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YZEN\Desktop\Backtest\"/>
    </mc:Choice>
  </mc:AlternateContent>
  <bookViews>
    <workbookView xWindow="0" yWindow="0" windowWidth="28800" windowHeight="12315"/>
  </bookViews>
  <sheets>
    <sheet name="Historic fwd PE" sheetId="1" r:id="rId1"/>
    <sheet name="Sheet5" sheetId="7" r:id="rId2"/>
    <sheet name="Sheet1" sheetId="2" r:id="rId3"/>
    <sheet name="Sheet3" sheetId="6" r:id="rId4"/>
    <sheet name="Sheet2" sheetId="3" r:id="rId5"/>
    <sheet name="BACKTEST bf " sheetId="4" r:id="rId6"/>
    <sheet name="Sheet4" sheetId="5" r:id="rId7"/>
  </sheets>
  <definedNames>
    <definedName name="_xlnm._FilterDatabase" localSheetId="0" hidden="1">'Historic fwd PE'!$A$4:$N$4</definedName>
    <definedName name="Chart">"Chart"</definedName>
    <definedName name="Heatmap">"Heatmap"</definedName>
    <definedName name="Histogram">"Histogram"</definedName>
    <definedName name="Map">"Map"</definedName>
    <definedName name="PieChart">"PieChart"</definedName>
    <definedName name="Series">"Series"</definedName>
    <definedName name="Table">"Table"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7" l="1"/>
  <c r="F2" i="7"/>
  <c r="D1666" i="7"/>
  <c r="D1219" i="7"/>
  <c r="D1128" i="7"/>
  <c r="D1047" i="7"/>
  <c r="D963" i="7"/>
  <c r="D872" i="7"/>
  <c r="D791" i="7"/>
  <c r="D707" i="7"/>
  <c r="D616" i="7"/>
  <c r="D552" i="7"/>
  <c r="D503" i="7"/>
  <c r="D461" i="7"/>
  <c r="D419" i="7"/>
  <c r="D375" i="7"/>
  <c r="D333" i="7"/>
  <c r="D291" i="7"/>
  <c r="D247" i="7"/>
  <c r="D205" i="7"/>
  <c r="D163" i="7"/>
  <c r="D122" i="7"/>
  <c r="D90" i="7"/>
  <c r="D63" i="7"/>
  <c r="D46" i="7"/>
  <c r="D30" i="7"/>
  <c r="D14" i="7"/>
  <c r="D6" i="7"/>
  <c r="C5984" i="7"/>
  <c r="D5984" i="7" s="1"/>
  <c r="C5983" i="7"/>
  <c r="D5983" i="7" s="1"/>
  <c r="C5982" i="7"/>
  <c r="D5982" i="7" s="1"/>
  <c r="C5981" i="7"/>
  <c r="D5981" i="7" s="1"/>
  <c r="C5980" i="7"/>
  <c r="D5980" i="7" s="1"/>
  <c r="C5979" i="7"/>
  <c r="D5979" i="7" s="1"/>
  <c r="C5978" i="7"/>
  <c r="D5978" i="7" s="1"/>
  <c r="C5977" i="7"/>
  <c r="D5977" i="7" s="1"/>
  <c r="C5976" i="7"/>
  <c r="D5976" i="7" s="1"/>
  <c r="C5975" i="7"/>
  <c r="D5975" i="7" s="1"/>
  <c r="C5974" i="7"/>
  <c r="D5974" i="7" s="1"/>
  <c r="C5973" i="7"/>
  <c r="D5973" i="7" s="1"/>
  <c r="C5972" i="7"/>
  <c r="D5972" i="7" s="1"/>
  <c r="C5971" i="7"/>
  <c r="D5971" i="7" s="1"/>
  <c r="C5970" i="7"/>
  <c r="D5970" i="7" s="1"/>
  <c r="C5969" i="7"/>
  <c r="D5969" i="7" s="1"/>
  <c r="C5968" i="7"/>
  <c r="D5968" i="7" s="1"/>
  <c r="C5967" i="7"/>
  <c r="D5967" i="7" s="1"/>
  <c r="C5966" i="7"/>
  <c r="D5966" i="7" s="1"/>
  <c r="C5965" i="7"/>
  <c r="D5965" i="7" s="1"/>
  <c r="C5964" i="7"/>
  <c r="D5964" i="7" s="1"/>
  <c r="C5963" i="7"/>
  <c r="D5963" i="7" s="1"/>
  <c r="C5962" i="7"/>
  <c r="D5962" i="7" s="1"/>
  <c r="C5961" i="7"/>
  <c r="D5961" i="7" s="1"/>
  <c r="C5960" i="7"/>
  <c r="D5960" i="7" s="1"/>
  <c r="C5959" i="7"/>
  <c r="D5959" i="7" s="1"/>
  <c r="C5958" i="7"/>
  <c r="D5958" i="7" s="1"/>
  <c r="C5957" i="7"/>
  <c r="D5957" i="7" s="1"/>
  <c r="C5956" i="7"/>
  <c r="D5956" i="7" s="1"/>
  <c r="C5955" i="7"/>
  <c r="D5955" i="7" s="1"/>
  <c r="C5954" i="7"/>
  <c r="D5954" i="7" s="1"/>
  <c r="C5953" i="7"/>
  <c r="D5953" i="7" s="1"/>
  <c r="C5952" i="7"/>
  <c r="D5952" i="7" s="1"/>
  <c r="C5951" i="7"/>
  <c r="D5951" i="7" s="1"/>
  <c r="C5950" i="7"/>
  <c r="D5950" i="7" s="1"/>
  <c r="C5949" i="7"/>
  <c r="D5949" i="7" s="1"/>
  <c r="C5948" i="7"/>
  <c r="D5948" i="7" s="1"/>
  <c r="C5947" i="7"/>
  <c r="D5947" i="7" s="1"/>
  <c r="C5946" i="7"/>
  <c r="D5946" i="7" s="1"/>
  <c r="C5945" i="7"/>
  <c r="D5945" i="7" s="1"/>
  <c r="C5944" i="7"/>
  <c r="D5944" i="7" s="1"/>
  <c r="C5943" i="7"/>
  <c r="D5943" i="7" s="1"/>
  <c r="C5942" i="7"/>
  <c r="D5942" i="7" s="1"/>
  <c r="C5941" i="7"/>
  <c r="D5941" i="7" s="1"/>
  <c r="C5940" i="7"/>
  <c r="D5940" i="7" s="1"/>
  <c r="C5939" i="7"/>
  <c r="D5939" i="7" s="1"/>
  <c r="C5938" i="7"/>
  <c r="D5938" i="7" s="1"/>
  <c r="C5937" i="7"/>
  <c r="D5937" i="7" s="1"/>
  <c r="C5936" i="7"/>
  <c r="D5936" i="7" s="1"/>
  <c r="C5935" i="7"/>
  <c r="D5935" i="7" s="1"/>
  <c r="C5934" i="7"/>
  <c r="D5934" i="7" s="1"/>
  <c r="C5933" i="7"/>
  <c r="D5933" i="7" s="1"/>
  <c r="C5932" i="7"/>
  <c r="D5932" i="7" s="1"/>
  <c r="C5931" i="7"/>
  <c r="D5931" i="7" s="1"/>
  <c r="C5930" i="7"/>
  <c r="D5930" i="7" s="1"/>
  <c r="C5929" i="7"/>
  <c r="D5929" i="7" s="1"/>
  <c r="C5928" i="7"/>
  <c r="D5928" i="7" s="1"/>
  <c r="C5927" i="7"/>
  <c r="D5927" i="7" s="1"/>
  <c r="C5926" i="7"/>
  <c r="D5926" i="7" s="1"/>
  <c r="C5925" i="7"/>
  <c r="D5925" i="7" s="1"/>
  <c r="C5924" i="7"/>
  <c r="D5924" i="7" s="1"/>
  <c r="C5923" i="7"/>
  <c r="D5923" i="7" s="1"/>
  <c r="C5922" i="7"/>
  <c r="D5922" i="7" s="1"/>
  <c r="C5921" i="7"/>
  <c r="D5921" i="7" s="1"/>
  <c r="C5920" i="7"/>
  <c r="D5920" i="7" s="1"/>
  <c r="C5919" i="7"/>
  <c r="D5919" i="7" s="1"/>
  <c r="C5918" i="7"/>
  <c r="D5918" i="7" s="1"/>
  <c r="C5917" i="7"/>
  <c r="D5917" i="7" s="1"/>
  <c r="C5916" i="7"/>
  <c r="D5916" i="7" s="1"/>
  <c r="C5915" i="7"/>
  <c r="D5915" i="7" s="1"/>
  <c r="C5914" i="7"/>
  <c r="D5914" i="7" s="1"/>
  <c r="C5913" i="7"/>
  <c r="D5913" i="7" s="1"/>
  <c r="C5912" i="7"/>
  <c r="D5912" i="7" s="1"/>
  <c r="C5911" i="7"/>
  <c r="D5911" i="7" s="1"/>
  <c r="C5910" i="7"/>
  <c r="D5910" i="7" s="1"/>
  <c r="C5909" i="7"/>
  <c r="D5909" i="7" s="1"/>
  <c r="C5908" i="7"/>
  <c r="D5908" i="7" s="1"/>
  <c r="C5907" i="7"/>
  <c r="D5907" i="7" s="1"/>
  <c r="C5906" i="7"/>
  <c r="D5906" i="7" s="1"/>
  <c r="C5905" i="7"/>
  <c r="D5905" i="7" s="1"/>
  <c r="C5904" i="7"/>
  <c r="D5904" i="7" s="1"/>
  <c r="C5903" i="7"/>
  <c r="D5903" i="7" s="1"/>
  <c r="C5902" i="7"/>
  <c r="D5902" i="7" s="1"/>
  <c r="C5901" i="7"/>
  <c r="D5901" i="7" s="1"/>
  <c r="C5900" i="7"/>
  <c r="D5900" i="7" s="1"/>
  <c r="C5899" i="7"/>
  <c r="D5899" i="7" s="1"/>
  <c r="C5898" i="7"/>
  <c r="D5898" i="7" s="1"/>
  <c r="C5897" i="7"/>
  <c r="D5897" i="7" s="1"/>
  <c r="C5896" i="7"/>
  <c r="D5896" i="7" s="1"/>
  <c r="C5895" i="7"/>
  <c r="D5895" i="7" s="1"/>
  <c r="C5894" i="7"/>
  <c r="D5894" i="7" s="1"/>
  <c r="C5893" i="7"/>
  <c r="D5893" i="7" s="1"/>
  <c r="C5892" i="7"/>
  <c r="D5892" i="7" s="1"/>
  <c r="C5891" i="7"/>
  <c r="D5891" i="7" s="1"/>
  <c r="C5890" i="7"/>
  <c r="D5890" i="7" s="1"/>
  <c r="C5889" i="7"/>
  <c r="D5889" i="7" s="1"/>
  <c r="C5888" i="7"/>
  <c r="D5888" i="7" s="1"/>
  <c r="C5887" i="7"/>
  <c r="D5887" i="7" s="1"/>
  <c r="C5886" i="7"/>
  <c r="D5886" i="7" s="1"/>
  <c r="C5885" i="7"/>
  <c r="D5885" i="7" s="1"/>
  <c r="C5884" i="7"/>
  <c r="D5884" i="7" s="1"/>
  <c r="C5883" i="7"/>
  <c r="D5883" i="7" s="1"/>
  <c r="C5882" i="7"/>
  <c r="D5882" i="7" s="1"/>
  <c r="C5881" i="7"/>
  <c r="D5881" i="7" s="1"/>
  <c r="C5880" i="7"/>
  <c r="D5880" i="7" s="1"/>
  <c r="C5879" i="7"/>
  <c r="D5879" i="7" s="1"/>
  <c r="C5878" i="7"/>
  <c r="D5878" i="7" s="1"/>
  <c r="C5877" i="7"/>
  <c r="D5877" i="7" s="1"/>
  <c r="C5876" i="7"/>
  <c r="D5876" i="7" s="1"/>
  <c r="C5875" i="7"/>
  <c r="D5875" i="7" s="1"/>
  <c r="C5874" i="7"/>
  <c r="D5874" i="7" s="1"/>
  <c r="C5873" i="7"/>
  <c r="D5873" i="7" s="1"/>
  <c r="C5872" i="7"/>
  <c r="D5872" i="7" s="1"/>
  <c r="C5871" i="7"/>
  <c r="D5871" i="7" s="1"/>
  <c r="C5870" i="7"/>
  <c r="D5870" i="7" s="1"/>
  <c r="C5869" i="7"/>
  <c r="D5869" i="7" s="1"/>
  <c r="C5868" i="7"/>
  <c r="D5868" i="7" s="1"/>
  <c r="C5867" i="7"/>
  <c r="D5867" i="7" s="1"/>
  <c r="C5866" i="7"/>
  <c r="D5866" i="7" s="1"/>
  <c r="C5865" i="7"/>
  <c r="D5865" i="7" s="1"/>
  <c r="C5864" i="7"/>
  <c r="D5864" i="7" s="1"/>
  <c r="C5863" i="7"/>
  <c r="D5863" i="7" s="1"/>
  <c r="C5862" i="7"/>
  <c r="D5862" i="7" s="1"/>
  <c r="C5861" i="7"/>
  <c r="D5861" i="7" s="1"/>
  <c r="C5860" i="7"/>
  <c r="D5860" i="7" s="1"/>
  <c r="C5859" i="7"/>
  <c r="D5859" i="7" s="1"/>
  <c r="C5858" i="7"/>
  <c r="D5858" i="7" s="1"/>
  <c r="C5857" i="7"/>
  <c r="D5857" i="7" s="1"/>
  <c r="C5856" i="7"/>
  <c r="D5856" i="7" s="1"/>
  <c r="C5855" i="7"/>
  <c r="D5855" i="7" s="1"/>
  <c r="C5854" i="7"/>
  <c r="D5854" i="7" s="1"/>
  <c r="C5853" i="7"/>
  <c r="D5853" i="7" s="1"/>
  <c r="C5852" i="7"/>
  <c r="D5852" i="7" s="1"/>
  <c r="C5851" i="7"/>
  <c r="D5851" i="7" s="1"/>
  <c r="C5850" i="7"/>
  <c r="D5850" i="7" s="1"/>
  <c r="C5849" i="7"/>
  <c r="D5849" i="7" s="1"/>
  <c r="C5848" i="7"/>
  <c r="D5848" i="7" s="1"/>
  <c r="C5847" i="7"/>
  <c r="D5847" i="7" s="1"/>
  <c r="C5846" i="7"/>
  <c r="D5846" i="7" s="1"/>
  <c r="C5845" i="7"/>
  <c r="D5845" i="7" s="1"/>
  <c r="C5844" i="7"/>
  <c r="D5844" i="7" s="1"/>
  <c r="C5843" i="7"/>
  <c r="D5843" i="7" s="1"/>
  <c r="C5842" i="7"/>
  <c r="D5842" i="7" s="1"/>
  <c r="C5841" i="7"/>
  <c r="D5841" i="7" s="1"/>
  <c r="C5840" i="7"/>
  <c r="D5840" i="7" s="1"/>
  <c r="C5839" i="7"/>
  <c r="D5839" i="7" s="1"/>
  <c r="C5838" i="7"/>
  <c r="D5838" i="7" s="1"/>
  <c r="C5837" i="7"/>
  <c r="D5837" i="7" s="1"/>
  <c r="C5836" i="7"/>
  <c r="D5836" i="7" s="1"/>
  <c r="C5835" i="7"/>
  <c r="D5835" i="7" s="1"/>
  <c r="C5834" i="7"/>
  <c r="D5834" i="7" s="1"/>
  <c r="C5833" i="7"/>
  <c r="D5833" i="7" s="1"/>
  <c r="C5832" i="7"/>
  <c r="D5832" i="7" s="1"/>
  <c r="C5831" i="7"/>
  <c r="D5831" i="7" s="1"/>
  <c r="C5830" i="7"/>
  <c r="D5830" i="7" s="1"/>
  <c r="C5829" i="7"/>
  <c r="D5829" i="7" s="1"/>
  <c r="C5828" i="7"/>
  <c r="D5828" i="7" s="1"/>
  <c r="C5827" i="7"/>
  <c r="D5827" i="7" s="1"/>
  <c r="C5826" i="7"/>
  <c r="D5826" i="7" s="1"/>
  <c r="C5825" i="7"/>
  <c r="D5825" i="7" s="1"/>
  <c r="C5824" i="7"/>
  <c r="D5824" i="7" s="1"/>
  <c r="C5823" i="7"/>
  <c r="D5823" i="7" s="1"/>
  <c r="C5822" i="7"/>
  <c r="D5822" i="7" s="1"/>
  <c r="C5821" i="7"/>
  <c r="D5821" i="7" s="1"/>
  <c r="C5820" i="7"/>
  <c r="D5820" i="7" s="1"/>
  <c r="C5819" i="7"/>
  <c r="D5819" i="7" s="1"/>
  <c r="C5818" i="7"/>
  <c r="D5818" i="7" s="1"/>
  <c r="C5817" i="7"/>
  <c r="D5817" i="7" s="1"/>
  <c r="C5816" i="7"/>
  <c r="D5816" i="7" s="1"/>
  <c r="C5815" i="7"/>
  <c r="D5815" i="7" s="1"/>
  <c r="C5814" i="7"/>
  <c r="D5814" i="7" s="1"/>
  <c r="C5813" i="7"/>
  <c r="D5813" i="7" s="1"/>
  <c r="C5812" i="7"/>
  <c r="D5812" i="7" s="1"/>
  <c r="C5811" i="7"/>
  <c r="D5811" i="7" s="1"/>
  <c r="C5810" i="7"/>
  <c r="D5810" i="7" s="1"/>
  <c r="C5809" i="7"/>
  <c r="D5809" i="7" s="1"/>
  <c r="C5808" i="7"/>
  <c r="D5808" i="7" s="1"/>
  <c r="C5807" i="7"/>
  <c r="D5807" i="7" s="1"/>
  <c r="C5806" i="7"/>
  <c r="D5806" i="7" s="1"/>
  <c r="C5805" i="7"/>
  <c r="D5805" i="7" s="1"/>
  <c r="C5804" i="7"/>
  <c r="D5804" i="7" s="1"/>
  <c r="C5803" i="7"/>
  <c r="D5803" i="7" s="1"/>
  <c r="C5802" i="7"/>
  <c r="D5802" i="7" s="1"/>
  <c r="C5801" i="7"/>
  <c r="D5801" i="7" s="1"/>
  <c r="C5800" i="7"/>
  <c r="D5800" i="7" s="1"/>
  <c r="C5799" i="7"/>
  <c r="D5799" i="7" s="1"/>
  <c r="C5798" i="7"/>
  <c r="D5798" i="7" s="1"/>
  <c r="C5797" i="7"/>
  <c r="D5797" i="7" s="1"/>
  <c r="C5796" i="7"/>
  <c r="D5796" i="7" s="1"/>
  <c r="C5795" i="7"/>
  <c r="D5795" i="7" s="1"/>
  <c r="C5794" i="7"/>
  <c r="D5794" i="7" s="1"/>
  <c r="C5793" i="7"/>
  <c r="D5793" i="7" s="1"/>
  <c r="C5792" i="7"/>
  <c r="D5792" i="7" s="1"/>
  <c r="C5791" i="7"/>
  <c r="D5791" i="7" s="1"/>
  <c r="C5790" i="7"/>
  <c r="D5790" i="7" s="1"/>
  <c r="C5789" i="7"/>
  <c r="D5789" i="7" s="1"/>
  <c r="C5788" i="7"/>
  <c r="D5788" i="7" s="1"/>
  <c r="C5787" i="7"/>
  <c r="D5787" i="7" s="1"/>
  <c r="C5786" i="7"/>
  <c r="D5786" i="7" s="1"/>
  <c r="C5785" i="7"/>
  <c r="D5785" i="7" s="1"/>
  <c r="C5784" i="7"/>
  <c r="D5784" i="7" s="1"/>
  <c r="C5783" i="7"/>
  <c r="D5783" i="7" s="1"/>
  <c r="C5782" i="7"/>
  <c r="D5782" i="7" s="1"/>
  <c r="C5781" i="7"/>
  <c r="D5781" i="7" s="1"/>
  <c r="C5780" i="7"/>
  <c r="D5780" i="7" s="1"/>
  <c r="C5779" i="7"/>
  <c r="D5779" i="7" s="1"/>
  <c r="C5778" i="7"/>
  <c r="D5778" i="7" s="1"/>
  <c r="C5777" i="7"/>
  <c r="D5777" i="7" s="1"/>
  <c r="C5776" i="7"/>
  <c r="D5776" i="7" s="1"/>
  <c r="C5775" i="7"/>
  <c r="D5775" i="7" s="1"/>
  <c r="C5774" i="7"/>
  <c r="D5774" i="7" s="1"/>
  <c r="C5773" i="7"/>
  <c r="D5773" i="7" s="1"/>
  <c r="C5772" i="7"/>
  <c r="D5772" i="7" s="1"/>
  <c r="C5771" i="7"/>
  <c r="D5771" i="7" s="1"/>
  <c r="C5770" i="7"/>
  <c r="D5770" i="7" s="1"/>
  <c r="C5769" i="7"/>
  <c r="D5769" i="7" s="1"/>
  <c r="C5768" i="7"/>
  <c r="D5768" i="7" s="1"/>
  <c r="C5767" i="7"/>
  <c r="D5767" i="7" s="1"/>
  <c r="C5766" i="7"/>
  <c r="D5766" i="7" s="1"/>
  <c r="C5765" i="7"/>
  <c r="D5765" i="7" s="1"/>
  <c r="C5764" i="7"/>
  <c r="D5764" i="7" s="1"/>
  <c r="C5763" i="7"/>
  <c r="D5763" i="7" s="1"/>
  <c r="C5762" i="7"/>
  <c r="D5762" i="7" s="1"/>
  <c r="C5761" i="7"/>
  <c r="D5761" i="7" s="1"/>
  <c r="C5760" i="7"/>
  <c r="D5760" i="7" s="1"/>
  <c r="C5759" i="7"/>
  <c r="D5759" i="7" s="1"/>
  <c r="C5758" i="7"/>
  <c r="D5758" i="7" s="1"/>
  <c r="C5757" i="7"/>
  <c r="D5757" i="7" s="1"/>
  <c r="C5756" i="7"/>
  <c r="D5756" i="7" s="1"/>
  <c r="C5755" i="7"/>
  <c r="D5755" i="7" s="1"/>
  <c r="C5754" i="7"/>
  <c r="D5754" i="7" s="1"/>
  <c r="C5753" i="7"/>
  <c r="D5753" i="7" s="1"/>
  <c r="C5752" i="7"/>
  <c r="D5752" i="7" s="1"/>
  <c r="C5751" i="7"/>
  <c r="D5751" i="7" s="1"/>
  <c r="C5750" i="7"/>
  <c r="D5750" i="7" s="1"/>
  <c r="C5749" i="7"/>
  <c r="D5749" i="7" s="1"/>
  <c r="C5748" i="7"/>
  <c r="D5748" i="7" s="1"/>
  <c r="C5747" i="7"/>
  <c r="D5747" i="7" s="1"/>
  <c r="C5746" i="7"/>
  <c r="D5746" i="7" s="1"/>
  <c r="C5745" i="7"/>
  <c r="D5745" i="7" s="1"/>
  <c r="C5744" i="7"/>
  <c r="D5744" i="7" s="1"/>
  <c r="C5743" i="7"/>
  <c r="D5743" i="7" s="1"/>
  <c r="C5742" i="7"/>
  <c r="D5742" i="7" s="1"/>
  <c r="C5741" i="7"/>
  <c r="D5741" i="7" s="1"/>
  <c r="C5740" i="7"/>
  <c r="D5740" i="7" s="1"/>
  <c r="C5739" i="7"/>
  <c r="D5739" i="7" s="1"/>
  <c r="C5738" i="7"/>
  <c r="D5738" i="7" s="1"/>
  <c r="C5737" i="7"/>
  <c r="D5737" i="7" s="1"/>
  <c r="C5736" i="7"/>
  <c r="D5736" i="7" s="1"/>
  <c r="C5735" i="7"/>
  <c r="D5735" i="7" s="1"/>
  <c r="C5734" i="7"/>
  <c r="D5734" i="7" s="1"/>
  <c r="C5733" i="7"/>
  <c r="D5733" i="7" s="1"/>
  <c r="C5732" i="7"/>
  <c r="D5732" i="7" s="1"/>
  <c r="C5731" i="7"/>
  <c r="D5731" i="7" s="1"/>
  <c r="C5730" i="7"/>
  <c r="D5730" i="7" s="1"/>
  <c r="C5729" i="7"/>
  <c r="D5729" i="7" s="1"/>
  <c r="C5728" i="7"/>
  <c r="D5728" i="7" s="1"/>
  <c r="C5727" i="7"/>
  <c r="D5727" i="7" s="1"/>
  <c r="C5726" i="7"/>
  <c r="D5726" i="7" s="1"/>
  <c r="C5725" i="7"/>
  <c r="D5725" i="7" s="1"/>
  <c r="C5724" i="7"/>
  <c r="D5724" i="7" s="1"/>
  <c r="C5723" i="7"/>
  <c r="D5723" i="7" s="1"/>
  <c r="C5722" i="7"/>
  <c r="D5722" i="7" s="1"/>
  <c r="C5721" i="7"/>
  <c r="D5721" i="7" s="1"/>
  <c r="C5720" i="7"/>
  <c r="D5720" i="7" s="1"/>
  <c r="C5719" i="7"/>
  <c r="D5719" i="7" s="1"/>
  <c r="C5718" i="7"/>
  <c r="D5718" i="7" s="1"/>
  <c r="C5717" i="7"/>
  <c r="D5717" i="7" s="1"/>
  <c r="C5716" i="7"/>
  <c r="D5716" i="7" s="1"/>
  <c r="C5715" i="7"/>
  <c r="D5715" i="7" s="1"/>
  <c r="C5714" i="7"/>
  <c r="D5714" i="7" s="1"/>
  <c r="C5713" i="7"/>
  <c r="D5713" i="7" s="1"/>
  <c r="C5712" i="7"/>
  <c r="D5712" i="7" s="1"/>
  <c r="C5711" i="7"/>
  <c r="D5711" i="7" s="1"/>
  <c r="C5710" i="7"/>
  <c r="D5710" i="7" s="1"/>
  <c r="C5709" i="7"/>
  <c r="D5709" i="7" s="1"/>
  <c r="C5708" i="7"/>
  <c r="D5708" i="7" s="1"/>
  <c r="C5707" i="7"/>
  <c r="D5707" i="7" s="1"/>
  <c r="C5706" i="7"/>
  <c r="D5706" i="7" s="1"/>
  <c r="C5705" i="7"/>
  <c r="D5705" i="7" s="1"/>
  <c r="C5704" i="7"/>
  <c r="D5704" i="7" s="1"/>
  <c r="C5703" i="7"/>
  <c r="D5703" i="7" s="1"/>
  <c r="C5702" i="7"/>
  <c r="D5702" i="7" s="1"/>
  <c r="C5701" i="7"/>
  <c r="D5701" i="7" s="1"/>
  <c r="C5700" i="7"/>
  <c r="D5700" i="7" s="1"/>
  <c r="C5699" i="7"/>
  <c r="D5699" i="7" s="1"/>
  <c r="C5698" i="7"/>
  <c r="D5698" i="7" s="1"/>
  <c r="C5697" i="7"/>
  <c r="D5697" i="7" s="1"/>
  <c r="C5696" i="7"/>
  <c r="D5696" i="7" s="1"/>
  <c r="C5695" i="7"/>
  <c r="D5695" i="7" s="1"/>
  <c r="C5694" i="7"/>
  <c r="D5694" i="7" s="1"/>
  <c r="C5693" i="7"/>
  <c r="D5693" i="7" s="1"/>
  <c r="C5692" i="7"/>
  <c r="D5692" i="7" s="1"/>
  <c r="C5691" i="7"/>
  <c r="D5691" i="7" s="1"/>
  <c r="C5690" i="7"/>
  <c r="D5690" i="7" s="1"/>
  <c r="C5689" i="7"/>
  <c r="D5689" i="7" s="1"/>
  <c r="C5688" i="7"/>
  <c r="D5688" i="7" s="1"/>
  <c r="C5687" i="7"/>
  <c r="D5687" i="7" s="1"/>
  <c r="C5686" i="7"/>
  <c r="D5686" i="7" s="1"/>
  <c r="C5685" i="7"/>
  <c r="D5685" i="7" s="1"/>
  <c r="C5684" i="7"/>
  <c r="D5684" i="7" s="1"/>
  <c r="C5683" i="7"/>
  <c r="D5683" i="7" s="1"/>
  <c r="C5682" i="7"/>
  <c r="D5682" i="7" s="1"/>
  <c r="C5681" i="7"/>
  <c r="D5681" i="7" s="1"/>
  <c r="C5680" i="7"/>
  <c r="D5680" i="7" s="1"/>
  <c r="C5679" i="7"/>
  <c r="D5679" i="7" s="1"/>
  <c r="C5678" i="7"/>
  <c r="D5678" i="7" s="1"/>
  <c r="C5677" i="7"/>
  <c r="D5677" i="7" s="1"/>
  <c r="C5676" i="7"/>
  <c r="D5676" i="7" s="1"/>
  <c r="C5675" i="7"/>
  <c r="D5675" i="7" s="1"/>
  <c r="C5674" i="7"/>
  <c r="D5674" i="7" s="1"/>
  <c r="C5673" i="7"/>
  <c r="D5673" i="7" s="1"/>
  <c r="C5672" i="7"/>
  <c r="D5672" i="7" s="1"/>
  <c r="C5671" i="7"/>
  <c r="D5671" i="7" s="1"/>
  <c r="C5670" i="7"/>
  <c r="D5670" i="7" s="1"/>
  <c r="C5669" i="7"/>
  <c r="D5669" i="7" s="1"/>
  <c r="C5668" i="7"/>
  <c r="D5668" i="7" s="1"/>
  <c r="C5667" i="7"/>
  <c r="D5667" i="7" s="1"/>
  <c r="C5666" i="7"/>
  <c r="D5666" i="7" s="1"/>
  <c r="C5665" i="7"/>
  <c r="D5665" i="7" s="1"/>
  <c r="C5664" i="7"/>
  <c r="D5664" i="7" s="1"/>
  <c r="C5663" i="7"/>
  <c r="D5663" i="7" s="1"/>
  <c r="C5662" i="7"/>
  <c r="D5662" i="7" s="1"/>
  <c r="C5661" i="7"/>
  <c r="D5661" i="7" s="1"/>
  <c r="C5660" i="7"/>
  <c r="D5660" i="7" s="1"/>
  <c r="C5659" i="7"/>
  <c r="D5659" i="7" s="1"/>
  <c r="C5658" i="7"/>
  <c r="D5658" i="7" s="1"/>
  <c r="C5657" i="7"/>
  <c r="D5657" i="7" s="1"/>
  <c r="C5656" i="7"/>
  <c r="D5656" i="7" s="1"/>
  <c r="C5655" i="7"/>
  <c r="D5655" i="7" s="1"/>
  <c r="C5654" i="7"/>
  <c r="D5654" i="7" s="1"/>
  <c r="C5653" i="7"/>
  <c r="D5653" i="7" s="1"/>
  <c r="C5652" i="7"/>
  <c r="D5652" i="7" s="1"/>
  <c r="C5651" i="7"/>
  <c r="D5651" i="7" s="1"/>
  <c r="C5650" i="7"/>
  <c r="D5650" i="7" s="1"/>
  <c r="C5649" i="7"/>
  <c r="D5649" i="7" s="1"/>
  <c r="C5648" i="7"/>
  <c r="D5648" i="7" s="1"/>
  <c r="C5647" i="7"/>
  <c r="D5647" i="7" s="1"/>
  <c r="C5646" i="7"/>
  <c r="D5646" i="7" s="1"/>
  <c r="C5645" i="7"/>
  <c r="D5645" i="7" s="1"/>
  <c r="C5644" i="7"/>
  <c r="D5644" i="7" s="1"/>
  <c r="C5643" i="7"/>
  <c r="D5643" i="7" s="1"/>
  <c r="C5642" i="7"/>
  <c r="D5642" i="7" s="1"/>
  <c r="C5641" i="7"/>
  <c r="D5641" i="7" s="1"/>
  <c r="C5640" i="7"/>
  <c r="D5640" i="7" s="1"/>
  <c r="C5639" i="7"/>
  <c r="D5639" i="7" s="1"/>
  <c r="C5638" i="7"/>
  <c r="D5638" i="7" s="1"/>
  <c r="C5637" i="7"/>
  <c r="D5637" i="7" s="1"/>
  <c r="C5636" i="7"/>
  <c r="D5636" i="7" s="1"/>
  <c r="C5635" i="7"/>
  <c r="D5635" i="7" s="1"/>
  <c r="C5634" i="7"/>
  <c r="D5634" i="7" s="1"/>
  <c r="C5633" i="7"/>
  <c r="D5633" i="7" s="1"/>
  <c r="C5632" i="7"/>
  <c r="D5632" i="7" s="1"/>
  <c r="C5631" i="7"/>
  <c r="D5631" i="7" s="1"/>
  <c r="C5630" i="7"/>
  <c r="D5630" i="7" s="1"/>
  <c r="C5629" i="7"/>
  <c r="D5629" i="7" s="1"/>
  <c r="C5628" i="7"/>
  <c r="D5628" i="7" s="1"/>
  <c r="C5627" i="7"/>
  <c r="D5627" i="7" s="1"/>
  <c r="C5626" i="7"/>
  <c r="D5626" i="7" s="1"/>
  <c r="C5625" i="7"/>
  <c r="D5625" i="7" s="1"/>
  <c r="C5624" i="7"/>
  <c r="D5624" i="7" s="1"/>
  <c r="C5623" i="7"/>
  <c r="D5623" i="7" s="1"/>
  <c r="C5622" i="7"/>
  <c r="D5622" i="7" s="1"/>
  <c r="C5621" i="7"/>
  <c r="D5621" i="7" s="1"/>
  <c r="C5620" i="7"/>
  <c r="D5620" i="7" s="1"/>
  <c r="C5619" i="7"/>
  <c r="D5619" i="7" s="1"/>
  <c r="C5618" i="7"/>
  <c r="D5618" i="7" s="1"/>
  <c r="C5617" i="7"/>
  <c r="D5617" i="7" s="1"/>
  <c r="C5616" i="7"/>
  <c r="D5616" i="7" s="1"/>
  <c r="C5615" i="7"/>
  <c r="D5615" i="7" s="1"/>
  <c r="C5614" i="7"/>
  <c r="D5614" i="7" s="1"/>
  <c r="C5613" i="7"/>
  <c r="D5613" i="7" s="1"/>
  <c r="C5612" i="7"/>
  <c r="D5612" i="7" s="1"/>
  <c r="C5611" i="7"/>
  <c r="D5611" i="7" s="1"/>
  <c r="C5610" i="7"/>
  <c r="D5610" i="7" s="1"/>
  <c r="C5609" i="7"/>
  <c r="D5609" i="7" s="1"/>
  <c r="C5608" i="7"/>
  <c r="D5608" i="7" s="1"/>
  <c r="C5607" i="7"/>
  <c r="D5607" i="7" s="1"/>
  <c r="C5606" i="7"/>
  <c r="D5606" i="7" s="1"/>
  <c r="C5605" i="7"/>
  <c r="D5605" i="7" s="1"/>
  <c r="C5604" i="7"/>
  <c r="D5604" i="7" s="1"/>
  <c r="C5603" i="7"/>
  <c r="D5603" i="7" s="1"/>
  <c r="C5602" i="7"/>
  <c r="D5602" i="7" s="1"/>
  <c r="C5601" i="7"/>
  <c r="D5601" i="7" s="1"/>
  <c r="C5600" i="7"/>
  <c r="D5600" i="7" s="1"/>
  <c r="C5599" i="7"/>
  <c r="D5599" i="7" s="1"/>
  <c r="C5598" i="7"/>
  <c r="D5598" i="7" s="1"/>
  <c r="C5597" i="7"/>
  <c r="D5597" i="7" s="1"/>
  <c r="C5596" i="7"/>
  <c r="D5596" i="7" s="1"/>
  <c r="C5595" i="7"/>
  <c r="D5595" i="7" s="1"/>
  <c r="C5594" i="7"/>
  <c r="D5594" i="7" s="1"/>
  <c r="C5593" i="7"/>
  <c r="D5593" i="7" s="1"/>
  <c r="C5592" i="7"/>
  <c r="D5592" i="7" s="1"/>
  <c r="C5591" i="7"/>
  <c r="D5591" i="7" s="1"/>
  <c r="C5590" i="7"/>
  <c r="D5590" i="7" s="1"/>
  <c r="C5589" i="7"/>
  <c r="D5589" i="7" s="1"/>
  <c r="C5588" i="7"/>
  <c r="D5588" i="7" s="1"/>
  <c r="C5587" i="7"/>
  <c r="D5587" i="7" s="1"/>
  <c r="C5586" i="7"/>
  <c r="D5586" i="7" s="1"/>
  <c r="C5585" i="7"/>
  <c r="D5585" i="7" s="1"/>
  <c r="C5584" i="7"/>
  <c r="D5584" i="7" s="1"/>
  <c r="C5583" i="7"/>
  <c r="D5583" i="7" s="1"/>
  <c r="C5582" i="7"/>
  <c r="D5582" i="7" s="1"/>
  <c r="C5581" i="7"/>
  <c r="D5581" i="7" s="1"/>
  <c r="C5580" i="7"/>
  <c r="D5580" i="7" s="1"/>
  <c r="C5579" i="7"/>
  <c r="D5579" i="7" s="1"/>
  <c r="C5578" i="7"/>
  <c r="D5578" i="7" s="1"/>
  <c r="C5577" i="7"/>
  <c r="D5577" i="7" s="1"/>
  <c r="C5576" i="7"/>
  <c r="D5576" i="7" s="1"/>
  <c r="C5575" i="7"/>
  <c r="D5575" i="7" s="1"/>
  <c r="C5574" i="7"/>
  <c r="D5574" i="7" s="1"/>
  <c r="C5573" i="7"/>
  <c r="D5573" i="7" s="1"/>
  <c r="C5572" i="7"/>
  <c r="D5572" i="7" s="1"/>
  <c r="C5571" i="7"/>
  <c r="D5571" i="7" s="1"/>
  <c r="C5570" i="7"/>
  <c r="D5570" i="7" s="1"/>
  <c r="C5569" i="7"/>
  <c r="D5569" i="7" s="1"/>
  <c r="C5568" i="7"/>
  <c r="D5568" i="7" s="1"/>
  <c r="C5567" i="7"/>
  <c r="D5567" i="7" s="1"/>
  <c r="C5566" i="7"/>
  <c r="D5566" i="7" s="1"/>
  <c r="C5565" i="7"/>
  <c r="D5565" i="7" s="1"/>
  <c r="C5564" i="7"/>
  <c r="D5564" i="7" s="1"/>
  <c r="C5563" i="7"/>
  <c r="D5563" i="7" s="1"/>
  <c r="C5562" i="7"/>
  <c r="D5562" i="7" s="1"/>
  <c r="C5561" i="7"/>
  <c r="D5561" i="7" s="1"/>
  <c r="C5560" i="7"/>
  <c r="D5560" i="7" s="1"/>
  <c r="C5559" i="7"/>
  <c r="D5559" i="7" s="1"/>
  <c r="C5558" i="7"/>
  <c r="D5558" i="7" s="1"/>
  <c r="C5557" i="7"/>
  <c r="D5557" i="7" s="1"/>
  <c r="C5556" i="7"/>
  <c r="D5556" i="7" s="1"/>
  <c r="C5555" i="7"/>
  <c r="D5555" i="7" s="1"/>
  <c r="C5554" i="7"/>
  <c r="D5554" i="7" s="1"/>
  <c r="C5553" i="7"/>
  <c r="D5553" i="7" s="1"/>
  <c r="C5552" i="7"/>
  <c r="D5552" i="7" s="1"/>
  <c r="C5551" i="7"/>
  <c r="D5551" i="7" s="1"/>
  <c r="C5550" i="7"/>
  <c r="D5550" i="7" s="1"/>
  <c r="C5549" i="7"/>
  <c r="D5549" i="7" s="1"/>
  <c r="C5548" i="7"/>
  <c r="D5548" i="7" s="1"/>
  <c r="C5547" i="7"/>
  <c r="D5547" i="7" s="1"/>
  <c r="C5546" i="7"/>
  <c r="D5546" i="7" s="1"/>
  <c r="C5545" i="7"/>
  <c r="D5545" i="7" s="1"/>
  <c r="C5544" i="7"/>
  <c r="D5544" i="7" s="1"/>
  <c r="C5543" i="7"/>
  <c r="D5543" i="7" s="1"/>
  <c r="C5542" i="7"/>
  <c r="D5542" i="7" s="1"/>
  <c r="C5541" i="7"/>
  <c r="D5541" i="7" s="1"/>
  <c r="C5540" i="7"/>
  <c r="D5540" i="7" s="1"/>
  <c r="C5539" i="7"/>
  <c r="D5539" i="7" s="1"/>
  <c r="C5538" i="7"/>
  <c r="D5538" i="7" s="1"/>
  <c r="C5537" i="7"/>
  <c r="D5537" i="7" s="1"/>
  <c r="C5536" i="7"/>
  <c r="D5536" i="7" s="1"/>
  <c r="C5535" i="7"/>
  <c r="D5535" i="7" s="1"/>
  <c r="C5534" i="7"/>
  <c r="D5534" i="7" s="1"/>
  <c r="C5533" i="7"/>
  <c r="D5533" i="7" s="1"/>
  <c r="C5532" i="7"/>
  <c r="D5532" i="7" s="1"/>
  <c r="C5531" i="7"/>
  <c r="D5531" i="7" s="1"/>
  <c r="C5530" i="7"/>
  <c r="D5530" i="7" s="1"/>
  <c r="C5529" i="7"/>
  <c r="D5529" i="7" s="1"/>
  <c r="C5528" i="7"/>
  <c r="D5528" i="7" s="1"/>
  <c r="C5527" i="7"/>
  <c r="D5527" i="7" s="1"/>
  <c r="C5526" i="7"/>
  <c r="D5526" i="7" s="1"/>
  <c r="C5525" i="7"/>
  <c r="D5525" i="7" s="1"/>
  <c r="C5524" i="7"/>
  <c r="D5524" i="7" s="1"/>
  <c r="C5523" i="7"/>
  <c r="D5523" i="7" s="1"/>
  <c r="C5522" i="7"/>
  <c r="D5522" i="7" s="1"/>
  <c r="C5521" i="7"/>
  <c r="D5521" i="7" s="1"/>
  <c r="C5520" i="7"/>
  <c r="D5520" i="7" s="1"/>
  <c r="C5519" i="7"/>
  <c r="D5519" i="7" s="1"/>
  <c r="C5518" i="7"/>
  <c r="D5518" i="7" s="1"/>
  <c r="C5517" i="7"/>
  <c r="D5517" i="7" s="1"/>
  <c r="C5516" i="7"/>
  <c r="D5516" i="7" s="1"/>
  <c r="C5515" i="7"/>
  <c r="D5515" i="7" s="1"/>
  <c r="C5514" i="7"/>
  <c r="D5514" i="7" s="1"/>
  <c r="C5513" i="7"/>
  <c r="D5513" i="7" s="1"/>
  <c r="C5512" i="7"/>
  <c r="D5512" i="7" s="1"/>
  <c r="C5511" i="7"/>
  <c r="D5511" i="7" s="1"/>
  <c r="C5510" i="7"/>
  <c r="D5510" i="7" s="1"/>
  <c r="C5509" i="7"/>
  <c r="D5509" i="7" s="1"/>
  <c r="C5508" i="7"/>
  <c r="D5508" i="7" s="1"/>
  <c r="C5507" i="7"/>
  <c r="D5507" i="7" s="1"/>
  <c r="C5506" i="7"/>
  <c r="D5506" i="7" s="1"/>
  <c r="C5505" i="7"/>
  <c r="D5505" i="7" s="1"/>
  <c r="C5504" i="7"/>
  <c r="D5504" i="7" s="1"/>
  <c r="C5503" i="7"/>
  <c r="D5503" i="7" s="1"/>
  <c r="C5502" i="7"/>
  <c r="D5502" i="7" s="1"/>
  <c r="C5501" i="7"/>
  <c r="D5501" i="7" s="1"/>
  <c r="C5500" i="7"/>
  <c r="D5500" i="7" s="1"/>
  <c r="C5499" i="7"/>
  <c r="D5499" i="7" s="1"/>
  <c r="C5498" i="7"/>
  <c r="D5498" i="7" s="1"/>
  <c r="C5497" i="7"/>
  <c r="D5497" i="7" s="1"/>
  <c r="C5496" i="7"/>
  <c r="D5496" i="7" s="1"/>
  <c r="C5495" i="7"/>
  <c r="D5495" i="7" s="1"/>
  <c r="C5494" i="7"/>
  <c r="D5494" i="7" s="1"/>
  <c r="C5493" i="7"/>
  <c r="D5493" i="7" s="1"/>
  <c r="C5492" i="7"/>
  <c r="D5492" i="7" s="1"/>
  <c r="C5491" i="7"/>
  <c r="D5491" i="7" s="1"/>
  <c r="C5490" i="7"/>
  <c r="D5490" i="7" s="1"/>
  <c r="C5489" i="7"/>
  <c r="D5489" i="7" s="1"/>
  <c r="C5488" i="7"/>
  <c r="D5488" i="7" s="1"/>
  <c r="C5487" i="7"/>
  <c r="D5487" i="7" s="1"/>
  <c r="C5486" i="7"/>
  <c r="D5486" i="7" s="1"/>
  <c r="C5485" i="7"/>
  <c r="D5485" i="7" s="1"/>
  <c r="C5484" i="7"/>
  <c r="D5484" i="7" s="1"/>
  <c r="C5483" i="7"/>
  <c r="D5483" i="7" s="1"/>
  <c r="C5482" i="7"/>
  <c r="D5482" i="7" s="1"/>
  <c r="C5481" i="7"/>
  <c r="D5481" i="7" s="1"/>
  <c r="C5480" i="7"/>
  <c r="D5480" i="7" s="1"/>
  <c r="C5479" i="7"/>
  <c r="D5479" i="7" s="1"/>
  <c r="C5478" i="7"/>
  <c r="D5478" i="7" s="1"/>
  <c r="C5477" i="7"/>
  <c r="D5477" i="7" s="1"/>
  <c r="C5476" i="7"/>
  <c r="D5476" i="7" s="1"/>
  <c r="C5475" i="7"/>
  <c r="D5475" i="7" s="1"/>
  <c r="C5474" i="7"/>
  <c r="D5474" i="7" s="1"/>
  <c r="C5473" i="7"/>
  <c r="D5473" i="7" s="1"/>
  <c r="C5472" i="7"/>
  <c r="D5472" i="7" s="1"/>
  <c r="C5471" i="7"/>
  <c r="D5471" i="7" s="1"/>
  <c r="C5470" i="7"/>
  <c r="D5470" i="7" s="1"/>
  <c r="C5469" i="7"/>
  <c r="D5469" i="7" s="1"/>
  <c r="C5468" i="7"/>
  <c r="D5468" i="7" s="1"/>
  <c r="C5467" i="7"/>
  <c r="D5467" i="7" s="1"/>
  <c r="C5466" i="7"/>
  <c r="D5466" i="7" s="1"/>
  <c r="C5465" i="7"/>
  <c r="D5465" i="7" s="1"/>
  <c r="C5464" i="7"/>
  <c r="D5464" i="7" s="1"/>
  <c r="C5463" i="7"/>
  <c r="D5463" i="7" s="1"/>
  <c r="C5462" i="7"/>
  <c r="D5462" i="7" s="1"/>
  <c r="C5461" i="7"/>
  <c r="D5461" i="7" s="1"/>
  <c r="C5460" i="7"/>
  <c r="D5460" i="7" s="1"/>
  <c r="C5459" i="7"/>
  <c r="D5459" i="7" s="1"/>
  <c r="C5458" i="7"/>
  <c r="D5458" i="7" s="1"/>
  <c r="C5457" i="7"/>
  <c r="D5457" i="7" s="1"/>
  <c r="C5456" i="7"/>
  <c r="D5456" i="7" s="1"/>
  <c r="C5455" i="7"/>
  <c r="D5455" i="7" s="1"/>
  <c r="C5454" i="7"/>
  <c r="D5454" i="7" s="1"/>
  <c r="C5453" i="7"/>
  <c r="D5453" i="7" s="1"/>
  <c r="C5452" i="7"/>
  <c r="D5452" i="7" s="1"/>
  <c r="C5451" i="7"/>
  <c r="D5451" i="7" s="1"/>
  <c r="C5450" i="7"/>
  <c r="D5450" i="7" s="1"/>
  <c r="C5449" i="7"/>
  <c r="D5449" i="7" s="1"/>
  <c r="C5448" i="7"/>
  <c r="D5448" i="7" s="1"/>
  <c r="C5447" i="7"/>
  <c r="D5447" i="7" s="1"/>
  <c r="C5446" i="7"/>
  <c r="D5446" i="7" s="1"/>
  <c r="C5445" i="7"/>
  <c r="D5445" i="7" s="1"/>
  <c r="C5444" i="7"/>
  <c r="D5444" i="7" s="1"/>
  <c r="C5443" i="7"/>
  <c r="D5443" i="7" s="1"/>
  <c r="C5442" i="7"/>
  <c r="D5442" i="7" s="1"/>
  <c r="C5441" i="7"/>
  <c r="D5441" i="7" s="1"/>
  <c r="C5440" i="7"/>
  <c r="D5440" i="7" s="1"/>
  <c r="C5439" i="7"/>
  <c r="D5439" i="7" s="1"/>
  <c r="C5438" i="7"/>
  <c r="D5438" i="7" s="1"/>
  <c r="C5437" i="7"/>
  <c r="D5437" i="7" s="1"/>
  <c r="C5436" i="7"/>
  <c r="D5436" i="7" s="1"/>
  <c r="C5435" i="7"/>
  <c r="D5435" i="7" s="1"/>
  <c r="C5434" i="7"/>
  <c r="D5434" i="7" s="1"/>
  <c r="C5433" i="7"/>
  <c r="D5433" i="7" s="1"/>
  <c r="C5432" i="7"/>
  <c r="D5432" i="7" s="1"/>
  <c r="C5431" i="7"/>
  <c r="D5431" i="7" s="1"/>
  <c r="C5430" i="7"/>
  <c r="D5430" i="7" s="1"/>
  <c r="C5429" i="7"/>
  <c r="D5429" i="7" s="1"/>
  <c r="C5428" i="7"/>
  <c r="D5428" i="7" s="1"/>
  <c r="C5427" i="7"/>
  <c r="D5427" i="7" s="1"/>
  <c r="C5426" i="7"/>
  <c r="D5426" i="7" s="1"/>
  <c r="C5425" i="7"/>
  <c r="D5425" i="7" s="1"/>
  <c r="C5424" i="7"/>
  <c r="D5424" i="7" s="1"/>
  <c r="C5423" i="7"/>
  <c r="D5423" i="7" s="1"/>
  <c r="C5422" i="7"/>
  <c r="D5422" i="7" s="1"/>
  <c r="C5421" i="7"/>
  <c r="D5421" i="7" s="1"/>
  <c r="C5420" i="7"/>
  <c r="D5420" i="7" s="1"/>
  <c r="C5419" i="7"/>
  <c r="D5419" i="7" s="1"/>
  <c r="C5418" i="7"/>
  <c r="D5418" i="7" s="1"/>
  <c r="C5417" i="7"/>
  <c r="D5417" i="7" s="1"/>
  <c r="C5416" i="7"/>
  <c r="D5416" i="7" s="1"/>
  <c r="C5415" i="7"/>
  <c r="D5415" i="7" s="1"/>
  <c r="C5414" i="7"/>
  <c r="D5414" i="7" s="1"/>
  <c r="C5413" i="7"/>
  <c r="D5413" i="7" s="1"/>
  <c r="C5412" i="7"/>
  <c r="D5412" i="7" s="1"/>
  <c r="C5411" i="7"/>
  <c r="D5411" i="7" s="1"/>
  <c r="C5410" i="7"/>
  <c r="D5410" i="7" s="1"/>
  <c r="C5409" i="7"/>
  <c r="D5409" i="7" s="1"/>
  <c r="C5408" i="7"/>
  <c r="D5408" i="7" s="1"/>
  <c r="C5407" i="7"/>
  <c r="D5407" i="7" s="1"/>
  <c r="C5406" i="7"/>
  <c r="D5406" i="7" s="1"/>
  <c r="C5405" i="7"/>
  <c r="D5405" i="7" s="1"/>
  <c r="C5404" i="7"/>
  <c r="D5404" i="7" s="1"/>
  <c r="C5403" i="7"/>
  <c r="D5403" i="7" s="1"/>
  <c r="C5402" i="7"/>
  <c r="D5402" i="7" s="1"/>
  <c r="C5401" i="7"/>
  <c r="D5401" i="7" s="1"/>
  <c r="C5400" i="7"/>
  <c r="D5400" i="7" s="1"/>
  <c r="C5399" i="7"/>
  <c r="D5399" i="7" s="1"/>
  <c r="C5398" i="7"/>
  <c r="D5398" i="7" s="1"/>
  <c r="C5397" i="7"/>
  <c r="D5397" i="7" s="1"/>
  <c r="C5396" i="7"/>
  <c r="D5396" i="7" s="1"/>
  <c r="C5395" i="7"/>
  <c r="D5395" i="7" s="1"/>
  <c r="C5394" i="7"/>
  <c r="D5394" i="7" s="1"/>
  <c r="C5393" i="7"/>
  <c r="D5393" i="7" s="1"/>
  <c r="C5392" i="7"/>
  <c r="D5392" i="7" s="1"/>
  <c r="C5391" i="7"/>
  <c r="D5391" i="7" s="1"/>
  <c r="C5390" i="7"/>
  <c r="D5390" i="7" s="1"/>
  <c r="C5389" i="7"/>
  <c r="D5389" i="7" s="1"/>
  <c r="C5388" i="7"/>
  <c r="D5388" i="7" s="1"/>
  <c r="C5387" i="7"/>
  <c r="D5387" i="7" s="1"/>
  <c r="C5386" i="7"/>
  <c r="D5386" i="7" s="1"/>
  <c r="C5385" i="7"/>
  <c r="D5385" i="7" s="1"/>
  <c r="C5384" i="7"/>
  <c r="D5384" i="7" s="1"/>
  <c r="C5383" i="7"/>
  <c r="D5383" i="7" s="1"/>
  <c r="C5382" i="7"/>
  <c r="D5382" i="7" s="1"/>
  <c r="C5381" i="7"/>
  <c r="D5381" i="7" s="1"/>
  <c r="C5380" i="7"/>
  <c r="D5380" i="7" s="1"/>
  <c r="C5379" i="7"/>
  <c r="D5379" i="7" s="1"/>
  <c r="C5378" i="7"/>
  <c r="D5378" i="7" s="1"/>
  <c r="C5377" i="7"/>
  <c r="D5377" i="7" s="1"/>
  <c r="C5376" i="7"/>
  <c r="D5376" i="7" s="1"/>
  <c r="C5375" i="7"/>
  <c r="D5375" i="7" s="1"/>
  <c r="C5374" i="7"/>
  <c r="D5374" i="7" s="1"/>
  <c r="C5373" i="7"/>
  <c r="D5373" i="7" s="1"/>
  <c r="C5372" i="7"/>
  <c r="D5372" i="7" s="1"/>
  <c r="C5371" i="7"/>
  <c r="D5371" i="7" s="1"/>
  <c r="C5370" i="7"/>
  <c r="D5370" i="7" s="1"/>
  <c r="C5369" i="7"/>
  <c r="D5369" i="7" s="1"/>
  <c r="C5368" i="7"/>
  <c r="D5368" i="7" s="1"/>
  <c r="C5367" i="7"/>
  <c r="D5367" i="7" s="1"/>
  <c r="C5366" i="7"/>
  <c r="D5366" i="7" s="1"/>
  <c r="C5365" i="7"/>
  <c r="D5365" i="7" s="1"/>
  <c r="C5364" i="7"/>
  <c r="D5364" i="7" s="1"/>
  <c r="C5363" i="7"/>
  <c r="D5363" i="7" s="1"/>
  <c r="C5362" i="7"/>
  <c r="D5362" i="7" s="1"/>
  <c r="C5361" i="7"/>
  <c r="D5361" i="7" s="1"/>
  <c r="C5360" i="7"/>
  <c r="D5360" i="7" s="1"/>
  <c r="C5359" i="7"/>
  <c r="D5359" i="7" s="1"/>
  <c r="C5358" i="7"/>
  <c r="D5358" i="7" s="1"/>
  <c r="C5357" i="7"/>
  <c r="D5357" i="7" s="1"/>
  <c r="C5356" i="7"/>
  <c r="D5356" i="7" s="1"/>
  <c r="C5355" i="7"/>
  <c r="D5355" i="7" s="1"/>
  <c r="C5354" i="7"/>
  <c r="D5354" i="7" s="1"/>
  <c r="C5353" i="7"/>
  <c r="D5353" i="7" s="1"/>
  <c r="C5352" i="7"/>
  <c r="D5352" i="7" s="1"/>
  <c r="C5351" i="7"/>
  <c r="D5351" i="7" s="1"/>
  <c r="C5350" i="7"/>
  <c r="D5350" i="7" s="1"/>
  <c r="C5349" i="7"/>
  <c r="D5349" i="7" s="1"/>
  <c r="C5348" i="7"/>
  <c r="D5348" i="7" s="1"/>
  <c r="C5347" i="7"/>
  <c r="D5347" i="7" s="1"/>
  <c r="C5346" i="7"/>
  <c r="D5346" i="7" s="1"/>
  <c r="C5345" i="7"/>
  <c r="D5345" i="7" s="1"/>
  <c r="C5344" i="7"/>
  <c r="D5344" i="7" s="1"/>
  <c r="C5343" i="7"/>
  <c r="D5343" i="7" s="1"/>
  <c r="C5342" i="7"/>
  <c r="D5342" i="7" s="1"/>
  <c r="C5341" i="7"/>
  <c r="D5341" i="7" s="1"/>
  <c r="C5340" i="7"/>
  <c r="D5340" i="7" s="1"/>
  <c r="C5339" i="7"/>
  <c r="D5339" i="7" s="1"/>
  <c r="C5338" i="7"/>
  <c r="D5338" i="7" s="1"/>
  <c r="C5337" i="7"/>
  <c r="D5337" i="7" s="1"/>
  <c r="C5336" i="7"/>
  <c r="D5336" i="7" s="1"/>
  <c r="C5335" i="7"/>
  <c r="D5335" i="7" s="1"/>
  <c r="C5334" i="7"/>
  <c r="D5334" i="7" s="1"/>
  <c r="C5333" i="7"/>
  <c r="D5333" i="7" s="1"/>
  <c r="C5332" i="7"/>
  <c r="D5332" i="7" s="1"/>
  <c r="C5331" i="7"/>
  <c r="D5331" i="7" s="1"/>
  <c r="C5330" i="7"/>
  <c r="D5330" i="7" s="1"/>
  <c r="C5329" i="7"/>
  <c r="D5329" i="7" s="1"/>
  <c r="C5328" i="7"/>
  <c r="D5328" i="7" s="1"/>
  <c r="C5327" i="7"/>
  <c r="D5327" i="7" s="1"/>
  <c r="C5326" i="7"/>
  <c r="D5326" i="7" s="1"/>
  <c r="C5325" i="7"/>
  <c r="D5325" i="7" s="1"/>
  <c r="C5324" i="7"/>
  <c r="D5324" i="7" s="1"/>
  <c r="C5323" i="7"/>
  <c r="D5323" i="7" s="1"/>
  <c r="C5322" i="7"/>
  <c r="D5322" i="7" s="1"/>
  <c r="C5321" i="7"/>
  <c r="D5321" i="7" s="1"/>
  <c r="C5320" i="7"/>
  <c r="D5320" i="7" s="1"/>
  <c r="C5319" i="7"/>
  <c r="D5319" i="7" s="1"/>
  <c r="C5318" i="7"/>
  <c r="D5318" i="7" s="1"/>
  <c r="C5317" i="7"/>
  <c r="D5317" i="7" s="1"/>
  <c r="C5316" i="7"/>
  <c r="D5316" i="7" s="1"/>
  <c r="C5315" i="7"/>
  <c r="D5315" i="7" s="1"/>
  <c r="C5314" i="7"/>
  <c r="D5314" i="7" s="1"/>
  <c r="C5313" i="7"/>
  <c r="D5313" i="7" s="1"/>
  <c r="C5312" i="7"/>
  <c r="D5312" i="7" s="1"/>
  <c r="C5311" i="7"/>
  <c r="D5311" i="7" s="1"/>
  <c r="C5310" i="7"/>
  <c r="D5310" i="7" s="1"/>
  <c r="C5309" i="7"/>
  <c r="D5309" i="7" s="1"/>
  <c r="C5308" i="7"/>
  <c r="D5308" i="7" s="1"/>
  <c r="C5307" i="7"/>
  <c r="D5307" i="7" s="1"/>
  <c r="C5306" i="7"/>
  <c r="D5306" i="7" s="1"/>
  <c r="C5305" i="7"/>
  <c r="D5305" i="7" s="1"/>
  <c r="C5304" i="7"/>
  <c r="D5304" i="7" s="1"/>
  <c r="C5303" i="7"/>
  <c r="D5303" i="7" s="1"/>
  <c r="C5302" i="7"/>
  <c r="D5302" i="7" s="1"/>
  <c r="C5301" i="7"/>
  <c r="D5301" i="7" s="1"/>
  <c r="C5300" i="7"/>
  <c r="D5300" i="7" s="1"/>
  <c r="C5299" i="7"/>
  <c r="D5299" i="7" s="1"/>
  <c r="C5298" i="7"/>
  <c r="D5298" i="7" s="1"/>
  <c r="C5297" i="7"/>
  <c r="D5297" i="7" s="1"/>
  <c r="C5296" i="7"/>
  <c r="D5296" i="7" s="1"/>
  <c r="C5295" i="7"/>
  <c r="D5295" i="7" s="1"/>
  <c r="C5294" i="7"/>
  <c r="D5294" i="7" s="1"/>
  <c r="C5293" i="7"/>
  <c r="D5293" i="7" s="1"/>
  <c r="C5292" i="7"/>
  <c r="D5292" i="7" s="1"/>
  <c r="C5291" i="7"/>
  <c r="D5291" i="7" s="1"/>
  <c r="C5290" i="7"/>
  <c r="D5290" i="7" s="1"/>
  <c r="C5289" i="7"/>
  <c r="D5289" i="7" s="1"/>
  <c r="C5288" i="7"/>
  <c r="D5288" i="7" s="1"/>
  <c r="C5287" i="7"/>
  <c r="D5287" i="7" s="1"/>
  <c r="C5286" i="7"/>
  <c r="D5286" i="7" s="1"/>
  <c r="C5285" i="7"/>
  <c r="D5285" i="7" s="1"/>
  <c r="C5284" i="7"/>
  <c r="D5284" i="7" s="1"/>
  <c r="C5283" i="7"/>
  <c r="D5283" i="7" s="1"/>
  <c r="C5282" i="7"/>
  <c r="D5282" i="7" s="1"/>
  <c r="C5281" i="7"/>
  <c r="D5281" i="7" s="1"/>
  <c r="C5280" i="7"/>
  <c r="D5280" i="7" s="1"/>
  <c r="C5279" i="7"/>
  <c r="D5279" i="7" s="1"/>
  <c r="C5278" i="7"/>
  <c r="D5278" i="7" s="1"/>
  <c r="C5277" i="7"/>
  <c r="D5277" i="7" s="1"/>
  <c r="C5276" i="7"/>
  <c r="D5276" i="7" s="1"/>
  <c r="C5275" i="7"/>
  <c r="D5275" i="7" s="1"/>
  <c r="C5274" i="7"/>
  <c r="D5274" i="7" s="1"/>
  <c r="C5273" i="7"/>
  <c r="D5273" i="7" s="1"/>
  <c r="C5272" i="7"/>
  <c r="D5272" i="7" s="1"/>
  <c r="C5271" i="7"/>
  <c r="D5271" i="7" s="1"/>
  <c r="C5270" i="7"/>
  <c r="D5270" i="7" s="1"/>
  <c r="C5269" i="7"/>
  <c r="D5269" i="7" s="1"/>
  <c r="C5268" i="7"/>
  <c r="D5268" i="7" s="1"/>
  <c r="C5267" i="7"/>
  <c r="D5267" i="7" s="1"/>
  <c r="C5266" i="7"/>
  <c r="D5266" i="7" s="1"/>
  <c r="C5265" i="7"/>
  <c r="D5265" i="7" s="1"/>
  <c r="C5264" i="7"/>
  <c r="D5264" i="7" s="1"/>
  <c r="C5263" i="7"/>
  <c r="D5263" i="7" s="1"/>
  <c r="C5262" i="7"/>
  <c r="D5262" i="7" s="1"/>
  <c r="C5261" i="7"/>
  <c r="D5261" i="7" s="1"/>
  <c r="C5260" i="7"/>
  <c r="D5260" i="7" s="1"/>
  <c r="C5259" i="7"/>
  <c r="D5259" i="7" s="1"/>
  <c r="C5258" i="7"/>
  <c r="D5258" i="7" s="1"/>
  <c r="C5257" i="7"/>
  <c r="D5257" i="7" s="1"/>
  <c r="C5256" i="7"/>
  <c r="D5256" i="7" s="1"/>
  <c r="C5255" i="7"/>
  <c r="D5255" i="7" s="1"/>
  <c r="C5254" i="7"/>
  <c r="D5254" i="7" s="1"/>
  <c r="C5253" i="7"/>
  <c r="D5253" i="7" s="1"/>
  <c r="C5252" i="7"/>
  <c r="D5252" i="7" s="1"/>
  <c r="C5251" i="7"/>
  <c r="D5251" i="7" s="1"/>
  <c r="C5250" i="7"/>
  <c r="D5250" i="7" s="1"/>
  <c r="C5249" i="7"/>
  <c r="D5249" i="7" s="1"/>
  <c r="C5248" i="7"/>
  <c r="D5248" i="7" s="1"/>
  <c r="C5247" i="7"/>
  <c r="D5247" i="7" s="1"/>
  <c r="C5246" i="7"/>
  <c r="D5246" i="7" s="1"/>
  <c r="C5245" i="7"/>
  <c r="D5245" i="7" s="1"/>
  <c r="C5244" i="7"/>
  <c r="D5244" i="7" s="1"/>
  <c r="C5243" i="7"/>
  <c r="D5243" i="7" s="1"/>
  <c r="C5242" i="7"/>
  <c r="D5242" i="7" s="1"/>
  <c r="C5241" i="7"/>
  <c r="D5241" i="7" s="1"/>
  <c r="C5240" i="7"/>
  <c r="D5240" i="7" s="1"/>
  <c r="C5239" i="7"/>
  <c r="D5239" i="7" s="1"/>
  <c r="C5238" i="7"/>
  <c r="D5238" i="7" s="1"/>
  <c r="C5237" i="7"/>
  <c r="D5237" i="7" s="1"/>
  <c r="C5236" i="7"/>
  <c r="D5236" i="7" s="1"/>
  <c r="C5235" i="7"/>
  <c r="D5235" i="7" s="1"/>
  <c r="C5234" i="7"/>
  <c r="D5234" i="7" s="1"/>
  <c r="C5233" i="7"/>
  <c r="D5233" i="7" s="1"/>
  <c r="C5232" i="7"/>
  <c r="D5232" i="7" s="1"/>
  <c r="C5231" i="7"/>
  <c r="D5231" i="7" s="1"/>
  <c r="C5230" i="7"/>
  <c r="D5230" i="7" s="1"/>
  <c r="C5229" i="7"/>
  <c r="D5229" i="7" s="1"/>
  <c r="C5228" i="7"/>
  <c r="D5228" i="7" s="1"/>
  <c r="C5227" i="7"/>
  <c r="D5227" i="7" s="1"/>
  <c r="C5226" i="7"/>
  <c r="D5226" i="7" s="1"/>
  <c r="C5225" i="7"/>
  <c r="D5225" i="7" s="1"/>
  <c r="C5224" i="7"/>
  <c r="D5224" i="7" s="1"/>
  <c r="C5223" i="7"/>
  <c r="D5223" i="7" s="1"/>
  <c r="C5222" i="7"/>
  <c r="D5222" i="7" s="1"/>
  <c r="C5221" i="7"/>
  <c r="D5221" i="7" s="1"/>
  <c r="C5220" i="7"/>
  <c r="D5220" i="7" s="1"/>
  <c r="C5219" i="7"/>
  <c r="D5219" i="7" s="1"/>
  <c r="C5218" i="7"/>
  <c r="D5218" i="7" s="1"/>
  <c r="C5217" i="7"/>
  <c r="D5217" i="7" s="1"/>
  <c r="C5216" i="7"/>
  <c r="D5216" i="7" s="1"/>
  <c r="C5215" i="7"/>
  <c r="D5215" i="7" s="1"/>
  <c r="C5214" i="7"/>
  <c r="D5214" i="7" s="1"/>
  <c r="C5213" i="7"/>
  <c r="D5213" i="7" s="1"/>
  <c r="C5212" i="7"/>
  <c r="D5212" i="7" s="1"/>
  <c r="C5211" i="7"/>
  <c r="D5211" i="7" s="1"/>
  <c r="C5210" i="7"/>
  <c r="D5210" i="7" s="1"/>
  <c r="C5209" i="7"/>
  <c r="D5209" i="7" s="1"/>
  <c r="C5208" i="7"/>
  <c r="D5208" i="7" s="1"/>
  <c r="C5207" i="7"/>
  <c r="D5207" i="7" s="1"/>
  <c r="C5206" i="7"/>
  <c r="D5206" i="7" s="1"/>
  <c r="C5205" i="7"/>
  <c r="D5205" i="7" s="1"/>
  <c r="C5204" i="7"/>
  <c r="D5204" i="7" s="1"/>
  <c r="C5203" i="7"/>
  <c r="D5203" i="7" s="1"/>
  <c r="C5202" i="7"/>
  <c r="D5202" i="7" s="1"/>
  <c r="C5201" i="7"/>
  <c r="D5201" i="7" s="1"/>
  <c r="C5200" i="7"/>
  <c r="D5200" i="7" s="1"/>
  <c r="C5199" i="7"/>
  <c r="D5199" i="7" s="1"/>
  <c r="C5198" i="7"/>
  <c r="D5198" i="7" s="1"/>
  <c r="C5197" i="7"/>
  <c r="D5197" i="7" s="1"/>
  <c r="C5196" i="7"/>
  <c r="D5196" i="7" s="1"/>
  <c r="C5195" i="7"/>
  <c r="D5195" i="7" s="1"/>
  <c r="C5194" i="7"/>
  <c r="D5194" i="7" s="1"/>
  <c r="C5193" i="7"/>
  <c r="D5193" i="7" s="1"/>
  <c r="C5192" i="7"/>
  <c r="D5192" i="7" s="1"/>
  <c r="C5191" i="7"/>
  <c r="D5191" i="7" s="1"/>
  <c r="C5190" i="7"/>
  <c r="D5190" i="7" s="1"/>
  <c r="C5189" i="7"/>
  <c r="D5189" i="7" s="1"/>
  <c r="C5188" i="7"/>
  <c r="D5188" i="7" s="1"/>
  <c r="C5187" i="7"/>
  <c r="D5187" i="7" s="1"/>
  <c r="C5186" i="7"/>
  <c r="D5186" i="7" s="1"/>
  <c r="C5185" i="7"/>
  <c r="D5185" i="7" s="1"/>
  <c r="C5184" i="7"/>
  <c r="D5184" i="7" s="1"/>
  <c r="C5183" i="7"/>
  <c r="D5183" i="7" s="1"/>
  <c r="C5182" i="7"/>
  <c r="D5182" i="7" s="1"/>
  <c r="C5181" i="7"/>
  <c r="D5181" i="7" s="1"/>
  <c r="C5180" i="7"/>
  <c r="D5180" i="7" s="1"/>
  <c r="C5179" i="7"/>
  <c r="D5179" i="7" s="1"/>
  <c r="C5178" i="7"/>
  <c r="D5178" i="7" s="1"/>
  <c r="C5177" i="7"/>
  <c r="D5177" i="7" s="1"/>
  <c r="C5176" i="7"/>
  <c r="D5176" i="7" s="1"/>
  <c r="C5175" i="7"/>
  <c r="D5175" i="7" s="1"/>
  <c r="C5174" i="7"/>
  <c r="D5174" i="7" s="1"/>
  <c r="C5173" i="7"/>
  <c r="D5173" i="7" s="1"/>
  <c r="C5172" i="7"/>
  <c r="D5172" i="7" s="1"/>
  <c r="C5171" i="7"/>
  <c r="D5171" i="7" s="1"/>
  <c r="C5170" i="7"/>
  <c r="D5170" i="7" s="1"/>
  <c r="C5169" i="7"/>
  <c r="D5169" i="7" s="1"/>
  <c r="C5168" i="7"/>
  <c r="D5168" i="7" s="1"/>
  <c r="C5167" i="7"/>
  <c r="D5167" i="7" s="1"/>
  <c r="C5166" i="7"/>
  <c r="D5166" i="7" s="1"/>
  <c r="C5165" i="7"/>
  <c r="D5165" i="7" s="1"/>
  <c r="C5164" i="7"/>
  <c r="D5164" i="7" s="1"/>
  <c r="C5163" i="7"/>
  <c r="D5163" i="7" s="1"/>
  <c r="C5162" i="7"/>
  <c r="D5162" i="7" s="1"/>
  <c r="C5161" i="7"/>
  <c r="D5161" i="7" s="1"/>
  <c r="C5160" i="7"/>
  <c r="D5160" i="7" s="1"/>
  <c r="C5159" i="7"/>
  <c r="D5159" i="7" s="1"/>
  <c r="C5158" i="7"/>
  <c r="D5158" i="7" s="1"/>
  <c r="C5157" i="7"/>
  <c r="D5157" i="7" s="1"/>
  <c r="C5156" i="7"/>
  <c r="D5156" i="7" s="1"/>
  <c r="C5155" i="7"/>
  <c r="D5155" i="7" s="1"/>
  <c r="C5154" i="7"/>
  <c r="D5154" i="7" s="1"/>
  <c r="C5153" i="7"/>
  <c r="D5153" i="7" s="1"/>
  <c r="C5152" i="7"/>
  <c r="D5152" i="7" s="1"/>
  <c r="C5151" i="7"/>
  <c r="D5151" i="7" s="1"/>
  <c r="C5150" i="7"/>
  <c r="D5150" i="7" s="1"/>
  <c r="C5149" i="7"/>
  <c r="D5149" i="7" s="1"/>
  <c r="C5148" i="7"/>
  <c r="D5148" i="7" s="1"/>
  <c r="C5147" i="7"/>
  <c r="D5147" i="7" s="1"/>
  <c r="C5146" i="7"/>
  <c r="D5146" i="7" s="1"/>
  <c r="C5145" i="7"/>
  <c r="D5145" i="7" s="1"/>
  <c r="C5144" i="7"/>
  <c r="D5144" i="7" s="1"/>
  <c r="C5143" i="7"/>
  <c r="D5143" i="7" s="1"/>
  <c r="C5142" i="7"/>
  <c r="D5142" i="7" s="1"/>
  <c r="C5141" i="7"/>
  <c r="D5141" i="7" s="1"/>
  <c r="C5140" i="7"/>
  <c r="D5140" i="7" s="1"/>
  <c r="C5139" i="7"/>
  <c r="D5139" i="7" s="1"/>
  <c r="C5138" i="7"/>
  <c r="D5138" i="7" s="1"/>
  <c r="C5137" i="7"/>
  <c r="D5137" i="7" s="1"/>
  <c r="C5136" i="7"/>
  <c r="D5136" i="7" s="1"/>
  <c r="C5135" i="7"/>
  <c r="D5135" i="7" s="1"/>
  <c r="C5134" i="7"/>
  <c r="D5134" i="7" s="1"/>
  <c r="C5133" i="7"/>
  <c r="D5133" i="7" s="1"/>
  <c r="C5132" i="7"/>
  <c r="D5132" i="7" s="1"/>
  <c r="C5131" i="7"/>
  <c r="D5131" i="7" s="1"/>
  <c r="C5130" i="7"/>
  <c r="D5130" i="7" s="1"/>
  <c r="C5129" i="7"/>
  <c r="D5129" i="7" s="1"/>
  <c r="C5128" i="7"/>
  <c r="D5128" i="7" s="1"/>
  <c r="C5127" i="7"/>
  <c r="D5127" i="7" s="1"/>
  <c r="C5126" i="7"/>
  <c r="D5126" i="7" s="1"/>
  <c r="C5125" i="7"/>
  <c r="D5125" i="7" s="1"/>
  <c r="C5124" i="7"/>
  <c r="D5124" i="7" s="1"/>
  <c r="C5123" i="7"/>
  <c r="D5123" i="7" s="1"/>
  <c r="C5122" i="7"/>
  <c r="D5122" i="7" s="1"/>
  <c r="C5121" i="7"/>
  <c r="D5121" i="7" s="1"/>
  <c r="C5120" i="7"/>
  <c r="D5120" i="7" s="1"/>
  <c r="C5119" i="7"/>
  <c r="D5119" i="7" s="1"/>
  <c r="C5118" i="7"/>
  <c r="D5118" i="7" s="1"/>
  <c r="C5117" i="7"/>
  <c r="D5117" i="7" s="1"/>
  <c r="C5116" i="7"/>
  <c r="D5116" i="7" s="1"/>
  <c r="C5115" i="7"/>
  <c r="D5115" i="7" s="1"/>
  <c r="C5114" i="7"/>
  <c r="D5114" i="7" s="1"/>
  <c r="C5113" i="7"/>
  <c r="D5113" i="7" s="1"/>
  <c r="C5112" i="7"/>
  <c r="D5112" i="7" s="1"/>
  <c r="C5111" i="7"/>
  <c r="D5111" i="7" s="1"/>
  <c r="C5110" i="7"/>
  <c r="D5110" i="7" s="1"/>
  <c r="C5109" i="7"/>
  <c r="D5109" i="7" s="1"/>
  <c r="C5108" i="7"/>
  <c r="D5108" i="7" s="1"/>
  <c r="C5107" i="7"/>
  <c r="D5107" i="7" s="1"/>
  <c r="C5106" i="7"/>
  <c r="D5106" i="7" s="1"/>
  <c r="C5105" i="7"/>
  <c r="D5105" i="7" s="1"/>
  <c r="C5104" i="7"/>
  <c r="D5104" i="7" s="1"/>
  <c r="C5103" i="7"/>
  <c r="D5103" i="7" s="1"/>
  <c r="C5102" i="7"/>
  <c r="D5102" i="7" s="1"/>
  <c r="C5101" i="7"/>
  <c r="D5101" i="7" s="1"/>
  <c r="C5100" i="7"/>
  <c r="D5100" i="7" s="1"/>
  <c r="C5099" i="7"/>
  <c r="D5099" i="7" s="1"/>
  <c r="C5098" i="7"/>
  <c r="D5098" i="7" s="1"/>
  <c r="C5097" i="7"/>
  <c r="D5097" i="7" s="1"/>
  <c r="C5096" i="7"/>
  <c r="D5096" i="7" s="1"/>
  <c r="C5095" i="7"/>
  <c r="D5095" i="7" s="1"/>
  <c r="C5094" i="7"/>
  <c r="D5094" i="7" s="1"/>
  <c r="C5093" i="7"/>
  <c r="D5093" i="7" s="1"/>
  <c r="C5092" i="7"/>
  <c r="D5092" i="7" s="1"/>
  <c r="C5091" i="7"/>
  <c r="D5091" i="7" s="1"/>
  <c r="C5090" i="7"/>
  <c r="D5090" i="7" s="1"/>
  <c r="C5089" i="7"/>
  <c r="D5089" i="7" s="1"/>
  <c r="C5088" i="7"/>
  <c r="D5088" i="7" s="1"/>
  <c r="C5087" i="7"/>
  <c r="D5087" i="7" s="1"/>
  <c r="C5086" i="7"/>
  <c r="D5086" i="7" s="1"/>
  <c r="C5085" i="7"/>
  <c r="D5085" i="7" s="1"/>
  <c r="C5084" i="7"/>
  <c r="D5084" i="7" s="1"/>
  <c r="C5083" i="7"/>
  <c r="D5083" i="7" s="1"/>
  <c r="C5082" i="7"/>
  <c r="D5082" i="7" s="1"/>
  <c r="C5081" i="7"/>
  <c r="D5081" i="7" s="1"/>
  <c r="C5080" i="7"/>
  <c r="D5080" i="7" s="1"/>
  <c r="C5079" i="7"/>
  <c r="D5079" i="7" s="1"/>
  <c r="C5078" i="7"/>
  <c r="D5078" i="7" s="1"/>
  <c r="C5077" i="7"/>
  <c r="D5077" i="7" s="1"/>
  <c r="C5076" i="7"/>
  <c r="D5076" i="7" s="1"/>
  <c r="C5075" i="7"/>
  <c r="D5075" i="7" s="1"/>
  <c r="C5074" i="7"/>
  <c r="D5074" i="7" s="1"/>
  <c r="C5073" i="7"/>
  <c r="D5073" i="7" s="1"/>
  <c r="C5072" i="7"/>
  <c r="D5072" i="7" s="1"/>
  <c r="C5071" i="7"/>
  <c r="D5071" i="7" s="1"/>
  <c r="C5070" i="7"/>
  <c r="D5070" i="7" s="1"/>
  <c r="C5069" i="7"/>
  <c r="D5069" i="7" s="1"/>
  <c r="C5068" i="7"/>
  <c r="D5068" i="7" s="1"/>
  <c r="C5067" i="7"/>
  <c r="D5067" i="7" s="1"/>
  <c r="C5066" i="7"/>
  <c r="D5066" i="7" s="1"/>
  <c r="C5065" i="7"/>
  <c r="D5065" i="7" s="1"/>
  <c r="C5064" i="7"/>
  <c r="D5064" i="7" s="1"/>
  <c r="C5063" i="7"/>
  <c r="D5063" i="7" s="1"/>
  <c r="C5062" i="7"/>
  <c r="D5062" i="7" s="1"/>
  <c r="C5061" i="7"/>
  <c r="D5061" i="7" s="1"/>
  <c r="C5060" i="7"/>
  <c r="D5060" i="7" s="1"/>
  <c r="C5059" i="7"/>
  <c r="D5059" i="7" s="1"/>
  <c r="C5058" i="7"/>
  <c r="D5058" i="7" s="1"/>
  <c r="C5057" i="7"/>
  <c r="D5057" i="7" s="1"/>
  <c r="C5056" i="7"/>
  <c r="D5056" i="7" s="1"/>
  <c r="C5055" i="7"/>
  <c r="D5055" i="7" s="1"/>
  <c r="C5054" i="7"/>
  <c r="D5054" i="7" s="1"/>
  <c r="C5053" i="7"/>
  <c r="D5053" i="7" s="1"/>
  <c r="C5052" i="7"/>
  <c r="D5052" i="7" s="1"/>
  <c r="C5051" i="7"/>
  <c r="D5051" i="7" s="1"/>
  <c r="C5050" i="7"/>
  <c r="D5050" i="7" s="1"/>
  <c r="C5049" i="7"/>
  <c r="D5049" i="7" s="1"/>
  <c r="C5048" i="7"/>
  <c r="D5048" i="7" s="1"/>
  <c r="C5047" i="7"/>
  <c r="D5047" i="7" s="1"/>
  <c r="C5046" i="7"/>
  <c r="D5046" i="7" s="1"/>
  <c r="C5045" i="7"/>
  <c r="D5045" i="7" s="1"/>
  <c r="C5044" i="7"/>
  <c r="D5044" i="7" s="1"/>
  <c r="C5043" i="7"/>
  <c r="D5043" i="7" s="1"/>
  <c r="C5042" i="7"/>
  <c r="D5042" i="7" s="1"/>
  <c r="C5041" i="7"/>
  <c r="D5041" i="7" s="1"/>
  <c r="C5040" i="7"/>
  <c r="D5040" i="7" s="1"/>
  <c r="C5039" i="7"/>
  <c r="D5039" i="7" s="1"/>
  <c r="C5038" i="7"/>
  <c r="D5038" i="7" s="1"/>
  <c r="C5037" i="7"/>
  <c r="D5037" i="7" s="1"/>
  <c r="C5036" i="7"/>
  <c r="D5036" i="7" s="1"/>
  <c r="C5035" i="7"/>
  <c r="D5035" i="7" s="1"/>
  <c r="C5034" i="7"/>
  <c r="D5034" i="7" s="1"/>
  <c r="C5033" i="7"/>
  <c r="D5033" i="7" s="1"/>
  <c r="C5032" i="7"/>
  <c r="D5032" i="7" s="1"/>
  <c r="C5031" i="7"/>
  <c r="D5031" i="7" s="1"/>
  <c r="C5030" i="7"/>
  <c r="D5030" i="7" s="1"/>
  <c r="C5029" i="7"/>
  <c r="D5029" i="7" s="1"/>
  <c r="C5028" i="7"/>
  <c r="D5028" i="7" s="1"/>
  <c r="C5027" i="7"/>
  <c r="D5027" i="7" s="1"/>
  <c r="C5026" i="7"/>
  <c r="D5026" i="7" s="1"/>
  <c r="C5025" i="7"/>
  <c r="D5025" i="7" s="1"/>
  <c r="C5024" i="7"/>
  <c r="D5024" i="7" s="1"/>
  <c r="C5023" i="7"/>
  <c r="D5023" i="7" s="1"/>
  <c r="C5022" i="7"/>
  <c r="D5022" i="7" s="1"/>
  <c r="C5021" i="7"/>
  <c r="D5021" i="7" s="1"/>
  <c r="C5020" i="7"/>
  <c r="D5020" i="7" s="1"/>
  <c r="C5019" i="7"/>
  <c r="D5019" i="7" s="1"/>
  <c r="C5018" i="7"/>
  <c r="D5018" i="7" s="1"/>
  <c r="C5017" i="7"/>
  <c r="D5017" i="7" s="1"/>
  <c r="C5016" i="7"/>
  <c r="D5016" i="7" s="1"/>
  <c r="C5015" i="7"/>
  <c r="D5015" i="7" s="1"/>
  <c r="C5014" i="7"/>
  <c r="D5014" i="7" s="1"/>
  <c r="C5013" i="7"/>
  <c r="D5013" i="7" s="1"/>
  <c r="C5012" i="7"/>
  <c r="D5012" i="7" s="1"/>
  <c r="C5011" i="7"/>
  <c r="D5011" i="7" s="1"/>
  <c r="C5010" i="7"/>
  <c r="D5010" i="7" s="1"/>
  <c r="C5009" i="7"/>
  <c r="D5009" i="7" s="1"/>
  <c r="C5008" i="7"/>
  <c r="D5008" i="7" s="1"/>
  <c r="C5007" i="7"/>
  <c r="D5007" i="7" s="1"/>
  <c r="C5006" i="7"/>
  <c r="D5006" i="7" s="1"/>
  <c r="C5005" i="7"/>
  <c r="D5005" i="7" s="1"/>
  <c r="C5004" i="7"/>
  <c r="D5004" i="7" s="1"/>
  <c r="C5003" i="7"/>
  <c r="D5003" i="7" s="1"/>
  <c r="C5002" i="7"/>
  <c r="D5002" i="7" s="1"/>
  <c r="C5001" i="7"/>
  <c r="D5001" i="7" s="1"/>
  <c r="C5000" i="7"/>
  <c r="D5000" i="7" s="1"/>
  <c r="C4999" i="7"/>
  <c r="D4999" i="7" s="1"/>
  <c r="C4998" i="7"/>
  <c r="D4998" i="7" s="1"/>
  <c r="C4997" i="7"/>
  <c r="D4997" i="7" s="1"/>
  <c r="C4996" i="7"/>
  <c r="D4996" i="7" s="1"/>
  <c r="C4995" i="7"/>
  <c r="D4995" i="7" s="1"/>
  <c r="C4994" i="7"/>
  <c r="D4994" i="7" s="1"/>
  <c r="C4993" i="7"/>
  <c r="D4993" i="7" s="1"/>
  <c r="C4992" i="7"/>
  <c r="D4992" i="7" s="1"/>
  <c r="C4991" i="7"/>
  <c r="D4991" i="7" s="1"/>
  <c r="C4990" i="7"/>
  <c r="D4990" i="7" s="1"/>
  <c r="C4989" i="7"/>
  <c r="D4989" i="7" s="1"/>
  <c r="C4988" i="7"/>
  <c r="D4988" i="7" s="1"/>
  <c r="C4987" i="7"/>
  <c r="D4987" i="7" s="1"/>
  <c r="C4986" i="7"/>
  <c r="D4986" i="7" s="1"/>
  <c r="C4985" i="7"/>
  <c r="D4985" i="7" s="1"/>
  <c r="C4984" i="7"/>
  <c r="D4984" i="7" s="1"/>
  <c r="C4983" i="7"/>
  <c r="D4983" i="7" s="1"/>
  <c r="C4982" i="7"/>
  <c r="D4982" i="7" s="1"/>
  <c r="C4981" i="7"/>
  <c r="D4981" i="7" s="1"/>
  <c r="C4980" i="7"/>
  <c r="D4980" i="7" s="1"/>
  <c r="C4979" i="7"/>
  <c r="D4979" i="7" s="1"/>
  <c r="C4978" i="7"/>
  <c r="D4978" i="7" s="1"/>
  <c r="C4977" i="7"/>
  <c r="D4977" i="7" s="1"/>
  <c r="C4976" i="7"/>
  <c r="D4976" i="7" s="1"/>
  <c r="C4975" i="7"/>
  <c r="D4975" i="7" s="1"/>
  <c r="C4974" i="7"/>
  <c r="D4974" i="7" s="1"/>
  <c r="C4973" i="7"/>
  <c r="D4973" i="7" s="1"/>
  <c r="C4972" i="7"/>
  <c r="D4972" i="7" s="1"/>
  <c r="C4971" i="7"/>
  <c r="D4971" i="7" s="1"/>
  <c r="C4970" i="7"/>
  <c r="D4970" i="7" s="1"/>
  <c r="C4969" i="7"/>
  <c r="D4969" i="7" s="1"/>
  <c r="C4968" i="7"/>
  <c r="D4968" i="7" s="1"/>
  <c r="C4967" i="7"/>
  <c r="D4967" i="7" s="1"/>
  <c r="C4966" i="7"/>
  <c r="D4966" i="7" s="1"/>
  <c r="C4965" i="7"/>
  <c r="D4965" i="7" s="1"/>
  <c r="C4964" i="7"/>
  <c r="D4964" i="7" s="1"/>
  <c r="C4963" i="7"/>
  <c r="D4963" i="7" s="1"/>
  <c r="C4962" i="7"/>
  <c r="D4962" i="7" s="1"/>
  <c r="C4961" i="7"/>
  <c r="D4961" i="7" s="1"/>
  <c r="C4960" i="7"/>
  <c r="D4960" i="7" s="1"/>
  <c r="C4959" i="7"/>
  <c r="D4959" i="7" s="1"/>
  <c r="C4958" i="7"/>
  <c r="D4958" i="7" s="1"/>
  <c r="C4957" i="7"/>
  <c r="D4957" i="7" s="1"/>
  <c r="C4956" i="7"/>
  <c r="D4956" i="7" s="1"/>
  <c r="C4955" i="7"/>
  <c r="D4955" i="7" s="1"/>
  <c r="C4954" i="7"/>
  <c r="D4954" i="7" s="1"/>
  <c r="C4953" i="7"/>
  <c r="D4953" i="7" s="1"/>
  <c r="C4952" i="7"/>
  <c r="D4952" i="7" s="1"/>
  <c r="C4951" i="7"/>
  <c r="D4951" i="7" s="1"/>
  <c r="C4950" i="7"/>
  <c r="D4950" i="7" s="1"/>
  <c r="C4949" i="7"/>
  <c r="D4949" i="7" s="1"/>
  <c r="C4948" i="7"/>
  <c r="D4948" i="7" s="1"/>
  <c r="C4947" i="7"/>
  <c r="D4947" i="7" s="1"/>
  <c r="C4946" i="7"/>
  <c r="D4946" i="7" s="1"/>
  <c r="C4945" i="7"/>
  <c r="D4945" i="7" s="1"/>
  <c r="C4944" i="7"/>
  <c r="D4944" i="7" s="1"/>
  <c r="C4943" i="7"/>
  <c r="D4943" i="7" s="1"/>
  <c r="C4942" i="7"/>
  <c r="D4942" i="7" s="1"/>
  <c r="C4941" i="7"/>
  <c r="D4941" i="7" s="1"/>
  <c r="C4940" i="7"/>
  <c r="D4940" i="7" s="1"/>
  <c r="C4939" i="7"/>
  <c r="D4939" i="7" s="1"/>
  <c r="C4938" i="7"/>
  <c r="D4938" i="7" s="1"/>
  <c r="C4937" i="7"/>
  <c r="D4937" i="7" s="1"/>
  <c r="C4936" i="7"/>
  <c r="D4936" i="7" s="1"/>
  <c r="C4935" i="7"/>
  <c r="D4935" i="7" s="1"/>
  <c r="C4934" i="7"/>
  <c r="D4934" i="7" s="1"/>
  <c r="C4933" i="7"/>
  <c r="D4933" i="7" s="1"/>
  <c r="C4932" i="7"/>
  <c r="D4932" i="7" s="1"/>
  <c r="C4931" i="7"/>
  <c r="D4931" i="7" s="1"/>
  <c r="C4930" i="7"/>
  <c r="D4930" i="7" s="1"/>
  <c r="C4929" i="7"/>
  <c r="D4929" i="7" s="1"/>
  <c r="C4928" i="7"/>
  <c r="D4928" i="7" s="1"/>
  <c r="C4927" i="7"/>
  <c r="D4927" i="7" s="1"/>
  <c r="C4926" i="7"/>
  <c r="D4926" i="7" s="1"/>
  <c r="C4925" i="7"/>
  <c r="D4925" i="7" s="1"/>
  <c r="C4924" i="7"/>
  <c r="D4924" i="7" s="1"/>
  <c r="C4923" i="7"/>
  <c r="D4923" i="7" s="1"/>
  <c r="C4922" i="7"/>
  <c r="D4922" i="7" s="1"/>
  <c r="C4921" i="7"/>
  <c r="D4921" i="7" s="1"/>
  <c r="C4920" i="7"/>
  <c r="D4920" i="7" s="1"/>
  <c r="C4919" i="7"/>
  <c r="D4919" i="7" s="1"/>
  <c r="C4918" i="7"/>
  <c r="D4918" i="7" s="1"/>
  <c r="C4917" i="7"/>
  <c r="D4917" i="7" s="1"/>
  <c r="C4916" i="7"/>
  <c r="D4916" i="7" s="1"/>
  <c r="C4915" i="7"/>
  <c r="D4915" i="7" s="1"/>
  <c r="C4914" i="7"/>
  <c r="D4914" i="7" s="1"/>
  <c r="C4913" i="7"/>
  <c r="D4913" i="7" s="1"/>
  <c r="C4912" i="7"/>
  <c r="D4912" i="7" s="1"/>
  <c r="C4911" i="7"/>
  <c r="D4911" i="7" s="1"/>
  <c r="C4910" i="7"/>
  <c r="D4910" i="7" s="1"/>
  <c r="C4909" i="7"/>
  <c r="D4909" i="7" s="1"/>
  <c r="C4908" i="7"/>
  <c r="D4908" i="7" s="1"/>
  <c r="C4907" i="7"/>
  <c r="D4907" i="7" s="1"/>
  <c r="C4906" i="7"/>
  <c r="D4906" i="7" s="1"/>
  <c r="C4905" i="7"/>
  <c r="D4905" i="7" s="1"/>
  <c r="C4904" i="7"/>
  <c r="D4904" i="7" s="1"/>
  <c r="C4903" i="7"/>
  <c r="D4903" i="7" s="1"/>
  <c r="C4902" i="7"/>
  <c r="D4902" i="7" s="1"/>
  <c r="C4901" i="7"/>
  <c r="D4901" i="7" s="1"/>
  <c r="C4900" i="7"/>
  <c r="D4900" i="7" s="1"/>
  <c r="C4899" i="7"/>
  <c r="D4899" i="7" s="1"/>
  <c r="C4898" i="7"/>
  <c r="D4898" i="7" s="1"/>
  <c r="C4897" i="7"/>
  <c r="D4897" i="7" s="1"/>
  <c r="C4896" i="7"/>
  <c r="D4896" i="7" s="1"/>
  <c r="C4895" i="7"/>
  <c r="D4895" i="7" s="1"/>
  <c r="C4894" i="7"/>
  <c r="D4894" i="7" s="1"/>
  <c r="C4893" i="7"/>
  <c r="D4893" i="7" s="1"/>
  <c r="C4892" i="7"/>
  <c r="D4892" i="7" s="1"/>
  <c r="C4891" i="7"/>
  <c r="D4891" i="7" s="1"/>
  <c r="C4890" i="7"/>
  <c r="D4890" i="7" s="1"/>
  <c r="C4889" i="7"/>
  <c r="D4889" i="7" s="1"/>
  <c r="C4888" i="7"/>
  <c r="D4888" i="7" s="1"/>
  <c r="C4887" i="7"/>
  <c r="D4887" i="7" s="1"/>
  <c r="C4886" i="7"/>
  <c r="D4886" i="7" s="1"/>
  <c r="C4885" i="7"/>
  <c r="D4885" i="7" s="1"/>
  <c r="C4884" i="7"/>
  <c r="D4884" i="7" s="1"/>
  <c r="C4883" i="7"/>
  <c r="D4883" i="7" s="1"/>
  <c r="C4882" i="7"/>
  <c r="D4882" i="7" s="1"/>
  <c r="C4881" i="7"/>
  <c r="D4881" i="7" s="1"/>
  <c r="C4880" i="7"/>
  <c r="D4880" i="7" s="1"/>
  <c r="C4879" i="7"/>
  <c r="D4879" i="7" s="1"/>
  <c r="C4878" i="7"/>
  <c r="D4878" i="7" s="1"/>
  <c r="C4877" i="7"/>
  <c r="D4877" i="7" s="1"/>
  <c r="C4876" i="7"/>
  <c r="D4876" i="7" s="1"/>
  <c r="C4875" i="7"/>
  <c r="D4875" i="7" s="1"/>
  <c r="C4874" i="7"/>
  <c r="D4874" i="7" s="1"/>
  <c r="C4873" i="7"/>
  <c r="D4873" i="7" s="1"/>
  <c r="C4872" i="7"/>
  <c r="D4872" i="7" s="1"/>
  <c r="C4871" i="7"/>
  <c r="D4871" i="7" s="1"/>
  <c r="C4870" i="7"/>
  <c r="D4870" i="7" s="1"/>
  <c r="C4869" i="7"/>
  <c r="D4869" i="7" s="1"/>
  <c r="C4868" i="7"/>
  <c r="D4868" i="7" s="1"/>
  <c r="C4867" i="7"/>
  <c r="D4867" i="7" s="1"/>
  <c r="C4866" i="7"/>
  <c r="D4866" i="7" s="1"/>
  <c r="C4865" i="7"/>
  <c r="D4865" i="7" s="1"/>
  <c r="C4864" i="7"/>
  <c r="D4864" i="7" s="1"/>
  <c r="C4863" i="7"/>
  <c r="D4863" i="7" s="1"/>
  <c r="C4862" i="7"/>
  <c r="D4862" i="7" s="1"/>
  <c r="C4861" i="7"/>
  <c r="D4861" i="7" s="1"/>
  <c r="C4860" i="7"/>
  <c r="D4860" i="7" s="1"/>
  <c r="C4859" i="7"/>
  <c r="D4859" i="7" s="1"/>
  <c r="C4858" i="7"/>
  <c r="D4858" i="7" s="1"/>
  <c r="C4857" i="7"/>
  <c r="D4857" i="7" s="1"/>
  <c r="C4856" i="7"/>
  <c r="D4856" i="7" s="1"/>
  <c r="C4855" i="7"/>
  <c r="D4855" i="7" s="1"/>
  <c r="C4854" i="7"/>
  <c r="D4854" i="7" s="1"/>
  <c r="C4853" i="7"/>
  <c r="D4853" i="7" s="1"/>
  <c r="C4852" i="7"/>
  <c r="D4852" i="7" s="1"/>
  <c r="C4851" i="7"/>
  <c r="D4851" i="7" s="1"/>
  <c r="C4850" i="7"/>
  <c r="D4850" i="7" s="1"/>
  <c r="C4849" i="7"/>
  <c r="D4849" i="7" s="1"/>
  <c r="C4848" i="7"/>
  <c r="D4848" i="7" s="1"/>
  <c r="C4847" i="7"/>
  <c r="D4847" i="7" s="1"/>
  <c r="C4846" i="7"/>
  <c r="D4846" i="7" s="1"/>
  <c r="C4845" i="7"/>
  <c r="D4845" i="7" s="1"/>
  <c r="C4844" i="7"/>
  <c r="D4844" i="7" s="1"/>
  <c r="C4843" i="7"/>
  <c r="D4843" i="7" s="1"/>
  <c r="C4842" i="7"/>
  <c r="D4842" i="7" s="1"/>
  <c r="C4841" i="7"/>
  <c r="D4841" i="7" s="1"/>
  <c r="C4840" i="7"/>
  <c r="D4840" i="7" s="1"/>
  <c r="C4839" i="7"/>
  <c r="D4839" i="7" s="1"/>
  <c r="C4838" i="7"/>
  <c r="D4838" i="7" s="1"/>
  <c r="C4837" i="7"/>
  <c r="D4837" i="7" s="1"/>
  <c r="C4836" i="7"/>
  <c r="D4836" i="7" s="1"/>
  <c r="C4835" i="7"/>
  <c r="D4835" i="7" s="1"/>
  <c r="C4834" i="7"/>
  <c r="D4834" i="7" s="1"/>
  <c r="C4833" i="7"/>
  <c r="D4833" i="7" s="1"/>
  <c r="C4832" i="7"/>
  <c r="D4832" i="7" s="1"/>
  <c r="C4831" i="7"/>
  <c r="D4831" i="7" s="1"/>
  <c r="C4830" i="7"/>
  <c r="D4830" i="7" s="1"/>
  <c r="C4829" i="7"/>
  <c r="D4829" i="7" s="1"/>
  <c r="C4828" i="7"/>
  <c r="D4828" i="7" s="1"/>
  <c r="C4827" i="7"/>
  <c r="D4827" i="7" s="1"/>
  <c r="C4826" i="7"/>
  <c r="D4826" i="7" s="1"/>
  <c r="C4825" i="7"/>
  <c r="D4825" i="7" s="1"/>
  <c r="C4824" i="7"/>
  <c r="D4824" i="7" s="1"/>
  <c r="C4823" i="7"/>
  <c r="D4823" i="7" s="1"/>
  <c r="C4822" i="7"/>
  <c r="D4822" i="7" s="1"/>
  <c r="C4821" i="7"/>
  <c r="D4821" i="7" s="1"/>
  <c r="C4820" i="7"/>
  <c r="D4820" i="7" s="1"/>
  <c r="C4819" i="7"/>
  <c r="D4819" i="7" s="1"/>
  <c r="C4818" i="7"/>
  <c r="D4818" i="7" s="1"/>
  <c r="C4817" i="7"/>
  <c r="D4817" i="7" s="1"/>
  <c r="C4816" i="7"/>
  <c r="D4816" i="7" s="1"/>
  <c r="C4815" i="7"/>
  <c r="D4815" i="7" s="1"/>
  <c r="C4814" i="7"/>
  <c r="D4814" i="7" s="1"/>
  <c r="C4813" i="7"/>
  <c r="D4813" i="7" s="1"/>
  <c r="C4812" i="7"/>
  <c r="D4812" i="7" s="1"/>
  <c r="C4811" i="7"/>
  <c r="D4811" i="7" s="1"/>
  <c r="C4810" i="7"/>
  <c r="D4810" i="7" s="1"/>
  <c r="C4809" i="7"/>
  <c r="D4809" i="7" s="1"/>
  <c r="C4808" i="7"/>
  <c r="D4808" i="7" s="1"/>
  <c r="C4807" i="7"/>
  <c r="D4807" i="7" s="1"/>
  <c r="C4806" i="7"/>
  <c r="D4806" i="7" s="1"/>
  <c r="C4805" i="7"/>
  <c r="D4805" i="7" s="1"/>
  <c r="C4804" i="7"/>
  <c r="D4804" i="7" s="1"/>
  <c r="C4803" i="7"/>
  <c r="D4803" i="7" s="1"/>
  <c r="C4802" i="7"/>
  <c r="D4802" i="7" s="1"/>
  <c r="C4801" i="7"/>
  <c r="D4801" i="7" s="1"/>
  <c r="C4800" i="7"/>
  <c r="D4800" i="7" s="1"/>
  <c r="C4799" i="7"/>
  <c r="D4799" i="7" s="1"/>
  <c r="C4798" i="7"/>
  <c r="D4798" i="7" s="1"/>
  <c r="C4797" i="7"/>
  <c r="D4797" i="7" s="1"/>
  <c r="C4796" i="7"/>
  <c r="D4796" i="7" s="1"/>
  <c r="C4795" i="7"/>
  <c r="D4795" i="7" s="1"/>
  <c r="C4794" i="7"/>
  <c r="D4794" i="7" s="1"/>
  <c r="C4793" i="7"/>
  <c r="D4793" i="7" s="1"/>
  <c r="C4792" i="7"/>
  <c r="D4792" i="7" s="1"/>
  <c r="C4791" i="7"/>
  <c r="D4791" i="7" s="1"/>
  <c r="C4790" i="7"/>
  <c r="D4790" i="7" s="1"/>
  <c r="C4789" i="7"/>
  <c r="D4789" i="7" s="1"/>
  <c r="C4788" i="7"/>
  <c r="D4788" i="7" s="1"/>
  <c r="C4787" i="7"/>
  <c r="D4787" i="7" s="1"/>
  <c r="C4786" i="7"/>
  <c r="D4786" i="7" s="1"/>
  <c r="C4785" i="7"/>
  <c r="D4785" i="7" s="1"/>
  <c r="C4784" i="7"/>
  <c r="D4784" i="7" s="1"/>
  <c r="C4783" i="7"/>
  <c r="D4783" i="7" s="1"/>
  <c r="C4782" i="7"/>
  <c r="D4782" i="7" s="1"/>
  <c r="C4781" i="7"/>
  <c r="D4781" i="7" s="1"/>
  <c r="C4780" i="7"/>
  <c r="D4780" i="7" s="1"/>
  <c r="C4779" i="7"/>
  <c r="D4779" i="7" s="1"/>
  <c r="C4778" i="7"/>
  <c r="D4778" i="7" s="1"/>
  <c r="C4777" i="7"/>
  <c r="D4777" i="7" s="1"/>
  <c r="C4776" i="7"/>
  <c r="D4776" i="7" s="1"/>
  <c r="C4775" i="7"/>
  <c r="D4775" i="7" s="1"/>
  <c r="C4774" i="7"/>
  <c r="D4774" i="7" s="1"/>
  <c r="C4773" i="7"/>
  <c r="D4773" i="7" s="1"/>
  <c r="C4772" i="7"/>
  <c r="D4772" i="7" s="1"/>
  <c r="C4771" i="7"/>
  <c r="D4771" i="7" s="1"/>
  <c r="C4770" i="7"/>
  <c r="D4770" i="7" s="1"/>
  <c r="C4769" i="7"/>
  <c r="D4769" i="7" s="1"/>
  <c r="C4768" i="7"/>
  <c r="D4768" i="7" s="1"/>
  <c r="C4767" i="7"/>
  <c r="D4767" i="7" s="1"/>
  <c r="C4766" i="7"/>
  <c r="D4766" i="7" s="1"/>
  <c r="C4765" i="7"/>
  <c r="D4765" i="7" s="1"/>
  <c r="C4764" i="7"/>
  <c r="D4764" i="7" s="1"/>
  <c r="C4763" i="7"/>
  <c r="D4763" i="7" s="1"/>
  <c r="C4762" i="7"/>
  <c r="D4762" i="7" s="1"/>
  <c r="C4761" i="7"/>
  <c r="D4761" i="7" s="1"/>
  <c r="C4760" i="7"/>
  <c r="D4760" i="7" s="1"/>
  <c r="C4759" i="7"/>
  <c r="D4759" i="7" s="1"/>
  <c r="C4758" i="7"/>
  <c r="D4758" i="7" s="1"/>
  <c r="C4757" i="7"/>
  <c r="D4757" i="7" s="1"/>
  <c r="C4756" i="7"/>
  <c r="D4756" i="7" s="1"/>
  <c r="C4755" i="7"/>
  <c r="D4755" i="7" s="1"/>
  <c r="C4754" i="7"/>
  <c r="D4754" i="7" s="1"/>
  <c r="C4753" i="7"/>
  <c r="D4753" i="7" s="1"/>
  <c r="C4752" i="7"/>
  <c r="D4752" i="7" s="1"/>
  <c r="C4751" i="7"/>
  <c r="D4751" i="7" s="1"/>
  <c r="C4750" i="7"/>
  <c r="D4750" i="7" s="1"/>
  <c r="C4749" i="7"/>
  <c r="D4749" i="7" s="1"/>
  <c r="C4748" i="7"/>
  <c r="D4748" i="7" s="1"/>
  <c r="C4747" i="7"/>
  <c r="D4747" i="7" s="1"/>
  <c r="C4746" i="7"/>
  <c r="D4746" i="7" s="1"/>
  <c r="C4745" i="7"/>
  <c r="D4745" i="7" s="1"/>
  <c r="C4744" i="7"/>
  <c r="D4744" i="7" s="1"/>
  <c r="C4743" i="7"/>
  <c r="D4743" i="7" s="1"/>
  <c r="C4742" i="7"/>
  <c r="D4742" i="7" s="1"/>
  <c r="C4741" i="7"/>
  <c r="D4741" i="7" s="1"/>
  <c r="C4740" i="7"/>
  <c r="D4740" i="7" s="1"/>
  <c r="C4739" i="7"/>
  <c r="D4739" i="7" s="1"/>
  <c r="C4738" i="7"/>
  <c r="D4738" i="7" s="1"/>
  <c r="C4737" i="7"/>
  <c r="D4737" i="7" s="1"/>
  <c r="C4736" i="7"/>
  <c r="D4736" i="7" s="1"/>
  <c r="C4735" i="7"/>
  <c r="D4735" i="7" s="1"/>
  <c r="C4734" i="7"/>
  <c r="D4734" i="7" s="1"/>
  <c r="C4733" i="7"/>
  <c r="D4733" i="7" s="1"/>
  <c r="C4732" i="7"/>
  <c r="D4732" i="7" s="1"/>
  <c r="C4731" i="7"/>
  <c r="D4731" i="7" s="1"/>
  <c r="C4730" i="7"/>
  <c r="D4730" i="7" s="1"/>
  <c r="C4729" i="7"/>
  <c r="D4729" i="7" s="1"/>
  <c r="C4728" i="7"/>
  <c r="D4728" i="7" s="1"/>
  <c r="C4727" i="7"/>
  <c r="D4727" i="7" s="1"/>
  <c r="C4726" i="7"/>
  <c r="D4726" i="7" s="1"/>
  <c r="C4725" i="7"/>
  <c r="D4725" i="7" s="1"/>
  <c r="C4724" i="7"/>
  <c r="D4724" i="7" s="1"/>
  <c r="C4723" i="7"/>
  <c r="D4723" i="7" s="1"/>
  <c r="C4722" i="7"/>
  <c r="D4722" i="7" s="1"/>
  <c r="C4721" i="7"/>
  <c r="D4721" i="7" s="1"/>
  <c r="C4720" i="7"/>
  <c r="D4720" i="7" s="1"/>
  <c r="C4719" i="7"/>
  <c r="D4719" i="7" s="1"/>
  <c r="C4718" i="7"/>
  <c r="D4718" i="7" s="1"/>
  <c r="C4717" i="7"/>
  <c r="D4717" i="7" s="1"/>
  <c r="C4716" i="7"/>
  <c r="D4716" i="7" s="1"/>
  <c r="C4715" i="7"/>
  <c r="D4715" i="7" s="1"/>
  <c r="C4714" i="7"/>
  <c r="D4714" i="7" s="1"/>
  <c r="C4713" i="7"/>
  <c r="D4713" i="7" s="1"/>
  <c r="C4712" i="7"/>
  <c r="D4712" i="7" s="1"/>
  <c r="C4711" i="7"/>
  <c r="D4711" i="7" s="1"/>
  <c r="C4710" i="7"/>
  <c r="D4710" i="7" s="1"/>
  <c r="C4709" i="7"/>
  <c r="D4709" i="7" s="1"/>
  <c r="C4708" i="7"/>
  <c r="D4708" i="7" s="1"/>
  <c r="C4707" i="7"/>
  <c r="D4707" i="7" s="1"/>
  <c r="C4706" i="7"/>
  <c r="D4706" i="7" s="1"/>
  <c r="C4705" i="7"/>
  <c r="D4705" i="7" s="1"/>
  <c r="C4704" i="7"/>
  <c r="D4704" i="7" s="1"/>
  <c r="C4703" i="7"/>
  <c r="D4703" i="7" s="1"/>
  <c r="C4702" i="7"/>
  <c r="D4702" i="7" s="1"/>
  <c r="C4701" i="7"/>
  <c r="D4701" i="7" s="1"/>
  <c r="C4700" i="7"/>
  <c r="D4700" i="7" s="1"/>
  <c r="C4699" i="7"/>
  <c r="D4699" i="7" s="1"/>
  <c r="C4698" i="7"/>
  <c r="D4698" i="7" s="1"/>
  <c r="C4697" i="7"/>
  <c r="D4697" i="7" s="1"/>
  <c r="C4696" i="7"/>
  <c r="D4696" i="7" s="1"/>
  <c r="C4695" i="7"/>
  <c r="D4695" i="7" s="1"/>
  <c r="C4694" i="7"/>
  <c r="D4694" i="7" s="1"/>
  <c r="C4693" i="7"/>
  <c r="D4693" i="7" s="1"/>
  <c r="C4692" i="7"/>
  <c r="D4692" i="7" s="1"/>
  <c r="C4691" i="7"/>
  <c r="D4691" i="7" s="1"/>
  <c r="C4690" i="7"/>
  <c r="D4690" i="7" s="1"/>
  <c r="C4689" i="7"/>
  <c r="D4689" i="7" s="1"/>
  <c r="C4688" i="7"/>
  <c r="D4688" i="7" s="1"/>
  <c r="C4687" i="7"/>
  <c r="D4687" i="7" s="1"/>
  <c r="C4686" i="7"/>
  <c r="D4686" i="7" s="1"/>
  <c r="C4685" i="7"/>
  <c r="D4685" i="7" s="1"/>
  <c r="C4684" i="7"/>
  <c r="D4684" i="7" s="1"/>
  <c r="C4683" i="7"/>
  <c r="D4683" i="7" s="1"/>
  <c r="C4682" i="7"/>
  <c r="D4682" i="7" s="1"/>
  <c r="C4681" i="7"/>
  <c r="D4681" i="7" s="1"/>
  <c r="C4680" i="7"/>
  <c r="D4680" i="7" s="1"/>
  <c r="C4679" i="7"/>
  <c r="D4679" i="7" s="1"/>
  <c r="C4678" i="7"/>
  <c r="D4678" i="7" s="1"/>
  <c r="C4677" i="7"/>
  <c r="D4677" i="7" s="1"/>
  <c r="C4676" i="7"/>
  <c r="D4676" i="7" s="1"/>
  <c r="C4675" i="7"/>
  <c r="D4675" i="7" s="1"/>
  <c r="C4674" i="7"/>
  <c r="D4674" i="7" s="1"/>
  <c r="C4673" i="7"/>
  <c r="D4673" i="7" s="1"/>
  <c r="C4672" i="7"/>
  <c r="D4672" i="7" s="1"/>
  <c r="C4671" i="7"/>
  <c r="D4671" i="7" s="1"/>
  <c r="C4670" i="7"/>
  <c r="D4670" i="7" s="1"/>
  <c r="C4669" i="7"/>
  <c r="D4669" i="7" s="1"/>
  <c r="C4668" i="7"/>
  <c r="D4668" i="7" s="1"/>
  <c r="C4667" i="7"/>
  <c r="D4667" i="7" s="1"/>
  <c r="C4666" i="7"/>
  <c r="D4666" i="7" s="1"/>
  <c r="C4665" i="7"/>
  <c r="D4665" i="7" s="1"/>
  <c r="C4664" i="7"/>
  <c r="D4664" i="7" s="1"/>
  <c r="C4663" i="7"/>
  <c r="D4663" i="7" s="1"/>
  <c r="C4662" i="7"/>
  <c r="D4662" i="7" s="1"/>
  <c r="C4661" i="7"/>
  <c r="D4661" i="7" s="1"/>
  <c r="C4660" i="7"/>
  <c r="D4660" i="7" s="1"/>
  <c r="C4659" i="7"/>
  <c r="D4659" i="7" s="1"/>
  <c r="C4658" i="7"/>
  <c r="D4658" i="7" s="1"/>
  <c r="C4657" i="7"/>
  <c r="D4657" i="7" s="1"/>
  <c r="C4656" i="7"/>
  <c r="D4656" i="7" s="1"/>
  <c r="C4655" i="7"/>
  <c r="D4655" i="7" s="1"/>
  <c r="C4654" i="7"/>
  <c r="D4654" i="7" s="1"/>
  <c r="C4653" i="7"/>
  <c r="D4653" i="7" s="1"/>
  <c r="C4652" i="7"/>
  <c r="D4652" i="7" s="1"/>
  <c r="C4651" i="7"/>
  <c r="D4651" i="7" s="1"/>
  <c r="C4650" i="7"/>
  <c r="D4650" i="7" s="1"/>
  <c r="C4649" i="7"/>
  <c r="D4649" i="7" s="1"/>
  <c r="C4648" i="7"/>
  <c r="D4648" i="7" s="1"/>
  <c r="C4647" i="7"/>
  <c r="D4647" i="7" s="1"/>
  <c r="C4646" i="7"/>
  <c r="D4646" i="7" s="1"/>
  <c r="C4645" i="7"/>
  <c r="D4645" i="7" s="1"/>
  <c r="C4644" i="7"/>
  <c r="D4644" i="7" s="1"/>
  <c r="C4643" i="7"/>
  <c r="D4643" i="7" s="1"/>
  <c r="C4642" i="7"/>
  <c r="D4642" i="7" s="1"/>
  <c r="C4641" i="7"/>
  <c r="D4641" i="7" s="1"/>
  <c r="C4640" i="7"/>
  <c r="D4640" i="7" s="1"/>
  <c r="C4639" i="7"/>
  <c r="D4639" i="7" s="1"/>
  <c r="C4638" i="7"/>
  <c r="D4638" i="7" s="1"/>
  <c r="C4637" i="7"/>
  <c r="D4637" i="7" s="1"/>
  <c r="C4636" i="7"/>
  <c r="D4636" i="7" s="1"/>
  <c r="C4635" i="7"/>
  <c r="D4635" i="7" s="1"/>
  <c r="C4634" i="7"/>
  <c r="D4634" i="7" s="1"/>
  <c r="C4633" i="7"/>
  <c r="D4633" i="7" s="1"/>
  <c r="C4632" i="7"/>
  <c r="D4632" i="7" s="1"/>
  <c r="C4631" i="7"/>
  <c r="D4631" i="7" s="1"/>
  <c r="C4630" i="7"/>
  <c r="D4630" i="7" s="1"/>
  <c r="C4629" i="7"/>
  <c r="D4629" i="7" s="1"/>
  <c r="C4628" i="7"/>
  <c r="D4628" i="7" s="1"/>
  <c r="C4627" i="7"/>
  <c r="D4627" i="7" s="1"/>
  <c r="C4626" i="7"/>
  <c r="D4626" i="7" s="1"/>
  <c r="C4625" i="7"/>
  <c r="D4625" i="7" s="1"/>
  <c r="C4624" i="7"/>
  <c r="D4624" i="7" s="1"/>
  <c r="C4623" i="7"/>
  <c r="D4623" i="7" s="1"/>
  <c r="C4622" i="7"/>
  <c r="D4622" i="7" s="1"/>
  <c r="C4621" i="7"/>
  <c r="D4621" i="7" s="1"/>
  <c r="C4620" i="7"/>
  <c r="D4620" i="7" s="1"/>
  <c r="C4619" i="7"/>
  <c r="D4619" i="7" s="1"/>
  <c r="C4618" i="7"/>
  <c r="D4618" i="7" s="1"/>
  <c r="C4617" i="7"/>
  <c r="D4617" i="7" s="1"/>
  <c r="C4616" i="7"/>
  <c r="D4616" i="7" s="1"/>
  <c r="C4615" i="7"/>
  <c r="D4615" i="7" s="1"/>
  <c r="C4614" i="7"/>
  <c r="D4614" i="7" s="1"/>
  <c r="C4613" i="7"/>
  <c r="D4613" i="7" s="1"/>
  <c r="C4612" i="7"/>
  <c r="D4612" i="7" s="1"/>
  <c r="C4611" i="7"/>
  <c r="D4611" i="7" s="1"/>
  <c r="C4610" i="7"/>
  <c r="D4610" i="7" s="1"/>
  <c r="C4609" i="7"/>
  <c r="D4609" i="7" s="1"/>
  <c r="C4608" i="7"/>
  <c r="D4608" i="7" s="1"/>
  <c r="C4607" i="7"/>
  <c r="D4607" i="7" s="1"/>
  <c r="C4606" i="7"/>
  <c r="D4606" i="7" s="1"/>
  <c r="C4605" i="7"/>
  <c r="D4605" i="7" s="1"/>
  <c r="C4604" i="7"/>
  <c r="D4604" i="7" s="1"/>
  <c r="C4603" i="7"/>
  <c r="D4603" i="7" s="1"/>
  <c r="C4602" i="7"/>
  <c r="D4602" i="7" s="1"/>
  <c r="C4601" i="7"/>
  <c r="D4601" i="7" s="1"/>
  <c r="C4600" i="7"/>
  <c r="D4600" i="7" s="1"/>
  <c r="C4599" i="7"/>
  <c r="D4599" i="7" s="1"/>
  <c r="C4598" i="7"/>
  <c r="D4598" i="7" s="1"/>
  <c r="C4597" i="7"/>
  <c r="D4597" i="7" s="1"/>
  <c r="C4596" i="7"/>
  <c r="D4596" i="7" s="1"/>
  <c r="C4595" i="7"/>
  <c r="D4595" i="7" s="1"/>
  <c r="C4594" i="7"/>
  <c r="D4594" i="7" s="1"/>
  <c r="C4593" i="7"/>
  <c r="D4593" i="7" s="1"/>
  <c r="C4592" i="7"/>
  <c r="D4592" i="7" s="1"/>
  <c r="C4591" i="7"/>
  <c r="D4591" i="7" s="1"/>
  <c r="C4590" i="7"/>
  <c r="D4590" i="7" s="1"/>
  <c r="C4589" i="7"/>
  <c r="D4589" i="7" s="1"/>
  <c r="C4588" i="7"/>
  <c r="D4588" i="7" s="1"/>
  <c r="C4587" i="7"/>
  <c r="D4587" i="7" s="1"/>
  <c r="C4586" i="7"/>
  <c r="D4586" i="7" s="1"/>
  <c r="C4585" i="7"/>
  <c r="D4585" i="7" s="1"/>
  <c r="C4584" i="7"/>
  <c r="D4584" i="7" s="1"/>
  <c r="C4583" i="7"/>
  <c r="D4583" i="7" s="1"/>
  <c r="C4582" i="7"/>
  <c r="D4582" i="7" s="1"/>
  <c r="C4581" i="7"/>
  <c r="D4581" i="7" s="1"/>
  <c r="C4580" i="7"/>
  <c r="D4580" i="7" s="1"/>
  <c r="C4579" i="7"/>
  <c r="D4579" i="7" s="1"/>
  <c r="C4578" i="7"/>
  <c r="D4578" i="7" s="1"/>
  <c r="C4577" i="7"/>
  <c r="D4577" i="7" s="1"/>
  <c r="C4576" i="7"/>
  <c r="D4576" i="7" s="1"/>
  <c r="C4575" i="7"/>
  <c r="D4575" i="7" s="1"/>
  <c r="C4574" i="7"/>
  <c r="D4574" i="7" s="1"/>
  <c r="C4573" i="7"/>
  <c r="D4573" i="7" s="1"/>
  <c r="C4572" i="7"/>
  <c r="D4572" i="7" s="1"/>
  <c r="C4571" i="7"/>
  <c r="D4571" i="7" s="1"/>
  <c r="C4570" i="7"/>
  <c r="D4570" i="7" s="1"/>
  <c r="C4569" i="7"/>
  <c r="D4569" i="7" s="1"/>
  <c r="C4568" i="7"/>
  <c r="D4568" i="7" s="1"/>
  <c r="C4567" i="7"/>
  <c r="D4567" i="7" s="1"/>
  <c r="C4566" i="7"/>
  <c r="D4566" i="7" s="1"/>
  <c r="C4565" i="7"/>
  <c r="D4565" i="7" s="1"/>
  <c r="C4564" i="7"/>
  <c r="D4564" i="7" s="1"/>
  <c r="C4563" i="7"/>
  <c r="D4563" i="7" s="1"/>
  <c r="C4562" i="7"/>
  <c r="D4562" i="7" s="1"/>
  <c r="C4561" i="7"/>
  <c r="D4561" i="7" s="1"/>
  <c r="C4560" i="7"/>
  <c r="D4560" i="7" s="1"/>
  <c r="C4559" i="7"/>
  <c r="D4559" i="7" s="1"/>
  <c r="C4558" i="7"/>
  <c r="D4558" i="7" s="1"/>
  <c r="C4557" i="7"/>
  <c r="D4557" i="7" s="1"/>
  <c r="C4556" i="7"/>
  <c r="D4556" i="7" s="1"/>
  <c r="C4555" i="7"/>
  <c r="D4555" i="7" s="1"/>
  <c r="C4554" i="7"/>
  <c r="D4554" i="7" s="1"/>
  <c r="C4553" i="7"/>
  <c r="D4553" i="7" s="1"/>
  <c r="C4552" i="7"/>
  <c r="D4552" i="7" s="1"/>
  <c r="C4551" i="7"/>
  <c r="D4551" i="7" s="1"/>
  <c r="C4550" i="7"/>
  <c r="D4550" i="7" s="1"/>
  <c r="C4549" i="7"/>
  <c r="D4549" i="7" s="1"/>
  <c r="C4548" i="7"/>
  <c r="D4548" i="7" s="1"/>
  <c r="C4547" i="7"/>
  <c r="D4547" i="7" s="1"/>
  <c r="C4546" i="7"/>
  <c r="D4546" i="7" s="1"/>
  <c r="C4545" i="7"/>
  <c r="D4545" i="7" s="1"/>
  <c r="C4544" i="7"/>
  <c r="D4544" i="7" s="1"/>
  <c r="C4543" i="7"/>
  <c r="D4543" i="7" s="1"/>
  <c r="C4542" i="7"/>
  <c r="D4542" i="7" s="1"/>
  <c r="C4541" i="7"/>
  <c r="D4541" i="7" s="1"/>
  <c r="C4540" i="7"/>
  <c r="D4540" i="7" s="1"/>
  <c r="C4539" i="7"/>
  <c r="D4539" i="7" s="1"/>
  <c r="C4538" i="7"/>
  <c r="D4538" i="7" s="1"/>
  <c r="C4537" i="7"/>
  <c r="D4537" i="7" s="1"/>
  <c r="C4536" i="7"/>
  <c r="D4536" i="7" s="1"/>
  <c r="C4535" i="7"/>
  <c r="D4535" i="7" s="1"/>
  <c r="C4534" i="7"/>
  <c r="D4534" i="7" s="1"/>
  <c r="C4533" i="7"/>
  <c r="D4533" i="7" s="1"/>
  <c r="C4532" i="7"/>
  <c r="D4532" i="7" s="1"/>
  <c r="C4531" i="7"/>
  <c r="D4531" i="7" s="1"/>
  <c r="C4530" i="7"/>
  <c r="D4530" i="7" s="1"/>
  <c r="C4529" i="7"/>
  <c r="D4529" i="7" s="1"/>
  <c r="C4528" i="7"/>
  <c r="D4528" i="7" s="1"/>
  <c r="C4527" i="7"/>
  <c r="D4527" i="7" s="1"/>
  <c r="C4526" i="7"/>
  <c r="D4526" i="7" s="1"/>
  <c r="C4525" i="7"/>
  <c r="D4525" i="7" s="1"/>
  <c r="C4524" i="7"/>
  <c r="D4524" i="7" s="1"/>
  <c r="C4523" i="7"/>
  <c r="D4523" i="7" s="1"/>
  <c r="C4522" i="7"/>
  <c r="D4522" i="7" s="1"/>
  <c r="C4521" i="7"/>
  <c r="D4521" i="7" s="1"/>
  <c r="C4520" i="7"/>
  <c r="D4520" i="7" s="1"/>
  <c r="C4519" i="7"/>
  <c r="D4519" i="7" s="1"/>
  <c r="C4518" i="7"/>
  <c r="D4518" i="7" s="1"/>
  <c r="C4517" i="7"/>
  <c r="D4517" i="7" s="1"/>
  <c r="C4516" i="7"/>
  <c r="D4516" i="7" s="1"/>
  <c r="C4515" i="7"/>
  <c r="D4515" i="7" s="1"/>
  <c r="C4514" i="7"/>
  <c r="D4514" i="7" s="1"/>
  <c r="C4513" i="7"/>
  <c r="D4513" i="7" s="1"/>
  <c r="C4512" i="7"/>
  <c r="D4512" i="7" s="1"/>
  <c r="C4511" i="7"/>
  <c r="D4511" i="7" s="1"/>
  <c r="C4510" i="7"/>
  <c r="D4510" i="7" s="1"/>
  <c r="C4509" i="7"/>
  <c r="D4509" i="7" s="1"/>
  <c r="C4508" i="7"/>
  <c r="D4508" i="7" s="1"/>
  <c r="C4507" i="7"/>
  <c r="D4507" i="7" s="1"/>
  <c r="C4506" i="7"/>
  <c r="D4506" i="7" s="1"/>
  <c r="C4505" i="7"/>
  <c r="D4505" i="7" s="1"/>
  <c r="C4504" i="7"/>
  <c r="D4504" i="7" s="1"/>
  <c r="C4503" i="7"/>
  <c r="D4503" i="7" s="1"/>
  <c r="C4502" i="7"/>
  <c r="D4502" i="7" s="1"/>
  <c r="C4501" i="7"/>
  <c r="D4501" i="7" s="1"/>
  <c r="C4500" i="7"/>
  <c r="D4500" i="7" s="1"/>
  <c r="C4499" i="7"/>
  <c r="D4499" i="7" s="1"/>
  <c r="C4498" i="7"/>
  <c r="D4498" i="7" s="1"/>
  <c r="C4497" i="7"/>
  <c r="D4497" i="7" s="1"/>
  <c r="C4496" i="7"/>
  <c r="D4496" i="7" s="1"/>
  <c r="C4495" i="7"/>
  <c r="D4495" i="7" s="1"/>
  <c r="C4494" i="7"/>
  <c r="D4494" i="7" s="1"/>
  <c r="C4493" i="7"/>
  <c r="D4493" i="7" s="1"/>
  <c r="C4492" i="7"/>
  <c r="D4492" i="7" s="1"/>
  <c r="C4491" i="7"/>
  <c r="D4491" i="7" s="1"/>
  <c r="C4490" i="7"/>
  <c r="D4490" i="7" s="1"/>
  <c r="C4489" i="7"/>
  <c r="D4489" i="7" s="1"/>
  <c r="C4488" i="7"/>
  <c r="D4488" i="7" s="1"/>
  <c r="C4487" i="7"/>
  <c r="D4487" i="7" s="1"/>
  <c r="C4486" i="7"/>
  <c r="D4486" i="7" s="1"/>
  <c r="C4485" i="7"/>
  <c r="D4485" i="7" s="1"/>
  <c r="C4484" i="7"/>
  <c r="D4484" i="7" s="1"/>
  <c r="C4483" i="7"/>
  <c r="D4483" i="7" s="1"/>
  <c r="C4482" i="7"/>
  <c r="D4482" i="7" s="1"/>
  <c r="C4481" i="7"/>
  <c r="D4481" i="7" s="1"/>
  <c r="C4480" i="7"/>
  <c r="D4480" i="7" s="1"/>
  <c r="C4479" i="7"/>
  <c r="D4479" i="7" s="1"/>
  <c r="C4478" i="7"/>
  <c r="D4478" i="7" s="1"/>
  <c r="C4477" i="7"/>
  <c r="D4477" i="7" s="1"/>
  <c r="C4476" i="7"/>
  <c r="D4476" i="7" s="1"/>
  <c r="C4475" i="7"/>
  <c r="D4475" i="7" s="1"/>
  <c r="C4474" i="7"/>
  <c r="D4474" i="7" s="1"/>
  <c r="C4473" i="7"/>
  <c r="D4473" i="7" s="1"/>
  <c r="C4472" i="7"/>
  <c r="D4472" i="7" s="1"/>
  <c r="C4471" i="7"/>
  <c r="D4471" i="7" s="1"/>
  <c r="C4470" i="7"/>
  <c r="D4470" i="7" s="1"/>
  <c r="C4469" i="7"/>
  <c r="D4469" i="7" s="1"/>
  <c r="C4468" i="7"/>
  <c r="D4468" i="7" s="1"/>
  <c r="C4467" i="7"/>
  <c r="D4467" i="7" s="1"/>
  <c r="C4466" i="7"/>
  <c r="D4466" i="7" s="1"/>
  <c r="C4465" i="7"/>
  <c r="D4465" i="7" s="1"/>
  <c r="C4464" i="7"/>
  <c r="D4464" i="7" s="1"/>
  <c r="C4463" i="7"/>
  <c r="D4463" i="7" s="1"/>
  <c r="C4462" i="7"/>
  <c r="D4462" i="7" s="1"/>
  <c r="C4461" i="7"/>
  <c r="D4461" i="7" s="1"/>
  <c r="C4460" i="7"/>
  <c r="D4460" i="7" s="1"/>
  <c r="C4459" i="7"/>
  <c r="D4459" i="7" s="1"/>
  <c r="C4458" i="7"/>
  <c r="D4458" i="7" s="1"/>
  <c r="C4457" i="7"/>
  <c r="D4457" i="7" s="1"/>
  <c r="C4456" i="7"/>
  <c r="D4456" i="7" s="1"/>
  <c r="C4455" i="7"/>
  <c r="D4455" i="7" s="1"/>
  <c r="C4454" i="7"/>
  <c r="D4454" i="7" s="1"/>
  <c r="C4453" i="7"/>
  <c r="D4453" i="7" s="1"/>
  <c r="C4452" i="7"/>
  <c r="D4452" i="7" s="1"/>
  <c r="C4451" i="7"/>
  <c r="D4451" i="7" s="1"/>
  <c r="C4450" i="7"/>
  <c r="D4450" i="7" s="1"/>
  <c r="C4449" i="7"/>
  <c r="D4449" i="7" s="1"/>
  <c r="C4448" i="7"/>
  <c r="D4448" i="7" s="1"/>
  <c r="C4447" i="7"/>
  <c r="D4447" i="7" s="1"/>
  <c r="C4446" i="7"/>
  <c r="D4446" i="7" s="1"/>
  <c r="C4445" i="7"/>
  <c r="D4445" i="7" s="1"/>
  <c r="C4444" i="7"/>
  <c r="D4444" i="7" s="1"/>
  <c r="C4443" i="7"/>
  <c r="D4443" i="7" s="1"/>
  <c r="C4442" i="7"/>
  <c r="D4442" i="7" s="1"/>
  <c r="C4441" i="7"/>
  <c r="D4441" i="7" s="1"/>
  <c r="C4440" i="7"/>
  <c r="D4440" i="7" s="1"/>
  <c r="C4439" i="7"/>
  <c r="D4439" i="7" s="1"/>
  <c r="C4438" i="7"/>
  <c r="D4438" i="7" s="1"/>
  <c r="C4437" i="7"/>
  <c r="D4437" i="7" s="1"/>
  <c r="C4436" i="7"/>
  <c r="D4436" i="7" s="1"/>
  <c r="C4435" i="7"/>
  <c r="D4435" i="7" s="1"/>
  <c r="C4434" i="7"/>
  <c r="D4434" i="7" s="1"/>
  <c r="C4433" i="7"/>
  <c r="D4433" i="7" s="1"/>
  <c r="C4432" i="7"/>
  <c r="D4432" i="7" s="1"/>
  <c r="C4431" i="7"/>
  <c r="D4431" i="7" s="1"/>
  <c r="C4430" i="7"/>
  <c r="D4430" i="7" s="1"/>
  <c r="C4429" i="7"/>
  <c r="D4429" i="7" s="1"/>
  <c r="C4428" i="7"/>
  <c r="D4428" i="7" s="1"/>
  <c r="C4427" i="7"/>
  <c r="D4427" i="7" s="1"/>
  <c r="C4426" i="7"/>
  <c r="D4426" i="7" s="1"/>
  <c r="C4425" i="7"/>
  <c r="D4425" i="7" s="1"/>
  <c r="C4424" i="7"/>
  <c r="D4424" i="7" s="1"/>
  <c r="C4423" i="7"/>
  <c r="D4423" i="7" s="1"/>
  <c r="C4422" i="7"/>
  <c r="D4422" i="7" s="1"/>
  <c r="C4421" i="7"/>
  <c r="D4421" i="7" s="1"/>
  <c r="C4420" i="7"/>
  <c r="D4420" i="7" s="1"/>
  <c r="C4419" i="7"/>
  <c r="D4419" i="7" s="1"/>
  <c r="C4418" i="7"/>
  <c r="D4418" i="7" s="1"/>
  <c r="C4417" i="7"/>
  <c r="D4417" i="7" s="1"/>
  <c r="C4416" i="7"/>
  <c r="D4416" i="7" s="1"/>
  <c r="C4415" i="7"/>
  <c r="D4415" i="7" s="1"/>
  <c r="C4414" i="7"/>
  <c r="D4414" i="7" s="1"/>
  <c r="C4413" i="7"/>
  <c r="D4413" i="7" s="1"/>
  <c r="C4412" i="7"/>
  <c r="D4412" i="7" s="1"/>
  <c r="C4411" i="7"/>
  <c r="D4411" i="7" s="1"/>
  <c r="C4410" i="7"/>
  <c r="D4410" i="7" s="1"/>
  <c r="C4409" i="7"/>
  <c r="D4409" i="7" s="1"/>
  <c r="C4408" i="7"/>
  <c r="D4408" i="7" s="1"/>
  <c r="C4407" i="7"/>
  <c r="D4407" i="7" s="1"/>
  <c r="C4406" i="7"/>
  <c r="D4406" i="7" s="1"/>
  <c r="C4405" i="7"/>
  <c r="D4405" i="7" s="1"/>
  <c r="C4404" i="7"/>
  <c r="D4404" i="7" s="1"/>
  <c r="C4403" i="7"/>
  <c r="D4403" i="7" s="1"/>
  <c r="C4402" i="7"/>
  <c r="D4402" i="7" s="1"/>
  <c r="C4401" i="7"/>
  <c r="D4401" i="7" s="1"/>
  <c r="C4400" i="7"/>
  <c r="D4400" i="7" s="1"/>
  <c r="C4399" i="7"/>
  <c r="D4399" i="7" s="1"/>
  <c r="C4398" i="7"/>
  <c r="D4398" i="7" s="1"/>
  <c r="C4397" i="7"/>
  <c r="D4397" i="7" s="1"/>
  <c r="C4396" i="7"/>
  <c r="D4396" i="7" s="1"/>
  <c r="C4395" i="7"/>
  <c r="D4395" i="7" s="1"/>
  <c r="C4394" i="7"/>
  <c r="D4394" i="7" s="1"/>
  <c r="C4393" i="7"/>
  <c r="D4393" i="7" s="1"/>
  <c r="C4392" i="7"/>
  <c r="D4392" i="7" s="1"/>
  <c r="C4391" i="7"/>
  <c r="D4391" i="7" s="1"/>
  <c r="C4390" i="7"/>
  <c r="D4390" i="7" s="1"/>
  <c r="C4389" i="7"/>
  <c r="D4389" i="7" s="1"/>
  <c r="C4388" i="7"/>
  <c r="D4388" i="7" s="1"/>
  <c r="C4387" i="7"/>
  <c r="D4387" i="7" s="1"/>
  <c r="C4386" i="7"/>
  <c r="D4386" i="7" s="1"/>
  <c r="C4385" i="7"/>
  <c r="D4385" i="7" s="1"/>
  <c r="C4384" i="7"/>
  <c r="D4384" i="7" s="1"/>
  <c r="C4383" i="7"/>
  <c r="D4383" i="7" s="1"/>
  <c r="C4382" i="7"/>
  <c r="D4382" i="7" s="1"/>
  <c r="C4381" i="7"/>
  <c r="D4381" i="7" s="1"/>
  <c r="C4380" i="7"/>
  <c r="D4380" i="7" s="1"/>
  <c r="C4379" i="7"/>
  <c r="D4379" i="7" s="1"/>
  <c r="C4378" i="7"/>
  <c r="D4378" i="7" s="1"/>
  <c r="C4377" i="7"/>
  <c r="D4377" i="7" s="1"/>
  <c r="C4376" i="7"/>
  <c r="D4376" i="7" s="1"/>
  <c r="C4375" i="7"/>
  <c r="D4375" i="7" s="1"/>
  <c r="C4374" i="7"/>
  <c r="D4374" i="7" s="1"/>
  <c r="C4373" i="7"/>
  <c r="D4373" i="7" s="1"/>
  <c r="C4372" i="7"/>
  <c r="D4372" i="7" s="1"/>
  <c r="C4371" i="7"/>
  <c r="D4371" i="7" s="1"/>
  <c r="C4370" i="7"/>
  <c r="D4370" i="7" s="1"/>
  <c r="C4369" i="7"/>
  <c r="D4369" i="7" s="1"/>
  <c r="C4368" i="7"/>
  <c r="D4368" i="7" s="1"/>
  <c r="C4367" i="7"/>
  <c r="D4367" i="7" s="1"/>
  <c r="C4366" i="7"/>
  <c r="D4366" i="7" s="1"/>
  <c r="C4365" i="7"/>
  <c r="D4365" i="7" s="1"/>
  <c r="C4364" i="7"/>
  <c r="D4364" i="7" s="1"/>
  <c r="C4363" i="7"/>
  <c r="D4363" i="7" s="1"/>
  <c r="C4362" i="7"/>
  <c r="D4362" i="7" s="1"/>
  <c r="C4361" i="7"/>
  <c r="D4361" i="7" s="1"/>
  <c r="C4360" i="7"/>
  <c r="D4360" i="7" s="1"/>
  <c r="C4359" i="7"/>
  <c r="D4359" i="7" s="1"/>
  <c r="C4358" i="7"/>
  <c r="D4358" i="7" s="1"/>
  <c r="C4357" i="7"/>
  <c r="D4357" i="7" s="1"/>
  <c r="C4356" i="7"/>
  <c r="D4356" i="7" s="1"/>
  <c r="C4355" i="7"/>
  <c r="D4355" i="7" s="1"/>
  <c r="C4354" i="7"/>
  <c r="D4354" i="7" s="1"/>
  <c r="C4353" i="7"/>
  <c r="D4353" i="7" s="1"/>
  <c r="C4352" i="7"/>
  <c r="D4352" i="7" s="1"/>
  <c r="C4351" i="7"/>
  <c r="D4351" i="7" s="1"/>
  <c r="C4350" i="7"/>
  <c r="D4350" i="7" s="1"/>
  <c r="C4349" i="7"/>
  <c r="D4349" i="7" s="1"/>
  <c r="C4348" i="7"/>
  <c r="D4348" i="7" s="1"/>
  <c r="C4347" i="7"/>
  <c r="D4347" i="7" s="1"/>
  <c r="C4346" i="7"/>
  <c r="D4346" i="7" s="1"/>
  <c r="C4345" i="7"/>
  <c r="D4345" i="7" s="1"/>
  <c r="C4344" i="7"/>
  <c r="D4344" i="7" s="1"/>
  <c r="C4343" i="7"/>
  <c r="D4343" i="7" s="1"/>
  <c r="C4342" i="7"/>
  <c r="D4342" i="7" s="1"/>
  <c r="C4341" i="7"/>
  <c r="D4341" i="7" s="1"/>
  <c r="C4340" i="7"/>
  <c r="D4340" i="7" s="1"/>
  <c r="C4339" i="7"/>
  <c r="D4339" i="7" s="1"/>
  <c r="C4338" i="7"/>
  <c r="D4338" i="7" s="1"/>
  <c r="C4337" i="7"/>
  <c r="D4337" i="7" s="1"/>
  <c r="C4336" i="7"/>
  <c r="D4336" i="7" s="1"/>
  <c r="C4335" i="7"/>
  <c r="D4335" i="7" s="1"/>
  <c r="C4334" i="7"/>
  <c r="D4334" i="7" s="1"/>
  <c r="C4333" i="7"/>
  <c r="D4333" i="7" s="1"/>
  <c r="C4332" i="7"/>
  <c r="D4332" i="7" s="1"/>
  <c r="C4331" i="7"/>
  <c r="D4331" i="7" s="1"/>
  <c r="C4330" i="7"/>
  <c r="D4330" i="7" s="1"/>
  <c r="C4329" i="7"/>
  <c r="D4329" i="7" s="1"/>
  <c r="C4328" i="7"/>
  <c r="D4328" i="7" s="1"/>
  <c r="C4327" i="7"/>
  <c r="D4327" i="7" s="1"/>
  <c r="C4326" i="7"/>
  <c r="D4326" i="7" s="1"/>
  <c r="C4325" i="7"/>
  <c r="D4325" i="7" s="1"/>
  <c r="C4324" i="7"/>
  <c r="D4324" i="7" s="1"/>
  <c r="C4323" i="7"/>
  <c r="D4323" i="7" s="1"/>
  <c r="C4322" i="7"/>
  <c r="D4322" i="7" s="1"/>
  <c r="C4321" i="7"/>
  <c r="D4321" i="7" s="1"/>
  <c r="C4320" i="7"/>
  <c r="D4320" i="7" s="1"/>
  <c r="C4319" i="7"/>
  <c r="D4319" i="7" s="1"/>
  <c r="C4318" i="7"/>
  <c r="D4318" i="7" s="1"/>
  <c r="C4317" i="7"/>
  <c r="D4317" i="7" s="1"/>
  <c r="C4316" i="7"/>
  <c r="D4316" i="7" s="1"/>
  <c r="C4315" i="7"/>
  <c r="D4315" i="7" s="1"/>
  <c r="C4314" i="7"/>
  <c r="D4314" i="7" s="1"/>
  <c r="C4313" i="7"/>
  <c r="D4313" i="7" s="1"/>
  <c r="C4312" i="7"/>
  <c r="D4312" i="7" s="1"/>
  <c r="C4311" i="7"/>
  <c r="D4311" i="7" s="1"/>
  <c r="C4310" i="7"/>
  <c r="D4310" i="7" s="1"/>
  <c r="C4309" i="7"/>
  <c r="D4309" i="7" s="1"/>
  <c r="C4308" i="7"/>
  <c r="D4308" i="7" s="1"/>
  <c r="C4307" i="7"/>
  <c r="D4307" i="7" s="1"/>
  <c r="C4306" i="7"/>
  <c r="D4306" i="7" s="1"/>
  <c r="C4305" i="7"/>
  <c r="D4305" i="7" s="1"/>
  <c r="C4304" i="7"/>
  <c r="D4304" i="7" s="1"/>
  <c r="C4303" i="7"/>
  <c r="D4303" i="7" s="1"/>
  <c r="C4302" i="7"/>
  <c r="D4302" i="7" s="1"/>
  <c r="C4301" i="7"/>
  <c r="D4301" i="7" s="1"/>
  <c r="C4300" i="7"/>
  <c r="D4300" i="7" s="1"/>
  <c r="C4299" i="7"/>
  <c r="D4299" i="7" s="1"/>
  <c r="C4298" i="7"/>
  <c r="D4298" i="7" s="1"/>
  <c r="C4297" i="7"/>
  <c r="D4297" i="7" s="1"/>
  <c r="C4296" i="7"/>
  <c r="D4296" i="7" s="1"/>
  <c r="C4295" i="7"/>
  <c r="D4295" i="7" s="1"/>
  <c r="C4294" i="7"/>
  <c r="D4294" i="7" s="1"/>
  <c r="C4293" i="7"/>
  <c r="D4293" i="7" s="1"/>
  <c r="C4292" i="7"/>
  <c r="D4292" i="7" s="1"/>
  <c r="C4291" i="7"/>
  <c r="D4291" i="7" s="1"/>
  <c r="C4290" i="7"/>
  <c r="D4290" i="7" s="1"/>
  <c r="C4289" i="7"/>
  <c r="D4289" i="7" s="1"/>
  <c r="C4288" i="7"/>
  <c r="D4288" i="7" s="1"/>
  <c r="C4287" i="7"/>
  <c r="D4287" i="7" s="1"/>
  <c r="C4286" i="7"/>
  <c r="D4286" i="7" s="1"/>
  <c r="C4285" i="7"/>
  <c r="D4285" i="7" s="1"/>
  <c r="C4284" i="7"/>
  <c r="D4284" i="7" s="1"/>
  <c r="C4283" i="7"/>
  <c r="D4283" i="7" s="1"/>
  <c r="C4282" i="7"/>
  <c r="D4282" i="7" s="1"/>
  <c r="C4281" i="7"/>
  <c r="D4281" i="7" s="1"/>
  <c r="C4280" i="7"/>
  <c r="D4280" i="7" s="1"/>
  <c r="C4279" i="7"/>
  <c r="D4279" i="7" s="1"/>
  <c r="C4278" i="7"/>
  <c r="D4278" i="7" s="1"/>
  <c r="C4277" i="7"/>
  <c r="D4277" i="7" s="1"/>
  <c r="C4276" i="7"/>
  <c r="D4276" i="7" s="1"/>
  <c r="C4275" i="7"/>
  <c r="D4275" i="7" s="1"/>
  <c r="C4274" i="7"/>
  <c r="D4274" i="7" s="1"/>
  <c r="C4273" i="7"/>
  <c r="D4273" i="7" s="1"/>
  <c r="C4272" i="7"/>
  <c r="D4272" i="7" s="1"/>
  <c r="C4271" i="7"/>
  <c r="D4271" i="7" s="1"/>
  <c r="C4270" i="7"/>
  <c r="D4270" i="7" s="1"/>
  <c r="C4269" i="7"/>
  <c r="D4269" i="7" s="1"/>
  <c r="C4268" i="7"/>
  <c r="D4268" i="7" s="1"/>
  <c r="C4267" i="7"/>
  <c r="D4267" i="7" s="1"/>
  <c r="C4266" i="7"/>
  <c r="D4266" i="7" s="1"/>
  <c r="C4265" i="7"/>
  <c r="D4265" i="7" s="1"/>
  <c r="C4264" i="7"/>
  <c r="D4264" i="7" s="1"/>
  <c r="C4263" i="7"/>
  <c r="D4263" i="7" s="1"/>
  <c r="C4262" i="7"/>
  <c r="D4262" i="7" s="1"/>
  <c r="C4261" i="7"/>
  <c r="D4261" i="7" s="1"/>
  <c r="C4260" i="7"/>
  <c r="D4260" i="7" s="1"/>
  <c r="C4259" i="7"/>
  <c r="D4259" i="7" s="1"/>
  <c r="C4258" i="7"/>
  <c r="D4258" i="7" s="1"/>
  <c r="C4257" i="7"/>
  <c r="D4257" i="7" s="1"/>
  <c r="C4256" i="7"/>
  <c r="D4256" i="7" s="1"/>
  <c r="C4255" i="7"/>
  <c r="D4255" i="7" s="1"/>
  <c r="C4254" i="7"/>
  <c r="D4254" i="7" s="1"/>
  <c r="C4253" i="7"/>
  <c r="D4253" i="7" s="1"/>
  <c r="C4252" i="7"/>
  <c r="D4252" i="7" s="1"/>
  <c r="C4251" i="7"/>
  <c r="D4251" i="7" s="1"/>
  <c r="C4250" i="7"/>
  <c r="D4250" i="7" s="1"/>
  <c r="C4249" i="7"/>
  <c r="D4249" i="7" s="1"/>
  <c r="C4248" i="7"/>
  <c r="D4248" i="7" s="1"/>
  <c r="C4247" i="7"/>
  <c r="D4247" i="7" s="1"/>
  <c r="C4246" i="7"/>
  <c r="D4246" i="7" s="1"/>
  <c r="C4245" i="7"/>
  <c r="D4245" i="7" s="1"/>
  <c r="C4244" i="7"/>
  <c r="D4244" i="7" s="1"/>
  <c r="C4243" i="7"/>
  <c r="D4243" i="7" s="1"/>
  <c r="C4242" i="7"/>
  <c r="D4242" i="7" s="1"/>
  <c r="C4241" i="7"/>
  <c r="D4241" i="7" s="1"/>
  <c r="C4240" i="7"/>
  <c r="D4240" i="7" s="1"/>
  <c r="C4239" i="7"/>
  <c r="D4239" i="7" s="1"/>
  <c r="C4238" i="7"/>
  <c r="D4238" i="7" s="1"/>
  <c r="C4237" i="7"/>
  <c r="D4237" i="7" s="1"/>
  <c r="C4236" i="7"/>
  <c r="D4236" i="7" s="1"/>
  <c r="C4235" i="7"/>
  <c r="D4235" i="7" s="1"/>
  <c r="C4234" i="7"/>
  <c r="D4234" i="7" s="1"/>
  <c r="C4233" i="7"/>
  <c r="D4233" i="7" s="1"/>
  <c r="C4232" i="7"/>
  <c r="D4232" i="7" s="1"/>
  <c r="C4231" i="7"/>
  <c r="D4231" i="7" s="1"/>
  <c r="C4230" i="7"/>
  <c r="D4230" i="7" s="1"/>
  <c r="C4229" i="7"/>
  <c r="D4229" i="7" s="1"/>
  <c r="C4228" i="7"/>
  <c r="D4228" i="7" s="1"/>
  <c r="C4227" i="7"/>
  <c r="D4227" i="7" s="1"/>
  <c r="C4226" i="7"/>
  <c r="D4226" i="7" s="1"/>
  <c r="C4225" i="7"/>
  <c r="D4225" i="7" s="1"/>
  <c r="C4224" i="7"/>
  <c r="D4224" i="7" s="1"/>
  <c r="C4223" i="7"/>
  <c r="D4223" i="7" s="1"/>
  <c r="C4222" i="7"/>
  <c r="D4222" i="7" s="1"/>
  <c r="C4221" i="7"/>
  <c r="D4221" i="7" s="1"/>
  <c r="C4220" i="7"/>
  <c r="D4220" i="7" s="1"/>
  <c r="C4219" i="7"/>
  <c r="D4219" i="7" s="1"/>
  <c r="C4218" i="7"/>
  <c r="D4218" i="7" s="1"/>
  <c r="C4217" i="7"/>
  <c r="D4217" i="7" s="1"/>
  <c r="C4216" i="7"/>
  <c r="D4216" i="7" s="1"/>
  <c r="C4215" i="7"/>
  <c r="D4215" i="7" s="1"/>
  <c r="C4214" i="7"/>
  <c r="D4214" i="7" s="1"/>
  <c r="C4213" i="7"/>
  <c r="D4213" i="7" s="1"/>
  <c r="C4212" i="7"/>
  <c r="D4212" i="7" s="1"/>
  <c r="C4211" i="7"/>
  <c r="D4211" i="7" s="1"/>
  <c r="C4210" i="7"/>
  <c r="D4210" i="7" s="1"/>
  <c r="C4209" i="7"/>
  <c r="D4209" i="7" s="1"/>
  <c r="C4208" i="7"/>
  <c r="D4208" i="7" s="1"/>
  <c r="C4207" i="7"/>
  <c r="D4207" i="7" s="1"/>
  <c r="C4206" i="7"/>
  <c r="D4206" i="7" s="1"/>
  <c r="C4205" i="7"/>
  <c r="D4205" i="7" s="1"/>
  <c r="C4204" i="7"/>
  <c r="D4204" i="7" s="1"/>
  <c r="C4203" i="7"/>
  <c r="D4203" i="7" s="1"/>
  <c r="C4202" i="7"/>
  <c r="D4202" i="7" s="1"/>
  <c r="C4201" i="7"/>
  <c r="D4201" i="7" s="1"/>
  <c r="C4200" i="7"/>
  <c r="D4200" i="7" s="1"/>
  <c r="C4199" i="7"/>
  <c r="D4199" i="7" s="1"/>
  <c r="C4198" i="7"/>
  <c r="D4198" i="7" s="1"/>
  <c r="C4197" i="7"/>
  <c r="D4197" i="7" s="1"/>
  <c r="C4196" i="7"/>
  <c r="D4196" i="7" s="1"/>
  <c r="C4195" i="7"/>
  <c r="D4195" i="7" s="1"/>
  <c r="C4194" i="7"/>
  <c r="D4194" i="7" s="1"/>
  <c r="C4193" i="7"/>
  <c r="D4193" i="7" s="1"/>
  <c r="C4192" i="7"/>
  <c r="D4192" i="7" s="1"/>
  <c r="C4191" i="7"/>
  <c r="D4191" i="7" s="1"/>
  <c r="C4190" i="7"/>
  <c r="D4190" i="7" s="1"/>
  <c r="C4189" i="7"/>
  <c r="D4189" i="7" s="1"/>
  <c r="C4188" i="7"/>
  <c r="D4188" i="7" s="1"/>
  <c r="C4187" i="7"/>
  <c r="D4187" i="7" s="1"/>
  <c r="C4186" i="7"/>
  <c r="D4186" i="7" s="1"/>
  <c r="C4185" i="7"/>
  <c r="D4185" i="7" s="1"/>
  <c r="C4184" i="7"/>
  <c r="D4184" i="7" s="1"/>
  <c r="C4183" i="7"/>
  <c r="D4183" i="7" s="1"/>
  <c r="C4182" i="7"/>
  <c r="D4182" i="7" s="1"/>
  <c r="C4181" i="7"/>
  <c r="D4181" i="7" s="1"/>
  <c r="C4180" i="7"/>
  <c r="D4180" i="7" s="1"/>
  <c r="C4179" i="7"/>
  <c r="D4179" i="7" s="1"/>
  <c r="C4178" i="7"/>
  <c r="D4178" i="7" s="1"/>
  <c r="C4177" i="7"/>
  <c r="D4177" i="7" s="1"/>
  <c r="C4176" i="7"/>
  <c r="D4176" i="7" s="1"/>
  <c r="C4175" i="7"/>
  <c r="D4175" i="7" s="1"/>
  <c r="C4174" i="7"/>
  <c r="D4174" i="7" s="1"/>
  <c r="C4173" i="7"/>
  <c r="D4173" i="7" s="1"/>
  <c r="C4172" i="7"/>
  <c r="D4172" i="7" s="1"/>
  <c r="C4171" i="7"/>
  <c r="D4171" i="7" s="1"/>
  <c r="C4170" i="7"/>
  <c r="D4170" i="7" s="1"/>
  <c r="C4169" i="7"/>
  <c r="D4169" i="7" s="1"/>
  <c r="C4168" i="7"/>
  <c r="D4168" i="7" s="1"/>
  <c r="C4167" i="7"/>
  <c r="D4167" i="7" s="1"/>
  <c r="C4166" i="7"/>
  <c r="D4166" i="7" s="1"/>
  <c r="C4165" i="7"/>
  <c r="D4165" i="7" s="1"/>
  <c r="C4164" i="7"/>
  <c r="D4164" i="7" s="1"/>
  <c r="C4163" i="7"/>
  <c r="D4163" i="7" s="1"/>
  <c r="C4162" i="7"/>
  <c r="D4162" i="7" s="1"/>
  <c r="C4161" i="7"/>
  <c r="D4161" i="7" s="1"/>
  <c r="C4160" i="7"/>
  <c r="D4160" i="7" s="1"/>
  <c r="C4159" i="7"/>
  <c r="D4159" i="7" s="1"/>
  <c r="C4158" i="7"/>
  <c r="D4158" i="7" s="1"/>
  <c r="C4157" i="7"/>
  <c r="D4157" i="7" s="1"/>
  <c r="C4156" i="7"/>
  <c r="D4156" i="7" s="1"/>
  <c r="C4155" i="7"/>
  <c r="D4155" i="7" s="1"/>
  <c r="C4154" i="7"/>
  <c r="D4154" i="7" s="1"/>
  <c r="C4153" i="7"/>
  <c r="D4153" i="7" s="1"/>
  <c r="C4152" i="7"/>
  <c r="D4152" i="7" s="1"/>
  <c r="C4151" i="7"/>
  <c r="D4151" i="7" s="1"/>
  <c r="C4150" i="7"/>
  <c r="D4150" i="7" s="1"/>
  <c r="C4149" i="7"/>
  <c r="D4149" i="7" s="1"/>
  <c r="C4148" i="7"/>
  <c r="D4148" i="7" s="1"/>
  <c r="C4147" i="7"/>
  <c r="D4147" i="7" s="1"/>
  <c r="C4146" i="7"/>
  <c r="D4146" i="7" s="1"/>
  <c r="C4145" i="7"/>
  <c r="D4145" i="7" s="1"/>
  <c r="C4144" i="7"/>
  <c r="D4144" i="7" s="1"/>
  <c r="C4143" i="7"/>
  <c r="D4143" i="7" s="1"/>
  <c r="C4142" i="7"/>
  <c r="D4142" i="7" s="1"/>
  <c r="C4141" i="7"/>
  <c r="D4141" i="7" s="1"/>
  <c r="C4140" i="7"/>
  <c r="D4140" i="7" s="1"/>
  <c r="C4139" i="7"/>
  <c r="D4139" i="7" s="1"/>
  <c r="C4138" i="7"/>
  <c r="D4138" i="7" s="1"/>
  <c r="C4137" i="7"/>
  <c r="D4137" i="7" s="1"/>
  <c r="C4136" i="7"/>
  <c r="D4136" i="7" s="1"/>
  <c r="C4135" i="7"/>
  <c r="D4135" i="7" s="1"/>
  <c r="C4134" i="7"/>
  <c r="D4134" i="7" s="1"/>
  <c r="C4133" i="7"/>
  <c r="D4133" i="7" s="1"/>
  <c r="C4132" i="7"/>
  <c r="D4132" i="7" s="1"/>
  <c r="C4131" i="7"/>
  <c r="D4131" i="7" s="1"/>
  <c r="C4130" i="7"/>
  <c r="D4130" i="7" s="1"/>
  <c r="C4129" i="7"/>
  <c r="D4129" i="7" s="1"/>
  <c r="C4128" i="7"/>
  <c r="D4128" i="7" s="1"/>
  <c r="C4127" i="7"/>
  <c r="D4127" i="7" s="1"/>
  <c r="C4126" i="7"/>
  <c r="D4126" i="7" s="1"/>
  <c r="C4125" i="7"/>
  <c r="D4125" i="7" s="1"/>
  <c r="C4124" i="7"/>
  <c r="D4124" i="7" s="1"/>
  <c r="C4123" i="7"/>
  <c r="D4123" i="7" s="1"/>
  <c r="C4122" i="7"/>
  <c r="D4122" i="7" s="1"/>
  <c r="C4121" i="7"/>
  <c r="D4121" i="7" s="1"/>
  <c r="C4120" i="7"/>
  <c r="D4120" i="7" s="1"/>
  <c r="C4119" i="7"/>
  <c r="D4119" i="7" s="1"/>
  <c r="C4118" i="7"/>
  <c r="D4118" i="7" s="1"/>
  <c r="C4117" i="7"/>
  <c r="D4117" i="7" s="1"/>
  <c r="C4116" i="7"/>
  <c r="D4116" i="7" s="1"/>
  <c r="C4115" i="7"/>
  <c r="D4115" i="7" s="1"/>
  <c r="C4114" i="7"/>
  <c r="D4114" i="7" s="1"/>
  <c r="C4113" i="7"/>
  <c r="D4113" i="7" s="1"/>
  <c r="C4112" i="7"/>
  <c r="D4112" i="7" s="1"/>
  <c r="C4111" i="7"/>
  <c r="D4111" i="7" s="1"/>
  <c r="C4110" i="7"/>
  <c r="D4110" i="7" s="1"/>
  <c r="C4109" i="7"/>
  <c r="D4109" i="7" s="1"/>
  <c r="C4108" i="7"/>
  <c r="D4108" i="7" s="1"/>
  <c r="C4107" i="7"/>
  <c r="D4107" i="7" s="1"/>
  <c r="C4106" i="7"/>
  <c r="D4106" i="7" s="1"/>
  <c r="C4105" i="7"/>
  <c r="D4105" i="7" s="1"/>
  <c r="C4104" i="7"/>
  <c r="D4104" i="7" s="1"/>
  <c r="C4103" i="7"/>
  <c r="D4103" i="7" s="1"/>
  <c r="C4102" i="7"/>
  <c r="D4102" i="7" s="1"/>
  <c r="C4101" i="7"/>
  <c r="D4101" i="7" s="1"/>
  <c r="C4100" i="7"/>
  <c r="D4100" i="7" s="1"/>
  <c r="C4099" i="7"/>
  <c r="D4099" i="7" s="1"/>
  <c r="C4098" i="7"/>
  <c r="D4098" i="7" s="1"/>
  <c r="C4097" i="7"/>
  <c r="D4097" i="7" s="1"/>
  <c r="C4096" i="7"/>
  <c r="D4096" i="7" s="1"/>
  <c r="C4095" i="7"/>
  <c r="D4095" i="7" s="1"/>
  <c r="C4094" i="7"/>
  <c r="D4094" i="7" s="1"/>
  <c r="C4093" i="7"/>
  <c r="D4093" i="7" s="1"/>
  <c r="C4092" i="7"/>
  <c r="D4092" i="7" s="1"/>
  <c r="C4091" i="7"/>
  <c r="D4091" i="7" s="1"/>
  <c r="C4090" i="7"/>
  <c r="D4090" i="7" s="1"/>
  <c r="C4089" i="7"/>
  <c r="D4089" i="7" s="1"/>
  <c r="C4088" i="7"/>
  <c r="D4088" i="7" s="1"/>
  <c r="C4087" i="7"/>
  <c r="D4087" i="7" s="1"/>
  <c r="C4086" i="7"/>
  <c r="D4086" i="7" s="1"/>
  <c r="C4085" i="7"/>
  <c r="D4085" i="7" s="1"/>
  <c r="C4084" i="7"/>
  <c r="D4084" i="7" s="1"/>
  <c r="C4083" i="7"/>
  <c r="D4083" i="7" s="1"/>
  <c r="C4082" i="7"/>
  <c r="D4082" i="7" s="1"/>
  <c r="C4081" i="7"/>
  <c r="D4081" i="7" s="1"/>
  <c r="C4080" i="7"/>
  <c r="D4080" i="7" s="1"/>
  <c r="C4079" i="7"/>
  <c r="D4079" i="7" s="1"/>
  <c r="C4078" i="7"/>
  <c r="D4078" i="7" s="1"/>
  <c r="C4077" i="7"/>
  <c r="D4077" i="7" s="1"/>
  <c r="C4076" i="7"/>
  <c r="D4076" i="7" s="1"/>
  <c r="C4075" i="7"/>
  <c r="D4075" i="7" s="1"/>
  <c r="C4074" i="7"/>
  <c r="D4074" i="7" s="1"/>
  <c r="C4073" i="7"/>
  <c r="D4073" i="7" s="1"/>
  <c r="C4072" i="7"/>
  <c r="D4072" i="7" s="1"/>
  <c r="C4071" i="7"/>
  <c r="D4071" i="7" s="1"/>
  <c r="C4070" i="7"/>
  <c r="D4070" i="7" s="1"/>
  <c r="C4069" i="7"/>
  <c r="D4069" i="7" s="1"/>
  <c r="C4068" i="7"/>
  <c r="D4068" i="7" s="1"/>
  <c r="C4067" i="7"/>
  <c r="D4067" i="7" s="1"/>
  <c r="C4066" i="7"/>
  <c r="D4066" i="7" s="1"/>
  <c r="C4065" i="7"/>
  <c r="D4065" i="7" s="1"/>
  <c r="C4064" i="7"/>
  <c r="D4064" i="7" s="1"/>
  <c r="C4063" i="7"/>
  <c r="D4063" i="7" s="1"/>
  <c r="C4062" i="7"/>
  <c r="D4062" i="7" s="1"/>
  <c r="C4061" i="7"/>
  <c r="D4061" i="7" s="1"/>
  <c r="C4060" i="7"/>
  <c r="D4060" i="7" s="1"/>
  <c r="C4059" i="7"/>
  <c r="D4059" i="7" s="1"/>
  <c r="C4058" i="7"/>
  <c r="D4058" i="7" s="1"/>
  <c r="C4057" i="7"/>
  <c r="D4057" i="7" s="1"/>
  <c r="C4056" i="7"/>
  <c r="D4056" i="7" s="1"/>
  <c r="C4055" i="7"/>
  <c r="D4055" i="7" s="1"/>
  <c r="C4054" i="7"/>
  <c r="D4054" i="7" s="1"/>
  <c r="C4053" i="7"/>
  <c r="D4053" i="7" s="1"/>
  <c r="C4052" i="7"/>
  <c r="D4052" i="7" s="1"/>
  <c r="C4051" i="7"/>
  <c r="D4051" i="7" s="1"/>
  <c r="C4050" i="7"/>
  <c r="D4050" i="7" s="1"/>
  <c r="C4049" i="7"/>
  <c r="D4049" i="7" s="1"/>
  <c r="C4048" i="7"/>
  <c r="D4048" i="7" s="1"/>
  <c r="C4047" i="7"/>
  <c r="D4047" i="7" s="1"/>
  <c r="C4046" i="7"/>
  <c r="D4046" i="7" s="1"/>
  <c r="C4045" i="7"/>
  <c r="D4045" i="7" s="1"/>
  <c r="C4044" i="7"/>
  <c r="D4044" i="7" s="1"/>
  <c r="C4043" i="7"/>
  <c r="D4043" i="7" s="1"/>
  <c r="C4042" i="7"/>
  <c r="D4042" i="7" s="1"/>
  <c r="C4041" i="7"/>
  <c r="D4041" i="7" s="1"/>
  <c r="C4040" i="7"/>
  <c r="D4040" i="7" s="1"/>
  <c r="C4039" i="7"/>
  <c r="D4039" i="7" s="1"/>
  <c r="C4038" i="7"/>
  <c r="D4038" i="7" s="1"/>
  <c r="C4037" i="7"/>
  <c r="D4037" i="7" s="1"/>
  <c r="C4036" i="7"/>
  <c r="D4036" i="7" s="1"/>
  <c r="C4035" i="7"/>
  <c r="D4035" i="7" s="1"/>
  <c r="C4034" i="7"/>
  <c r="D4034" i="7" s="1"/>
  <c r="C4033" i="7"/>
  <c r="D4033" i="7" s="1"/>
  <c r="C4032" i="7"/>
  <c r="D4032" i="7" s="1"/>
  <c r="C4031" i="7"/>
  <c r="D4031" i="7" s="1"/>
  <c r="C4030" i="7"/>
  <c r="D4030" i="7" s="1"/>
  <c r="C4029" i="7"/>
  <c r="D4029" i="7" s="1"/>
  <c r="C4028" i="7"/>
  <c r="D4028" i="7" s="1"/>
  <c r="C4027" i="7"/>
  <c r="D4027" i="7" s="1"/>
  <c r="C4026" i="7"/>
  <c r="D4026" i="7" s="1"/>
  <c r="C4025" i="7"/>
  <c r="D4025" i="7" s="1"/>
  <c r="C4024" i="7"/>
  <c r="D4024" i="7" s="1"/>
  <c r="C4023" i="7"/>
  <c r="D4023" i="7" s="1"/>
  <c r="C4022" i="7"/>
  <c r="D4022" i="7" s="1"/>
  <c r="C4021" i="7"/>
  <c r="D4021" i="7" s="1"/>
  <c r="C4020" i="7"/>
  <c r="D4020" i="7" s="1"/>
  <c r="C4019" i="7"/>
  <c r="D4019" i="7" s="1"/>
  <c r="C4018" i="7"/>
  <c r="D4018" i="7" s="1"/>
  <c r="C4017" i="7"/>
  <c r="D4017" i="7" s="1"/>
  <c r="C4016" i="7"/>
  <c r="D4016" i="7" s="1"/>
  <c r="C4015" i="7"/>
  <c r="D4015" i="7" s="1"/>
  <c r="C4014" i="7"/>
  <c r="D4014" i="7" s="1"/>
  <c r="C4013" i="7"/>
  <c r="D4013" i="7" s="1"/>
  <c r="C4012" i="7"/>
  <c r="D4012" i="7" s="1"/>
  <c r="C4011" i="7"/>
  <c r="D4011" i="7" s="1"/>
  <c r="C4010" i="7"/>
  <c r="D4010" i="7" s="1"/>
  <c r="C4009" i="7"/>
  <c r="D4009" i="7" s="1"/>
  <c r="C4008" i="7"/>
  <c r="D4008" i="7" s="1"/>
  <c r="C4007" i="7"/>
  <c r="D4007" i="7" s="1"/>
  <c r="C4006" i="7"/>
  <c r="D4006" i="7" s="1"/>
  <c r="C4005" i="7"/>
  <c r="D4005" i="7" s="1"/>
  <c r="C4004" i="7"/>
  <c r="D4004" i="7" s="1"/>
  <c r="C4003" i="7"/>
  <c r="D4003" i="7" s="1"/>
  <c r="C4002" i="7"/>
  <c r="D4002" i="7" s="1"/>
  <c r="C4001" i="7"/>
  <c r="D4001" i="7" s="1"/>
  <c r="C4000" i="7"/>
  <c r="D4000" i="7" s="1"/>
  <c r="C3999" i="7"/>
  <c r="D3999" i="7" s="1"/>
  <c r="C3998" i="7"/>
  <c r="D3998" i="7" s="1"/>
  <c r="C3997" i="7"/>
  <c r="D3997" i="7" s="1"/>
  <c r="C3996" i="7"/>
  <c r="D3996" i="7" s="1"/>
  <c r="C3995" i="7"/>
  <c r="D3995" i="7" s="1"/>
  <c r="C3994" i="7"/>
  <c r="D3994" i="7" s="1"/>
  <c r="C3993" i="7"/>
  <c r="D3993" i="7" s="1"/>
  <c r="C3992" i="7"/>
  <c r="D3992" i="7" s="1"/>
  <c r="C3991" i="7"/>
  <c r="D3991" i="7" s="1"/>
  <c r="C3990" i="7"/>
  <c r="D3990" i="7" s="1"/>
  <c r="C3989" i="7"/>
  <c r="D3989" i="7" s="1"/>
  <c r="C3988" i="7"/>
  <c r="D3988" i="7" s="1"/>
  <c r="C3987" i="7"/>
  <c r="D3987" i="7" s="1"/>
  <c r="C3986" i="7"/>
  <c r="D3986" i="7" s="1"/>
  <c r="C3985" i="7"/>
  <c r="D3985" i="7" s="1"/>
  <c r="C3984" i="7"/>
  <c r="D3984" i="7" s="1"/>
  <c r="C3983" i="7"/>
  <c r="D3983" i="7" s="1"/>
  <c r="C3982" i="7"/>
  <c r="D3982" i="7" s="1"/>
  <c r="C3981" i="7"/>
  <c r="D3981" i="7" s="1"/>
  <c r="C3980" i="7"/>
  <c r="D3980" i="7" s="1"/>
  <c r="C3979" i="7"/>
  <c r="D3979" i="7" s="1"/>
  <c r="C3978" i="7"/>
  <c r="D3978" i="7" s="1"/>
  <c r="C3977" i="7"/>
  <c r="D3977" i="7" s="1"/>
  <c r="C3976" i="7"/>
  <c r="D3976" i="7" s="1"/>
  <c r="C3975" i="7"/>
  <c r="D3975" i="7" s="1"/>
  <c r="C3974" i="7"/>
  <c r="D3974" i="7" s="1"/>
  <c r="C3973" i="7"/>
  <c r="D3973" i="7" s="1"/>
  <c r="C3972" i="7"/>
  <c r="D3972" i="7" s="1"/>
  <c r="C3971" i="7"/>
  <c r="D3971" i="7" s="1"/>
  <c r="C3970" i="7"/>
  <c r="D3970" i="7" s="1"/>
  <c r="C3969" i="7"/>
  <c r="D3969" i="7" s="1"/>
  <c r="C3968" i="7"/>
  <c r="D3968" i="7" s="1"/>
  <c r="C3967" i="7"/>
  <c r="D3967" i="7" s="1"/>
  <c r="C3966" i="7"/>
  <c r="D3966" i="7" s="1"/>
  <c r="C3965" i="7"/>
  <c r="D3965" i="7" s="1"/>
  <c r="C3964" i="7"/>
  <c r="D3964" i="7" s="1"/>
  <c r="C3963" i="7"/>
  <c r="D3963" i="7" s="1"/>
  <c r="C3962" i="7"/>
  <c r="D3962" i="7" s="1"/>
  <c r="C3961" i="7"/>
  <c r="D3961" i="7" s="1"/>
  <c r="C3960" i="7"/>
  <c r="D3960" i="7" s="1"/>
  <c r="C3959" i="7"/>
  <c r="D3959" i="7" s="1"/>
  <c r="C3958" i="7"/>
  <c r="D3958" i="7" s="1"/>
  <c r="C3957" i="7"/>
  <c r="D3957" i="7" s="1"/>
  <c r="C3956" i="7"/>
  <c r="D3956" i="7" s="1"/>
  <c r="C3955" i="7"/>
  <c r="D3955" i="7" s="1"/>
  <c r="C3954" i="7"/>
  <c r="D3954" i="7" s="1"/>
  <c r="C3953" i="7"/>
  <c r="D3953" i="7" s="1"/>
  <c r="C3952" i="7"/>
  <c r="D3952" i="7" s="1"/>
  <c r="C3951" i="7"/>
  <c r="D3951" i="7" s="1"/>
  <c r="C3950" i="7"/>
  <c r="D3950" i="7" s="1"/>
  <c r="C3949" i="7"/>
  <c r="D3949" i="7" s="1"/>
  <c r="C3948" i="7"/>
  <c r="D3948" i="7" s="1"/>
  <c r="C3947" i="7"/>
  <c r="D3947" i="7" s="1"/>
  <c r="C3946" i="7"/>
  <c r="D3946" i="7" s="1"/>
  <c r="C3945" i="7"/>
  <c r="D3945" i="7" s="1"/>
  <c r="C3944" i="7"/>
  <c r="D3944" i="7" s="1"/>
  <c r="C3943" i="7"/>
  <c r="D3943" i="7" s="1"/>
  <c r="C3942" i="7"/>
  <c r="D3942" i="7" s="1"/>
  <c r="C3941" i="7"/>
  <c r="D3941" i="7" s="1"/>
  <c r="C3940" i="7"/>
  <c r="D3940" i="7" s="1"/>
  <c r="C3939" i="7"/>
  <c r="D3939" i="7" s="1"/>
  <c r="C3938" i="7"/>
  <c r="D3938" i="7" s="1"/>
  <c r="C3937" i="7"/>
  <c r="D3937" i="7" s="1"/>
  <c r="C3936" i="7"/>
  <c r="D3936" i="7" s="1"/>
  <c r="C3935" i="7"/>
  <c r="D3935" i="7" s="1"/>
  <c r="C3934" i="7"/>
  <c r="D3934" i="7" s="1"/>
  <c r="C3933" i="7"/>
  <c r="D3933" i="7" s="1"/>
  <c r="C3932" i="7"/>
  <c r="D3932" i="7" s="1"/>
  <c r="C3931" i="7"/>
  <c r="D3931" i="7" s="1"/>
  <c r="C3930" i="7"/>
  <c r="D3930" i="7" s="1"/>
  <c r="C3929" i="7"/>
  <c r="D3929" i="7" s="1"/>
  <c r="C3928" i="7"/>
  <c r="D3928" i="7" s="1"/>
  <c r="C3927" i="7"/>
  <c r="D3927" i="7" s="1"/>
  <c r="C3926" i="7"/>
  <c r="D3926" i="7" s="1"/>
  <c r="C3925" i="7"/>
  <c r="D3925" i="7" s="1"/>
  <c r="C3924" i="7"/>
  <c r="D3924" i="7" s="1"/>
  <c r="C3923" i="7"/>
  <c r="D3923" i="7" s="1"/>
  <c r="C3922" i="7"/>
  <c r="D3922" i="7" s="1"/>
  <c r="C3921" i="7"/>
  <c r="D3921" i="7" s="1"/>
  <c r="C3920" i="7"/>
  <c r="D3920" i="7" s="1"/>
  <c r="C3919" i="7"/>
  <c r="D3919" i="7" s="1"/>
  <c r="C3918" i="7"/>
  <c r="D3918" i="7" s="1"/>
  <c r="C3917" i="7"/>
  <c r="D3917" i="7" s="1"/>
  <c r="C3916" i="7"/>
  <c r="D3916" i="7" s="1"/>
  <c r="C3915" i="7"/>
  <c r="D3915" i="7" s="1"/>
  <c r="C3914" i="7"/>
  <c r="D3914" i="7" s="1"/>
  <c r="C3913" i="7"/>
  <c r="D3913" i="7" s="1"/>
  <c r="C3912" i="7"/>
  <c r="D3912" i="7" s="1"/>
  <c r="C3911" i="7"/>
  <c r="D3911" i="7" s="1"/>
  <c r="C3910" i="7"/>
  <c r="D3910" i="7" s="1"/>
  <c r="C3909" i="7"/>
  <c r="D3909" i="7" s="1"/>
  <c r="C3908" i="7"/>
  <c r="D3908" i="7" s="1"/>
  <c r="C3907" i="7"/>
  <c r="D3907" i="7" s="1"/>
  <c r="C3906" i="7"/>
  <c r="D3906" i="7" s="1"/>
  <c r="C3905" i="7"/>
  <c r="D3905" i="7" s="1"/>
  <c r="C3904" i="7"/>
  <c r="D3904" i="7" s="1"/>
  <c r="C3903" i="7"/>
  <c r="D3903" i="7" s="1"/>
  <c r="C3902" i="7"/>
  <c r="D3902" i="7" s="1"/>
  <c r="C3901" i="7"/>
  <c r="D3901" i="7" s="1"/>
  <c r="C3900" i="7"/>
  <c r="D3900" i="7" s="1"/>
  <c r="C3899" i="7"/>
  <c r="D3899" i="7" s="1"/>
  <c r="C3898" i="7"/>
  <c r="D3898" i="7" s="1"/>
  <c r="C3897" i="7"/>
  <c r="D3897" i="7" s="1"/>
  <c r="C3896" i="7"/>
  <c r="D3896" i="7" s="1"/>
  <c r="C3895" i="7"/>
  <c r="D3895" i="7" s="1"/>
  <c r="C3894" i="7"/>
  <c r="D3894" i="7" s="1"/>
  <c r="C3893" i="7"/>
  <c r="D3893" i="7" s="1"/>
  <c r="C3892" i="7"/>
  <c r="D3892" i="7" s="1"/>
  <c r="C3891" i="7"/>
  <c r="D3891" i="7" s="1"/>
  <c r="C3890" i="7"/>
  <c r="D3890" i="7" s="1"/>
  <c r="C3889" i="7"/>
  <c r="D3889" i="7" s="1"/>
  <c r="C3888" i="7"/>
  <c r="D3888" i="7" s="1"/>
  <c r="C3887" i="7"/>
  <c r="D3887" i="7" s="1"/>
  <c r="C3886" i="7"/>
  <c r="D3886" i="7" s="1"/>
  <c r="C3885" i="7"/>
  <c r="D3885" i="7" s="1"/>
  <c r="C3884" i="7"/>
  <c r="D3884" i="7" s="1"/>
  <c r="C3883" i="7"/>
  <c r="D3883" i="7" s="1"/>
  <c r="C3882" i="7"/>
  <c r="D3882" i="7" s="1"/>
  <c r="C3881" i="7"/>
  <c r="D3881" i="7" s="1"/>
  <c r="C3880" i="7"/>
  <c r="D3880" i="7" s="1"/>
  <c r="C3879" i="7"/>
  <c r="D3879" i="7" s="1"/>
  <c r="C3878" i="7"/>
  <c r="D3878" i="7" s="1"/>
  <c r="C3877" i="7"/>
  <c r="D3877" i="7" s="1"/>
  <c r="C3876" i="7"/>
  <c r="D3876" i="7" s="1"/>
  <c r="C3875" i="7"/>
  <c r="D3875" i="7" s="1"/>
  <c r="C3874" i="7"/>
  <c r="D3874" i="7" s="1"/>
  <c r="C3873" i="7"/>
  <c r="D3873" i="7" s="1"/>
  <c r="C3872" i="7"/>
  <c r="D3872" i="7" s="1"/>
  <c r="C3871" i="7"/>
  <c r="D3871" i="7" s="1"/>
  <c r="C3870" i="7"/>
  <c r="D3870" i="7" s="1"/>
  <c r="C3869" i="7"/>
  <c r="D3869" i="7" s="1"/>
  <c r="C3868" i="7"/>
  <c r="D3868" i="7" s="1"/>
  <c r="C3867" i="7"/>
  <c r="D3867" i="7" s="1"/>
  <c r="C3866" i="7"/>
  <c r="D3866" i="7" s="1"/>
  <c r="C3865" i="7"/>
  <c r="D3865" i="7" s="1"/>
  <c r="C3864" i="7"/>
  <c r="D3864" i="7" s="1"/>
  <c r="C3863" i="7"/>
  <c r="D3863" i="7" s="1"/>
  <c r="C3862" i="7"/>
  <c r="D3862" i="7" s="1"/>
  <c r="C3861" i="7"/>
  <c r="D3861" i="7" s="1"/>
  <c r="C3860" i="7"/>
  <c r="D3860" i="7" s="1"/>
  <c r="C3859" i="7"/>
  <c r="D3859" i="7" s="1"/>
  <c r="C3858" i="7"/>
  <c r="D3858" i="7" s="1"/>
  <c r="C3857" i="7"/>
  <c r="D3857" i="7" s="1"/>
  <c r="C3856" i="7"/>
  <c r="D3856" i="7" s="1"/>
  <c r="C3855" i="7"/>
  <c r="D3855" i="7" s="1"/>
  <c r="C3854" i="7"/>
  <c r="D3854" i="7" s="1"/>
  <c r="C3853" i="7"/>
  <c r="D3853" i="7" s="1"/>
  <c r="C3852" i="7"/>
  <c r="D3852" i="7" s="1"/>
  <c r="C3851" i="7"/>
  <c r="D3851" i="7" s="1"/>
  <c r="C3850" i="7"/>
  <c r="D3850" i="7" s="1"/>
  <c r="C3849" i="7"/>
  <c r="D3849" i="7" s="1"/>
  <c r="C3848" i="7"/>
  <c r="D3848" i="7" s="1"/>
  <c r="C3847" i="7"/>
  <c r="D3847" i="7" s="1"/>
  <c r="C3846" i="7"/>
  <c r="D3846" i="7" s="1"/>
  <c r="C3845" i="7"/>
  <c r="D3845" i="7" s="1"/>
  <c r="C3844" i="7"/>
  <c r="D3844" i="7" s="1"/>
  <c r="C3843" i="7"/>
  <c r="D3843" i="7" s="1"/>
  <c r="C3842" i="7"/>
  <c r="D3842" i="7" s="1"/>
  <c r="C3841" i="7"/>
  <c r="D3841" i="7" s="1"/>
  <c r="C3840" i="7"/>
  <c r="D3840" i="7" s="1"/>
  <c r="C3839" i="7"/>
  <c r="D3839" i="7" s="1"/>
  <c r="C3838" i="7"/>
  <c r="D3838" i="7" s="1"/>
  <c r="C3837" i="7"/>
  <c r="D3837" i="7" s="1"/>
  <c r="C3836" i="7"/>
  <c r="D3836" i="7" s="1"/>
  <c r="C3835" i="7"/>
  <c r="D3835" i="7" s="1"/>
  <c r="C3834" i="7"/>
  <c r="D3834" i="7" s="1"/>
  <c r="C3833" i="7"/>
  <c r="D3833" i="7" s="1"/>
  <c r="C3832" i="7"/>
  <c r="D3832" i="7" s="1"/>
  <c r="C3831" i="7"/>
  <c r="D3831" i="7" s="1"/>
  <c r="C3830" i="7"/>
  <c r="D3830" i="7" s="1"/>
  <c r="C3829" i="7"/>
  <c r="D3829" i="7" s="1"/>
  <c r="C3828" i="7"/>
  <c r="D3828" i="7" s="1"/>
  <c r="C3827" i="7"/>
  <c r="D3827" i="7" s="1"/>
  <c r="C3826" i="7"/>
  <c r="D3826" i="7" s="1"/>
  <c r="C3825" i="7"/>
  <c r="D3825" i="7" s="1"/>
  <c r="C3824" i="7"/>
  <c r="D3824" i="7" s="1"/>
  <c r="C3823" i="7"/>
  <c r="D3823" i="7" s="1"/>
  <c r="C3822" i="7"/>
  <c r="D3822" i="7" s="1"/>
  <c r="C3821" i="7"/>
  <c r="D3821" i="7" s="1"/>
  <c r="C3820" i="7"/>
  <c r="D3820" i="7" s="1"/>
  <c r="C3819" i="7"/>
  <c r="D3819" i="7" s="1"/>
  <c r="C3818" i="7"/>
  <c r="D3818" i="7" s="1"/>
  <c r="C3817" i="7"/>
  <c r="D3817" i="7" s="1"/>
  <c r="C3816" i="7"/>
  <c r="D3816" i="7" s="1"/>
  <c r="C3815" i="7"/>
  <c r="D3815" i="7" s="1"/>
  <c r="C3814" i="7"/>
  <c r="D3814" i="7" s="1"/>
  <c r="C3813" i="7"/>
  <c r="D3813" i="7" s="1"/>
  <c r="C3812" i="7"/>
  <c r="D3812" i="7" s="1"/>
  <c r="C3811" i="7"/>
  <c r="D3811" i="7" s="1"/>
  <c r="C3810" i="7"/>
  <c r="D3810" i="7" s="1"/>
  <c r="C3809" i="7"/>
  <c r="D3809" i="7" s="1"/>
  <c r="C3808" i="7"/>
  <c r="D3808" i="7" s="1"/>
  <c r="C3807" i="7"/>
  <c r="D3807" i="7" s="1"/>
  <c r="C3806" i="7"/>
  <c r="D3806" i="7" s="1"/>
  <c r="C3805" i="7"/>
  <c r="D3805" i="7" s="1"/>
  <c r="C3804" i="7"/>
  <c r="D3804" i="7" s="1"/>
  <c r="C3803" i="7"/>
  <c r="D3803" i="7" s="1"/>
  <c r="C3802" i="7"/>
  <c r="D3802" i="7" s="1"/>
  <c r="C3801" i="7"/>
  <c r="D3801" i="7" s="1"/>
  <c r="C3800" i="7"/>
  <c r="D3800" i="7" s="1"/>
  <c r="C3799" i="7"/>
  <c r="D3799" i="7" s="1"/>
  <c r="C3798" i="7"/>
  <c r="D3798" i="7" s="1"/>
  <c r="C3797" i="7"/>
  <c r="D3797" i="7" s="1"/>
  <c r="C3796" i="7"/>
  <c r="D3796" i="7" s="1"/>
  <c r="C3795" i="7"/>
  <c r="D3795" i="7" s="1"/>
  <c r="C3794" i="7"/>
  <c r="D3794" i="7" s="1"/>
  <c r="C3793" i="7"/>
  <c r="D3793" i="7" s="1"/>
  <c r="C3792" i="7"/>
  <c r="D3792" i="7" s="1"/>
  <c r="C3791" i="7"/>
  <c r="D3791" i="7" s="1"/>
  <c r="C3790" i="7"/>
  <c r="D3790" i="7" s="1"/>
  <c r="C3789" i="7"/>
  <c r="D3789" i="7" s="1"/>
  <c r="C3788" i="7"/>
  <c r="D3788" i="7" s="1"/>
  <c r="C3787" i="7"/>
  <c r="D3787" i="7" s="1"/>
  <c r="C3786" i="7"/>
  <c r="D3786" i="7" s="1"/>
  <c r="C3785" i="7"/>
  <c r="D3785" i="7" s="1"/>
  <c r="C3784" i="7"/>
  <c r="D3784" i="7" s="1"/>
  <c r="C3783" i="7"/>
  <c r="D3783" i="7" s="1"/>
  <c r="C3782" i="7"/>
  <c r="D3782" i="7" s="1"/>
  <c r="C3781" i="7"/>
  <c r="D3781" i="7" s="1"/>
  <c r="C3780" i="7"/>
  <c r="D3780" i="7" s="1"/>
  <c r="C3779" i="7"/>
  <c r="D3779" i="7" s="1"/>
  <c r="C3778" i="7"/>
  <c r="D3778" i="7" s="1"/>
  <c r="C3777" i="7"/>
  <c r="D3777" i="7" s="1"/>
  <c r="C3776" i="7"/>
  <c r="D3776" i="7" s="1"/>
  <c r="C3775" i="7"/>
  <c r="D3775" i="7" s="1"/>
  <c r="C3774" i="7"/>
  <c r="D3774" i="7" s="1"/>
  <c r="C3773" i="7"/>
  <c r="D3773" i="7" s="1"/>
  <c r="C3772" i="7"/>
  <c r="D3772" i="7" s="1"/>
  <c r="C3771" i="7"/>
  <c r="D3771" i="7" s="1"/>
  <c r="C3770" i="7"/>
  <c r="D3770" i="7" s="1"/>
  <c r="C3769" i="7"/>
  <c r="D3769" i="7" s="1"/>
  <c r="C3768" i="7"/>
  <c r="D3768" i="7" s="1"/>
  <c r="C3767" i="7"/>
  <c r="D3767" i="7" s="1"/>
  <c r="C3766" i="7"/>
  <c r="D3766" i="7" s="1"/>
  <c r="C3765" i="7"/>
  <c r="D3765" i="7" s="1"/>
  <c r="C3764" i="7"/>
  <c r="D3764" i="7" s="1"/>
  <c r="C3763" i="7"/>
  <c r="D3763" i="7" s="1"/>
  <c r="C3762" i="7"/>
  <c r="D3762" i="7" s="1"/>
  <c r="C3761" i="7"/>
  <c r="D3761" i="7" s="1"/>
  <c r="C3760" i="7"/>
  <c r="D3760" i="7" s="1"/>
  <c r="C3759" i="7"/>
  <c r="D3759" i="7" s="1"/>
  <c r="C3758" i="7"/>
  <c r="D3758" i="7" s="1"/>
  <c r="C3757" i="7"/>
  <c r="D3757" i="7" s="1"/>
  <c r="C3756" i="7"/>
  <c r="D3756" i="7" s="1"/>
  <c r="C3755" i="7"/>
  <c r="D3755" i="7" s="1"/>
  <c r="C3754" i="7"/>
  <c r="D3754" i="7" s="1"/>
  <c r="C3753" i="7"/>
  <c r="D3753" i="7" s="1"/>
  <c r="C3752" i="7"/>
  <c r="D3752" i="7" s="1"/>
  <c r="C3751" i="7"/>
  <c r="D3751" i="7" s="1"/>
  <c r="C3750" i="7"/>
  <c r="D3750" i="7" s="1"/>
  <c r="C3749" i="7"/>
  <c r="D3749" i="7" s="1"/>
  <c r="C3748" i="7"/>
  <c r="D3748" i="7" s="1"/>
  <c r="C3747" i="7"/>
  <c r="D3747" i="7" s="1"/>
  <c r="C3746" i="7"/>
  <c r="D3746" i="7" s="1"/>
  <c r="C3745" i="7"/>
  <c r="D3745" i="7" s="1"/>
  <c r="C3744" i="7"/>
  <c r="D3744" i="7" s="1"/>
  <c r="C3743" i="7"/>
  <c r="D3743" i="7" s="1"/>
  <c r="C3742" i="7"/>
  <c r="D3742" i="7" s="1"/>
  <c r="C3741" i="7"/>
  <c r="D3741" i="7" s="1"/>
  <c r="C3740" i="7"/>
  <c r="D3740" i="7" s="1"/>
  <c r="C3739" i="7"/>
  <c r="D3739" i="7" s="1"/>
  <c r="C3738" i="7"/>
  <c r="D3738" i="7" s="1"/>
  <c r="C3737" i="7"/>
  <c r="D3737" i="7" s="1"/>
  <c r="C3736" i="7"/>
  <c r="D3736" i="7" s="1"/>
  <c r="C3735" i="7"/>
  <c r="D3735" i="7" s="1"/>
  <c r="C3734" i="7"/>
  <c r="D3734" i="7" s="1"/>
  <c r="C3733" i="7"/>
  <c r="D3733" i="7" s="1"/>
  <c r="C3732" i="7"/>
  <c r="D3732" i="7" s="1"/>
  <c r="C3731" i="7"/>
  <c r="D3731" i="7" s="1"/>
  <c r="C3730" i="7"/>
  <c r="D3730" i="7" s="1"/>
  <c r="C3729" i="7"/>
  <c r="D3729" i="7" s="1"/>
  <c r="C3728" i="7"/>
  <c r="D3728" i="7" s="1"/>
  <c r="C3727" i="7"/>
  <c r="D3727" i="7" s="1"/>
  <c r="C3726" i="7"/>
  <c r="D3726" i="7" s="1"/>
  <c r="C3725" i="7"/>
  <c r="D3725" i="7" s="1"/>
  <c r="C3724" i="7"/>
  <c r="D3724" i="7" s="1"/>
  <c r="C3723" i="7"/>
  <c r="D3723" i="7" s="1"/>
  <c r="C3722" i="7"/>
  <c r="D3722" i="7" s="1"/>
  <c r="C3721" i="7"/>
  <c r="D3721" i="7" s="1"/>
  <c r="C3720" i="7"/>
  <c r="D3720" i="7" s="1"/>
  <c r="C3719" i="7"/>
  <c r="D3719" i="7" s="1"/>
  <c r="C3718" i="7"/>
  <c r="D3718" i="7" s="1"/>
  <c r="C3717" i="7"/>
  <c r="D3717" i="7" s="1"/>
  <c r="C3716" i="7"/>
  <c r="D3716" i="7" s="1"/>
  <c r="C3715" i="7"/>
  <c r="D3715" i="7" s="1"/>
  <c r="C3714" i="7"/>
  <c r="D3714" i="7" s="1"/>
  <c r="C3713" i="7"/>
  <c r="D3713" i="7" s="1"/>
  <c r="C3712" i="7"/>
  <c r="D3712" i="7" s="1"/>
  <c r="C3711" i="7"/>
  <c r="D3711" i="7" s="1"/>
  <c r="C3710" i="7"/>
  <c r="D3710" i="7" s="1"/>
  <c r="C3709" i="7"/>
  <c r="D3709" i="7" s="1"/>
  <c r="C3708" i="7"/>
  <c r="D3708" i="7" s="1"/>
  <c r="C3707" i="7"/>
  <c r="D3707" i="7" s="1"/>
  <c r="C3706" i="7"/>
  <c r="D3706" i="7" s="1"/>
  <c r="C3705" i="7"/>
  <c r="D3705" i="7" s="1"/>
  <c r="C3704" i="7"/>
  <c r="D3704" i="7" s="1"/>
  <c r="C3703" i="7"/>
  <c r="D3703" i="7" s="1"/>
  <c r="C3702" i="7"/>
  <c r="D3702" i="7" s="1"/>
  <c r="C3701" i="7"/>
  <c r="D3701" i="7" s="1"/>
  <c r="C3700" i="7"/>
  <c r="D3700" i="7" s="1"/>
  <c r="C3699" i="7"/>
  <c r="D3699" i="7" s="1"/>
  <c r="C3698" i="7"/>
  <c r="D3698" i="7" s="1"/>
  <c r="C3697" i="7"/>
  <c r="D3697" i="7" s="1"/>
  <c r="C3696" i="7"/>
  <c r="D3696" i="7" s="1"/>
  <c r="C3695" i="7"/>
  <c r="D3695" i="7" s="1"/>
  <c r="C3694" i="7"/>
  <c r="D3694" i="7" s="1"/>
  <c r="C3693" i="7"/>
  <c r="D3693" i="7" s="1"/>
  <c r="C3692" i="7"/>
  <c r="D3692" i="7" s="1"/>
  <c r="C3691" i="7"/>
  <c r="D3691" i="7" s="1"/>
  <c r="C3690" i="7"/>
  <c r="D3690" i="7" s="1"/>
  <c r="C3689" i="7"/>
  <c r="D3689" i="7" s="1"/>
  <c r="C3688" i="7"/>
  <c r="D3688" i="7" s="1"/>
  <c r="C3687" i="7"/>
  <c r="D3687" i="7" s="1"/>
  <c r="C3686" i="7"/>
  <c r="D3686" i="7" s="1"/>
  <c r="C3685" i="7"/>
  <c r="D3685" i="7" s="1"/>
  <c r="C3684" i="7"/>
  <c r="D3684" i="7" s="1"/>
  <c r="C3683" i="7"/>
  <c r="D3683" i="7" s="1"/>
  <c r="C3682" i="7"/>
  <c r="D3682" i="7" s="1"/>
  <c r="C3681" i="7"/>
  <c r="D3681" i="7" s="1"/>
  <c r="C3680" i="7"/>
  <c r="D3680" i="7" s="1"/>
  <c r="C3679" i="7"/>
  <c r="D3679" i="7" s="1"/>
  <c r="C3678" i="7"/>
  <c r="D3678" i="7" s="1"/>
  <c r="C3677" i="7"/>
  <c r="D3677" i="7" s="1"/>
  <c r="C3676" i="7"/>
  <c r="D3676" i="7" s="1"/>
  <c r="C3675" i="7"/>
  <c r="D3675" i="7" s="1"/>
  <c r="C3674" i="7"/>
  <c r="D3674" i="7" s="1"/>
  <c r="C3673" i="7"/>
  <c r="D3673" i="7" s="1"/>
  <c r="C3672" i="7"/>
  <c r="D3672" i="7" s="1"/>
  <c r="C3671" i="7"/>
  <c r="D3671" i="7" s="1"/>
  <c r="C3670" i="7"/>
  <c r="D3670" i="7" s="1"/>
  <c r="C3669" i="7"/>
  <c r="D3669" i="7" s="1"/>
  <c r="C3668" i="7"/>
  <c r="D3668" i="7" s="1"/>
  <c r="C3667" i="7"/>
  <c r="D3667" i="7" s="1"/>
  <c r="C3666" i="7"/>
  <c r="D3666" i="7" s="1"/>
  <c r="C3665" i="7"/>
  <c r="D3665" i="7" s="1"/>
  <c r="C3664" i="7"/>
  <c r="D3664" i="7" s="1"/>
  <c r="C3663" i="7"/>
  <c r="D3663" i="7" s="1"/>
  <c r="C3662" i="7"/>
  <c r="D3662" i="7" s="1"/>
  <c r="C3661" i="7"/>
  <c r="D3661" i="7" s="1"/>
  <c r="C3660" i="7"/>
  <c r="D3660" i="7" s="1"/>
  <c r="C3659" i="7"/>
  <c r="D3659" i="7" s="1"/>
  <c r="C3658" i="7"/>
  <c r="D3658" i="7" s="1"/>
  <c r="C3657" i="7"/>
  <c r="D3657" i="7" s="1"/>
  <c r="C3656" i="7"/>
  <c r="D3656" i="7" s="1"/>
  <c r="C3655" i="7"/>
  <c r="D3655" i="7" s="1"/>
  <c r="C3654" i="7"/>
  <c r="D3654" i="7" s="1"/>
  <c r="C3653" i="7"/>
  <c r="D3653" i="7" s="1"/>
  <c r="C3652" i="7"/>
  <c r="D3652" i="7" s="1"/>
  <c r="C3651" i="7"/>
  <c r="D3651" i="7" s="1"/>
  <c r="C3650" i="7"/>
  <c r="D3650" i="7" s="1"/>
  <c r="C3649" i="7"/>
  <c r="D3649" i="7" s="1"/>
  <c r="C3648" i="7"/>
  <c r="D3648" i="7" s="1"/>
  <c r="C3647" i="7"/>
  <c r="D3647" i="7" s="1"/>
  <c r="C3646" i="7"/>
  <c r="D3646" i="7" s="1"/>
  <c r="C3645" i="7"/>
  <c r="D3645" i="7" s="1"/>
  <c r="C3644" i="7"/>
  <c r="D3644" i="7" s="1"/>
  <c r="C3643" i="7"/>
  <c r="D3643" i="7" s="1"/>
  <c r="C3642" i="7"/>
  <c r="D3642" i="7" s="1"/>
  <c r="C3641" i="7"/>
  <c r="D3641" i="7" s="1"/>
  <c r="C3640" i="7"/>
  <c r="D3640" i="7" s="1"/>
  <c r="C3639" i="7"/>
  <c r="D3639" i="7" s="1"/>
  <c r="C3638" i="7"/>
  <c r="D3638" i="7" s="1"/>
  <c r="C3637" i="7"/>
  <c r="D3637" i="7" s="1"/>
  <c r="C3636" i="7"/>
  <c r="D3636" i="7" s="1"/>
  <c r="C3635" i="7"/>
  <c r="D3635" i="7" s="1"/>
  <c r="C3634" i="7"/>
  <c r="D3634" i="7" s="1"/>
  <c r="C3633" i="7"/>
  <c r="D3633" i="7" s="1"/>
  <c r="C3632" i="7"/>
  <c r="D3632" i="7" s="1"/>
  <c r="C3631" i="7"/>
  <c r="D3631" i="7" s="1"/>
  <c r="C3630" i="7"/>
  <c r="D3630" i="7" s="1"/>
  <c r="C3629" i="7"/>
  <c r="D3629" i="7" s="1"/>
  <c r="C3628" i="7"/>
  <c r="D3628" i="7" s="1"/>
  <c r="C3627" i="7"/>
  <c r="D3627" i="7" s="1"/>
  <c r="C3626" i="7"/>
  <c r="D3626" i="7" s="1"/>
  <c r="C3625" i="7"/>
  <c r="D3625" i="7" s="1"/>
  <c r="C3624" i="7"/>
  <c r="D3624" i="7" s="1"/>
  <c r="C3623" i="7"/>
  <c r="D3623" i="7" s="1"/>
  <c r="C3622" i="7"/>
  <c r="D3622" i="7" s="1"/>
  <c r="C3621" i="7"/>
  <c r="D3621" i="7" s="1"/>
  <c r="C3620" i="7"/>
  <c r="D3620" i="7" s="1"/>
  <c r="C3619" i="7"/>
  <c r="D3619" i="7" s="1"/>
  <c r="C3618" i="7"/>
  <c r="D3618" i="7" s="1"/>
  <c r="C3617" i="7"/>
  <c r="D3617" i="7" s="1"/>
  <c r="C3616" i="7"/>
  <c r="D3616" i="7" s="1"/>
  <c r="C3615" i="7"/>
  <c r="D3615" i="7" s="1"/>
  <c r="C3614" i="7"/>
  <c r="D3614" i="7" s="1"/>
  <c r="C3613" i="7"/>
  <c r="D3613" i="7" s="1"/>
  <c r="C3612" i="7"/>
  <c r="D3612" i="7" s="1"/>
  <c r="C3611" i="7"/>
  <c r="D3611" i="7" s="1"/>
  <c r="C3610" i="7"/>
  <c r="D3610" i="7" s="1"/>
  <c r="C3609" i="7"/>
  <c r="D3609" i="7" s="1"/>
  <c r="C3608" i="7"/>
  <c r="D3608" i="7" s="1"/>
  <c r="C3607" i="7"/>
  <c r="D3607" i="7" s="1"/>
  <c r="C3606" i="7"/>
  <c r="D3606" i="7" s="1"/>
  <c r="C3605" i="7"/>
  <c r="D3605" i="7" s="1"/>
  <c r="C3604" i="7"/>
  <c r="D3604" i="7" s="1"/>
  <c r="C3603" i="7"/>
  <c r="D3603" i="7" s="1"/>
  <c r="C3602" i="7"/>
  <c r="D3602" i="7" s="1"/>
  <c r="C3601" i="7"/>
  <c r="D3601" i="7" s="1"/>
  <c r="C3600" i="7"/>
  <c r="D3600" i="7" s="1"/>
  <c r="C3599" i="7"/>
  <c r="D3599" i="7" s="1"/>
  <c r="C3598" i="7"/>
  <c r="D3598" i="7" s="1"/>
  <c r="C3597" i="7"/>
  <c r="D3597" i="7" s="1"/>
  <c r="C3596" i="7"/>
  <c r="D3596" i="7" s="1"/>
  <c r="C3595" i="7"/>
  <c r="D3595" i="7" s="1"/>
  <c r="C3594" i="7"/>
  <c r="D3594" i="7" s="1"/>
  <c r="C3593" i="7"/>
  <c r="D3593" i="7" s="1"/>
  <c r="C3592" i="7"/>
  <c r="D3592" i="7" s="1"/>
  <c r="C3591" i="7"/>
  <c r="D3591" i="7" s="1"/>
  <c r="C3590" i="7"/>
  <c r="D3590" i="7" s="1"/>
  <c r="C3589" i="7"/>
  <c r="D3589" i="7" s="1"/>
  <c r="C3588" i="7"/>
  <c r="D3588" i="7" s="1"/>
  <c r="C3587" i="7"/>
  <c r="D3587" i="7" s="1"/>
  <c r="C3586" i="7"/>
  <c r="D3586" i="7" s="1"/>
  <c r="C3585" i="7"/>
  <c r="D3585" i="7" s="1"/>
  <c r="C3584" i="7"/>
  <c r="D3584" i="7" s="1"/>
  <c r="C3583" i="7"/>
  <c r="D3583" i="7" s="1"/>
  <c r="C3582" i="7"/>
  <c r="D3582" i="7" s="1"/>
  <c r="C3581" i="7"/>
  <c r="D3581" i="7" s="1"/>
  <c r="C3580" i="7"/>
  <c r="D3580" i="7" s="1"/>
  <c r="C3579" i="7"/>
  <c r="D3579" i="7" s="1"/>
  <c r="C3578" i="7"/>
  <c r="D3578" i="7" s="1"/>
  <c r="C3577" i="7"/>
  <c r="D3577" i="7" s="1"/>
  <c r="C3576" i="7"/>
  <c r="D3576" i="7" s="1"/>
  <c r="C3575" i="7"/>
  <c r="D3575" i="7" s="1"/>
  <c r="C3574" i="7"/>
  <c r="D3574" i="7" s="1"/>
  <c r="C3573" i="7"/>
  <c r="D3573" i="7" s="1"/>
  <c r="C3572" i="7"/>
  <c r="D3572" i="7" s="1"/>
  <c r="C3571" i="7"/>
  <c r="D3571" i="7" s="1"/>
  <c r="C3570" i="7"/>
  <c r="D3570" i="7" s="1"/>
  <c r="C3569" i="7"/>
  <c r="D3569" i="7" s="1"/>
  <c r="C3568" i="7"/>
  <c r="D3568" i="7" s="1"/>
  <c r="C3567" i="7"/>
  <c r="D3567" i="7" s="1"/>
  <c r="C3566" i="7"/>
  <c r="D3566" i="7" s="1"/>
  <c r="C3565" i="7"/>
  <c r="D3565" i="7" s="1"/>
  <c r="C3564" i="7"/>
  <c r="D3564" i="7" s="1"/>
  <c r="C3563" i="7"/>
  <c r="D3563" i="7" s="1"/>
  <c r="C3562" i="7"/>
  <c r="D3562" i="7" s="1"/>
  <c r="C3561" i="7"/>
  <c r="D3561" i="7" s="1"/>
  <c r="C3560" i="7"/>
  <c r="D3560" i="7" s="1"/>
  <c r="C3559" i="7"/>
  <c r="D3559" i="7" s="1"/>
  <c r="C3558" i="7"/>
  <c r="D3558" i="7" s="1"/>
  <c r="C3557" i="7"/>
  <c r="D3557" i="7" s="1"/>
  <c r="C3556" i="7"/>
  <c r="D3556" i="7" s="1"/>
  <c r="C3555" i="7"/>
  <c r="D3555" i="7" s="1"/>
  <c r="C3554" i="7"/>
  <c r="D3554" i="7" s="1"/>
  <c r="C3553" i="7"/>
  <c r="D3553" i="7" s="1"/>
  <c r="C3552" i="7"/>
  <c r="D3552" i="7" s="1"/>
  <c r="C3551" i="7"/>
  <c r="D3551" i="7" s="1"/>
  <c r="C3550" i="7"/>
  <c r="D3550" i="7" s="1"/>
  <c r="C3549" i="7"/>
  <c r="D3549" i="7" s="1"/>
  <c r="C3548" i="7"/>
  <c r="D3548" i="7" s="1"/>
  <c r="C3547" i="7"/>
  <c r="D3547" i="7" s="1"/>
  <c r="C3546" i="7"/>
  <c r="D3546" i="7" s="1"/>
  <c r="C3545" i="7"/>
  <c r="D3545" i="7" s="1"/>
  <c r="C3544" i="7"/>
  <c r="D3544" i="7" s="1"/>
  <c r="C3543" i="7"/>
  <c r="D3543" i="7" s="1"/>
  <c r="C3542" i="7"/>
  <c r="D3542" i="7" s="1"/>
  <c r="C3541" i="7"/>
  <c r="D3541" i="7" s="1"/>
  <c r="C3540" i="7"/>
  <c r="D3540" i="7" s="1"/>
  <c r="C3539" i="7"/>
  <c r="D3539" i="7" s="1"/>
  <c r="C3538" i="7"/>
  <c r="D3538" i="7" s="1"/>
  <c r="C3537" i="7"/>
  <c r="D3537" i="7" s="1"/>
  <c r="C3536" i="7"/>
  <c r="D3536" i="7" s="1"/>
  <c r="C3535" i="7"/>
  <c r="D3535" i="7" s="1"/>
  <c r="C3534" i="7"/>
  <c r="D3534" i="7" s="1"/>
  <c r="C3533" i="7"/>
  <c r="D3533" i="7" s="1"/>
  <c r="C3532" i="7"/>
  <c r="D3532" i="7" s="1"/>
  <c r="C3531" i="7"/>
  <c r="D3531" i="7" s="1"/>
  <c r="C3530" i="7"/>
  <c r="D3530" i="7" s="1"/>
  <c r="C3529" i="7"/>
  <c r="D3529" i="7" s="1"/>
  <c r="C3528" i="7"/>
  <c r="D3528" i="7" s="1"/>
  <c r="C3527" i="7"/>
  <c r="D3527" i="7" s="1"/>
  <c r="C3526" i="7"/>
  <c r="D3526" i="7" s="1"/>
  <c r="C3525" i="7"/>
  <c r="D3525" i="7" s="1"/>
  <c r="C3524" i="7"/>
  <c r="D3524" i="7" s="1"/>
  <c r="C3523" i="7"/>
  <c r="D3523" i="7" s="1"/>
  <c r="C3522" i="7"/>
  <c r="D3522" i="7" s="1"/>
  <c r="C3521" i="7"/>
  <c r="D3521" i="7" s="1"/>
  <c r="C3520" i="7"/>
  <c r="D3520" i="7" s="1"/>
  <c r="C3519" i="7"/>
  <c r="D3519" i="7" s="1"/>
  <c r="C3518" i="7"/>
  <c r="D3518" i="7" s="1"/>
  <c r="C3517" i="7"/>
  <c r="D3517" i="7" s="1"/>
  <c r="C3516" i="7"/>
  <c r="D3516" i="7" s="1"/>
  <c r="C3515" i="7"/>
  <c r="D3515" i="7" s="1"/>
  <c r="C3514" i="7"/>
  <c r="D3514" i="7" s="1"/>
  <c r="C3513" i="7"/>
  <c r="D3513" i="7" s="1"/>
  <c r="C3512" i="7"/>
  <c r="D3512" i="7" s="1"/>
  <c r="C3511" i="7"/>
  <c r="D3511" i="7" s="1"/>
  <c r="C3510" i="7"/>
  <c r="D3510" i="7" s="1"/>
  <c r="C3509" i="7"/>
  <c r="D3509" i="7" s="1"/>
  <c r="C3508" i="7"/>
  <c r="D3508" i="7" s="1"/>
  <c r="C3507" i="7"/>
  <c r="D3507" i="7" s="1"/>
  <c r="C3506" i="7"/>
  <c r="D3506" i="7" s="1"/>
  <c r="C3505" i="7"/>
  <c r="D3505" i="7" s="1"/>
  <c r="C3504" i="7"/>
  <c r="D3504" i="7" s="1"/>
  <c r="C3503" i="7"/>
  <c r="D3503" i="7" s="1"/>
  <c r="C3502" i="7"/>
  <c r="D3502" i="7" s="1"/>
  <c r="C3501" i="7"/>
  <c r="D3501" i="7" s="1"/>
  <c r="C3500" i="7"/>
  <c r="D3500" i="7" s="1"/>
  <c r="C3499" i="7"/>
  <c r="D3499" i="7" s="1"/>
  <c r="C3498" i="7"/>
  <c r="D3498" i="7" s="1"/>
  <c r="C3497" i="7"/>
  <c r="D3497" i="7" s="1"/>
  <c r="C3496" i="7"/>
  <c r="D3496" i="7" s="1"/>
  <c r="C3495" i="7"/>
  <c r="D3495" i="7" s="1"/>
  <c r="C3494" i="7"/>
  <c r="D3494" i="7" s="1"/>
  <c r="C3493" i="7"/>
  <c r="D3493" i="7" s="1"/>
  <c r="C3492" i="7"/>
  <c r="D3492" i="7" s="1"/>
  <c r="C3491" i="7"/>
  <c r="D3491" i="7" s="1"/>
  <c r="C3490" i="7"/>
  <c r="D3490" i="7" s="1"/>
  <c r="C3489" i="7"/>
  <c r="D3489" i="7" s="1"/>
  <c r="C3488" i="7"/>
  <c r="D3488" i="7" s="1"/>
  <c r="C3487" i="7"/>
  <c r="D3487" i="7" s="1"/>
  <c r="C3486" i="7"/>
  <c r="D3486" i="7" s="1"/>
  <c r="C3485" i="7"/>
  <c r="D3485" i="7" s="1"/>
  <c r="C3484" i="7"/>
  <c r="D3484" i="7" s="1"/>
  <c r="C3483" i="7"/>
  <c r="D3483" i="7" s="1"/>
  <c r="C3482" i="7"/>
  <c r="D3482" i="7" s="1"/>
  <c r="C3481" i="7"/>
  <c r="D3481" i="7" s="1"/>
  <c r="C3480" i="7"/>
  <c r="D3480" i="7" s="1"/>
  <c r="C3479" i="7"/>
  <c r="D3479" i="7" s="1"/>
  <c r="C3478" i="7"/>
  <c r="D3478" i="7" s="1"/>
  <c r="C3477" i="7"/>
  <c r="D3477" i="7" s="1"/>
  <c r="C3476" i="7"/>
  <c r="D3476" i="7" s="1"/>
  <c r="C3475" i="7"/>
  <c r="D3475" i="7" s="1"/>
  <c r="C3474" i="7"/>
  <c r="D3474" i="7" s="1"/>
  <c r="C3473" i="7"/>
  <c r="D3473" i="7" s="1"/>
  <c r="C3472" i="7"/>
  <c r="D3472" i="7" s="1"/>
  <c r="C3471" i="7"/>
  <c r="D3471" i="7" s="1"/>
  <c r="C3470" i="7"/>
  <c r="D3470" i="7" s="1"/>
  <c r="C3469" i="7"/>
  <c r="D3469" i="7" s="1"/>
  <c r="C3468" i="7"/>
  <c r="D3468" i="7" s="1"/>
  <c r="C3467" i="7"/>
  <c r="D3467" i="7" s="1"/>
  <c r="C3466" i="7"/>
  <c r="D3466" i="7" s="1"/>
  <c r="C3465" i="7"/>
  <c r="D3465" i="7" s="1"/>
  <c r="C3464" i="7"/>
  <c r="D3464" i="7" s="1"/>
  <c r="C3463" i="7"/>
  <c r="D3463" i="7" s="1"/>
  <c r="C3462" i="7"/>
  <c r="D3462" i="7" s="1"/>
  <c r="C3461" i="7"/>
  <c r="D3461" i="7" s="1"/>
  <c r="C3460" i="7"/>
  <c r="D3460" i="7" s="1"/>
  <c r="C3459" i="7"/>
  <c r="D3459" i="7" s="1"/>
  <c r="C3458" i="7"/>
  <c r="D3458" i="7" s="1"/>
  <c r="C3457" i="7"/>
  <c r="D3457" i="7" s="1"/>
  <c r="C3456" i="7"/>
  <c r="D3456" i="7" s="1"/>
  <c r="C3455" i="7"/>
  <c r="D3455" i="7" s="1"/>
  <c r="C3454" i="7"/>
  <c r="D3454" i="7" s="1"/>
  <c r="C3453" i="7"/>
  <c r="D3453" i="7" s="1"/>
  <c r="C3452" i="7"/>
  <c r="D3452" i="7" s="1"/>
  <c r="C3451" i="7"/>
  <c r="D3451" i="7" s="1"/>
  <c r="C3450" i="7"/>
  <c r="D3450" i="7" s="1"/>
  <c r="C3449" i="7"/>
  <c r="D3449" i="7" s="1"/>
  <c r="C3448" i="7"/>
  <c r="D3448" i="7" s="1"/>
  <c r="C3447" i="7"/>
  <c r="D3447" i="7" s="1"/>
  <c r="C3446" i="7"/>
  <c r="D3446" i="7" s="1"/>
  <c r="C3445" i="7"/>
  <c r="D3445" i="7" s="1"/>
  <c r="C3444" i="7"/>
  <c r="D3444" i="7" s="1"/>
  <c r="C3443" i="7"/>
  <c r="D3443" i="7" s="1"/>
  <c r="C3442" i="7"/>
  <c r="D3442" i="7" s="1"/>
  <c r="C3441" i="7"/>
  <c r="D3441" i="7" s="1"/>
  <c r="C3440" i="7"/>
  <c r="D3440" i="7" s="1"/>
  <c r="C3439" i="7"/>
  <c r="D3439" i="7" s="1"/>
  <c r="C3438" i="7"/>
  <c r="D3438" i="7" s="1"/>
  <c r="C3437" i="7"/>
  <c r="D3437" i="7" s="1"/>
  <c r="C3436" i="7"/>
  <c r="D3436" i="7" s="1"/>
  <c r="C3435" i="7"/>
  <c r="D3435" i="7" s="1"/>
  <c r="C3434" i="7"/>
  <c r="D3434" i="7" s="1"/>
  <c r="C3433" i="7"/>
  <c r="D3433" i="7" s="1"/>
  <c r="C3432" i="7"/>
  <c r="D3432" i="7" s="1"/>
  <c r="C3431" i="7"/>
  <c r="D3431" i="7" s="1"/>
  <c r="C3430" i="7"/>
  <c r="D3430" i="7" s="1"/>
  <c r="C3429" i="7"/>
  <c r="D3429" i="7" s="1"/>
  <c r="C3428" i="7"/>
  <c r="D3428" i="7" s="1"/>
  <c r="C3427" i="7"/>
  <c r="D3427" i="7" s="1"/>
  <c r="C3426" i="7"/>
  <c r="D3426" i="7" s="1"/>
  <c r="C3425" i="7"/>
  <c r="D3425" i="7" s="1"/>
  <c r="C3424" i="7"/>
  <c r="D3424" i="7" s="1"/>
  <c r="C3423" i="7"/>
  <c r="D3423" i="7" s="1"/>
  <c r="C3422" i="7"/>
  <c r="D3422" i="7" s="1"/>
  <c r="C3421" i="7"/>
  <c r="D3421" i="7" s="1"/>
  <c r="C3420" i="7"/>
  <c r="D3420" i="7" s="1"/>
  <c r="C3419" i="7"/>
  <c r="D3419" i="7" s="1"/>
  <c r="C3418" i="7"/>
  <c r="D3418" i="7" s="1"/>
  <c r="C3417" i="7"/>
  <c r="D3417" i="7" s="1"/>
  <c r="C3416" i="7"/>
  <c r="D3416" i="7" s="1"/>
  <c r="C3415" i="7"/>
  <c r="D3415" i="7" s="1"/>
  <c r="C3414" i="7"/>
  <c r="D3414" i="7" s="1"/>
  <c r="C3413" i="7"/>
  <c r="D3413" i="7" s="1"/>
  <c r="C3412" i="7"/>
  <c r="D3412" i="7" s="1"/>
  <c r="C3411" i="7"/>
  <c r="D3411" i="7" s="1"/>
  <c r="C3410" i="7"/>
  <c r="D3410" i="7" s="1"/>
  <c r="C3409" i="7"/>
  <c r="D3409" i="7" s="1"/>
  <c r="C3408" i="7"/>
  <c r="D3408" i="7" s="1"/>
  <c r="C3407" i="7"/>
  <c r="D3407" i="7" s="1"/>
  <c r="C3406" i="7"/>
  <c r="D3406" i="7" s="1"/>
  <c r="C3405" i="7"/>
  <c r="D3405" i="7" s="1"/>
  <c r="C3404" i="7"/>
  <c r="D3404" i="7" s="1"/>
  <c r="C3403" i="7"/>
  <c r="D3403" i="7" s="1"/>
  <c r="C3402" i="7"/>
  <c r="D3402" i="7" s="1"/>
  <c r="C3401" i="7"/>
  <c r="D3401" i="7" s="1"/>
  <c r="C3400" i="7"/>
  <c r="D3400" i="7" s="1"/>
  <c r="C3399" i="7"/>
  <c r="D3399" i="7" s="1"/>
  <c r="C3398" i="7"/>
  <c r="D3398" i="7" s="1"/>
  <c r="C3397" i="7"/>
  <c r="D3397" i="7" s="1"/>
  <c r="C3396" i="7"/>
  <c r="D3396" i="7" s="1"/>
  <c r="C3395" i="7"/>
  <c r="D3395" i="7" s="1"/>
  <c r="C3394" i="7"/>
  <c r="D3394" i="7" s="1"/>
  <c r="C3393" i="7"/>
  <c r="D3393" i="7" s="1"/>
  <c r="C3392" i="7"/>
  <c r="D3392" i="7" s="1"/>
  <c r="C3391" i="7"/>
  <c r="D3391" i="7" s="1"/>
  <c r="C3390" i="7"/>
  <c r="D3390" i="7" s="1"/>
  <c r="C3389" i="7"/>
  <c r="D3389" i="7" s="1"/>
  <c r="C3388" i="7"/>
  <c r="D3388" i="7" s="1"/>
  <c r="C3387" i="7"/>
  <c r="D3387" i="7" s="1"/>
  <c r="C3386" i="7"/>
  <c r="D3386" i="7" s="1"/>
  <c r="C3385" i="7"/>
  <c r="D3385" i="7" s="1"/>
  <c r="C3384" i="7"/>
  <c r="D3384" i="7" s="1"/>
  <c r="C3383" i="7"/>
  <c r="D3383" i="7" s="1"/>
  <c r="C3382" i="7"/>
  <c r="D3382" i="7" s="1"/>
  <c r="C3381" i="7"/>
  <c r="D3381" i="7" s="1"/>
  <c r="C3380" i="7"/>
  <c r="D3380" i="7" s="1"/>
  <c r="C3379" i="7"/>
  <c r="D3379" i="7" s="1"/>
  <c r="C3378" i="7"/>
  <c r="D3378" i="7" s="1"/>
  <c r="C3377" i="7"/>
  <c r="D3377" i="7" s="1"/>
  <c r="C3376" i="7"/>
  <c r="D3376" i="7" s="1"/>
  <c r="C3375" i="7"/>
  <c r="D3375" i="7" s="1"/>
  <c r="C3374" i="7"/>
  <c r="D3374" i="7" s="1"/>
  <c r="C3373" i="7"/>
  <c r="D3373" i="7" s="1"/>
  <c r="C3372" i="7"/>
  <c r="D3372" i="7" s="1"/>
  <c r="C3371" i="7"/>
  <c r="D3371" i="7" s="1"/>
  <c r="C3370" i="7"/>
  <c r="D3370" i="7" s="1"/>
  <c r="C3369" i="7"/>
  <c r="D3369" i="7" s="1"/>
  <c r="C3368" i="7"/>
  <c r="D3368" i="7" s="1"/>
  <c r="C3367" i="7"/>
  <c r="D3367" i="7" s="1"/>
  <c r="C3366" i="7"/>
  <c r="D3366" i="7" s="1"/>
  <c r="C3365" i="7"/>
  <c r="D3365" i="7" s="1"/>
  <c r="C3364" i="7"/>
  <c r="D3364" i="7" s="1"/>
  <c r="C3363" i="7"/>
  <c r="D3363" i="7" s="1"/>
  <c r="C3362" i="7"/>
  <c r="D3362" i="7" s="1"/>
  <c r="C3361" i="7"/>
  <c r="D3361" i="7" s="1"/>
  <c r="C3360" i="7"/>
  <c r="D3360" i="7" s="1"/>
  <c r="C3359" i="7"/>
  <c r="D3359" i="7" s="1"/>
  <c r="C3358" i="7"/>
  <c r="D3358" i="7" s="1"/>
  <c r="C3357" i="7"/>
  <c r="D3357" i="7" s="1"/>
  <c r="C3356" i="7"/>
  <c r="D3356" i="7" s="1"/>
  <c r="C3355" i="7"/>
  <c r="D3355" i="7" s="1"/>
  <c r="C3354" i="7"/>
  <c r="D3354" i="7" s="1"/>
  <c r="C3353" i="7"/>
  <c r="D3353" i="7" s="1"/>
  <c r="C3352" i="7"/>
  <c r="D3352" i="7" s="1"/>
  <c r="C3351" i="7"/>
  <c r="D3351" i="7" s="1"/>
  <c r="C3350" i="7"/>
  <c r="D3350" i="7" s="1"/>
  <c r="C3349" i="7"/>
  <c r="D3349" i="7" s="1"/>
  <c r="C3348" i="7"/>
  <c r="D3348" i="7" s="1"/>
  <c r="C3347" i="7"/>
  <c r="D3347" i="7" s="1"/>
  <c r="C3346" i="7"/>
  <c r="D3346" i="7" s="1"/>
  <c r="C3345" i="7"/>
  <c r="D3345" i="7" s="1"/>
  <c r="C3344" i="7"/>
  <c r="D3344" i="7" s="1"/>
  <c r="C3343" i="7"/>
  <c r="D3343" i="7" s="1"/>
  <c r="C3342" i="7"/>
  <c r="D3342" i="7" s="1"/>
  <c r="C3341" i="7"/>
  <c r="D3341" i="7" s="1"/>
  <c r="C3340" i="7"/>
  <c r="D3340" i="7" s="1"/>
  <c r="C3339" i="7"/>
  <c r="D3339" i="7" s="1"/>
  <c r="C3338" i="7"/>
  <c r="D3338" i="7" s="1"/>
  <c r="C3337" i="7"/>
  <c r="D3337" i="7" s="1"/>
  <c r="C3336" i="7"/>
  <c r="D3336" i="7" s="1"/>
  <c r="C3335" i="7"/>
  <c r="D3335" i="7" s="1"/>
  <c r="C3334" i="7"/>
  <c r="D3334" i="7" s="1"/>
  <c r="C3333" i="7"/>
  <c r="D3333" i="7" s="1"/>
  <c r="C3332" i="7"/>
  <c r="D3332" i="7" s="1"/>
  <c r="C3331" i="7"/>
  <c r="D3331" i="7" s="1"/>
  <c r="C3330" i="7"/>
  <c r="D3330" i="7" s="1"/>
  <c r="C3329" i="7"/>
  <c r="D3329" i="7" s="1"/>
  <c r="C3328" i="7"/>
  <c r="D3328" i="7" s="1"/>
  <c r="C3327" i="7"/>
  <c r="D3327" i="7" s="1"/>
  <c r="C3326" i="7"/>
  <c r="D3326" i="7" s="1"/>
  <c r="C3325" i="7"/>
  <c r="D3325" i="7" s="1"/>
  <c r="C3324" i="7"/>
  <c r="D3324" i="7" s="1"/>
  <c r="C3323" i="7"/>
  <c r="D3323" i="7" s="1"/>
  <c r="C3322" i="7"/>
  <c r="D3322" i="7" s="1"/>
  <c r="C3321" i="7"/>
  <c r="D3321" i="7" s="1"/>
  <c r="C3320" i="7"/>
  <c r="D3320" i="7" s="1"/>
  <c r="C3319" i="7"/>
  <c r="D3319" i="7" s="1"/>
  <c r="C3318" i="7"/>
  <c r="D3318" i="7" s="1"/>
  <c r="C3317" i="7"/>
  <c r="D3317" i="7" s="1"/>
  <c r="C3316" i="7"/>
  <c r="D3316" i="7" s="1"/>
  <c r="C3315" i="7"/>
  <c r="D3315" i="7" s="1"/>
  <c r="C3314" i="7"/>
  <c r="D3314" i="7" s="1"/>
  <c r="C3313" i="7"/>
  <c r="D3313" i="7" s="1"/>
  <c r="C3312" i="7"/>
  <c r="D3312" i="7" s="1"/>
  <c r="C3311" i="7"/>
  <c r="D3311" i="7" s="1"/>
  <c r="C3310" i="7"/>
  <c r="D3310" i="7" s="1"/>
  <c r="C3309" i="7"/>
  <c r="D3309" i="7" s="1"/>
  <c r="C3308" i="7"/>
  <c r="D3308" i="7" s="1"/>
  <c r="C3307" i="7"/>
  <c r="D3307" i="7" s="1"/>
  <c r="C3306" i="7"/>
  <c r="D3306" i="7" s="1"/>
  <c r="C3305" i="7"/>
  <c r="D3305" i="7" s="1"/>
  <c r="C3304" i="7"/>
  <c r="D3304" i="7" s="1"/>
  <c r="C3303" i="7"/>
  <c r="D3303" i="7" s="1"/>
  <c r="C3302" i="7"/>
  <c r="D3302" i="7" s="1"/>
  <c r="C3301" i="7"/>
  <c r="D3301" i="7" s="1"/>
  <c r="C3300" i="7"/>
  <c r="D3300" i="7" s="1"/>
  <c r="C3299" i="7"/>
  <c r="D3299" i="7" s="1"/>
  <c r="C3298" i="7"/>
  <c r="D3298" i="7" s="1"/>
  <c r="C3297" i="7"/>
  <c r="D3297" i="7" s="1"/>
  <c r="C3296" i="7"/>
  <c r="D3296" i="7" s="1"/>
  <c r="C3295" i="7"/>
  <c r="D3295" i="7" s="1"/>
  <c r="C3294" i="7"/>
  <c r="D3294" i="7" s="1"/>
  <c r="C3293" i="7"/>
  <c r="D3293" i="7" s="1"/>
  <c r="C3292" i="7"/>
  <c r="D3292" i="7" s="1"/>
  <c r="C3291" i="7"/>
  <c r="D3291" i="7" s="1"/>
  <c r="C3290" i="7"/>
  <c r="D3290" i="7" s="1"/>
  <c r="C3289" i="7"/>
  <c r="D3289" i="7" s="1"/>
  <c r="C3288" i="7"/>
  <c r="D3288" i="7" s="1"/>
  <c r="C3287" i="7"/>
  <c r="D3287" i="7" s="1"/>
  <c r="C3286" i="7"/>
  <c r="D3286" i="7" s="1"/>
  <c r="C3285" i="7"/>
  <c r="D3285" i="7" s="1"/>
  <c r="C3284" i="7"/>
  <c r="D3284" i="7" s="1"/>
  <c r="C3283" i="7"/>
  <c r="D3283" i="7" s="1"/>
  <c r="C3282" i="7"/>
  <c r="D3282" i="7" s="1"/>
  <c r="C3281" i="7"/>
  <c r="D3281" i="7" s="1"/>
  <c r="C3280" i="7"/>
  <c r="D3280" i="7" s="1"/>
  <c r="C3279" i="7"/>
  <c r="D3279" i="7" s="1"/>
  <c r="C3278" i="7"/>
  <c r="D3278" i="7" s="1"/>
  <c r="C3277" i="7"/>
  <c r="D3277" i="7" s="1"/>
  <c r="C3276" i="7"/>
  <c r="D3276" i="7" s="1"/>
  <c r="C3275" i="7"/>
  <c r="D3275" i="7" s="1"/>
  <c r="C3274" i="7"/>
  <c r="D3274" i="7" s="1"/>
  <c r="C3273" i="7"/>
  <c r="D3273" i="7" s="1"/>
  <c r="C3272" i="7"/>
  <c r="D3272" i="7" s="1"/>
  <c r="C3271" i="7"/>
  <c r="D3271" i="7" s="1"/>
  <c r="C3270" i="7"/>
  <c r="D3270" i="7" s="1"/>
  <c r="C3269" i="7"/>
  <c r="D3269" i="7" s="1"/>
  <c r="C3268" i="7"/>
  <c r="D3268" i="7" s="1"/>
  <c r="C3267" i="7"/>
  <c r="D3267" i="7" s="1"/>
  <c r="C3266" i="7"/>
  <c r="D3266" i="7" s="1"/>
  <c r="C3265" i="7"/>
  <c r="D3265" i="7" s="1"/>
  <c r="C3264" i="7"/>
  <c r="D3264" i="7" s="1"/>
  <c r="C3263" i="7"/>
  <c r="D3263" i="7" s="1"/>
  <c r="C3262" i="7"/>
  <c r="D3262" i="7" s="1"/>
  <c r="C3261" i="7"/>
  <c r="D3261" i="7" s="1"/>
  <c r="C3260" i="7"/>
  <c r="D3260" i="7" s="1"/>
  <c r="C3259" i="7"/>
  <c r="D3259" i="7" s="1"/>
  <c r="C3258" i="7"/>
  <c r="D3258" i="7" s="1"/>
  <c r="C3257" i="7"/>
  <c r="D3257" i="7" s="1"/>
  <c r="C3256" i="7"/>
  <c r="D3256" i="7" s="1"/>
  <c r="C3255" i="7"/>
  <c r="D3255" i="7" s="1"/>
  <c r="C3254" i="7"/>
  <c r="D3254" i="7" s="1"/>
  <c r="C3253" i="7"/>
  <c r="D3253" i="7" s="1"/>
  <c r="C3252" i="7"/>
  <c r="D3252" i="7" s="1"/>
  <c r="C3251" i="7"/>
  <c r="D3251" i="7" s="1"/>
  <c r="C3250" i="7"/>
  <c r="D3250" i="7" s="1"/>
  <c r="C3249" i="7"/>
  <c r="D3249" i="7" s="1"/>
  <c r="C3248" i="7"/>
  <c r="D3248" i="7" s="1"/>
  <c r="C3247" i="7"/>
  <c r="D3247" i="7" s="1"/>
  <c r="C3246" i="7"/>
  <c r="D3246" i="7" s="1"/>
  <c r="C3245" i="7"/>
  <c r="D3245" i="7" s="1"/>
  <c r="C3244" i="7"/>
  <c r="D3244" i="7" s="1"/>
  <c r="C3243" i="7"/>
  <c r="D3243" i="7" s="1"/>
  <c r="C3242" i="7"/>
  <c r="D3242" i="7" s="1"/>
  <c r="C3241" i="7"/>
  <c r="D3241" i="7" s="1"/>
  <c r="C3240" i="7"/>
  <c r="D3240" i="7" s="1"/>
  <c r="C3239" i="7"/>
  <c r="D3239" i="7" s="1"/>
  <c r="C3238" i="7"/>
  <c r="D3238" i="7" s="1"/>
  <c r="C3237" i="7"/>
  <c r="D3237" i="7" s="1"/>
  <c r="C3236" i="7"/>
  <c r="D3236" i="7" s="1"/>
  <c r="C3235" i="7"/>
  <c r="D3235" i="7" s="1"/>
  <c r="C3234" i="7"/>
  <c r="D3234" i="7" s="1"/>
  <c r="C3233" i="7"/>
  <c r="D3233" i="7" s="1"/>
  <c r="C3232" i="7"/>
  <c r="D3232" i="7" s="1"/>
  <c r="C3231" i="7"/>
  <c r="D3231" i="7" s="1"/>
  <c r="C3230" i="7"/>
  <c r="D3230" i="7" s="1"/>
  <c r="C3229" i="7"/>
  <c r="D3229" i="7" s="1"/>
  <c r="C3228" i="7"/>
  <c r="D3228" i="7" s="1"/>
  <c r="C3227" i="7"/>
  <c r="D3227" i="7" s="1"/>
  <c r="C3226" i="7"/>
  <c r="D3226" i="7" s="1"/>
  <c r="C3225" i="7"/>
  <c r="D3225" i="7" s="1"/>
  <c r="C3224" i="7"/>
  <c r="D3224" i="7" s="1"/>
  <c r="C3223" i="7"/>
  <c r="D3223" i="7" s="1"/>
  <c r="C3222" i="7"/>
  <c r="D3222" i="7" s="1"/>
  <c r="C3221" i="7"/>
  <c r="D3221" i="7" s="1"/>
  <c r="C3220" i="7"/>
  <c r="D3220" i="7" s="1"/>
  <c r="C3219" i="7"/>
  <c r="D3219" i="7" s="1"/>
  <c r="C3218" i="7"/>
  <c r="D3218" i="7" s="1"/>
  <c r="C3217" i="7"/>
  <c r="D3217" i="7" s="1"/>
  <c r="C3216" i="7"/>
  <c r="D3216" i="7" s="1"/>
  <c r="C3215" i="7"/>
  <c r="D3215" i="7" s="1"/>
  <c r="C3214" i="7"/>
  <c r="D3214" i="7" s="1"/>
  <c r="C3213" i="7"/>
  <c r="D3213" i="7" s="1"/>
  <c r="C3212" i="7"/>
  <c r="D3212" i="7" s="1"/>
  <c r="C3211" i="7"/>
  <c r="D3211" i="7" s="1"/>
  <c r="C3210" i="7"/>
  <c r="D3210" i="7" s="1"/>
  <c r="C3209" i="7"/>
  <c r="D3209" i="7" s="1"/>
  <c r="C3208" i="7"/>
  <c r="D3208" i="7" s="1"/>
  <c r="C3207" i="7"/>
  <c r="D3207" i="7" s="1"/>
  <c r="C3206" i="7"/>
  <c r="D3206" i="7" s="1"/>
  <c r="C3205" i="7"/>
  <c r="D3205" i="7" s="1"/>
  <c r="C3204" i="7"/>
  <c r="D3204" i="7" s="1"/>
  <c r="C3203" i="7"/>
  <c r="D3203" i="7" s="1"/>
  <c r="C3202" i="7"/>
  <c r="D3202" i="7" s="1"/>
  <c r="C3201" i="7"/>
  <c r="D3201" i="7" s="1"/>
  <c r="C3200" i="7"/>
  <c r="D3200" i="7" s="1"/>
  <c r="C3199" i="7"/>
  <c r="D3199" i="7" s="1"/>
  <c r="C3198" i="7"/>
  <c r="D3198" i="7" s="1"/>
  <c r="C3197" i="7"/>
  <c r="D3197" i="7" s="1"/>
  <c r="C3196" i="7"/>
  <c r="D3196" i="7" s="1"/>
  <c r="C3195" i="7"/>
  <c r="D3195" i="7" s="1"/>
  <c r="C3194" i="7"/>
  <c r="D3194" i="7" s="1"/>
  <c r="C3193" i="7"/>
  <c r="D3193" i="7" s="1"/>
  <c r="C3192" i="7"/>
  <c r="D3192" i="7" s="1"/>
  <c r="C3191" i="7"/>
  <c r="D3191" i="7" s="1"/>
  <c r="C3190" i="7"/>
  <c r="D3190" i="7" s="1"/>
  <c r="C3189" i="7"/>
  <c r="D3189" i="7" s="1"/>
  <c r="C3188" i="7"/>
  <c r="D3188" i="7" s="1"/>
  <c r="C3187" i="7"/>
  <c r="D3187" i="7" s="1"/>
  <c r="C3186" i="7"/>
  <c r="D3186" i="7" s="1"/>
  <c r="C3185" i="7"/>
  <c r="D3185" i="7" s="1"/>
  <c r="C3184" i="7"/>
  <c r="D3184" i="7" s="1"/>
  <c r="C3183" i="7"/>
  <c r="D3183" i="7" s="1"/>
  <c r="C3182" i="7"/>
  <c r="D3182" i="7" s="1"/>
  <c r="C3181" i="7"/>
  <c r="D3181" i="7" s="1"/>
  <c r="C3180" i="7"/>
  <c r="D3180" i="7" s="1"/>
  <c r="C3179" i="7"/>
  <c r="D3179" i="7" s="1"/>
  <c r="C3178" i="7"/>
  <c r="D3178" i="7" s="1"/>
  <c r="C3177" i="7"/>
  <c r="D3177" i="7" s="1"/>
  <c r="C3176" i="7"/>
  <c r="D3176" i="7" s="1"/>
  <c r="C3175" i="7"/>
  <c r="D3175" i="7" s="1"/>
  <c r="C3174" i="7"/>
  <c r="D3174" i="7" s="1"/>
  <c r="C3173" i="7"/>
  <c r="D3173" i="7" s="1"/>
  <c r="C3172" i="7"/>
  <c r="D3172" i="7" s="1"/>
  <c r="C3171" i="7"/>
  <c r="D3171" i="7" s="1"/>
  <c r="C3170" i="7"/>
  <c r="D3170" i="7" s="1"/>
  <c r="C3169" i="7"/>
  <c r="D3169" i="7" s="1"/>
  <c r="C3168" i="7"/>
  <c r="D3168" i="7" s="1"/>
  <c r="C3167" i="7"/>
  <c r="D3167" i="7" s="1"/>
  <c r="C3166" i="7"/>
  <c r="D3166" i="7" s="1"/>
  <c r="C3165" i="7"/>
  <c r="D3165" i="7" s="1"/>
  <c r="C3164" i="7"/>
  <c r="D3164" i="7" s="1"/>
  <c r="C3163" i="7"/>
  <c r="D3163" i="7" s="1"/>
  <c r="C3162" i="7"/>
  <c r="D3162" i="7" s="1"/>
  <c r="C3161" i="7"/>
  <c r="D3161" i="7" s="1"/>
  <c r="C3160" i="7"/>
  <c r="D3160" i="7" s="1"/>
  <c r="C3159" i="7"/>
  <c r="D3159" i="7" s="1"/>
  <c r="C3158" i="7"/>
  <c r="D3158" i="7" s="1"/>
  <c r="C3157" i="7"/>
  <c r="D3157" i="7" s="1"/>
  <c r="C3156" i="7"/>
  <c r="D3156" i="7" s="1"/>
  <c r="C3155" i="7"/>
  <c r="D3155" i="7" s="1"/>
  <c r="C3154" i="7"/>
  <c r="D3154" i="7" s="1"/>
  <c r="C3153" i="7"/>
  <c r="D3153" i="7" s="1"/>
  <c r="C3152" i="7"/>
  <c r="D3152" i="7" s="1"/>
  <c r="C3151" i="7"/>
  <c r="D3151" i="7" s="1"/>
  <c r="C3150" i="7"/>
  <c r="D3150" i="7" s="1"/>
  <c r="C3149" i="7"/>
  <c r="D3149" i="7" s="1"/>
  <c r="C3148" i="7"/>
  <c r="D3148" i="7" s="1"/>
  <c r="C3147" i="7"/>
  <c r="D3147" i="7" s="1"/>
  <c r="C3146" i="7"/>
  <c r="D3146" i="7" s="1"/>
  <c r="C3145" i="7"/>
  <c r="D3145" i="7" s="1"/>
  <c r="C3144" i="7"/>
  <c r="D3144" i="7" s="1"/>
  <c r="C3143" i="7"/>
  <c r="D3143" i="7" s="1"/>
  <c r="C3142" i="7"/>
  <c r="D3142" i="7" s="1"/>
  <c r="C3141" i="7"/>
  <c r="D3141" i="7" s="1"/>
  <c r="C3140" i="7"/>
  <c r="D3140" i="7" s="1"/>
  <c r="C3139" i="7"/>
  <c r="D3139" i="7" s="1"/>
  <c r="C3138" i="7"/>
  <c r="D3138" i="7" s="1"/>
  <c r="C3137" i="7"/>
  <c r="D3137" i="7" s="1"/>
  <c r="C3136" i="7"/>
  <c r="D3136" i="7" s="1"/>
  <c r="C3135" i="7"/>
  <c r="D3135" i="7" s="1"/>
  <c r="C3134" i="7"/>
  <c r="D3134" i="7" s="1"/>
  <c r="C3133" i="7"/>
  <c r="D3133" i="7" s="1"/>
  <c r="C3132" i="7"/>
  <c r="D3132" i="7" s="1"/>
  <c r="C3131" i="7"/>
  <c r="D3131" i="7" s="1"/>
  <c r="C3130" i="7"/>
  <c r="D3130" i="7" s="1"/>
  <c r="C3129" i="7"/>
  <c r="D3129" i="7" s="1"/>
  <c r="C3128" i="7"/>
  <c r="D3128" i="7" s="1"/>
  <c r="C3127" i="7"/>
  <c r="D3127" i="7" s="1"/>
  <c r="C3126" i="7"/>
  <c r="D3126" i="7" s="1"/>
  <c r="C3125" i="7"/>
  <c r="D3125" i="7" s="1"/>
  <c r="C3124" i="7"/>
  <c r="D3124" i="7" s="1"/>
  <c r="C3123" i="7"/>
  <c r="D3123" i="7" s="1"/>
  <c r="C3122" i="7"/>
  <c r="D3122" i="7" s="1"/>
  <c r="C3121" i="7"/>
  <c r="D3121" i="7" s="1"/>
  <c r="C3120" i="7"/>
  <c r="D3120" i="7" s="1"/>
  <c r="C3119" i="7"/>
  <c r="D3119" i="7" s="1"/>
  <c r="C3118" i="7"/>
  <c r="D3118" i="7" s="1"/>
  <c r="C3117" i="7"/>
  <c r="D3117" i="7" s="1"/>
  <c r="C3116" i="7"/>
  <c r="D3116" i="7" s="1"/>
  <c r="C3115" i="7"/>
  <c r="D3115" i="7" s="1"/>
  <c r="C3114" i="7"/>
  <c r="D3114" i="7" s="1"/>
  <c r="C3113" i="7"/>
  <c r="D3113" i="7" s="1"/>
  <c r="C3112" i="7"/>
  <c r="D3112" i="7" s="1"/>
  <c r="C3111" i="7"/>
  <c r="D3111" i="7" s="1"/>
  <c r="C3110" i="7"/>
  <c r="D3110" i="7" s="1"/>
  <c r="C3109" i="7"/>
  <c r="D3109" i="7" s="1"/>
  <c r="C3108" i="7"/>
  <c r="D3108" i="7" s="1"/>
  <c r="C3107" i="7"/>
  <c r="D3107" i="7" s="1"/>
  <c r="C3106" i="7"/>
  <c r="D3106" i="7" s="1"/>
  <c r="C3105" i="7"/>
  <c r="D3105" i="7" s="1"/>
  <c r="C3104" i="7"/>
  <c r="D3104" i="7" s="1"/>
  <c r="C3103" i="7"/>
  <c r="D3103" i="7" s="1"/>
  <c r="C3102" i="7"/>
  <c r="D3102" i="7" s="1"/>
  <c r="C3101" i="7"/>
  <c r="D3101" i="7" s="1"/>
  <c r="C3100" i="7"/>
  <c r="D3100" i="7" s="1"/>
  <c r="C3099" i="7"/>
  <c r="D3099" i="7" s="1"/>
  <c r="C3098" i="7"/>
  <c r="D3098" i="7" s="1"/>
  <c r="C3097" i="7"/>
  <c r="D3097" i="7" s="1"/>
  <c r="C3096" i="7"/>
  <c r="D3096" i="7" s="1"/>
  <c r="C3095" i="7"/>
  <c r="D3095" i="7" s="1"/>
  <c r="C3094" i="7"/>
  <c r="D3094" i="7" s="1"/>
  <c r="C3093" i="7"/>
  <c r="D3093" i="7" s="1"/>
  <c r="C3092" i="7"/>
  <c r="D3092" i="7" s="1"/>
  <c r="C3091" i="7"/>
  <c r="D3091" i="7" s="1"/>
  <c r="C3090" i="7"/>
  <c r="D3090" i="7" s="1"/>
  <c r="C3089" i="7"/>
  <c r="D3089" i="7" s="1"/>
  <c r="C3088" i="7"/>
  <c r="D3088" i="7" s="1"/>
  <c r="C3087" i="7"/>
  <c r="D3087" i="7" s="1"/>
  <c r="C3086" i="7"/>
  <c r="D3086" i="7" s="1"/>
  <c r="C3085" i="7"/>
  <c r="D3085" i="7" s="1"/>
  <c r="C3084" i="7"/>
  <c r="D3084" i="7" s="1"/>
  <c r="C3083" i="7"/>
  <c r="D3083" i="7" s="1"/>
  <c r="C3082" i="7"/>
  <c r="D3082" i="7" s="1"/>
  <c r="C3081" i="7"/>
  <c r="D3081" i="7" s="1"/>
  <c r="C3080" i="7"/>
  <c r="D3080" i="7" s="1"/>
  <c r="C3079" i="7"/>
  <c r="D3079" i="7" s="1"/>
  <c r="C3078" i="7"/>
  <c r="D3078" i="7" s="1"/>
  <c r="C3077" i="7"/>
  <c r="D3077" i="7" s="1"/>
  <c r="C3076" i="7"/>
  <c r="D3076" i="7" s="1"/>
  <c r="C3075" i="7"/>
  <c r="D3075" i="7" s="1"/>
  <c r="C3074" i="7"/>
  <c r="D3074" i="7" s="1"/>
  <c r="C3073" i="7"/>
  <c r="D3073" i="7" s="1"/>
  <c r="C3072" i="7"/>
  <c r="D3072" i="7" s="1"/>
  <c r="C3071" i="7"/>
  <c r="D3071" i="7" s="1"/>
  <c r="C3070" i="7"/>
  <c r="D3070" i="7" s="1"/>
  <c r="C3069" i="7"/>
  <c r="D3069" i="7" s="1"/>
  <c r="C3068" i="7"/>
  <c r="D3068" i="7" s="1"/>
  <c r="C3067" i="7"/>
  <c r="D3067" i="7" s="1"/>
  <c r="C3066" i="7"/>
  <c r="D3066" i="7" s="1"/>
  <c r="C3065" i="7"/>
  <c r="D3065" i="7" s="1"/>
  <c r="C3064" i="7"/>
  <c r="D3064" i="7" s="1"/>
  <c r="C3063" i="7"/>
  <c r="D3063" i="7" s="1"/>
  <c r="C3062" i="7"/>
  <c r="D3062" i="7" s="1"/>
  <c r="C3061" i="7"/>
  <c r="D3061" i="7" s="1"/>
  <c r="C3060" i="7"/>
  <c r="D3060" i="7" s="1"/>
  <c r="C3059" i="7"/>
  <c r="D3059" i="7" s="1"/>
  <c r="C3058" i="7"/>
  <c r="D3058" i="7" s="1"/>
  <c r="C3057" i="7"/>
  <c r="D3057" i="7" s="1"/>
  <c r="C3056" i="7"/>
  <c r="D3056" i="7" s="1"/>
  <c r="C3055" i="7"/>
  <c r="D3055" i="7" s="1"/>
  <c r="C3054" i="7"/>
  <c r="D3054" i="7" s="1"/>
  <c r="C3053" i="7"/>
  <c r="D3053" i="7" s="1"/>
  <c r="C3052" i="7"/>
  <c r="D3052" i="7" s="1"/>
  <c r="C3051" i="7"/>
  <c r="D3051" i="7" s="1"/>
  <c r="C3050" i="7"/>
  <c r="D3050" i="7" s="1"/>
  <c r="C3049" i="7"/>
  <c r="D3049" i="7" s="1"/>
  <c r="C3048" i="7"/>
  <c r="D3048" i="7" s="1"/>
  <c r="C3047" i="7"/>
  <c r="D3047" i="7" s="1"/>
  <c r="C3046" i="7"/>
  <c r="D3046" i="7" s="1"/>
  <c r="C3045" i="7"/>
  <c r="D3045" i="7" s="1"/>
  <c r="C3044" i="7"/>
  <c r="D3044" i="7" s="1"/>
  <c r="C3043" i="7"/>
  <c r="D3043" i="7" s="1"/>
  <c r="C3042" i="7"/>
  <c r="D3042" i="7" s="1"/>
  <c r="C3041" i="7"/>
  <c r="D3041" i="7" s="1"/>
  <c r="C3040" i="7"/>
  <c r="D3040" i="7" s="1"/>
  <c r="C3039" i="7"/>
  <c r="D3039" i="7" s="1"/>
  <c r="C3038" i="7"/>
  <c r="D3038" i="7" s="1"/>
  <c r="C3037" i="7"/>
  <c r="D3037" i="7" s="1"/>
  <c r="C3036" i="7"/>
  <c r="D3036" i="7" s="1"/>
  <c r="C3035" i="7"/>
  <c r="D3035" i="7" s="1"/>
  <c r="C3034" i="7"/>
  <c r="D3034" i="7" s="1"/>
  <c r="C3033" i="7"/>
  <c r="D3033" i="7" s="1"/>
  <c r="C3032" i="7"/>
  <c r="D3032" i="7" s="1"/>
  <c r="C3031" i="7"/>
  <c r="D3031" i="7" s="1"/>
  <c r="C3030" i="7"/>
  <c r="D3030" i="7" s="1"/>
  <c r="C3029" i="7"/>
  <c r="D3029" i="7" s="1"/>
  <c r="C3028" i="7"/>
  <c r="D3028" i="7" s="1"/>
  <c r="C3027" i="7"/>
  <c r="D3027" i="7" s="1"/>
  <c r="C3026" i="7"/>
  <c r="D3026" i="7" s="1"/>
  <c r="C3025" i="7"/>
  <c r="D3025" i="7" s="1"/>
  <c r="C3024" i="7"/>
  <c r="D3024" i="7" s="1"/>
  <c r="C3023" i="7"/>
  <c r="D3023" i="7" s="1"/>
  <c r="C3022" i="7"/>
  <c r="D3022" i="7" s="1"/>
  <c r="C3021" i="7"/>
  <c r="D3021" i="7" s="1"/>
  <c r="C3020" i="7"/>
  <c r="D3020" i="7" s="1"/>
  <c r="C3019" i="7"/>
  <c r="D3019" i="7" s="1"/>
  <c r="C3018" i="7"/>
  <c r="D3018" i="7" s="1"/>
  <c r="C3017" i="7"/>
  <c r="D3017" i="7" s="1"/>
  <c r="C3016" i="7"/>
  <c r="D3016" i="7" s="1"/>
  <c r="C3015" i="7"/>
  <c r="D3015" i="7" s="1"/>
  <c r="C3014" i="7"/>
  <c r="D3014" i="7" s="1"/>
  <c r="C3013" i="7"/>
  <c r="D3013" i="7" s="1"/>
  <c r="C3012" i="7"/>
  <c r="D3012" i="7" s="1"/>
  <c r="C3011" i="7"/>
  <c r="D3011" i="7" s="1"/>
  <c r="C3010" i="7"/>
  <c r="D3010" i="7" s="1"/>
  <c r="C3009" i="7"/>
  <c r="D3009" i="7" s="1"/>
  <c r="C3008" i="7"/>
  <c r="D3008" i="7" s="1"/>
  <c r="C3007" i="7"/>
  <c r="D3007" i="7" s="1"/>
  <c r="C3006" i="7"/>
  <c r="D3006" i="7" s="1"/>
  <c r="C3005" i="7"/>
  <c r="D3005" i="7" s="1"/>
  <c r="C3004" i="7"/>
  <c r="D3004" i="7" s="1"/>
  <c r="C3003" i="7"/>
  <c r="D3003" i="7" s="1"/>
  <c r="C3002" i="7"/>
  <c r="D3002" i="7" s="1"/>
  <c r="C3001" i="7"/>
  <c r="D3001" i="7" s="1"/>
  <c r="C3000" i="7"/>
  <c r="D3000" i="7" s="1"/>
  <c r="C2999" i="7"/>
  <c r="D2999" i="7" s="1"/>
  <c r="C2998" i="7"/>
  <c r="D2998" i="7" s="1"/>
  <c r="C2997" i="7"/>
  <c r="D2997" i="7" s="1"/>
  <c r="C2996" i="7"/>
  <c r="D2996" i="7" s="1"/>
  <c r="C2995" i="7"/>
  <c r="D2995" i="7" s="1"/>
  <c r="C2994" i="7"/>
  <c r="D2994" i="7" s="1"/>
  <c r="C2993" i="7"/>
  <c r="D2993" i="7" s="1"/>
  <c r="C2992" i="7"/>
  <c r="D2992" i="7" s="1"/>
  <c r="C2991" i="7"/>
  <c r="D2991" i="7" s="1"/>
  <c r="C2990" i="7"/>
  <c r="D2990" i="7" s="1"/>
  <c r="C2989" i="7"/>
  <c r="D2989" i="7" s="1"/>
  <c r="C2988" i="7"/>
  <c r="D2988" i="7" s="1"/>
  <c r="C2987" i="7"/>
  <c r="D2987" i="7" s="1"/>
  <c r="C2986" i="7"/>
  <c r="D2986" i="7" s="1"/>
  <c r="C2985" i="7"/>
  <c r="D2985" i="7" s="1"/>
  <c r="C2984" i="7"/>
  <c r="D2984" i="7" s="1"/>
  <c r="C2983" i="7"/>
  <c r="D2983" i="7" s="1"/>
  <c r="C2982" i="7"/>
  <c r="D2982" i="7" s="1"/>
  <c r="C2981" i="7"/>
  <c r="D2981" i="7" s="1"/>
  <c r="C2980" i="7"/>
  <c r="D2980" i="7" s="1"/>
  <c r="C2979" i="7"/>
  <c r="D2979" i="7" s="1"/>
  <c r="C2978" i="7"/>
  <c r="D2978" i="7" s="1"/>
  <c r="C2977" i="7"/>
  <c r="D2977" i="7" s="1"/>
  <c r="C2976" i="7"/>
  <c r="D2976" i="7" s="1"/>
  <c r="C2975" i="7"/>
  <c r="D2975" i="7" s="1"/>
  <c r="C2974" i="7"/>
  <c r="D2974" i="7" s="1"/>
  <c r="C2973" i="7"/>
  <c r="D2973" i="7" s="1"/>
  <c r="C2972" i="7"/>
  <c r="D2972" i="7" s="1"/>
  <c r="C2971" i="7"/>
  <c r="D2971" i="7" s="1"/>
  <c r="C2970" i="7"/>
  <c r="D2970" i="7" s="1"/>
  <c r="C2969" i="7"/>
  <c r="D2969" i="7" s="1"/>
  <c r="C2968" i="7"/>
  <c r="D2968" i="7" s="1"/>
  <c r="C2967" i="7"/>
  <c r="D2967" i="7" s="1"/>
  <c r="C2966" i="7"/>
  <c r="D2966" i="7" s="1"/>
  <c r="C2965" i="7"/>
  <c r="D2965" i="7" s="1"/>
  <c r="C2964" i="7"/>
  <c r="D2964" i="7" s="1"/>
  <c r="C2963" i="7"/>
  <c r="D2963" i="7" s="1"/>
  <c r="C2962" i="7"/>
  <c r="D2962" i="7" s="1"/>
  <c r="C2961" i="7"/>
  <c r="D2961" i="7" s="1"/>
  <c r="C2960" i="7"/>
  <c r="D2960" i="7" s="1"/>
  <c r="C2959" i="7"/>
  <c r="D2959" i="7" s="1"/>
  <c r="C2958" i="7"/>
  <c r="D2958" i="7" s="1"/>
  <c r="C2957" i="7"/>
  <c r="D2957" i="7" s="1"/>
  <c r="C2956" i="7"/>
  <c r="D2956" i="7" s="1"/>
  <c r="C2955" i="7"/>
  <c r="D2955" i="7" s="1"/>
  <c r="C2954" i="7"/>
  <c r="D2954" i="7" s="1"/>
  <c r="C2953" i="7"/>
  <c r="D2953" i="7" s="1"/>
  <c r="C2952" i="7"/>
  <c r="D2952" i="7" s="1"/>
  <c r="C2951" i="7"/>
  <c r="D2951" i="7" s="1"/>
  <c r="C2950" i="7"/>
  <c r="D2950" i="7" s="1"/>
  <c r="C2949" i="7"/>
  <c r="D2949" i="7" s="1"/>
  <c r="C2948" i="7"/>
  <c r="D2948" i="7" s="1"/>
  <c r="C2947" i="7"/>
  <c r="D2947" i="7" s="1"/>
  <c r="C2946" i="7"/>
  <c r="D2946" i="7" s="1"/>
  <c r="C2945" i="7"/>
  <c r="D2945" i="7" s="1"/>
  <c r="C2944" i="7"/>
  <c r="D2944" i="7" s="1"/>
  <c r="C2943" i="7"/>
  <c r="D2943" i="7" s="1"/>
  <c r="C2942" i="7"/>
  <c r="D2942" i="7" s="1"/>
  <c r="C2941" i="7"/>
  <c r="D2941" i="7" s="1"/>
  <c r="C2940" i="7"/>
  <c r="D2940" i="7" s="1"/>
  <c r="C2939" i="7"/>
  <c r="D2939" i="7" s="1"/>
  <c r="C2938" i="7"/>
  <c r="D2938" i="7" s="1"/>
  <c r="C2937" i="7"/>
  <c r="D2937" i="7" s="1"/>
  <c r="C2936" i="7"/>
  <c r="D2936" i="7" s="1"/>
  <c r="C2935" i="7"/>
  <c r="D2935" i="7" s="1"/>
  <c r="C2934" i="7"/>
  <c r="D2934" i="7" s="1"/>
  <c r="C2933" i="7"/>
  <c r="D2933" i="7" s="1"/>
  <c r="C2932" i="7"/>
  <c r="D2932" i="7" s="1"/>
  <c r="C2931" i="7"/>
  <c r="D2931" i="7" s="1"/>
  <c r="C2930" i="7"/>
  <c r="D2930" i="7" s="1"/>
  <c r="C2929" i="7"/>
  <c r="D2929" i="7" s="1"/>
  <c r="C2928" i="7"/>
  <c r="D2928" i="7" s="1"/>
  <c r="C2927" i="7"/>
  <c r="D2927" i="7" s="1"/>
  <c r="C2926" i="7"/>
  <c r="D2926" i="7" s="1"/>
  <c r="C2925" i="7"/>
  <c r="D2925" i="7" s="1"/>
  <c r="C2924" i="7"/>
  <c r="D2924" i="7" s="1"/>
  <c r="C2923" i="7"/>
  <c r="D2923" i="7" s="1"/>
  <c r="C2922" i="7"/>
  <c r="D2922" i="7" s="1"/>
  <c r="C2921" i="7"/>
  <c r="D2921" i="7" s="1"/>
  <c r="C2920" i="7"/>
  <c r="D2920" i="7" s="1"/>
  <c r="C2919" i="7"/>
  <c r="D2919" i="7" s="1"/>
  <c r="C2918" i="7"/>
  <c r="D2918" i="7" s="1"/>
  <c r="C2917" i="7"/>
  <c r="D2917" i="7" s="1"/>
  <c r="C2916" i="7"/>
  <c r="D2916" i="7" s="1"/>
  <c r="C2915" i="7"/>
  <c r="D2915" i="7" s="1"/>
  <c r="C2914" i="7"/>
  <c r="D2914" i="7" s="1"/>
  <c r="C2913" i="7"/>
  <c r="D2913" i="7" s="1"/>
  <c r="C2912" i="7"/>
  <c r="D2912" i="7" s="1"/>
  <c r="C2911" i="7"/>
  <c r="D2911" i="7" s="1"/>
  <c r="C2910" i="7"/>
  <c r="D2910" i="7" s="1"/>
  <c r="C2909" i="7"/>
  <c r="D2909" i="7" s="1"/>
  <c r="C2908" i="7"/>
  <c r="D2908" i="7" s="1"/>
  <c r="C2907" i="7"/>
  <c r="D2907" i="7" s="1"/>
  <c r="C2906" i="7"/>
  <c r="D2906" i="7" s="1"/>
  <c r="C2905" i="7"/>
  <c r="D2905" i="7" s="1"/>
  <c r="C2904" i="7"/>
  <c r="D2904" i="7" s="1"/>
  <c r="C2903" i="7"/>
  <c r="D2903" i="7" s="1"/>
  <c r="C2902" i="7"/>
  <c r="D2902" i="7" s="1"/>
  <c r="C2901" i="7"/>
  <c r="D2901" i="7" s="1"/>
  <c r="C2900" i="7"/>
  <c r="D2900" i="7" s="1"/>
  <c r="C2899" i="7"/>
  <c r="D2899" i="7" s="1"/>
  <c r="C2898" i="7"/>
  <c r="D2898" i="7" s="1"/>
  <c r="C2897" i="7"/>
  <c r="D2897" i="7" s="1"/>
  <c r="C2896" i="7"/>
  <c r="D2896" i="7" s="1"/>
  <c r="C2895" i="7"/>
  <c r="D2895" i="7" s="1"/>
  <c r="C2894" i="7"/>
  <c r="D2894" i="7" s="1"/>
  <c r="C2893" i="7"/>
  <c r="D2893" i="7" s="1"/>
  <c r="C2892" i="7"/>
  <c r="D2892" i="7" s="1"/>
  <c r="C2891" i="7"/>
  <c r="D2891" i="7" s="1"/>
  <c r="C2890" i="7"/>
  <c r="D2890" i="7" s="1"/>
  <c r="C2889" i="7"/>
  <c r="D2889" i="7" s="1"/>
  <c r="C2888" i="7"/>
  <c r="D2888" i="7" s="1"/>
  <c r="C2887" i="7"/>
  <c r="D2887" i="7" s="1"/>
  <c r="C2886" i="7"/>
  <c r="D2886" i="7" s="1"/>
  <c r="C2885" i="7"/>
  <c r="D2885" i="7" s="1"/>
  <c r="C2884" i="7"/>
  <c r="D2884" i="7" s="1"/>
  <c r="C2883" i="7"/>
  <c r="D2883" i="7" s="1"/>
  <c r="C2882" i="7"/>
  <c r="D2882" i="7" s="1"/>
  <c r="C2881" i="7"/>
  <c r="D2881" i="7" s="1"/>
  <c r="C2880" i="7"/>
  <c r="D2880" i="7" s="1"/>
  <c r="C2879" i="7"/>
  <c r="D2879" i="7" s="1"/>
  <c r="C2878" i="7"/>
  <c r="D2878" i="7" s="1"/>
  <c r="C2877" i="7"/>
  <c r="D2877" i="7" s="1"/>
  <c r="C2876" i="7"/>
  <c r="D2876" i="7" s="1"/>
  <c r="C2875" i="7"/>
  <c r="D2875" i="7" s="1"/>
  <c r="C2874" i="7"/>
  <c r="D2874" i="7" s="1"/>
  <c r="C2873" i="7"/>
  <c r="D2873" i="7" s="1"/>
  <c r="C2872" i="7"/>
  <c r="D2872" i="7" s="1"/>
  <c r="C2871" i="7"/>
  <c r="D2871" i="7" s="1"/>
  <c r="C2870" i="7"/>
  <c r="D2870" i="7" s="1"/>
  <c r="C2869" i="7"/>
  <c r="D2869" i="7" s="1"/>
  <c r="C2868" i="7"/>
  <c r="D2868" i="7" s="1"/>
  <c r="C2867" i="7"/>
  <c r="D2867" i="7" s="1"/>
  <c r="C2866" i="7"/>
  <c r="D2866" i="7" s="1"/>
  <c r="C2865" i="7"/>
  <c r="D2865" i="7" s="1"/>
  <c r="C2864" i="7"/>
  <c r="D2864" i="7" s="1"/>
  <c r="C2863" i="7"/>
  <c r="D2863" i="7" s="1"/>
  <c r="C2862" i="7"/>
  <c r="D2862" i="7" s="1"/>
  <c r="C2861" i="7"/>
  <c r="D2861" i="7" s="1"/>
  <c r="C2860" i="7"/>
  <c r="D2860" i="7" s="1"/>
  <c r="C2859" i="7"/>
  <c r="D2859" i="7" s="1"/>
  <c r="C2858" i="7"/>
  <c r="D2858" i="7" s="1"/>
  <c r="C2857" i="7"/>
  <c r="D2857" i="7" s="1"/>
  <c r="C2856" i="7"/>
  <c r="D2856" i="7" s="1"/>
  <c r="C2855" i="7"/>
  <c r="D2855" i="7" s="1"/>
  <c r="C2854" i="7"/>
  <c r="D2854" i="7" s="1"/>
  <c r="C2853" i="7"/>
  <c r="D2853" i="7" s="1"/>
  <c r="C2852" i="7"/>
  <c r="D2852" i="7" s="1"/>
  <c r="C2851" i="7"/>
  <c r="D2851" i="7" s="1"/>
  <c r="C2850" i="7"/>
  <c r="D2850" i="7" s="1"/>
  <c r="C2849" i="7"/>
  <c r="D2849" i="7" s="1"/>
  <c r="C2848" i="7"/>
  <c r="D2848" i="7" s="1"/>
  <c r="C2847" i="7"/>
  <c r="D2847" i="7" s="1"/>
  <c r="C2846" i="7"/>
  <c r="D2846" i="7" s="1"/>
  <c r="C2845" i="7"/>
  <c r="D2845" i="7" s="1"/>
  <c r="C2844" i="7"/>
  <c r="D2844" i="7" s="1"/>
  <c r="C2843" i="7"/>
  <c r="D2843" i="7" s="1"/>
  <c r="C2842" i="7"/>
  <c r="D2842" i="7" s="1"/>
  <c r="C2841" i="7"/>
  <c r="D2841" i="7" s="1"/>
  <c r="C2840" i="7"/>
  <c r="D2840" i="7" s="1"/>
  <c r="C2839" i="7"/>
  <c r="D2839" i="7" s="1"/>
  <c r="C2838" i="7"/>
  <c r="D2838" i="7" s="1"/>
  <c r="C2837" i="7"/>
  <c r="D2837" i="7" s="1"/>
  <c r="C2836" i="7"/>
  <c r="D2836" i="7" s="1"/>
  <c r="C2835" i="7"/>
  <c r="D2835" i="7" s="1"/>
  <c r="C2834" i="7"/>
  <c r="D2834" i="7" s="1"/>
  <c r="C2833" i="7"/>
  <c r="D2833" i="7" s="1"/>
  <c r="C2832" i="7"/>
  <c r="D2832" i="7" s="1"/>
  <c r="C2831" i="7"/>
  <c r="D2831" i="7" s="1"/>
  <c r="C2830" i="7"/>
  <c r="D2830" i="7" s="1"/>
  <c r="C2829" i="7"/>
  <c r="D2829" i="7" s="1"/>
  <c r="C2828" i="7"/>
  <c r="D2828" i="7" s="1"/>
  <c r="C2827" i="7"/>
  <c r="D2827" i="7" s="1"/>
  <c r="C2826" i="7"/>
  <c r="D2826" i="7" s="1"/>
  <c r="C2825" i="7"/>
  <c r="D2825" i="7" s="1"/>
  <c r="C2824" i="7"/>
  <c r="D2824" i="7" s="1"/>
  <c r="C2823" i="7"/>
  <c r="D2823" i="7" s="1"/>
  <c r="C2822" i="7"/>
  <c r="D2822" i="7" s="1"/>
  <c r="C2821" i="7"/>
  <c r="D2821" i="7" s="1"/>
  <c r="C2820" i="7"/>
  <c r="D2820" i="7" s="1"/>
  <c r="C2819" i="7"/>
  <c r="D2819" i="7" s="1"/>
  <c r="C2818" i="7"/>
  <c r="D2818" i="7" s="1"/>
  <c r="C2817" i="7"/>
  <c r="D2817" i="7" s="1"/>
  <c r="C2816" i="7"/>
  <c r="D2816" i="7" s="1"/>
  <c r="C2815" i="7"/>
  <c r="D2815" i="7" s="1"/>
  <c r="C2814" i="7"/>
  <c r="D2814" i="7" s="1"/>
  <c r="C2813" i="7"/>
  <c r="D2813" i="7" s="1"/>
  <c r="C2812" i="7"/>
  <c r="D2812" i="7" s="1"/>
  <c r="C2811" i="7"/>
  <c r="D2811" i="7" s="1"/>
  <c r="C2810" i="7"/>
  <c r="D2810" i="7" s="1"/>
  <c r="C2809" i="7"/>
  <c r="D2809" i="7" s="1"/>
  <c r="C2808" i="7"/>
  <c r="D2808" i="7" s="1"/>
  <c r="C2807" i="7"/>
  <c r="D2807" i="7" s="1"/>
  <c r="C2806" i="7"/>
  <c r="D2806" i="7" s="1"/>
  <c r="C2805" i="7"/>
  <c r="D2805" i="7" s="1"/>
  <c r="C2804" i="7"/>
  <c r="D2804" i="7" s="1"/>
  <c r="C2803" i="7"/>
  <c r="D2803" i="7" s="1"/>
  <c r="C2802" i="7"/>
  <c r="D2802" i="7" s="1"/>
  <c r="C2801" i="7"/>
  <c r="D2801" i="7" s="1"/>
  <c r="C2800" i="7"/>
  <c r="D2800" i="7" s="1"/>
  <c r="C2799" i="7"/>
  <c r="D2799" i="7" s="1"/>
  <c r="C2798" i="7"/>
  <c r="D2798" i="7" s="1"/>
  <c r="C2797" i="7"/>
  <c r="D2797" i="7" s="1"/>
  <c r="C2796" i="7"/>
  <c r="D2796" i="7" s="1"/>
  <c r="C2795" i="7"/>
  <c r="D2795" i="7" s="1"/>
  <c r="C2794" i="7"/>
  <c r="D2794" i="7" s="1"/>
  <c r="C2793" i="7"/>
  <c r="D2793" i="7" s="1"/>
  <c r="C2792" i="7"/>
  <c r="D2792" i="7" s="1"/>
  <c r="C2791" i="7"/>
  <c r="D2791" i="7" s="1"/>
  <c r="C2790" i="7"/>
  <c r="D2790" i="7" s="1"/>
  <c r="C2789" i="7"/>
  <c r="D2789" i="7" s="1"/>
  <c r="C2788" i="7"/>
  <c r="D2788" i="7" s="1"/>
  <c r="C2787" i="7"/>
  <c r="D2787" i="7" s="1"/>
  <c r="C2786" i="7"/>
  <c r="D2786" i="7" s="1"/>
  <c r="C2785" i="7"/>
  <c r="D2785" i="7" s="1"/>
  <c r="C2784" i="7"/>
  <c r="D2784" i="7" s="1"/>
  <c r="C2783" i="7"/>
  <c r="D2783" i="7" s="1"/>
  <c r="C2782" i="7"/>
  <c r="D2782" i="7" s="1"/>
  <c r="C2781" i="7"/>
  <c r="D2781" i="7" s="1"/>
  <c r="C2780" i="7"/>
  <c r="D2780" i="7" s="1"/>
  <c r="C2779" i="7"/>
  <c r="D2779" i="7" s="1"/>
  <c r="C2778" i="7"/>
  <c r="D2778" i="7" s="1"/>
  <c r="C2777" i="7"/>
  <c r="D2777" i="7" s="1"/>
  <c r="C2776" i="7"/>
  <c r="D2776" i="7" s="1"/>
  <c r="C2775" i="7"/>
  <c r="D2775" i="7" s="1"/>
  <c r="C2774" i="7"/>
  <c r="D2774" i="7" s="1"/>
  <c r="C2773" i="7"/>
  <c r="D2773" i="7" s="1"/>
  <c r="C2772" i="7"/>
  <c r="D2772" i="7" s="1"/>
  <c r="C2771" i="7"/>
  <c r="D2771" i="7" s="1"/>
  <c r="C2770" i="7"/>
  <c r="D2770" i="7" s="1"/>
  <c r="C2769" i="7"/>
  <c r="D2769" i="7" s="1"/>
  <c r="C2768" i="7"/>
  <c r="D2768" i="7" s="1"/>
  <c r="C2767" i="7"/>
  <c r="D2767" i="7" s="1"/>
  <c r="C2766" i="7"/>
  <c r="D2766" i="7" s="1"/>
  <c r="C2765" i="7"/>
  <c r="D2765" i="7" s="1"/>
  <c r="C2764" i="7"/>
  <c r="D2764" i="7" s="1"/>
  <c r="C2763" i="7"/>
  <c r="D2763" i="7" s="1"/>
  <c r="C2762" i="7"/>
  <c r="D2762" i="7" s="1"/>
  <c r="C2761" i="7"/>
  <c r="D2761" i="7" s="1"/>
  <c r="C2760" i="7"/>
  <c r="D2760" i="7" s="1"/>
  <c r="C2759" i="7"/>
  <c r="D2759" i="7" s="1"/>
  <c r="C2758" i="7"/>
  <c r="D2758" i="7" s="1"/>
  <c r="C2757" i="7"/>
  <c r="D2757" i="7" s="1"/>
  <c r="C2756" i="7"/>
  <c r="D2756" i="7" s="1"/>
  <c r="C2755" i="7"/>
  <c r="D2755" i="7" s="1"/>
  <c r="C2754" i="7"/>
  <c r="D2754" i="7" s="1"/>
  <c r="C2753" i="7"/>
  <c r="D2753" i="7" s="1"/>
  <c r="C2752" i="7"/>
  <c r="D2752" i="7" s="1"/>
  <c r="C2751" i="7"/>
  <c r="D2751" i="7" s="1"/>
  <c r="C2750" i="7"/>
  <c r="D2750" i="7" s="1"/>
  <c r="C2749" i="7"/>
  <c r="D2749" i="7" s="1"/>
  <c r="C2748" i="7"/>
  <c r="D2748" i="7" s="1"/>
  <c r="C2747" i="7"/>
  <c r="D2747" i="7" s="1"/>
  <c r="C2746" i="7"/>
  <c r="D2746" i="7" s="1"/>
  <c r="C2745" i="7"/>
  <c r="D2745" i="7" s="1"/>
  <c r="C2744" i="7"/>
  <c r="D2744" i="7" s="1"/>
  <c r="C2743" i="7"/>
  <c r="D2743" i="7" s="1"/>
  <c r="C2742" i="7"/>
  <c r="D2742" i="7" s="1"/>
  <c r="C2741" i="7"/>
  <c r="D2741" i="7" s="1"/>
  <c r="C2740" i="7"/>
  <c r="D2740" i="7" s="1"/>
  <c r="C2739" i="7"/>
  <c r="D2739" i="7" s="1"/>
  <c r="C2738" i="7"/>
  <c r="D2738" i="7" s="1"/>
  <c r="C2737" i="7"/>
  <c r="D2737" i="7" s="1"/>
  <c r="C2736" i="7"/>
  <c r="D2736" i="7" s="1"/>
  <c r="C2735" i="7"/>
  <c r="D2735" i="7" s="1"/>
  <c r="C2734" i="7"/>
  <c r="D2734" i="7" s="1"/>
  <c r="C2733" i="7"/>
  <c r="D2733" i="7" s="1"/>
  <c r="C2732" i="7"/>
  <c r="D2732" i="7" s="1"/>
  <c r="C2731" i="7"/>
  <c r="D2731" i="7" s="1"/>
  <c r="C2730" i="7"/>
  <c r="D2730" i="7" s="1"/>
  <c r="C2729" i="7"/>
  <c r="D2729" i="7" s="1"/>
  <c r="C2728" i="7"/>
  <c r="D2728" i="7" s="1"/>
  <c r="C2727" i="7"/>
  <c r="D2727" i="7" s="1"/>
  <c r="C2726" i="7"/>
  <c r="D2726" i="7" s="1"/>
  <c r="C2725" i="7"/>
  <c r="D2725" i="7" s="1"/>
  <c r="C2724" i="7"/>
  <c r="D2724" i="7" s="1"/>
  <c r="C2723" i="7"/>
  <c r="D2723" i="7" s="1"/>
  <c r="C2722" i="7"/>
  <c r="D2722" i="7" s="1"/>
  <c r="C2721" i="7"/>
  <c r="D2721" i="7" s="1"/>
  <c r="C2720" i="7"/>
  <c r="D2720" i="7" s="1"/>
  <c r="C2719" i="7"/>
  <c r="D2719" i="7" s="1"/>
  <c r="C2718" i="7"/>
  <c r="D2718" i="7" s="1"/>
  <c r="C2717" i="7"/>
  <c r="D2717" i="7" s="1"/>
  <c r="C2716" i="7"/>
  <c r="D2716" i="7" s="1"/>
  <c r="C2715" i="7"/>
  <c r="D2715" i="7" s="1"/>
  <c r="C2714" i="7"/>
  <c r="D2714" i="7" s="1"/>
  <c r="C2713" i="7"/>
  <c r="D2713" i="7" s="1"/>
  <c r="C2712" i="7"/>
  <c r="D2712" i="7" s="1"/>
  <c r="C2711" i="7"/>
  <c r="D2711" i="7" s="1"/>
  <c r="C2710" i="7"/>
  <c r="D2710" i="7" s="1"/>
  <c r="C2709" i="7"/>
  <c r="D2709" i="7" s="1"/>
  <c r="C2708" i="7"/>
  <c r="D2708" i="7" s="1"/>
  <c r="C2707" i="7"/>
  <c r="D2707" i="7" s="1"/>
  <c r="C2706" i="7"/>
  <c r="D2706" i="7" s="1"/>
  <c r="C2705" i="7"/>
  <c r="D2705" i="7" s="1"/>
  <c r="C2704" i="7"/>
  <c r="D2704" i="7" s="1"/>
  <c r="C2703" i="7"/>
  <c r="D2703" i="7" s="1"/>
  <c r="C2702" i="7"/>
  <c r="D2702" i="7" s="1"/>
  <c r="C2701" i="7"/>
  <c r="D2701" i="7" s="1"/>
  <c r="C2700" i="7"/>
  <c r="D2700" i="7" s="1"/>
  <c r="C2699" i="7"/>
  <c r="D2699" i="7" s="1"/>
  <c r="C2698" i="7"/>
  <c r="D2698" i="7" s="1"/>
  <c r="C2697" i="7"/>
  <c r="D2697" i="7" s="1"/>
  <c r="C2696" i="7"/>
  <c r="D2696" i="7" s="1"/>
  <c r="C2695" i="7"/>
  <c r="D2695" i="7" s="1"/>
  <c r="C2694" i="7"/>
  <c r="D2694" i="7" s="1"/>
  <c r="C2693" i="7"/>
  <c r="D2693" i="7" s="1"/>
  <c r="C2692" i="7"/>
  <c r="D2692" i="7" s="1"/>
  <c r="C2691" i="7"/>
  <c r="D2691" i="7" s="1"/>
  <c r="C2690" i="7"/>
  <c r="D2690" i="7" s="1"/>
  <c r="C2689" i="7"/>
  <c r="D2689" i="7" s="1"/>
  <c r="C2688" i="7"/>
  <c r="D2688" i="7" s="1"/>
  <c r="C2687" i="7"/>
  <c r="D2687" i="7" s="1"/>
  <c r="C2686" i="7"/>
  <c r="D2686" i="7" s="1"/>
  <c r="C2685" i="7"/>
  <c r="D2685" i="7" s="1"/>
  <c r="C2684" i="7"/>
  <c r="D2684" i="7" s="1"/>
  <c r="C2683" i="7"/>
  <c r="D2683" i="7" s="1"/>
  <c r="C2682" i="7"/>
  <c r="D2682" i="7" s="1"/>
  <c r="C2681" i="7"/>
  <c r="D2681" i="7" s="1"/>
  <c r="C2680" i="7"/>
  <c r="D2680" i="7" s="1"/>
  <c r="C2679" i="7"/>
  <c r="D2679" i="7" s="1"/>
  <c r="C2678" i="7"/>
  <c r="D2678" i="7" s="1"/>
  <c r="C2677" i="7"/>
  <c r="D2677" i="7" s="1"/>
  <c r="C2676" i="7"/>
  <c r="D2676" i="7" s="1"/>
  <c r="C2675" i="7"/>
  <c r="D2675" i="7" s="1"/>
  <c r="C2674" i="7"/>
  <c r="D2674" i="7" s="1"/>
  <c r="C2673" i="7"/>
  <c r="D2673" i="7" s="1"/>
  <c r="C2672" i="7"/>
  <c r="D2672" i="7" s="1"/>
  <c r="C2671" i="7"/>
  <c r="D2671" i="7" s="1"/>
  <c r="C2670" i="7"/>
  <c r="D2670" i="7" s="1"/>
  <c r="C2669" i="7"/>
  <c r="D2669" i="7" s="1"/>
  <c r="C2668" i="7"/>
  <c r="D2668" i="7" s="1"/>
  <c r="C2667" i="7"/>
  <c r="D2667" i="7" s="1"/>
  <c r="C2666" i="7"/>
  <c r="D2666" i="7" s="1"/>
  <c r="C2665" i="7"/>
  <c r="D2665" i="7" s="1"/>
  <c r="C2664" i="7"/>
  <c r="D2664" i="7" s="1"/>
  <c r="C2663" i="7"/>
  <c r="D2663" i="7" s="1"/>
  <c r="C2662" i="7"/>
  <c r="D2662" i="7" s="1"/>
  <c r="C2661" i="7"/>
  <c r="D2661" i="7" s="1"/>
  <c r="C2660" i="7"/>
  <c r="D2660" i="7" s="1"/>
  <c r="C2659" i="7"/>
  <c r="D2659" i="7" s="1"/>
  <c r="C2658" i="7"/>
  <c r="D2658" i="7" s="1"/>
  <c r="C2657" i="7"/>
  <c r="D2657" i="7" s="1"/>
  <c r="C2656" i="7"/>
  <c r="D2656" i="7" s="1"/>
  <c r="C2655" i="7"/>
  <c r="D2655" i="7" s="1"/>
  <c r="C2654" i="7"/>
  <c r="D2654" i="7" s="1"/>
  <c r="C2653" i="7"/>
  <c r="D2653" i="7" s="1"/>
  <c r="C2652" i="7"/>
  <c r="D2652" i="7" s="1"/>
  <c r="C2651" i="7"/>
  <c r="D2651" i="7" s="1"/>
  <c r="C2650" i="7"/>
  <c r="D2650" i="7" s="1"/>
  <c r="C2649" i="7"/>
  <c r="D2649" i="7" s="1"/>
  <c r="C2648" i="7"/>
  <c r="D2648" i="7" s="1"/>
  <c r="C2647" i="7"/>
  <c r="D2647" i="7" s="1"/>
  <c r="C2646" i="7"/>
  <c r="D2646" i="7" s="1"/>
  <c r="C2645" i="7"/>
  <c r="D2645" i="7" s="1"/>
  <c r="C2644" i="7"/>
  <c r="D2644" i="7" s="1"/>
  <c r="C2643" i="7"/>
  <c r="D2643" i="7" s="1"/>
  <c r="C2642" i="7"/>
  <c r="D2642" i="7" s="1"/>
  <c r="C2641" i="7"/>
  <c r="D2641" i="7" s="1"/>
  <c r="C2640" i="7"/>
  <c r="D2640" i="7" s="1"/>
  <c r="C2639" i="7"/>
  <c r="D2639" i="7" s="1"/>
  <c r="C2638" i="7"/>
  <c r="D2638" i="7" s="1"/>
  <c r="C2637" i="7"/>
  <c r="D2637" i="7" s="1"/>
  <c r="C2636" i="7"/>
  <c r="D2636" i="7" s="1"/>
  <c r="C2635" i="7"/>
  <c r="D2635" i="7" s="1"/>
  <c r="C2634" i="7"/>
  <c r="D2634" i="7" s="1"/>
  <c r="C2633" i="7"/>
  <c r="D2633" i="7" s="1"/>
  <c r="C2632" i="7"/>
  <c r="D2632" i="7" s="1"/>
  <c r="C2631" i="7"/>
  <c r="D2631" i="7" s="1"/>
  <c r="C2630" i="7"/>
  <c r="D2630" i="7" s="1"/>
  <c r="C2629" i="7"/>
  <c r="D2629" i="7" s="1"/>
  <c r="C2628" i="7"/>
  <c r="D2628" i="7" s="1"/>
  <c r="C2627" i="7"/>
  <c r="D2627" i="7" s="1"/>
  <c r="C2626" i="7"/>
  <c r="D2626" i="7" s="1"/>
  <c r="C2625" i="7"/>
  <c r="D2625" i="7" s="1"/>
  <c r="C2624" i="7"/>
  <c r="D2624" i="7" s="1"/>
  <c r="C2623" i="7"/>
  <c r="D2623" i="7" s="1"/>
  <c r="C2622" i="7"/>
  <c r="D2622" i="7" s="1"/>
  <c r="C2621" i="7"/>
  <c r="D2621" i="7" s="1"/>
  <c r="C2620" i="7"/>
  <c r="D2620" i="7" s="1"/>
  <c r="C2619" i="7"/>
  <c r="D2619" i="7" s="1"/>
  <c r="C2618" i="7"/>
  <c r="D2618" i="7" s="1"/>
  <c r="C2617" i="7"/>
  <c r="D2617" i="7" s="1"/>
  <c r="C2616" i="7"/>
  <c r="D2616" i="7" s="1"/>
  <c r="C2615" i="7"/>
  <c r="D2615" i="7" s="1"/>
  <c r="C2614" i="7"/>
  <c r="D2614" i="7" s="1"/>
  <c r="C2613" i="7"/>
  <c r="D2613" i="7" s="1"/>
  <c r="C2612" i="7"/>
  <c r="D2612" i="7" s="1"/>
  <c r="C2611" i="7"/>
  <c r="D2611" i="7" s="1"/>
  <c r="C2610" i="7"/>
  <c r="D2610" i="7" s="1"/>
  <c r="C2609" i="7"/>
  <c r="D2609" i="7" s="1"/>
  <c r="C2608" i="7"/>
  <c r="D2608" i="7" s="1"/>
  <c r="C2607" i="7"/>
  <c r="D2607" i="7" s="1"/>
  <c r="C2606" i="7"/>
  <c r="D2606" i="7" s="1"/>
  <c r="C2605" i="7"/>
  <c r="D2605" i="7" s="1"/>
  <c r="C2604" i="7"/>
  <c r="D2604" i="7" s="1"/>
  <c r="C2603" i="7"/>
  <c r="D2603" i="7" s="1"/>
  <c r="C2602" i="7"/>
  <c r="D2602" i="7" s="1"/>
  <c r="C2601" i="7"/>
  <c r="D2601" i="7" s="1"/>
  <c r="C2600" i="7"/>
  <c r="D2600" i="7" s="1"/>
  <c r="C2599" i="7"/>
  <c r="D2599" i="7" s="1"/>
  <c r="C2598" i="7"/>
  <c r="D2598" i="7" s="1"/>
  <c r="C2597" i="7"/>
  <c r="D2597" i="7" s="1"/>
  <c r="C2596" i="7"/>
  <c r="D2596" i="7" s="1"/>
  <c r="C2595" i="7"/>
  <c r="D2595" i="7" s="1"/>
  <c r="C2594" i="7"/>
  <c r="D2594" i="7" s="1"/>
  <c r="C2593" i="7"/>
  <c r="D2593" i="7" s="1"/>
  <c r="C2592" i="7"/>
  <c r="D2592" i="7" s="1"/>
  <c r="C2591" i="7"/>
  <c r="D2591" i="7" s="1"/>
  <c r="C2590" i="7"/>
  <c r="D2590" i="7" s="1"/>
  <c r="C2589" i="7"/>
  <c r="D2589" i="7" s="1"/>
  <c r="C2588" i="7"/>
  <c r="D2588" i="7" s="1"/>
  <c r="C2587" i="7"/>
  <c r="D2587" i="7" s="1"/>
  <c r="C2586" i="7"/>
  <c r="D2586" i="7" s="1"/>
  <c r="C2585" i="7"/>
  <c r="D2585" i="7" s="1"/>
  <c r="C2584" i="7"/>
  <c r="D2584" i="7" s="1"/>
  <c r="C2583" i="7"/>
  <c r="D2583" i="7" s="1"/>
  <c r="C2582" i="7"/>
  <c r="D2582" i="7" s="1"/>
  <c r="C2581" i="7"/>
  <c r="D2581" i="7" s="1"/>
  <c r="C2580" i="7"/>
  <c r="D2580" i="7" s="1"/>
  <c r="C2579" i="7"/>
  <c r="D2579" i="7" s="1"/>
  <c r="C2578" i="7"/>
  <c r="D2578" i="7" s="1"/>
  <c r="C2577" i="7"/>
  <c r="D2577" i="7" s="1"/>
  <c r="C2576" i="7"/>
  <c r="D2576" i="7" s="1"/>
  <c r="C2575" i="7"/>
  <c r="D2575" i="7" s="1"/>
  <c r="C2574" i="7"/>
  <c r="D2574" i="7" s="1"/>
  <c r="C2573" i="7"/>
  <c r="D2573" i="7" s="1"/>
  <c r="C2572" i="7"/>
  <c r="D2572" i="7" s="1"/>
  <c r="C2571" i="7"/>
  <c r="D2571" i="7" s="1"/>
  <c r="C2570" i="7"/>
  <c r="D2570" i="7" s="1"/>
  <c r="C2569" i="7"/>
  <c r="D2569" i="7" s="1"/>
  <c r="C2568" i="7"/>
  <c r="D2568" i="7" s="1"/>
  <c r="C2567" i="7"/>
  <c r="D2567" i="7" s="1"/>
  <c r="C2566" i="7"/>
  <c r="D2566" i="7" s="1"/>
  <c r="C2565" i="7"/>
  <c r="D2565" i="7" s="1"/>
  <c r="C2564" i="7"/>
  <c r="D2564" i="7" s="1"/>
  <c r="C2563" i="7"/>
  <c r="D2563" i="7" s="1"/>
  <c r="C2562" i="7"/>
  <c r="D2562" i="7" s="1"/>
  <c r="C2561" i="7"/>
  <c r="D2561" i="7" s="1"/>
  <c r="C2560" i="7"/>
  <c r="D2560" i="7" s="1"/>
  <c r="C2559" i="7"/>
  <c r="D2559" i="7" s="1"/>
  <c r="C2558" i="7"/>
  <c r="D2558" i="7" s="1"/>
  <c r="C2557" i="7"/>
  <c r="D2557" i="7" s="1"/>
  <c r="C2556" i="7"/>
  <c r="D2556" i="7" s="1"/>
  <c r="C2555" i="7"/>
  <c r="D2555" i="7" s="1"/>
  <c r="C2554" i="7"/>
  <c r="D2554" i="7" s="1"/>
  <c r="C2553" i="7"/>
  <c r="D2553" i="7" s="1"/>
  <c r="C2552" i="7"/>
  <c r="D2552" i="7" s="1"/>
  <c r="C2551" i="7"/>
  <c r="D2551" i="7" s="1"/>
  <c r="C2550" i="7"/>
  <c r="D2550" i="7" s="1"/>
  <c r="C2549" i="7"/>
  <c r="D2549" i="7" s="1"/>
  <c r="C2548" i="7"/>
  <c r="D2548" i="7" s="1"/>
  <c r="C2547" i="7"/>
  <c r="D2547" i="7" s="1"/>
  <c r="C2546" i="7"/>
  <c r="D2546" i="7" s="1"/>
  <c r="C2545" i="7"/>
  <c r="D2545" i="7" s="1"/>
  <c r="C2544" i="7"/>
  <c r="D2544" i="7" s="1"/>
  <c r="C2543" i="7"/>
  <c r="D2543" i="7" s="1"/>
  <c r="C2542" i="7"/>
  <c r="D2542" i="7" s="1"/>
  <c r="C2541" i="7"/>
  <c r="D2541" i="7" s="1"/>
  <c r="C2540" i="7"/>
  <c r="D2540" i="7" s="1"/>
  <c r="C2539" i="7"/>
  <c r="D2539" i="7" s="1"/>
  <c r="C2538" i="7"/>
  <c r="D2538" i="7" s="1"/>
  <c r="C2537" i="7"/>
  <c r="D2537" i="7" s="1"/>
  <c r="C2536" i="7"/>
  <c r="D2536" i="7" s="1"/>
  <c r="C2535" i="7"/>
  <c r="D2535" i="7" s="1"/>
  <c r="C2534" i="7"/>
  <c r="D2534" i="7" s="1"/>
  <c r="C2533" i="7"/>
  <c r="D2533" i="7" s="1"/>
  <c r="C2532" i="7"/>
  <c r="D2532" i="7" s="1"/>
  <c r="C2531" i="7"/>
  <c r="D2531" i="7" s="1"/>
  <c r="C2530" i="7"/>
  <c r="D2530" i="7" s="1"/>
  <c r="C2529" i="7"/>
  <c r="D2529" i="7" s="1"/>
  <c r="C2528" i="7"/>
  <c r="D2528" i="7" s="1"/>
  <c r="C2527" i="7"/>
  <c r="D2527" i="7" s="1"/>
  <c r="C2526" i="7"/>
  <c r="D2526" i="7" s="1"/>
  <c r="C2525" i="7"/>
  <c r="D2525" i="7" s="1"/>
  <c r="C2524" i="7"/>
  <c r="D2524" i="7" s="1"/>
  <c r="C2523" i="7"/>
  <c r="D2523" i="7" s="1"/>
  <c r="C2522" i="7"/>
  <c r="D2522" i="7" s="1"/>
  <c r="C2521" i="7"/>
  <c r="D2521" i="7" s="1"/>
  <c r="C2520" i="7"/>
  <c r="D2520" i="7" s="1"/>
  <c r="C2519" i="7"/>
  <c r="D2519" i="7" s="1"/>
  <c r="C2518" i="7"/>
  <c r="D2518" i="7" s="1"/>
  <c r="C2517" i="7"/>
  <c r="D2517" i="7" s="1"/>
  <c r="C2516" i="7"/>
  <c r="D2516" i="7" s="1"/>
  <c r="C2515" i="7"/>
  <c r="D2515" i="7" s="1"/>
  <c r="C2514" i="7"/>
  <c r="D2514" i="7" s="1"/>
  <c r="C2513" i="7"/>
  <c r="D2513" i="7" s="1"/>
  <c r="C2512" i="7"/>
  <c r="D2512" i="7" s="1"/>
  <c r="C2511" i="7"/>
  <c r="D2511" i="7" s="1"/>
  <c r="C2510" i="7"/>
  <c r="D2510" i="7" s="1"/>
  <c r="C2509" i="7"/>
  <c r="D2509" i="7" s="1"/>
  <c r="C2508" i="7"/>
  <c r="D2508" i="7" s="1"/>
  <c r="C2507" i="7"/>
  <c r="D2507" i="7" s="1"/>
  <c r="C2506" i="7"/>
  <c r="D2506" i="7" s="1"/>
  <c r="C2505" i="7"/>
  <c r="D2505" i="7" s="1"/>
  <c r="C2504" i="7"/>
  <c r="D2504" i="7" s="1"/>
  <c r="C2503" i="7"/>
  <c r="D2503" i="7" s="1"/>
  <c r="C2502" i="7"/>
  <c r="D2502" i="7" s="1"/>
  <c r="C2501" i="7"/>
  <c r="D2501" i="7" s="1"/>
  <c r="C2500" i="7"/>
  <c r="D2500" i="7" s="1"/>
  <c r="C2499" i="7"/>
  <c r="D2499" i="7" s="1"/>
  <c r="C2498" i="7"/>
  <c r="D2498" i="7" s="1"/>
  <c r="C2497" i="7"/>
  <c r="D2497" i="7" s="1"/>
  <c r="C2496" i="7"/>
  <c r="D2496" i="7" s="1"/>
  <c r="C2495" i="7"/>
  <c r="D2495" i="7" s="1"/>
  <c r="C2494" i="7"/>
  <c r="D2494" i="7" s="1"/>
  <c r="C2493" i="7"/>
  <c r="D2493" i="7" s="1"/>
  <c r="C2492" i="7"/>
  <c r="D2492" i="7" s="1"/>
  <c r="C2491" i="7"/>
  <c r="D2491" i="7" s="1"/>
  <c r="C2490" i="7"/>
  <c r="D2490" i="7" s="1"/>
  <c r="C2489" i="7"/>
  <c r="D2489" i="7" s="1"/>
  <c r="C2488" i="7"/>
  <c r="D2488" i="7" s="1"/>
  <c r="C2487" i="7"/>
  <c r="D2487" i="7" s="1"/>
  <c r="C2486" i="7"/>
  <c r="D2486" i="7" s="1"/>
  <c r="C2485" i="7"/>
  <c r="D2485" i="7" s="1"/>
  <c r="C2484" i="7"/>
  <c r="D2484" i="7" s="1"/>
  <c r="C2483" i="7"/>
  <c r="D2483" i="7" s="1"/>
  <c r="C2482" i="7"/>
  <c r="D2482" i="7" s="1"/>
  <c r="C2481" i="7"/>
  <c r="D2481" i="7" s="1"/>
  <c r="C2480" i="7"/>
  <c r="D2480" i="7" s="1"/>
  <c r="C2479" i="7"/>
  <c r="D2479" i="7" s="1"/>
  <c r="C2478" i="7"/>
  <c r="D2478" i="7" s="1"/>
  <c r="C2477" i="7"/>
  <c r="D2477" i="7" s="1"/>
  <c r="C2476" i="7"/>
  <c r="D2476" i="7" s="1"/>
  <c r="C2475" i="7"/>
  <c r="D2475" i="7" s="1"/>
  <c r="C2474" i="7"/>
  <c r="D2474" i="7" s="1"/>
  <c r="C2473" i="7"/>
  <c r="D2473" i="7" s="1"/>
  <c r="C2472" i="7"/>
  <c r="D2472" i="7" s="1"/>
  <c r="C2471" i="7"/>
  <c r="D2471" i="7" s="1"/>
  <c r="C2470" i="7"/>
  <c r="D2470" i="7" s="1"/>
  <c r="C2469" i="7"/>
  <c r="D2469" i="7" s="1"/>
  <c r="C2468" i="7"/>
  <c r="D2468" i="7" s="1"/>
  <c r="C2467" i="7"/>
  <c r="D2467" i="7" s="1"/>
  <c r="C2466" i="7"/>
  <c r="D2466" i="7" s="1"/>
  <c r="C2465" i="7"/>
  <c r="D2465" i="7" s="1"/>
  <c r="C2464" i="7"/>
  <c r="D2464" i="7" s="1"/>
  <c r="C2463" i="7"/>
  <c r="D2463" i="7" s="1"/>
  <c r="C2462" i="7"/>
  <c r="D2462" i="7" s="1"/>
  <c r="C2461" i="7"/>
  <c r="D2461" i="7" s="1"/>
  <c r="C2460" i="7"/>
  <c r="D2460" i="7" s="1"/>
  <c r="C2459" i="7"/>
  <c r="D2459" i="7" s="1"/>
  <c r="C2458" i="7"/>
  <c r="D2458" i="7" s="1"/>
  <c r="C2457" i="7"/>
  <c r="D2457" i="7" s="1"/>
  <c r="C2456" i="7"/>
  <c r="D2456" i="7" s="1"/>
  <c r="C2455" i="7"/>
  <c r="D2455" i="7" s="1"/>
  <c r="C2454" i="7"/>
  <c r="D2454" i="7" s="1"/>
  <c r="C2453" i="7"/>
  <c r="D2453" i="7" s="1"/>
  <c r="C2452" i="7"/>
  <c r="D2452" i="7" s="1"/>
  <c r="C2451" i="7"/>
  <c r="D2451" i="7" s="1"/>
  <c r="C2450" i="7"/>
  <c r="D2450" i="7" s="1"/>
  <c r="C2449" i="7"/>
  <c r="D2449" i="7" s="1"/>
  <c r="C2448" i="7"/>
  <c r="D2448" i="7" s="1"/>
  <c r="C2447" i="7"/>
  <c r="D2447" i="7" s="1"/>
  <c r="C2446" i="7"/>
  <c r="D2446" i="7" s="1"/>
  <c r="C2445" i="7"/>
  <c r="D2445" i="7" s="1"/>
  <c r="C2444" i="7"/>
  <c r="D2444" i="7" s="1"/>
  <c r="C2443" i="7"/>
  <c r="D2443" i="7" s="1"/>
  <c r="C2442" i="7"/>
  <c r="D2442" i="7" s="1"/>
  <c r="C2441" i="7"/>
  <c r="D2441" i="7" s="1"/>
  <c r="C2440" i="7"/>
  <c r="D2440" i="7" s="1"/>
  <c r="C2439" i="7"/>
  <c r="D2439" i="7" s="1"/>
  <c r="C2438" i="7"/>
  <c r="D2438" i="7" s="1"/>
  <c r="C2437" i="7"/>
  <c r="D2437" i="7" s="1"/>
  <c r="C2436" i="7"/>
  <c r="D2436" i="7" s="1"/>
  <c r="C2435" i="7"/>
  <c r="D2435" i="7" s="1"/>
  <c r="C2434" i="7"/>
  <c r="D2434" i="7" s="1"/>
  <c r="C2433" i="7"/>
  <c r="D2433" i="7" s="1"/>
  <c r="C2432" i="7"/>
  <c r="D2432" i="7" s="1"/>
  <c r="C2431" i="7"/>
  <c r="D2431" i="7" s="1"/>
  <c r="C2430" i="7"/>
  <c r="D2430" i="7" s="1"/>
  <c r="C2429" i="7"/>
  <c r="D2429" i="7" s="1"/>
  <c r="C2428" i="7"/>
  <c r="D2428" i="7" s="1"/>
  <c r="C2427" i="7"/>
  <c r="D2427" i="7" s="1"/>
  <c r="C2426" i="7"/>
  <c r="D2426" i="7" s="1"/>
  <c r="C2425" i="7"/>
  <c r="D2425" i="7" s="1"/>
  <c r="C2424" i="7"/>
  <c r="D2424" i="7" s="1"/>
  <c r="C2423" i="7"/>
  <c r="D2423" i="7" s="1"/>
  <c r="C2422" i="7"/>
  <c r="D2422" i="7" s="1"/>
  <c r="C2421" i="7"/>
  <c r="D2421" i="7" s="1"/>
  <c r="C2420" i="7"/>
  <c r="D2420" i="7" s="1"/>
  <c r="C2419" i="7"/>
  <c r="D2419" i="7" s="1"/>
  <c r="C2418" i="7"/>
  <c r="D2418" i="7" s="1"/>
  <c r="C2417" i="7"/>
  <c r="D2417" i="7" s="1"/>
  <c r="C2416" i="7"/>
  <c r="D2416" i="7" s="1"/>
  <c r="C2415" i="7"/>
  <c r="D2415" i="7" s="1"/>
  <c r="C2414" i="7"/>
  <c r="D2414" i="7" s="1"/>
  <c r="C2413" i="7"/>
  <c r="D2413" i="7" s="1"/>
  <c r="C2412" i="7"/>
  <c r="D2412" i="7" s="1"/>
  <c r="C2411" i="7"/>
  <c r="D2411" i="7" s="1"/>
  <c r="C2410" i="7"/>
  <c r="D2410" i="7" s="1"/>
  <c r="C2409" i="7"/>
  <c r="D2409" i="7" s="1"/>
  <c r="C2408" i="7"/>
  <c r="D2408" i="7" s="1"/>
  <c r="C2407" i="7"/>
  <c r="D2407" i="7" s="1"/>
  <c r="C2406" i="7"/>
  <c r="D2406" i="7" s="1"/>
  <c r="C2405" i="7"/>
  <c r="D2405" i="7" s="1"/>
  <c r="C2404" i="7"/>
  <c r="D2404" i="7" s="1"/>
  <c r="C2403" i="7"/>
  <c r="D2403" i="7" s="1"/>
  <c r="C2402" i="7"/>
  <c r="D2402" i="7" s="1"/>
  <c r="C2401" i="7"/>
  <c r="D2401" i="7" s="1"/>
  <c r="C2400" i="7"/>
  <c r="D2400" i="7" s="1"/>
  <c r="C2399" i="7"/>
  <c r="D2399" i="7" s="1"/>
  <c r="C2398" i="7"/>
  <c r="D2398" i="7" s="1"/>
  <c r="C2397" i="7"/>
  <c r="D2397" i="7" s="1"/>
  <c r="C2396" i="7"/>
  <c r="D2396" i="7" s="1"/>
  <c r="C2395" i="7"/>
  <c r="D2395" i="7" s="1"/>
  <c r="C2394" i="7"/>
  <c r="D2394" i="7" s="1"/>
  <c r="C2393" i="7"/>
  <c r="D2393" i="7" s="1"/>
  <c r="C2392" i="7"/>
  <c r="D2392" i="7" s="1"/>
  <c r="C2391" i="7"/>
  <c r="D2391" i="7" s="1"/>
  <c r="C2390" i="7"/>
  <c r="D2390" i="7" s="1"/>
  <c r="C2389" i="7"/>
  <c r="D2389" i="7" s="1"/>
  <c r="C2388" i="7"/>
  <c r="D2388" i="7" s="1"/>
  <c r="C2387" i="7"/>
  <c r="D2387" i="7" s="1"/>
  <c r="C2386" i="7"/>
  <c r="D2386" i="7" s="1"/>
  <c r="C2385" i="7"/>
  <c r="D2385" i="7" s="1"/>
  <c r="C2384" i="7"/>
  <c r="D2384" i="7" s="1"/>
  <c r="C2383" i="7"/>
  <c r="D2383" i="7" s="1"/>
  <c r="C2382" i="7"/>
  <c r="D2382" i="7" s="1"/>
  <c r="C2381" i="7"/>
  <c r="D2381" i="7" s="1"/>
  <c r="C2380" i="7"/>
  <c r="D2380" i="7" s="1"/>
  <c r="C2379" i="7"/>
  <c r="D2379" i="7" s="1"/>
  <c r="C2378" i="7"/>
  <c r="D2378" i="7" s="1"/>
  <c r="C2377" i="7"/>
  <c r="D2377" i="7" s="1"/>
  <c r="C2376" i="7"/>
  <c r="D2376" i="7" s="1"/>
  <c r="C2375" i="7"/>
  <c r="D2375" i="7" s="1"/>
  <c r="C2374" i="7"/>
  <c r="D2374" i="7" s="1"/>
  <c r="C2373" i="7"/>
  <c r="D2373" i="7" s="1"/>
  <c r="C2372" i="7"/>
  <c r="D2372" i="7" s="1"/>
  <c r="C2371" i="7"/>
  <c r="D2371" i="7" s="1"/>
  <c r="C2370" i="7"/>
  <c r="D2370" i="7" s="1"/>
  <c r="C2369" i="7"/>
  <c r="D2369" i="7" s="1"/>
  <c r="C2368" i="7"/>
  <c r="D2368" i="7" s="1"/>
  <c r="C2367" i="7"/>
  <c r="D2367" i="7" s="1"/>
  <c r="C2366" i="7"/>
  <c r="D2366" i="7" s="1"/>
  <c r="C2365" i="7"/>
  <c r="D2365" i="7" s="1"/>
  <c r="C2364" i="7"/>
  <c r="D2364" i="7" s="1"/>
  <c r="C2363" i="7"/>
  <c r="D2363" i="7" s="1"/>
  <c r="C2362" i="7"/>
  <c r="D2362" i="7" s="1"/>
  <c r="C2361" i="7"/>
  <c r="D2361" i="7" s="1"/>
  <c r="C2360" i="7"/>
  <c r="D2360" i="7" s="1"/>
  <c r="C2359" i="7"/>
  <c r="D2359" i="7" s="1"/>
  <c r="C2358" i="7"/>
  <c r="D2358" i="7" s="1"/>
  <c r="C2357" i="7"/>
  <c r="D2357" i="7" s="1"/>
  <c r="C2356" i="7"/>
  <c r="D2356" i="7" s="1"/>
  <c r="C2355" i="7"/>
  <c r="D2355" i="7" s="1"/>
  <c r="C2354" i="7"/>
  <c r="D2354" i="7" s="1"/>
  <c r="C2353" i="7"/>
  <c r="D2353" i="7" s="1"/>
  <c r="C2352" i="7"/>
  <c r="D2352" i="7" s="1"/>
  <c r="C2351" i="7"/>
  <c r="D2351" i="7" s="1"/>
  <c r="C2350" i="7"/>
  <c r="D2350" i="7" s="1"/>
  <c r="C2349" i="7"/>
  <c r="D2349" i="7" s="1"/>
  <c r="C2348" i="7"/>
  <c r="D2348" i="7" s="1"/>
  <c r="C2347" i="7"/>
  <c r="D2347" i="7" s="1"/>
  <c r="C2346" i="7"/>
  <c r="D2346" i="7" s="1"/>
  <c r="C2345" i="7"/>
  <c r="D2345" i="7" s="1"/>
  <c r="C2344" i="7"/>
  <c r="D2344" i="7" s="1"/>
  <c r="C2343" i="7"/>
  <c r="D2343" i="7" s="1"/>
  <c r="C2342" i="7"/>
  <c r="D2342" i="7" s="1"/>
  <c r="C2341" i="7"/>
  <c r="D2341" i="7" s="1"/>
  <c r="C2340" i="7"/>
  <c r="D2340" i="7" s="1"/>
  <c r="C2339" i="7"/>
  <c r="D2339" i="7" s="1"/>
  <c r="C2338" i="7"/>
  <c r="D2338" i="7" s="1"/>
  <c r="C2337" i="7"/>
  <c r="D2337" i="7" s="1"/>
  <c r="C2336" i="7"/>
  <c r="D2336" i="7" s="1"/>
  <c r="C2335" i="7"/>
  <c r="D2335" i="7" s="1"/>
  <c r="C2334" i="7"/>
  <c r="D2334" i="7" s="1"/>
  <c r="C2333" i="7"/>
  <c r="D2333" i="7" s="1"/>
  <c r="C2332" i="7"/>
  <c r="D2332" i="7" s="1"/>
  <c r="C2331" i="7"/>
  <c r="D2331" i="7" s="1"/>
  <c r="C2330" i="7"/>
  <c r="D2330" i="7" s="1"/>
  <c r="C2329" i="7"/>
  <c r="D2329" i="7" s="1"/>
  <c r="C2328" i="7"/>
  <c r="D2328" i="7" s="1"/>
  <c r="C2327" i="7"/>
  <c r="D2327" i="7" s="1"/>
  <c r="C2326" i="7"/>
  <c r="D2326" i="7" s="1"/>
  <c r="C2325" i="7"/>
  <c r="D2325" i="7" s="1"/>
  <c r="C2324" i="7"/>
  <c r="D2324" i="7" s="1"/>
  <c r="C2323" i="7"/>
  <c r="D2323" i="7" s="1"/>
  <c r="C2322" i="7"/>
  <c r="D2322" i="7" s="1"/>
  <c r="C2321" i="7"/>
  <c r="D2321" i="7" s="1"/>
  <c r="C2320" i="7"/>
  <c r="D2320" i="7" s="1"/>
  <c r="C2319" i="7"/>
  <c r="D2319" i="7" s="1"/>
  <c r="C2318" i="7"/>
  <c r="D2318" i="7" s="1"/>
  <c r="C2317" i="7"/>
  <c r="D2317" i="7" s="1"/>
  <c r="C2316" i="7"/>
  <c r="D2316" i="7" s="1"/>
  <c r="C2315" i="7"/>
  <c r="D2315" i="7" s="1"/>
  <c r="C2314" i="7"/>
  <c r="D2314" i="7" s="1"/>
  <c r="C2313" i="7"/>
  <c r="D2313" i="7" s="1"/>
  <c r="C2312" i="7"/>
  <c r="D2312" i="7" s="1"/>
  <c r="C2311" i="7"/>
  <c r="D2311" i="7" s="1"/>
  <c r="C2310" i="7"/>
  <c r="D2310" i="7" s="1"/>
  <c r="C2309" i="7"/>
  <c r="D2309" i="7" s="1"/>
  <c r="C2308" i="7"/>
  <c r="D2308" i="7" s="1"/>
  <c r="C2307" i="7"/>
  <c r="D2307" i="7" s="1"/>
  <c r="C2306" i="7"/>
  <c r="D2306" i="7" s="1"/>
  <c r="C2305" i="7"/>
  <c r="D2305" i="7" s="1"/>
  <c r="C2304" i="7"/>
  <c r="D2304" i="7" s="1"/>
  <c r="C2303" i="7"/>
  <c r="D2303" i="7" s="1"/>
  <c r="C2302" i="7"/>
  <c r="D2302" i="7" s="1"/>
  <c r="C2301" i="7"/>
  <c r="D2301" i="7" s="1"/>
  <c r="C2300" i="7"/>
  <c r="D2300" i="7" s="1"/>
  <c r="C2299" i="7"/>
  <c r="D2299" i="7" s="1"/>
  <c r="C2298" i="7"/>
  <c r="D2298" i="7" s="1"/>
  <c r="C2297" i="7"/>
  <c r="D2297" i="7" s="1"/>
  <c r="C2296" i="7"/>
  <c r="D2296" i="7" s="1"/>
  <c r="C2295" i="7"/>
  <c r="D2295" i="7" s="1"/>
  <c r="C2294" i="7"/>
  <c r="D2294" i="7" s="1"/>
  <c r="C2293" i="7"/>
  <c r="D2293" i="7" s="1"/>
  <c r="C2292" i="7"/>
  <c r="D2292" i="7" s="1"/>
  <c r="C2291" i="7"/>
  <c r="D2291" i="7" s="1"/>
  <c r="C2290" i="7"/>
  <c r="D2290" i="7" s="1"/>
  <c r="C2289" i="7"/>
  <c r="D2289" i="7" s="1"/>
  <c r="C2288" i="7"/>
  <c r="D2288" i="7" s="1"/>
  <c r="C2287" i="7"/>
  <c r="D2287" i="7" s="1"/>
  <c r="C2286" i="7"/>
  <c r="D2286" i="7" s="1"/>
  <c r="C2285" i="7"/>
  <c r="D2285" i="7" s="1"/>
  <c r="C2284" i="7"/>
  <c r="D2284" i="7" s="1"/>
  <c r="C2283" i="7"/>
  <c r="D2283" i="7" s="1"/>
  <c r="C2282" i="7"/>
  <c r="D2282" i="7" s="1"/>
  <c r="C2281" i="7"/>
  <c r="D2281" i="7" s="1"/>
  <c r="C2280" i="7"/>
  <c r="D2280" i="7" s="1"/>
  <c r="C2279" i="7"/>
  <c r="D2279" i="7" s="1"/>
  <c r="C2278" i="7"/>
  <c r="D2278" i="7" s="1"/>
  <c r="C2277" i="7"/>
  <c r="D2277" i="7" s="1"/>
  <c r="C2276" i="7"/>
  <c r="D2276" i="7" s="1"/>
  <c r="C2275" i="7"/>
  <c r="D2275" i="7" s="1"/>
  <c r="C2274" i="7"/>
  <c r="D2274" i="7" s="1"/>
  <c r="C2273" i="7"/>
  <c r="D2273" i="7" s="1"/>
  <c r="C2272" i="7"/>
  <c r="D2272" i="7" s="1"/>
  <c r="C2271" i="7"/>
  <c r="D2271" i="7" s="1"/>
  <c r="C2270" i="7"/>
  <c r="D2270" i="7" s="1"/>
  <c r="C2269" i="7"/>
  <c r="D2269" i="7" s="1"/>
  <c r="C2268" i="7"/>
  <c r="D2268" i="7" s="1"/>
  <c r="C2267" i="7"/>
  <c r="D2267" i="7" s="1"/>
  <c r="C2266" i="7"/>
  <c r="D2266" i="7" s="1"/>
  <c r="C2265" i="7"/>
  <c r="D2265" i="7" s="1"/>
  <c r="C2264" i="7"/>
  <c r="D2264" i="7" s="1"/>
  <c r="C2263" i="7"/>
  <c r="D2263" i="7" s="1"/>
  <c r="C2262" i="7"/>
  <c r="D2262" i="7" s="1"/>
  <c r="C2261" i="7"/>
  <c r="D2261" i="7" s="1"/>
  <c r="C2260" i="7"/>
  <c r="D2260" i="7" s="1"/>
  <c r="C2259" i="7"/>
  <c r="D2259" i="7" s="1"/>
  <c r="C2258" i="7"/>
  <c r="D2258" i="7" s="1"/>
  <c r="C2257" i="7"/>
  <c r="D2257" i="7" s="1"/>
  <c r="C2256" i="7"/>
  <c r="D2256" i="7" s="1"/>
  <c r="C2255" i="7"/>
  <c r="D2255" i="7" s="1"/>
  <c r="C2254" i="7"/>
  <c r="D2254" i="7" s="1"/>
  <c r="C2253" i="7"/>
  <c r="D2253" i="7" s="1"/>
  <c r="C2252" i="7"/>
  <c r="D2252" i="7" s="1"/>
  <c r="C2251" i="7"/>
  <c r="D2251" i="7" s="1"/>
  <c r="C2250" i="7"/>
  <c r="D2250" i="7" s="1"/>
  <c r="C2249" i="7"/>
  <c r="D2249" i="7" s="1"/>
  <c r="C2248" i="7"/>
  <c r="D2248" i="7" s="1"/>
  <c r="C2247" i="7"/>
  <c r="D2247" i="7" s="1"/>
  <c r="C2246" i="7"/>
  <c r="D2246" i="7" s="1"/>
  <c r="C2245" i="7"/>
  <c r="D2245" i="7" s="1"/>
  <c r="C2244" i="7"/>
  <c r="D2244" i="7" s="1"/>
  <c r="C2243" i="7"/>
  <c r="D2243" i="7" s="1"/>
  <c r="C2242" i="7"/>
  <c r="D2242" i="7" s="1"/>
  <c r="C2241" i="7"/>
  <c r="D2241" i="7" s="1"/>
  <c r="C2240" i="7"/>
  <c r="D2240" i="7" s="1"/>
  <c r="C2239" i="7"/>
  <c r="D2239" i="7" s="1"/>
  <c r="C2238" i="7"/>
  <c r="D2238" i="7" s="1"/>
  <c r="C2237" i="7"/>
  <c r="D2237" i="7" s="1"/>
  <c r="C2236" i="7"/>
  <c r="D2236" i="7" s="1"/>
  <c r="C2235" i="7"/>
  <c r="D2235" i="7" s="1"/>
  <c r="C2234" i="7"/>
  <c r="D2234" i="7" s="1"/>
  <c r="C2233" i="7"/>
  <c r="D2233" i="7" s="1"/>
  <c r="C2232" i="7"/>
  <c r="D2232" i="7" s="1"/>
  <c r="C2231" i="7"/>
  <c r="D2231" i="7" s="1"/>
  <c r="C2230" i="7"/>
  <c r="D2230" i="7" s="1"/>
  <c r="C2229" i="7"/>
  <c r="D2229" i="7" s="1"/>
  <c r="C2228" i="7"/>
  <c r="D2228" i="7" s="1"/>
  <c r="C2227" i="7"/>
  <c r="D2227" i="7" s="1"/>
  <c r="C2226" i="7"/>
  <c r="D2226" i="7" s="1"/>
  <c r="C2225" i="7"/>
  <c r="D2225" i="7" s="1"/>
  <c r="C2224" i="7"/>
  <c r="D2224" i="7" s="1"/>
  <c r="C2223" i="7"/>
  <c r="D2223" i="7" s="1"/>
  <c r="C2222" i="7"/>
  <c r="D2222" i="7" s="1"/>
  <c r="C2221" i="7"/>
  <c r="D2221" i="7" s="1"/>
  <c r="C2220" i="7"/>
  <c r="D2220" i="7" s="1"/>
  <c r="C2219" i="7"/>
  <c r="D2219" i="7" s="1"/>
  <c r="C2218" i="7"/>
  <c r="D2218" i="7" s="1"/>
  <c r="C2217" i="7"/>
  <c r="D2217" i="7" s="1"/>
  <c r="C2216" i="7"/>
  <c r="D2216" i="7" s="1"/>
  <c r="C2215" i="7"/>
  <c r="D2215" i="7" s="1"/>
  <c r="C2214" i="7"/>
  <c r="D2214" i="7" s="1"/>
  <c r="C2213" i="7"/>
  <c r="D2213" i="7" s="1"/>
  <c r="C2212" i="7"/>
  <c r="D2212" i="7" s="1"/>
  <c r="C2211" i="7"/>
  <c r="D2211" i="7" s="1"/>
  <c r="C2210" i="7"/>
  <c r="D2210" i="7" s="1"/>
  <c r="C2209" i="7"/>
  <c r="D2209" i="7" s="1"/>
  <c r="C2208" i="7"/>
  <c r="D2208" i="7" s="1"/>
  <c r="C2207" i="7"/>
  <c r="D2207" i="7" s="1"/>
  <c r="C2206" i="7"/>
  <c r="D2206" i="7" s="1"/>
  <c r="C2205" i="7"/>
  <c r="D2205" i="7" s="1"/>
  <c r="C2204" i="7"/>
  <c r="D2204" i="7" s="1"/>
  <c r="C2203" i="7"/>
  <c r="D2203" i="7" s="1"/>
  <c r="C2202" i="7"/>
  <c r="D2202" i="7" s="1"/>
  <c r="C2201" i="7"/>
  <c r="D2201" i="7" s="1"/>
  <c r="C2200" i="7"/>
  <c r="D2200" i="7" s="1"/>
  <c r="C2199" i="7"/>
  <c r="D2199" i="7" s="1"/>
  <c r="C2198" i="7"/>
  <c r="D2198" i="7" s="1"/>
  <c r="C2197" i="7"/>
  <c r="D2197" i="7" s="1"/>
  <c r="C2196" i="7"/>
  <c r="D2196" i="7" s="1"/>
  <c r="C2195" i="7"/>
  <c r="D2195" i="7" s="1"/>
  <c r="C2194" i="7"/>
  <c r="D2194" i="7" s="1"/>
  <c r="C2193" i="7"/>
  <c r="D2193" i="7" s="1"/>
  <c r="C2192" i="7"/>
  <c r="D2192" i="7" s="1"/>
  <c r="C2191" i="7"/>
  <c r="D2191" i="7" s="1"/>
  <c r="C2190" i="7"/>
  <c r="D2190" i="7" s="1"/>
  <c r="C2189" i="7"/>
  <c r="D2189" i="7" s="1"/>
  <c r="C2188" i="7"/>
  <c r="D2188" i="7" s="1"/>
  <c r="C2187" i="7"/>
  <c r="D2187" i="7" s="1"/>
  <c r="C2186" i="7"/>
  <c r="D2186" i="7" s="1"/>
  <c r="C2185" i="7"/>
  <c r="D2185" i="7" s="1"/>
  <c r="C2184" i="7"/>
  <c r="D2184" i="7" s="1"/>
  <c r="C2183" i="7"/>
  <c r="D2183" i="7" s="1"/>
  <c r="C2182" i="7"/>
  <c r="D2182" i="7" s="1"/>
  <c r="C2181" i="7"/>
  <c r="D2181" i="7" s="1"/>
  <c r="C2180" i="7"/>
  <c r="D2180" i="7" s="1"/>
  <c r="C2179" i="7"/>
  <c r="D2179" i="7" s="1"/>
  <c r="C2178" i="7"/>
  <c r="D2178" i="7" s="1"/>
  <c r="C2177" i="7"/>
  <c r="D2177" i="7" s="1"/>
  <c r="C2176" i="7"/>
  <c r="D2176" i="7" s="1"/>
  <c r="C2175" i="7"/>
  <c r="D2175" i="7" s="1"/>
  <c r="C2174" i="7"/>
  <c r="D2174" i="7" s="1"/>
  <c r="C2173" i="7"/>
  <c r="D2173" i="7" s="1"/>
  <c r="C2172" i="7"/>
  <c r="D2172" i="7" s="1"/>
  <c r="C2171" i="7"/>
  <c r="D2171" i="7" s="1"/>
  <c r="C2170" i="7"/>
  <c r="D2170" i="7" s="1"/>
  <c r="C2169" i="7"/>
  <c r="D2169" i="7" s="1"/>
  <c r="C2168" i="7"/>
  <c r="D2168" i="7" s="1"/>
  <c r="C2167" i="7"/>
  <c r="D2167" i="7" s="1"/>
  <c r="C2166" i="7"/>
  <c r="D2166" i="7" s="1"/>
  <c r="C2165" i="7"/>
  <c r="D2165" i="7" s="1"/>
  <c r="C2164" i="7"/>
  <c r="D2164" i="7" s="1"/>
  <c r="C2163" i="7"/>
  <c r="D2163" i="7" s="1"/>
  <c r="C2162" i="7"/>
  <c r="D2162" i="7" s="1"/>
  <c r="C2161" i="7"/>
  <c r="D2161" i="7" s="1"/>
  <c r="C2160" i="7"/>
  <c r="D2160" i="7" s="1"/>
  <c r="C2159" i="7"/>
  <c r="D2159" i="7" s="1"/>
  <c r="C2158" i="7"/>
  <c r="D2158" i="7" s="1"/>
  <c r="C2157" i="7"/>
  <c r="D2157" i="7" s="1"/>
  <c r="C2156" i="7"/>
  <c r="D2156" i="7" s="1"/>
  <c r="C2155" i="7"/>
  <c r="D2155" i="7" s="1"/>
  <c r="C2154" i="7"/>
  <c r="D2154" i="7" s="1"/>
  <c r="C2153" i="7"/>
  <c r="D2153" i="7" s="1"/>
  <c r="C2152" i="7"/>
  <c r="D2152" i="7" s="1"/>
  <c r="C2151" i="7"/>
  <c r="D2151" i="7" s="1"/>
  <c r="C2150" i="7"/>
  <c r="D2150" i="7" s="1"/>
  <c r="C2149" i="7"/>
  <c r="D2149" i="7" s="1"/>
  <c r="C2148" i="7"/>
  <c r="D2148" i="7" s="1"/>
  <c r="C2147" i="7"/>
  <c r="D2147" i="7" s="1"/>
  <c r="C2146" i="7"/>
  <c r="D2146" i="7" s="1"/>
  <c r="C2145" i="7"/>
  <c r="D2145" i="7" s="1"/>
  <c r="C2144" i="7"/>
  <c r="D2144" i="7" s="1"/>
  <c r="C2143" i="7"/>
  <c r="D2143" i="7" s="1"/>
  <c r="C2142" i="7"/>
  <c r="D2142" i="7" s="1"/>
  <c r="C2141" i="7"/>
  <c r="D2141" i="7" s="1"/>
  <c r="C2140" i="7"/>
  <c r="D2140" i="7" s="1"/>
  <c r="C2139" i="7"/>
  <c r="D2139" i="7" s="1"/>
  <c r="C2138" i="7"/>
  <c r="D2138" i="7" s="1"/>
  <c r="C2137" i="7"/>
  <c r="D2137" i="7" s="1"/>
  <c r="C2136" i="7"/>
  <c r="D2136" i="7" s="1"/>
  <c r="C2135" i="7"/>
  <c r="D2135" i="7" s="1"/>
  <c r="C2134" i="7"/>
  <c r="D2134" i="7" s="1"/>
  <c r="C2133" i="7"/>
  <c r="D2133" i="7" s="1"/>
  <c r="C2132" i="7"/>
  <c r="D2132" i="7" s="1"/>
  <c r="C2131" i="7"/>
  <c r="D2131" i="7" s="1"/>
  <c r="C2130" i="7"/>
  <c r="D2130" i="7" s="1"/>
  <c r="C2129" i="7"/>
  <c r="D2129" i="7" s="1"/>
  <c r="C2128" i="7"/>
  <c r="D2128" i="7" s="1"/>
  <c r="C2127" i="7"/>
  <c r="D2127" i="7" s="1"/>
  <c r="C2126" i="7"/>
  <c r="D2126" i="7" s="1"/>
  <c r="C2125" i="7"/>
  <c r="D2125" i="7" s="1"/>
  <c r="C2124" i="7"/>
  <c r="D2124" i="7" s="1"/>
  <c r="C2123" i="7"/>
  <c r="D2123" i="7" s="1"/>
  <c r="C2122" i="7"/>
  <c r="D2122" i="7" s="1"/>
  <c r="C2121" i="7"/>
  <c r="D2121" i="7" s="1"/>
  <c r="C2120" i="7"/>
  <c r="D2120" i="7" s="1"/>
  <c r="C2119" i="7"/>
  <c r="D2119" i="7" s="1"/>
  <c r="C2118" i="7"/>
  <c r="D2118" i="7" s="1"/>
  <c r="C2117" i="7"/>
  <c r="D2117" i="7" s="1"/>
  <c r="C2116" i="7"/>
  <c r="D2116" i="7" s="1"/>
  <c r="C2115" i="7"/>
  <c r="D2115" i="7" s="1"/>
  <c r="C2114" i="7"/>
  <c r="D2114" i="7" s="1"/>
  <c r="C2113" i="7"/>
  <c r="D2113" i="7" s="1"/>
  <c r="C2112" i="7"/>
  <c r="D2112" i="7" s="1"/>
  <c r="C2111" i="7"/>
  <c r="D2111" i="7" s="1"/>
  <c r="C2110" i="7"/>
  <c r="D2110" i="7" s="1"/>
  <c r="C2109" i="7"/>
  <c r="D2109" i="7" s="1"/>
  <c r="C2108" i="7"/>
  <c r="D2108" i="7" s="1"/>
  <c r="C2107" i="7"/>
  <c r="D2107" i="7" s="1"/>
  <c r="C2106" i="7"/>
  <c r="D2106" i="7" s="1"/>
  <c r="C2105" i="7"/>
  <c r="D2105" i="7" s="1"/>
  <c r="C2104" i="7"/>
  <c r="D2104" i="7" s="1"/>
  <c r="C2103" i="7"/>
  <c r="D2103" i="7" s="1"/>
  <c r="C2102" i="7"/>
  <c r="D2102" i="7" s="1"/>
  <c r="C2101" i="7"/>
  <c r="D2101" i="7" s="1"/>
  <c r="C2100" i="7"/>
  <c r="D2100" i="7" s="1"/>
  <c r="C2099" i="7"/>
  <c r="D2099" i="7" s="1"/>
  <c r="C2098" i="7"/>
  <c r="D2098" i="7" s="1"/>
  <c r="C2097" i="7"/>
  <c r="D2097" i="7" s="1"/>
  <c r="C2096" i="7"/>
  <c r="D2096" i="7" s="1"/>
  <c r="C2095" i="7"/>
  <c r="D2095" i="7" s="1"/>
  <c r="C2094" i="7"/>
  <c r="D2094" i="7" s="1"/>
  <c r="C2093" i="7"/>
  <c r="D2093" i="7" s="1"/>
  <c r="C2092" i="7"/>
  <c r="D2092" i="7" s="1"/>
  <c r="C2091" i="7"/>
  <c r="D2091" i="7" s="1"/>
  <c r="C2090" i="7"/>
  <c r="D2090" i="7" s="1"/>
  <c r="C2089" i="7"/>
  <c r="D2089" i="7" s="1"/>
  <c r="C2088" i="7"/>
  <c r="D2088" i="7" s="1"/>
  <c r="C2087" i="7"/>
  <c r="D2087" i="7" s="1"/>
  <c r="C2086" i="7"/>
  <c r="D2086" i="7" s="1"/>
  <c r="C2085" i="7"/>
  <c r="D2085" i="7" s="1"/>
  <c r="C2084" i="7"/>
  <c r="D2084" i="7" s="1"/>
  <c r="C2083" i="7"/>
  <c r="D2083" i="7" s="1"/>
  <c r="C2082" i="7"/>
  <c r="D2082" i="7" s="1"/>
  <c r="C2081" i="7"/>
  <c r="D2081" i="7" s="1"/>
  <c r="C2080" i="7"/>
  <c r="D2080" i="7" s="1"/>
  <c r="C2079" i="7"/>
  <c r="D2079" i="7" s="1"/>
  <c r="C2078" i="7"/>
  <c r="D2078" i="7" s="1"/>
  <c r="C2077" i="7"/>
  <c r="D2077" i="7" s="1"/>
  <c r="C2076" i="7"/>
  <c r="D2076" i="7" s="1"/>
  <c r="C2075" i="7"/>
  <c r="D2075" i="7" s="1"/>
  <c r="C2074" i="7"/>
  <c r="D2074" i="7" s="1"/>
  <c r="C2073" i="7"/>
  <c r="D2073" i="7" s="1"/>
  <c r="C2072" i="7"/>
  <c r="D2072" i="7" s="1"/>
  <c r="C2071" i="7"/>
  <c r="D2071" i="7" s="1"/>
  <c r="C2070" i="7"/>
  <c r="D2070" i="7" s="1"/>
  <c r="C2069" i="7"/>
  <c r="D2069" i="7" s="1"/>
  <c r="C2068" i="7"/>
  <c r="D2068" i="7" s="1"/>
  <c r="C2067" i="7"/>
  <c r="D2067" i="7" s="1"/>
  <c r="C2066" i="7"/>
  <c r="D2066" i="7" s="1"/>
  <c r="C2065" i="7"/>
  <c r="D2065" i="7" s="1"/>
  <c r="C2064" i="7"/>
  <c r="D2064" i="7" s="1"/>
  <c r="C2063" i="7"/>
  <c r="D2063" i="7" s="1"/>
  <c r="C2062" i="7"/>
  <c r="D2062" i="7" s="1"/>
  <c r="C2061" i="7"/>
  <c r="D2061" i="7" s="1"/>
  <c r="C2060" i="7"/>
  <c r="D2060" i="7" s="1"/>
  <c r="C2059" i="7"/>
  <c r="D2059" i="7" s="1"/>
  <c r="C2058" i="7"/>
  <c r="D2058" i="7" s="1"/>
  <c r="C2057" i="7"/>
  <c r="D2057" i="7" s="1"/>
  <c r="C2056" i="7"/>
  <c r="D2056" i="7" s="1"/>
  <c r="C2055" i="7"/>
  <c r="D2055" i="7" s="1"/>
  <c r="C2054" i="7"/>
  <c r="D2054" i="7" s="1"/>
  <c r="C2053" i="7"/>
  <c r="D2053" i="7" s="1"/>
  <c r="C2052" i="7"/>
  <c r="D2052" i="7" s="1"/>
  <c r="C2051" i="7"/>
  <c r="D2051" i="7" s="1"/>
  <c r="C2050" i="7"/>
  <c r="D2050" i="7" s="1"/>
  <c r="C2049" i="7"/>
  <c r="D2049" i="7" s="1"/>
  <c r="C2048" i="7"/>
  <c r="D2048" i="7" s="1"/>
  <c r="C2047" i="7"/>
  <c r="D2047" i="7" s="1"/>
  <c r="C2046" i="7"/>
  <c r="D2046" i="7" s="1"/>
  <c r="C2045" i="7"/>
  <c r="D2045" i="7" s="1"/>
  <c r="C2044" i="7"/>
  <c r="D2044" i="7" s="1"/>
  <c r="C2043" i="7"/>
  <c r="D2043" i="7" s="1"/>
  <c r="C2042" i="7"/>
  <c r="D2042" i="7" s="1"/>
  <c r="C2041" i="7"/>
  <c r="D2041" i="7" s="1"/>
  <c r="C2040" i="7"/>
  <c r="D2040" i="7" s="1"/>
  <c r="C2039" i="7"/>
  <c r="D2039" i="7" s="1"/>
  <c r="C2038" i="7"/>
  <c r="D2038" i="7" s="1"/>
  <c r="C2037" i="7"/>
  <c r="D2037" i="7" s="1"/>
  <c r="C2036" i="7"/>
  <c r="D2036" i="7" s="1"/>
  <c r="C2035" i="7"/>
  <c r="D2035" i="7" s="1"/>
  <c r="C2034" i="7"/>
  <c r="D2034" i="7" s="1"/>
  <c r="C2033" i="7"/>
  <c r="D2033" i="7" s="1"/>
  <c r="C2032" i="7"/>
  <c r="D2032" i="7" s="1"/>
  <c r="C2031" i="7"/>
  <c r="D2031" i="7" s="1"/>
  <c r="C2030" i="7"/>
  <c r="D2030" i="7" s="1"/>
  <c r="C2029" i="7"/>
  <c r="D2029" i="7" s="1"/>
  <c r="C2028" i="7"/>
  <c r="D2028" i="7" s="1"/>
  <c r="C2027" i="7"/>
  <c r="D2027" i="7" s="1"/>
  <c r="C2026" i="7"/>
  <c r="D2026" i="7" s="1"/>
  <c r="C2025" i="7"/>
  <c r="D2025" i="7" s="1"/>
  <c r="C2024" i="7"/>
  <c r="D2024" i="7" s="1"/>
  <c r="C2023" i="7"/>
  <c r="D2023" i="7" s="1"/>
  <c r="C2022" i="7"/>
  <c r="D2022" i="7" s="1"/>
  <c r="C2021" i="7"/>
  <c r="D2021" i="7" s="1"/>
  <c r="C2020" i="7"/>
  <c r="D2020" i="7" s="1"/>
  <c r="C2019" i="7"/>
  <c r="D2019" i="7" s="1"/>
  <c r="C2018" i="7"/>
  <c r="D2018" i="7" s="1"/>
  <c r="C2017" i="7"/>
  <c r="D2017" i="7" s="1"/>
  <c r="C2016" i="7"/>
  <c r="D2016" i="7" s="1"/>
  <c r="C2015" i="7"/>
  <c r="D2015" i="7" s="1"/>
  <c r="C2014" i="7"/>
  <c r="D2014" i="7" s="1"/>
  <c r="C2013" i="7"/>
  <c r="D2013" i="7" s="1"/>
  <c r="C2012" i="7"/>
  <c r="D2012" i="7" s="1"/>
  <c r="C2011" i="7"/>
  <c r="D2011" i="7" s="1"/>
  <c r="C2010" i="7"/>
  <c r="D2010" i="7" s="1"/>
  <c r="C2009" i="7"/>
  <c r="D2009" i="7" s="1"/>
  <c r="C2008" i="7"/>
  <c r="D2008" i="7" s="1"/>
  <c r="C2007" i="7"/>
  <c r="D2007" i="7" s="1"/>
  <c r="C2006" i="7"/>
  <c r="D2006" i="7" s="1"/>
  <c r="C2005" i="7"/>
  <c r="D2005" i="7" s="1"/>
  <c r="C2004" i="7"/>
  <c r="D2004" i="7" s="1"/>
  <c r="C2003" i="7"/>
  <c r="D2003" i="7" s="1"/>
  <c r="C2002" i="7"/>
  <c r="D2002" i="7" s="1"/>
  <c r="C2001" i="7"/>
  <c r="D2001" i="7" s="1"/>
  <c r="C2000" i="7"/>
  <c r="D2000" i="7" s="1"/>
  <c r="C1999" i="7"/>
  <c r="D1999" i="7" s="1"/>
  <c r="C1998" i="7"/>
  <c r="D1998" i="7" s="1"/>
  <c r="C1997" i="7"/>
  <c r="D1997" i="7" s="1"/>
  <c r="C1996" i="7"/>
  <c r="D1996" i="7" s="1"/>
  <c r="C1995" i="7"/>
  <c r="D1995" i="7" s="1"/>
  <c r="C1994" i="7"/>
  <c r="D1994" i="7" s="1"/>
  <c r="C1993" i="7"/>
  <c r="D1993" i="7" s="1"/>
  <c r="C1992" i="7"/>
  <c r="D1992" i="7" s="1"/>
  <c r="C1991" i="7"/>
  <c r="D1991" i="7" s="1"/>
  <c r="C1990" i="7"/>
  <c r="D1990" i="7" s="1"/>
  <c r="C1989" i="7"/>
  <c r="D1989" i="7" s="1"/>
  <c r="C1988" i="7"/>
  <c r="D1988" i="7" s="1"/>
  <c r="C1987" i="7"/>
  <c r="D1987" i="7" s="1"/>
  <c r="C1986" i="7"/>
  <c r="D1986" i="7" s="1"/>
  <c r="C1985" i="7"/>
  <c r="D1985" i="7" s="1"/>
  <c r="C1984" i="7"/>
  <c r="D1984" i="7" s="1"/>
  <c r="C1983" i="7"/>
  <c r="D1983" i="7" s="1"/>
  <c r="C1982" i="7"/>
  <c r="D1982" i="7" s="1"/>
  <c r="C1981" i="7"/>
  <c r="D1981" i="7" s="1"/>
  <c r="C1980" i="7"/>
  <c r="D1980" i="7" s="1"/>
  <c r="C1979" i="7"/>
  <c r="D1979" i="7" s="1"/>
  <c r="C1978" i="7"/>
  <c r="D1978" i="7" s="1"/>
  <c r="C1977" i="7"/>
  <c r="D1977" i="7" s="1"/>
  <c r="C1976" i="7"/>
  <c r="D1976" i="7" s="1"/>
  <c r="C1975" i="7"/>
  <c r="D1975" i="7" s="1"/>
  <c r="C1974" i="7"/>
  <c r="D1974" i="7" s="1"/>
  <c r="C1973" i="7"/>
  <c r="D1973" i="7" s="1"/>
  <c r="C1972" i="7"/>
  <c r="D1972" i="7" s="1"/>
  <c r="C1971" i="7"/>
  <c r="D1971" i="7" s="1"/>
  <c r="C1970" i="7"/>
  <c r="D1970" i="7" s="1"/>
  <c r="C1969" i="7"/>
  <c r="D1969" i="7" s="1"/>
  <c r="C1968" i="7"/>
  <c r="D1968" i="7" s="1"/>
  <c r="C1967" i="7"/>
  <c r="D1967" i="7" s="1"/>
  <c r="C1966" i="7"/>
  <c r="D1966" i="7" s="1"/>
  <c r="C1965" i="7"/>
  <c r="D1965" i="7" s="1"/>
  <c r="C1964" i="7"/>
  <c r="D1964" i="7" s="1"/>
  <c r="C1963" i="7"/>
  <c r="D1963" i="7" s="1"/>
  <c r="C1962" i="7"/>
  <c r="D1962" i="7" s="1"/>
  <c r="C1961" i="7"/>
  <c r="D1961" i="7" s="1"/>
  <c r="C1960" i="7"/>
  <c r="D1960" i="7" s="1"/>
  <c r="C1959" i="7"/>
  <c r="D1959" i="7" s="1"/>
  <c r="C1958" i="7"/>
  <c r="D1958" i="7" s="1"/>
  <c r="C1957" i="7"/>
  <c r="D1957" i="7" s="1"/>
  <c r="C1956" i="7"/>
  <c r="D1956" i="7" s="1"/>
  <c r="C1955" i="7"/>
  <c r="D1955" i="7" s="1"/>
  <c r="C1954" i="7"/>
  <c r="D1954" i="7" s="1"/>
  <c r="C1953" i="7"/>
  <c r="D1953" i="7" s="1"/>
  <c r="C1952" i="7"/>
  <c r="D1952" i="7" s="1"/>
  <c r="C1951" i="7"/>
  <c r="D1951" i="7" s="1"/>
  <c r="C1950" i="7"/>
  <c r="D1950" i="7" s="1"/>
  <c r="C1949" i="7"/>
  <c r="D1949" i="7" s="1"/>
  <c r="C1948" i="7"/>
  <c r="D1948" i="7" s="1"/>
  <c r="C1947" i="7"/>
  <c r="D1947" i="7" s="1"/>
  <c r="C1946" i="7"/>
  <c r="D1946" i="7" s="1"/>
  <c r="C1945" i="7"/>
  <c r="D1945" i="7" s="1"/>
  <c r="C1944" i="7"/>
  <c r="D1944" i="7" s="1"/>
  <c r="C1943" i="7"/>
  <c r="D1943" i="7" s="1"/>
  <c r="C1942" i="7"/>
  <c r="D1942" i="7" s="1"/>
  <c r="C1941" i="7"/>
  <c r="D1941" i="7" s="1"/>
  <c r="C1940" i="7"/>
  <c r="D1940" i="7" s="1"/>
  <c r="C1939" i="7"/>
  <c r="D1939" i="7" s="1"/>
  <c r="C1938" i="7"/>
  <c r="D1938" i="7" s="1"/>
  <c r="C1937" i="7"/>
  <c r="D1937" i="7" s="1"/>
  <c r="C1936" i="7"/>
  <c r="D1936" i="7" s="1"/>
  <c r="C1935" i="7"/>
  <c r="D1935" i="7" s="1"/>
  <c r="C1934" i="7"/>
  <c r="D1934" i="7" s="1"/>
  <c r="C1933" i="7"/>
  <c r="D1933" i="7" s="1"/>
  <c r="C1932" i="7"/>
  <c r="D1932" i="7" s="1"/>
  <c r="C1931" i="7"/>
  <c r="D1931" i="7" s="1"/>
  <c r="C1930" i="7"/>
  <c r="D1930" i="7" s="1"/>
  <c r="C1929" i="7"/>
  <c r="D1929" i="7" s="1"/>
  <c r="C1928" i="7"/>
  <c r="D1928" i="7" s="1"/>
  <c r="C1927" i="7"/>
  <c r="D1927" i="7" s="1"/>
  <c r="C1926" i="7"/>
  <c r="D1926" i="7" s="1"/>
  <c r="C1925" i="7"/>
  <c r="D1925" i="7" s="1"/>
  <c r="C1924" i="7"/>
  <c r="D1924" i="7" s="1"/>
  <c r="C1923" i="7"/>
  <c r="D1923" i="7" s="1"/>
  <c r="C1922" i="7"/>
  <c r="D1922" i="7" s="1"/>
  <c r="C1921" i="7"/>
  <c r="D1921" i="7" s="1"/>
  <c r="C1920" i="7"/>
  <c r="D1920" i="7" s="1"/>
  <c r="C1919" i="7"/>
  <c r="D1919" i="7" s="1"/>
  <c r="C1918" i="7"/>
  <c r="D1918" i="7" s="1"/>
  <c r="C1917" i="7"/>
  <c r="D1917" i="7" s="1"/>
  <c r="C1916" i="7"/>
  <c r="D1916" i="7" s="1"/>
  <c r="C1915" i="7"/>
  <c r="D1915" i="7" s="1"/>
  <c r="C1914" i="7"/>
  <c r="D1914" i="7" s="1"/>
  <c r="C1913" i="7"/>
  <c r="D1913" i="7" s="1"/>
  <c r="C1912" i="7"/>
  <c r="D1912" i="7" s="1"/>
  <c r="C1911" i="7"/>
  <c r="D1911" i="7" s="1"/>
  <c r="C1910" i="7"/>
  <c r="D1910" i="7" s="1"/>
  <c r="C1909" i="7"/>
  <c r="D1909" i="7" s="1"/>
  <c r="C1908" i="7"/>
  <c r="D1908" i="7" s="1"/>
  <c r="C1907" i="7"/>
  <c r="D1907" i="7" s="1"/>
  <c r="C1906" i="7"/>
  <c r="D1906" i="7" s="1"/>
  <c r="C1905" i="7"/>
  <c r="D1905" i="7" s="1"/>
  <c r="C1904" i="7"/>
  <c r="D1904" i="7" s="1"/>
  <c r="C1903" i="7"/>
  <c r="D1903" i="7" s="1"/>
  <c r="C1902" i="7"/>
  <c r="D1902" i="7" s="1"/>
  <c r="C1901" i="7"/>
  <c r="D1901" i="7" s="1"/>
  <c r="C1900" i="7"/>
  <c r="D1900" i="7" s="1"/>
  <c r="C1899" i="7"/>
  <c r="D1899" i="7" s="1"/>
  <c r="C1898" i="7"/>
  <c r="D1898" i="7" s="1"/>
  <c r="C1897" i="7"/>
  <c r="D1897" i="7" s="1"/>
  <c r="C1896" i="7"/>
  <c r="D1896" i="7" s="1"/>
  <c r="C1895" i="7"/>
  <c r="D1895" i="7" s="1"/>
  <c r="C1894" i="7"/>
  <c r="D1894" i="7" s="1"/>
  <c r="C1893" i="7"/>
  <c r="D1893" i="7" s="1"/>
  <c r="C1892" i="7"/>
  <c r="D1892" i="7" s="1"/>
  <c r="C1891" i="7"/>
  <c r="D1891" i="7" s="1"/>
  <c r="C1890" i="7"/>
  <c r="D1890" i="7" s="1"/>
  <c r="C1889" i="7"/>
  <c r="D1889" i="7" s="1"/>
  <c r="C1888" i="7"/>
  <c r="D1888" i="7" s="1"/>
  <c r="C1887" i="7"/>
  <c r="D1887" i="7" s="1"/>
  <c r="C1886" i="7"/>
  <c r="D1886" i="7" s="1"/>
  <c r="C1885" i="7"/>
  <c r="D1885" i="7" s="1"/>
  <c r="C1884" i="7"/>
  <c r="D1884" i="7" s="1"/>
  <c r="C1883" i="7"/>
  <c r="D1883" i="7" s="1"/>
  <c r="C1882" i="7"/>
  <c r="D1882" i="7" s="1"/>
  <c r="C1881" i="7"/>
  <c r="D1881" i="7" s="1"/>
  <c r="C1880" i="7"/>
  <c r="D1880" i="7" s="1"/>
  <c r="C1879" i="7"/>
  <c r="D1879" i="7" s="1"/>
  <c r="C1878" i="7"/>
  <c r="D1878" i="7" s="1"/>
  <c r="C1877" i="7"/>
  <c r="D1877" i="7" s="1"/>
  <c r="C1876" i="7"/>
  <c r="D1876" i="7" s="1"/>
  <c r="C1875" i="7"/>
  <c r="D1875" i="7" s="1"/>
  <c r="C1874" i="7"/>
  <c r="D1874" i="7" s="1"/>
  <c r="C1873" i="7"/>
  <c r="D1873" i="7" s="1"/>
  <c r="C1872" i="7"/>
  <c r="D1872" i="7" s="1"/>
  <c r="C1871" i="7"/>
  <c r="D1871" i="7" s="1"/>
  <c r="C1870" i="7"/>
  <c r="D1870" i="7" s="1"/>
  <c r="C1869" i="7"/>
  <c r="D1869" i="7" s="1"/>
  <c r="C1868" i="7"/>
  <c r="D1868" i="7" s="1"/>
  <c r="C1867" i="7"/>
  <c r="D1867" i="7" s="1"/>
  <c r="C1866" i="7"/>
  <c r="D1866" i="7" s="1"/>
  <c r="C1865" i="7"/>
  <c r="D1865" i="7" s="1"/>
  <c r="C1864" i="7"/>
  <c r="D1864" i="7" s="1"/>
  <c r="C1863" i="7"/>
  <c r="D1863" i="7" s="1"/>
  <c r="C1862" i="7"/>
  <c r="D1862" i="7" s="1"/>
  <c r="C1861" i="7"/>
  <c r="D1861" i="7" s="1"/>
  <c r="C1860" i="7"/>
  <c r="D1860" i="7" s="1"/>
  <c r="C1859" i="7"/>
  <c r="D1859" i="7" s="1"/>
  <c r="C1858" i="7"/>
  <c r="D1858" i="7" s="1"/>
  <c r="C1857" i="7"/>
  <c r="D1857" i="7" s="1"/>
  <c r="C1856" i="7"/>
  <c r="D1856" i="7" s="1"/>
  <c r="C1855" i="7"/>
  <c r="D1855" i="7" s="1"/>
  <c r="C1854" i="7"/>
  <c r="D1854" i="7" s="1"/>
  <c r="C1853" i="7"/>
  <c r="D1853" i="7" s="1"/>
  <c r="C1852" i="7"/>
  <c r="D1852" i="7" s="1"/>
  <c r="C1851" i="7"/>
  <c r="D1851" i="7" s="1"/>
  <c r="C1850" i="7"/>
  <c r="D1850" i="7" s="1"/>
  <c r="C1849" i="7"/>
  <c r="D1849" i="7" s="1"/>
  <c r="C1848" i="7"/>
  <c r="D1848" i="7" s="1"/>
  <c r="C1847" i="7"/>
  <c r="D1847" i="7" s="1"/>
  <c r="C1846" i="7"/>
  <c r="D1846" i="7" s="1"/>
  <c r="C1845" i="7"/>
  <c r="D1845" i="7" s="1"/>
  <c r="C1844" i="7"/>
  <c r="D1844" i="7" s="1"/>
  <c r="C1843" i="7"/>
  <c r="D1843" i="7" s="1"/>
  <c r="C1842" i="7"/>
  <c r="D1842" i="7" s="1"/>
  <c r="C1841" i="7"/>
  <c r="D1841" i="7" s="1"/>
  <c r="C1840" i="7"/>
  <c r="D1840" i="7" s="1"/>
  <c r="C1839" i="7"/>
  <c r="D1839" i="7" s="1"/>
  <c r="C1838" i="7"/>
  <c r="D1838" i="7" s="1"/>
  <c r="C1837" i="7"/>
  <c r="D1837" i="7" s="1"/>
  <c r="C1836" i="7"/>
  <c r="D1836" i="7" s="1"/>
  <c r="C1835" i="7"/>
  <c r="D1835" i="7" s="1"/>
  <c r="C1834" i="7"/>
  <c r="D1834" i="7" s="1"/>
  <c r="C1833" i="7"/>
  <c r="D1833" i="7" s="1"/>
  <c r="C1832" i="7"/>
  <c r="D1832" i="7" s="1"/>
  <c r="C1831" i="7"/>
  <c r="D1831" i="7" s="1"/>
  <c r="C1830" i="7"/>
  <c r="D1830" i="7" s="1"/>
  <c r="C1829" i="7"/>
  <c r="D1829" i="7" s="1"/>
  <c r="C1828" i="7"/>
  <c r="D1828" i="7" s="1"/>
  <c r="C1827" i="7"/>
  <c r="D1827" i="7" s="1"/>
  <c r="C1826" i="7"/>
  <c r="D1826" i="7" s="1"/>
  <c r="C1825" i="7"/>
  <c r="D1825" i="7" s="1"/>
  <c r="C1824" i="7"/>
  <c r="D1824" i="7" s="1"/>
  <c r="C1823" i="7"/>
  <c r="D1823" i="7" s="1"/>
  <c r="C1822" i="7"/>
  <c r="D1822" i="7" s="1"/>
  <c r="C1821" i="7"/>
  <c r="D1821" i="7" s="1"/>
  <c r="C1820" i="7"/>
  <c r="D1820" i="7" s="1"/>
  <c r="C1819" i="7"/>
  <c r="D1819" i="7" s="1"/>
  <c r="C1818" i="7"/>
  <c r="D1818" i="7" s="1"/>
  <c r="C1817" i="7"/>
  <c r="D1817" i="7" s="1"/>
  <c r="C1816" i="7"/>
  <c r="D1816" i="7" s="1"/>
  <c r="C1815" i="7"/>
  <c r="D1815" i="7" s="1"/>
  <c r="C1814" i="7"/>
  <c r="D1814" i="7" s="1"/>
  <c r="C1813" i="7"/>
  <c r="D1813" i="7" s="1"/>
  <c r="C1812" i="7"/>
  <c r="D1812" i="7" s="1"/>
  <c r="C1811" i="7"/>
  <c r="D1811" i="7" s="1"/>
  <c r="C1810" i="7"/>
  <c r="D1810" i="7" s="1"/>
  <c r="C1809" i="7"/>
  <c r="D1809" i="7" s="1"/>
  <c r="C1808" i="7"/>
  <c r="D1808" i="7" s="1"/>
  <c r="C1807" i="7"/>
  <c r="D1807" i="7" s="1"/>
  <c r="C1806" i="7"/>
  <c r="D1806" i="7" s="1"/>
  <c r="C1805" i="7"/>
  <c r="D1805" i="7" s="1"/>
  <c r="C1804" i="7"/>
  <c r="D1804" i="7" s="1"/>
  <c r="C1803" i="7"/>
  <c r="D1803" i="7" s="1"/>
  <c r="C1802" i="7"/>
  <c r="D1802" i="7" s="1"/>
  <c r="C1801" i="7"/>
  <c r="D1801" i="7" s="1"/>
  <c r="C1800" i="7"/>
  <c r="D1800" i="7" s="1"/>
  <c r="C1799" i="7"/>
  <c r="D1799" i="7" s="1"/>
  <c r="C1798" i="7"/>
  <c r="D1798" i="7" s="1"/>
  <c r="C1797" i="7"/>
  <c r="D1797" i="7" s="1"/>
  <c r="C1796" i="7"/>
  <c r="D1796" i="7" s="1"/>
  <c r="C1795" i="7"/>
  <c r="D1795" i="7" s="1"/>
  <c r="C1794" i="7"/>
  <c r="D1794" i="7" s="1"/>
  <c r="C1793" i="7"/>
  <c r="D1793" i="7" s="1"/>
  <c r="C1792" i="7"/>
  <c r="D1792" i="7" s="1"/>
  <c r="C1791" i="7"/>
  <c r="D1791" i="7" s="1"/>
  <c r="C1790" i="7"/>
  <c r="D1790" i="7" s="1"/>
  <c r="C1789" i="7"/>
  <c r="D1789" i="7" s="1"/>
  <c r="C1788" i="7"/>
  <c r="D1788" i="7" s="1"/>
  <c r="C1787" i="7"/>
  <c r="D1787" i="7" s="1"/>
  <c r="C1786" i="7"/>
  <c r="D1786" i="7" s="1"/>
  <c r="C1785" i="7"/>
  <c r="D1785" i="7" s="1"/>
  <c r="C1784" i="7"/>
  <c r="D1784" i="7" s="1"/>
  <c r="C1783" i="7"/>
  <c r="D1783" i="7" s="1"/>
  <c r="C1782" i="7"/>
  <c r="D1782" i="7" s="1"/>
  <c r="C1781" i="7"/>
  <c r="D1781" i="7" s="1"/>
  <c r="C1780" i="7"/>
  <c r="D1780" i="7" s="1"/>
  <c r="C1779" i="7"/>
  <c r="D1779" i="7" s="1"/>
  <c r="C1778" i="7"/>
  <c r="D1778" i="7" s="1"/>
  <c r="C1777" i="7"/>
  <c r="D1777" i="7" s="1"/>
  <c r="C1776" i="7"/>
  <c r="D1776" i="7" s="1"/>
  <c r="C1775" i="7"/>
  <c r="D1775" i="7" s="1"/>
  <c r="C1774" i="7"/>
  <c r="D1774" i="7" s="1"/>
  <c r="C1773" i="7"/>
  <c r="D1773" i="7" s="1"/>
  <c r="C1772" i="7"/>
  <c r="D1772" i="7" s="1"/>
  <c r="C1771" i="7"/>
  <c r="D1771" i="7" s="1"/>
  <c r="C1770" i="7"/>
  <c r="D1770" i="7" s="1"/>
  <c r="C1769" i="7"/>
  <c r="D1769" i="7" s="1"/>
  <c r="C1768" i="7"/>
  <c r="D1768" i="7" s="1"/>
  <c r="C1767" i="7"/>
  <c r="D1767" i="7" s="1"/>
  <c r="C1766" i="7"/>
  <c r="D1766" i="7" s="1"/>
  <c r="C1765" i="7"/>
  <c r="D1765" i="7" s="1"/>
  <c r="C1764" i="7"/>
  <c r="D1764" i="7" s="1"/>
  <c r="C1763" i="7"/>
  <c r="D1763" i="7" s="1"/>
  <c r="C1762" i="7"/>
  <c r="D1762" i="7" s="1"/>
  <c r="C1761" i="7"/>
  <c r="D1761" i="7" s="1"/>
  <c r="C1760" i="7"/>
  <c r="D1760" i="7" s="1"/>
  <c r="C1759" i="7"/>
  <c r="D1759" i="7" s="1"/>
  <c r="C1758" i="7"/>
  <c r="D1758" i="7" s="1"/>
  <c r="C1757" i="7"/>
  <c r="D1757" i="7" s="1"/>
  <c r="C1756" i="7"/>
  <c r="D1756" i="7" s="1"/>
  <c r="C1755" i="7"/>
  <c r="D1755" i="7" s="1"/>
  <c r="C1754" i="7"/>
  <c r="D1754" i="7" s="1"/>
  <c r="C1753" i="7"/>
  <c r="D1753" i="7" s="1"/>
  <c r="C1752" i="7"/>
  <c r="D1752" i="7" s="1"/>
  <c r="C1751" i="7"/>
  <c r="D1751" i="7" s="1"/>
  <c r="C1750" i="7"/>
  <c r="D1750" i="7" s="1"/>
  <c r="C1749" i="7"/>
  <c r="D1749" i="7" s="1"/>
  <c r="C1748" i="7"/>
  <c r="D1748" i="7" s="1"/>
  <c r="C1747" i="7"/>
  <c r="D1747" i="7" s="1"/>
  <c r="C1746" i="7"/>
  <c r="D1746" i="7" s="1"/>
  <c r="C1745" i="7"/>
  <c r="D1745" i="7" s="1"/>
  <c r="C1744" i="7"/>
  <c r="D1744" i="7" s="1"/>
  <c r="C1743" i="7"/>
  <c r="D1743" i="7" s="1"/>
  <c r="C1742" i="7"/>
  <c r="D1742" i="7" s="1"/>
  <c r="C1741" i="7"/>
  <c r="D1741" i="7" s="1"/>
  <c r="C1740" i="7"/>
  <c r="D1740" i="7" s="1"/>
  <c r="C1739" i="7"/>
  <c r="D1739" i="7" s="1"/>
  <c r="C1738" i="7"/>
  <c r="D1738" i="7" s="1"/>
  <c r="C1737" i="7"/>
  <c r="D1737" i="7" s="1"/>
  <c r="C1736" i="7"/>
  <c r="D1736" i="7" s="1"/>
  <c r="C1735" i="7"/>
  <c r="D1735" i="7" s="1"/>
  <c r="C1734" i="7"/>
  <c r="D1734" i="7" s="1"/>
  <c r="C1733" i="7"/>
  <c r="D1733" i="7" s="1"/>
  <c r="C1732" i="7"/>
  <c r="D1732" i="7" s="1"/>
  <c r="C1731" i="7"/>
  <c r="D1731" i="7" s="1"/>
  <c r="C1730" i="7"/>
  <c r="D1730" i="7" s="1"/>
  <c r="C1729" i="7"/>
  <c r="D1729" i="7" s="1"/>
  <c r="C1728" i="7"/>
  <c r="D1728" i="7" s="1"/>
  <c r="C1727" i="7"/>
  <c r="D1727" i="7" s="1"/>
  <c r="C1726" i="7"/>
  <c r="D1726" i="7" s="1"/>
  <c r="C1725" i="7"/>
  <c r="D1725" i="7" s="1"/>
  <c r="C1724" i="7"/>
  <c r="D1724" i="7" s="1"/>
  <c r="C1723" i="7"/>
  <c r="D1723" i="7" s="1"/>
  <c r="C1722" i="7"/>
  <c r="D1722" i="7" s="1"/>
  <c r="C1721" i="7"/>
  <c r="D1721" i="7" s="1"/>
  <c r="C1720" i="7"/>
  <c r="D1720" i="7" s="1"/>
  <c r="C1719" i="7"/>
  <c r="D1719" i="7" s="1"/>
  <c r="C1718" i="7"/>
  <c r="D1718" i="7" s="1"/>
  <c r="C1717" i="7"/>
  <c r="D1717" i="7" s="1"/>
  <c r="C1716" i="7"/>
  <c r="D1716" i="7" s="1"/>
  <c r="C1715" i="7"/>
  <c r="D1715" i="7" s="1"/>
  <c r="C1714" i="7"/>
  <c r="D1714" i="7" s="1"/>
  <c r="C1713" i="7"/>
  <c r="D1713" i="7" s="1"/>
  <c r="C1712" i="7"/>
  <c r="D1712" i="7" s="1"/>
  <c r="C1711" i="7"/>
  <c r="D1711" i="7" s="1"/>
  <c r="C1710" i="7"/>
  <c r="D1710" i="7" s="1"/>
  <c r="C1709" i="7"/>
  <c r="D1709" i="7" s="1"/>
  <c r="C1708" i="7"/>
  <c r="D1708" i="7" s="1"/>
  <c r="C1707" i="7"/>
  <c r="D1707" i="7" s="1"/>
  <c r="C1706" i="7"/>
  <c r="D1706" i="7" s="1"/>
  <c r="C1705" i="7"/>
  <c r="D1705" i="7" s="1"/>
  <c r="C1704" i="7"/>
  <c r="D1704" i="7" s="1"/>
  <c r="C1703" i="7"/>
  <c r="D1703" i="7" s="1"/>
  <c r="C1702" i="7"/>
  <c r="D1702" i="7" s="1"/>
  <c r="C1701" i="7"/>
  <c r="D1701" i="7" s="1"/>
  <c r="C1700" i="7"/>
  <c r="D1700" i="7" s="1"/>
  <c r="C1699" i="7"/>
  <c r="D1699" i="7" s="1"/>
  <c r="C1698" i="7"/>
  <c r="D1698" i="7" s="1"/>
  <c r="C1697" i="7"/>
  <c r="D1697" i="7" s="1"/>
  <c r="C1696" i="7"/>
  <c r="D1696" i="7" s="1"/>
  <c r="C1695" i="7"/>
  <c r="D1695" i="7" s="1"/>
  <c r="C1694" i="7"/>
  <c r="D1694" i="7" s="1"/>
  <c r="C1693" i="7"/>
  <c r="D1693" i="7" s="1"/>
  <c r="C1692" i="7"/>
  <c r="D1692" i="7" s="1"/>
  <c r="C1691" i="7"/>
  <c r="D1691" i="7" s="1"/>
  <c r="C1690" i="7"/>
  <c r="D1690" i="7" s="1"/>
  <c r="C1689" i="7"/>
  <c r="D1689" i="7" s="1"/>
  <c r="C1688" i="7"/>
  <c r="D1688" i="7" s="1"/>
  <c r="C1687" i="7"/>
  <c r="D1687" i="7" s="1"/>
  <c r="C1686" i="7"/>
  <c r="D1686" i="7" s="1"/>
  <c r="C1685" i="7"/>
  <c r="D1685" i="7" s="1"/>
  <c r="C1684" i="7"/>
  <c r="D1684" i="7" s="1"/>
  <c r="C1683" i="7"/>
  <c r="D1683" i="7" s="1"/>
  <c r="C1682" i="7"/>
  <c r="D1682" i="7" s="1"/>
  <c r="C1681" i="7"/>
  <c r="D1681" i="7" s="1"/>
  <c r="C1680" i="7"/>
  <c r="D1680" i="7" s="1"/>
  <c r="C1679" i="7"/>
  <c r="D1679" i="7" s="1"/>
  <c r="C1678" i="7"/>
  <c r="D1678" i="7" s="1"/>
  <c r="C1677" i="7"/>
  <c r="D1677" i="7" s="1"/>
  <c r="C1676" i="7"/>
  <c r="D1676" i="7" s="1"/>
  <c r="C1675" i="7"/>
  <c r="D1675" i="7" s="1"/>
  <c r="C1674" i="7"/>
  <c r="D1674" i="7" s="1"/>
  <c r="C1673" i="7"/>
  <c r="D1673" i="7" s="1"/>
  <c r="C1672" i="7"/>
  <c r="D1672" i="7" s="1"/>
  <c r="C1671" i="7"/>
  <c r="D1671" i="7" s="1"/>
  <c r="C1670" i="7"/>
  <c r="D1670" i="7" s="1"/>
  <c r="C1669" i="7"/>
  <c r="D1669" i="7" s="1"/>
  <c r="C1668" i="7"/>
  <c r="D1668" i="7" s="1"/>
  <c r="C1667" i="7"/>
  <c r="D1667" i="7" s="1"/>
  <c r="C1666" i="7"/>
  <c r="C1665" i="7"/>
  <c r="D1665" i="7" s="1"/>
  <c r="C1664" i="7"/>
  <c r="D1664" i="7" s="1"/>
  <c r="C1663" i="7"/>
  <c r="D1663" i="7" s="1"/>
  <c r="C1662" i="7"/>
  <c r="D1662" i="7" s="1"/>
  <c r="C1661" i="7"/>
  <c r="D1661" i="7" s="1"/>
  <c r="C1660" i="7"/>
  <c r="D1660" i="7" s="1"/>
  <c r="C1659" i="7"/>
  <c r="D1659" i="7" s="1"/>
  <c r="C1658" i="7"/>
  <c r="D1658" i="7" s="1"/>
  <c r="C1657" i="7"/>
  <c r="D1657" i="7" s="1"/>
  <c r="C1656" i="7"/>
  <c r="D1656" i="7" s="1"/>
  <c r="C1655" i="7"/>
  <c r="D1655" i="7" s="1"/>
  <c r="C1654" i="7"/>
  <c r="D1654" i="7" s="1"/>
  <c r="C1653" i="7"/>
  <c r="D1653" i="7" s="1"/>
  <c r="C1652" i="7"/>
  <c r="D1652" i="7" s="1"/>
  <c r="C1651" i="7"/>
  <c r="D1651" i="7" s="1"/>
  <c r="C1650" i="7"/>
  <c r="D1650" i="7" s="1"/>
  <c r="C1649" i="7"/>
  <c r="D1649" i="7" s="1"/>
  <c r="C1648" i="7"/>
  <c r="D1648" i="7" s="1"/>
  <c r="C1647" i="7"/>
  <c r="D1647" i="7" s="1"/>
  <c r="C1646" i="7"/>
  <c r="D1646" i="7" s="1"/>
  <c r="C1645" i="7"/>
  <c r="D1645" i="7" s="1"/>
  <c r="C1644" i="7"/>
  <c r="D1644" i="7" s="1"/>
  <c r="C1643" i="7"/>
  <c r="D1643" i="7" s="1"/>
  <c r="C1642" i="7"/>
  <c r="D1642" i="7" s="1"/>
  <c r="C1641" i="7"/>
  <c r="D1641" i="7" s="1"/>
  <c r="C1640" i="7"/>
  <c r="D1640" i="7" s="1"/>
  <c r="C1639" i="7"/>
  <c r="D1639" i="7" s="1"/>
  <c r="C1638" i="7"/>
  <c r="D1638" i="7" s="1"/>
  <c r="C1637" i="7"/>
  <c r="D1637" i="7" s="1"/>
  <c r="C1636" i="7"/>
  <c r="D1636" i="7" s="1"/>
  <c r="C1635" i="7"/>
  <c r="D1635" i="7" s="1"/>
  <c r="C1634" i="7"/>
  <c r="D1634" i="7" s="1"/>
  <c r="C1633" i="7"/>
  <c r="D1633" i="7" s="1"/>
  <c r="C1632" i="7"/>
  <c r="D1632" i="7" s="1"/>
  <c r="C1631" i="7"/>
  <c r="D1631" i="7" s="1"/>
  <c r="C1630" i="7"/>
  <c r="D1630" i="7" s="1"/>
  <c r="C1629" i="7"/>
  <c r="D1629" i="7" s="1"/>
  <c r="C1628" i="7"/>
  <c r="D1628" i="7" s="1"/>
  <c r="C1627" i="7"/>
  <c r="D1627" i="7" s="1"/>
  <c r="C1626" i="7"/>
  <c r="D1626" i="7" s="1"/>
  <c r="C1625" i="7"/>
  <c r="D1625" i="7" s="1"/>
  <c r="C1624" i="7"/>
  <c r="D1624" i="7" s="1"/>
  <c r="C1623" i="7"/>
  <c r="D1623" i="7" s="1"/>
  <c r="C1622" i="7"/>
  <c r="D1622" i="7" s="1"/>
  <c r="C1621" i="7"/>
  <c r="D1621" i="7" s="1"/>
  <c r="C1620" i="7"/>
  <c r="D1620" i="7" s="1"/>
  <c r="C1619" i="7"/>
  <c r="D1619" i="7" s="1"/>
  <c r="C1618" i="7"/>
  <c r="D1618" i="7" s="1"/>
  <c r="C1617" i="7"/>
  <c r="D1617" i="7" s="1"/>
  <c r="C1616" i="7"/>
  <c r="D1616" i="7" s="1"/>
  <c r="C1615" i="7"/>
  <c r="D1615" i="7" s="1"/>
  <c r="C1614" i="7"/>
  <c r="D1614" i="7" s="1"/>
  <c r="C1613" i="7"/>
  <c r="D1613" i="7" s="1"/>
  <c r="C1612" i="7"/>
  <c r="D1612" i="7" s="1"/>
  <c r="C1611" i="7"/>
  <c r="D1611" i="7" s="1"/>
  <c r="C1610" i="7"/>
  <c r="D1610" i="7" s="1"/>
  <c r="C1609" i="7"/>
  <c r="D1609" i="7" s="1"/>
  <c r="C1608" i="7"/>
  <c r="D1608" i="7" s="1"/>
  <c r="C1607" i="7"/>
  <c r="D1607" i="7" s="1"/>
  <c r="C1606" i="7"/>
  <c r="D1606" i="7" s="1"/>
  <c r="C1605" i="7"/>
  <c r="D1605" i="7" s="1"/>
  <c r="C1604" i="7"/>
  <c r="D1604" i="7" s="1"/>
  <c r="C1603" i="7"/>
  <c r="D1603" i="7" s="1"/>
  <c r="C1602" i="7"/>
  <c r="D1602" i="7" s="1"/>
  <c r="C1601" i="7"/>
  <c r="D1601" i="7" s="1"/>
  <c r="C1600" i="7"/>
  <c r="D1600" i="7" s="1"/>
  <c r="C1599" i="7"/>
  <c r="D1599" i="7" s="1"/>
  <c r="C1598" i="7"/>
  <c r="D1598" i="7" s="1"/>
  <c r="C1597" i="7"/>
  <c r="D1597" i="7" s="1"/>
  <c r="C1596" i="7"/>
  <c r="D1596" i="7" s="1"/>
  <c r="C1595" i="7"/>
  <c r="D1595" i="7" s="1"/>
  <c r="C1594" i="7"/>
  <c r="D1594" i="7" s="1"/>
  <c r="C1593" i="7"/>
  <c r="D1593" i="7" s="1"/>
  <c r="C1592" i="7"/>
  <c r="D1592" i="7" s="1"/>
  <c r="C1591" i="7"/>
  <c r="D1591" i="7" s="1"/>
  <c r="C1590" i="7"/>
  <c r="D1590" i="7" s="1"/>
  <c r="C1589" i="7"/>
  <c r="D1589" i="7" s="1"/>
  <c r="C1588" i="7"/>
  <c r="D1588" i="7" s="1"/>
  <c r="C1587" i="7"/>
  <c r="D1587" i="7" s="1"/>
  <c r="C1586" i="7"/>
  <c r="D1586" i="7" s="1"/>
  <c r="C1585" i="7"/>
  <c r="D1585" i="7" s="1"/>
  <c r="C1584" i="7"/>
  <c r="D1584" i="7" s="1"/>
  <c r="C1583" i="7"/>
  <c r="D1583" i="7" s="1"/>
  <c r="C1582" i="7"/>
  <c r="D1582" i="7" s="1"/>
  <c r="C1581" i="7"/>
  <c r="D1581" i="7" s="1"/>
  <c r="C1580" i="7"/>
  <c r="D1580" i="7" s="1"/>
  <c r="C1579" i="7"/>
  <c r="D1579" i="7" s="1"/>
  <c r="C1578" i="7"/>
  <c r="D1578" i="7" s="1"/>
  <c r="C1577" i="7"/>
  <c r="D1577" i="7" s="1"/>
  <c r="C1576" i="7"/>
  <c r="D1576" i="7" s="1"/>
  <c r="C1575" i="7"/>
  <c r="D1575" i="7" s="1"/>
  <c r="C1574" i="7"/>
  <c r="D1574" i="7" s="1"/>
  <c r="C1573" i="7"/>
  <c r="D1573" i="7" s="1"/>
  <c r="C1572" i="7"/>
  <c r="D1572" i="7" s="1"/>
  <c r="C1571" i="7"/>
  <c r="D1571" i="7" s="1"/>
  <c r="C1570" i="7"/>
  <c r="D1570" i="7" s="1"/>
  <c r="C1569" i="7"/>
  <c r="D1569" i="7" s="1"/>
  <c r="C1568" i="7"/>
  <c r="D1568" i="7" s="1"/>
  <c r="C1567" i="7"/>
  <c r="D1567" i="7" s="1"/>
  <c r="C1566" i="7"/>
  <c r="D1566" i="7" s="1"/>
  <c r="C1565" i="7"/>
  <c r="D1565" i="7" s="1"/>
  <c r="C1564" i="7"/>
  <c r="D1564" i="7" s="1"/>
  <c r="C1563" i="7"/>
  <c r="D1563" i="7" s="1"/>
  <c r="C1562" i="7"/>
  <c r="D1562" i="7" s="1"/>
  <c r="C1561" i="7"/>
  <c r="D1561" i="7" s="1"/>
  <c r="C1560" i="7"/>
  <c r="D1560" i="7" s="1"/>
  <c r="C1559" i="7"/>
  <c r="D1559" i="7" s="1"/>
  <c r="C1558" i="7"/>
  <c r="D1558" i="7" s="1"/>
  <c r="C1557" i="7"/>
  <c r="D1557" i="7" s="1"/>
  <c r="C1556" i="7"/>
  <c r="D1556" i="7" s="1"/>
  <c r="C1555" i="7"/>
  <c r="D1555" i="7" s="1"/>
  <c r="C1554" i="7"/>
  <c r="D1554" i="7" s="1"/>
  <c r="C1553" i="7"/>
  <c r="D1553" i="7" s="1"/>
  <c r="C1552" i="7"/>
  <c r="D1552" i="7" s="1"/>
  <c r="C1551" i="7"/>
  <c r="D1551" i="7" s="1"/>
  <c r="C1550" i="7"/>
  <c r="D1550" i="7" s="1"/>
  <c r="C1549" i="7"/>
  <c r="D1549" i="7" s="1"/>
  <c r="C1548" i="7"/>
  <c r="D1548" i="7" s="1"/>
  <c r="C1547" i="7"/>
  <c r="D1547" i="7" s="1"/>
  <c r="C1546" i="7"/>
  <c r="D1546" i="7" s="1"/>
  <c r="C1545" i="7"/>
  <c r="D1545" i="7" s="1"/>
  <c r="C1544" i="7"/>
  <c r="D1544" i="7" s="1"/>
  <c r="C1543" i="7"/>
  <c r="D1543" i="7" s="1"/>
  <c r="C1542" i="7"/>
  <c r="D1542" i="7" s="1"/>
  <c r="C1541" i="7"/>
  <c r="D1541" i="7" s="1"/>
  <c r="C1540" i="7"/>
  <c r="D1540" i="7" s="1"/>
  <c r="C1539" i="7"/>
  <c r="D1539" i="7" s="1"/>
  <c r="C1538" i="7"/>
  <c r="D1538" i="7" s="1"/>
  <c r="C1537" i="7"/>
  <c r="D1537" i="7" s="1"/>
  <c r="C1536" i="7"/>
  <c r="D1536" i="7" s="1"/>
  <c r="C1535" i="7"/>
  <c r="D1535" i="7" s="1"/>
  <c r="C1534" i="7"/>
  <c r="D1534" i="7" s="1"/>
  <c r="C1533" i="7"/>
  <c r="D1533" i="7" s="1"/>
  <c r="C1532" i="7"/>
  <c r="D1532" i="7" s="1"/>
  <c r="C1531" i="7"/>
  <c r="D1531" i="7" s="1"/>
  <c r="C1530" i="7"/>
  <c r="D1530" i="7" s="1"/>
  <c r="C1529" i="7"/>
  <c r="D1529" i="7" s="1"/>
  <c r="C1528" i="7"/>
  <c r="D1528" i="7" s="1"/>
  <c r="C1527" i="7"/>
  <c r="D1527" i="7" s="1"/>
  <c r="C1526" i="7"/>
  <c r="D1526" i="7" s="1"/>
  <c r="C1525" i="7"/>
  <c r="D1525" i="7" s="1"/>
  <c r="C1524" i="7"/>
  <c r="D1524" i="7" s="1"/>
  <c r="C1523" i="7"/>
  <c r="D1523" i="7" s="1"/>
  <c r="C1522" i="7"/>
  <c r="D1522" i="7" s="1"/>
  <c r="C1521" i="7"/>
  <c r="D1521" i="7" s="1"/>
  <c r="C1520" i="7"/>
  <c r="D1520" i="7" s="1"/>
  <c r="C1519" i="7"/>
  <c r="D1519" i="7" s="1"/>
  <c r="C1518" i="7"/>
  <c r="D1518" i="7" s="1"/>
  <c r="C1517" i="7"/>
  <c r="D1517" i="7" s="1"/>
  <c r="C1516" i="7"/>
  <c r="D1516" i="7" s="1"/>
  <c r="C1515" i="7"/>
  <c r="D1515" i="7" s="1"/>
  <c r="C1514" i="7"/>
  <c r="D1514" i="7" s="1"/>
  <c r="C1513" i="7"/>
  <c r="D1513" i="7" s="1"/>
  <c r="C1512" i="7"/>
  <c r="D1512" i="7" s="1"/>
  <c r="C1511" i="7"/>
  <c r="D1511" i="7" s="1"/>
  <c r="C1510" i="7"/>
  <c r="D1510" i="7" s="1"/>
  <c r="C1509" i="7"/>
  <c r="D1509" i="7" s="1"/>
  <c r="C1508" i="7"/>
  <c r="D1508" i="7" s="1"/>
  <c r="C1507" i="7"/>
  <c r="D1507" i="7" s="1"/>
  <c r="C1506" i="7"/>
  <c r="D1506" i="7" s="1"/>
  <c r="C1505" i="7"/>
  <c r="D1505" i="7" s="1"/>
  <c r="C1504" i="7"/>
  <c r="D1504" i="7" s="1"/>
  <c r="C1503" i="7"/>
  <c r="D1503" i="7" s="1"/>
  <c r="C1502" i="7"/>
  <c r="D1502" i="7" s="1"/>
  <c r="C1501" i="7"/>
  <c r="D1501" i="7" s="1"/>
  <c r="C1500" i="7"/>
  <c r="D1500" i="7" s="1"/>
  <c r="C1499" i="7"/>
  <c r="D1499" i="7" s="1"/>
  <c r="C1498" i="7"/>
  <c r="D1498" i="7" s="1"/>
  <c r="C1497" i="7"/>
  <c r="D1497" i="7" s="1"/>
  <c r="C1496" i="7"/>
  <c r="D1496" i="7" s="1"/>
  <c r="C1495" i="7"/>
  <c r="D1495" i="7" s="1"/>
  <c r="C1494" i="7"/>
  <c r="D1494" i="7" s="1"/>
  <c r="C1493" i="7"/>
  <c r="D1493" i="7" s="1"/>
  <c r="C1492" i="7"/>
  <c r="D1492" i="7" s="1"/>
  <c r="C1491" i="7"/>
  <c r="D1491" i="7" s="1"/>
  <c r="C1490" i="7"/>
  <c r="D1490" i="7" s="1"/>
  <c r="C1489" i="7"/>
  <c r="D1489" i="7" s="1"/>
  <c r="C1488" i="7"/>
  <c r="D1488" i="7" s="1"/>
  <c r="C1487" i="7"/>
  <c r="D1487" i="7" s="1"/>
  <c r="C1486" i="7"/>
  <c r="D1486" i="7" s="1"/>
  <c r="C1485" i="7"/>
  <c r="D1485" i="7" s="1"/>
  <c r="C1484" i="7"/>
  <c r="D1484" i="7" s="1"/>
  <c r="C1483" i="7"/>
  <c r="D1483" i="7" s="1"/>
  <c r="C1482" i="7"/>
  <c r="D1482" i="7" s="1"/>
  <c r="C1481" i="7"/>
  <c r="D1481" i="7" s="1"/>
  <c r="C1480" i="7"/>
  <c r="D1480" i="7" s="1"/>
  <c r="C1479" i="7"/>
  <c r="D1479" i="7" s="1"/>
  <c r="C1478" i="7"/>
  <c r="D1478" i="7" s="1"/>
  <c r="C1477" i="7"/>
  <c r="D1477" i="7" s="1"/>
  <c r="C1476" i="7"/>
  <c r="D1476" i="7" s="1"/>
  <c r="C1475" i="7"/>
  <c r="D1475" i="7" s="1"/>
  <c r="C1474" i="7"/>
  <c r="D1474" i="7" s="1"/>
  <c r="C1473" i="7"/>
  <c r="D1473" i="7" s="1"/>
  <c r="C1472" i="7"/>
  <c r="D1472" i="7" s="1"/>
  <c r="C1471" i="7"/>
  <c r="D1471" i="7" s="1"/>
  <c r="C1470" i="7"/>
  <c r="D1470" i="7" s="1"/>
  <c r="C1469" i="7"/>
  <c r="D1469" i="7" s="1"/>
  <c r="C1468" i="7"/>
  <c r="D1468" i="7" s="1"/>
  <c r="C1467" i="7"/>
  <c r="D1467" i="7" s="1"/>
  <c r="C1466" i="7"/>
  <c r="D1466" i="7" s="1"/>
  <c r="C1465" i="7"/>
  <c r="D1465" i="7" s="1"/>
  <c r="C1464" i="7"/>
  <c r="D1464" i="7" s="1"/>
  <c r="C1463" i="7"/>
  <c r="D1463" i="7" s="1"/>
  <c r="C1462" i="7"/>
  <c r="D1462" i="7" s="1"/>
  <c r="C1461" i="7"/>
  <c r="D1461" i="7" s="1"/>
  <c r="C1460" i="7"/>
  <c r="D1460" i="7" s="1"/>
  <c r="C1459" i="7"/>
  <c r="D1459" i="7" s="1"/>
  <c r="C1458" i="7"/>
  <c r="D1458" i="7" s="1"/>
  <c r="C1457" i="7"/>
  <c r="D1457" i="7" s="1"/>
  <c r="C1456" i="7"/>
  <c r="D1456" i="7" s="1"/>
  <c r="C1455" i="7"/>
  <c r="D1455" i="7" s="1"/>
  <c r="C1454" i="7"/>
  <c r="D1454" i="7" s="1"/>
  <c r="C1453" i="7"/>
  <c r="D1453" i="7" s="1"/>
  <c r="C1452" i="7"/>
  <c r="D1452" i="7" s="1"/>
  <c r="C1451" i="7"/>
  <c r="D1451" i="7" s="1"/>
  <c r="C1450" i="7"/>
  <c r="D1450" i="7" s="1"/>
  <c r="C1449" i="7"/>
  <c r="D1449" i="7" s="1"/>
  <c r="C1448" i="7"/>
  <c r="D1448" i="7" s="1"/>
  <c r="C1447" i="7"/>
  <c r="D1447" i="7" s="1"/>
  <c r="C1446" i="7"/>
  <c r="D1446" i="7" s="1"/>
  <c r="C1445" i="7"/>
  <c r="D1445" i="7" s="1"/>
  <c r="C1444" i="7"/>
  <c r="D1444" i="7" s="1"/>
  <c r="C1443" i="7"/>
  <c r="D1443" i="7" s="1"/>
  <c r="C1442" i="7"/>
  <c r="D1442" i="7" s="1"/>
  <c r="C1441" i="7"/>
  <c r="D1441" i="7" s="1"/>
  <c r="C1440" i="7"/>
  <c r="D1440" i="7" s="1"/>
  <c r="C1439" i="7"/>
  <c r="D1439" i="7" s="1"/>
  <c r="C1438" i="7"/>
  <c r="D1438" i="7" s="1"/>
  <c r="C1437" i="7"/>
  <c r="D1437" i="7" s="1"/>
  <c r="C1436" i="7"/>
  <c r="D1436" i="7" s="1"/>
  <c r="C1435" i="7"/>
  <c r="D1435" i="7" s="1"/>
  <c r="C1434" i="7"/>
  <c r="D1434" i="7" s="1"/>
  <c r="C1433" i="7"/>
  <c r="D1433" i="7" s="1"/>
  <c r="C1432" i="7"/>
  <c r="D1432" i="7" s="1"/>
  <c r="C1431" i="7"/>
  <c r="D1431" i="7" s="1"/>
  <c r="C1430" i="7"/>
  <c r="D1430" i="7" s="1"/>
  <c r="C1429" i="7"/>
  <c r="D1429" i="7" s="1"/>
  <c r="C1428" i="7"/>
  <c r="D1428" i="7" s="1"/>
  <c r="C1427" i="7"/>
  <c r="D1427" i="7" s="1"/>
  <c r="C1426" i="7"/>
  <c r="D1426" i="7" s="1"/>
  <c r="C1425" i="7"/>
  <c r="D1425" i="7" s="1"/>
  <c r="C1424" i="7"/>
  <c r="D1424" i="7" s="1"/>
  <c r="C1423" i="7"/>
  <c r="D1423" i="7" s="1"/>
  <c r="C1422" i="7"/>
  <c r="D1422" i="7" s="1"/>
  <c r="C1421" i="7"/>
  <c r="D1421" i="7" s="1"/>
  <c r="C1420" i="7"/>
  <c r="D1420" i="7" s="1"/>
  <c r="C1419" i="7"/>
  <c r="D1419" i="7" s="1"/>
  <c r="C1418" i="7"/>
  <c r="D1418" i="7" s="1"/>
  <c r="C1417" i="7"/>
  <c r="D1417" i="7" s="1"/>
  <c r="C1416" i="7"/>
  <c r="D1416" i="7" s="1"/>
  <c r="C1415" i="7"/>
  <c r="D1415" i="7" s="1"/>
  <c r="C1414" i="7"/>
  <c r="D1414" i="7" s="1"/>
  <c r="C1413" i="7"/>
  <c r="D1413" i="7" s="1"/>
  <c r="C1412" i="7"/>
  <c r="D1412" i="7" s="1"/>
  <c r="C1411" i="7"/>
  <c r="D1411" i="7" s="1"/>
  <c r="C1410" i="7"/>
  <c r="D1410" i="7" s="1"/>
  <c r="C1409" i="7"/>
  <c r="D1409" i="7" s="1"/>
  <c r="C1408" i="7"/>
  <c r="D1408" i="7" s="1"/>
  <c r="C1407" i="7"/>
  <c r="D1407" i="7" s="1"/>
  <c r="C1406" i="7"/>
  <c r="D1406" i="7" s="1"/>
  <c r="C1405" i="7"/>
  <c r="D1405" i="7" s="1"/>
  <c r="C1404" i="7"/>
  <c r="D1404" i="7" s="1"/>
  <c r="C1403" i="7"/>
  <c r="D1403" i="7" s="1"/>
  <c r="C1402" i="7"/>
  <c r="D1402" i="7" s="1"/>
  <c r="C1401" i="7"/>
  <c r="D1401" i="7" s="1"/>
  <c r="C1400" i="7"/>
  <c r="D1400" i="7" s="1"/>
  <c r="C1399" i="7"/>
  <c r="D1399" i="7" s="1"/>
  <c r="C1398" i="7"/>
  <c r="D1398" i="7" s="1"/>
  <c r="C1397" i="7"/>
  <c r="D1397" i="7" s="1"/>
  <c r="C1396" i="7"/>
  <c r="D1396" i="7" s="1"/>
  <c r="C1395" i="7"/>
  <c r="D1395" i="7" s="1"/>
  <c r="C1394" i="7"/>
  <c r="D1394" i="7" s="1"/>
  <c r="C1393" i="7"/>
  <c r="D1393" i="7" s="1"/>
  <c r="C1392" i="7"/>
  <c r="D1392" i="7" s="1"/>
  <c r="C1391" i="7"/>
  <c r="D1391" i="7" s="1"/>
  <c r="C1390" i="7"/>
  <c r="D1390" i="7" s="1"/>
  <c r="C1389" i="7"/>
  <c r="D1389" i="7" s="1"/>
  <c r="C1388" i="7"/>
  <c r="D1388" i="7" s="1"/>
  <c r="C1387" i="7"/>
  <c r="D1387" i="7" s="1"/>
  <c r="C1386" i="7"/>
  <c r="D1386" i="7" s="1"/>
  <c r="C1385" i="7"/>
  <c r="D1385" i="7" s="1"/>
  <c r="C1384" i="7"/>
  <c r="D1384" i="7" s="1"/>
  <c r="C1383" i="7"/>
  <c r="D1383" i="7" s="1"/>
  <c r="C1382" i="7"/>
  <c r="D1382" i="7" s="1"/>
  <c r="C1381" i="7"/>
  <c r="D1381" i="7" s="1"/>
  <c r="C1380" i="7"/>
  <c r="D1380" i="7" s="1"/>
  <c r="C1379" i="7"/>
  <c r="D1379" i="7" s="1"/>
  <c r="C1378" i="7"/>
  <c r="D1378" i="7" s="1"/>
  <c r="C1377" i="7"/>
  <c r="D1377" i="7" s="1"/>
  <c r="C1376" i="7"/>
  <c r="D1376" i="7" s="1"/>
  <c r="C1375" i="7"/>
  <c r="D1375" i="7" s="1"/>
  <c r="C1374" i="7"/>
  <c r="D1374" i="7" s="1"/>
  <c r="C1373" i="7"/>
  <c r="D1373" i="7" s="1"/>
  <c r="C1372" i="7"/>
  <c r="D1372" i="7" s="1"/>
  <c r="C1371" i="7"/>
  <c r="D1371" i="7" s="1"/>
  <c r="C1370" i="7"/>
  <c r="D1370" i="7" s="1"/>
  <c r="C1369" i="7"/>
  <c r="D1369" i="7" s="1"/>
  <c r="C1368" i="7"/>
  <c r="D1368" i="7" s="1"/>
  <c r="C1367" i="7"/>
  <c r="D1367" i="7" s="1"/>
  <c r="C1366" i="7"/>
  <c r="D1366" i="7" s="1"/>
  <c r="C1365" i="7"/>
  <c r="D1365" i="7" s="1"/>
  <c r="C1364" i="7"/>
  <c r="D1364" i="7" s="1"/>
  <c r="C1363" i="7"/>
  <c r="D1363" i="7" s="1"/>
  <c r="C1362" i="7"/>
  <c r="D1362" i="7" s="1"/>
  <c r="C1361" i="7"/>
  <c r="D1361" i="7" s="1"/>
  <c r="C1360" i="7"/>
  <c r="D1360" i="7" s="1"/>
  <c r="C1359" i="7"/>
  <c r="D1359" i="7" s="1"/>
  <c r="C1358" i="7"/>
  <c r="D1358" i="7" s="1"/>
  <c r="C1357" i="7"/>
  <c r="D1357" i="7" s="1"/>
  <c r="C1356" i="7"/>
  <c r="D1356" i="7" s="1"/>
  <c r="C1355" i="7"/>
  <c r="D1355" i="7" s="1"/>
  <c r="C1354" i="7"/>
  <c r="D1354" i="7" s="1"/>
  <c r="C1353" i="7"/>
  <c r="D1353" i="7" s="1"/>
  <c r="C1352" i="7"/>
  <c r="D1352" i="7" s="1"/>
  <c r="C1351" i="7"/>
  <c r="D1351" i="7" s="1"/>
  <c r="C1350" i="7"/>
  <c r="D1350" i="7" s="1"/>
  <c r="C1349" i="7"/>
  <c r="D1349" i="7" s="1"/>
  <c r="C1348" i="7"/>
  <c r="D1348" i="7" s="1"/>
  <c r="C1347" i="7"/>
  <c r="D1347" i="7" s="1"/>
  <c r="C1346" i="7"/>
  <c r="D1346" i="7" s="1"/>
  <c r="C1345" i="7"/>
  <c r="D1345" i="7" s="1"/>
  <c r="C1344" i="7"/>
  <c r="D1344" i="7" s="1"/>
  <c r="C1343" i="7"/>
  <c r="D1343" i="7" s="1"/>
  <c r="C1342" i="7"/>
  <c r="D1342" i="7" s="1"/>
  <c r="C1341" i="7"/>
  <c r="D1341" i="7" s="1"/>
  <c r="C1340" i="7"/>
  <c r="D1340" i="7" s="1"/>
  <c r="C1339" i="7"/>
  <c r="D1339" i="7" s="1"/>
  <c r="C1338" i="7"/>
  <c r="D1338" i="7" s="1"/>
  <c r="C1337" i="7"/>
  <c r="D1337" i="7" s="1"/>
  <c r="C1336" i="7"/>
  <c r="D1336" i="7" s="1"/>
  <c r="C1335" i="7"/>
  <c r="D1335" i="7" s="1"/>
  <c r="C1334" i="7"/>
  <c r="D1334" i="7" s="1"/>
  <c r="C1333" i="7"/>
  <c r="D1333" i="7" s="1"/>
  <c r="C1332" i="7"/>
  <c r="D1332" i="7" s="1"/>
  <c r="C1331" i="7"/>
  <c r="D1331" i="7" s="1"/>
  <c r="C1330" i="7"/>
  <c r="D1330" i="7" s="1"/>
  <c r="C1329" i="7"/>
  <c r="D1329" i="7" s="1"/>
  <c r="C1328" i="7"/>
  <c r="D1328" i="7" s="1"/>
  <c r="C1327" i="7"/>
  <c r="D1327" i="7" s="1"/>
  <c r="C1326" i="7"/>
  <c r="D1326" i="7" s="1"/>
  <c r="C1325" i="7"/>
  <c r="D1325" i="7" s="1"/>
  <c r="C1324" i="7"/>
  <c r="D1324" i="7" s="1"/>
  <c r="C1323" i="7"/>
  <c r="D1323" i="7" s="1"/>
  <c r="C1322" i="7"/>
  <c r="D1322" i="7" s="1"/>
  <c r="C1321" i="7"/>
  <c r="D1321" i="7" s="1"/>
  <c r="C1320" i="7"/>
  <c r="D1320" i="7" s="1"/>
  <c r="C1319" i="7"/>
  <c r="D1319" i="7" s="1"/>
  <c r="C1318" i="7"/>
  <c r="D1318" i="7" s="1"/>
  <c r="C1317" i="7"/>
  <c r="D1317" i="7" s="1"/>
  <c r="C1316" i="7"/>
  <c r="D1316" i="7" s="1"/>
  <c r="C1315" i="7"/>
  <c r="D1315" i="7" s="1"/>
  <c r="C1314" i="7"/>
  <c r="D1314" i="7" s="1"/>
  <c r="C1313" i="7"/>
  <c r="D1313" i="7" s="1"/>
  <c r="C1312" i="7"/>
  <c r="D1312" i="7" s="1"/>
  <c r="C1311" i="7"/>
  <c r="D1311" i="7" s="1"/>
  <c r="C1310" i="7"/>
  <c r="D1310" i="7" s="1"/>
  <c r="C1309" i="7"/>
  <c r="D1309" i="7" s="1"/>
  <c r="C1308" i="7"/>
  <c r="D1308" i="7" s="1"/>
  <c r="C1307" i="7"/>
  <c r="D1307" i="7" s="1"/>
  <c r="C1306" i="7"/>
  <c r="D1306" i="7" s="1"/>
  <c r="C1305" i="7"/>
  <c r="D1305" i="7" s="1"/>
  <c r="C1304" i="7"/>
  <c r="D1304" i="7" s="1"/>
  <c r="C1303" i="7"/>
  <c r="D1303" i="7" s="1"/>
  <c r="C1302" i="7"/>
  <c r="D1302" i="7" s="1"/>
  <c r="C1301" i="7"/>
  <c r="D1301" i="7" s="1"/>
  <c r="C1300" i="7"/>
  <c r="D1300" i="7" s="1"/>
  <c r="C1299" i="7"/>
  <c r="D1299" i="7" s="1"/>
  <c r="C1298" i="7"/>
  <c r="D1298" i="7" s="1"/>
  <c r="C1297" i="7"/>
  <c r="D1297" i="7" s="1"/>
  <c r="C1296" i="7"/>
  <c r="D1296" i="7" s="1"/>
  <c r="C1295" i="7"/>
  <c r="D1295" i="7" s="1"/>
  <c r="C1294" i="7"/>
  <c r="D1294" i="7" s="1"/>
  <c r="C1293" i="7"/>
  <c r="D1293" i="7" s="1"/>
  <c r="C1292" i="7"/>
  <c r="D1292" i="7" s="1"/>
  <c r="C1291" i="7"/>
  <c r="D1291" i="7" s="1"/>
  <c r="C1290" i="7"/>
  <c r="D1290" i="7" s="1"/>
  <c r="C1289" i="7"/>
  <c r="D1289" i="7" s="1"/>
  <c r="C1288" i="7"/>
  <c r="D1288" i="7" s="1"/>
  <c r="C1287" i="7"/>
  <c r="D1287" i="7" s="1"/>
  <c r="C1286" i="7"/>
  <c r="D1286" i="7" s="1"/>
  <c r="C1285" i="7"/>
  <c r="D1285" i="7" s="1"/>
  <c r="C1284" i="7"/>
  <c r="D1284" i="7" s="1"/>
  <c r="C1283" i="7"/>
  <c r="D1283" i="7" s="1"/>
  <c r="C1282" i="7"/>
  <c r="D1282" i="7" s="1"/>
  <c r="C1281" i="7"/>
  <c r="D1281" i="7" s="1"/>
  <c r="C1280" i="7"/>
  <c r="D1280" i="7" s="1"/>
  <c r="C1279" i="7"/>
  <c r="D1279" i="7" s="1"/>
  <c r="C1278" i="7"/>
  <c r="D1278" i="7" s="1"/>
  <c r="C1277" i="7"/>
  <c r="D1277" i="7" s="1"/>
  <c r="C1276" i="7"/>
  <c r="D1276" i="7" s="1"/>
  <c r="C1275" i="7"/>
  <c r="D1275" i="7" s="1"/>
  <c r="C1274" i="7"/>
  <c r="D1274" i="7" s="1"/>
  <c r="C1273" i="7"/>
  <c r="D1273" i="7" s="1"/>
  <c r="C1272" i="7"/>
  <c r="D1272" i="7" s="1"/>
  <c r="C1271" i="7"/>
  <c r="D1271" i="7" s="1"/>
  <c r="C1270" i="7"/>
  <c r="D1270" i="7" s="1"/>
  <c r="C1269" i="7"/>
  <c r="D1269" i="7" s="1"/>
  <c r="C1268" i="7"/>
  <c r="D1268" i="7" s="1"/>
  <c r="C1267" i="7"/>
  <c r="D1267" i="7" s="1"/>
  <c r="C1266" i="7"/>
  <c r="D1266" i="7" s="1"/>
  <c r="C1265" i="7"/>
  <c r="D1265" i="7" s="1"/>
  <c r="C1264" i="7"/>
  <c r="D1264" i="7" s="1"/>
  <c r="C1263" i="7"/>
  <c r="D1263" i="7" s="1"/>
  <c r="C1262" i="7"/>
  <c r="D1262" i="7" s="1"/>
  <c r="C1261" i="7"/>
  <c r="D1261" i="7" s="1"/>
  <c r="C1260" i="7"/>
  <c r="D1260" i="7" s="1"/>
  <c r="C1259" i="7"/>
  <c r="D1259" i="7" s="1"/>
  <c r="C1258" i="7"/>
  <c r="D1258" i="7" s="1"/>
  <c r="C1257" i="7"/>
  <c r="D1257" i="7" s="1"/>
  <c r="C1256" i="7"/>
  <c r="D1256" i="7" s="1"/>
  <c r="C1255" i="7"/>
  <c r="D1255" i="7" s="1"/>
  <c r="C1254" i="7"/>
  <c r="D1254" i="7" s="1"/>
  <c r="C1253" i="7"/>
  <c r="D1253" i="7" s="1"/>
  <c r="C1252" i="7"/>
  <c r="D1252" i="7" s="1"/>
  <c r="C1251" i="7"/>
  <c r="D1251" i="7" s="1"/>
  <c r="C1250" i="7"/>
  <c r="D1250" i="7" s="1"/>
  <c r="C1249" i="7"/>
  <c r="D1249" i="7" s="1"/>
  <c r="C1248" i="7"/>
  <c r="D1248" i="7" s="1"/>
  <c r="C1247" i="7"/>
  <c r="D1247" i="7" s="1"/>
  <c r="C1246" i="7"/>
  <c r="D1246" i="7" s="1"/>
  <c r="C1245" i="7"/>
  <c r="D1245" i="7" s="1"/>
  <c r="C1244" i="7"/>
  <c r="D1244" i="7" s="1"/>
  <c r="C1243" i="7"/>
  <c r="D1243" i="7" s="1"/>
  <c r="C1242" i="7"/>
  <c r="D1242" i="7" s="1"/>
  <c r="C1241" i="7"/>
  <c r="D1241" i="7" s="1"/>
  <c r="C1240" i="7"/>
  <c r="D1240" i="7" s="1"/>
  <c r="C1239" i="7"/>
  <c r="D1239" i="7" s="1"/>
  <c r="C1238" i="7"/>
  <c r="D1238" i="7" s="1"/>
  <c r="C1237" i="7"/>
  <c r="D1237" i="7" s="1"/>
  <c r="C1236" i="7"/>
  <c r="D1236" i="7" s="1"/>
  <c r="C1235" i="7"/>
  <c r="D1235" i="7" s="1"/>
  <c r="C1234" i="7"/>
  <c r="D1234" i="7" s="1"/>
  <c r="C1233" i="7"/>
  <c r="D1233" i="7" s="1"/>
  <c r="C1232" i="7"/>
  <c r="D1232" i="7" s="1"/>
  <c r="C1231" i="7"/>
  <c r="D1231" i="7" s="1"/>
  <c r="C1230" i="7"/>
  <c r="D1230" i="7" s="1"/>
  <c r="C1229" i="7"/>
  <c r="D1229" i="7" s="1"/>
  <c r="C1228" i="7"/>
  <c r="D1228" i="7" s="1"/>
  <c r="C1227" i="7"/>
  <c r="D1227" i="7" s="1"/>
  <c r="C1226" i="7"/>
  <c r="D1226" i="7" s="1"/>
  <c r="C1225" i="7"/>
  <c r="D1225" i="7" s="1"/>
  <c r="C1224" i="7"/>
  <c r="D1224" i="7" s="1"/>
  <c r="C1223" i="7"/>
  <c r="D1223" i="7" s="1"/>
  <c r="C1222" i="7"/>
  <c r="D1222" i="7" s="1"/>
  <c r="C1221" i="7"/>
  <c r="D1221" i="7" s="1"/>
  <c r="C1220" i="7"/>
  <c r="D1220" i="7" s="1"/>
  <c r="C1219" i="7"/>
  <c r="C1218" i="7"/>
  <c r="D1218" i="7" s="1"/>
  <c r="C1217" i="7"/>
  <c r="D1217" i="7" s="1"/>
  <c r="C1216" i="7"/>
  <c r="D1216" i="7" s="1"/>
  <c r="C1215" i="7"/>
  <c r="D1215" i="7" s="1"/>
  <c r="C1214" i="7"/>
  <c r="D1214" i="7" s="1"/>
  <c r="C1213" i="7"/>
  <c r="D1213" i="7" s="1"/>
  <c r="C1212" i="7"/>
  <c r="D1212" i="7" s="1"/>
  <c r="C1211" i="7"/>
  <c r="D1211" i="7" s="1"/>
  <c r="C1210" i="7"/>
  <c r="D1210" i="7" s="1"/>
  <c r="C1209" i="7"/>
  <c r="D1209" i="7" s="1"/>
  <c r="C1208" i="7"/>
  <c r="D1208" i="7" s="1"/>
  <c r="C1207" i="7"/>
  <c r="D1207" i="7" s="1"/>
  <c r="C1206" i="7"/>
  <c r="D1206" i="7" s="1"/>
  <c r="C1205" i="7"/>
  <c r="D1205" i="7" s="1"/>
  <c r="C1204" i="7"/>
  <c r="D1204" i="7" s="1"/>
  <c r="C1203" i="7"/>
  <c r="D1203" i="7" s="1"/>
  <c r="C1202" i="7"/>
  <c r="D1202" i="7" s="1"/>
  <c r="C1201" i="7"/>
  <c r="D1201" i="7" s="1"/>
  <c r="C1200" i="7"/>
  <c r="D1200" i="7" s="1"/>
  <c r="C1199" i="7"/>
  <c r="D1199" i="7" s="1"/>
  <c r="C1198" i="7"/>
  <c r="D1198" i="7" s="1"/>
  <c r="C1197" i="7"/>
  <c r="D1197" i="7" s="1"/>
  <c r="C1196" i="7"/>
  <c r="D1196" i="7" s="1"/>
  <c r="C1195" i="7"/>
  <c r="D1195" i="7" s="1"/>
  <c r="C1194" i="7"/>
  <c r="D1194" i="7" s="1"/>
  <c r="C1193" i="7"/>
  <c r="D1193" i="7" s="1"/>
  <c r="C1192" i="7"/>
  <c r="D1192" i="7" s="1"/>
  <c r="C1191" i="7"/>
  <c r="D1191" i="7" s="1"/>
  <c r="C1190" i="7"/>
  <c r="D1190" i="7" s="1"/>
  <c r="C1189" i="7"/>
  <c r="D1189" i="7" s="1"/>
  <c r="C1188" i="7"/>
  <c r="D1188" i="7" s="1"/>
  <c r="C1187" i="7"/>
  <c r="D1187" i="7" s="1"/>
  <c r="C1186" i="7"/>
  <c r="D1186" i="7" s="1"/>
  <c r="C1185" i="7"/>
  <c r="D1185" i="7" s="1"/>
  <c r="C1184" i="7"/>
  <c r="D1184" i="7" s="1"/>
  <c r="C1183" i="7"/>
  <c r="D1183" i="7" s="1"/>
  <c r="C1182" i="7"/>
  <c r="D1182" i="7" s="1"/>
  <c r="C1181" i="7"/>
  <c r="D1181" i="7" s="1"/>
  <c r="C1180" i="7"/>
  <c r="D1180" i="7" s="1"/>
  <c r="C1179" i="7"/>
  <c r="D1179" i="7" s="1"/>
  <c r="C1178" i="7"/>
  <c r="D1178" i="7" s="1"/>
  <c r="C1177" i="7"/>
  <c r="D1177" i="7" s="1"/>
  <c r="C1176" i="7"/>
  <c r="D1176" i="7" s="1"/>
  <c r="C1175" i="7"/>
  <c r="D1175" i="7" s="1"/>
  <c r="C1174" i="7"/>
  <c r="D1174" i="7" s="1"/>
  <c r="C1173" i="7"/>
  <c r="D1173" i="7" s="1"/>
  <c r="C1172" i="7"/>
  <c r="D1172" i="7" s="1"/>
  <c r="C1171" i="7"/>
  <c r="D1171" i="7" s="1"/>
  <c r="C1170" i="7"/>
  <c r="D1170" i="7" s="1"/>
  <c r="C1169" i="7"/>
  <c r="D1169" i="7" s="1"/>
  <c r="C1168" i="7"/>
  <c r="D1168" i="7" s="1"/>
  <c r="C1167" i="7"/>
  <c r="D1167" i="7" s="1"/>
  <c r="C1166" i="7"/>
  <c r="D1166" i="7" s="1"/>
  <c r="C1165" i="7"/>
  <c r="D1165" i="7" s="1"/>
  <c r="C1164" i="7"/>
  <c r="D1164" i="7" s="1"/>
  <c r="C1163" i="7"/>
  <c r="D1163" i="7" s="1"/>
  <c r="C1162" i="7"/>
  <c r="D1162" i="7" s="1"/>
  <c r="C1161" i="7"/>
  <c r="D1161" i="7" s="1"/>
  <c r="C1160" i="7"/>
  <c r="D1160" i="7" s="1"/>
  <c r="C1159" i="7"/>
  <c r="D1159" i="7" s="1"/>
  <c r="C1158" i="7"/>
  <c r="D1158" i="7" s="1"/>
  <c r="C1157" i="7"/>
  <c r="D1157" i="7" s="1"/>
  <c r="C1156" i="7"/>
  <c r="D1156" i="7" s="1"/>
  <c r="C1155" i="7"/>
  <c r="D1155" i="7" s="1"/>
  <c r="C1154" i="7"/>
  <c r="D1154" i="7" s="1"/>
  <c r="C1153" i="7"/>
  <c r="D1153" i="7" s="1"/>
  <c r="C1152" i="7"/>
  <c r="D1152" i="7" s="1"/>
  <c r="C1151" i="7"/>
  <c r="D1151" i="7" s="1"/>
  <c r="C1150" i="7"/>
  <c r="D1150" i="7" s="1"/>
  <c r="C1149" i="7"/>
  <c r="D1149" i="7" s="1"/>
  <c r="C1148" i="7"/>
  <c r="D1148" i="7" s="1"/>
  <c r="C1147" i="7"/>
  <c r="D1147" i="7" s="1"/>
  <c r="C1146" i="7"/>
  <c r="D1146" i="7" s="1"/>
  <c r="C1145" i="7"/>
  <c r="D1145" i="7" s="1"/>
  <c r="C1144" i="7"/>
  <c r="D1144" i="7" s="1"/>
  <c r="C1143" i="7"/>
  <c r="D1143" i="7" s="1"/>
  <c r="C1142" i="7"/>
  <c r="D1142" i="7" s="1"/>
  <c r="C1141" i="7"/>
  <c r="D1141" i="7" s="1"/>
  <c r="C1140" i="7"/>
  <c r="D1140" i="7" s="1"/>
  <c r="C1139" i="7"/>
  <c r="D1139" i="7" s="1"/>
  <c r="C1138" i="7"/>
  <c r="D1138" i="7" s="1"/>
  <c r="C1137" i="7"/>
  <c r="D1137" i="7" s="1"/>
  <c r="C1136" i="7"/>
  <c r="D1136" i="7" s="1"/>
  <c r="C1135" i="7"/>
  <c r="D1135" i="7" s="1"/>
  <c r="C1134" i="7"/>
  <c r="D1134" i="7" s="1"/>
  <c r="C1133" i="7"/>
  <c r="D1133" i="7" s="1"/>
  <c r="C1132" i="7"/>
  <c r="D1132" i="7" s="1"/>
  <c r="C1131" i="7"/>
  <c r="D1131" i="7" s="1"/>
  <c r="C1130" i="7"/>
  <c r="D1130" i="7" s="1"/>
  <c r="C1129" i="7"/>
  <c r="D1129" i="7" s="1"/>
  <c r="C1128" i="7"/>
  <c r="C1127" i="7"/>
  <c r="D1127" i="7" s="1"/>
  <c r="C1126" i="7"/>
  <c r="D1126" i="7" s="1"/>
  <c r="C1125" i="7"/>
  <c r="D1125" i="7" s="1"/>
  <c r="C1124" i="7"/>
  <c r="D1124" i="7" s="1"/>
  <c r="C1123" i="7"/>
  <c r="D1123" i="7" s="1"/>
  <c r="C1122" i="7"/>
  <c r="D1122" i="7" s="1"/>
  <c r="C1121" i="7"/>
  <c r="D1121" i="7" s="1"/>
  <c r="C1120" i="7"/>
  <c r="D1120" i="7" s="1"/>
  <c r="C1119" i="7"/>
  <c r="D1119" i="7" s="1"/>
  <c r="C1118" i="7"/>
  <c r="D1118" i="7" s="1"/>
  <c r="C1117" i="7"/>
  <c r="D1117" i="7" s="1"/>
  <c r="C1116" i="7"/>
  <c r="D1116" i="7" s="1"/>
  <c r="C1115" i="7"/>
  <c r="D1115" i="7" s="1"/>
  <c r="C1114" i="7"/>
  <c r="D1114" i="7" s="1"/>
  <c r="C1113" i="7"/>
  <c r="D1113" i="7" s="1"/>
  <c r="C1112" i="7"/>
  <c r="D1112" i="7" s="1"/>
  <c r="C1111" i="7"/>
  <c r="D1111" i="7" s="1"/>
  <c r="C1110" i="7"/>
  <c r="D1110" i="7" s="1"/>
  <c r="C1109" i="7"/>
  <c r="D1109" i="7" s="1"/>
  <c r="C1108" i="7"/>
  <c r="D1108" i="7" s="1"/>
  <c r="C1107" i="7"/>
  <c r="D1107" i="7" s="1"/>
  <c r="C1106" i="7"/>
  <c r="D1106" i="7" s="1"/>
  <c r="C1105" i="7"/>
  <c r="D1105" i="7" s="1"/>
  <c r="C1104" i="7"/>
  <c r="D1104" i="7" s="1"/>
  <c r="C1103" i="7"/>
  <c r="D1103" i="7" s="1"/>
  <c r="C1102" i="7"/>
  <c r="D1102" i="7" s="1"/>
  <c r="C1101" i="7"/>
  <c r="D1101" i="7" s="1"/>
  <c r="C1100" i="7"/>
  <c r="D1100" i="7" s="1"/>
  <c r="C1099" i="7"/>
  <c r="D1099" i="7" s="1"/>
  <c r="C1098" i="7"/>
  <c r="D1098" i="7" s="1"/>
  <c r="C1097" i="7"/>
  <c r="D1097" i="7" s="1"/>
  <c r="C1096" i="7"/>
  <c r="D1096" i="7" s="1"/>
  <c r="C1095" i="7"/>
  <c r="D1095" i="7" s="1"/>
  <c r="C1094" i="7"/>
  <c r="D1094" i="7" s="1"/>
  <c r="C1093" i="7"/>
  <c r="D1093" i="7" s="1"/>
  <c r="C1092" i="7"/>
  <c r="D1092" i="7" s="1"/>
  <c r="C1091" i="7"/>
  <c r="D1091" i="7" s="1"/>
  <c r="C1090" i="7"/>
  <c r="D1090" i="7" s="1"/>
  <c r="C1089" i="7"/>
  <c r="D1089" i="7" s="1"/>
  <c r="C1088" i="7"/>
  <c r="D1088" i="7" s="1"/>
  <c r="C1087" i="7"/>
  <c r="D1087" i="7" s="1"/>
  <c r="C1086" i="7"/>
  <c r="D1086" i="7" s="1"/>
  <c r="C1085" i="7"/>
  <c r="D1085" i="7" s="1"/>
  <c r="C1084" i="7"/>
  <c r="D1084" i="7" s="1"/>
  <c r="C1083" i="7"/>
  <c r="D1083" i="7" s="1"/>
  <c r="C1082" i="7"/>
  <c r="D1082" i="7" s="1"/>
  <c r="C1081" i="7"/>
  <c r="D1081" i="7" s="1"/>
  <c r="C1080" i="7"/>
  <c r="D1080" i="7" s="1"/>
  <c r="C1079" i="7"/>
  <c r="D1079" i="7" s="1"/>
  <c r="C1078" i="7"/>
  <c r="D1078" i="7" s="1"/>
  <c r="C1077" i="7"/>
  <c r="D1077" i="7" s="1"/>
  <c r="C1076" i="7"/>
  <c r="D1076" i="7" s="1"/>
  <c r="C1075" i="7"/>
  <c r="D1075" i="7" s="1"/>
  <c r="C1074" i="7"/>
  <c r="D1074" i="7" s="1"/>
  <c r="C1073" i="7"/>
  <c r="D1073" i="7" s="1"/>
  <c r="C1072" i="7"/>
  <c r="D1072" i="7" s="1"/>
  <c r="C1071" i="7"/>
  <c r="D1071" i="7" s="1"/>
  <c r="C1070" i="7"/>
  <c r="D1070" i="7" s="1"/>
  <c r="C1069" i="7"/>
  <c r="D1069" i="7" s="1"/>
  <c r="C1068" i="7"/>
  <c r="D1068" i="7" s="1"/>
  <c r="C1067" i="7"/>
  <c r="D1067" i="7" s="1"/>
  <c r="C1066" i="7"/>
  <c r="D1066" i="7" s="1"/>
  <c r="C1065" i="7"/>
  <c r="D1065" i="7" s="1"/>
  <c r="C1064" i="7"/>
  <c r="D1064" i="7" s="1"/>
  <c r="C1063" i="7"/>
  <c r="D1063" i="7" s="1"/>
  <c r="C1062" i="7"/>
  <c r="D1062" i="7" s="1"/>
  <c r="C1061" i="7"/>
  <c r="D1061" i="7" s="1"/>
  <c r="C1060" i="7"/>
  <c r="D1060" i="7" s="1"/>
  <c r="C1059" i="7"/>
  <c r="D1059" i="7" s="1"/>
  <c r="C1058" i="7"/>
  <c r="D1058" i="7" s="1"/>
  <c r="C1057" i="7"/>
  <c r="D1057" i="7" s="1"/>
  <c r="C1056" i="7"/>
  <c r="D1056" i="7" s="1"/>
  <c r="C1055" i="7"/>
  <c r="D1055" i="7" s="1"/>
  <c r="C1054" i="7"/>
  <c r="D1054" i="7" s="1"/>
  <c r="C1053" i="7"/>
  <c r="D1053" i="7" s="1"/>
  <c r="C1052" i="7"/>
  <c r="D1052" i="7" s="1"/>
  <c r="C1051" i="7"/>
  <c r="D1051" i="7" s="1"/>
  <c r="C1050" i="7"/>
  <c r="D1050" i="7" s="1"/>
  <c r="C1049" i="7"/>
  <c r="D1049" i="7" s="1"/>
  <c r="C1048" i="7"/>
  <c r="D1048" i="7" s="1"/>
  <c r="C1047" i="7"/>
  <c r="C1046" i="7"/>
  <c r="D1046" i="7" s="1"/>
  <c r="C1045" i="7"/>
  <c r="D1045" i="7" s="1"/>
  <c r="C1044" i="7"/>
  <c r="D1044" i="7" s="1"/>
  <c r="C1043" i="7"/>
  <c r="D1043" i="7" s="1"/>
  <c r="C1042" i="7"/>
  <c r="D1042" i="7" s="1"/>
  <c r="C1041" i="7"/>
  <c r="D1041" i="7" s="1"/>
  <c r="C1040" i="7"/>
  <c r="D1040" i="7" s="1"/>
  <c r="C1039" i="7"/>
  <c r="D1039" i="7" s="1"/>
  <c r="C1038" i="7"/>
  <c r="D1038" i="7" s="1"/>
  <c r="C1037" i="7"/>
  <c r="D1037" i="7" s="1"/>
  <c r="C1036" i="7"/>
  <c r="D1036" i="7" s="1"/>
  <c r="C1035" i="7"/>
  <c r="D1035" i="7" s="1"/>
  <c r="C1034" i="7"/>
  <c r="D1034" i="7" s="1"/>
  <c r="C1033" i="7"/>
  <c r="D1033" i="7" s="1"/>
  <c r="C1032" i="7"/>
  <c r="D1032" i="7" s="1"/>
  <c r="C1031" i="7"/>
  <c r="D1031" i="7" s="1"/>
  <c r="C1030" i="7"/>
  <c r="D1030" i="7" s="1"/>
  <c r="C1029" i="7"/>
  <c r="D1029" i="7" s="1"/>
  <c r="C1028" i="7"/>
  <c r="D1028" i="7" s="1"/>
  <c r="C1027" i="7"/>
  <c r="D1027" i="7" s="1"/>
  <c r="C1026" i="7"/>
  <c r="D1026" i="7" s="1"/>
  <c r="C1025" i="7"/>
  <c r="D1025" i="7" s="1"/>
  <c r="C1024" i="7"/>
  <c r="D1024" i="7" s="1"/>
  <c r="C1023" i="7"/>
  <c r="D1023" i="7" s="1"/>
  <c r="C1022" i="7"/>
  <c r="D1022" i="7" s="1"/>
  <c r="C1021" i="7"/>
  <c r="D1021" i="7" s="1"/>
  <c r="C1020" i="7"/>
  <c r="D1020" i="7" s="1"/>
  <c r="C1019" i="7"/>
  <c r="D1019" i="7" s="1"/>
  <c r="C1018" i="7"/>
  <c r="D1018" i="7" s="1"/>
  <c r="C1017" i="7"/>
  <c r="D1017" i="7" s="1"/>
  <c r="C1016" i="7"/>
  <c r="D1016" i="7" s="1"/>
  <c r="C1015" i="7"/>
  <c r="D1015" i="7" s="1"/>
  <c r="C1014" i="7"/>
  <c r="D1014" i="7" s="1"/>
  <c r="C1013" i="7"/>
  <c r="D1013" i="7" s="1"/>
  <c r="C1012" i="7"/>
  <c r="D1012" i="7" s="1"/>
  <c r="C1011" i="7"/>
  <c r="D1011" i="7" s="1"/>
  <c r="C1010" i="7"/>
  <c r="D1010" i="7" s="1"/>
  <c r="C1009" i="7"/>
  <c r="D1009" i="7" s="1"/>
  <c r="C1008" i="7"/>
  <c r="D1008" i="7" s="1"/>
  <c r="C1007" i="7"/>
  <c r="D1007" i="7" s="1"/>
  <c r="C1006" i="7"/>
  <c r="D1006" i="7" s="1"/>
  <c r="C1005" i="7"/>
  <c r="D1005" i="7" s="1"/>
  <c r="C1004" i="7"/>
  <c r="D1004" i="7" s="1"/>
  <c r="C1003" i="7"/>
  <c r="D1003" i="7" s="1"/>
  <c r="C1002" i="7"/>
  <c r="D1002" i="7" s="1"/>
  <c r="C1001" i="7"/>
  <c r="D1001" i="7" s="1"/>
  <c r="C1000" i="7"/>
  <c r="D1000" i="7" s="1"/>
  <c r="C999" i="7"/>
  <c r="D999" i="7" s="1"/>
  <c r="C998" i="7"/>
  <c r="D998" i="7" s="1"/>
  <c r="C997" i="7"/>
  <c r="D997" i="7" s="1"/>
  <c r="C996" i="7"/>
  <c r="D996" i="7" s="1"/>
  <c r="C995" i="7"/>
  <c r="D995" i="7" s="1"/>
  <c r="C994" i="7"/>
  <c r="D994" i="7" s="1"/>
  <c r="C993" i="7"/>
  <c r="D993" i="7" s="1"/>
  <c r="C992" i="7"/>
  <c r="D992" i="7" s="1"/>
  <c r="C991" i="7"/>
  <c r="D991" i="7" s="1"/>
  <c r="C990" i="7"/>
  <c r="D990" i="7" s="1"/>
  <c r="C989" i="7"/>
  <c r="D989" i="7" s="1"/>
  <c r="C988" i="7"/>
  <c r="D988" i="7" s="1"/>
  <c r="C987" i="7"/>
  <c r="D987" i="7" s="1"/>
  <c r="C986" i="7"/>
  <c r="D986" i="7" s="1"/>
  <c r="C985" i="7"/>
  <c r="D985" i="7" s="1"/>
  <c r="C984" i="7"/>
  <c r="D984" i="7" s="1"/>
  <c r="C983" i="7"/>
  <c r="D983" i="7" s="1"/>
  <c r="C982" i="7"/>
  <c r="D982" i="7" s="1"/>
  <c r="C981" i="7"/>
  <c r="D981" i="7" s="1"/>
  <c r="C980" i="7"/>
  <c r="D980" i="7" s="1"/>
  <c r="C979" i="7"/>
  <c r="D979" i="7" s="1"/>
  <c r="C978" i="7"/>
  <c r="D978" i="7" s="1"/>
  <c r="C977" i="7"/>
  <c r="D977" i="7" s="1"/>
  <c r="C976" i="7"/>
  <c r="D976" i="7" s="1"/>
  <c r="C975" i="7"/>
  <c r="D975" i="7" s="1"/>
  <c r="C974" i="7"/>
  <c r="D974" i="7" s="1"/>
  <c r="C973" i="7"/>
  <c r="D973" i="7" s="1"/>
  <c r="C972" i="7"/>
  <c r="D972" i="7" s="1"/>
  <c r="C971" i="7"/>
  <c r="D971" i="7" s="1"/>
  <c r="C970" i="7"/>
  <c r="D970" i="7" s="1"/>
  <c r="C969" i="7"/>
  <c r="D969" i="7" s="1"/>
  <c r="C968" i="7"/>
  <c r="D968" i="7" s="1"/>
  <c r="C967" i="7"/>
  <c r="D967" i="7" s="1"/>
  <c r="C966" i="7"/>
  <c r="D966" i="7" s="1"/>
  <c r="C965" i="7"/>
  <c r="D965" i="7" s="1"/>
  <c r="C964" i="7"/>
  <c r="D964" i="7" s="1"/>
  <c r="C963" i="7"/>
  <c r="C962" i="7"/>
  <c r="D962" i="7" s="1"/>
  <c r="C961" i="7"/>
  <c r="D961" i="7" s="1"/>
  <c r="C960" i="7"/>
  <c r="D960" i="7" s="1"/>
  <c r="C959" i="7"/>
  <c r="D959" i="7" s="1"/>
  <c r="C958" i="7"/>
  <c r="D958" i="7" s="1"/>
  <c r="C957" i="7"/>
  <c r="D957" i="7" s="1"/>
  <c r="C956" i="7"/>
  <c r="D956" i="7" s="1"/>
  <c r="C955" i="7"/>
  <c r="D955" i="7" s="1"/>
  <c r="C954" i="7"/>
  <c r="D954" i="7" s="1"/>
  <c r="C953" i="7"/>
  <c r="D953" i="7" s="1"/>
  <c r="C952" i="7"/>
  <c r="D952" i="7" s="1"/>
  <c r="C951" i="7"/>
  <c r="D951" i="7" s="1"/>
  <c r="C950" i="7"/>
  <c r="D950" i="7" s="1"/>
  <c r="C949" i="7"/>
  <c r="D949" i="7" s="1"/>
  <c r="C948" i="7"/>
  <c r="D948" i="7" s="1"/>
  <c r="C947" i="7"/>
  <c r="D947" i="7" s="1"/>
  <c r="C946" i="7"/>
  <c r="D946" i="7" s="1"/>
  <c r="C945" i="7"/>
  <c r="D945" i="7" s="1"/>
  <c r="C944" i="7"/>
  <c r="D944" i="7" s="1"/>
  <c r="C943" i="7"/>
  <c r="D943" i="7" s="1"/>
  <c r="C942" i="7"/>
  <c r="D942" i="7" s="1"/>
  <c r="C941" i="7"/>
  <c r="D941" i="7" s="1"/>
  <c r="C940" i="7"/>
  <c r="D940" i="7" s="1"/>
  <c r="C939" i="7"/>
  <c r="D939" i="7" s="1"/>
  <c r="C938" i="7"/>
  <c r="D938" i="7" s="1"/>
  <c r="C937" i="7"/>
  <c r="D937" i="7" s="1"/>
  <c r="C936" i="7"/>
  <c r="D936" i="7" s="1"/>
  <c r="C935" i="7"/>
  <c r="D935" i="7" s="1"/>
  <c r="C934" i="7"/>
  <c r="D934" i="7" s="1"/>
  <c r="C933" i="7"/>
  <c r="D933" i="7" s="1"/>
  <c r="C932" i="7"/>
  <c r="D932" i="7" s="1"/>
  <c r="C931" i="7"/>
  <c r="D931" i="7" s="1"/>
  <c r="C930" i="7"/>
  <c r="D930" i="7" s="1"/>
  <c r="C929" i="7"/>
  <c r="D929" i="7" s="1"/>
  <c r="C928" i="7"/>
  <c r="D928" i="7" s="1"/>
  <c r="C927" i="7"/>
  <c r="D927" i="7" s="1"/>
  <c r="C926" i="7"/>
  <c r="D926" i="7" s="1"/>
  <c r="C925" i="7"/>
  <c r="D925" i="7" s="1"/>
  <c r="C924" i="7"/>
  <c r="D924" i="7" s="1"/>
  <c r="C923" i="7"/>
  <c r="D923" i="7" s="1"/>
  <c r="C922" i="7"/>
  <c r="D922" i="7" s="1"/>
  <c r="C921" i="7"/>
  <c r="D921" i="7" s="1"/>
  <c r="C920" i="7"/>
  <c r="D920" i="7" s="1"/>
  <c r="C919" i="7"/>
  <c r="D919" i="7" s="1"/>
  <c r="C918" i="7"/>
  <c r="D918" i="7" s="1"/>
  <c r="C917" i="7"/>
  <c r="D917" i="7" s="1"/>
  <c r="C916" i="7"/>
  <c r="D916" i="7" s="1"/>
  <c r="C915" i="7"/>
  <c r="D915" i="7" s="1"/>
  <c r="C914" i="7"/>
  <c r="D914" i="7" s="1"/>
  <c r="C913" i="7"/>
  <c r="D913" i="7" s="1"/>
  <c r="C912" i="7"/>
  <c r="D912" i="7" s="1"/>
  <c r="C911" i="7"/>
  <c r="D911" i="7" s="1"/>
  <c r="C910" i="7"/>
  <c r="D910" i="7" s="1"/>
  <c r="C909" i="7"/>
  <c r="D909" i="7" s="1"/>
  <c r="C908" i="7"/>
  <c r="D908" i="7" s="1"/>
  <c r="C907" i="7"/>
  <c r="D907" i="7" s="1"/>
  <c r="C906" i="7"/>
  <c r="D906" i="7" s="1"/>
  <c r="C905" i="7"/>
  <c r="D905" i="7" s="1"/>
  <c r="C904" i="7"/>
  <c r="D904" i="7" s="1"/>
  <c r="C903" i="7"/>
  <c r="D903" i="7" s="1"/>
  <c r="C902" i="7"/>
  <c r="D902" i="7" s="1"/>
  <c r="C901" i="7"/>
  <c r="D901" i="7" s="1"/>
  <c r="C900" i="7"/>
  <c r="D900" i="7" s="1"/>
  <c r="C899" i="7"/>
  <c r="D899" i="7" s="1"/>
  <c r="C898" i="7"/>
  <c r="D898" i="7" s="1"/>
  <c r="C897" i="7"/>
  <c r="D897" i="7" s="1"/>
  <c r="C896" i="7"/>
  <c r="D896" i="7" s="1"/>
  <c r="C895" i="7"/>
  <c r="D895" i="7" s="1"/>
  <c r="C894" i="7"/>
  <c r="D894" i="7" s="1"/>
  <c r="C893" i="7"/>
  <c r="D893" i="7" s="1"/>
  <c r="C892" i="7"/>
  <c r="D892" i="7" s="1"/>
  <c r="C891" i="7"/>
  <c r="D891" i="7" s="1"/>
  <c r="C890" i="7"/>
  <c r="D890" i="7" s="1"/>
  <c r="C889" i="7"/>
  <c r="D889" i="7" s="1"/>
  <c r="C888" i="7"/>
  <c r="D888" i="7" s="1"/>
  <c r="C887" i="7"/>
  <c r="D887" i="7" s="1"/>
  <c r="C886" i="7"/>
  <c r="D886" i="7" s="1"/>
  <c r="C885" i="7"/>
  <c r="D885" i="7" s="1"/>
  <c r="C884" i="7"/>
  <c r="D884" i="7" s="1"/>
  <c r="C883" i="7"/>
  <c r="D883" i="7" s="1"/>
  <c r="C882" i="7"/>
  <c r="D882" i="7" s="1"/>
  <c r="C881" i="7"/>
  <c r="D881" i="7" s="1"/>
  <c r="C880" i="7"/>
  <c r="D880" i="7" s="1"/>
  <c r="C879" i="7"/>
  <c r="D879" i="7" s="1"/>
  <c r="C878" i="7"/>
  <c r="D878" i="7" s="1"/>
  <c r="C877" i="7"/>
  <c r="D877" i="7" s="1"/>
  <c r="C876" i="7"/>
  <c r="D876" i="7" s="1"/>
  <c r="C875" i="7"/>
  <c r="D875" i="7" s="1"/>
  <c r="C874" i="7"/>
  <c r="D874" i="7" s="1"/>
  <c r="C873" i="7"/>
  <c r="D873" i="7" s="1"/>
  <c r="C872" i="7"/>
  <c r="C871" i="7"/>
  <c r="D871" i="7" s="1"/>
  <c r="C870" i="7"/>
  <c r="D870" i="7" s="1"/>
  <c r="C869" i="7"/>
  <c r="D869" i="7" s="1"/>
  <c r="C868" i="7"/>
  <c r="D868" i="7" s="1"/>
  <c r="C867" i="7"/>
  <c r="D867" i="7" s="1"/>
  <c r="C866" i="7"/>
  <c r="D866" i="7" s="1"/>
  <c r="C865" i="7"/>
  <c r="D865" i="7" s="1"/>
  <c r="C864" i="7"/>
  <c r="D864" i="7" s="1"/>
  <c r="C863" i="7"/>
  <c r="D863" i="7" s="1"/>
  <c r="C862" i="7"/>
  <c r="D862" i="7" s="1"/>
  <c r="C861" i="7"/>
  <c r="D861" i="7" s="1"/>
  <c r="C860" i="7"/>
  <c r="D860" i="7" s="1"/>
  <c r="C859" i="7"/>
  <c r="D859" i="7" s="1"/>
  <c r="C858" i="7"/>
  <c r="D858" i="7" s="1"/>
  <c r="C857" i="7"/>
  <c r="D857" i="7" s="1"/>
  <c r="C856" i="7"/>
  <c r="D856" i="7" s="1"/>
  <c r="C855" i="7"/>
  <c r="D855" i="7" s="1"/>
  <c r="C854" i="7"/>
  <c r="D854" i="7" s="1"/>
  <c r="C853" i="7"/>
  <c r="D853" i="7" s="1"/>
  <c r="C852" i="7"/>
  <c r="D852" i="7" s="1"/>
  <c r="C851" i="7"/>
  <c r="D851" i="7" s="1"/>
  <c r="C850" i="7"/>
  <c r="D850" i="7" s="1"/>
  <c r="C849" i="7"/>
  <c r="D849" i="7" s="1"/>
  <c r="C848" i="7"/>
  <c r="D848" i="7" s="1"/>
  <c r="C847" i="7"/>
  <c r="D847" i="7" s="1"/>
  <c r="C846" i="7"/>
  <c r="D846" i="7" s="1"/>
  <c r="C845" i="7"/>
  <c r="D845" i="7" s="1"/>
  <c r="C844" i="7"/>
  <c r="D844" i="7" s="1"/>
  <c r="C843" i="7"/>
  <c r="D843" i="7" s="1"/>
  <c r="C842" i="7"/>
  <c r="D842" i="7" s="1"/>
  <c r="C841" i="7"/>
  <c r="D841" i="7" s="1"/>
  <c r="C840" i="7"/>
  <c r="D840" i="7" s="1"/>
  <c r="C839" i="7"/>
  <c r="D839" i="7" s="1"/>
  <c r="C838" i="7"/>
  <c r="D838" i="7" s="1"/>
  <c r="C837" i="7"/>
  <c r="D837" i="7" s="1"/>
  <c r="C836" i="7"/>
  <c r="D836" i="7" s="1"/>
  <c r="C835" i="7"/>
  <c r="D835" i="7" s="1"/>
  <c r="C834" i="7"/>
  <c r="D834" i="7" s="1"/>
  <c r="C833" i="7"/>
  <c r="D833" i="7" s="1"/>
  <c r="C832" i="7"/>
  <c r="D832" i="7" s="1"/>
  <c r="C831" i="7"/>
  <c r="D831" i="7" s="1"/>
  <c r="C830" i="7"/>
  <c r="D830" i="7" s="1"/>
  <c r="C829" i="7"/>
  <c r="D829" i="7" s="1"/>
  <c r="C828" i="7"/>
  <c r="D828" i="7" s="1"/>
  <c r="C827" i="7"/>
  <c r="D827" i="7" s="1"/>
  <c r="C826" i="7"/>
  <c r="D826" i="7" s="1"/>
  <c r="C825" i="7"/>
  <c r="D825" i="7" s="1"/>
  <c r="C824" i="7"/>
  <c r="D824" i="7" s="1"/>
  <c r="C823" i="7"/>
  <c r="D823" i="7" s="1"/>
  <c r="C822" i="7"/>
  <c r="D822" i="7" s="1"/>
  <c r="C821" i="7"/>
  <c r="D821" i="7" s="1"/>
  <c r="C820" i="7"/>
  <c r="D820" i="7" s="1"/>
  <c r="C819" i="7"/>
  <c r="D819" i="7" s="1"/>
  <c r="C818" i="7"/>
  <c r="D818" i="7" s="1"/>
  <c r="C817" i="7"/>
  <c r="D817" i="7" s="1"/>
  <c r="C816" i="7"/>
  <c r="D816" i="7" s="1"/>
  <c r="C815" i="7"/>
  <c r="D815" i="7" s="1"/>
  <c r="C814" i="7"/>
  <c r="D814" i="7" s="1"/>
  <c r="C813" i="7"/>
  <c r="D813" i="7" s="1"/>
  <c r="C812" i="7"/>
  <c r="D812" i="7" s="1"/>
  <c r="C811" i="7"/>
  <c r="D811" i="7" s="1"/>
  <c r="C810" i="7"/>
  <c r="D810" i="7" s="1"/>
  <c r="C809" i="7"/>
  <c r="D809" i="7" s="1"/>
  <c r="C808" i="7"/>
  <c r="D808" i="7" s="1"/>
  <c r="C807" i="7"/>
  <c r="D807" i="7" s="1"/>
  <c r="C806" i="7"/>
  <c r="D806" i="7" s="1"/>
  <c r="C805" i="7"/>
  <c r="D805" i="7" s="1"/>
  <c r="C804" i="7"/>
  <c r="D804" i="7" s="1"/>
  <c r="C803" i="7"/>
  <c r="D803" i="7" s="1"/>
  <c r="C802" i="7"/>
  <c r="D802" i="7" s="1"/>
  <c r="C801" i="7"/>
  <c r="D801" i="7" s="1"/>
  <c r="C800" i="7"/>
  <c r="D800" i="7" s="1"/>
  <c r="C799" i="7"/>
  <c r="D799" i="7" s="1"/>
  <c r="C798" i="7"/>
  <c r="D798" i="7" s="1"/>
  <c r="C797" i="7"/>
  <c r="D797" i="7" s="1"/>
  <c r="C796" i="7"/>
  <c r="D796" i="7" s="1"/>
  <c r="C795" i="7"/>
  <c r="D795" i="7" s="1"/>
  <c r="C794" i="7"/>
  <c r="D794" i="7" s="1"/>
  <c r="C793" i="7"/>
  <c r="D793" i="7" s="1"/>
  <c r="C792" i="7"/>
  <c r="D792" i="7" s="1"/>
  <c r="C791" i="7"/>
  <c r="C790" i="7"/>
  <c r="D790" i="7" s="1"/>
  <c r="C789" i="7"/>
  <c r="D789" i="7" s="1"/>
  <c r="C788" i="7"/>
  <c r="D788" i="7" s="1"/>
  <c r="C787" i="7"/>
  <c r="D787" i="7" s="1"/>
  <c r="C786" i="7"/>
  <c r="D786" i="7" s="1"/>
  <c r="C785" i="7"/>
  <c r="D785" i="7" s="1"/>
  <c r="C784" i="7"/>
  <c r="D784" i="7" s="1"/>
  <c r="C783" i="7"/>
  <c r="D783" i="7" s="1"/>
  <c r="C782" i="7"/>
  <c r="D782" i="7" s="1"/>
  <c r="C781" i="7"/>
  <c r="D781" i="7" s="1"/>
  <c r="C780" i="7"/>
  <c r="D780" i="7" s="1"/>
  <c r="C779" i="7"/>
  <c r="D779" i="7" s="1"/>
  <c r="C778" i="7"/>
  <c r="D778" i="7" s="1"/>
  <c r="C777" i="7"/>
  <c r="D777" i="7" s="1"/>
  <c r="C776" i="7"/>
  <c r="D776" i="7" s="1"/>
  <c r="C775" i="7"/>
  <c r="D775" i="7" s="1"/>
  <c r="C774" i="7"/>
  <c r="D774" i="7" s="1"/>
  <c r="C773" i="7"/>
  <c r="D773" i="7" s="1"/>
  <c r="C772" i="7"/>
  <c r="D772" i="7" s="1"/>
  <c r="C771" i="7"/>
  <c r="D771" i="7" s="1"/>
  <c r="C770" i="7"/>
  <c r="D770" i="7" s="1"/>
  <c r="C769" i="7"/>
  <c r="D769" i="7" s="1"/>
  <c r="C768" i="7"/>
  <c r="D768" i="7" s="1"/>
  <c r="C767" i="7"/>
  <c r="D767" i="7" s="1"/>
  <c r="C766" i="7"/>
  <c r="D766" i="7" s="1"/>
  <c r="C765" i="7"/>
  <c r="D765" i="7" s="1"/>
  <c r="C764" i="7"/>
  <c r="D764" i="7" s="1"/>
  <c r="C763" i="7"/>
  <c r="D763" i="7" s="1"/>
  <c r="C762" i="7"/>
  <c r="D762" i="7" s="1"/>
  <c r="C761" i="7"/>
  <c r="D761" i="7" s="1"/>
  <c r="C760" i="7"/>
  <c r="D760" i="7" s="1"/>
  <c r="C759" i="7"/>
  <c r="D759" i="7" s="1"/>
  <c r="C758" i="7"/>
  <c r="D758" i="7" s="1"/>
  <c r="C757" i="7"/>
  <c r="D757" i="7" s="1"/>
  <c r="C756" i="7"/>
  <c r="D756" i="7" s="1"/>
  <c r="C755" i="7"/>
  <c r="D755" i="7" s="1"/>
  <c r="C754" i="7"/>
  <c r="D754" i="7" s="1"/>
  <c r="C753" i="7"/>
  <c r="D753" i="7" s="1"/>
  <c r="C752" i="7"/>
  <c r="D752" i="7" s="1"/>
  <c r="C751" i="7"/>
  <c r="D751" i="7" s="1"/>
  <c r="C750" i="7"/>
  <c r="D750" i="7" s="1"/>
  <c r="C749" i="7"/>
  <c r="D749" i="7" s="1"/>
  <c r="C748" i="7"/>
  <c r="D748" i="7" s="1"/>
  <c r="C747" i="7"/>
  <c r="D747" i="7" s="1"/>
  <c r="C746" i="7"/>
  <c r="D746" i="7" s="1"/>
  <c r="C745" i="7"/>
  <c r="D745" i="7" s="1"/>
  <c r="C744" i="7"/>
  <c r="D744" i="7" s="1"/>
  <c r="C743" i="7"/>
  <c r="D743" i="7" s="1"/>
  <c r="C742" i="7"/>
  <c r="D742" i="7" s="1"/>
  <c r="C741" i="7"/>
  <c r="D741" i="7" s="1"/>
  <c r="C740" i="7"/>
  <c r="D740" i="7" s="1"/>
  <c r="C739" i="7"/>
  <c r="D739" i="7" s="1"/>
  <c r="C738" i="7"/>
  <c r="D738" i="7" s="1"/>
  <c r="C737" i="7"/>
  <c r="D737" i="7" s="1"/>
  <c r="C736" i="7"/>
  <c r="D736" i="7" s="1"/>
  <c r="C735" i="7"/>
  <c r="D735" i="7" s="1"/>
  <c r="C734" i="7"/>
  <c r="D734" i="7" s="1"/>
  <c r="C733" i="7"/>
  <c r="D733" i="7" s="1"/>
  <c r="C732" i="7"/>
  <c r="D732" i="7" s="1"/>
  <c r="C731" i="7"/>
  <c r="D731" i="7" s="1"/>
  <c r="C730" i="7"/>
  <c r="D730" i="7" s="1"/>
  <c r="C729" i="7"/>
  <c r="D729" i="7" s="1"/>
  <c r="C728" i="7"/>
  <c r="D728" i="7" s="1"/>
  <c r="C727" i="7"/>
  <c r="D727" i="7" s="1"/>
  <c r="C726" i="7"/>
  <c r="D726" i="7" s="1"/>
  <c r="C725" i="7"/>
  <c r="D725" i="7" s="1"/>
  <c r="C724" i="7"/>
  <c r="D724" i="7" s="1"/>
  <c r="C723" i="7"/>
  <c r="D723" i="7" s="1"/>
  <c r="C722" i="7"/>
  <c r="D722" i="7" s="1"/>
  <c r="C721" i="7"/>
  <c r="D721" i="7" s="1"/>
  <c r="C720" i="7"/>
  <c r="D720" i="7" s="1"/>
  <c r="C719" i="7"/>
  <c r="D719" i="7" s="1"/>
  <c r="C718" i="7"/>
  <c r="D718" i="7" s="1"/>
  <c r="C717" i="7"/>
  <c r="D717" i="7" s="1"/>
  <c r="C716" i="7"/>
  <c r="D716" i="7" s="1"/>
  <c r="C715" i="7"/>
  <c r="D715" i="7" s="1"/>
  <c r="C714" i="7"/>
  <c r="D714" i="7" s="1"/>
  <c r="C713" i="7"/>
  <c r="D713" i="7" s="1"/>
  <c r="C712" i="7"/>
  <c r="D712" i="7" s="1"/>
  <c r="C711" i="7"/>
  <c r="D711" i="7" s="1"/>
  <c r="C710" i="7"/>
  <c r="D710" i="7" s="1"/>
  <c r="C709" i="7"/>
  <c r="D709" i="7" s="1"/>
  <c r="C708" i="7"/>
  <c r="D708" i="7" s="1"/>
  <c r="C707" i="7"/>
  <c r="C706" i="7"/>
  <c r="D706" i="7" s="1"/>
  <c r="C705" i="7"/>
  <c r="D705" i="7" s="1"/>
  <c r="C704" i="7"/>
  <c r="D704" i="7" s="1"/>
  <c r="C703" i="7"/>
  <c r="D703" i="7" s="1"/>
  <c r="C702" i="7"/>
  <c r="D702" i="7" s="1"/>
  <c r="C701" i="7"/>
  <c r="D701" i="7" s="1"/>
  <c r="C700" i="7"/>
  <c r="D700" i="7" s="1"/>
  <c r="C699" i="7"/>
  <c r="D699" i="7" s="1"/>
  <c r="C698" i="7"/>
  <c r="D698" i="7" s="1"/>
  <c r="C697" i="7"/>
  <c r="D697" i="7" s="1"/>
  <c r="C696" i="7"/>
  <c r="D696" i="7" s="1"/>
  <c r="C695" i="7"/>
  <c r="D695" i="7" s="1"/>
  <c r="C694" i="7"/>
  <c r="D694" i="7" s="1"/>
  <c r="C693" i="7"/>
  <c r="D693" i="7" s="1"/>
  <c r="C692" i="7"/>
  <c r="D692" i="7" s="1"/>
  <c r="C691" i="7"/>
  <c r="D691" i="7" s="1"/>
  <c r="C690" i="7"/>
  <c r="D690" i="7" s="1"/>
  <c r="C689" i="7"/>
  <c r="D689" i="7" s="1"/>
  <c r="C688" i="7"/>
  <c r="D688" i="7" s="1"/>
  <c r="C687" i="7"/>
  <c r="D687" i="7" s="1"/>
  <c r="C686" i="7"/>
  <c r="D686" i="7" s="1"/>
  <c r="C685" i="7"/>
  <c r="D685" i="7" s="1"/>
  <c r="C684" i="7"/>
  <c r="D684" i="7" s="1"/>
  <c r="C683" i="7"/>
  <c r="D683" i="7" s="1"/>
  <c r="C682" i="7"/>
  <c r="D682" i="7" s="1"/>
  <c r="C681" i="7"/>
  <c r="D681" i="7" s="1"/>
  <c r="C680" i="7"/>
  <c r="D680" i="7" s="1"/>
  <c r="C679" i="7"/>
  <c r="D679" i="7" s="1"/>
  <c r="C678" i="7"/>
  <c r="D678" i="7" s="1"/>
  <c r="C677" i="7"/>
  <c r="D677" i="7" s="1"/>
  <c r="C676" i="7"/>
  <c r="D676" i="7" s="1"/>
  <c r="C675" i="7"/>
  <c r="D675" i="7" s="1"/>
  <c r="C674" i="7"/>
  <c r="D674" i="7" s="1"/>
  <c r="C673" i="7"/>
  <c r="D673" i="7" s="1"/>
  <c r="C672" i="7"/>
  <c r="D672" i="7" s="1"/>
  <c r="C671" i="7"/>
  <c r="D671" i="7" s="1"/>
  <c r="C670" i="7"/>
  <c r="D670" i="7" s="1"/>
  <c r="C669" i="7"/>
  <c r="D669" i="7" s="1"/>
  <c r="C668" i="7"/>
  <c r="D668" i="7" s="1"/>
  <c r="C667" i="7"/>
  <c r="D667" i="7" s="1"/>
  <c r="C666" i="7"/>
  <c r="D666" i="7" s="1"/>
  <c r="C665" i="7"/>
  <c r="D665" i="7" s="1"/>
  <c r="C664" i="7"/>
  <c r="D664" i="7" s="1"/>
  <c r="C663" i="7"/>
  <c r="D663" i="7" s="1"/>
  <c r="C662" i="7"/>
  <c r="D662" i="7" s="1"/>
  <c r="C661" i="7"/>
  <c r="D661" i="7" s="1"/>
  <c r="C660" i="7"/>
  <c r="D660" i="7" s="1"/>
  <c r="C659" i="7"/>
  <c r="D659" i="7" s="1"/>
  <c r="C658" i="7"/>
  <c r="D658" i="7" s="1"/>
  <c r="C657" i="7"/>
  <c r="D657" i="7" s="1"/>
  <c r="C656" i="7"/>
  <c r="D656" i="7" s="1"/>
  <c r="C655" i="7"/>
  <c r="D655" i="7" s="1"/>
  <c r="C654" i="7"/>
  <c r="D654" i="7" s="1"/>
  <c r="C653" i="7"/>
  <c r="D653" i="7" s="1"/>
  <c r="C652" i="7"/>
  <c r="D652" i="7" s="1"/>
  <c r="C651" i="7"/>
  <c r="D651" i="7" s="1"/>
  <c r="C650" i="7"/>
  <c r="D650" i="7" s="1"/>
  <c r="C649" i="7"/>
  <c r="D649" i="7" s="1"/>
  <c r="C648" i="7"/>
  <c r="D648" i="7" s="1"/>
  <c r="C647" i="7"/>
  <c r="D647" i="7" s="1"/>
  <c r="C646" i="7"/>
  <c r="D646" i="7" s="1"/>
  <c r="C645" i="7"/>
  <c r="D645" i="7" s="1"/>
  <c r="C644" i="7"/>
  <c r="D644" i="7" s="1"/>
  <c r="C643" i="7"/>
  <c r="D643" i="7" s="1"/>
  <c r="C642" i="7"/>
  <c r="D642" i="7" s="1"/>
  <c r="C641" i="7"/>
  <c r="D641" i="7" s="1"/>
  <c r="C640" i="7"/>
  <c r="D640" i="7" s="1"/>
  <c r="C639" i="7"/>
  <c r="D639" i="7" s="1"/>
  <c r="C638" i="7"/>
  <c r="D638" i="7" s="1"/>
  <c r="C637" i="7"/>
  <c r="D637" i="7" s="1"/>
  <c r="C636" i="7"/>
  <c r="D636" i="7" s="1"/>
  <c r="C635" i="7"/>
  <c r="D635" i="7" s="1"/>
  <c r="C634" i="7"/>
  <c r="D634" i="7" s="1"/>
  <c r="C633" i="7"/>
  <c r="D633" i="7" s="1"/>
  <c r="C632" i="7"/>
  <c r="D632" i="7" s="1"/>
  <c r="C631" i="7"/>
  <c r="D631" i="7" s="1"/>
  <c r="C630" i="7"/>
  <c r="D630" i="7" s="1"/>
  <c r="C629" i="7"/>
  <c r="D629" i="7" s="1"/>
  <c r="C628" i="7"/>
  <c r="D628" i="7" s="1"/>
  <c r="C627" i="7"/>
  <c r="D627" i="7" s="1"/>
  <c r="C626" i="7"/>
  <c r="D626" i="7" s="1"/>
  <c r="C625" i="7"/>
  <c r="D625" i="7" s="1"/>
  <c r="C624" i="7"/>
  <c r="D624" i="7" s="1"/>
  <c r="C623" i="7"/>
  <c r="D623" i="7" s="1"/>
  <c r="C622" i="7"/>
  <c r="D622" i="7" s="1"/>
  <c r="C621" i="7"/>
  <c r="D621" i="7" s="1"/>
  <c r="C620" i="7"/>
  <c r="D620" i="7" s="1"/>
  <c r="C619" i="7"/>
  <c r="D619" i="7" s="1"/>
  <c r="C618" i="7"/>
  <c r="D618" i="7" s="1"/>
  <c r="C617" i="7"/>
  <c r="D617" i="7" s="1"/>
  <c r="C616" i="7"/>
  <c r="C615" i="7"/>
  <c r="D615" i="7" s="1"/>
  <c r="C614" i="7"/>
  <c r="D614" i="7" s="1"/>
  <c r="C613" i="7"/>
  <c r="D613" i="7" s="1"/>
  <c r="C612" i="7"/>
  <c r="D612" i="7" s="1"/>
  <c r="C611" i="7"/>
  <c r="D611" i="7" s="1"/>
  <c r="C610" i="7"/>
  <c r="D610" i="7" s="1"/>
  <c r="C609" i="7"/>
  <c r="D609" i="7" s="1"/>
  <c r="C608" i="7"/>
  <c r="D608" i="7" s="1"/>
  <c r="C607" i="7"/>
  <c r="D607" i="7" s="1"/>
  <c r="C606" i="7"/>
  <c r="D606" i="7" s="1"/>
  <c r="C605" i="7"/>
  <c r="D605" i="7" s="1"/>
  <c r="C604" i="7"/>
  <c r="D604" i="7" s="1"/>
  <c r="C603" i="7"/>
  <c r="D603" i="7" s="1"/>
  <c r="C602" i="7"/>
  <c r="D602" i="7" s="1"/>
  <c r="C601" i="7"/>
  <c r="D601" i="7" s="1"/>
  <c r="C600" i="7"/>
  <c r="D600" i="7" s="1"/>
  <c r="C599" i="7"/>
  <c r="D599" i="7" s="1"/>
  <c r="C598" i="7"/>
  <c r="D598" i="7" s="1"/>
  <c r="C597" i="7"/>
  <c r="D597" i="7" s="1"/>
  <c r="C596" i="7"/>
  <c r="D596" i="7" s="1"/>
  <c r="C595" i="7"/>
  <c r="D595" i="7" s="1"/>
  <c r="C594" i="7"/>
  <c r="D594" i="7" s="1"/>
  <c r="C593" i="7"/>
  <c r="D593" i="7" s="1"/>
  <c r="C592" i="7"/>
  <c r="D592" i="7" s="1"/>
  <c r="C591" i="7"/>
  <c r="D591" i="7" s="1"/>
  <c r="C590" i="7"/>
  <c r="D590" i="7" s="1"/>
  <c r="C589" i="7"/>
  <c r="D589" i="7" s="1"/>
  <c r="C588" i="7"/>
  <c r="D588" i="7" s="1"/>
  <c r="C587" i="7"/>
  <c r="D587" i="7" s="1"/>
  <c r="C586" i="7"/>
  <c r="D586" i="7" s="1"/>
  <c r="C585" i="7"/>
  <c r="D585" i="7" s="1"/>
  <c r="C584" i="7"/>
  <c r="D584" i="7" s="1"/>
  <c r="C583" i="7"/>
  <c r="D583" i="7" s="1"/>
  <c r="C582" i="7"/>
  <c r="D582" i="7" s="1"/>
  <c r="C581" i="7"/>
  <c r="D581" i="7" s="1"/>
  <c r="C580" i="7"/>
  <c r="D580" i="7" s="1"/>
  <c r="C579" i="7"/>
  <c r="D579" i="7" s="1"/>
  <c r="C578" i="7"/>
  <c r="D578" i="7" s="1"/>
  <c r="C577" i="7"/>
  <c r="D577" i="7" s="1"/>
  <c r="C576" i="7"/>
  <c r="D576" i="7" s="1"/>
  <c r="C575" i="7"/>
  <c r="D575" i="7" s="1"/>
  <c r="C574" i="7"/>
  <c r="D574" i="7" s="1"/>
  <c r="C573" i="7"/>
  <c r="D573" i="7" s="1"/>
  <c r="C572" i="7"/>
  <c r="D572" i="7" s="1"/>
  <c r="C571" i="7"/>
  <c r="D571" i="7" s="1"/>
  <c r="C570" i="7"/>
  <c r="D570" i="7" s="1"/>
  <c r="C569" i="7"/>
  <c r="D569" i="7" s="1"/>
  <c r="C568" i="7"/>
  <c r="D568" i="7" s="1"/>
  <c r="C567" i="7"/>
  <c r="D567" i="7" s="1"/>
  <c r="C566" i="7"/>
  <c r="D566" i="7" s="1"/>
  <c r="C565" i="7"/>
  <c r="D565" i="7" s="1"/>
  <c r="C564" i="7"/>
  <c r="D564" i="7" s="1"/>
  <c r="C563" i="7"/>
  <c r="D563" i="7" s="1"/>
  <c r="C562" i="7"/>
  <c r="D562" i="7" s="1"/>
  <c r="C561" i="7"/>
  <c r="D561" i="7" s="1"/>
  <c r="C560" i="7"/>
  <c r="D560" i="7" s="1"/>
  <c r="C559" i="7"/>
  <c r="D559" i="7" s="1"/>
  <c r="C558" i="7"/>
  <c r="D558" i="7" s="1"/>
  <c r="C557" i="7"/>
  <c r="D557" i="7" s="1"/>
  <c r="C556" i="7"/>
  <c r="D556" i="7" s="1"/>
  <c r="C555" i="7"/>
  <c r="D555" i="7" s="1"/>
  <c r="C554" i="7"/>
  <c r="D554" i="7" s="1"/>
  <c r="C553" i="7"/>
  <c r="D553" i="7" s="1"/>
  <c r="C552" i="7"/>
  <c r="C551" i="7"/>
  <c r="D551" i="7" s="1"/>
  <c r="C550" i="7"/>
  <c r="D550" i="7" s="1"/>
  <c r="C549" i="7"/>
  <c r="D549" i="7" s="1"/>
  <c r="C548" i="7"/>
  <c r="D548" i="7" s="1"/>
  <c r="C547" i="7"/>
  <c r="D547" i="7" s="1"/>
  <c r="C546" i="7"/>
  <c r="D546" i="7" s="1"/>
  <c r="C545" i="7"/>
  <c r="D545" i="7" s="1"/>
  <c r="C544" i="7"/>
  <c r="D544" i="7" s="1"/>
  <c r="C543" i="7"/>
  <c r="D543" i="7" s="1"/>
  <c r="C542" i="7"/>
  <c r="D542" i="7" s="1"/>
  <c r="C541" i="7"/>
  <c r="D541" i="7" s="1"/>
  <c r="C540" i="7"/>
  <c r="D540" i="7" s="1"/>
  <c r="C539" i="7"/>
  <c r="D539" i="7" s="1"/>
  <c r="C538" i="7"/>
  <c r="D538" i="7" s="1"/>
  <c r="C537" i="7"/>
  <c r="D537" i="7" s="1"/>
  <c r="C536" i="7"/>
  <c r="D536" i="7" s="1"/>
  <c r="C535" i="7"/>
  <c r="D535" i="7" s="1"/>
  <c r="C534" i="7"/>
  <c r="D534" i="7" s="1"/>
  <c r="C533" i="7"/>
  <c r="D533" i="7" s="1"/>
  <c r="C532" i="7"/>
  <c r="D532" i="7" s="1"/>
  <c r="C531" i="7"/>
  <c r="D531" i="7" s="1"/>
  <c r="C530" i="7"/>
  <c r="D530" i="7" s="1"/>
  <c r="C529" i="7"/>
  <c r="D529" i="7" s="1"/>
  <c r="C528" i="7"/>
  <c r="D528" i="7" s="1"/>
  <c r="C527" i="7"/>
  <c r="D527" i="7" s="1"/>
  <c r="C526" i="7"/>
  <c r="D526" i="7" s="1"/>
  <c r="C525" i="7"/>
  <c r="D525" i="7" s="1"/>
  <c r="C524" i="7"/>
  <c r="D524" i="7" s="1"/>
  <c r="C523" i="7"/>
  <c r="D523" i="7" s="1"/>
  <c r="C522" i="7"/>
  <c r="D522" i="7" s="1"/>
  <c r="C521" i="7"/>
  <c r="D521" i="7" s="1"/>
  <c r="C520" i="7"/>
  <c r="D520" i="7" s="1"/>
  <c r="C519" i="7"/>
  <c r="D519" i="7" s="1"/>
  <c r="C518" i="7"/>
  <c r="D518" i="7" s="1"/>
  <c r="C517" i="7"/>
  <c r="D517" i="7" s="1"/>
  <c r="C516" i="7"/>
  <c r="D516" i="7" s="1"/>
  <c r="C515" i="7"/>
  <c r="D515" i="7" s="1"/>
  <c r="C514" i="7"/>
  <c r="D514" i="7" s="1"/>
  <c r="C513" i="7"/>
  <c r="D513" i="7" s="1"/>
  <c r="C512" i="7"/>
  <c r="D512" i="7" s="1"/>
  <c r="C511" i="7"/>
  <c r="D511" i="7" s="1"/>
  <c r="C510" i="7"/>
  <c r="D510" i="7" s="1"/>
  <c r="C509" i="7"/>
  <c r="D509" i="7" s="1"/>
  <c r="C508" i="7"/>
  <c r="D508" i="7" s="1"/>
  <c r="C507" i="7"/>
  <c r="D507" i="7" s="1"/>
  <c r="C506" i="7"/>
  <c r="D506" i="7" s="1"/>
  <c r="C505" i="7"/>
  <c r="D505" i="7" s="1"/>
  <c r="C504" i="7"/>
  <c r="D504" i="7" s="1"/>
  <c r="C503" i="7"/>
  <c r="C502" i="7"/>
  <c r="D502" i="7" s="1"/>
  <c r="C501" i="7"/>
  <c r="D501" i="7" s="1"/>
  <c r="C500" i="7"/>
  <c r="D500" i="7" s="1"/>
  <c r="C499" i="7"/>
  <c r="D499" i="7" s="1"/>
  <c r="C498" i="7"/>
  <c r="D498" i="7" s="1"/>
  <c r="C497" i="7"/>
  <c r="D497" i="7" s="1"/>
  <c r="C496" i="7"/>
  <c r="D496" i="7" s="1"/>
  <c r="C495" i="7"/>
  <c r="D495" i="7" s="1"/>
  <c r="C494" i="7"/>
  <c r="D494" i="7" s="1"/>
  <c r="C493" i="7"/>
  <c r="D493" i="7" s="1"/>
  <c r="C492" i="7"/>
  <c r="D492" i="7" s="1"/>
  <c r="C491" i="7"/>
  <c r="D491" i="7" s="1"/>
  <c r="C490" i="7"/>
  <c r="D490" i="7" s="1"/>
  <c r="C489" i="7"/>
  <c r="D489" i="7" s="1"/>
  <c r="C488" i="7"/>
  <c r="D488" i="7" s="1"/>
  <c r="C487" i="7"/>
  <c r="D487" i="7" s="1"/>
  <c r="C486" i="7"/>
  <c r="D486" i="7" s="1"/>
  <c r="C485" i="7"/>
  <c r="D485" i="7" s="1"/>
  <c r="C484" i="7"/>
  <c r="D484" i="7" s="1"/>
  <c r="C483" i="7"/>
  <c r="D483" i="7" s="1"/>
  <c r="C482" i="7"/>
  <c r="D482" i="7" s="1"/>
  <c r="C481" i="7"/>
  <c r="D481" i="7" s="1"/>
  <c r="C480" i="7"/>
  <c r="D480" i="7" s="1"/>
  <c r="C479" i="7"/>
  <c r="D479" i="7" s="1"/>
  <c r="C478" i="7"/>
  <c r="D478" i="7" s="1"/>
  <c r="C477" i="7"/>
  <c r="D477" i="7" s="1"/>
  <c r="C476" i="7"/>
  <c r="D476" i="7" s="1"/>
  <c r="C475" i="7"/>
  <c r="D475" i="7" s="1"/>
  <c r="C474" i="7"/>
  <c r="D474" i="7" s="1"/>
  <c r="C473" i="7"/>
  <c r="D473" i="7" s="1"/>
  <c r="C472" i="7"/>
  <c r="D472" i="7" s="1"/>
  <c r="C471" i="7"/>
  <c r="D471" i="7" s="1"/>
  <c r="C470" i="7"/>
  <c r="D470" i="7" s="1"/>
  <c r="C469" i="7"/>
  <c r="D469" i="7" s="1"/>
  <c r="C468" i="7"/>
  <c r="D468" i="7" s="1"/>
  <c r="C467" i="7"/>
  <c r="D467" i="7" s="1"/>
  <c r="C466" i="7"/>
  <c r="D466" i="7" s="1"/>
  <c r="C465" i="7"/>
  <c r="D465" i="7" s="1"/>
  <c r="C464" i="7"/>
  <c r="D464" i="7" s="1"/>
  <c r="C463" i="7"/>
  <c r="D463" i="7" s="1"/>
  <c r="C462" i="7"/>
  <c r="D462" i="7" s="1"/>
  <c r="C461" i="7"/>
  <c r="C460" i="7"/>
  <c r="D460" i="7" s="1"/>
  <c r="C459" i="7"/>
  <c r="D459" i="7" s="1"/>
  <c r="C458" i="7"/>
  <c r="D458" i="7" s="1"/>
  <c r="C457" i="7"/>
  <c r="D457" i="7" s="1"/>
  <c r="C456" i="7"/>
  <c r="D456" i="7" s="1"/>
  <c r="C455" i="7"/>
  <c r="D455" i="7" s="1"/>
  <c r="C454" i="7"/>
  <c r="D454" i="7" s="1"/>
  <c r="C453" i="7"/>
  <c r="D453" i="7" s="1"/>
  <c r="C452" i="7"/>
  <c r="D452" i="7" s="1"/>
  <c r="C451" i="7"/>
  <c r="D451" i="7" s="1"/>
  <c r="C450" i="7"/>
  <c r="D450" i="7" s="1"/>
  <c r="C449" i="7"/>
  <c r="D449" i="7" s="1"/>
  <c r="C448" i="7"/>
  <c r="D448" i="7" s="1"/>
  <c r="C447" i="7"/>
  <c r="D447" i="7" s="1"/>
  <c r="C446" i="7"/>
  <c r="D446" i="7" s="1"/>
  <c r="C445" i="7"/>
  <c r="D445" i="7" s="1"/>
  <c r="C444" i="7"/>
  <c r="D444" i="7" s="1"/>
  <c r="C443" i="7"/>
  <c r="D443" i="7" s="1"/>
  <c r="C442" i="7"/>
  <c r="D442" i="7" s="1"/>
  <c r="C441" i="7"/>
  <c r="D441" i="7" s="1"/>
  <c r="C440" i="7"/>
  <c r="D440" i="7" s="1"/>
  <c r="C439" i="7"/>
  <c r="D439" i="7" s="1"/>
  <c r="C438" i="7"/>
  <c r="D438" i="7" s="1"/>
  <c r="C437" i="7"/>
  <c r="D437" i="7" s="1"/>
  <c r="C436" i="7"/>
  <c r="D436" i="7" s="1"/>
  <c r="C435" i="7"/>
  <c r="D435" i="7" s="1"/>
  <c r="C434" i="7"/>
  <c r="D434" i="7" s="1"/>
  <c r="C433" i="7"/>
  <c r="D433" i="7" s="1"/>
  <c r="C432" i="7"/>
  <c r="D432" i="7" s="1"/>
  <c r="C431" i="7"/>
  <c r="D431" i="7" s="1"/>
  <c r="C430" i="7"/>
  <c r="D430" i="7" s="1"/>
  <c r="C429" i="7"/>
  <c r="D429" i="7" s="1"/>
  <c r="C428" i="7"/>
  <c r="D428" i="7" s="1"/>
  <c r="C427" i="7"/>
  <c r="D427" i="7" s="1"/>
  <c r="C426" i="7"/>
  <c r="D426" i="7" s="1"/>
  <c r="C425" i="7"/>
  <c r="D425" i="7" s="1"/>
  <c r="C424" i="7"/>
  <c r="D424" i="7" s="1"/>
  <c r="C423" i="7"/>
  <c r="D423" i="7" s="1"/>
  <c r="C422" i="7"/>
  <c r="D422" i="7" s="1"/>
  <c r="C421" i="7"/>
  <c r="D421" i="7" s="1"/>
  <c r="C420" i="7"/>
  <c r="D420" i="7" s="1"/>
  <c r="C419" i="7"/>
  <c r="C418" i="7"/>
  <c r="D418" i="7" s="1"/>
  <c r="C417" i="7"/>
  <c r="D417" i="7" s="1"/>
  <c r="C416" i="7"/>
  <c r="D416" i="7" s="1"/>
  <c r="C415" i="7"/>
  <c r="D415" i="7" s="1"/>
  <c r="C414" i="7"/>
  <c r="D414" i="7" s="1"/>
  <c r="C413" i="7"/>
  <c r="D413" i="7" s="1"/>
  <c r="C412" i="7"/>
  <c r="D412" i="7" s="1"/>
  <c r="C411" i="7"/>
  <c r="D411" i="7" s="1"/>
  <c r="C410" i="7"/>
  <c r="D410" i="7" s="1"/>
  <c r="C409" i="7"/>
  <c r="D409" i="7" s="1"/>
  <c r="C408" i="7"/>
  <c r="D408" i="7" s="1"/>
  <c r="C407" i="7"/>
  <c r="D407" i="7" s="1"/>
  <c r="C406" i="7"/>
  <c r="D406" i="7" s="1"/>
  <c r="C405" i="7"/>
  <c r="D405" i="7" s="1"/>
  <c r="C404" i="7"/>
  <c r="D404" i="7" s="1"/>
  <c r="C403" i="7"/>
  <c r="D403" i="7" s="1"/>
  <c r="C402" i="7"/>
  <c r="D402" i="7" s="1"/>
  <c r="C401" i="7"/>
  <c r="D401" i="7" s="1"/>
  <c r="C400" i="7"/>
  <c r="D400" i="7" s="1"/>
  <c r="C399" i="7"/>
  <c r="D399" i="7" s="1"/>
  <c r="C398" i="7"/>
  <c r="D398" i="7" s="1"/>
  <c r="C397" i="7"/>
  <c r="D397" i="7" s="1"/>
  <c r="C396" i="7"/>
  <c r="D396" i="7" s="1"/>
  <c r="C395" i="7"/>
  <c r="D395" i="7" s="1"/>
  <c r="C394" i="7"/>
  <c r="D394" i="7" s="1"/>
  <c r="C393" i="7"/>
  <c r="D393" i="7" s="1"/>
  <c r="C392" i="7"/>
  <c r="D392" i="7" s="1"/>
  <c r="C391" i="7"/>
  <c r="D391" i="7" s="1"/>
  <c r="C390" i="7"/>
  <c r="D390" i="7" s="1"/>
  <c r="C389" i="7"/>
  <c r="D389" i="7" s="1"/>
  <c r="C388" i="7"/>
  <c r="D388" i="7" s="1"/>
  <c r="C387" i="7"/>
  <c r="D387" i="7" s="1"/>
  <c r="C386" i="7"/>
  <c r="D386" i="7" s="1"/>
  <c r="C385" i="7"/>
  <c r="D385" i="7" s="1"/>
  <c r="C384" i="7"/>
  <c r="D384" i="7" s="1"/>
  <c r="C383" i="7"/>
  <c r="D383" i="7" s="1"/>
  <c r="C382" i="7"/>
  <c r="D382" i="7" s="1"/>
  <c r="C381" i="7"/>
  <c r="D381" i="7" s="1"/>
  <c r="C380" i="7"/>
  <c r="D380" i="7" s="1"/>
  <c r="C379" i="7"/>
  <c r="D379" i="7" s="1"/>
  <c r="C378" i="7"/>
  <c r="D378" i="7" s="1"/>
  <c r="C377" i="7"/>
  <c r="D377" i="7" s="1"/>
  <c r="C376" i="7"/>
  <c r="D376" i="7" s="1"/>
  <c r="C375" i="7"/>
  <c r="C374" i="7"/>
  <c r="D374" i="7" s="1"/>
  <c r="C373" i="7"/>
  <c r="D373" i="7" s="1"/>
  <c r="C372" i="7"/>
  <c r="D372" i="7" s="1"/>
  <c r="C371" i="7"/>
  <c r="D371" i="7" s="1"/>
  <c r="C370" i="7"/>
  <c r="D370" i="7" s="1"/>
  <c r="C369" i="7"/>
  <c r="D369" i="7" s="1"/>
  <c r="C368" i="7"/>
  <c r="D368" i="7" s="1"/>
  <c r="C367" i="7"/>
  <c r="D367" i="7" s="1"/>
  <c r="C366" i="7"/>
  <c r="D366" i="7" s="1"/>
  <c r="C365" i="7"/>
  <c r="D365" i="7" s="1"/>
  <c r="C364" i="7"/>
  <c r="D364" i="7" s="1"/>
  <c r="C363" i="7"/>
  <c r="D363" i="7" s="1"/>
  <c r="C362" i="7"/>
  <c r="D362" i="7" s="1"/>
  <c r="C361" i="7"/>
  <c r="D361" i="7" s="1"/>
  <c r="C360" i="7"/>
  <c r="D360" i="7" s="1"/>
  <c r="C359" i="7"/>
  <c r="D359" i="7" s="1"/>
  <c r="C358" i="7"/>
  <c r="D358" i="7" s="1"/>
  <c r="C357" i="7"/>
  <c r="D357" i="7" s="1"/>
  <c r="C356" i="7"/>
  <c r="D356" i="7" s="1"/>
  <c r="C355" i="7"/>
  <c r="D355" i="7" s="1"/>
  <c r="C354" i="7"/>
  <c r="D354" i="7" s="1"/>
  <c r="C353" i="7"/>
  <c r="D353" i="7" s="1"/>
  <c r="C352" i="7"/>
  <c r="D352" i="7" s="1"/>
  <c r="C351" i="7"/>
  <c r="D351" i="7" s="1"/>
  <c r="C350" i="7"/>
  <c r="D350" i="7" s="1"/>
  <c r="C349" i="7"/>
  <c r="D349" i="7" s="1"/>
  <c r="C348" i="7"/>
  <c r="D348" i="7" s="1"/>
  <c r="C347" i="7"/>
  <c r="D347" i="7" s="1"/>
  <c r="C346" i="7"/>
  <c r="D346" i="7" s="1"/>
  <c r="C345" i="7"/>
  <c r="D345" i="7" s="1"/>
  <c r="C344" i="7"/>
  <c r="D344" i="7" s="1"/>
  <c r="C343" i="7"/>
  <c r="D343" i="7" s="1"/>
  <c r="C342" i="7"/>
  <c r="D342" i="7" s="1"/>
  <c r="C341" i="7"/>
  <c r="D341" i="7" s="1"/>
  <c r="C340" i="7"/>
  <c r="D340" i="7" s="1"/>
  <c r="C339" i="7"/>
  <c r="D339" i="7" s="1"/>
  <c r="C338" i="7"/>
  <c r="D338" i="7" s="1"/>
  <c r="C337" i="7"/>
  <c r="D337" i="7" s="1"/>
  <c r="C336" i="7"/>
  <c r="D336" i="7" s="1"/>
  <c r="C335" i="7"/>
  <c r="D335" i="7" s="1"/>
  <c r="C334" i="7"/>
  <c r="D334" i="7" s="1"/>
  <c r="C333" i="7"/>
  <c r="C332" i="7"/>
  <c r="D332" i="7" s="1"/>
  <c r="C331" i="7"/>
  <c r="D331" i="7" s="1"/>
  <c r="C330" i="7"/>
  <c r="D330" i="7" s="1"/>
  <c r="C329" i="7"/>
  <c r="D329" i="7" s="1"/>
  <c r="C328" i="7"/>
  <c r="D328" i="7" s="1"/>
  <c r="C327" i="7"/>
  <c r="D327" i="7" s="1"/>
  <c r="C326" i="7"/>
  <c r="D326" i="7" s="1"/>
  <c r="C325" i="7"/>
  <c r="D325" i="7" s="1"/>
  <c r="C324" i="7"/>
  <c r="D324" i="7" s="1"/>
  <c r="C323" i="7"/>
  <c r="D323" i="7" s="1"/>
  <c r="C322" i="7"/>
  <c r="D322" i="7" s="1"/>
  <c r="C321" i="7"/>
  <c r="D321" i="7" s="1"/>
  <c r="C320" i="7"/>
  <c r="D320" i="7" s="1"/>
  <c r="C319" i="7"/>
  <c r="D319" i="7" s="1"/>
  <c r="C318" i="7"/>
  <c r="D318" i="7" s="1"/>
  <c r="C317" i="7"/>
  <c r="D317" i="7" s="1"/>
  <c r="C316" i="7"/>
  <c r="D316" i="7" s="1"/>
  <c r="C315" i="7"/>
  <c r="D315" i="7" s="1"/>
  <c r="C314" i="7"/>
  <c r="D314" i="7" s="1"/>
  <c r="C313" i="7"/>
  <c r="D313" i="7" s="1"/>
  <c r="C312" i="7"/>
  <c r="D312" i="7" s="1"/>
  <c r="C311" i="7"/>
  <c r="D311" i="7" s="1"/>
  <c r="C310" i="7"/>
  <c r="D310" i="7" s="1"/>
  <c r="C309" i="7"/>
  <c r="D309" i="7" s="1"/>
  <c r="C308" i="7"/>
  <c r="D308" i="7" s="1"/>
  <c r="C307" i="7"/>
  <c r="D307" i="7" s="1"/>
  <c r="C306" i="7"/>
  <c r="D306" i="7" s="1"/>
  <c r="C305" i="7"/>
  <c r="D305" i="7" s="1"/>
  <c r="C304" i="7"/>
  <c r="D304" i="7" s="1"/>
  <c r="C303" i="7"/>
  <c r="D303" i="7" s="1"/>
  <c r="C302" i="7"/>
  <c r="D302" i="7" s="1"/>
  <c r="C301" i="7"/>
  <c r="D301" i="7" s="1"/>
  <c r="C300" i="7"/>
  <c r="D300" i="7" s="1"/>
  <c r="C299" i="7"/>
  <c r="D299" i="7" s="1"/>
  <c r="C298" i="7"/>
  <c r="D298" i="7" s="1"/>
  <c r="C297" i="7"/>
  <c r="D297" i="7" s="1"/>
  <c r="C296" i="7"/>
  <c r="D296" i="7" s="1"/>
  <c r="C295" i="7"/>
  <c r="D295" i="7" s="1"/>
  <c r="C294" i="7"/>
  <c r="D294" i="7" s="1"/>
  <c r="C293" i="7"/>
  <c r="D293" i="7" s="1"/>
  <c r="C292" i="7"/>
  <c r="D292" i="7" s="1"/>
  <c r="C291" i="7"/>
  <c r="C290" i="7"/>
  <c r="D290" i="7" s="1"/>
  <c r="C289" i="7"/>
  <c r="D289" i="7" s="1"/>
  <c r="C288" i="7"/>
  <c r="D288" i="7" s="1"/>
  <c r="C287" i="7"/>
  <c r="D287" i="7" s="1"/>
  <c r="C286" i="7"/>
  <c r="D286" i="7" s="1"/>
  <c r="C285" i="7"/>
  <c r="D285" i="7" s="1"/>
  <c r="C284" i="7"/>
  <c r="D284" i="7" s="1"/>
  <c r="C283" i="7"/>
  <c r="D283" i="7" s="1"/>
  <c r="C282" i="7"/>
  <c r="D282" i="7" s="1"/>
  <c r="C281" i="7"/>
  <c r="D281" i="7" s="1"/>
  <c r="C280" i="7"/>
  <c r="D280" i="7" s="1"/>
  <c r="C279" i="7"/>
  <c r="D279" i="7" s="1"/>
  <c r="C278" i="7"/>
  <c r="D278" i="7" s="1"/>
  <c r="C277" i="7"/>
  <c r="D277" i="7" s="1"/>
  <c r="C276" i="7"/>
  <c r="D276" i="7" s="1"/>
  <c r="C275" i="7"/>
  <c r="D275" i="7" s="1"/>
  <c r="C274" i="7"/>
  <c r="D274" i="7" s="1"/>
  <c r="C273" i="7"/>
  <c r="D273" i="7" s="1"/>
  <c r="C272" i="7"/>
  <c r="D272" i="7" s="1"/>
  <c r="C271" i="7"/>
  <c r="D271" i="7" s="1"/>
  <c r="C270" i="7"/>
  <c r="D270" i="7" s="1"/>
  <c r="C269" i="7"/>
  <c r="D269" i="7" s="1"/>
  <c r="C268" i="7"/>
  <c r="D268" i="7" s="1"/>
  <c r="C267" i="7"/>
  <c r="D267" i="7" s="1"/>
  <c r="C266" i="7"/>
  <c r="D266" i="7" s="1"/>
  <c r="C265" i="7"/>
  <c r="D265" i="7" s="1"/>
  <c r="C264" i="7"/>
  <c r="D264" i="7" s="1"/>
  <c r="C263" i="7"/>
  <c r="D263" i="7" s="1"/>
  <c r="C262" i="7"/>
  <c r="D262" i="7" s="1"/>
  <c r="C261" i="7"/>
  <c r="D261" i="7" s="1"/>
  <c r="C260" i="7"/>
  <c r="D260" i="7" s="1"/>
  <c r="C259" i="7"/>
  <c r="D259" i="7" s="1"/>
  <c r="C258" i="7"/>
  <c r="D258" i="7" s="1"/>
  <c r="C257" i="7"/>
  <c r="D257" i="7" s="1"/>
  <c r="C256" i="7"/>
  <c r="D256" i="7" s="1"/>
  <c r="C255" i="7"/>
  <c r="D255" i="7" s="1"/>
  <c r="C254" i="7"/>
  <c r="D254" i="7" s="1"/>
  <c r="C253" i="7"/>
  <c r="D253" i="7" s="1"/>
  <c r="C252" i="7"/>
  <c r="D252" i="7" s="1"/>
  <c r="C251" i="7"/>
  <c r="D251" i="7" s="1"/>
  <c r="C250" i="7"/>
  <c r="D250" i="7" s="1"/>
  <c r="C249" i="7"/>
  <c r="D249" i="7" s="1"/>
  <c r="C248" i="7"/>
  <c r="D248" i="7" s="1"/>
  <c r="C247" i="7"/>
  <c r="C246" i="7"/>
  <c r="D246" i="7" s="1"/>
  <c r="C245" i="7"/>
  <c r="D245" i="7" s="1"/>
  <c r="C244" i="7"/>
  <c r="D244" i="7" s="1"/>
  <c r="C243" i="7"/>
  <c r="D243" i="7" s="1"/>
  <c r="C242" i="7"/>
  <c r="D242" i="7" s="1"/>
  <c r="C241" i="7"/>
  <c r="D241" i="7" s="1"/>
  <c r="C240" i="7"/>
  <c r="D240" i="7" s="1"/>
  <c r="C239" i="7"/>
  <c r="D239" i="7" s="1"/>
  <c r="C238" i="7"/>
  <c r="D238" i="7" s="1"/>
  <c r="C237" i="7"/>
  <c r="D237" i="7" s="1"/>
  <c r="C236" i="7"/>
  <c r="D236" i="7" s="1"/>
  <c r="C235" i="7"/>
  <c r="D235" i="7" s="1"/>
  <c r="C234" i="7"/>
  <c r="D234" i="7" s="1"/>
  <c r="C233" i="7"/>
  <c r="D233" i="7" s="1"/>
  <c r="C232" i="7"/>
  <c r="D232" i="7" s="1"/>
  <c r="C231" i="7"/>
  <c r="D231" i="7" s="1"/>
  <c r="C230" i="7"/>
  <c r="D230" i="7" s="1"/>
  <c r="C229" i="7"/>
  <c r="D229" i="7" s="1"/>
  <c r="C228" i="7"/>
  <c r="D228" i="7" s="1"/>
  <c r="C227" i="7"/>
  <c r="D227" i="7" s="1"/>
  <c r="C226" i="7"/>
  <c r="D226" i="7" s="1"/>
  <c r="C225" i="7"/>
  <c r="D225" i="7" s="1"/>
  <c r="C224" i="7"/>
  <c r="D224" i="7" s="1"/>
  <c r="C223" i="7"/>
  <c r="D223" i="7" s="1"/>
  <c r="C222" i="7"/>
  <c r="D222" i="7" s="1"/>
  <c r="C221" i="7"/>
  <c r="D221" i="7" s="1"/>
  <c r="C220" i="7"/>
  <c r="D220" i="7" s="1"/>
  <c r="C219" i="7"/>
  <c r="D219" i="7" s="1"/>
  <c r="C218" i="7"/>
  <c r="D218" i="7" s="1"/>
  <c r="C217" i="7"/>
  <c r="D217" i="7" s="1"/>
  <c r="C216" i="7"/>
  <c r="D216" i="7" s="1"/>
  <c r="C215" i="7"/>
  <c r="D215" i="7" s="1"/>
  <c r="C214" i="7"/>
  <c r="D214" i="7" s="1"/>
  <c r="C213" i="7"/>
  <c r="D213" i="7" s="1"/>
  <c r="C212" i="7"/>
  <c r="D212" i="7" s="1"/>
  <c r="C211" i="7"/>
  <c r="D211" i="7" s="1"/>
  <c r="C210" i="7"/>
  <c r="D210" i="7" s="1"/>
  <c r="C209" i="7"/>
  <c r="D209" i="7" s="1"/>
  <c r="C208" i="7"/>
  <c r="D208" i="7" s="1"/>
  <c r="C207" i="7"/>
  <c r="D207" i="7" s="1"/>
  <c r="C206" i="7"/>
  <c r="D206" i="7" s="1"/>
  <c r="C205" i="7"/>
  <c r="C204" i="7"/>
  <c r="D204" i="7" s="1"/>
  <c r="C203" i="7"/>
  <c r="D203" i="7" s="1"/>
  <c r="C202" i="7"/>
  <c r="D202" i="7" s="1"/>
  <c r="C201" i="7"/>
  <c r="D201" i="7" s="1"/>
  <c r="C200" i="7"/>
  <c r="D200" i="7" s="1"/>
  <c r="C199" i="7"/>
  <c r="D199" i="7" s="1"/>
  <c r="C198" i="7"/>
  <c r="D198" i="7" s="1"/>
  <c r="C197" i="7"/>
  <c r="D197" i="7" s="1"/>
  <c r="C196" i="7"/>
  <c r="D196" i="7" s="1"/>
  <c r="C195" i="7"/>
  <c r="D195" i="7" s="1"/>
  <c r="C194" i="7"/>
  <c r="D194" i="7" s="1"/>
  <c r="C193" i="7"/>
  <c r="D193" i="7" s="1"/>
  <c r="C192" i="7"/>
  <c r="D192" i="7" s="1"/>
  <c r="C191" i="7"/>
  <c r="D191" i="7" s="1"/>
  <c r="C190" i="7"/>
  <c r="D190" i="7" s="1"/>
  <c r="C189" i="7"/>
  <c r="D189" i="7" s="1"/>
  <c r="C188" i="7"/>
  <c r="D188" i="7" s="1"/>
  <c r="C187" i="7"/>
  <c r="D187" i="7" s="1"/>
  <c r="C186" i="7"/>
  <c r="D186" i="7" s="1"/>
  <c r="C185" i="7"/>
  <c r="D185" i="7" s="1"/>
  <c r="C184" i="7"/>
  <c r="D184" i="7" s="1"/>
  <c r="C183" i="7"/>
  <c r="D183" i="7" s="1"/>
  <c r="C182" i="7"/>
  <c r="D182" i="7" s="1"/>
  <c r="C181" i="7"/>
  <c r="D181" i="7" s="1"/>
  <c r="C180" i="7"/>
  <c r="D180" i="7" s="1"/>
  <c r="C179" i="7"/>
  <c r="D179" i="7" s="1"/>
  <c r="C178" i="7"/>
  <c r="D178" i="7" s="1"/>
  <c r="C177" i="7"/>
  <c r="D177" i="7" s="1"/>
  <c r="C176" i="7"/>
  <c r="D176" i="7" s="1"/>
  <c r="C175" i="7"/>
  <c r="D175" i="7" s="1"/>
  <c r="C174" i="7"/>
  <c r="D174" i="7" s="1"/>
  <c r="C173" i="7"/>
  <c r="D173" i="7" s="1"/>
  <c r="C172" i="7"/>
  <c r="D172" i="7" s="1"/>
  <c r="C171" i="7"/>
  <c r="D171" i="7" s="1"/>
  <c r="C170" i="7"/>
  <c r="D170" i="7" s="1"/>
  <c r="C169" i="7"/>
  <c r="D169" i="7" s="1"/>
  <c r="C168" i="7"/>
  <c r="D168" i="7" s="1"/>
  <c r="C167" i="7"/>
  <c r="D167" i="7" s="1"/>
  <c r="C166" i="7"/>
  <c r="D166" i="7" s="1"/>
  <c r="C165" i="7"/>
  <c r="D165" i="7" s="1"/>
  <c r="C164" i="7"/>
  <c r="D164" i="7" s="1"/>
  <c r="C163" i="7"/>
  <c r="C162" i="7"/>
  <c r="D162" i="7" s="1"/>
  <c r="C161" i="7"/>
  <c r="D161" i="7" s="1"/>
  <c r="C160" i="7"/>
  <c r="D160" i="7" s="1"/>
  <c r="C159" i="7"/>
  <c r="D159" i="7" s="1"/>
  <c r="C158" i="7"/>
  <c r="D158" i="7" s="1"/>
  <c r="C157" i="7"/>
  <c r="D157" i="7" s="1"/>
  <c r="C156" i="7"/>
  <c r="D156" i="7" s="1"/>
  <c r="C155" i="7"/>
  <c r="D155" i="7" s="1"/>
  <c r="C154" i="7"/>
  <c r="D154" i="7" s="1"/>
  <c r="C153" i="7"/>
  <c r="D153" i="7" s="1"/>
  <c r="C152" i="7"/>
  <c r="D152" i="7" s="1"/>
  <c r="C151" i="7"/>
  <c r="D151" i="7" s="1"/>
  <c r="C150" i="7"/>
  <c r="D150" i="7" s="1"/>
  <c r="C149" i="7"/>
  <c r="D149" i="7" s="1"/>
  <c r="C148" i="7"/>
  <c r="D148" i="7" s="1"/>
  <c r="C147" i="7"/>
  <c r="D147" i="7" s="1"/>
  <c r="C146" i="7"/>
  <c r="D146" i="7" s="1"/>
  <c r="C145" i="7"/>
  <c r="D145" i="7" s="1"/>
  <c r="C144" i="7"/>
  <c r="D144" i="7" s="1"/>
  <c r="C143" i="7"/>
  <c r="D143" i="7" s="1"/>
  <c r="C142" i="7"/>
  <c r="D142" i="7" s="1"/>
  <c r="C141" i="7"/>
  <c r="D141" i="7" s="1"/>
  <c r="C140" i="7"/>
  <c r="D140" i="7" s="1"/>
  <c r="C139" i="7"/>
  <c r="D139" i="7" s="1"/>
  <c r="C138" i="7"/>
  <c r="D138" i="7" s="1"/>
  <c r="C137" i="7"/>
  <c r="D137" i="7" s="1"/>
  <c r="C136" i="7"/>
  <c r="D136" i="7" s="1"/>
  <c r="C135" i="7"/>
  <c r="D135" i="7" s="1"/>
  <c r="C134" i="7"/>
  <c r="D134" i="7" s="1"/>
  <c r="C133" i="7"/>
  <c r="D133" i="7" s="1"/>
  <c r="C132" i="7"/>
  <c r="D132" i="7" s="1"/>
  <c r="C131" i="7"/>
  <c r="D131" i="7" s="1"/>
  <c r="C130" i="7"/>
  <c r="D130" i="7" s="1"/>
  <c r="C129" i="7"/>
  <c r="D129" i="7" s="1"/>
  <c r="C128" i="7"/>
  <c r="D128" i="7" s="1"/>
  <c r="C127" i="7"/>
  <c r="D127" i="7" s="1"/>
  <c r="C126" i="7"/>
  <c r="D126" i="7" s="1"/>
  <c r="C125" i="7"/>
  <c r="D125" i="7" s="1"/>
  <c r="C124" i="7"/>
  <c r="D124" i="7" s="1"/>
  <c r="C123" i="7"/>
  <c r="D123" i="7" s="1"/>
  <c r="C122" i="7"/>
  <c r="C121" i="7"/>
  <c r="D121" i="7" s="1"/>
  <c r="C120" i="7"/>
  <c r="D120" i="7" s="1"/>
  <c r="C119" i="7"/>
  <c r="D119" i="7" s="1"/>
  <c r="C118" i="7"/>
  <c r="D118" i="7" s="1"/>
  <c r="C117" i="7"/>
  <c r="D117" i="7" s="1"/>
  <c r="C116" i="7"/>
  <c r="D116" i="7" s="1"/>
  <c r="C115" i="7"/>
  <c r="D115" i="7" s="1"/>
  <c r="C114" i="7"/>
  <c r="D114" i="7" s="1"/>
  <c r="C113" i="7"/>
  <c r="D113" i="7" s="1"/>
  <c r="C112" i="7"/>
  <c r="D112" i="7" s="1"/>
  <c r="C111" i="7"/>
  <c r="D111" i="7" s="1"/>
  <c r="C110" i="7"/>
  <c r="D110" i="7" s="1"/>
  <c r="C109" i="7"/>
  <c r="D109" i="7" s="1"/>
  <c r="C108" i="7"/>
  <c r="D108" i="7" s="1"/>
  <c r="C107" i="7"/>
  <c r="D107" i="7" s="1"/>
  <c r="C106" i="7"/>
  <c r="D106" i="7" s="1"/>
  <c r="C105" i="7"/>
  <c r="D105" i="7" s="1"/>
  <c r="C104" i="7"/>
  <c r="D104" i="7" s="1"/>
  <c r="C103" i="7"/>
  <c r="D103" i="7" s="1"/>
  <c r="C102" i="7"/>
  <c r="D102" i="7" s="1"/>
  <c r="C101" i="7"/>
  <c r="D101" i="7" s="1"/>
  <c r="C100" i="7"/>
  <c r="D100" i="7" s="1"/>
  <c r="C99" i="7"/>
  <c r="D99" i="7" s="1"/>
  <c r="C98" i="7"/>
  <c r="D98" i="7" s="1"/>
  <c r="C97" i="7"/>
  <c r="D97" i="7" s="1"/>
  <c r="C96" i="7"/>
  <c r="D96" i="7" s="1"/>
  <c r="C95" i="7"/>
  <c r="D95" i="7" s="1"/>
  <c r="C94" i="7"/>
  <c r="D94" i="7" s="1"/>
  <c r="C93" i="7"/>
  <c r="D93" i="7" s="1"/>
  <c r="C92" i="7"/>
  <c r="D92" i="7" s="1"/>
  <c r="C91" i="7"/>
  <c r="D91" i="7" s="1"/>
  <c r="C90" i="7"/>
  <c r="C89" i="7"/>
  <c r="D89" i="7" s="1"/>
  <c r="C88" i="7"/>
  <c r="D88" i="7" s="1"/>
  <c r="C87" i="7"/>
  <c r="D87" i="7" s="1"/>
  <c r="C86" i="7"/>
  <c r="D86" i="7" s="1"/>
  <c r="C85" i="7"/>
  <c r="D85" i="7" s="1"/>
  <c r="C84" i="7"/>
  <c r="D84" i="7" s="1"/>
  <c r="C83" i="7"/>
  <c r="D83" i="7" s="1"/>
  <c r="C82" i="7"/>
  <c r="D82" i="7" s="1"/>
  <c r="C81" i="7"/>
  <c r="D81" i="7" s="1"/>
  <c r="C80" i="7"/>
  <c r="D80" i="7" s="1"/>
  <c r="C79" i="7"/>
  <c r="D79" i="7" s="1"/>
  <c r="C78" i="7"/>
  <c r="D78" i="7" s="1"/>
  <c r="C77" i="7"/>
  <c r="D77" i="7" s="1"/>
  <c r="C76" i="7"/>
  <c r="D76" i="7" s="1"/>
  <c r="C75" i="7"/>
  <c r="D75" i="7" s="1"/>
  <c r="C74" i="7"/>
  <c r="D74" i="7" s="1"/>
  <c r="C73" i="7"/>
  <c r="D73" i="7" s="1"/>
  <c r="C72" i="7"/>
  <c r="D72" i="7" s="1"/>
  <c r="C71" i="7"/>
  <c r="D71" i="7" s="1"/>
  <c r="C70" i="7"/>
  <c r="D70" i="7" s="1"/>
  <c r="C69" i="7"/>
  <c r="D69" i="7" s="1"/>
  <c r="C68" i="7"/>
  <c r="D68" i="7" s="1"/>
  <c r="C67" i="7"/>
  <c r="D67" i="7" s="1"/>
  <c r="C66" i="7"/>
  <c r="D66" i="7" s="1"/>
  <c r="C65" i="7"/>
  <c r="D65" i="7" s="1"/>
  <c r="C64" i="7"/>
  <c r="D64" i="7" s="1"/>
  <c r="C63" i="7"/>
  <c r="C62" i="7"/>
  <c r="D62" i="7" s="1"/>
  <c r="C61" i="7"/>
  <c r="D61" i="7" s="1"/>
  <c r="C60" i="7"/>
  <c r="D60" i="7" s="1"/>
  <c r="C59" i="7"/>
  <c r="D59" i="7" s="1"/>
  <c r="C58" i="7"/>
  <c r="D58" i="7" s="1"/>
  <c r="C57" i="7"/>
  <c r="D57" i="7" s="1"/>
  <c r="C56" i="7"/>
  <c r="D56" i="7" s="1"/>
  <c r="C55" i="7"/>
  <c r="D55" i="7" s="1"/>
  <c r="C54" i="7"/>
  <c r="D54" i="7" s="1"/>
  <c r="C53" i="7"/>
  <c r="D53" i="7" s="1"/>
  <c r="C52" i="7"/>
  <c r="D52" i="7" s="1"/>
  <c r="C51" i="7"/>
  <c r="D51" i="7" s="1"/>
  <c r="C50" i="7"/>
  <c r="D50" i="7" s="1"/>
  <c r="C49" i="7"/>
  <c r="D49" i="7" s="1"/>
  <c r="C48" i="7"/>
  <c r="D48" i="7" s="1"/>
  <c r="C47" i="7"/>
  <c r="D47" i="7" s="1"/>
  <c r="C46" i="7"/>
  <c r="C45" i="7"/>
  <c r="D45" i="7" s="1"/>
  <c r="C44" i="7"/>
  <c r="D44" i="7" s="1"/>
  <c r="C43" i="7"/>
  <c r="D43" i="7" s="1"/>
  <c r="C42" i="7"/>
  <c r="D42" i="7" s="1"/>
  <c r="C41" i="7"/>
  <c r="D41" i="7" s="1"/>
  <c r="C40" i="7"/>
  <c r="D40" i="7" s="1"/>
  <c r="C39" i="7"/>
  <c r="D39" i="7" s="1"/>
  <c r="C38" i="7"/>
  <c r="D38" i="7" s="1"/>
  <c r="C37" i="7"/>
  <c r="D37" i="7" s="1"/>
  <c r="C36" i="7"/>
  <c r="D36" i="7" s="1"/>
  <c r="C35" i="7"/>
  <c r="D35" i="7" s="1"/>
  <c r="C34" i="7"/>
  <c r="D34" i="7" s="1"/>
  <c r="C33" i="7"/>
  <c r="D33" i="7" s="1"/>
  <c r="C32" i="7"/>
  <c r="D32" i="7" s="1"/>
  <c r="C31" i="7"/>
  <c r="D31" i="7" s="1"/>
  <c r="C30" i="7"/>
  <c r="C29" i="7"/>
  <c r="D29" i="7" s="1"/>
  <c r="C28" i="7"/>
  <c r="D28" i="7" s="1"/>
  <c r="C27" i="7"/>
  <c r="D27" i="7" s="1"/>
  <c r="C26" i="7"/>
  <c r="D26" i="7" s="1"/>
  <c r="C25" i="7"/>
  <c r="D25" i="7" s="1"/>
  <c r="C24" i="7"/>
  <c r="D24" i="7" s="1"/>
  <c r="C23" i="7"/>
  <c r="D23" i="7" s="1"/>
  <c r="C22" i="7"/>
  <c r="D22" i="7" s="1"/>
  <c r="C21" i="7"/>
  <c r="D21" i="7" s="1"/>
  <c r="C20" i="7"/>
  <c r="D20" i="7" s="1"/>
  <c r="C19" i="7"/>
  <c r="D19" i="7" s="1"/>
  <c r="C18" i="7"/>
  <c r="D18" i="7" s="1"/>
  <c r="C17" i="7"/>
  <c r="D17" i="7" s="1"/>
  <c r="C16" i="7"/>
  <c r="D16" i="7" s="1"/>
  <c r="C15" i="7"/>
  <c r="D15" i="7" s="1"/>
  <c r="C14" i="7"/>
  <c r="C13" i="7"/>
  <c r="D13" i="7" s="1"/>
  <c r="C12" i="7"/>
  <c r="D12" i="7" s="1"/>
  <c r="C11" i="7"/>
  <c r="D11" i="7" s="1"/>
  <c r="C10" i="7"/>
  <c r="D10" i="7" s="1"/>
  <c r="C9" i="7"/>
  <c r="D9" i="7" s="1"/>
  <c r="C8" i="7"/>
  <c r="D8" i="7" s="1"/>
  <c r="C7" i="7"/>
  <c r="D7" i="7" s="1"/>
  <c r="A220" i="2" l="1"/>
  <c r="A219" i="2"/>
  <c r="A218" i="2"/>
  <c r="A217" i="2"/>
  <c r="A216" i="2"/>
  <c r="A215" i="2"/>
  <c r="F60" i="2" l="1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H43" i="2"/>
  <c r="G43" i="2"/>
  <c r="L29" i="2"/>
  <c r="K29" i="2"/>
  <c r="L28" i="2"/>
  <c r="K28" i="2"/>
  <c r="L27" i="2"/>
  <c r="K27" i="2"/>
  <c r="L26" i="2"/>
  <c r="K26" i="2"/>
  <c r="L25" i="2"/>
  <c r="K25" i="2"/>
  <c r="O13" i="5" l="1"/>
  <c r="O12" i="5"/>
  <c r="O11" i="5"/>
  <c r="O10" i="5"/>
  <c r="O9" i="5"/>
  <c r="O8" i="5"/>
  <c r="J8" i="5"/>
  <c r="O9" i="4"/>
  <c r="O14" i="4"/>
  <c r="O13" i="4"/>
  <c r="O12" i="4"/>
  <c r="O11" i="4"/>
  <c r="O10" i="4"/>
  <c r="J9" i="4"/>
  <c r="D54" i="3"/>
  <c r="I53" i="3" l="1"/>
  <c r="I58" i="3" s="1"/>
  <c r="H49" i="3"/>
  <c r="V36" i="3"/>
  <c r="F36" i="3"/>
  <c r="D36" i="3"/>
  <c r="C25" i="3"/>
  <c r="C24" i="3"/>
  <c r="C23" i="3"/>
  <c r="C22" i="3"/>
  <c r="C20" i="3"/>
  <c r="C19" i="3"/>
  <c r="C21" i="3"/>
  <c r="K13" i="3"/>
  <c r="L13" i="3"/>
  <c r="K7" i="3"/>
  <c r="J7" i="3"/>
  <c r="C6" i="3"/>
  <c r="C5" i="3"/>
  <c r="G3" i="3"/>
  <c r="D3" i="3"/>
  <c r="C3" i="3"/>
  <c r="V9" i="2"/>
  <c r="I30" i="2"/>
  <c r="I31" i="2" s="1"/>
  <c r="H30" i="2"/>
  <c r="K30" i="2" s="1"/>
  <c r="I32" i="2" l="1"/>
  <c r="L31" i="2"/>
  <c r="L30" i="2"/>
  <c r="H31" i="2"/>
  <c r="E5942" i="1"/>
  <c r="F5942" i="1"/>
  <c r="G5942" i="1" s="1"/>
  <c r="I5942" i="1" s="1"/>
  <c r="H5942" i="1"/>
  <c r="E5943" i="1"/>
  <c r="F5943" i="1" s="1"/>
  <c r="H5943" i="1"/>
  <c r="E5944" i="1"/>
  <c r="F5944" i="1"/>
  <c r="G5944" i="1" s="1"/>
  <c r="I5944" i="1" s="1"/>
  <c r="H5944" i="1"/>
  <c r="E5945" i="1"/>
  <c r="F5945" i="1" s="1"/>
  <c r="G5945" i="1" s="1"/>
  <c r="I5945" i="1" s="1"/>
  <c r="H5945" i="1"/>
  <c r="E5946" i="1"/>
  <c r="G5946" i="1" s="1"/>
  <c r="I5946" i="1" s="1"/>
  <c r="F5946" i="1"/>
  <c r="H5946" i="1"/>
  <c r="E5947" i="1"/>
  <c r="F5947" i="1"/>
  <c r="G5947" i="1"/>
  <c r="H5947" i="1"/>
  <c r="I5947" i="1"/>
  <c r="E5948" i="1"/>
  <c r="F5948" i="1" s="1"/>
  <c r="G5948" i="1" s="1"/>
  <c r="I5948" i="1" s="1"/>
  <c r="H5948" i="1"/>
  <c r="E5949" i="1"/>
  <c r="F5949" i="1" s="1"/>
  <c r="H5949" i="1"/>
  <c r="E5950" i="1"/>
  <c r="F5950" i="1"/>
  <c r="G5950" i="1" s="1"/>
  <c r="I5950" i="1" s="1"/>
  <c r="H5950" i="1"/>
  <c r="E5951" i="1"/>
  <c r="F5951" i="1" s="1"/>
  <c r="G5951" i="1" s="1"/>
  <c r="I5951" i="1" s="1"/>
  <c r="H5951" i="1"/>
  <c r="E5952" i="1"/>
  <c r="G5952" i="1" s="1"/>
  <c r="I5952" i="1" s="1"/>
  <c r="F5952" i="1"/>
  <c r="H5952" i="1"/>
  <c r="E5953" i="1"/>
  <c r="F5953" i="1"/>
  <c r="G5953" i="1"/>
  <c r="I5953" i="1" s="1"/>
  <c r="H5953" i="1"/>
  <c r="E5954" i="1"/>
  <c r="F5954" i="1"/>
  <c r="G5954" i="1"/>
  <c r="I5954" i="1" s="1"/>
  <c r="H5954" i="1"/>
  <c r="E5955" i="1"/>
  <c r="F5955" i="1" s="1"/>
  <c r="H5955" i="1"/>
  <c r="E5956" i="1"/>
  <c r="F5956" i="1"/>
  <c r="G5956" i="1" s="1"/>
  <c r="I5956" i="1" s="1"/>
  <c r="H5956" i="1"/>
  <c r="E5957" i="1"/>
  <c r="F5957" i="1" s="1"/>
  <c r="G5957" i="1" s="1"/>
  <c r="I5957" i="1" s="1"/>
  <c r="H5957" i="1"/>
  <c r="E5958" i="1"/>
  <c r="G5958" i="1" s="1"/>
  <c r="I5958" i="1" s="1"/>
  <c r="F5958" i="1"/>
  <c r="H5958" i="1"/>
  <c r="E5959" i="1"/>
  <c r="F5959" i="1"/>
  <c r="G5959" i="1"/>
  <c r="H5959" i="1"/>
  <c r="I5959" i="1"/>
  <c r="E5960" i="1"/>
  <c r="F5960" i="1" s="1"/>
  <c r="G5960" i="1" s="1"/>
  <c r="I5960" i="1" s="1"/>
  <c r="H5960" i="1"/>
  <c r="E5961" i="1"/>
  <c r="F5961" i="1" s="1"/>
  <c r="H5961" i="1"/>
  <c r="E5962" i="1"/>
  <c r="F5962" i="1"/>
  <c r="G5962" i="1" s="1"/>
  <c r="I5962" i="1" s="1"/>
  <c r="H5962" i="1"/>
  <c r="E5963" i="1"/>
  <c r="F5963" i="1" s="1"/>
  <c r="H5963" i="1"/>
  <c r="E5964" i="1"/>
  <c r="G5964" i="1" s="1"/>
  <c r="I5964" i="1" s="1"/>
  <c r="F5964" i="1"/>
  <c r="H5964" i="1"/>
  <c r="E5965" i="1"/>
  <c r="F5965" i="1"/>
  <c r="G5965" i="1"/>
  <c r="I5965" i="1" s="1"/>
  <c r="H5965" i="1"/>
  <c r="E5966" i="1"/>
  <c r="F5966" i="1"/>
  <c r="G5966" i="1"/>
  <c r="I5966" i="1" s="1"/>
  <c r="H5966" i="1"/>
  <c r="E5967" i="1"/>
  <c r="F5967" i="1" s="1"/>
  <c r="H5967" i="1"/>
  <c r="E5968" i="1"/>
  <c r="F5968" i="1"/>
  <c r="G5968" i="1" s="1"/>
  <c r="I5968" i="1" s="1"/>
  <c r="H5968" i="1"/>
  <c r="E5969" i="1"/>
  <c r="F5969" i="1" s="1"/>
  <c r="G5969" i="1" s="1"/>
  <c r="I5969" i="1" s="1"/>
  <c r="H5969" i="1"/>
  <c r="E5970" i="1"/>
  <c r="G5970" i="1" s="1"/>
  <c r="I5970" i="1" s="1"/>
  <c r="F5970" i="1"/>
  <c r="H5970" i="1"/>
  <c r="E5971" i="1"/>
  <c r="F5971" i="1"/>
  <c r="G5971" i="1"/>
  <c r="H5971" i="1"/>
  <c r="I5971" i="1"/>
  <c r="E5972" i="1"/>
  <c r="F5972" i="1" s="1"/>
  <c r="G5972" i="1" s="1"/>
  <c r="I5972" i="1" s="1"/>
  <c r="H5972" i="1"/>
  <c r="E5973" i="1"/>
  <c r="F5973" i="1" s="1"/>
  <c r="H5973" i="1"/>
  <c r="E5974" i="1"/>
  <c r="F5974" i="1"/>
  <c r="G5974" i="1" s="1"/>
  <c r="I5974" i="1" s="1"/>
  <c r="H5974" i="1"/>
  <c r="E5975" i="1"/>
  <c r="F5975" i="1" s="1"/>
  <c r="H5975" i="1"/>
  <c r="E5976" i="1"/>
  <c r="G5976" i="1" s="1"/>
  <c r="I5976" i="1" s="1"/>
  <c r="F5976" i="1"/>
  <c r="H5976" i="1"/>
  <c r="E5977" i="1"/>
  <c r="F5977" i="1"/>
  <c r="G5977" i="1"/>
  <c r="I5977" i="1" s="1"/>
  <c r="H5977" i="1"/>
  <c r="E5978" i="1"/>
  <c r="F5978" i="1"/>
  <c r="G5978" i="1"/>
  <c r="I5978" i="1" s="1"/>
  <c r="H5978" i="1"/>
  <c r="E5979" i="1"/>
  <c r="F5979" i="1" s="1"/>
  <c r="H5979" i="1"/>
  <c r="E5980" i="1"/>
  <c r="F5980" i="1"/>
  <c r="G5980" i="1" s="1"/>
  <c r="I5980" i="1" s="1"/>
  <c r="H5980" i="1"/>
  <c r="E5981" i="1"/>
  <c r="F5981" i="1" s="1"/>
  <c r="G5981" i="1" s="1"/>
  <c r="I5981" i="1" s="1"/>
  <c r="H5981" i="1"/>
  <c r="E5982" i="1"/>
  <c r="G5982" i="1" s="1"/>
  <c r="I5982" i="1" s="1"/>
  <c r="F5982" i="1"/>
  <c r="H5982" i="1"/>
  <c r="E5983" i="1"/>
  <c r="F5983" i="1"/>
  <c r="G5983" i="1"/>
  <c r="H5983" i="1"/>
  <c r="I5983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E5911" i="1"/>
  <c r="F5911" i="1"/>
  <c r="G5911" i="1" s="1"/>
  <c r="I5911" i="1" s="1"/>
  <c r="E5912" i="1"/>
  <c r="F5912" i="1" s="1"/>
  <c r="E5913" i="1"/>
  <c r="F5913" i="1" s="1"/>
  <c r="E5914" i="1"/>
  <c r="F5914" i="1" s="1"/>
  <c r="E5915" i="1"/>
  <c r="F5915" i="1"/>
  <c r="G5915" i="1" s="1"/>
  <c r="I5915" i="1" s="1"/>
  <c r="E5916" i="1"/>
  <c r="F5916" i="1" s="1"/>
  <c r="E5917" i="1"/>
  <c r="F5917" i="1"/>
  <c r="E5918" i="1"/>
  <c r="F5918" i="1" s="1"/>
  <c r="E5919" i="1"/>
  <c r="F5919" i="1" s="1"/>
  <c r="G5919" i="1" s="1"/>
  <c r="I5919" i="1" s="1"/>
  <c r="E5920" i="1"/>
  <c r="F5920" i="1" s="1"/>
  <c r="E5921" i="1"/>
  <c r="F5921" i="1"/>
  <c r="E5922" i="1"/>
  <c r="F5922" i="1" s="1"/>
  <c r="E5923" i="1"/>
  <c r="F5923" i="1"/>
  <c r="G5923" i="1" s="1"/>
  <c r="I5923" i="1" s="1"/>
  <c r="E5924" i="1"/>
  <c r="F5924" i="1" s="1"/>
  <c r="E5925" i="1"/>
  <c r="F5925" i="1" s="1"/>
  <c r="E5926" i="1"/>
  <c r="F5926" i="1" s="1"/>
  <c r="E5927" i="1"/>
  <c r="F5927" i="1"/>
  <c r="G5927" i="1" s="1"/>
  <c r="I5927" i="1" s="1"/>
  <c r="E5928" i="1"/>
  <c r="F5928" i="1" s="1"/>
  <c r="E5929" i="1"/>
  <c r="F5929" i="1"/>
  <c r="E5930" i="1"/>
  <c r="F5930" i="1" s="1"/>
  <c r="E5931" i="1"/>
  <c r="F5931" i="1" s="1"/>
  <c r="G5931" i="1" s="1"/>
  <c r="I5931" i="1" s="1"/>
  <c r="E5932" i="1"/>
  <c r="F5932" i="1" s="1"/>
  <c r="E5933" i="1"/>
  <c r="F5933" i="1"/>
  <c r="E5934" i="1"/>
  <c r="F5934" i="1" s="1"/>
  <c r="E5935" i="1"/>
  <c r="F5935" i="1"/>
  <c r="G5935" i="1" s="1"/>
  <c r="I5935" i="1" s="1"/>
  <c r="E5936" i="1"/>
  <c r="F5936" i="1" s="1"/>
  <c r="E5937" i="1"/>
  <c r="F5937" i="1" s="1"/>
  <c r="E5938" i="1"/>
  <c r="F5938" i="1" s="1"/>
  <c r="E5939" i="1"/>
  <c r="F5939" i="1"/>
  <c r="G5939" i="1" s="1"/>
  <c r="I5939" i="1" s="1"/>
  <c r="E5940" i="1"/>
  <c r="F5940" i="1" s="1"/>
  <c r="E5941" i="1"/>
  <c r="F5941" i="1"/>
  <c r="H5910" i="1"/>
  <c r="E5910" i="1"/>
  <c r="H5909" i="1"/>
  <c r="E5909" i="1"/>
  <c r="F5909" i="1" s="1"/>
  <c r="G5909" i="1" s="1"/>
  <c r="I5909" i="1" s="1"/>
  <c r="H5908" i="1"/>
  <c r="E5908" i="1"/>
  <c r="F5908" i="1" s="1"/>
  <c r="H5907" i="1"/>
  <c r="E5907" i="1"/>
  <c r="H5906" i="1"/>
  <c r="E5906" i="1"/>
  <c r="F5906" i="1" s="1"/>
  <c r="G5906" i="1" s="1"/>
  <c r="I5906" i="1" s="1"/>
  <c r="H5905" i="1"/>
  <c r="E5905" i="1"/>
  <c r="H5904" i="1"/>
  <c r="E5904" i="1"/>
  <c r="H5903" i="1"/>
  <c r="E5903" i="1"/>
  <c r="F5903" i="1" s="1"/>
  <c r="G5903" i="1" s="1"/>
  <c r="I5903" i="1" s="1"/>
  <c r="H5902" i="1"/>
  <c r="E5902" i="1"/>
  <c r="F5902" i="1" s="1"/>
  <c r="H5901" i="1"/>
  <c r="E5901" i="1"/>
  <c r="F5901" i="1" s="1"/>
  <c r="H5900" i="1"/>
  <c r="E5900" i="1"/>
  <c r="F5900" i="1" s="1"/>
  <c r="G5900" i="1" s="1"/>
  <c r="I5900" i="1" s="1"/>
  <c r="H5899" i="1"/>
  <c r="F5899" i="1"/>
  <c r="E5899" i="1"/>
  <c r="H5898" i="1"/>
  <c r="E5898" i="1"/>
  <c r="H5897" i="1"/>
  <c r="E5897" i="1"/>
  <c r="F5897" i="1" s="1"/>
  <c r="G5897" i="1" s="1"/>
  <c r="I5897" i="1" s="1"/>
  <c r="H5896" i="1"/>
  <c r="E5896" i="1"/>
  <c r="H5895" i="1"/>
  <c r="E5895" i="1"/>
  <c r="H5894" i="1"/>
  <c r="E5894" i="1"/>
  <c r="F5894" i="1" s="1"/>
  <c r="G5894" i="1" s="1"/>
  <c r="I5894" i="1" s="1"/>
  <c r="H5893" i="1"/>
  <c r="E5893" i="1"/>
  <c r="H5892" i="1"/>
  <c r="E5892" i="1"/>
  <c r="H5891" i="1"/>
  <c r="E5891" i="1"/>
  <c r="H5890" i="1"/>
  <c r="F5890" i="1"/>
  <c r="E5890" i="1"/>
  <c r="H5889" i="1"/>
  <c r="E5889" i="1"/>
  <c r="F5889" i="1" s="1"/>
  <c r="H5888" i="1"/>
  <c r="E5888" i="1"/>
  <c r="F5888" i="1" s="1"/>
  <c r="G5888" i="1" s="1"/>
  <c r="I5888" i="1" s="1"/>
  <c r="H5887" i="1"/>
  <c r="E5887" i="1"/>
  <c r="H5886" i="1"/>
  <c r="E5886" i="1"/>
  <c r="H5885" i="1"/>
  <c r="E5885" i="1"/>
  <c r="H5884" i="1"/>
  <c r="F5884" i="1"/>
  <c r="E5884" i="1"/>
  <c r="H5883" i="1"/>
  <c r="E5883" i="1"/>
  <c r="H5882" i="1"/>
  <c r="F5882" i="1"/>
  <c r="G5882" i="1" s="1"/>
  <c r="I5882" i="1" s="1"/>
  <c r="E5882" i="1"/>
  <c r="H5881" i="1"/>
  <c r="E5881" i="1"/>
  <c r="H5880" i="1"/>
  <c r="E5880" i="1"/>
  <c r="H5879" i="1"/>
  <c r="E5879" i="1"/>
  <c r="H5878" i="1"/>
  <c r="E5878" i="1"/>
  <c r="F5878" i="1" s="1"/>
  <c r="H5877" i="1"/>
  <c r="E5877" i="1"/>
  <c r="H5876" i="1"/>
  <c r="E5876" i="1"/>
  <c r="F5876" i="1" s="1"/>
  <c r="G5876" i="1" s="1"/>
  <c r="I5876" i="1" s="1"/>
  <c r="H5875" i="1"/>
  <c r="E5875" i="1"/>
  <c r="H5874" i="1"/>
  <c r="E5874" i="1"/>
  <c r="H5873" i="1"/>
  <c r="F5873" i="1"/>
  <c r="G5873" i="1" s="1"/>
  <c r="I5873" i="1" s="1"/>
  <c r="E5873" i="1"/>
  <c r="H5872" i="1"/>
  <c r="E5872" i="1"/>
  <c r="F5872" i="1" s="1"/>
  <c r="H5871" i="1"/>
  <c r="E5871" i="1"/>
  <c r="H5870" i="1"/>
  <c r="E5870" i="1"/>
  <c r="F5870" i="1" s="1"/>
  <c r="G5870" i="1" s="1"/>
  <c r="I5870" i="1" s="1"/>
  <c r="H5869" i="1"/>
  <c r="E5869" i="1"/>
  <c r="H5868" i="1"/>
  <c r="E5868" i="1"/>
  <c r="H5867" i="1"/>
  <c r="E5867" i="1"/>
  <c r="H5866" i="1"/>
  <c r="F5866" i="1"/>
  <c r="E5866" i="1"/>
  <c r="H5865" i="1"/>
  <c r="E5865" i="1"/>
  <c r="F5865" i="1" s="1"/>
  <c r="H5864" i="1"/>
  <c r="F5864" i="1"/>
  <c r="G5864" i="1" s="1"/>
  <c r="I5864" i="1" s="1"/>
  <c r="E5864" i="1"/>
  <c r="H5863" i="1"/>
  <c r="F5863" i="1"/>
  <c r="E5863" i="1"/>
  <c r="H5862" i="1"/>
  <c r="E5862" i="1"/>
  <c r="H5861" i="1"/>
  <c r="E5861" i="1"/>
  <c r="F5861" i="1" s="1"/>
  <c r="H5860" i="1"/>
  <c r="E5860" i="1"/>
  <c r="F5860" i="1" s="1"/>
  <c r="H5859" i="1"/>
  <c r="E5859" i="1"/>
  <c r="H5858" i="1"/>
  <c r="F5858" i="1"/>
  <c r="G5858" i="1" s="1"/>
  <c r="I5858" i="1" s="1"/>
  <c r="E5858" i="1"/>
  <c r="H5857" i="1"/>
  <c r="E5857" i="1"/>
  <c r="H5856" i="1"/>
  <c r="E5856" i="1"/>
  <c r="H5855" i="1"/>
  <c r="E5855" i="1"/>
  <c r="H5854" i="1"/>
  <c r="F5854" i="1"/>
  <c r="E5854" i="1"/>
  <c r="H5853" i="1"/>
  <c r="E5853" i="1"/>
  <c r="F5853" i="1" s="1"/>
  <c r="H5852" i="1"/>
  <c r="E5852" i="1"/>
  <c r="F5852" i="1" s="1"/>
  <c r="G5852" i="1" s="1"/>
  <c r="I5852" i="1" s="1"/>
  <c r="H5851" i="1"/>
  <c r="F5851" i="1"/>
  <c r="E5851" i="1"/>
  <c r="H5850" i="1"/>
  <c r="E5850" i="1"/>
  <c r="H5849" i="1"/>
  <c r="E5849" i="1"/>
  <c r="F5849" i="1" s="1"/>
  <c r="G5849" i="1" s="1"/>
  <c r="I5849" i="1" s="1"/>
  <c r="H5848" i="1"/>
  <c r="E5848" i="1"/>
  <c r="F5848" i="1" s="1"/>
  <c r="H5847" i="1"/>
  <c r="E5847" i="1"/>
  <c r="F5847" i="1" s="1"/>
  <c r="H5846" i="1"/>
  <c r="E5846" i="1"/>
  <c r="F5846" i="1" s="1"/>
  <c r="G5846" i="1" s="1"/>
  <c r="I5846" i="1" s="1"/>
  <c r="H5845" i="1"/>
  <c r="E5845" i="1"/>
  <c r="H5844" i="1"/>
  <c r="E5844" i="1"/>
  <c r="H5843" i="1"/>
  <c r="F5843" i="1"/>
  <c r="G5843" i="1" s="1"/>
  <c r="I5843" i="1" s="1"/>
  <c r="E5843" i="1"/>
  <c r="H5842" i="1"/>
  <c r="E5842" i="1"/>
  <c r="F5842" i="1" s="1"/>
  <c r="H5841" i="1"/>
  <c r="E5841" i="1"/>
  <c r="F5841" i="1" s="1"/>
  <c r="H5840" i="1"/>
  <c r="E5840" i="1"/>
  <c r="F5840" i="1" s="1"/>
  <c r="G5840" i="1" s="1"/>
  <c r="I5840" i="1" s="1"/>
  <c r="H5839" i="1"/>
  <c r="E5839" i="1"/>
  <c r="H5838" i="1"/>
  <c r="E5838" i="1"/>
  <c r="H5837" i="1"/>
  <c r="E5837" i="1"/>
  <c r="H5836" i="1"/>
  <c r="E5836" i="1"/>
  <c r="F5836" i="1" s="1"/>
  <c r="H5835" i="1"/>
  <c r="E5835" i="1"/>
  <c r="H5834" i="1"/>
  <c r="F5834" i="1"/>
  <c r="G5834" i="1" s="1"/>
  <c r="I5834" i="1" s="1"/>
  <c r="E5834" i="1"/>
  <c r="H5833" i="1"/>
  <c r="E5833" i="1"/>
  <c r="H5832" i="1"/>
  <c r="E5832" i="1"/>
  <c r="H5831" i="1"/>
  <c r="E5831" i="1"/>
  <c r="H5830" i="1"/>
  <c r="E5830" i="1"/>
  <c r="F5830" i="1" s="1"/>
  <c r="H5829" i="1"/>
  <c r="E5829" i="1"/>
  <c r="H5828" i="1"/>
  <c r="E5828" i="1"/>
  <c r="F5828" i="1" s="1"/>
  <c r="G5828" i="1" s="1"/>
  <c r="I5828" i="1" s="1"/>
  <c r="H5827" i="1"/>
  <c r="E5827" i="1"/>
  <c r="F5827" i="1" s="1"/>
  <c r="G5827" i="1" s="1"/>
  <c r="I5827" i="1" s="1"/>
  <c r="H5826" i="1"/>
  <c r="E5826" i="1"/>
  <c r="F5826" i="1" s="1"/>
  <c r="G5826" i="1" s="1"/>
  <c r="I5826" i="1" s="1"/>
  <c r="H5825" i="1"/>
  <c r="E5825" i="1"/>
  <c r="H5824" i="1"/>
  <c r="E5824" i="1"/>
  <c r="H5823" i="1"/>
  <c r="E5823" i="1"/>
  <c r="F5823" i="1" s="1"/>
  <c r="H5822" i="1"/>
  <c r="E5822" i="1"/>
  <c r="F5822" i="1" s="1"/>
  <c r="G5822" i="1" s="1"/>
  <c r="I5822" i="1" s="1"/>
  <c r="H5821" i="1"/>
  <c r="E5821" i="1"/>
  <c r="H5820" i="1"/>
  <c r="E5820" i="1"/>
  <c r="H5819" i="1"/>
  <c r="F5819" i="1"/>
  <c r="G5819" i="1" s="1"/>
  <c r="I5819" i="1" s="1"/>
  <c r="E5819" i="1"/>
  <c r="H5818" i="1"/>
  <c r="E5818" i="1"/>
  <c r="H5817" i="1"/>
  <c r="G5817" i="1"/>
  <c r="I5817" i="1" s="1"/>
  <c r="E5817" i="1"/>
  <c r="F5817" i="1" s="1"/>
  <c r="H5816" i="1"/>
  <c r="E5816" i="1"/>
  <c r="H5815" i="1"/>
  <c r="E5815" i="1"/>
  <c r="F5815" i="1" s="1"/>
  <c r="G5815" i="1" s="1"/>
  <c r="I5815" i="1" s="1"/>
  <c r="H5814" i="1"/>
  <c r="E5814" i="1"/>
  <c r="H5813" i="1"/>
  <c r="E5813" i="1"/>
  <c r="H5812" i="1"/>
  <c r="F5812" i="1"/>
  <c r="E5812" i="1"/>
  <c r="H5811" i="1"/>
  <c r="E5811" i="1"/>
  <c r="F5811" i="1" s="1"/>
  <c r="H5810" i="1"/>
  <c r="E5810" i="1"/>
  <c r="F5810" i="1" s="1"/>
  <c r="G5810" i="1" s="1"/>
  <c r="I5810" i="1" s="1"/>
  <c r="H5809" i="1"/>
  <c r="F5809" i="1"/>
  <c r="E5809" i="1"/>
  <c r="H5808" i="1"/>
  <c r="E5808" i="1"/>
  <c r="H5807" i="1"/>
  <c r="F5807" i="1"/>
  <c r="G5807" i="1" s="1"/>
  <c r="I5807" i="1" s="1"/>
  <c r="E5807" i="1"/>
  <c r="H5806" i="1"/>
  <c r="E5806" i="1"/>
  <c r="H5805" i="1"/>
  <c r="E5805" i="1"/>
  <c r="H5804" i="1"/>
  <c r="E5804" i="1"/>
  <c r="H5803" i="1"/>
  <c r="E5803" i="1"/>
  <c r="H5802" i="1"/>
  <c r="E5802" i="1"/>
  <c r="H5801" i="1"/>
  <c r="E5801" i="1"/>
  <c r="H5800" i="1"/>
  <c r="E5800" i="1"/>
  <c r="F5800" i="1" s="1"/>
  <c r="H5799" i="1"/>
  <c r="E5799" i="1"/>
  <c r="F5799" i="1" s="1"/>
  <c r="H5798" i="1"/>
  <c r="E5798" i="1"/>
  <c r="F5798" i="1" s="1"/>
  <c r="G5798" i="1" s="1"/>
  <c r="I5798" i="1" s="1"/>
  <c r="H5797" i="1"/>
  <c r="E5797" i="1"/>
  <c r="H5796" i="1"/>
  <c r="E5796" i="1"/>
  <c r="H5795" i="1"/>
  <c r="F5795" i="1"/>
  <c r="G5795" i="1" s="1"/>
  <c r="I5795" i="1" s="1"/>
  <c r="E5795" i="1"/>
  <c r="H5794" i="1"/>
  <c r="E5794" i="1"/>
  <c r="F5794" i="1" s="1"/>
  <c r="H5793" i="1"/>
  <c r="E5793" i="1"/>
  <c r="H5792" i="1"/>
  <c r="E5792" i="1"/>
  <c r="H5791" i="1"/>
  <c r="E5791" i="1"/>
  <c r="H5790" i="1"/>
  <c r="E5790" i="1"/>
  <c r="H5789" i="1"/>
  <c r="E5789" i="1"/>
  <c r="F5789" i="1" s="1"/>
  <c r="G5789" i="1" s="1"/>
  <c r="I5789" i="1" s="1"/>
  <c r="H5788" i="1"/>
  <c r="E5788" i="1"/>
  <c r="F5788" i="1" s="1"/>
  <c r="H5787" i="1"/>
  <c r="E5787" i="1"/>
  <c r="F5787" i="1" s="1"/>
  <c r="H5786" i="1"/>
  <c r="E5786" i="1"/>
  <c r="H5785" i="1"/>
  <c r="E5785" i="1"/>
  <c r="H5784" i="1"/>
  <c r="F5784" i="1"/>
  <c r="G5784" i="1" s="1"/>
  <c r="I5784" i="1" s="1"/>
  <c r="E5784" i="1"/>
  <c r="H5783" i="1"/>
  <c r="E5783" i="1"/>
  <c r="F5783" i="1" s="1"/>
  <c r="G5783" i="1" s="1"/>
  <c r="I5783" i="1" s="1"/>
  <c r="H5782" i="1"/>
  <c r="E5782" i="1"/>
  <c r="H5781" i="1"/>
  <c r="E5781" i="1"/>
  <c r="H5780" i="1"/>
  <c r="E5780" i="1"/>
  <c r="H5779" i="1"/>
  <c r="E5779" i="1"/>
  <c r="H5778" i="1"/>
  <c r="E5778" i="1"/>
  <c r="F5778" i="1" s="1"/>
  <c r="H5777" i="1"/>
  <c r="E5777" i="1"/>
  <c r="F5777" i="1" s="1"/>
  <c r="G5777" i="1" s="1"/>
  <c r="I5777" i="1" s="1"/>
  <c r="H5776" i="1"/>
  <c r="E5776" i="1"/>
  <c r="F5776" i="1" s="1"/>
  <c r="G5776" i="1" s="1"/>
  <c r="I5776" i="1" s="1"/>
  <c r="H5775" i="1"/>
  <c r="E5775" i="1"/>
  <c r="H5774" i="1"/>
  <c r="E5774" i="1"/>
  <c r="H5773" i="1"/>
  <c r="E5773" i="1"/>
  <c r="H5772" i="1"/>
  <c r="E5772" i="1"/>
  <c r="F5772" i="1" s="1"/>
  <c r="G5772" i="1" s="1"/>
  <c r="I5772" i="1" s="1"/>
  <c r="H5771" i="1"/>
  <c r="F5771" i="1"/>
  <c r="G5771" i="1" s="1"/>
  <c r="I5771" i="1" s="1"/>
  <c r="E5771" i="1"/>
  <c r="H5770" i="1"/>
  <c r="E5770" i="1"/>
  <c r="H5769" i="1"/>
  <c r="E5769" i="1"/>
  <c r="H5768" i="1"/>
  <c r="E5768" i="1"/>
  <c r="F5768" i="1" s="1"/>
  <c r="H5767" i="1"/>
  <c r="E5767" i="1"/>
  <c r="H5766" i="1"/>
  <c r="E5766" i="1"/>
  <c r="F5766" i="1" s="1"/>
  <c r="G5766" i="1" s="1"/>
  <c r="I5766" i="1" s="1"/>
  <c r="H5765" i="1"/>
  <c r="E5765" i="1"/>
  <c r="H5764" i="1"/>
  <c r="G5764" i="1"/>
  <c r="I5764" i="1" s="1"/>
  <c r="E5764" i="1"/>
  <c r="F5764" i="1" s="1"/>
  <c r="H5763" i="1"/>
  <c r="E5763" i="1"/>
  <c r="H5762" i="1"/>
  <c r="E5762" i="1"/>
  <c r="H5761" i="1"/>
  <c r="E5761" i="1"/>
  <c r="H5760" i="1"/>
  <c r="E5760" i="1"/>
  <c r="F5760" i="1" s="1"/>
  <c r="H5759" i="1"/>
  <c r="E5759" i="1"/>
  <c r="H5758" i="1"/>
  <c r="E5758" i="1"/>
  <c r="F5758" i="1" s="1"/>
  <c r="H5757" i="1"/>
  <c r="E5757" i="1"/>
  <c r="H5756" i="1"/>
  <c r="E5756" i="1"/>
  <c r="F5756" i="1" s="1"/>
  <c r="H5755" i="1"/>
  <c r="G5755" i="1"/>
  <c r="I5755" i="1" s="1"/>
  <c r="E5755" i="1"/>
  <c r="F5755" i="1" s="1"/>
  <c r="H5754" i="1"/>
  <c r="E5754" i="1"/>
  <c r="F5754" i="1" s="1"/>
  <c r="G5754" i="1" s="1"/>
  <c r="I5754" i="1" s="1"/>
  <c r="H5753" i="1"/>
  <c r="E5753" i="1"/>
  <c r="H5752" i="1"/>
  <c r="E5752" i="1"/>
  <c r="F5752" i="1" s="1"/>
  <c r="G5752" i="1" s="1"/>
  <c r="I5752" i="1" s="1"/>
  <c r="H5751" i="1"/>
  <c r="E5751" i="1"/>
  <c r="H5750" i="1"/>
  <c r="G5750" i="1"/>
  <c r="I5750" i="1" s="1"/>
  <c r="E5750" i="1"/>
  <c r="F5750" i="1" s="1"/>
  <c r="H5749" i="1"/>
  <c r="E5749" i="1"/>
  <c r="H5748" i="1"/>
  <c r="E5748" i="1"/>
  <c r="H5747" i="1"/>
  <c r="E5747" i="1"/>
  <c r="H5746" i="1"/>
  <c r="F5746" i="1"/>
  <c r="E5746" i="1"/>
  <c r="H5745" i="1"/>
  <c r="G5745" i="1"/>
  <c r="I5745" i="1" s="1"/>
  <c r="E5745" i="1"/>
  <c r="F5745" i="1" s="1"/>
  <c r="H5744" i="1"/>
  <c r="E5744" i="1"/>
  <c r="H5743" i="1"/>
  <c r="G5743" i="1"/>
  <c r="I5743" i="1" s="1"/>
  <c r="E5743" i="1"/>
  <c r="F5743" i="1" s="1"/>
  <c r="H5742" i="1"/>
  <c r="F5742" i="1"/>
  <c r="G5742" i="1" s="1"/>
  <c r="I5742" i="1" s="1"/>
  <c r="E5742" i="1"/>
  <c r="H5741" i="1"/>
  <c r="E5741" i="1"/>
  <c r="H5740" i="1"/>
  <c r="E5740" i="1"/>
  <c r="F5740" i="1" s="1"/>
  <c r="H5739" i="1"/>
  <c r="E5739" i="1"/>
  <c r="H5738" i="1"/>
  <c r="E5738" i="1"/>
  <c r="F5738" i="1" s="1"/>
  <c r="H5737" i="1"/>
  <c r="F5737" i="1"/>
  <c r="E5737" i="1"/>
  <c r="H5736" i="1"/>
  <c r="E5736" i="1"/>
  <c r="F5736" i="1" s="1"/>
  <c r="H5735" i="1"/>
  <c r="E5735" i="1"/>
  <c r="F5735" i="1" s="1"/>
  <c r="H5734" i="1"/>
  <c r="E5734" i="1"/>
  <c r="H5733" i="1"/>
  <c r="E5733" i="1"/>
  <c r="H5732" i="1"/>
  <c r="E5732" i="1"/>
  <c r="F5732" i="1" s="1"/>
  <c r="G5732" i="1" s="1"/>
  <c r="I5732" i="1" s="1"/>
  <c r="H5731" i="1"/>
  <c r="E5731" i="1"/>
  <c r="F5731" i="1" s="1"/>
  <c r="G5731" i="1" s="1"/>
  <c r="I5731" i="1" s="1"/>
  <c r="H5730" i="1"/>
  <c r="E5730" i="1"/>
  <c r="H5729" i="1"/>
  <c r="E5729" i="1"/>
  <c r="F5729" i="1" s="1"/>
  <c r="G5729" i="1" s="1"/>
  <c r="I5729" i="1" s="1"/>
  <c r="H5728" i="1"/>
  <c r="E5728" i="1"/>
  <c r="H5727" i="1"/>
  <c r="E5727" i="1"/>
  <c r="H5726" i="1"/>
  <c r="E5726" i="1"/>
  <c r="F5726" i="1" s="1"/>
  <c r="H5725" i="1"/>
  <c r="F5725" i="1"/>
  <c r="G5725" i="1" s="1"/>
  <c r="I5725" i="1" s="1"/>
  <c r="E5725" i="1"/>
  <c r="H5724" i="1"/>
  <c r="E5724" i="1"/>
  <c r="H5723" i="1"/>
  <c r="F5723" i="1"/>
  <c r="G5723" i="1" s="1"/>
  <c r="I5723" i="1" s="1"/>
  <c r="E5723" i="1"/>
  <c r="H5722" i="1"/>
  <c r="E5722" i="1"/>
  <c r="H5721" i="1"/>
  <c r="E5721" i="1"/>
  <c r="H5720" i="1"/>
  <c r="E5720" i="1"/>
  <c r="F5720" i="1" s="1"/>
  <c r="G5720" i="1" s="1"/>
  <c r="I5720" i="1" s="1"/>
  <c r="H5719" i="1"/>
  <c r="E5719" i="1"/>
  <c r="F5719" i="1" s="1"/>
  <c r="G5719" i="1" s="1"/>
  <c r="I5719" i="1" s="1"/>
  <c r="H5718" i="1"/>
  <c r="G5718" i="1"/>
  <c r="I5718" i="1" s="1"/>
  <c r="E5718" i="1"/>
  <c r="F5718" i="1" s="1"/>
  <c r="H5717" i="1"/>
  <c r="E5717" i="1"/>
  <c r="F5717" i="1" s="1"/>
  <c r="G5717" i="1" s="1"/>
  <c r="I5717" i="1" s="1"/>
  <c r="H5716" i="1"/>
  <c r="E5716" i="1"/>
  <c r="H5715" i="1"/>
  <c r="E5715" i="1"/>
  <c r="H5714" i="1"/>
  <c r="E5714" i="1"/>
  <c r="F5714" i="1" s="1"/>
  <c r="G5714" i="1" s="1"/>
  <c r="I5714" i="1" s="1"/>
  <c r="H5713" i="1"/>
  <c r="G5713" i="1"/>
  <c r="I5713" i="1" s="1"/>
  <c r="F5713" i="1"/>
  <c r="E5713" i="1"/>
  <c r="H5712" i="1"/>
  <c r="E5712" i="1"/>
  <c r="H5711" i="1"/>
  <c r="E5711" i="1"/>
  <c r="F5711" i="1" s="1"/>
  <c r="G5711" i="1" s="1"/>
  <c r="I5711" i="1" s="1"/>
  <c r="H5710" i="1"/>
  <c r="E5710" i="1"/>
  <c r="F5710" i="1" s="1"/>
  <c r="H5709" i="1"/>
  <c r="E5709" i="1"/>
  <c r="H5708" i="1"/>
  <c r="E5708" i="1"/>
  <c r="F5708" i="1" s="1"/>
  <c r="H5707" i="1"/>
  <c r="E5707" i="1"/>
  <c r="F5707" i="1" s="1"/>
  <c r="G5707" i="1" s="1"/>
  <c r="I5707" i="1" s="1"/>
  <c r="H5706" i="1"/>
  <c r="E5706" i="1"/>
  <c r="F5706" i="1" s="1"/>
  <c r="H5705" i="1"/>
  <c r="E5705" i="1"/>
  <c r="H5704" i="1"/>
  <c r="E5704" i="1"/>
  <c r="F5704" i="1" s="1"/>
  <c r="H5703" i="1"/>
  <c r="E5703" i="1"/>
  <c r="H5702" i="1"/>
  <c r="E5702" i="1"/>
  <c r="F5702" i="1" s="1"/>
  <c r="H5701" i="1"/>
  <c r="E5701" i="1"/>
  <c r="F5701" i="1" s="1"/>
  <c r="G5701" i="1" s="1"/>
  <c r="I5701" i="1" s="1"/>
  <c r="H5700" i="1"/>
  <c r="E5700" i="1"/>
  <c r="F5700" i="1" s="1"/>
  <c r="H5699" i="1"/>
  <c r="E5699" i="1"/>
  <c r="H5698" i="1"/>
  <c r="E5698" i="1"/>
  <c r="F5698" i="1" s="1"/>
  <c r="H5697" i="1"/>
  <c r="E5697" i="1"/>
  <c r="F5697" i="1" s="1"/>
  <c r="H5696" i="1"/>
  <c r="E5696" i="1"/>
  <c r="F5696" i="1" s="1"/>
  <c r="H5695" i="1"/>
  <c r="E5695" i="1"/>
  <c r="F5695" i="1" s="1"/>
  <c r="H5694" i="1"/>
  <c r="E5694" i="1"/>
  <c r="H5693" i="1"/>
  <c r="E5693" i="1"/>
  <c r="F5693" i="1" s="1"/>
  <c r="H5692" i="1"/>
  <c r="E5692" i="1"/>
  <c r="H5691" i="1"/>
  <c r="E5691" i="1"/>
  <c r="H5690" i="1"/>
  <c r="E5690" i="1"/>
  <c r="F5690" i="1" s="1"/>
  <c r="G5690" i="1" s="1"/>
  <c r="I5690" i="1" s="1"/>
  <c r="H5689" i="1"/>
  <c r="E5689" i="1"/>
  <c r="H5688" i="1"/>
  <c r="E5688" i="1"/>
  <c r="H5687" i="1"/>
  <c r="E5687" i="1"/>
  <c r="H5686" i="1"/>
  <c r="E5686" i="1"/>
  <c r="F5686" i="1" s="1"/>
  <c r="H5685" i="1"/>
  <c r="E5685" i="1"/>
  <c r="H5684" i="1"/>
  <c r="E5684" i="1"/>
  <c r="H5683" i="1"/>
  <c r="E5683" i="1"/>
  <c r="H5682" i="1"/>
  <c r="E5682" i="1"/>
  <c r="F5682" i="1" s="1"/>
  <c r="H5681" i="1"/>
  <c r="E5681" i="1"/>
  <c r="H5680" i="1"/>
  <c r="E5680" i="1"/>
  <c r="H5679" i="1"/>
  <c r="E5679" i="1"/>
  <c r="F5679" i="1" s="1"/>
  <c r="H5678" i="1"/>
  <c r="G5678" i="1"/>
  <c r="I5678" i="1" s="1"/>
  <c r="E5678" i="1"/>
  <c r="F5678" i="1" s="1"/>
  <c r="H5677" i="1"/>
  <c r="G5677" i="1"/>
  <c r="I5677" i="1" s="1"/>
  <c r="F5677" i="1"/>
  <c r="E5677" i="1"/>
  <c r="H5676" i="1"/>
  <c r="E5676" i="1"/>
  <c r="F5676" i="1" s="1"/>
  <c r="G5676" i="1" s="1"/>
  <c r="I5676" i="1" s="1"/>
  <c r="H5675" i="1"/>
  <c r="E5675" i="1"/>
  <c r="H5674" i="1"/>
  <c r="E5674" i="1"/>
  <c r="H5673" i="1"/>
  <c r="E5673" i="1"/>
  <c r="H5672" i="1"/>
  <c r="E5672" i="1"/>
  <c r="H5671" i="1"/>
  <c r="E5671" i="1"/>
  <c r="F5671" i="1" s="1"/>
  <c r="G5671" i="1" s="1"/>
  <c r="I5671" i="1" s="1"/>
  <c r="H5670" i="1"/>
  <c r="E5670" i="1"/>
  <c r="F5670" i="1" s="1"/>
  <c r="H5669" i="1"/>
  <c r="E5669" i="1"/>
  <c r="H5668" i="1"/>
  <c r="E5668" i="1"/>
  <c r="H5667" i="1"/>
  <c r="E5667" i="1"/>
  <c r="F5667" i="1" s="1"/>
  <c r="G5667" i="1" s="1"/>
  <c r="I5667" i="1" s="1"/>
  <c r="H5666" i="1"/>
  <c r="E5666" i="1"/>
  <c r="H5665" i="1"/>
  <c r="E5665" i="1"/>
  <c r="F5665" i="1" s="1"/>
  <c r="G5665" i="1" s="1"/>
  <c r="I5665" i="1" s="1"/>
  <c r="H5664" i="1"/>
  <c r="E5664" i="1"/>
  <c r="H5663" i="1"/>
  <c r="E5663" i="1"/>
  <c r="F5663" i="1" s="1"/>
  <c r="H5662" i="1"/>
  <c r="G5662" i="1"/>
  <c r="I5662" i="1" s="1"/>
  <c r="E5662" i="1"/>
  <c r="F5662" i="1" s="1"/>
  <c r="H5661" i="1"/>
  <c r="E5661" i="1"/>
  <c r="H5660" i="1"/>
  <c r="E5660" i="1"/>
  <c r="F5660" i="1" s="1"/>
  <c r="H5659" i="1"/>
  <c r="E5659" i="1"/>
  <c r="H5658" i="1"/>
  <c r="E5658" i="1"/>
  <c r="F5658" i="1" s="1"/>
  <c r="H5657" i="1"/>
  <c r="E5657" i="1"/>
  <c r="H5656" i="1"/>
  <c r="G5656" i="1"/>
  <c r="I5656" i="1" s="1"/>
  <c r="F5656" i="1"/>
  <c r="E5656" i="1"/>
  <c r="H5655" i="1"/>
  <c r="E5655" i="1"/>
  <c r="H5654" i="1"/>
  <c r="E5654" i="1"/>
  <c r="F5654" i="1" s="1"/>
  <c r="G5654" i="1" s="1"/>
  <c r="I5654" i="1" s="1"/>
  <c r="H5653" i="1"/>
  <c r="E5653" i="1"/>
  <c r="H5652" i="1"/>
  <c r="E5652" i="1"/>
  <c r="H5651" i="1"/>
  <c r="E5651" i="1"/>
  <c r="H5650" i="1"/>
  <c r="E5650" i="1"/>
  <c r="H5649" i="1"/>
  <c r="E5649" i="1"/>
  <c r="H5648" i="1"/>
  <c r="E5648" i="1"/>
  <c r="F5648" i="1" s="1"/>
  <c r="H5647" i="1"/>
  <c r="E5647" i="1"/>
  <c r="H5646" i="1"/>
  <c r="E5646" i="1"/>
  <c r="H5645" i="1"/>
  <c r="E5645" i="1"/>
  <c r="H5644" i="1"/>
  <c r="E5644" i="1"/>
  <c r="F5644" i="1" s="1"/>
  <c r="G5644" i="1" s="1"/>
  <c r="I5644" i="1" s="1"/>
  <c r="H5643" i="1"/>
  <c r="E5643" i="1"/>
  <c r="H5642" i="1"/>
  <c r="E5642" i="1"/>
  <c r="F5642" i="1" s="1"/>
  <c r="G5642" i="1" s="1"/>
  <c r="I5642" i="1" s="1"/>
  <c r="H5641" i="1"/>
  <c r="E5641" i="1"/>
  <c r="H5640" i="1"/>
  <c r="E5640" i="1"/>
  <c r="F5640" i="1" s="1"/>
  <c r="G5640" i="1" s="1"/>
  <c r="I5640" i="1" s="1"/>
  <c r="H5639" i="1"/>
  <c r="E5639" i="1"/>
  <c r="F5639" i="1" s="1"/>
  <c r="H5638" i="1"/>
  <c r="E5638" i="1"/>
  <c r="F5638" i="1" s="1"/>
  <c r="G5638" i="1" s="1"/>
  <c r="I5638" i="1" s="1"/>
  <c r="H5637" i="1"/>
  <c r="F5637" i="1"/>
  <c r="E5637" i="1"/>
  <c r="H5636" i="1"/>
  <c r="E5636" i="1"/>
  <c r="F5636" i="1" s="1"/>
  <c r="H5635" i="1"/>
  <c r="F5635" i="1"/>
  <c r="G5635" i="1" s="1"/>
  <c r="I5635" i="1" s="1"/>
  <c r="E5635" i="1"/>
  <c r="H5634" i="1"/>
  <c r="E5634" i="1"/>
  <c r="H5633" i="1"/>
  <c r="E5633" i="1"/>
  <c r="F5633" i="1" s="1"/>
  <c r="H5632" i="1"/>
  <c r="E5632" i="1"/>
  <c r="H5631" i="1"/>
  <c r="E5631" i="1"/>
  <c r="F5631" i="1" s="1"/>
  <c r="G5631" i="1" s="1"/>
  <c r="I5631" i="1" s="1"/>
  <c r="H5630" i="1"/>
  <c r="E5630" i="1"/>
  <c r="H5629" i="1"/>
  <c r="E5629" i="1"/>
  <c r="F5629" i="1" s="1"/>
  <c r="G5629" i="1" s="1"/>
  <c r="I5629" i="1" s="1"/>
  <c r="H5628" i="1"/>
  <c r="E5628" i="1"/>
  <c r="F5628" i="1" s="1"/>
  <c r="G5628" i="1" s="1"/>
  <c r="I5628" i="1" s="1"/>
  <c r="H5627" i="1"/>
  <c r="E5627" i="1"/>
  <c r="F5627" i="1" s="1"/>
  <c r="H5626" i="1"/>
  <c r="E5626" i="1"/>
  <c r="H5625" i="1"/>
  <c r="E5625" i="1"/>
  <c r="F5625" i="1" s="1"/>
  <c r="H5624" i="1"/>
  <c r="E5624" i="1"/>
  <c r="H5623" i="1"/>
  <c r="E5623" i="1"/>
  <c r="F5623" i="1" s="1"/>
  <c r="H5622" i="1"/>
  <c r="E5622" i="1"/>
  <c r="F5622" i="1" s="1"/>
  <c r="H5621" i="1"/>
  <c r="E5621" i="1"/>
  <c r="H5620" i="1"/>
  <c r="E5620" i="1"/>
  <c r="F5620" i="1" s="1"/>
  <c r="G5620" i="1" s="1"/>
  <c r="I5620" i="1" s="1"/>
  <c r="H5619" i="1"/>
  <c r="E5619" i="1"/>
  <c r="H5618" i="1"/>
  <c r="E5618" i="1"/>
  <c r="H5617" i="1"/>
  <c r="E5617" i="1"/>
  <c r="F5617" i="1" s="1"/>
  <c r="H5616" i="1"/>
  <c r="E5616" i="1"/>
  <c r="F5616" i="1" s="1"/>
  <c r="G5616" i="1" s="1"/>
  <c r="I5616" i="1" s="1"/>
  <c r="H5615" i="1"/>
  <c r="E5615" i="1"/>
  <c r="H5614" i="1"/>
  <c r="E5614" i="1"/>
  <c r="H5613" i="1"/>
  <c r="E5613" i="1"/>
  <c r="H5612" i="1"/>
  <c r="E5612" i="1"/>
  <c r="H5611" i="1"/>
  <c r="E5611" i="1"/>
  <c r="F5611" i="1" s="1"/>
  <c r="H5610" i="1"/>
  <c r="E5610" i="1"/>
  <c r="F5610" i="1" s="1"/>
  <c r="H5609" i="1"/>
  <c r="E5609" i="1"/>
  <c r="F5609" i="1" s="1"/>
  <c r="H5608" i="1"/>
  <c r="E5608" i="1"/>
  <c r="F5608" i="1" s="1"/>
  <c r="G5608" i="1" s="1"/>
  <c r="I5608" i="1" s="1"/>
  <c r="H5607" i="1"/>
  <c r="E5607" i="1"/>
  <c r="H5606" i="1"/>
  <c r="E5606" i="1"/>
  <c r="H5605" i="1"/>
  <c r="E5605" i="1"/>
  <c r="F5605" i="1" s="1"/>
  <c r="H5604" i="1"/>
  <c r="E5604" i="1"/>
  <c r="F5604" i="1" s="1"/>
  <c r="G5604" i="1" s="1"/>
  <c r="I5604" i="1" s="1"/>
  <c r="H5603" i="1"/>
  <c r="E5603" i="1"/>
  <c r="F5603" i="1" s="1"/>
  <c r="G5603" i="1" s="1"/>
  <c r="I5603" i="1" s="1"/>
  <c r="H5602" i="1"/>
  <c r="E5602" i="1"/>
  <c r="F5602" i="1" s="1"/>
  <c r="G5602" i="1" s="1"/>
  <c r="I5602" i="1" s="1"/>
  <c r="H5601" i="1"/>
  <c r="E5601" i="1"/>
  <c r="F5601" i="1" s="1"/>
  <c r="G5601" i="1" s="1"/>
  <c r="I5601" i="1" s="1"/>
  <c r="H5600" i="1"/>
  <c r="E5600" i="1"/>
  <c r="F5600" i="1" s="1"/>
  <c r="H5599" i="1"/>
  <c r="E5599" i="1"/>
  <c r="F5599" i="1" s="1"/>
  <c r="H5598" i="1"/>
  <c r="F5598" i="1"/>
  <c r="E5598" i="1"/>
  <c r="H5597" i="1"/>
  <c r="E5597" i="1"/>
  <c r="F5597" i="1" s="1"/>
  <c r="H5596" i="1"/>
  <c r="E5596" i="1"/>
  <c r="F5596" i="1" s="1"/>
  <c r="G5596" i="1" s="1"/>
  <c r="I5596" i="1" s="1"/>
  <c r="H5595" i="1"/>
  <c r="E5595" i="1"/>
  <c r="H5594" i="1"/>
  <c r="E5594" i="1"/>
  <c r="H5593" i="1"/>
  <c r="E5593" i="1"/>
  <c r="F5593" i="1" s="1"/>
  <c r="H5592" i="1"/>
  <c r="E5592" i="1"/>
  <c r="F5592" i="1" s="1"/>
  <c r="G5592" i="1" s="1"/>
  <c r="I5592" i="1" s="1"/>
  <c r="H5591" i="1"/>
  <c r="E5591" i="1"/>
  <c r="H5590" i="1"/>
  <c r="F5590" i="1"/>
  <c r="E5590" i="1"/>
  <c r="H5589" i="1"/>
  <c r="E5589" i="1"/>
  <c r="H5588" i="1"/>
  <c r="F5588" i="1"/>
  <c r="E5588" i="1"/>
  <c r="H5587" i="1"/>
  <c r="G5587" i="1"/>
  <c r="I5587" i="1" s="1"/>
  <c r="E5587" i="1"/>
  <c r="F5587" i="1" s="1"/>
  <c r="H5586" i="1"/>
  <c r="E5586" i="1"/>
  <c r="F5586" i="1" s="1"/>
  <c r="H5585" i="1"/>
  <c r="E5585" i="1"/>
  <c r="H5584" i="1"/>
  <c r="E5584" i="1"/>
  <c r="F5584" i="1" s="1"/>
  <c r="G5584" i="1" s="1"/>
  <c r="I5584" i="1" s="1"/>
  <c r="H5583" i="1"/>
  <c r="E5583" i="1"/>
  <c r="H5582" i="1"/>
  <c r="E5582" i="1"/>
  <c r="H5581" i="1"/>
  <c r="E5581" i="1"/>
  <c r="F5581" i="1" s="1"/>
  <c r="G5581" i="1" s="1"/>
  <c r="I5581" i="1" s="1"/>
  <c r="H5580" i="1"/>
  <c r="E5580" i="1"/>
  <c r="H5579" i="1"/>
  <c r="F5579" i="1"/>
  <c r="G5579" i="1" s="1"/>
  <c r="I5579" i="1" s="1"/>
  <c r="E5579" i="1"/>
  <c r="H5578" i="1"/>
  <c r="F5578" i="1"/>
  <c r="G5578" i="1" s="1"/>
  <c r="I5578" i="1" s="1"/>
  <c r="E5578" i="1"/>
  <c r="H5577" i="1"/>
  <c r="E5577" i="1"/>
  <c r="F5577" i="1" s="1"/>
  <c r="G5577" i="1" s="1"/>
  <c r="I5577" i="1" s="1"/>
  <c r="H5576" i="1"/>
  <c r="E5576" i="1"/>
  <c r="F5576" i="1" s="1"/>
  <c r="H5575" i="1"/>
  <c r="E5575" i="1"/>
  <c r="H5574" i="1"/>
  <c r="F5574" i="1"/>
  <c r="E5574" i="1"/>
  <c r="H5573" i="1"/>
  <c r="E5573" i="1"/>
  <c r="H5572" i="1"/>
  <c r="F5572" i="1"/>
  <c r="G5572" i="1" s="1"/>
  <c r="I5572" i="1" s="1"/>
  <c r="E5572" i="1"/>
  <c r="H5571" i="1"/>
  <c r="E5571" i="1"/>
  <c r="H5570" i="1"/>
  <c r="E5570" i="1"/>
  <c r="H5569" i="1"/>
  <c r="E5569" i="1"/>
  <c r="H5568" i="1"/>
  <c r="E5568" i="1"/>
  <c r="H5567" i="1"/>
  <c r="E5567" i="1"/>
  <c r="H5566" i="1"/>
  <c r="E5566" i="1"/>
  <c r="H5565" i="1"/>
  <c r="E5565" i="1"/>
  <c r="H5564" i="1"/>
  <c r="E5564" i="1"/>
  <c r="H5563" i="1"/>
  <c r="E5563" i="1"/>
  <c r="F5563" i="1" s="1"/>
  <c r="H5562" i="1"/>
  <c r="E5562" i="1"/>
  <c r="F5562" i="1" s="1"/>
  <c r="H5561" i="1"/>
  <c r="E5561" i="1"/>
  <c r="H5560" i="1"/>
  <c r="E5560" i="1"/>
  <c r="F5560" i="1" s="1"/>
  <c r="H5559" i="1"/>
  <c r="E5559" i="1"/>
  <c r="F5559" i="1" s="1"/>
  <c r="G5559" i="1" s="1"/>
  <c r="I5559" i="1" s="1"/>
  <c r="H5558" i="1"/>
  <c r="E5558" i="1"/>
  <c r="F5558" i="1" s="1"/>
  <c r="G5558" i="1" s="1"/>
  <c r="I5558" i="1" s="1"/>
  <c r="H5557" i="1"/>
  <c r="E5557" i="1"/>
  <c r="H5556" i="1"/>
  <c r="E5556" i="1"/>
  <c r="H5555" i="1"/>
  <c r="E5555" i="1"/>
  <c r="H5554" i="1"/>
  <c r="E5554" i="1"/>
  <c r="F5554" i="1" s="1"/>
  <c r="G5554" i="1" s="1"/>
  <c r="I5554" i="1" s="1"/>
  <c r="H5553" i="1"/>
  <c r="E5553" i="1"/>
  <c r="F5553" i="1" s="1"/>
  <c r="G5553" i="1" s="1"/>
  <c r="I5553" i="1" s="1"/>
  <c r="H5552" i="1"/>
  <c r="E5552" i="1"/>
  <c r="H5551" i="1"/>
  <c r="E5551" i="1"/>
  <c r="H5550" i="1"/>
  <c r="E5550" i="1"/>
  <c r="F5550" i="1" s="1"/>
  <c r="H5549" i="1"/>
  <c r="E5549" i="1"/>
  <c r="H5548" i="1"/>
  <c r="E5548" i="1"/>
  <c r="F5548" i="1" s="1"/>
  <c r="H5547" i="1"/>
  <c r="F5547" i="1"/>
  <c r="E5547" i="1"/>
  <c r="H5546" i="1"/>
  <c r="F5546" i="1"/>
  <c r="E5546" i="1"/>
  <c r="H5545" i="1"/>
  <c r="E5545" i="1"/>
  <c r="H5544" i="1"/>
  <c r="E5544" i="1"/>
  <c r="H5543" i="1"/>
  <c r="E5543" i="1"/>
  <c r="H5542" i="1"/>
  <c r="E5542" i="1"/>
  <c r="F5542" i="1" s="1"/>
  <c r="G5542" i="1" s="1"/>
  <c r="I5542" i="1" s="1"/>
  <c r="H5541" i="1"/>
  <c r="E5541" i="1"/>
  <c r="F5541" i="1" s="1"/>
  <c r="G5541" i="1" s="1"/>
  <c r="I5541" i="1" s="1"/>
  <c r="H5540" i="1"/>
  <c r="E5540" i="1"/>
  <c r="F5540" i="1" s="1"/>
  <c r="H5539" i="1"/>
  <c r="E5539" i="1"/>
  <c r="F5539" i="1" s="1"/>
  <c r="G5539" i="1" s="1"/>
  <c r="I5539" i="1" s="1"/>
  <c r="H5538" i="1"/>
  <c r="E5538" i="1"/>
  <c r="F5538" i="1" s="1"/>
  <c r="H5537" i="1"/>
  <c r="E5537" i="1"/>
  <c r="H5536" i="1"/>
  <c r="E5536" i="1"/>
  <c r="H5535" i="1"/>
  <c r="E5535" i="1"/>
  <c r="F5535" i="1" s="1"/>
  <c r="G5535" i="1" s="1"/>
  <c r="I5535" i="1" s="1"/>
  <c r="H5534" i="1"/>
  <c r="E5534" i="1"/>
  <c r="H5533" i="1"/>
  <c r="E5533" i="1"/>
  <c r="H5532" i="1"/>
  <c r="E5532" i="1"/>
  <c r="H5531" i="1"/>
  <c r="E5531" i="1"/>
  <c r="H5530" i="1"/>
  <c r="E5530" i="1"/>
  <c r="H5529" i="1"/>
  <c r="E5529" i="1"/>
  <c r="F5529" i="1" s="1"/>
  <c r="G5529" i="1" s="1"/>
  <c r="I5529" i="1" s="1"/>
  <c r="H5528" i="1"/>
  <c r="E5528" i="1"/>
  <c r="F5528" i="1" s="1"/>
  <c r="G5528" i="1" s="1"/>
  <c r="I5528" i="1" s="1"/>
  <c r="H5527" i="1"/>
  <c r="E5527" i="1"/>
  <c r="H5526" i="1"/>
  <c r="E5526" i="1"/>
  <c r="F5526" i="1" s="1"/>
  <c r="G5526" i="1" s="1"/>
  <c r="I5526" i="1" s="1"/>
  <c r="H5525" i="1"/>
  <c r="E5525" i="1"/>
  <c r="F5525" i="1" s="1"/>
  <c r="H5524" i="1"/>
  <c r="E5524" i="1"/>
  <c r="H5523" i="1"/>
  <c r="E5523" i="1"/>
  <c r="F5523" i="1" s="1"/>
  <c r="G5523" i="1" s="1"/>
  <c r="I5523" i="1" s="1"/>
  <c r="H5522" i="1"/>
  <c r="E5522" i="1"/>
  <c r="F5522" i="1" s="1"/>
  <c r="G5522" i="1" s="1"/>
  <c r="I5522" i="1" s="1"/>
  <c r="H5521" i="1"/>
  <c r="E5521" i="1"/>
  <c r="H5520" i="1"/>
  <c r="E5520" i="1"/>
  <c r="H5519" i="1"/>
  <c r="E5519" i="1"/>
  <c r="H5518" i="1"/>
  <c r="E5518" i="1"/>
  <c r="F5518" i="1" s="1"/>
  <c r="G5518" i="1" s="1"/>
  <c r="I5518" i="1" s="1"/>
  <c r="H5517" i="1"/>
  <c r="E5517" i="1"/>
  <c r="F5517" i="1" s="1"/>
  <c r="G5517" i="1" s="1"/>
  <c r="I5517" i="1" s="1"/>
  <c r="H5516" i="1"/>
  <c r="E5516" i="1"/>
  <c r="H5515" i="1"/>
  <c r="F5515" i="1"/>
  <c r="G5515" i="1" s="1"/>
  <c r="I5515" i="1" s="1"/>
  <c r="E5515" i="1"/>
  <c r="H5514" i="1"/>
  <c r="E5514" i="1"/>
  <c r="H5513" i="1"/>
  <c r="E5513" i="1"/>
  <c r="H5512" i="1"/>
  <c r="E5512" i="1"/>
  <c r="F5512" i="1" s="1"/>
  <c r="H5511" i="1"/>
  <c r="E5511" i="1"/>
  <c r="F5511" i="1" s="1"/>
  <c r="G5511" i="1" s="1"/>
  <c r="I5511" i="1" s="1"/>
  <c r="H5510" i="1"/>
  <c r="E5510" i="1"/>
  <c r="F5510" i="1" s="1"/>
  <c r="G5510" i="1" s="1"/>
  <c r="I5510" i="1" s="1"/>
  <c r="H5509" i="1"/>
  <c r="E5509" i="1"/>
  <c r="F5509" i="1" s="1"/>
  <c r="H5508" i="1"/>
  <c r="F5508" i="1"/>
  <c r="E5508" i="1"/>
  <c r="H5507" i="1"/>
  <c r="E5507" i="1"/>
  <c r="H5506" i="1"/>
  <c r="E5506" i="1"/>
  <c r="F5506" i="1" s="1"/>
  <c r="G5506" i="1" s="1"/>
  <c r="I5506" i="1" s="1"/>
  <c r="H5505" i="1"/>
  <c r="E5505" i="1"/>
  <c r="H5504" i="1"/>
  <c r="E5504" i="1"/>
  <c r="F5504" i="1" s="1"/>
  <c r="G5504" i="1" s="1"/>
  <c r="I5504" i="1" s="1"/>
  <c r="H5503" i="1"/>
  <c r="E5503" i="1"/>
  <c r="H5502" i="1"/>
  <c r="E5502" i="1"/>
  <c r="F5502" i="1" s="1"/>
  <c r="H5501" i="1"/>
  <c r="E5501" i="1"/>
  <c r="H5500" i="1"/>
  <c r="E5500" i="1"/>
  <c r="H5499" i="1"/>
  <c r="E5499" i="1"/>
  <c r="F5499" i="1" s="1"/>
  <c r="G5499" i="1" s="1"/>
  <c r="I5499" i="1" s="1"/>
  <c r="H5498" i="1"/>
  <c r="E5498" i="1"/>
  <c r="F5498" i="1" s="1"/>
  <c r="H5497" i="1"/>
  <c r="E5497" i="1"/>
  <c r="F5497" i="1" s="1"/>
  <c r="H5496" i="1"/>
  <c r="E5496" i="1"/>
  <c r="H5495" i="1"/>
  <c r="E5495" i="1"/>
  <c r="H5494" i="1"/>
  <c r="E5494" i="1"/>
  <c r="F5494" i="1" s="1"/>
  <c r="H5493" i="1"/>
  <c r="G5493" i="1"/>
  <c r="I5493" i="1" s="1"/>
  <c r="E5493" i="1"/>
  <c r="F5493" i="1" s="1"/>
  <c r="H5492" i="1"/>
  <c r="E5492" i="1"/>
  <c r="H5491" i="1"/>
  <c r="E5491" i="1"/>
  <c r="F5491" i="1" s="1"/>
  <c r="G5491" i="1" s="1"/>
  <c r="I5491" i="1" s="1"/>
  <c r="H5490" i="1"/>
  <c r="E5490" i="1"/>
  <c r="H5489" i="1"/>
  <c r="F5489" i="1"/>
  <c r="E5489" i="1"/>
  <c r="H5488" i="1"/>
  <c r="E5488" i="1"/>
  <c r="F5488" i="1" s="1"/>
  <c r="H5487" i="1"/>
  <c r="F5487" i="1"/>
  <c r="G5487" i="1" s="1"/>
  <c r="I5487" i="1" s="1"/>
  <c r="E5487" i="1"/>
  <c r="H5486" i="1"/>
  <c r="E5486" i="1"/>
  <c r="F5486" i="1" s="1"/>
  <c r="G5486" i="1" s="1"/>
  <c r="I5486" i="1" s="1"/>
  <c r="H5485" i="1"/>
  <c r="E5485" i="1"/>
  <c r="F5485" i="1" s="1"/>
  <c r="H5484" i="1"/>
  <c r="E5484" i="1"/>
  <c r="H5483" i="1"/>
  <c r="E5483" i="1"/>
  <c r="F5483" i="1" s="1"/>
  <c r="H5482" i="1"/>
  <c r="E5482" i="1"/>
  <c r="H5481" i="1"/>
  <c r="E5481" i="1"/>
  <c r="H5480" i="1"/>
  <c r="E5480" i="1"/>
  <c r="F5480" i="1" s="1"/>
  <c r="H5479" i="1"/>
  <c r="E5479" i="1"/>
  <c r="H5478" i="1"/>
  <c r="E5478" i="1"/>
  <c r="H5477" i="1"/>
  <c r="E5477" i="1"/>
  <c r="F5477" i="1" s="1"/>
  <c r="H5476" i="1"/>
  <c r="E5476" i="1"/>
  <c r="F5476" i="1" s="1"/>
  <c r="G5476" i="1" s="1"/>
  <c r="I5476" i="1" s="1"/>
  <c r="H5475" i="1"/>
  <c r="E5475" i="1"/>
  <c r="H5474" i="1"/>
  <c r="E5474" i="1"/>
  <c r="F5474" i="1" s="1"/>
  <c r="H5473" i="1"/>
  <c r="E5473" i="1"/>
  <c r="F5473" i="1" s="1"/>
  <c r="G5473" i="1" s="1"/>
  <c r="I5473" i="1" s="1"/>
  <c r="H5472" i="1"/>
  <c r="E5472" i="1"/>
  <c r="F5472" i="1" s="1"/>
  <c r="G5472" i="1" s="1"/>
  <c r="I5472" i="1" s="1"/>
  <c r="H5471" i="1"/>
  <c r="E5471" i="1"/>
  <c r="F5471" i="1" s="1"/>
  <c r="H5470" i="1"/>
  <c r="E5470" i="1"/>
  <c r="F5470" i="1" s="1"/>
  <c r="G5470" i="1" s="1"/>
  <c r="I5470" i="1" s="1"/>
  <c r="H5469" i="1"/>
  <c r="E5469" i="1"/>
  <c r="H5468" i="1"/>
  <c r="E5468" i="1"/>
  <c r="F5468" i="1" s="1"/>
  <c r="H5467" i="1"/>
  <c r="E5467" i="1"/>
  <c r="H5466" i="1"/>
  <c r="E5466" i="1"/>
  <c r="H5465" i="1"/>
  <c r="E5465" i="1"/>
  <c r="F5465" i="1" s="1"/>
  <c r="H5464" i="1"/>
  <c r="E5464" i="1"/>
  <c r="F5464" i="1" s="1"/>
  <c r="G5464" i="1" s="1"/>
  <c r="I5464" i="1" s="1"/>
  <c r="H5463" i="1"/>
  <c r="F5463" i="1"/>
  <c r="E5463" i="1"/>
  <c r="H5462" i="1"/>
  <c r="E5462" i="1"/>
  <c r="F5462" i="1" s="1"/>
  <c r="G5462" i="1" s="1"/>
  <c r="I5462" i="1" s="1"/>
  <c r="H5461" i="1"/>
  <c r="E5461" i="1"/>
  <c r="F5461" i="1" s="1"/>
  <c r="H5460" i="1"/>
  <c r="E5460" i="1"/>
  <c r="H5459" i="1"/>
  <c r="E5459" i="1"/>
  <c r="F5459" i="1" s="1"/>
  <c r="H5458" i="1"/>
  <c r="E5458" i="1"/>
  <c r="H5457" i="1"/>
  <c r="E5457" i="1"/>
  <c r="F5457" i="1" s="1"/>
  <c r="G5457" i="1" s="1"/>
  <c r="I5457" i="1" s="1"/>
  <c r="H5456" i="1"/>
  <c r="F5456" i="1"/>
  <c r="E5456" i="1"/>
  <c r="H5455" i="1"/>
  <c r="E5455" i="1"/>
  <c r="H5454" i="1"/>
  <c r="E5454" i="1"/>
  <c r="F5454" i="1" s="1"/>
  <c r="H5453" i="1"/>
  <c r="E5453" i="1"/>
  <c r="H5452" i="1"/>
  <c r="E5452" i="1"/>
  <c r="H5451" i="1"/>
  <c r="E5451" i="1"/>
  <c r="H5450" i="1"/>
  <c r="E5450" i="1"/>
  <c r="H5449" i="1"/>
  <c r="F5449" i="1"/>
  <c r="E5449" i="1"/>
  <c r="H5448" i="1"/>
  <c r="E5448" i="1"/>
  <c r="H5447" i="1"/>
  <c r="E5447" i="1"/>
  <c r="F5447" i="1" s="1"/>
  <c r="H5446" i="1"/>
  <c r="E5446" i="1"/>
  <c r="H5445" i="1"/>
  <c r="E5445" i="1"/>
  <c r="F5445" i="1" s="1"/>
  <c r="G5445" i="1" s="1"/>
  <c r="I5445" i="1" s="1"/>
  <c r="H5444" i="1"/>
  <c r="E5444" i="1"/>
  <c r="H5443" i="1"/>
  <c r="E5443" i="1"/>
  <c r="H5442" i="1"/>
  <c r="E5442" i="1"/>
  <c r="H5441" i="1"/>
  <c r="F5441" i="1"/>
  <c r="G5441" i="1" s="1"/>
  <c r="I5441" i="1" s="1"/>
  <c r="E5441" i="1"/>
  <c r="H5440" i="1"/>
  <c r="E5440" i="1"/>
  <c r="F5440" i="1" s="1"/>
  <c r="G5440" i="1" s="1"/>
  <c r="I5440" i="1" s="1"/>
  <c r="H5439" i="1"/>
  <c r="F5439" i="1"/>
  <c r="E5439" i="1"/>
  <c r="G5439" i="1" s="1"/>
  <c r="I5439" i="1" s="1"/>
  <c r="H5438" i="1"/>
  <c r="E5438" i="1"/>
  <c r="H5437" i="1"/>
  <c r="E5437" i="1"/>
  <c r="F5437" i="1" s="1"/>
  <c r="H5436" i="1"/>
  <c r="E5436" i="1"/>
  <c r="F5436" i="1" s="1"/>
  <c r="H5435" i="1"/>
  <c r="E5435" i="1"/>
  <c r="F5435" i="1" s="1"/>
  <c r="H5434" i="1"/>
  <c r="E5434" i="1"/>
  <c r="F5434" i="1" s="1"/>
  <c r="H5433" i="1"/>
  <c r="E5433" i="1"/>
  <c r="H5432" i="1"/>
  <c r="E5432" i="1"/>
  <c r="H5431" i="1"/>
  <c r="E5431" i="1"/>
  <c r="H5430" i="1"/>
  <c r="E5430" i="1"/>
  <c r="F5430" i="1" s="1"/>
  <c r="H5429" i="1"/>
  <c r="E5429" i="1"/>
  <c r="F5429" i="1" s="1"/>
  <c r="G5429" i="1" s="1"/>
  <c r="I5429" i="1" s="1"/>
  <c r="H5428" i="1"/>
  <c r="E5428" i="1"/>
  <c r="F5428" i="1" s="1"/>
  <c r="G5428" i="1" s="1"/>
  <c r="I5428" i="1" s="1"/>
  <c r="H5427" i="1"/>
  <c r="E5427" i="1"/>
  <c r="F5427" i="1" s="1"/>
  <c r="H5426" i="1"/>
  <c r="E5426" i="1"/>
  <c r="F5426" i="1" s="1"/>
  <c r="G5426" i="1" s="1"/>
  <c r="I5426" i="1" s="1"/>
  <c r="H5425" i="1"/>
  <c r="E5425" i="1"/>
  <c r="H5424" i="1"/>
  <c r="E5424" i="1"/>
  <c r="F5424" i="1" s="1"/>
  <c r="G5424" i="1" s="1"/>
  <c r="I5424" i="1" s="1"/>
  <c r="H5423" i="1"/>
  <c r="E5423" i="1"/>
  <c r="H5422" i="1"/>
  <c r="E5422" i="1"/>
  <c r="H5421" i="1"/>
  <c r="E5421" i="1"/>
  <c r="H5420" i="1"/>
  <c r="E5420" i="1"/>
  <c r="F5420" i="1" s="1"/>
  <c r="H5419" i="1"/>
  <c r="E5419" i="1"/>
  <c r="F5419" i="1" s="1"/>
  <c r="H5418" i="1"/>
  <c r="E5418" i="1"/>
  <c r="F5418" i="1" s="1"/>
  <c r="G5418" i="1" s="1"/>
  <c r="I5418" i="1" s="1"/>
  <c r="H5417" i="1"/>
  <c r="E5417" i="1"/>
  <c r="F5417" i="1" s="1"/>
  <c r="G5417" i="1" s="1"/>
  <c r="I5417" i="1" s="1"/>
  <c r="H5416" i="1"/>
  <c r="E5416" i="1"/>
  <c r="F5416" i="1" s="1"/>
  <c r="H5415" i="1"/>
  <c r="E5415" i="1"/>
  <c r="H5414" i="1"/>
  <c r="E5414" i="1"/>
  <c r="F5414" i="1" s="1"/>
  <c r="H5413" i="1"/>
  <c r="E5413" i="1"/>
  <c r="F5413" i="1" s="1"/>
  <c r="G5413" i="1" s="1"/>
  <c r="I5413" i="1" s="1"/>
  <c r="H5412" i="1"/>
  <c r="E5412" i="1"/>
  <c r="F5412" i="1" s="1"/>
  <c r="H5411" i="1"/>
  <c r="E5411" i="1"/>
  <c r="F5411" i="1" s="1"/>
  <c r="G5411" i="1" s="1"/>
  <c r="I5411" i="1" s="1"/>
  <c r="H5410" i="1"/>
  <c r="E5410" i="1"/>
  <c r="F5410" i="1" s="1"/>
  <c r="G5410" i="1" s="1"/>
  <c r="I5410" i="1" s="1"/>
  <c r="H5409" i="1"/>
  <c r="E5409" i="1"/>
  <c r="F5409" i="1" s="1"/>
  <c r="G5409" i="1" s="1"/>
  <c r="I5409" i="1" s="1"/>
  <c r="H5408" i="1"/>
  <c r="E5408" i="1"/>
  <c r="F5408" i="1" s="1"/>
  <c r="G5408" i="1" s="1"/>
  <c r="I5408" i="1" s="1"/>
  <c r="H5407" i="1"/>
  <c r="E5407" i="1"/>
  <c r="F5407" i="1" s="1"/>
  <c r="G5407" i="1" s="1"/>
  <c r="I5407" i="1" s="1"/>
  <c r="H5406" i="1"/>
  <c r="E5406" i="1"/>
  <c r="H5405" i="1"/>
  <c r="F5405" i="1"/>
  <c r="G5405" i="1" s="1"/>
  <c r="I5405" i="1" s="1"/>
  <c r="E5405" i="1"/>
  <c r="H5404" i="1"/>
  <c r="E5404" i="1"/>
  <c r="H5403" i="1"/>
  <c r="E5403" i="1"/>
  <c r="H5402" i="1"/>
  <c r="E5402" i="1"/>
  <c r="F5402" i="1" s="1"/>
  <c r="H5401" i="1"/>
  <c r="E5401" i="1"/>
  <c r="F5401" i="1" s="1"/>
  <c r="G5401" i="1" s="1"/>
  <c r="I5401" i="1" s="1"/>
  <c r="H5400" i="1"/>
  <c r="E5400" i="1"/>
  <c r="H5399" i="1"/>
  <c r="E5399" i="1"/>
  <c r="F5399" i="1" s="1"/>
  <c r="G5399" i="1" s="1"/>
  <c r="I5399" i="1" s="1"/>
  <c r="H5398" i="1"/>
  <c r="E5398" i="1"/>
  <c r="F5398" i="1" s="1"/>
  <c r="G5398" i="1" s="1"/>
  <c r="I5398" i="1" s="1"/>
  <c r="H5397" i="1"/>
  <c r="E5397" i="1"/>
  <c r="F5397" i="1" s="1"/>
  <c r="G5397" i="1" s="1"/>
  <c r="I5397" i="1" s="1"/>
  <c r="H5396" i="1"/>
  <c r="F5396" i="1"/>
  <c r="E5396" i="1"/>
  <c r="H5395" i="1"/>
  <c r="E5395" i="1"/>
  <c r="F5395" i="1" s="1"/>
  <c r="G5395" i="1" s="1"/>
  <c r="I5395" i="1" s="1"/>
  <c r="H5394" i="1"/>
  <c r="E5394" i="1"/>
  <c r="F5394" i="1" s="1"/>
  <c r="G5394" i="1" s="1"/>
  <c r="I5394" i="1" s="1"/>
  <c r="H5393" i="1"/>
  <c r="E5393" i="1"/>
  <c r="F5393" i="1" s="1"/>
  <c r="G5393" i="1" s="1"/>
  <c r="I5393" i="1" s="1"/>
  <c r="H5392" i="1"/>
  <c r="E5392" i="1"/>
  <c r="F5392" i="1" s="1"/>
  <c r="H5391" i="1"/>
  <c r="E5391" i="1"/>
  <c r="F5391" i="1" s="1"/>
  <c r="H5390" i="1"/>
  <c r="E5390" i="1"/>
  <c r="F5390" i="1" s="1"/>
  <c r="H5389" i="1"/>
  <c r="E5389" i="1"/>
  <c r="H5388" i="1"/>
  <c r="E5388" i="1"/>
  <c r="H5387" i="1"/>
  <c r="E5387" i="1"/>
  <c r="F5387" i="1" s="1"/>
  <c r="H5386" i="1"/>
  <c r="E5386" i="1"/>
  <c r="F5386" i="1" s="1"/>
  <c r="G5386" i="1" s="1"/>
  <c r="I5386" i="1" s="1"/>
  <c r="H5385" i="1"/>
  <c r="E5385" i="1"/>
  <c r="H5384" i="1"/>
  <c r="E5384" i="1"/>
  <c r="F5384" i="1" s="1"/>
  <c r="G5384" i="1" s="1"/>
  <c r="I5384" i="1" s="1"/>
  <c r="H5383" i="1"/>
  <c r="E5383" i="1"/>
  <c r="H5382" i="1"/>
  <c r="E5382" i="1"/>
  <c r="F5382" i="1" s="1"/>
  <c r="H5381" i="1"/>
  <c r="E5381" i="1"/>
  <c r="H5380" i="1"/>
  <c r="F5380" i="1"/>
  <c r="E5380" i="1"/>
  <c r="H5379" i="1"/>
  <c r="E5379" i="1"/>
  <c r="F5379" i="1" s="1"/>
  <c r="H5378" i="1"/>
  <c r="E5378" i="1"/>
  <c r="F5378" i="1" s="1"/>
  <c r="G5378" i="1" s="1"/>
  <c r="I5378" i="1" s="1"/>
  <c r="H5377" i="1"/>
  <c r="E5377" i="1"/>
  <c r="H5376" i="1"/>
  <c r="E5376" i="1"/>
  <c r="H5375" i="1"/>
  <c r="E5375" i="1"/>
  <c r="F5375" i="1" s="1"/>
  <c r="G5375" i="1" s="1"/>
  <c r="I5375" i="1" s="1"/>
  <c r="H5374" i="1"/>
  <c r="E5374" i="1"/>
  <c r="F5374" i="1" s="1"/>
  <c r="H5373" i="1"/>
  <c r="E5373" i="1"/>
  <c r="H5372" i="1"/>
  <c r="F5372" i="1"/>
  <c r="G5372" i="1" s="1"/>
  <c r="I5372" i="1" s="1"/>
  <c r="E5372" i="1"/>
  <c r="H5371" i="1"/>
  <c r="E5371" i="1"/>
  <c r="H5370" i="1"/>
  <c r="E5370" i="1"/>
  <c r="F5370" i="1" s="1"/>
  <c r="G5370" i="1" s="1"/>
  <c r="I5370" i="1" s="1"/>
  <c r="H5369" i="1"/>
  <c r="E5369" i="1"/>
  <c r="F5369" i="1" s="1"/>
  <c r="G5369" i="1" s="1"/>
  <c r="I5369" i="1" s="1"/>
  <c r="H5368" i="1"/>
  <c r="E5368" i="1"/>
  <c r="F5368" i="1" s="1"/>
  <c r="H5367" i="1"/>
  <c r="E5367" i="1"/>
  <c r="F5367" i="1" s="1"/>
  <c r="H5366" i="1"/>
  <c r="F5366" i="1"/>
  <c r="G5366" i="1" s="1"/>
  <c r="I5366" i="1" s="1"/>
  <c r="E5366" i="1"/>
  <c r="H5365" i="1"/>
  <c r="E5365" i="1"/>
  <c r="H5364" i="1"/>
  <c r="E5364" i="1"/>
  <c r="H5363" i="1"/>
  <c r="E5363" i="1"/>
  <c r="F5363" i="1" s="1"/>
  <c r="G5363" i="1" s="1"/>
  <c r="I5363" i="1" s="1"/>
  <c r="H5362" i="1"/>
  <c r="E5362" i="1"/>
  <c r="F5362" i="1" s="1"/>
  <c r="H5361" i="1"/>
  <c r="E5361" i="1"/>
  <c r="H5360" i="1"/>
  <c r="E5360" i="1"/>
  <c r="F5360" i="1" s="1"/>
  <c r="G5360" i="1" s="1"/>
  <c r="I5360" i="1" s="1"/>
  <c r="H5359" i="1"/>
  <c r="E5359" i="1"/>
  <c r="H5358" i="1"/>
  <c r="G5358" i="1"/>
  <c r="I5358" i="1" s="1"/>
  <c r="E5358" i="1"/>
  <c r="F5358" i="1" s="1"/>
  <c r="H5357" i="1"/>
  <c r="E5357" i="1"/>
  <c r="H5356" i="1"/>
  <c r="E5356" i="1"/>
  <c r="F5356" i="1" s="1"/>
  <c r="H5355" i="1"/>
  <c r="E5355" i="1"/>
  <c r="F5355" i="1" s="1"/>
  <c r="H5354" i="1"/>
  <c r="E5354" i="1"/>
  <c r="F5354" i="1" s="1"/>
  <c r="G5354" i="1" s="1"/>
  <c r="I5354" i="1" s="1"/>
  <c r="H5353" i="1"/>
  <c r="E5353" i="1"/>
  <c r="H5352" i="1"/>
  <c r="E5352" i="1"/>
  <c r="H5351" i="1"/>
  <c r="E5351" i="1"/>
  <c r="F5351" i="1" s="1"/>
  <c r="H5350" i="1"/>
  <c r="E5350" i="1"/>
  <c r="F5350" i="1" s="1"/>
  <c r="H5349" i="1"/>
  <c r="E5349" i="1"/>
  <c r="H5348" i="1"/>
  <c r="F5348" i="1"/>
  <c r="G5348" i="1" s="1"/>
  <c r="I5348" i="1" s="1"/>
  <c r="E5348" i="1"/>
  <c r="H5347" i="1"/>
  <c r="E5347" i="1"/>
  <c r="H5346" i="1"/>
  <c r="E5346" i="1"/>
  <c r="F5346" i="1" s="1"/>
  <c r="G5346" i="1" s="1"/>
  <c r="I5346" i="1" s="1"/>
  <c r="H5345" i="1"/>
  <c r="E5345" i="1"/>
  <c r="F5345" i="1" s="1"/>
  <c r="G5345" i="1" s="1"/>
  <c r="I5345" i="1" s="1"/>
  <c r="H5344" i="1"/>
  <c r="E5344" i="1"/>
  <c r="F5344" i="1" s="1"/>
  <c r="H5343" i="1"/>
  <c r="E5343" i="1"/>
  <c r="F5343" i="1" s="1"/>
  <c r="H5342" i="1"/>
  <c r="E5342" i="1"/>
  <c r="F5342" i="1" s="1"/>
  <c r="G5342" i="1" s="1"/>
  <c r="I5342" i="1" s="1"/>
  <c r="H5341" i="1"/>
  <c r="E5341" i="1"/>
  <c r="H5340" i="1"/>
  <c r="E5340" i="1"/>
  <c r="H5339" i="1"/>
  <c r="E5339" i="1"/>
  <c r="F5339" i="1" s="1"/>
  <c r="H5338" i="1"/>
  <c r="E5338" i="1"/>
  <c r="F5338" i="1" s="1"/>
  <c r="H5337" i="1"/>
  <c r="E5337" i="1"/>
  <c r="H5336" i="1"/>
  <c r="E5336" i="1"/>
  <c r="F5336" i="1" s="1"/>
  <c r="G5336" i="1" s="1"/>
  <c r="I5336" i="1" s="1"/>
  <c r="H5335" i="1"/>
  <c r="E5335" i="1"/>
  <c r="H5334" i="1"/>
  <c r="E5334" i="1"/>
  <c r="F5334" i="1" s="1"/>
  <c r="H5333" i="1"/>
  <c r="F5333" i="1"/>
  <c r="G5333" i="1" s="1"/>
  <c r="I5333" i="1" s="1"/>
  <c r="E5333" i="1"/>
  <c r="H5332" i="1"/>
  <c r="F5332" i="1"/>
  <c r="E5332" i="1"/>
  <c r="H5331" i="1"/>
  <c r="E5331" i="1"/>
  <c r="F5331" i="1" s="1"/>
  <c r="H5330" i="1"/>
  <c r="E5330" i="1"/>
  <c r="F5330" i="1" s="1"/>
  <c r="G5330" i="1" s="1"/>
  <c r="I5330" i="1" s="1"/>
  <c r="H5329" i="1"/>
  <c r="E5329" i="1"/>
  <c r="H5328" i="1"/>
  <c r="E5328" i="1"/>
  <c r="H5327" i="1"/>
  <c r="E5327" i="1"/>
  <c r="F5327" i="1" s="1"/>
  <c r="G5327" i="1" s="1"/>
  <c r="I5327" i="1" s="1"/>
  <c r="H5326" i="1"/>
  <c r="E5326" i="1"/>
  <c r="F5326" i="1" s="1"/>
  <c r="H5325" i="1"/>
  <c r="E5325" i="1"/>
  <c r="H5324" i="1"/>
  <c r="E5324" i="1"/>
  <c r="F5324" i="1" s="1"/>
  <c r="G5324" i="1" s="1"/>
  <c r="I5324" i="1" s="1"/>
  <c r="H5323" i="1"/>
  <c r="E5323" i="1"/>
  <c r="H5322" i="1"/>
  <c r="E5322" i="1"/>
  <c r="F5322" i="1" s="1"/>
  <c r="G5322" i="1" s="1"/>
  <c r="I5322" i="1" s="1"/>
  <c r="H5321" i="1"/>
  <c r="E5321" i="1"/>
  <c r="F5321" i="1" s="1"/>
  <c r="H5320" i="1"/>
  <c r="E5320" i="1"/>
  <c r="F5320" i="1" s="1"/>
  <c r="H5319" i="1"/>
  <c r="E5319" i="1"/>
  <c r="F5319" i="1" s="1"/>
  <c r="H5318" i="1"/>
  <c r="E5318" i="1"/>
  <c r="F5318" i="1" s="1"/>
  <c r="G5318" i="1" s="1"/>
  <c r="I5318" i="1" s="1"/>
  <c r="H5317" i="1"/>
  <c r="E5317" i="1"/>
  <c r="F5317" i="1" s="1"/>
  <c r="H5316" i="1"/>
  <c r="E5316" i="1"/>
  <c r="H5315" i="1"/>
  <c r="G5315" i="1"/>
  <c r="I5315" i="1" s="1"/>
  <c r="E5315" i="1"/>
  <c r="F5315" i="1" s="1"/>
  <c r="H5314" i="1"/>
  <c r="E5314" i="1"/>
  <c r="F5314" i="1" s="1"/>
  <c r="H5313" i="1"/>
  <c r="E5313" i="1"/>
  <c r="F5313" i="1" s="1"/>
  <c r="H5312" i="1"/>
  <c r="E5312" i="1"/>
  <c r="F5312" i="1" s="1"/>
  <c r="G5312" i="1" s="1"/>
  <c r="I5312" i="1" s="1"/>
  <c r="H5311" i="1"/>
  <c r="E5311" i="1"/>
  <c r="H5310" i="1"/>
  <c r="E5310" i="1"/>
  <c r="F5310" i="1" s="1"/>
  <c r="H5309" i="1"/>
  <c r="F5309" i="1"/>
  <c r="G5309" i="1" s="1"/>
  <c r="I5309" i="1" s="1"/>
  <c r="E5309" i="1"/>
  <c r="H5308" i="1"/>
  <c r="E5308" i="1"/>
  <c r="H5307" i="1"/>
  <c r="G5307" i="1"/>
  <c r="I5307" i="1" s="1"/>
  <c r="E5307" i="1"/>
  <c r="F5307" i="1" s="1"/>
  <c r="H5306" i="1"/>
  <c r="F5306" i="1"/>
  <c r="G5306" i="1" s="1"/>
  <c r="I5306" i="1" s="1"/>
  <c r="E5306" i="1"/>
  <c r="H5305" i="1"/>
  <c r="E5305" i="1"/>
  <c r="F5305" i="1" s="1"/>
  <c r="G5305" i="1" s="1"/>
  <c r="I5305" i="1" s="1"/>
  <c r="H5304" i="1"/>
  <c r="E5304" i="1"/>
  <c r="H5303" i="1"/>
  <c r="E5303" i="1"/>
  <c r="H5302" i="1"/>
  <c r="F5302" i="1"/>
  <c r="E5302" i="1"/>
  <c r="H5301" i="1"/>
  <c r="E5301" i="1"/>
  <c r="F5301" i="1" s="1"/>
  <c r="H5300" i="1"/>
  <c r="E5300" i="1"/>
  <c r="F5300" i="1" s="1"/>
  <c r="G5300" i="1" s="1"/>
  <c r="I5300" i="1" s="1"/>
  <c r="H5299" i="1"/>
  <c r="E5299" i="1"/>
  <c r="H5298" i="1"/>
  <c r="G5298" i="1"/>
  <c r="I5298" i="1" s="1"/>
  <c r="E5298" i="1"/>
  <c r="F5298" i="1" s="1"/>
  <c r="H5297" i="1"/>
  <c r="E5297" i="1"/>
  <c r="F5297" i="1" s="1"/>
  <c r="G5297" i="1" s="1"/>
  <c r="I5297" i="1" s="1"/>
  <c r="H5296" i="1"/>
  <c r="E5296" i="1"/>
  <c r="F5296" i="1" s="1"/>
  <c r="H5295" i="1"/>
  <c r="E5295" i="1"/>
  <c r="F5295" i="1" s="1"/>
  <c r="H5294" i="1"/>
  <c r="E5294" i="1"/>
  <c r="H5293" i="1"/>
  <c r="E5293" i="1"/>
  <c r="H5292" i="1"/>
  <c r="E5292" i="1"/>
  <c r="F5292" i="1" s="1"/>
  <c r="H5291" i="1"/>
  <c r="E5291" i="1"/>
  <c r="H5290" i="1"/>
  <c r="E5290" i="1"/>
  <c r="F5290" i="1" s="1"/>
  <c r="H5289" i="1"/>
  <c r="E5289" i="1"/>
  <c r="I5288" i="1"/>
  <c r="H5288" i="1"/>
  <c r="F5288" i="1"/>
  <c r="G5288" i="1" s="1"/>
  <c r="E5288" i="1"/>
  <c r="H5287" i="1"/>
  <c r="E5287" i="1"/>
  <c r="H5286" i="1"/>
  <c r="E5286" i="1"/>
  <c r="F5286" i="1" s="1"/>
  <c r="H5285" i="1"/>
  <c r="F5285" i="1"/>
  <c r="E5285" i="1"/>
  <c r="G5285" i="1" s="1"/>
  <c r="I5285" i="1" s="1"/>
  <c r="H5284" i="1"/>
  <c r="E5284" i="1"/>
  <c r="H5283" i="1"/>
  <c r="E5283" i="1"/>
  <c r="F5283" i="1" s="1"/>
  <c r="H5282" i="1"/>
  <c r="E5282" i="1"/>
  <c r="F5282" i="1" s="1"/>
  <c r="G5282" i="1" s="1"/>
  <c r="I5282" i="1" s="1"/>
  <c r="H5281" i="1"/>
  <c r="E5281" i="1"/>
  <c r="H5280" i="1"/>
  <c r="E5280" i="1"/>
  <c r="F5280" i="1" s="1"/>
  <c r="H5279" i="1"/>
  <c r="E5279" i="1"/>
  <c r="F5279" i="1" s="1"/>
  <c r="H5278" i="1"/>
  <c r="E5278" i="1"/>
  <c r="F5278" i="1" s="1"/>
  <c r="H5277" i="1"/>
  <c r="G5277" i="1"/>
  <c r="I5277" i="1" s="1"/>
  <c r="E5277" i="1"/>
  <c r="F5277" i="1" s="1"/>
  <c r="H5276" i="1"/>
  <c r="E5276" i="1"/>
  <c r="F5276" i="1" s="1"/>
  <c r="H5275" i="1"/>
  <c r="F5275" i="1"/>
  <c r="E5275" i="1"/>
  <c r="H5274" i="1"/>
  <c r="E5274" i="1"/>
  <c r="H5273" i="1"/>
  <c r="E5273" i="1"/>
  <c r="F5273" i="1" s="1"/>
  <c r="G5273" i="1" s="1"/>
  <c r="I5273" i="1" s="1"/>
  <c r="H5272" i="1"/>
  <c r="E5272" i="1"/>
  <c r="H5271" i="1"/>
  <c r="E5271" i="1"/>
  <c r="H5270" i="1"/>
  <c r="E5270" i="1"/>
  <c r="F5270" i="1" s="1"/>
  <c r="G5270" i="1" s="1"/>
  <c r="I5270" i="1" s="1"/>
  <c r="H5269" i="1"/>
  <c r="E5269" i="1"/>
  <c r="F5269" i="1" s="1"/>
  <c r="H5268" i="1"/>
  <c r="E5268" i="1"/>
  <c r="F5268" i="1" s="1"/>
  <c r="H5267" i="1"/>
  <c r="E5267" i="1"/>
  <c r="H5266" i="1"/>
  <c r="E5266" i="1"/>
  <c r="F5266" i="1" s="1"/>
  <c r="H5265" i="1"/>
  <c r="E5265" i="1"/>
  <c r="H5264" i="1"/>
  <c r="E5264" i="1"/>
  <c r="F5264" i="1" s="1"/>
  <c r="G5264" i="1" s="1"/>
  <c r="I5264" i="1" s="1"/>
  <c r="H5263" i="1"/>
  <c r="E5263" i="1"/>
  <c r="H5262" i="1"/>
  <c r="E5262" i="1"/>
  <c r="H5261" i="1"/>
  <c r="E5261" i="1"/>
  <c r="H5260" i="1"/>
  <c r="E5260" i="1"/>
  <c r="H5259" i="1"/>
  <c r="F5259" i="1"/>
  <c r="G5259" i="1" s="1"/>
  <c r="I5259" i="1" s="1"/>
  <c r="E5259" i="1"/>
  <c r="H5258" i="1"/>
  <c r="E5258" i="1"/>
  <c r="H5257" i="1"/>
  <c r="E5257" i="1"/>
  <c r="F5257" i="1" s="1"/>
  <c r="G5257" i="1" s="1"/>
  <c r="I5257" i="1" s="1"/>
  <c r="H5256" i="1"/>
  <c r="E5256" i="1"/>
  <c r="H5255" i="1"/>
  <c r="E5255" i="1"/>
  <c r="H5254" i="1"/>
  <c r="E5254" i="1"/>
  <c r="F5254" i="1" s="1"/>
  <c r="H5253" i="1"/>
  <c r="E5253" i="1"/>
  <c r="F5253" i="1" s="1"/>
  <c r="G5253" i="1" s="1"/>
  <c r="I5253" i="1" s="1"/>
  <c r="H5252" i="1"/>
  <c r="E5252" i="1"/>
  <c r="H5251" i="1"/>
  <c r="E5251" i="1"/>
  <c r="H5250" i="1"/>
  <c r="E5250" i="1"/>
  <c r="H5249" i="1"/>
  <c r="E5249" i="1"/>
  <c r="F5249" i="1" s="1"/>
  <c r="G5249" i="1" s="1"/>
  <c r="I5249" i="1" s="1"/>
  <c r="H5248" i="1"/>
  <c r="E5248" i="1"/>
  <c r="H5247" i="1"/>
  <c r="E5247" i="1"/>
  <c r="H5246" i="1"/>
  <c r="E5246" i="1"/>
  <c r="F5246" i="1" s="1"/>
  <c r="H5245" i="1"/>
  <c r="E5245" i="1"/>
  <c r="H5244" i="1"/>
  <c r="E5244" i="1"/>
  <c r="H5243" i="1"/>
  <c r="E5243" i="1"/>
  <c r="H5242" i="1"/>
  <c r="E5242" i="1"/>
  <c r="F5242" i="1" s="1"/>
  <c r="G5242" i="1" s="1"/>
  <c r="I5242" i="1" s="1"/>
  <c r="H5241" i="1"/>
  <c r="E5241" i="1"/>
  <c r="F5241" i="1" s="1"/>
  <c r="H5240" i="1"/>
  <c r="E5240" i="1"/>
  <c r="H5239" i="1"/>
  <c r="E5239" i="1"/>
  <c r="H5238" i="1"/>
  <c r="E5238" i="1"/>
  <c r="H5237" i="1"/>
  <c r="E5237" i="1"/>
  <c r="F5237" i="1" s="1"/>
  <c r="G5237" i="1" s="1"/>
  <c r="I5237" i="1" s="1"/>
  <c r="H5236" i="1"/>
  <c r="F5236" i="1"/>
  <c r="E5236" i="1"/>
  <c r="H5235" i="1"/>
  <c r="F5235" i="1"/>
  <c r="E5235" i="1"/>
  <c r="H5234" i="1"/>
  <c r="E5234" i="1"/>
  <c r="F5234" i="1" s="1"/>
  <c r="H5233" i="1"/>
  <c r="E5233" i="1"/>
  <c r="F5233" i="1" s="1"/>
  <c r="H5232" i="1"/>
  <c r="E5232" i="1"/>
  <c r="H5231" i="1"/>
  <c r="F5231" i="1"/>
  <c r="E5231" i="1"/>
  <c r="H5230" i="1"/>
  <c r="F5230" i="1"/>
  <c r="G5230" i="1" s="1"/>
  <c r="I5230" i="1" s="1"/>
  <c r="E5230" i="1"/>
  <c r="H5229" i="1"/>
  <c r="E5229" i="1"/>
  <c r="H5228" i="1"/>
  <c r="E5228" i="1"/>
  <c r="H5227" i="1"/>
  <c r="E5227" i="1"/>
  <c r="H5226" i="1"/>
  <c r="E5226" i="1"/>
  <c r="H5225" i="1"/>
  <c r="E5225" i="1"/>
  <c r="F5225" i="1" s="1"/>
  <c r="G5225" i="1" s="1"/>
  <c r="I5225" i="1" s="1"/>
  <c r="H5224" i="1"/>
  <c r="E5224" i="1"/>
  <c r="F5224" i="1" s="1"/>
  <c r="G5224" i="1" s="1"/>
  <c r="I5224" i="1" s="1"/>
  <c r="H5223" i="1"/>
  <c r="E5223" i="1"/>
  <c r="F5223" i="1" s="1"/>
  <c r="H5222" i="1"/>
  <c r="E5222" i="1"/>
  <c r="F5222" i="1" s="1"/>
  <c r="H5221" i="1"/>
  <c r="E5221" i="1"/>
  <c r="H5220" i="1"/>
  <c r="E5220" i="1"/>
  <c r="H5219" i="1"/>
  <c r="E5219" i="1"/>
  <c r="H5218" i="1"/>
  <c r="E5218" i="1"/>
  <c r="F5218" i="1" s="1"/>
  <c r="G5218" i="1" s="1"/>
  <c r="I5218" i="1" s="1"/>
  <c r="H5217" i="1"/>
  <c r="E5217" i="1"/>
  <c r="H5216" i="1"/>
  <c r="E5216" i="1"/>
  <c r="F5216" i="1" s="1"/>
  <c r="H5215" i="1"/>
  <c r="E5215" i="1"/>
  <c r="H5214" i="1"/>
  <c r="E5214" i="1"/>
  <c r="H5213" i="1"/>
  <c r="E5213" i="1"/>
  <c r="F5213" i="1" s="1"/>
  <c r="G5213" i="1" s="1"/>
  <c r="I5213" i="1" s="1"/>
  <c r="H5212" i="1"/>
  <c r="E5212" i="1"/>
  <c r="F5212" i="1" s="1"/>
  <c r="G5212" i="1" s="1"/>
  <c r="I5212" i="1" s="1"/>
  <c r="H5211" i="1"/>
  <c r="E5211" i="1"/>
  <c r="H5210" i="1"/>
  <c r="E5210" i="1"/>
  <c r="F5210" i="1" s="1"/>
  <c r="H5209" i="1"/>
  <c r="E5209" i="1"/>
  <c r="H5208" i="1"/>
  <c r="E5208" i="1"/>
  <c r="H5207" i="1"/>
  <c r="E5207" i="1"/>
  <c r="F5207" i="1" s="1"/>
  <c r="H5206" i="1"/>
  <c r="F5206" i="1"/>
  <c r="G5206" i="1" s="1"/>
  <c r="I5206" i="1" s="1"/>
  <c r="E5206" i="1"/>
  <c r="H5205" i="1"/>
  <c r="E5205" i="1"/>
  <c r="F5205" i="1" s="1"/>
  <c r="G5205" i="1" s="1"/>
  <c r="I5205" i="1" s="1"/>
  <c r="H5204" i="1"/>
  <c r="E5204" i="1"/>
  <c r="H5203" i="1"/>
  <c r="E5203" i="1"/>
  <c r="H5202" i="1"/>
  <c r="E5202" i="1"/>
  <c r="H5201" i="1"/>
  <c r="E5201" i="1"/>
  <c r="F5201" i="1" s="1"/>
  <c r="G5201" i="1" s="1"/>
  <c r="I5201" i="1" s="1"/>
  <c r="H5200" i="1"/>
  <c r="E5200" i="1"/>
  <c r="F5200" i="1" s="1"/>
  <c r="G5200" i="1" s="1"/>
  <c r="I5200" i="1" s="1"/>
  <c r="H5199" i="1"/>
  <c r="E5199" i="1"/>
  <c r="F5199" i="1" s="1"/>
  <c r="H5198" i="1"/>
  <c r="E5198" i="1"/>
  <c r="F5198" i="1" s="1"/>
  <c r="H5197" i="1"/>
  <c r="E5197" i="1"/>
  <c r="H5196" i="1"/>
  <c r="E5196" i="1"/>
  <c r="H5195" i="1"/>
  <c r="E5195" i="1"/>
  <c r="F5195" i="1" s="1"/>
  <c r="G5195" i="1" s="1"/>
  <c r="I5195" i="1" s="1"/>
  <c r="H5194" i="1"/>
  <c r="E5194" i="1"/>
  <c r="F5194" i="1" s="1"/>
  <c r="G5194" i="1" s="1"/>
  <c r="I5194" i="1" s="1"/>
  <c r="H5193" i="1"/>
  <c r="E5193" i="1"/>
  <c r="H5192" i="1"/>
  <c r="E5192" i="1"/>
  <c r="H5191" i="1"/>
  <c r="E5191" i="1"/>
  <c r="H5190" i="1"/>
  <c r="E5190" i="1"/>
  <c r="H5189" i="1"/>
  <c r="E5189" i="1"/>
  <c r="F5189" i="1" s="1"/>
  <c r="G5189" i="1" s="1"/>
  <c r="I5189" i="1" s="1"/>
  <c r="H5188" i="1"/>
  <c r="F5188" i="1"/>
  <c r="E5188" i="1"/>
  <c r="H5187" i="1"/>
  <c r="E5187" i="1"/>
  <c r="F5187" i="1" s="1"/>
  <c r="H5186" i="1"/>
  <c r="E5186" i="1"/>
  <c r="F5186" i="1" s="1"/>
  <c r="H5185" i="1"/>
  <c r="E5185" i="1"/>
  <c r="F5185" i="1" s="1"/>
  <c r="H5184" i="1"/>
  <c r="E5184" i="1"/>
  <c r="H5183" i="1"/>
  <c r="E5183" i="1"/>
  <c r="F5183" i="1" s="1"/>
  <c r="G5183" i="1" s="1"/>
  <c r="I5183" i="1" s="1"/>
  <c r="H5182" i="1"/>
  <c r="E5182" i="1"/>
  <c r="F5182" i="1" s="1"/>
  <c r="H5181" i="1"/>
  <c r="F5181" i="1"/>
  <c r="E5181" i="1"/>
  <c r="H5180" i="1"/>
  <c r="E5180" i="1"/>
  <c r="F5180" i="1" s="1"/>
  <c r="H5179" i="1"/>
  <c r="E5179" i="1"/>
  <c r="H5178" i="1"/>
  <c r="E5178" i="1"/>
  <c r="H5177" i="1"/>
  <c r="E5177" i="1"/>
  <c r="F5177" i="1" s="1"/>
  <c r="G5177" i="1" s="1"/>
  <c r="I5177" i="1" s="1"/>
  <c r="H5176" i="1"/>
  <c r="F5176" i="1"/>
  <c r="G5176" i="1" s="1"/>
  <c r="I5176" i="1" s="1"/>
  <c r="E5176" i="1"/>
  <c r="H5175" i="1"/>
  <c r="E5175" i="1"/>
  <c r="H5174" i="1"/>
  <c r="E5174" i="1"/>
  <c r="F5174" i="1" s="1"/>
  <c r="H5173" i="1"/>
  <c r="F5173" i="1"/>
  <c r="E5173" i="1"/>
  <c r="H5172" i="1"/>
  <c r="E5172" i="1"/>
  <c r="F5172" i="1" s="1"/>
  <c r="H5171" i="1"/>
  <c r="E5171" i="1"/>
  <c r="H5170" i="1"/>
  <c r="E5170" i="1"/>
  <c r="F5170" i="1" s="1"/>
  <c r="G5170" i="1" s="1"/>
  <c r="I5170" i="1" s="1"/>
  <c r="H5169" i="1"/>
  <c r="E5169" i="1"/>
  <c r="H5168" i="1"/>
  <c r="E5168" i="1"/>
  <c r="H5167" i="1"/>
  <c r="E5167" i="1"/>
  <c r="H5166" i="1"/>
  <c r="E5166" i="1"/>
  <c r="H5165" i="1"/>
  <c r="E5165" i="1"/>
  <c r="F5165" i="1" s="1"/>
  <c r="G5165" i="1" s="1"/>
  <c r="I5165" i="1" s="1"/>
  <c r="H5164" i="1"/>
  <c r="F5164" i="1"/>
  <c r="E5164" i="1"/>
  <c r="H5163" i="1"/>
  <c r="E5163" i="1"/>
  <c r="F5163" i="1" s="1"/>
  <c r="H5162" i="1"/>
  <c r="E5162" i="1"/>
  <c r="F5162" i="1" s="1"/>
  <c r="H5161" i="1"/>
  <c r="E5161" i="1"/>
  <c r="H5160" i="1"/>
  <c r="E5160" i="1"/>
  <c r="F5160" i="1" s="1"/>
  <c r="H5159" i="1"/>
  <c r="E5159" i="1"/>
  <c r="F5159" i="1" s="1"/>
  <c r="H5158" i="1"/>
  <c r="E5158" i="1"/>
  <c r="H5157" i="1"/>
  <c r="E5157" i="1"/>
  <c r="H5156" i="1"/>
  <c r="E5156" i="1"/>
  <c r="F5156" i="1" s="1"/>
  <c r="P5155" i="1"/>
  <c r="H5155" i="1"/>
  <c r="E5155" i="1"/>
  <c r="H5154" i="1"/>
  <c r="E5154" i="1"/>
  <c r="H5153" i="1"/>
  <c r="E5153" i="1"/>
  <c r="H5152" i="1"/>
  <c r="E5152" i="1"/>
  <c r="F5152" i="1" s="1"/>
  <c r="G5152" i="1" s="1"/>
  <c r="I5152" i="1" s="1"/>
  <c r="H5151" i="1"/>
  <c r="F5151" i="1"/>
  <c r="E5151" i="1"/>
  <c r="G5151" i="1" s="1"/>
  <c r="I5151" i="1" s="1"/>
  <c r="H5150" i="1"/>
  <c r="E5150" i="1"/>
  <c r="F5150" i="1" s="1"/>
  <c r="G5150" i="1" s="1"/>
  <c r="I5150" i="1" s="1"/>
  <c r="H5149" i="1"/>
  <c r="F5149" i="1"/>
  <c r="G5149" i="1" s="1"/>
  <c r="I5149" i="1" s="1"/>
  <c r="E5149" i="1"/>
  <c r="H5148" i="1"/>
  <c r="E5148" i="1"/>
  <c r="F5148" i="1" s="1"/>
  <c r="H5147" i="1"/>
  <c r="E5147" i="1"/>
  <c r="F5147" i="1" s="1"/>
  <c r="H5146" i="1"/>
  <c r="E5146" i="1"/>
  <c r="F5146" i="1" s="1"/>
  <c r="G5146" i="1" s="1"/>
  <c r="I5146" i="1" s="1"/>
  <c r="H5145" i="1"/>
  <c r="E5145" i="1"/>
  <c r="H5144" i="1"/>
  <c r="E5144" i="1"/>
  <c r="F5144" i="1" s="1"/>
  <c r="H5143" i="1"/>
  <c r="E5143" i="1"/>
  <c r="H5142" i="1"/>
  <c r="E5142" i="1"/>
  <c r="H5141" i="1"/>
  <c r="E5141" i="1"/>
  <c r="H5140" i="1"/>
  <c r="E5140" i="1"/>
  <c r="F5140" i="1" s="1"/>
  <c r="G5140" i="1" s="1"/>
  <c r="I5140" i="1" s="1"/>
  <c r="H5139" i="1"/>
  <c r="F5139" i="1"/>
  <c r="E5139" i="1"/>
  <c r="H5138" i="1"/>
  <c r="E5138" i="1"/>
  <c r="F5138" i="1" s="1"/>
  <c r="G5138" i="1" s="1"/>
  <c r="I5138" i="1" s="1"/>
  <c r="H5137" i="1"/>
  <c r="E5137" i="1"/>
  <c r="F5137" i="1" s="1"/>
  <c r="G5137" i="1" s="1"/>
  <c r="I5137" i="1" s="1"/>
  <c r="H5136" i="1"/>
  <c r="E5136" i="1"/>
  <c r="F5136" i="1" s="1"/>
  <c r="H5135" i="1"/>
  <c r="E5135" i="1"/>
  <c r="F5135" i="1" s="1"/>
  <c r="H5134" i="1"/>
  <c r="E5134" i="1"/>
  <c r="F5134" i="1" s="1"/>
  <c r="G5134" i="1" s="1"/>
  <c r="I5134" i="1" s="1"/>
  <c r="H5133" i="1"/>
  <c r="E5133" i="1"/>
  <c r="H5132" i="1"/>
  <c r="E5132" i="1"/>
  <c r="F5132" i="1" s="1"/>
  <c r="H5131" i="1"/>
  <c r="E5131" i="1"/>
  <c r="H5130" i="1"/>
  <c r="E5130" i="1"/>
  <c r="H5129" i="1"/>
  <c r="E5129" i="1"/>
  <c r="H5128" i="1"/>
  <c r="E5128" i="1"/>
  <c r="F5128" i="1" s="1"/>
  <c r="G5128" i="1" s="1"/>
  <c r="I5128" i="1" s="1"/>
  <c r="H5127" i="1"/>
  <c r="E5127" i="1"/>
  <c r="H5126" i="1"/>
  <c r="E5126" i="1"/>
  <c r="F5126" i="1" s="1"/>
  <c r="G5126" i="1" s="1"/>
  <c r="I5126" i="1" s="1"/>
  <c r="H5125" i="1"/>
  <c r="E5125" i="1"/>
  <c r="F5125" i="1" s="1"/>
  <c r="G5125" i="1" s="1"/>
  <c r="I5125" i="1" s="1"/>
  <c r="H5124" i="1"/>
  <c r="E5124" i="1"/>
  <c r="F5124" i="1" s="1"/>
  <c r="H5123" i="1"/>
  <c r="E5123" i="1"/>
  <c r="H5122" i="1"/>
  <c r="E5122" i="1"/>
  <c r="F5122" i="1" s="1"/>
  <c r="G5122" i="1" s="1"/>
  <c r="I5122" i="1" s="1"/>
  <c r="H5121" i="1"/>
  <c r="E5121" i="1"/>
  <c r="H5120" i="1"/>
  <c r="E5120" i="1"/>
  <c r="H5119" i="1"/>
  <c r="E5119" i="1"/>
  <c r="H5118" i="1"/>
  <c r="E5118" i="1"/>
  <c r="H5117" i="1"/>
  <c r="E5117" i="1"/>
  <c r="H5116" i="1"/>
  <c r="G5116" i="1"/>
  <c r="I5116" i="1" s="1"/>
  <c r="E5116" i="1"/>
  <c r="F5116" i="1" s="1"/>
  <c r="H5115" i="1"/>
  <c r="E5115" i="1"/>
  <c r="H5114" i="1"/>
  <c r="E5114" i="1"/>
  <c r="H5113" i="1"/>
  <c r="E5113" i="1"/>
  <c r="F5113" i="1" s="1"/>
  <c r="G5113" i="1" s="1"/>
  <c r="I5113" i="1" s="1"/>
  <c r="H5112" i="1"/>
  <c r="E5112" i="1"/>
  <c r="H5111" i="1"/>
  <c r="E5111" i="1"/>
  <c r="F5111" i="1" s="1"/>
  <c r="H5110" i="1"/>
  <c r="E5110" i="1"/>
  <c r="H5109" i="1"/>
  <c r="E5109" i="1"/>
  <c r="H5108" i="1"/>
  <c r="E5108" i="1"/>
  <c r="F5108" i="1" s="1"/>
  <c r="H5107" i="1"/>
  <c r="E5107" i="1"/>
  <c r="F5107" i="1" s="1"/>
  <c r="G5107" i="1" s="1"/>
  <c r="I5107" i="1" s="1"/>
  <c r="H5106" i="1"/>
  <c r="E5106" i="1"/>
  <c r="H5105" i="1"/>
  <c r="G5105" i="1"/>
  <c r="I5105" i="1" s="1"/>
  <c r="E5105" i="1"/>
  <c r="F5105" i="1" s="1"/>
  <c r="H5104" i="1"/>
  <c r="E5104" i="1"/>
  <c r="F5104" i="1" s="1"/>
  <c r="G5104" i="1" s="1"/>
  <c r="I5104" i="1" s="1"/>
  <c r="H5103" i="1"/>
  <c r="E5103" i="1"/>
  <c r="H5102" i="1"/>
  <c r="E5102" i="1"/>
  <c r="H5101" i="1"/>
  <c r="E5101" i="1"/>
  <c r="F5101" i="1" s="1"/>
  <c r="G5101" i="1" s="1"/>
  <c r="I5101" i="1" s="1"/>
  <c r="H5100" i="1"/>
  <c r="E5100" i="1"/>
  <c r="H5099" i="1"/>
  <c r="E5099" i="1"/>
  <c r="H5098" i="1"/>
  <c r="E5098" i="1"/>
  <c r="H5097" i="1"/>
  <c r="E5097" i="1"/>
  <c r="H5096" i="1"/>
  <c r="E5096" i="1"/>
  <c r="F5096" i="1" s="1"/>
  <c r="G5096" i="1" s="1"/>
  <c r="I5096" i="1" s="1"/>
  <c r="H5095" i="1"/>
  <c r="E5095" i="1"/>
  <c r="F5095" i="1" s="1"/>
  <c r="G5095" i="1" s="1"/>
  <c r="I5095" i="1" s="1"/>
  <c r="H5094" i="1"/>
  <c r="E5094" i="1"/>
  <c r="H5093" i="1"/>
  <c r="E5093" i="1"/>
  <c r="F5093" i="1" s="1"/>
  <c r="G5093" i="1" s="1"/>
  <c r="I5093" i="1" s="1"/>
  <c r="H5092" i="1"/>
  <c r="E5092" i="1"/>
  <c r="F5092" i="1" s="1"/>
  <c r="G5092" i="1" s="1"/>
  <c r="I5092" i="1" s="1"/>
  <c r="H5091" i="1"/>
  <c r="E5091" i="1"/>
  <c r="H5090" i="1"/>
  <c r="E5090" i="1"/>
  <c r="H5089" i="1"/>
  <c r="E5089" i="1"/>
  <c r="F5089" i="1" s="1"/>
  <c r="G5089" i="1" s="1"/>
  <c r="I5089" i="1" s="1"/>
  <c r="H5088" i="1"/>
  <c r="E5088" i="1"/>
  <c r="F5088" i="1" s="1"/>
  <c r="G5088" i="1" s="1"/>
  <c r="I5088" i="1" s="1"/>
  <c r="H5087" i="1"/>
  <c r="E5087" i="1"/>
  <c r="H5086" i="1"/>
  <c r="E5086" i="1"/>
  <c r="H5085" i="1"/>
  <c r="E5085" i="1"/>
  <c r="H5084" i="1"/>
  <c r="E5084" i="1"/>
  <c r="F5084" i="1" s="1"/>
  <c r="G5084" i="1" s="1"/>
  <c r="I5084" i="1" s="1"/>
  <c r="H5083" i="1"/>
  <c r="E5083" i="1"/>
  <c r="F5083" i="1" s="1"/>
  <c r="G5083" i="1" s="1"/>
  <c r="I5083" i="1" s="1"/>
  <c r="H5082" i="1"/>
  <c r="E5082" i="1"/>
  <c r="H5081" i="1"/>
  <c r="E5081" i="1"/>
  <c r="F5081" i="1" s="1"/>
  <c r="G5081" i="1" s="1"/>
  <c r="I5081" i="1" s="1"/>
  <c r="H5080" i="1"/>
  <c r="E5080" i="1"/>
  <c r="F5080" i="1" s="1"/>
  <c r="G5080" i="1" s="1"/>
  <c r="I5080" i="1" s="1"/>
  <c r="H5079" i="1"/>
  <c r="E5079" i="1"/>
  <c r="H5078" i="1"/>
  <c r="E5078" i="1"/>
  <c r="H5077" i="1"/>
  <c r="E5077" i="1"/>
  <c r="F5077" i="1" s="1"/>
  <c r="G5077" i="1" s="1"/>
  <c r="I5077" i="1" s="1"/>
  <c r="H5076" i="1"/>
  <c r="E5076" i="1"/>
  <c r="H5075" i="1"/>
  <c r="E5075" i="1"/>
  <c r="F5075" i="1" s="1"/>
  <c r="H5074" i="1"/>
  <c r="E5074" i="1"/>
  <c r="H5073" i="1"/>
  <c r="E5073" i="1"/>
  <c r="H5072" i="1"/>
  <c r="G5072" i="1"/>
  <c r="I5072" i="1" s="1"/>
  <c r="E5072" i="1"/>
  <c r="F5072" i="1" s="1"/>
  <c r="H5071" i="1"/>
  <c r="E5071" i="1"/>
  <c r="F5071" i="1" s="1"/>
  <c r="G5071" i="1" s="1"/>
  <c r="I5071" i="1" s="1"/>
  <c r="H5070" i="1"/>
  <c r="E5070" i="1"/>
  <c r="H5069" i="1"/>
  <c r="E5069" i="1"/>
  <c r="F5069" i="1" s="1"/>
  <c r="H5068" i="1"/>
  <c r="E5068" i="1"/>
  <c r="F5068" i="1" s="1"/>
  <c r="G5068" i="1" s="1"/>
  <c r="I5068" i="1" s="1"/>
  <c r="H5067" i="1"/>
  <c r="E5067" i="1"/>
  <c r="H5066" i="1"/>
  <c r="E5066" i="1"/>
  <c r="H5065" i="1"/>
  <c r="E5065" i="1"/>
  <c r="F5065" i="1" s="1"/>
  <c r="G5065" i="1" s="1"/>
  <c r="I5065" i="1" s="1"/>
  <c r="H5064" i="1"/>
  <c r="E5064" i="1"/>
  <c r="F5064" i="1" s="1"/>
  <c r="H5063" i="1"/>
  <c r="F5063" i="1"/>
  <c r="E5063" i="1"/>
  <c r="H5062" i="1"/>
  <c r="E5062" i="1"/>
  <c r="H5061" i="1"/>
  <c r="E5061" i="1"/>
  <c r="H5060" i="1"/>
  <c r="E5060" i="1"/>
  <c r="F5060" i="1" s="1"/>
  <c r="G5060" i="1" s="1"/>
  <c r="I5060" i="1" s="1"/>
  <c r="H5059" i="1"/>
  <c r="E5059" i="1"/>
  <c r="F5059" i="1" s="1"/>
  <c r="G5059" i="1" s="1"/>
  <c r="I5059" i="1" s="1"/>
  <c r="H5058" i="1"/>
  <c r="E5058" i="1"/>
  <c r="H5057" i="1"/>
  <c r="E5057" i="1"/>
  <c r="F5057" i="1" s="1"/>
  <c r="G5057" i="1" s="1"/>
  <c r="I5057" i="1" s="1"/>
  <c r="H5056" i="1"/>
  <c r="E5056" i="1"/>
  <c r="F5056" i="1" s="1"/>
  <c r="G5056" i="1" s="1"/>
  <c r="I5056" i="1" s="1"/>
  <c r="H5055" i="1"/>
  <c r="E5055" i="1"/>
  <c r="H5054" i="1"/>
  <c r="E5054" i="1"/>
  <c r="H5053" i="1"/>
  <c r="E5053" i="1"/>
  <c r="F5053" i="1" s="1"/>
  <c r="G5053" i="1" s="1"/>
  <c r="I5053" i="1" s="1"/>
  <c r="H5052" i="1"/>
  <c r="E5052" i="1"/>
  <c r="H5051" i="1"/>
  <c r="F5051" i="1"/>
  <c r="E5051" i="1"/>
  <c r="H5050" i="1"/>
  <c r="E5050" i="1"/>
  <c r="H5049" i="1"/>
  <c r="E5049" i="1"/>
  <c r="H5048" i="1"/>
  <c r="G5048" i="1"/>
  <c r="I5048" i="1" s="1"/>
  <c r="E5048" i="1"/>
  <c r="F5048" i="1" s="1"/>
  <c r="H5047" i="1"/>
  <c r="E5047" i="1"/>
  <c r="F5047" i="1" s="1"/>
  <c r="G5047" i="1" s="1"/>
  <c r="I5047" i="1" s="1"/>
  <c r="H5046" i="1"/>
  <c r="F5046" i="1"/>
  <c r="E5046" i="1"/>
  <c r="H5045" i="1"/>
  <c r="E5045" i="1"/>
  <c r="F5045" i="1" s="1"/>
  <c r="H5044" i="1"/>
  <c r="E5044" i="1"/>
  <c r="F5044" i="1" s="1"/>
  <c r="G5044" i="1" s="1"/>
  <c r="I5044" i="1" s="1"/>
  <c r="H5043" i="1"/>
  <c r="E5043" i="1"/>
  <c r="H5042" i="1"/>
  <c r="E5042" i="1"/>
  <c r="H5041" i="1"/>
  <c r="E5041" i="1"/>
  <c r="F5041" i="1" s="1"/>
  <c r="G5041" i="1" s="1"/>
  <c r="I5041" i="1" s="1"/>
  <c r="H5040" i="1"/>
  <c r="E5040" i="1"/>
  <c r="H5039" i="1"/>
  <c r="E5039" i="1"/>
  <c r="H5038" i="1"/>
  <c r="E5038" i="1"/>
  <c r="H5037" i="1"/>
  <c r="E5037" i="1"/>
  <c r="H5036" i="1"/>
  <c r="E5036" i="1"/>
  <c r="F5036" i="1" s="1"/>
  <c r="G5036" i="1" s="1"/>
  <c r="I5036" i="1" s="1"/>
  <c r="H5035" i="1"/>
  <c r="E5035" i="1"/>
  <c r="F5035" i="1" s="1"/>
  <c r="G5035" i="1" s="1"/>
  <c r="I5035" i="1" s="1"/>
  <c r="H5034" i="1"/>
  <c r="E5034" i="1"/>
  <c r="F5034" i="1" s="1"/>
  <c r="H5033" i="1"/>
  <c r="E5033" i="1"/>
  <c r="F5033" i="1" s="1"/>
  <c r="H5032" i="1"/>
  <c r="E5032" i="1"/>
  <c r="F5032" i="1" s="1"/>
  <c r="G5032" i="1" s="1"/>
  <c r="I5032" i="1" s="1"/>
  <c r="H5031" i="1"/>
  <c r="E5031" i="1"/>
  <c r="H5030" i="1"/>
  <c r="E5030" i="1"/>
  <c r="H5029" i="1"/>
  <c r="G5029" i="1"/>
  <c r="I5029" i="1" s="1"/>
  <c r="E5029" i="1"/>
  <c r="F5029" i="1" s="1"/>
  <c r="H5028" i="1"/>
  <c r="E5028" i="1"/>
  <c r="F5028" i="1" s="1"/>
  <c r="G5028" i="1" s="1"/>
  <c r="I5028" i="1" s="1"/>
  <c r="H5027" i="1"/>
  <c r="E5027" i="1"/>
  <c r="H5026" i="1"/>
  <c r="E5026" i="1"/>
  <c r="H5025" i="1"/>
  <c r="E5025" i="1"/>
  <c r="H5024" i="1"/>
  <c r="G5024" i="1"/>
  <c r="I5024" i="1" s="1"/>
  <c r="E5024" i="1"/>
  <c r="F5024" i="1" s="1"/>
  <c r="H5023" i="1"/>
  <c r="E5023" i="1"/>
  <c r="F5023" i="1" s="1"/>
  <c r="G5023" i="1" s="1"/>
  <c r="I5023" i="1" s="1"/>
  <c r="H5022" i="1"/>
  <c r="E5022" i="1"/>
  <c r="F5022" i="1" s="1"/>
  <c r="H5021" i="1"/>
  <c r="G5021" i="1"/>
  <c r="I5021" i="1" s="1"/>
  <c r="E5021" i="1"/>
  <c r="F5021" i="1" s="1"/>
  <c r="H5020" i="1"/>
  <c r="E5020" i="1"/>
  <c r="F5020" i="1" s="1"/>
  <c r="G5020" i="1" s="1"/>
  <c r="I5020" i="1" s="1"/>
  <c r="H5019" i="1"/>
  <c r="E5019" i="1"/>
  <c r="H5018" i="1"/>
  <c r="E5018" i="1"/>
  <c r="H5017" i="1"/>
  <c r="E5017" i="1"/>
  <c r="F5017" i="1" s="1"/>
  <c r="G5017" i="1" s="1"/>
  <c r="I5017" i="1" s="1"/>
  <c r="H5016" i="1"/>
  <c r="E5016" i="1"/>
  <c r="H5015" i="1"/>
  <c r="E5015" i="1"/>
  <c r="F5015" i="1" s="1"/>
  <c r="H5014" i="1"/>
  <c r="E5014" i="1"/>
  <c r="H5013" i="1"/>
  <c r="E5013" i="1"/>
  <c r="H5012" i="1"/>
  <c r="E5012" i="1"/>
  <c r="F5012" i="1" s="1"/>
  <c r="H5011" i="1"/>
  <c r="E5011" i="1"/>
  <c r="F5011" i="1" s="1"/>
  <c r="G5011" i="1" s="1"/>
  <c r="I5011" i="1" s="1"/>
  <c r="H5010" i="1"/>
  <c r="E5010" i="1"/>
  <c r="H5009" i="1"/>
  <c r="E5009" i="1"/>
  <c r="F5009" i="1" s="1"/>
  <c r="H5008" i="1"/>
  <c r="E5008" i="1"/>
  <c r="F5008" i="1" s="1"/>
  <c r="G5008" i="1" s="1"/>
  <c r="I5008" i="1" s="1"/>
  <c r="H5007" i="1"/>
  <c r="F5007" i="1"/>
  <c r="E5007" i="1"/>
  <c r="H5006" i="1"/>
  <c r="E5006" i="1"/>
  <c r="H5005" i="1"/>
  <c r="G5005" i="1"/>
  <c r="I5005" i="1" s="1"/>
  <c r="E5005" i="1"/>
  <c r="F5005" i="1" s="1"/>
  <c r="H5004" i="1"/>
  <c r="F5004" i="1"/>
  <c r="G5004" i="1" s="1"/>
  <c r="I5004" i="1" s="1"/>
  <c r="E5004" i="1"/>
  <c r="H5003" i="1"/>
  <c r="E5003" i="1"/>
  <c r="H5002" i="1"/>
  <c r="E5002" i="1"/>
  <c r="F5002" i="1" s="1"/>
  <c r="G5002" i="1" s="1"/>
  <c r="I5002" i="1" s="1"/>
  <c r="H5001" i="1"/>
  <c r="E5001" i="1"/>
  <c r="H5000" i="1"/>
  <c r="G5000" i="1"/>
  <c r="I5000" i="1" s="1"/>
  <c r="E5000" i="1"/>
  <c r="F5000" i="1" s="1"/>
  <c r="H4999" i="1"/>
  <c r="F4999" i="1"/>
  <c r="G4999" i="1" s="1"/>
  <c r="I4999" i="1" s="1"/>
  <c r="E4999" i="1"/>
  <c r="H4998" i="1"/>
  <c r="E4998" i="1"/>
  <c r="H4997" i="1"/>
  <c r="E4997" i="1"/>
  <c r="F4997" i="1" s="1"/>
  <c r="H4996" i="1"/>
  <c r="E4996" i="1"/>
  <c r="F4996" i="1" s="1"/>
  <c r="G4996" i="1" s="1"/>
  <c r="I4996" i="1" s="1"/>
  <c r="H4995" i="1"/>
  <c r="E4995" i="1"/>
  <c r="F4995" i="1" s="1"/>
  <c r="H4994" i="1"/>
  <c r="E4994" i="1"/>
  <c r="H4993" i="1"/>
  <c r="E4993" i="1"/>
  <c r="F4993" i="1" s="1"/>
  <c r="H4992" i="1"/>
  <c r="E4992" i="1"/>
  <c r="F4992" i="1" s="1"/>
  <c r="G4992" i="1" s="1"/>
  <c r="I4992" i="1" s="1"/>
  <c r="H4991" i="1"/>
  <c r="E4991" i="1"/>
  <c r="H4990" i="1"/>
  <c r="E4990" i="1"/>
  <c r="F4990" i="1" s="1"/>
  <c r="G4990" i="1" s="1"/>
  <c r="I4990" i="1" s="1"/>
  <c r="H4989" i="1"/>
  <c r="E4989" i="1"/>
  <c r="H4988" i="1"/>
  <c r="E4988" i="1"/>
  <c r="F4988" i="1" s="1"/>
  <c r="H4987" i="1"/>
  <c r="E4987" i="1"/>
  <c r="H4986" i="1"/>
  <c r="F4986" i="1"/>
  <c r="E4986" i="1"/>
  <c r="H4985" i="1"/>
  <c r="F4985" i="1"/>
  <c r="E4985" i="1"/>
  <c r="H4984" i="1"/>
  <c r="E4984" i="1"/>
  <c r="F4984" i="1" s="1"/>
  <c r="G4984" i="1" s="1"/>
  <c r="I4984" i="1" s="1"/>
  <c r="H4983" i="1"/>
  <c r="E4983" i="1"/>
  <c r="F4983" i="1" s="1"/>
  <c r="H4982" i="1"/>
  <c r="E4982" i="1"/>
  <c r="F4982" i="1" s="1"/>
  <c r="H4981" i="1"/>
  <c r="E4981" i="1"/>
  <c r="F4981" i="1" s="1"/>
  <c r="H4980" i="1"/>
  <c r="E4980" i="1"/>
  <c r="H4979" i="1"/>
  <c r="E4979" i="1"/>
  <c r="F4979" i="1" s="1"/>
  <c r="H4978" i="1"/>
  <c r="E4978" i="1"/>
  <c r="F4978" i="1" s="1"/>
  <c r="G4978" i="1" s="1"/>
  <c r="I4978" i="1" s="1"/>
  <c r="H4977" i="1"/>
  <c r="E4977" i="1"/>
  <c r="H4976" i="1"/>
  <c r="E4976" i="1"/>
  <c r="H4975" i="1"/>
  <c r="E4975" i="1"/>
  <c r="H4974" i="1"/>
  <c r="E4974" i="1"/>
  <c r="F4974" i="1" s="1"/>
  <c r="H4973" i="1"/>
  <c r="G4973" i="1"/>
  <c r="I4973" i="1" s="1"/>
  <c r="E4973" i="1"/>
  <c r="F4973" i="1" s="1"/>
  <c r="H4972" i="1"/>
  <c r="E4972" i="1"/>
  <c r="F4972" i="1" s="1"/>
  <c r="G4972" i="1" s="1"/>
  <c r="I4972" i="1" s="1"/>
  <c r="H4971" i="1"/>
  <c r="E4971" i="1"/>
  <c r="F4971" i="1" s="1"/>
  <c r="H4970" i="1"/>
  <c r="E4970" i="1"/>
  <c r="H4969" i="1"/>
  <c r="E4969" i="1"/>
  <c r="F4969" i="1" s="1"/>
  <c r="H4968" i="1"/>
  <c r="E4968" i="1"/>
  <c r="F4968" i="1" s="1"/>
  <c r="G4968" i="1" s="1"/>
  <c r="I4968" i="1" s="1"/>
  <c r="H4967" i="1"/>
  <c r="E4967" i="1"/>
  <c r="H4966" i="1"/>
  <c r="E4966" i="1"/>
  <c r="F4966" i="1" s="1"/>
  <c r="G4966" i="1" s="1"/>
  <c r="I4966" i="1" s="1"/>
  <c r="H4965" i="1"/>
  <c r="E4965" i="1"/>
  <c r="F4965" i="1" s="1"/>
  <c r="G4965" i="1" s="1"/>
  <c r="I4965" i="1" s="1"/>
  <c r="H4964" i="1"/>
  <c r="E4964" i="1"/>
  <c r="H4963" i="1"/>
  <c r="F4963" i="1"/>
  <c r="E4963" i="1"/>
  <c r="H4962" i="1"/>
  <c r="E4962" i="1"/>
  <c r="F4962" i="1" s="1"/>
  <c r="H4961" i="1"/>
  <c r="E4961" i="1"/>
  <c r="F4961" i="1" s="1"/>
  <c r="H4960" i="1"/>
  <c r="E4960" i="1"/>
  <c r="F4960" i="1" s="1"/>
  <c r="G4960" i="1" s="1"/>
  <c r="I4960" i="1" s="1"/>
  <c r="H4959" i="1"/>
  <c r="E4959" i="1"/>
  <c r="H4958" i="1"/>
  <c r="E4958" i="1"/>
  <c r="H4957" i="1"/>
  <c r="E4957" i="1"/>
  <c r="F4957" i="1" s="1"/>
  <c r="H4956" i="1"/>
  <c r="E4956" i="1"/>
  <c r="H4955" i="1"/>
  <c r="E4955" i="1"/>
  <c r="H4954" i="1"/>
  <c r="E4954" i="1"/>
  <c r="F4954" i="1" s="1"/>
  <c r="H4953" i="1"/>
  <c r="E4953" i="1"/>
  <c r="F4953" i="1" s="1"/>
  <c r="G4953" i="1" s="1"/>
  <c r="I4953" i="1" s="1"/>
  <c r="H4952" i="1"/>
  <c r="E4952" i="1"/>
  <c r="H4951" i="1"/>
  <c r="E4951" i="1"/>
  <c r="H4950" i="1"/>
  <c r="E4950" i="1"/>
  <c r="F4950" i="1" s="1"/>
  <c r="H4949" i="1"/>
  <c r="E4949" i="1"/>
  <c r="F4949" i="1" s="1"/>
  <c r="H4948" i="1"/>
  <c r="E4948" i="1"/>
  <c r="H4947" i="1"/>
  <c r="E4947" i="1"/>
  <c r="H4946" i="1"/>
  <c r="E4946" i="1"/>
  <c r="F4946" i="1" s="1"/>
  <c r="H4945" i="1"/>
  <c r="E4945" i="1"/>
  <c r="F4945" i="1" s="1"/>
  <c r="H4944" i="1"/>
  <c r="E4944" i="1"/>
  <c r="H4943" i="1"/>
  <c r="E4943" i="1"/>
  <c r="H4942" i="1"/>
  <c r="E4942" i="1"/>
  <c r="F4942" i="1" s="1"/>
  <c r="H4941" i="1"/>
  <c r="E4941" i="1"/>
  <c r="F4941" i="1" s="1"/>
  <c r="G4941" i="1" s="1"/>
  <c r="I4941" i="1" s="1"/>
  <c r="H4940" i="1"/>
  <c r="E4940" i="1"/>
  <c r="H4939" i="1"/>
  <c r="E4939" i="1"/>
  <c r="H4938" i="1"/>
  <c r="E4938" i="1"/>
  <c r="F4938" i="1" s="1"/>
  <c r="H4937" i="1"/>
  <c r="E4937" i="1"/>
  <c r="F4937" i="1" s="1"/>
  <c r="H4936" i="1"/>
  <c r="E4936" i="1"/>
  <c r="H4935" i="1"/>
  <c r="E4935" i="1"/>
  <c r="F4935" i="1" s="1"/>
  <c r="G4935" i="1" s="1"/>
  <c r="I4935" i="1" s="1"/>
  <c r="H4934" i="1"/>
  <c r="E4934" i="1"/>
  <c r="F4934" i="1" s="1"/>
  <c r="H4933" i="1"/>
  <c r="E4933" i="1"/>
  <c r="F4933" i="1" s="1"/>
  <c r="H4932" i="1"/>
  <c r="E4932" i="1"/>
  <c r="F4932" i="1" s="1"/>
  <c r="G4932" i="1" s="1"/>
  <c r="I4932" i="1" s="1"/>
  <c r="H4931" i="1"/>
  <c r="E4931" i="1"/>
  <c r="H4930" i="1"/>
  <c r="E4930" i="1"/>
  <c r="F4930" i="1" s="1"/>
  <c r="H4929" i="1"/>
  <c r="E4929" i="1"/>
  <c r="F4929" i="1" s="1"/>
  <c r="G4929" i="1" s="1"/>
  <c r="I4929" i="1" s="1"/>
  <c r="H4928" i="1"/>
  <c r="E4928" i="1"/>
  <c r="F4928" i="1" s="1"/>
  <c r="H4927" i="1"/>
  <c r="E4927" i="1"/>
  <c r="F4927" i="1" s="1"/>
  <c r="G4927" i="1" s="1"/>
  <c r="I4927" i="1" s="1"/>
  <c r="H4926" i="1"/>
  <c r="E4926" i="1"/>
  <c r="F4926" i="1" s="1"/>
  <c r="H4925" i="1"/>
  <c r="E4925" i="1"/>
  <c r="H4924" i="1"/>
  <c r="E4924" i="1"/>
  <c r="H4923" i="1"/>
  <c r="E4923" i="1"/>
  <c r="F4923" i="1" s="1"/>
  <c r="G4923" i="1" s="1"/>
  <c r="I4923" i="1" s="1"/>
  <c r="H4922" i="1"/>
  <c r="E4922" i="1"/>
  <c r="F4922" i="1" s="1"/>
  <c r="H4921" i="1"/>
  <c r="E4921" i="1"/>
  <c r="H4920" i="1"/>
  <c r="E4920" i="1"/>
  <c r="H4919" i="1"/>
  <c r="E4919" i="1"/>
  <c r="F4919" i="1" s="1"/>
  <c r="H4918" i="1"/>
  <c r="E4918" i="1"/>
  <c r="H4917" i="1"/>
  <c r="F4917" i="1"/>
  <c r="G4917" i="1" s="1"/>
  <c r="I4917" i="1" s="1"/>
  <c r="E4917" i="1"/>
  <c r="H4916" i="1"/>
  <c r="E4916" i="1"/>
  <c r="F4916" i="1" s="1"/>
  <c r="H4915" i="1"/>
  <c r="E4915" i="1"/>
  <c r="F4915" i="1" s="1"/>
  <c r="H4914" i="1"/>
  <c r="E4914" i="1"/>
  <c r="H4913" i="1"/>
  <c r="E4913" i="1"/>
  <c r="F4913" i="1" s="1"/>
  <c r="H4912" i="1"/>
  <c r="E4912" i="1"/>
  <c r="F4912" i="1" s="1"/>
  <c r="G4912" i="1" s="1"/>
  <c r="I4912" i="1" s="1"/>
  <c r="H4911" i="1"/>
  <c r="E4911" i="1"/>
  <c r="F4911" i="1" s="1"/>
  <c r="G4911" i="1" s="1"/>
  <c r="I4911" i="1" s="1"/>
  <c r="H4910" i="1"/>
  <c r="E4910" i="1"/>
  <c r="F4910" i="1" s="1"/>
  <c r="G4910" i="1" s="1"/>
  <c r="I4910" i="1" s="1"/>
  <c r="H4909" i="1"/>
  <c r="E4909" i="1"/>
  <c r="F4909" i="1" s="1"/>
  <c r="G4909" i="1" s="1"/>
  <c r="I4909" i="1" s="1"/>
  <c r="H4908" i="1"/>
  <c r="E4908" i="1"/>
  <c r="F4908" i="1" s="1"/>
  <c r="G4908" i="1" s="1"/>
  <c r="I4908" i="1" s="1"/>
  <c r="H4907" i="1"/>
  <c r="E4907" i="1"/>
  <c r="H4906" i="1"/>
  <c r="E4906" i="1"/>
  <c r="F4906" i="1" s="1"/>
  <c r="H4905" i="1"/>
  <c r="F4905" i="1"/>
  <c r="G4905" i="1" s="1"/>
  <c r="I4905" i="1" s="1"/>
  <c r="E4905" i="1"/>
  <c r="H4904" i="1"/>
  <c r="E4904" i="1"/>
  <c r="F4904" i="1" s="1"/>
  <c r="G4904" i="1" s="1"/>
  <c r="I4904" i="1" s="1"/>
  <c r="H4903" i="1"/>
  <c r="E4903" i="1"/>
  <c r="F4903" i="1" s="1"/>
  <c r="G4903" i="1" s="1"/>
  <c r="I4903" i="1" s="1"/>
  <c r="H4902" i="1"/>
  <c r="E4902" i="1"/>
  <c r="H4901" i="1"/>
  <c r="E4901" i="1"/>
  <c r="H4900" i="1"/>
  <c r="E4900" i="1"/>
  <c r="F4900" i="1" s="1"/>
  <c r="G4900" i="1" s="1"/>
  <c r="I4900" i="1" s="1"/>
  <c r="H4899" i="1"/>
  <c r="E4899" i="1"/>
  <c r="F4899" i="1" s="1"/>
  <c r="G4899" i="1" s="1"/>
  <c r="I4899" i="1" s="1"/>
  <c r="H4898" i="1"/>
  <c r="F4898" i="1"/>
  <c r="G4898" i="1" s="1"/>
  <c r="I4898" i="1" s="1"/>
  <c r="E4898" i="1"/>
  <c r="H4897" i="1"/>
  <c r="E4897" i="1"/>
  <c r="F4897" i="1" s="1"/>
  <c r="G4897" i="1" s="1"/>
  <c r="I4897" i="1" s="1"/>
  <c r="H4896" i="1"/>
  <c r="F4896" i="1"/>
  <c r="E4896" i="1"/>
  <c r="H4895" i="1"/>
  <c r="E4895" i="1"/>
  <c r="H4894" i="1"/>
  <c r="E4894" i="1"/>
  <c r="F4894" i="1" s="1"/>
  <c r="H4893" i="1"/>
  <c r="E4893" i="1"/>
  <c r="F4893" i="1" s="1"/>
  <c r="G4893" i="1" s="1"/>
  <c r="I4893" i="1" s="1"/>
  <c r="H4892" i="1"/>
  <c r="E4892" i="1"/>
  <c r="F4892" i="1" s="1"/>
  <c r="G4892" i="1" s="1"/>
  <c r="I4892" i="1" s="1"/>
  <c r="H4891" i="1"/>
  <c r="E4891" i="1"/>
  <c r="H4890" i="1"/>
  <c r="E4890" i="1"/>
  <c r="H4889" i="1"/>
  <c r="E4889" i="1"/>
  <c r="F4889" i="1" s="1"/>
  <c r="H4888" i="1"/>
  <c r="E4888" i="1"/>
  <c r="F4888" i="1" s="1"/>
  <c r="G4888" i="1" s="1"/>
  <c r="I4888" i="1" s="1"/>
  <c r="H4887" i="1"/>
  <c r="E4887" i="1"/>
  <c r="F4887" i="1" s="1"/>
  <c r="G4887" i="1" s="1"/>
  <c r="I4887" i="1" s="1"/>
  <c r="H4886" i="1"/>
  <c r="E4886" i="1"/>
  <c r="H4885" i="1"/>
  <c r="E4885" i="1"/>
  <c r="F4885" i="1" s="1"/>
  <c r="G4885" i="1" s="1"/>
  <c r="I4885" i="1" s="1"/>
  <c r="H4884" i="1"/>
  <c r="E4884" i="1"/>
  <c r="F4884" i="1" s="1"/>
  <c r="G4884" i="1" s="1"/>
  <c r="I4884" i="1" s="1"/>
  <c r="H4883" i="1"/>
  <c r="E4883" i="1"/>
  <c r="H4882" i="1"/>
  <c r="E4882" i="1"/>
  <c r="F4882" i="1" s="1"/>
  <c r="H4881" i="1"/>
  <c r="E4881" i="1"/>
  <c r="F4881" i="1" s="1"/>
  <c r="G4881" i="1" s="1"/>
  <c r="I4881" i="1" s="1"/>
  <c r="H4880" i="1"/>
  <c r="E4880" i="1"/>
  <c r="F4880" i="1" s="1"/>
  <c r="G4880" i="1" s="1"/>
  <c r="I4880" i="1" s="1"/>
  <c r="H4879" i="1"/>
  <c r="E4879" i="1"/>
  <c r="F4879" i="1" s="1"/>
  <c r="G4879" i="1" s="1"/>
  <c r="I4879" i="1" s="1"/>
  <c r="H4878" i="1"/>
  <c r="E4878" i="1"/>
  <c r="H4877" i="1"/>
  <c r="E4877" i="1"/>
  <c r="F4877" i="1" s="1"/>
  <c r="H4876" i="1"/>
  <c r="E4876" i="1"/>
  <c r="F4876" i="1" s="1"/>
  <c r="G4876" i="1" s="1"/>
  <c r="I4876" i="1" s="1"/>
  <c r="H4875" i="1"/>
  <c r="E4875" i="1"/>
  <c r="F4875" i="1" s="1"/>
  <c r="G4875" i="1" s="1"/>
  <c r="I4875" i="1" s="1"/>
  <c r="H4874" i="1"/>
  <c r="E4874" i="1"/>
  <c r="F4874" i="1" s="1"/>
  <c r="G4874" i="1" s="1"/>
  <c r="I4874" i="1" s="1"/>
  <c r="H4873" i="1"/>
  <c r="E4873" i="1"/>
  <c r="F4873" i="1" s="1"/>
  <c r="G4873" i="1" s="1"/>
  <c r="I4873" i="1" s="1"/>
  <c r="H4872" i="1"/>
  <c r="E4872" i="1"/>
  <c r="H4871" i="1"/>
  <c r="E4871" i="1"/>
  <c r="H4870" i="1"/>
  <c r="E4870" i="1"/>
  <c r="F4870" i="1" s="1"/>
  <c r="H4869" i="1"/>
  <c r="E4869" i="1"/>
  <c r="F4869" i="1" s="1"/>
  <c r="G4869" i="1" s="1"/>
  <c r="I4869" i="1" s="1"/>
  <c r="H4868" i="1"/>
  <c r="E4868" i="1"/>
  <c r="F4868" i="1" s="1"/>
  <c r="G4868" i="1" s="1"/>
  <c r="I4868" i="1" s="1"/>
  <c r="H4867" i="1"/>
  <c r="F4867" i="1"/>
  <c r="G4867" i="1" s="1"/>
  <c r="I4867" i="1" s="1"/>
  <c r="E4867" i="1"/>
  <c r="H4866" i="1"/>
  <c r="E4866" i="1"/>
  <c r="H4865" i="1"/>
  <c r="E4865" i="1"/>
  <c r="F4865" i="1" s="1"/>
  <c r="H4864" i="1"/>
  <c r="E4864" i="1"/>
  <c r="F4864" i="1" s="1"/>
  <c r="G4864" i="1" s="1"/>
  <c r="I4864" i="1" s="1"/>
  <c r="H4863" i="1"/>
  <c r="E4863" i="1"/>
  <c r="F4863" i="1" s="1"/>
  <c r="G4863" i="1" s="1"/>
  <c r="I4863" i="1" s="1"/>
  <c r="H4862" i="1"/>
  <c r="E4862" i="1"/>
  <c r="F4862" i="1" s="1"/>
  <c r="G4862" i="1" s="1"/>
  <c r="I4862" i="1" s="1"/>
  <c r="H4861" i="1"/>
  <c r="E4861" i="1"/>
  <c r="F4861" i="1" s="1"/>
  <c r="G4861" i="1" s="1"/>
  <c r="I4861" i="1" s="1"/>
  <c r="H4860" i="1"/>
  <c r="E4860" i="1"/>
  <c r="F4860" i="1" s="1"/>
  <c r="G4860" i="1" s="1"/>
  <c r="I4860" i="1" s="1"/>
  <c r="H4859" i="1"/>
  <c r="E4859" i="1"/>
  <c r="H4858" i="1"/>
  <c r="E4858" i="1"/>
  <c r="H4857" i="1"/>
  <c r="E4857" i="1"/>
  <c r="F4857" i="1" s="1"/>
  <c r="G4857" i="1" s="1"/>
  <c r="I4857" i="1" s="1"/>
  <c r="H4856" i="1"/>
  <c r="E4856" i="1"/>
  <c r="F4856" i="1" s="1"/>
  <c r="G4856" i="1" s="1"/>
  <c r="I4856" i="1" s="1"/>
  <c r="H4855" i="1"/>
  <c r="E4855" i="1"/>
  <c r="F4855" i="1" s="1"/>
  <c r="G4855" i="1" s="1"/>
  <c r="I4855" i="1" s="1"/>
  <c r="H4854" i="1"/>
  <c r="E4854" i="1"/>
  <c r="H4853" i="1"/>
  <c r="E4853" i="1"/>
  <c r="F4853" i="1" s="1"/>
  <c r="H4852" i="1"/>
  <c r="E4852" i="1"/>
  <c r="F4852" i="1" s="1"/>
  <c r="G4852" i="1" s="1"/>
  <c r="I4852" i="1" s="1"/>
  <c r="H4851" i="1"/>
  <c r="E4851" i="1"/>
  <c r="F4851" i="1" s="1"/>
  <c r="G4851" i="1" s="1"/>
  <c r="I4851" i="1" s="1"/>
  <c r="H4850" i="1"/>
  <c r="E4850" i="1"/>
  <c r="F4850" i="1" s="1"/>
  <c r="G4850" i="1" s="1"/>
  <c r="I4850" i="1" s="1"/>
  <c r="H4849" i="1"/>
  <c r="E4849" i="1"/>
  <c r="F4849" i="1" s="1"/>
  <c r="G4849" i="1" s="1"/>
  <c r="I4849" i="1" s="1"/>
  <c r="H4848" i="1"/>
  <c r="E4848" i="1"/>
  <c r="H4847" i="1"/>
  <c r="E4847" i="1"/>
  <c r="H4846" i="1"/>
  <c r="E4846" i="1"/>
  <c r="F4846" i="1" s="1"/>
  <c r="H4845" i="1"/>
  <c r="E4845" i="1"/>
  <c r="F4845" i="1" s="1"/>
  <c r="G4845" i="1" s="1"/>
  <c r="I4845" i="1" s="1"/>
  <c r="H4844" i="1"/>
  <c r="E4844" i="1"/>
  <c r="F4844" i="1" s="1"/>
  <c r="G4844" i="1" s="1"/>
  <c r="I4844" i="1" s="1"/>
  <c r="H4843" i="1"/>
  <c r="F4843" i="1"/>
  <c r="E4843" i="1"/>
  <c r="G4843" i="1" s="1"/>
  <c r="I4843" i="1" s="1"/>
  <c r="H4842" i="1"/>
  <c r="E4842" i="1"/>
  <c r="H4841" i="1"/>
  <c r="E4841" i="1"/>
  <c r="F4841" i="1" s="1"/>
  <c r="H4840" i="1"/>
  <c r="E4840" i="1"/>
  <c r="F4840" i="1" s="1"/>
  <c r="G4840" i="1" s="1"/>
  <c r="I4840" i="1" s="1"/>
  <c r="H4839" i="1"/>
  <c r="F4839" i="1"/>
  <c r="G4839" i="1" s="1"/>
  <c r="I4839" i="1" s="1"/>
  <c r="E4839" i="1"/>
  <c r="H4838" i="1"/>
  <c r="E4838" i="1"/>
  <c r="H4837" i="1"/>
  <c r="E4837" i="1"/>
  <c r="F4837" i="1" s="1"/>
  <c r="G4837" i="1" s="1"/>
  <c r="I4837" i="1" s="1"/>
  <c r="H4836" i="1"/>
  <c r="E4836" i="1"/>
  <c r="F4836" i="1" s="1"/>
  <c r="G4836" i="1" s="1"/>
  <c r="I4836" i="1" s="1"/>
  <c r="H4835" i="1"/>
  <c r="E4835" i="1"/>
  <c r="H4834" i="1"/>
  <c r="E4834" i="1"/>
  <c r="F4834" i="1" s="1"/>
  <c r="H4833" i="1"/>
  <c r="E4833" i="1"/>
  <c r="F4833" i="1" s="1"/>
  <c r="G4833" i="1" s="1"/>
  <c r="I4833" i="1" s="1"/>
  <c r="H4832" i="1"/>
  <c r="E4832" i="1"/>
  <c r="F4832" i="1" s="1"/>
  <c r="G4832" i="1" s="1"/>
  <c r="I4832" i="1" s="1"/>
  <c r="H4831" i="1"/>
  <c r="E4831" i="1"/>
  <c r="F4831" i="1" s="1"/>
  <c r="G4831" i="1" s="1"/>
  <c r="I4831" i="1" s="1"/>
  <c r="H4830" i="1"/>
  <c r="E4830" i="1"/>
  <c r="H4829" i="1"/>
  <c r="E4829" i="1"/>
  <c r="F4829" i="1" s="1"/>
  <c r="H4828" i="1"/>
  <c r="E4828" i="1"/>
  <c r="F4828" i="1" s="1"/>
  <c r="G4828" i="1" s="1"/>
  <c r="I4828" i="1" s="1"/>
  <c r="H4827" i="1"/>
  <c r="E4827" i="1"/>
  <c r="F4827" i="1" s="1"/>
  <c r="G4827" i="1" s="1"/>
  <c r="I4827" i="1" s="1"/>
  <c r="H4826" i="1"/>
  <c r="F4826" i="1"/>
  <c r="G4826" i="1" s="1"/>
  <c r="I4826" i="1" s="1"/>
  <c r="E4826" i="1"/>
  <c r="H4825" i="1"/>
  <c r="E4825" i="1"/>
  <c r="F4825" i="1" s="1"/>
  <c r="G4825" i="1" s="1"/>
  <c r="I4825" i="1" s="1"/>
  <c r="H4824" i="1"/>
  <c r="E4824" i="1"/>
  <c r="F4824" i="1" s="1"/>
  <c r="G4824" i="1" s="1"/>
  <c r="I4824" i="1" s="1"/>
  <c r="H4823" i="1"/>
  <c r="E4823" i="1"/>
  <c r="H4822" i="1"/>
  <c r="E4822" i="1"/>
  <c r="H4821" i="1"/>
  <c r="E4821" i="1"/>
  <c r="F4821" i="1" s="1"/>
  <c r="G4821" i="1" s="1"/>
  <c r="I4821" i="1" s="1"/>
  <c r="H4820" i="1"/>
  <c r="E4820" i="1"/>
  <c r="H4819" i="1"/>
  <c r="E4819" i="1"/>
  <c r="H4818" i="1"/>
  <c r="E4818" i="1"/>
  <c r="F4818" i="1" s="1"/>
  <c r="G4818" i="1" s="1"/>
  <c r="I4818" i="1" s="1"/>
  <c r="H4817" i="1"/>
  <c r="E4817" i="1"/>
  <c r="F4817" i="1" s="1"/>
  <c r="G4817" i="1" s="1"/>
  <c r="I4817" i="1" s="1"/>
  <c r="H4816" i="1"/>
  <c r="E4816" i="1"/>
  <c r="F4816" i="1" s="1"/>
  <c r="H4815" i="1"/>
  <c r="E4815" i="1"/>
  <c r="F4815" i="1" s="1"/>
  <c r="G4815" i="1" s="1"/>
  <c r="I4815" i="1" s="1"/>
  <c r="H4814" i="1"/>
  <c r="E4814" i="1"/>
  <c r="F4814" i="1" s="1"/>
  <c r="G4814" i="1" s="1"/>
  <c r="I4814" i="1" s="1"/>
  <c r="H4813" i="1"/>
  <c r="E4813" i="1"/>
  <c r="H4812" i="1"/>
  <c r="E4812" i="1"/>
  <c r="F4812" i="1" s="1"/>
  <c r="H4811" i="1"/>
  <c r="E4811" i="1"/>
  <c r="F4811" i="1" s="1"/>
  <c r="G4811" i="1" s="1"/>
  <c r="I4811" i="1" s="1"/>
  <c r="H4810" i="1"/>
  <c r="E4810" i="1"/>
  <c r="H4809" i="1"/>
  <c r="G4809" i="1"/>
  <c r="I4809" i="1" s="1"/>
  <c r="E4809" i="1"/>
  <c r="F4809" i="1" s="1"/>
  <c r="H4808" i="1"/>
  <c r="E4808" i="1"/>
  <c r="F4808" i="1" s="1"/>
  <c r="H4807" i="1"/>
  <c r="E4807" i="1"/>
  <c r="H4806" i="1"/>
  <c r="E4806" i="1"/>
  <c r="H4805" i="1"/>
  <c r="E4805" i="1"/>
  <c r="F4805" i="1" s="1"/>
  <c r="G4805" i="1" s="1"/>
  <c r="I4805" i="1" s="1"/>
  <c r="H4804" i="1"/>
  <c r="E4804" i="1"/>
  <c r="F4804" i="1" s="1"/>
  <c r="H4803" i="1"/>
  <c r="E4803" i="1"/>
  <c r="F4803" i="1" s="1"/>
  <c r="G4803" i="1" s="1"/>
  <c r="I4803" i="1" s="1"/>
  <c r="H4802" i="1"/>
  <c r="E4802" i="1"/>
  <c r="F4802" i="1" s="1"/>
  <c r="H4801" i="1"/>
  <c r="E4801" i="1"/>
  <c r="H4800" i="1"/>
  <c r="E4800" i="1"/>
  <c r="F4800" i="1" s="1"/>
  <c r="H4799" i="1"/>
  <c r="E4799" i="1"/>
  <c r="F4799" i="1" s="1"/>
  <c r="G4799" i="1" s="1"/>
  <c r="I4799" i="1" s="1"/>
  <c r="H4798" i="1"/>
  <c r="E4798" i="1"/>
  <c r="H4797" i="1"/>
  <c r="E4797" i="1"/>
  <c r="F4797" i="1" s="1"/>
  <c r="H4796" i="1"/>
  <c r="E4796" i="1"/>
  <c r="F4796" i="1" s="1"/>
  <c r="H4795" i="1"/>
  <c r="E4795" i="1"/>
  <c r="H4794" i="1"/>
  <c r="E4794" i="1"/>
  <c r="F4794" i="1" s="1"/>
  <c r="H4793" i="1"/>
  <c r="E4793" i="1"/>
  <c r="F4793" i="1" s="1"/>
  <c r="G4793" i="1" s="1"/>
  <c r="I4793" i="1" s="1"/>
  <c r="H4792" i="1"/>
  <c r="E4792" i="1"/>
  <c r="F4792" i="1" s="1"/>
  <c r="H4791" i="1"/>
  <c r="F4791" i="1"/>
  <c r="E4791" i="1"/>
  <c r="G4791" i="1" s="1"/>
  <c r="I4791" i="1" s="1"/>
  <c r="H4790" i="1"/>
  <c r="E4790" i="1"/>
  <c r="F4790" i="1" s="1"/>
  <c r="H4789" i="1"/>
  <c r="E4789" i="1"/>
  <c r="F4789" i="1" s="1"/>
  <c r="H4788" i="1"/>
  <c r="E4788" i="1"/>
  <c r="F4788" i="1" s="1"/>
  <c r="H4787" i="1"/>
  <c r="E4787" i="1"/>
  <c r="F4787" i="1" s="1"/>
  <c r="G4787" i="1" s="1"/>
  <c r="I4787" i="1" s="1"/>
  <c r="H4786" i="1"/>
  <c r="E4786" i="1"/>
  <c r="F4786" i="1" s="1"/>
  <c r="H4785" i="1"/>
  <c r="E4785" i="1"/>
  <c r="F4785" i="1" s="1"/>
  <c r="H4784" i="1"/>
  <c r="E4784" i="1"/>
  <c r="H4783" i="1"/>
  <c r="E4783" i="1"/>
  <c r="H4782" i="1"/>
  <c r="G4782" i="1"/>
  <c r="I4782" i="1" s="1"/>
  <c r="E4782" i="1"/>
  <c r="F4782" i="1" s="1"/>
  <c r="H4781" i="1"/>
  <c r="F4781" i="1"/>
  <c r="G4781" i="1" s="1"/>
  <c r="I4781" i="1" s="1"/>
  <c r="E4781" i="1"/>
  <c r="H4780" i="1"/>
  <c r="E4780" i="1"/>
  <c r="F4780" i="1" s="1"/>
  <c r="H4779" i="1"/>
  <c r="E4779" i="1"/>
  <c r="F4779" i="1" s="1"/>
  <c r="G4779" i="1" s="1"/>
  <c r="I4779" i="1" s="1"/>
  <c r="H4778" i="1"/>
  <c r="E4778" i="1"/>
  <c r="H4777" i="1"/>
  <c r="E4777" i="1"/>
  <c r="F4777" i="1" s="1"/>
  <c r="H4776" i="1"/>
  <c r="E4776" i="1"/>
  <c r="F4776" i="1" s="1"/>
  <c r="H4775" i="1"/>
  <c r="E4775" i="1"/>
  <c r="F4775" i="1" s="1"/>
  <c r="G4775" i="1" s="1"/>
  <c r="I4775" i="1" s="1"/>
  <c r="H4774" i="1"/>
  <c r="F4774" i="1"/>
  <c r="E4774" i="1"/>
  <c r="H4773" i="1"/>
  <c r="E4773" i="1"/>
  <c r="F4773" i="1" s="1"/>
  <c r="H4772" i="1"/>
  <c r="F4772" i="1"/>
  <c r="E4772" i="1"/>
  <c r="H4771" i="1"/>
  <c r="E4771" i="1"/>
  <c r="H4770" i="1"/>
  <c r="E4770" i="1"/>
  <c r="F4770" i="1" s="1"/>
  <c r="G4770" i="1" s="1"/>
  <c r="I4770" i="1" s="1"/>
  <c r="H4769" i="1"/>
  <c r="F4769" i="1"/>
  <c r="G4769" i="1" s="1"/>
  <c r="I4769" i="1" s="1"/>
  <c r="E4769" i="1"/>
  <c r="H4768" i="1"/>
  <c r="E4768" i="1"/>
  <c r="H4767" i="1"/>
  <c r="E4767" i="1"/>
  <c r="H4766" i="1"/>
  <c r="E4766" i="1"/>
  <c r="F4766" i="1" s="1"/>
  <c r="G4766" i="1" s="1"/>
  <c r="I4766" i="1" s="1"/>
  <c r="H4765" i="1"/>
  <c r="E4765" i="1"/>
  <c r="F4765" i="1" s="1"/>
  <c r="H4764" i="1"/>
  <c r="E4764" i="1"/>
  <c r="F4764" i="1" s="1"/>
  <c r="H4763" i="1"/>
  <c r="E4763" i="1"/>
  <c r="H4762" i="1"/>
  <c r="F4762" i="1"/>
  <c r="E4762" i="1"/>
  <c r="H4761" i="1"/>
  <c r="E4761" i="1"/>
  <c r="F4761" i="1" s="1"/>
  <c r="H4760" i="1"/>
  <c r="E4760" i="1"/>
  <c r="F4760" i="1" s="1"/>
  <c r="G4760" i="1" s="1"/>
  <c r="I4760" i="1" s="1"/>
  <c r="H4759" i="1"/>
  <c r="E4759" i="1"/>
  <c r="H4758" i="1"/>
  <c r="E4758" i="1"/>
  <c r="H4757" i="1"/>
  <c r="E4757" i="1"/>
  <c r="F4757" i="1" s="1"/>
  <c r="G4757" i="1" s="1"/>
  <c r="I4757" i="1" s="1"/>
  <c r="H4756" i="1"/>
  <c r="E4756" i="1"/>
  <c r="H4755" i="1"/>
  <c r="E4755" i="1"/>
  <c r="H4754" i="1"/>
  <c r="E4754" i="1"/>
  <c r="F4754" i="1" s="1"/>
  <c r="G4754" i="1" s="1"/>
  <c r="I4754" i="1" s="1"/>
  <c r="H4753" i="1"/>
  <c r="F4753" i="1"/>
  <c r="E4753" i="1"/>
  <c r="H4752" i="1"/>
  <c r="E4752" i="1"/>
  <c r="F4752" i="1" s="1"/>
  <c r="H4751" i="1"/>
  <c r="F4751" i="1"/>
  <c r="G4751" i="1" s="1"/>
  <c r="I4751" i="1" s="1"/>
  <c r="E4751" i="1"/>
  <c r="H4750" i="1"/>
  <c r="F4750" i="1"/>
  <c r="E4750" i="1"/>
  <c r="H4749" i="1"/>
  <c r="E4749" i="1"/>
  <c r="F4749" i="1" s="1"/>
  <c r="H4748" i="1"/>
  <c r="E4748" i="1"/>
  <c r="H4747" i="1"/>
  <c r="E4747" i="1"/>
  <c r="F4747" i="1" s="1"/>
  <c r="H4746" i="1"/>
  <c r="E4746" i="1"/>
  <c r="F4746" i="1" s="1"/>
  <c r="H4745" i="1"/>
  <c r="E4745" i="1"/>
  <c r="F4745" i="1" s="1"/>
  <c r="G4745" i="1" s="1"/>
  <c r="I4745" i="1" s="1"/>
  <c r="H4744" i="1"/>
  <c r="F4744" i="1"/>
  <c r="E4744" i="1"/>
  <c r="H4743" i="1"/>
  <c r="F4743" i="1"/>
  <c r="E4743" i="1"/>
  <c r="H4742" i="1"/>
  <c r="E4742" i="1"/>
  <c r="F4742" i="1" s="1"/>
  <c r="G4742" i="1" s="1"/>
  <c r="I4742" i="1" s="1"/>
  <c r="H4741" i="1"/>
  <c r="E4741" i="1"/>
  <c r="F4741" i="1" s="1"/>
  <c r="H4740" i="1"/>
  <c r="E4740" i="1"/>
  <c r="F4740" i="1" s="1"/>
  <c r="H4739" i="1"/>
  <c r="E4739" i="1"/>
  <c r="H4738" i="1"/>
  <c r="E4738" i="1"/>
  <c r="H4737" i="1"/>
  <c r="E4737" i="1"/>
  <c r="H4736" i="1"/>
  <c r="E4736" i="1"/>
  <c r="F4736" i="1" s="1"/>
  <c r="G4736" i="1" s="1"/>
  <c r="I4736" i="1" s="1"/>
  <c r="H4735" i="1"/>
  <c r="E4735" i="1"/>
  <c r="H4734" i="1"/>
  <c r="E4734" i="1"/>
  <c r="H4733" i="1"/>
  <c r="G4733" i="1"/>
  <c r="I4733" i="1" s="1"/>
  <c r="E4733" i="1"/>
  <c r="F4733" i="1" s="1"/>
  <c r="H4732" i="1"/>
  <c r="E4732" i="1"/>
  <c r="H4731" i="1"/>
  <c r="E4731" i="1"/>
  <c r="F4731" i="1" s="1"/>
  <c r="H4730" i="1"/>
  <c r="E4730" i="1"/>
  <c r="F4730" i="1" s="1"/>
  <c r="G4730" i="1" s="1"/>
  <c r="I4730" i="1" s="1"/>
  <c r="H4729" i="1"/>
  <c r="E4729" i="1"/>
  <c r="F4729" i="1" s="1"/>
  <c r="H4728" i="1"/>
  <c r="E4728" i="1"/>
  <c r="F4728" i="1" s="1"/>
  <c r="H4727" i="1"/>
  <c r="E4727" i="1"/>
  <c r="F4727" i="1" s="1"/>
  <c r="G4727" i="1" s="1"/>
  <c r="I4727" i="1" s="1"/>
  <c r="H4726" i="1"/>
  <c r="E4726" i="1"/>
  <c r="F4726" i="1" s="1"/>
  <c r="G4726" i="1" s="1"/>
  <c r="I4726" i="1" s="1"/>
  <c r="H4725" i="1"/>
  <c r="E4725" i="1"/>
  <c r="F4725" i="1" s="1"/>
  <c r="G4725" i="1" s="1"/>
  <c r="I4725" i="1" s="1"/>
  <c r="H4724" i="1"/>
  <c r="E4724" i="1"/>
  <c r="F4724" i="1" s="1"/>
  <c r="H4723" i="1"/>
  <c r="E4723" i="1"/>
  <c r="H4722" i="1"/>
  <c r="G4722" i="1"/>
  <c r="I4722" i="1" s="1"/>
  <c r="E4722" i="1"/>
  <c r="F4722" i="1" s="1"/>
  <c r="H4721" i="1"/>
  <c r="E4721" i="1"/>
  <c r="H4720" i="1"/>
  <c r="E4720" i="1"/>
  <c r="H4719" i="1"/>
  <c r="F4719" i="1"/>
  <c r="G4719" i="1" s="1"/>
  <c r="I4719" i="1" s="1"/>
  <c r="E4719" i="1"/>
  <c r="H4718" i="1"/>
  <c r="E4718" i="1"/>
  <c r="H4717" i="1"/>
  <c r="E4717" i="1"/>
  <c r="F4717" i="1" s="1"/>
  <c r="G4717" i="1" s="1"/>
  <c r="I4717" i="1" s="1"/>
  <c r="H4716" i="1"/>
  <c r="E4716" i="1"/>
  <c r="F4716" i="1" s="1"/>
  <c r="G4716" i="1" s="1"/>
  <c r="I4716" i="1" s="1"/>
  <c r="H4715" i="1"/>
  <c r="E4715" i="1"/>
  <c r="H4714" i="1"/>
  <c r="E4714" i="1"/>
  <c r="H4713" i="1"/>
  <c r="E4713" i="1"/>
  <c r="H4712" i="1"/>
  <c r="E4712" i="1"/>
  <c r="H4711" i="1"/>
  <c r="E4711" i="1"/>
  <c r="H4710" i="1"/>
  <c r="E4710" i="1"/>
  <c r="F4710" i="1" s="1"/>
  <c r="G4710" i="1" s="1"/>
  <c r="I4710" i="1" s="1"/>
  <c r="H4709" i="1"/>
  <c r="E4709" i="1"/>
  <c r="F4709" i="1" s="1"/>
  <c r="H4708" i="1"/>
  <c r="E4708" i="1"/>
  <c r="H4707" i="1"/>
  <c r="E4707" i="1"/>
  <c r="F4707" i="1" s="1"/>
  <c r="G4707" i="1" s="1"/>
  <c r="I4707" i="1" s="1"/>
  <c r="H4706" i="1"/>
  <c r="E4706" i="1"/>
  <c r="H4705" i="1"/>
  <c r="E4705" i="1"/>
  <c r="F4705" i="1" s="1"/>
  <c r="G4705" i="1" s="1"/>
  <c r="I4705" i="1" s="1"/>
  <c r="H4704" i="1"/>
  <c r="E4704" i="1"/>
  <c r="F4704" i="1" s="1"/>
  <c r="G4704" i="1" s="1"/>
  <c r="I4704" i="1" s="1"/>
  <c r="H4703" i="1"/>
  <c r="E4703" i="1"/>
  <c r="H4702" i="1"/>
  <c r="E4702" i="1"/>
  <c r="F4702" i="1" s="1"/>
  <c r="G4702" i="1" s="1"/>
  <c r="I4702" i="1" s="1"/>
  <c r="H4701" i="1"/>
  <c r="E4701" i="1"/>
  <c r="F4701" i="1" s="1"/>
  <c r="G4701" i="1" s="1"/>
  <c r="I4701" i="1" s="1"/>
  <c r="H4700" i="1"/>
  <c r="E4700" i="1"/>
  <c r="F4700" i="1" s="1"/>
  <c r="H4699" i="1"/>
  <c r="E4699" i="1"/>
  <c r="H4698" i="1"/>
  <c r="E4698" i="1"/>
  <c r="F4698" i="1" s="1"/>
  <c r="G4698" i="1" s="1"/>
  <c r="I4698" i="1" s="1"/>
  <c r="H4697" i="1"/>
  <c r="E4697" i="1"/>
  <c r="H4696" i="1"/>
  <c r="E4696" i="1"/>
  <c r="H4695" i="1"/>
  <c r="E4695" i="1"/>
  <c r="F4695" i="1" s="1"/>
  <c r="G4695" i="1" s="1"/>
  <c r="I4695" i="1" s="1"/>
  <c r="H4694" i="1"/>
  <c r="E4694" i="1"/>
  <c r="H4693" i="1"/>
  <c r="E4693" i="1"/>
  <c r="H4692" i="1"/>
  <c r="E4692" i="1"/>
  <c r="F4692" i="1" s="1"/>
  <c r="G4692" i="1" s="1"/>
  <c r="I4692" i="1" s="1"/>
  <c r="H4691" i="1"/>
  <c r="E4691" i="1"/>
  <c r="H4690" i="1"/>
  <c r="E4690" i="1"/>
  <c r="F4690" i="1" s="1"/>
  <c r="G4690" i="1" s="1"/>
  <c r="I4690" i="1" s="1"/>
  <c r="H4689" i="1"/>
  <c r="E4689" i="1"/>
  <c r="F4689" i="1" s="1"/>
  <c r="G4689" i="1" s="1"/>
  <c r="I4689" i="1" s="1"/>
  <c r="H4688" i="1"/>
  <c r="E4688" i="1"/>
  <c r="F4688" i="1" s="1"/>
  <c r="H4687" i="1"/>
  <c r="E4687" i="1"/>
  <c r="H4686" i="1"/>
  <c r="E4686" i="1"/>
  <c r="F4686" i="1" s="1"/>
  <c r="H4685" i="1"/>
  <c r="F4685" i="1"/>
  <c r="E4685" i="1"/>
  <c r="H4684" i="1"/>
  <c r="E4684" i="1"/>
  <c r="H4683" i="1"/>
  <c r="E4683" i="1"/>
  <c r="F4683" i="1" s="1"/>
  <c r="G4683" i="1" s="1"/>
  <c r="I4683" i="1" s="1"/>
  <c r="H4682" i="1"/>
  <c r="E4682" i="1"/>
  <c r="H4681" i="1"/>
  <c r="E4681" i="1"/>
  <c r="F4681" i="1" s="1"/>
  <c r="G4681" i="1" s="1"/>
  <c r="I4681" i="1" s="1"/>
  <c r="H4680" i="1"/>
  <c r="E4680" i="1"/>
  <c r="F4680" i="1" s="1"/>
  <c r="G4680" i="1" s="1"/>
  <c r="I4680" i="1" s="1"/>
  <c r="H4679" i="1"/>
  <c r="E4679" i="1"/>
  <c r="H4678" i="1"/>
  <c r="E4678" i="1"/>
  <c r="F4678" i="1" s="1"/>
  <c r="H4677" i="1"/>
  <c r="F4677" i="1"/>
  <c r="G4677" i="1" s="1"/>
  <c r="I4677" i="1" s="1"/>
  <c r="E4677" i="1"/>
  <c r="H4676" i="1"/>
  <c r="E4676" i="1"/>
  <c r="H4675" i="1"/>
  <c r="E4675" i="1"/>
  <c r="H4674" i="1"/>
  <c r="E4674" i="1"/>
  <c r="F4674" i="1" s="1"/>
  <c r="G4674" i="1" s="1"/>
  <c r="I4674" i="1" s="1"/>
  <c r="H4673" i="1"/>
  <c r="E4673" i="1"/>
  <c r="H4672" i="1"/>
  <c r="E4672" i="1"/>
  <c r="H4671" i="1"/>
  <c r="E4671" i="1"/>
  <c r="F4671" i="1" s="1"/>
  <c r="G4671" i="1" s="1"/>
  <c r="I4671" i="1" s="1"/>
  <c r="H4670" i="1"/>
  <c r="E4670" i="1"/>
  <c r="H4669" i="1"/>
  <c r="E4669" i="1"/>
  <c r="F4669" i="1" s="1"/>
  <c r="G4669" i="1" s="1"/>
  <c r="I4669" i="1" s="1"/>
  <c r="H4668" i="1"/>
  <c r="E4668" i="1"/>
  <c r="F4668" i="1" s="1"/>
  <c r="G4668" i="1" s="1"/>
  <c r="I4668" i="1" s="1"/>
  <c r="H4667" i="1"/>
  <c r="E4667" i="1"/>
  <c r="H4666" i="1"/>
  <c r="E4666" i="1"/>
  <c r="F4666" i="1" s="1"/>
  <c r="G4666" i="1" s="1"/>
  <c r="I4666" i="1" s="1"/>
  <c r="H4665" i="1"/>
  <c r="E4665" i="1"/>
  <c r="H4664" i="1"/>
  <c r="E4664" i="1"/>
  <c r="F4664" i="1" s="1"/>
  <c r="H4663" i="1"/>
  <c r="E4663" i="1"/>
  <c r="H4662" i="1"/>
  <c r="E4662" i="1"/>
  <c r="F4662" i="1" s="1"/>
  <c r="G4662" i="1" s="1"/>
  <c r="I4662" i="1" s="1"/>
  <c r="H4661" i="1"/>
  <c r="E4661" i="1"/>
  <c r="F4661" i="1" s="1"/>
  <c r="H4660" i="1"/>
  <c r="E4660" i="1"/>
  <c r="H4659" i="1"/>
  <c r="F4659" i="1"/>
  <c r="G4659" i="1" s="1"/>
  <c r="I4659" i="1" s="1"/>
  <c r="E4659" i="1"/>
  <c r="H4658" i="1"/>
  <c r="E4658" i="1"/>
  <c r="H4657" i="1"/>
  <c r="E4657" i="1"/>
  <c r="F4657" i="1" s="1"/>
  <c r="H4656" i="1"/>
  <c r="E4656" i="1"/>
  <c r="F4656" i="1" s="1"/>
  <c r="G4656" i="1" s="1"/>
  <c r="I4656" i="1" s="1"/>
  <c r="H4655" i="1"/>
  <c r="E4655" i="1"/>
  <c r="H4654" i="1"/>
  <c r="E4654" i="1"/>
  <c r="F4654" i="1" s="1"/>
  <c r="G4654" i="1" s="1"/>
  <c r="I4654" i="1" s="1"/>
  <c r="H4653" i="1"/>
  <c r="E4653" i="1"/>
  <c r="F4653" i="1" s="1"/>
  <c r="G4653" i="1" s="1"/>
  <c r="I4653" i="1" s="1"/>
  <c r="H4652" i="1"/>
  <c r="E4652" i="1"/>
  <c r="F4652" i="1" s="1"/>
  <c r="H4651" i="1"/>
  <c r="E4651" i="1"/>
  <c r="H4650" i="1"/>
  <c r="G4650" i="1"/>
  <c r="I4650" i="1" s="1"/>
  <c r="E4650" i="1"/>
  <c r="F4650" i="1" s="1"/>
  <c r="H4649" i="1"/>
  <c r="E4649" i="1"/>
  <c r="H4648" i="1"/>
  <c r="E4648" i="1"/>
  <c r="F4648" i="1" s="1"/>
  <c r="H4647" i="1"/>
  <c r="E4647" i="1"/>
  <c r="F4647" i="1" s="1"/>
  <c r="G4647" i="1" s="1"/>
  <c r="I4647" i="1" s="1"/>
  <c r="H4646" i="1"/>
  <c r="E4646" i="1"/>
  <c r="H4645" i="1"/>
  <c r="E4645" i="1"/>
  <c r="F4645" i="1" s="1"/>
  <c r="H4644" i="1"/>
  <c r="E4644" i="1"/>
  <c r="F4644" i="1" s="1"/>
  <c r="G4644" i="1" s="1"/>
  <c r="I4644" i="1" s="1"/>
  <c r="H4643" i="1"/>
  <c r="E4643" i="1"/>
  <c r="H4642" i="1"/>
  <c r="G4642" i="1"/>
  <c r="I4642" i="1" s="1"/>
  <c r="E4642" i="1"/>
  <c r="F4642" i="1" s="1"/>
  <c r="H4641" i="1"/>
  <c r="E4641" i="1"/>
  <c r="F4641" i="1" s="1"/>
  <c r="G4641" i="1" s="1"/>
  <c r="I4641" i="1" s="1"/>
  <c r="H4640" i="1"/>
  <c r="E4640" i="1"/>
  <c r="F4640" i="1" s="1"/>
  <c r="H4639" i="1"/>
  <c r="E4639" i="1"/>
  <c r="H4638" i="1"/>
  <c r="G4638" i="1"/>
  <c r="I4638" i="1" s="1"/>
  <c r="E4638" i="1"/>
  <c r="F4638" i="1" s="1"/>
  <c r="H4637" i="1"/>
  <c r="E4637" i="1"/>
  <c r="H4636" i="1"/>
  <c r="E4636" i="1"/>
  <c r="F4636" i="1" s="1"/>
  <c r="H4635" i="1"/>
  <c r="F4635" i="1"/>
  <c r="G4635" i="1" s="1"/>
  <c r="I4635" i="1" s="1"/>
  <c r="E4635" i="1"/>
  <c r="H4634" i="1"/>
  <c r="F4634" i="1"/>
  <c r="E4634" i="1"/>
  <c r="H4633" i="1"/>
  <c r="E4633" i="1"/>
  <c r="F4633" i="1" s="1"/>
  <c r="H4632" i="1"/>
  <c r="E4632" i="1"/>
  <c r="F4632" i="1" s="1"/>
  <c r="G4632" i="1" s="1"/>
  <c r="I4632" i="1" s="1"/>
  <c r="H4631" i="1"/>
  <c r="E4631" i="1"/>
  <c r="H4630" i="1"/>
  <c r="E4630" i="1"/>
  <c r="F4630" i="1" s="1"/>
  <c r="G4630" i="1" s="1"/>
  <c r="I4630" i="1" s="1"/>
  <c r="H4629" i="1"/>
  <c r="E4629" i="1"/>
  <c r="F4629" i="1" s="1"/>
  <c r="G4629" i="1" s="1"/>
  <c r="I4629" i="1" s="1"/>
  <c r="H4628" i="1"/>
  <c r="E4628" i="1"/>
  <c r="H4627" i="1"/>
  <c r="E4627" i="1"/>
  <c r="F4627" i="1" s="1"/>
  <c r="H4626" i="1"/>
  <c r="E4626" i="1"/>
  <c r="F4626" i="1" s="1"/>
  <c r="H4625" i="1"/>
  <c r="E4625" i="1"/>
  <c r="F4625" i="1" s="1"/>
  <c r="H4624" i="1"/>
  <c r="E4624" i="1"/>
  <c r="F4624" i="1" s="1"/>
  <c r="H4623" i="1"/>
  <c r="E4623" i="1"/>
  <c r="H4622" i="1"/>
  <c r="E4622" i="1"/>
  <c r="F4622" i="1" s="1"/>
  <c r="G4622" i="1" s="1"/>
  <c r="I4622" i="1" s="1"/>
  <c r="H4621" i="1"/>
  <c r="E4621" i="1"/>
  <c r="F4621" i="1" s="1"/>
  <c r="H4620" i="1"/>
  <c r="F4620" i="1"/>
  <c r="E4620" i="1"/>
  <c r="H4619" i="1"/>
  <c r="E4619" i="1"/>
  <c r="F4619" i="1" s="1"/>
  <c r="H4618" i="1"/>
  <c r="E4618" i="1"/>
  <c r="F4618" i="1" s="1"/>
  <c r="H4617" i="1"/>
  <c r="E4617" i="1"/>
  <c r="H4616" i="1"/>
  <c r="E4616" i="1"/>
  <c r="H4615" i="1"/>
  <c r="E4615" i="1"/>
  <c r="H4614" i="1"/>
  <c r="E4614" i="1"/>
  <c r="F4614" i="1" s="1"/>
  <c r="H4613" i="1"/>
  <c r="E4613" i="1"/>
  <c r="F4613" i="1" s="1"/>
  <c r="H4612" i="1"/>
  <c r="G4612" i="1"/>
  <c r="I4612" i="1" s="1"/>
  <c r="E4612" i="1"/>
  <c r="F4612" i="1" s="1"/>
  <c r="H4611" i="1"/>
  <c r="F4611" i="1"/>
  <c r="G4611" i="1" s="1"/>
  <c r="I4611" i="1" s="1"/>
  <c r="E4611" i="1"/>
  <c r="H4610" i="1"/>
  <c r="E4610" i="1"/>
  <c r="F4610" i="1" s="1"/>
  <c r="G4610" i="1" s="1"/>
  <c r="I4610" i="1" s="1"/>
  <c r="H4609" i="1"/>
  <c r="E4609" i="1"/>
  <c r="F4609" i="1" s="1"/>
  <c r="H4608" i="1"/>
  <c r="E4608" i="1"/>
  <c r="F4608" i="1" s="1"/>
  <c r="G4608" i="1" s="1"/>
  <c r="I4608" i="1" s="1"/>
  <c r="H4607" i="1"/>
  <c r="E4607" i="1"/>
  <c r="H4606" i="1"/>
  <c r="E4606" i="1"/>
  <c r="F4606" i="1" s="1"/>
  <c r="H4605" i="1"/>
  <c r="E4605" i="1"/>
  <c r="F4605" i="1" s="1"/>
  <c r="G4605" i="1" s="1"/>
  <c r="I4605" i="1" s="1"/>
  <c r="H4604" i="1"/>
  <c r="E4604" i="1"/>
  <c r="F4604" i="1" s="1"/>
  <c r="G4604" i="1" s="1"/>
  <c r="I4604" i="1" s="1"/>
  <c r="H4603" i="1"/>
  <c r="E4603" i="1"/>
  <c r="F4603" i="1" s="1"/>
  <c r="G4603" i="1" s="1"/>
  <c r="I4603" i="1" s="1"/>
  <c r="H4602" i="1"/>
  <c r="E4602" i="1"/>
  <c r="F4602" i="1" s="1"/>
  <c r="H4601" i="1"/>
  <c r="E4601" i="1"/>
  <c r="H4600" i="1"/>
  <c r="E4600" i="1"/>
  <c r="F4600" i="1" s="1"/>
  <c r="H4599" i="1"/>
  <c r="E4599" i="1"/>
  <c r="F4599" i="1" s="1"/>
  <c r="G4599" i="1" s="1"/>
  <c r="I4599" i="1" s="1"/>
  <c r="H4598" i="1"/>
  <c r="F4598" i="1"/>
  <c r="G4598" i="1" s="1"/>
  <c r="I4598" i="1" s="1"/>
  <c r="E4598" i="1"/>
  <c r="H4597" i="1"/>
  <c r="E4597" i="1"/>
  <c r="H4596" i="1"/>
  <c r="E4596" i="1"/>
  <c r="F4596" i="1" s="1"/>
  <c r="G4596" i="1" s="1"/>
  <c r="I4596" i="1" s="1"/>
  <c r="H4595" i="1"/>
  <c r="E4595" i="1"/>
  <c r="F4595" i="1" s="1"/>
  <c r="H4594" i="1"/>
  <c r="E4594" i="1"/>
  <c r="F4594" i="1" s="1"/>
  <c r="H4593" i="1"/>
  <c r="E4593" i="1"/>
  <c r="F4593" i="1" s="1"/>
  <c r="G4593" i="1" s="1"/>
  <c r="I4593" i="1" s="1"/>
  <c r="H4592" i="1"/>
  <c r="E4592" i="1"/>
  <c r="F4592" i="1" s="1"/>
  <c r="H4591" i="1"/>
  <c r="E4591" i="1"/>
  <c r="H4590" i="1"/>
  <c r="E4590" i="1"/>
  <c r="F4590" i="1" s="1"/>
  <c r="G4590" i="1" s="1"/>
  <c r="I4590" i="1" s="1"/>
  <c r="H4589" i="1"/>
  <c r="E4589" i="1"/>
  <c r="H4588" i="1"/>
  <c r="E4588" i="1"/>
  <c r="F4588" i="1" s="1"/>
  <c r="H4587" i="1"/>
  <c r="E4587" i="1"/>
  <c r="H4586" i="1"/>
  <c r="E4586" i="1"/>
  <c r="F4586" i="1" s="1"/>
  <c r="G4586" i="1" s="1"/>
  <c r="I4586" i="1" s="1"/>
  <c r="H4585" i="1"/>
  <c r="F4585" i="1"/>
  <c r="E4585" i="1"/>
  <c r="H4584" i="1"/>
  <c r="E4584" i="1"/>
  <c r="H4583" i="1"/>
  <c r="E4583" i="1"/>
  <c r="F4583" i="1" s="1"/>
  <c r="G4583" i="1" s="1"/>
  <c r="I4583" i="1" s="1"/>
  <c r="H4582" i="1"/>
  <c r="E4582" i="1"/>
  <c r="F4582" i="1" s="1"/>
  <c r="G4582" i="1" s="1"/>
  <c r="I4582" i="1" s="1"/>
  <c r="H4581" i="1"/>
  <c r="E4581" i="1"/>
  <c r="H4580" i="1"/>
  <c r="E4580" i="1"/>
  <c r="F4580" i="1" s="1"/>
  <c r="G4580" i="1" s="1"/>
  <c r="I4580" i="1" s="1"/>
  <c r="H4579" i="1"/>
  <c r="E4579" i="1"/>
  <c r="F4579" i="1" s="1"/>
  <c r="G4579" i="1" s="1"/>
  <c r="I4579" i="1" s="1"/>
  <c r="H4578" i="1"/>
  <c r="E4578" i="1"/>
  <c r="F4578" i="1" s="1"/>
  <c r="H4577" i="1"/>
  <c r="E4577" i="1"/>
  <c r="F4577" i="1" s="1"/>
  <c r="G4577" i="1" s="1"/>
  <c r="I4577" i="1" s="1"/>
  <c r="H4576" i="1"/>
  <c r="E4576" i="1"/>
  <c r="F4576" i="1" s="1"/>
  <c r="H4575" i="1"/>
  <c r="E4575" i="1"/>
  <c r="H4574" i="1"/>
  <c r="E4574" i="1"/>
  <c r="F4574" i="1" s="1"/>
  <c r="G4574" i="1" s="1"/>
  <c r="I4574" i="1" s="1"/>
  <c r="H4573" i="1"/>
  <c r="E4573" i="1"/>
  <c r="H4572" i="1"/>
  <c r="E4572" i="1"/>
  <c r="H4571" i="1"/>
  <c r="E4571" i="1"/>
  <c r="F4571" i="1" s="1"/>
  <c r="G4571" i="1" s="1"/>
  <c r="I4571" i="1" s="1"/>
  <c r="H4570" i="1"/>
  <c r="E4570" i="1"/>
  <c r="F4570" i="1" s="1"/>
  <c r="G4570" i="1" s="1"/>
  <c r="I4570" i="1" s="1"/>
  <c r="H4569" i="1"/>
  <c r="E4569" i="1"/>
  <c r="F4569" i="1" s="1"/>
  <c r="H4568" i="1"/>
  <c r="E4568" i="1"/>
  <c r="F4568" i="1" s="1"/>
  <c r="G4568" i="1" s="1"/>
  <c r="I4568" i="1" s="1"/>
  <c r="H4567" i="1"/>
  <c r="E4567" i="1"/>
  <c r="F4567" i="1" s="1"/>
  <c r="G4567" i="1" s="1"/>
  <c r="I4567" i="1" s="1"/>
  <c r="H4566" i="1"/>
  <c r="E4566" i="1"/>
  <c r="F4566" i="1" s="1"/>
  <c r="H4565" i="1"/>
  <c r="E4565" i="1"/>
  <c r="F4565" i="1" s="1"/>
  <c r="H4564" i="1"/>
  <c r="E4564" i="1"/>
  <c r="F4564" i="1" s="1"/>
  <c r="H4563" i="1"/>
  <c r="E4563" i="1"/>
  <c r="H4562" i="1"/>
  <c r="E4562" i="1"/>
  <c r="F4562" i="1" s="1"/>
  <c r="G4562" i="1" s="1"/>
  <c r="I4562" i="1" s="1"/>
  <c r="H4561" i="1"/>
  <c r="E4561" i="1"/>
  <c r="F4561" i="1" s="1"/>
  <c r="H4560" i="1"/>
  <c r="E4560" i="1"/>
  <c r="H4559" i="1"/>
  <c r="E4559" i="1"/>
  <c r="H4558" i="1"/>
  <c r="E4558" i="1"/>
  <c r="F4558" i="1" s="1"/>
  <c r="G4558" i="1" s="1"/>
  <c r="I4558" i="1" s="1"/>
  <c r="H4557" i="1"/>
  <c r="E4557" i="1"/>
  <c r="H4556" i="1"/>
  <c r="E4556" i="1"/>
  <c r="F4556" i="1" s="1"/>
  <c r="G4556" i="1" s="1"/>
  <c r="I4556" i="1" s="1"/>
  <c r="H4555" i="1"/>
  <c r="E4555" i="1"/>
  <c r="F4555" i="1" s="1"/>
  <c r="G4555" i="1" s="1"/>
  <c r="I4555" i="1" s="1"/>
  <c r="H4554" i="1"/>
  <c r="E4554" i="1"/>
  <c r="H4553" i="1"/>
  <c r="E4553" i="1"/>
  <c r="F4553" i="1" s="1"/>
  <c r="G4553" i="1" s="1"/>
  <c r="I4553" i="1" s="1"/>
  <c r="H4552" i="1"/>
  <c r="E4552" i="1"/>
  <c r="F4552" i="1" s="1"/>
  <c r="H4551" i="1"/>
  <c r="E4551" i="1"/>
  <c r="H4550" i="1"/>
  <c r="E4550" i="1"/>
  <c r="F4550" i="1" s="1"/>
  <c r="G4550" i="1" s="1"/>
  <c r="I4550" i="1" s="1"/>
  <c r="H4549" i="1"/>
  <c r="E4549" i="1"/>
  <c r="F4549" i="1" s="1"/>
  <c r="H4548" i="1"/>
  <c r="E4548" i="1"/>
  <c r="H4547" i="1"/>
  <c r="E4547" i="1"/>
  <c r="H4546" i="1"/>
  <c r="E4546" i="1"/>
  <c r="F4546" i="1" s="1"/>
  <c r="G4546" i="1" s="1"/>
  <c r="I4546" i="1" s="1"/>
  <c r="H4545" i="1"/>
  <c r="E4545" i="1"/>
  <c r="H4544" i="1"/>
  <c r="G4544" i="1"/>
  <c r="I4544" i="1" s="1"/>
  <c r="E4544" i="1"/>
  <c r="F4544" i="1" s="1"/>
  <c r="H4543" i="1"/>
  <c r="E4543" i="1"/>
  <c r="F4543" i="1" s="1"/>
  <c r="G4543" i="1" s="1"/>
  <c r="I4543" i="1" s="1"/>
  <c r="H4542" i="1"/>
  <c r="E4542" i="1"/>
  <c r="H4541" i="1"/>
  <c r="G4541" i="1"/>
  <c r="I4541" i="1" s="1"/>
  <c r="E4541" i="1"/>
  <c r="F4541" i="1" s="1"/>
  <c r="H4540" i="1"/>
  <c r="E4540" i="1"/>
  <c r="H4539" i="1"/>
  <c r="E4539" i="1"/>
  <c r="H4538" i="1"/>
  <c r="E4538" i="1"/>
  <c r="F4538" i="1" s="1"/>
  <c r="H4537" i="1"/>
  <c r="F4537" i="1"/>
  <c r="E4537" i="1"/>
  <c r="H4536" i="1"/>
  <c r="E4536" i="1"/>
  <c r="H4535" i="1"/>
  <c r="E4535" i="1"/>
  <c r="F4535" i="1" s="1"/>
  <c r="G4535" i="1" s="1"/>
  <c r="I4535" i="1" s="1"/>
  <c r="H4534" i="1"/>
  <c r="E4534" i="1"/>
  <c r="F4534" i="1" s="1"/>
  <c r="G4534" i="1" s="1"/>
  <c r="I4534" i="1" s="1"/>
  <c r="H4533" i="1"/>
  <c r="E4533" i="1"/>
  <c r="H4532" i="1"/>
  <c r="E4532" i="1"/>
  <c r="F4532" i="1" s="1"/>
  <c r="G4532" i="1" s="1"/>
  <c r="I4532" i="1" s="1"/>
  <c r="H4531" i="1"/>
  <c r="E4531" i="1"/>
  <c r="F4531" i="1" s="1"/>
  <c r="G4531" i="1" s="1"/>
  <c r="I4531" i="1" s="1"/>
  <c r="H4530" i="1"/>
  <c r="E4530" i="1"/>
  <c r="H4529" i="1"/>
  <c r="E4529" i="1"/>
  <c r="F4529" i="1" s="1"/>
  <c r="G4529" i="1" s="1"/>
  <c r="I4529" i="1" s="1"/>
  <c r="H4528" i="1"/>
  <c r="F4528" i="1"/>
  <c r="E4528" i="1"/>
  <c r="H4527" i="1"/>
  <c r="E4527" i="1"/>
  <c r="H4526" i="1"/>
  <c r="E4526" i="1"/>
  <c r="F4526" i="1" s="1"/>
  <c r="G4526" i="1" s="1"/>
  <c r="I4526" i="1" s="1"/>
  <c r="H4525" i="1"/>
  <c r="E4525" i="1"/>
  <c r="F4525" i="1" s="1"/>
  <c r="H4524" i="1"/>
  <c r="E4524" i="1"/>
  <c r="H4523" i="1"/>
  <c r="F4523" i="1"/>
  <c r="E4523" i="1"/>
  <c r="G4523" i="1" s="1"/>
  <c r="I4523" i="1" s="1"/>
  <c r="H4522" i="1"/>
  <c r="E4522" i="1"/>
  <c r="F4522" i="1" s="1"/>
  <c r="G4522" i="1" s="1"/>
  <c r="I4522" i="1" s="1"/>
  <c r="H4521" i="1"/>
  <c r="E4521" i="1"/>
  <c r="H4520" i="1"/>
  <c r="E4520" i="1"/>
  <c r="F4520" i="1" s="1"/>
  <c r="H4519" i="1"/>
  <c r="E4519" i="1"/>
  <c r="F4519" i="1" s="1"/>
  <c r="G4519" i="1" s="1"/>
  <c r="I4519" i="1" s="1"/>
  <c r="H4518" i="1"/>
  <c r="E4518" i="1"/>
  <c r="H4517" i="1"/>
  <c r="E4517" i="1"/>
  <c r="F4517" i="1" s="1"/>
  <c r="H4516" i="1"/>
  <c r="E4516" i="1"/>
  <c r="H4515" i="1"/>
  <c r="E4515" i="1"/>
  <c r="H4514" i="1"/>
  <c r="G4514" i="1"/>
  <c r="I4514" i="1" s="1"/>
  <c r="E4514" i="1"/>
  <c r="F4514" i="1" s="1"/>
  <c r="H4513" i="1"/>
  <c r="E4513" i="1"/>
  <c r="H4512" i="1"/>
  <c r="E4512" i="1"/>
  <c r="H4511" i="1"/>
  <c r="F4511" i="1"/>
  <c r="E4511" i="1"/>
  <c r="H4510" i="1"/>
  <c r="E4510" i="1"/>
  <c r="F4510" i="1" s="1"/>
  <c r="G4510" i="1" s="1"/>
  <c r="I4510" i="1" s="1"/>
  <c r="H4509" i="1"/>
  <c r="E4509" i="1"/>
  <c r="H4508" i="1"/>
  <c r="E4508" i="1"/>
  <c r="F4508" i="1" s="1"/>
  <c r="G4508" i="1" s="1"/>
  <c r="I4508" i="1" s="1"/>
  <c r="H4507" i="1"/>
  <c r="E4507" i="1"/>
  <c r="F4507" i="1" s="1"/>
  <c r="G4507" i="1" s="1"/>
  <c r="I4507" i="1" s="1"/>
  <c r="H4506" i="1"/>
  <c r="E4506" i="1"/>
  <c r="H4505" i="1"/>
  <c r="E4505" i="1"/>
  <c r="F4505" i="1" s="1"/>
  <c r="G4505" i="1" s="1"/>
  <c r="I4505" i="1" s="1"/>
  <c r="H4504" i="1"/>
  <c r="E4504" i="1"/>
  <c r="F4504" i="1" s="1"/>
  <c r="H4503" i="1"/>
  <c r="E4503" i="1"/>
  <c r="H4502" i="1"/>
  <c r="E4502" i="1"/>
  <c r="F4502" i="1" s="1"/>
  <c r="G4502" i="1" s="1"/>
  <c r="I4502" i="1" s="1"/>
  <c r="H4501" i="1"/>
  <c r="E4501" i="1"/>
  <c r="H4500" i="1"/>
  <c r="E4500" i="1"/>
  <c r="H4499" i="1"/>
  <c r="E4499" i="1"/>
  <c r="H4498" i="1"/>
  <c r="E4498" i="1"/>
  <c r="F4498" i="1" s="1"/>
  <c r="G4498" i="1" s="1"/>
  <c r="I4498" i="1" s="1"/>
  <c r="H4497" i="1"/>
  <c r="E4497" i="1"/>
  <c r="H4496" i="1"/>
  <c r="E4496" i="1"/>
  <c r="F4496" i="1" s="1"/>
  <c r="H4495" i="1"/>
  <c r="E4495" i="1"/>
  <c r="F4495" i="1" s="1"/>
  <c r="G4495" i="1" s="1"/>
  <c r="I4495" i="1" s="1"/>
  <c r="H4494" i="1"/>
  <c r="E4494" i="1"/>
  <c r="H4493" i="1"/>
  <c r="G4493" i="1"/>
  <c r="I4493" i="1" s="1"/>
  <c r="E4493" i="1"/>
  <c r="F4493" i="1" s="1"/>
  <c r="H4492" i="1"/>
  <c r="E4492" i="1"/>
  <c r="F4492" i="1" s="1"/>
  <c r="H4491" i="1"/>
  <c r="E4491" i="1"/>
  <c r="H4490" i="1"/>
  <c r="E4490" i="1"/>
  <c r="F4490" i="1" s="1"/>
  <c r="H4489" i="1"/>
  <c r="F4489" i="1"/>
  <c r="E4489" i="1"/>
  <c r="H4488" i="1"/>
  <c r="E4488" i="1"/>
  <c r="H4487" i="1"/>
  <c r="E4487" i="1"/>
  <c r="H4486" i="1"/>
  <c r="E4486" i="1"/>
  <c r="H4485" i="1"/>
  <c r="E4485" i="1"/>
  <c r="H4484" i="1"/>
  <c r="E4484" i="1"/>
  <c r="F4484" i="1" s="1"/>
  <c r="H4483" i="1"/>
  <c r="E4483" i="1"/>
  <c r="H4482" i="1"/>
  <c r="E4482" i="1"/>
  <c r="F4482" i="1" s="1"/>
  <c r="H4481" i="1"/>
  <c r="E4481" i="1"/>
  <c r="F4481" i="1" s="1"/>
  <c r="H4480" i="1"/>
  <c r="E4480" i="1"/>
  <c r="H4479" i="1"/>
  <c r="E4479" i="1"/>
  <c r="H4478" i="1"/>
  <c r="E4478" i="1"/>
  <c r="F4478" i="1" s="1"/>
  <c r="G4478" i="1" s="1"/>
  <c r="I4478" i="1" s="1"/>
  <c r="H4477" i="1"/>
  <c r="E4477" i="1"/>
  <c r="F4477" i="1" s="1"/>
  <c r="H4476" i="1"/>
  <c r="E4476" i="1"/>
  <c r="F4476" i="1" s="1"/>
  <c r="H4475" i="1"/>
  <c r="E4475" i="1"/>
  <c r="F4475" i="1" s="1"/>
  <c r="G4475" i="1" s="1"/>
  <c r="I4475" i="1" s="1"/>
  <c r="H4474" i="1"/>
  <c r="E4474" i="1"/>
  <c r="F4474" i="1" s="1"/>
  <c r="G4474" i="1" s="1"/>
  <c r="I4474" i="1" s="1"/>
  <c r="H4473" i="1"/>
  <c r="E4473" i="1"/>
  <c r="F4473" i="1" s="1"/>
  <c r="H4472" i="1"/>
  <c r="E4472" i="1"/>
  <c r="F4472" i="1" s="1"/>
  <c r="H4471" i="1"/>
  <c r="E4471" i="1"/>
  <c r="F4471" i="1" s="1"/>
  <c r="G4471" i="1" s="1"/>
  <c r="I4471" i="1" s="1"/>
  <c r="H4470" i="1"/>
  <c r="E4470" i="1"/>
  <c r="H4469" i="1"/>
  <c r="E4469" i="1"/>
  <c r="F4469" i="1" s="1"/>
  <c r="H4468" i="1"/>
  <c r="E4468" i="1"/>
  <c r="H4467" i="1"/>
  <c r="E4467" i="1"/>
  <c r="H4466" i="1"/>
  <c r="E4466" i="1"/>
  <c r="F4466" i="1" s="1"/>
  <c r="H4465" i="1"/>
  <c r="E4465" i="1"/>
  <c r="F4465" i="1" s="1"/>
  <c r="H4464" i="1"/>
  <c r="E4464" i="1"/>
  <c r="F4464" i="1" s="1"/>
  <c r="H4463" i="1"/>
  <c r="E4463" i="1"/>
  <c r="F4463" i="1" s="1"/>
  <c r="G4463" i="1" s="1"/>
  <c r="I4463" i="1" s="1"/>
  <c r="H4462" i="1"/>
  <c r="E4462" i="1"/>
  <c r="F4462" i="1" s="1"/>
  <c r="G4462" i="1" s="1"/>
  <c r="I4462" i="1" s="1"/>
  <c r="H4461" i="1"/>
  <c r="E4461" i="1"/>
  <c r="H4460" i="1"/>
  <c r="E4460" i="1"/>
  <c r="F4460" i="1" s="1"/>
  <c r="H4459" i="1"/>
  <c r="E4459" i="1"/>
  <c r="F4459" i="1" s="1"/>
  <c r="G4459" i="1" s="1"/>
  <c r="I4459" i="1" s="1"/>
  <c r="H4458" i="1"/>
  <c r="E4458" i="1"/>
  <c r="H4457" i="1"/>
  <c r="E4457" i="1"/>
  <c r="H4456" i="1"/>
  <c r="E4456" i="1"/>
  <c r="F4456" i="1" s="1"/>
  <c r="G4456" i="1" s="1"/>
  <c r="I4456" i="1" s="1"/>
  <c r="H4455" i="1"/>
  <c r="E4455" i="1"/>
  <c r="F4455" i="1" s="1"/>
  <c r="H4454" i="1"/>
  <c r="E4454" i="1"/>
  <c r="F4454" i="1" s="1"/>
  <c r="H4453" i="1"/>
  <c r="E4453" i="1"/>
  <c r="H4452" i="1"/>
  <c r="E4452" i="1"/>
  <c r="F4452" i="1" s="1"/>
  <c r="H4451" i="1"/>
  <c r="E4451" i="1"/>
  <c r="F4451" i="1" s="1"/>
  <c r="G4451" i="1" s="1"/>
  <c r="I4451" i="1" s="1"/>
  <c r="H4450" i="1"/>
  <c r="E4450" i="1"/>
  <c r="H4449" i="1"/>
  <c r="E4449" i="1"/>
  <c r="H4448" i="1"/>
  <c r="E4448" i="1"/>
  <c r="F4448" i="1" s="1"/>
  <c r="H4447" i="1"/>
  <c r="E4447" i="1"/>
  <c r="F4447" i="1" s="1"/>
  <c r="G4447" i="1" s="1"/>
  <c r="I4447" i="1" s="1"/>
  <c r="H4446" i="1"/>
  <c r="E4446" i="1"/>
  <c r="F4446" i="1" s="1"/>
  <c r="G4446" i="1" s="1"/>
  <c r="I4446" i="1" s="1"/>
  <c r="H4445" i="1"/>
  <c r="E4445" i="1"/>
  <c r="F4445" i="1" s="1"/>
  <c r="H4444" i="1"/>
  <c r="E4444" i="1"/>
  <c r="F4444" i="1" s="1"/>
  <c r="G4444" i="1" s="1"/>
  <c r="I4444" i="1" s="1"/>
  <c r="H4443" i="1"/>
  <c r="E4443" i="1"/>
  <c r="H4442" i="1"/>
  <c r="E4442" i="1"/>
  <c r="F4442" i="1" s="1"/>
  <c r="G4442" i="1" s="1"/>
  <c r="I4442" i="1" s="1"/>
  <c r="H4441" i="1"/>
  <c r="E4441" i="1"/>
  <c r="F4441" i="1" s="1"/>
  <c r="H4440" i="1"/>
  <c r="E4440" i="1"/>
  <c r="F4440" i="1" s="1"/>
  <c r="G4440" i="1" s="1"/>
  <c r="I4440" i="1" s="1"/>
  <c r="H4439" i="1"/>
  <c r="E4439" i="1"/>
  <c r="H4438" i="1"/>
  <c r="E4438" i="1"/>
  <c r="H4437" i="1"/>
  <c r="F4437" i="1"/>
  <c r="E4437" i="1"/>
  <c r="H4436" i="1"/>
  <c r="E4436" i="1"/>
  <c r="F4436" i="1" s="1"/>
  <c r="H4435" i="1"/>
  <c r="E4435" i="1"/>
  <c r="F4435" i="1" s="1"/>
  <c r="G4435" i="1" s="1"/>
  <c r="I4435" i="1" s="1"/>
  <c r="H4434" i="1"/>
  <c r="E4434" i="1"/>
  <c r="F4434" i="1" s="1"/>
  <c r="G4434" i="1" s="1"/>
  <c r="I4434" i="1" s="1"/>
  <c r="H4433" i="1"/>
  <c r="E4433" i="1"/>
  <c r="F4433" i="1" s="1"/>
  <c r="H4432" i="1"/>
  <c r="E4432" i="1"/>
  <c r="F4432" i="1" s="1"/>
  <c r="G4432" i="1" s="1"/>
  <c r="I4432" i="1" s="1"/>
  <c r="H4431" i="1"/>
  <c r="E4431" i="1"/>
  <c r="H4430" i="1"/>
  <c r="E4430" i="1"/>
  <c r="F4430" i="1" s="1"/>
  <c r="G4430" i="1" s="1"/>
  <c r="I4430" i="1" s="1"/>
  <c r="H4429" i="1"/>
  <c r="E4429" i="1"/>
  <c r="H4428" i="1"/>
  <c r="E4428" i="1"/>
  <c r="F4428" i="1" s="1"/>
  <c r="G4428" i="1" s="1"/>
  <c r="I4428" i="1" s="1"/>
  <c r="H4427" i="1"/>
  <c r="E4427" i="1"/>
  <c r="F4427" i="1" s="1"/>
  <c r="H4426" i="1"/>
  <c r="E4426" i="1"/>
  <c r="H4425" i="1"/>
  <c r="E4425" i="1"/>
  <c r="F4425" i="1" s="1"/>
  <c r="H4424" i="1"/>
  <c r="E4424" i="1"/>
  <c r="F4424" i="1" s="1"/>
  <c r="G4424" i="1" s="1"/>
  <c r="I4424" i="1" s="1"/>
  <c r="H4423" i="1"/>
  <c r="E4423" i="1"/>
  <c r="F4423" i="1" s="1"/>
  <c r="G4423" i="1" s="1"/>
  <c r="I4423" i="1" s="1"/>
  <c r="H4422" i="1"/>
  <c r="E4422" i="1"/>
  <c r="H4421" i="1"/>
  <c r="E4421" i="1"/>
  <c r="H4420" i="1"/>
  <c r="E4420" i="1"/>
  <c r="F4420" i="1" s="1"/>
  <c r="G4420" i="1" s="1"/>
  <c r="I4420" i="1" s="1"/>
  <c r="H4419" i="1"/>
  <c r="E4419" i="1"/>
  <c r="F4419" i="1" s="1"/>
  <c r="G4419" i="1" s="1"/>
  <c r="I4419" i="1" s="1"/>
  <c r="H4418" i="1"/>
  <c r="E4418" i="1"/>
  <c r="H4417" i="1"/>
  <c r="E4417" i="1"/>
  <c r="H4416" i="1"/>
  <c r="E4416" i="1"/>
  <c r="F4416" i="1" s="1"/>
  <c r="G4416" i="1" s="1"/>
  <c r="I4416" i="1" s="1"/>
  <c r="H4415" i="1"/>
  <c r="E4415" i="1"/>
  <c r="F4415" i="1" s="1"/>
  <c r="G4415" i="1" s="1"/>
  <c r="I4415" i="1" s="1"/>
  <c r="H4414" i="1"/>
  <c r="E4414" i="1"/>
  <c r="H4413" i="1"/>
  <c r="E4413" i="1"/>
  <c r="F4413" i="1" s="1"/>
  <c r="H4412" i="1"/>
  <c r="E4412" i="1"/>
  <c r="F4412" i="1" s="1"/>
  <c r="H4411" i="1"/>
  <c r="E4411" i="1"/>
  <c r="H4410" i="1"/>
  <c r="E4410" i="1"/>
  <c r="H4409" i="1"/>
  <c r="E4409" i="1"/>
  <c r="H4408" i="1"/>
  <c r="E4408" i="1"/>
  <c r="F4408" i="1" s="1"/>
  <c r="G4408" i="1" s="1"/>
  <c r="I4408" i="1" s="1"/>
  <c r="H4407" i="1"/>
  <c r="E4407" i="1"/>
  <c r="F4407" i="1" s="1"/>
  <c r="G4407" i="1" s="1"/>
  <c r="I4407" i="1" s="1"/>
  <c r="H4406" i="1"/>
  <c r="E4406" i="1"/>
  <c r="H4405" i="1"/>
  <c r="E4405" i="1"/>
  <c r="H4404" i="1"/>
  <c r="E4404" i="1"/>
  <c r="F4404" i="1" s="1"/>
  <c r="G4404" i="1" s="1"/>
  <c r="I4404" i="1" s="1"/>
  <c r="H4403" i="1"/>
  <c r="F4403" i="1"/>
  <c r="G4403" i="1" s="1"/>
  <c r="I4403" i="1" s="1"/>
  <c r="E4403" i="1"/>
  <c r="H4402" i="1"/>
  <c r="F4402" i="1"/>
  <c r="E4402" i="1"/>
  <c r="H4401" i="1"/>
  <c r="E4401" i="1"/>
  <c r="H4400" i="1"/>
  <c r="E4400" i="1"/>
  <c r="F4400" i="1" s="1"/>
  <c r="H4399" i="1"/>
  <c r="E4399" i="1"/>
  <c r="F4399" i="1" s="1"/>
  <c r="G4399" i="1" s="1"/>
  <c r="I4399" i="1" s="1"/>
  <c r="H4398" i="1"/>
  <c r="E4398" i="1"/>
  <c r="H4397" i="1"/>
  <c r="E4397" i="1"/>
  <c r="H4396" i="1"/>
  <c r="E4396" i="1"/>
  <c r="F4396" i="1" s="1"/>
  <c r="G4396" i="1" s="1"/>
  <c r="I4396" i="1" s="1"/>
  <c r="H4395" i="1"/>
  <c r="E4395" i="1"/>
  <c r="F4395" i="1" s="1"/>
  <c r="G4395" i="1" s="1"/>
  <c r="I4395" i="1" s="1"/>
  <c r="H4394" i="1"/>
  <c r="E4394" i="1"/>
  <c r="H4393" i="1"/>
  <c r="E4393" i="1"/>
  <c r="H4392" i="1"/>
  <c r="E4392" i="1"/>
  <c r="F4392" i="1" s="1"/>
  <c r="G4392" i="1" s="1"/>
  <c r="I4392" i="1" s="1"/>
  <c r="H4391" i="1"/>
  <c r="E4391" i="1"/>
  <c r="F4391" i="1" s="1"/>
  <c r="G4391" i="1" s="1"/>
  <c r="I4391" i="1" s="1"/>
  <c r="H4390" i="1"/>
  <c r="E4390" i="1"/>
  <c r="H4389" i="1"/>
  <c r="E4389" i="1"/>
  <c r="H4388" i="1"/>
  <c r="E4388" i="1"/>
  <c r="F4388" i="1" s="1"/>
  <c r="H4387" i="1"/>
  <c r="E4387" i="1"/>
  <c r="F4387" i="1" s="1"/>
  <c r="G4387" i="1" s="1"/>
  <c r="I4387" i="1" s="1"/>
  <c r="H4386" i="1"/>
  <c r="E4386" i="1"/>
  <c r="F4386" i="1" s="1"/>
  <c r="H4385" i="1"/>
  <c r="E4385" i="1"/>
  <c r="H4384" i="1"/>
  <c r="E4384" i="1"/>
  <c r="F4384" i="1" s="1"/>
  <c r="H4383" i="1"/>
  <c r="E4383" i="1"/>
  <c r="F4383" i="1" s="1"/>
  <c r="G4383" i="1" s="1"/>
  <c r="I4383" i="1" s="1"/>
  <c r="H4382" i="1"/>
  <c r="E4382" i="1"/>
  <c r="H4381" i="1"/>
  <c r="E4381" i="1"/>
  <c r="H4380" i="1"/>
  <c r="E4380" i="1"/>
  <c r="F4380" i="1" s="1"/>
  <c r="G4380" i="1" s="1"/>
  <c r="I4380" i="1" s="1"/>
  <c r="H4379" i="1"/>
  <c r="E4379" i="1"/>
  <c r="H4378" i="1"/>
  <c r="E4378" i="1"/>
  <c r="F4378" i="1" s="1"/>
  <c r="H4377" i="1"/>
  <c r="E4377" i="1"/>
  <c r="H4376" i="1"/>
  <c r="E4376" i="1"/>
  <c r="F4376" i="1" s="1"/>
  <c r="H4375" i="1"/>
  <c r="E4375" i="1"/>
  <c r="F4375" i="1" s="1"/>
  <c r="G4375" i="1" s="1"/>
  <c r="I4375" i="1" s="1"/>
  <c r="H4374" i="1"/>
  <c r="E4374" i="1"/>
  <c r="H4373" i="1"/>
  <c r="E4373" i="1"/>
  <c r="H4372" i="1"/>
  <c r="E4372" i="1"/>
  <c r="F4372" i="1" s="1"/>
  <c r="G4372" i="1" s="1"/>
  <c r="I4372" i="1" s="1"/>
  <c r="H4371" i="1"/>
  <c r="E4371" i="1"/>
  <c r="F4371" i="1" s="1"/>
  <c r="H4370" i="1"/>
  <c r="F4370" i="1"/>
  <c r="E4370" i="1"/>
  <c r="H4369" i="1"/>
  <c r="E4369" i="1"/>
  <c r="H4368" i="1"/>
  <c r="E4368" i="1"/>
  <c r="F4368" i="1" s="1"/>
  <c r="G4368" i="1" s="1"/>
  <c r="I4368" i="1" s="1"/>
  <c r="H4367" i="1"/>
  <c r="F4367" i="1"/>
  <c r="G4367" i="1" s="1"/>
  <c r="I4367" i="1" s="1"/>
  <c r="E4367" i="1"/>
  <c r="H4366" i="1"/>
  <c r="E4366" i="1"/>
  <c r="H4365" i="1"/>
  <c r="E4365" i="1"/>
  <c r="H4364" i="1"/>
  <c r="G4364" i="1"/>
  <c r="I4364" i="1" s="1"/>
  <c r="E4364" i="1"/>
  <c r="F4364" i="1" s="1"/>
  <c r="H4363" i="1"/>
  <c r="E4363" i="1"/>
  <c r="F4363" i="1" s="1"/>
  <c r="G4363" i="1" s="1"/>
  <c r="I4363" i="1" s="1"/>
  <c r="H4362" i="1"/>
  <c r="E4362" i="1"/>
  <c r="F4362" i="1" s="1"/>
  <c r="H4361" i="1"/>
  <c r="E4361" i="1"/>
  <c r="H4360" i="1"/>
  <c r="E4360" i="1"/>
  <c r="F4360" i="1" s="1"/>
  <c r="G4360" i="1" s="1"/>
  <c r="I4360" i="1" s="1"/>
  <c r="H4359" i="1"/>
  <c r="E4359" i="1"/>
  <c r="F4359" i="1" s="1"/>
  <c r="G4359" i="1" s="1"/>
  <c r="I4359" i="1" s="1"/>
  <c r="H4358" i="1"/>
  <c r="E4358" i="1"/>
  <c r="F4358" i="1" s="1"/>
  <c r="H4357" i="1"/>
  <c r="E4357" i="1"/>
  <c r="H4356" i="1"/>
  <c r="E4356" i="1"/>
  <c r="F4356" i="1" s="1"/>
  <c r="G4356" i="1" s="1"/>
  <c r="I4356" i="1" s="1"/>
  <c r="H4355" i="1"/>
  <c r="E4355" i="1"/>
  <c r="F4355" i="1" s="1"/>
  <c r="G4355" i="1" s="1"/>
  <c r="I4355" i="1" s="1"/>
  <c r="H4354" i="1"/>
  <c r="E4354" i="1"/>
  <c r="H4353" i="1"/>
  <c r="E4353" i="1"/>
  <c r="H4352" i="1"/>
  <c r="G4352" i="1"/>
  <c r="I4352" i="1" s="1"/>
  <c r="E4352" i="1"/>
  <c r="F4352" i="1" s="1"/>
  <c r="H4351" i="1"/>
  <c r="E4351" i="1"/>
  <c r="H4350" i="1"/>
  <c r="E4350" i="1"/>
  <c r="H4349" i="1"/>
  <c r="E4349" i="1"/>
  <c r="H4348" i="1"/>
  <c r="E4348" i="1"/>
  <c r="H4347" i="1"/>
  <c r="E4347" i="1"/>
  <c r="F4347" i="1" s="1"/>
  <c r="G4347" i="1" s="1"/>
  <c r="I4347" i="1" s="1"/>
  <c r="H4346" i="1"/>
  <c r="E4346" i="1"/>
  <c r="H4345" i="1"/>
  <c r="E4345" i="1"/>
  <c r="H4344" i="1"/>
  <c r="E4344" i="1"/>
  <c r="F4344" i="1" s="1"/>
  <c r="H4343" i="1"/>
  <c r="E4343" i="1"/>
  <c r="F4343" i="1" s="1"/>
  <c r="G4343" i="1" s="1"/>
  <c r="I4343" i="1" s="1"/>
  <c r="H4342" i="1"/>
  <c r="E4342" i="1"/>
  <c r="F4342" i="1" s="1"/>
  <c r="H4341" i="1"/>
  <c r="E4341" i="1"/>
  <c r="H4340" i="1"/>
  <c r="E4340" i="1"/>
  <c r="F4340" i="1" s="1"/>
  <c r="G4340" i="1" s="1"/>
  <c r="I4340" i="1" s="1"/>
  <c r="H4339" i="1"/>
  <c r="E4339" i="1"/>
  <c r="F4339" i="1" s="1"/>
  <c r="G4339" i="1" s="1"/>
  <c r="I4339" i="1" s="1"/>
  <c r="H4338" i="1"/>
  <c r="E4338" i="1"/>
  <c r="H4337" i="1"/>
  <c r="E4337" i="1"/>
  <c r="H4336" i="1"/>
  <c r="F4336" i="1"/>
  <c r="E4336" i="1"/>
  <c r="G4336" i="1" s="1"/>
  <c r="I4336" i="1" s="1"/>
  <c r="H4335" i="1"/>
  <c r="E4335" i="1"/>
  <c r="F4335" i="1" s="1"/>
  <c r="G4335" i="1" s="1"/>
  <c r="I4335" i="1" s="1"/>
  <c r="H4334" i="1"/>
  <c r="E4334" i="1"/>
  <c r="H4333" i="1"/>
  <c r="F4333" i="1"/>
  <c r="E4333" i="1"/>
  <c r="H4332" i="1"/>
  <c r="E4332" i="1"/>
  <c r="F4332" i="1" s="1"/>
  <c r="H4331" i="1"/>
  <c r="E4331" i="1"/>
  <c r="F4331" i="1" s="1"/>
  <c r="G4331" i="1" s="1"/>
  <c r="I4331" i="1" s="1"/>
  <c r="H4330" i="1"/>
  <c r="E4330" i="1"/>
  <c r="H4329" i="1"/>
  <c r="E4329" i="1"/>
  <c r="H4328" i="1"/>
  <c r="E4328" i="1"/>
  <c r="F4328" i="1" s="1"/>
  <c r="H4327" i="1"/>
  <c r="E4327" i="1"/>
  <c r="F4327" i="1" s="1"/>
  <c r="G4327" i="1" s="1"/>
  <c r="I4327" i="1" s="1"/>
  <c r="H4326" i="1"/>
  <c r="F4326" i="1"/>
  <c r="E4326" i="1"/>
  <c r="H4325" i="1"/>
  <c r="E4325" i="1"/>
  <c r="H4324" i="1"/>
  <c r="E4324" i="1"/>
  <c r="H4323" i="1"/>
  <c r="E4323" i="1"/>
  <c r="F4323" i="1" s="1"/>
  <c r="G4323" i="1" s="1"/>
  <c r="I4323" i="1" s="1"/>
  <c r="H4322" i="1"/>
  <c r="E4322" i="1"/>
  <c r="H4321" i="1"/>
  <c r="E4321" i="1"/>
  <c r="F4321" i="1" s="1"/>
  <c r="H4320" i="1"/>
  <c r="E4320" i="1"/>
  <c r="H4319" i="1"/>
  <c r="E4319" i="1"/>
  <c r="F4319" i="1" s="1"/>
  <c r="G4319" i="1" s="1"/>
  <c r="I4319" i="1" s="1"/>
  <c r="H4318" i="1"/>
  <c r="E4318" i="1"/>
  <c r="H4317" i="1"/>
  <c r="E4317" i="1"/>
  <c r="H4316" i="1"/>
  <c r="E4316" i="1"/>
  <c r="F4316" i="1" s="1"/>
  <c r="H4315" i="1"/>
  <c r="E4315" i="1"/>
  <c r="F4315" i="1" s="1"/>
  <c r="G4315" i="1" s="1"/>
  <c r="I4315" i="1" s="1"/>
  <c r="H4314" i="1"/>
  <c r="E4314" i="1"/>
  <c r="F4314" i="1" s="1"/>
  <c r="H4313" i="1"/>
  <c r="E4313" i="1"/>
  <c r="H4312" i="1"/>
  <c r="E4312" i="1"/>
  <c r="F4312" i="1" s="1"/>
  <c r="G4312" i="1" s="1"/>
  <c r="I4312" i="1" s="1"/>
  <c r="H4311" i="1"/>
  <c r="E4311" i="1"/>
  <c r="F4311" i="1" s="1"/>
  <c r="G4311" i="1" s="1"/>
  <c r="I4311" i="1" s="1"/>
  <c r="H4310" i="1"/>
  <c r="E4310" i="1"/>
  <c r="F4310" i="1" s="1"/>
  <c r="H4309" i="1"/>
  <c r="E4309" i="1"/>
  <c r="F4309" i="1" s="1"/>
  <c r="H4308" i="1"/>
  <c r="E4308" i="1"/>
  <c r="F4308" i="1" s="1"/>
  <c r="H4307" i="1"/>
  <c r="E4307" i="1"/>
  <c r="F4307" i="1" s="1"/>
  <c r="G4307" i="1" s="1"/>
  <c r="I4307" i="1" s="1"/>
  <c r="H4306" i="1"/>
  <c r="E4306" i="1"/>
  <c r="H4305" i="1"/>
  <c r="E4305" i="1"/>
  <c r="H4304" i="1"/>
  <c r="E4304" i="1"/>
  <c r="F4304" i="1" s="1"/>
  <c r="G4304" i="1" s="1"/>
  <c r="I4304" i="1" s="1"/>
  <c r="H4303" i="1"/>
  <c r="E4303" i="1"/>
  <c r="F4303" i="1" s="1"/>
  <c r="G4303" i="1" s="1"/>
  <c r="I4303" i="1" s="1"/>
  <c r="H4302" i="1"/>
  <c r="E4302" i="1"/>
  <c r="F4302" i="1" s="1"/>
  <c r="H4301" i="1"/>
  <c r="E4301" i="1"/>
  <c r="H4300" i="1"/>
  <c r="E4300" i="1"/>
  <c r="H4299" i="1"/>
  <c r="E4299" i="1"/>
  <c r="F4299" i="1" s="1"/>
  <c r="G4299" i="1" s="1"/>
  <c r="I4299" i="1" s="1"/>
  <c r="H4298" i="1"/>
  <c r="E4298" i="1"/>
  <c r="H4297" i="1"/>
  <c r="E4297" i="1"/>
  <c r="F4297" i="1" s="1"/>
  <c r="H4296" i="1"/>
  <c r="E4296" i="1"/>
  <c r="F4296" i="1" s="1"/>
  <c r="H4295" i="1"/>
  <c r="E4295" i="1"/>
  <c r="F4295" i="1" s="1"/>
  <c r="G4295" i="1" s="1"/>
  <c r="I4295" i="1" s="1"/>
  <c r="H4294" i="1"/>
  <c r="E4294" i="1"/>
  <c r="H4293" i="1"/>
  <c r="E4293" i="1"/>
  <c r="H4292" i="1"/>
  <c r="E4292" i="1"/>
  <c r="F4292" i="1" s="1"/>
  <c r="G4292" i="1" s="1"/>
  <c r="I4292" i="1" s="1"/>
  <c r="H4291" i="1"/>
  <c r="F4291" i="1"/>
  <c r="G4291" i="1" s="1"/>
  <c r="I4291" i="1" s="1"/>
  <c r="E4291" i="1"/>
  <c r="H4290" i="1"/>
  <c r="E4290" i="1"/>
  <c r="F4290" i="1" s="1"/>
  <c r="H4289" i="1"/>
  <c r="E4289" i="1"/>
  <c r="F4289" i="1" s="1"/>
  <c r="H4288" i="1"/>
  <c r="E4288" i="1"/>
  <c r="F4288" i="1" s="1"/>
  <c r="G4288" i="1" s="1"/>
  <c r="I4288" i="1" s="1"/>
  <c r="H4287" i="1"/>
  <c r="E4287" i="1"/>
  <c r="F4287" i="1" s="1"/>
  <c r="H4286" i="1"/>
  <c r="E4286" i="1"/>
  <c r="F4286" i="1" s="1"/>
  <c r="G4286" i="1" s="1"/>
  <c r="I4286" i="1" s="1"/>
  <c r="H4285" i="1"/>
  <c r="F4285" i="1"/>
  <c r="E4285" i="1"/>
  <c r="H4284" i="1"/>
  <c r="E4284" i="1"/>
  <c r="F4284" i="1" s="1"/>
  <c r="H4283" i="1"/>
  <c r="F4283" i="1"/>
  <c r="G4283" i="1" s="1"/>
  <c r="I4283" i="1" s="1"/>
  <c r="E4283" i="1"/>
  <c r="H4282" i="1"/>
  <c r="E4282" i="1"/>
  <c r="F4282" i="1" s="1"/>
  <c r="H4281" i="1"/>
  <c r="E4281" i="1"/>
  <c r="H4280" i="1"/>
  <c r="E4280" i="1"/>
  <c r="F4280" i="1" s="1"/>
  <c r="G4280" i="1" s="1"/>
  <c r="I4280" i="1" s="1"/>
  <c r="H4279" i="1"/>
  <c r="E4279" i="1"/>
  <c r="F4279" i="1" s="1"/>
  <c r="G4279" i="1" s="1"/>
  <c r="I4279" i="1" s="1"/>
  <c r="H4278" i="1"/>
  <c r="E4278" i="1"/>
  <c r="F4278" i="1" s="1"/>
  <c r="G4278" i="1" s="1"/>
  <c r="I4278" i="1" s="1"/>
  <c r="H4277" i="1"/>
  <c r="E4277" i="1"/>
  <c r="F4277" i="1" s="1"/>
  <c r="G4277" i="1" s="1"/>
  <c r="I4277" i="1" s="1"/>
  <c r="H4276" i="1"/>
  <c r="E4276" i="1"/>
  <c r="F4276" i="1" s="1"/>
  <c r="H4275" i="1"/>
  <c r="E4275" i="1"/>
  <c r="F4275" i="1" s="1"/>
  <c r="G4275" i="1" s="1"/>
  <c r="I4275" i="1" s="1"/>
  <c r="H4274" i="1"/>
  <c r="E4274" i="1"/>
  <c r="H4273" i="1"/>
  <c r="E4273" i="1"/>
  <c r="H4272" i="1"/>
  <c r="E4272" i="1"/>
  <c r="F4272" i="1" s="1"/>
  <c r="H4271" i="1"/>
  <c r="E4271" i="1"/>
  <c r="F4271" i="1" s="1"/>
  <c r="G4271" i="1" s="1"/>
  <c r="I4271" i="1" s="1"/>
  <c r="H4270" i="1"/>
  <c r="E4270" i="1"/>
  <c r="H4269" i="1"/>
  <c r="E4269" i="1"/>
  <c r="H4268" i="1"/>
  <c r="E4268" i="1"/>
  <c r="F4268" i="1" s="1"/>
  <c r="H4267" i="1"/>
  <c r="E4267" i="1"/>
  <c r="F4267" i="1" s="1"/>
  <c r="G4267" i="1" s="1"/>
  <c r="I4267" i="1" s="1"/>
  <c r="H4266" i="1"/>
  <c r="E4266" i="1"/>
  <c r="H4265" i="1"/>
  <c r="E4265" i="1"/>
  <c r="F4265" i="1" s="1"/>
  <c r="G4265" i="1" s="1"/>
  <c r="I4265" i="1" s="1"/>
  <c r="H4264" i="1"/>
  <c r="E4264" i="1"/>
  <c r="H4263" i="1"/>
  <c r="E4263" i="1"/>
  <c r="H4262" i="1"/>
  <c r="E4262" i="1"/>
  <c r="F4262" i="1" s="1"/>
  <c r="G4262" i="1" s="1"/>
  <c r="I4262" i="1" s="1"/>
  <c r="H4261" i="1"/>
  <c r="E4261" i="1"/>
  <c r="H4260" i="1"/>
  <c r="E4260" i="1"/>
  <c r="F4260" i="1" s="1"/>
  <c r="H4259" i="1"/>
  <c r="E4259" i="1"/>
  <c r="F4259" i="1" s="1"/>
  <c r="G4259" i="1" s="1"/>
  <c r="I4259" i="1" s="1"/>
  <c r="H4258" i="1"/>
  <c r="E4258" i="1"/>
  <c r="F4258" i="1" s="1"/>
  <c r="G4258" i="1" s="1"/>
  <c r="I4258" i="1" s="1"/>
  <c r="H4257" i="1"/>
  <c r="E4257" i="1"/>
  <c r="F4257" i="1" s="1"/>
  <c r="H4256" i="1"/>
  <c r="E4256" i="1"/>
  <c r="H4255" i="1"/>
  <c r="E4255" i="1"/>
  <c r="F4255" i="1" s="1"/>
  <c r="G4255" i="1" s="1"/>
  <c r="I4255" i="1" s="1"/>
  <c r="H4254" i="1"/>
  <c r="E4254" i="1"/>
  <c r="H4253" i="1"/>
  <c r="E4253" i="1"/>
  <c r="H4252" i="1"/>
  <c r="E4252" i="1"/>
  <c r="F4252" i="1" s="1"/>
  <c r="G4252" i="1" s="1"/>
  <c r="I4252" i="1" s="1"/>
  <c r="H4251" i="1"/>
  <c r="E4251" i="1"/>
  <c r="H4250" i="1"/>
  <c r="E4250" i="1"/>
  <c r="H4249" i="1"/>
  <c r="E4249" i="1"/>
  <c r="F4249" i="1" s="1"/>
  <c r="H4248" i="1"/>
  <c r="E4248" i="1"/>
  <c r="F4248" i="1" s="1"/>
  <c r="H4247" i="1"/>
  <c r="E4247" i="1"/>
  <c r="F4247" i="1" s="1"/>
  <c r="G4247" i="1" s="1"/>
  <c r="I4247" i="1" s="1"/>
  <c r="H4246" i="1"/>
  <c r="E4246" i="1"/>
  <c r="H4245" i="1"/>
  <c r="E4245" i="1"/>
  <c r="H4244" i="1"/>
  <c r="E4244" i="1"/>
  <c r="F4244" i="1" s="1"/>
  <c r="H4243" i="1"/>
  <c r="E4243" i="1"/>
  <c r="F4243" i="1" s="1"/>
  <c r="G4243" i="1" s="1"/>
  <c r="I4243" i="1" s="1"/>
  <c r="H4242" i="1"/>
  <c r="E4242" i="1"/>
  <c r="F4242" i="1" s="1"/>
  <c r="G4242" i="1" s="1"/>
  <c r="I4242" i="1" s="1"/>
  <c r="H4241" i="1"/>
  <c r="E4241" i="1"/>
  <c r="H4240" i="1"/>
  <c r="E4240" i="1"/>
  <c r="H4239" i="1"/>
  <c r="E4239" i="1"/>
  <c r="H4238" i="1"/>
  <c r="E4238" i="1"/>
  <c r="F4238" i="1" s="1"/>
  <c r="H4237" i="1"/>
  <c r="E4237" i="1"/>
  <c r="H4236" i="1"/>
  <c r="E4236" i="1"/>
  <c r="F4236" i="1" s="1"/>
  <c r="H4235" i="1"/>
  <c r="F4235" i="1"/>
  <c r="G4235" i="1" s="1"/>
  <c r="I4235" i="1" s="1"/>
  <c r="E4235" i="1"/>
  <c r="H4234" i="1"/>
  <c r="E4234" i="1"/>
  <c r="H4233" i="1"/>
  <c r="E4233" i="1"/>
  <c r="F4233" i="1" s="1"/>
  <c r="H4232" i="1"/>
  <c r="E4232" i="1"/>
  <c r="H4231" i="1"/>
  <c r="E4231" i="1"/>
  <c r="F4231" i="1" s="1"/>
  <c r="G4231" i="1" s="1"/>
  <c r="I4231" i="1" s="1"/>
  <c r="H4230" i="1"/>
  <c r="E4230" i="1"/>
  <c r="H4229" i="1"/>
  <c r="E4229" i="1"/>
  <c r="H4228" i="1"/>
  <c r="E4228" i="1"/>
  <c r="H4227" i="1"/>
  <c r="F4227" i="1"/>
  <c r="G4227" i="1" s="1"/>
  <c r="I4227" i="1" s="1"/>
  <c r="E4227" i="1"/>
  <c r="H4226" i="1"/>
  <c r="E4226" i="1"/>
  <c r="H4225" i="1"/>
  <c r="F4225" i="1"/>
  <c r="E4225" i="1"/>
  <c r="H4224" i="1"/>
  <c r="E4224" i="1"/>
  <c r="F4224" i="1" s="1"/>
  <c r="H4223" i="1"/>
  <c r="E4223" i="1"/>
  <c r="F4223" i="1" s="1"/>
  <c r="G4223" i="1" s="1"/>
  <c r="I4223" i="1" s="1"/>
  <c r="H4222" i="1"/>
  <c r="E4222" i="1"/>
  <c r="H4221" i="1"/>
  <c r="E4221" i="1"/>
  <c r="H4220" i="1"/>
  <c r="E4220" i="1"/>
  <c r="F4220" i="1" s="1"/>
  <c r="H4219" i="1"/>
  <c r="E4219" i="1"/>
  <c r="F4219" i="1" s="1"/>
  <c r="G4219" i="1" s="1"/>
  <c r="I4219" i="1" s="1"/>
  <c r="H4218" i="1"/>
  <c r="E4218" i="1"/>
  <c r="F4218" i="1" s="1"/>
  <c r="G4218" i="1" s="1"/>
  <c r="I4218" i="1" s="1"/>
  <c r="H4217" i="1"/>
  <c r="F4217" i="1"/>
  <c r="E4217" i="1"/>
  <c r="G4217" i="1" s="1"/>
  <c r="I4217" i="1" s="1"/>
  <c r="H4216" i="1"/>
  <c r="E4216" i="1"/>
  <c r="F4216" i="1" s="1"/>
  <c r="G4216" i="1" s="1"/>
  <c r="I4216" i="1" s="1"/>
  <c r="H4215" i="1"/>
  <c r="E4215" i="1"/>
  <c r="H4214" i="1"/>
  <c r="E4214" i="1"/>
  <c r="H4213" i="1"/>
  <c r="E4213" i="1"/>
  <c r="F4213" i="1" s="1"/>
  <c r="G4213" i="1" s="1"/>
  <c r="I4213" i="1" s="1"/>
  <c r="H4212" i="1"/>
  <c r="E4212" i="1"/>
  <c r="H4211" i="1"/>
  <c r="E4211" i="1"/>
  <c r="H4210" i="1"/>
  <c r="E4210" i="1"/>
  <c r="F4210" i="1" s="1"/>
  <c r="H4209" i="1"/>
  <c r="E4209" i="1"/>
  <c r="F4209" i="1" s="1"/>
  <c r="G4209" i="1" s="1"/>
  <c r="I4209" i="1" s="1"/>
  <c r="H4208" i="1"/>
  <c r="E4208" i="1"/>
  <c r="F4208" i="1" s="1"/>
  <c r="G4208" i="1" s="1"/>
  <c r="I4208" i="1" s="1"/>
  <c r="H4207" i="1"/>
  <c r="E4207" i="1"/>
  <c r="H4206" i="1"/>
  <c r="E4206" i="1"/>
  <c r="H4205" i="1"/>
  <c r="E4205" i="1"/>
  <c r="H4204" i="1"/>
  <c r="F4204" i="1"/>
  <c r="G4204" i="1" s="1"/>
  <c r="I4204" i="1" s="1"/>
  <c r="E4204" i="1"/>
  <c r="H4203" i="1"/>
  <c r="E4203" i="1"/>
  <c r="H4202" i="1"/>
  <c r="E4202" i="1"/>
  <c r="H4201" i="1"/>
  <c r="E4201" i="1"/>
  <c r="F4201" i="1" s="1"/>
  <c r="G4201" i="1" s="1"/>
  <c r="I4201" i="1" s="1"/>
  <c r="H4200" i="1"/>
  <c r="F4200" i="1"/>
  <c r="G4200" i="1" s="1"/>
  <c r="I4200" i="1" s="1"/>
  <c r="E4200" i="1"/>
  <c r="H4199" i="1"/>
  <c r="E4199" i="1"/>
  <c r="H4198" i="1"/>
  <c r="E4198" i="1"/>
  <c r="F4198" i="1" s="1"/>
  <c r="H4197" i="1"/>
  <c r="E4197" i="1"/>
  <c r="F4197" i="1" s="1"/>
  <c r="G4197" i="1" s="1"/>
  <c r="I4197" i="1" s="1"/>
  <c r="H4196" i="1"/>
  <c r="E4196" i="1"/>
  <c r="F4196" i="1" s="1"/>
  <c r="G4196" i="1" s="1"/>
  <c r="I4196" i="1" s="1"/>
  <c r="H4195" i="1"/>
  <c r="E4195" i="1"/>
  <c r="H4194" i="1"/>
  <c r="E4194" i="1"/>
  <c r="H4193" i="1"/>
  <c r="E4193" i="1"/>
  <c r="F4193" i="1" s="1"/>
  <c r="H4192" i="1"/>
  <c r="E4192" i="1"/>
  <c r="F4192" i="1" s="1"/>
  <c r="G4192" i="1" s="1"/>
  <c r="I4192" i="1" s="1"/>
  <c r="H4191" i="1"/>
  <c r="E4191" i="1"/>
  <c r="H4190" i="1"/>
  <c r="E4190" i="1"/>
  <c r="H4189" i="1"/>
  <c r="E4189" i="1"/>
  <c r="F4189" i="1" s="1"/>
  <c r="G4189" i="1" s="1"/>
  <c r="I4189" i="1" s="1"/>
  <c r="H4188" i="1"/>
  <c r="E4188" i="1"/>
  <c r="H4187" i="1"/>
  <c r="F4187" i="1"/>
  <c r="E4187" i="1"/>
  <c r="H4186" i="1"/>
  <c r="E4186" i="1"/>
  <c r="F4186" i="1" s="1"/>
  <c r="H4185" i="1"/>
  <c r="E4185" i="1"/>
  <c r="F4185" i="1" s="1"/>
  <c r="G4185" i="1" s="1"/>
  <c r="I4185" i="1" s="1"/>
  <c r="H4184" i="1"/>
  <c r="E4184" i="1"/>
  <c r="F4184" i="1" s="1"/>
  <c r="G4184" i="1" s="1"/>
  <c r="I4184" i="1" s="1"/>
  <c r="H4183" i="1"/>
  <c r="E4183" i="1"/>
  <c r="H4182" i="1"/>
  <c r="E4182" i="1"/>
  <c r="H4181" i="1"/>
  <c r="F4181" i="1"/>
  <c r="E4181" i="1"/>
  <c r="G4181" i="1" s="1"/>
  <c r="I4181" i="1" s="1"/>
  <c r="H4180" i="1"/>
  <c r="E4180" i="1"/>
  <c r="F4180" i="1" s="1"/>
  <c r="G4180" i="1" s="1"/>
  <c r="I4180" i="1" s="1"/>
  <c r="H4179" i="1"/>
  <c r="E4179" i="1"/>
  <c r="H4178" i="1"/>
  <c r="E4178" i="1"/>
  <c r="H4177" i="1"/>
  <c r="E4177" i="1"/>
  <c r="F4177" i="1" s="1"/>
  <c r="G4177" i="1" s="1"/>
  <c r="I4177" i="1" s="1"/>
  <c r="H4176" i="1"/>
  <c r="E4176" i="1"/>
  <c r="H4175" i="1"/>
  <c r="E4175" i="1"/>
  <c r="H4174" i="1"/>
  <c r="E4174" i="1"/>
  <c r="F4174" i="1" s="1"/>
  <c r="H4173" i="1"/>
  <c r="G4173" i="1"/>
  <c r="I4173" i="1" s="1"/>
  <c r="E4173" i="1"/>
  <c r="F4173" i="1" s="1"/>
  <c r="H4172" i="1"/>
  <c r="F4172" i="1"/>
  <c r="G4172" i="1" s="1"/>
  <c r="I4172" i="1" s="1"/>
  <c r="E4172" i="1"/>
  <c r="H4171" i="1"/>
  <c r="E4171" i="1"/>
  <c r="F4171" i="1" s="1"/>
  <c r="H4170" i="1"/>
  <c r="E4170" i="1"/>
  <c r="H4169" i="1"/>
  <c r="E4169" i="1"/>
  <c r="F4169" i="1" s="1"/>
  <c r="G4169" i="1" s="1"/>
  <c r="I4169" i="1" s="1"/>
  <c r="H4168" i="1"/>
  <c r="E4168" i="1"/>
  <c r="F4168" i="1" s="1"/>
  <c r="G4168" i="1" s="1"/>
  <c r="I4168" i="1" s="1"/>
  <c r="H4167" i="1"/>
  <c r="E4167" i="1"/>
  <c r="H4166" i="1"/>
  <c r="E4166" i="1"/>
  <c r="H4165" i="1"/>
  <c r="E4165" i="1"/>
  <c r="F4165" i="1" s="1"/>
  <c r="G4165" i="1" s="1"/>
  <c r="I4165" i="1" s="1"/>
  <c r="H4164" i="1"/>
  <c r="E4164" i="1"/>
  <c r="F4164" i="1" s="1"/>
  <c r="G4164" i="1" s="1"/>
  <c r="I4164" i="1" s="1"/>
  <c r="H4163" i="1"/>
  <c r="E4163" i="1"/>
  <c r="H4162" i="1"/>
  <c r="E4162" i="1"/>
  <c r="H4161" i="1"/>
  <c r="E4161" i="1"/>
  <c r="F4161" i="1" s="1"/>
  <c r="G4161" i="1" s="1"/>
  <c r="I4161" i="1" s="1"/>
  <c r="H4160" i="1"/>
  <c r="E4160" i="1"/>
  <c r="F4160" i="1" s="1"/>
  <c r="G4160" i="1" s="1"/>
  <c r="I4160" i="1" s="1"/>
  <c r="H4159" i="1"/>
  <c r="F4159" i="1"/>
  <c r="E4159" i="1"/>
  <c r="H4158" i="1"/>
  <c r="E4158" i="1"/>
  <c r="H4157" i="1"/>
  <c r="F4157" i="1"/>
  <c r="G4157" i="1" s="1"/>
  <c r="I4157" i="1" s="1"/>
  <c r="E4157" i="1"/>
  <c r="H4156" i="1"/>
  <c r="F4156" i="1"/>
  <c r="G4156" i="1" s="1"/>
  <c r="I4156" i="1" s="1"/>
  <c r="E4156" i="1"/>
  <c r="H4155" i="1"/>
  <c r="E4155" i="1"/>
  <c r="H4154" i="1"/>
  <c r="E4154" i="1"/>
  <c r="H4153" i="1"/>
  <c r="E4153" i="1"/>
  <c r="F4153" i="1" s="1"/>
  <c r="G4153" i="1" s="1"/>
  <c r="I4153" i="1" s="1"/>
  <c r="H4152" i="1"/>
  <c r="E4152" i="1"/>
  <c r="F4152" i="1" s="1"/>
  <c r="G4152" i="1" s="1"/>
  <c r="I4152" i="1" s="1"/>
  <c r="H4151" i="1"/>
  <c r="E4151" i="1"/>
  <c r="F4151" i="1" s="1"/>
  <c r="H4150" i="1"/>
  <c r="E4150" i="1"/>
  <c r="H4149" i="1"/>
  <c r="E4149" i="1"/>
  <c r="F4149" i="1" s="1"/>
  <c r="G4149" i="1" s="1"/>
  <c r="I4149" i="1" s="1"/>
  <c r="H4148" i="1"/>
  <c r="F4148" i="1"/>
  <c r="G4148" i="1" s="1"/>
  <c r="I4148" i="1" s="1"/>
  <c r="E4148" i="1"/>
  <c r="H4147" i="1"/>
  <c r="E4147" i="1"/>
  <c r="H4146" i="1"/>
  <c r="E4146" i="1"/>
  <c r="H4145" i="1"/>
  <c r="F4145" i="1"/>
  <c r="E4145" i="1"/>
  <c r="H4144" i="1"/>
  <c r="E4144" i="1"/>
  <c r="F4144" i="1" s="1"/>
  <c r="G4144" i="1" s="1"/>
  <c r="I4144" i="1" s="1"/>
  <c r="H4143" i="1"/>
  <c r="E4143" i="1"/>
  <c r="H4142" i="1"/>
  <c r="E4142" i="1"/>
  <c r="H4141" i="1"/>
  <c r="E4141" i="1"/>
  <c r="F4141" i="1" s="1"/>
  <c r="G4141" i="1" s="1"/>
  <c r="I4141" i="1" s="1"/>
  <c r="H4140" i="1"/>
  <c r="E4140" i="1"/>
  <c r="F4140" i="1" s="1"/>
  <c r="G4140" i="1" s="1"/>
  <c r="I4140" i="1" s="1"/>
  <c r="H4139" i="1"/>
  <c r="E4139" i="1"/>
  <c r="H4138" i="1"/>
  <c r="E4138" i="1"/>
  <c r="H4137" i="1"/>
  <c r="E4137" i="1"/>
  <c r="F4137" i="1" s="1"/>
  <c r="H4136" i="1"/>
  <c r="E4136" i="1"/>
  <c r="F4136" i="1" s="1"/>
  <c r="G4136" i="1" s="1"/>
  <c r="I4136" i="1" s="1"/>
  <c r="H4135" i="1"/>
  <c r="E4135" i="1"/>
  <c r="F4135" i="1" s="1"/>
  <c r="H4134" i="1"/>
  <c r="E4134" i="1"/>
  <c r="H4133" i="1"/>
  <c r="E4133" i="1"/>
  <c r="F4133" i="1" s="1"/>
  <c r="G4133" i="1" s="1"/>
  <c r="I4133" i="1" s="1"/>
  <c r="H4132" i="1"/>
  <c r="E4132" i="1"/>
  <c r="F4132" i="1" s="1"/>
  <c r="G4132" i="1" s="1"/>
  <c r="I4132" i="1" s="1"/>
  <c r="H4131" i="1"/>
  <c r="E4131" i="1"/>
  <c r="F4131" i="1" s="1"/>
  <c r="H4130" i="1"/>
  <c r="E4130" i="1"/>
  <c r="H4129" i="1"/>
  <c r="E4129" i="1"/>
  <c r="H4128" i="1"/>
  <c r="E4128" i="1"/>
  <c r="F4128" i="1" s="1"/>
  <c r="G4128" i="1" s="1"/>
  <c r="I4128" i="1" s="1"/>
  <c r="H4127" i="1"/>
  <c r="E4127" i="1"/>
  <c r="F4127" i="1" s="1"/>
  <c r="H4126" i="1"/>
  <c r="E4126" i="1"/>
  <c r="H4125" i="1"/>
  <c r="E4125" i="1"/>
  <c r="F4125" i="1" s="1"/>
  <c r="G4125" i="1" s="1"/>
  <c r="I4125" i="1" s="1"/>
  <c r="H4124" i="1"/>
  <c r="E4124" i="1"/>
  <c r="H4123" i="1"/>
  <c r="E4123" i="1"/>
  <c r="F4123" i="1" s="1"/>
  <c r="H4122" i="1"/>
  <c r="E4122" i="1"/>
  <c r="H4121" i="1"/>
  <c r="E4121" i="1"/>
  <c r="H4120" i="1"/>
  <c r="E4120" i="1"/>
  <c r="F4120" i="1" s="1"/>
  <c r="G4120" i="1" s="1"/>
  <c r="I4120" i="1" s="1"/>
  <c r="H4119" i="1"/>
  <c r="E4119" i="1"/>
  <c r="F4119" i="1" s="1"/>
  <c r="G4119" i="1" s="1"/>
  <c r="I4119" i="1" s="1"/>
  <c r="H4118" i="1"/>
  <c r="F4118" i="1"/>
  <c r="E4118" i="1"/>
  <c r="H4117" i="1"/>
  <c r="E4117" i="1"/>
  <c r="F4117" i="1" s="1"/>
  <c r="H4116" i="1"/>
  <c r="E4116" i="1"/>
  <c r="F4116" i="1" s="1"/>
  <c r="G4116" i="1" s="1"/>
  <c r="I4116" i="1" s="1"/>
  <c r="H4115" i="1"/>
  <c r="E4115" i="1"/>
  <c r="H4114" i="1"/>
  <c r="E4114" i="1"/>
  <c r="H4113" i="1"/>
  <c r="E4113" i="1"/>
  <c r="F4113" i="1" s="1"/>
  <c r="G4113" i="1" s="1"/>
  <c r="I4113" i="1" s="1"/>
  <c r="H4112" i="1"/>
  <c r="E4112" i="1"/>
  <c r="F4112" i="1" s="1"/>
  <c r="G4112" i="1" s="1"/>
  <c r="I4112" i="1" s="1"/>
  <c r="H4111" i="1"/>
  <c r="E4111" i="1"/>
  <c r="H4110" i="1"/>
  <c r="E4110" i="1"/>
  <c r="F4110" i="1" s="1"/>
  <c r="H4109" i="1"/>
  <c r="E4109" i="1"/>
  <c r="H4108" i="1"/>
  <c r="E4108" i="1"/>
  <c r="F4108" i="1" s="1"/>
  <c r="H4107" i="1"/>
  <c r="F4107" i="1"/>
  <c r="G4107" i="1" s="1"/>
  <c r="I4107" i="1" s="1"/>
  <c r="E4107" i="1"/>
  <c r="H4106" i="1"/>
  <c r="E4106" i="1"/>
  <c r="F4106" i="1" s="1"/>
  <c r="H4105" i="1"/>
  <c r="E4105" i="1"/>
  <c r="F4105" i="1" s="1"/>
  <c r="H4104" i="1"/>
  <c r="E4104" i="1"/>
  <c r="F4104" i="1" s="1"/>
  <c r="G4104" i="1" s="1"/>
  <c r="I4104" i="1" s="1"/>
  <c r="H4103" i="1"/>
  <c r="E4103" i="1"/>
  <c r="H4102" i="1"/>
  <c r="E4102" i="1"/>
  <c r="H4101" i="1"/>
  <c r="G4101" i="1"/>
  <c r="I4101" i="1" s="1"/>
  <c r="E4101" i="1"/>
  <c r="F4101" i="1" s="1"/>
  <c r="H4100" i="1"/>
  <c r="E4100" i="1"/>
  <c r="F4100" i="1" s="1"/>
  <c r="G4100" i="1" s="1"/>
  <c r="I4100" i="1" s="1"/>
  <c r="H4099" i="1"/>
  <c r="E4099" i="1"/>
  <c r="H4098" i="1"/>
  <c r="E4098" i="1"/>
  <c r="F4098" i="1" s="1"/>
  <c r="H4097" i="1"/>
  <c r="E4097" i="1"/>
  <c r="F4097" i="1" s="1"/>
  <c r="H4096" i="1"/>
  <c r="E4096" i="1"/>
  <c r="F4096" i="1" s="1"/>
  <c r="H4095" i="1"/>
  <c r="E4095" i="1"/>
  <c r="F4095" i="1" s="1"/>
  <c r="G4095" i="1" s="1"/>
  <c r="I4095" i="1" s="1"/>
  <c r="H4094" i="1"/>
  <c r="E4094" i="1"/>
  <c r="F4094" i="1" s="1"/>
  <c r="H4093" i="1"/>
  <c r="E4093" i="1"/>
  <c r="F4093" i="1" s="1"/>
  <c r="H4092" i="1"/>
  <c r="F4092" i="1"/>
  <c r="G4092" i="1" s="1"/>
  <c r="I4092" i="1" s="1"/>
  <c r="E4092" i="1"/>
  <c r="H4091" i="1"/>
  <c r="E4091" i="1"/>
  <c r="H4090" i="1"/>
  <c r="E4090" i="1"/>
  <c r="H4089" i="1"/>
  <c r="E4089" i="1"/>
  <c r="F4089" i="1" s="1"/>
  <c r="H4088" i="1"/>
  <c r="E4088" i="1"/>
  <c r="F4088" i="1" s="1"/>
  <c r="G4088" i="1" s="1"/>
  <c r="I4088" i="1" s="1"/>
  <c r="H4087" i="1"/>
  <c r="E4087" i="1"/>
  <c r="H4086" i="1"/>
  <c r="G4086" i="1"/>
  <c r="I4086" i="1" s="1"/>
  <c r="E4086" i="1"/>
  <c r="F4086" i="1" s="1"/>
  <c r="H4085" i="1"/>
  <c r="E4085" i="1"/>
  <c r="F4085" i="1" s="1"/>
  <c r="G4085" i="1" s="1"/>
  <c r="I4085" i="1" s="1"/>
  <c r="H4084" i="1"/>
  <c r="E4084" i="1"/>
  <c r="F4084" i="1" s="1"/>
  <c r="G4084" i="1" s="1"/>
  <c r="I4084" i="1" s="1"/>
  <c r="H4083" i="1"/>
  <c r="E4083" i="1"/>
  <c r="F4083" i="1" s="1"/>
  <c r="G4083" i="1" s="1"/>
  <c r="I4083" i="1" s="1"/>
  <c r="H4082" i="1"/>
  <c r="E4082" i="1"/>
  <c r="H4081" i="1"/>
  <c r="E4081" i="1"/>
  <c r="H4080" i="1"/>
  <c r="E4080" i="1"/>
  <c r="F4080" i="1" s="1"/>
  <c r="G4080" i="1" s="1"/>
  <c r="I4080" i="1" s="1"/>
  <c r="H4079" i="1"/>
  <c r="E4079" i="1"/>
  <c r="H4078" i="1"/>
  <c r="E4078" i="1"/>
  <c r="H4077" i="1"/>
  <c r="E4077" i="1"/>
  <c r="F4077" i="1" s="1"/>
  <c r="G4077" i="1" s="1"/>
  <c r="I4077" i="1" s="1"/>
  <c r="H4076" i="1"/>
  <c r="E4076" i="1"/>
  <c r="F4076" i="1" s="1"/>
  <c r="G4076" i="1" s="1"/>
  <c r="I4076" i="1" s="1"/>
  <c r="H4075" i="1"/>
  <c r="E4075" i="1"/>
  <c r="H4074" i="1"/>
  <c r="E4074" i="1"/>
  <c r="F4074" i="1" s="1"/>
  <c r="H4073" i="1"/>
  <c r="E4073" i="1"/>
  <c r="F4073" i="1" s="1"/>
  <c r="G4073" i="1" s="1"/>
  <c r="I4073" i="1" s="1"/>
  <c r="H4072" i="1"/>
  <c r="E4072" i="1"/>
  <c r="F4072" i="1" s="1"/>
  <c r="H4071" i="1"/>
  <c r="E4071" i="1"/>
  <c r="F4071" i="1" s="1"/>
  <c r="H4070" i="1"/>
  <c r="E4070" i="1"/>
  <c r="H4069" i="1"/>
  <c r="E4069" i="1"/>
  <c r="F4069" i="1" s="1"/>
  <c r="H4068" i="1"/>
  <c r="E4068" i="1"/>
  <c r="F4068" i="1" s="1"/>
  <c r="G4068" i="1" s="1"/>
  <c r="I4068" i="1" s="1"/>
  <c r="H4067" i="1"/>
  <c r="E4067" i="1"/>
  <c r="H4066" i="1"/>
  <c r="E4066" i="1"/>
  <c r="H4065" i="1"/>
  <c r="G4065" i="1"/>
  <c r="I4065" i="1" s="1"/>
  <c r="E4065" i="1"/>
  <c r="F4065" i="1" s="1"/>
  <c r="H4064" i="1"/>
  <c r="E4064" i="1"/>
  <c r="F4064" i="1" s="1"/>
  <c r="G4064" i="1" s="1"/>
  <c r="I4064" i="1" s="1"/>
  <c r="H4063" i="1"/>
  <c r="E4063" i="1"/>
  <c r="H4062" i="1"/>
  <c r="E4062" i="1"/>
  <c r="F4062" i="1" s="1"/>
  <c r="H4061" i="1"/>
  <c r="E4061" i="1"/>
  <c r="F4061" i="1" s="1"/>
  <c r="G4061" i="1" s="1"/>
  <c r="I4061" i="1" s="1"/>
  <c r="H4060" i="1"/>
  <c r="E4060" i="1"/>
  <c r="F4060" i="1" s="1"/>
  <c r="H4059" i="1"/>
  <c r="E4059" i="1"/>
  <c r="F4059" i="1" s="1"/>
  <c r="H4058" i="1"/>
  <c r="E4058" i="1"/>
  <c r="H4057" i="1"/>
  <c r="E4057" i="1"/>
  <c r="F4057" i="1" s="1"/>
  <c r="H4056" i="1"/>
  <c r="E4056" i="1"/>
  <c r="F4056" i="1" s="1"/>
  <c r="G4056" i="1" s="1"/>
  <c r="I4056" i="1" s="1"/>
  <c r="H4055" i="1"/>
  <c r="E4055" i="1"/>
  <c r="H4054" i="1"/>
  <c r="E4054" i="1"/>
  <c r="H4053" i="1"/>
  <c r="E4053" i="1"/>
  <c r="H4052" i="1"/>
  <c r="E4052" i="1"/>
  <c r="F4052" i="1" s="1"/>
  <c r="G4052" i="1" s="1"/>
  <c r="I4052" i="1" s="1"/>
  <c r="H4051" i="1"/>
  <c r="E4051" i="1"/>
  <c r="H4050" i="1"/>
  <c r="E4050" i="1"/>
  <c r="H4049" i="1"/>
  <c r="E4049" i="1"/>
  <c r="F4049" i="1" s="1"/>
  <c r="G4049" i="1" s="1"/>
  <c r="I4049" i="1" s="1"/>
  <c r="H4048" i="1"/>
  <c r="E4048" i="1"/>
  <c r="H4047" i="1"/>
  <c r="E4047" i="1"/>
  <c r="F4047" i="1" s="1"/>
  <c r="G4047" i="1" s="1"/>
  <c r="I4047" i="1" s="1"/>
  <c r="H4046" i="1"/>
  <c r="E4046" i="1"/>
  <c r="H4045" i="1"/>
  <c r="E4045" i="1"/>
  <c r="F4045" i="1" s="1"/>
  <c r="H4044" i="1"/>
  <c r="E4044" i="1"/>
  <c r="H4043" i="1"/>
  <c r="E4043" i="1"/>
  <c r="H4042" i="1"/>
  <c r="E4042" i="1"/>
  <c r="H4041" i="1"/>
  <c r="E4041" i="1"/>
  <c r="F4041" i="1" s="1"/>
  <c r="H4040" i="1"/>
  <c r="E4040" i="1"/>
  <c r="F4040" i="1" s="1"/>
  <c r="G4040" i="1" s="1"/>
  <c r="I4040" i="1" s="1"/>
  <c r="H4039" i="1"/>
  <c r="E4039" i="1"/>
  <c r="F4039" i="1" s="1"/>
  <c r="G4039" i="1" s="1"/>
  <c r="I4039" i="1" s="1"/>
  <c r="H4038" i="1"/>
  <c r="E4038" i="1"/>
  <c r="F4038" i="1" s="1"/>
  <c r="H4037" i="1"/>
  <c r="E4037" i="1"/>
  <c r="F4037" i="1" s="1"/>
  <c r="H4036" i="1"/>
  <c r="E4036" i="1"/>
  <c r="F4036" i="1" s="1"/>
  <c r="H4035" i="1"/>
  <c r="E4035" i="1"/>
  <c r="H4034" i="1"/>
  <c r="E4034" i="1"/>
  <c r="F4034" i="1" s="1"/>
  <c r="H4033" i="1"/>
  <c r="E4033" i="1"/>
  <c r="F4033" i="1" s="1"/>
  <c r="H4032" i="1"/>
  <c r="F4032" i="1"/>
  <c r="G4032" i="1" s="1"/>
  <c r="I4032" i="1" s="1"/>
  <c r="E4032" i="1"/>
  <c r="H4031" i="1"/>
  <c r="E4031" i="1"/>
  <c r="H4030" i="1"/>
  <c r="E4030" i="1"/>
  <c r="F4030" i="1" s="1"/>
  <c r="H4029" i="1"/>
  <c r="G4029" i="1"/>
  <c r="I4029" i="1" s="1"/>
  <c r="E4029" i="1"/>
  <c r="F4029" i="1" s="1"/>
  <c r="H4028" i="1"/>
  <c r="F4028" i="1"/>
  <c r="G4028" i="1" s="1"/>
  <c r="I4028" i="1" s="1"/>
  <c r="E4028" i="1"/>
  <c r="H4027" i="1"/>
  <c r="E4027" i="1"/>
  <c r="F4027" i="1" s="1"/>
  <c r="H4026" i="1"/>
  <c r="G4026" i="1"/>
  <c r="I4026" i="1" s="1"/>
  <c r="E4026" i="1"/>
  <c r="F4026" i="1" s="1"/>
  <c r="H4025" i="1"/>
  <c r="E4025" i="1"/>
  <c r="H4024" i="1"/>
  <c r="E4024" i="1"/>
  <c r="F4024" i="1" s="1"/>
  <c r="H4023" i="1"/>
  <c r="E4023" i="1"/>
  <c r="H4022" i="1"/>
  <c r="E4022" i="1"/>
  <c r="F4022" i="1" s="1"/>
  <c r="H4021" i="1"/>
  <c r="E4021" i="1"/>
  <c r="F4021" i="1" s="1"/>
  <c r="H4020" i="1"/>
  <c r="E4020" i="1"/>
  <c r="F4020" i="1" s="1"/>
  <c r="G4020" i="1" s="1"/>
  <c r="I4020" i="1" s="1"/>
  <c r="H4019" i="1"/>
  <c r="E4019" i="1"/>
  <c r="H4018" i="1"/>
  <c r="E4018" i="1"/>
  <c r="F4018" i="1" s="1"/>
  <c r="H4017" i="1"/>
  <c r="E4017" i="1"/>
  <c r="F4017" i="1" s="1"/>
  <c r="H4016" i="1"/>
  <c r="F4016" i="1"/>
  <c r="G4016" i="1" s="1"/>
  <c r="I4016" i="1" s="1"/>
  <c r="E4016" i="1"/>
  <c r="H4015" i="1"/>
  <c r="E4015" i="1"/>
  <c r="F4015" i="1" s="1"/>
  <c r="G4015" i="1" s="1"/>
  <c r="I4015" i="1" s="1"/>
  <c r="H4014" i="1"/>
  <c r="E4014" i="1"/>
  <c r="H4013" i="1"/>
  <c r="E4013" i="1"/>
  <c r="F4013" i="1" s="1"/>
  <c r="H4012" i="1"/>
  <c r="E4012" i="1"/>
  <c r="F4012" i="1" s="1"/>
  <c r="G4012" i="1" s="1"/>
  <c r="I4012" i="1" s="1"/>
  <c r="H4011" i="1"/>
  <c r="E4011" i="1"/>
  <c r="F4011" i="1" s="1"/>
  <c r="H4010" i="1"/>
  <c r="E4010" i="1"/>
  <c r="F4010" i="1" s="1"/>
  <c r="H4009" i="1"/>
  <c r="E4009" i="1"/>
  <c r="H4008" i="1"/>
  <c r="E4008" i="1"/>
  <c r="H4007" i="1"/>
  <c r="E4007" i="1"/>
  <c r="F4007" i="1" s="1"/>
  <c r="H4006" i="1"/>
  <c r="E4006" i="1"/>
  <c r="H4005" i="1"/>
  <c r="E4005" i="1"/>
  <c r="H4004" i="1"/>
  <c r="E4004" i="1"/>
  <c r="H4003" i="1"/>
  <c r="E4003" i="1"/>
  <c r="H4002" i="1"/>
  <c r="E4002" i="1"/>
  <c r="H4001" i="1"/>
  <c r="E4001" i="1"/>
  <c r="F4001" i="1" s="1"/>
  <c r="H4000" i="1"/>
  <c r="E4000" i="1"/>
  <c r="F4000" i="1" s="1"/>
  <c r="G4000" i="1" s="1"/>
  <c r="I4000" i="1" s="1"/>
  <c r="H3999" i="1"/>
  <c r="E3999" i="1"/>
  <c r="F3999" i="1" s="1"/>
  <c r="G3999" i="1" s="1"/>
  <c r="I3999" i="1" s="1"/>
  <c r="H3998" i="1"/>
  <c r="E3998" i="1"/>
  <c r="F3998" i="1" s="1"/>
  <c r="G3998" i="1" s="1"/>
  <c r="I3998" i="1" s="1"/>
  <c r="H3997" i="1"/>
  <c r="E3997" i="1"/>
  <c r="H3996" i="1"/>
  <c r="F3996" i="1"/>
  <c r="E3996" i="1"/>
  <c r="H3995" i="1"/>
  <c r="E3995" i="1"/>
  <c r="F3995" i="1" s="1"/>
  <c r="H3994" i="1"/>
  <c r="E3994" i="1"/>
  <c r="F3994" i="1" s="1"/>
  <c r="G3994" i="1" s="1"/>
  <c r="I3994" i="1" s="1"/>
  <c r="H3993" i="1"/>
  <c r="E3993" i="1"/>
  <c r="F3993" i="1" s="1"/>
  <c r="G3993" i="1" s="1"/>
  <c r="I3993" i="1" s="1"/>
  <c r="H3992" i="1"/>
  <c r="E3992" i="1"/>
  <c r="F3992" i="1" s="1"/>
  <c r="H3991" i="1"/>
  <c r="E3991" i="1"/>
  <c r="F3991" i="1" s="1"/>
  <c r="G3991" i="1" s="1"/>
  <c r="I3991" i="1" s="1"/>
  <c r="H3990" i="1"/>
  <c r="E3990" i="1"/>
  <c r="H3989" i="1"/>
  <c r="E3989" i="1"/>
  <c r="F3989" i="1" s="1"/>
  <c r="H3988" i="1"/>
  <c r="E3988" i="1"/>
  <c r="F3988" i="1" s="1"/>
  <c r="G3988" i="1" s="1"/>
  <c r="I3988" i="1" s="1"/>
  <c r="H3987" i="1"/>
  <c r="E3987" i="1"/>
  <c r="F3987" i="1" s="1"/>
  <c r="H3986" i="1"/>
  <c r="E3986" i="1"/>
  <c r="H3985" i="1"/>
  <c r="E3985" i="1"/>
  <c r="H3984" i="1"/>
  <c r="E3984" i="1"/>
  <c r="H3983" i="1"/>
  <c r="E3983" i="1"/>
  <c r="F3983" i="1" s="1"/>
  <c r="H3982" i="1"/>
  <c r="E3982" i="1"/>
  <c r="H3981" i="1"/>
  <c r="E3981" i="1"/>
  <c r="H3980" i="1"/>
  <c r="E3980" i="1"/>
  <c r="H3979" i="1"/>
  <c r="E3979" i="1"/>
  <c r="H3978" i="1"/>
  <c r="E3978" i="1"/>
  <c r="H3977" i="1"/>
  <c r="E3977" i="1"/>
  <c r="F3977" i="1" s="1"/>
  <c r="H3976" i="1"/>
  <c r="E3976" i="1"/>
  <c r="F3976" i="1" s="1"/>
  <c r="G3976" i="1" s="1"/>
  <c r="I3976" i="1" s="1"/>
  <c r="H3975" i="1"/>
  <c r="E3975" i="1"/>
  <c r="F3975" i="1" s="1"/>
  <c r="G3975" i="1" s="1"/>
  <c r="I3975" i="1" s="1"/>
  <c r="H3974" i="1"/>
  <c r="E3974" i="1"/>
  <c r="F3974" i="1" s="1"/>
  <c r="G3974" i="1" s="1"/>
  <c r="I3974" i="1" s="1"/>
  <c r="H3973" i="1"/>
  <c r="E3973" i="1"/>
  <c r="H3972" i="1"/>
  <c r="F3972" i="1"/>
  <c r="E3972" i="1"/>
  <c r="H3971" i="1"/>
  <c r="E3971" i="1"/>
  <c r="F3971" i="1" s="1"/>
  <c r="H3970" i="1"/>
  <c r="E3970" i="1"/>
  <c r="F3970" i="1" s="1"/>
  <c r="G3970" i="1" s="1"/>
  <c r="I3970" i="1" s="1"/>
  <c r="H3969" i="1"/>
  <c r="E3969" i="1"/>
  <c r="F3969" i="1" s="1"/>
  <c r="G3969" i="1" s="1"/>
  <c r="I3969" i="1" s="1"/>
  <c r="H3968" i="1"/>
  <c r="E3968" i="1"/>
  <c r="F3968" i="1" s="1"/>
  <c r="H3967" i="1"/>
  <c r="E3967" i="1"/>
  <c r="F3967" i="1" s="1"/>
  <c r="G3967" i="1" s="1"/>
  <c r="I3967" i="1" s="1"/>
  <c r="H3966" i="1"/>
  <c r="E3966" i="1"/>
  <c r="H3965" i="1"/>
  <c r="E3965" i="1"/>
  <c r="F3965" i="1" s="1"/>
  <c r="H3964" i="1"/>
  <c r="E3964" i="1"/>
  <c r="F3964" i="1" s="1"/>
  <c r="G3964" i="1" s="1"/>
  <c r="I3964" i="1" s="1"/>
  <c r="H3963" i="1"/>
  <c r="E3963" i="1"/>
  <c r="F3963" i="1" s="1"/>
  <c r="H3962" i="1"/>
  <c r="E3962" i="1"/>
  <c r="F3962" i="1" s="1"/>
  <c r="H3961" i="1"/>
  <c r="E3961" i="1"/>
  <c r="H3960" i="1"/>
  <c r="E3960" i="1"/>
  <c r="H3959" i="1"/>
  <c r="E3959" i="1"/>
  <c r="F3959" i="1" s="1"/>
  <c r="H3958" i="1"/>
  <c r="E3958" i="1"/>
  <c r="H3957" i="1"/>
  <c r="E3957" i="1"/>
  <c r="F3957" i="1" s="1"/>
  <c r="H3956" i="1"/>
  <c r="E3956" i="1"/>
  <c r="F3956" i="1" s="1"/>
  <c r="G3956" i="1" s="1"/>
  <c r="I3956" i="1" s="1"/>
  <c r="H3955" i="1"/>
  <c r="E3955" i="1"/>
  <c r="H3954" i="1"/>
  <c r="E3954" i="1"/>
  <c r="H3953" i="1"/>
  <c r="E3953" i="1"/>
  <c r="F3953" i="1" s="1"/>
  <c r="H3952" i="1"/>
  <c r="E3952" i="1"/>
  <c r="F3952" i="1" s="1"/>
  <c r="G3952" i="1" s="1"/>
  <c r="I3952" i="1" s="1"/>
  <c r="H3951" i="1"/>
  <c r="E3951" i="1"/>
  <c r="F3951" i="1" s="1"/>
  <c r="G3951" i="1" s="1"/>
  <c r="I3951" i="1" s="1"/>
  <c r="H3950" i="1"/>
  <c r="E3950" i="1"/>
  <c r="F3950" i="1" s="1"/>
  <c r="G3950" i="1" s="1"/>
  <c r="I3950" i="1" s="1"/>
  <c r="H3949" i="1"/>
  <c r="E3949" i="1"/>
  <c r="H3948" i="1"/>
  <c r="E3948" i="1"/>
  <c r="F3948" i="1" s="1"/>
  <c r="H3947" i="1"/>
  <c r="E3947" i="1"/>
  <c r="F3947" i="1" s="1"/>
  <c r="H3946" i="1"/>
  <c r="F3946" i="1"/>
  <c r="G3946" i="1" s="1"/>
  <c r="I3946" i="1" s="1"/>
  <c r="E3946" i="1"/>
  <c r="H3945" i="1"/>
  <c r="G3945" i="1"/>
  <c r="I3945" i="1" s="1"/>
  <c r="E3945" i="1"/>
  <c r="F3945" i="1" s="1"/>
  <c r="H3944" i="1"/>
  <c r="E3944" i="1"/>
  <c r="F3944" i="1" s="1"/>
  <c r="H3943" i="1"/>
  <c r="E3943" i="1"/>
  <c r="F3943" i="1" s="1"/>
  <c r="G3943" i="1" s="1"/>
  <c r="I3943" i="1" s="1"/>
  <c r="H3942" i="1"/>
  <c r="E3942" i="1"/>
  <c r="H3941" i="1"/>
  <c r="E3941" i="1"/>
  <c r="H3940" i="1"/>
  <c r="E3940" i="1"/>
  <c r="F3940" i="1" s="1"/>
  <c r="G3940" i="1" s="1"/>
  <c r="I3940" i="1" s="1"/>
  <c r="H3939" i="1"/>
  <c r="E3939" i="1"/>
  <c r="F3939" i="1" s="1"/>
  <c r="H3938" i="1"/>
  <c r="F3938" i="1"/>
  <c r="E3938" i="1"/>
  <c r="H3937" i="1"/>
  <c r="E3937" i="1"/>
  <c r="H3936" i="1"/>
  <c r="E3936" i="1"/>
  <c r="H3935" i="1"/>
  <c r="E3935" i="1"/>
  <c r="H3934" i="1"/>
  <c r="E3934" i="1"/>
  <c r="H3933" i="1"/>
  <c r="E3933" i="1"/>
  <c r="F3933" i="1" s="1"/>
  <c r="G3933" i="1" s="1"/>
  <c r="I3933" i="1" s="1"/>
  <c r="H3932" i="1"/>
  <c r="E3932" i="1"/>
  <c r="H3931" i="1"/>
  <c r="E3931" i="1"/>
  <c r="H3930" i="1"/>
  <c r="E3930" i="1"/>
  <c r="H3929" i="1"/>
  <c r="E3929" i="1"/>
  <c r="F3929" i="1" s="1"/>
  <c r="H3928" i="1"/>
  <c r="E3928" i="1"/>
  <c r="F3928" i="1" s="1"/>
  <c r="G3928" i="1" s="1"/>
  <c r="I3928" i="1" s="1"/>
  <c r="H3927" i="1"/>
  <c r="E3927" i="1"/>
  <c r="F3927" i="1" s="1"/>
  <c r="H3926" i="1"/>
  <c r="G3926" i="1"/>
  <c r="I3926" i="1" s="1"/>
  <c r="E3926" i="1"/>
  <c r="F3926" i="1" s="1"/>
  <c r="H3925" i="1"/>
  <c r="E3925" i="1"/>
  <c r="H3924" i="1"/>
  <c r="E3924" i="1"/>
  <c r="F3924" i="1" s="1"/>
  <c r="H3923" i="1"/>
  <c r="E3923" i="1"/>
  <c r="H3922" i="1"/>
  <c r="E3922" i="1"/>
  <c r="F3922" i="1" s="1"/>
  <c r="G3922" i="1" s="1"/>
  <c r="I3922" i="1" s="1"/>
  <c r="H3921" i="1"/>
  <c r="G3921" i="1"/>
  <c r="I3921" i="1" s="1"/>
  <c r="E3921" i="1"/>
  <c r="F3921" i="1" s="1"/>
  <c r="H3920" i="1"/>
  <c r="E3920" i="1"/>
  <c r="F3920" i="1" s="1"/>
  <c r="H3919" i="1"/>
  <c r="E3919" i="1"/>
  <c r="F3919" i="1" s="1"/>
  <c r="G3919" i="1" s="1"/>
  <c r="I3919" i="1" s="1"/>
  <c r="H3918" i="1"/>
  <c r="E3918" i="1"/>
  <c r="H3917" i="1"/>
  <c r="E3917" i="1"/>
  <c r="H3916" i="1"/>
  <c r="E3916" i="1"/>
  <c r="F3916" i="1" s="1"/>
  <c r="G3916" i="1" s="1"/>
  <c r="I3916" i="1" s="1"/>
  <c r="H3915" i="1"/>
  <c r="E3915" i="1"/>
  <c r="H3914" i="1"/>
  <c r="E3914" i="1"/>
  <c r="F3914" i="1" s="1"/>
  <c r="G3914" i="1" s="1"/>
  <c r="I3914" i="1" s="1"/>
  <c r="H3913" i="1"/>
  <c r="E3913" i="1"/>
  <c r="H3912" i="1"/>
  <c r="E3912" i="1"/>
  <c r="H3911" i="1"/>
  <c r="E3911" i="1"/>
  <c r="F3911" i="1" s="1"/>
  <c r="H3910" i="1"/>
  <c r="F3910" i="1"/>
  <c r="G3910" i="1" s="1"/>
  <c r="I3910" i="1" s="1"/>
  <c r="E3910" i="1"/>
  <c r="H3909" i="1"/>
  <c r="E3909" i="1"/>
  <c r="F3909" i="1" s="1"/>
  <c r="G3909" i="1" s="1"/>
  <c r="I3909" i="1" s="1"/>
  <c r="H3908" i="1"/>
  <c r="E3908" i="1"/>
  <c r="F3908" i="1" s="1"/>
  <c r="G3908" i="1" s="1"/>
  <c r="I3908" i="1" s="1"/>
  <c r="H3907" i="1"/>
  <c r="E3907" i="1"/>
  <c r="H3906" i="1"/>
  <c r="E3906" i="1"/>
  <c r="F3906" i="1" s="1"/>
  <c r="H3905" i="1"/>
  <c r="E3905" i="1"/>
  <c r="H3904" i="1"/>
  <c r="G3904" i="1"/>
  <c r="I3904" i="1" s="1"/>
  <c r="E3904" i="1"/>
  <c r="F3904" i="1" s="1"/>
  <c r="H3903" i="1"/>
  <c r="E3903" i="1"/>
  <c r="F3903" i="1" s="1"/>
  <c r="H3902" i="1"/>
  <c r="E3902" i="1"/>
  <c r="F3902" i="1" s="1"/>
  <c r="H3901" i="1"/>
  <c r="E3901" i="1"/>
  <c r="F3901" i="1" s="1"/>
  <c r="H3900" i="1"/>
  <c r="E3900" i="1"/>
  <c r="F3900" i="1" s="1"/>
  <c r="G3900" i="1" s="1"/>
  <c r="I3900" i="1" s="1"/>
  <c r="H3899" i="1"/>
  <c r="E3899" i="1"/>
  <c r="F3899" i="1" s="1"/>
  <c r="H3898" i="1"/>
  <c r="E3898" i="1"/>
  <c r="H3897" i="1"/>
  <c r="E3897" i="1"/>
  <c r="F3897" i="1" s="1"/>
  <c r="G3897" i="1" s="1"/>
  <c r="I3897" i="1" s="1"/>
  <c r="H3896" i="1"/>
  <c r="E3896" i="1"/>
  <c r="F3896" i="1" s="1"/>
  <c r="G3896" i="1" s="1"/>
  <c r="I3896" i="1" s="1"/>
  <c r="H3895" i="1"/>
  <c r="E3895" i="1"/>
  <c r="H3894" i="1"/>
  <c r="E3894" i="1"/>
  <c r="F3894" i="1" s="1"/>
  <c r="H3893" i="1"/>
  <c r="E3893" i="1"/>
  <c r="H3892" i="1"/>
  <c r="E3892" i="1"/>
  <c r="F3892" i="1" s="1"/>
  <c r="G3892" i="1" s="1"/>
  <c r="I3892" i="1" s="1"/>
  <c r="H3891" i="1"/>
  <c r="E3891" i="1"/>
  <c r="H3890" i="1"/>
  <c r="E3890" i="1"/>
  <c r="H3889" i="1"/>
  <c r="E3889" i="1"/>
  <c r="F3889" i="1" s="1"/>
  <c r="H3888" i="1"/>
  <c r="E3888" i="1"/>
  <c r="H3887" i="1"/>
  <c r="F3887" i="1"/>
  <c r="E3887" i="1"/>
  <c r="H3886" i="1"/>
  <c r="E3886" i="1"/>
  <c r="H3885" i="1"/>
  <c r="E3885" i="1"/>
  <c r="F3885" i="1" s="1"/>
  <c r="G3885" i="1" s="1"/>
  <c r="I3885" i="1" s="1"/>
  <c r="H3884" i="1"/>
  <c r="E3884" i="1"/>
  <c r="F3884" i="1" s="1"/>
  <c r="G3884" i="1" s="1"/>
  <c r="I3884" i="1" s="1"/>
  <c r="H3883" i="1"/>
  <c r="E3883" i="1"/>
  <c r="H3882" i="1"/>
  <c r="E3882" i="1"/>
  <c r="F3882" i="1" s="1"/>
  <c r="H3881" i="1"/>
  <c r="E3881" i="1"/>
  <c r="H3880" i="1"/>
  <c r="E3880" i="1"/>
  <c r="F3880" i="1" s="1"/>
  <c r="G3880" i="1" s="1"/>
  <c r="I3880" i="1" s="1"/>
  <c r="H3879" i="1"/>
  <c r="E3879" i="1"/>
  <c r="H3878" i="1"/>
  <c r="E3878" i="1"/>
  <c r="H3877" i="1"/>
  <c r="E3877" i="1"/>
  <c r="F3877" i="1" s="1"/>
  <c r="H3876" i="1"/>
  <c r="E3876" i="1"/>
  <c r="F3876" i="1" s="1"/>
  <c r="H3875" i="1"/>
  <c r="E3875" i="1"/>
  <c r="F3875" i="1" s="1"/>
  <c r="H3874" i="1"/>
  <c r="E3874" i="1"/>
  <c r="H3873" i="1"/>
  <c r="E3873" i="1"/>
  <c r="F3873" i="1" s="1"/>
  <c r="G3873" i="1" s="1"/>
  <c r="I3873" i="1" s="1"/>
  <c r="H3872" i="1"/>
  <c r="E3872" i="1"/>
  <c r="F3872" i="1" s="1"/>
  <c r="G3872" i="1" s="1"/>
  <c r="I3872" i="1" s="1"/>
  <c r="H3871" i="1"/>
  <c r="E3871" i="1"/>
  <c r="H3870" i="1"/>
  <c r="E3870" i="1"/>
  <c r="F3870" i="1" s="1"/>
  <c r="H3869" i="1"/>
  <c r="E3869" i="1"/>
  <c r="H3868" i="1"/>
  <c r="E3868" i="1"/>
  <c r="F3868" i="1" s="1"/>
  <c r="G3868" i="1" s="1"/>
  <c r="I3868" i="1" s="1"/>
  <c r="H3867" i="1"/>
  <c r="E3867" i="1"/>
  <c r="F3867" i="1" s="1"/>
  <c r="H3866" i="1"/>
  <c r="E3866" i="1"/>
  <c r="H3865" i="1"/>
  <c r="E3865" i="1"/>
  <c r="F3865" i="1" s="1"/>
  <c r="H3864" i="1"/>
  <c r="G3864" i="1"/>
  <c r="I3864" i="1" s="1"/>
  <c r="E3864" i="1"/>
  <c r="F3864" i="1" s="1"/>
  <c r="H3863" i="1"/>
  <c r="E3863" i="1"/>
  <c r="F3863" i="1" s="1"/>
  <c r="H3862" i="1"/>
  <c r="E3862" i="1"/>
  <c r="H3861" i="1"/>
  <c r="E3861" i="1"/>
  <c r="F3861" i="1" s="1"/>
  <c r="H3860" i="1"/>
  <c r="F3860" i="1"/>
  <c r="G3860" i="1" s="1"/>
  <c r="I3860" i="1" s="1"/>
  <c r="E3860" i="1"/>
  <c r="H3859" i="1"/>
  <c r="E3859" i="1"/>
  <c r="F3859" i="1" s="1"/>
  <c r="H3858" i="1"/>
  <c r="E3858" i="1"/>
  <c r="F3858" i="1" s="1"/>
  <c r="H3857" i="1"/>
  <c r="E3857" i="1"/>
  <c r="H3856" i="1"/>
  <c r="G3856" i="1"/>
  <c r="I3856" i="1" s="1"/>
  <c r="E3856" i="1"/>
  <c r="F3856" i="1" s="1"/>
  <c r="H3855" i="1"/>
  <c r="E3855" i="1"/>
  <c r="F3855" i="1" s="1"/>
  <c r="G3855" i="1" s="1"/>
  <c r="I3855" i="1" s="1"/>
  <c r="H3854" i="1"/>
  <c r="E3854" i="1"/>
  <c r="F3854" i="1" s="1"/>
  <c r="H3853" i="1"/>
  <c r="E3853" i="1"/>
  <c r="F3853" i="1" s="1"/>
  <c r="H3852" i="1"/>
  <c r="E3852" i="1"/>
  <c r="F3852" i="1" s="1"/>
  <c r="G3852" i="1" s="1"/>
  <c r="I3852" i="1" s="1"/>
  <c r="H3851" i="1"/>
  <c r="E3851" i="1"/>
  <c r="F3851" i="1" s="1"/>
  <c r="H3850" i="1"/>
  <c r="E3850" i="1"/>
  <c r="H3849" i="1"/>
  <c r="E3849" i="1"/>
  <c r="F3849" i="1" s="1"/>
  <c r="G3849" i="1" s="1"/>
  <c r="I3849" i="1" s="1"/>
  <c r="H3848" i="1"/>
  <c r="E3848" i="1"/>
  <c r="F3848" i="1" s="1"/>
  <c r="G3848" i="1" s="1"/>
  <c r="I3848" i="1" s="1"/>
  <c r="H3847" i="1"/>
  <c r="E3847" i="1"/>
  <c r="H3846" i="1"/>
  <c r="E3846" i="1"/>
  <c r="F3846" i="1" s="1"/>
  <c r="H3845" i="1"/>
  <c r="E3845" i="1"/>
  <c r="H3844" i="1"/>
  <c r="E3844" i="1"/>
  <c r="F3844" i="1" s="1"/>
  <c r="G3844" i="1" s="1"/>
  <c r="I3844" i="1" s="1"/>
  <c r="H3843" i="1"/>
  <c r="F3843" i="1"/>
  <c r="G3843" i="1" s="1"/>
  <c r="I3843" i="1" s="1"/>
  <c r="E3843" i="1"/>
  <c r="H3842" i="1"/>
  <c r="E3842" i="1"/>
  <c r="H3841" i="1"/>
  <c r="E3841" i="1"/>
  <c r="F3841" i="1" s="1"/>
  <c r="H3840" i="1"/>
  <c r="E3840" i="1"/>
  <c r="H3839" i="1"/>
  <c r="E3839" i="1"/>
  <c r="F3839" i="1" s="1"/>
  <c r="H3838" i="1"/>
  <c r="E3838" i="1"/>
  <c r="H3837" i="1"/>
  <c r="E3837" i="1"/>
  <c r="F3837" i="1" s="1"/>
  <c r="G3837" i="1" s="1"/>
  <c r="I3837" i="1" s="1"/>
  <c r="H3836" i="1"/>
  <c r="E3836" i="1"/>
  <c r="F3836" i="1" s="1"/>
  <c r="G3836" i="1" s="1"/>
  <c r="I3836" i="1" s="1"/>
  <c r="H3835" i="1"/>
  <c r="E3835" i="1"/>
  <c r="H3834" i="1"/>
  <c r="E3834" i="1"/>
  <c r="F3834" i="1" s="1"/>
  <c r="H3833" i="1"/>
  <c r="E3833" i="1"/>
  <c r="H3832" i="1"/>
  <c r="E3832" i="1"/>
  <c r="F3832" i="1" s="1"/>
  <c r="H3831" i="1"/>
  <c r="E3831" i="1"/>
  <c r="F3831" i="1" s="1"/>
  <c r="H3830" i="1"/>
  <c r="E3830" i="1"/>
  <c r="F3830" i="1" s="1"/>
  <c r="H3829" i="1"/>
  <c r="E3829" i="1"/>
  <c r="F3829" i="1" s="1"/>
  <c r="H3828" i="1"/>
  <c r="E3828" i="1"/>
  <c r="F3828" i="1" s="1"/>
  <c r="G3828" i="1" s="1"/>
  <c r="I3828" i="1" s="1"/>
  <c r="H3827" i="1"/>
  <c r="E3827" i="1"/>
  <c r="F3827" i="1" s="1"/>
  <c r="H3826" i="1"/>
  <c r="E3826" i="1"/>
  <c r="H3825" i="1"/>
  <c r="E3825" i="1"/>
  <c r="F3825" i="1" s="1"/>
  <c r="G3825" i="1" s="1"/>
  <c r="I3825" i="1" s="1"/>
  <c r="H3824" i="1"/>
  <c r="E3824" i="1"/>
  <c r="H3823" i="1"/>
  <c r="E3823" i="1"/>
  <c r="F3823" i="1" s="1"/>
  <c r="G3823" i="1" s="1"/>
  <c r="I3823" i="1" s="1"/>
  <c r="H3822" i="1"/>
  <c r="F3822" i="1"/>
  <c r="E3822" i="1"/>
  <c r="H3821" i="1"/>
  <c r="E3821" i="1"/>
  <c r="F3821" i="1" s="1"/>
  <c r="H3820" i="1"/>
  <c r="E3820" i="1"/>
  <c r="F3820" i="1" s="1"/>
  <c r="H3819" i="1"/>
  <c r="E3819" i="1"/>
  <c r="F3819" i="1" s="1"/>
  <c r="G3819" i="1" s="1"/>
  <c r="I3819" i="1" s="1"/>
  <c r="H3818" i="1"/>
  <c r="E3818" i="1"/>
  <c r="F3818" i="1" s="1"/>
  <c r="H3817" i="1"/>
  <c r="E3817" i="1"/>
  <c r="F3817" i="1" s="1"/>
  <c r="H3816" i="1"/>
  <c r="F3816" i="1"/>
  <c r="E3816" i="1"/>
  <c r="H3815" i="1"/>
  <c r="E3815" i="1"/>
  <c r="F3815" i="1" s="1"/>
  <c r="H3814" i="1"/>
  <c r="E3814" i="1"/>
  <c r="H3813" i="1"/>
  <c r="E3813" i="1"/>
  <c r="F3813" i="1" s="1"/>
  <c r="H3812" i="1"/>
  <c r="E3812" i="1"/>
  <c r="F3812" i="1" s="1"/>
  <c r="G3812" i="1" s="1"/>
  <c r="I3812" i="1" s="1"/>
  <c r="H3811" i="1"/>
  <c r="E3811" i="1"/>
  <c r="F3811" i="1" s="1"/>
  <c r="G3811" i="1" s="1"/>
  <c r="I3811" i="1" s="1"/>
  <c r="H3810" i="1"/>
  <c r="E3810" i="1"/>
  <c r="F3810" i="1" s="1"/>
  <c r="G3810" i="1" s="1"/>
  <c r="I3810" i="1" s="1"/>
  <c r="H3809" i="1"/>
  <c r="E3809" i="1"/>
  <c r="F3809" i="1" s="1"/>
  <c r="H3808" i="1"/>
  <c r="E3808" i="1"/>
  <c r="H3807" i="1"/>
  <c r="E3807" i="1"/>
  <c r="H3806" i="1"/>
  <c r="E3806" i="1"/>
  <c r="H3805" i="1"/>
  <c r="E3805" i="1"/>
  <c r="F3805" i="1" s="1"/>
  <c r="H3804" i="1"/>
  <c r="E3804" i="1"/>
  <c r="H3803" i="1"/>
  <c r="F3803" i="1"/>
  <c r="E3803" i="1"/>
  <c r="H3802" i="1"/>
  <c r="E3802" i="1"/>
  <c r="H3801" i="1"/>
  <c r="E3801" i="1"/>
  <c r="F3801" i="1" s="1"/>
  <c r="H3800" i="1"/>
  <c r="E3800" i="1"/>
  <c r="F3800" i="1" s="1"/>
  <c r="G3800" i="1" s="1"/>
  <c r="I3800" i="1" s="1"/>
  <c r="H3799" i="1"/>
  <c r="E3799" i="1"/>
  <c r="F3799" i="1" s="1"/>
  <c r="G3799" i="1" s="1"/>
  <c r="I3799" i="1" s="1"/>
  <c r="H3798" i="1"/>
  <c r="E3798" i="1"/>
  <c r="H3797" i="1"/>
  <c r="E3797" i="1"/>
  <c r="H3796" i="1"/>
  <c r="E3796" i="1"/>
  <c r="F3796" i="1" s="1"/>
  <c r="G3796" i="1" s="1"/>
  <c r="I3796" i="1" s="1"/>
  <c r="H3795" i="1"/>
  <c r="E3795" i="1"/>
  <c r="H3794" i="1"/>
  <c r="E3794" i="1"/>
  <c r="F3794" i="1" s="1"/>
  <c r="H3793" i="1"/>
  <c r="E3793" i="1"/>
  <c r="F3793" i="1" s="1"/>
  <c r="H3792" i="1"/>
  <c r="E3792" i="1"/>
  <c r="F3792" i="1" s="1"/>
  <c r="G3792" i="1" s="1"/>
  <c r="I3792" i="1" s="1"/>
  <c r="H3791" i="1"/>
  <c r="E3791" i="1"/>
  <c r="H3790" i="1"/>
  <c r="E3790" i="1"/>
  <c r="H3789" i="1"/>
  <c r="E3789" i="1"/>
  <c r="F3789" i="1" s="1"/>
  <c r="H3788" i="1"/>
  <c r="E3788" i="1"/>
  <c r="F3788" i="1" s="1"/>
  <c r="G3788" i="1" s="1"/>
  <c r="I3788" i="1" s="1"/>
  <c r="H3787" i="1"/>
  <c r="E3787" i="1"/>
  <c r="F3787" i="1" s="1"/>
  <c r="G3787" i="1" s="1"/>
  <c r="I3787" i="1" s="1"/>
  <c r="H3786" i="1"/>
  <c r="E3786" i="1"/>
  <c r="F3786" i="1" s="1"/>
  <c r="G3786" i="1" s="1"/>
  <c r="I3786" i="1" s="1"/>
  <c r="H3785" i="1"/>
  <c r="E3785" i="1"/>
  <c r="F3785" i="1" s="1"/>
  <c r="G3785" i="1" s="1"/>
  <c r="I3785" i="1" s="1"/>
  <c r="H3784" i="1"/>
  <c r="E3784" i="1"/>
  <c r="H3783" i="1"/>
  <c r="E3783" i="1"/>
  <c r="H3782" i="1"/>
  <c r="E3782" i="1"/>
  <c r="H3781" i="1"/>
  <c r="E3781" i="1"/>
  <c r="F3781" i="1" s="1"/>
  <c r="H3780" i="1"/>
  <c r="F3780" i="1"/>
  <c r="G3780" i="1" s="1"/>
  <c r="I3780" i="1" s="1"/>
  <c r="E3780" i="1"/>
  <c r="H3779" i="1"/>
  <c r="E3779" i="1"/>
  <c r="H3778" i="1"/>
  <c r="E3778" i="1"/>
  <c r="H3777" i="1"/>
  <c r="E3777" i="1"/>
  <c r="F3777" i="1" s="1"/>
  <c r="H3776" i="1"/>
  <c r="E3776" i="1"/>
  <c r="F3776" i="1" s="1"/>
  <c r="G3776" i="1" s="1"/>
  <c r="I3776" i="1" s="1"/>
  <c r="H3775" i="1"/>
  <c r="G3775" i="1"/>
  <c r="I3775" i="1" s="1"/>
  <c r="E3775" i="1"/>
  <c r="F3775" i="1" s="1"/>
  <c r="H3774" i="1"/>
  <c r="E3774" i="1"/>
  <c r="H3773" i="1"/>
  <c r="E3773" i="1"/>
  <c r="F3773" i="1" s="1"/>
  <c r="G3773" i="1" s="1"/>
  <c r="I3773" i="1" s="1"/>
  <c r="H3772" i="1"/>
  <c r="E3772" i="1"/>
  <c r="F3772" i="1" s="1"/>
  <c r="G3772" i="1" s="1"/>
  <c r="I3772" i="1" s="1"/>
  <c r="H3771" i="1"/>
  <c r="E3771" i="1"/>
  <c r="H3770" i="1"/>
  <c r="F3770" i="1"/>
  <c r="E3770" i="1"/>
  <c r="H3769" i="1"/>
  <c r="E3769" i="1"/>
  <c r="F3769" i="1" s="1"/>
  <c r="H3768" i="1"/>
  <c r="E3768" i="1"/>
  <c r="F3768" i="1" s="1"/>
  <c r="G3768" i="1" s="1"/>
  <c r="I3768" i="1" s="1"/>
  <c r="H3767" i="1"/>
  <c r="E3767" i="1"/>
  <c r="H3766" i="1"/>
  <c r="E3766" i="1"/>
  <c r="H3765" i="1"/>
  <c r="E3765" i="1"/>
  <c r="F3765" i="1" s="1"/>
  <c r="H3764" i="1"/>
  <c r="F3764" i="1"/>
  <c r="G3764" i="1" s="1"/>
  <c r="I3764" i="1" s="1"/>
  <c r="E3764" i="1"/>
  <c r="H3763" i="1"/>
  <c r="E3763" i="1"/>
  <c r="F3763" i="1" s="1"/>
  <c r="G3763" i="1" s="1"/>
  <c r="I3763" i="1" s="1"/>
  <c r="H3762" i="1"/>
  <c r="E3762" i="1"/>
  <c r="F3762" i="1" s="1"/>
  <c r="G3762" i="1" s="1"/>
  <c r="I3762" i="1" s="1"/>
  <c r="H3761" i="1"/>
  <c r="E3761" i="1"/>
  <c r="F3761" i="1" s="1"/>
  <c r="G3761" i="1" s="1"/>
  <c r="I3761" i="1" s="1"/>
  <c r="H3760" i="1"/>
  <c r="E3760" i="1"/>
  <c r="H3759" i="1"/>
  <c r="E3759" i="1"/>
  <c r="H3758" i="1"/>
  <c r="E3758" i="1"/>
  <c r="F3758" i="1" s="1"/>
  <c r="H3757" i="1"/>
  <c r="E3757" i="1"/>
  <c r="F3757" i="1" s="1"/>
  <c r="H3756" i="1"/>
  <c r="F3756" i="1"/>
  <c r="G3756" i="1" s="1"/>
  <c r="I3756" i="1" s="1"/>
  <c r="E3756" i="1"/>
  <c r="H3755" i="1"/>
  <c r="E3755" i="1"/>
  <c r="H3754" i="1"/>
  <c r="F3754" i="1"/>
  <c r="E3754" i="1"/>
  <c r="G3754" i="1" s="1"/>
  <c r="I3754" i="1" s="1"/>
  <c r="H3753" i="1"/>
  <c r="E3753" i="1"/>
  <c r="H3752" i="1"/>
  <c r="E3752" i="1"/>
  <c r="H3751" i="1"/>
  <c r="E3751" i="1"/>
  <c r="F3751" i="1" s="1"/>
  <c r="H3750" i="1"/>
  <c r="E3750" i="1"/>
  <c r="F3750" i="1" s="1"/>
  <c r="G3750" i="1" s="1"/>
  <c r="I3750" i="1" s="1"/>
  <c r="H3749" i="1"/>
  <c r="E3749" i="1"/>
  <c r="H3748" i="1"/>
  <c r="F3748" i="1"/>
  <c r="G3748" i="1" s="1"/>
  <c r="I3748" i="1" s="1"/>
  <c r="E3748" i="1"/>
  <c r="H3747" i="1"/>
  <c r="E3747" i="1"/>
  <c r="F3747" i="1" s="1"/>
  <c r="H3746" i="1"/>
  <c r="E3746" i="1"/>
  <c r="F3746" i="1" s="1"/>
  <c r="H3745" i="1"/>
  <c r="G3745" i="1"/>
  <c r="I3745" i="1" s="1"/>
  <c r="E3745" i="1"/>
  <c r="F3745" i="1" s="1"/>
  <c r="H3744" i="1"/>
  <c r="F3744" i="1"/>
  <c r="G3744" i="1" s="1"/>
  <c r="I3744" i="1" s="1"/>
  <c r="E3744" i="1"/>
  <c r="H3743" i="1"/>
  <c r="E3743" i="1"/>
  <c r="H3742" i="1"/>
  <c r="E3742" i="1"/>
  <c r="F3742" i="1" s="1"/>
  <c r="G3742" i="1" s="1"/>
  <c r="I3742" i="1" s="1"/>
  <c r="H3741" i="1"/>
  <c r="E3741" i="1"/>
  <c r="F3741" i="1" s="1"/>
  <c r="H3740" i="1"/>
  <c r="F3740" i="1"/>
  <c r="E3740" i="1"/>
  <c r="H3739" i="1"/>
  <c r="E3739" i="1"/>
  <c r="H3738" i="1"/>
  <c r="E3738" i="1"/>
  <c r="F3738" i="1" s="1"/>
  <c r="G3738" i="1" s="1"/>
  <c r="I3738" i="1" s="1"/>
  <c r="H3737" i="1"/>
  <c r="E3737" i="1"/>
  <c r="H3736" i="1"/>
  <c r="E3736" i="1"/>
  <c r="H3735" i="1"/>
  <c r="E3735" i="1"/>
  <c r="F3735" i="1" s="1"/>
  <c r="G3735" i="1" s="1"/>
  <c r="I3735" i="1" s="1"/>
  <c r="H3734" i="1"/>
  <c r="E3734" i="1"/>
  <c r="H3733" i="1"/>
  <c r="E3733" i="1"/>
  <c r="F3733" i="1" s="1"/>
  <c r="G3733" i="1" s="1"/>
  <c r="I3733" i="1" s="1"/>
  <c r="H3732" i="1"/>
  <c r="E3732" i="1"/>
  <c r="F3732" i="1" s="1"/>
  <c r="G3732" i="1" s="1"/>
  <c r="I3732" i="1" s="1"/>
  <c r="H3731" i="1"/>
  <c r="E3731" i="1"/>
  <c r="H3730" i="1"/>
  <c r="E3730" i="1"/>
  <c r="F3730" i="1" s="1"/>
  <c r="G3730" i="1" s="1"/>
  <c r="I3730" i="1" s="1"/>
  <c r="H3729" i="1"/>
  <c r="E3729" i="1"/>
  <c r="F3729" i="1" s="1"/>
  <c r="G3729" i="1" s="1"/>
  <c r="I3729" i="1" s="1"/>
  <c r="H3728" i="1"/>
  <c r="E3728" i="1"/>
  <c r="H3727" i="1"/>
  <c r="E3727" i="1"/>
  <c r="H3726" i="1"/>
  <c r="E3726" i="1"/>
  <c r="F3726" i="1" s="1"/>
  <c r="G3726" i="1" s="1"/>
  <c r="I3726" i="1" s="1"/>
  <c r="H3725" i="1"/>
  <c r="E3725" i="1"/>
  <c r="H3724" i="1"/>
  <c r="E3724" i="1"/>
  <c r="F3724" i="1" s="1"/>
  <c r="G3724" i="1" s="1"/>
  <c r="I3724" i="1" s="1"/>
  <c r="H3723" i="1"/>
  <c r="E3723" i="1"/>
  <c r="F3723" i="1" s="1"/>
  <c r="G3723" i="1" s="1"/>
  <c r="I3723" i="1" s="1"/>
  <c r="H3722" i="1"/>
  <c r="E3722" i="1"/>
  <c r="H3721" i="1"/>
  <c r="E3721" i="1"/>
  <c r="F3721" i="1" s="1"/>
  <c r="G3721" i="1" s="1"/>
  <c r="I3721" i="1" s="1"/>
  <c r="H3720" i="1"/>
  <c r="E3720" i="1"/>
  <c r="F3720" i="1" s="1"/>
  <c r="G3720" i="1" s="1"/>
  <c r="I3720" i="1" s="1"/>
  <c r="H3719" i="1"/>
  <c r="E3719" i="1"/>
  <c r="H3718" i="1"/>
  <c r="E3718" i="1"/>
  <c r="F3718" i="1" s="1"/>
  <c r="G3718" i="1" s="1"/>
  <c r="I3718" i="1" s="1"/>
  <c r="H3717" i="1"/>
  <c r="E3717" i="1"/>
  <c r="H3716" i="1"/>
  <c r="E3716" i="1"/>
  <c r="H3715" i="1"/>
  <c r="E3715" i="1"/>
  <c r="F3715" i="1" s="1"/>
  <c r="H3714" i="1"/>
  <c r="E3714" i="1"/>
  <c r="F3714" i="1" s="1"/>
  <c r="G3714" i="1" s="1"/>
  <c r="I3714" i="1" s="1"/>
  <c r="H3713" i="1"/>
  <c r="E3713" i="1"/>
  <c r="H3712" i="1"/>
  <c r="E3712" i="1"/>
  <c r="H3711" i="1"/>
  <c r="F3711" i="1"/>
  <c r="G3711" i="1" s="1"/>
  <c r="I3711" i="1" s="1"/>
  <c r="E3711" i="1"/>
  <c r="H3710" i="1"/>
  <c r="E3710" i="1"/>
  <c r="H3709" i="1"/>
  <c r="E3709" i="1"/>
  <c r="F3709" i="1" s="1"/>
  <c r="G3709" i="1" s="1"/>
  <c r="I3709" i="1" s="1"/>
  <c r="H3708" i="1"/>
  <c r="F3708" i="1"/>
  <c r="G3708" i="1" s="1"/>
  <c r="I3708" i="1" s="1"/>
  <c r="E3708" i="1"/>
  <c r="H3707" i="1"/>
  <c r="E3707" i="1"/>
  <c r="H3706" i="1"/>
  <c r="E3706" i="1"/>
  <c r="H3705" i="1"/>
  <c r="F3705" i="1"/>
  <c r="E3705" i="1"/>
  <c r="H3704" i="1"/>
  <c r="E3704" i="1"/>
  <c r="F3704" i="1" s="1"/>
  <c r="H3703" i="1"/>
  <c r="E3703" i="1"/>
  <c r="F3703" i="1" s="1"/>
  <c r="H3702" i="1"/>
  <c r="E3702" i="1"/>
  <c r="F3702" i="1" s="1"/>
  <c r="G3702" i="1" s="1"/>
  <c r="I3702" i="1" s="1"/>
  <c r="H3701" i="1"/>
  <c r="E3701" i="1"/>
  <c r="H3700" i="1"/>
  <c r="E3700" i="1"/>
  <c r="F3700" i="1" s="1"/>
  <c r="H3699" i="1"/>
  <c r="E3699" i="1"/>
  <c r="F3699" i="1" s="1"/>
  <c r="G3699" i="1" s="1"/>
  <c r="I3699" i="1" s="1"/>
  <c r="H3698" i="1"/>
  <c r="E3698" i="1"/>
  <c r="H3697" i="1"/>
  <c r="E3697" i="1"/>
  <c r="F3697" i="1" s="1"/>
  <c r="G3697" i="1" s="1"/>
  <c r="I3697" i="1" s="1"/>
  <c r="H3696" i="1"/>
  <c r="E3696" i="1"/>
  <c r="F3696" i="1" s="1"/>
  <c r="G3696" i="1" s="1"/>
  <c r="I3696" i="1" s="1"/>
  <c r="H3695" i="1"/>
  <c r="E3695" i="1"/>
  <c r="F3695" i="1" s="1"/>
  <c r="H3694" i="1"/>
  <c r="E3694" i="1"/>
  <c r="F3694" i="1" s="1"/>
  <c r="H3693" i="1"/>
  <c r="F3693" i="1"/>
  <c r="E3693" i="1"/>
  <c r="H3692" i="1"/>
  <c r="E3692" i="1"/>
  <c r="H3691" i="1"/>
  <c r="E3691" i="1"/>
  <c r="F3691" i="1" s="1"/>
  <c r="H3690" i="1"/>
  <c r="E3690" i="1"/>
  <c r="F3690" i="1" s="1"/>
  <c r="G3690" i="1" s="1"/>
  <c r="I3690" i="1" s="1"/>
  <c r="H3689" i="1"/>
  <c r="E3689" i="1"/>
  <c r="H3688" i="1"/>
  <c r="E3688" i="1"/>
  <c r="F3688" i="1" s="1"/>
  <c r="G3688" i="1" s="1"/>
  <c r="I3688" i="1" s="1"/>
  <c r="H3687" i="1"/>
  <c r="E3687" i="1"/>
  <c r="F3687" i="1" s="1"/>
  <c r="G3687" i="1" s="1"/>
  <c r="I3687" i="1" s="1"/>
  <c r="H3686" i="1"/>
  <c r="E3686" i="1"/>
  <c r="H3685" i="1"/>
  <c r="E3685" i="1"/>
  <c r="F3685" i="1" s="1"/>
  <c r="H3684" i="1"/>
  <c r="E3684" i="1"/>
  <c r="F3684" i="1" s="1"/>
  <c r="G3684" i="1" s="1"/>
  <c r="I3684" i="1" s="1"/>
  <c r="H3683" i="1"/>
  <c r="E3683" i="1"/>
  <c r="F3683" i="1" s="1"/>
  <c r="H3682" i="1"/>
  <c r="E3682" i="1"/>
  <c r="F3682" i="1" s="1"/>
  <c r="H3681" i="1"/>
  <c r="E3681" i="1"/>
  <c r="F3681" i="1" s="1"/>
  <c r="G3681" i="1" s="1"/>
  <c r="I3681" i="1" s="1"/>
  <c r="H3680" i="1"/>
  <c r="E3680" i="1"/>
  <c r="F3680" i="1" s="1"/>
  <c r="H3679" i="1"/>
  <c r="E3679" i="1"/>
  <c r="H3678" i="1"/>
  <c r="F3678" i="1"/>
  <c r="G3678" i="1" s="1"/>
  <c r="I3678" i="1" s="1"/>
  <c r="E3678" i="1"/>
  <c r="H3677" i="1"/>
  <c r="E3677" i="1"/>
  <c r="H3676" i="1"/>
  <c r="E3676" i="1"/>
  <c r="H3675" i="1"/>
  <c r="E3675" i="1"/>
  <c r="F3675" i="1" s="1"/>
  <c r="G3675" i="1" s="1"/>
  <c r="I3675" i="1" s="1"/>
  <c r="H3674" i="1"/>
  <c r="E3674" i="1"/>
  <c r="H3673" i="1"/>
  <c r="E3673" i="1"/>
  <c r="F3673" i="1" s="1"/>
  <c r="H3672" i="1"/>
  <c r="E3672" i="1"/>
  <c r="F3672" i="1" s="1"/>
  <c r="G3672" i="1" s="1"/>
  <c r="I3672" i="1" s="1"/>
  <c r="H3671" i="1"/>
  <c r="E3671" i="1"/>
  <c r="F3671" i="1" s="1"/>
  <c r="H3670" i="1"/>
  <c r="E3670" i="1"/>
  <c r="F3670" i="1" s="1"/>
  <c r="H3669" i="1"/>
  <c r="E3669" i="1"/>
  <c r="F3669" i="1" s="1"/>
  <c r="G3669" i="1" s="1"/>
  <c r="I3669" i="1" s="1"/>
  <c r="H3668" i="1"/>
  <c r="E3668" i="1"/>
  <c r="H3667" i="1"/>
  <c r="E3667" i="1"/>
  <c r="F3667" i="1" s="1"/>
  <c r="H3666" i="1"/>
  <c r="E3666" i="1"/>
  <c r="F3666" i="1" s="1"/>
  <c r="G3666" i="1" s="1"/>
  <c r="I3666" i="1" s="1"/>
  <c r="H3665" i="1"/>
  <c r="E3665" i="1"/>
  <c r="H3664" i="1"/>
  <c r="E3664" i="1"/>
  <c r="F3664" i="1" s="1"/>
  <c r="G3664" i="1" s="1"/>
  <c r="I3664" i="1" s="1"/>
  <c r="H3663" i="1"/>
  <c r="E3663" i="1"/>
  <c r="H3662" i="1"/>
  <c r="E3662" i="1"/>
  <c r="H3661" i="1"/>
  <c r="E3661" i="1"/>
  <c r="F3661" i="1" s="1"/>
  <c r="H3660" i="1"/>
  <c r="E3660" i="1"/>
  <c r="F3660" i="1" s="1"/>
  <c r="G3660" i="1" s="1"/>
  <c r="I3660" i="1" s="1"/>
  <c r="H3659" i="1"/>
  <c r="E3659" i="1"/>
  <c r="H3658" i="1"/>
  <c r="G3658" i="1"/>
  <c r="I3658" i="1" s="1"/>
  <c r="E3658" i="1"/>
  <c r="F3658" i="1" s="1"/>
  <c r="H3657" i="1"/>
  <c r="E3657" i="1"/>
  <c r="F3657" i="1" s="1"/>
  <c r="G3657" i="1" s="1"/>
  <c r="I3657" i="1" s="1"/>
  <c r="H3656" i="1"/>
  <c r="E3656" i="1"/>
  <c r="H3655" i="1"/>
  <c r="E3655" i="1"/>
  <c r="F3655" i="1" s="1"/>
  <c r="H3654" i="1"/>
  <c r="F3654" i="1"/>
  <c r="G3654" i="1" s="1"/>
  <c r="I3654" i="1" s="1"/>
  <c r="E3654" i="1"/>
  <c r="H3653" i="1"/>
  <c r="F3653" i="1"/>
  <c r="G3653" i="1" s="1"/>
  <c r="I3653" i="1" s="1"/>
  <c r="E3653" i="1"/>
  <c r="H3652" i="1"/>
  <c r="E3652" i="1"/>
  <c r="F3652" i="1" s="1"/>
  <c r="G3652" i="1" s="1"/>
  <c r="I3652" i="1" s="1"/>
  <c r="H3651" i="1"/>
  <c r="E3651" i="1"/>
  <c r="F3651" i="1" s="1"/>
  <c r="H3650" i="1"/>
  <c r="E3650" i="1"/>
  <c r="H3649" i="1"/>
  <c r="E3649" i="1"/>
  <c r="F3649" i="1" s="1"/>
  <c r="H3648" i="1"/>
  <c r="F3648" i="1"/>
  <c r="G3648" i="1" s="1"/>
  <c r="I3648" i="1" s="1"/>
  <c r="E3648" i="1"/>
  <c r="H3647" i="1"/>
  <c r="E3647" i="1"/>
  <c r="F3647" i="1" s="1"/>
  <c r="G3647" i="1" s="1"/>
  <c r="I3647" i="1" s="1"/>
  <c r="H3646" i="1"/>
  <c r="E3646" i="1"/>
  <c r="F3646" i="1" s="1"/>
  <c r="H3645" i="1"/>
  <c r="E3645" i="1"/>
  <c r="H3644" i="1"/>
  <c r="E3644" i="1"/>
  <c r="H3643" i="1"/>
  <c r="E3643" i="1"/>
  <c r="F3643" i="1" s="1"/>
  <c r="H3642" i="1"/>
  <c r="F3642" i="1"/>
  <c r="G3642" i="1" s="1"/>
  <c r="I3642" i="1" s="1"/>
  <c r="E3642" i="1"/>
  <c r="H3641" i="1"/>
  <c r="E3641" i="1"/>
  <c r="F3641" i="1" s="1"/>
  <c r="H3640" i="1"/>
  <c r="E3640" i="1"/>
  <c r="H3639" i="1"/>
  <c r="E3639" i="1"/>
  <c r="F3639" i="1" s="1"/>
  <c r="G3639" i="1" s="1"/>
  <c r="I3639" i="1" s="1"/>
  <c r="H3638" i="1"/>
  <c r="E3638" i="1"/>
  <c r="H3637" i="1"/>
  <c r="E3637" i="1"/>
  <c r="F3637" i="1" s="1"/>
  <c r="H3636" i="1"/>
  <c r="E3636" i="1"/>
  <c r="F3636" i="1" s="1"/>
  <c r="G3636" i="1" s="1"/>
  <c r="I3636" i="1" s="1"/>
  <c r="H3635" i="1"/>
  <c r="E3635" i="1"/>
  <c r="H3634" i="1"/>
  <c r="E3634" i="1"/>
  <c r="H3633" i="1"/>
  <c r="E3633" i="1"/>
  <c r="H3632" i="1"/>
  <c r="E3632" i="1"/>
  <c r="H3631" i="1"/>
  <c r="E3631" i="1"/>
  <c r="F3631" i="1" s="1"/>
  <c r="H3630" i="1"/>
  <c r="E3630" i="1"/>
  <c r="F3630" i="1" s="1"/>
  <c r="G3630" i="1" s="1"/>
  <c r="I3630" i="1" s="1"/>
  <c r="H3629" i="1"/>
  <c r="F3629" i="1"/>
  <c r="G3629" i="1" s="1"/>
  <c r="I3629" i="1" s="1"/>
  <c r="E3629" i="1"/>
  <c r="H3628" i="1"/>
  <c r="E3628" i="1"/>
  <c r="F3628" i="1" s="1"/>
  <c r="G3628" i="1" s="1"/>
  <c r="I3628" i="1" s="1"/>
  <c r="H3627" i="1"/>
  <c r="E3627" i="1"/>
  <c r="F3627" i="1" s="1"/>
  <c r="H3626" i="1"/>
  <c r="E3626" i="1"/>
  <c r="H3625" i="1"/>
  <c r="E3625" i="1"/>
  <c r="F3625" i="1" s="1"/>
  <c r="H3624" i="1"/>
  <c r="E3624" i="1"/>
  <c r="F3624" i="1" s="1"/>
  <c r="G3624" i="1" s="1"/>
  <c r="I3624" i="1" s="1"/>
  <c r="H3623" i="1"/>
  <c r="E3623" i="1"/>
  <c r="H3622" i="1"/>
  <c r="E3622" i="1"/>
  <c r="H3621" i="1"/>
  <c r="E3621" i="1"/>
  <c r="F3621" i="1" s="1"/>
  <c r="H3620" i="1"/>
  <c r="E3620" i="1"/>
  <c r="H3619" i="1"/>
  <c r="E3619" i="1"/>
  <c r="F3619" i="1" s="1"/>
  <c r="H3618" i="1"/>
  <c r="E3618" i="1"/>
  <c r="F3618" i="1" s="1"/>
  <c r="G3618" i="1" s="1"/>
  <c r="I3618" i="1" s="1"/>
  <c r="H3617" i="1"/>
  <c r="E3617" i="1"/>
  <c r="F3617" i="1" s="1"/>
  <c r="G3617" i="1" s="1"/>
  <c r="I3617" i="1" s="1"/>
  <c r="H3616" i="1"/>
  <c r="E3616" i="1"/>
  <c r="H3615" i="1"/>
  <c r="E3615" i="1"/>
  <c r="F3615" i="1" s="1"/>
  <c r="G3615" i="1" s="1"/>
  <c r="I3615" i="1" s="1"/>
  <c r="H3614" i="1"/>
  <c r="E3614" i="1"/>
  <c r="H3613" i="1"/>
  <c r="E3613" i="1"/>
  <c r="F3613" i="1" s="1"/>
  <c r="H3612" i="1"/>
  <c r="F3612" i="1"/>
  <c r="G3612" i="1" s="1"/>
  <c r="I3612" i="1" s="1"/>
  <c r="E3612" i="1"/>
  <c r="H3611" i="1"/>
  <c r="E3611" i="1"/>
  <c r="H3610" i="1"/>
  <c r="E3610" i="1"/>
  <c r="F3610" i="1" s="1"/>
  <c r="G3610" i="1" s="1"/>
  <c r="I3610" i="1" s="1"/>
  <c r="H3609" i="1"/>
  <c r="E3609" i="1"/>
  <c r="H3608" i="1"/>
  <c r="E3608" i="1"/>
  <c r="H3607" i="1"/>
  <c r="E3607" i="1"/>
  <c r="F3607" i="1" s="1"/>
  <c r="H3606" i="1"/>
  <c r="E3606" i="1"/>
  <c r="F3606" i="1" s="1"/>
  <c r="G3606" i="1" s="1"/>
  <c r="I3606" i="1" s="1"/>
  <c r="H3605" i="1"/>
  <c r="E3605" i="1"/>
  <c r="F3605" i="1" s="1"/>
  <c r="G3605" i="1" s="1"/>
  <c r="I3605" i="1" s="1"/>
  <c r="H3604" i="1"/>
  <c r="E3604" i="1"/>
  <c r="H3603" i="1"/>
  <c r="E3603" i="1"/>
  <c r="F3603" i="1" s="1"/>
  <c r="H3602" i="1"/>
  <c r="E3602" i="1"/>
  <c r="H3601" i="1"/>
  <c r="E3601" i="1"/>
  <c r="F3601" i="1" s="1"/>
  <c r="H3600" i="1"/>
  <c r="F3600" i="1"/>
  <c r="G3600" i="1" s="1"/>
  <c r="I3600" i="1" s="1"/>
  <c r="E3600" i="1"/>
  <c r="H3599" i="1"/>
  <c r="F3599" i="1"/>
  <c r="G3599" i="1" s="1"/>
  <c r="I3599" i="1" s="1"/>
  <c r="E3599" i="1"/>
  <c r="H3598" i="1"/>
  <c r="E3598" i="1"/>
  <c r="F3598" i="1" s="1"/>
  <c r="G3598" i="1" s="1"/>
  <c r="I3598" i="1" s="1"/>
  <c r="H3597" i="1"/>
  <c r="E3597" i="1"/>
  <c r="H3596" i="1"/>
  <c r="E3596" i="1"/>
  <c r="H3595" i="1"/>
  <c r="E3595" i="1"/>
  <c r="F3595" i="1" s="1"/>
  <c r="H3594" i="1"/>
  <c r="E3594" i="1"/>
  <c r="F3594" i="1" s="1"/>
  <c r="G3594" i="1" s="1"/>
  <c r="I3594" i="1" s="1"/>
  <c r="H3593" i="1"/>
  <c r="E3593" i="1"/>
  <c r="F3593" i="1" s="1"/>
  <c r="G3593" i="1" s="1"/>
  <c r="I3593" i="1" s="1"/>
  <c r="H3592" i="1"/>
  <c r="E3592" i="1"/>
  <c r="H3591" i="1"/>
  <c r="E3591" i="1"/>
  <c r="F3591" i="1" s="1"/>
  <c r="G3591" i="1" s="1"/>
  <c r="I3591" i="1" s="1"/>
  <c r="H3590" i="1"/>
  <c r="E3590" i="1"/>
  <c r="H3589" i="1"/>
  <c r="E3589" i="1"/>
  <c r="F3589" i="1" s="1"/>
  <c r="H3588" i="1"/>
  <c r="E3588" i="1"/>
  <c r="F3588" i="1" s="1"/>
  <c r="G3588" i="1" s="1"/>
  <c r="I3588" i="1" s="1"/>
  <c r="H3587" i="1"/>
  <c r="E3587" i="1"/>
  <c r="H3586" i="1"/>
  <c r="F3586" i="1"/>
  <c r="G3586" i="1" s="1"/>
  <c r="I3586" i="1" s="1"/>
  <c r="E3586" i="1"/>
  <c r="H3585" i="1"/>
  <c r="E3585" i="1"/>
  <c r="H3584" i="1"/>
  <c r="E3584" i="1"/>
  <c r="H3583" i="1"/>
  <c r="E3583" i="1"/>
  <c r="F3583" i="1" s="1"/>
  <c r="H3582" i="1"/>
  <c r="E3582" i="1"/>
  <c r="F3582" i="1" s="1"/>
  <c r="G3582" i="1" s="1"/>
  <c r="I3582" i="1" s="1"/>
  <c r="H3581" i="1"/>
  <c r="E3581" i="1"/>
  <c r="H3580" i="1"/>
  <c r="F3580" i="1"/>
  <c r="G3580" i="1" s="1"/>
  <c r="I3580" i="1" s="1"/>
  <c r="E3580" i="1"/>
  <c r="H3579" i="1"/>
  <c r="E3579" i="1"/>
  <c r="F3579" i="1" s="1"/>
  <c r="H3578" i="1"/>
  <c r="E3578" i="1"/>
  <c r="F3578" i="1" s="1"/>
  <c r="H3577" i="1"/>
  <c r="E3577" i="1"/>
  <c r="F3577" i="1" s="1"/>
  <c r="H3576" i="1"/>
  <c r="E3576" i="1"/>
  <c r="F3576" i="1" s="1"/>
  <c r="G3576" i="1" s="1"/>
  <c r="I3576" i="1" s="1"/>
  <c r="H3575" i="1"/>
  <c r="E3575" i="1"/>
  <c r="H3574" i="1"/>
  <c r="E3574" i="1"/>
  <c r="F3574" i="1" s="1"/>
  <c r="G3574" i="1" s="1"/>
  <c r="I3574" i="1" s="1"/>
  <c r="H3573" i="1"/>
  <c r="E3573" i="1"/>
  <c r="H3572" i="1"/>
  <c r="E3572" i="1"/>
  <c r="H3571" i="1"/>
  <c r="E3571" i="1"/>
  <c r="F3571" i="1" s="1"/>
  <c r="H3570" i="1"/>
  <c r="E3570" i="1"/>
  <c r="F3570" i="1" s="1"/>
  <c r="G3570" i="1" s="1"/>
  <c r="I3570" i="1" s="1"/>
  <c r="H3569" i="1"/>
  <c r="E3569" i="1"/>
  <c r="F3569" i="1" s="1"/>
  <c r="H3568" i="1"/>
  <c r="E3568" i="1"/>
  <c r="H3567" i="1"/>
  <c r="E3567" i="1"/>
  <c r="F3567" i="1" s="1"/>
  <c r="G3567" i="1" s="1"/>
  <c r="I3567" i="1" s="1"/>
  <c r="H3566" i="1"/>
  <c r="E3566" i="1"/>
  <c r="H3565" i="1"/>
  <c r="E3565" i="1"/>
  <c r="F3565" i="1" s="1"/>
  <c r="H3564" i="1"/>
  <c r="E3564" i="1"/>
  <c r="F3564" i="1" s="1"/>
  <c r="H3563" i="1"/>
  <c r="E3563" i="1"/>
  <c r="H3562" i="1"/>
  <c r="E3562" i="1"/>
  <c r="F3562" i="1" s="1"/>
  <c r="H3561" i="1"/>
  <c r="E3561" i="1"/>
  <c r="H3560" i="1"/>
  <c r="E3560" i="1"/>
  <c r="H3559" i="1"/>
  <c r="E3559" i="1"/>
  <c r="F3559" i="1" s="1"/>
  <c r="H3558" i="1"/>
  <c r="E3558" i="1"/>
  <c r="F3558" i="1" s="1"/>
  <c r="G3558" i="1" s="1"/>
  <c r="I3558" i="1" s="1"/>
  <c r="H3557" i="1"/>
  <c r="E3557" i="1"/>
  <c r="H3556" i="1"/>
  <c r="E3556" i="1"/>
  <c r="F3556" i="1" s="1"/>
  <c r="G3556" i="1" s="1"/>
  <c r="I3556" i="1" s="1"/>
  <c r="H3555" i="1"/>
  <c r="E3555" i="1"/>
  <c r="F3555" i="1" s="1"/>
  <c r="H3554" i="1"/>
  <c r="E3554" i="1"/>
  <c r="H3553" i="1"/>
  <c r="E3553" i="1"/>
  <c r="F3553" i="1" s="1"/>
  <c r="H3552" i="1"/>
  <c r="E3552" i="1"/>
  <c r="F3552" i="1" s="1"/>
  <c r="G3552" i="1" s="1"/>
  <c r="I3552" i="1" s="1"/>
  <c r="H3551" i="1"/>
  <c r="E3551" i="1"/>
  <c r="F3551" i="1" s="1"/>
  <c r="H3550" i="1"/>
  <c r="E3550" i="1"/>
  <c r="F3550" i="1" s="1"/>
  <c r="H3549" i="1"/>
  <c r="E3549" i="1"/>
  <c r="H3548" i="1"/>
  <c r="E3548" i="1"/>
  <c r="H3547" i="1"/>
  <c r="E3547" i="1"/>
  <c r="H3546" i="1"/>
  <c r="E3546" i="1"/>
  <c r="H3545" i="1"/>
  <c r="E3545" i="1"/>
  <c r="F3545" i="1" s="1"/>
  <c r="H3544" i="1"/>
  <c r="E3544" i="1"/>
  <c r="H3543" i="1"/>
  <c r="E3543" i="1"/>
  <c r="H3542" i="1"/>
  <c r="E3542" i="1"/>
  <c r="H3541" i="1"/>
  <c r="E3541" i="1"/>
  <c r="H3540" i="1"/>
  <c r="E3540" i="1"/>
  <c r="F3540" i="1" s="1"/>
  <c r="H3539" i="1"/>
  <c r="E3539" i="1"/>
  <c r="F3539" i="1" s="1"/>
  <c r="G3539" i="1" s="1"/>
  <c r="I3539" i="1" s="1"/>
  <c r="H3538" i="1"/>
  <c r="E3538" i="1"/>
  <c r="F3538" i="1" s="1"/>
  <c r="G3538" i="1" s="1"/>
  <c r="I3538" i="1" s="1"/>
  <c r="H3537" i="1"/>
  <c r="E3537" i="1"/>
  <c r="H3536" i="1"/>
  <c r="E3536" i="1"/>
  <c r="H3535" i="1"/>
  <c r="E3535" i="1"/>
  <c r="H3534" i="1"/>
  <c r="E3534" i="1"/>
  <c r="H3533" i="1"/>
  <c r="F3533" i="1"/>
  <c r="E3533" i="1"/>
  <c r="H3532" i="1"/>
  <c r="E3532" i="1"/>
  <c r="F3532" i="1" s="1"/>
  <c r="H3531" i="1"/>
  <c r="E3531" i="1"/>
  <c r="H3530" i="1"/>
  <c r="E3530" i="1"/>
  <c r="H3529" i="1"/>
  <c r="E3529" i="1"/>
  <c r="F3529" i="1" s="1"/>
  <c r="H3528" i="1"/>
  <c r="E3528" i="1"/>
  <c r="F3528" i="1" s="1"/>
  <c r="H3527" i="1"/>
  <c r="E3527" i="1"/>
  <c r="H3526" i="1"/>
  <c r="E3526" i="1"/>
  <c r="F3526" i="1" s="1"/>
  <c r="G3526" i="1" s="1"/>
  <c r="I3526" i="1" s="1"/>
  <c r="H3525" i="1"/>
  <c r="F3525" i="1"/>
  <c r="E3525" i="1"/>
  <c r="H3524" i="1"/>
  <c r="E3524" i="1"/>
  <c r="H3523" i="1"/>
  <c r="E3523" i="1"/>
  <c r="H3522" i="1"/>
  <c r="E3522" i="1"/>
  <c r="H3521" i="1"/>
  <c r="E3521" i="1"/>
  <c r="F3521" i="1" s="1"/>
  <c r="G3521" i="1" s="1"/>
  <c r="I3521" i="1" s="1"/>
  <c r="H3520" i="1"/>
  <c r="E3520" i="1"/>
  <c r="H3519" i="1"/>
  <c r="E3519" i="1"/>
  <c r="H3518" i="1"/>
  <c r="E3518" i="1"/>
  <c r="F3518" i="1" s="1"/>
  <c r="H3517" i="1"/>
  <c r="E3517" i="1"/>
  <c r="H3516" i="1"/>
  <c r="E3516" i="1"/>
  <c r="F3516" i="1" s="1"/>
  <c r="H3515" i="1"/>
  <c r="E3515" i="1"/>
  <c r="F3515" i="1" s="1"/>
  <c r="G3515" i="1" s="1"/>
  <c r="I3515" i="1" s="1"/>
  <c r="H3514" i="1"/>
  <c r="F3514" i="1"/>
  <c r="G3514" i="1" s="1"/>
  <c r="I3514" i="1" s="1"/>
  <c r="E3514" i="1"/>
  <c r="H3513" i="1"/>
  <c r="E3513" i="1"/>
  <c r="H3512" i="1"/>
  <c r="E3512" i="1"/>
  <c r="H3511" i="1"/>
  <c r="E3511" i="1"/>
  <c r="H3510" i="1"/>
  <c r="E3510" i="1"/>
  <c r="H3509" i="1"/>
  <c r="E3509" i="1"/>
  <c r="H3508" i="1"/>
  <c r="E3508" i="1"/>
  <c r="F3508" i="1" s="1"/>
  <c r="H3507" i="1"/>
  <c r="E3507" i="1"/>
  <c r="H3506" i="1"/>
  <c r="E3506" i="1"/>
  <c r="H3505" i="1"/>
  <c r="F3505" i="1"/>
  <c r="E3505" i="1"/>
  <c r="H3504" i="1"/>
  <c r="E3504" i="1"/>
  <c r="F3504" i="1" s="1"/>
  <c r="H3503" i="1"/>
  <c r="E3503" i="1"/>
  <c r="F3503" i="1" s="1"/>
  <c r="G3503" i="1" s="1"/>
  <c r="I3503" i="1" s="1"/>
  <c r="H3502" i="1"/>
  <c r="E3502" i="1"/>
  <c r="F3502" i="1" s="1"/>
  <c r="G3502" i="1" s="1"/>
  <c r="I3502" i="1" s="1"/>
  <c r="H3501" i="1"/>
  <c r="E3501" i="1"/>
  <c r="H3500" i="1"/>
  <c r="E3500" i="1"/>
  <c r="H3499" i="1"/>
  <c r="E3499" i="1"/>
  <c r="F3499" i="1" s="1"/>
  <c r="H3498" i="1"/>
  <c r="E3498" i="1"/>
  <c r="H3497" i="1"/>
  <c r="F3497" i="1"/>
  <c r="G3497" i="1" s="1"/>
  <c r="I3497" i="1" s="1"/>
  <c r="E3497" i="1"/>
  <c r="H3496" i="1"/>
  <c r="F3496" i="1"/>
  <c r="E3496" i="1"/>
  <c r="H3495" i="1"/>
  <c r="E3495" i="1"/>
  <c r="H3494" i="1"/>
  <c r="F3494" i="1"/>
  <c r="G3494" i="1" s="1"/>
  <c r="I3494" i="1" s="1"/>
  <c r="E3494" i="1"/>
  <c r="H3493" i="1"/>
  <c r="E3493" i="1"/>
  <c r="H3492" i="1"/>
  <c r="E3492" i="1"/>
  <c r="F3492" i="1" s="1"/>
  <c r="H3491" i="1"/>
  <c r="E3491" i="1"/>
  <c r="F3491" i="1" s="1"/>
  <c r="G3491" i="1" s="1"/>
  <c r="I3491" i="1" s="1"/>
  <c r="H3490" i="1"/>
  <c r="E3490" i="1"/>
  <c r="F3490" i="1" s="1"/>
  <c r="G3490" i="1" s="1"/>
  <c r="I3490" i="1" s="1"/>
  <c r="H3489" i="1"/>
  <c r="F3489" i="1"/>
  <c r="E3489" i="1"/>
  <c r="H3488" i="1"/>
  <c r="E3488" i="1"/>
  <c r="H3487" i="1"/>
  <c r="E3487" i="1"/>
  <c r="F3487" i="1" s="1"/>
  <c r="H3486" i="1"/>
  <c r="E3486" i="1"/>
  <c r="H3485" i="1"/>
  <c r="E3485" i="1"/>
  <c r="H3484" i="1"/>
  <c r="E3484" i="1"/>
  <c r="H3483" i="1"/>
  <c r="E3483" i="1"/>
  <c r="H3482" i="1"/>
  <c r="E3482" i="1"/>
  <c r="H3481" i="1"/>
  <c r="E3481" i="1"/>
  <c r="H3480" i="1"/>
  <c r="E3480" i="1"/>
  <c r="F3480" i="1" s="1"/>
  <c r="H3479" i="1"/>
  <c r="E3479" i="1"/>
  <c r="F3479" i="1" s="1"/>
  <c r="G3479" i="1" s="1"/>
  <c r="I3479" i="1" s="1"/>
  <c r="H3478" i="1"/>
  <c r="E3478" i="1"/>
  <c r="F3478" i="1" s="1"/>
  <c r="H3477" i="1"/>
  <c r="E3477" i="1"/>
  <c r="H3476" i="1"/>
  <c r="E3476" i="1"/>
  <c r="H3475" i="1"/>
  <c r="E3475" i="1"/>
  <c r="F3475" i="1" s="1"/>
  <c r="H3474" i="1"/>
  <c r="E3474" i="1"/>
  <c r="H3473" i="1"/>
  <c r="E3473" i="1"/>
  <c r="F3473" i="1" s="1"/>
  <c r="G3473" i="1" s="1"/>
  <c r="I3473" i="1" s="1"/>
  <c r="H3472" i="1"/>
  <c r="F3472" i="1"/>
  <c r="E3472" i="1"/>
  <c r="H3471" i="1"/>
  <c r="E3471" i="1"/>
  <c r="H3470" i="1"/>
  <c r="G3470" i="1"/>
  <c r="I3470" i="1" s="1"/>
  <c r="F3470" i="1"/>
  <c r="E3470" i="1"/>
  <c r="H3469" i="1"/>
  <c r="E3469" i="1"/>
  <c r="F3469" i="1" s="1"/>
  <c r="H3468" i="1"/>
  <c r="E3468" i="1"/>
  <c r="F3468" i="1" s="1"/>
  <c r="H3467" i="1"/>
  <c r="E3467" i="1"/>
  <c r="F3467" i="1" s="1"/>
  <c r="G3467" i="1" s="1"/>
  <c r="I3467" i="1" s="1"/>
  <c r="H3466" i="1"/>
  <c r="E3466" i="1"/>
  <c r="F3466" i="1" s="1"/>
  <c r="H3465" i="1"/>
  <c r="E3465" i="1"/>
  <c r="F3465" i="1" s="1"/>
  <c r="H3464" i="1"/>
  <c r="E3464" i="1"/>
  <c r="H3463" i="1"/>
  <c r="F3463" i="1"/>
  <c r="E3463" i="1"/>
  <c r="H3462" i="1"/>
  <c r="E3462" i="1"/>
  <c r="H3461" i="1"/>
  <c r="F3461" i="1"/>
  <c r="G3461" i="1" s="1"/>
  <c r="I3461" i="1" s="1"/>
  <c r="E3461" i="1"/>
  <c r="H3460" i="1"/>
  <c r="F3460" i="1"/>
  <c r="E3460" i="1"/>
  <c r="H3459" i="1"/>
  <c r="E3459" i="1"/>
  <c r="H3458" i="1"/>
  <c r="E3458" i="1"/>
  <c r="F3458" i="1" s="1"/>
  <c r="G3458" i="1" s="1"/>
  <c r="I3458" i="1" s="1"/>
  <c r="H3457" i="1"/>
  <c r="E3457" i="1"/>
  <c r="F3457" i="1" s="1"/>
  <c r="H3456" i="1"/>
  <c r="E3456" i="1"/>
  <c r="H3455" i="1"/>
  <c r="E3455" i="1"/>
  <c r="H3454" i="1"/>
  <c r="G3454" i="1"/>
  <c r="I3454" i="1" s="1"/>
  <c r="E3454" i="1"/>
  <c r="F3454" i="1" s="1"/>
  <c r="H3453" i="1"/>
  <c r="E3453" i="1"/>
  <c r="F3453" i="1" s="1"/>
  <c r="H3452" i="1"/>
  <c r="E3452" i="1"/>
  <c r="H3451" i="1"/>
  <c r="F3451" i="1"/>
  <c r="E3451" i="1"/>
  <c r="H3450" i="1"/>
  <c r="E3450" i="1"/>
  <c r="H3449" i="1"/>
  <c r="E3449" i="1"/>
  <c r="F3449" i="1" s="1"/>
  <c r="G3449" i="1" s="1"/>
  <c r="I3449" i="1" s="1"/>
  <c r="H3448" i="1"/>
  <c r="F3448" i="1"/>
  <c r="E3448" i="1"/>
  <c r="H3447" i="1"/>
  <c r="E3447" i="1"/>
  <c r="H3446" i="1"/>
  <c r="E3446" i="1"/>
  <c r="F3446" i="1" s="1"/>
  <c r="G3446" i="1" s="1"/>
  <c r="I3446" i="1" s="1"/>
  <c r="H3445" i="1"/>
  <c r="E3445" i="1"/>
  <c r="F3445" i="1" s="1"/>
  <c r="H3444" i="1"/>
  <c r="E3444" i="1"/>
  <c r="H3443" i="1"/>
  <c r="E3443" i="1"/>
  <c r="F3443" i="1" s="1"/>
  <c r="G3443" i="1" s="1"/>
  <c r="I3443" i="1" s="1"/>
  <c r="H3442" i="1"/>
  <c r="E3442" i="1"/>
  <c r="F3442" i="1" s="1"/>
  <c r="G3442" i="1" s="1"/>
  <c r="I3442" i="1" s="1"/>
  <c r="H3441" i="1"/>
  <c r="E3441" i="1"/>
  <c r="H3440" i="1"/>
  <c r="E3440" i="1"/>
  <c r="H3439" i="1"/>
  <c r="E3439" i="1"/>
  <c r="F3439" i="1" s="1"/>
  <c r="H3438" i="1"/>
  <c r="E3438" i="1"/>
  <c r="H3437" i="1"/>
  <c r="E3437" i="1"/>
  <c r="H3436" i="1"/>
  <c r="E3436" i="1"/>
  <c r="H3435" i="1"/>
  <c r="E3435" i="1"/>
  <c r="H3434" i="1"/>
  <c r="F3434" i="1"/>
  <c r="E3434" i="1"/>
  <c r="H3433" i="1"/>
  <c r="E3433" i="1"/>
  <c r="F3433" i="1" s="1"/>
  <c r="H3432" i="1"/>
  <c r="E3432" i="1"/>
  <c r="H3431" i="1"/>
  <c r="E3431" i="1"/>
  <c r="H3430" i="1"/>
  <c r="E3430" i="1"/>
  <c r="H3429" i="1"/>
  <c r="E3429" i="1"/>
  <c r="F3429" i="1" s="1"/>
  <c r="H3428" i="1"/>
  <c r="E3428" i="1"/>
  <c r="F3428" i="1" s="1"/>
  <c r="H3427" i="1"/>
  <c r="E3427" i="1"/>
  <c r="H3426" i="1"/>
  <c r="E3426" i="1"/>
  <c r="H3425" i="1"/>
  <c r="G3425" i="1"/>
  <c r="I3425" i="1" s="1"/>
  <c r="F3425" i="1"/>
  <c r="E3425" i="1"/>
  <c r="H3424" i="1"/>
  <c r="E3424" i="1"/>
  <c r="F3424" i="1" s="1"/>
  <c r="H3423" i="1"/>
  <c r="E3423" i="1"/>
  <c r="H3422" i="1"/>
  <c r="E3422" i="1"/>
  <c r="F3422" i="1" s="1"/>
  <c r="G3422" i="1" s="1"/>
  <c r="I3422" i="1" s="1"/>
  <c r="H3421" i="1"/>
  <c r="E3421" i="1"/>
  <c r="F3421" i="1" s="1"/>
  <c r="H3420" i="1"/>
  <c r="E3420" i="1"/>
  <c r="H3419" i="1"/>
  <c r="E3419" i="1"/>
  <c r="F3419" i="1" s="1"/>
  <c r="H3418" i="1"/>
  <c r="E3418" i="1"/>
  <c r="H3417" i="1"/>
  <c r="E3417" i="1"/>
  <c r="H3416" i="1"/>
  <c r="E3416" i="1"/>
  <c r="F3416" i="1" s="1"/>
  <c r="H3415" i="1"/>
  <c r="E3415" i="1"/>
  <c r="H3414" i="1"/>
  <c r="E3414" i="1"/>
  <c r="F3414" i="1" s="1"/>
  <c r="H3413" i="1"/>
  <c r="F3413" i="1"/>
  <c r="G3413" i="1" s="1"/>
  <c r="I3413" i="1" s="1"/>
  <c r="E3413" i="1"/>
  <c r="H3412" i="1"/>
  <c r="E3412" i="1"/>
  <c r="H3411" i="1"/>
  <c r="E3411" i="1"/>
  <c r="H3410" i="1"/>
  <c r="E3410" i="1"/>
  <c r="F3410" i="1" s="1"/>
  <c r="G3410" i="1" s="1"/>
  <c r="I3410" i="1" s="1"/>
  <c r="H3409" i="1"/>
  <c r="E3409" i="1"/>
  <c r="F3409" i="1" s="1"/>
  <c r="H3408" i="1"/>
  <c r="E3408" i="1"/>
  <c r="H3407" i="1"/>
  <c r="E3407" i="1"/>
  <c r="F3407" i="1" s="1"/>
  <c r="G3407" i="1" s="1"/>
  <c r="I3407" i="1" s="1"/>
  <c r="H3406" i="1"/>
  <c r="E3406" i="1"/>
  <c r="F3406" i="1" s="1"/>
  <c r="G3406" i="1" s="1"/>
  <c r="I3406" i="1" s="1"/>
  <c r="H3405" i="1"/>
  <c r="E3405" i="1"/>
  <c r="F3405" i="1" s="1"/>
  <c r="H3404" i="1"/>
  <c r="E3404" i="1"/>
  <c r="F3404" i="1" s="1"/>
  <c r="H3403" i="1"/>
  <c r="E3403" i="1"/>
  <c r="H3402" i="1"/>
  <c r="E3402" i="1"/>
  <c r="F3402" i="1" s="1"/>
  <c r="H3401" i="1"/>
  <c r="E3401" i="1"/>
  <c r="F3401" i="1" s="1"/>
  <c r="G3401" i="1" s="1"/>
  <c r="I3401" i="1" s="1"/>
  <c r="H3400" i="1"/>
  <c r="E3400" i="1"/>
  <c r="F3400" i="1" s="1"/>
  <c r="H3399" i="1"/>
  <c r="E3399" i="1"/>
  <c r="F3399" i="1" s="1"/>
  <c r="H3398" i="1"/>
  <c r="E3398" i="1"/>
  <c r="F3398" i="1" s="1"/>
  <c r="G3398" i="1" s="1"/>
  <c r="I3398" i="1" s="1"/>
  <c r="H3397" i="1"/>
  <c r="E3397" i="1"/>
  <c r="H3396" i="1"/>
  <c r="E3396" i="1"/>
  <c r="H3395" i="1"/>
  <c r="E3395" i="1"/>
  <c r="F3395" i="1" s="1"/>
  <c r="H3394" i="1"/>
  <c r="E3394" i="1"/>
  <c r="H3393" i="1"/>
  <c r="E3393" i="1"/>
  <c r="F3393" i="1" s="1"/>
  <c r="G3393" i="1" s="1"/>
  <c r="I3393" i="1" s="1"/>
  <c r="H3392" i="1"/>
  <c r="E3392" i="1"/>
  <c r="H3391" i="1"/>
  <c r="E3391" i="1"/>
  <c r="F3391" i="1" s="1"/>
  <c r="H3390" i="1"/>
  <c r="E3390" i="1"/>
  <c r="F3390" i="1" s="1"/>
  <c r="H3389" i="1"/>
  <c r="F3389" i="1"/>
  <c r="G3389" i="1" s="1"/>
  <c r="I3389" i="1" s="1"/>
  <c r="E3389" i="1"/>
  <c r="H3388" i="1"/>
  <c r="E3388" i="1"/>
  <c r="H3387" i="1"/>
  <c r="E3387" i="1"/>
  <c r="F3387" i="1" s="1"/>
  <c r="H3386" i="1"/>
  <c r="E3386" i="1"/>
  <c r="F3386" i="1" s="1"/>
  <c r="G3386" i="1" s="1"/>
  <c r="I3386" i="1" s="1"/>
  <c r="H3385" i="1"/>
  <c r="E3385" i="1"/>
  <c r="H3384" i="1"/>
  <c r="E3384" i="1"/>
  <c r="H3383" i="1"/>
  <c r="E3383" i="1"/>
  <c r="F3383" i="1" s="1"/>
  <c r="H3382" i="1"/>
  <c r="E3382" i="1"/>
  <c r="F3382" i="1" s="1"/>
  <c r="G3382" i="1" s="1"/>
  <c r="I3382" i="1" s="1"/>
  <c r="H3381" i="1"/>
  <c r="E3381" i="1"/>
  <c r="F3381" i="1" s="1"/>
  <c r="G3381" i="1" s="1"/>
  <c r="I3381" i="1" s="1"/>
  <c r="H3380" i="1"/>
  <c r="E3380" i="1"/>
  <c r="H3379" i="1"/>
  <c r="E3379" i="1"/>
  <c r="H3378" i="1"/>
  <c r="E3378" i="1"/>
  <c r="F3378" i="1" s="1"/>
  <c r="H3377" i="1"/>
  <c r="E3377" i="1"/>
  <c r="F3377" i="1" s="1"/>
  <c r="G3377" i="1" s="1"/>
  <c r="I3377" i="1" s="1"/>
  <c r="H3376" i="1"/>
  <c r="E3376" i="1"/>
  <c r="H3375" i="1"/>
  <c r="E3375" i="1"/>
  <c r="F3375" i="1" s="1"/>
  <c r="H3374" i="1"/>
  <c r="E3374" i="1"/>
  <c r="F3374" i="1" s="1"/>
  <c r="G3374" i="1" s="1"/>
  <c r="I3374" i="1" s="1"/>
  <c r="H3373" i="1"/>
  <c r="E3373" i="1"/>
  <c r="H3372" i="1"/>
  <c r="E3372" i="1"/>
  <c r="H3371" i="1"/>
  <c r="E3371" i="1"/>
  <c r="F3371" i="1" s="1"/>
  <c r="H3370" i="1"/>
  <c r="E3370" i="1"/>
  <c r="F3370" i="1" s="1"/>
  <c r="G3370" i="1" s="1"/>
  <c r="I3370" i="1" s="1"/>
  <c r="H3369" i="1"/>
  <c r="E3369" i="1"/>
  <c r="F3369" i="1" s="1"/>
  <c r="G3369" i="1" s="1"/>
  <c r="I3369" i="1" s="1"/>
  <c r="H3368" i="1"/>
  <c r="E3368" i="1"/>
  <c r="F3368" i="1" s="1"/>
  <c r="G3368" i="1" s="1"/>
  <c r="I3368" i="1" s="1"/>
  <c r="H3367" i="1"/>
  <c r="E3367" i="1"/>
  <c r="H3366" i="1"/>
  <c r="E3366" i="1"/>
  <c r="F3366" i="1" s="1"/>
  <c r="H3365" i="1"/>
  <c r="F3365" i="1"/>
  <c r="G3365" i="1" s="1"/>
  <c r="I3365" i="1" s="1"/>
  <c r="E3365" i="1"/>
  <c r="H3364" i="1"/>
  <c r="E3364" i="1"/>
  <c r="H3363" i="1"/>
  <c r="E3363" i="1"/>
  <c r="F3363" i="1" s="1"/>
  <c r="H3362" i="1"/>
  <c r="E3362" i="1"/>
  <c r="F3362" i="1" s="1"/>
  <c r="G3362" i="1" s="1"/>
  <c r="I3362" i="1" s="1"/>
  <c r="H3361" i="1"/>
  <c r="E3361" i="1"/>
  <c r="H3360" i="1"/>
  <c r="E3360" i="1"/>
  <c r="H3359" i="1"/>
  <c r="E3359" i="1"/>
  <c r="F3359" i="1" s="1"/>
  <c r="G3359" i="1" s="1"/>
  <c r="I3359" i="1" s="1"/>
  <c r="H3358" i="1"/>
  <c r="E3358" i="1"/>
  <c r="F3358" i="1" s="1"/>
  <c r="G3358" i="1" s="1"/>
  <c r="I3358" i="1" s="1"/>
  <c r="H3357" i="1"/>
  <c r="E3357" i="1"/>
  <c r="F3357" i="1" s="1"/>
  <c r="G3357" i="1" s="1"/>
  <c r="I3357" i="1" s="1"/>
  <c r="H3356" i="1"/>
  <c r="E3356" i="1"/>
  <c r="H3355" i="1"/>
  <c r="E3355" i="1"/>
  <c r="H3354" i="1"/>
  <c r="E3354" i="1"/>
  <c r="F3354" i="1" s="1"/>
  <c r="H3353" i="1"/>
  <c r="E3353" i="1"/>
  <c r="F3353" i="1" s="1"/>
  <c r="G3353" i="1" s="1"/>
  <c r="I3353" i="1" s="1"/>
  <c r="H3352" i="1"/>
  <c r="E3352" i="1"/>
  <c r="H3351" i="1"/>
  <c r="E3351" i="1"/>
  <c r="F3351" i="1" s="1"/>
  <c r="H3350" i="1"/>
  <c r="F3350" i="1"/>
  <c r="G3350" i="1" s="1"/>
  <c r="I3350" i="1" s="1"/>
  <c r="E3350" i="1"/>
  <c r="H3349" i="1"/>
  <c r="E3349" i="1"/>
  <c r="H3348" i="1"/>
  <c r="E3348" i="1"/>
  <c r="H3347" i="1"/>
  <c r="E3347" i="1"/>
  <c r="F3347" i="1" s="1"/>
  <c r="H3346" i="1"/>
  <c r="E3346" i="1"/>
  <c r="H3345" i="1"/>
  <c r="E3345" i="1"/>
  <c r="H3344" i="1"/>
  <c r="E3344" i="1"/>
  <c r="F3344" i="1" s="1"/>
  <c r="H3343" i="1"/>
  <c r="E3343" i="1"/>
  <c r="H3342" i="1"/>
  <c r="E3342" i="1"/>
  <c r="F3342" i="1" s="1"/>
  <c r="H3341" i="1"/>
  <c r="F3341" i="1"/>
  <c r="G3341" i="1" s="1"/>
  <c r="I3341" i="1" s="1"/>
  <c r="E3341" i="1"/>
  <c r="H3340" i="1"/>
  <c r="E3340" i="1"/>
  <c r="F3340" i="1" s="1"/>
  <c r="H3339" i="1"/>
  <c r="E3339" i="1"/>
  <c r="F3339" i="1" s="1"/>
  <c r="H3338" i="1"/>
  <c r="E3338" i="1"/>
  <c r="H3337" i="1"/>
  <c r="E3337" i="1"/>
  <c r="F3337" i="1" s="1"/>
  <c r="G3337" i="1" s="1"/>
  <c r="I3337" i="1" s="1"/>
  <c r="H3336" i="1"/>
  <c r="F3336" i="1"/>
  <c r="E3336" i="1"/>
  <c r="H3335" i="1"/>
  <c r="E3335" i="1"/>
  <c r="F3335" i="1" s="1"/>
  <c r="H3334" i="1"/>
  <c r="E3334" i="1"/>
  <c r="H3333" i="1"/>
  <c r="E3333" i="1"/>
  <c r="H3332" i="1"/>
  <c r="E3332" i="1"/>
  <c r="H3331" i="1"/>
  <c r="E3331" i="1"/>
  <c r="H3330" i="1"/>
  <c r="E3330" i="1"/>
  <c r="F3330" i="1" s="1"/>
  <c r="H3329" i="1"/>
  <c r="F3329" i="1"/>
  <c r="G3329" i="1" s="1"/>
  <c r="I3329" i="1" s="1"/>
  <c r="E3329" i="1"/>
  <c r="H3328" i="1"/>
  <c r="E3328" i="1"/>
  <c r="F3328" i="1" s="1"/>
  <c r="H3327" i="1"/>
  <c r="E3327" i="1"/>
  <c r="F3327" i="1" s="1"/>
  <c r="H3326" i="1"/>
  <c r="E3326" i="1"/>
  <c r="H3325" i="1"/>
  <c r="E3325" i="1"/>
  <c r="H3324" i="1"/>
  <c r="E3324" i="1"/>
  <c r="F3324" i="1" s="1"/>
  <c r="H3323" i="1"/>
  <c r="E3323" i="1"/>
  <c r="F3323" i="1" s="1"/>
  <c r="H3322" i="1"/>
  <c r="E3322" i="1"/>
  <c r="F3322" i="1" s="1"/>
  <c r="G3322" i="1" s="1"/>
  <c r="I3322" i="1" s="1"/>
  <c r="H3321" i="1"/>
  <c r="E3321" i="1"/>
  <c r="H3320" i="1"/>
  <c r="E3320" i="1"/>
  <c r="F3320" i="1" s="1"/>
  <c r="H3319" i="1"/>
  <c r="E3319" i="1"/>
  <c r="H3318" i="1"/>
  <c r="E3318" i="1"/>
  <c r="F3318" i="1" s="1"/>
  <c r="H3317" i="1"/>
  <c r="E3317" i="1"/>
  <c r="F3317" i="1" s="1"/>
  <c r="G3317" i="1" s="1"/>
  <c r="I3317" i="1" s="1"/>
  <c r="H3316" i="1"/>
  <c r="E3316" i="1"/>
  <c r="F3316" i="1" s="1"/>
  <c r="H3315" i="1"/>
  <c r="E3315" i="1"/>
  <c r="F3315" i="1" s="1"/>
  <c r="H3314" i="1"/>
  <c r="F3314" i="1"/>
  <c r="G3314" i="1" s="1"/>
  <c r="I3314" i="1" s="1"/>
  <c r="E3314" i="1"/>
  <c r="H3313" i="1"/>
  <c r="E3313" i="1"/>
  <c r="F3313" i="1" s="1"/>
  <c r="G3313" i="1" s="1"/>
  <c r="I3313" i="1" s="1"/>
  <c r="H3312" i="1"/>
  <c r="E3312" i="1"/>
  <c r="F3312" i="1" s="1"/>
  <c r="H3311" i="1"/>
  <c r="E3311" i="1"/>
  <c r="F3311" i="1" s="1"/>
  <c r="H3310" i="1"/>
  <c r="E3310" i="1"/>
  <c r="H3309" i="1"/>
  <c r="E3309" i="1"/>
  <c r="H3308" i="1"/>
  <c r="E3308" i="1"/>
  <c r="F3308" i="1" s="1"/>
  <c r="H3307" i="1"/>
  <c r="E3307" i="1"/>
  <c r="H3306" i="1"/>
  <c r="E3306" i="1"/>
  <c r="F3306" i="1" s="1"/>
  <c r="H3305" i="1"/>
  <c r="E3305" i="1"/>
  <c r="F3305" i="1" s="1"/>
  <c r="G3305" i="1" s="1"/>
  <c r="I3305" i="1" s="1"/>
  <c r="H3304" i="1"/>
  <c r="E3304" i="1"/>
  <c r="F3304" i="1" s="1"/>
  <c r="H3303" i="1"/>
  <c r="E3303" i="1"/>
  <c r="F3303" i="1" s="1"/>
  <c r="H3302" i="1"/>
  <c r="E3302" i="1"/>
  <c r="F3302" i="1" s="1"/>
  <c r="G3302" i="1" s="1"/>
  <c r="I3302" i="1" s="1"/>
  <c r="H3301" i="1"/>
  <c r="E3301" i="1"/>
  <c r="H3300" i="1"/>
  <c r="E3300" i="1"/>
  <c r="F3300" i="1" s="1"/>
  <c r="H3299" i="1"/>
  <c r="E3299" i="1"/>
  <c r="F3299" i="1" s="1"/>
  <c r="H3298" i="1"/>
  <c r="F3298" i="1"/>
  <c r="G3298" i="1" s="1"/>
  <c r="I3298" i="1" s="1"/>
  <c r="E3298" i="1"/>
  <c r="H3297" i="1"/>
  <c r="E3297" i="1"/>
  <c r="H3296" i="1"/>
  <c r="E3296" i="1"/>
  <c r="H3295" i="1"/>
  <c r="E3295" i="1"/>
  <c r="H3294" i="1"/>
  <c r="E3294" i="1"/>
  <c r="H3293" i="1"/>
  <c r="E3293" i="1"/>
  <c r="F3293" i="1" s="1"/>
  <c r="G3293" i="1" s="1"/>
  <c r="I3293" i="1" s="1"/>
  <c r="H3292" i="1"/>
  <c r="E3292" i="1"/>
  <c r="F3292" i="1" s="1"/>
  <c r="H3291" i="1"/>
  <c r="E3291" i="1"/>
  <c r="F3291" i="1" s="1"/>
  <c r="H3290" i="1"/>
  <c r="E3290" i="1"/>
  <c r="H3289" i="1"/>
  <c r="E3289" i="1"/>
  <c r="H3288" i="1"/>
  <c r="E3288" i="1"/>
  <c r="F3288" i="1" s="1"/>
  <c r="H3287" i="1"/>
  <c r="G3287" i="1"/>
  <c r="I3287" i="1" s="1"/>
  <c r="E3287" i="1"/>
  <c r="F3287" i="1" s="1"/>
  <c r="H3286" i="1"/>
  <c r="E3286" i="1"/>
  <c r="F3286" i="1" s="1"/>
  <c r="G3286" i="1" s="1"/>
  <c r="I3286" i="1" s="1"/>
  <c r="H3285" i="1"/>
  <c r="E3285" i="1"/>
  <c r="H3284" i="1"/>
  <c r="E3284" i="1"/>
  <c r="F3284" i="1" s="1"/>
  <c r="H3283" i="1"/>
  <c r="E3283" i="1"/>
  <c r="H3282" i="1"/>
  <c r="E3282" i="1"/>
  <c r="H3281" i="1"/>
  <c r="E3281" i="1"/>
  <c r="F3281" i="1" s="1"/>
  <c r="G3281" i="1" s="1"/>
  <c r="I3281" i="1" s="1"/>
  <c r="H3280" i="1"/>
  <c r="F3280" i="1"/>
  <c r="E3280" i="1"/>
  <c r="H3279" i="1"/>
  <c r="E3279" i="1"/>
  <c r="F3279" i="1" s="1"/>
  <c r="H3278" i="1"/>
  <c r="E3278" i="1"/>
  <c r="H3277" i="1"/>
  <c r="E3277" i="1"/>
  <c r="F3277" i="1" s="1"/>
  <c r="G3277" i="1" s="1"/>
  <c r="I3277" i="1" s="1"/>
  <c r="H3276" i="1"/>
  <c r="E3276" i="1"/>
  <c r="F3276" i="1" s="1"/>
  <c r="H3275" i="1"/>
  <c r="E3275" i="1"/>
  <c r="H3274" i="1"/>
  <c r="E3274" i="1"/>
  <c r="F3274" i="1" s="1"/>
  <c r="G3274" i="1" s="1"/>
  <c r="I3274" i="1" s="1"/>
  <c r="H3273" i="1"/>
  <c r="E3273" i="1"/>
  <c r="H3272" i="1"/>
  <c r="E3272" i="1"/>
  <c r="H3271" i="1"/>
  <c r="E3271" i="1"/>
  <c r="H3270" i="1"/>
  <c r="E3270" i="1"/>
  <c r="F3270" i="1" s="1"/>
  <c r="H3269" i="1"/>
  <c r="E3269" i="1"/>
  <c r="F3269" i="1" s="1"/>
  <c r="G3269" i="1" s="1"/>
  <c r="I3269" i="1" s="1"/>
  <c r="H3268" i="1"/>
  <c r="E3268" i="1"/>
  <c r="F3268" i="1" s="1"/>
  <c r="H3267" i="1"/>
  <c r="G3267" i="1"/>
  <c r="I3267" i="1" s="1"/>
  <c r="E3267" i="1"/>
  <c r="F3267" i="1" s="1"/>
  <c r="H3266" i="1"/>
  <c r="E3266" i="1"/>
  <c r="H3265" i="1"/>
  <c r="E3265" i="1"/>
  <c r="H3264" i="1"/>
  <c r="E3264" i="1"/>
  <c r="F3264" i="1" s="1"/>
  <c r="H3263" i="1"/>
  <c r="G3263" i="1"/>
  <c r="I3263" i="1" s="1"/>
  <c r="E3263" i="1"/>
  <c r="F3263" i="1" s="1"/>
  <c r="H3262" i="1"/>
  <c r="F3262" i="1"/>
  <c r="G3262" i="1" s="1"/>
  <c r="I3262" i="1" s="1"/>
  <c r="E3262" i="1"/>
  <c r="H3261" i="1"/>
  <c r="E3261" i="1"/>
  <c r="H3260" i="1"/>
  <c r="E3260" i="1"/>
  <c r="F3260" i="1" s="1"/>
  <c r="H3259" i="1"/>
  <c r="E3259" i="1"/>
  <c r="H3258" i="1"/>
  <c r="E3258" i="1"/>
  <c r="H3257" i="1"/>
  <c r="E3257" i="1"/>
  <c r="F3257" i="1" s="1"/>
  <c r="G3257" i="1" s="1"/>
  <c r="I3257" i="1" s="1"/>
  <c r="H3256" i="1"/>
  <c r="E3256" i="1"/>
  <c r="F3256" i="1" s="1"/>
  <c r="H3255" i="1"/>
  <c r="F3255" i="1"/>
  <c r="E3255" i="1"/>
  <c r="H3254" i="1"/>
  <c r="E3254" i="1"/>
  <c r="H3253" i="1"/>
  <c r="E3253" i="1"/>
  <c r="F3253" i="1" s="1"/>
  <c r="G3253" i="1" s="1"/>
  <c r="I3253" i="1" s="1"/>
  <c r="H3252" i="1"/>
  <c r="E3252" i="1"/>
  <c r="H3251" i="1"/>
  <c r="E3251" i="1"/>
  <c r="F3251" i="1" s="1"/>
  <c r="G3251" i="1" s="1"/>
  <c r="I3251" i="1" s="1"/>
  <c r="H3250" i="1"/>
  <c r="E3250" i="1"/>
  <c r="F3250" i="1" s="1"/>
  <c r="G3250" i="1" s="1"/>
  <c r="I3250" i="1" s="1"/>
  <c r="H3249" i="1"/>
  <c r="E3249" i="1"/>
  <c r="H3248" i="1"/>
  <c r="E3248" i="1"/>
  <c r="F3248" i="1" s="1"/>
  <c r="G3248" i="1" s="1"/>
  <c r="I3248" i="1" s="1"/>
  <c r="H3247" i="1"/>
  <c r="E3247" i="1"/>
  <c r="F3247" i="1" s="1"/>
  <c r="G3247" i="1" s="1"/>
  <c r="I3247" i="1" s="1"/>
  <c r="H3246" i="1"/>
  <c r="E3246" i="1"/>
  <c r="H3245" i="1"/>
  <c r="E3245" i="1"/>
  <c r="F3245" i="1" s="1"/>
  <c r="H3244" i="1"/>
  <c r="E3244" i="1"/>
  <c r="F3244" i="1" s="1"/>
  <c r="G3244" i="1" s="1"/>
  <c r="I3244" i="1" s="1"/>
  <c r="H3243" i="1"/>
  <c r="E3243" i="1"/>
  <c r="F3243" i="1" s="1"/>
  <c r="H3242" i="1"/>
  <c r="E3242" i="1"/>
  <c r="H3241" i="1"/>
  <c r="F3241" i="1"/>
  <c r="G3241" i="1" s="1"/>
  <c r="I3241" i="1" s="1"/>
  <c r="E3241" i="1"/>
  <c r="H3240" i="1"/>
  <c r="E3240" i="1"/>
  <c r="H3239" i="1"/>
  <c r="E3239" i="1"/>
  <c r="F3239" i="1" s="1"/>
  <c r="G3239" i="1" s="1"/>
  <c r="I3239" i="1" s="1"/>
  <c r="H3238" i="1"/>
  <c r="E3238" i="1"/>
  <c r="F3238" i="1" s="1"/>
  <c r="G3238" i="1" s="1"/>
  <c r="I3238" i="1" s="1"/>
  <c r="H3237" i="1"/>
  <c r="E3237" i="1"/>
  <c r="H3236" i="1"/>
  <c r="E3236" i="1"/>
  <c r="F3236" i="1" s="1"/>
  <c r="G3236" i="1" s="1"/>
  <c r="I3236" i="1" s="1"/>
  <c r="H3235" i="1"/>
  <c r="E3235" i="1"/>
  <c r="F3235" i="1" s="1"/>
  <c r="G3235" i="1" s="1"/>
  <c r="I3235" i="1" s="1"/>
  <c r="H3234" i="1"/>
  <c r="E3234" i="1"/>
  <c r="H3233" i="1"/>
  <c r="E3233" i="1"/>
  <c r="F3233" i="1" s="1"/>
  <c r="G3233" i="1" s="1"/>
  <c r="I3233" i="1" s="1"/>
  <c r="H3232" i="1"/>
  <c r="E3232" i="1"/>
  <c r="H3231" i="1"/>
  <c r="E3231" i="1"/>
  <c r="F3231" i="1" s="1"/>
  <c r="H3230" i="1"/>
  <c r="E3230" i="1"/>
  <c r="H3229" i="1"/>
  <c r="E3229" i="1"/>
  <c r="F3229" i="1" s="1"/>
  <c r="G3229" i="1" s="1"/>
  <c r="I3229" i="1" s="1"/>
  <c r="H3228" i="1"/>
  <c r="E3228" i="1"/>
  <c r="H3227" i="1"/>
  <c r="E3227" i="1"/>
  <c r="F3227" i="1" s="1"/>
  <c r="G3227" i="1" s="1"/>
  <c r="I3227" i="1" s="1"/>
  <c r="H3226" i="1"/>
  <c r="F3226" i="1"/>
  <c r="G3226" i="1" s="1"/>
  <c r="I3226" i="1" s="1"/>
  <c r="E3226" i="1"/>
  <c r="H3225" i="1"/>
  <c r="E3225" i="1"/>
  <c r="H3224" i="1"/>
  <c r="E3224" i="1"/>
  <c r="F3224" i="1" s="1"/>
  <c r="G3224" i="1" s="1"/>
  <c r="I3224" i="1" s="1"/>
  <c r="H3223" i="1"/>
  <c r="E3223" i="1"/>
  <c r="F3223" i="1" s="1"/>
  <c r="G3223" i="1" s="1"/>
  <c r="I3223" i="1" s="1"/>
  <c r="H3222" i="1"/>
  <c r="E3222" i="1"/>
  <c r="H3221" i="1"/>
  <c r="E3221" i="1"/>
  <c r="F3221" i="1" s="1"/>
  <c r="G3221" i="1" s="1"/>
  <c r="I3221" i="1" s="1"/>
  <c r="H3220" i="1"/>
  <c r="E3220" i="1"/>
  <c r="H3219" i="1"/>
  <c r="E3219" i="1"/>
  <c r="H3218" i="1"/>
  <c r="E3218" i="1"/>
  <c r="H3217" i="1"/>
  <c r="F3217" i="1"/>
  <c r="G3217" i="1" s="1"/>
  <c r="I3217" i="1" s="1"/>
  <c r="E3217" i="1"/>
  <c r="H3216" i="1"/>
  <c r="E3216" i="1"/>
  <c r="H3215" i="1"/>
  <c r="E3215" i="1"/>
  <c r="F3215" i="1" s="1"/>
  <c r="G3215" i="1" s="1"/>
  <c r="I3215" i="1" s="1"/>
  <c r="H3214" i="1"/>
  <c r="E3214" i="1"/>
  <c r="F3214" i="1" s="1"/>
  <c r="G3214" i="1" s="1"/>
  <c r="I3214" i="1" s="1"/>
  <c r="H3213" i="1"/>
  <c r="E3213" i="1"/>
  <c r="H3212" i="1"/>
  <c r="E3212" i="1"/>
  <c r="F3212" i="1" s="1"/>
  <c r="H3211" i="1"/>
  <c r="E3211" i="1"/>
  <c r="F3211" i="1" s="1"/>
  <c r="G3211" i="1" s="1"/>
  <c r="I3211" i="1" s="1"/>
  <c r="H3210" i="1"/>
  <c r="E3210" i="1"/>
  <c r="H3209" i="1"/>
  <c r="E3209" i="1"/>
  <c r="F3209" i="1" s="1"/>
  <c r="G3209" i="1" s="1"/>
  <c r="I3209" i="1" s="1"/>
  <c r="H3208" i="1"/>
  <c r="E3208" i="1"/>
  <c r="F3208" i="1" s="1"/>
  <c r="G3208" i="1" s="1"/>
  <c r="I3208" i="1" s="1"/>
  <c r="H3207" i="1"/>
  <c r="E3207" i="1"/>
  <c r="F3207" i="1" s="1"/>
  <c r="H3206" i="1"/>
  <c r="E3206" i="1"/>
  <c r="H3205" i="1"/>
  <c r="E3205" i="1"/>
  <c r="F3205" i="1" s="1"/>
  <c r="G3205" i="1" s="1"/>
  <c r="I3205" i="1" s="1"/>
  <c r="H3204" i="1"/>
  <c r="E3204" i="1"/>
  <c r="H3203" i="1"/>
  <c r="E3203" i="1"/>
  <c r="F3203" i="1" s="1"/>
  <c r="G3203" i="1" s="1"/>
  <c r="I3203" i="1" s="1"/>
  <c r="H3202" i="1"/>
  <c r="E3202" i="1"/>
  <c r="H3201" i="1"/>
  <c r="E3201" i="1"/>
  <c r="H3200" i="1"/>
  <c r="G3200" i="1"/>
  <c r="I3200" i="1" s="1"/>
  <c r="E3200" i="1"/>
  <c r="F3200" i="1" s="1"/>
  <c r="H3199" i="1"/>
  <c r="E3199" i="1"/>
  <c r="F3199" i="1" s="1"/>
  <c r="G3199" i="1" s="1"/>
  <c r="I3199" i="1" s="1"/>
  <c r="H3198" i="1"/>
  <c r="E3198" i="1"/>
  <c r="H3197" i="1"/>
  <c r="E3197" i="1"/>
  <c r="F3197" i="1" s="1"/>
  <c r="G3197" i="1" s="1"/>
  <c r="I3197" i="1" s="1"/>
  <c r="H3196" i="1"/>
  <c r="E3196" i="1"/>
  <c r="F3196" i="1" s="1"/>
  <c r="H3195" i="1"/>
  <c r="E3195" i="1"/>
  <c r="H3194" i="1"/>
  <c r="E3194" i="1"/>
  <c r="H3193" i="1"/>
  <c r="E3193" i="1"/>
  <c r="F3193" i="1" s="1"/>
  <c r="G3193" i="1" s="1"/>
  <c r="I3193" i="1" s="1"/>
  <c r="H3192" i="1"/>
  <c r="E3192" i="1"/>
  <c r="H3191" i="1"/>
  <c r="E3191" i="1"/>
  <c r="F3191" i="1" s="1"/>
  <c r="G3191" i="1" s="1"/>
  <c r="I3191" i="1" s="1"/>
  <c r="H3190" i="1"/>
  <c r="E3190" i="1"/>
  <c r="H3189" i="1"/>
  <c r="E3189" i="1"/>
  <c r="F3189" i="1" s="1"/>
  <c r="H3188" i="1"/>
  <c r="E3188" i="1"/>
  <c r="F3188" i="1" s="1"/>
  <c r="H3187" i="1"/>
  <c r="E3187" i="1"/>
  <c r="F3187" i="1" s="1"/>
  <c r="G3187" i="1" s="1"/>
  <c r="I3187" i="1" s="1"/>
  <c r="H3186" i="1"/>
  <c r="E3186" i="1"/>
  <c r="H3185" i="1"/>
  <c r="E3185" i="1"/>
  <c r="F3185" i="1" s="1"/>
  <c r="H3184" i="1"/>
  <c r="F3184" i="1"/>
  <c r="E3184" i="1"/>
  <c r="H3183" i="1"/>
  <c r="E3183" i="1"/>
  <c r="F3183" i="1" s="1"/>
  <c r="H3182" i="1"/>
  <c r="E3182" i="1"/>
  <c r="H3181" i="1"/>
  <c r="E3181" i="1"/>
  <c r="F3181" i="1" s="1"/>
  <c r="G3181" i="1" s="1"/>
  <c r="I3181" i="1" s="1"/>
  <c r="H3180" i="1"/>
  <c r="E3180" i="1"/>
  <c r="H3179" i="1"/>
  <c r="E3179" i="1"/>
  <c r="F3179" i="1" s="1"/>
  <c r="G3179" i="1" s="1"/>
  <c r="I3179" i="1" s="1"/>
  <c r="H3178" i="1"/>
  <c r="E3178" i="1"/>
  <c r="F3178" i="1" s="1"/>
  <c r="H3177" i="1"/>
  <c r="E3177" i="1"/>
  <c r="H3176" i="1"/>
  <c r="E3176" i="1"/>
  <c r="H3175" i="1"/>
  <c r="E3175" i="1"/>
  <c r="F3175" i="1" s="1"/>
  <c r="G3175" i="1" s="1"/>
  <c r="I3175" i="1" s="1"/>
  <c r="H3174" i="1"/>
  <c r="E3174" i="1"/>
  <c r="H3173" i="1"/>
  <c r="E3173" i="1"/>
  <c r="H3172" i="1"/>
  <c r="E3172" i="1"/>
  <c r="F3172" i="1" s="1"/>
  <c r="G3172" i="1" s="1"/>
  <c r="I3172" i="1" s="1"/>
  <c r="H3171" i="1"/>
  <c r="E3171" i="1"/>
  <c r="H3170" i="1"/>
  <c r="E3170" i="1"/>
  <c r="F3170" i="1" s="1"/>
  <c r="H3169" i="1"/>
  <c r="F3169" i="1"/>
  <c r="G3169" i="1" s="1"/>
  <c r="I3169" i="1" s="1"/>
  <c r="E3169" i="1"/>
  <c r="H3168" i="1"/>
  <c r="E3168" i="1"/>
  <c r="H3167" i="1"/>
  <c r="E3167" i="1"/>
  <c r="F3167" i="1" s="1"/>
  <c r="G3167" i="1" s="1"/>
  <c r="I3167" i="1" s="1"/>
  <c r="H3166" i="1"/>
  <c r="E3166" i="1"/>
  <c r="F3166" i="1" s="1"/>
  <c r="H3165" i="1"/>
  <c r="E3165" i="1"/>
  <c r="F3165" i="1" s="1"/>
  <c r="H3164" i="1"/>
  <c r="E3164" i="1"/>
  <c r="F3164" i="1" s="1"/>
  <c r="H3163" i="1"/>
  <c r="F3163" i="1"/>
  <c r="G3163" i="1" s="1"/>
  <c r="I3163" i="1" s="1"/>
  <c r="E3163" i="1"/>
  <c r="H3162" i="1"/>
  <c r="E3162" i="1"/>
  <c r="H3161" i="1"/>
  <c r="E3161" i="1"/>
  <c r="F3161" i="1" s="1"/>
  <c r="G3161" i="1" s="1"/>
  <c r="I3161" i="1" s="1"/>
  <c r="H3160" i="1"/>
  <c r="E3160" i="1"/>
  <c r="F3160" i="1" s="1"/>
  <c r="G3160" i="1" s="1"/>
  <c r="I3160" i="1" s="1"/>
  <c r="H3159" i="1"/>
  <c r="F3159" i="1"/>
  <c r="E3159" i="1"/>
  <c r="H3158" i="1"/>
  <c r="E3158" i="1"/>
  <c r="F3158" i="1" s="1"/>
  <c r="H3157" i="1"/>
  <c r="E3157" i="1"/>
  <c r="F3157" i="1" s="1"/>
  <c r="G3157" i="1" s="1"/>
  <c r="I3157" i="1" s="1"/>
  <c r="H3156" i="1"/>
  <c r="E3156" i="1"/>
  <c r="H3155" i="1"/>
  <c r="E3155" i="1"/>
  <c r="F3155" i="1" s="1"/>
  <c r="G3155" i="1" s="1"/>
  <c r="I3155" i="1" s="1"/>
  <c r="H3154" i="1"/>
  <c r="F3154" i="1"/>
  <c r="G3154" i="1" s="1"/>
  <c r="I3154" i="1" s="1"/>
  <c r="E3154" i="1"/>
  <c r="H3153" i="1"/>
  <c r="E3153" i="1"/>
  <c r="H3152" i="1"/>
  <c r="E3152" i="1"/>
  <c r="F3152" i="1" s="1"/>
  <c r="H3151" i="1"/>
  <c r="F3151" i="1"/>
  <c r="G3151" i="1" s="1"/>
  <c r="I3151" i="1" s="1"/>
  <c r="E3151" i="1"/>
  <c r="H3150" i="1"/>
  <c r="E3150" i="1"/>
  <c r="H3149" i="1"/>
  <c r="E3149" i="1"/>
  <c r="F3149" i="1" s="1"/>
  <c r="H3148" i="1"/>
  <c r="E3148" i="1"/>
  <c r="F3148" i="1" s="1"/>
  <c r="G3148" i="1" s="1"/>
  <c r="I3148" i="1" s="1"/>
  <c r="H3147" i="1"/>
  <c r="E3147" i="1"/>
  <c r="H3146" i="1"/>
  <c r="G3146" i="1"/>
  <c r="I3146" i="1" s="1"/>
  <c r="E3146" i="1"/>
  <c r="F3146" i="1" s="1"/>
  <c r="H3145" i="1"/>
  <c r="E3145" i="1"/>
  <c r="F3145" i="1" s="1"/>
  <c r="G3145" i="1" s="1"/>
  <c r="I3145" i="1" s="1"/>
  <c r="H3144" i="1"/>
  <c r="E3144" i="1"/>
  <c r="H3143" i="1"/>
  <c r="E3143" i="1"/>
  <c r="F3143" i="1" s="1"/>
  <c r="G3143" i="1" s="1"/>
  <c r="I3143" i="1" s="1"/>
  <c r="H3142" i="1"/>
  <c r="F3142" i="1"/>
  <c r="E3142" i="1"/>
  <c r="H3141" i="1"/>
  <c r="E3141" i="1"/>
  <c r="F3141" i="1" s="1"/>
  <c r="H3140" i="1"/>
  <c r="E3140" i="1"/>
  <c r="F3140" i="1" s="1"/>
  <c r="H3139" i="1"/>
  <c r="E3139" i="1"/>
  <c r="F3139" i="1" s="1"/>
  <c r="G3139" i="1" s="1"/>
  <c r="I3139" i="1" s="1"/>
  <c r="H3138" i="1"/>
  <c r="E3138" i="1"/>
  <c r="H3137" i="1"/>
  <c r="E3137" i="1"/>
  <c r="F3137" i="1" s="1"/>
  <c r="G3137" i="1" s="1"/>
  <c r="I3137" i="1" s="1"/>
  <c r="H3136" i="1"/>
  <c r="E3136" i="1"/>
  <c r="H3135" i="1"/>
  <c r="E3135" i="1"/>
  <c r="F3135" i="1" s="1"/>
  <c r="H3134" i="1"/>
  <c r="E3134" i="1"/>
  <c r="F3134" i="1" s="1"/>
  <c r="H3133" i="1"/>
  <c r="E3133" i="1"/>
  <c r="F3133" i="1" s="1"/>
  <c r="G3133" i="1" s="1"/>
  <c r="I3133" i="1" s="1"/>
  <c r="H3132" i="1"/>
  <c r="E3132" i="1"/>
  <c r="H3131" i="1"/>
  <c r="E3131" i="1"/>
  <c r="F3131" i="1" s="1"/>
  <c r="G3131" i="1" s="1"/>
  <c r="I3131" i="1" s="1"/>
  <c r="H3130" i="1"/>
  <c r="E3130" i="1"/>
  <c r="F3130" i="1" s="1"/>
  <c r="G3130" i="1" s="1"/>
  <c r="I3130" i="1" s="1"/>
  <c r="H3129" i="1"/>
  <c r="E3129" i="1"/>
  <c r="H3128" i="1"/>
  <c r="E3128" i="1"/>
  <c r="F3128" i="1" s="1"/>
  <c r="H3127" i="1"/>
  <c r="E3127" i="1"/>
  <c r="F3127" i="1" s="1"/>
  <c r="G3127" i="1" s="1"/>
  <c r="I3127" i="1" s="1"/>
  <c r="H3126" i="1"/>
  <c r="E3126" i="1"/>
  <c r="H3125" i="1"/>
  <c r="E3125" i="1"/>
  <c r="F3125" i="1" s="1"/>
  <c r="H3124" i="1"/>
  <c r="E3124" i="1"/>
  <c r="F3124" i="1" s="1"/>
  <c r="H3123" i="1"/>
  <c r="E3123" i="1"/>
  <c r="H3122" i="1"/>
  <c r="E3122" i="1"/>
  <c r="F3122" i="1" s="1"/>
  <c r="H3121" i="1"/>
  <c r="E3121" i="1"/>
  <c r="F3121" i="1" s="1"/>
  <c r="G3121" i="1" s="1"/>
  <c r="I3121" i="1" s="1"/>
  <c r="H3120" i="1"/>
  <c r="E3120" i="1"/>
  <c r="H3119" i="1"/>
  <c r="E3119" i="1"/>
  <c r="F3119" i="1" s="1"/>
  <c r="G3119" i="1" s="1"/>
  <c r="I3119" i="1" s="1"/>
  <c r="H3118" i="1"/>
  <c r="E3118" i="1"/>
  <c r="F3118" i="1" s="1"/>
  <c r="G3118" i="1" s="1"/>
  <c r="I3118" i="1" s="1"/>
  <c r="H3117" i="1"/>
  <c r="E3117" i="1"/>
  <c r="F3117" i="1" s="1"/>
  <c r="H3116" i="1"/>
  <c r="E3116" i="1"/>
  <c r="F3116" i="1" s="1"/>
  <c r="H3115" i="1"/>
  <c r="E3115" i="1"/>
  <c r="F3115" i="1" s="1"/>
  <c r="G3115" i="1" s="1"/>
  <c r="I3115" i="1" s="1"/>
  <c r="H3114" i="1"/>
  <c r="E3114" i="1"/>
  <c r="F3114" i="1" s="1"/>
  <c r="H3113" i="1"/>
  <c r="E3113" i="1"/>
  <c r="F3113" i="1" s="1"/>
  <c r="H3112" i="1"/>
  <c r="E3112" i="1"/>
  <c r="F3112" i="1" s="1"/>
  <c r="G3112" i="1" s="1"/>
  <c r="I3112" i="1" s="1"/>
  <c r="H3111" i="1"/>
  <c r="E3111" i="1"/>
  <c r="F3111" i="1" s="1"/>
  <c r="H3110" i="1"/>
  <c r="G3110" i="1"/>
  <c r="I3110" i="1" s="1"/>
  <c r="E3110" i="1"/>
  <c r="F3110" i="1" s="1"/>
  <c r="H3109" i="1"/>
  <c r="E3109" i="1"/>
  <c r="F3109" i="1" s="1"/>
  <c r="G3109" i="1" s="1"/>
  <c r="I3109" i="1" s="1"/>
  <c r="H3108" i="1"/>
  <c r="E3108" i="1"/>
  <c r="F3108" i="1" s="1"/>
  <c r="H3107" i="1"/>
  <c r="E3107" i="1"/>
  <c r="F3107" i="1" s="1"/>
  <c r="H3106" i="1"/>
  <c r="E3106" i="1"/>
  <c r="F3106" i="1" s="1"/>
  <c r="G3106" i="1" s="1"/>
  <c r="I3106" i="1" s="1"/>
  <c r="H3105" i="1"/>
  <c r="E3105" i="1"/>
  <c r="F3105" i="1" s="1"/>
  <c r="H3104" i="1"/>
  <c r="E3104" i="1"/>
  <c r="F3104" i="1" s="1"/>
  <c r="H3103" i="1"/>
  <c r="E3103" i="1"/>
  <c r="F3103" i="1" s="1"/>
  <c r="G3103" i="1" s="1"/>
  <c r="I3103" i="1" s="1"/>
  <c r="H3102" i="1"/>
  <c r="E3102" i="1"/>
  <c r="F3102" i="1" s="1"/>
  <c r="H3101" i="1"/>
  <c r="E3101" i="1"/>
  <c r="H3100" i="1"/>
  <c r="E3100" i="1"/>
  <c r="F3100" i="1" s="1"/>
  <c r="G3100" i="1" s="1"/>
  <c r="I3100" i="1" s="1"/>
  <c r="H3099" i="1"/>
  <c r="E3099" i="1"/>
  <c r="F3099" i="1" s="1"/>
  <c r="H3098" i="1"/>
  <c r="E3098" i="1"/>
  <c r="F3098" i="1" s="1"/>
  <c r="H3097" i="1"/>
  <c r="E3097" i="1"/>
  <c r="F3097" i="1" s="1"/>
  <c r="G3097" i="1" s="1"/>
  <c r="I3097" i="1" s="1"/>
  <c r="H3096" i="1"/>
  <c r="E3096" i="1"/>
  <c r="F3096" i="1" s="1"/>
  <c r="H3095" i="1"/>
  <c r="E3095" i="1"/>
  <c r="F3095" i="1" s="1"/>
  <c r="H3094" i="1"/>
  <c r="E3094" i="1"/>
  <c r="F3094" i="1" s="1"/>
  <c r="G3094" i="1" s="1"/>
  <c r="I3094" i="1" s="1"/>
  <c r="H3093" i="1"/>
  <c r="E3093" i="1"/>
  <c r="F3093" i="1" s="1"/>
  <c r="H3092" i="1"/>
  <c r="E3092" i="1"/>
  <c r="F3092" i="1" s="1"/>
  <c r="H3091" i="1"/>
  <c r="E3091" i="1"/>
  <c r="F3091" i="1" s="1"/>
  <c r="G3091" i="1" s="1"/>
  <c r="I3091" i="1" s="1"/>
  <c r="H3090" i="1"/>
  <c r="E3090" i="1"/>
  <c r="F3090" i="1" s="1"/>
  <c r="H3089" i="1"/>
  <c r="E3089" i="1"/>
  <c r="F3089" i="1" s="1"/>
  <c r="H3088" i="1"/>
  <c r="E3088" i="1"/>
  <c r="F3088" i="1" s="1"/>
  <c r="G3088" i="1" s="1"/>
  <c r="I3088" i="1" s="1"/>
  <c r="H3087" i="1"/>
  <c r="E3087" i="1"/>
  <c r="F3087" i="1" s="1"/>
  <c r="H3086" i="1"/>
  <c r="E3086" i="1"/>
  <c r="F3086" i="1" s="1"/>
  <c r="H3085" i="1"/>
  <c r="E3085" i="1"/>
  <c r="F3085" i="1" s="1"/>
  <c r="G3085" i="1" s="1"/>
  <c r="I3085" i="1" s="1"/>
  <c r="H3084" i="1"/>
  <c r="E3084" i="1"/>
  <c r="H3083" i="1"/>
  <c r="E3083" i="1"/>
  <c r="H3082" i="1"/>
  <c r="F3082" i="1"/>
  <c r="E3082" i="1"/>
  <c r="H3081" i="1"/>
  <c r="E3081" i="1"/>
  <c r="F3081" i="1" s="1"/>
  <c r="H3080" i="1"/>
  <c r="E3080" i="1"/>
  <c r="F3080" i="1" s="1"/>
  <c r="H3079" i="1"/>
  <c r="F3079" i="1"/>
  <c r="G3079" i="1" s="1"/>
  <c r="I3079" i="1" s="1"/>
  <c r="E3079" i="1"/>
  <c r="H3078" i="1"/>
  <c r="E3078" i="1"/>
  <c r="F3078" i="1" s="1"/>
  <c r="H3077" i="1"/>
  <c r="E3077" i="1"/>
  <c r="H3076" i="1"/>
  <c r="E3076" i="1"/>
  <c r="F3076" i="1" s="1"/>
  <c r="G3076" i="1" s="1"/>
  <c r="I3076" i="1" s="1"/>
  <c r="H3075" i="1"/>
  <c r="E3075" i="1"/>
  <c r="H3074" i="1"/>
  <c r="E3074" i="1"/>
  <c r="F3074" i="1" s="1"/>
  <c r="H3073" i="1"/>
  <c r="E3073" i="1"/>
  <c r="F3073" i="1" s="1"/>
  <c r="H3072" i="1"/>
  <c r="F3072" i="1"/>
  <c r="E3072" i="1"/>
  <c r="H3071" i="1"/>
  <c r="E3071" i="1"/>
  <c r="H3070" i="1"/>
  <c r="E3070" i="1"/>
  <c r="H3069" i="1"/>
  <c r="E3069" i="1"/>
  <c r="F3069" i="1" s="1"/>
  <c r="H3068" i="1"/>
  <c r="G3068" i="1"/>
  <c r="I3068" i="1" s="1"/>
  <c r="E3068" i="1"/>
  <c r="F3068" i="1" s="1"/>
  <c r="H3067" i="1"/>
  <c r="E3067" i="1"/>
  <c r="H3066" i="1"/>
  <c r="E3066" i="1"/>
  <c r="F3066" i="1" s="1"/>
  <c r="H3065" i="1"/>
  <c r="E3065" i="1"/>
  <c r="H3064" i="1"/>
  <c r="E3064" i="1"/>
  <c r="H3063" i="1"/>
  <c r="E3063" i="1"/>
  <c r="F3063" i="1" s="1"/>
  <c r="H3062" i="1"/>
  <c r="E3062" i="1"/>
  <c r="F3062" i="1" s="1"/>
  <c r="H3061" i="1"/>
  <c r="F3061" i="1"/>
  <c r="G3061" i="1" s="1"/>
  <c r="I3061" i="1" s="1"/>
  <c r="E3061" i="1"/>
  <c r="H3060" i="1"/>
  <c r="E3060" i="1"/>
  <c r="H3059" i="1"/>
  <c r="E3059" i="1"/>
  <c r="H3058" i="1"/>
  <c r="E3058" i="1"/>
  <c r="H3057" i="1"/>
  <c r="F3057" i="1"/>
  <c r="E3057" i="1"/>
  <c r="H3056" i="1"/>
  <c r="E3056" i="1"/>
  <c r="F3056" i="1" s="1"/>
  <c r="H3055" i="1"/>
  <c r="E3055" i="1"/>
  <c r="H3054" i="1"/>
  <c r="E3054" i="1"/>
  <c r="F3054" i="1" s="1"/>
  <c r="H3053" i="1"/>
  <c r="E3053" i="1"/>
  <c r="H3052" i="1"/>
  <c r="E3052" i="1"/>
  <c r="F3052" i="1" s="1"/>
  <c r="G3052" i="1" s="1"/>
  <c r="I3052" i="1" s="1"/>
  <c r="H3051" i="1"/>
  <c r="E3051" i="1"/>
  <c r="H3050" i="1"/>
  <c r="E3050" i="1"/>
  <c r="F3050" i="1" s="1"/>
  <c r="H3049" i="1"/>
  <c r="E3049" i="1"/>
  <c r="F3049" i="1" s="1"/>
  <c r="G3049" i="1" s="1"/>
  <c r="I3049" i="1" s="1"/>
  <c r="H3048" i="1"/>
  <c r="E3048" i="1"/>
  <c r="F3048" i="1" s="1"/>
  <c r="H3047" i="1"/>
  <c r="E3047" i="1"/>
  <c r="F3047" i="1" s="1"/>
  <c r="G3047" i="1" s="1"/>
  <c r="I3047" i="1" s="1"/>
  <c r="H3046" i="1"/>
  <c r="E3046" i="1"/>
  <c r="H3045" i="1"/>
  <c r="E3045" i="1"/>
  <c r="F3045" i="1" s="1"/>
  <c r="H3044" i="1"/>
  <c r="E3044" i="1"/>
  <c r="F3044" i="1" s="1"/>
  <c r="H3043" i="1"/>
  <c r="E3043" i="1"/>
  <c r="H3042" i="1"/>
  <c r="E3042" i="1"/>
  <c r="H3041" i="1"/>
  <c r="E3041" i="1"/>
  <c r="H3040" i="1"/>
  <c r="E3040" i="1"/>
  <c r="F3040" i="1" s="1"/>
  <c r="G3040" i="1" s="1"/>
  <c r="I3040" i="1" s="1"/>
  <c r="H3039" i="1"/>
  <c r="E3039" i="1"/>
  <c r="F3039" i="1" s="1"/>
  <c r="H3038" i="1"/>
  <c r="E3038" i="1"/>
  <c r="F3038" i="1" s="1"/>
  <c r="H3037" i="1"/>
  <c r="E3037" i="1"/>
  <c r="F3037" i="1" s="1"/>
  <c r="G3037" i="1" s="1"/>
  <c r="I3037" i="1" s="1"/>
  <c r="H3036" i="1"/>
  <c r="E3036" i="1"/>
  <c r="H3035" i="1"/>
  <c r="E3035" i="1"/>
  <c r="H3034" i="1"/>
  <c r="E3034" i="1"/>
  <c r="F3034" i="1" s="1"/>
  <c r="G3034" i="1" s="1"/>
  <c r="I3034" i="1" s="1"/>
  <c r="H3033" i="1"/>
  <c r="E3033" i="1"/>
  <c r="H3032" i="1"/>
  <c r="E3032" i="1"/>
  <c r="F3032" i="1" s="1"/>
  <c r="H3031" i="1"/>
  <c r="E3031" i="1"/>
  <c r="F3031" i="1" s="1"/>
  <c r="H3030" i="1"/>
  <c r="E3030" i="1"/>
  <c r="H3029" i="1"/>
  <c r="E3029" i="1"/>
  <c r="F3029" i="1" s="1"/>
  <c r="H3028" i="1"/>
  <c r="E3028" i="1"/>
  <c r="F3028" i="1" s="1"/>
  <c r="G3028" i="1" s="1"/>
  <c r="I3028" i="1" s="1"/>
  <c r="H3027" i="1"/>
  <c r="E3027" i="1"/>
  <c r="H3026" i="1"/>
  <c r="E3026" i="1"/>
  <c r="F3026" i="1" s="1"/>
  <c r="H3025" i="1"/>
  <c r="E3025" i="1"/>
  <c r="F3025" i="1" s="1"/>
  <c r="G3025" i="1" s="1"/>
  <c r="I3025" i="1" s="1"/>
  <c r="H3024" i="1"/>
  <c r="E3024" i="1"/>
  <c r="H3023" i="1"/>
  <c r="E3023" i="1"/>
  <c r="F3023" i="1" s="1"/>
  <c r="H3022" i="1"/>
  <c r="E3022" i="1"/>
  <c r="H3021" i="1"/>
  <c r="F3021" i="1"/>
  <c r="E3021" i="1"/>
  <c r="H3020" i="1"/>
  <c r="E3020" i="1"/>
  <c r="F3020" i="1" s="1"/>
  <c r="H3019" i="1"/>
  <c r="E3019" i="1"/>
  <c r="F3019" i="1" s="1"/>
  <c r="G3019" i="1" s="1"/>
  <c r="I3019" i="1" s="1"/>
  <c r="H3018" i="1"/>
  <c r="E3018" i="1"/>
  <c r="F3018" i="1" s="1"/>
  <c r="G3018" i="1" s="1"/>
  <c r="I3018" i="1" s="1"/>
  <c r="H3017" i="1"/>
  <c r="E3017" i="1"/>
  <c r="H3016" i="1"/>
  <c r="E3016" i="1"/>
  <c r="F3016" i="1" s="1"/>
  <c r="G3016" i="1" s="1"/>
  <c r="I3016" i="1" s="1"/>
  <c r="H3015" i="1"/>
  <c r="E3015" i="1"/>
  <c r="F3015" i="1" s="1"/>
  <c r="H3014" i="1"/>
  <c r="E3014" i="1"/>
  <c r="F3014" i="1" s="1"/>
  <c r="H3013" i="1"/>
  <c r="E3013" i="1"/>
  <c r="F3013" i="1" s="1"/>
  <c r="G3013" i="1" s="1"/>
  <c r="I3013" i="1" s="1"/>
  <c r="H3012" i="1"/>
  <c r="E3012" i="1"/>
  <c r="H3011" i="1"/>
  <c r="E3011" i="1"/>
  <c r="H3010" i="1"/>
  <c r="E3010" i="1"/>
  <c r="F3010" i="1" s="1"/>
  <c r="G3010" i="1" s="1"/>
  <c r="I3010" i="1" s="1"/>
  <c r="H3009" i="1"/>
  <c r="E3009" i="1"/>
  <c r="H3008" i="1"/>
  <c r="E3008" i="1"/>
  <c r="F3008" i="1" s="1"/>
  <c r="H3007" i="1"/>
  <c r="E3007" i="1"/>
  <c r="H3006" i="1"/>
  <c r="E3006" i="1"/>
  <c r="H3005" i="1"/>
  <c r="E3005" i="1"/>
  <c r="F3005" i="1" s="1"/>
  <c r="G3005" i="1" s="1"/>
  <c r="I3005" i="1" s="1"/>
  <c r="H3004" i="1"/>
  <c r="E3004" i="1"/>
  <c r="H3003" i="1"/>
  <c r="E3003" i="1"/>
  <c r="H3002" i="1"/>
  <c r="E3002" i="1"/>
  <c r="F3002" i="1" s="1"/>
  <c r="H3001" i="1"/>
  <c r="E3001" i="1"/>
  <c r="H3000" i="1"/>
  <c r="E3000" i="1"/>
  <c r="H2999" i="1"/>
  <c r="E2999" i="1"/>
  <c r="H2998" i="1"/>
  <c r="E2998" i="1"/>
  <c r="F2998" i="1" s="1"/>
  <c r="G2998" i="1" s="1"/>
  <c r="I2998" i="1" s="1"/>
  <c r="H2997" i="1"/>
  <c r="E2997" i="1"/>
  <c r="F2997" i="1" s="1"/>
  <c r="H2996" i="1"/>
  <c r="F2996" i="1"/>
  <c r="E2996" i="1"/>
  <c r="H2995" i="1"/>
  <c r="E2995" i="1"/>
  <c r="H2994" i="1"/>
  <c r="E2994" i="1"/>
  <c r="H2993" i="1"/>
  <c r="E2993" i="1"/>
  <c r="F2993" i="1" s="1"/>
  <c r="G2993" i="1" s="1"/>
  <c r="I2993" i="1" s="1"/>
  <c r="H2992" i="1"/>
  <c r="E2992" i="1"/>
  <c r="H2991" i="1"/>
  <c r="E2991" i="1"/>
  <c r="F2991" i="1" s="1"/>
  <c r="H2990" i="1"/>
  <c r="E2990" i="1"/>
  <c r="F2990" i="1" s="1"/>
  <c r="H2989" i="1"/>
  <c r="E2989" i="1"/>
  <c r="F2989" i="1" s="1"/>
  <c r="H2988" i="1"/>
  <c r="F2988" i="1"/>
  <c r="E2988" i="1"/>
  <c r="H2987" i="1"/>
  <c r="E2987" i="1"/>
  <c r="H2986" i="1"/>
  <c r="E2986" i="1"/>
  <c r="F2986" i="1" s="1"/>
  <c r="G2986" i="1" s="1"/>
  <c r="I2986" i="1" s="1"/>
  <c r="H2985" i="1"/>
  <c r="E2985" i="1"/>
  <c r="H2984" i="1"/>
  <c r="E2984" i="1"/>
  <c r="H2983" i="1"/>
  <c r="E2983" i="1"/>
  <c r="H2982" i="1"/>
  <c r="E2982" i="1"/>
  <c r="H2981" i="1"/>
  <c r="E2981" i="1"/>
  <c r="F2981" i="1" s="1"/>
  <c r="G2981" i="1" s="1"/>
  <c r="I2981" i="1" s="1"/>
  <c r="H2980" i="1"/>
  <c r="E2980" i="1"/>
  <c r="H2979" i="1"/>
  <c r="E2979" i="1"/>
  <c r="H2978" i="1"/>
  <c r="E2978" i="1"/>
  <c r="F2978" i="1" s="1"/>
  <c r="H2977" i="1"/>
  <c r="E2977" i="1"/>
  <c r="F2977" i="1" s="1"/>
  <c r="G2977" i="1" s="1"/>
  <c r="I2977" i="1" s="1"/>
  <c r="H2976" i="1"/>
  <c r="E2976" i="1"/>
  <c r="F2976" i="1" s="1"/>
  <c r="H2975" i="1"/>
  <c r="E2975" i="1"/>
  <c r="H2974" i="1"/>
  <c r="E2974" i="1"/>
  <c r="F2974" i="1" s="1"/>
  <c r="G2974" i="1" s="1"/>
  <c r="I2974" i="1" s="1"/>
  <c r="H2973" i="1"/>
  <c r="E2973" i="1"/>
  <c r="H2972" i="1"/>
  <c r="E2972" i="1"/>
  <c r="F2972" i="1" s="1"/>
  <c r="H2971" i="1"/>
  <c r="E2971" i="1"/>
  <c r="H2970" i="1"/>
  <c r="E2970" i="1"/>
  <c r="H2969" i="1"/>
  <c r="E2969" i="1"/>
  <c r="F2969" i="1" s="1"/>
  <c r="G2969" i="1" s="1"/>
  <c r="I2969" i="1" s="1"/>
  <c r="H2968" i="1"/>
  <c r="F2968" i="1"/>
  <c r="G2968" i="1" s="1"/>
  <c r="I2968" i="1" s="1"/>
  <c r="E2968" i="1"/>
  <c r="H2967" i="1"/>
  <c r="E2967" i="1"/>
  <c r="H2966" i="1"/>
  <c r="E2966" i="1"/>
  <c r="F2966" i="1" s="1"/>
  <c r="H2965" i="1"/>
  <c r="E2965" i="1"/>
  <c r="F2965" i="1" s="1"/>
  <c r="G2965" i="1" s="1"/>
  <c r="I2965" i="1" s="1"/>
  <c r="H2964" i="1"/>
  <c r="E2964" i="1"/>
  <c r="H2963" i="1"/>
  <c r="E2963" i="1"/>
  <c r="H2962" i="1"/>
  <c r="E2962" i="1"/>
  <c r="F2962" i="1" s="1"/>
  <c r="G2962" i="1" s="1"/>
  <c r="I2962" i="1" s="1"/>
  <c r="H2961" i="1"/>
  <c r="E2961" i="1"/>
  <c r="H2960" i="1"/>
  <c r="E2960" i="1"/>
  <c r="H2959" i="1"/>
  <c r="E2959" i="1"/>
  <c r="H2958" i="1"/>
  <c r="E2958" i="1"/>
  <c r="H2957" i="1"/>
  <c r="E2957" i="1"/>
  <c r="F2957" i="1" s="1"/>
  <c r="G2957" i="1" s="1"/>
  <c r="I2957" i="1" s="1"/>
  <c r="H2956" i="1"/>
  <c r="E2956" i="1"/>
  <c r="F2956" i="1" s="1"/>
  <c r="G2956" i="1" s="1"/>
  <c r="I2956" i="1" s="1"/>
  <c r="H2955" i="1"/>
  <c r="F2955" i="1"/>
  <c r="E2955" i="1"/>
  <c r="H2954" i="1"/>
  <c r="E2954" i="1"/>
  <c r="F2954" i="1" s="1"/>
  <c r="H2953" i="1"/>
  <c r="E2953" i="1"/>
  <c r="H2952" i="1"/>
  <c r="E2952" i="1"/>
  <c r="H2951" i="1"/>
  <c r="E2951" i="1"/>
  <c r="H2950" i="1"/>
  <c r="E2950" i="1"/>
  <c r="F2950" i="1" s="1"/>
  <c r="G2950" i="1" s="1"/>
  <c r="I2950" i="1" s="1"/>
  <c r="H2949" i="1"/>
  <c r="E2949" i="1"/>
  <c r="H2948" i="1"/>
  <c r="E2948" i="1"/>
  <c r="F2948" i="1" s="1"/>
  <c r="H2947" i="1"/>
  <c r="E2947" i="1"/>
  <c r="H2946" i="1"/>
  <c r="E2946" i="1"/>
  <c r="H2945" i="1"/>
  <c r="E2945" i="1"/>
  <c r="F2945" i="1" s="1"/>
  <c r="G2945" i="1" s="1"/>
  <c r="I2945" i="1" s="1"/>
  <c r="H2944" i="1"/>
  <c r="E2944" i="1"/>
  <c r="H2943" i="1"/>
  <c r="E2943" i="1"/>
  <c r="H2942" i="1"/>
  <c r="E2942" i="1"/>
  <c r="H2941" i="1"/>
  <c r="E2941" i="1"/>
  <c r="F2941" i="1" s="1"/>
  <c r="G2941" i="1" s="1"/>
  <c r="I2941" i="1" s="1"/>
  <c r="H2940" i="1"/>
  <c r="E2940" i="1"/>
  <c r="F2940" i="1" s="1"/>
  <c r="H2939" i="1"/>
  <c r="E2939" i="1"/>
  <c r="H2938" i="1"/>
  <c r="E2938" i="1"/>
  <c r="F2938" i="1" s="1"/>
  <c r="G2938" i="1" s="1"/>
  <c r="I2938" i="1" s="1"/>
  <c r="H2937" i="1"/>
  <c r="E2937" i="1"/>
  <c r="F2937" i="1" s="1"/>
  <c r="H2936" i="1"/>
  <c r="E2936" i="1"/>
  <c r="F2936" i="1" s="1"/>
  <c r="H2935" i="1"/>
  <c r="E2935" i="1"/>
  <c r="H2934" i="1"/>
  <c r="E2934" i="1"/>
  <c r="H2933" i="1"/>
  <c r="E2933" i="1"/>
  <c r="F2933" i="1" s="1"/>
  <c r="G2933" i="1" s="1"/>
  <c r="I2933" i="1" s="1"/>
  <c r="H2932" i="1"/>
  <c r="E2932" i="1"/>
  <c r="H2931" i="1"/>
  <c r="E2931" i="1"/>
  <c r="F2931" i="1" s="1"/>
  <c r="H2930" i="1"/>
  <c r="E2930" i="1"/>
  <c r="F2930" i="1" s="1"/>
  <c r="H2929" i="1"/>
  <c r="F2929" i="1"/>
  <c r="G2929" i="1" s="1"/>
  <c r="I2929" i="1" s="1"/>
  <c r="E2929" i="1"/>
  <c r="H2928" i="1"/>
  <c r="E2928" i="1"/>
  <c r="H2927" i="1"/>
  <c r="E2927" i="1"/>
  <c r="H2926" i="1"/>
  <c r="E2926" i="1"/>
  <c r="F2926" i="1" s="1"/>
  <c r="G2926" i="1" s="1"/>
  <c r="I2926" i="1" s="1"/>
  <c r="H2925" i="1"/>
  <c r="E2925" i="1"/>
  <c r="H2924" i="1"/>
  <c r="E2924" i="1"/>
  <c r="F2924" i="1" s="1"/>
  <c r="H2923" i="1"/>
  <c r="E2923" i="1"/>
  <c r="H2922" i="1"/>
  <c r="E2922" i="1"/>
  <c r="H2921" i="1"/>
  <c r="E2921" i="1"/>
  <c r="F2921" i="1" s="1"/>
  <c r="G2921" i="1" s="1"/>
  <c r="I2921" i="1" s="1"/>
  <c r="H2920" i="1"/>
  <c r="E2920" i="1"/>
  <c r="F2920" i="1" s="1"/>
  <c r="G2920" i="1" s="1"/>
  <c r="I2920" i="1" s="1"/>
  <c r="H2919" i="1"/>
  <c r="E2919" i="1"/>
  <c r="H2918" i="1"/>
  <c r="E2918" i="1"/>
  <c r="H2917" i="1"/>
  <c r="E2917" i="1"/>
  <c r="F2917" i="1" s="1"/>
  <c r="G2917" i="1" s="1"/>
  <c r="I2917" i="1" s="1"/>
  <c r="H2916" i="1"/>
  <c r="E2916" i="1"/>
  <c r="F2916" i="1" s="1"/>
  <c r="H2915" i="1"/>
  <c r="E2915" i="1"/>
  <c r="H2914" i="1"/>
  <c r="E2914" i="1"/>
  <c r="F2914" i="1" s="1"/>
  <c r="G2914" i="1" s="1"/>
  <c r="I2914" i="1" s="1"/>
  <c r="H2913" i="1"/>
  <c r="E2913" i="1"/>
  <c r="F2913" i="1" s="1"/>
  <c r="G2913" i="1" s="1"/>
  <c r="I2913" i="1" s="1"/>
  <c r="H2912" i="1"/>
  <c r="E2912" i="1"/>
  <c r="F2912" i="1" s="1"/>
  <c r="H2911" i="1"/>
  <c r="E2911" i="1"/>
  <c r="H2910" i="1"/>
  <c r="E2910" i="1"/>
  <c r="H2909" i="1"/>
  <c r="E2909" i="1"/>
  <c r="F2909" i="1" s="1"/>
  <c r="G2909" i="1" s="1"/>
  <c r="I2909" i="1" s="1"/>
  <c r="H2908" i="1"/>
  <c r="E2908" i="1"/>
  <c r="H2907" i="1"/>
  <c r="E2907" i="1"/>
  <c r="H2906" i="1"/>
  <c r="E2906" i="1"/>
  <c r="F2906" i="1" s="1"/>
  <c r="H2905" i="1"/>
  <c r="E2905" i="1"/>
  <c r="F2905" i="1" s="1"/>
  <c r="G2905" i="1" s="1"/>
  <c r="I2905" i="1" s="1"/>
  <c r="H2904" i="1"/>
  <c r="E2904" i="1"/>
  <c r="F2904" i="1" s="1"/>
  <c r="H2903" i="1"/>
  <c r="E2903" i="1"/>
  <c r="H2902" i="1"/>
  <c r="E2902" i="1"/>
  <c r="F2902" i="1" s="1"/>
  <c r="G2902" i="1" s="1"/>
  <c r="I2902" i="1" s="1"/>
  <c r="H2901" i="1"/>
  <c r="E2901" i="1"/>
  <c r="H2900" i="1"/>
  <c r="F2900" i="1"/>
  <c r="E2900" i="1"/>
  <c r="H2899" i="1"/>
  <c r="E2899" i="1"/>
  <c r="H2898" i="1"/>
  <c r="E2898" i="1"/>
  <c r="H2897" i="1"/>
  <c r="E2897" i="1"/>
  <c r="F2897" i="1" s="1"/>
  <c r="H2896" i="1"/>
  <c r="E2896" i="1"/>
  <c r="H2895" i="1"/>
  <c r="E2895" i="1"/>
  <c r="F2895" i="1" s="1"/>
  <c r="H2894" i="1"/>
  <c r="E2894" i="1"/>
  <c r="H2893" i="1"/>
  <c r="E2893" i="1"/>
  <c r="H2892" i="1"/>
  <c r="E2892" i="1"/>
  <c r="H2891" i="1"/>
  <c r="E2891" i="1"/>
  <c r="H2890" i="1"/>
  <c r="E2890" i="1"/>
  <c r="F2890" i="1" s="1"/>
  <c r="G2890" i="1" s="1"/>
  <c r="I2890" i="1" s="1"/>
  <c r="H2889" i="1"/>
  <c r="E2889" i="1"/>
  <c r="H2888" i="1"/>
  <c r="E2888" i="1"/>
  <c r="H2887" i="1"/>
  <c r="E2887" i="1"/>
  <c r="H2886" i="1"/>
  <c r="E2886" i="1"/>
  <c r="H2885" i="1"/>
  <c r="E2885" i="1"/>
  <c r="F2885" i="1" s="1"/>
  <c r="G2885" i="1" s="1"/>
  <c r="I2885" i="1" s="1"/>
  <c r="H2884" i="1"/>
  <c r="E2884" i="1"/>
  <c r="H2883" i="1"/>
  <c r="E2883" i="1"/>
  <c r="H2882" i="1"/>
  <c r="E2882" i="1"/>
  <c r="F2882" i="1" s="1"/>
  <c r="H2881" i="1"/>
  <c r="E2881" i="1"/>
  <c r="H2880" i="1"/>
  <c r="E2880" i="1"/>
  <c r="F2880" i="1" s="1"/>
  <c r="H2879" i="1"/>
  <c r="E2879" i="1"/>
  <c r="H2878" i="1"/>
  <c r="E2878" i="1"/>
  <c r="F2878" i="1" s="1"/>
  <c r="G2878" i="1" s="1"/>
  <c r="I2878" i="1" s="1"/>
  <c r="H2877" i="1"/>
  <c r="E2877" i="1"/>
  <c r="H2876" i="1"/>
  <c r="E2876" i="1"/>
  <c r="F2876" i="1" s="1"/>
  <c r="H2875" i="1"/>
  <c r="E2875" i="1"/>
  <c r="F2875" i="1" s="1"/>
  <c r="H2874" i="1"/>
  <c r="E2874" i="1"/>
  <c r="H2873" i="1"/>
  <c r="E2873" i="1"/>
  <c r="F2873" i="1" s="1"/>
  <c r="G2873" i="1" s="1"/>
  <c r="I2873" i="1" s="1"/>
  <c r="H2872" i="1"/>
  <c r="F2872" i="1"/>
  <c r="G2872" i="1" s="1"/>
  <c r="I2872" i="1" s="1"/>
  <c r="E2872" i="1"/>
  <c r="H2871" i="1"/>
  <c r="E2871" i="1"/>
  <c r="H2870" i="1"/>
  <c r="E2870" i="1"/>
  <c r="F2870" i="1" s="1"/>
  <c r="G2870" i="1" s="1"/>
  <c r="I2870" i="1" s="1"/>
  <c r="H2869" i="1"/>
  <c r="E2869" i="1"/>
  <c r="F2869" i="1" s="1"/>
  <c r="G2869" i="1" s="1"/>
  <c r="I2869" i="1" s="1"/>
  <c r="H2868" i="1"/>
  <c r="E2868" i="1"/>
  <c r="F2868" i="1" s="1"/>
  <c r="H2867" i="1"/>
  <c r="E2867" i="1"/>
  <c r="H2866" i="1"/>
  <c r="E2866" i="1"/>
  <c r="F2866" i="1" s="1"/>
  <c r="G2866" i="1" s="1"/>
  <c r="I2866" i="1" s="1"/>
  <c r="H2865" i="1"/>
  <c r="E2865" i="1"/>
  <c r="H2864" i="1"/>
  <c r="E2864" i="1"/>
  <c r="H2863" i="1"/>
  <c r="E2863" i="1"/>
  <c r="F2863" i="1" s="1"/>
  <c r="H2862" i="1"/>
  <c r="E2862" i="1"/>
  <c r="H2861" i="1"/>
  <c r="E2861" i="1"/>
  <c r="F2861" i="1" s="1"/>
  <c r="G2861" i="1" s="1"/>
  <c r="I2861" i="1" s="1"/>
  <c r="H2860" i="1"/>
  <c r="E2860" i="1"/>
  <c r="F2860" i="1" s="1"/>
  <c r="G2860" i="1" s="1"/>
  <c r="I2860" i="1" s="1"/>
  <c r="H2859" i="1"/>
  <c r="F2859" i="1"/>
  <c r="E2859" i="1"/>
  <c r="H2858" i="1"/>
  <c r="E2858" i="1"/>
  <c r="F2858" i="1" s="1"/>
  <c r="H2857" i="1"/>
  <c r="F2857" i="1"/>
  <c r="G2857" i="1" s="1"/>
  <c r="I2857" i="1" s="1"/>
  <c r="E2857" i="1"/>
  <c r="H2856" i="1"/>
  <c r="E2856" i="1"/>
  <c r="F2856" i="1" s="1"/>
  <c r="H2855" i="1"/>
  <c r="E2855" i="1"/>
  <c r="H2854" i="1"/>
  <c r="E2854" i="1"/>
  <c r="F2854" i="1" s="1"/>
  <c r="G2854" i="1" s="1"/>
  <c r="I2854" i="1" s="1"/>
  <c r="H2853" i="1"/>
  <c r="E2853" i="1"/>
  <c r="F2853" i="1" s="1"/>
  <c r="G2853" i="1" s="1"/>
  <c r="I2853" i="1" s="1"/>
  <c r="H2852" i="1"/>
  <c r="F2852" i="1"/>
  <c r="E2852" i="1"/>
  <c r="H2851" i="1"/>
  <c r="E2851" i="1"/>
  <c r="F2851" i="1" s="1"/>
  <c r="H2850" i="1"/>
  <c r="E2850" i="1"/>
  <c r="H2849" i="1"/>
  <c r="E2849" i="1"/>
  <c r="F2849" i="1" s="1"/>
  <c r="G2849" i="1" s="1"/>
  <c r="I2849" i="1" s="1"/>
  <c r="H2848" i="1"/>
  <c r="E2848" i="1"/>
  <c r="H2847" i="1"/>
  <c r="E2847" i="1"/>
  <c r="F2847" i="1" s="1"/>
  <c r="H2846" i="1"/>
  <c r="E2846" i="1"/>
  <c r="F2846" i="1" s="1"/>
  <c r="H2845" i="1"/>
  <c r="E2845" i="1"/>
  <c r="H2844" i="1"/>
  <c r="E2844" i="1"/>
  <c r="F2844" i="1" s="1"/>
  <c r="H2843" i="1"/>
  <c r="E2843" i="1"/>
  <c r="H2842" i="1"/>
  <c r="E2842" i="1"/>
  <c r="F2842" i="1" s="1"/>
  <c r="G2842" i="1" s="1"/>
  <c r="I2842" i="1" s="1"/>
  <c r="H2841" i="1"/>
  <c r="E2841" i="1"/>
  <c r="H2840" i="1"/>
  <c r="E2840" i="1"/>
  <c r="H2839" i="1"/>
  <c r="E2839" i="1"/>
  <c r="F2839" i="1" s="1"/>
  <c r="H2838" i="1"/>
  <c r="E2838" i="1"/>
  <c r="H2837" i="1"/>
  <c r="E2837" i="1"/>
  <c r="F2837" i="1" s="1"/>
  <c r="G2837" i="1" s="1"/>
  <c r="I2837" i="1" s="1"/>
  <c r="H2836" i="1"/>
  <c r="E2836" i="1"/>
  <c r="H2835" i="1"/>
  <c r="E2835" i="1"/>
  <c r="H2834" i="1"/>
  <c r="E2834" i="1"/>
  <c r="F2834" i="1" s="1"/>
  <c r="H2833" i="1"/>
  <c r="E2833" i="1"/>
  <c r="F2833" i="1" s="1"/>
  <c r="G2833" i="1" s="1"/>
  <c r="I2833" i="1" s="1"/>
  <c r="H2832" i="1"/>
  <c r="E2832" i="1"/>
  <c r="F2832" i="1" s="1"/>
  <c r="H2831" i="1"/>
  <c r="E2831" i="1"/>
  <c r="H2830" i="1"/>
  <c r="E2830" i="1"/>
  <c r="F2830" i="1" s="1"/>
  <c r="G2830" i="1" s="1"/>
  <c r="I2830" i="1" s="1"/>
  <c r="H2829" i="1"/>
  <c r="E2829" i="1"/>
  <c r="F2829" i="1" s="1"/>
  <c r="G2829" i="1" s="1"/>
  <c r="I2829" i="1" s="1"/>
  <c r="H2828" i="1"/>
  <c r="E2828" i="1"/>
  <c r="F2828" i="1" s="1"/>
  <c r="H2827" i="1"/>
  <c r="E2827" i="1"/>
  <c r="F2827" i="1" s="1"/>
  <c r="H2826" i="1"/>
  <c r="E2826" i="1"/>
  <c r="H2825" i="1"/>
  <c r="E2825" i="1"/>
  <c r="F2825" i="1" s="1"/>
  <c r="G2825" i="1" s="1"/>
  <c r="I2825" i="1" s="1"/>
  <c r="H2824" i="1"/>
  <c r="E2824" i="1"/>
  <c r="F2824" i="1" s="1"/>
  <c r="G2824" i="1" s="1"/>
  <c r="I2824" i="1" s="1"/>
  <c r="H2823" i="1"/>
  <c r="E2823" i="1"/>
  <c r="F2823" i="1" s="1"/>
  <c r="H2822" i="1"/>
  <c r="E2822" i="1"/>
  <c r="F2822" i="1" s="1"/>
  <c r="H2821" i="1"/>
  <c r="E2821" i="1"/>
  <c r="H2820" i="1"/>
  <c r="E2820" i="1"/>
  <c r="F2820" i="1" s="1"/>
  <c r="H2819" i="1"/>
  <c r="E2819" i="1"/>
  <c r="H2818" i="1"/>
  <c r="E2818" i="1"/>
  <c r="F2818" i="1" s="1"/>
  <c r="G2818" i="1" s="1"/>
  <c r="I2818" i="1" s="1"/>
  <c r="H2817" i="1"/>
  <c r="E2817" i="1"/>
  <c r="F2817" i="1" s="1"/>
  <c r="G2817" i="1" s="1"/>
  <c r="I2817" i="1" s="1"/>
  <c r="H2816" i="1"/>
  <c r="E2816" i="1"/>
  <c r="H2815" i="1"/>
  <c r="E2815" i="1"/>
  <c r="F2815" i="1" s="1"/>
  <c r="H2814" i="1"/>
  <c r="E2814" i="1"/>
  <c r="H2813" i="1"/>
  <c r="E2813" i="1"/>
  <c r="F2813" i="1" s="1"/>
  <c r="G2813" i="1" s="1"/>
  <c r="I2813" i="1" s="1"/>
  <c r="H2812" i="1"/>
  <c r="E2812" i="1"/>
  <c r="F2812" i="1" s="1"/>
  <c r="G2812" i="1" s="1"/>
  <c r="I2812" i="1" s="1"/>
  <c r="H2811" i="1"/>
  <c r="E2811" i="1"/>
  <c r="H2810" i="1"/>
  <c r="E2810" i="1"/>
  <c r="F2810" i="1" s="1"/>
  <c r="H2809" i="1"/>
  <c r="E2809" i="1"/>
  <c r="H2808" i="1"/>
  <c r="E2808" i="1"/>
  <c r="F2808" i="1" s="1"/>
  <c r="H2807" i="1"/>
  <c r="E2807" i="1"/>
  <c r="H2806" i="1"/>
  <c r="E2806" i="1"/>
  <c r="F2806" i="1" s="1"/>
  <c r="G2806" i="1" s="1"/>
  <c r="I2806" i="1" s="1"/>
  <c r="H2805" i="1"/>
  <c r="E2805" i="1"/>
  <c r="F2805" i="1" s="1"/>
  <c r="G2805" i="1" s="1"/>
  <c r="I2805" i="1" s="1"/>
  <c r="H2804" i="1"/>
  <c r="E2804" i="1"/>
  <c r="H2803" i="1"/>
  <c r="F2803" i="1"/>
  <c r="E2803" i="1"/>
  <c r="H2802" i="1"/>
  <c r="E2802" i="1"/>
  <c r="H2801" i="1"/>
  <c r="E2801" i="1"/>
  <c r="F2801" i="1" s="1"/>
  <c r="G2801" i="1" s="1"/>
  <c r="I2801" i="1" s="1"/>
  <c r="H2800" i="1"/>
  <c r="E2800" i="1"/>
  <c r="H2799" i="1"/>
  <c r="E2799" i="1"/>
  <c r="H2798" i="1"/>
  <c r="E2798" i="1"/>
  <c r="F2798" i="1" s="1"/>
  <c r="H2797" i="1"/>
  <c r="E2797" i="1"/>
  <c r="F2797" i="1" s="1"/>
  <c r="G2797" i="1" s="1"/>
  <c r="I2797" i="1" s="1"/>
  <c r="H2796" i="1"/>
  <c r="E2796" i="1"/>
  <c r="F2796" i="1" s="1"/>
  <c r="H2795" i="1"/>
  <c r="E2795" i="1"/>
  <c r="H2794" i="1"/>
  <c r="E2794" i="1"/>
  <c r="F2794" i="1" s="1"/>
  <c r="G2794" i="1" s="1"/>
  <c r="I2794" i="1" s="1"/>
  <c r="H2793" i="1"/>
  <c r="E2793" i="1"/>
  <c r="F2793" i="1" s="1"/>
  <c r="G2793" i="1" s="1"/>
  <c r="I2793" i="1" s="1"/>
  <c r="H2792" i="1"/>
  <c r="E2792" i="1"/>
  <c r="H2791" i="1"/>
  <c r="E2791" i="1"/>
  <c r="H2790" i="1"/>
  <c r="E2790" i="1"/>
  <c r="H2789" i="1"/>
  <c r="E2789" i="1"/>
  <c r="F2789" i="1" s="1"/>
  <c r="H2788" i="1"/>
  <c r="E2788" i="1"/>
  <c r="F2788" i="1" s="1"/>
  <c r="G2788" i="1" s="1"/>
  <c r="I2788" i="1" s="1"/>
  <c r="H2787" i="1"/>
  <c r="E2787" i="1"/>
  <c r="F2787" i="1" s="1"/>
  <c r="H2786" i="1"/>
  <c r="E2786" i="1"/>
  <c r="F2786" i="1" s="1"/>
  <c r="H2785" i="1"/>
  <c r="E2785" i="1"/>
  <c r="F2785" i="1" s="1"/>
  <c r="G2785" i="1" s="1"/>
  <c r="I2785" i="1" s="1"/>
  <c r="H2784" i="1"/>
  <c r="E2784" i="1"/>
  <c r="F2784" i="1" s="1"/>
  <c r="H2783" i="1"/>
  <c r="E2783" i="1"/>
  <c r="H2782" i="1"/>
  <c r="E2782" i="1"/>
  <c r="F2782" i="1" s="1"/>
  <c r="H2781" i="1"/>
  <c r="F2781" i="1"/>
  <c r="G2781" i="1" s="1"/>
  <c r="I2781" i="1" s="1"/>
  <c r="E2781" i="1"/>
  <c r="H2780" i="1"/>
  <c r="E2780" i="1"/>
  <c r="H2779" i="1"/>
  <c r="E2779" i="1"/>
  <c r="H2778" i="1"/>
  <c r="E2778" i="1"/>
  <c r="F2778" i="1" s="1"/>
  <c r="H2777" i="1"/>
  <c r="E2777" i="1"/>
  <c r="F2777" i="1" s="1"/>
  <c r="H2776" i="1"/>
  <c r="E2776" i="1"/>
  <c r="F2776" i="1" s="1"/>
  <c r="G2776" i="1" s="1"/>
  <c r="I2776" i="1" s="1"/>
  <c r="H2775" i="1"/>
  <c r="E2775" i="1"/>
  <c r="F2775" i="1" s="1"/>
  <c r="H2774" i="1"/>
  <c r="E2774" i="1"/>
  <c r="F2774" i="1" s="1"/>
  <c r="H2773" i="1"/>
  <c r="E2773" i="1"/>
  <c r="F2773" i="1" s="1"/>
  <c r="G2773" i="1" s="1"/>
  <c r="I2773" i="1" s="1"/>
  <c r="H2772" i="1"/>
  <c r="E2772" i="1"/>
  <c r="F2772" i="1" s="1"/>
  <c r="H2771" i="1"/>
  <c r="E2771" i="1"/>
  <c r="H2770" i="1"/>
  <c r="E2770" i="1"/>
  <c r="F2770" i="1" s="1"/>
  <c r="H2769" i="1"/>
  <c r="E2769" i="1"/>
  <c r="H2768" i="1"/>
  <c r="E2768" i="1"/>
  <c r="H2767" i="1"/>
  <c r="E2767" i="1"/>
  <c r="H2766" i="1"/>
  <c r="E2766" i="1"/>
  <c r="H2765" i="1"/>
  <c r="E2765" i="1"/>
  <c r="F2765" i="1" s="1"/>
  <c r="H2764" i="1"/>
  <c r="E2764" i="1"/>
  <c r="F2764" i="1" s="1"/>
  <c r="G2764" i="1" s="1"/>
  <c r="I2764" i="1" s="1"/>
  <c r="H2763" i="1"/>
  <c r="E2763" i="1"/>
  <c r="F2763" i="1" s="1"/>
  <c r="H2762" i="1"/>
  <c r="E2762" i="1"/>
  <c r="F2762" i="1" s="1"/>
  <c r="H2761" i="1"/>
  <c r="E2761" i="1"/>
  <c r="F2761" i="1" s="1"/>
  <c r="G2761" i="1" s="1"/>
  <c r="I2761" i="1" s="1"/>
  <c r="H2760" i="1"/>
  <c r="E2760" i="1"/>
  <c r="F2760" i="1" s="1"/>
  <c r="H2759" i="1"/>
  <c r="E2759" i="1"/>
  <c r="H2758" i="1"/>
  <c r="E2758" i="1"/>
  <c r="F2758" i="1" s="1"/>
  <c r="H2757" i="1"/>
  <c r="E2757" i="1"/>
  <c r="F2757" i="1" s="1"/>
  <c r="G2757" i="1" s="1"/>
  <c r="I2757" i="1" s="1"/>
  <c r="H2756" i="1"/>
  <c r="E2756" i="1"/>
  <c r="H2755" i="1"/>
  <c r="E2755" i="1"/>
  <c r="H2754" i="1"/>
  <c r="E2754" i="1"/>
  <c r="F2754" i="1" s="1"/>
  <c r="H2753" i="1"/>
  <c r="E2753" i="1"/>
  <c r="F2753" i="1" s="1"/>
  <c r="H2752" i="1"/>
  <c r="E2752" i="1"/>
  <c r="F2752" i="1" s="1"/>
  <c r="G2752" i="1" s="1"/>
  <c r="I2752" i="1" s="1"/>
  <c r="H2751" i="1"/>
  <c r="E2751" i="1"/>
  <c r="F2751" i="1" s="1"/>
  <c r="H2750" i="1"/>
  <c r="E2750" i="1"/>
  <c r="F2750" i="1" s="1"/>
  <c r="H2749" i="1"/>
  <c r="E2749" i="1"/>
  <c r="F2749" i="1" s="1"/>
  <c r="G2749" i="1" s="1"/>
  <c r="I2749" i="1" s="1"/>
  <c r="H2748" i="1"/>
  <c r="E2748" i="1"/>
  <c r="F2748" i="1" s="1"/>
  <c r="H2747" i="1"/>
  <c r="E2747" i="1"/>
  <c r="H2746" i="1"/>
  <c r="E2746" i="1"/>
  <c r="H2745" i="1"/>
  <c r="E2745" i="1"/>
  <c r="H2744" i="1"/>
  <c r="E2744" i="1"/>
  <c r="H2743" i="1"/>
  <c r="E2743" i="1"/>
  <c r="H2742" i="1"/>
  <c r="E2742" i="1"/>
  <c r="H2741" i="1"/>
  <c r="E2741" i="1"/>
  <c r="F2741" i="1" s="1"/>
  <c r="H2740" i="1"/>
  <c r="E2740" i="1"/>
  <c r="F2740" i="1" s="1"/>
  <c r="G2740" i="1" s="1"/>
  <c r="I2740" i="1" s="1"/>
  <c r="H2739" i="1"/>
  <c r="E2739" i="1"/>
  <c r="F2739" i="1" s="1"/>
  <c r="H2738" i="1"/>
  <c r="E2738" i="1"/>
  <c r="F2738" i="1" s="1"/>
  <c r="H2737" i="1"/>
  <c r="E2737" i="1"/>
  <c r="F2737" i="1" s="1"/>
  <c r="G2737" i="1" s="1"/>
  <c r="I2737" i="1" s="1"/>
  <c r="H2736" i="1"/>
  <c r="E2736" i="1"/>
  <c r="F2736" i="1" s="1"/>
  <c r="H2735" i="1"/>
  <c r="E2735" i="1"/>
  <c r="H2734" i="1"/>
  <c r="E2734" i="1"/>
  <c r="F2734" i="1" s="1"/>
  <c r="H2733" i="1"/>
  <c r="F2733" i="1"/>
  <c r="G2733" i="1" s="1"/>
  <c r="I2733" i="1" s="1"/>
  <c r="E2733" i="1"/>
  <c r="H2732" i="1"/>
  <c r="E2732" i="1"/>
  <c r="H2731" i="1"/>
  <c r="E2731" i="1"/>
  <c r="H2730" i="1"/>
  <c r="E2730" i="1"/>
  <c r="H2729" i="1"/>
  <c r="E2729" i="1"/>
  <c r="H2728" i="1"/>
  <c r="E2728" i="1"/>
  <c r="F2728" i="1" s="1"/>
  <c r="G2728" i="1" s="1"/>
  <c r="I2728" i="1" s="1"/>
  <c r="H2727" i="1"/>
  <c r="F2727" i="1"/>
  <c r="E2727" i="1"/>
  <c r="H2726" i="1"/>
  <c r="E2726" i="1"/>
  <c r="F2726" i="1" s="1"/>
  <c r="H2725" i="1"/>
  <c r="E2725" i="1"/>
  <c r="F2725" i="1" s="1"/>
  <c r="G2725" i="1" s="1"/>
  <c r="I2725" i="1" s="1"/>
  <c r="H2724" i="1"/>
  <c r="E2724" i="1"/>
  <c r="F2724" i="1" s="1"/>
  <c r="G2724" i="1" s="1"/>
  <c r="I2724" i="1" s="1"/>
  <c r="H2723" i="1"/>
  <c r="F2723" i="1"/>
  <c r="G2723" i="1" s="1"/>
  <c r="I2723" i="1" s="1"/>
  <c r="E2723" i="1"/>
  <c r="H2722" i="1"/>
  <c r="E2722" i="1"/>
  <c r="H2721" i="1"/>
  <c r="E2721" i="1"/>
  <c r="F2721" i="1" s="1"/>
  <c r="G2721" i="1" s="1"/>
  <c r="I2721" i="1" s="1"/>
  <c r="H2720" i="1"/>
  <c r="E2720" i="1"/>
  <c r="F2720" i="1" s="1"/>
  <c r="G2720" i="1" s="1"/>
  <c r="I2720" i="1" s="1"/>
  <c r="H2719" i="1"/>
  <c r="E2719" i="1"/>
  <c r="H2718" i="1"/>
  <c r="E2718" i="1"/>
  <c r="F2718" i="1" s="1"/>
  <c r="H2717" i="1"/>
  <c r="E2717" i="1"/>
  <c r="F2717" i="1" s="1"/>
  <c r="H2716" i="1"/>
  <c r="E2716" i="1"/>
  <c r="F2716" i="1" s="1"/>
  <c r="G2716" i="1" s="1"/>
  <c r="I2716" i="1" s="1"/>
  <c r="H2715" i="1"/>
  <c r="E2715" i="1"/>
  <c r="H2714" i="1"/>
  <c r="E2714" i="1"/>
  <c r="H2713" i="1"/>
  <c r="E2713" i="1"/>
  <c r="F2713" i="1" s="1"/>
  <c r="G2713" i="1" s="1"/>
  <c r="I2713" i="1" s="1"/>
  <c r="H2712" i="1"/>
  <c r="E2712" i="1"/>
  <c r="H2711" i="1"/>
  <c r="E2711" i="1"/>
  <c r="H2710" i="1"/>
  <c r="E2710" i="1"/>
  <c r="H2709" i="1"/>
  <c r="E2709" i="1"/>
  <c r="F2709" i="1" s="1"/>
  <c r="G2709" i="1" s="1"/>
  <c r="I2709" i="1" s="1"/>
  <c r="H2708" i="1"/>
  <c r="E2708" i="1"/>
  <c r="H2707" i="1"/>
  <c r="E2707" i="1"/>
  <c r="F2707" i="1" s="1"/>
  <c r="H2706" i="1"/>
  <c r="F2706" i="1"/>
  <c r="E2706" i="1"/>
  <c r="H2705" i="1"/>
  <c r="E2705" i="1"/>
  <c r="F2705" i="1" s="1"/>
  <c r="H2704" i="1"/>
  <c r="E2704" i="1"/>
  <c r="H2703" i="1"/>
  <c r="E2703" i="1"/>
  <c r="F2703" i="1" s="1"/>
  <c r="G2703" i="1" s="1"/>
  <c r="I2703" i="1" s="1"/>
  <c r="H2702" i="1"/>
  <c r="E2702" i="1"/>
  <c r="H2701" i="1"/>
  <c r="F2701" i="1"/>
  <c r="G2701" i="1" s="1"/>
  <c r="I2701" i="1" s="1"/>
  <c r="E2701" i="1"/>
  <c r="H2700" i="1"/>
  <c r="E2700" i="1"/>
  <c r="H2699" i="1"/>
  <c r="F2699" i="1"/>
  <c r="E2699" i="1"/>
  <c r="H2698" i="1"/>
  <c r="E2698" i="1"/>
  <c r="H2697" i="1"/>
  <c r="E2697" i="1"/>
  <c r="F2697" i="1" s="1"/>
  <c r="G2697" i="1" s="1"/>
  <c r="I2697" i="1" s="1"/>
  <c r="H2696" i="1"/>
  <c r="E2696" i="1"/>
  <c r="H2695" i="1"/>
  <c r="E2695" i="1"/>
  <c r="F2695" i="1" s="1"/>
  <c r="G2695" i="1" s="1"/>
  <c r="I2695" i="1" s="1"/>
  <c r="H2694" i="1"/>
  <c r="E2694" i="1"/>
  <c r="H2693" i="1"/>
  <c r="E2693" i="1"/>
  <c r="H2692" i="1"/>
  <c r="E2692" i="1"/>
  <c r="H2691" i="1"/>
  <c r="E2691" i="1"/>
  <c r="F2691" i="1" s="1"/>
  <c r="G2691" i="1" s="1"/>
  <c r="I2691" i="1" s="1"/>
  <c r="H2690" i="1"/>
  <c r="E2690" i="1"/>
  <c r="H2689" i="1"/>
  <c r="E2689" i="1"/>
  <c r="H2688" i="1"/>
  <c r="E2688" i="1"/>
  <c r="F2688" i="1" s="1"/>
  <c r="H2687" i="1"/>
  <c r="F2687" i="1"/>
  <c r="E2687" i="1"/>
  <c r="H2686" i="1"/>
  <c r="E2686" i="1"/>
  <c r="H2685" i="1"/>
  <c r="E2685" i="1"/>
  <c r="F2685" i="1" s="1"/>
  <c r="G2685" i="1" s="1"/>
  <c r="I2685" i="1" s="1"/>
  <c r="H2684" i="1"/>
  <c r="E2684" i="1"/>
  <c r="H2683" i="1"/>
  <c r="G2683" i="1"/>
  <c r="I2683" i="1" s="1"/>
  <c r="E2683" i="1"/>
  <c r="F2683" i="1" s="1"/>
  <c r="H2682" i="1"/>
  <c r="E2682" i="1"/>
  <c r="F2682" i="1" s="1"/>
  <c r="G2682" i="1" s="1"/>
  <c r="I2682" i="1" s="1"/>
  <c r="H2681" i="1"/>
  <c r="E2681" i="1"/>
  <c r="F2681" i="1" s="1"/>
  <c r="H2680" i="1"/>
  <c r="E2680" i="1"/>
  <c r="H2679" i="1"/>
  <c r="E2679" i="1"/>
  <c r="F2679" i="1" s="1"/>
  <c r="G2679" i="1" s="1"/>
  <c r="I2679" i="1" s="1"/>
  <c r="H2678" i="1"/>
  <c r="E2678" i="1"/>
  <c r="H2677" i="1"/>
  <c r="E2677" i="1"/>
  <c r="H2676" i="1"/>
  <c r="E2676" i="1"/>
  <c r="H2675" i="1"/>
  <c r="E2675" i="1"/>
  <c r="F2675" i="1" s="1"/>
  <c r="H2674" i="1"/>
  <c r="E2674" i="1"/>
  <c r="H2673" i="1"/>
  <c r="E2673" i="1"/>
  <c r="F2673" i="1" s="1"/>
  <c r="G2673" i="1" s="1"/>
  <c r="I2673" i="1" s="1"/>
  <c r="H2672" i="1"/>
  <c r="E2672" i="1"/>
  <c r="H2671" i="1"/>
  <c r="E2671" i="1"/>
  <c r="F2671" i="1" s="1"/>
  <c r="H2670" i="1"/>
  <c r="E2670" i="1"/>
  <c r="H2669" i="1"/>
  <c r="E2669" i="1"/>
  <c r="F2669" i="1" s="1"/>
  <c r="H2668" i="1"/>
  <c r="E2668" i="1"/>
  <c r="H2667" i="1"/>
  <c r="E2667" i="1"/>
  <c r="F2667" i="1" s="1"/>
  <c r="G2667" i="1" s="1"/>
  <c r="I2667" i="1" s="1"/>
  <c r="H2666" i="1"/>
  <c r="E2666" i="1"/>
  <c r="H2665" i="1"/>
  <c r="E2665" i="1"/>
  <c r="F2665" i="1" s="1"/>
  <c r="G2665" i="1" s="1"/>
  <c r="I2665" i="1" s="1"/>
  <c r="H2664" i="1"/>
  <c r="E2664" i="1"/>
  <c r="F2664" i="1" s="1"/>
  <c r="G2664" i="1" s="1"/>
  <c r="I2664" i="1" s="1"/>
  <c r="H2663" i="1"/>
  <c r="E2663" i="1"/>
  <c r="H2662" i="1"/>
  <c r="E2662" i="1"/>
  <c r="H2661" i="1"/>
  <c r="E2661" i="1"/>
  <c r="F2661" i="1" s="1"/>
  <c r="G2661" i="1" s="1"/>
  <c r="I2661" i="1" s="1"/>
  <c r="H2660" i="1"/>
  <c r="E2660" i="1"/>
  <c r="H2659" i="1"/>
  <c r="G2659" i="1"/>
  <c r="I2659" i="1" s="1"/>
  <c r="E2659" i="1"/>
  <c r="F2659" i="1" s="1"/>
  <c r="H2658" i="1"/>
  <c r="E2658" i="1"/>
  <c r="H2657" i="1"/>
  <c r="E2657" i="1"/>
  <c r="F2657" i="1" s="1"/>
  <c r="H2656" i="1"/>
  <c r="E2656" i="1"/>
  <c r="H2655" i="1"/>
  <c r="F2655" i="1"/>
  <c r="G2655" i="1" s="1"/>
  <c r="I2655" i="1" s="1"/>
  <c r="E2655" i="1"/>
  <c r="H2654" i="1"/>
  <c r="E2654" i="1"/>
  <c r="H2653" i="1"/>
  <c r="E2653" i="1"/>
  <c r="H2652" i="1"/>
  <c r="E2652" i="1"/>
  <c r="F2652" i="1" s="1"/>
  <c r="G2652" i="1" s="1"/>
  <c r="I2652" i="1" s="1"/>
  <c r="H2651" i="1"/>
  <c r="E2651" i="1"/>
  <c r="H2650" i="1"/>
  <c r="E2650" i="1"/>
  <c r="H2649" i="1"/>
  <c r="F2649" i="1"/>
  <c r="G2649" i="1" s="1"/>
  <c r="I2649" i="1" s="1"/>
  <c r="E2649" i="1"/>
  <c r="H2648" i="1"/>
  <c r="E2648" i="1"/>
  <c r="H2647" i="1"/>
  <c r="E2647" i="1"/>
  <c r="F2647" i="1" s="1"/>
  <c r="H2646" i="1"/>
  <c r="G2646" i="1"/>
  <c r="I2646" i="1" s="1"/>
  <c r="E2646" i="1"/>
  <c r="F2646" i="1" s="1"/>
  <c r="H2645" i="1"/>
  <c r="E2645" i="1"/>
  <c r="H2644" i="1"/>
  <c r="E2644" i="1"/>
  <c r="H2643" i="1"/>
  <c r="E2643" i="1"/>
  <c r="F2643" i="1" s="1"/>
  <c r="G2643" i="1" s="1"/>
  <c r="I2643" i="1" s="1"/>
  <c r="H2642" i="1"/>
  <c r="E2642" i="1"/>
  <c r="H2641" i="1"/>
  <c r="E2641" i="1"/>
  <c r="F2641" i="1" s="1"/>
  <c r="H2640" i="1"/>
  <c r="F2640" i="1"/>
  <c r="G2640" i="1" s="1"/>
  <c r="I2640" i="1" s="1"/>
  <c r="E2640" i="1"/>
  <c r="H2639" i="1"/>
  <c r="E2639" i="1"/>
  <c r="F2639" i="1" s="1"/>
  <c r="H2638" i="1"/>
  <c r="E2638" i="1"/>
  <c r="H2637" i="1"/>
  <c r="E2637" i="1"/>
  <c r="F2637" i="1" s="1"/>
  <c r="G2637" i="1" s="1"/>
  <c r="I2637" i="1" s="1"/>
  <c r="H2636" i="1"/>
  <c r="E2636" i="1"/>
  <c r="H2635" i="1"/>
  <c r="E2635" i="1"/>
  <c r="F2635" i="1" s="1"/>
  <c r="G2635" i="1" s="1"/>
  <c r="I2635" i="1" s="1"/>
  <c r="H2634" i="1"/>
  <c r="E2634" i="1"/>
  <c r="F2634" i="1" s="1"/>
  <c r="G2634" i="1" s="1"/>
  <c r="I2634" i="1" s="1"/>
  <c r="H2633" i="1"/>
  <c r="E2633" i="1"/>
  <c r="F2633" i="1" s="1"/>
  <c r="H2632" i="1"/>
  <c r="E2632" i="1"/>
  <c r="H2631" i="1"/>
  <c r="F2631" i="1"/>
  <c r="G2631" i="1" s="1"/>
  <c r="I2631" i="1" s="1"/>
  <c r="E2631" i="1"/>
  <c r="H2630" i="1"/>
  <c r="E2630" i="1"/>
  <c r="F2630" i="1" s="1"/>
  <c r="H2629" i="1"/>
  <c r="F2629" i="1"/>
  <c r="G2629" i="1" s="1"/>
  <c r="I2629" i="1" s="1"/>
  <c r="E2629" i="1"/>
  <c r="H2628" i="1"/>
  <c r="E2628" i="1"/>
  <c r="H2627" i="1"/>
  <c r="E2627" i="1"/>
  <c r="H2626" i="1"/>
  <c r="E2626" i="1"/>
  <c r="F2626" i="1" s="1"/>
  <c r="H2625" i="1"/>
  <c r="F2625" i="1"/>
  <c r="G2625" i="1" s="1"/>
  <c r="I2625" i="1" s="1"/>
  <c r="E2625" i="1"/>
  <c r="H2624" i="1"/>
  <c r="E2624" i="1"/>
  <c r="H2623" i="1"/>
  <c r="E2623" i="1"/>
  <c r="F2623" i="1" s="1"/>
  <c r="G2623" i="1" s="1"/>
  <c r="I2623" i="1" s="1"/>
  <c r="H2622" i="1"/>
  <c r="E2622" i="1"/>
  <c r="F2622" i="1" s="1"/>
  <c r="G2622" i="1" s="1"/>
  <c r="I2622" i="1" s="1"/>
  <c r="H2621" i="1"/>
  <c r="E2621" i="1"/>
  <c r="F2621" i="1" s="1"/>
  <c r="H2620" i="1"/>
  <c r="E2620" i="1"/>
  <c r="H2619" i="1"/>
  <c r="E2619" i="1"/>
  <c r="H2618" i="1"/>
  <c r="E2618" i="1"/>
  <c r="H2617" i="1"/>
  <c r="E2617" i="1"/>
  <c r="F2617" i="1" s="1"/>
  <c r="G2617" i="1" s="1"/>
  <c r="I2617" i="1" s="1"/>
  <c r="H2616" i="1"/>
  <c r="E2616" i="1"/>
  <c r="F2616" i="1" s="1"/>
  <c r="G2616" i="1" s="1"/>
  <c r="I2616" i="1" s="1"/>
  <c r="H2615" i="1"/>
  <c r="E2615" i="1"/>
  <c r="H2614" i="1"/>
  <c r="E2614" i="1"/>
  <c r="F2614" i="1" s="1"/>
  <c r="H2613" i="1"/>
  <c r="E2613" i="1"/>
  <c r="F2613" i="1" s="1"/>
  <c r="G2613" i="1" s="1"/>
  <c r="I2613" i="1" s="1"/>
  <c r="H2612" i="1"/>
  <c r="E2612" i="1"/>
  <c r="F2612" i="1" s="1"/>
  <c r="H2611" i="1"/>
  <c r="E2611" i="1"/>
  <c r="F2611" i="1" s="1"/>
  <c r="H2610" i="1"/>
  <c r="E2610" i="1"/>
  <c r="F2610" i="1" s="1"/>
  <c r="G2610" i="1" s="1"/>
  <c r="I2610" i="1" s="1"/>
  <c r="H2609" i="1"/>
  <c r="E2609" i="1"/>
  <c r="H2608" i="1"/>
  <c r="E2608" i="1"/>
  <c r="F2608" i="1" s="1"/>
  <c r="H2607" i="1"/>
  <c r="F2607" i="1"/>
  <c r="E2607" i="1"/>
  <c r="H2606" i="1"/>
  <c r="E2606" i="1"/>
  <c r="F2606" i="1" s="1"/>
  <c r="G2606" i="1" s="1"/>
  <c r="I2606" i="1" s="1"/>
  <c r="H2605" i="1"/>
  <c r="E2605" i="1"/>
  <c r="F2605" i="1" s="1"/>
  <c r="G2605" i="1" s="1"/>
  <c r="I2605" i="1" s="1"/>
  <c r="H2604" i="1"/>
  <c r="E2604" i="1"/>
  <c r="F2604" i="1" s="1"/>
  <c r="G2604" i="1" s="1"/>
  <c r="I2604" i="1" s="1"/>
  <c r="H2603" i="1"/>
  <c r="E2603" i="1"/>
  <c r="F2603" i="1" s="1"/>
  <c r="H2602" i="1"/>
  <c r="E2602" i="1"/>
  <c r="H2601" i="1"/>
  <c r="E2601" i="1"/>
  <c r="F2601" i="1" s="1"/>
  <c r="G2601" i="1" s="1"/>
  <c r="I2601" i="1" s="1"/>
  <c r="H2600" i="1"/>
  <c r="E2600" i="1"/>
  <c r="H2599" i="1"/>
  <c r="E2599" i="1"/>
  <c r="F2599" i="1" s="1"/>
  <c r="H2598" i="1"/>
  <c r="E2598" i="1"/>
  <c r="F2598" i="1" s="1"/>
  <c r="G2598" i="1" s="1"/>
  <c r="I2598" i="1" s="1"/>
  <c r="H2597" i="1"/>
  <c r="E2597" i="1"/>
  <c r="F2597" i="1" s="1"/>
  <c r="H2596" i="1"/>
  <c r="E2596" i="1"/>
  <c r="F2596" i="1" s="1"/>
  <c r="H2595" i="1"/>
  <c r="E2595" i="1"/>
  <c r="H2594" i="1"/>
  <c r="E2594" i="1"/>
  <c r="H2593" i="1"/>
  <c r="E2593" i="1"/>
  <c r="F2593" i="1" s="1"/>
  <c r="G2593" i="1" s="1"/>
  <c r="I2593" i="1" s="1"/>
  <c r="H2592" i="1"/>
  <c r="E2592" i="1"/>
  <c r="H2591" i="1"/>
  <c r="E2591" i="1"/>
  <c r="F2591" i="1" s="1"/>
  <c r="H2590" i="1"/>
  <c r="E2590" i="1"/>
  <c r="H2589" i="1"/>
  <c r="F2589" i="1"/>
  <c r="G2589" i="1" s="1"/>
  <c r="I2589" i="1" s="1"/>
  <c r="E2589" i="1"/>
  <c r="H2588" i="1"/>
  <c r="E2588" i="1"/>
  <c r="F2588" i="1" s="1"/>
  <c r="G2588" i="1" s="1"/>
  <c r="I2588" i="1" s="1"/>
  <c r="H2587" i="1"/>
  <c r="E2587" i="1"/>
  <c r="F2587" i="1" s="1"/>
  <c r="H2586" i="1"/>
  <c r="E2586" i="1"/>
  <c r="F2586" i="1" s="1"/>
  <c r="G2586" i="1" s="1"/>
  <c r="I2586" i="1" s="1"/>
  <c r="H2585" i="1"/>
  <c r="E2585" i="1"/>
  <c r="H2584" i="1"/>
  <c r="E2584" i="1"/>
  <c r="F2584" i="1" s="1"/>
  <c r="H2583" i="1"/>
  <c r="F2583" i="1"/>
  <c r="G2583" i="1" s="1"/>
  <c r="I2583" i="1" s="1"/>
  <c r="E2583" i="1"/>
  <c r="H2582" i="1"/>
  <c r="F2582" i="1"/>
  <c r="E2582" i="1"/>
  <c r="H2581" i="1"/>
  <c r="F2581" i="1"/>
  <c r="G2581" i="1" s="1"/>
  <c r="I2581" i="1" s="1"/>
  <c r="E2581" i="1"/>
  <c r="H2580" i="1"/>
  <c r="E2580" i="1"/>
  <c r="H2579" i="1"/>
  <c r="E2579" i="1"/>
  <c r="H2578" i="1"/>
  <c r="E2578" i="1"/>
  <c r="F2578" i="1" s="1"/>
  <c r="H2577" i="1"/>
  <c r="F2577" i="1"/>
  <c r="G2577" i="1" s="1"/>
  <c r="I2577" i="1" s="1"/>
  <c r="E2577" i="1"/>
  <c r="H2576" i="1"/>
  <c r="F2576" i="1"/>
  <c r="G2576" i="1" s="1"/>
  <c r="I2576" i="1" s="1"/>
  <c r="E2576" i="1"/>
  <c r="H2575" i="1"/>
  <c r="E2575" i="1"/>
  <c r="F2575" i="1" s="1"/>
  <c r="G2575" i="1" s="1"/>
  <c r="I2575" i="1" s="1"/>
  <c r="H2574" i="1"/>
  <c r="E2574" i="1"/>
  <c r="F2574" i="1" s="1"/>
  <c r="G2574" i="1" s="1"/>
  <c r="I2574" i="1" s="1"/>
  <c r="H2573" i="1"/>
  <c r="E2573" i="1"/>
  <c r="H2572" i="1"/>
  <c r="E2572" i="1"/>
  <c r="F2572" i="1" s="1"/>
  <c r="H2571" i="1"/>
  <c r="E2571" i="1"/>
  <c r="F2571" i="1" s="1"/>
  <c r="G2571" i="1" s="1"/>
  <c r="I2571" i="1" s="1"/>
  <c r="H2570" i="1"/>
  <c r="E2570" i="1"/>
  <c r="F2570" i="1" s="1"/>
  <c r="G2570" i="1" s="1"/>
  <c r="I2570" i="1" s="1"/>
  <c r="H2569" i="1"/>
  <c r="E2569" i="1"/>
  <c r="F2569" i="1" s="1"/>
  <c r="G2569" i="1" s="1"/>
  <c r="I2569" i="1" s="1"/>
  <c r="H2568" i="1"/>
  <c r="E2568" i="1"/>
  <c r="H2567" i="1"/>
  <c r="E2567" i="1"/>
  <c r="F2567" i="1" s="1"/>
  <c r="H2566" i="1"/>
  <c r="E2566" i="1"/>
  <c r="H2565" i="1"/>
  <c r="E2565" i="1"/>
  <c r="F2565" i="1" s="1"/>
  <c r="G2565" i="1" s="1"/>
  <c r="I2565" i="1" s="1"/>
  <c r="H2564" i="1"/>
  <c r="E2564" i="1"/>
  <c r="F2564" i="1" s="1"/>
  <c r="G2564" i="1" s="1"/>
  <c r="I2564" i="1" s="1"/>
  <c r="H2563" i="1"/>
  <c r="E2563" i="1"/>
  <c r="H2562" i="1"/>
  <c r="E2562" i="1"/>
  <c r="F2562" i="1" s="1"/>
  <c r="H2561" i="1"/>
  <c r="E2561" i="1"/>
  <c r="H2560" i="1"/>
  <c r="E2560" i="1"/>
  <c r="F2560" i="1" s="1"/>
  <c r="H2559" i="1"/>
  <c r="E2559" i="1"/>
  <c r="F2559" i="1" s="1"/>
  <c r="G2559" i="1" s="1"/>
  <c r="I2559" i="1" s="1"/>
  <c r="H2558" i="1"/>
  <c r="E2558" i="1"/>
  <c r="H2557" i="1"/>
  <c r="E2557" i="1"/>
  <c r="F2557" i="1" s="1"/>
  <c r="G2557" i="1" s="1"/>
  <c r="I2557" i="1" s="1"/>
  <c r="H2556" i="1"/>
  <c r="E2556" i="1"/>
  <c r="H2555" i="1"/>
  <c r="E2555" i="1"/>
  <c r="H2554" i="1"/>
  <c r="E2554" i="1"/>
  <c r="F2554" i="1" s="1"/>
  <c r="H2553" i="1"/>
  <c r="E2553" i="1"/>
  <c r="F2553" i="1" s="1"/>
  <c r="G2553" i="1" s="1"/>
  <c r="I2553" i="1" s="1"/>
  <c r="H2552" i="1"/>
  <c r="E2552" i="1"/>
  <c r="F2552" i="1" s="1"/>
  <c r="G2552" i="1" s="1"/>
  <c r="I2552" i="1" s="1"/>
  <c r="H2551" i="1"/>
  <c r="E2551" i="1"/>
  <c r="F2551" i="1" s="1"/>
  <c r="G2551" i="1" s="1"/>
  <c r="I2551" i="1" s="1"/>
  <c r="H2550" i="1"/>
  <c r="E2550" i="1"/>
  <c r="F2550" i="1" s="1"/>
  <c r="G2550" i="1" s="1"/>
  <c r="I2550" i="1" s="1"/>
  <c r="H2549" i="1"/>
  <c r="E2549" i="1"/>
  <c r="H2548" i="1"/>
  <c r="E2548" i="1"/>
  <c r="F2548" i="1" s="1"/>
  <c r="H2547" i="1"/>
  <c r="F2547" i="1"/>
  <c r="G2547" i="1" s="1"/>
  <c r="I2547" i="1" s="1"/>
  <c r="E2547" i="1"/>
  <c r="H2546" i="1"/>
  <c r="E2546" i="1"/>
  <c r="F2546" i="1" s="1"/>
  <c r="G2546" i="1" s="1"/>
  <c r="I2546" i="1" s="1"/>
  <c r="H2545" i="1"/>
  <c r="E2545" i="1"/>
  <c r="F2545" i="1" s="1"/>
  <c r="G2545" i="1" s="1"/>
  <c r="I2545" i="1" s="1"/>
  <c r="H2544" i="1"/>
  <c r="E2544" i="1"/>
  <c r="H2543" i="1"/>
  <c r="E2543" i="1"/>
  <c r="F2543" i="1" s="1"/>
  <c r="H2542" i="1"/>
  <c r="E2542" i="1"/>
  <c r="H2541" i="1"/>
  <c r="E2541" i="1"/>
  <c r="F2541" i="1" s="1"/>
  <c r="G2541" i="1" s="1"/>
  <c r="I2541" i="1" s="1"/>
  <c r="H2540" i="1"/>
  <c r="E2540" i="1"/>
  <c r="F2540" i="1" s="1"/>
  <c r="G2540" i="1" s="1"/>
  <c r="I2540" i="1" s="1"/>
  <c r="H2539" i="1"/>
  <c r="E2539" i="1"/>
  <c r="F2539" i="1" s="1"/>
  <c r="G2539" i="1" s="1"/>
  <c r="I2539" i="1" s="1"/>
  <c r="H2538" i="1"/>
  <c r="E2538" i="1"/>
  <c r="F2538" i="1" s="1"/>
  <c r="H2537" i="1"/>
  <c r="E2537" i="1"/>
  <c r="H2536" i="1"/>
  <c r="E2536" i="1"/>
  <c r="F2536" i="1" s="1"/>
  <c r="H2535" i="1"/>
  <c r="F2535" i="1"/>
  <c r="G2535" i="1" s="1"/>
  <c r="I2535" i="1" s="1"/>
  <c r="E2535" i="1"/>
  <c r="H2534" i="1"/>
  <c r="F2534" i="1"/>
  <c r="E2534" i="1"/>
  <c r="H2533" i="1"/>
  <c r="E2533" i="1"/>
  <c r="F2533" i="1" s="1"/>
  <c r="G2533" i="1" s="1"/>
  <c r="I2533" i="1" s="1"/>
  <c r="H2532" i="1"/>
  <c r="E2532" i="1"/>
  <c r="H2531" i="1"/>
  <c r="E2531" i="1"/>
  <c r="H2530" i="1"/>
  <c r="E2530" i="1"/>
  <c r="F2530" i="1" s="1"/>
  <c r="H2529" i="1"/>
  <c r="E2529" i="1"/>
  <c r="F2529" i="1" s="1"/>
  <c r="G2529" i="1" s="1"/>
  <c r="I2529" i="1" s="1"/>
  <c r="H2528" i="1"/>
  <c r="E2528" i="1"/>
  <c r="F2528" i="1" s="1"/>
  <c r="H2527" i="1"/>
  <c r="E2527" i="1"/>
  <c r="F2527" i="1" s="1"/>
  <c r="G2527" i="1" s="1"/>
  <c r="I2527" i="1" s="1"/>
  <c r="H2526" i="1"/>
  <c r="E2526" i="1"/>
  <c r="F2526" i="1" s="1"/>
  <c r="G2526" i="1" s="1"/>
  <c r="I2526" i="1" s="1"/>
  <c r="H2525" i="1"/>
  <c r="E2525" i="1"/>
  <c r="H2524" i="1"/>
  <c r="E2524" i="1"/>
  <c r="F2524" i="1" s="1"/>
  <c r="H2523" i="1"/>
  <c r="E2523" i="1"/>
  <c r="F2523" i="1" s="1"/>
  <c r="G2523" i="1" s="1"/>
  <c r="I2523" i="1" s="1"/>
  <c r="H2522" i="1"/>
  <c r="E2522" i="1"/>
  <c r="F2522" i="1" s="1"/>
  <c r="G2522" i="1" s="1"/>
  <c r="I2522" i="1" s="1"/>
  <c r="H2521" i="1"/>
  <c r="E2521" i="1"/>
  <c r="F2521" i="1" s="1"/>
  <c r="G2521" i="1" s="1"/>
  <c r="I2521" i="1" s="1"/>
  <c r="H2520" i="1"/>
  <c r="E2520" i="1"/>
  <c r="H2519" i="1"/>
  <c r="E2519" i="1"/>
  <c r="F2519" i="1" s="1"/>
  <c r="H2518" i="1"/>
  <c r="E2518" i="1"/>
  <c r="H2517" i="1"/>
  <c r="E2517" i="1"/>
  <c r="F2517" i="1" s="1"/>
  <c r="G2517" i="1" s="1"/>
  <c r="I2517" i="1" s="1"/>
  <c r="H2516" i="1"/>
  <c r="E2516" i="1"/>
  <c r="F2516" i="1" s="1"/>
  <c r="G2516" i="1" s="1"/>
  <c r="I2516" i="1" s="1"/>
  <c r="H2515" i="1"/>
  <c r="E2515" i="1"/>
  <c r="H2514" i="1"/>
  <c r="E2514" i="1"/>
  <c r="F2514" i="1" s="1"/>
  <c r="H2513" i="1"/>
  <c r="E2513" i="1"/>
  <c r="H2512" i="1"/>
  <c r="E2512" i="1"/>
  <c r="F2512" i="1" s="1"/>
  <c r="H2511" i="1"/>
  <c r="E2511" i="1"/>
  <c r="F2511" i="1" s="1"/>
  <c r="G2511" i="1" s="1"/>
  <c r="I2511" i="1" s="1"/>
  <c r="H2510" i="1"/>
  <c r="E2510" i="1"/>
  <c r="F2510" i="1" s="1"/>
  <c r="G2510" i="1" s="1"/>
  <c r="I2510" i="1" s="1"/>
  <c r="H2509" i="1"/>
  <c r="F2509" i="1"/>
  <c r="G2509" i="1" s="1"/>
  <c r="I2509" i="1" s="1"/>
  <c r="E2509" i="1"/>
  <c r="H2508" i="1"/>
  <c r="E2508" i="1"/>
  <c r="H2507" i="1"/>
  <c r="E2507" i="1"/>
  <c r="H2506" i="1"/>
  <c r="E2506" i="1"/>
  <c r="F2506" i="1" s="1"/>
  <c r="H2505" i="1"/>
  <c r="E2505" i="1"/>
  <c r="F2505" i="1" s="1"/>
  <c r="G2505" i="1" s="1"/>
  <c r="I2505" i="1" s="1"/>
  <c r="H2504" i="1"/>
  <c r="E2504" i="1"/>
  <c r="F2504" i="1" s="1"/>
  <c r="G2504" i="1" s="1"/>
  <c r="I2504" i="1" s="1"/>
  <c r="H2503" i="1"/>
  <c r="E2503" i="1"/>
  <c r="F2503" i="1" s="1"/>
  <c r="G2503" i="1" s="1"/>
  <c r="I2503" i="1" s="1"/>
  <c r="H2502" i="1"/>
  <c r="E2502" i="1"/>
  <c r="F2502" i="1" s="1"/>
  <c r="G2502" i="1" s="1"/>
  <c r="I2502" i="1" s="1"/>
  <c r="H2501" i="1"/>
  <c r="E2501" i="1"/>
  <c r="H2500" i="1"/>
  <c r="E2500" i="1"/>
  <c r="H2499" i="1"/>
  <c r="E2499" i="1"/>
  <c r="F2499" i="1" s="1"/>
  <c r="G2499" i="1" s="1"/>
  <c r="I2499" i="1" s="1"/>
  <c r="H2498" i="1"/>
  <c r="E2498" i="1"/>
  <c r="F2498" i="1" s="1"/>
  <c r="G2498" i="1" s="1"/>
  <c r="I2498" i="1" s="1"/>
  <c r="H2497" i="1"/>
  <c r="E2497" i="1"/>
  <c r="F2497" i="1" s="1"/>
  <c r="G2497" i="1" s="1"/>
  <c r="I2497" i="1" s="1"/>
  <c r="H2496" i="1"/>
  <c r="E2496" i="1"/>
  <c r="H2495" i="1"/>
  <c r="E2495" i="1"/>
  <c r="H2494" i="1"/>
  <c r="E2494" i="1"/>
  <c r="H2493" i="1"/>
  <c r="E2493" i="1"/>
  <c r="F2493" i="1" s="1"/>
  <c r="G2493" i="1" s="1"/>
  <c r="I2493" i="1" s="1"/>
  <c r="H2492" i="1"/>
  <c r="E2492" i="1"/>
  <c r="F2492" i="1" s="1"/>
  <c r="G2492" i="1" s="1"/>
  <c r="I2492" i="1" s="1"/>
  <c r="H2491" i="1"/>
  <c r="E2491" i="1"/>
  <c r="F2491" i="1" s="1"/>
  <c r="G2491" i="1" s="1"/>
  <c r="I2491" i="1" s="1"/>
  <c r="H2490" i="1"/>
  <c r="G2490" i="1"/>
  <c r="I2490" i="1" s="1"/>
  <c r="E2490" i="1"/>
  <c r="F2490" i="1" s="1"/>
  <c r="H2489" i="1"/>
  <c r="E2489" i="1"/>
  <c r="H2488" i="1"/>
  <c r="E2488" i="1"/>
  <c r="F2488" i="1" s="1"/>
  <c r="H2487" i="1"/>
  <c r="F2487" i="1"/>
  <c r="G2487" i="1" s="1"/>
  <c r="I2487" i="1" s="1"/>
  <c r="E2487" i="1"/>
  <c r="H2486" i="1"/>
  <c r="E2486" i="1"/>
  <c r="F2486" i="1" s="1"/>
  <c r="H2485" i="1"/>
  <c r="E2485" i="1"/>
  <c r="F2485" i="1" s="1"/>
  <c r="G2485" i="1" s="1"/>
  <c r="I2485" i="1" s="1"/>
  <c r="H2484" i="1"/>
  <c r="E2484" i="1"/>
  <c r="H2483" i="1"/>
  <c r="E2483" i="1"/>
  <c r="H2482" i="1"/>
  <c r="E2482" i="1"/>
  <c r="F2482" i="1" s="1"/>
  <c r="I2481" i="1"/>
  <c r="H2481" i="1"/>
  <c r="E2481" i="1"/>
  <c r="F2481" i="1" s="1"/>
  <c r="G2481" i="1" s="1"/>
  <c r="H2480" i="1"/>
  <c r="E2480" i="1"/>
  <c r="F2480" i="1" s="1"/>
  <c r="G2480" i="1" s="1"/>
  <c r="I2480" i="1" s="1"/>
  <c r="H2479" i="1"/>
  <c r="E2479" i="1"/>
  <c r="F2479" i="1" s="1"/>
  <c r="G2479" i="1" s="1"/>
  <c r="I2479" i="1" s="1"/>
  <c r="H2478" i="1"/>
  <c r="E2478" i="1"/>
  <c r="F2478" i="1" s="1"/>
  <c r="G2478" i="1" s="1"/>
  <c r="I2478" i="1" s="1"/>
  <c r="H2477" i="1"/>
  <c r="E2477" i="1"/>
  <c r="H2476" i="1"/>
  <c r="E2476" i="1"/>
  <c r="H2475" i="1"/>
  <c r="E2475" i="1"/>
  <c r="F2475" i="1" s="1"/>
  <c r="G2475" i="1" s="1"/>
  <c r="I2475" i="1" s="1"/>
  <c r="H2474" i="1"/>
  <c r="E2474" i="1"/>
  <c r="F2474" i="1" s="1"/>
  <c r="G2474" i="1" s="1"/>
  <c r="I2474" i="1" s="1"/>
  <c r="H2473" i="1"/>
  <c r="E2473" i="1"/>
  <c r="F2473" i="1" s="1"/>
  <c r="G2473" i="1" s="1"/>
  <c r="I2473" i="1" s="1"/>
  <c r="H2472" i="1"/>
  <c r="E2472" i="1"/>
  <c r="H2471" i="1"/>
  <c r="E2471" i="1"/>
  <c r="H2470" i="1"/>
  <c r="E2470" i="1"/>
  <c r="H2469" i="1"/>
  <c r="E2469" i="1"/>
  <c r="F2469" i="1" s="1"/>
  <c r="G2469" i="1" s="1"/>
  <c r="I2469" i="1" s="1"/>
  <c r="H2468" i="1"/>
  <c r="E2468" i="1"/>
  <c r="F2468" i="1" s="1"/>
  <c r="G2468" i="1" s="1"/>
  <c r="I2468" i="1" s="1"/>
  <c r="H2467" i="1"/>
  <c r="E2467" i="1"/>
  <c r="H2466" i="1"/>
  <c r="E2466" i="1"/>
  <c r="H2465" i="1"/>
  <c r="E2465" i="1"/>
  <c r="H2464" i="1"/>
  <c r="E2464" i="1"/>
  <c r="F2464" i="1" s="1"/>
  <c r="H2463" i="1"/>
  <c r="E2463" i="1"/>
  <c r="F2463" i="1" s="1"/>
  <c r="G2463" i="1" s="1"/>
  <c r="I2463" i="1" s="1"/>
  <c r="H2462" i="1"/>
  <c r="E2462" i="1"/>
  <c r="F2462" i="1" s="1"/>
  <c r="G2462" i="1" s="1"/>
  <c r="I2462" i="1" s="1"/>
  <c r="H2461" i="1"/>
  <c r="E2461" i="1"/>
  <c r="F2461" i="1" s="1"/>
  <c r="G2461" i="1" s="1"/>
  <c r="I2461" i="1" s="1"/>
  <c r="H2460" i="1"/>
  <c r="E2460" i="1"/>
  <c r="H2459" i="1"/>
  <c r="E2459" i="1"/>
  <c r="H2458" i="1"/>
  <c r="E2458" i="1"/>
  <c r="F2458" i="1" s="1"/>
  <c r="H2457" i="1"/>
  <c r="E2457" i="1"/>
  <c r="F2457" i="1" s="1"/>
  <c r="G2457" i="1" s="1"/>
  <c r="I2457" i="1" s="1"/>
  <c r="H2456" i="1"/>
  <c r="F2456" i="1"/>
  <c r="G2456" i="1" s="1"/>
  <c r="I2456" i="1" s="1"/>
  <c r="E2456" i="1"/>
  <c r="H2455" i="1"/>
  <c r="E2455" i="1"/>
  <c r="F2455" i="1" s="1"/>
  <c r="G2455" i="1" s="1"/>
  <c r="I2455" i="1" s="1"/>
  <c r="H2454" i="1"/>
  <c r="E2454" i="1"/>
  <c r="H2453" i="1"/>
  <c r="E2453" i="1"/>
  <c r="H2452" i="1"/>
  <c r="E2452" i="1"/>
  <c r="H2451" i="1"/>
  <c r="E2451" i="1"/>
  <c r="F2451" i="1" s="1"/>
  <c r="G2451" i="1" s="1"/>
  <c r="I2451" i="1" s="1"/>
  <c r="H2450" i="1"/>
  <c r="E2450" i="1"/>
  <c r="F2450" i="1" s="1"/>
  <c r="G2450" i="1" s="1"/>
  <c r="I2450" i="1" s="1"/>
  <c r="H2449" i="1"/>
  <c r="F2449" i="1"/>
  <c r="G2449" i="1" s="1"/>
  <c r="I2449" i="1" s="1"/>
  <c r="E2449" i="1"/>
  <c r="H2448" i="1"/>
  <c r="E2448" i="1"/>
  <c r="H2447" i="1"/>
  <c r="E2447" i="1"/>
  <c r="H2446" i="1"/>
  <c r="E2446" i="1"/>
  <c r="H2445" i="1"/>
  <c r="E2445" i="1"/>
  <c r="F2445" i="1" s="1"/>
  <c r="G2445" i="1" s="1"/>
  <c r="I2445" i="1" s="1"/>
  <c r="H2444" i="1"/>
  <c r="E2444" i="1"/>
  <c r="F2444" i="1" s="1"/>
  <c r="G2444" i="1" s="1"/>
  <c r="I2444" i="1" s="1"/>
  <c r="H2443" i="1"/>
  <c r="E2443" i="1"/>
  <c r="F2443" i="1" s="1"/>
  <c r="H2442" i="1"/>
  <c r="E2442" i="1"/>
  <c r="F2442" i="1" s="1"/>
  <c r="H2441" i="1"/>
  <c r="E2441" i="1"/>
  <c r="H2440" i="1"/>
  <c r="E2440" i="1"/>
  <c r="F2440" i="1" s="1"/>
  <c r="H2439" i="1"/>
  <c r="E2439" i="1"/>
  <c r="F2439" i="1" s="1"/>
  <c r="G2439" i="1" s="1"/>
  <c r="I2439" i="1" s="1"/>
  <c r="H2438" i="1"/>
  <c r="E2438" i="1"/>
  <c r="H2437" i="1"/>
  <c r="E2437" i="1"/>
  <c r="F2437" i="1" s="1"/>
  <c r="G2437" i="1" s="1"/>
  <c r="I2437" i="1" s="1"/>
  <c r="H2436" i="1"/>
  <c r="E2436" i="1"/>
  <c r="H2435" i="1"/>
  <c r="E2435" i="1"/>
  <c r="H2434" i="1"/>
  <c r="E2434" i="1"/>
  <c r="F2434" i="1" s="1"/>
  <c r="H2433" i="1"/>
  <c r="E2433" i="1"/>
  <c r="F2433" i="1" s="1"/>
  <c r="G2433" i="1" s="1"/>
  <c r="I2433" i="1" s="1"/>
  <c r="H2432" i="1"/>
  <c r="E2432" i="1"/>
  <c r="F2432" i="1" s="1"/>
  <c r="G2432" i="1" s="1"/>
  <c r="I2432" i="1" s="1"/>
  <c r="H2431" i="1"/>
  <c r="E2431" i="1"/>
  <c r="F2431" i="1" s="1"/>
  <c r="G2431" i="1" s="1"/>
  <c r="I2431" i="1" s="1"/>
  <c r="H2430" i="1"/>
  <c r="E2430" i="1"/>
  <c r="H2429" i="1"/>
  <c r="E2429" i="1"/>
  <c r="H2428" i="1"/>
  <c r="E2428" i="1"/>
  <c r="H2427" i="1"/>
  <c r="E2427" i="1"/>
  <c r="F2427" i="1" s="1"/>
  <c r="G2427" i="1" s="1"/>
  <c r="I2427" i="1" s="1"/>
  <c r="H2426" i="1"/>
  <c r="E2426" i="1"/>
  <c r="F2426" i="1" s="1"/>
  <c r="G2426" i="1" s="1"/>
  <c r="I2426" i="1" s="1"/>
  <c r="H2425" i="1"/>
  <c r="E2425" i="1"/>
  <c r="F2425" i="1" s="1"/>
  <c r="G2425" i="1" s="1"/>
  <c r="I2425" i="1" s="1"/>
  <c r="H2424" i="1"/>
  <c r="E2424" i="1"/>
  <c r="H2423" i="1"/>
  <c r="F2423" i="1"/>
  <c r="G2423" i="1" s="1"/>
  <c r="I2423" i="1" s="1"/>
  <c r="E2423" i="1"/>
  <c r="H2422" i="1"/>
  <c r="E2422" i="1"/>
  <c r="H2421" i="1"/>
  <c r="E2421" i="1"/>
  <c r="H2420" i="1"/>
  <c r="E2420" i="1"/>
  <c r="H2419" i="1"/>
  <c r="E2419" i="1"/>
  <c r="F2419" i="1" s="1"/>
  <c r="H2418" i="1"/>
  <c r="E2418" i="1"/>
  <c r="F2418" i="1" s="1"/>
  <c r="H2417" i="1"/>
  <c r="E2417" i="1"/>
  <c r="H2416" i="1"/>
  <c r="E2416" i="1"/>
  <c r="F2416" i="1" s="1"/>
  <c r="H2415" i="1"/>
  <c r="E2415" i="1"/>
  <c r="H2414" i="1"/>
  <c r="E2414" i="1"/>
  <c r="F2414" i="1" s="1"/>
  <c r="G2414" i="1" s="1"/>
  <c r="I2414" i="1" s="1"/>
  <c r="H2413" i="1"/>
  <c r="F2413" i="1"/>
  <c r="G2413" i="1" s="1"/>
  <c r="I2413" i="1" s="1"/>
  <c r="E2413" i="1"/>
  <c r="H2412" i="1"/>
  <c r="E2412" i="1"/>
  <c r="H2411" i="1"/>
  <c r="E2411" i="1"/>
  <c r="F2411" i="1" s="1"/>
  <c r="G2411" i="1" s="1"/>
  <c r="I2411" i="1" s="1"/>
  <c r="H2410" i="1"/>
  <c r="E2410" i="1"/>
  <c r="H2409" i="1"/>
  <c r="E2409" i="1"/>
  <c r="H2408" i="1"/>
  <c r="E2408" i="1"/>
  <c r="H2407" i="1"/>
  <c r="E2407" i="1"/>
  <c r="F2407" i="1" s="1"/>
  <c r="H2406" i="1"/>
  <c r="G2406" i="1"/>
  <c r="I2406" i="1" s="1"/>
  <c r="E2406" i="1"/>
  <c r="F2406" i="1" s="1"/>
  <c r="H2405" i="1"/>
  <c r="F2405" i="1"/>
  <c r="E2405" i="1"/>
  <c r="H2404" i="1"/>
  <c r="E2404" i="1"/>
  <c r="H2403" i="1"/>
  <c r="E2403" i="1"/>
  <c r="H2402" i="1"/>
  <c r="E2402" i="1"/>
  <c r="F2402" i="1" s="1"/>
  <c r="G2402" i="1" s="1"/>
  <c r="I2402" i="1" s="1"/>
  <c r="H2401" i="1"/>
  <c r="E2401" i="1"/>
  <c r="F2401" i="1" s="1"/>
  <c r="G2401" i="1" s="1"/>
  <c r="I2401" i="1" s="1"/>
  <c r="H2400" i="1"/>
  <c r="E2400" i="1"/>
  <c r="H2399" i="1"/>
  <c r="E2399" i="1"/>
  <c r="F2399" i="1" s="1"/>
  <c r="G2399" i="1" s="1"/>
  <c r="I2399" i="1" s="1"/>
  <c r="H2398" i="1"/>
  <c r="E2398" i="1"/>
  <c r="H2397" i="1"/>
  <c r="E2397" i="1"/>
  <c r="H2396" i="1"/>
  <c r="E2396" i="1"/>
  <c r="H2395" i="1"/>
  <c r="E2395" i="1"/>
  <c r="F2395" i="1" s="1"/>
  <c r="H2394" i="1"/>
  <c r="E2394" i="1"/>
  <c r="F2394" i="1" s="1"/>
  <c r="H2393" i="1"/>
  <c r="E2393" i="1"/>
  <c r="H2392" i="1"/>
  <c r="E2392" i="1"/>
  <c r="F2392" i="1" s="1"/>
  <c r="H2391" i="1"/>
  <c r="E2391" i="1"/>
  <c r="H2390" i="1"/>
  <c r="E2390" i="1"/>
  <c r="F2390" i="1" s="1"/>
  <c r="G2390" i="1" s="1"/>
  <c r="I2390" i="1" s="1"/>
  <c r="H2389" i="1"/>
  <c r="F2389" i="1"/>
  <c r="G2389" i="1" s="1"/>
  <c r="I2389" i="1" s="1"/>
  <c r="E2389" i="1"/>
  <c r="H2388" i="1"/>
  <c r="E2388" i="1"/>
  <c r="H2387" i="1"/>
  <c r="E2387" i="1"/>
  <c r="F2387" i="1" s="1"/>
  <c r="G2387" i="1" s="1"/>
  <c r="I2387" i="1" s="1"/>
  <c r="H2386" i="1"/>
  <c r="E2386" i="1"/>
  <c r="H2385" i="1"/>
  <c r="E2385" i="1"/>
  <c r="H2384" i="1"/>
  <c r="E2384" i="1"/>
  <c r="F2384" i="1" s="1"/>
  <c r="G2384" i="1" s="1"/>
  <c r="I2384" i="1" s="1"/>
  <c r="H2383" i="1"/>
  <c r="E2383" i="1"/>
  <c r="F2383" i="1" s="1"/>
  <c r="H2382" i="1"/>
  <c r="E2382" i="1"/>
  <c r="H2381" i="1"/>
  <c r="F2381" i="1"/>
  <c r="E2381" i="1"/>
  <c r="H2380" i="1"/>
  <c r="E2380" i="1"/>
  <c r="H2379" i="1"/>
  <c r="E2379" i="1"/>
  <c r="H2378" i="1"/>
  <c r="E2378" i="1"/>
  <c r="F2378" i="1" s="1"/>
  <c r="G2378" i="1" s="1"/>
  <c r="I2378" i="1" s="1"/>
  <c r="H2377" i="1"/>
  <c r="E2377" i="1"/>
  <c r="F2377" i="1" s="1"/>
  <c r="G2377" i="1" s="1"/>
  <c r="I2377" i="1" s="1"/>
  <c r="H2376" i="1"/>
  <c r="E2376" i="1"/>
  <c r="H2375" i="1"/>
  <c r="E2375" i="1"/>
  <c r="F2375" i="1" s="1"/>
  <c r="G2375" i="1" s="1"/>
  <c r="I2375" i="1" s="1"/>
  <c r="H2374" i="1"/>
  <c r="E2374" i="1"/>
  <c r="H2373" i="1"/>
  <c r="E2373" i="1"/>
  <c r="H2372" i="1"/>
  <c r="E2372" i="1"/>
  <c r="H2371" i="1"/>
  <c r="E2371" i="1"/>
  <c r="F2371" i="1" s="1"/>
  <c r="H2370" i="1"/>
  <c r="E2370" i="1"/>
  <c r="F2370" i="1" s="1"/>
  <c r="H2369" i="1"/>
  <c r="E2369" i="1"/>
  <c r="H2368" i="1"/>
  <c r="E2368" i="1"/>
  <c r="F2368" i="1" s="1"/>
  <c r="H2367" i="1"/>
  <c r="E2367" i="1"/>
  <c r="H2366" i="1"/>
  <c r="E2366" i="1"/>
  <c r="F2366" i="1" s="1"/>
  <c r="G2366" i="1" s="1"/>
  <c r="I2366" i="1" s="1"/>
  <c r="H2365" i="1"/>
  <c r="E2365" i="1"/>
  <c r="F2365" i="1" s="1"/>
  <c r="G2365" i="1" s="1"/>
  <c r="I2365" i="1" s="1"/>
  <c r="H2364" i="1"/>
  <c r="E2364" i="1"/>
  <c r="H2363" i="1"/>
  <c r="E2363" i="1"/>
  <c r="F2363" i="1" s="1"/>
  <c r="G2363" i="1" s="1"/>
  <c r="I2363" i="1" s="1"/>
  <c r="H2362" i="1"/>
  <c r="E2362" i="1"/>
  <c r="H2361" i="1"/>
  <c r="E2361" i="1"/>
  <c r="H2360" i="1"/>
  <c r="E2360" i="1"/>
  <c r="H2359" i="1"/>
  <c r="E2359" i="1"/>
  <c r="F2359" i="1" s="1"/>
  <c r="H2358" i="1"/>
  <c r="E2358" i="1"/>
  <c r="F2358" i="1" s="1"/>
  <c r="H2357" i="1"/>
  <c r="E2357" i="1"/>
  <c r="F2357" i="1" s="1"/>
  <c r="H2356" i="1"/>
  <c r="E2356" i="1"/>
  <c r="H2355" i="1"/>
  <c r="E2355" i="1"/>
  <c r="H2354" i="1"/>
  <c r="E2354" i="1"/>
  <c r="F2354" i="1" s="1"/>
  <c r="G2354" i="1" s="1"/>
  <c r="I2354" i="1" s="1"/>
  <c r="H2353" i="1"/>
  <c r="F2353" i="1"/>
  <c r="G2353" i="1" s="1"/>
  <c r="I2353" i="1" s="1"/>
  <c r="E2353" i="1"/>
  <c r="H2352" i="1"/>
  <c r="E2352" i="1"/>
  <c r="H2351" i="1"/>
  <c r="E2351" i="1"/>
  <c r="F2351" i="1" s="1"/>
  <c r="G2351" i="1" s="1"/>
  <c r="I2351" i="1" s="1"/>
  <c r="H2350" i="1"/>
  <c r="E2350" i="1"/>
  <c r="H2349" i="1"/>
  <c r="E2349" i="1"/>
  <c r="H2348" i="1"/>
  <c r="F2348" i="1"/>
  <c r="G2348" i="1" s="1"/>
  <c r="I2348" i="1" s="1"/>
  <c r="E2348" i="1"/>
  <c r="H2347" i="1"/>
  <c r="E2347" i="1"/>
  <c r="H2346" i="1"/>
  <c r="E2346" i="1"/>
  <c r="F2346" i="1" s="1"/>
  <c r="H2345" i="1"/>
  <c r="F2345" i="1"/>
  <c r="E2345" i="1"/>
  <c r="H2344" i="1"/>
  <c r="E2344" i="1"/>
  <c r="F2344" i="1" s="1"/>
  <c r="H2343" i="1"/>
  <c r="E2343" i="1"/>
  <c r="H2342" i="1"/>
  <c r="E2342" i="1"/>
  <c r="F2342" i="1" s="1"/>
  <c r="G2342" i="1" s="1"/>
  <c r="I2342" i="1" s="1"/>
  <c r="H2341" i="1"/>
  <c r="F2341" i="1"/>
  <c r="G2341" i="1" s="1"/>
  <c r="I2341" i="1" s="1"/>
  <c r="E2341" i="1"/>
  <c r="H2340" i="1"/>
  <c r="E2340" i="1"/>
  <c r="F2340" i="1" s="1"/>
  <c r="H2339" i="1"/>
  <c r="E2339" i="1"/>
  <c r="F2339" i="1" s="1"/>
  <c r="G2339" i="1" s="1"/>
  <c r="I2339" i="1" s="1"/>
  <c r="H2338" i="1"/>
  <c r="E2338" i="1"/>
  <c r="H2337" i="1"/>
  <c r="E2337" i="1"/>
  <c r="H2336" i="1"/>
  <c r="E2336" i="1"/>
  <c r="H2335" i="1"/>
  <c r="F2335" i="1"/>
  <c r="E2335" i="1"/>
  <c r="H2334" i="1"/>
  <c r="E2334" i="1"/>
  <c r="F2334" i="1" s="1"/>
  <c r="H2333" i="1"/>
  <c r="F2333" i="1"/>
  <c r="E2333" i="1"/>
  <c r="H2332" i="1"/>
  <c r="E2332" i="1"/>
  <c r="F2332" i="1" s="1"/>
  <c r="H2331" i="1"/>
  <c r="E2331" i="1"/>
  <c r="H2330" i="1"/>
  <c r="E2330" i="1"/>
  <c r="F2330" i="1" s="1"/>
  <c r="G2330" i="1" s="1"/>
  <c r="I2330" i="1" s="1"/>
  <c r="H2329" i="1"/>
  <c r="E2329" i="1"/>
  <c r="F2329" i="1" s="1"/>
  <c r="G2329" i="1" s="1"/>
  <c r="I2329" i="1" s="1"/>
  <c r="H2328" i="1"/>
  <c r="E2328" i="1"/>
  <c r="H2327" i="1"/>
  <c r="E2327" i="1"/>
  <c r="F2327" i="1" s="1"/>
  <c r="G2327" i="1" s="1"/>
  <c r="I2327" i="1" s="1"/>
  <c r="H2326" i="1"/>
  <c r="E2326" i="1"/>
  <c r="H2325" i="1"/>
  <c r="E2325" i="1"/>
  <c r="H2324" i="1"/>
  <c r="G2324" i="1"/>
  <c r="I2324" i="1" s="1"/>
  <c r="E2324" i="1"/>
  <c r="F2324" i="1" s="1"/>
  <c r="H2323" i="1"/>
  <c r="E2323" i="1"/>
  <c r="F2323" i="1" s="1"/>
  <c r="H2322" i="1"/>
  <c r="E2322" i="1"/>
  <c r="H2321" i="1"/>
  <c r="E2321" i="1"/>
  <c r="F2321" i="1" s="1"/>
  <c r="G2321" i="1" s="1"/>
  <c r="I2321" i="1" s="1"/>
  <c r="H2320" i="1"/>
  <c r="E2320" i="1"/>
  <c r="H2319" i="1"/>
  <c r="E2319" i="1"/>
  <c r="H2318" i="1"/>
  <c r="E2318" i="1"/>
  <c r="F2318" i="1" s="1"/>
  <c r="G2318" i="1" s="1"/>
  <c r="I2318" i="1" s="1"/>
  <c r="H2317" i="1"/>
  <c r="E2317" i="1"/>
  <c r="F2317" i="1" s="1"/>
  <c r="G2317" i="1" s="1"/>
  <c r="I2317" i="1" s="1"/>
  <c r="H2316" i="1"/>
  <c r="E2316" i="1"/>
  <c r="F2316" i="1" s="1"/>
  <c r="H2315" i="1"/>
  <c r="E2315" i="1"/>
  <c r="F2315" i="1" s="1"/>
  <c r="G2315" i="1" s="1"/>
  <c r="I2315" i="1" s="1"/>
  <c r="H2314" i="1"/>
  <c r="E2314" i="1"/>
  <c r="H2313" i="1"/>
  <c r="E2313" i="1"/>
  <c r="H2312" i="1"/>
  <c r="E2312" i="1"/>
  <c r="H2311" i="1"/>
  <c r="E2311" i="1"/>
  <c r="H2310" i="1"/>
  <c r="E2310" i="1"/>
  <c r="F2310" i="1" s="1"/>
  <c r="H2309" i="1"/>
  <c r="F2309" i="1"/>
  <c r="G2309" i="1" s="1"/>
  <c r="I2309" i="1" s="1"/>
  <c r="E2309" i="1"/>
  <c r="H2308" i="1"/>
  <c r="E2308" i="1"/>
  <c r="H2307" i="1"/>
  <c r="E2307" i="1"/>
  <c r="H2306" i="1"/>
  <c r="E2306" i="1"/>
  <c r="F2306" i="1" s="1"/>
  <c r="G2306" i="1" s="1"/>
  <c r="I2306" i="1" s="1"/>
  <c r="H2305" i="1"/>
  <c r="E2305" i="1"/>
  <c r="F2305" i="1" s="1"/>
  <c r="G2305" i="1" s="1"/>
  <c r="I2305" i="1" s="1"/>
  <c r="H2304" i="1"/>
  <c r="E2304" i="1"/>
  <c r="F2304" i="1" s="1"/>
  <c r="H2303" i="1"/>
  <c r="E2303" i="1"/>
  <c r="F2303" i="1" s="1"/>
  <c r="G2303" i="1" s="1"/>
  <c r="I2303" i="1" s="1"/>
  <c r="H2302" i="1"/>
  <c r="E2302" i="1"/>
  <c r="H2301" i="1"/>
  <c r="E2301" i="1"/>
  <c r="H2300" i="1"/>
  <c r="E2300" i="1"/>
  <c r="H2299" i="1"/>
  <c r="E2299" i="1"/>
  <c r="F2299" i="1" s="1"/>
  <c r="H2298" i="1"/>
  <c r="E2298" i="1"/>
  <c r="F2298" i="1" s="1"/>
  <c r="H2297" i="1"/>
  <c r="E2297" i="1"/>
  <c r="F2297" i="1" s="1"/>
  <c r="H2296" i="1"/>
  <c r="E2296" i="1"/>
  <c r="H2295" i="1"/>
  <c r="E2295" i="1"/>
  <c r="H2294" i="1"/>
  <c r="E2294" i="1"/>
  <c r="F2294" i="1" s="1"/>
  <c r="G2294" i="1" s="1"/>
  <c r="I2294" i="1" s="1"/>
  <c r="H2293" i="1"/>
  <c r="E2293" i="1"/>
  <c r="F2293" i="1" s="1"/>
  <c r="G2293" i="1" s="1"/>
  <c r="I2293" i="1" s="1"/>
  <c r="H2292" i="1"/>
  <c r="E2292" i="1"/>
  <c r="F2292" i="1" s="1"/>
  <c r="H2291" i="1"/>
  <c r="F2291" i="1"/>
  <c r="G2291" i="1" s="1"/>
  <c r="I2291" i="1" s="1"/>
  <c r="E2291" i="1"/>
  <c r="H2290" i="1"/>
  <c r="E2290" i="1"/>
  <c r="F2290" i="1" s="1"/>
  <c r="H2289" i="1"/>
  <c r="E2289" i="1"/>
  <c r="H2288" i="1"/>
  <c r="E2288" i="1"/>
  <c r="F2288" i="1" s="1"/>
  <c r="G2288" i="1" s="1"/>
  <c r="I2288" i="1" s="1"/>
  <c r="H2287" i="1"/>
  <c r="E2287" i="1"/>
  <c r="F2287" i="1" s="1"/>
  <c r="H2286" i="1"/>
  <c r="E2286" i="1"/>
  <c r="F2286" i="1" s="1"/>
  <c r="H2285" i="1"/>
  <c r="F2285" i="1"/>
  <c r="G2285" i="1" s="1"/>
  <c r="I2285" i="1" s="1"/>
  <c r="E2285" i="1"/>
  <c r="H2284" i="1"/>
  <c r="E2284" i="1"/>
  <c r="H2283" i="1"/>
  <c r="E2283" i="1"/>
  <c r="H2282" i="1"/>
  <c r="E2282" i="1"/>
  <c r="F2282" i="1" s="1"/>
  <c r="G2282" i="1" s="1"/>
  <c r="I2282" i="1" s="1"/>
  <c r="H2281" i="1"/>
  <c r="E2281" i="1"/>
  <c r="F2281" i="1" s="1"/>
  <c r="G2281" i="1" s="1"/>
  <c r="I2281" i="1" s="1"/>
  <c r="H2280" i="1"/>
  <c r="E2280" i="1"/>
  <c r="H2279" i="1"/>
  <c r="E2279" i="1"/>
  <c r="F2279" i="1" s="1"/>
  <c r="G2279" i="1" s="1"/>
  <c r="I2279" i="1" s="1"/>
  <c r="H2278" i="1"/>
  <c r="E2278" i="1"/>
  <c r="F2278" i="1" s="1"/>
  <c r="H2277" i="1"/>
  <c r="E2277" i="1"/>
  <c r="H2276" i="1"/>
  <c r="F2276" i="1"/>
  <c r="E2276" i="1"/>
  <c r="H2275" i="1"/>
  <c r="E2275" i="1"/>
  <c r="F2275" i="1" s="1"/>
  <c r="H2274" i="1"/>
  <c r="E2274" i="1"/>
  <c r="F2274" i="1" s="1"/>
  <c r="H2273" i="1"/>
  <c r="E2273" i="1"/>
  <c r="F2273" i="1" s="1"/>
  <c r="G2273" i="1" s="1"/>
  <c r="I2273" i="1" s="1"/>
  <c r="H2272" i="1"/>
  <c r="E2272" i="1"/>
  <c r="H2271" i="1"/>
  <c r="E2271" i="1"/>
  <c r="H2270" i="1"/>
  <c r="E2270" i="1"/>
  <c r="F2270" i="1" s="1"/>
  <c r="G2270" i="1" s="1"/>
  <c r="I2270" i="1" s="1"/>
  <c r="H2269" i="1"/>
  <c r="E2269" i="1"/>
  <c r="F2269" i="1" s="1"/>
  <c r="G2269" i="1" s="1"/>
  <c r="I2269" i="1" s="1"/>
  <c r="H2268" i="1"/>
  <c r="E2268" i="1"/>
  <c r="F2268" i="1" s="1"/>
  <c r="H2267" i="1"/>
  <c r="E2267" i="1"/>
  <c r="F2267" i="1" s="1"/>
  <c r="G2267" i="1" s="1"/>
  <c r="I2267" i="1" s="1"/>
  <c r="H2266" i="1"/>
  <c r="E2266" i="1"/>
  <c r="F2266" i="1" s="1"/>
  <c r="H2265" i="1"/>
  <c r="E2265" i="1"/>
  <c r="H2264" i="1"/>
  <c r="E2264" i="1"/>
  <c r="H2263" i="1"/>
  <c r="F2263" i="1"/>
  <c r="E2263" i="1"/>
  <c r="H2262" i="1"/>
  <c r="E2262" i="1"/>
  <c r="F2262" i="1" s="1"/>
  <c r="H2261" i="1"/>
  <c r="E2261" i="1"/>
  <c r="F2261" i="1" s="1"/>
  <c r="G2261" i="1" s="1"/>
  <c r="I2261" i="1" s="1"/>
  <c r="H2260" i="1"/>
  <c r="E2260" i="1"/>
  <c r="F2260" i="1" s="1"/>
  <c r="H2259" i="1"/>
  <c r="E2259" i="1"/>
  <c r="H2258" i="1"/>
  <c r="E2258" i="1"/>
  <c r="F2258" i="1" s="1"/>
  <c r="H2257" i="1"/>
  <c r="E2257" i="1"/>
  <c r="F2257" i="1" s="1"/>
  <c r="G2257" i="1" s="1"/>
  <c r="I2257" i="1" s="1"/>
  <c r="H2256" i="1"/>
  <c r="E2256" i="1"/>
  <c r="F2256" i="1" s="1"/>
  <c r="H2255" i="1"/>
  <c r="E2255" i="1"/>
  <c r="F2255" i="1" s="1"/>
  <c r="G2255" i="1" s="1"/>
  <c r="I2255" i="1" s="1"/>
  <c r="H2254" i="1"/>
  <c r="E2254" i="1"/>
  <c r="F2254" i="1" s="1"/>
  <c r="H2253" i="1"/>
  <c r="E2253" i="1"/>
  <c r="H2252" i="1"/>
  <c r="E2252" i="1"/>
  <c r="F2252" i="1" s="1"/>
  <c r="G2252" i="1" s="1"/>
  <c r="I2252" i="1" s="1"/>
  <c r="H2251" i="1"/>
  <c r="E2251" i="1"/>
  <c r="H2250" i="1"/>
  <c r="E2250" i="1"/>
  <c r="F2250" i="1" s="1"/>
  <c r="H2249" i="1"/>
  <c r="E2249" i="1"/>
  <c r="F2249" i="1" s="1"/>
  <c r="G2249" i="1" s="1"/>
  <c r="I2249" i="1" s="1"/>
  <c r="H2248" i="1"/>
  <c r="E2248" i="1"/>
  <c r="H2247" i="1"/>
  <c r="E2247" i="1"/>
  <c r="H2246" i="1"/>
  <c r="E2246" i="1"/>
  <c r="F2246" i="1" s="1"/>
  <c r="G2246" i="1" s="1"/>
  <c r="I2246" i="1" s="1"/>
  <c r="H2245" i="1"/>
  <c r="E2245" i="1"/>
  <c r="F2245" i="1" s="1"/>
  <c r="G2245" i="1" s="1"/>
  <c r="I2245" i="1" s="1"/>
  <c r="H2244" i="1"/>
  <c r="E2244" i="1"/>
  <c r="H2243" i="1"/>
  <c r="E2243" i="1"/>
  <c r="F2243" i="1" s="1"/>
  <c r="G2243" i="1" s="1"/>
  <c r="I2243" i="1" s="1"/>
  <c r="H2242" i="1"/>
  <c r="E2242" i="1"/>
  <c r="H2241" i="1"/>
  <c r="E2241" i="1"/>
  <c r="H2240" i="1"/>
  <c r="E2240" i="1"/>
  <c r="H2239" i="1"/>
  <c r="E2239" i="1"/>
  <c r="F2239" i="1" s="1"/>
  <c r="H2238" i="1"/>
  <c r="E2238" i="1"/>
  <c r="H2237" i="1"/>
  <c r="E2237" i="1"/>
  <c r="H2236" i="1"/>
  <c r="E2236" i="1"/>
  <c r="H2235" i="1"/>
  <c r="E2235" i="1"/>
  <c r="H2234" i="1"/>
  <c r="E2234" i="1"/>
  <c r="F2234" i="1" s="1"/>
  <c r="G2234" i="1" s="1"/>
  <c r="I2234" i="1" s="1"/>
  <c r="H2233" i="1"/>
  <c r="F2233" i="1"/>
  <c r="G2233" i="1" s="1"/>
  <c r="I2233" i="1" s="1"/>
  <c r="E2233" i="1"/>
  <c r="H2232" i="1"/>
  <c r="E2232" i="1"/>
  <c r="F2232" i="1" s="1"/>
  <c r="H2231" i="1"/>
  <c r="E2231" i="1"/>
  <c r="F2231" i="1" s="1"/>
  <c r="G2231" i="1" s="1"/>
  <c r="I2231" i="1" s="1"/>
  <c r="H2230" i="1"/>
  <c r="E2230" i="1"/>
  <c r="H2229" i="1"/>
  <c r="E2229" i="1"/>
  <c r="H2228" i="1"/>
  <c r="G2228" i="1"/>
  <c r="I2228" i="1" s="1"/>
  <c r="E2228" i="1"/>
  <c r="F2228" i="1" s="1"/>
  <c r="H2227" i="1"/>
  <c r="E2227" i="1"/>
  <c r="H2226" i="1"/>
  <c r="E2226" i="1"/>
  <c r="F2226" i="1" s="1"/>
  <c r="H2225" i="1"/>
  <c r="E2225" i="1"/>
  <c r="F2225" i="1" s="1"/>
  <c r="G2225" i="1" s="1"/>
  <c r="I2225" i="1" s="1"/>
  <c r="H2224" i="1"/>
  <c r="E2224" i="1"/>
  <c r="F2224" i="1" s="1"/>
  <c r="H2223" i="1"/>
  <c r="E2223" i="1"/>
  <c r="H2222" i="1"/>
  <c r="E2222" i="1"/>
  <c r="H2221" i="1"/>
  <c r="E2221" i="1"/>
  <c r="F2221" i="1" s="1"/>
  <c r="G2221" i="1" s="1"/>
  <c r="I2221" i="1" s="1"/>
  <c r="H2220" i="1"/>
  <c r="E2220" i="1"/>
  <c r="H2219" i="1"/>
  <c r="E2219" i="1"/>
  <c r="H2218" i="1"/>
  <c r="F2218" i="1"/>
  <c r="E2218" i="1"/>
  <c r="H2217" i="1"/>
  <c r="E2217" i="1"/>
  <c r="H2216" i="1"/>
  <c r="E2216" i="1"/>
  <c r="F2216" i="1" s="1"/>
  <c r="G2216" i="1" s="1"/>
  <c r="I2216" i="1" s="1"/>
  <c r="H2215" i="1"/>
  <c r="E2215" i="1"/>
  <c r="H2214" i="1"/>
  <c r="E2214" i="1"/>
  <c r="F2214" i="1" s="1"/>
  <c r="H2213" i="1"/>
  <c r="F2213" i="1"/>
  <c r="E2213" i="1"/>
  <c r="H2212" i="1"/>
  <c r="E2212" i="1"/>
  <c r="F2212" i="1" s="1"/>
  <c r="G2212" i="1" s="1"/>
  <c r="I2212" i="1" s="1"/>
  <c r="H2211" i="1"/>
  <c r="E2211" i="1"/>
  <c r="F2211" i="1" s="1"/>
  <c r="H2210" i="1"/>
  <c r="E2210" i="1"/>
  <c r="F2210" i="1" s="1"/>
  <c r="H2209" i="1"/>
  <c r="E2209" i="1"/>
  <c r="F2209" i="1" s="1"/>
  <c r="H2208" i="1"/>
  <c r="E2208" i="1"/>
  <c r="F2208" i="1" s="1"/>
  <c r="H2207" i="1"/>
  <c r="E2207" i="1"/>
  <c r="F2207" i="1" s="1"/>
  <c r="G2207" i="1" s="1"/>
  <c r="I2207" i="1" s="1"/>
  <c r="H2206" i="1"/>
  <c r="E2206" i="1"/>
  <c r="H2205" i="1"/>
  <c r="E2205" i="1"/>
  <c r="H2204" i="1"/>
  <c r="F2204" i="1"/>
  <c r="G2204" i="1" s="1"/>
  <c r="I2204" i="1" s="1"/>
  <c r="E2204" i="1"/>
  <c r="H2203" i="1"/>
  <c r="E2203" i="1"/>
  <c r="F2203" i="1" s="1"/>
  <c r="H2202" i="1"/>
  <c r="E2202" i="1"/>
  <c r="F2202" i="1" s="1"/>
  <c r="H2201" i="1"/>
  <c r="E2201" i="1"/>
  <c r="F2201" i="1" s="1"/>
  <c r="G2201" i="1" s="1"/>
  <c r="I2201" i="1" s="1"/>
  <c r="H2200" i="1"/>
  <c r="E2200" i="1"/>
  <c r="F2200" i="1" s="1"/>
  <c r="G2200" i="1" s="1"/>
  <c r="I2200" i="1" s="1"/>
  <c r="H2199" i="1"/>
  <c r="E2199" i="1"/>
  <c r="H2198" i="1"/>
  <c r="E2198" i="1"/>
  <c r="F2198" i="1" s="1"/>
  <c r="H2197" i="1"/>
  <c r="E2197" i="1"/>
  <c r="F2197" i="1" s="1"/>
  <c r="H2196" i="1"/>
  <c r="E2196" i="1"/>
  <c r="F2196" i="1" s="1"/>
  <c r="H2195" i="1"/>
  <c r="F2195" i="1"/>
  <c r="G2195" i="1" s="1"/>
  <c r="I2195" i="1" s="1"/>
  <c r="E2195" i="1"/>
  <c r="H2194" i="1"/>
  <c r="E2194" i="1"/>
  <c r="H2193" i="1"/>
  <c r="E2193" i="1"/>
  <c r="H2192" i="1"/>
  <c r="E2192" i="1"/>
  <c r="F2192" i="1" s="1"/>
  <c r="G2192" i="1" s="1"/>
  <c r="I2192" i="1" s="1"/>
  <c r="H2191" i="1"/>
  <c r="F2191" i="1"/>
  <c r="E2191" i="1"/>
  <c r="H2190" i="1"/>
  <c r="G2190" i="1"/>
  <c r="I2190" i="1" s="1"/>
  <c r="E2190" i="1"/>
  <c r="F2190" i="1" s="1"/>
  <c r="H2189" i="1"/>
  <c r="E2189" i="1"/>
  <c r="F2189" i="1" s="1"/>
  <c r="G2189" i="1" s="1"/>
  <c r="I2189" i="1" s="1"/>
  <c r="H2188" i="1"/>
  <c r="E2188" i="1"/>
  <c r="F2188" i="1" s="1"/>
  <c r="H2187" i="1"/>
  <c r="E2187" i="1"/>
  <c r="H2186" i="1"/>
  <c r="E2186" i="1"/>
  <c r="F2186" i="1" s="1"/>
  <c r="G2186" i="1" s="1"/>
  <c r="I2186" i="1" s="1"/>
  <c r="H2185" i="1"/>
  <c r="E2185" i="1"/>
  <c r="H2184" i="1"/>
  <c r="E2184" i="1"/>
  <c r="F2184" i="1" s="1"/>
  <c r="H2183" i="1"/>
  <c r="E2183" i="1"/>
  <c r="F2183" i="1" s="1"/>
  <c r="G2183" i="1" s="1"/>
  <c r="I2183" i="1" s="1"/>
  <c r="H2182" i="1"/>
  <c r="E2182" i="1"/>
  <c r="F2182" i="1" s="1"/>
  <c r="H2181" i="1"/>
  <c r="G2181" i="1"/>
  <c r="I2181" i="1" s="1"/>
  <c r="E2181" i="1"/>
  <c r="F2181" i="1" s="1"/>
  <c r="H2180" i="1"/>
  <c r="E2180" i="1"/>
  <c r="F2180" i="1" s="1"/>
  <c r="G2180" i="1" s="1"/>
  <c r="I2180" i="1" s="1"/>
  <c r="H2179" i="1"/>
  <c r="E2179" i="1"/>
  <c r="F2179" i="1" s="1"/>
  <c r="H2178" i="1"/>
  <c r="E2178" i="1"/>
  <c r="F2178" i="1" s="1"/>
  <c r="H2177" i="1"/>
  <c r="E2177" i="1"/>
  <c r="H2176" i="1"/>
  <c r="E2176" i="1"/>
  <c r="F2176" i="1" s="1"/>
  <c r="H2175" i="1"/>
  <c r="E2175" i="1"/>
  <c r="H2174" i="1"/>
  <c r="E2174" i="1"/>
  <c r="F2174" i="1" s="1"/>
  <c r="H2173" i="1"/>
  <c r="E2173" i="1"/>
  <c r="H2172" i="1"/>
  <c r="E2172" i="1"/>
  <c r="H2171" i="1"/>
  <c r="E2171" i="1"/>
  <c r="F2171" i="1" s="1"/>
  <c r="G2171" i="1" s="1"/>
  <c r="I2171" i="1" s="1"/>
  <c r="H2170" i="1"/>
  <c r="E2170" i="1"/>
  <c r="F2170" i="1" s="1"/>
  <c r="H2169" i="1"/>
  <c r="E2169" i="1"/>
  <c r="F2169" i="1" s="1"/>
  <c r="H2168" i="1"/>
  <c r="E2168" i="1"/>
  <c r="F2168" i="1" s="1"/>
  <c r="G2168" i="1" s="1"/>
  <c r="I2168" i="1" s="1"/>
  <c r="H2167" i="1"/>
  <c r="E2167" i="1"/>
  <c r="F2167" i="1" s="1"/>
  <c r="H2166" i="1"/>
  <c r="E2166" i="1"/>
  <c r="F2166" i="1" s="1"/>
  <c r="H2165" i="1"/>
  <c r="E2165" i="1"/>
  <c r="H2164" i="1"/>
  <c r="E2164" i="1"/>
  <c r="F2164" i="1" s="1"/>
  <c r="H2163" i="1"/>
  <c r="E2163" i="1"/>
  <c r="H2162" i="1"/>
  <c r="E2162" i="1"/>
  <c r="H2161" i="1"/>
  <c r="E2161" i="1"/>
  <c r="H2160" i="1"/>
  <c r="E2160" i="1"/>
  <c r="F2160" i="1" s="1"/>
  <c r="H2159" i="1"/>
  <c r="E2159" i="1"/>
  <c r="F2159" i="1" s="1"/>
  <c r="G2159" i="1" s="1"/>
  <c r="I2159" i="1" s="1"/>
  <c r="H2158" i="1"/>
  <c r="E2158" i="1"/>
  <c r="F2158" i="1" s="1"/>
  <c r="H2157" i="1"/>
  <c r="E2157" i="1"/>
  <c r="F2157" i="1" s="1"/>
  <c r="H2156" i="1"/>
  <c r="E2156" i="1"/>
  <c r="F2156" i="1" s="1"/>
  <c r="G2156" i="1" s="1"/>
  <c r="I2156" i="1" s="1"/>
  <c r="H2155" i="1"/>
  <c r="E2155" i="1"/>
  <c r="F2155" i="1" s="1"/>
  <c r="H2154" i="1"/>
  <c r="E2154" i="1"/>
  <c r="F2154" i="1" s="1"/>
  <c r="H2153" i="1"/>
  <c r="E2153" i="1"/>
  <c r="H2152" i="1"/>
  <c r="E2152" i="1"/>
  <c r="H2151" i="1"/>
  <c r="E2151" i="1"/>
  <c r="H2150" i="1"/>
  <c r="E2150" i="1"/>
  <c r="F2150" i="1" s="1"/>
  <c r="H2149" i="1"/>
  <c r="E2149" i="1"/>
  <c r="H2148" i="1"/>
  <c r="F2148" i="1"/>
  <c r="E2148" i="1"/>
  <c r="H2147" i="1"/>
  <c r="E2147" i="1"/>
  <c r="H2146" i="1"/>
  <c r="F2146" i="1"/>
  <c r="E2146" i="1"/>
  <c r="H2145" i="1"/>
  <c r="E2145" i="1"/>
  <c r="F2145" i="1" s="1"/>
  <c r="H2144" i="1"/>
  <c r="F2144" i="1"/>
  <c r="G2144" i="1" s="1"/>
  <c r="I2144" i="1" s="1"/>
  <c r="E2144" i="1"/>
  <c r="H2143" i="1"/>
  <c r="E2143" i="1"/>
  <c r="F2143" i="1" s="1"/>
  <c r="H2142" i="1"/>
  <c r="G2142" i="1"/>
  <c r="I2142" i="1" s="1"/>
  <c r="E2142" i="1"/>
  <c r="F2142" i="1" s="1"/>
  <c r="H2141" i="1"/>
  <c r="E2141" i="1"/>
  <c r="F2141" i="1" s="1"/>
  <c r="G2141" i="1" s="1"/>
  <c r="I2141" i="1" s="1"/>
  <c r="H2140" i="1"/>
  <c r="E2140" i="1"/>
  <c r="F2140" i="1" s="1"/>
  <c r="G2140" i="1" s="1"/>
  <c r="I2140" i="1" s="1"/>
  <c r="H2139" i="1"/>
  <c r="F2139" i="1"/>
  <c r="G2139" i="1" s="1"/>
  <c r="I2139" i="1" s="1"/>
  <c r="E2139" i="1"/>
  <c r="H2138" i="1"/>
  <c r="E2138" i="1"/>
  <c r="F2138" i="1" s="1"/>
  <c r="H2137" i="1"/>
  <c r="E2137" i="1"/>
  <c r="F2137" i="1" s="1"/>
  <c r="G2137" i="1" s="1"/>
  <c r="I2137" i="1" s="1"/>
  <c r="H2136" i="1"/>
  <c r="E2136" i="1"/>
  <c r="F2136" i="1" s="1"/>
  <c r="G2136" i="1" s="1"/>
  <c r="I2136" i="1" s="1"/>
  <c r="H2135" i="1"/>
  <c r="E2135" i="1"/>
  <c r="H2134" i="1"/>
  <c r="E2134" i="1"/>
  <c r="H2133" i="1"/>
  <c r="E2133" i="1"/>
  <c r="H2132" i="1"/>
  <c r="E2132" i="1"/>
  <c r="H2131" i="1"/>
  <c r="E2131" i="1"/>
  <c r="H2130" i="1"/>
  <c r="E2130" i="1"/>
  <c r="H2129" i="1"/>
  <c r="E2129" i="1"/>
  <c r="H2128" i="1"/>
  <c r="E2128" i="1"/>
  <c r="F2128" i="1" s="1"/>
  <c r="G2128" i="1" s="1"/>
  <c r="I2128" i="1" s="1"/>
  <c r="H2127" i="1"/>
  <c r="E2127" i="1"/>
  <c r="F2127" i="1" s="1"/>
  <c r="G2127" i="1" s="1"/>
  <c r="I2127" i="1" s="1"/>
  <c r="H2126" i="1"/>
  <c r="E2126" i="1"/>
  <c r="F2126" i="1" s="1"/>
  <c r="H2125" i="1"/>
  <c r="E2125" i="1"/>
  <c r="F2125" i="1" s="1"/>
  <c r="H2124" i="1"/>
  <c r="E2124" i="1"/>
  <c r="F2124" i="1" s="1"/>
  <c r="G2124" i="1" s="1"/>
  <c r="I2124" i="1" s="1"/>
  <c r="H2123" i="1"/>
  <c r="E2123" i="1"/>
  <c r="H2122" i="1"/>
  <c r="E2122" i="1"/>
  <c r="H2121" i="1"/>
  <c r="E2121" i="1"/>
  <c r="F2121" i="1" s="1"/>
  <c r="G2121" i="1" s="1"/>
  <c r="I2121" i="1" s="1"/>
  <c r="H2120" i="1"/>
  <c r="E2120" i="1"/>
  <c r="H2119" i="1"/>
  <c r="E2119" i="1"/>
  <c r="H2118" i="1"/>
  <c r="E2118" i="1"/>
  <c r="H2117" i="1"/>
  <c r="E2117" i="1"/>
  <c r="H2116" i="1"/>
  <c r="E2116" i="1"/>
  <c r="F2116" i="1" s="1"/>
  <c r="G2116" i="1" s="1"/>
  <c r="I2116" i="1" s="1"/>
  <c r="H2115" i="1"/>
  <c r="E2115" i="1"/>
  <c r="F2115" i="1" s="1"/>
  <c r="G2115" i="1" s="1"/>
  <c r="I2115" i="1" s="1"/>
  <c r="H2114" i="1"/>
  <c r="E2114" i="1"/>
  <c r="F2114" i="1" s="1"/>
  <c r="H2113" i="1"/>
  <c r="E2113" i="1"/>
  <c r="F2113" i="1" s="1"/>
  <c r="H2112" i="1"/>
  <c r="F2112" i="1"/>
  <c r="G2112" i="1" s="1"/>
  <c r="I2112" i="1" s="1"/>
  <c r="E2112" i="1"/>
  <c r="H2111" i="1"/>
  <c r="E2111" i="1"/>
  <c r="H2110" i="1"/>
  <c r="E2110" i="1"/>
  <c r="H2109" i="1"/>
  <c r="E2109" i="1"/>
  <c r="F2109" i="1" s="1"/>
  <c r="H2108" i="1"/>
  <c r="E2108" i="1"/>
  <c r="H2107" i="1"/>
  <c r="E2107" i="1"/>
  <c r="H2106" i="1"/>
  <c r="E2106" i="1"/>
  <c r="H2105" i="1"/>
  <c r="E2105" i="1"/>
  <c r="H2104" i="1"/>
  <c r="E2104" i="1"/>
  <c r="F2104" i="1" s="1"/>
  <c r="G2104" i="1" s="1"/>
  <c r="I2104" i="1" s="1"/>
  <c r="H2103" i="1"/>
  <c r="E2103" i="1"/>
  <c r="F2103" i="1" s="1"/>
  <c r="G2103" i="1" s="1"/>
  <c r="I2103" i="1" s="1"/>
  <c r="H2102" i="1"/>
  <c r="E2102" i="1"/>
  <c r="F2102" i="1" s="1"/>
  <c r="H2101" i="1"/>
  <c r="E2101" i="1"/>
  <c r="F2101" i="1" s="1"/>
  <c r="G2101" i="1" s="1"/>
  <c r="I2101" i="1" s="1"/>
  <c r="H2100" i="1"/>
  <c r="E2100" i="1"/>
  <c r="F2100" i="1" s="1"/>
  <c r="G2100" i="1" s="1"/>
  <c r="I2100" i="1" s="1"/>
  <c r="H2099" i="1"/>
  <c r="E2099" i="1"/>
  <c r="H2098" i="1"/>
  <c r="E2098" i="1"/>
  <c r="H2097" i="1"/>
  <c r="F2097" i="1"/>
  <c r="E2097" i="1"/>
  <c r="H2096" i="1"/>
  <c r="E2096" i="1"/>
  <c r="H2095" i="1"/>
  <c r="E2095" i="1"/>
  <c r="H2094" i="1"/>
  <c r="E2094" i="1"/>
  <c r="H2093" i="1"/>
  <c r="E2093" i="1"/>
  <c r="H2092" i="1"/>
  <c r="E2092" i="1"/>
  <c r="F2092" i="1" s="1"/>
  <c r="G2092" i="1" s="1"/>
  <c r="I2092" i="1" s="1"/>
  <c r="H2091" i="1"/>
  <c r="F2091" i="1"/>
  <c r="G2091" i="1" s="1"/>
  <c r="I2091" i="1" s="1"/>
  <c r="E2091" i="1"/>
  <c r="H2090" i="1"/>
  <c r="E2090" i="1"/>
  <c r="F2090" i="1" s="1"/>
  <c r="H2089" i="1"/>
  <c r="E2089" i="1"/>
  <c r="F2089" i="1" s="1"/>
  <c r="G2089" i="1" s="1"/>
  <c r="I2089" i="1" s="1"/>
  <c r="H2088" i="1"/>
  <c r="E2088" i="1"/>
  <c r="F2088" i="1" s="1"/>
  <c r="G2088" i="1" s="1"/>
  <c r="I2088" i="1" s="1"/>
  <c r="H2087" i="1"/>
  <c r="E2087" i="1"/>
  <c r="H2086" i="1"/>
  <c r="E2086" i="1"/>
  <c r="H2085" i="1"/>
  <c r="E2085" i="1"/>
  <c r="H2084" i="1"/>
  <c r="E2084" i="1"/>
  <c r="F2084" i="1" s="1"/>
  <c r="H2083" i="1"/>
  <c r="E2083" i="1"/>
  <c r="H2082" i="1"/>
  <c r="E2082" i="1"/>
  <c r="H2081" i="1"/>
  <c r="E2081" i="1"/>
  <c r="H2080" i="1"/>
  <c r="E2080" i="1"/>
  <c r="F2080" i="1" s="1"/>
  <c r="G2080" i="1" s="1"/>
  <c r="I2080" i="1" s="1"/>
  <c r="H2079" i="1"/>
  <c r="E2079" i="1"/>
  <c r="F2079" i="1" s="1"/>
  <c r="G2079" i="1" s="1"/>
  <c r="I2079" i="1" s="1"/>
  <c r="H2078" i="1"/>
  <c r="E2078" i="1"/>
  <c r="F2078" i="1" s="1"/>
  <c r="H2077" i="1"/>
  <c r="G2077" i="1"/>
  <c r="I2077" i="1" s="1"/>
  <c r="E2077" i="1"/>
  <c r="F2077" i="1" s="1"/>
  <c r="H2076" i="1"/>
  <c r="E2076" i="1"/>
  <c r="F2076" i="1" s="1"/>
  <c r="G2076" i="1" s="1"/>
  <c r="I2076" i="1" s="1"/>
  <c r="H2075" i="1"/>
  <c r="E2075" i="1"/>
  <c r="H2074" i="1"/>
  <c r="E2074" i="1"/>
  <c r="H2073" i="1"/>
  <c r="E2073" i="1"/>
  <c r="H2072" i="1"/>
  <c r="E2072" i="1"/>
  <c r="H2071" i="1"/>
  <c r="E2071" i="1"/>
  <c r="H2070" i="1"/>
  <c r="E2070" i="1"/>
  <c r="H2069" i="1"/>
  <c r="E2069" i="1"/>
  <c r="H2068" i="1"/>
  <c r="E2068" i="1"/>
  <c r="F2068" i="1" s="1"/>
  <c r="G2068" i="1" s="1"/>
  <c r="I2068" i="1" s="1"/>
  <c r="H2067" i="1"/>
  <c r="E2067" i="1"/>
  <c r="F2067" i="1" s="1"/>
  <c r="G2067" i="1" s="1"/>
  <c r="I2067" i="1" s="1"/>
  <c r="H2066" i="1"/>
  <c r="E2066" i="1"/>
  <c r="F2066" i="1" s="1"/>
  <c r="H2065" i="1"/>
  <c r="E2065" i="1"/>
  <c r="F2065" i="1" s="1"/>
  <c r="G2065" i="1" s="1"/>
  <c r="I2065" i="1" s="1"/>
  <c r="H2064" i="1"/>
  <c r="E2064" i="1"/>
  <c r="F2064" i="1" s="1"/>
  <c r="G2064" i="1" s="1"/>
  <c r="I2064" i="1" s="1"/>
  <c r="H2063" i="1"/>
  <c r="E2063" i="1"/>
  <c r="H2062" i="1"/>
  <c r="E2062" i="1"/>
  <c r="H2061" i="1"/>
  <c r="E2061" i="1"/>
  <c r="F2061" i="1" s="1"/>
  <c r="G2061" i="1" s="1"/>
  <c r="I2061" i="1" s="1"/>
  <c r="H2060" i="1"/>
  <c r="E2060" i="1"/>
  <c r="F2060" i="1" s="1"/>
  <c r="H2059" i="1"/>
  <c r="E2059" i="1"/>
  <c r="H2058" i="1"/>
  <c r="E2058" i="1"/>
  <c r="F2058" i="1" s="1"/>
  <c r="H2057" i="1"/>
  <c r="E2057" i="1"/>
  <c r="H2056" i="1"/>
  <c r="E2056" i="1"/>
  <c r="F2056" i="1" s="1"/>
  <c r="G2056" i="1" s="1"/>
  <c r="I2056" i="1" s="1"/>
  <c r="H2055" i="1"/>
  <c r="F2055" i="1"/>
  <c r="G2055" i="1" s="1"/>
  <c r="I2055" i="1" s="1"/>
  <c r="E2055" i="1"/>
  <c r="H2054" i="1"/>
  <c r="E2054" i="1"/>
  <c r="F2054" i="1" s="1"/>
  <c r="H2053" i="1"/>
  <c r="E2053" i="1"/>
  <c r="F2053" i="1" s="1"/>
  <c r="H2052" i="1"/>
  <c r="E2052" i="1"/>
  <c r="F2052" i="1" s="1"/>
  <c r="G2052" i="1" s="1"/>
  <c r="I2052" i="1" s="1"/>
  <c r="H2051" i="1"/>
  <c r="E2051" i="1"/>
  <c r="H2050" i="1"/>
  <c r="E2050" i="1"/>
  <c r="H2049" i="1"/>
  <c r="E2049" i="1"/>
  <c r="F2049" i="1" s="1"/>
  <c r="G2049" i="1" s="1"/>
  <c r="I2049" i="1" s="1"/>
  <c r="H2048" i="1"/>
  <c r="F2048" i="1"/>
  <c r="E2048" i="1"/>
  <c r="H2047" i="1"/>
  <c r="E2047" i="1"/>
  <c r="H2046" i="1"/>
  <c r="E2046" i="1"/>
  <c r="F2046" i="1" s="1"/>
  <c r="H2045" i="1"/>
  <c r="E2045" i="1"/>
  <c r="H2044" i="1"/>
  <c r="E2044" i="1"/>
  <c r="F2044" i="1" s="1"/>
  <c r="G2044" i="1" s="1"/>
  <c r="I2044" i="1" s="1"/>
  <c r="H2043" i="1"/>
  <c r="F2043" i="1"/>
  <c r="G2043" i="1" s="1"/>
  <c r="I2043" i="1" s="1"/>
  <c r="E2043" i="1"/>
  <c r="H2042" i="1"/>
  <c r="E2042" i="1"/>
  <c r="F2042" i="1" s="1"/>
  <c r="H2041" i="1"/>
  <c r="E2041" i="1"/>
  <c r="F2041" i="1" s="1"/>
  <c r="H2040" i="1"/>
  <c r="E2040" i="1"/>
  <c r="F2040" i="1" s="1"/>
  <c r="G2040" i="1" s="1"/>
  <c r="I2040" i="1" s="1"/>
  <c r="H2039" i="1"/>
  <c r="E2039" i="1"/>
  <c r="H2038" i="1"/>
  <c r="E2038" i="1"/>
  <c r="H2037" i="1"/>
  <c r="E2037" i="1"/>
  <c r="F2037" i="1" s="1"/>
  <c r="G2037" i="1" s="1"/>
  <c r="I2037" i="1" s="1"/>
  <c r="H2036" i="1"/>
  <c r="F2036" i="1"/>
  <c r="E2036" i="1"/>
  <c r="H2035" i="1"/>
  <c r="E2035" i="1"/>
  <c r="H2034" i="1"/>
  <c r="E2034" i="1"/>
  <c r="H2033" i="1"/>
  <c r="E2033" i="1"/>
  <c r="H2032" i="1"/>
  <c r="E2032" i="1"/>
  <c r="F2032" i="1" s="1"/>
  <c r="G2032" i="1" s="1"/>
  <c r="I2032" i="1" s="1"/>
  <c r="H2031" i="1"/>
  <c r="E2031" i="1"/>
  <c r="F2031" i="1" s="1"/>
  <c r="G2031" i="1" s="1"/>
  <c r="I2031" i="1" s="1"/>
  <c r="H2030" i="1"/>
  <c r="E2030" i="1"/>
  <c r="F2030" i="1" s="1"/>
  <c r="H2029" i="1"/>
  <c r="E2029" i="1"/>
  <c r="F2029" i="1" s="1"/>
  <c r="H2028" i="1"/>
  <c r="E2028" i="1"/>
  <c r="F2028" i="1" s="1"/>
  <c r="G2028" i="1" s="1"/>
  <c r="I2028" i="1" s="1"/>
  <c r="H2027" i="1"/>
  <c r="E2027" i="1"/>
  <c r="H2026" i="1"/>
  <c r="E2026" i="1"/>
  <c r="H2025" i="1"/>
  <c r="E2025" i="1"/>
  <c r="H2024" i="1"/>
  <c r="E2024" i="1"/>
  <c r="F2024" i="1" s="1"/>
  <c r="H2023" i="1"/>
  <c r="E2023" i="1"/>
  <c r="H2022" i="1"/>
  <c r="E2022" i="1"/>
  <c r="H2021" i="1"/>
  <c r="E2021" i="1"/>
  <c r="H2020" i="1"/>
  <c r="E2020" i="1"/>
  <c r="F2020" i="1" s="1"/>
  <c r="G2020" i="1" s="1"/>
  <c r="I2020" i="1" s="1"/>
  <c r="H2019" i="1"/>
  <c r="E2019" i="1"/>
  <c r="F2019" i="1" s="1"/>
  <c r="G2019" i="1" s="1"/>
  <c r="I2019" i="1" s="1"/>
  <c r="H2018" i="1"/>
  <c r="E2018" i="1"/>
  <c r="F2018" i="1" s="1"/>
  <c r="H2017" i="1"/>
  <c r="E2017" i="1"/>
  <c r="H2016" i="1"/>
  <c r="E2016" i="1"/>
  <c r="F2016" i="1" s="1"/>
  <c r="G2016" i="1" s="1"/>
  <c r="I2016" i="1" s="1"/>
  <c r="H2015" i="1"/>
  <c r="E2015" i="1"/>
  <c r="H2014" i="1"/>
  <c r="E2014" i="1"/>
  <c r="H2013" i="1"/>
  <c r="E2013" i="1"/>
  <c r="H2012" i="1"/>
  <c r="E2012" i="1"/>
  <c r="H2011" i="1"/>
  <c r="E2011" i="1"/>
  <c r="H2010" i="1"/>
  <c r="E2010" i="1"/>
  <c r="F2010" i="1" s="1"/>
  <c r="H2009" i="1"/>
  <c r="E2009" i="1"/>
  <c r="H2008" i="1"/>
  <c r="E2008" i="1"/>
  <c r="F2008" i="1" s="1"/>
  <c r="G2008" i="1" s="1"/>
  <c r="I2008" i="1" s="1"/>
  <c r="H2007" i="1"/>
  <c r="E2007" i="1"/>
  <c r="F2007" i="1" s="1"/>
  <c r="G2007" i="1" s="1"/>
  <c r="I2007" i="1" s="1"/>
  <c r="H2006" i="1"/>
  <c r="E2006" i="1"/>
  <c r="F2006" i="1" s="1"/>
  <c r="H2005" i="1"/>
  <c r="E2005" i="1"/>
  <c r="F2005" i="1" s="1"/>
  <c r="G2005" i="1" s="1"/>
  <c r="I2005" i="1" s="1"/>
  <c r="H2004" i="1"/>
  <c r="E2004" i="1"/>
  <c r="F2004" i="1" s="1"/>
  <c r="G2004" i="1" s="1"/>
  <c r="I2004" i="1" s="1"/>
  <c r="H2003" i="1"/>
  <c r="E2003" i="1"/>
  <c r="H2002" i="1"/>
  <c r="E2002" i="1"/>
  <c r="H2001" i="1"/>
  <c r="F2001" i="1"/>
  <c r="G2001" i="1" s="1"/>
  <c r="I2001" i="1" s="1"/>
  <c r="E2001" i="1"/>
  <c r="H2000" i="1"/>
  <c r="E2000" i="1"/>
  <c r="F2000" i="1" s="1"/>
  <c r="H1999" i="1"/>
  <c r="E1999" i="1"/>
  <c r="F1999" i="1" s="1"/>
  <c r="H1998" i="1"/>
  <c r="E1998" i="1"/>
  <c r="H1997" i="1"/>
  <c r="E1997" i="1"/>
  <c r="H1996" i="1"/>
  <c r="E1996" i="1"/>
  <c r="F1996" i="1" s="1"/>
  <c r="G1996" i="1" s="1"/>
  <c r="I1996" i="1" s="1"/>
  <c r="H1995" i="1"/>
  <c r="E1995" i="1"/>
  <c r="F1995" i="1" s="1"/>
  <c r="G1995" i="1" s="1"/>
  <c r="I1995" i="1" s="1"/>
  <c r="H1994" i="1"/>
  <c r="E1994" i="1"/>
  <c r="F1994" i="1" s="1"/>
  <c r="H1993" i="1"/>
  <c r="E1993" i="1"/>
  <c r="F1993" i="1" s="1"/>
  <c r="G1993" i="1" s="1"/>
  <c r="I1993" i="1" s="1"/>
  <c r="H1992" i="1"/>
  <c r="F1992" i="1"/>
  <c r="G1992" i="1" s="1"/>
  <c r="I1992" i="1" s="1"/>
  <c r="E1992" i="1"/>
  <c r="H1991" i="1"/>
  <c r="E1991" i="1"/>
  <c r="H1990" i="1"/>
  <c r="E1990" i="1"/>
  <c r="H1989" i="1"/>
  <c r="F1989" i="1"/>
  <c r="G1989" i="1" s="1"/>
  <c r="I1989" i="1" s="1"/>
  <c r="E1989" i="1"/>
  <c r="H1988" i="1"/>
  <c r="F1988" i="1"/>
  <c r="E1988" i="1"/>
  <c r="H1987" i="1"/>
  <c r="G1987" i="1"/>
  <c r="I1987" i="1" s="1"/>
  <c r="E1987" i="1"/>
  <c r="F1987" i="1" s="1"/>
  <c r="H1986" i="1"/>
  <c r="E1986" i="1"/>
  <c r="H1985" i="1"/>
  <c r="E1985" i="1"/>
  <c r="H1984" i="1"/>
  <c r="E1984" i="1"/>
  <c r="F1984" i="1" s="1"/>
  <c r="G1984" i="1" s="1"/>
  <c r="I1984" i="1" s="1"/>
  <c r="H1983" i="1"/>
  <c r="F1983" i="1"/>
  <c r="G1983" i="1" s="1"/>
  <c r="I1983" i="1" s="1"/>
  <c r="E1983" i="1"/>
  <c r="H1982" i="1"/>
  <c r="E1982" i="1"/>
  <c r="F1982" i="1" s="1"/>
  <c r="H1981" i="1"/>
  <c r="E1981" i="1"/>
  <c r="F1981" i="1" s="1"/>
  <c r="H1980" i="1"/>
  <c r="F1980" i="1"/>
  <c r="G1980" i="1" s="1"/>
  <c r="I1980" i="1" s="1"/>
  <c r="E1980" i="1"/>
  <c r="H1979" i="1"/>
  <c r="E1979" i="1"/>
  <c r="H1978" i="1"/>
  <c r="E1978" i="1"/>
  <c r="H1977" i="1"/>
  <c r="F1977" i="1"/>
  <c r="E1977" i="1"/>
  <c r="H1976" i="1"/>
  <c r="E1976" i="1"/>
  <c r="F1976" i="1" s="1"/>
  <c r="H1975" i="1"/>
  <c r="E1975" i="1"/>
  <c r="F1975" i="1" s="1"/>
  <c r="H1974" i="1"/>
  <c r="F1974" i="1"/>
  <c r="E1974" i="1"/>
  <c r="H1973" i="1"/>
  <c r="E1973" i="1"/>
  <c r="H1972" i="1"/>
  <c r="E1972" i="1"/>
  <c r="F1972" i="1" s="1"/>
  <c r="G1972" i="1" s="1"/>
  <c r="I1972" i="1" s="1"/>
  <c r="H1971" i="1"/>
  <c r="E1971" i="1"/>
  <c r="F1971" i="1" s="1"/>
  <c r="G1971" i="1" s="1"/>
  <c r="I1971" i="1" s="1"/>
  <c r="H1970" i="1"/>
  <c r="E1970" i="1"/>
  <c r="F1970" i="1" s="1"/>
  <c r="H1969" i="1"/>
  <c r="E1969" i="1"/>
  <c r="F1969" i="1" s="1"/>
  <c r="H1968" i="1"/>
  <c r="E1968" i="1"/>
  <c r="F1968" i="1" s="1"/>
  <c r="G1968" i="1" s="1"/>
  <c r="I1968" i="1" s="1"/>
  <c r="H1967" i="1"/>
  <c r="E1967" i="1"/>
  <c r="H1966" i="1"/>
  <c r="E1966" i="1"/>
  <c r="H1965" i="1"/>
  <c r="E1965" i="1"/>
  <c r="H1964" i="1"/>
  <c r="F1964" i="1"/>
  <c r="E1964" i="1"/>
  <c r="H1963" i="1"/>
  <c r="E1963" i="1"/>
  <c r="F1963" i="1" s="1"/>
  <c r="H1962" i="1"/>
  <c r="E1962" i="1"/>
  <c r="H1961" i="1"/>
  <c r="E1961" i="1"/>
  <c r="H1960" i="1"/>
  <c r="E1960" i="1"/>
  <c r="F1960" i="1" s="1"/>
  <c r="G1960" i="1" s="1"/>
  <c r="I1960" i="1" s="1"/>
  <c r="H1959" i="1"/>
  <c r="E1959" i="1"/>
  <c r="F1959" i="1" s="1"/>
  <c r="G1959" i="1" s="1"/>
  <c r="I1959" i="1" s="1"/>
  <c r="H1958" i="1"/>
  <c r="E1958" i="1"/>
  <c r="F1958" i="1" s="1"/>
  <c r="H1957" i="1"/>
  <c r="E1957" i="1"/>
  <c r="F1957" i="1" s="1"/>
  <c r="H1956" i="1"/>
  <c r="E1956" i="1"/>
  <c r="F1956" i="1" s="1"/>
  <c r="G1956" i="1" s="1"/>
  <c r="I1956" i="1" s="1"/>
  <c r="H1955" i="1"/>
  <c r="E1955" i="1"/>
  <c r="H1954" i="1"/>
  <c r="E1954" i="1"/>
  <c r="H1953" i="1"/>
  <c r="E1953" i="1"/>
  <c r="H1952" i="1"/>
  <c r="E1952" i="1"/>
  <c r="H1951" i="1"/>
  <c r="G1951" i="1"/>
  <c r="I1951" i="1" s="1"/>
  <c r="E1951" i="1"/>
  <c r="F1951" i="1" s="1"/>
  <c r="H1950" i="1"/>
  <c r="F1950" i="1"/>
  <c r="E1950" i="1"/>
  <c r="H1949" i="1"/>
  <c r="E1949" i="1"/>
  <c r="H1948" i="1"/>
  <c r="E1948" i="1"/>
  <c r="F1948" i="1" s="1"/>
  <c r="G1948" i="1" s="1"/>
  <c r="I1948" i="1" s="1"/>
  <c r="H1947" i="1"/>
  <c r="E1947" i="1"/>
  <c r="F1947" i="1" s="1"/>
  <c r="G1947" i="1" s="1"/>
  <c r="I1947" i="1" s="1"/>
  <c r="H1946" i="1"/>
  <c r="E1946" i="1"/>
  <c r="F1946" i="1" s="1"/>
  <c r="H1945" i="1"/>
  <c r="E1945" i="1"/>
  <c r="F1945" i="1" s="1"/>
  <c r="H1944" i="1"/>
  <c r="E1944" i="1"/>
  <c r="F1944" i="1" s="1"/>
  <c r="G1944" i="1" s="1"/>
  <c r="I1944" i="1" s="1"/>
  <c r="H1943" i="1"/>
  <c r="E1943" i="1"/>
  <c r="H1942" i="1"/>
  <c r="E1942" i="1"/>
  <c r="H1941" i="1"/>
  <c r="E1941" i="1"/>
  <c r="H1940" i="1"/>
  <c r="F1940" i="1"/>
  <c r="E1940" i="1"/>
  <c r="H1939" i="1"/>
  <c r="E1939" i="1"/>
  <c r="F1939" i="1" s="1"/>
  <c r="H1938" i="1"/>
  <c r="E1938" i="1"/>
  <c r="F1938" i="1" s="1"/>
  <c r="H1937" i="1"/>
  <c r="E1937" i="1"/>
  <c r="H1936" i="1"/>
  <c r="E1936" i="1"/>
  <c r="F1936" i="1" s="1"/>
  <c r="G1936" i="1" s="1"/>
  <c r="I1936" i="1" s="1"/>
  <c r="H1935" i="1"/>
  <c r="F1935" i="1"/>
  <c r="G1935" i="1" s="1"/>
  <c r="I1935" i="1" s="1"/>
  <c r="E1935" i="1"/>
  <c r="H1934" i="1"/>
  <c r="E1934" i="1"/>
  <c r="F1934" i="1" s="1"/>
  <c r="H1933" i="1"/>
  <c r="E1933" i="1"/>
  <c r="F1933" i="1" s="1"/>
  <c r="H1932" i="1"/>
  <c r="E1932" i="1"/>
  <c r="F1932" i="1" s="1"/>
  <c r="G1932" i="1" s="1"/>
  <c r="I1932" i="1" s="1"/>
  <c r="H1931" i="1"/>
  <c r="E1931" i="1"/>
  <c r="H1930" i="1"/>
  <c r="E1930" i="1"/>
  <c r="H1929" i="1"/>
  <c r="E1929" i="1"/>
  <c r="F1929" i="1" s="1"/>
  <c r="H1928" i="1"/>
  <c r="E1928" i="1"/>
  <c r="H1927" i="1"/>
  <c r="E1927" i="1"/>
  <c r="F1927" i="1" s="1"/>
  <c r="H1926" i="1"/>
  <c r="E1926" i="1"/>
  <c r="H1925" i="1"/>
  <c r="E1925" i="1"/>
  <c r="H1924" i="1"/>
  <c r="E1924" i="1"/>
  <c r="F1924" i="1" s="1"/>
  <c r="G1924" i="1" s="1"/>
  <c r="I1924" i="1" s="1"/>
  <c r="H1923" i="1"/>
  <c r="E1923" i="1"/>
  <c r="F1923" i="1" s="1"/>
  <c r="G1923" i="1" s="1"/>
  <c r="I1923" i="1" s="1"/>
  <c r="H1922" i="1"/>
  <c r="E1922" i="1"/>
  <c r="H1921" i="1"/>
  <c r="E1921" i="1"/>
  <c r="F1921" i="1" s="1"/>
  <c r="H1920" i="1"/>
  <c r="F1920" i="1"/>
  <c r="G1920" i="1" s="1"/>
  <c r="I1920" i="1" s="1"/>
  <c r="E1920" i="1"/>
  <c r="H1919" i="1"/>
  <c r="E1919" i="1"/>
  <c r="H1918" i="1"/>
  <c r="E1918" i="1"/>
  <c r="F1918" i="1" s="1"/>
  <c r="H1917" i="1"/>
  <c r="E1917" i="1"/>
  <c r="F1917" i="1" s="1"/>
  <c r="G1917" i="1" s="1"/>
  <c r="I1917" i="1" s="1"/>
  <c r="H1916" i="1"/>
  <c r="E1916" i="1"/>
  <c r="H1915" i="1"/>
  <c r="E1915" i="1"/>
  <c r="F1915" i="1" s="1"/>
  <c r="H1914" i="1"/>
  <c r="E1914" i="1"/>
  <c r="H1913" i="1"/>
  <c r="E1913" i="1"/>
  <c r="H1912" i="1"/>
  <c r="E1912" i="1"/>
  <c r="F1912" i="1" s="1"/>
  <c r="H1911" i="1"/>
  <c r="E1911" i="1"/>
  <c r="F1911" i="1" s="1"/>
  <c r="G1911" i="1" s="1"/>
  <c r="I1911" i="1" s="1"/>
  <c r="H1910" i="1"/>
  <c r="E1910" i="1"/>
  <c r="H1909" i="1"/>
  <c r="E1909" i="1"/>
  <c r="F1909" i="1" s="1"/>
  <c r="G1909" i="1" s="1"/>
  <c r="I1909" i="1" s="1"/>
  <c r="H1908" i="1"/>
  <c r="E1908" i="1"/>
  <c r="F1908" i="1" s="1"/>
  <c r="H1907" i="1"/>
  <c r="E1907" i="1"/>
  <c r="H1906" i="1"/>
  <c r="E1906" i="1"/>
  <c r="F1906" i="1" s="1"/>
  <c r="H1905" i="1"/>
  <c r="E1905" i="1"/>
  <c r="H1904" i="1"/>
  <c r="E1904" i="1"/>
  <c r="H1903" i="1"/>
  <c r="E1903" i="1"/>
  <c r="F1903" i="1" s="1"/>
  <c r="H1902" i="1"/>
  <c r="F1902" i="1"/>
  <c r="E1902" i="1"/>
  <c r="H1901" i="1"/>
  <c r="E1901" i="1"/>
  <c r="H1900" i="1"/>
  <c r="E1900" i="1"/>
  <c r="H1899" i="1"/>
  <c r="E1899" i="1"/>
  <c r="F1899" i="1" s="1"/>
  <c r="G1899" i="1" s="1"/>
  <c r="I1899" i="1" s="1"/>
  <c r="H1898" i="1"/>
  <c r="E1898" i="1"/>
  <c r="H1897" i="1"/>
  <c r="E1897" i="1"/>
  <c r="F1897" i="1" s="1"/>
  <c r="H1896" i="1"/>
  <c r="E1896" i="1"/>
  <c r="H1895" i="1"/>
  <c r="E1895" i="1"/>
  <c r="H1894" i="1"/>
  <c r="E1894" i="1"/>
  <c r="F1894" i="1" s="1"/>
  <c r="H1893" i="1"/>
  <c r="E1893" i="1"/>
  <c r="H1892" i="1"/>
  <c r="E1892" i="1"/>
  <c r="H1891" i="1"/>
  <c r="E1891" i="1"/>
  <c r="F1891" i="1" s="1"/>
  <c r="H1890" i="1"/>
  <c r="F1890" i="1"/>
  <c r="E1890" i="1"/>
  <c r="H1889" i="1"/>
  <c r="E1889" i="1"/>
  <c r="H1888" i="1"/>
  <c r="E1888" i="1"/>
  <c r="F1888" i="1" s="1"/>
  <c r="H1887" i="1"/>
  <c r="E1887" i="1"/>
  <c r="F1887" i="1" s="1"/>
  <c r="G1887" i="1" s="1"/>
  <c r="I1887" i="1" s="1"/>
  <c r="H1886" i="1"/>
  <c r="E1886" i="1"/>
  <c r="H1885" i="1"/>
  <c r="E1885" i="1"/>
  <c r="F1885" i="1" s="1"/>
  <c r="G1885" i="1" s="1"/>
  <c r="I1885" i="1" s="1"/>
  <c r="H1884" i="1"/>
  <c r="E1884" i="1"/>
  <c r="F1884" i="1" s="1"/>
  <c r="G1884" i="1" s="1"/>
  <c r="I1884" i="1" s="1"/>
  <c r="H1883" i="1"/>
  <c r="E1883" i="1"/>
  <c r="F1883" i="1" s="1"/>
  <c r="H1882" i="1"/>
  <c r="E1882" i="1"/>
  <c r="F1882" i="1" s="1"/>
  <c r="H1881" i="1"/>
  <c r="G1881" i="1"/>
  <c r="I1881" i="1" s="1"/>
  <c r="F1881" i="1"/>
  <c r="E1881" i="1"/>
  <c r="H1880" i="1"/>
  <c r="E1880" i="1"/>
  <c r="H1879" i="1"/>
  <c r="E1879" i="1"/>
  <c r="F1879" i="1" s="1"/>
  <c r="G1879" i="1" s="1"/>
  <c r="I1879" i="1" s="1"/>
  <c r="H1878" i="1"/>
  <c r="E1878" i="1"/>
  <c r="H1877" i="1"/>
  <c r="E1877" i="1"/>
  <c r="H1876" i="1"/>
  <c r="E1876" i="1"/>
  <c r="F1876" i="1" s="1"/>
  <c r="H1875" i="1"/>
  <c r="F1875" i="1"/>
  <c r="G1875" i="1" s="1"/>
  <c r="I1875" i="1" s="1"/>
  <c r="E1875" i="1"/>
  <c r="H1874" i="1"/>
  <c r="E1874" i="1"/>
  <c r="H1873" i="1"/>
  <c r="E1873" i="1"/>
  <c r="F1873" i="1" s="1"/>
  <c r="G1873" i="1" s="1"/>
  <c r="I1873" i="1" s="1"/>
  <c r="H1872" i="1"/>
  <c r="E1872" i="1"/>
  <c r="H1871" i="1"/>
  <c r="E1871" i="1"/>
  <c r="F1871" i="1" s="1"/>
  <c r="H1870" i="1"/>
  <c r="G1870" i="1"/>
  <c r="I1870" i="1" s="1"/>
  <c r="E1870" i="1"/>
  <c r="F1870" i="1" s="1"/>
  <c r="H1869" i="1"/>
  <c r="F1869" i="1"/>
  <c r="G1869" i="1" s="1"/>
  <c r="I1869" i="1" s="1"/>
  <c r="E1869" i="1"/>
  <c r="H1868" i="1"/>
  <c r="E1868" i="1"/>
  <c r="H1867" i="1"/>
  <c r="E1867" i="1"/>
  <c r="H1866" i="1"/>
  <c r="F1866" i="1"/>
  <c r="E1866" i="1"/>
  <c r="H1865" i="1"/>
  <c r="E1865" i="1"/>
  <c r="F1865" i="1" s="1"/>
  <c r="H1864" i="1"/>
  <c r="E1864" i="1"/>
  <c r="F1864" i="1" s="1"/>
  <c r="H1863" i="1"/>
  <c r="E1863" i="1"/>
  <c r="H1862" i="1"/>
  <c r="E1862" i="1"/>
  <c r="H1861" i="1"/>
  <c r="E1861" i="1"/>
  <c r="F1861" i="1" s="1"/>
  <c r="H1860" i="1"/>
  <c r="E1860" i="1"/>
  <c r="H1859" i="1"/>
  <c r="E1859" i="1"/>
  <c r="F1859" i="1" s="1"/>
  <c r="H1858" i="1"/>
  <c r="F1858" i="1"/>
  <c r="G1858" i="1" s="1"/>
  <c r="I1858" i="1" s="1"/>
  <c r="E1858" i="1"/>
  <c r="H1857" i="1"/>
  <c r="F1857" i="1"/>
  <c r="G1857" i="1" s="1"/>
  <c r="I1857" i="1" s="1"/>
  <c r="E1857" i="1"/>
  <c r="H1856" i="1"/>
  <c r="E1856" i="1"/>
  <c r="F1856" i="1" s="1"/>
  <c r="G1856" i="1" s="1"/>
  <c r="I1856" i="1" s="1"/>
  <c r="H1855" i="1"/>
  <c r="F1855" i="1"/>
  <c r="E1855" i="1"/>
  <c r="H1854" i="1"/>
  <c r="E1854" i="1"/>
  <c r="H1853" i="1"/>
  <c r="E1853" i="1"/>
  <c r="H1852" i="1"/>
  <c r="E1852" i="1"/>
  <c r="F1852" i="1" s="1"/>
  <c r="H1851" i="1"/>
  <c r="E1851" i="1"/>
  <c r="F1851" i="1" s="1"/>
  <c r="G1851" i="1" s="1"/>
  <c r="I1851" i="1" s="1"/>
  <c r="H1850" i="1"/>
  <c r="E1850" i="1"/>
  <c r="F1850" i="1" s="1"/>
  <c r="H1849" i="1"/>
  <c r="E1849" i="1"/>
  <c r="F1849" i="1" s="1"/>
  <c r="H1848" i="1"/>
  <c r="F1848" i="1"/>
  <c r="G1848" i="1" s="1"/>
  <c r="I1848" i="1" s="1"/>
  <c r="E1848" i="1"/>
  <c r="H1847" i="1"/>
  <c r="F1847" i="1"/>
  <c r="G1847" i="1" s="1"/>
  <c r="I1847" i="1" s="1"/>
  <c r="E1847" i="1"/>
  <c r="H1846" i="1"/>
  <c r="E1846" i="1"/>
  <c r="F1846" i="1" s="1"/>
  <c r="G1846" i="1" s="1"/>
  <c r="I1846" i="1" s="1"/>
  <c r="H1845" i="1"/>
  <c r="F1845" i="1"/>
  <c r="E1845" i="1"/>
  <c r="H1844" i="1"/>
  <c r="F1844" i="1"/>
  <c r="E1844" i="1"/>
  <c r="G1844" i="1" s="1"/>
  <c r="I1844" i="1" s="1"/>
  <c r="H1843" i="1"/>
  <c r="E1843" i="1"/>
  <c r="F1843" i="1" s="1"/>
  <c r="G1843" i="1" s="1"/>
  <c r="I1843" i="1" s="1"/>
  <c r="H1842" i="1"/>
  <c r="E1842" i="1"/>
  <c r="F1842" i="1" s="1"/>
  <c r="G1842" i="1" s="1"/>
  <c r="I1842" i="1" s="1"/>
  <c r="H1841" i="1"/>
  <c r="E1841" i="1"/>
  <c r="F1841" i="1" s="1"/>
  <c r="H1840" i="1"/>
  <c r="E1840" i="1"/>
  <c r="F1840" i="1" s="1"/>
  <c r="H1839" i="1"/>
  <c r="G1839" i="1"/>
  <c r="I1839" i="1" s="1"/>
  <c r="F1839" i="1"/>
  <c r="E1839" i="1"/>
  <c r="H1838" i="1"/>
  <c r="E1838" i="1"/>
  <c r="H1837" i="1"/>
  <c r="E1837" i="1"/>
  <c r="F1837" i="1" s="1"/>
  <c r="H1836" i="1"/>
  <c r="E1836" i="1"/>
  <c r="F1836" i="1" s="1"/>
  <c r="H1835" i="1"/>
  <c r="F1835" i="1"/>
  <c r="E1835" i="1"/>
  <c r="H1834" i="1"/>
  <c r="E1834" i="1"/>
  <c r="H1833" i="1"/>
  <c r="F1833" i="1"/>
  <c r="G1833" i="1" s="1"/>
  <c r="I1833" i="1" s="1"/>
  <c r="E1833" i="1"/>
  <c r="H1832" i="1"/>
  <c r="E1832" i="1"/>
  <c r="F1832" i="1" s="1"/>
  <c r="G1832" i="1" s="1"/>
  <c r="I1832" i="1" s="1"/>
  <c r="H1831" i="1"/>
  <c r="E1831" i="1"/>
  <c r="H1830" i="1"/>
  <c r="E1830" i="1"/>
  <c r="H1829" i="1"/>
  <c r="E1829" i="1"/>
  <c r="H1828" i="1"/>
  <c r="E1828" i="1"/>
  <c r="F1828" i="1" s="1"/>
  <c r="H1827" i="1"/>
  <c r="E1827" i="1"/>
  <c r="F1827" i="1" s="1"/>
  <c r="G1827" i="1" s="1"/>
  <c r="I1827" i="1" s="1"/>
  <c r="H1826" i="1"/>
  <c r="E1826" i="1"/>
  <c r="F1826" i="1" s="1"/>
  <c r="H1825" i="1"/>
  <c r="E1825" i="1"/>
  <c r="F1825" i="1" s="1"/>
  <c r="H1824" i="1"/>
  <c r="F1824" i="1"/>
  <c r="G1824" i="1" s="1"/>
  <c r="I1824" i="1" s="1"/>
  <c r="E1824" i="1"/>
  <c r="H1823" i="1"/>
  <c r="F1823" i="1"/>
  <c r="G1823" i="1" s="1"/>
  <c r="I1823" i="1" s="1"/>
  <c r="E1823" i="1"/>
  <c r="H1822" i="1"/>
  <c r="E1822" i="1"/>
  <c r="F1822" i="1" s="1"/>
  <c r="G1822" i="1" s="1"/>
  <c r="I1822" i="1" s="1"/>
  <c r="H1821" i="1"/>
  <c r="E1821" i="1"/>
  <c r="H1820" i="1"/>
  <c r="G1820" i="1"/>
  <c r="I1820" i="1" s="1"/>
  <c r="F1820" i="1"/>
  <c r="E1820" i="1"/>
  <c r="H1819" i="1"/>
  <c r="F1819" i="1"/>
  <c r="G1819" i="1" s="1"/>
  <c r="I1819" i="1" s="1"/>
  <c r="E1819" i="1"/>
  <c r="H1818" i="1"/>
  <c r="E1818" i="1"/>
  <c r="F1818" i="1" s="1"/>
  <c r="H1817" i="1"/>
  <c r="E1817" i="1"/>
  <c r="F1817" i="1" s="1"/>
  <c r="H1816" i="1"/>
  <c r="E1816" i="1"/>
  <c r="F1816" i="1" s="1"/>
  <c r="H1815" i="1"/>
  <c r="F1815" i="1"/>
  <c r="E1815" i="1"/>
  <c r="G1815" i="1" s="1"/>
  <c r="I1815" i="1" s="1"/>
  <c r="H1814" i="1"/>
  <c r="E1814" i="1"/>
  <c r="H1813" i="1"/>
  <c r="E1813" i="1"/>
  <c r="F1813" i="1" s="1"/>
  <c r="H1812" i="1"/>
  <c r="F1812" i="1"/>
  <c r="G1812" i="1" s="1"/>
  <c r="I1812" i="1" s="1"/>
  <c r="E1812" i="1"/>
  <c r="H1811" i="1"/>
  <c r="F1811" i="1"/>
  <c r="E1811" i="1"/>
  <c r="H1810" i="1"/>
  <c r="E1810" i="1"/>
  <c r="H1809" i="1"/>
  <c r="E1809" i="1"/>
  <c r="F1809" i="1" s="1"/>
  <c r="G1809" i="1" s="1"/>
  <c r="I1809" i="1" s="1"/>
  <c r="H1808" i="1"/>
  <c r="E1808" i="1"/>
  <c r="F1808" i="1" s="1"/>
  <c r="G1808" i="1" s="1"/>
  <c r="I1808" i="1" s="1"/>
  <c r="H1807" i="1"/>
  <c r="F1807" i="1"/>
  <c r="E1807" i="1"/>
  <c r="H1806" i="1"/>
  <c r="E1806" i="1"/>
  <c r="H1805" i="1"/>
  <c r="E1805" i="1"/>
  <c r="H1804" i="1"/>
  <c r="E1804" i="1"/>
  <c r="F1804" i="1" s="1"/>
  <c r="H1803" i="1"/>
  <c r="E1803" i="1"/>
  <c r="F1803" i="1" s="1"/>
  <c r="G1803" i="1" s="1"/>
  <c r="I1803" i="1" s="1"/>
  <c r="H1802" i="1"/>
  <c r="E1802" i="1"/>
  <c r="F1802" i="1" s="1"/>
  <c r="H1801" i="1"/>
  <c r="E1801" i="1"/>
  <c r="F1801" i="1" s="1"/>
  <c r="H1800" i="1"/>
  <c r="F1800" i="1"/>
  <c r="G1800" i="1" s="1"/>
  <c r="I1800" i="1" s="1"/>
  <c r="E1800" i="1"/>
  <c r="H1799" i="1"/>
  <c r="E1799" i="1"/>
  <c r="F1799" i="1" s="1"/>
  <c r="G1799" i="1" s="1"/>
  <c r="I1799" i="1" s="1"/>
  <c r="H1798" i="1"/>
  <c r="F1798" i="1"/>
  <c r="G1798" i="1" s="1"/>
  <c r="I1798" i="1" s="1"/>
  <c r="E1798" i="1"/>
  <c r="H1797" i="1"/>
  <c r="E1797" i="1"/>
  <c r="H1796" i="1"/>
  <c r="E1796" i="1"/>
  <c r="H1795" i="1"/>
  <c r="E1795" i="1"/>
  <c r="F1795" i="1" s="1"/>
  <c r="G1795" i="1" s="1"/>
  <c r="I1795" i="1" s="1"/>
  <c r="H1794" i="1"/>
  <c r="E1794" i="1"/>
  <c r="F1794" i="1" s="1"/>
  <c r="H1793" i="1"/>
  <c r="F1793" i="1"/>
  <c r="E1793" i="1"/>
  <c r="H1792" i="1"/>
  <c r="E1792" i="1"/>
  <c r="F1792" i="1" s="1"/>
  <c r="H1791" i="1"/>
  <c r="E1791" i="1"/>
  <c r="F1791" i="1" s="1"/>
  <c r="H1790" i="1"/>
  <c r="E1790" i="1"/>
  <c r="H1789" i="1"/>
  <c r="E1789" i="1"/>
  <c r="F1789" i="1" s="1"/>
  <c r="H1788" i="1"/>
  <c r="E1788" i="1"/>
  <c r="H1787" i="1"/>
  <c r="F1787" i="1"/>
  <c r="E1787" i="1"/>
  <c r="H1786" i="1"/>
  <c r="G1786" i="1"/>
  <c r="I1786" i="1" s="1"/>
  <c r="F1786" i="1"/>
  <c r="E1786" i="1"/>
  <c r="H1785" i="1"/>
  <c r="E1785" i="1"/>
  <c r="F1785" i="1" s="1"/>
  <c r="G1785" i="1" s="1"/>
  <c r="I1785" i="1" s="1"/>
  <c r="H1784" i="1"/>
  <c r="F1784" i="1"/>
  <c r="G1784" i="1" s="1"/>
  <c r="I1784" i="1" s="1"/>
  <c r="E1784" i="1"/>
  <c r="H1783" i="1"/>
  <c r="F1783" i="1"/>
  <c r="E1783" i="1"/>
  <c r="H1782" i="1"/>
  <c r="E1782" i="1"/>
  <c r="H1781" i="1"/>
  <c r="E1781" i="1"/>
  <c r="H1780" i="1"/>
  <c r="E1780" i="1"/>
  <c r="F1780" i="1" s="1"/>
  <c r="H1779" i="1"/>
  <c r="F1779" i="1"/>
  <c r="G1779" i="1" s="1"/>
  <c r="I1779" i="1" s="1"/>
  <c r="E1779" i="1"/>
  <c r="H1778" i="1"/>
  <c r="F1778" i="1"/>
  <c r="E1778" i="1"/>
  <c r="H1777" i="1"/>
  <c r="E1777" i="1"/>
  <c r="F1777" i="1" s="1"/>
  <c r="H1776" i="1"/>
  <c r="E1776" i="1"/>
  <c r="F1776" i="1" s="1"/>
  <c r="G1776" i="1" s="1"/>
  <c r="I1776" i="1" s="1"/>
  <c r="H1775" i="1"/>
  <c r="E1775" i="1"/>
  <c r="F1775" i="1" s="1"/>
  <c r="G1775" i="1" s="1"/>
  <c r="I1775" i="1" s="1"/>
  <c r="H1774" i="1"/>
  <c r="F1774" i="1"/>
  <c r="G1774" i="1" s="1"/>
  <c r="I1774" i="1" s="1"/>
  <c r="E1774" i="1"/>
  <c r="H1773" i="1"/>
  <c r="E1773" i="1"/>
  <c r="H1772" i="1"/>
  <c r="E1772" i="1"/>
  <c r="H1771" i="1"/>
  <c r="E1771" i="1"/>
  <c r="F1771" i="1" s="1"/>
  <c r="G1771" i="1" s="1"/>
  <c r="I1771" i="1" s="1"/>
  <c r="H1770" i="1"/>
  <c r="E1770" i="1"/>
  <c r="F1770" i="1" s="1"/>
  <c r="G1770" i="1" s="1"/>
  <c r="I1770" i="1" s="1"/>
  <c r="H1769" i="1"/>
  <c r="E1769" i="1"/>
  <c r="F1769" i="1" s="1"/>
  <c r="H1768" i="1"/>
  <c r="E1768" i="1"/>
  <c r="F1768" i="1" s="1"/>
  <c r="H1767" i="1"/>
  <c r="G1767" i="1"/>
  <c r="I1767" i="1" s="1"/>
  <c r="F1767" i="1"/>
  <c r="E1767" i="1"/>
  <c r="H1766" i="1"/>
  <c r="E1766" i="1"/>
  <c r="H1765" i="1"/>
  <c r="E1765" i="1"/>
  <c r="F1765" i="1" s="1"/>
  <c r="H1764" i="1"/>
  <c r="E1764" i="1"/>
  <c r="H1763" i="1"/>
  <c r="E1763" i="1"/>
  <c r="H1762" i="1"/>
  <c r="F1762" i="1"/>
  <c r="E1762" i="1"/>
  <c r="H1761" i="1"/>
  <c r="E1761" i="1"/>
  <c r="F1761" i="1" s="1"/>
  <c r="G1761" i="1" s="1"/>
  <c r="I1761" i="1" s="1"/>
  <c r="H1760" i="1"/>
  <c r="E1760" i="1"/>
  <c r="F1760" i="1" s="1"/>
  <c r="G1760" i="1" s="1"/>
  <c r="I1760" i="1" s="1"/>
  <c r="H1759" i="1"/>
  <c r="E1759" i="1"/>
  <c r="F1759" i="1" s="1"/>
  <c r="H1758" i="1"/>
  <c r="E1758" i="1"/>
  <c r="H1757" i="1"/>
  <c r="E1757" i="1"/>
  <c r="H1756" i="1"/>
  <c r="E1756" i="1"/>
  <c r="F1756" i="1" s="1"/>
  <c r="H1755" i="1"/>
  <c r="F1755" i="1"/>
  <c r="G1755" i="1" s="1"/>
  <c r="I1755" i="1" s="1"/>
  <c r="E1755" i="1"/>
  <c r="H1754" i="1"/>
  <c r="E1754" i="1"/>
  <c r="F1754" i="1" s="1"/>
  <c r="H1753" i="1"/>
  <c r="E1753" i="1"/>
  <c r="F1753" i="1" s="1"/>
  <c r="H1752" i="1"/>
  <c r="F1752" i="1"/>
  <c r="G1752" i="1" s="1"/>
  <c r="I1752" i="1" s="1"/>
  <c r="E1752" i="1"/>
  <c r="H1751" i="1"/>
  <c r="E1751" i="1"/>
  <c r="F1751" i="1" s="1"/>
  <c r="G1751" i="1" s="1"/>
  <c r="I1751" i="1" s="1"/>
  <c r="H1750" i="1"/>
  <c r="F1750" i="1"/>
  <c r="G1750" i="1" s="1"/>
  <c r="I1750" i="1" s="1"/>
  <c r="E1750" i="1"/>
  <c r="H1749" i="1"/>
  <c r="E1749" i="1"/>
  <c r="H1748" i="1"/>
  <c r="E1748" i="1"/>
  <c r="H1747" i="1"/>
  <c r="E1747" i="1"/>
  <c r="F1747" i="1" s="1"/>
  <c r="G1747" i="1" s="1"/>
  <c r="I1747" i="1" s="1"/>
  <c r="H1746" i="1"/>
  <c r="G1746" i="1"/>
  <c r="I1746" i="1" s="1"/>
  <c r="E1746" i="1"/>
  <c r="F1746" i="1" s="1"/>
  <c r="H1745" i="1"/>
  <c r="E1745" i="1"/>
  <c r="F1745" i="1" s="1"/>
  <c r="H1744" i="1"/>
  <c r="E1744" i="1"/>
  <c r="F1744" i="1" s="1"/>
  <c r="H1743" i="1"/>
  <c r="F1743" i="1"/>
  <c r="E1743" i="1"/>
  <c r="H1742" i="1"/>
  <c r="E1742" i="1"/>
  <c r="H1741" i="1"/>
  <c r="E1741" i="1"/>
  <c r="F1741" i="1" s="1"/>
  <c r="H1740" i="1"/>
  <c r="F1740" i="1"/>
  <c r="E1740" i="1"/>
  <c r="G1740" i="1" s="1"/>
  <c r="I1740" i="1" s="1"/>
  <c r="H1739" i="1"/>
  <c r="E1739" i="1"/>
  <c r="F1739" i="1" s="1"/>
  <c r="H1738" i="1"/>
  <c r="E1738" i="1"/>
  <c r="F1738" i="1" s="1"/>
  <c r="G1738" i="1" s="1"/>
  <c r="I1738" i="1" s="1"/>
  <c r="H1737" i="1"/>
  <c r="F1737" i="1"/>
  <c r="G1737" i="1" s="1"/>
  <c r="I1737" i="1" s="1"/>
  <c r="E1737" i="1"/>
  <c r="H1736" i="1"/>
  <c r="E1736" i="1"/>
  <c r="F1736" i="1" s="1"/>
  <c r="G1736" i="1" s="1"/>
  <c r="I1736" i="1" s="1"/>
  <c r="H1735" i="1"/>
  <c r="E1735" i="1"/>
  <c r="H1734" i="1"/>
  <c r="E1734" i="1"/>
  <c r="H1733" i="1"/>
  <c r="E1733" i="1"/>
  <c r="H1732" i="1"/>
  <c r="E1732" i="1"/>
  <c r="F1732" i="1" s="1"/>
  <c r="H1731" i="1"/>
  <c r="E1731" i="1"/>
  <c r="F1731" i="1" s="1"/>
  <c r="G1731" i="1" s="1"/>
  <c r="I1731" i="1" s="1"/>
  <c r="H1730" i="1"/>
  <c r="E1730" i="1"/>
  <c r="F1730" i="1" s="1"/>
  <c r="H1729" i="1"/>
  <c r="E1729" i="1"/>
  <c r="H1728" i="1"/>
  <c r="E1728" i="1"/>
  <c r="H1727" i="1"/>
  <c r="E1727" i="1"/>
  <c r="H1726" i="1"/>
  <c r="F1726" i="1"/>
  <c r="G1726" i="1" s="1"/>
  <c r="I1726" i="1" s="1"/>
  <c r="E1726" i="1"/>
  <c r="H1725" i="1"/>
  <c r="E1725" i="1"/>
  <c r="H1724" i="1"/>
  <c r="E1724" i="1"/>
  <c r="H1723" i="1"/>
  <c r="F1723" i="1"/>
  <c r="G1723" i="1" s="1"/>
  <c r="I1723" i="1" s="1"/>
  <c r="E1723" i="1"/>
  <c r="H1722" i="1"/>
  <c r="E1722" i="1"/>
  <c r="H1721" i="1"/>
  <c r="E1721" i="1"/>
  <c r="F1721" i="1" s="1"/>
  <c r="G1721" i="1" s="1"/>
  <c r="I1721" i="1" s="1"/>
  <c r="H1720" i="1"/>
  <c r="E1720" i="1"/>
  <c r="F1720" i="1" s="1"/>
  <c r="G1720" i="1" s="1"/>
  <c r="I1720" i="1" s="1"/>
  <c r="H1719" i="1"/>
  <c r="E1719" i="1"/>
  <c r="F1719" i="1" s="1"/>
  <c r="H1718" i="1"/>
  <c r="E1718" i="1"/>
  <c r="F1718" i="1" s="1"/>
  <c r="G1718" i="1" s="1"/>
  <c r="I1718" i="1" s="1"/>
  <c r="H1717" i="1"/>
  <c r="E1717" i="1"/>
  <c r="H1716" i="1"/>
  <c r="E1716" i="1"/>
  <c r="H1715" i="1"/>
  <c r="E1715" i="1"/>
  <c r="H1714" i="1"/>
  <c r="E1714" i="1"/>
  <c r="F1714" i="1" s="1"/>
  <c r="H1713" i="1"/>
  <c r="F1713" i="1"/>
  <c r="E1713" i="1"/>
  <c r="H1712" i="1"/>
  <c r="G1712" i="1"/>
  <c r="I1712" i="1" s="1"/>
  <c r="E1712" i="1"/>
  <c r="F1712" i="1" s="1"/>
  <c r="H1711" i="1"/>
  <c r="E1711" i="1"/>
  <c r="F1711" i="1" s="1"/>
  <c r="G1711" i="1" s="1"/>
  <c r="I1711" i="1" s="1"/>
  <c r="H1710" i="1"/>
  <c r="E1710" i="1"/>
  <c r="H1709" i="1"/>
  <c r="G1709" i="1"/>
  <c r="I1709" i="1" s="1"/>
  <c r="E1709" i="1"/>
  <c r="F1709" i="1" s="1"/>
  <c r="H1708" i="1"/>
  <c r="F1708" i="1"/>
  <c r="G1708" i="1" s="1"/>
  <c r="I1708" i="1" s="1"/>
  <c r="E1708" i="1"/>
  <c r="H1707" i="1"/>
  <c r="E1707" i="1"/>
  <c r="F1707" i="1" s="1"/>
  <c r="H1706" i="1"/>
  <c r="F1706" i="1"/>
  <c r="G1706" i="1" s="1"/>
  <c r="I1706" i="1" s="1"/>
  <c r="E1706" i="1"/>
  <c r="H1705" i="1"/>
  <c r="E1705" i="1"/>
  <c r="H1704" i="1"/>
  <c r="E1704" i="1"/>
  <c r="H1703" i="1"/>
  <c r="E1703" i="1"/>
  <c r="H1702" i="1"/>
  <c r="E1702" i="1"/>
  <c r="F1702" i="1" s="1"/>
  <c r="G1702" i="1" s="1"/>
  <c r="I1702" i="1" s="1"/>
  <c r="H1701" i="1"/>
  <c r="F1701" i="1"/>
  <c r="E1701" i="1"/>
  <c r="H1700" i="1"/>
  <c r="E1700" i="1"/>
  <c r="F1700" i="1" s="1"/>
  <c r="H1699" i="1"/>
  <c r="F1699" i="1"/>
  <c r="G1699" i="1" s="1"/>
  <c r="I1699" i="1" s="1"/>
  <c r="E1699" i="1"/>
  <c r="H1698" i="1"/>
  <c r="E1698" i="1"/>
  <c r="H1697" i="1"/>
  <c r="E1697" i="1"/>
  <c r="F1697" i="1" s="1"/>
  <c r="G1697" i="1" s="1"/>
  <c r="I1697" i="1" s="1"/>
  <c r="H1696" i="1"/>
  <c r="F1696" i="1"/>
  <c r="G1696" i="1" s="1"/>
  <c r="I1696" i="1" s="1"/>
  <c r="E1696" i="1"/>
  <c r="H1695" i="1"/>
  <c r="E1695" i="1"/>
  <c r="F1695" i="1" s="1"/>
  <c r="H1694" i="1"/>
  <c r="F1694" i="1"/>
  <c r="E1694" i="1"/>
  <c r="H1693" i="1"/>
  <c r="E1693" i="1"/>
  <c r="F1693" i="1" s="1"/>
  <c r="H1692" i="1"/>
  <c r="E1692" i="1"/>
  <c r="H1691" i="1"/>
  <c r="E1691" i="1"/>
  <c r="H1690" i="1"/>
  <c r="E1690" i="1"/>
  <c r="F1690" i="1" s="1"/>
  <c r="G1690" i="1" s="1"/>
  <c r="I1690" i="1" s="1"/>
  <c r="H1689" i="1"/>
  <c r="F1689" i="1"/>
  <c r="E1689" i="1"/>
  <c r="H1688" i="1"/>
  <c r="G1688" i="1"/>
  <c r="I1688" i="1" s="1"/>
  <c r="E1688" i="1"/>
  <c r="F1688" i="1" s="1"/>
  <c r="H1687" i="1"/>
  <c r="E1687" i="1"/>
  <c r="F1687" i="1" s="1"/>
  <c r="G1687" i="1" s="1"/>
  <c r="I1687" i="1" s="1"/>
  <c r="H1686" i="1"/>
  <c r="E1686" i="1"/>
  <c r="H1685" i="1"/>
  <c r="E1685" i="1"/>
  <c r="H1684" i="1"/>
  <c r="F1684" i="1"/>
  <c r="G1684" i="1" s="1"/>
  <c r="I1684" i="1" s="1"/>
  <c r="E1684" i="1"/>
  <c r="H1683" i="1"/>
  <c r="E1683" i="1"/>
  <c r="F1683" i="1" s="1"/>
  <c r="H1682" i="1"/>
  <c r="E1682" i="1"/>
  <c r="F1682" i="1" s="1"/>
  <c r="G1682" i="1" s="1"/>
  <c r="I1682" i="1" s="1"/>
  <c r="H1681" i="1"/>
  <c r="E1681" i="1"/>
  <c r="H1680" i="1"/>
  <c r="E1680" i="1"/>
  <c r="H1679" i="1"/>
  <c r="E1679" i="1"/>
  <c r="H1678" i="1"/>
  <c r="G1678" i="1"/>
  <c r="I1678" i="1" s="1"/>
  <c r="F1678" i="1"/>
  <c r="E1678" i="1"/>
  <c r="H1677" i="1"/>
  <c r="E1677" i="1"/>
  <c r="F1677" i="1" s="1"/>
  <c r="H1676" i="1"/>
  <c r="E1676" i="1"/>
  <c r="F1676" i="1" s="1"/>
  <c r="H1675" i="1"/>
  <c r="F1675" i="1"/>
  <c r="G1675" i="1" s="1"/>
  <c r="I1675" i="1" s="1"/>
  <c r="E1675" i="1"/>
  <c r="H1674" i="1"/>
  <c r="E1674" i="1"/>
  <c r="H1673" i="1"/>
  <c r="E1673" i="1"/>
  <c r="F1673" i="1" s="1"/>
  <c r="G1673" i="1" s="1"/>
  <c r="I1673" i="1" s="1"/>
  <c r="H1672" i="1"/>
  <c r="E1672" i="1"/>
  <c r="F1672" i="1" s="1"/>
  <c r="G1672" i="1" s="1"/>
  <c r="I1672" i="1" s="1"/>
  <c r="H1671" i="1"/>
  <c r="E1671" i="1"/>
  <c r="F1671" i="1" s="1"/>
  <c r="H1670" i="1"/>
  <c r="F1670" i="1"/>
  <c r="G1670" i="1" s="1"/>
  <c r="I1670" i="1" s="1"/>
  <c r="E1670" i="1"/>
  <c r="H1669" i="1"/>
  <c r="F1669" i="1"/>
  <c r="G1669" i="1" s="1"/>
  <c r="I1669" i="1" s="1"/>
  <c r="E1669" i="1"/>
  <c r="H1668" i="1"/>
  <c r="E1668" i="1"/>
  <c r="H1667" i="1"/>
  <c r="E1667" i="1"/>
  <c r="H1666" i="1"/>
  <c r="E1666" i="1"/>
  <c r="H1665" i="1"/>
  <c r="E1665" i="1"/>
  <c r="F1665" i="1" s="1"/>
  <c r="H1664" i="1"/>
  <c r="E1664" i="1"/>
  <c r="F1664" i="1" s="1"/>
  <c r="H1663" i="1"/>
  <c r="E1663" i="1"/>
  <c r="F1663" i="1" s="1"/>
  <c r="G1663" i="1" s="1"/>
  <c r="I1663" i="1" s="1"/>
  <c r="H1662" i="1"/>
  <c r="E1662" i="1"/>
  <c r="H1661" i="1"/>
  <c r="E1661" i="1"/>
  <c r="F1661" i="1" s="1"/>
  <c r="G1661" i="1" s="1"/>
  <c r="I1661" i="1" s="1"/>
  <c r="H1660" i="1"/>
  <c r="E1660" i="1"/>
  <c r="F1660" i="1" s="1"/>
  <c r="G1660" i="1" s="1"/>
  <c r="I1660" i="1" s="1"/>
  <c r="H1659" i="1"/>
  <c r="E1659" i="1"/>
  <c r="H1658" i="1"/>
  <c r="E1658" i="1"/>
  <c r="F1658" i="1" s="1"/>
  <c r="G1658" i="1" s="1"/>
  <c r="I1658" i="1" s="1"/>
  <c r="H1657" i="1"/>
  <c r="F1657" i="1"/>
  <c r="E1657" i="1"/>
  <c r="H1656" i="1"/>
  <c r="E1656" i="1"/>
  <c r="H1655" i="1"/>
  <c r="E1655" i="1"/>
  <c r="H1654" i="1"/>
  <c r="E1654" i="1"/>
  <c r="H1653" i="1"/>
  <c r="E1653" i="1"/>
  <c r="F1653" i="1" s="1"/>
  <c r="H1652" i="1"/>
  <c r="E1652" i="1"/>
  <c r="F1652" i="1" s="1"/>
  <c r="H1651" i="1"/>
  <c r="E1651" i="1"/>
  <c r="F1651" i="1" s="1"/>
  <c r="G1651" i="1" s="1"/>
  <c r="I1651" i="1" s="1"/>
  <c r="H1650" i="1"/>
  <c r="E1650" i="1"/>
  <c r="H1649" i="1"/>
  <c r="E1649" i="1"/>
  <c r="F1649" i="1" s="1"/>
  <c r="H1648" i="1"/>
  <c r="F1648" i="1"/>
  <c r="G1648" i="1" s="1"/>
  <c r="I1648" i="1" s="1"/>
  <c r="E1648" i="1"/>
  <c r="H1647" i="1"/>
  <c r="E1647" i="1"/>
  <c r="F1647" i="1" s="1"/>
  <c r="H1646" i="1"/>
  <c r="E1646" i="1"/>
  <c r="F1646" i="1" s="1"/>
  <c r="G1646" i="1" s="1"/>
  <c r="I1646" i="1" s="1"/>
  <c r="H1645" i="1"/>
  <c r="E1645" i="1"/>
  <c r="H1644" i="1"/>
  <c r="E1644" i="1"/>
  <c r="F1644" i="1" s="1"/>
  <c r="H1643" i="1"/>
  <c r="E1643" i="1"/>
  <c r="H1642" i="1"/>
  <c r="E1642" i="1"/>
  <c r="H1641" i="1"/>
  <c r="E1641" i="1"/>
  <c r="H1640" i="1"/>
  <c r="E1640" i="1"/>
  <c r="H1639" i="1"/>
  <c r="E1639" i="1"/>
  <c r="F1639" i="1" s="1"/>
  <c r="G1639" i="1" s="1"/>
  <c r="I1639" i="1" s="1"/>
  <c r="H1638" i="1"/>
  <c r="E1638" i="1"/>
  <c r="F1638" i="1" s="1"/>
  <c r="H1637" i="1"/>
  <c r="E1637" i="1"/>
  <c r="F1637" i="1" s="1"/>
  <c r="H1636" i="1"/>
  <c r="E1636" i="1"/>
  <c r="F1636" i="1" s="1"/>
  <c r="G1636" i="1" s="1"/>
  <c r="I1636" i="1" s="1"/>
  <c r="H1635" i="1"/>
  <c r="E1635" i="1"/>
  <c r="H1634" i="1"/>
  <c r="F1634" i="1"/>
  <c r="G1634" i="1" s="1"/>
  <c r="I1634" i="1" s="1"/>
  <c r="E1634" i="1"/>
  <c r="H1633" i="1"/>
  <c r="E1633" i="1"/>
  <c r="F1633" i="1" s="1"/>
  <c r="G1633" i="1" s="1"/>
  <c r="I1633" i="1" s="1"/>
  <c r="H1632" i="1"/>
  <c r="E1632" i="1"/>
  <c r="H1631" i="1"/>
  <c r="E1631" i="1"/>
  <c r="H1630" i="1"/>
  <c r="E1630" i="1"/>
  <c r="H1629" i="1"/>
  <c r="E1629" i="1"/>
  <c r="F1629" i="1" s="1"/>
  <c r="H1628" i="1"/>
  <c r="E1628" i="1"/>
  <c r="F1628" i="1" s="1"/>
  <c r="H1627" i="1"/>
  <c r="E1627" i="1"/>
  <c r="F1627" i="1" s="1"/>
  <c r="G1627" i="1" s="1"/>
  <c r="I1627" i="1" s="1"/>
  <c r="H1626" i="1"/>
  <c r="E1626" i="1"/>
  <c r="H1625" i="1"/>
  <c r="E1625" i="1"/>
  <c r="F1625" i="1" s="1"/>
  <c r="H1624" i="1"/>
  <c r="F1624" i="1"/>
  <c r="G1624" i="1" s="1"/>
  <c r="I1624" i="1" s="1"/>
  <c r="E1624" i="1"/>
  <c r="H1623" i="1"/>
  <c r="E1623" i="1"/>
  <c r="F1623" i="1" s="1"/>
  <c r="H1622" i="1"/>
  <c r="F1622" i="1"/>
  <c r="G1622" i="1" s="1"/>
  <c r="I1622" i="1" s="1"/>
  <c r="E1622" i="1"/>
  <c r="H1621" i="1"/>
  <c r="E1621" i="1"/>
  <c r="H1620" i="1"/>
  <c r="F1620" i="1"/>
  <c r="E1620" i="1"/>
  <c r="H1619" i="1"/>
  <c r="E1619" i="1"/>
  <c r="H1618" i="1"/>
  <c r="E1618" i="1"/>
  <c r="H1617" i="1"/>
  <c r="E1617" i="1"/>
  <c r="F1617" i="1" s="1"/>
  <c r="H1616" i="1"/>
  <c r="E1616" i="1"/>
  <c r="F1616" i="1" s="1"/>
  <c r="H1615" i="1"/>
  <c r="E1615" i="1"/>
  <c r="F1615" i="1" s="1"/>
  <c r="G1615" i="1" s="1"/>
  <c r="I1615" i="1" s="1"/>
  <c r="H1614" i="1"/>
  <c r="E1614" i="1"/>
  <c r="H1613" i="1"/>
  <c r="E1613" i="1"/>
  <c r="F1613" i="1" s="1"/>
  <c r="H1612" i="1"/>
  <c r="F1612" i="1"/>
  <c r="G1612" i="1" s="1"/>
  <c r="I1612" i="1" s="1"/>
  <c r="E1612" i="1"/>
  <c r="H1611" i="1"/>
  <c r="E1611" i="1"/>
  <c r="H1610" i="1"/>
  <c r="F1610" i="1"/>
  <c r="E1610" i="1"/>
  <c r="H1609" i="1"/>
  <c r="E1609" i="1"/>
  <c r="H1608" i="1"/>
  <c r="F1608" i="1"/>
  <c r="E1608" i="1"/>
  <c r="H1607" i="1"/>
  <c r="E1607" i="1"/>
  <c r="H1606" i="1"/>
  <c r="E1606" i="1"/>
  <c r="F1606" i="1" s="1"/>
  <c r="H1605" i="1"/>
  <c r="E1605" i="1"/>
  <c r="H1604" i="1"/>
  <c r="E1604" i="1"/>
  <c r="H1603" i="1"/>
  <c r="E1603" i="1"/>
  <c r="F1603" i="1" s="1"/>
  <c r="G1603" i="1" s="1"/>
  <c r="I1603" i="1" s="1"/>
  <c r="H1602" i="1"/>
  <c r="E1602" i="1"/>
  <c r="F1602" i="1" s="1"/>
  <c r="H1601" i="1"/>
  <c r="E1601" i="1"/>
  <c r="F1601" i="1" s="1"/>
  <c r="H1600" i="1"/>
  <c r="E1600" i="1"/>
  <c r="F1600" i="1" s="1"/>
  <c r="G1600" i="1" s="1"/>
  <c r="I1600" i="1" s="1"/>
  <c r="H1599" i="1"/>
  <c r="E1599" i="1"/>
  <c r="H1598" i="1"/>
  <c r="E1598" i="1"/>
  <c r="H1597" i="1"/>
  <c r="E1597" i="1"/>
  <c r="F1597" i="1" s="1"/>
  <c r="H1596" i="1"/>
  <c r="E1596" i="1"/>
  <c r="H1595" i="1"/>
  <c r="E1595" i="1"/>
  <c r="H1594" i="1"/>
  <c r="E1594" i="1"/>
  <c r="H1593" i="1"/>
  <c r="E1593" i="1"/>
  <c r="F1593" i="1" s="1"/>
  <c r="H1592" i="1"/>
  <c r="E1592" i="1"/>
  <c r="F1592" i="1" s="1"/>
  <c r="H1591" i="1"/>
  <c r="F1591" i="1"/>
  <c r="G1591" i="1" s="1"/>
  <c r="I1591" i="1" s="1"/>
  <c r="E1591" i="1"/>
  <c r="H1590" i="1"/>
  <c r="E1590" i="1"/>
  <c r="F1590" i="1" s="1"/>
  <c r="H1589" i="1"/>
  <c r="E1589" i="1"/>
  <c r="F1589" i="1" s="1"/>
  <c r="H1588" i="1"/>
  <c r="E1588" i="1"/>
  <c r="F1588" i="1" s="1"/>
  <c r="G1588" i="1" s="1"/>
  <c r="I1588" i="1" s="1"/>
  <c r="H1587" i="1"/>
  <c r="E1587" i="1"/>
  <c r="F1587" i="1" s="1"/>
  <c r="H1586" i="1"/>
  <c r="E1586" i="1"/>
  <c r="F1586" i="1" s="1"/>
  <c r="G1586" i="1" s="1"/>
  <c r="I1586" i="1" s="1"/>
  <c r="H1585" i="1"/>
  <c r="F1585" i="1"/>
  <c r="G1585" i="1" s="1"/>
  <c r="I1585" i="1" s="1"/>
  <c r="E1585" i="1"/>
  <c r="H1584" i="1"/>
  <c r="F1584" i="1"/>
  <c r="E1584" i="1"/>
  <c r="H1583" i="1"/>
  <c r="E1583" i="1"/>
  <c r="F1583" i="1" s="1"/>
  <c r="H1582" i="1"/>
  <c r="F1582" i="1"/>
  <c r="G1582" i="1" s="1"/>
  <c r="I1582" i="1" s="1"/>
  <c r="E1582" i="1"/>
  <c r="H1581" i="1"/>
  <c r="E1581" i="1"/>
  <c r="F1581" i="1" s="1"/>
  <c r="H1580" i="1"/>
  <c r="E1580" i="1"/>
  <c r="F1580" i="1" s="1"/>
  <c r="H1579" i="1"/>
  <c r="F1579" i="1"/>
  <c r="G1579" i="1" s="1"/>
  <c r="I1579" i="1" s="1"/>
  <c r="E1579" i="1"/>
  <c r="H1578" i="1"/>
  <c r="E1578" i="1"/>
  <c r="F1578" i="1" s="1"/>
  <c r="H1577" i="1"/>
  <c r="E1577" i="1"/>
  <c r="F1577" i="1" s="1"/>
  <c r="H1576" i="1"/>
  <c r="F1576" i="1"/>
  <c r="G1576" i="1" s="1"/>
  <c r="I1576" i="1" s="1"/>
  <c r="E1576" i="1"/>
  <c r="H1575" i="1"/>
  <c r="G1575" i="1"/>
  <c r="I1575" i="1" s="1"/>
  <c r="E1575" i="1"/>
  <c r="F1575" i="1" s="1"/>
  <c r="H1574" i="1"/>
  <c r="F1574" i="1"/>
  <c r="G1574" i="1" s="1"/>
  <c r="I1574" i="1" s="1"/>
  <c r="E1574" i="1"/>
  <c r="H1573" i="1"/>
  <c r="E1573" i="1"/>
  <c r="F1573" i="1" s="1"/>
  <c r="G1573" i="1" s="1"/>
  <c r="I1573" i="1" s="1"/>
  <c r="H1572" i="1"/>
  <c r="E1572" i="1"/>
  <c r="H1571" i="1"/>
  <c r="E1571" i="1"/>
  <c r="F1571" i="1" s="1"/>
  <c r="H1570" i="1"/>
  <c r="E1570" i="1"/>
  <c r="F1570" i="1" s="1"/>
  <c r="G1570" i="1" s="1"/>
  <c r="I1570" i="1" s="1"/>
  <c r="H1569" i="1"/>
  <c r="E1569" i="1"/>
  <c r="F1569" i="1" s="1"/>
  <c r="H1568" i="1"/>
  <c r="E1568" i="1"/>
  <c r="F1568" i="1" s="1"/>
  <c r="H1567" i="1"/>
  <c r="E1567" i="1"/>
  <c r="H1566" i="1"/>
  <c r="E1566" i="1"/>
  <c r="F1566" i="1" s="1"/>
  <c r="H1565" i="1"/>
  <c r="E1565" i="1"/>
  <c r="F1565" i="1" s="1"/>
  <c r="H1564" i="1"/>
  <c r="F1564" i="1"/>
  <c r="G1564" i="1" s="1"/>
  <c r="I1564" i="1" s="1"/>
  <c r="E1564" i="1"/>
  <c r="H1563" i="1"/>
  <c r="E1563" i="1"/>
  <c r="F1563" i="1" s="1"/>
  <c r="H1562" i="1"/>
  <c r="E1562" i="1"/>
  <c r="F1562" i="1" s="1"/>
  <c r="G1562" i="1" s="1"/>
  <c r="I1562" i="1" s="1"/>
  <c r="H1561" i="1"/>
  <c r="F1561" i="1"/>
  <c r="E1561" i="1"/>
  <c r="H1560" i="1"/>
  <c r="E1560" i="1"/>
  <c r="H1559" i="1"/>
  <c r="E1559" i="1"/>
  <c r="F1559" i="1" s="1"/>
  <c r="H1558" i="1"/>
  <c r="F1558" i="1"/>
  <c r="G1558" i="1" s="1"/>
  <c r="I1558" i="1" s="1"/>
  <c r="E1558" i="1"/>
  <c r="H1557" i="1"/>
  <c r="E1557" i="1"/>
  <c r="F1557" i="1" s="1"/>
  <c r="G1557" i="1" s="1"/>
  <c r="I1557" i="1" s="1"/>
  <c r="H1556" i="1"/>
  <c r="E1556" i="1"/>
  <c r="H1555" i="1"/>
  <c r="E1555" i="1"/>
  <c r="H1554" i="1"/>
  <c r="E1554" i="1"/>
  <c r="F1554" i="1" s="1"/>
  <c r="H1553" i="1"/>
  <c r="E1553" i="1"/>
  <c r="F1553" i="1" s="1"/>
  <c r="H1552" i="1"/>
  <c r="F1552" i="1"/>
  <c r="E1552" i="1"/>
  <c r="H1551" i="1"/>
  <c r="E1551" i="1"/>
  <c r="H1550" i="1"/>
  <c r="E1550" i="1"/>
  <c r="F1550" i="1" s="1"/>
  <c r="H1549" i="1"/>
  <c r="E1549" i="1"/>
  <c r="F1549" i="1" s="1"/>
  <c r="G1549" i="1" s="1"/>
  <c r="I1549" i="1" s="1"/>
  <c r="H1548" i="1"/>
  <c r="E1548" i="1"/>
  <c r="H1547" i="1"/>
  <c r="E1547" i="1"/>
  <c r="F1547" i="1" s="1"/>
  <c r="H1546" i="1"/>
  <c r="E1546" i="1"/>
  <c r="F1546" i="1" s="1"/>
  <c r="G1546" i="1" s="1"/>
  <c r="I1546" i="1" s="1"/>
  <c r="H1545" i="1"/>
  <c r="E1545" i="1"/>
  <c r="F1545" i="1" s="1"/>
  <c r="H1544" i="1"/>
  <c r="E1544" i="1"/>
  <c r="H1543" i="1"/>
  <c r="E1543" i="1"/>
  <c r="H1542" i="1"/>
  <c r="E1542" i="1"/>
  <c r="F1542" i="1" s="1"/>
  <c r="H1541" i="1"/>
  <c r="E1541" i="1"/>
  <c r="F1541" i="1" s="1"/>
  <c r="H1540" i="1"/>
  <c r="E1540" i="1"/>
  <c r="H1539" i="1"/>
  <c r="E1539" i="1"/>
  <c r="F1539" i="1" s="1"/>
  <c r="H1538" i="1"/>
  <c r="E1538" i="1"/>
  <c r="F1538" i="1" s="1"/>
  <c r="G1538" i="1" s="1"/>
  <c r="I1538" i="1" s="1"/>
  <c r="H1537" i="1"/>
  <c r="E1537" i="1"/>
  <c r="H1536" i="1"/>
  <c r="E1536" i="1"/>
  <c r="H1535" i="1"/>
  <c r="G1535" i="1"/>
  <c r="I1535" i="1" s="1"/>
  <c r="E1535" i="1"/>
  <c r="F1535" i="1" s="1"/>
  <c r="H1534" i="1"/>
  <c r="E1534" i="1"/>
  <c r="F1534" i="1" s="1"/>
  <c r="G1534" i="1" s="1"/>
  <c r="I1534" i="1" s="1"/>
  <c r="H1533" i="1"/>
  <c r="E1533" i="1"/>
  <c r="F1533" i="1" s="1"/>
  <c r="G1533" i="1" s="1"/>
  <c r="I1533" i="1" s="1"/>
  <c r="H1532" i="1"/>
  <c r="E1532" i="1"/>
  <c r="H1531" i="1"/>
  <c r="E1531" i="1"/>
  <c r="H1530" i="1"/>
  <c r="F1530" i="1"/>
  <c r="E1530" i="1"/>
  <c r="H1529" i="1"/>
  <c r="E1529" i="1"/>
  <c r="F1529" i="1" s="1"/>
  <c r="H1528" i="1"/>
  <c r="E1528" i="1"/>
  <c r="H1527" i="1"/>
  <c r="E1527" i="1"/>
  <c r="H1526" i="1"/>
  <c r="E1526" i="1"/>
  <c r="F1526" i="1" s="1"/>
  <c r="H1525" i="1"/>
  <c r="E1525" i="1"/>
  <c r="F1525" i="1" s="1"/>
  <c r="G1525" i="1" s="1"/>
  <c r="I1525" i="1" s="1"/>
  <c r="H1524" i="1"/>
  <c r="E1524" i="1"/>
  <c r="H1523" i="1"/>
  <c r="G1523" i="1"/>
  <c r="I1523" i="1" s="1"/>
  <c r="E1523" i="1"/>
  <c r="F1523" i="1" s="1"/>
  <c r="H1522" i="1"/>
  <c r="E1522" i="1"/>
  <c r="F1522" i="1" s="1"/>
  <c r="G1522" i="1" s="1"/>
  <c r="I1522" i="1" s="1"/>
  <c r="H1521" i="1"/>
  <c r="E1521" i="1"/>
  <c r="F1521" i="1" s="1"/>
  <c r="H1520" i="1"/>
  <c r="E1520" i="1"/>
  <c r="H1519" i="1"/>
  <c r="E1519" i="1"/>
  <c r="H1518" i="1"/>
  <c r="F1518" i="1"/>
  <c r="E1518" i="1"/>
  <c r="H1517" i="1"/>
  <c r="E1517" i="1"/>
  <c r="F1517" i="1" s="1"/>
  <c r="H1516" i="1"/>
  <c r="E1516" i="1"/>
  <c r="H1515" i="1"/>
  <c r="E1515" i="1"/>
  <c r="H1514" i="1"/>
  <c r="E1514" i="1"/>
  <c r="F1514" i="1" s="1"/>
  <c r="G1514" i="1" s="1"/>
  <c r="I1514" i="1" s="1"/>
  <c r="H1513" i="1"/>
  <c r="E1513" i="1"/>
  <c r="H1512" i="1"/>
  <c r="E1512" i="1"/>
  <c r="H1511" i="1"/>
  <c r="G1511" i="1"/>
  <c r="I1511" i="1" s="1"/>
  <c r="E1511" i="1"/>
  <c r="F1511" i="1" s="1"/>
  <c r="H1510" i="1"/>
  <c r="E1510" i="1"/>
  <c r="F1510" i="1" s="1"/>
  <c r="G1510" i="1" s="1"/>
  <c r="I1510" i="1" s="1"/>
  <c r="H1509" i="1"/>
  <c r="E1509" i="1"/>
  <c r="F1509" i="1" s="1"/>
  <c r="G1509" i="1" s="1"/>
  <c r="I1509" i="1" s="1"/>
  <c r="H1508" i="1"/>
  <c r="E1508" i="1"/>
  <c r="H1507" i="1"/>
  <c r="E1507" i="1"/>
  <c r="H1506" i="1"/>
  <c r="E1506" i="1"/>
  <c r="F1506" i="1" s="1"/>
  <c r="H1505" i="1"/>
  <c r="E1505" i="1"/>
  <c r="F1505" i="1" s="1"/>
  <c r="H1504" i="1"/>
  <c r="F1504" i="1"/>
  <c r="G1504" i="1" s="1"/>
  <c r="I1504" i="1" s="1"/>
  <c r="E1504" i="1"/>
  <c r="H1503" i="1"/>
  <c r="E1503" i="1"/>
  <c r="H1502" i="1"/>
  <c r="E1502" i="1"/>
  <c r="F1502" i="1" s="1"/>
  <c r="H1501" i="1"/>
  <c r="E1501" i="1"/>
  <c r="F1501" i="1" s="1"/>
  <c r="G1501" i="1" s="1"/>
  <c r="I1501" i="1" s="1"/>
  <c r="H1500" i="1"/>
  <c r="E1500" i="1"/>
  <c r="H1499" i="1"/>
  <c r="E1499" i="1"/>
  <c r="F1499" i="1" s="1"/>
  <c r="H1498" i="1"/>
  <c r="F1498" i="1"/>
  <c r="G1498" i="1" s="1"/>
  <c r="I1498" i="1" s="1"/>
  <c r="E1498" i="1"/>
  <c r="H1497" i="1"/>
  <c r="E1497" i="1"/>
  <c r="F1497" i="1" s="1"/>
  <c r="H1496" i="1"/>
  <c r="E1496" i="1"/>
  <c r="F1496" i="1" s="1"/>
  <c r="H1495" i="1"/>
  <c r="E1495" i="1"/>
  <c r="F1495" i="1" s="1"/>
  <c r="H1494" i="1"/>
  <c r="E1494" i="1"/>
  <c r="H1493" i="1"/>
  <c r="E1493" i="1"/>
  <c r="H1492" i="1"/>
  <c r="E1492" i="1"/>
  <c r="F1492" i="1" s="1"/>
  <c r="G1492" i="1" s="1"/>
  <c r="I1492" i="1" s="1"/>
  <c r="H1491" i="1"/>
  <c r="F1491" i="1"/>
  <c r="E1491" i="1"/>
  <c r="H1490" i="1"/>
  <c r="E1490" i="1"/>
  <c r="F1490" i="1" s="1"/>
  <c r="H1489" i="1"/>
  <c r="E1489" i="1"/>
  <c r="H1488" i="1"/>
  <c r="E1488" i="1"/>
  <c r="F1488" i="1" s="1"/>
  <c r="G1488" i="1" s="1"/>
  <c r="I1488" i="1" s="1"/>
  <c r="H1487" i="1"/>
  <c r="E1487" i="1"/>
  <c r="H1486" i="1"/>
  <c r="E1486" i="1"/>
  <c r="F1486" i="1" s="1"/>
  <c r="H1485" i="1"/>
  <c r="E1485" i="1"/>
  <c r="F1485" i="1" s="1"/>
  <c r="G1485" i="1" s="1"/>
  <c r="I1485" i="1" s="1"/>
  <c r="H1484" i="1"/>
  <c r="E1484" i="1"/>
  <c r="F1484" i="1" s="1"/>
  <c r="G1484" i="1" s="1"/>
  <c r="I1484" i="1" s="1"/>
  <c r="H1483" i="1"/>
  <c r="E1483" i="1"/>
  <c r="F1483" i="1" s="1"/>
  <c r="H1482" i="1"/>
  <c r="E1482" i="1"/>
  <c r="H1481" i="1"/>
  <c r="E1481" i="1"/>
  <c r="H1480" i="1"/>
  <c r="E1480" i="1"/>
  <c r="F1480" i="1" s="1"/>
  <c r="G1480" i="1" s="1"/>
  <c r="I1480" i="1" s="1"/>
  <c r="H1479" i="1"/>
  <c r="E1479" i="1"/>
  <c r="F1479" i="1" s="1"/>
  <c r="G1479" i="1" s="1"/>
  <c r="I1479" i="1" s="1"/>
  <c r="H1478" i="1"/>
  <c r="F1478" i="1"/>
  <c r="E1478" i="1"/>
  <c r="H1477" i="1"/>
  <c r="E1477" i="1"/>
  <c r="H1476" i="1"/>
  <c r="E1476" i="1"/>
  <c r="F1476" i="1" s="1"/>
  <c r="G1476" i="1" s="1"/>
  <c r="I1476" i="1" s="1"/>
  <c r="H1475" i="1"/>
  <c r="E1475" i="1"/>
  <c r="H1474" i="1"/>
  <c r="E1474" i="1"/>
  <c r="F1474" i="1" s="1"/>
  <c r="H1473" i="1"/>
  <c r="E1473" i="1"/>
  <c r="F1473" i="1" s="1"/>
  <c r="H1472" i="1"/>
  <c r="F1472" i="1"/>
  <c r="G1472" i="1" s="1"/>
  <c r="I1472" i="1" s="1"/>
  <c r="E1472" i="1"/>
  <c r="H1471" i="1"/>
  <c r="F1471" i="1"/>
  <c r="E1471" i="1"/>
  <c r="H1470" i="1"/>
  <c r="E1470" i="1"/>
  <c r="H1469" i="1"/>
  <c r="E1469" i="1"/>
  <c r="H1468" i="1"/>
  <c r="E1468" i="1"/>
  <c r="F1468" i="1" s="1"/>
  <c r="G1468" i="1" s="1"/>
  <c r="I1468" i="1" s="1"/>
  <c r="H1467" i="1"/>
  <c r="E1467" i="1"/>
  <c r="H1466" i="1"/>
  <c r="E1466" i="1"/>
  <c r="H1465" i="1"/>
  <c r="E1465" i="1"/>
  <c r="H1464" i="1"/>
  <c r="E1464" i="1"/>
  <c r="F1464" i="1" s="1"/>
  <c r="G1464" i="1" s="1"/>
  <c r="I1464" i="1" s="1"/>
  <c r="H1463" i="1"/>
  <c r="E1463" i="1"/>
  <c r="H1462" i="1"/>
  <c r="E1462" i="1"/>
  <c r="F1462" i="1" s="1"/>
  <c r="H1461" i="1"/>
  <c r="E1461" i="1"/>
  <c r="F1461" i="1" s="1"/>
  <c r="G1461" i="1" s="1"/>
  <c r="I1461" i="1" s="1"/>
  <c r="H1460" i="1"/>
  <c r="E1460" i="1"/>
  <c r="F1460" i="1" s="1"/>
  <c r="G1460" i="1" s="1"/>
  <c r="I1460" i="1" s="1"/>
  <c r="H1459" i="1"/>
  <c r="E1459" i="1"/>
  <c r="H1458" i="1"/>
  <c r="E1458" i="1"/>
  <c r="H1457" i="1"/>
  <c r="E1457" i="1"/>
  <c r="H1456" i="1"/>
  <c r="E1456" i="1"/>
  <c r="F1456" i="1" s="1"/>
  <c r="G1456" i="1" s="1"/>
  <c r="I1456" i="1" s="1"/>
  <c r="H1455" i="1"/>
  <c r="E1455" i="1"/>
  <c r="H1454" i="1"/>
  <c r="F1454" i="1"/>
  <c r="E1454" i="1"/>
  <c r="H1453" i="1"/>
  <c r="E1453" i="1"/>
  <c r="H1452" i="1"/>
  <c r="E1452" i="1"/>
  <c r="F1452" i="1" s="1"/>
  <c r="G1452" i="1" s="1"/>
  <c r="I1452" i="1" s="1"/>
  <c r="H1451" i="1"/>
  <c r="E1451" i="1"/>
  <c r="H1450" i="1"/>
  <c r="E1450" i="1"/>
  <c r="F1450" i="1" s="1"/>
  <c r="H1449" i="1"/>
  <c r="E1449" i="1"/>
  <c r="F1449" i="1" s="1"/>
  <c r="G1449" i="1" s="1"/>
  <c r="I1449" i="1" s="1"/>
  <c r="H1448" i="1"/>
  <c r="E1448" i="1"/>
  <c r="F1448" i="1" s="1"/>
  <c r="G1448" i="1" s="1"/>
  <c r="I1448" i="1" s="1"/>
  <c r="H1447" i="1"/>
  <c r="E1447" i="1"/>
  <c r="H1446" i="1"/>
  <c r="E1446" i="1"/>
  <c r="H1445" i="1"/>
  <c r="E1445" i="1"/>
  <c r="H1444" i="1"/>
  <c r="E1444" i="1"/>
  <c r="F1444" i="1" s="1"/>
  <c r="G1444" i="1" s="1"/>
  <c r="I1444" i="1" s="1"/>
  <c r="H1443" i="1"/>
  <c r="E1443" i="1"/>
  <c r="F1443" i="1" s="1"/>
  <c r="H1442" i="1"/>
  <c r="E1442" i="1"/>
  <c r="H1441" i="1"/>
  <c r="E1441" i="1"/>
  <c r="H1440" i="1"/>
  <c r="F1440" i="1"/>
  <c r="G1440" i="1" s="1"/>
  <c r="I1440" i="1" s="1"/>
  <c r="E1440" i="1"/>
  <c r="H1439" i="1"/>
  <c r="E1439" i="1"/>
  <c r="H1438" i="1"/>
  <c r="E1438" i="1"/>
  <c r="F1438" i="1" s="1"/>
  <c r="H1437" i="1"/>
  <c r="E1437" i="1"/>
  <c r="F1437" i="1" s="1"/>
  <c r="H1436" i="1"/>
  <c r="E1436" i="1"/>
  <c r="H1435" i="1"/>
  <c r="E1435" i="1"/>
  <c r="F1435" i="1" s="1"/>
  <c r="H1434" i="1"/>
  <c r="E1434" i="1"/>
  <c r="H1433" i="1"/>
  <c r="E1433" i="1"/>
  <c r="H1432" i="1"/>
  <c r="E1432" i="1"/>
  <c r="F1432" i="1" s="1"/>
  <c r="G1432" i="1" s="1"/>
  <c r="I1432" i="1" s="1"/>
  <c r="H1431" i="1"/>
  <c r="E1431" i="1"/>
  <c r="H1430" i="1"/>
  <c r="E1430" i="1"/>
  <c r="F1430" i="1" s="1"/>
  <c r="H1429" i="1"/>
  <c r="E1429" i="1"/>
  <c r="H1428" i="1"/>
  <c r="E1428" i="1"/>
  <c r="F1428" i="1" s="1"/>
  <c r="G1428" i="1" s="1"/>
  <c r="I1428" i="1" s="1"/>
  <c r="H1427" i="1"/>
  <c r="E1427" i="1"/>
  <c r="H1426" i="1"/>
  <c r="E1426" i="1"/>
  <c r="F1426" i="1" s="1"/>
  <c r="H1425" i="1"/>
  <c r="E1425" i="1"/>
  <c r="F1425" i="1" s="1"/>
  <c r="G1425" i="1" s="1"/>
  <c r="I1425" i="1" s="1"/>
  <c r="H1424" i="1"/>
  <c r="E1424" i="1"/>
  <c r="H1423" i="1"/>
  <c r="E1423" i="1"/>
  <c r="H1422" i="1"/>
  <c r="E1422" i="1"/>
  <c r="H1421" i="1"/>
  <c r="E1421" i="1"/>
  <c r="H1420" i="1"/>
  <c r="E1420" i="1"/>
  <c r="F1420" i="1" s="1"/>
  <c r="G1420" i="1" s="1"/>
  <c r="I1420" i="1" s="1"/>
  <c r="H1419" i="1"/>
  <c r="E1419" i="1"/>
  <c r="H1418" i="1"/>
  <c r="F1418" i="1"/>
  <c r="E1418" i="1"/>
  <c r="H1417" i="1"/>
  <c r="E1417" i="1"/>
  <c r="H1416" i="1"/>
  <c r="E1416" i="1"/>
  <c r="F1416" i="1" s="1"/>
  <c r="G1416" i="1" s="1"/>
  <c r="I1416" i="1" s="1"/>
  <c r="H1415" i="1"/>
  <c r="E1415" i="1"/>
  <c r="H1414" i="1"/>
  <c r="E1414" i="1"/>
  <c r="F1414" i="1" s="1"/>
  <c r="H1413" i="1"/>
  <c r="E1413" i="1"/>
  <c r="F1413" i="1" s="1"/>
  <c r="G1413" i="1" s="1"/>
  <c r="I1413" i="1" s="1"/>
  <c r="H1412" i="1"/>
  <c r="E1412" i="1"/>
  <c r="F1412" i="1" s="1"/>
  <c r="G1412" i="1" s="1"/>
  <c r="I1412" i="1" s="1"/>
  <c r="H1411" i="1"/>
  <c r="E1411" i="1"/>
  <c r="H1410" i="1"/>
  <c r="E1410" i="1"/>
  <c r="H1409" i="1"/>
  <c r="E1409" i="1"/>
  <c r="H1408" i="1"/>
  <c r="E1408" i="1"/>
  <c r="F1408" i="1" s="1"/>
  <c r="G1408" i="1" s="1"/>
  <c r="I1408" i="1" s="1"/>
  <c r="H1407" i="1"/>
  <c r="F1407" i="1"/>
  <c r="G1407" i="1" s="1"/>
  <c r="I1407" i="1" s="1"/>
  <c r="E1407" i="1"/>
  <c r="H1406" i="1"/>
  <c r="E1406" i="1"/>
  <c r="H1405" i="1"/>
  <c r="E1405" i="1"/>
  <c r="H1404" i="1"/>
  <c r="F1404" i="1"/>
  <c r="G1404" i="1" s="1"/>
  <c r="I1404" i="1" s="1"/>
  <c r="E1404" i="1"/>
  <c r="H1403" i="1"/>
  <c r="E1403" i="1"/>
  <c r="H1402" i="1"/>
  <c r="E1402" i="1"/>
  <c r="F1402" i="1" s="1"/>
  <c r="H1401" i="1"/>
  <c r="E1401" i="1"/>
  <c r="H1400" i="1"/>
  <c r="E1400" i="1"/>
  <c r="F1400" i="1" s="1"/>
  <c r="G1400" i="1" s="1"/>
  <c r="I1400" i="1" s="1"/>
  <c r="H1399" i="1"/>
  <c r="E1399" i="1"/>
  <c r="H1398" i="1"/>
  <c r="E1398" i="1"/>
  <c r="H1397" i="1"/>
  <c r="E1397" i="1"/>
  <c r="H1396" i="1"/>
  <c r="E1396" i="1"/>
  <c r="F1396" i="1" s="1"/>
  <c r="G1396" i="1" s="1"/>
  <c r="I1396" i="1" s="1"/>
  <c r="H1395" i="1"/>
  <c r="E1395" i="1"/>
  <c r="F1395" i="1" s="1"/>
  <c r="H1394" i="1"/>
  <c r="E1394" i="1"/>
  <c r="H1393" i="1"/>
  <c r="E1393" i="1"/>
  <c r="H1392" i="1"/>
  <c r="F1392" i="1"/>
  <c r="G1392" i="1" s="1"/>
  <c r="I1392" i="1" s="1"/>
  <c r="E1392" i="1"/>
  <c r="H1391" i="1"/>
  <c r="E1391" i="1"/>
  <c r="H1390" i="1"/>
  <c r="E1390" i="1"/>
  <c r="F1390" i="1" s="1"/>
  <c r="H1389" i="1"/>
  <c r="E1389" i="1"/>
  <c r="F1389" i="1" s="1"/>
  <c r="H1388" i="1"/>
  <c r="F1388" i="1"/>
  <c r="G1388" i="1" s="1"/>
  <c r="I1388" i="1" s="1"/>
  <c r="E1388" i="1"/>
  <c r="H1387" i="1"/>
  <c r="E1387" i="1"/>
  <c r="H1386" i="1"/>
  <c r="E1386" i="1"/>
  <c r="H1385" i="1"/>
  <c r="F1385" i="1"/>
  <c r="E1385" i="1"/>
  <c r="H1384" i="1"/>
  <c r="E1384" i="1"/>
  <c r="F1384" i="1" s="1"/>
  <c r="G1384" i="1" s="1"/>
  <c r="I1384" i="1" s="1"/>
  <c r="H1383" i="1"/>
  <c r="E1383" i="1"/>
  <c r="H1382" i="1"/>
  <c r="F1382" i="1"/>
  <c r="E1382" i="1"/>
  <c r="H1381" i="1"/>
  <c r="E1381" i="1"/>
  <c r="H1380" i="1"/>
  <c r="E1380" i="1"/>
  <c r="F1380" i="1" s="1"/>
  <c r="G1380" i="1" s="1"/>
  <c r="I1380" i="1" s="1"/>
  <c r="H1379" i="1"/>
  <c r="E1379" i="1"/>
  <c r="H1378" i="1"/>
  <c r="E1378" i="1"/>
  <c r="F1378" i="1" s="1"/>
  <c r="H1377" i="1"/>
  <c r="E1377" i="1"/>
  <c r="F1377" i="1" s="1"/>
  <c r="G1377" i="1" s="1"/>
  <c r="I1377" i="1" s="1"/>
  <c r="H1376" i="1"/>
  <c r="E1376" i="1"/>
  <c r="H1375" i="1"/>
  <c r="E1375" i="1"/>
  <c r="H1374" i="1"/>
  <c r="E1374" i="1"/>
  <c r="H1373" i="1"/>
  <c r="E1373" i="1"/>
  <c r="F1373" i="1" s="1"/>
  <c r="H1372" i="1"/>
  <c r="E1372" i="1"/>
  <c r="F1372" i="1" s="1"/>
  <c r="G1372" i="1" s="1"/>
  <c r="I1372" i="1" s="1"/>
  <c r="H1371" i="1"/>
  <c r="E1371" i="1"/>
  <c r="H1370" i="1"/>
  <c r="E1370" i="1"/>
  <c r="H1369" i="1"/>
  <c r="E1369" i="1"/>
  <c r="H1368" i="1"/>
  <c r="F1368" i="1"/>
  <c r="G1368" i="1" s="1"/>
  <c r="I1368" i="1" s="1"/>
  <c r="E1368" i="1"/>
  <c r="H1367" i="1"/>
  <c r="E1367" i="1"/>
  <c r="H1366" i="1"/>
  <c r="E1366" i="1"/>
  <c r="F1366" i="1" s="1"/>
  <c r="H1365" i="1"/>
  <c r="E1365" i="1"/>
  <c r="F1365" i="1" s="1"/>
  <c r="H1364" i="1"/>
  <c r="F1364" i="1"/>
  <c r="G1364" i="1" s="1"/>
  <c r="I1364" i="1" s="1"/>
  <c r="E1364" i="1"/>
  <c r="H1363" i="1"/>
  <c r="E1363" i="1"/>
  <c r="H1362" i="1"/>
  <c r="E1362" i="1"/>
  <c r="H1361" i="1"/>
  <c r="E1361" i="1"/>
  <c r="H1360" i="1"/>
  <c r="E1360" i="1"/>
  <c r="F1360" i="1" s="1"/>
  <c r="G1360" i="1" s="1"/>
  <c r="I1360" i="1" s="1"/>
  <c r="H1359" i="1"/>
  <c r="E1359" i="1"/>
  <c r="H1358" i="1"/>
  <c r="E1358" i="1"/>
  <c r="F1358" i="1" s="1"/>
  <c r="H1357" i="1"/>
  <c r="E1357" i="1"/>
  <c r="H1356" i="1"/>
  <c r="E1356" i="1"/>
  <c r="F1356" i="1" s="1"/>
  <c r="G1356" i="1" s="1"/>
  <c r="I1356" i="1" s="1"/>
  <c r="H1355" i="1"/>
  <c r="E1355" i="1"/>
  <c r="H1354" i="1"/>
  <c r="E1354" i="1"/>
  <c r="F1354" i="1" s="1"/>
  <c r="H1353" i="1"/>
  <c r="E1353" i="1"/>
  <c r="F1353" i="1" s="1"/>
  <c r="H1352" i="1"/>
  <c r="E1352" i="1"/>
  <c r="F1352" i="1" s="1"/>
  <c r="G1352" i="1" s="1"/>
  <c r="I1352" i="1" s="1"/>
  <c r="H1351" i="1"/>
  <c r="E1351" i="1"/>
  <c r="H1350" i="1"/>
  <c r="E1350" i="1"/>
  <c r="H1349" i="1"/>
  <c r="E1349" i="1"/>
  <c r="F1349" i="1" s="1"/>
  <c r="H1348" i="1"/>
  <c r="E1348" i="1"/>
  <c r="F1348" i="1" s="1"/>
  <c r="G1348" i="1" s="1"/>
  <c r="I1348" i="1" s="1"/>
  <c r="H1347" i="1"/>
  <c r="E1347" i="1"/>
  <c r="H1346" i="1"/>
  <c r="E1346" i="1"/>
  <c r="F1346" i="1" s="1"/>
  <c r="H1345" i="1"/>
  <c r="E1345" i="1"/>
  <c r="F1345" i="1" s="1"/>
  <c r="H1344" i="1"/>
  <c r="E1344" i="1"/>
  <c r="F1344" i="1" s="1"/>
  <c r="G1344" i="1" s="1"/>
  <c r="I1344" i="1" s="1"/>
  <c r="H1343" i="1"/>
  <c r="E1343" i="1"/>
  <c r="H1342" i="1"/>
  <c r="E1342" i="1"/>
  <c r="F1342" i="1" s="1"/>
  <c r="H1341" i="1"/>
  <c r="E1341" i="1"/>
  <c r="F1341" i="1" s="1"/>
  <c r="G1341" i="1" s="1"/>
  <c r="I1341" i="1" s="1"/>
  <c r="H1340" i="1"/>
  <c r="E1340" i="1"/>
  <c r="F1340" i="1" s="1"/>
  <c r="H1339" i="1"/>
  <c r="E1339" i="1"/>
  <c r="F1339" i="1" s="1"/>
  <c r="H1338" i="1"/>
  <c r="E1338" i="1"/>
  <c r="H1337" i="1"/>
  <c r="E1337" i="1"/>
  <c r="F1337" i="1" s="1"/>
  <c r="H1336" i="1"/>
  <c r="E1336" i="1"/>
  <c r="H1335" i="1"/>
  <c r="E1335" i="1"/>
  <c r="F1335" i="1" s="1"/>
  <c r="G1335" i="1" s="1"/>
  <c r="I1335" i="1" s="1"/>
  <c r="H1334" i="1"/>
  <c r="E1334" i="1"/>
  <c r="F1334" i="1" s="1"/>
  <c r="H1333" i="1"/>
  <c r="E1333" i="1"/>
  <c r="F1333" i="1" s="1"/>
  <c r="H1332" i="1"/>
  <c r="F1332" i="1"/>
  <c r="G1332" i="1" s="1"/>
  <c r="I1332" i="1" s="1"/>
  <c r="E1332" i="1"/>
  <c r="H1331" i="1"/>
  <c r="E1331" i="1"/>
  <c r="H1330" i="1"/>
  <c r="E1330" i="1"/>
  <c r="F1330" i="1" s="1"/>
  <c r="H1329" i="1"/>
  <c r="E1329" i="1"/>
  <c r="F1329" i="1" s="1"/>
  <c r="G1329" i="1" s="1"/>
  <c r="I1329" i="1" s="1"/>
  <c r="H1328" i="1"/>
  <c r="E1328" i="1"/>
  <c r="F1328" i="1" s="1"/>
  <c r="G1328" i="1" s="1"/>
  <c r="I1328" i="1" s="1"/>
  <c r="H1327" i="1"/>
  <c r="E1327" i="1"/>
  <c r="H1326" i="1"/>
  <c r="E1326" i="1"/>
  <c r="F1326" i="1" s="1"/>
  <c r="H1325" i="1"/>
  <c r="E1325" i="1"/>
  <c r="H1324" i="1"/>
  <c r="E1324" i="1"/>
  <c r="F1324" i="1" s="1"/>
  <c r="H1323" i="1"/>
  <c r="E1323" i="1"/>
  <c r="F1323" i="1" s="1"/>
  <c r="G1323" i="1" s="1"/>
  <c r="I1323" i="1" s="1"/>
  <c r="H1322" i="1"/>
  <c r="E1322" i="1"/>
  <c r="H1321" i="1"/>
  <c r="E1321" i="1"/>
  <c r="F1321" i="1" s="1"/>
  <c r="H1320" i="1"/>
  <c r="F1320" i="1"/>
  <c r="G1320" i="1" s="1"/>
  <c r="I1320" i="1" s="1"/>
  <c r="E1320" i="1"/>
  <c r="H1319" i="1"/>
  <c r="E1319" i="1"/>
  <c r="F1319" i="1" s="1"/>
  <c r="H1318" i="1"/>
  <c r="E1318" i="1"/>
  <c r="H1317" i="1"/>
  <c r="E1317" i="1"/>
  <c r="F1317" i="1" s="1"/>
  <c r="H1316" i="1"/>
  <c r="E1316" i="1"/>
  <c r="F1316" i="1" s="1"/>
  <c r="G1316" i="1" s="1"/>
  <c r="I1316" i="1" s="1"/>
  <c r="H1315" i="1"/>
  <c r="E1315" i="1"/>
  <c r="H1314" i="1"/>
  <c r="E1314" i="1"/>
  <c r="F1314" i="1" s="1"/>
  <c r="G1314" i="1" s="1"/>
  <c r="I1314" i="1" s="1"/>
  <c r="H1313" i="1"/>
  <c r="E1313" i="1"/>
  <c r="H1312" i="1"/>
  <c r="E1312" i="1"/>
  <c r="F1312" i="1" s="1"/>
  <c r="H1311" i="1"/>
  <c r="E1311" i="1"/>
  <c r="H1310" i="1"/>
  <c r="E1310" i="1"/>
  <c r="H1309" i="1"/>
  <c r="E1309" i="1"/>
  <c r="F1309" i="1" s="1"/>
  <c r="H1308" i="1"/>
  <c r="E1308" i="1"/>
  <c r="H1307" i="1"/>
  <c r="E1307" i="1"/>
  <c r="F1307" i="1" s="1"/>
  <c r="H1306" i="1"/>
  <c r="E1306" i="1"/>
  <c r="H1305" i="1"/>
  <c r="E1305" i="1"/>
  <c r="F1305" i="1" s="1"/>
  <c r="H1304" i="1"/>
  <c r="E1304" i="1"/>
  <c r="F1304" i="1" s="1"/>
  <c r="G1304" i="1" s="1"/>
  <c r="I1304" i="1" s="1"/>
  <c r="H1303" i="1"/>
  <c r="E1303" i="1"/>
  <c r="H1302" i="1"/>
  <c r="E1302" i="1"/>
  <c r="F1302" i="1" s="1"/>
  <c r="H1301" i="1"/>
  <c r="E1301" i="1"/>
  <c r="H1300" i="1"/>
  <c r="E1300" i="1"/>
  <c r="F1300" i="1" s="1"/>
  <c r="H1299" i="1"/>
  <c r="E1299" i="1"/>
  <c r="H1298" i="1"/>
  <c r="E1298" i="1"/>
  <c r="H1297" i="1"/>
  <c r="E1297" i="1"/>
  <c r="F1297" i="1" s="1"/>
  <c r="H1296" i="1"/>
  <c r="E1296" i="1"/>
  <c r="H1295" i="1"/>
  <c r="E1295" i="1"/>
  <c r="F1295" i="1" s="1"/>
  <c r="H1294" i="1"/>
  <c r="E1294" i="1"/>
  <c r="H1293" i="1"/>
  <c r="E1293" i="1"/>
  <c r="F1293" i="1" s="1"/>
  <c r="H1292" i="1"/>
  <c r="E1292" i="1"/>
  <c r="F1292" i="1" s="1"/>
  <c r="G1292" i="1" s="1"/>
  <c r="I1292" i="1" s="1"/>
  <c r="H1291" i="1"/>
  <c r="E1291" i="1"/>
  <c r="H1290" i="1"/>
  <c r="E1290" i="1"/>
  <c r="F1290" i="1" s="1"/>
  <c r="G1290" i="1" s="1"/>
  <c r="I1290" i="1" s="1"/>
  <c r="H1289" i="1"/>
  <c r="E1289" i="1"/>
  <c r="H1288" i="1"/>
  <c r="E1288" i="1"/>
  <c r="F1288" i="1" s="1"/>
  <c r="H1287" i="1"/>
  <c r="E1287" i="1"/>
  <c r="F1287" i="1" s="1"/>
  <c r="G1287" i="1" s="1"/>
  <c r="I1287" i="1" s="1"/>
  <c r="H1286" i="1"/>
  <c r="E1286" i="1"/>
  <c r="H1285" i="1"/>
  <c r="E1285" i="1"/>
  <c r="F1285" i="1" s="1"/>
  <c r="H1284" i="1"/>
  <c r="E1284" i="1"/>
  <c r="F1284" i="1" s="1"/>
  <c r="G1284" i="1" s="1"/>
  <c r="I1284" i="1" s="1"/>
  <c r="H1283" i="1"/>
  <c r="E1283" i="1"/>
  <c r="F1283" i="1" s="1"/>
  <c r="H1282" i="1"/>
  <c r="E1282" i="1"/>
  <c r="H1281" i="1"/>
  <c r="E1281" i="1"/>
  <c r="F1281" i="1" s="1"/>
  <c r="H1280" i="1"/>
  <c r="E1280" i="1"/>
  <c r="F1280" i="1" s="1"/>
  <c r="G1280" i="1" s="1"/>
  <c r="I1280" i="1" s="1"/>
  <c r="H1279" i="1"/>
  <c r="E1279" i="1"/>
  <c r="H1278" i="1"/>
  <c r="E1278" i="1"/>
  <c r="F1278" i="1" s="1"/>
  <c r="G1278" i="1" s="1"/>
  <c r="I1278" i="1" s="1"/>
  <c r="H1277" i="1"/>
  <c r="E1277" i="1"/>
  <c r="H1276" i="1"/>
  <c r="E1276" i="1"/>
  <c r="F1276" i="1" s="1"/>
  <c r="H1275" i="1"/>
  <c r="E1275" i="1"/>
  <c r="F1275" i="1" s="1"/>
  <c r="G1275" i="1" s="1"/>
  <c r="I1275" i="1" s="1"/>
  <c r="H1274" i="1"/>
  <c r="E1274" i="1"/>
  <c r="H1273" i="1"/>
  <c r="E1273" i="1"/>
  <c r="F1273" i="1" s="1"/>
  <c r="H1272" i="1"/>
  <c r="E1272" i="1"/>
  <c r="H1271" i="1"/>
  <c r="E1271" i="1"/>
  <c r="F1271" i="1" s="1"/>
  <c r="H1270" i="1"/>
  <c r="E1270" i="1"/>
  <c r="H1269" i="1"/>
  <c r="E1269" i="1"/>
  <c r="F1269" i="1" s="1"/>
  <c r="H1268" i="1"/>
  <c r="E1268" i="1"/>
  <c r="F1268" i="1" s="1"/>
  <c r="G1268" i="1" s="1"/>
  <c r="I1268" i="1" s="1"/>
  <c r="H1267" i="1"/>
  <c r="E1267" i="1"/>
  <c r="H1266" i="1"/>
  <c r="E1266" i="1"/>
  <c r="F1266" i="1" s="1"/>
  <c r="H1265" i="1"/>
  <c r="E1265" i="1"/>
  <c r="H1264" i="1"/>
  <c r="E1264" i="1"/>
  <c r="F1264" i="1" s="1"/>
  <c r="H1263" i="1"/>
  <c r="E1263" i="1"/>
  <c r="H1262" i="1"/>
  <c r="E1262" i="1"/>
  <c r="H1261" i="1"/>
  <c r="E1261" i="1"/>
  <c r="F1261" i="1" s="1"/>
  <c r="H1260" i="1"/>
  <c r="E1260" i="1"/>
  <c r="H1259" i="1"/>
  <c r="E1259" i="1"/>
  <c r="F1259" i="1" s="1"/>
  <c r="H1258" i="1"/>
  <c r="E1258" i="1"/>
  <c r="H1257" i="1"/>
  <c r="E1257" i="1"/>
  <c r="F1257" i="1" s="1"/>
  <c r="H1256" i="1"/>
  <c r="E1256" i="1"/>
  <c r="F1256" i="1" s="1"/>
  <c r="G1256" i="1" s="1"/>
  <c r="I1256" i="1" s="1"/>
  <c r="H1255" i="1"/>
  <c r="E1255" i="1"/>
  <c r="H1254" i="1"/>
  <c r="E1254" i="1"/>
  <c r="F1254" i="1" s="1"/>
  <c r="G1254" i="1" s="1"/>
  <c r="I1254" i="1" s="1"/>
  <c r="H1253" i="1"/>
  <c r="E1253" i="1"/>
  <c r="H1252" i="1"/>
  <c r="E1252" i="1"/>
  <c r="F1252" i="1" s="1"/>
  <c r="H1251" i="1"/>
  <c r="E1251" i="1"/>
  <c r="F1251" i="1" s="1"/>
  <c r="G1251" i="1" s="1"/>
  <c r="I1251" i="1" s="1"/>
  <c r="H1250" i="1"/>
  <c r="E1250" i="1"/>
  <c r="H1249" i="1"/>
  <c r="E1249" i="1"/>
  <c r="F1249" i="1" s="1"/>
  <c r="H1248" i="1"/>
  <c r="E1248" i="1"/>
  <c r="F1248" i="1" s="1"/>
  <c r="G1248" i="1" s="1"/>
  <c r="I1248" i="1" s="1"/>
  <c r="H1247" i="1"/>
  <c r="E1247" i="1"/>
  <c r="F1247" i="1" s="1"/>
  <c r="H1246" i="1"/>
  <c r="E1246" i="1"/>
  <c r="H1245" i="1"/>
  <c r="E1245" i="1"/>
  <c r="F1245" i="1" s="1"/>
  <c r="H1244" i="1"/>
  <c r="E1244" i="1"/>
  <c r="F1244" i="1" s="1"/>
  <c r="G1244" i="1" s="1"/>
  <c r="I1244" i="1" s="1"/>
  <c r="H1243" i="1"/>
  <c r="E1243" i="1"/>
  <c r="H1242" i="1"/>
  <c r="E1242" i="1"/>
  <c r="F1242" i="1" s="1"/>
  <c r="G1242" i="1" s="1"/>
  <c r="I1242" i="1" s="1"/>
  <c r="H1241" i="1"/>
  <c r="E1241" i="1"/>
  <c r="H1240" i="1"/>
  <c r="E1240" i="1"/>
  <c r="F1240" i="1" s="1"/>
  <c r="H1239" i="1"/>
  <c r="E1239" i="1"/>
  <c r="F1239" i="1" s="1"/>
  <c r="H1238" i="1"/>
  <c r="E1238" i="1"/>
  <c r="H1237" i="1"/>
  <c r="E1237" i="1"/>
  <c r="F1237" i="1" s="1"/>
  <c r="H1236" i="1"/>
  <c r="E1236" i="1"/>
  <c r="H1235" i="1"/>
  <c r="E1235" i="1"/>
  <c r="F1235" i="1" s="1"/>
  <c r="H1234" i="1"/>
  <c r="E1234" i="1"/>
  <c r="H1233" i="1"/>
  <c r="G1233" i="1"/>
  <c r="I1233" i="1" s="1"/>
  <c r="E1233" i="1"/>
  <c r="F1233" i="1" s="1"/>
  <c r="H1232" i="1"/>
  <c r="F1232" i="1"/>
  <c r="G1232" i="1" s="1"/>
  <c r="I1232" i="1" s="1"/>
  <c r="E1232" i="1"/>
  <c r="H1231" i="1"/>
  <c r="E1231" i="1"/>
  <c r="H1230" i="1"/>
  <c r="E1230" i="1"/>
  <c r="H1229" i="1"/>
  <c r="E1229" i="1"/>
  <c r="H1228" i="1"/>
  <c r="E1228" i="1"/>
  <c r="F1228" i="1" s="1"/>
  <c r="H1227" i="1"/>
  <c r="E1227" i="1"/>
  <c r="H1226" i="1"/>
  <c r="E1226" i="1"/>
  <c r="H1225" i="1"/>
  <c r="E1225" i="1"/>
  <c r="F1225" i="1" s="1"/>
  <c r="H1224" i="1"/>
  <c r="G1224" i="1"/>
  <c r="I1224" i="1" s="1"/>
  <c r="F1224" i="1"/>
  <c r="E1224" i="1"/>
  <c r="H1223" i="1"/>
  <c r="F1223" i="1"/>
  <c r="E1223" i="1"/>
  <c r="H1222" i="1"/>
  <c r="E1222" i="1"/>
  <c r="H1221" i="1"/>
  <c r="E1221" i="1"/>
  <c r="H1220" i="1"/>
  <c r="E1220" i="1"/>
  <c r="F1220" i="1" s="1"/>
  <c r="G1220" i="1" s="1"/>
  <c r="I1220" i="1" s="1"/>
  <c r="H1219" i="1"/>
  <c r="E1219" i="1"/>
  <c r="F1219" i="1" s="1"/>
  <c r="G1219" i="1" s="1"/>
  <c r="I1219" i="1" s="1"/>
  <c r="H1218" i="1"/>
  <c r="E1218" i="1"/>
  <c r="H1217" i="1"/>
  <c r="E1217" i="1"/>
  <c r="F1217" i="1" s="1"/>
  <c r="G1217" i="1" s="1"/>
  <c r="I1217" i="1" s="1"/>
  <c r="H1216" i="1"/>
  <c r="E1216" i="1"/>
  <c r="H1215" i="1"/>
  <c r="E1215" i="1"/>
  <c r="H1214" i="1"/>
  <c r="E1214" i="1"/>
  <c r="H1213" i="1"/>
  <c r="E1213" i="1"/>
  <c r="F1213" i="1" s="1"/>
  <c r="H1212" i="1"/>
  <c r="E1212" i="1"/>
  <c r="F1212" i="1" s="1"/>
  <c r="H1211" i="1"/>
  <c r="E1211" i="1"/>
  <c r="H1210" i="1"/>
  <c r="E1210" i="1"/>
  <c r="H1209" i="1"/>
  <c r="E1209" i="1"/>
  <c r="F1209" i="1" s="1"/>
  <c r="H1208" i="1"/>
  <c r="F1208" i="1"/>
  <c r="G1208" i="1" s="1"/>
  <c r="I1208" i="1" s="1"/>
  <c r="E1208" i="1"/>
  <c r="H1207" i="1"/>
  <c r="E1207" i="1"/>
  <c r="H1206" i="1"/>
  <c r="E1206" i="1"/>
  <c r="H1205" i="1"/>
  <c r="F1205" i="1"/>
  <c r="E1205" i="1"/>
  <c r="H1204" i="1"/>
  <c r="E1204" i="1"/>
  <c r="F1204" i="1" s="1"/>
  <c r="H1203" i="1"/>
  <c r="E1203" i="1"/>
  <c r="F1203" i="1" s="1"/>
  <c r="H1202" i="1"/>
  <c r="E1202" i="1"/>
  <c r="F1202" i="1" s="1"/>
  <c r="H1201" i="1"/>
  <c r="E1201" i="1"/>
  <c r="F1201" i="1" s="1"/>
  <c r="H1200" i="1"/>
  <c r="F1200" i="1"/>
  <c r="G1200" i="1" s="1"/>
  <c r="I1200" i="1" s="1"/>
  <c r="E1200" i="1"/>
  <c r="H1199" i="1"/>
  <c r="E1199" i="1"/>
  <c r="H1198" i="1"/>
  <c r="E1198" i="1"/>
  <c r="H1197" i="1"/>
  <c r="E1197" i="1"/>
  <c r="H1196" i="1"/>
  <c r="E1196" i="1"/>
  <c r="F1196" i="1" s="1"/>
  <c r="G1196" i="1" s="1"/>
  <c r="I1196" i="1" s="1"/>
  <c r="H1195" i="1"/>
  <c r="E1195" i="1"/>
  <c r="H1194" i="1"/>
  <c r="E1194" i="1"/>
  <c r="H1193" i="1"/>
  <c r="E1193" i="1"/>
  <c r="F1193" i="1" s="1"/>
  <c r="H1192" i="1"/>
  <c r="E1192" i="1"/>
  <c r="H1191" i="1"/>
  <c r="E1191" i="1"/>
  <c r="H1190" i="1"/>
  <c r="E1190" i="1"/>
  <c r="H1189" i="1"/>
  <c r="E1189" i="1"/>
  <c r="F1189" i="1" s="1"/>
  <c r="H1188" i="1"/>
  <c r="E1188" i="1"/>
  <c r="F1188" i="1" s="1"/>
  <c r="G1188" i="1" s="1"/>
  <c r="I1188" i="1" s="1"/>
  <c r="H1187" i="1"/>
  <c r="E1187" i="1"/>
  <c r="H1186" i="1"/>
  <c r="E1186" i="1"/>
  <c r="H1185" i="1"/>
  <c r="E1185" i="1"/>
  <c r="F1185" i="1" s="1"/>
  <c r="H1184" i="1"/>
  <c r="E1184" i="1"/>
  <c r="F1184" i="1" s="1"/>
  <c r="G1184" i="1" s="1"/>
  <c r="I1184" i="1" s="1"/>
  <c r="H1183" i="1"/>
  <c r="E1183" i="1"/>
  <c r="H1182" i="1"/>
  <c r="E1182" i="1"/>
  <c r="H1181" i="1"/>
  <c r="E1181" i="1"/>
  <c r="H1180" i="1"/>
  <c r="E1180" i="1"/>
  <c r="F1180" i="1" s="1"/>
  <c r="H1179" i="1"/>
  <c r="E1179" i="1"/>
  <c r="F1179" i="1" s="1"/>
  <c r="H1178" i="1"/>
  <c r="E1178" i="1"/>
  <c r="H1177" i="1"/>
  <c r="E1177" i="1"/>
  <c r="F1177" i="1" s="1"/>
  <c r="H1176" i="1"/>
  <c r="E1176" i="1"/>
  <c r="F1176" i="1" s="1"/>
  <c r="G1176" i="1" s="1"/>
  <c r="I1176" i="1" s="1"/>
  <c r="H1175" i="1"/>
  <c r="E1175" i="1"/>
  <c r="H1174" i="1"/>
  <c r="E1174" i="1"/>
  <c r="H1173" i="1"/>
  <c r="E1173" i="1"/>
  <c r="F1173" i="1" s="1"/>
  <c r="H1172" i="1"/>
  <c r="E1172" i="1"/>
  <c r="F1172" i="1" s="1"/>
  <c r="G1172" i="1" s="1"/>
  <c r="I1172" i="1" s="1"/>
  <c r="H1171" i="1"/>
  <c r="E1171" i="1"/>
  <c r="H1170" i="1"/>
  <c r="E1170" i="1"/>
  <c r="F1170" i="1" s="1"/>
  <c r="H1169" i="1"/>
  <c r="E1169" i="1"/>
  <c r="F1169" i="1" s="1"/>
  <c r="H1168" i="1"/>
  <c r="E1168" i="1"/>
  <c r="H1167" i="1"/>
  <c r="E1167" i="1"/>
  <c r="H1166" i="1"/>
  <c r="E1166" i="1"/>
  <c r="H1165" i="1"/>
  <c r="E1165" i="1"/>
  <c r="F1165" i="1" s="1"/>
  <c r="H1164" i="1"/>
  <c r="E1164" i="1"/>
  <c r="F1164" i="1" s="1"/>
  <c r="G1164" i="1" s="1"/>
  <c r="I1164" i="1" s="1"/>
  <c r="H1163" i="1"/>
  <c r="E1163" i="1"/>
  <c r="H1162" i="1"/>
  <c r="E1162" i="1"/>
  <c r="H1161" i="1"/>
  <c r="E1161" i="1"/>
  <c r="F1161" i="1" s="1"/>
  <c r="H1160" i="1"/>
  <c r="E1160" i="1"/>
  <c r="F1160" i="1" s="1"/>
  <c r="G1160" i="1" s="1"/>
  <c r="I1160" i="1" s="1"/>
  <c r="H1159" i="1"/>
  <c r="E1159" i="1"/>
  <c r="F1159" i="1" s="1"/>
  <c r="H1158" i="1"/>
  <c r="E1158" i="1"/>
  <c r="H1157" i="1"/>
  <c r="E1157" i="1"/>
  <c r="H1156" i="1"/>
  <c r="F1156" i="1"/>
  <c r="E1156" i="1"/>
  <c r="H1155" i="1"/>
  <c r="E1155" i="1"/>
  <c r="F1155" i="1" s="1"/>
  <c r="H1154" i="1"/>
  <c r="E1154" i="1"/>
  <c r="F1154" i="1" s="1"/>
  <c r="H1153" i="1"/>
  <c r="E1153" i="1"/>
  <c r="F1153" i="1" s="1"/>
  <c r="H1152" i="1"/>
  <c r="F1152" i="1"/>
  <c r="G1152" i="1" s="1"/>
  <c r="I1152" i="1" s="1"/>
  <c r="E1152" i="1"/>
  <c r="H1151" i="1"/>
  <c r="E1151" i="1"/>
  <c r="H1150" i="1"/>
  <c r="E1150" i="1"/>
  <c r="H1149" i="1"/>
  <c r="E1149" i="1"/>
  <c r="F1149" i="1" s="1"/>
  <c r="H1148" i="1"/>
  <c r="F1148" i="1"/>
  <c r="G1148" i="1" s="1"/>
  <c r="I1148" i="1" s="1"/>
  <c r="E1148" i="1"/>
  <c r="H1147" i="1"/>
  <c r="E1147" i="1"/>
  <c r="H1146" i="1"/>
  <c r="E1146" i="1"/>
  <c r="F1146" i="1" s="1"/>
  <c r="H1145" i="1"/>
  <c r="E1145" i="1"/>
  <c r="F1145" i="1" s="1"/>
  <c r="G1145" i="1" s="1"/>
  <c r="I1145" i="1" s="1"/>
  <c r="H1144" i="1"/>
  <c r="E1144" i="1"/>
  <c r="H1143" i="1"/>
  <c r="E1143" i="1"/>
  <c r="H1142" i="1"/>
  <c r="E1142" i="1"/>
  <c r="H1141" i="1"/>
  <c r="E1141" i="1"/>
  <c r="F1141" i="1" s="1"/>
  <c r="H1140" i="1"/>
  <c r="E1140" i="1"/>
  <c r="F1140" i="1" s="1"/>
  <c r="G1140" i="1" s="1"/>
  <c r="I1140" i="1" s="1"/>
  <c r="H1139" i="1"/>
  <c r="E1139" i="1"/>
  <c r="H1138" i="1"/>
  <c r="E1138" i="1"/>
  <c r="H1137" i="1"/>
  <c r="E1137" i="1"/>
  <c r="H1136" i="1"/>
  <c r="E1136" i="1"/>
  <c r="F1136" i="1" s="1"/>
  <c r="G1136" i="1" s="1"/>
  <c r="I1136" i="1" s="1"/>
  <c r="H1135" i="1"/>
  <c r="E1135" i="1"/>
  <c r="H1134" i="1"/>
  <c r="E1134" i="1"/>
  <c r="F1134" i="1" s="1"/>
  <c r="H1133" i="1"/>
  <c r="E1133" i="1"/>
  <c r="F1133" i="1" s="1"/>
  <c r="G1133" i="1" s="1"/>
  <c r="I1133" i="1" s="1"/>
  <c r="H1132" i="1"/>
  <c r="F1132" i="1"/>
  <c r="G1132" i="1" s="1"/>
  <c r="I1132" i="1" s="1"/>
  <c r="E1132" i="1"/>
  <c r="H1131" i="1"/>
  <c r="E1131" i="1"/>
  <c r="H1130" i="1"/>
  <c r="E1130" i="1"/>
  <c r="H1129" i="1"/>
  <c r="E1129" i="1"/>
  <c r="F1129" i="1" s="1"/>
  <c r="G1129" i="1" s="1"/>
  <c r="I1129" i="1" s="1"/>
  <c r="H1128" i="1"/>
  <c r="E1128" i="1"/>
  <c r="H1127" i="1"/>
  <c r="E1127" i="1"/>
  <c r="F1127" i="1" s="1"/>
  <c r="H1126" i="1"/>
  <c r="E1126" i="1"/>
  <c r="F1126" i="1" s="1"/>
  <c r="G1126" i="1" s="1"/>
  <c r="I1126" i="1" s="1"/>
  <c r="H1125" i="1"/>
  <c r="E1125" i="1"/>
  <c r="H1124" i="1"/>
  <c r="E1124" i="1"/>
  <c r="H1123" i="1"/>
  <c r="E1123" i="1"/>
  <c r="H1122" i="1"/>
  <c r="E1122" i="1"/>
  <c r="F1122" i="1" s="1"/>
  <c r="H1121" i="1"/>
  <c r="E1121" i="1"/>
  <c r="F1121" i="1" s="1"/>
  <c r="G1121" i="1" s="1"/>
  <c r="I1121" i="1" s="1"/>
  <c r="H1120" i="1"/>
  <c r="E1120" i="1"/>
  <c r="H1119" i="1"/>
  <c r="E1119" i="1"/>
  <c r="H1118" i="1"/>
  <c r="E1118" i="1"/>
  <c r="H1117" i="1"/>
  <c r="E1117" i="1"/>
  <c r="F1117" i="1" s="1"/>
  <c r="G1117" i="1" s="1"/>
  <c r="I1117" i="1" s="1"/>
  <c r="H1116" i="1"/>
  <c r="E1116" i="1"/>
  <c r="H1115" i="1"/>
  <c r="E1115" i="1"/>
  <c r="H1114" i="1"/>
  <c r="E1114" i="1"/>
  <c r="F1114" i="1" s="1"/>
  <c r="G1114" i="1" s="1"/>
  <c r="I1114" i="1" s="1"/>
  <c r="H1113" i="1"/>
  <c r="E1113" i="1"/>
  <c r="H1112" i="1"/>
  <c r="E1112" i="1"/>
  <c r="F1112" i="1" s="1"/>
  <c r="H1111" i="1"/>
  <c r="E1111" i="1"/>
  <c r="H1110" i="1"/>
  <c r="E1110" i="1"/>
  <c r="F1110" i="1" s="1"/>
  <c r="H1109" i="1"/>
  <c r="E1109" i="1"/>
  <c r="F1109" i="1" s="1"/>
  <c r="G1109" i="1" s="1"/>
  <c r="I1109" i="1" s="1"/>
  <c r="H1108" i="1"/>
  <c r="E1108" i="1"/>
  <c r="F1108" i="1" s="1"/>
  <c r="G1108" i="1" s="1"/>
  <c r="I1108" i="1" s="1"/>
  <c r="H1107" i="1"/>
  <c r="E1107" i="1"/>
  <c r="H1106" i="1"/>
  <c r="E1106" i="1"/>
  <c r="H1105" i="1"/>
  <c r="E1105" i="1"/>
  <c r="F1105" i="1" s="1"/>
  <c r="G1105" i="1" s="1"/>
  <c r="I1105" i="1" s="1"/>
  <c r="H1104" i="1"/>
  <c r="E1104" i="1"/>
  <c r="H1103" i="1"/>
  <c r="E1103" i="1"/>
  <c r="H1102" i="1"/>
  <c r="F1102" i="1"/>
  <c r="G1102" i="1" s="1"/>
  <c r="I1102" i="1" s="1"/>
  <c r="E1102" i="1"/>
  <c r="H1101" i="1"/>
  <c r="E1101" i="1"/>
  <c r="H1100" i="1"/>
  <c r="E1100" i="1"/>
  <c r="F1100" i="1" s="1"/>
  <c r="H1099" i="1"/>
  <c r="E1099" i="1"/>
  <c r="H1098" i="1"/>
  <c r="E1098" i="1"/>
  <c r="F1098" i="1" s="1"/>
  <c r="H1097" i="1"/>
  <c r="E1097" i="1"/>
  <c r="F1097" i="1" s="1"/>
  <c r="G1097" i="1" s="1"/>
  <c r="I1097" i="1" s="1"/>
  <c r="H1096" i="1"/>
  <c r="E1096" i="1"/>
  <c r="F1096" i="1" s="1"/>
  <c r="G1096" i="1" s="1"/>
  <c r="I1096" i="1" s="1"/>
  <c r="H1095" i="1"/>
  <c r="E1095" i="1"/>
  <c r="H1094" i="1"/>
  <c r="E1094" i="1"/>
  <c r="H1093" i="1"/>
  <c r="E1093" i="1"/>
  <c r="F1093" i="1" s="1"/>
  <c r="G1093" i="1" s="1"/>
  <c r="I1093" i="1" s="1"/>
  <c r="H1092" i="1"/>
  <c r="E1092" i="1"/>
  <c r="H1091" i="1"/>
  <c r="E1091" i="1"/>
  <c r="H1090" i="1"/>
  <c r="E1090" i="1"/>
  <c r="F1090" i="1" s="1"/>
  <c r="G1090" i="1" s="1"/>
  <c r="I1090" i="1" s="1"/>
  <c r="H1089" i="1"/>
  <c r="E1089" i="1"/>
  <c r="H1088" i="1"/>
  <c r="E1088" i="1"/>
  <c r="F1088" i="1" s="1"/>
  <c r="H1087" i="1"/>
  <c r="E1087" i="1"/>
  <c r="H1086" i="1"/>
  <c r="E1086" i="1"/>
  <c r="F1086" i="1" s="1"/>
  <c r="H1085" i="1"/>
  <c r="E1085" i="1"/>
  <c r="F1085" i="1" s="1"/>
  <c r="G1085" i="1" s="1"/>
  <c r="I1085" i="1" s="1"/>
  <c r="H1084" i="1"/>
  <c r="G1084" i="1"/>
  <c r="I1084" i="1" s="1"/>
  <c r="E1084" i="1"/>
  <c r="F1084" i="1" s="1"/>
  <c r="H1083" i="1"/>
  <c r="E1083" i="1"/>
  <c r="F1083" i="1" s="1"/>
  <c r="H1082" i="1"/>
  <c r="E1082" i="1"/>
  <c r="H1081" i="1"/>
  <c r="E1081" i="1"/>
  <c r="F1081" i="1" s="1"/>
  <c r="G1081" i="1" s="1"/>
  <c r="I1081" i="1" s="1"/>
  <c r="H1080" i="1"/>
  <c r="E1080" i="1"/>
  <c r="H1079" i="1"/>
  <c r="E1079" i="1"/>
  <c r="H1078" i="1"/>
  <c r="E1078" i="1"/>
  <c r="F1078" i="1" s="1"/>
  <c r="G1078" i="1" s="1"/>
  <c r="I1078" i="1" s="1"/>
  <c r="H1077" i="1"/>
  <c r="E1077" i="1"/>
  <c r="H1076" i="1"/>
  <c r="E1076" i="1"/>
  <c r="F1076" i="1" s="1"/>
  <c r="H1075" i="1"/>
  <c r="E1075" i="1"/>
  <c r="H1074" i="1"/>
  <c r="E1074" i="1"/>
  <c r="F1074" i="1" s="1"/>
  <c r="H1073" i="1"/>
  <c r="E1073" i="1"/>
  <c r="H1072" i="1"/>
  <c r="E1072" i="1"/>
  <c r="F1072" i="1" s="1"/>
  <c r="H1071" i="1"/>
  <c r="E1071" i="1"/>
  <c r="H1070" i="1"/>
  <c r="E1070" i="1"/>
  <c r="F1070" i="1" s="1"/>
  <c r="H1069" i="1"/>
  <c r="E1069" i="1"/>
  <c r="F1069" i="1" s="1"/>
  <c r="G1069" i="1" s="1"/>
  <c r="I1069" i="1" s="1"/>
  <c r="H1068" i="1"/>
  <c r="E1068" i="1"/>
  <c r="H1067" i="1"/>
  <c r="E1067" i="1"/>
  <c r="F1067" i="1" s="1"/>
  <c r="H1066" i="1"/>
  <c r="E1066" i="1"/>
  <c r="F1066" i="1" s="1"/>
  <c r="G1066" i="1" s="1"/>
  <c r="I1066" i="1" s="1"/>
  <c r="H1065" i="1"/>
  <c r="E1065" i="1"/>
  <c r="H1064" i="1"/>
  <c r="E1064" i="1"/>
  <c r="H1063" i="1"/>
  <c r="E1063" i="1"/>
  <c r="H1062" i="1"/>
  <c r="E1062" i="1"/>
  <c r="F1062" i="1" s="1"/>
  <c r="H1061" i="1"/>
  <c r="E1061" i="1"/>
  <c r="F1061" i="1" s="1"/>
  <c r="G1061" i="1" s="1"/>
  <c r="I1061" i="1" s="1"/>
  <c r="I1060" i="1"/>
  <c r="H1060" i="1"/>
  <c r="E1060" i="1"/>
  <c r="F1060" i="1" s="1"/>
  <c r="G1060" i="1" s="1"/>
  <c r="H1059" i="1"/>
  <c r="F1059" i="1"/>
  <c r="E1059" i="1"/>
  <c r="H1058" i="1"/>
  <c r="E1058" i="1"/>
  <c r="H1057" i="1"/>
  <c r="E1057" i="1"/>
  <c r="F1057" i="1" s="1"/>
  <c r="G1057" i="1" s="1"/>
  <c r="I1057" i="1" s="1"/>
  <c r="H1056" i="1"/>
  <c r="E1056" i="1"/>
  <c r="H1055" i="1"/>
  <c r="E1055" i="1"/>
  <c r="F1055" i="1" s="1"/>
  <c r="H1054" i="1"/>
  <c r="E1054" i="1"/>
  <c r="F1054" i="1" s="1"/>
  <c r="G1054" i="1" s="1"/>
  <c r="I1054" i="1" s="1"/>
  <c r="H1053" i="1"/>
  <c r="E1053" i="1"/>
  <c r="H1052" i="1"/>
  <c r="E1052" i="1"/>
  <c r="F1052" i="1" s="1"/>
  <c r="H1051" i="1"/>
  <c r="E1051" i="1"/>
  <c r="H1050" i="1"/>
  <c r="E1050" i="1"/>
  <c r="F1050" i="1" s="1"/>
  <c r="H1049" i="1"/>
  <c r="E1049" i="1"/>
  <c r="F1049" i="1" s="1"/>
  <c r="G1049" i="1" s="1"/>
  <c r="I1049" i="1" s="1"/>
  <c r="H1048" i="1"/>
  <c r="F1048" i="1"/>
  <c r="G1048" i="1" s="1"/>
  <c r="I1048" i="1" s="1"/>
  <c r="E1048" i="1"/>
  <c r="H1047" i="1"/>
  <c r="E1047" i="1"/>
  <c r="H1046" i="1"/>
  <c r="E1046" i="1"/>
  <c r="H1045" i="1"/>
  <c r="E1045" i="1"/>
  <c r="F1045" i="1" s="1"/>
  <c r="G1045" i="1" s="1"/>
  <c r="I1045" i="1" s="1"/>
  <c r="H1044" i="1"/>
  <c r="E1044" i="1"/>
  <c r="H1043" i="1"/>
  <c r="G1043" i="1"/>
  <c r="I1043" i="1" s="1"/>
  <c r="E1043" i="1"/>
  <c r="F1043" i="1" s="1"/>
  <c r="H1042" i="1"/>
  <c r="E1042" i="1"/>
  <c r="F1042" i="1" s="1"/>
  <c r="G1042" i="1" s="1"/>
  <c r="I1042" i="1" s="1"/>
  <c r="H1041" i="1"/>
  <c r="E1041" i="1"/>
  <c r="H1040" i="1"/>
  <c r="E1040" i="1"/>
  <c r="F1040" i="1" s="1"/>
  <c r="H1039" i="1"/>
  <c r="E1039" i="1"/>
  <c r="H1038" i="1"/>
  <c r="E1038" i="1"/>
  <c r="F1038" i="1" s="1"/>
  <c r="H1037" i="1"/>
  <c r="E1037" i="1"/>
  <c r="H1036" i="1"/>
  <c r="E1036" i="1"/>
  <c r="F1036" i="1" s="1"/>
  <c r="G1036" i="1" s="1"/>
  <c r="I1036" i="1" s="1"/>
  <c r="H1035" i="1"/>
  <c r="E1035" i="1"/>
  <c r="H1034" i="1"/>
  <c r="G1034" i="1"/>
  <c r="I1034" i="1" s="1"/>
  <c r="E1034" i="1"/>
  <c r="F1034" i="1" s="1"/>
  <c r="H1033" i="1"/>
  <c r="E1033" i="1"/>
  <c r="F1033" i="1" s="1"/>
  <c r="G1033" i="1" s="1"/>
  <c r="I1033" i="1" s="1"/>
  <c r="H1032" i="1"/>
  <c r="E1032" i="1"/>
  <c r="H1031" i="1"/>
  <c r="E1031" i="1"/>
  <c r="F1031" i="1" s="1"/>
  <c r="H1030" i="1"/>
  <c r="E1030" i="1"/>
  <c r="F1030" i="1" s="1"/>
  <c r="G1030" i="1" s="1"/>
  <c r="I1030" i="1" s="1"/>
  <c r="H1029" i="1"/>
  <c r="E1029" i="1"/>
  <c r="H1028" i="1"/>
  <c r="E1028" i="1"/>
  <c r="H1027" i="1"/>
  <c r="E1027" i="1"/>
  <c r="H1026" i="1"/>
  <c r="E1026" i="1"/>
  <c r="F1026" i="1" s="1"/>
  <c r="H1025" i="1"/>
  <c r="E1025" i="1"/>
  <c r="F1025" i="1" s="1"/>
  <c r="G1025" i="1" s="1"/>
  <c r="I1025" i="1" s="1"/>
  <c r="H1024" i="1"/>
  <c r="E1024" i="1"/>
  <c r="H1023" i="1"/>
  <c r="E1023" i="1"/>
  <c r="H1022" i="1"/>
  <c r="E1022" i="1"/>
  <c r="H1021" i="1"/>
  <c r="F1021" i="1"/>
  <c r="G1021" i="1" s="1"/>
  <c r="I1021" i="1" s="1"/>
  <c r="E1021" i="1"/>
  <c r="H1020" i="1"/>
  <c r="E1020" i="1"/>
  <c r="H1019" i="1"/>
  <c r="E1019" i="1"/>
  <c r="F1019" i="1" s="1"/>
  <c r="H1018" i="1"/>
  <c r="E1018" i="1"/>
  <c r="F1018" i="1" s="1"/>
  <c r="G1018" i="1" s="1"/>
  <c r="I1018" i="1" s="1"/>
  <c r="H1017" i="1"/>
  <c r="E1017" i="1"/>
  <c r="F1017" i="1" s="1"/>
  <c r="H1016" i="1"/>
  <c r="E1016" i="1"/>
  <c r="H1015" i="1"/>
  <c r="E1015" i="1"/>
  <c r="H1014" i="1"/>
  <c r="E1014" i="1"/>
  <c r="F1014" i="1" s="1"/>
  <c r="H1013" i="1"/>
  <c r="E1013" i="1"/>
  <c r="F1013" i="1" s="1"/>
  <c r="G1013" i="1" s="1"/>
  <c r="I1013" i="1" s="1"/>
  <c r="H1012" i="1"/>
  <c r="E1012" i="1"/>
  <c r="F1012" i="1" s="1"/>
  <c r="G1012" i="1" s="1"/>
  <c r="I1012" i="1" s="1"/>
  <c r="H1011" i="1"/>
  <c r="E1011" i="1"/>
  <c r="H1010" i="1"/>
  <c r="E1010" i="1"/>
  <c r="F1010" i="1" s="1"/>
  <c r="H1009" i="1"/>
  <c r="E1009" i="1"/>
  <c r="F1009" i="1" s="1"/>
  <c r="G1009" i="1" s="1"/>
  <c r="I1009" i="1" s="1"/>
  <c r="H1008" i="1"/>
  <c r="E1008" i="1"/>
  <c r="H1007" i="1"/>
  <c r="E1007" i="1"/>
  <c r="H1006" i="1"/>
  <c r="E1006" i="1"/>
  <c r="F1006" i="1" s="1"/>
  <c r="G1006" i="1" s="1"/>
  <c r="I1006" i="1" s="1"/>
  <c r="H1005" i="1"/>
  <c r="E1005" i="1"/>
  <c r="F1005" i="1" s="1"/>
  <c r="H1004" i="1"/>
  <c r="E1004" i="1"/>
  <c r="F1004" i="1" s="1"/>
  <c r="H1003" i="1"/>
  <c r="E1003" i="1"/>
  <c r="H1002" i="1"/>
  <c r="E1002" i="1"/>
  <c r="F1002" i="1" s="1"/>
  <c r="H1001" i="1"/>
  <c r="E1001" i="1"/>
  <c r="F1001" i="1" s="1"/>
  <c r="H1000" i="1"/>
  <c r="E1000" i="1"/>
  <c r="F1000" i="1" s="1"/>
  <c r="G1000" i="1" s="1"/>
  <c r="I1000" i="1" s="1"/>
  <c r="H999" i="1"/>
  <c r="E999" i="1"/>
  <c r="F999" i="1" s="1"/>
  <c r="H998" i="1"/>
  <c r="E998" i="1"/>
  <c r="F998" i="1" s="1"/>
  <c r="H997" i="1"/>
  <c r="E997" i="1"/>
  <c r="F997" i="1" s="1"/>
  <c r="G997" i="1" s="1"/>
  <c r="I997" i="1" s="1"/>
  <c r="H996" i="1"/>
  <c r="E996" i="1"/>
  <c r="H995" i="1"/>
  <c r="F995" i="1"/>
  <c r="G995" i="1" s="1"/>
  <c r="I995" i="1" s="1"/>
  <c r="E995" i="1"/>
  <c r="H994" i="1"/>
  <c r="E994" i="1"/>
  <c r="F994" i="1" s="1"/>
  <c r="G994" i="1" s="1"/>
  <c r="I994" i="1" s="1"/>
  <c r="H993" i="1"/>
  <c r="E993" i="1"/>
  <c r="H992" i="1"/>
  <c r="E992" i="1"/>
  <c r="H991" i="1"/>
  <c r="E991" i="1"/>
  <c r="H990" i="1"/>
  <c r="E990" i="1"/>
  <c r="F990" i="1" s="1"/>
  <c r="H989" i="1"/>
  <c r="E989" i="1"/>
  <c r="F989" i="1" s="1"/>
  <c r="H988" i="1"/>
  <c r="E988" i="1"/>
  <c r="F988" i="1" s="1"/>
  <c r="G988" i="1" s="1"/>
  <c r="I988" i="1" s="1"/>
  <c r="H987" i="1"/>
  <c r="E987" i="1"/>
  <c r="F987" i="1" s="1"/>
  <c r="H986" i="1"/>
  <c r="E986" i="1"/>
  <c r="F986" i="1" s="1"/>
  <c r="H985" i="1"/>
  <c r="E985" i="1"/>
  <c r="F985" i="1" s="1"/>
  <c r="G985" i="1" s="1"/>
  <c r="I985" i="1" s="1"/>
  <c r="H984" i="1"/>
  <c r="E984" i="1"/>
  <c r="H983" i="1"/>
  <c r="E983" i="1"/>
  <c r="H982" i="1"/>
  <c r="E982" i="1"/>
  <c r="F982" i="1" s="1"/>
  <c r="G982" i="1" s="1"/>
  <c r="I982" i="1" s="1"/>
  <c r="H981" i="1"/>
  <c r="E981" i="1"/>
  <c r="H980" i="1"/>
  <c r="E980" i="1"/>
  <c r="F980" i="1" s="1"/>
  <c r="H979" i="1"/>
  <c r="E979" i="1"/>
  <c r="H978" i="1"/>
  <c r="E978" i="1"/>
  <c r="F978" i="1" s="1"/>
  <c r="H977" i="1"/>
  <c r="E977" i="1"/>
  <c r="F977" i="1" s="1"/>
  <c r="G977" i="1" s="1"/>
  <c r="I977" i="1" s="1"/>
  <c r="H976" i="1"/>
  <c r="E976" i="1"/>
  <c r="F976" i="1" s="1"/>
  <c r="G976" i="1" s="1"/>
  <c r="I976" i="1" s="1"/>
  <c r="H975" i="1"/>
  <c r="E975" i="1"/>
  <c r="H974" i="1"/>
  <c r="E974" i="1"/>
  <c r="F974" i="1" s="1"/>
  <c r="H973" i="1"/>
  <c r="E973" i="1"/>
  <c r="F973" i="1" s="1"/>
  <c r="G973" i="1" s="1"/>
  <c r="I973" i="1" s="1"/>
  <c r="H972" i="1"/>
  <c r="E972" i="1"/>
  <c r="H971" i="1"/>
  <c r="E971" i="1"/>
  <c r="F971" i="1" s="1"/>
  <c r="H970" i="1"/>
  <c r="E970" i="1"/>
  <c r="F970" i="1" s="1"/>
  <c r="G970" i="1" s="1"/>
  <c r="I970" i="1" s="1"/>
  <c r="H969" i="1"/>
  <c r="E969" i="1"/>
  <c r="F969" i="1" s="1"/>
  <c r="H968" i="1"/>
  <c r="E968" i="1"/>
  <c r="F968" i="1" s="1"/>
  <c r="H967" i="1"/>
  <c r="E967" i="1"/>
  <c r="H966" i="1"/>
  <c r="E966" i="1"/>
  <c r="F966" i="1" s="1"/>
  <c r="H965" i="1"/>
  <c r="E965" i="1"/>
  <c r="F965" i="1" s="1"/>
  <c r="G965" i="1" s="1"/>
  <c r="I965" i="1" s="1"/>
  <c r="H964" i="1"/>
  <c r="E964" i="1"/>
  <c r="F964" i="1" s="1"/>
  <c r="H963" i="1"/>
  <c r="E963" i="1"/>
  <c r="H962" i="1"/>
  <c r="E962" i="1"/>
  <c r="H961" i="1"/>
  <c r="E961" i="1"/>
  <c r="F961" i="1" s="1"/>
  <c r="G961" i="1" s="1"/>
  <c r="I961" i="1" s="1"/>
  <c r="H960" i="1"/>
  <c r="E960" i="1"/>
  <c r="H959" i="1"/>
  <c r="E959" i="1"/>
  <c r="H958" i="1"/>
  <c r="E958" i="1"/>
  <c r="F958" i="1" s="1"/>
  <c r="G958" i="1" s="1"/>
  <c r="I958" i="1" s="1"/>
  <c r="H957" i="1"/>
  <c r="E957" i="1"/>
  <c r="F957" i="1" s="1"/>
  <c r="H956" i="1"/>
  <c r="E956" i="1"/>
  <c r="F956" i="1" s="1"/>
  <c r="H955" i="1"/>
  <c r="E955" i="1"/>
  <c r="H954" i="1"/>
  <c r="E954" i="1"/>
  <c r="F954" i="1" s="1"/>
  <c r="H953" i="1"/>
  <c r="E953" i="1"/>
  <c r="F953" i="1" s="1"/>
  <c r="G953" i="1" s="1"/>
  <c r="I953" i="1" s="1"/>
  <c r="H952" i="1"/>
  <c r="E952" i="1"/>
  <c r="H951" i="1"/>
  <c r="E951" i="1"/>
  <c r="H950" i="1"/>
  <c r="E950" i="1"/>
  <c r="H949" i="1"/>
  <c r="E949" i="1"/>
  <c r="F949" i="1" s="1"/>
  <c r="G949" i="1" s="1"/>
  <c r="I949" i="1" s="1"/>
  <c r="H948" i="1"/>
  <c r="E948" i="1"/>
  <c r="H947" i="1"/>
  <c r="E947" i="1"/>
  <c r="F947" i="1" s="1"/>
  <c r="G947" i="1" s="1"/>
  <c r="I947" i="1" s="1"/>
  <c r="H946" i="1"/>
  <c r="E946" i="1"/>
  <c r="F946" i="1" s="1"/>
  <c r="G946" i="1" s="1"/>
  <c r="I946" i="1" s="1"/>
  <c r="H945" i="1"/>
  <c r="E945" i="1"/>
  <c r="F945" i="1" s="1"/>
  <c r="H944" i="1"/>
  <c r="E944" i="1"/>
  <c r="H943" i="1"/>
  <c r="E943" i="1"/>
  <c r="H942" i="1"/>
  <c r="E942" i="1"/>
  <c r="F942" i="1" s="1"/>
  <c r="H941" i="1"/>
  <c r="E941" i="1"/>
  <c r="F941" i="1" s="1"/>
  <c r="G941" i="1" s="1"/>
  <c r="I941" i="1" s="1"/>
  <c r="H940" i="1"/>
  <c r="E940" i="1"/>
  <c r="F940" i="1" s="1"/>
  <c r="G940" i="1" s="1"/>
  <c r="I940" i="1" s="1"/>
  <c r="H939" i="1"/>
  <c r="E939" i="1"/>
  <c r="H938" i="1"/>
  <c r="E938" i="1"/>
  <c r="H937" i="1"/>
  <c r="E937" i="1"/>
  <c r="F937" i="1" s="1"/>
  <c r="G937" i="1" s="1"/>
  <c r="I937" i="1" s="1"/>
  <c r="H936" i="1"/>
  <c r="E936" i="1"/>
  <c r="H935" i="1"/>
  <c r="E935" i="1"/>
  <c r="H934" i="1"/>
  <c r="E934" i="1"/>
  <c r="F934" i="1" s="1"/>
  <c r="H933" i="1"/>
  <c r="E933" i="1"/>
  <c r="F933" i="1" s="1"/>
  <c r="H932" i="1"/>
  <c r="F932" i="1"/>
  <c r="E932" i="1"/>
  <c r="H931" i="1"/>
  <c r="E931" i="1"/>
  <c r="F931" i="1" s="1"/>
  <c r="H930" i="1"/>
  <c r="E930" i="1"/>
  <c r="H929" i="1"/>
  <c r="E929" i="1"/>
  <c r="F929" i="1" s="1"/>
  <c r="G929" i="1" s="1"/>
  <c r="I929" i="1" s="1"/>
  <c r="H928" i="1"/>
  <c r="E928" i="1"/>
  <c r="F928" i="1" s="1"/>
  <c r="G928" i="1" s="1"/>
  <c r="I928" i="1" s="1"/>
  <c r="H927" i="1"/>
  <c r="E927" i="1"/>
  <c r="F927" i="1" s="1"/>
  <c r="H926" i="1"/>
  <c r="E926" i="1"/>
  <c r="F926" i="1" s="1"/>
  <c r="H925" i="1"/>
  <c r="E925" i="1"/>
  <c r="F925" i="1" s="1"/>
  <c r="G925" i="1" s="1"/>
  <c r="I925" i="1" s="1"/>
  <c r="H924" i="1"/>
  <c r="E924" i="1"/>
  <c r="F924" i="1" s="1"/>
  <c r="H923" i="1"/>
  <c r="E923" i="1"/>
  <c r="F923" i="1" s="1"/>
  <c r="G923" i="1" s="1"/>
  <c r="I923" i="1" s="1"/>
  <c r="H922" i="1"/>
  <c r="E922" i="1"/>
  <c r="F922" i="1" s="1"/>
  <c r="H921" i="1"/>
  <c r="E921" i="1"/>
  <c r="H920" i="1"/>
  <c r="E920" i="1"/>
  <c r="F920" i="1" s="1"/>
  <c r="G920" i="1" s="1"/>
  <c r="I920" i="1" s="1"/>
  <c r="H919" i="1"/>
  <c r="E919" i="1"/>
  <c r="F919" i="1" s="1"/>
  <c r="H918" i="1"/>
  <c r="E918" i="1"/>
  <c r="H917" i="1"/>
  <c r="E917" i="1"/>
  <c r="F917" i="1" s="1"/>
  <c r="H916" i="1"/>
  <c r="E916" i="1"/>
  <c r="F916" i="1" s="1"/>
  <c r="G916" i="1" s="1"/>
  <c r="I916" i="1" s="1"/>
  <c r="H915" i="1"/>
  <c r="E915" i="1"/>
  <c r="F915" i="1" s="1"/>
  <c r="H914" i="1"/>
  <c r="E914" i="1"/>
  <c r="F914" i="1" s="1"/>
  <c r="H913" i="1"/>
  <c r="E913" i="1"/>
  <c r="F913" i="1" s="1"/>
  <c r="G913" i="1" s="1"/>
  <c r="I913" i="1" s="1"/>
  <c r="H912" i="1"/>
  <c r="E912" i="1"/>
  <c r="F912" i="1" s="1"/>
  <c r="H911" i="1"/>
  <c r="F911" i="1"/>
  <c r="G911" i="1" s="1"/>
  <c r="I911" i="1" s="1"/>
  <c r="E911" i="1"/>
  <c r="H910" i="1"/>
  <c r="E910" i="1"/>
  <c r="F910" i="1" s="1"/>
  <c r="H909" i="1"/>
  <c r="E909" i="1"/>
  <c r="F909" i="1" s="1"/>
  <c r="H908" i="1"/>
  <c r="E908" i="1"/>
  <c r="F908" i="1" s="1"/>
  <c r="G908" i="1" s="1"/>
  <c r="I908" i="1" s="1"/>
  <c r="H907" i="1"/>
  <c r="E907" i="1"/>
  <c r="F907" i="1" s="1"/>
  <c r="H906" i="1"/>
  <c r="E906" i="1"/>
  <c r="H905" i="1"/>
  <c r="E905" i="1"/>
  <c r="F905" i="1" s="1"/>
  <c r="H904" i="1"/>
  <c r="E904" i="1"/>
  <c r="H903" i="1"/>
  <c r="E903" i="1"/>
  <c r="F903" i="1" s="1"/>
  <c r="H902" i="1"/>
  <c r="E902" i="1"/>
  <c r="F902" i="1" s="1"/>
  <c r="H901" i="1"/>
  <c r="F901" i="1"/>
  <c r="G901" i="1" s="1"/>
  <c r="I901" i="1" s="1"/>
  <c r="E901" i="1"/>
  <c r="H900" i="1"/>
  <c r="E900" i="1"/>
  <c r="F900" i="1" s="1"/>
  <c r="H899" i="1"/>
  <c r="E899" i="1"/>
  <c r="F899" i="1" s="1"/>
  <c r="G899" i="1" s="1"/>
  <c r="I899" i="1" s="1"/>
  <c r="H898" i="1"/>
  <c r="E898" i="1"/>
  <c r="H897" i="1"/>
  <c r="E897" i="1"/>
  <c r="H896" i="1"/>
  <c r="E896" i="1"/>
  <c r="F896" i="1" s="1"/>
  <c r="G896" i="1" s="1"/>
  <c r="I896" i="1" s="1"/>
  <c r="H895" i="1"/>
  <c r="E895" i="1"/>
  <c r="F895" i="1" s="1"/>
  <c r="H894" i="1"/>
  <c r="E894" i="1"/>
  <c r="H893" i="1"/>
  <c r="E893" i="1"/>
  <c r="F893" i="1" s="1"/>
  <c r="H892" i="1"/>
  <c r="E892" i="1"/>
  <c r="H891" i="1"/>
  <c r="E891" i="1"/>
  <c r="F891" i="1" s="1"/>
  <c r="H890" i="1"/>
  <c r="E890" i="1"/>
  <c r="F890" i="1" s="1"/>
  <c r="H889" i="1"/>
  <c r="E889" i="1"/>
  <c r="F889" i="1" s="1"/>
  <c r="G889" i="1" s="1"/>
  <c r="I889" i="1" s="1"/>
  <c r="H888" i="1"/>
  <c r="E888" i="1"/>
  <c r="F888" i="1" s="1"/>
  <c r="H887" i="1"/>
  <c r="E887" i="1"/>
  <c r="F887" i="1" s="1"/>
  <c r="G887" i="1" s="1"/>
  <c r="I887" i="1" s="1"/>
  <c r="H886" i="1"/>
  <c r="E886" i="1"/>
  <c r="H885" i="1"/>
  <c r="E885" i="1"/>
  <c r="H884" i="1"/>
  <c r="E884" i="1"/>
  <c r="F884" i="1" s="1"/>
  <c r="G884" i="1" s="1"/>
  <c r="I884" i="1" s="1"/>
  <c r="H883" i="1"/>
  <c r="E883" i="1"/>
  <c r="F883" i="1" s="1"/>
  <c r="H882" i="1"/>
  <c r="E882" i="1"/>
  <c r="H881" i="1"/>
  <c r="E881" i="1"/>
  <c r="F881" i="1" s="1"/>
  <c r="H880" i="1"/>
  <c r="E880" i="1"/>
  <c r="F880" i="1" s="1"/>
  <c r="G880" i="1" s="1"/>
  <c r="I880" i="1" s="1"/>
  <c r="H879" i="1"/>
  <c r="E879" i="1"/>
  <c r="F879" i="1" s="1"/>
  <c r="H878" i="1"/>
  <c r="E878" i="1"/>
  <c r="F878" i="1" s="1"/>
  <c r="H877" i="1"/>
  <c r="E877" i="1"/>
  <c r="F877" i="1" s="1"/>
  <c r="G877" i="1" s="1"/>
  <c r="I877" i="1" s="1"/>
  <c r="H876" i="1"/>
  <c r="G876" i="1"/>
  <c r="I876" i="1" s="1"/>
  <c r="E876" i="1"/>
  <c r="F876" i="1" s="1"/>
  <c r="H875" i="1"/>
  <c r="E875" i="1"/>
  <c r="F875" i="1" s="1"/>
  <c r="G875" i="1" s="1"/>
  <c r="I875" i="1" s="1"/>
  <c r="H874" i="1"/>
  <c r="E874" i="1"/>
  <c r="F874" i="1" s="1"/>
  <c r="G874" i="1" s="1"/>
  <c r="I874" i="1" s="1"/>
  <c r="H873" i="1"/>
  <c r="E873" i="1"/>
  <c r="H872" i="1"/>
  <c r="E872" i="1"/>
  <c r="F872" i="1" s="1"/>
  <c r="H871" i="1"/>
  <c r="E871" i="1"/>
  <c r="F871" i="1" s="1"/>
  <c r="G871" i="1" s="1"/>
  <c r="I871" i="1" s="1"/>
  <c r="H870" i="1"/>
  <c r="E870" i="1"/>
  <c r="F870" i="1" s="1"/>
  <c r="H869" i="1"/>
  <c r="G869" i="1"/>
  <c r="I869" i="1" s="1"/>
  <c r="E869" i="1"/>
  <c r="F869" i="1" s="1"/>
  <c r="H868" i="1"/>
  <c r="F868" i="1"/>
  <c r="G868" i="1" s="1"/>
  <c r="I868" i="1" s="1"/>
  <c r="E868" i="1"/>
  <c r="H867" i="1"/>
  <c r="E867" i="1"/>
  <c r="F867" i="1" s="1"/>
  <c r="H866" i="1"/>
  <c r="E866" i="1"/>
  <c r="F866" i="1" s="1"/>
  <c r="H865" i="1"/>
  <c r="E865" i="1"/>
  <c r="F865" i="1" s="1"/>
  <c r="G865" i="1" s="1"/>
  <c r="I865" i="1" s="1"/>
  <c r="H864" i="1"/>
  <c r="E864" i="1"/>
  <c r="F864" i="1" s="1"/>
  <c r="G864" i="1" s="1"/>
  <c r="I864" i="1" s="1"/>
  <c r="H863" i="1"/>
  <c r="E863" i="1"/>
  <c r="H862" i="1"/>
  <c r="E862" i="1"/>
  <c r="F862" i="1" s="1"/>
  <c r="H861" i="1"/>
  <c r="E861" i="1"/>
  <c r="H860" i="1"/>
  <c r="E860" i="1"/>
  <c r="F860" i="1" s="1"/>
  <c r="G860" i="1" s="1"/>
  <c r="I860" i="1" s="1"/>
  <c r="H859" i="1"/>
  <c r="E859" i="1"/>
  <c r="F859" i="1" s="1"/>
  <c r="H858" i="1"/>
  <c r="E858" i="1"/>
  <c r="F858" i="1" s="1"/>
  <c r="H857" i="1"/>
  <c r="E857" i="1"/>
  <c r="F857" i="1" s="1"/>
  <c r="H856" i="1"/>
  <c r="F856" i="1"/>
  <c r="G856" i="1" s="1"/>
  <c r="I856" i="1" s="1"/>
  <c r="E856" i="1"/>
  <c r="H855" i="1"/>
  <c r="E855" i="1"/>
  <c r="F855" i="1" s="1"/>
  <c r="H854" i="1"/>
  <c r="E854" i="1"/>
  <c r="F854" i="1" s="1"/>
  <c r="H853" i="1"/>
  <c r="E853" i="1"/>
  <c r="H852" i="1"/>
  <c r="E852" i="1"/>
  <c r="F852" i="1" s="1"/>
  <c r="H851" i="1"/>
  <c r="E851" i="1"/>
  <c r="H850" i="1"/>
  <c r="E850" i="1"/>
  <c r="F850" i="1" s="1"/>
  <c r="G850" i="1" s="1"/>
  <c r="I850" i="1" s="1"/>
  <c r="H849" i="1"/>
  <c r="E849" i="1"/>
  <c r="H848" i="1"/>
  <c r="E848" i="1"/>
  <c r="F848" i="1" s="1"/>
  <c r="H847" i="1"/>
  <c r="E847" i="1"/>
  <c r="F847" i="1" s="1"/>
  <c r="G847" i="1" s="1"/>
  <c r="I847" i="1" s="1"/>
  <c r="H846" i="1"/>
  <c r="E846" i="1"/>
  <c r="F846" i="1" s="1"/>
  <c r="H845" i="1"/>
  <c r="E845" i="1"/>
  <c r="F845" i="1" s="1"/>
  <c r="H844" i="1"/>
  <c r="E844" i="1"/>
  <c r="F844" i="1" s="1"/>
  <c r="G844" i="1" s="1"/>
  <c r="I844" i="1" s="1"/>
  <c r="H843" i="1"/>
  <c r="E843" i="1"/>
  <c r="F843" i="1" s="1"/>
  <c r="H842" i="1"/>
  <c r="E842" i="1"/>
  <c r="F842" i="1" s="1"/>
  <c r="H841" i="1"/>
  <c r="E841" i="1"/>
  <c r="H840" i="1"/>
  <c r="E840" i="1"/>
  <c r="F840" i="1" s="1"/>
  <c r="G840" i="1" s="1"/>
  <c r="I840" i="1" s="1"/>
  <c r="H839" i="1"/>
  <c r="E839" i="1"/>
  <c r="H838" i="1"/>
  <c r="E838" i="1"/>
  <c r="F838" i="1" s="1"/>
  <c r="H837" i="1"/>
  <c r="F837" i="1"/>
  <c r="E837" i="1"/>
  <c r="H836" i="1"/>
  <c r="E836" i="1"/>
  <c r="F836" i="1" s="1"/>
  <c r="G836" i="1" s="1"/>
  <c r="I836" i="1" s="1"/>
  <c r="H835" i="1"/>
  <c r="E835" i="1"/>
  <c r="H834" i="1"/>
  <c r="F834" i="1"/>
  <c r="E834" i="1"/>
  <c r="H833" i="1"/>
  <c r="E833" i="1"/>
  <c r="F833" i="1" s="1"/>
  <c r="H832" i="1"/>
  <c r="E832" i="1"/>
  <c r="F832" i="1" s="1"/>
  <c r="G832" i="1" s="1"/>
  <c r="I832" i="1" s="1"/>
  <c r="H831" i="1"/>
  <c r="E831" i="1"/>
  <c r="F831" i="1" s="1"/>
  <c r="H830" i="1"/>
  <c r="E830" i="1"/>
  <c r="F830" i="1" s="1"/>
  <c r="G830" i="1" s="1"/>
  <c r="I830" i="1" s="1"/>
  <c r="H829" i="1"/>
  <c r="E829" i="1"/>
  <c r="F829" i="1" s="1"/>
  <c r="H828" i="1"/>
  <c r="F828" i="1"/>
  <c r="E828" i="1"/>
  <c r="H827" i="1"/>
  <c r="E827" i="1"/>
  <c r="H826" i="1"/>
  <c r="E826" i="1"/>
  <c r="F826" i="1" s="1"/>
  <c r="G826" i="1" s="1"/>
  <c r="I826" i="1" s="1"/>
  <c r="H825" i="1"/>
  <c r="E825" i="1"/>
  <c r="F825" i="1" s="1"/>
  <c r="H824" i="1"/>
  <c r="E824" i="1"/>
  <c r="H823" i="1"/>
  <c r="E823" i="1"/>
  <c r="H822" i="1"/>
  <c r="E822" i="1"/>
  <c r="F822" i="1" s="1"/>
  <c r="G822" i="1" s="1"/>
  <c r="I822" i="1" s="1"/>
  <c r="H821" i="1"/>
  <c r="E821" i="1"/>
  <c r="F821" i="1" s="1"/>
  <c r="H820" i="1"/>
  <c r="E820" i="1"/>
  <c r="F820" i="1" s="1"/>
  <c r="G820" i="1" s="1"/>
  <c r="I820" i="1" s="1"/>
  <c r="H819" i="1"/>
  <c r="E819" i="1"/>
  <c r="F819" i="1" s="1"/>
  <c r="G819" i="1" s="1"/>
  <c r="I819" i="1" s="1"/>
  <c r="H818" i="1"/>
  <c r="E818" i="1"/>
  <c r="F818" i="1" s="1"/>
  <c r="G818" i="1" s="1"/>
  <c r="I818" i="1" s="1"/>
  <c r="H817" i="1"/>
  <c r="E817" i="1"/>
  <c r="F817" i="1" s="1"/>
  <c r="H816" i="1"/>
  <c r="E816" i="1"/>
  <c r="H815" i="1"/>
  <c r="E815" i="1"/>
  <c r="H814" i="1"/>
  <c r="E814" i="1"/>
  <c r="F814" i="1" s="1"/>
  <c r="G814" i="1" s="1"/>
  <c r="I814" i="1" s="1"/>
  <c r="H813" i="1"/>
  <c r="E813" i="1"/>
  <c r="F813" i="1" s="1"/>
  <c r="G813" i="1" s="1"/>
  <c r="I813" i="1" s="1"/>
  <c r="H812" i="1"/>
  <c r="E812" i="1"/>
  <c r="F812" i="1" s="1"/>
  <c r="H811" i="1"/>
  <c r="E811" i="1"/>
  <c r="H810" i="1"/>
  <c r="E810" i="1"/>
  <c r="F810" i="1" s="1"/>
  <c r="G810" i="1" s="1"/>
  <c r="I810" i="1" s="1"/>
  <c r="H809" i="1"/>
  <c r="E809" i="1"/>
  <c r="H808" i="1"/>
  <c r="E808" i="1"/>
  <c r="F808" i="1" s="1"/>
  <c r="G808" i="1" s="1"/>
  <c r="I808" i="1" s="1"/>
  <c r="H807" i="1"/>
  <c r="E807" i="1"/>
  <c r="H806" i="1"/>
  <c r="E806" i="1"/>
  <c r="F806" i="1" s="1"/>
  <c r="G806" i="1" s="1"/>
  <c r="I806" i="1" s="1"/>
  <c r="H805" i="1"/>
  <c r="E805" i="1"/>
  <c r="H804" i="1"/>
  <c r="E804" i="1"/>
  <c r="F804" i="1" s="1"/>
  <c r="H803" i="1"/>
  <c r="E803" i="1"/>
  <c r="H802" i="1"/>
  <c r="E802" i="1"/>
  <c r="F802" i="1" s="1"/>
  <c r="G802" i="1" s="1"/>
  <c r="I802" i="1" s="1"/>
  <c r="H801" i="1"/>
  <c r="E801" i="1"/>
  <c r="H800" i="1"/>
  <c r="E800" i="1"/>
  <c r="F800" i="1" s="1"/>
  <c r="H799" i="1"/>
  <c r="E799" i="1"/>
  <c r="H798" i="1"/>
  <c r="E798" i="1"/>
  <c r="F798" i="1" s="1"/>
  <c r="G798" i="1" s="1"/>
  <c r="I798" i="1" s="1"/>
  <c r="H797" i="1"/>
  <c r="E797" i="1"/>
  <c r="F797" i="1" s="1"/>
  <c r="H796" i="1"/>
  <c r="E796" i="1"/>
  <c r="F796" i="1" s="1"/>
  <c r="G796" i="1" s="1"/>
  <c r="I796" i="1" s="1"/>
  <c r="H795" i="1"/>
  <c r="F795" i="1"/>
  <c r="G795" i="1" s="1"/>
  <c r="I795" i="1" s="1"/>
  <c r="E795" i="1"/>
  <c r="H794" i="1"/>
  <c r="E794" i="1"/>
  <c r="F794" i="1" s="1"/>
  <c r="G794" i="1" s="1"/>
  <c r="I794" i="1" s="1"/>
  <c r="H793" i="1"/>
  <c r="E793" i="1"/>
  <c r="F793" i="1" s="1"/>
  <c r="H792" i="1"/>
  <c r="E792" i="1"/>
  <c r="F792" i="1" s="1"/>
  <c r="H791" i="1"/>
  <c r="E791" i="1"/>
  <c r="H790" i="1"/>
  <c r="E790" i="1"/>
  <c r="F790" i="1" s="1"/>
  <c r="G790" i="1" s="1"/>
  <c r="I790" i="1" s="1"/>
  <c r="H789" i="1"/>
  <c r="E789" i="1"/>
  <c r="F789" i="1" s="1"/>
  <c r="G789" i="1" s="1"/>
  <c r="I789" i="1" s="1"/>
  <c r="H788" i="1"/>
  <c r="E788" i="1"/>
  <c r="H787" i="1"/>
  <c r="E787" i="1"/>
  <c r="H786" i="1"/>
  <c r="E786" i="1"/>
  <c r="F786" i="1" s="1"/>
  <c r="G786" i="1" s="1"/>
  <c r="I786" i="1" s="1"/>
  <c r="H785" i="1"/>
  <c r="E785" i="1"/>
  <c r="H784" i="1"/>
  <c r="E784" i="1"/>
  <c r="F784" i="1" s="1"/>
  <c r="H783" i="1"/>
  <c r="E783" i="1"/>
  <c r="F783" i="1" s="1"/>
  <c r="G783" i="1" s="1"/>
  <c r="I783" i="1" s="1"/>
  <c r="H782" i="1"/>
  <c r="E782" i="1"/>
  <c r="H781" i="1"/>
  <c r="E781" i="1"/>
  <c r="F781" i="1" s="1"/>
  <c r="G781" i="1" s="1"/>
  <c r="I781" i="1" s="1"/>
  <c r="H780" i="1"/>
  <c r="E780" i="1"/>
  <c r="H779" i="1"/>
  <c r="E779" i="1"/>
  <c r="H778" i="1"/>
  <c r="E778" i="1"/>
  <c r="F778" i="1" s="1"/>
  <c r="G778" i="1" s="1"/>
  <c r="I778" i="1" s="1"/>
  <c r="H777" i="1"/>
  <c r="E777" i="1"/>
  <c r="F777" i="1" s="1"/>
  <c r="H776" i="1"/>
  <c r="E776" i="1"/>
  <c r="F776" i="1" s="1"/>
  <c r="H775" i="1"/>
  <c r="E775" i="1"/>
  <c r="H774" i="1"/>
  <c r="E774" i="1"/>
  <c r="F774" i="1" s="1"/>
  <c r="G774" i="1" s="1"/>
  <c r="I774" i="1" s="1"/>
  <c r="H773" i="1"/>
  <c r="E773" i="1"/>
  <c r="F773" i="1" s="1"/>
  <c r="H772" i="1"/>
  <c r="E772" i="1"/>
  <c r="F772" i="1" s="1"/>
  <c r="H771" i="1"/>
  <c r="E771" i="1"/>
  <c r="F771" i="1" s="1"/>
  <c r="G771" i="1" s="1"/>
  <c r="I771" i="1" s="1"/>
  <c r="H770" i="1"/>
  <c r="E770" i="1"/>
  <c r="F770" i="1" s="1"/>
  <c r="G770" i="1" s="1"/>
  <c r="I770" i="1" s="1"/>
  <c r="H769" i="1"/>
  <c r="E769" i="1"/>
  <c r="H768" i="1"/>
  <c r="E768" i="1"/>
  <c r="H767" i="1"/>
  <c r="E767" i="1"/>
  <c r="H766" i="1"/>
  <c r="E766" i="1"/>
  <c r="F766" i="1" s="1"/>
  <c r="G766" i="1" s="1"/>
  <c r="I766" i="1" s="1"/>
  <c r="H765" i="1"/>
  <c r="E765" i="1"/>
  <c r="H764" i="1"/>
  <c r="E764" i="1"/>
  <c r="H763" i="1"/>
  <c r="E763" i="1"/>
  <c r="H762" i="1"/>
  <c r="E762" i="1"/>
  <c r="F762" i="1" s="1"/>
  <c r="G762" i="1" s="1"/>
  <c r="I762" i="1" s="1"/>
  <c r="H761" i="1"/>
  <c r="E761" i="1"/>
  <c r="H760" i="1"/>
  <c r="E760" i="1"/>
  <c r="F760" i="1" s="1"/>
  <c r="G760" i="1" s="1"/>
  <c r="I760" i="1" s="1"/>
  <c r="H759" i="1"/>
  <c r="E759" i="1"/>
  <c r="H758" i="1"/>
  <c r="E758" i="1"/>
  <c r="F758" i="1" s="1"/>
  <c r="H757" i="1"/>
  <c r="E757" i="1"/>
  <c r="F757" i="1" s="1"/>
  <c r="G757" i="1" s="1"/>
  <c r="I757" i="1" s="1"/>
  <c r="H756" i="1"/>
  <c r="E756" i="1"/>
  <c r="H755" i="1"/>
  <c r="E755" i="1"/>
  <c r="H754" i="1"/>
  <c r="E754" i="1"/>
  <c r="F754" i="1" s="1"/>
  <c r="G754" i="1" s="1"/>
  <c r="I754" i="1" s="1"/>
  <c r="H753" i="1"/>
  <c r="E753" i="1"/>
  <c r="H752" i="1"/>
  <c r="E752" i="1"/>
  <c r="H751" i="1"/>
  <c r="E751" i="1"/>
  <c r="H750" i="1"/>
  <c r="E750" i="1"/>
  <c r="F750" i="1" s="1"/>
  <c r="G750" i="1" s="1"/>
  <c r="I750" i="1" s="1"/>
  <c r="H749" i="1"/>
  <c r="E749" i="1"/>
  <c r="H748" i="1"/>
  <c r="E748" i="1"/>
  <c r="F748" i="1" s="1"/>
  <c r="G748" i="1" s="1"/>
  <c r="I748" i="1" s="1"/>
  <c r="H747" i="1"/>
  <c r="E747" i="1"/>
  <c r="F747" i="1" s="1"/>
  <c r="H746" i="1"/>
  <c r="E746" i="1"/>
  <c r="H745" i="1"/>
  <c r="E745" i="1"/>
  <c r="H744" i="1"/>
  <c r="E744" i="1"/>
  <c r="F744" i="1" s="1"/>
  <c r="H743" i="1"/>
  <c r="E743" i="1"/>
  <c r="H742" i="1"/>
  <c r="E742" i="1"/>
  <c r="F742" i="1" s="1"/>
  <c r="G742" i="1" s="1"/>
  <c r="I742" i="1" s="1"/>
  <c r="H741" i="1"/>
  <c r="E741" i="1"/>
  <c r="H740" i="1"/>
  <c r="E740" i="1"/>
  <c r="F740" i="1" s="1"/>
  <c r="H739" i="1"/>
  <c r="E739" i="1"/>
  <c r="H738" i="1"/>
  <c r="E738" i="1"/>
  <c r="F738" i="1" s="1"/>
  <c r="H737" i="1"/>
  <c r="E737" i="1"/>
  <c r="F737" i="1" s="1"/>
  <c r="H736" i="1"/>
  <c r="E736" i="1"/>
  <c r="F736" i="1" s="1"/>
  <c r="H735" i="1"/>
  <c r="E735" i="1"/>
  <c r="H734" i="1"/>
  <c r="E734" i="1"/>
  <c r="F734" i="1" s="1"/>
  <c r="G734" i="1" s="1"/>
  <c r="I734" i="1" s="1"/>
  <c r="H733" i="1"/>
  <c r="E733" i="1"/>
  <c r="H732" i="1"/>
  <c r="E732" i="1"/>
  <c r="H731" i="1"/>
  <c r="E731" i="1"/>
  <c r="H730" i="1"/>
  <c r="E730" i="1"/>
  <c r="F730" i="1" s="1"/>
  <c r="G730" i="1" s="1"/>
  <c r="I730" i="1" s="1"/>
  <c r="H729" i="1"/>
  <c r="E729" i="1"/>
  <c r="F729" i="1" s="1"/>
  <c r="H728" i="1"/>
  <c r="E728" i="1"/>
  <c r="F728" i="1" s="1"/>
  <c r="H727" i="1"/>
  <c r="E727" i="1"/>
  <c r="H726" i="1"/>
  <c r="E726" i="1"/>
  <c r="F726" i="1" s="1"/>
  <c r="H725" i="1"/>
  <c r="E725" i="1"/>
  <c r="H724" i="1"/>
  <c r="E724" i="1"/>
  <c r="F724" i="1" s="1"/>
  <c r="H723" i="1"/>
  <c r="E723" i="1"/>
  <c r="F723" i="1" s="1"/>
  <c r="G723" i="1" s="1"/>
  <c r="I723" i="1" s="1"/>
  <c r="H722" i="1"/>
  <c r="E722" i="1"/>
  <c r="F722" i="1" s="1"/>
  <c r="H721" i="1"/>
  <c r="E721" i="1"/>
  <c r="H720" i="1"/>
  <c r="E720" i="1"/>
  <c r="H719" i="1"/>
  <c r="E719" i="1"/>
  <c r="H718" i="1"/>
  <c r="E718" i="1"/>
  <c r="F718" i="1" s="1"/>
  <c r="G718" i="1" s="1"/>
  <c r="I718" i="1" s="1"/>
  <c r="H717" i="1"/>
  <c r="E717" i="1"/>
  <c r="H716" i="1"/>
  <c r="E716" i="1"/>
  <c r="H715" i="1"/>
  <c r="E715" i="1"/>
  <c r="H714" i="1"/>
  <c r="E714" i="1"/>
  <c r="F714" i="1" s="1"/>
  <c r="H713" i="1"/>
  <c r="E713" i="1"/>
  <c r="H712" i="1"/>
  <c r="E712" i="1"/>
  <c r="F712" i="1" s="1"/>
  <c r="H711" i="1"/>
  <c r="E711" i="1"/>
  <c r="F711" i="1" s="1"/>
  <c r="H710" i="1"/>
  <c r="E710" i="1"/>
  <c r="F710" i="1" s="1"/>
  <c r="G710" i="1" s="1"/>
  <c r="I710" i="1" s="1"/>
  <c r="H709" i="1"/>
  <c r="E709" i="1"/>
  <c r="F709" i="1" s="1"/>
  <c r="G709" i="1" s="1"/>
  <c r="I709" i="1" s="1"/>
  <c r="H708" i="1"/>
  <c r="E708" i="1"/>
  <c r="F708" i="1" s="1"/>
  <c r="H707" i="1"/>
  <c r="E707" i="1"/>
  <c r="H706" i="1"/>
  <c r="E706" i="1"/>
  <c r="F706" i="1" s="1"/>
  <c r="H705" i="1"/>
  <c r="F705" i="1"/>
  <c r="G705" i="1" s="1"/>
  <c r="I705" i="1" s="1"/>
  <c r="E705" i="1"/>
  <c r="H704" i="1"/>
  <c r="E704" i="1"/>
  <c r="F704" i="1" s="1"/>
  <c r="H703" i="1"/>
  <c r="E703" i="1"/>
  <c r="H702" i="1"/>
  <c r="E702" i="1"/>
  <c r="F702" i="1" s="1"/>
  <c r="H701" i="1"/>
  <c r="F701" i="1"/>
  <c r="E701" i="1"/>
  <c r="H700" i="1"/>
  <c r="E700" i="1"/>
  <c r="H699" i="1"/>
  <c r="E699" i="1"/>
  <c r="F699" i="1" s="1"/>
  <c r="G699" i="1" s="1"/>
  <c r="I699" i="1" s="1"/>
  <c r="H698" i="1"/>
  <c r="E698" i="1"/>
  <c r="F698" i="1" s="1"/>
  <c r="G698" i="1" s="1"/>
  <c r="I698" i="1" s="1"/>
  <c r="H697" i="1"/>
  <c r="E697" i="1"/>
  <c r="H696" i="1"/>
  <c r="E696" i="1"/>
  <c r="H695" i="1"/>
  <c r="E695" i="1"/>
  <c r="H694" i="1"/>
  <c r="E694" i="1"/>
  <c r="F694" i="1" s="1"/>
  <c r="G694" i="1" s="1"/>
  <c r="I694" i="1" s="1"/>
  <c r="H693" i="1"/>
  <c r="E693" i="1"/>
  <c r="F693" i="1" s="1"/>
  <c r="G693" i="1" s="1"/>
  <c r="I693" i="1" s="1"/>
  <c r="H692" i="1"/>
  <c r="E692" i="1"/>
  <c r="F692" i="1" s="1"/>
  <c r="H691" i="1"/>
  <c r="E691" i="1"/>
  <c r="H690" i="1"/>
  <c r="E690" i="1"/>
  <c r="F690" i="1" s="1"/>
  <c r="G690" i="1" s="1"/>
  <c r="I690" i="1" s="1"/>
  <c r="H689" i="1"/>
  <c r="F689" i="1"/>
  <c r="E689" i="1"/>
  <c r="H688" i="1"/>
  <c r="E688" i="1"/>
  <c r="F688" i="1" s="1"/>
  <c r="H687" i="1"/>
  <c r="F687" i="1"/>
  <c r="G687" i="1" s="1"/>
  <c r="I687" i="1" s="1"/>
  <c r="E687" i="1"/>
  <c r="H686" i="1"/>
  <c r="E686" i="1"/>
  <c r="H685" i="1"/>
  <c r="E685" i="1"/>
  <c r="H684" i="1"/>
  <c r="E684" i="1"/>
  <c r="F684" i="1" s="1"/>
  <c r="H683" i="1"/>
  <c r="E683" i="1"/>
  <c r="H682" i="1"/>
  <c r="E682" i="1"/>
  <c r="F682" i="1" s="1"/>
  <c r="G682" i="1" s="1"/>
  <c r="I682" i="1" s="1"/>
  <c r="H681" i="1"/>
  <c r="E681" i="1"/>
  <c r="F681" i="1" s="1"/>
  <c r="G681" i="1" s="1"/>
  <c r="I681" i="1" s="1"/>
  <c r="H680" i="1"/>
  <c r="E680" i="1"/>
  <c r="F680" i="1" s="1"/>
  <c r="H679" i="1"/>
  <c r="E679" i="1"/>
  <c r="H678" i="1"/>
  <c r="E678" i="1"/>
  <c r="F678" i="1" s="1"/>
  <c r="H677" i="1"/>
  <c r="E677" i="1"/>
  <c r="H676" i="1"/>
  <c r="E676" i="1"/>
  <c r="H675" i="1"/>
  <c r="E675" i="1"/>
  <c r="F675" i="1" s="1"/>
  <c r="G675" i="1" s="1"/>
  <c r="I675" i="1" s="1"/>
  <c r="H674" i="1"/>
  <c r="E674" i="1"/>
  <c r="H673" i="1"/>
  <c r="F673" i="1"/>
  <c r="G673" i="1" s="1"/>
  <c r="I673" i="1" s="1"/>
  <c r="E673" i="1"/>
  <c r="H672" i="1"/>
  <c r="E672" i="1"/>
  <c r="F672" i="1" s="1"/>
  <c r="H671" i="1"/>
  <c r="E671" i="1"/>
  <c r="H670" i="1"/>
  <c r="E670" i="1"/>
  <c r="F670" i="1" s="1"/>
  <c r="G670" i="1" s="1"/>
  <c r="I670" i="1" s="1"/>
  <c r="H669" i="1"/>
  <c r="E669" i="1"/>
  <c r="F669" i="1" s="1"/>
  <c r="G669" i="1" s="1"/>
  <c r="I669" i="1" s="1"/>
  <c r="H668" i="1"/>
  <c r="E668" i="1"/>
  <c r="H667" i="1"/>
  <c r="E667" i="1"/>
  <c r="H666" i="1"/>
  <c r="E666" i="1"/>
  <c r="F666" i="1" s="1"/>
  <c r="H665" i="1"/>
  <c r="E665" i="1"/>
  <c r="F665" i="1" s="1"/>
  <c r="H664" i="1"/>
  <c r="E664" i="1"/>
  <c r="F664" i="1" s="1"/>
  <c r="H663" i="1"/>
  <c r="E663" i="1"/>
  <c r="H662" i="1"/>
  <c r="E662" i="1"/>
  <c r="F662" i="1" s="1"/>
  <c r="G662" i="1" s="1"/>
  <c r="I662" i="1" s="1"/>
  <c r="H661" i="1"/>
  <c r="E661" i="1"/>
  <c r="F661" i="1" s="1"/>
  <c r="G661" i="1" s="1"/>
  <c r="I661" i="1" s="1"/>
  <c r="H660" i="1"/>
  <c r="F660" i="1"/>
  <c r="E660" i="1"/>
  <c r="H659" i="1"/>
  <c r="E659" i="1"/>
  <c r="H658" i="1"/>
  <c r="E658" i="1"/>
  <c r="F658" i="1" s="1"/>
  <c r="H657" i="1"/>
  <c r="E657" i="1"/>
  <c r="H656" i="1"/>
  <c r="E656" i="1"/>
  <c r="F656" i="1" s="1"/>
  <c r="H655" i="1"/>
  <c r="E655" i="1"/>
  <c r="H654" i="1"/>
  <c r="E654" i="1"/>
  <c r="F654" i="1" s="1"/>
  <c r="H653" i="1"/>
  <c r="E653" i="1"/>
  <c r="H652" i="1"/>
  <c r="E652" i="1"/>
  <c r="H651" i="1"/>
  <c r="E651" i="1"/>
  <c r="H650" i="1"/>
  <c r="E650" i="1"/>
  <c r="H649" i="1"/>
  <c r="E649" i="1"/>
  <c r="H648" i="1"/>
  <c r="E648" i="1"/>
  <c r="H647" i="1"/>
  <c r="E647" i="1"/>
  <c r="H646" i="1"/>
  <c r="E646" i="1"/>
  <c r="F646" i="1" s="1"/>
  <c r="G646" i="1" s="1"/>
  <c r="I646" i="1" s="1"/>
  <c r="H645" i="1"/>
  <c r="E645" i="1"/>
  <c r="F645" i="1" s="1"/>
  <c r="G645" i="1" s="1"/>
  <c r="I645" i="1" s="1"/>
  <c r="H644" i="1"/>
  <c r="E644" i="1"/>
  <c r="F644" i="1" s="1"/>
  <c r="H643" i="1"/>
  <c r="E643" i="1"/>
  <c r="I642" i="1"/>
  <c r="H642" i="1"/>
  <c r="E642" i="1"/>
  <c r="F642" i="1" s="1"/>
  <c r="G642" i="1" s="1"/>
  <c r="H641" i="1"/>
  <c r="E641" i="1"/>
  <c r="H640" i="1"/>
  <c r="E640" i="1"/>
  <c r="F640" i="1" s="1"/>
  <c r="H639" i="1"/>
  <c r="E639" i="1"/>
  <c r="F639" i="1" s="1"/>
  <c r="G639" i="1" s="1"/>
  <c r="I639" i="1" s="1"/>
  <c r="H638" i="1"/>
  <c r="E638" i="1"/>
  <c r="H637" i="1"/>
  <c r="E637" i="1"/>
  <c r="H636" i="1"/>
  <c r="E636" i="1"/>
  <c r="F636" i="1" s="1"/>
  <c r="H635" i="1"/>
  <c r="E635" i="1"/>
  <c r="H634" i="1"/>
  <c r="E634" i="1"/>
  <c r="F634" i="1" s="1"/>
  <c r="G634" i="1" s="1"/>
  <c r="I634" i="1" s="1"/>
  <c r="H633" i="1"/>
  <c r="F633" i="1"/>
  <c r="G633" i="1" s="1"/>
  <c r="I633" i="1" s="1"/>
  <c r="E633" i="1"/>
  <c r="H632" i="1"/>
  <c r="E632" i="1"/>
  <c r="H631" i="1"/>
  <c r="E631" i="1"/>
  <c r="H630" i="1"/>
  <c r="E630" i="1"/>
  <c r="F630" i="1" s="1"/>
  <c r="H629" i="1"/>
  <c r="E629" i="1"/>
  <c r="F629" i="1" s="1"/>
  <c r="H628" i="1"/>
  <c r="E628" i="1"/>
  <c r="H627" i="1"/>
  <c r="E627" i="1"/>
  <c r="F627" i="1" s="1"/>
  <c r="G627" i="1" s="1"/>
  <c r="I627" i="1" s="1"/>
  <c r="H626" i="1"/>
  <c r="E626" i="1"/>
  <c r="F626" i="1" s="1"/>
  <c r="G626" i="1" s="1"/>
  <c r="I626" i="1" s="1"/>
  <c r="H625" i="1"/>
  <c r="E625" i="1"/>
  <c r="H624" i="1"/>
  <c r="E624" i="1"/>
  <c r="F624" i="1" s="1"/>
  <c r="H623" i="1"/>
  <c r="E623" i="1"/>
  <c r="H622" i="1"/>
  <c r="E622" i="1"/>
  <c r="F622" i="1" s="1"/>
  <c r="H621" i="1"/>
  <c r="E621" i="1"/>
  <c r="F621" i="1" s="1"/>
  <c r="G621" i="1" s="1"/>
  <c r="I621" i="1" s="1"/>
  <c r="H620" i="1"/>
  <c r="E620" i="1"/>
  <c r="H619" i="1"/>
  <c r="E619" i="1"/>
  <c r="F619" i="1" s="1"/>
  <c r="H618" i="1"/>
  <c r="E618" i="1"/>
  <c r="F618" i="1" s="1"/>
  <c r="H617" i="1"/>
  <c r="E617" i="1"/>
  <c r="H616" i="1"/>
  <c r="E616" i="1"/>
  <c r="F616" i="1" s="1"/>
  <c r="H615" i="1"/>
  <c r="E615" i="1"/>
  <c r="H614" i="1"/>
  <c r="E614" i="1"/>
  <c r="F614" i="1" s="1"/>
  <c r="H613" i="1"/>
  <c r="E613" i="1"/>
  <c r="H612" i="1"/>
  <c r="E612" i="1"/>
  <c r="F612" i="1" s="1"/>
  <c r="H611" i="1"/>
  <c r="E611" i="1"/>
  <c r="H610" i="1"/>
  <c r="E610" i="1"/>
  <c r="F610" i="1" s="1"/>
  <c r="H609" i="1"/>
  <c r="E609" i="1"/>
  <c r="H608" i="1"/>
  <c r="E608" i="1"/>
  <c r="H607" i="1"/>
  <c r="E607" i="1"/>
  <c r="F607" i="1" s="1"/>
  <c r="H606" i="1"/>
  <c r="E606" i="1"/>
  <c r="F606" i="1" s="1"/>
  <c r="H605" i="1"/>
  <c r="F605" i="1"/>
  <c r="E605" i="1"/>
  <c r="H604" i="1"/>
  <c r="E604" i="1"/>
  <c r="F604" i="1" s="1"/>
  <c r="H603" i="1"/>
  <c r="E603" i="1"/>
  <c r="F603" i="1" s="1"/>
  <c r="G603" i="1" s="1"/>
  <c r="I603" i="1" s="1"/>
  <c r="H602" i="1"/>
  <c r="E602" i="1"/>
  <c r="F602" i="1" s="1"/>
  <c r="G602" i="1" s="1"/>
  <c r="I602" i="1" s="1"/>
  <c r="H601" i="1"/>
  <c r="E601" i="1"/>
  <c r="H600" i="1"/>
  <c r="E600" i="1"/>
  <c r="F600" i="1" s="1"/>
  <c r="H599" i="1"/>
  <c r="E599" i="1"/>
  <c r="H598" i="1"/>
  <c r="E598" i="1"/>
  <c r="F598" i="1" s="1"/>
  <c r="H597" i="1"/>
  <c r="F597" i="1"/>
  <c r="G597" i="1" s="1"/>
  <c r="I597" i="1" s="1"/>
  <c r="E597" i="1"/>
  <c r="H596" i="1"/>
  <c r="E596" i="1"/>
  <c r="H595" i="1"/>
  <c r="E595" i="1"/>
  <c r="F595" i="1" s="1"/>
  <c r="H594" i="1"/>
  <c r="E594" i="1"/>
  <c r="F594" i="1" s="1"/>
  <c r="H593" i="1"/>
  <c r="E593" i="1"/>
  <c r="F593" i="1" s="1"/>
  <c r="H592" i="1"/>
  <c r="E592" i="1"/>
  <c r="F592" i="1" s="1"/>
  <c r="H591" i="1"/>
  <c r="E591" i="1"/>
  <c r="H590" i="1"/>
  <c r="G590" i="1"/>
  <c r="I590" i="1" s="1"/>
  <c r="E590" i="1"/>
  <c r="F590" i="1" s="1"/>
  <c r="H589" i="1"/>
  <c r="E589" i="1"/>
  <c r="H588" i="1"/>
  <c r="E588" i="1"/>
  <c r="F588" i="1" s="1"/>
  <c r="H587" i="1"/>
  <c r="E587" i="1"/>
  <c r="H586" i="1"/>
  <c r="E586" i="1"/>
  <c r="F586" i="1" s="1"/>
  <c r="H585" i="1"/>
  <c r="E585" i="1"/>
  <c r="H584" i="1"/>
  <c r="E584" i="1"/>
  <c r="H583" i="1"/>
  <c r="E583" i="1"/>
  <c r="F583" i="1" s="1"/>
  <c r="H582" i="1"/>
  <c r="E582" i="1"/>
  <c r="F582" i="1" s="1"/>
  <c r="H581" i="1"/>
  <c r="E581" i="1"/>
  <c r="H580" i="1"/>
  <c r="E580" i="1"/>
  <c r="F580" i="1" s="1"/>
  <c r="H579" i="1"/>
  <c r="E579" i="1"/>
  <c r="F579" i="1" s="1"/>
  <c r="G579" i="1" s="1"/>
  <c r="I579" i="1" s="1"/>
  <c r="H578" i="1"/>
  <c r="E578" i="1"/>
  <c r="F578" i="1" s="1"/>
  <c r="H577" i="1"/>
  <c r="E577" i="1"/>
  <c r="F577" i="1" s="1"/>
  <c r="G577" i="1" s="1"/>
  <c r="I577" i="1" s="1"/>
  <c r="H576" i="1"/>
  <c r="E576" i="1"/>
  <c r="F576" i="1" s="1"/>
  <c r="H575" i="1"/>
  <c r="E575" i="1"/>
  <c r="H574" i="1"/>
  <c r="E574" i="1"/>
  <c r="F574" i="1" s="1"/>
  <c r="H573" i="1"/>
  <c r="E573" i="1"/>
  <c r="F573" i="1" s="1"/>
  <c r="G573" i="1" s="1"/>
  <c r="I573" i="1" s="1"/>
  <c r="H572" i="1"/>
  <c r="E572" i="1"/>
  <c r="H571" i="1"/>
  <c r="E571" i="1"/>
  <c r="F571" i="1" s="1"/>
  <c r="H570" i="1"/>
  <c r="E570" i="1"/>
  <c r="F570" i="1" s="1"/>
  <c r="H569" i="1"/>
  <c r="E569" i="1"/>
  <c r="H568" i="1"/>
  <c r="G568" i="1"/>
  <c r="I568" i="1" s="1"/>
  <c r="E568" i="1"/>
  <c r="F568" i="1" s="1"/>
  <c r="H567" i="1"/>
  <c r="E567" i="1"/>
  <c r="H566" i="1"/>
  <c r="E566" i="1"/>
  <c r="F566" i="1" s="1"/>
  <c r="G566" i="1" s="1"/>
  <c r="I566" i="1" s="1"/>
  <c r="H565" i="1"/>
  <c r="E565" i="1"/>
  <c r="H564" i="1"/>
  <c r="E564" i="1"/>
  <c r="F564" i="1" s="1"/>
  <c r="H563" i="1"/>
  <c r="E563" i="1"/>
  <c r="H562" i="1"/>
  <c r="E562" i="1"/>
  <c r="F562" i="1" s="1"/>
  <c r="H561" i="1"/>
  <c r="E561" i="1"/>
  <c r="H560" i="1"/>
  <c r="E560" i="1"/>
  <c r="H559" i="1"/>
  <c r="E559" i="1"/>
  <c r="F559" i="1" s="1"/>
  <c r="I558" i="1"/>
  <c r="H558" i="1"/>
  <c r="G558" i="1"/>
  <c r="E558" i="1"/>
  <c r="F558" i="1" s="1"/>
  <c r="H557" i="1"/>
  <c r="E557" i="1"/>
  <c r="H556" i="1"/>
  <c r="E556" i="1"/>
  <c r="F556" i="1" s="1"/>
  <c r="H555" i="1"/>
  <c r="E555" i="1"/>
  <c r="F555" i="1" s="1"/>
  <c r="G555" i="1" s="1"/>
  <c r="I555" i="1" s="1"/>
  <c r="H554" i="1"/>
  <c r="E554" i="1"/>
  <c r="F554" i="1" s="1"/>
  <c r="G554" i="1" s="1"/>
  <c r="I554" i="1" s="1"/>
  <c r="H553" i="1"/>
  <c r="E553" i="1"/>
  <c r="H552" i="1"/>
  <c r="E552" i="1"/>
  <c r="H551" i="1"/>
  <c r="E551" i="1"/>
  <c r="F551" i="1" s="1"/>
  <c r="H550" i="1"/>
  <c r="E550" i="1"/>
  <c r="H549" i="1"/>
  <c r="E549" i="1"/>
  <c r="F549" i="1" s="1"/>
  <c r="G549" i="1" s="1"/>
  <c r="I549" i="1" s="1"/>
  <c r="H548" i="1"/>
  <c r="E548" i="1"/>
  <c r="H547" i="1"/>
  <c r="E547" i="1"/>
  <c r="F547" i="1" s="1"/>
  <c r="H546" i="1"/>
  <c r="E546" i="1"/>
  <c r="H545" i="1"/>
  <c r="E545" i="1"/>
  <c r="H544" i="1"/>
  <c r="E544" i="1"/>
  <c r="F544" i="1" s="1"/>
  <c r="H543" i="1"/>
  <c r="E543" i="1"/>
  <c r="F543" i="1" s="1"/>
  <c r="G543" i="1" s="1"/>
  <c r="I543" i="1" s="1"/>
  <c r="H542" i="1"/>
  <c r="E542" i="1"/>
  <c r="F542" i="1" s="1"/>
  <c r="H541" i="1"/>
  <c r="F541" i="1"/>
  <c r="G541" i="1" s="1"/>
  <c r="I541" i="1" s="1"/>
  <c r="E541" i="1"/>
  <c r="H540" i="1"/>
  <c r="E540" i="1"/>
  <c r="H539" i="1"/>
  <c r="E539" i="1"/>
  <c r="H538" i="1"/>
  <c r="E538" i="1"/>
  <c r="F538" i="1" s="1"/>
  <c r="H537" i="1"/>
  <c r="E537" i="1"/>
  <c r="F537" i="1" s="1"/>
  <c r="G537" i="1" s="1"/>
  <c r="I537" i="1" s="1"/>
  <c r="H536" i="1"/>
  <c r="E536" i="1"/>
  <c r="F536" i="1" s="1"/>
  <c r="G536" i="1" s="1"/>
  <c r="I536" i="1" s="1"/>
  <c r="H535" i="1"/>
  <c r="E535" i="1"/>
  <c r="H534" i="1"/>
  <c r="E534" i="1"/>
  <c r="F534" i="1" s="1"/>
  <c r="H533" i="1"/>
  <c r="E533" i="1"/>
  <c r="F533" i="1" s="1"/>
  <c r="H532" i="1"/>
  <c r="G532" i="1"/>
  <c r="I532" i="1" s="1"/>
  <c r="E532" i="1"/>
  <c r="F532" i="1" s="1"/>
  <c r="H531" i="1"/>
  <c r="E531" i="1"/>
  <c r="F531" i="1" s="1"/>
  <c r="G531" i="1" s="1"/>
  <c r="I531" i="1" s="1"/>
  <c r="H530" i="1"/>
  <c r="E530" i="1"/>
  <c r="F530" i="1" s="1"/>
  <c r="G530" i="1" s="1"/>
  <c r="I530" i="1" s="1"/>
  <c r="H529" i="1"/>
  <c r="E529" i="1"/>
  <c r="H528" i="1"/>
  <c r="E528" i="1"/>
  <c r="F528" i="1" s="1"/>
  <c r="G528" i="1" s="1"/>
  <c r="I528" i="1" s="1"/>
  <c r="H527" i="1"/>
  <c r="E527" i="1"/>
  <c r="F527" i="1" s="1"/>
  <c r="H526" i="1"/>
  <c r="E526" i="1"/>
  <c r="H525" i="1"/>
  <c r="E525" i="1"/>
  <c r="F525" i="1" s="1"/>
  <c r="G525" i="1" s="1"/>
  <c r="I525" i="1" s="1"/>
  <c r="H524" i="1"/>
  <c r="E524" i="1"/>
  <c r="H523" i="1"/>
  <c r="E523" i="1"/>
  <c r="F523" i="1" s="1"/>
  <c r="H522" i="1"/>
  <c r="E522" i="1"/>
  <c r="H521" i="1"/>
  <c r="E521" i="1"/>
  <c r="H520" i="1"/>
  <c r="E520" i="1"/>
  <c r="F520" i="1" s="1"/>
  <c r="H519" i="1"/>
  <c r="E519" i="1"/>
  <c r="F519" i="1" s="1"/>
  <c r="G519" i="1" s="1"/>
  <c r="I519" i="1" s="1"/>
  <c r="H518" i="1"/>
  <c r="E518" i="1"/>
  <c r="F518" i="1" s="1"/>
  <c r="H517" i="1"/>
  <c r="E517" i="1"/>
  <c r="F517" i="1" s="1"/>
  <c r="H516" i="1"/>
  <c r="E516" i="1"/>
  <c r="F516" i="1" s="1"/>
  <c r="H515" i="1"/>
  <c r="E515" i="1"/>
  <c r="H514" i="1"/>
  <c r="E514" i="1"/>
  <c r="F514" i="1" s="1"/>
  <c r="H513" i="1"/>
  <c r="E513" i="1"/>
  <c r="F513" i="1" s="1"/>
  <c r="G513" i="1" s="1"/>
  <c r="I513" i="1" s="1"/>
  <c r="H512" i="1"/>
  <c r="E512" i="1"/>
  <c r="F512" i="1" s="1"/>
  <c r="G512" i="1" s="1"/>
  <c r="I512" i="1" s="1"/>
  <c r="H511" i="1"/>
  <c r="E511" i="1"/>
  <c r="F511" i="1" s="1"/>
  <c r="G511" i="1" s="1"/>
  <c r="I511" i="1" s="1"/>
  <c r="H510" i="1"/>
  <c r="E510" i="1"/>
  <c r="F510" i="1" s="1"/>
  <c r="H509" i="1"/>
  <c r="E509" i="1"/>
  <c r="F509" i="1" s="1"/>
  <c r="H508" i="1"/>
  <c r="E508" i="1"/>
  <c r="F508" i="1" s="1"/>
  <c r="H507" i="1"/>
  <c r="E507" i="1"/>
  <c r="F507" i="1" s="1"/>
  <c r="G507" i="1" s="1"/>
  <c r="I507" i="1" s="1"/>
  <c r="H506" i="1"/>
  <c r="E506" i="1"/>
  <c r="F506" i="1" s="1"/>
  <c r="G506" i="1" s="1"/>
  <c r="I506" i="1" s="1"/>
  <c r="H505" i="1"/>
  <c r="E505" i="1"/>
  <c r="H504" i="1"/>
  <c r="E504" i="1"/>
  <c r="F504" i="1" s="1"/>
  <c r="G504" i="1" s="1"/>
  <c r="I504" i="1" s="1"/>
  <c r="H503" i="1"/>
  <c r="E503" i="1"/>
  <c r="F503" i="1" s="1"/>
  <c r="H502" i="1"/>
  <c r="E502" i="1"/>
  <c r="H501" i="1"/>
  <c r="E501" i="1"/>
  <c r="F501" i="1" s="1"/>
  <c r="G501" i="1" s="1"/>
  <c r="I501" i="1" s="1"/>
  <c r="H500" i="1"/>
  <c r="E500" i="1"/>
  <c r="F500" i="1" s="1"/>
  <c r="H499" i="1"/>
  <c r="E499" i="1"/>
  <c r="H498" i="1"/>
  <c r="E498" i="1"/>
  <c r="F498" i="1" s="1"/>
  <c r="G498" i="1" s="1"/>
  <c r="I498" i="1" s="1"/>
  <c r="H497" i="1"/>
  <c r="E497" i="1"/>
  <c r="F497" i="1" s="1"/>
  <c r="G497" i="1" s="1"/>
  <c r="I497" i="1" s="1"/>
  <c r="H496" i="1"/>
  <c r="E496" i="1"/>
  <c r="F496" i="1" s="1"/>
  <c r="H495" i="1"/>
  <c r="E495" i="1"/>
  <c r="H494" i="1"/>
  <c r="E494" i="1"/>
  <c r="H493" i="1"/>
  <c r="E493" i="1"/>
  <c r="F493" i="1" s="1"/>
  <c r="G493" i="1" s="1"/>
  <c r="I493" i="1" s="1"/>
  <c r="H492" i="1"/>
  <c r="E492" i="1"/>
  <c r="F492" i="1" s="1"/>
  <c r="H491" i="1"/>
  <c r="E491" i="1"/>
  <c r="F491" i="1" s="1"/>
  <c r="H490" i="1"/>
  <c r="E490" i="1"/>
  <c r="F490" i="1" s="1"/>
  <c r="G490" i="1" s="1"/>
  <c r="I490" i="1" s="1"/>
  <c r="H489" i="1"/>
  <c r="E489" i="1"/>
  <c r="H488" i="1"/>
  <c r="E488" i="1"/>
  <c r="H487" i="1"/>
  <c r="E487" i="1"/>
  <c r="H486" i="1"/>
  <c r="E486" i="1"/>
  <c r="F486" i="1" s="1"/>
  <c r="H485" i="1"/>
  <c r="E485" i="1"/>
  <c r="H484" i="1"/>
  <c r="E484" i="1"/>
  <c r="H483" i="1"/>
  <c r="E483" i="1"/>
  <c r="H482" i="1"/>
  <c r="E482" i="1"/>
  <c r="H481" i="1"/>
  <c r="E481" i="1"/>
  <c r="H480" i="1"/>
  <c r="E480" i="1"/>
  <c r="H479" i="1"/>
  <c r="E479" i="1"/>
  <c r="H478" i="1"/>
  <c r="E478" i="1"/>
  <c r="F478" i="1" s="1"/>
  <c r="G478" i="1" s="1"/>
  <c r="I478" i="1" s="1"/>
  <c r="H477" i="1"/>
  <c r="E477" i="1"/>
  <c r="H476" i="1"/>
  <c r="E476" i="1"/>
  <c r="F476" i="1" s="1"/>
  <c r="H475" i="1"/>
  <c r="E475" i="1"/>
  <c r="H474" i="1"/>
  <c r="E474" i="1"/>
  <c r="F474" i="1" s="1"/>
  <c r="G474" i="1" s="1"/>
  <c r="I474" i="1" s="1"/>
  <c r="H473" i="1"/>
  <c r="E473" i="1"/>
  <c r="F473" i="1" s="1"/>
  <c r="G473" i="1" s="1"/>
  <c r="I473" i="1" s="1"/>
  <c r="H472" i="1"/>
  <c r="E472" i="1"/>
  <c r="F472" i="1" s="1"/>
  <c r="H471" i="1"/>
  <c r="E471" i="1"/>
  <c r="H470" i="1"/>
  <c r="E470" i="1"/>
  <c r="H469" i="1"/>
  <c r="E469" i="1"/>
  <c r="F469" i="1" s="1"/>
  <c r="G469" i="1" s="1"/>
  <c r="I469" i="1" s="1"/>
  <c r="H468" i="1"/>
  <c r="E468" i="1"/>
  <c r="F468" i="1" s="1"/>
  <c r="H467" i="1"/>
  <c r="G467" i="1"/>
  <c r="I467" i="1" s="1"/>
  <c r="E467" i="1"/>
  <c r="F467" i="1" s="1"/>
  <c r="H466" i="1"/>
  <c r="E466" i="1"/>
  <c r="H465" i="1"/>
  <c r="E465" i="1"/>
  <c r="H464" i="1"/>
  <c r="E464" i="1"/>
  <c r="F464" i="1" s="1"/>
  <c r="H463" i="1"/>
  <c r="E463" i="1"/>
  <c r="H462" i="1"/>
  <c r="E462" i="1"/>
  <c r="F462" i="1" s="1"/>
  <c r="H461" i="1"/>
  <c r="E461" i="1"/>
  <c r="F461" i="1" s="1"/>
  <c r="G461" i="1" s="1"/>
  <c r="I461" i="1" s="1"/>
  <c r="H460" i="1"/>
  <c r="E460" i="1"/>
  <c r="F460" i="1" s="1"/>
  <c r="H459" i="1"/>
  <c r="E459" i="1"/>
  <c r="H458" i="1"/>
  <c r="E458" i="1"/>
  <c r="H457" i="1"/>
  <c r="F457" i="1"/>
  <c r="G457" i="1" s="1"/>
  <c r="I457" i="1" s="1"/>
  <c r="E457" i="1"/>
  <c r="H456" i="1"/>
  <c r="E456" i="1"/>
  <c r="F456" i="1" s="1"/>
  <c r="H455" i="1"/>
  <c r="E455" i="1"/>
  <c r="H454" i="1"/>
  <c r="E454" i="1"/>
  <c r="F454" i="1" s="1"/>
  <c r="G454" i="1" s="1"/>
  <c r="I454" i="1" s="1"/>
  <c r="H453" i="1"/>
  <c r="E453" i="1"/>
  <c r="H452" i="1"/>
  <c r="E452" i="1"/>
  <c r="H451" i="1"/>
  <c r="E451" i="1"/>
  <c r="H450" i="1"/>
  <c r="E450" i="1"/>
  <c r="H449" i="1"/>
  <c r="E449" i="1"/>
  <c r="H448" i="1"/>
  <c r="F448" i="1"/>
  <c r="E448" i="1"/>
  <c r="H447" i="1"/>
  <c r="E447" i="1"/>
  <c r="H446" i="1"/>
  <c r="E446" i="1"/>
  <c r="F446" i="1" s="1"/>
  <c r="G446" i="1" s="1"/>
  <c r="I446" i="1" s="1"/>
  <c r="H445" i="1"/>
  <c r="E445" i="1"/>
  <c r="H444" i="1"/>
  <c r="E444" i="1"/>
  <c r="H443" i="1"/>
  <c r="E443" i="1"/>
  <c r="F443" i="1" s="1"/>
  <c r="H442" i="1"/>
  <c r="E442" i="1"/>
  <c r="F442" i="1" s="1"/>
  <c r="G442" i="1" s="1"/>
  <c r="I442" i="1" s="1"/>
  <c r="H441" i="1"/>
  <c r="E441" i="1"/>
  <c r="F441" i="1" s="1"/>
  <c r="H440" i="1"/>
  <c r="F440" i="1"/>
  <c r="E440" i="1"/>
  <c r="H439" i="1"/>
  <c r="E439" i="1"/>
  <c r="H438" i="1"/>
  <c r="E438" i="1"/>
  <c r="F438" i="1" s="1"/>
  <c r="G438" i="1" s="1"/>
  <c r="I438" i="1" s="1"/>
  <c r="H437" i="1"/>
  <c r="E437" i="1"/>
  <c r="F437" i="1" s="1"/>
  <c r="G437" i="1" s="1"/>
  <c r="I437" i="1" s="1"/>
  <c r="H436" i="1"/>
  <c r="E436" i="1"/>
  <c r="F436" i="1" s="1"/>
  <c r="H435" i="1"/>
  <c r="E435" i="1"/>
  <c r="H434" i="1"/>
  <c r="E434" i="1"/>
  <c r="H433" i="1"/>
  <c r="F433" i="1"/>
  <c r="G433" i="1" s="1"/>
  <c r="I433" i="1" s="1"/>
  <c r="E433" i="1"/>
  <c r="H432" i="1"/>
  <c r="E432" i="1"/>
  <c r="F432" i="1" s="1"/>
  <c r="H431" i="1"/>
  <c r="E431" i="1"/>
  <c r="F431" i="1" s="1"/>
  <c r="H430" i="1"/>
  <c r="E430" i="1"/>
  <c r="H429" i="1"/>
  <c r="E429" i="1"/>
  <c r="H428" i="1"/>
  <c r="E428" i="1"/>
  <c r="F428" i="1" s="1"/>
  <c r="H427" i="1"/>
  <c r="E427" i="1"/>
  <c r="H426" i="1"/>
  <c r="E426" i="1"/>
  <c r="H425" i="1"/>
  <c r="E425" i="1"/>
  <c r="F425" i="1" s="1"/>
  <c r="G425" i="1" s="1"/>
  <c r="I425" i="1" s="1"/>
  <c r="H424" i="1"/>
  <c r="E424" i="1"/>
  <c r="F424" i="1" s="1"/>
  <c r="H423" i="1"/>
  <c r="E423" i="1"/>
  <c r="H422" i="1"/>
  <c r="E422" i="1"/>
  <c r="H421" i="1"/>
  <c r="E421" i="1"/>
  <c r="F421" i="1" s="1"/>
  <c r="G421" i="1" s="1"/>
  <c r="I421" i="1" s="1"/>
  <c r="H420" i="1"/>
  <c r="E420" i="1"/>
  <c r="F420" i="1" s="1"/>
  <c r="H419" i="1"/>
  <c r="G419" i="1"/>
  <c r="I419" i="1" s="1"/>
  <c r="E419" i="1"/>
  <c r="F419" i="1" s="1"/>
  <c r="H418" i="1"/>
  <c r="E418" i="1"/>
  <c r="F418" i="1" s="1"/>
  <c r="G418" i="1" s="1"/>
  <c r="I418" i="1" s="1"/>
  <c r="H417" i="1"/>
  <c r="E417" i="1"/>
  <c r="H416" i="1"/>
  <c r="E416" i="1"/>
  <c r="H415" i="1"/>
  <c r="E415" i="1"/>
  <c r="H414" i="1"/>
  <c r="G414" i="1"/>
  <c r="I414" i="1" s="1"/>
  <c r="E414" i="1"/>
  <c r="F414" i="1" s="1"/>
  <c r="H413" i="1"/>
  <c r="E413" i="1"/>
  <c r="H412" i="1"/>
  <c r="E412" i="1"/>
  <c r="F412" i="1" s="1"/>
  <c r="H411" i="1"/>
  <c r="E411" i="1"/>
  <c r="H410" i="1"/>
  <c r="E410" i="1"/>
  <c r="H409" i="1"/>
  <c r="F409" i="1"/>
  <c r="G409" i="1" s="1"/>
  <c r="I409" i="1" s="1"/>
  <c r="E409" i="1"/>
  <c r="H408" i="1"/>
  <c r="E408" i="1"/>
  <c r="H407" i="1"/>
  <c r="E407" i="1"/>
  <c r="F407" i="1" s="1"/>
  <c r="H406" i="1"/>
  <c r="E406" i="1"/>
  <c r="F406" i="1" s="1"/>
  <c r="G406" i="1" s="1"/>
  <c r="I406" i="1" s="1"/>
  <c r="H405" i="1"/>
  <c r="E405" i="1"/>
  <c r="H404" i="1"/>
  <c r="E404" i="1"/>
  <c r="H403" i="1"/>
  <c r="E403" i="1"/>
  <c r="H402" i="1"/>
  <c r="E402" i="1"/>
  <c r="F402" i="1" s="1"/>
  <c r="G402" i="1" s="1"/>
  <c r="I402" i="1" s="1"/>
  <c r="H401" i="1"/>
  <c r="E401" i="1"/>
  <c r="H400" i="1"/>
  <c r="E400" i="1"/>
  <c r="F400" i="1" s="1"/>
  <c r="H399" i="1"/>
  <c r="E399" i="1"/>
  <c r="H398" i="1"/>
  <c r="E398" i="1"/>
  <c r="F398" i="1" s="1"/>
  <c r="G398" i="1" s="1"/>
  <c r="I398" i="1" s="1"/>
  <c r="H397" i="1"/>
  <c r="E397" i="1"/>
  <c r="F397" i="1" s="1"/>
  <c r="G397" i="1" s="1"/>
  <c r="I397" i="1" s="1"/>
  <c r="H396" i="1"/>
  <c r="E396" i="1"/>
  <c r="H395" i="1"/>
  <c r="E395" i="1"/>
  <c r="F395" i="1" s="1"/>
  <c r="H394" i="1"/>
  <c r="F394" i="1"/>
  <c r="G394" i="1" s="1"/>
  <c r="I394" i="1" s="1"/>
  <c r="E394" i="1"/>
  <c r="H393" i="1"/>
  <c r="E393" i="1"/>
  <c r="F393" i="1" s="1"/>
  <c r="H392" i="1"/>
  <c r="E392" i="1"/>
  <c r="F392" i="1" s="1"/>
  <c r="H391" i="1"/>
  <c r="E391" i="1"/>
  <c r="H390" i="1"/>
  <c r="E390" i="1"/>
  <c r="F390" i="1" s="1"/>
  <c r="H389" i="1"/>
  <c r="F389" i="1"/>
  <c r="G389" i="1" s="1"/>
  <c r="I389" i="1" s="1"/>
  <c r="E389" i="1"/>
  <c r="H388" i="1"/>
  <c r="E388" i="1"/>
  <c r="F388" i="1" s="1"/>
  <c r="H387" i="1"/>
  <c r="E387" i="1"/>
  <c r="H386" i="1"/>
  <c r="E386" i="1"/>
  <c r="H385" i="1"/>
  <c r="E385" i="1"/>
  <c r="F385" i="1" s="1"/>
  <c r="G385" i="1" s="1"/>
  <c r="I385" i="1" s="1"/>
  <c r="H384" i="1"/>
  <c r="E384" i="1"/>
  <c r="F384" i="1" s="1"/>
  <c r="H383" i="1"/>
  <c r="E383" i="1"/>
  <c r="F383" i="1" s="1"/>
  <c r="H382" i="1"/>
  <c r="E382" i="1"/>
  <c r="F382" i="1" s="1"/>
  <c r="G382" i="1" s="1"/>
  <c r="I382" i="1" s="1"/>
  <c r="H381" i="1"/>
  <c r="E381" i="1"/>
  <c r="H380" i="1"/>
  <c r="E380" i="1"/>
  <c r="H379" i="1"/>
  <c r="E379" i="1"/>
  <c r="H378" i="1"/>
  <c r="E378" i="1"/>
  <c r="F378" i="1" s="1"/>
  <c r="H377" i="1"/>
  <c r="E377" i="1"/>
  <c r="H376" i="1"/>
  <c r="E376" i="1"/>
  <c r="H375" i="1"/>
  <c r="E375" i="1"/>
  <c r="H374" i="1"/>
  <c r="E374" i="1"/>
  <c r="F374" i="1" s="1"/>
  <c r="G374" i="1" s="1"/>
  <c r="I374" i="1" s="1"/>
  <c r="H373" i="1"/>
  <c r="E373" i="1"/>
  <c r="F373" i="1" s="1"/>
  <c r="G373" i="1" s="1"/>
  <c r="I373" i="1" s="1"/>
  <c r="H372" i="1"/>
  <c r="E372" i="1"/>
  <c r="H371" i="1"/>
  <c r="E371" i="1"/>
  <c r="F371" i="1" s="1"/>
  <c r="H370" i="1"/>
  <c r="E370" i="1"/>
  <c r="F370" i="1" s="1"/>
  <c r="G370" i="1" s="1"/>
  <c r="I370" i="1" s="1"/>
  <c r="H369" i="1"/>
  <c r="E369" i="1"/>
  <c r="H368" i="1"/>
  <c r="E368" i="1"/>
  <c r="H367" i="1"/>
  <c r="E367" i="1"/>
  <c r="H366" i="1"/>
  <c r="E366" i="1"/>
  <c r="F366" i="1" s="1"/>
  <c r="G366" i="1" s="1"/>
  <c r="I366" i="1" s="1"/>
  <c r="H365" i="1"/>
  <c r="F365" i="1"/>
  <c r="G365" i="1" s="1"/>
  <c r="I365" i="1" s="1"/>
  <c r="E365" i="1"/>
  <c r="H364" i="1"/>
  <c r="E364" i="1"/>
  <c r="F364" i="1" s="1"/>
  <c r="H363" i="1"/>
  <c r="E363" i="1"/>
  <c r="H362" i="1"/>
  <c r="F362" i="1"/>
  <c r="E362" i="1"/>
  <c r="H361" i="1"/>
  <c r="F361" i="1"/>
  <c r="G361" i="1" s="1"/>
  <c r="I361" i="1" s="1"/>
  <c r="E361" i="1"/>
  <c r="H360" i="1"/>
  <c r="E360" i="1"/>
  <c r="H359" i="1"/>
  <c r="E359" i="1"/>
  <c r="F359" i="1" s="1"/>
  <c r="H358" i="1"/>
  <c r="F358" i="1"/>
  <c r="G358" i="1" s="1"/>
  <c r="I358" i="1" s="1"/>
  <c r="E358" i="1"/>
  <c r="H357" i="1"/>
  <c r="E357" i="1"/>
  <c r="F357" i="1" s="1"/>
  <c r="H356" i="1"/>
  <c r="E356" i="1"/>
  <c r="F356" i="1" s="1"/>
  <c r="H355" i="1"/>
  <c r="E355" i="1"/>
  <c r="H354" i="1"/>
  <c r="G354" i="1"/>
  <c r="I354" i="1" s="1"/>
  <c r="E354" i="1"/>
  <c r="F354" i="1" s="1"/>
  <c r="H353" i="1"/>
  <c r="E353" i="1"/>
  <c r="F353" i="1" s="1"/>
  <c r="G353" i="1" s="1"/>
  <c r="I353" i="1" s="1"/>
  <c r="H352" i="1"/>
  <c r="E352" i="1"/>
  <c r="F352" i="1" s="1"/>
  <c r="H351" i="1"/>
  <c r="E351" i="1"/>
  <c r="H350" i="1"/>
  <c r="E350" i="1"/>
  <c r="F350" i="1" s="1"/>
  <c r="G350" i="1" s="1"/>
  <c r="I350" i="1" s="1"/>
  <c r="H349" i="1"/>
  <c r="E349" i="1"/>
  <c r="F349" i="1" s="1"/>
  <c r="G349" i="1" s="1"/>
  <c r="I349" i="1" s="1"/>
  <c r="H348" i="1"/>
  <c r="E348" i="1"/>
  <c r="F348" i="1" s="1"/>
  <c r="H347" i="1"/>
  <c r="E347" i="1"/>
  <c r="F347" i="1" s="1"/>
  <c r="H346" i="1"/>
  <c r="E346" i="1"/>
  <c r="F346" i="1" s="1"/>
  <c r="G346" i="1" s="1"/>
  <c r="I346" i="1" s="1"/>
  <c r="H345" i="1"/>
  <c r="E345" i="1"/>
  <c r="H344" i="1"/>
  <c r="E344" i="1"/>
  <c r="H343" i="1"/>
  <c r="E343" i="1"/>
  <c r="H342" i="1"/>
  <c r="E342" i="1"/>
  <c r="F342" i="1" s="1"/>
  <c r="H341" i="1"/>
  <c r="E341" i="1"/>
  <c r="H340" i="1"/>
  <c r="E340" i="1"/>
  <c r="F340" i="1" s="1"/>
  <c r="H339" i="1"/>
  <c r="E339" i="1"/>
  <c r="H338" i="1"/>
  <c r="E338" i="1"/>
  <c r="H337" i="1"/>
  <c r="E337" i="1"/>
  <c r="F337" i="1" s="1"/>
  <c r="G337" i="1" s="1"/>
  <c r="I337" i="1" s="1"/>
  <c r="H336" i="1"/>
  <c r="E336" i="1"/>
  <c r="H335" i="1"/>
  <c r="E335" i="1"/>
  <c r="H334" i="1"/>
  <c r="E334" i="1"/>
  <c r="F334" i="1" s="1"/>
  <c r="G334" i="1" s="1"/>
  <c r="I334" i="1" s="1"/>
  <c r="H333" i="1"/>
  <c r="E333" i="1"/>
  <c r="H332" i="1"/>
  <c r="E332" i="1"/>
  <c r="H331" i="1"/>
  <c r="E331" i="1"/>
  <c r="H330" i="1"/>
  <c r="E330" i="1"/>
  <c r="F330" i="1" s="1"/>
  <c r="G330" i="1" s="1"/>
  <c r="I330" i="1" s="1"/>
  <c r="H329" i="1"/>
  <c r="E329" i="1"/>
  <c r="H328" i="1"/>
  <c r="F328" i="1"/>
  <c r="E328" i="1"/>
  <c r="H327" i="1"/>
  <c r="E327" i="1"/>
  <c r="H326" i="1"/>
  <c r="E326" i="1"/>
  <c r="F326" i="1" s="1"/>
  <c r="G326" i="1" s="1"/>
  <c r="I326" i="1" s="1"/>
  <c r="H325" i="1"/>
  <c r="E325" i="1"/>
  <c r="F325" i="1" s="1"/>
  <c r="G325" i="1" s="1"/>
  <c r="I325" i="1" s="1"/>
  <c r="H324" i="1"/>
  <c r="E324" i="1"/>
  <c r="H323" i="1"/>
  <c r="E323" i="1"/>
  <c r="F323" i="1" s="1"/>
  <c r="H322" i="1"/>
  <c r="E322" i="1"/>
  <c r="F322" i="1" s="1"/>
  <c r="G322" i="1" s="1"/>
  <c r="I322" i="1" s="1"/>
  <c r="H321" i="1"/>
  <c r="E321" i="1"/>
  <c r="F321" i="1" s="1"/>
  <c r="H320" i="1"/>
  <c r="E320" i="1"/>
  <c r="F320" i="1" s="1"/>
  <c r="H319" i="1"/>
  <c r="E319" i="1"/>
  <c r="H318" i="1"/>
  <c r="E318" i="1"/>
  <c r="F318" i="1" s="1"/>
  <c r="H317" i="1"/>
  <c r="E317" i="1"/>
  <c r="F317" i="1" s="1"/>
  <c r="G317" i="1" s="1"/>
  <c r="I317" i="1" s="1"/>
  <c r="H316" i="1"/>
  <c r="E316" i="1"/>
  <c r="F316" i="1" s="1"/>
  <c r="H315" i="1"/>
  <c r="E315" i="1"/>
  <c r="H314" i="1"/>
  <c r="E314" i="1"/>
  <c r="F314" i="1" s="1"/>
  <c r="H313" i="1"/>
  <c r="F313" i="1"/>
  <c r="G313" i="1" s="1"/>
  <c r="I313" i="1" s="1"/>
  <c r="E313" i="1"/>
  <c r="H312" i="1"/>
  <c r="E312" i="1"/>
  <c r="F312" i="1" s="1"/>
  <c r="H311" i="1"/>
  <c r="G311" i="1"/>
  <c r="I311" i="1" s="1"/>
  <c r="E311" i="1"/>
  <c r="F311" i="1" s="1"/>
  <c r="H310" i="1"/>
  <c r="E310" i="1"/>
  <c r="H309" i="1"/>
  <c r="E309" i="1"/>
  <c r="H308" i="1"/>
  <c r="E308" i="1"/>
  <c r="F308" i="1" s="1"/>
  <c r="H307" i="1"/>
  <c r="E307" i="1"/>
  <c r="H306" i="1"/>
  <c r="E306" i="1"/>
  <c r="F306" i="1" s="1"/>
  <c r="G306" i="1" s="1"/>
  <c r="I306" i="1" s="1"/>
  <c r="H305" i="1"/>
  <c r="E305" i="1"/>
  <c r="F305" i="1" s="1"/>
  <c r="G305" i="1" s="1"/>
  <c r="I305" i="1" s="1"/>
  <c r="H304" i="1"/>
  <c r="E304" i="1"/>
  <c r="H303" i="1"/>
  <c r="E303" i="1"/>
  <c r="H302" i="1"/>
  <c r="E302" i="1"/>
  <c r="F302" i="1" s="1"/>
  <c r="H301" i="1"/>
  <c r="E301" i="1"/>
  <c r="H300" i="1"/>
  <c r="E300" i="1"/>
  <c r="H299" i="1"/>
  <c r="E299" i="1"/>
  <c r="F299" i="1" s="1"/>
  <c r="H298" i="1"/>
  <c r="E298" i="1"/>
  <c r="F298" i="1" s="1"/>
  <c r="G298" i="1" s="1"/>
  <c r="I298" i="1" s="1"/>
  <c r="H297" i="1"/>
  <c r="E297" i="1"/>
  <c r="H296" i="1"/>
  <c r="E296" i="1"/>
  <c r="F296" i="1" s="1"/>
  <c r="H295" i="1"/>
  <c r="E295" i="1"/>
  <c r="H294" i="1"/>
  <c r="E294" i="1"/>
  <c r="F294" i="1" s="1"/>
  <c r="H293" i="1"/>
  <c r="E293" i="1"/>
  <c r="H292" i="1"/>
  <c r="E292" i="1"/>
  <c r="F292" i="1" s="1"/>
  <c r="H291" i="1"/>
  <c r="E291" i="1"/>
  <c r="H290" i="1"/>
  <c r="E290" i="1"/>
  <c r="F290" i="1" s="1"/>
  <c r="H289" i="1"/>
  <c r="E289" i="1"/>
  <c r="F289" i="1" s="1"/>
  <c r="G289" i="1" s="1"/>
  <c r="I289" i="1" s="1"/>
  <c r="H288" i="1"/>
  <c r="F288" i="1"/>
  <c r="E288" i="1"/>
  <c r="H287" i="1"/>
  <c r="E287" i="1"/>
  <c r="F287" i="1" s="1"/>
  <c r="H286" i="1"/>
  <c r="E286" i="1"/>
  <c r="H285" i="1"/>
  <c r="E285" i="1"/>
  <c r="F285" i="1" s="1"/>
  <c r="G285" i="1" s="1"/>
  <c r="I285" i="1" s="1"/>
  <c r="H284" i="1"/>
  <c r="E284" i="1"/>
  <c r="H283" i="1"/>
  <c r="E283" i="1"/>
  <c r="H282" i="1"/>
  <c r="E282" i="1"/>
  <c r="F282" i="1" s="1"/>
  <c r="H281" i="1"/>
  <c r="E281" i="1"/>
  <c r="H280" i="1"/>
  <c r="E280" i="1"/>
  <c r="F280" i="1" s="1"/>
  <c r="H279" i="1"/>
  <c r="E279" i="1"/>
  <c r="H278" i="1"/>
  <c r="E278" i="1"/>
  <c r="F278" i="1" s="1"/>
  <c r="G278" i="1" s="1"/>
  <c r="I278" i="1" s="1"/>
  <c r="H277" i="1"/>
  <c r="E277" i="1"/>
  <c r="F277" i="1" s="1"/>
  <c r="G277" i="1" s="1"/>
  <c r="I277" i="1" s="1"/>
  <c r="H276" i="1"/>
  <c r="E276" i="1"/>
  <c r="H275" i="1"/>
  <c r="E275" i="1"/>
  <c r="F275" i="1" s="1"/>
  <c r="H274" i="1"/>
  <c r="E274" i="1"/>
  <c r="F274" i="1" s="1"/>
  <c r="G274" i="1" s="1"/>
  <c r="I274" i="1" s="1"/>
  <c r="H273" i="1"/>
  <c r="E273" i="1"/>
  <c r="F273" i="1" s="1"/>
  <c r="H272" i="1"/>
  <c r="E272" i="1"/>
  <c r="F272" i="1" s="1"/>
  <c r="H271" i="1"/>
  <c r="E271" i="1"/>
  <c r="H270" i="1"/>
  <c r="E270" i="1"/>
  <c r="F270" i="1" s="1"/>
  <c r="H269" i="1"/>
  <c r="E269" i="1"/>
  <c r="F269" i="1" s="1"/>
  <c r="G269" i="1" s="1"/>
  <c r="I269" i="1" s="1"/>
  <c r="H268" i="1"/>
  <c r="E268" i="1"/>
  <c r="F268" i="1" s="1"/>
  <c r="H267" i="1"/>
  <c r="E267" i="1"/>
  <c r="H266" i="1"/>
  <c r="E266" i="1"/>
  <c r="F266" i="1" s="1"/>
  <c r="H265" i="1"/>
  <c r="E265" i="1"/>
  <c r="F265" i="1" s="1"/>
  <c r="G265" i="1" s="1"/>
  <c r="I265" i="1" s="1"/>
  <c r="H264" i="1"/>
  <c r="E264" i="1"/>
  <c r="F264" i="1" s="1"/>
  <c r="H263" i="1"/>
  <c r="E263" i="1"/>
  <c r="F263" i="1" s="1"/>
  <c r="H262" i="1"/>
  <c r="E262" i="1"/>
  <c r="H261" i="1"/>
  <c r="E261" i="1"/>
  <c r="H260" i="1"/>
  <c r="E260" i="1"/>
  <c r="F260" i="1" s="1"/>
  <c r="H259" i="1"/>
  <c r="E259" i="1"/>
  <c r="H258" i="1"/>
  <c r="E258" i="1"/>
  <c r="F258" i="1" s="1"/>
  <c r="G258" i="1" s="1"/>
  <c r="I258" i="1" s="1"/>
  <c r="H257" i="1"/>
  <c r="E257" i="1"/>
  <c r="F257" i="1" s="1"/>
  <c r="G257" i="1" s="1"/>
  <c r="I257" i="1" s="1"/>
  <c r="H256" i="1"/>
  <c r="E256" i="1"/>
  <c r="H255" i="1"/>
  <c r="E255" i="1"/>
  <c r="H254" i="1"/>
  <c r="E254" i="1"/>
  <c r="F254" i="1" s="1"/>
  <c r="G254" i="1" s="1"/>
  <c r="I254" i="1" s="1"/>
  <c r="H253" i="1"/>
  <c r="E253" i="1"/>
  <c r="H252" i="1"/>
  <c r="E252" i="1"/>
  <c r="H251" i="1"/>
  <c r="E251" i="1"/>
  <c r="F251" i="1" s="1"/>
  <c r="H250" i="1"/>
  <c r="E250" i="1"/>
  <c r="F250" i="1" s="1"/>
  <c r="G250" i="1" s="1"/>
  <c r="I250" i="1" s="1"/>
  <c r="H249" i="1"/>
  <c r="E249" i="1"/>
  <c r="F249" i="1" s="1"/>
  <c r="G249" i="1" s="1"/>
  <c r="I249" i="1" s="1"/>
  <c r="H248" i="1"/>
  <c r="E248" i="1"/>
  <c r="F248" i="1" s="1"/>
  <c r="H247" i="1"/>
  <c r="E247" i="1"/>
  <c r="H246" i="1"/>
  <c r="E246" i="1"/>
  <c r="F246" i="1" s="1"/>
  <c r="H245" i="1"/>
  <c r="E245" i="1"/>
  <c r="H244" i="1"/>
  <c r="E244" i="1"/>
  <c r="F244" i="1" s="1"/>
  <c r="H243" i="1"/>
  <c r="E243" i="1"/>
  <c r="F243" i="1" s="1"/>
  <c r="H242" i="1"/>
  <c r="E242" i="1"/>
  <c r="F242" i="1" s="1"/>
  <c r="H241" i="1"/>
  <c r="E241" i="1"/>
  <c r="F241" i="1" s="1"/>
  <c r="G241" i="1" s="1"/>
  <c r="I241" i="1" s="1"/>
  <c r="H240" i="1"/>
  <c r="E240" i="1"/>
  <c r="F240" i="1" s="1"/>
  <c r="H239" i="1"/>
  <c r="E239" i="1"/>
  <c r="F239" i="1" s="1"/>
  <c r="H238" i="1"/>
  <c r="E238" i="1"/>
  <c r="F238" i="1" s="1"/>
  <c r="G238" i="1" s="1"/>
  <c r="I238" i="1" s="1"/>
  <c r="H237" i="1"/>
  <c r="F237" i="1"/>
  <c r="E237" i="1"/>
  <c r="H236" i="1"/>
  <c r="F236" i="1"/>
  <c r="E236" i="1"/>
  <c r="H235" i="1"/>
  <c r="E235" i="1"/>
  <c r="H234" i="1"/>
  <c r="E234" i="1"/>
  <c r="F234" i="1" s="1"/>
  <c r="H233" i="1"/>
  <c r="E233" i="1"/>
  <c r="F233" i="1" s="1"/>
  <c r="G233" i="1" s="1"/>
  <c r="I233" i="1" s="1"/>
  <c r="H232" i="1"/>
  <c r="E232" i="1"/>
  <c r="F232" i="1" s="1"/>
  <c r="H231" i="1"/>
  <c r="E231" i="1"/>
  <c r="F231" i="1" s="1"/>
  <c r="H230" i="1"/>
  <c r="E230" i="1"/>
  <c r="F230" i="1" s="1"/>
  <c r="H229" i="1"/>
  <c r="E229" i="1"/>
  <c r="H228" i="1"/>
  <c r="F228" i="1"/>
  <c r="E228" i="1"/>
  <c r="H227" i="1"/>
  <c r="E227" i="1"/>
  <c r="F227" i="1" s="1"/>
  <c r="H226" i="1"/>
  <c r="E226" i="1"/>
  <c r="F226" i="1" s="1"/>
  <c r="G226" i="1" s="1"/>
  <c r="I226" i="1" s="1"/>
  <c r="H225" i="1"/>
  <c r="E225" i="1"/>
  <c r="H224" i="1"/>
  <c r="E224" i="1"/>
  <c r="F224" i="1" s="1"/>
  <c r="H223" i="1"/>
  <c r="E223" i="1"/>
  <c r="H222" i="1"/>
  <c r="E222" i="1"/>
  <c r="F222" i="1" s="1"/>
  <c r="G222" i="1" s="1"/>
  <c r="I222" i="1" s="1"/>
  <c r="H221" i="1"/>
  <c r="E221" i="1"/>
  <c r="F221" i="1" s="1"/>
  <c r="G221" i="1" s="1"/>
  <c r="I221" i="1" s="1"/>
  <c r="H220" i="1"/>
  <c r="E220" i="1"/>
  <c r="H219" i="1"/>
  <c r="E219" i="1"/>
  <c r="F219" i="1" s="1"/>
  <c r="H218" i="1"/>
  <c r="E218" i="1"/>
  <c r="F218" i="1" s="1"/>
  <c r="G218" i="1" s="1"/>
  <c r="I218" i="1" s="1"/>
  <c r="H217" i="1"/>
  <c r="E217" i="1"/>
  <c r="H216" i="1"/>
  <c r="E216" i="1"/>
  <c r="H215" i="1"/>
  <c r="E215" i="1"/>
  <c r="F215" i="1" s="1"/>
  <c r="H214" i="1"/>
  <c r="E214" i="1"/>
  <c r="F214" i="1" s="1"/>
  <c r="G214" i="1" s="1"/>
  <c r="I214" i="1" s="1"/>
  <c r="H213" i="1"/>
  <c r="E213" i="1"/>
  <c r="F213" i="1" s="1"/>
  <c r="G213" i="1" s="1"/>
  <c r="I213" i="1" s="1"/>
  <c r="H212" i="1"/>
  <c r="E212" i="1"/>
  <c r="H211" i="1"/>
  <c r="E211" i="1"/>
  <c r="H210" i="1"/>
  <c r="E210" i="1"/>
  <c r="F210" i="1" s="1"/>
  <c r="G210" i="1" s="1"/>
  <c r="I210" i="1" s="1"/>
  <c r="H209" i="1"/>
  <c r="F209" i="1"/>
  <c r="G209" i="1" s="1"/>
  <c r="I209" i="1" s="1"/>
  <c r="E209" i="1"/>
  <c r="H208" i="1"/>
  <c r="E208" i="1"/>
  <c r="H207" i="1"/>
  <c r="E207" i="1"/>
  <c r="F207" i="1" s="1"/>
  <c r="H206" i="1"/>
  <c r="E206" i="1"/>
  <c r="H205" i="1"/>
  <c r="E205" i="1"/>
  <c r="H204" i="1"/>
  <c r="E204" i="1"/>
  <c r="F204" i="1" s="1"/>
  <c r="H203" i="1"/>
  <c r="E203" i="1"/>
  <c r="H202" i="1"/>
  <c r="E202" i="1"/>
  <c r="F202" i="1" s="1"/>
  <c r="G202" i="1" s="1"/>
  <c r="I202" i="1" s="1"/>
  <c r="H201" i="1"/>
  <c r="E201" i="1"/>
  <c r="H200" i="1"/>
  <c r="E200" i="1"/>
  <c r="F200" i="1" s="1"/>
  <c r="H199" i="1"/>
  <c r="E199" i="1"/>
  <c r="H198" i="1"/>
  <c r="E198" i="1"/>
  <c r="F198" i="1" s="1"/>
  <c r="H197" i="1"/>
  <c r="E197" i="1"/>
  <c r="H196" i="1"/>
  <c r="E196" i="1"/>
  <c r="F196" i="1" s="1"/>
  <c r="H195" i="1"/>
  <c r="E195" i="1"/>
  <c r="H194" i="1"/>
  <c r="F194" i="1"/>
  <c r="E194" i="1"/>
  <c r="H193" i="1"/>
  <c r="E193" i="1"/>
  <c r="F193" i="1" s="1"/>
  <c r="G193" i="1" s="1"/>
  <c r="I193" i="1" s="1"/>
  <c r="H192" i="1"/>
  <c r="E192" i="1"/>
  <c r="H191" i="1"/>
  <c r="E191" i="1"/>
  <c r="F191" i="1" s="1"/>
  <c r="H190" i="1"/>
  <c r="E190" i="1"/>
  <c r="F190" i="1" s="1"/>
  <c r="G190" i="1" s="1"/>
  <c r="I190" i="1" s="1"/>
  <c r="H189" i="1"/>
  <c r="E189" i="1"/>
  <c r="F189" i="1" s="1"/>
  <c r="H188" i="1"/>
  <c r="E188" i="1"/>
  <c r="F188" i="1" s="1"/>
  <c r="H187" i="1"/>
  <c r="E187" i="1"/>
  <c r="H186" i="1"/>
  <c r="E186" i="1"/>
  <c r="F186" i="1" s="1"/>
  <c r="H185" i="1"/>
  <c r="E185" i="1"/>
  <c r="F185" i="1" s="1"/>
  <c r="G185" i="1" s="1"/>
  <c r="I185" i="1" s="1"/>
  <c r="H184" i="1"/>
  <c r="E184" i="1"/>
  <c r="F184" i="1" s="1"/>
  <c r="H183" i="1"/>
  <c r="F183" i="1"/>
  <c r="E183" i="1"/>
  <c r="G183" i="1" s="1"/>
  <c r="I183" i="1" s="1"/>
  <c r="H182" i="1"/>
  <c r="E182" i="1"/>
  <c r="F182" i="1" s="1"/>
  <c r="G182" i="1" s="1"/>
  <c r="I182" i="1" s="1"/>
  <c r="H181" i="1"/>
  <c r="E181" i="1"/>
  <c r="F181" i="1" s="1"/>
  <c r="G181" i="1" s="1"/>
  <c r="I181" i="1" s="1"/>
  <c r="H180" i="1"/>
  <c r="E180" i="1"/>
  <c r="F180" i="1" s="1"/>
  <c r="H179" i="1"/>
  <c r="E179" i="1"/>
  <c r="F179" i="1" s="1"/>
  <c r="H178" i="1"/>
  <c r="E178" i="1"/>
  <c r="H177" i="1"/>
  <c r="E177" i="1"/>
  <c r="F177" i="1" s="1"/>
  <c r="H176" i="1"/>
  <c r="F176" i="1"/>
  <c r="E176" i="1"/>
  <c r="H175" i="1"/>
  <c r="E175" i="1"/>
  <c r="H174" i="1"/>
  <c r="E174" i="1"/>
  <c r="F174" i="1" s="1"/>
  <c r="G174" i="1" s="1"/>
  <c r="I174" i="1" s="1"/>
  <c r="H173" i="1"/>
  <c r="E173" i="1"/>
  <c r="F173" i="1" s="1"/>
  <c r="G173" i="1" s="1"/>
  <c r="I173" i="1" s="1"/>
  <c r="H172" i="1"/>
  <c r="E172" i="1"/>
  <c r="F172" i="1" s="1"/>
  <c r="G172" i="1" s="1"/>
  <c r="I172" i="1" s="1"/>
  <c r="H171" i="1"/>
  <c r="E171" i="1"/>
  <c r="H170" i="1"/>
  <c r="E170" i="1"/>
  <c r="F170" i="1" s="1"/>
  <c r="G170" i="1" s="1"/>
  <c r="I170" i="1" s="1"/>
  <c r="H169" i="1"/>
  <c r="E169" i="1"/>
  <c r="H168" i="1"/>
  <c r="E168" i="1"/>
  <c r="H167" i="1"/>
  <c r="E167" i="1"/>
  <c r="F167" i="1" s="1"/>
  <c r="H166" i="1"/>
  <c r="E166" i="1"/>
  <c r="F166" i="1" s="1"/>
  <c r="G166" i="1" s="1"/>
  <c r="I166" i="1" s="1"/>
  <c r="H165" i="1"/>
  <c r="E165" i="1"/>
  <c r="H164" i="1"/>
  <c r="E164" i="1"/>
  <c r="F164" i="1" s="1"/>
  <c r="H163" i="1"/>
  <c r="E163" i="1"/>
  <c r="H162" i="1"/>
  <c r="E162" i="1"/>
  <c r="F162" i="1" s="1"/>
  <c r="G162" i="1" s="1"/>
  <c r="I162" i="1" s="1"/>
  <c r="H161" i="1"/>
  <c r="E161" i="1"/>
  <c r="H160" i="1"/>
  <c r="E160" i="1"/>
  <c r="H159" i="1"/>
  <c r="E159" i="1"/>
  <c r="F159" i="1" s="1"/>
  <c r="G159" i="1" s="1"/>
  <c r="I159" i="1" s="1"/>
  <c r="H158" i="1"/>
  <c r="E158" i="1"/>
  <c r="H157" i="1"/>
  <c r="E157" i="1"/>
  <c r="F157" i="1" s="1"/>
  <c r="H156" i="1"/>
  <c r="E156" i="1"/>
  <c r="F156" i="1" s="1"/>
  <c r="H155" i="1"/>
  <c r="E155" i="1"/>
  <c r="H154" i="1"/>
  <c r="E154" i="1"/>
  <c r="H153" i="1"/>
  <c r="E153" i="1"/>
  <c r="H152" i="1"/>
  <c r="E152" i="1"/>
  <c r="F152" i="1" s="1"/>
  <c r="H151" i="1"/>
  <c r="E151" i="1"/>
  <c r="H150" i="1"/>
  <c r="E150" i="1"/>
  <c r="F150" i="1" s="1"/>
  <c r="H149" i="1"/>
  <c r="F149" i="1"/>
  <c r="E149" i="1"/>
  <c r="G149" i="1" s="1"/>
  <c r="I149" i="1" s="1"/>
  <c r="H148" i="1"/>
  <c r="E148" i="1"/>
  <c r="F148" i="1" s="1"/>
  <c r="H147" i="1"/>
  <c r="E147" i="1"/>
  <c r="H146" i="1"/>
  <c r="E146" i="1"/>
  <c r="H145" i="1"/>
  <c r="E145" i="1"/>
  <c r="F145" i="1" s="1"/>
  <c r="G145" i="1" s="1"/>
  <c r="I145" i="1" s="1"/>
  <c r="H144" i="1"/>
  <c r="E144" i="1"/>
  <c r="F144" i="1" s="1"/>
  <c r="H143" i="1"/>
  <c r="E143" i="1"/>
  <c r="F143" i="1" s="1"/>
  <c r="H142" i="1"/>
  <c r="E142" i="1"/>
  <c r="F142" i="1" s="1"/>
  <c r="G142" i="1" s="1"/>
  <c r="I142" i="1" s="1"/>
  <c r="H141" i="1"/>
  <c r="E141" i="1"/>
  <c r="H140" i="1"/>
  <c r="E140" i="1"/>
  <c r="F140" i="1" s="1"/>
  <c r="H139" i="1"/>
  <c r="E139" i="1"/>
  <c r="H138" i="1"/>
  <c r="E138" i="1"/>
  <c r="H137" i="1"/>
  <c r="E137" i="1"/>
  <c r="F137" i="1" s="1"/>
  <c r="G137" i="1" s="1"/>
  <c r="I137" i="1" s="1"/>
  <c r="H136" i="1"/>
  <c r="E136" i="1"/>
  <c r="H135" i="1"/>
  <c r="E135" i="1"/>
  <c r="H134" i="1"/>
  <c r="E134" i="1"/>
  <c r="F134" i="1" s="1"/>
  <c r="G134" i="1" s="1"/>
  <c r="I134" i="1" s="1"/>
  <c r="H133" i="1"/>
  <c r="E133" i="1"/>
  <c r="F133" i="1" s="1"/>
  <c r="G133" i="1" s="1"/>
  <c r="I133" i="1" s="1"/>
  <c r="H132" i="1"/>
  <c r="E132" i="1"/>
  <c r="F132" i="1" s="1"/>
  <c r="H131" i="1"/>
  <c r="E131" i="1"/>
  <c r="F131" i="1" s="1"/>
  <c r="H130" i="1"/>
  <c r="E130" i="1"/>
  <c r="F130" i="1" s="1"/>
  <c r="H129" i="1"/>
  <c r="E129" i="1"/>
  <c r="H128" i="1"/>
  <c r="F128" i="1"/>
  <c r="E128" i="1"/>
  <c r="H127" i="1"/>
  <c r="E127" i="1"/>
  <c r="H126" i="1"/>
  <c r="E126" i="1"/>
  <c r="F126" i="1" s="1"/>
  <c r="G126" i="1" s="1"/>
  <c r="I126" i="1" s="1"/>
  <c r="H125" i="1"/>
  <c r="E125" i="1"/>
  <c r="F125" i="1" s="1"/>
  <c r="G125" i="1" s="1"/>
  <c r="I125" i="1" s="1"/>
  <c r="H124" i="1"/>
  <c r="E124" i="1"/>
  <c r="H123" i="1"/>
  <c r="E123" i="1"/>
  <c r="H122" i="1"/>
  <c r="E122" i="1"/>
  <c r="F122" i="1" s="1"/>
  <c r="G122" i="1" s="1"/>
  <c r="I122" i="1" s="1"/>
  <c r="H121" i="1"/>
  <c r="E121" i="1"/>
  <c r="H120" i="1"/>
  <c r="E120" i="1"/>
  <c r="F120" i="1" s="1"/>
  <c r="H119" i="1"/>
  <c r="E119" i="1"/>
  <c r="F119" i="1" s="1"/>
  <c r="H118" i="1"/>
  <c r="E118" i="1"/>
  <c r="F118" i="1" s="1"/>
  <c r="G118" i="1" s="1"/>
  <c r="I118" i="1" s="1"/>
  <c r="H117" i="1"/>
  <c r="F117" i="1"/>
  <c r="G117" i="1" s="1"/>
  <c r="I117" i="1" s="1"/>
  <c r="E117" i="1"/>
  <c r="H116" i="1"/>
  <c r="E116" i="1"/>
  <c r="H115" i="1"/>
  <c r="E115" i="1"/>
  <c r="H114" i="1"/>
  <c r="E114" i="1"/>
  <c r="F114" i="1" s="1"/>
  <c r="G114" i="1" s="1"/>
  <c r="I114" i="1" s="1"/>
  <c r="H113" i="1"/>
  <c r="E113" i="1"/>
  <c r="H112" i="1"/>
  <c r="E112" i="1"/>
  <c r="H111" i="1"/>
  <c r="E111" i="1"/>
  <c r="F111" i="1" s="1"/>
  <c r="H110" i="1"/>
  <c r="E110" i="1"/>
  <c r="H109" i="1"/>
  <c r="E109" i="1"/>
  <c r="H108" i="1"/>
  <c r="E108" i="1"/>
  <c r="F108" i="1" s="1"/>
  <c r="H107" i="1"/>
  <c r="E107" i="1"/>
  <c r="H106" i="1"/>
  <c r="E106" i="1"/>
  <c r="H105" i="1"/>
  <c r="E105" i="1"/>
  <c r="H104" i="1"/>
  <c r="E104" i="1"/>
  <c r="F104" i="1" s="1"/>
  <c r="H103" i="1"/>
  <c r="E103" i="1"/>
  <c r="H102" i="1"/>
  <c r="E102" i="1"/>
  <c r="F102" i="1" s="1"/>
  <c r="H101" i="1"/>
  <c r="E101" i="1"/>
  <c r="H100" i="1"/>
  <c r="E100" i="1"/>
  <c r="H99" i="1"/>
  <c r="E99" i="1"/>
  <c r="H98" i="1"/>
  <c r="E98" i="1"/>
  <c r="F98" i="1" s="1"/>
  <c r="H97" i="1"/>
  <c r="E97" i="1"/>
  <c r="F97" i="1" s="1"/>
  <c r="G97" i="1" s="1"/>
  <c r="I97" i="1" s="1"/>
  <c r="H96" i="1"/>
  <c r="E96" i="1"/>
  <c r="F96" i="1" s="1"/>
  <c r="H95" i="1"/>
  <c r="E95" i="1"/>
  <c r="F95" i="1" s="1"/>
  <c r="H94" i="1"/>
  <c r="E94" i="1"/>
  <c r="F94" i="1" s="1"/>
  <c r="G94" i="1" s="1"/>
  <c r="I94" i="1" s="1"/>
  <c r="H93" i="1"/>
  <c r="F93" i="1"/>
  <c r="E93" i="1"/>
  <c r="H92" i="1"/>
  <c r="E92" i="1"/>
  <c r="F92" i="1" s="1"/>
  <c r="H91" i="1"/>
  <c r="E91" i="1"/>
  <c r="H90" i="1"/>
  <c r="E90" i="1"/>
  <c r="F90" i="1" s="1"/>
  <c r="H89" i="1"/>
  <c r="E89" i="1"/>
  <c r="F89" i="1" s="1"/>
  <c r="G89" i="1" s="1"/>
  <c r="I89" i="1" s="1"/>
  <c r="H88" i="1"/>
  <c r="E88" i="1"/>
  <c r="F88" i="1" s="1"/>
  <c r="H87" i="1"/>
  <c r="F87" i="1"/>
  <c r="G87" i="1" s="1"/>
  <c r="I87" i="1" s="1"/>
  <c r="E87" i="1"/>
  <c r="H86" i="1"/>
  <c r="E86" i="1"/>
  <c r="F86" i="1" s="1"/>
  <c r="G86" i="1" s="1"/>
  <c r="I86" i="1" s="1"/>
  <c r="H85" i="1"/>
  <c r="F85" i="1"/>
  <c r="G85" i="1" s="1"/>
  <c r="I85" i="1" s="1"/>
  <c r="E85" i="1"/>
  <c r="H84" i="1"/>
  <c r="E84" i="1"/>
  <c r="F84" i="1" s="1"/>
  <c r="H83" i="1"/>
  <c r="E83" i="1"/>
  <c r="F83" i="1" s="1"/>
  <c r="H82" i="1"/>
  <c r="E82" i="1"/>
  <c r="H81" i="1"/>
  <c r="E81" i="1"/>
  <c r="H80" i="1"/>
  <c r="E80" i="1"/>
  <c r="F80" i="1" s="1"/>
  <c r="H79" i="1"/>
  <c r="E79" i="1"/>
  <c r="H78" i="1"/>
  <c r="E78" i="1"/>
  <c r="F78" i="1" s="1"/>
  <c r="G78" i="1" s="1"/>
  <c r="I78" i="1" s="1"/>
  <c r="H77" i="1"/>
  <c r="E77" i="1"/>
  <c r="F77" i="1" s="1"/>
  <c r="G77" i="1" s="1"/>
  <c r="I77" i="1" s="1"/>
  <c r="H76" i="1"/>
  <c r="E76" i="1"/>
  <c r="H75" i="1"/>
  <c r="E75" i="1"/>
  <c r="F75" i="1" s="1"/>
  <c r="H74" i="1"/>
  <c r="F74" i="1"/>
  <c r="E74" i="1"/>
  <c r="H73" i="1"/>
  <c r="E73" i="1"/>
  <c r="F73" i="1" s="1"/>
  <c r="G73" i="1" s="1"/>
  <c r="I73" i="1" s="1"/>
  <c r="H72" i="1"/>
  <c r="E72" i="1"/>
  <c r="F72" i="1" s="1"/>
  <c r="H71" i="1"/>
  <c r="E71" i="1"/>
  <c r="F71" i="1" s="1"/>
  <c r="H70" i="1"/>
  <c r="E70" i="1"/>
  <c r="F70" i="1" s="1"/>
  <c r="G70" i="1" s="1"/>
  <c r="I70" i="1" s="1"/>
  <c r="H69" i="1"/>
  <c r="E69" i="1"/>
  <c r="F69" i="1" s="1"/>
  <c r="G69" i="1" s="1"/>
  <c r="I69" i="1" s="1"/>
  <c r="H68" i="1"/>
  <c r="E68" i="1"/>
  <c r="F68" i="1" s="1"/>
  <c r="H67" i="1"/>
  <c r="E67" i="1"/>
  <c r="H66" i="1"/>
  <c r="E66" i="1"/>
  <c r="F66" i="1" s="1"/>
  <c r="G66" i="1" s="1"/>
  <c r="I66" i="1" s="1"/>
  <c r="H65" i="1"/>
  <c r="E65" i="1"/>
  <c r="H64" i="1"/>
  <c r="E64" i="1"/>
  <c r="H63" i="1"/>
  <c r="E63" i="1"/>
  <c r="F63" i="1" s="1"/>
  <c r="G63" i="1" s="1"/>
  <c r="I63" i="1" s="1"/>
  <c r="H62" i="1"/>
  <c r="E62" i="1"/>
  <c r="H61" i="1"/>
  <c r="E61" i="1"/>
  <c r="F61" i="1" s="1"/>
  <c r="H60" i="1"/>
  <c r="E60" i="1"/>
  <c r="F60" i="1" s="1"/>
  <c r="H59" i="1"/>
  <c r="E59" i="1"/>
  <c r="H58" i="1"/>
  <c r="E58" i="1"/>
  <c r="H57" i="1"/>
  <c r="E57" i="1"/>
  <c r="H56" i="1"/>
  <c r="E56" i="1"/>
  <c r="F56" i="1" s="1"/>
  <c r="H55" i="1"/>
  <c r="E55" i="1"/>
  <c r="H54" i="1"/>
  <c r="E54" i="1"/>
  <c r="F54" i="1" s="1"/>
  <c r="H53" i="1"/>
  <c r="E53" i="1"/>
  <c r="F53" i="1" s="1"/>
  <c r="G53" i="1" s="1"/>
  <c r="I53" i="1" s="1"/>
  <c r="H52" i="1"/>
  <c r="F52" i="1"/>
  <c r="E52" i="1"/>
  <c r="H51" i="1"/>
  <c r="E51" i="1"/>
  <c r="H50" i="1"/>
  <c r="E50" i="1"/>
  <c r="H49" i="1"/>
  <c r="E49" i="1"/>
  <c r="F49" i="1" s="1"/>
  <c r="G49" i="1" s="1"/>
  <c r="I49" i="1" s="1"/>
  <c r="H48" i="1"/>
  <c r="E48" i="1"/>
  <c r="F48" i="1" s="1"/>
  <c r="H47" i="1"/>
  <c r="E47" i="1"/>
  <c r="F47" i="1" s="1"/>
  <c r="H46" i="1"/>
  <c r="E46" i="1"/>
  <c r="F46" i="1" s="1"/>
  <c r="G46" i="1" s="1"/>
  <c r="I46" i="1" s="1"/>
  <c r="H45" i="1"/>
  <c r="F45" i="1"/>
  <c r="E45" i="1"/>
  <c r="H44" i="1"/>
  <c r="E44" i="1"/>
  <c r="H43" i="1"/>
  <c r="E43" i="1"/>
  <c r="H42" i="1"/>
  <c r="E42" i="1"/>
  <c r="F42" i="1" s="1"/>
  <c r="H41" i="1"/>
  <c r="E41" i="1"/>
  <c r="F41" i="1" s="1"/>
  <c r="G41" i="1" s="1"/>
  <c r="I41" i="1" s="1"/>
  <c r="H40" i="1"/>
  <c r="E40" i="1"/>
  <c r="H39" i="1"/>
  <c r="E39" i="1"/>
  <c r="H38" i="1"/>
  <c r="E38" i="1"/>
  <c r="F38" i="1" s="1"/>
  <c r="G38" i="1" s="1"/>
  <c r="I38" i="1" s="1"/>
  <c r="H37" i="1"/>
  <c r="E37" i="1"/>
  <c r="F37" i="1" s="1"/>
  <c r="G37" i="1" s="1"/>
  <c r="I37" i="1" s="1"/>
  <c r="H36" i="1"/>
  <c r="E36" i="1"/>
  <c r="F36" i="1" s="1"/>
  <c r="H35" i="1"/>
  <c r="E35" i="1"/>
  <c r="F35" i="1" s="1"/>
  <c r="H34" i="1"/>
  <c r="E34" i="1"/>
  <c r="H33" i="1"/>
  <c r="F33" i="1"/>
  <c r="E33" i="1"/>
  <c r="H32" i="1"/>
  <c r="E32" i="1"/>
  <c r="F32" i="1" s="1"/>
  <c r="H31" i="1"/>
  <c r="E31" i="1"/>
  <c r="H30" i="1"/>
  <c r="E30" i="1"/>
  <c r="F30" i="1" s="1"/>
  <c r="G30" i="1" s="1"/>
  <c r="I30" i="1" s="1"/>
  <c r="H29" i="1"/>
  <c r="E29" i="1"/>
  <c r="F29" i="1" s="1"/>
  <c r="G29" i="1" s="1"/>
  <c r="I29" i="1" s="1"/>
  <c r="H28" i="1"/>
  <c r="E28" i="1"/>
  <c r="H27" i="1"/>
  <c r="E27" i="1"/>
  <c r="F27" i="1" s="1"/>
  <c r="H26" i="1"/>
  <c r="E26" i="1"/>
  <c r="F26" i="1" s="1"/>
  <c r="G26" i="1" s="1"/>
  <c r="I26" i="1" s="1"/>
  <c r="H25" i="1"/>
  <c r="E25" i="1"/>
  <c r="H24" i="1"/>
  <c r="E24" i="1"/>
  <c r="F24" i="1" s="1"/>
  <c r="H23" i="1"/>
  <c r="E23" i="1"/>
  <c r="F23" i="1" s="1"/>
  <c r="H22" i="1"/>
  <c r="E22" i="1"/>
  <c r="F22" i="1" s="1"/>
  <c r="G22" i="1" s="1"/>
  <c r="I22" i="1" s="1"/>
  <c r="H21" i="1"/>
  <c r="E21" i="1"/>
  <c r="F21" i="1" s="1"/>
  <c r="G21" i="1" s="1"/>
  <c r="I21" i="1" s="1"/>
  <c r="H20" i="1"/>
  <c r="E20" i="1"/>
  <c r="F20" i="1" s="1"/>
  <c r="H19" i="1"/>
  <c r="E19" i="1"/>
  <c r="H18" i="1"/>
  <c r="E18" i="1"/>
  <c r="F18" i="1" s="1"/>
  <c r="G18" i="1" s="1"/>
  <c r="I18" i="1" s="1"/>
  <c r="H17" i="1"/>
  <c r="E17" i="1"/>
  <c r="F17" i="1" s="1"/>
  <c r="G17" i="1" s="1"/>
  <c r="I17" i="1" s="1"/>
  <c r="H16" i="1"/>
  <c r="E16" i="1"/>
  <c r="H15" i="1"/>
  <c r="E15" i="1"/>
  <c r="F15" i="1" s="1"/>
  <c r="H14" i="1"/>
  <c r="F14" i="1"/>
  <c r="G14" i="1" s="1"/>
  <c r="I14" i="1" s="1"/>
  <c r="E14" i="1"/>
  <c r="H13" i="1"/>
  <c r="E13" i="1"/>
  <c r="F13" i="1" s="1"/>
  <c r="H12" i="1"/>
  <c r="E12" i="1"/>
  <c r="F12" i="1" s="1"/>
  <c r="H11" i="1"/>
  <c r="E11" i="1"/>
  <c r="H10" i="1"/>
  <c r="E10" i="1"/>
  <c r="F10" i="1" s="1"/>
  <c r="G10" i="1" s="1"/>
  <c r="I10" i="1" s="1"/>
  <c r="H9" i="1"/>
  <c r="E9" i="1"/>
  <c r="H8" i="1"/>
  <c r="E8" i="1"/>
  <c r="F8" i="1" s="1"/>
  <c r="H7" i="1"/>
  <c r="E7" i="1"/>
  <c r="H6" i="1"/>
  <c r="E6" i="1"/>
  <c r="F6" i="1" s="1"/>
  <c r="A5" i="1"/>
  <c r="B199" i="2" l="1"/>
  <c r="B198" i="2"/>
  <c r="B197" i="2"/>
  <c r="B196" i="2"/>
  <c r="B195" i="2"/>
  <c r="I33" i="2"/>
  <c r="L32" i="2"/>
  <c r="H32" i="2"/>
  <c r="K31" i="2"/>
  <c r="M19" i="2"/>
  <c r="M8" i="2"/>
  <c r="M18" i="2"/>
  <c r="M17" i="2"/>
  <c r="M6" i="2"/>
  <c r="M16" i="2"/>
  <c r="M5" i="2"/>
  <c r="M4" i="2"/>
  <c r="M13" i="2"/>
  <c r="M7" i="2"/>
  <c r="M10" i="2"/>
  <c r="M3" i="2"/>
  <c r="M12" i="2"/>
  <c r="M11" i="2"/>
  <c r="M9" i="2"/>
  <c r="M14" i="2"/>
  <c r="M15" i="2"/>
  <c r="G18" i="2"/>
  <c r="G11" i="2"/>
  <c r="G7" i="2"/>
  <c r="G17" i="2"/>
  <c r="G10" i="2"/>
  <c r="G6" i="2"/>
  <c r="G3" i="2"/>
  <c r="G16" i="2"/>
  <c r="G8" i="2"/>
  <c r="G15" i="2"/>
  <c r="G12" i="2"/>
  <c r="G5" i="2"/>
  <c r="G14" i="2"/>
  <c r="G9" i="2"/>
  <c r="G4" i="2"/>
  <c r="G13" i="2"/>
  <c r="G2" i="2"/>
  <c r="B194" i="2"/>
  <c r="B178" i="2"/>
  <c r="B162" i="2"/>
  <c r="B146" i="2"/>
  <c r="B130" i="2"/>
  <c r="B114" i="2"/>
  <c r="B98" i="2"/>
  <c r="B82" i="2"/>
  <c r="B66" i="2"/>
  <c r="B50" i="2"/>
  <c r="B34" i="2"/>
  <c r="B18" i="2"/>
  <c r="B33" i="2"/>
  <c r="B17" i="2"/>
  <c r="B16" i="2"/>
  <c r="B159" i="2"/>
  <c r="B95" i="2"/>
  <c r="B47" i="2"/>
  <c r="B31" i="2"/>
  <c r="B158" i="2"/>
  <c r="B110" i="2"/>
  <c r="B62" i="2"/>
  <c r="B14" i="2"/>
  <c r="B74" i="2"/>
  <c r="B105" i="2"/>
  <c r="B136" i="2"/>
  <c r="B24" i="2"/>
  <c r="B39" i="2"/>
  <c r="B134" i="2"/>
  <c r="B149" i="2"/>
  <c r="B132" i="2"/>
  <c r="B163" i="2"/>
  <c r="B218" i="2" s="1"/>
  <c r="C218" i="2" s="1"/>
  <c r="B193" i="2"/>
  <c r="B177" i="2"/>
  <c r="B161" i="2"/>
  <c r="B211" i="2" s="1"/>
  <c r="B145" i="2"/>
  <c r="B129" i="2"/>
  <c r="B113" i="2"/>
  <c r="B97" i="2"/>
  <c r="B81" i="2"/>
  <c r="B65" i="2"/>
  <c r="B49" i="2"/>
  <c r="B32" i="2"/>
  <c r="B191" i="2"/>
  <c r="B143" i="2"/>
  <c r="B79" i="2"/>
  <c r="B220" i="2" s="1"/>
  <c r="C220" i="2" s="1"/>
  <c r="B15" i="2"/>
  <c r="B142" i="2"/>
  <c r="B94" i="2"/>
  <c r="B46" i="2"/>
  <c r="B90" i="2"/>
  <c r="B89" i="2"/>
  <c r="B88" i="2"/>
  <c r="B135" i="2"/>
  <c r="B102" i="2"/>
  <c r="B69" i="2"/>
  <c r="B180" i="2"/>
  <c r="B192" i="2"/>
  <c r="B176" i="2"/>
  <c r="B160" i="2"/>
  <c r="B144" i="2"/>
  <c r="B128" i="2"/>
  <c r="B112" i="2"/>
  <c r="B96" i="2"/>
  <c r="B80" i="2"/>
  <c r="B64" i="2"/>
  <c r="B48" i="2"/>
  <c r="B175" i="2"/>
  <c r="B217" i="2" s="1"/>
  <c r="C217" i="2" s="1"/>
  <c r="B127" i="2"/>
  <c r="B63" i="2"/>
  <c r="B174" i="2"/>
  <c r="B126" i="2"/>
  <c r="B78" i="2"/>
  <c r="B30" i="2"/>
  <c r="B58" i="2"/>
  <c r="B73" i="2"/>
  <c r="B72" i="2"/>
  <c r="B87" i="2"/>
  <c r="B86" i="2"/>
  <c r="B117" i="2"/>
  <c r="B84" i="2"/>
  <c r="B99" i="2"/>
  <c r="B111" i="2"/>
  <c r="B103" i="2"/>
  <c r="B70" i="2"/>
  <c r="B21" i="2"/>
  <c r="B100" i="2"/>
  <c r="B131" i="2"/>
  <c r="B190" i="2"/>
  <c r="B9" i="2"/>
  <c r="B40" i="2"/>
  <c r="B150" i="2"/>
  <c r="B37" i="2"/>
  <c r="B52" i="2"/>
  <c r="B179" i="2"/>
  <c r="B189" i="2"/>
  <c r="B173" i="2"/>
  <c r="B210" i="2" s="1"/>
  <c r="B157" i="2"/>
  <c r="B141" i="2"/>
  <c r="B125" i="2"/>
  <c r="B109" i="2"/>
  <c r="B93" i="2"/>
  <c r="B77" i="2"/>
  <c r="B213" i="2" s="1"/>
  <c r="B61" i="2"/>
  <c r="B45" i="2"/>
  <c r="B29" i="2"/>
  <c r="B13" i="2"/>
  <c r="B140" i="2"/>
  <c r="B108" i="2"/>
  <c r="B76" i="2"/>
  <c r="B44" i="2"/>
  <c r="B28" i="2"/>
  <c r="B155" i="2"/>
  <c r="B107" i="2"/>
  <c r="B91" i="2"/>
  <c r="B43" i="2"/>
  <c r="B106" i="2"/>
  <c r="B121" i="2"/>
  <c r="B152" i="2"/>
  <c r="B8" i="2"/>
  <c r="B55" i="2"/>
  <c r="B54" i="2"/>
  <c r="B133" i="2"/>
  <c r="B116" i="2"/>
  <c r="B147" i="2"/>
  <c r="B188" i="2"/>
  <c r="B172" i="2"/>
  <c r="B156" i="2"/>
  <c r="B124" i="2"/>
  <c r="B92" i="2"/>
  <c r="B60" i="2"/>
  <c r="B12" i="2"/>
  <c r="B123" i="2"/>
  <c r="B59" i="2"/>
  <c r="B11" i="2"/>
  <c r="B10" i="2"/>
  <c r="B57" i="2"/>
  <c r="B104" i="2"/>
  <c r="B151" i="2"/>
  <c r="B7" i="2"/>
  <c r="B22" i="2"/>
  <c r="B165" i="2"/>
  <c r="B36" i="2"/>
  <c r="B115" i="2"/>
  <c r="B187" i="2"/>
  <c r="B216" i="2" s="1"/>
  <c r="C216" i="2" s="1"/>
  <c r="B171" i="2"/>
  <c r="B139" i="2"/>
  <c r="B219" i="2" s="1"/>
  <c r="C219" i="2" s="1"/>
  <c r="B75" i="2"/>
  <c r="B27" i="2"/>
  <c r="B26" i="2"/>
  <c r="B25" i="2"/>
  <c r="B120" i="2"/>
  <c r="B119" i="2"/>
  <c r="B166" i="2"/>
  <c r="B6" i="2"/>
  <c r="B5" i="2"/>
  <c r="B148" i="2"/>
  <c r="B19" i="2"/>
  <c r="B186" i="2"/>
  <c r="B170" i="2"/>
  <c r="B154" i="2"/>
  <c r="B138" i="2"/>
  <c r="B122" i="2"/>
  <c r="B42" i="2"/>
  <c r="B168" i="2"/>
  <c r="B56" i="2"/>
  <c r="B71" i="2"/>
  <c r="B38" i="2"/>
  <c r="B53" i="2"/>
  <c r="B164" i="2"/>
  <c r="B3" i="2"/>
  <c r="B185" i="2"/>
  <c r="B169" i="2"/>
  <c r="B153" i="2"/>
  <c r="B137" i="2"/>
  <c r="B212" i="2" s="1"/>
  <c r="B41" i="2"/>
  <c r="B167" i="2"/>
  <c r="B118" i="2"/>
  <c r="B101" i="2"/>
  <c r="B68" i="2"/>
  <c r="B83" i="2"/>
  <c r="B184" i="2"/>
  <c r="B23" i="2"/>
  <c r="B85" i="2"/>
  <c r="B20" i="2"/>
  <c r="B67" i="2"/>
  <c r="B183" i="2"/>
  <c r="B181" i="2"/>
  <c r="B4" i="2"/>
  <c r="B51" i="2"/>
  <c r="B182" i="2"/>
  <c r="B35" i="2"/>
  <c r="B2" i="2"/>
  <c r="G5973" i="1"/>
  <c r="I5973" i="1" s="1"/>
  <c r="G5961" i="1"/>
  <c r="I5961" i="1" s="1"/>
  <c r="G5949" i="1"/>
  <c r="I5949" i="1" s="1"/>
  <c r="G5975" i="1"/>
  <c r="I5975" i="1" s="1"/>
  <c r="G5963" i="1"/>
  <c r="I5963" i="1" s="1"/>
  <c r="G5979" i="1"/>
  <c r="I5979" i="1" s="1"/>
  <c r="G5967" i="1"/>
  <c r="I5967" i="1" s="1"/>
  <c r="G5955" i="1"/>
  <c r="I5955" i="1" s="1"/>
  <c r="G5943" i="1"/>
  <c r="I5943" i="1" s="1"/>
  <c r="G1308" i="1"/>
  <c r="I1308" i="1" s="1"/>
  <c r="G1630" i="1"/>
  <c r="I1630" i="1" s="1"/>
  <c r="G1666" i="1"/>
  <c r="I1666" i="1" s="1"/>
  <c r="G2393" i="1"/>
  <c r="I2393" i="1" s="1"/>
  <c r="G892" i="1"/>
  <c r="I892" i="1" s="1"/>
  <c r="F1467" i="1"/>
  <c r="G1467" i="1" s="1"/>
  <c r="I1467" i="1" s="1"/>
  <c r="G1647" i="1"/>
  <c r="I1647" i="1" s="1"/>
  <c r="F1666" i="1"/>
  <c r="F1872" i="1"/>
  <c r="G1872" i="1" s="1"/>
  <c r="I1872" i="1" s="1"/>
  <c r="G1957" i="1"/>
  <c r="I1957" i="1" s="1"/>
  <c r="F2153" i="1"/>
  <c r="G2153" i="1" s="1"/>
  <c r="I2153" i="1" s="1"/>
  <c r="G2208" i="1"/>
  <c r="I2208" i="1" s="1"/>
  <c r="G3142" i="1"/>
  <c r="I3142" i="1" s="1"/>
  <c r="G150" i="1"/>
  <c r="I150" i="1" s="1"/>
  <c r="G220" i="1"/>
  <c r="I220" i="1" s="1"/>
  <c r="G401" i="1"/>
  <c r="I401" i="1" s="1"/>
  <c r="G1324" i="1"/>
  <c r="I1324" i="1" s="1"/>
  <c r="G74" i="1"/>
  <c r="I74" i="1" s="1"/>
  <c r="G130" i="1"/>
  <c r="I130" i="1" s="1"/>
  <c r="F220" i="1"/>
  <c r="G245" i="1"/>
  <c r="I245" i="1" s="1"/>
  <c r="G266" i="1"/>
  <c r="I266" i="1" s="1"/>
  <c r="F341" i="1"/>
  <c r="G341" i="1" s="1"/>
  <c r="I341" i="1" s="1"/>
  <c r="F401" i="1"/>
  <c r="G458" i="1"/>
  <c r="I458" i="1" s="1"/>
  <c r="G517" i="1"/>
  <c r="I517" i="1" s="1"/>
  <c r="G574" i="1"/>
  <c r="I574" i="1" s="1"/>
  <c r="G616" i="1"/>
  <c r="I616" i="1" s="1"/>
  <c r="F892" i="1"/>
  <c r="G971" i="1"/>
  <c r="I971" i="1" s="1"/>
  <c r="G1055" i="1"/>
  <c r="I1055" i="1" s="1"/>
  <c r="G1103" i="1"/>
  <c r="I1103" i="1" s="1"/>
  <c r="G1245" i="1"/>
  <c r="I1245" i="1" s="1"/>
  <c r="G1266" i="1"/>
  <c r="I1266" i="1" s="1"/>
  <c r="G1281" i="1"/>
  <c r="I1281" i="1" s="1"/>
  <c r="F1308" i="1"/>
  <c r="G1893" i="1"/>
  <c r="I1893" i="1" s="1"/>
  <c r="F3101" i="1"/>
  <c r="G3101" i="1" s="1"/>
  <c r="I3101" i="1" s="1"/>
  <c r="F3824" i="1"/>
  <c r="G3824" i="1" s="1"/>
  <c r="I3824" i="1" s="1"/>
  <c r="G2357" i="1"/>
  <c r="I2357" i="1" s="1"/>
  <c r="G2722" i="1"/>
  <c r="I2722" i="1" s="1"/>
  <c r="F2722" i="1"/>
  <c r="F245" i="1"/>
  <c r="G314" i="1"/>
  <c r="I314" i="1" s="1"/>
  <c r="F458" i="1"/>
  <c r="G902" i="1"/>
  <c r="I902" i="1" s="1"/>
  <c r="G917" i="1"/>
  <c r="I917" i="1" s="1"/>
  <c r="F1103" i="1"/>
  <c r="G1676" i="1"/>
  <c r="I1676" i="1" s="1"/>
  <c r="F1788" i="1"/>
  <c r="G1788" i="1" s="1"/>
  <c r="I1788" i="1" s="1"/>
  <c r="F1893" i="1"/>
  <c r="F2165" i="1"/>
  <c r="G2165" i="1" s="1"/>
  <c r="I2165" i="1" s="1"/>
  <c r="G2258" i="1"/>
  <c r="I2258" i="1" s="1"/>
  <c r="G2333" i="1"/>
  <c r="I2333" i="1" s="1"/>
  <c r="G2381" i="1"/>
  <c r="I2381" i="1" s="1"/>
  <c r="G2689" i="1"/>
  <c r="I2689" i="1" s="1"/>
  <c r="F2689" i="1"/>
  <c r="F3440" i="1"/>
  <c r="G3440" i="1"/>
  <c r="I3440" i="1" s="1"/>
  <c r="G282" i="1"/>
  <c r="I282" i="1" s="1"/>
  <c r="G1147" i="1"/>
  <c r="I1147" i="1" s="1"/>
  <c r="G2264" i="1"/>
  <c r="I2264" i="1" s="1"/>
  <c r="G2515" i="1"/>
  <c r="I2515" i="1" s="1"/>
  <c r="F2712" i="1"/>
  <c r="G2712" i="1" s="1"/>
  <c r="I2712" i="1" s="1"/>
  <c r="F2746" i="1"/>
  <c r="G2746" i="1" s="1"/>
  <c r="I2746" i="1" s="1"/>
  <c r="F3176" i="1"/>
  <c r="G3176" i="1" s="1"/>
  <c r="I3176" i="1" s="1"/>
  <c r="F4348" i="1"/>
  <c r="G4348" i="1" s="1"/>
  <c r="I4348" i="1" s="1"/>
  <c r="F4411" i="1"/>
  <c r="G4411" i="1" s="1"/>
  <c r="I4411" i="1" s="1"/>
  <c r="G131" i="1"/>
  <c r="I131" i="1" s="1"/>
  <c r="G191" i="1"/>
  <c r="I191" i="1" s="1"/>
  <c r="G556" i="1"/>
  <c r="I556" i="1" s="1"/>
  <c r="F601" i="1"/>
  <c r="G601" i="1" s="1"/>
  <c r="I601" i="1" s="1"/>
  <c r="G945" i="1"/>
  <c r="I945" i="1" s="1"/>
  <c r="G1072" i="1"/>
  <c r="I1072" i="1" s="1"/>
  <c r="F1115" i="1"/>
  <c r="G1115" i="1" s="1"/>
  <c r="I1115" i="1" s="1"/>
  <c r="G1120" i="1"/>
  <c r="I1120" i="1" s="1"/>
  <c r="F1147" i="1"/>
  <c r="G1193" i="1"/>
  <c r="I1193" i="1" s="1"/>
  <c r="F1299" i="1"/>
  <c r="G1299" i="1" s="1"/>
  <c r="I1299" i="1" s="1"/>
  <c r="G1473" i="1"/>
  <c r="I1473" i="1" s="1"/>
  <c r="G1613" i="1"/>
  <c r="I1613" i="1" s="1"/>
  <c r="G1794" i="1"/>
  <c r="I1794" i="1" s="1"/>
  <c r="G1921" i="1"/>
  <c r="I1921" i="1" s="1"/>
  <c r="G2029" i="1"/>
  <c r="I2029" i="1" s="1"/>
  <c r="F2237" i="1"/>
  <c r="G2237" i="1" s="1"/>
  <c r="I2237" i="1" s="1"/>
  <c r="F2264" i="1"/>
  <c r="F2515" i="1"/>
  <c r="G2595" i="1"/>
  <c r="I2595" i="1" s="1"/>
  <c r="G777" i="1"/>
  <c r="I777" i="1" s="1"/>
  <c r="G83" i="1"/>
  <c r="I83" i="1" s="1"/>
  <c r="G54" i="1"/>
  <c r="I54" i="1" s="1"/>
  <c r="F178" i="1"/>
  <c r="G178" i="1" s="1"/>
  <c r="I178" i="1" s="1"/>
  <c r="G232" i="1"/>
  <c r="I232" i="1" s="1"/>
  <c r="G237" i="1"/>
  <c r="I237" i="1" s="1"/>
  <c r="G263" i="1"/>
  <c r="I263" i="1" s="1"/>
  <c r="G294" i="1"/>
  <c r="I294" i="1" s="1"/>
  <c r="G383" i="1"/>
  <c r="I383" i="1" s="1"/>
  <c r="F430" i="1"/>
  <c r="G430" i="1" s="1"/>
  <c r="I430" i="1" s="1"/>
  <c r="G666" i="1"/>
  <c r="I666" i="1" s="1"/>
  <c r="F841" i="1"/>
  <c r="G841" i="1" s="1"/>
  <c r="I841" i="1" s="1"/>
  <c r="G893" i="1"/>
  <c r="I893" i="1" s="1"/>
  <c r="G924" i="1"/>
  <c r="I924" i="1" s="1"/>
  <c r="G989" i="1"/>
  <c r="I989" i="1" s="1"/>
  <c r="G1067" i="1"/>
  <c r="I1067" i="1" s="1"/>
  <c r="F1120" i="1"/>
  <c r="G1257" i="1"/>
  <c r="I1257" i="1" s="1"/>
  <c r="G1419" i="1"/>
  <c r="I1419" i="1" s="1"/>
  <c r="F1424" i="1"/>
  <c r="G1424" i="1" s="1"/>
  <c r="I1424" i="1" s="1"/>
  <c r="G1516" i="1"/>
  <c r="I1516" i="1" s="1"/>
  <c r="F1618" i="1"/>
  <c r="G1618" i="1" s="1"/>
  <c r="I1618" i="1" s="1"/>
  <c r="F1654" i="1"/>
  <c r="G1654" i="1" s="1"/>
  <c r="I1654" i="1" s="1"/>
  <c r="F1860" i="1"/>
  <c r="G1860" i="1" s="1"/>
  <c r="I1860" i="1" s="1"/>
  <c r="G1894" i="1"/>
  <c r="I1894" i="1" s="1"/>
  <c r="G1927" i="1"/>
  <c r="I1927" i="1" s="1"/>
  <c r="F2393" i="1"/>
  <c r="F2595" i="1"/>
  <c r="G362" i="1"/>
  <c r="I362" i="1" s="1"/>
  <c r="G378" i="1"/>
  <c r="I378" i="1" s="1"/>
  <c r="F449" i="1"/>
  <c r="G449" i="1" s="1"/>
  <c r="I449" i="1" s="1"/>
  <c r="F470" i="1"/>
  <c r="G470" i="1" s="1"/>
  <c r="I470" i="1" s="1"/>
  <c r="G586" i="1"/>
  <c r="I586" i="1" s="1"/>
  <c r="F1371" i="1"/>
  <c r="G1371" i="1" s="1"/>
  <c r="I1371" i="1" s="1"/>
  <c r="F1419" i="1"/>
  <c r="F1516" i="1"/>
  <c r="G1552" i="1"/>
  <c r="I1552" i="1" s="1"/>
  <c r="G1743" i="1"/>
  <c r="I1743" i="1" s="1"/>
  <c r="F1965" i="1"/>
  <c r="G1965" i="1" s="1"/>
  <c r="I1965" i="1" s="1"/>
  <c r="G2041" i="1"/>
  <c r="I2041" i="1" s="1"/>
  <c r="G2286" i="1"/>
  <c r="I2286" i="1" s="1"/>
  <c r="G2405" i="1"/>
  <c r="I2405" i="1" s="1"/>
  <c r="F2467" i="1"/>
  <c r="G2467" i="1" s="1"/>
  <c r="I2467" i="1" s="1"/>
  <c r="G2538" i="1"/>
  <c r="I2538" i="1" s="1"/>
  <c r="G2607" i="1"/>
  <c r="I2607" i="1" s="1"/>
  <c r="G2836" i="1"/>
  <c r="I2836" i="1" s="1"/>
  <c r="F2836" i="1"/>
  <c r="F3275" i="1"/>
  <c r="G3275" i="1"/>
  <c r="I3275" i="1" s="1"/>
  <c r="F3982" i="1"/>
  <c r="G3982" i="1" s="1"/>
  <c r="I3982" i="1" s="1"/>
  <c r="G1205" i="1"/>
  <c r="I1205" i="1" s="1"/>
  <c r="F1376" i="1"/>
  <c r="G1376" i="1" s="1"/>
  <c r="I1376" i="1" s="1"/>
  <c r="G1491" i="1"/>
  <c r="I1491" i="1" s="1"/>
  <c r="G1547" i="1"/>
  <c r="I1547" i="1" s="1"/>
  <c r="G1610" i="1"/>
  <c r="I1610" i="1" s="1"/>
  <c r="G1762" i="1"/>
  <c r="I1762" i="1" s="1"/>
  <c r="G1977" i="1"/>
  <c r="I1977" i="1" s="1"/>
  <c r="G2345" i="1"/>
  <c r="I2345" i="1" s="1"/>
  <c r="G2534" i="1"/>
  <c r="I2534" i="1" s="1"/>
  <c r="F2918" i="1"/>
  <c r="G2918" i="1"/>
  <c r="I2918" i="1" s="1"/>
  <c r="G3816" i="1"/>
  <c r="I3816" i="1" s="1"/>
  <c r="G664" i="1"/>
  <c r="I664" i="1" s="1"/>
  <c r="G35" i="1"/>
  <c r="I35" i="1" s="1"/>
  <c r="G95" i="1"/>
  <c r="I95" i="1" s="1"/>
  <c r="G179" i="1"/>
  <c r="I179" i="1" s="1"/>
  <c r="G582" i="1"/>
  <c r="I582" i="1" s="1"/>
  <c r="G630" i="1"/>
  <c r="I630" i="1" s="1"/>
  <c r="G910" i="1"/>
  <c r="I910" i="1" s="1"/>
  <c r="G1195" i="1"/>
  <c r="I1195" i="1" s="1"/>
  <c r="G2085" i="1"/>
  <c r="I2085" i="1" s="1"/>
  <c r="G3891" i="1"/>
  <c r="I3891" i="1" s="1"/>
  <c r="F3891" i="1"/>
  <c r="G2486" i="1"/>
  <c r="I2486" i="1" s="1"/>
  <c r="G287" i="1"/>
  <c r="I287" i="1" s="1"/>
  <c r="G462" i="1"/>
  <c r="I462" i="1" s="1"/>
  <c r="G654" i="1"/>
  <c r="I654" i="1" s="1"/>
  <c r="F1007" i="1"/>
  <c r="G1007" i="1" s="1"/>
  <c r="I1007" i="1" s="1"/>
  <c r="F82" i="1"/>
  <c r="G82" i="1" s="1"/>
  <c r="I82" i="1" s="1"/>
  <c r="F165" i="1"/>
  <c r="G165" i="1" s="1"/>
  <c r="I165" i="1" s="1"/>
  <c r="F286" i="1"/>
  <c r="G286" i="1" s="1"/>
  <c r="I286" i="1" s="1"/>
  <c r="F301" i="1"/>
  <c r="G301" i="1" s="1"/>
  <c r="I301" i="1" s="1"/>
  <c r="F410" i="1"/>
  <c r="G410" i="1" s="1"/>
  <c r="I410" i="1" s="1"/>
  <c r="G431" i="1"/>
  <c r="I431" i="1" s="1"/>
  <c r="G562" i="1"/>
  <c r="I562" i="1" s="1"/>
  <c r="G747" i="1"/>
  <c r="I747" i="1" s="1"/>
  <c r="G986" i="1"/>
  <c r="I986" i="1" s="1"/>
  <c r="G1001" i="1"/>
  <c r="I1001" i="1" s="1"/>
  <c r="G1017" i="1"/>
  <c r="I1017" i="1" s="1"/>
  <c r="G1173" i="1"/>
  <c r="I1173" i="1" s="1"/>
  <c r="F1195" i="1"/>
  <c r="F1528" i="1"/>
  <c r="G1528" i="1" s="1"/>
  <c r="I1528" i="1" s="1"/>
  <c r="F1594" i="1"/>
  <c r="G1594" i="1" s="1"/>
  <c r="I1594" i="1" s="1"/>
  <c r="F1630" i="1"/>
  <c r="G1694" i="1"/>
  <c r="I1694" i="1" s="1"/>
  <c r="G1945" i="1"/>
  <c r="I1945" i="1" s="1"/>
  <c r="F2085" i="1"/>
  <c r="G2297" i="1"/>
  <c r="I2297" i="1" s="1"/>
  <c r="F2438" i="1"/>
  <c r="G2438" i="1" s="1"/>
  <c r="I2438" i="1" s="1"/>
  <c r="G2443" i="1"/>
  <c r="I2443" i="1" s="1"/>
  <c r="G2582" i="1"/>
  <c r="I2582" i="1" s="1"/>
  <c r="F3173" i="1"/>
  <c r="G3173" i="1" s="1"/>
  <c r="I3173" i="1" s="1"/>
  <c r="F3380" i="1"/>
  <c r="G3380" i="1" s="1"/>
  <c r="I3380" i="1" s="1"/>
  <c r="F4379" i="1"/>
  <c r="G4379" i="1" s="1"/>
  <c r="I4379" i="1" s="1"/>
  <c r="G234" i="1"/>
  <c r="I234" i="1" s="1"/>
  <c r="G359" i="1"/>
  <c r="I359" i="1" s="1"/>
  <c r="G395" i="1"/>
  <c r="I395" i="1" s="1"/>
  <c r="G578" i="1"/>
  <c r="I578" i="1" s="1"/>
  <c r="G658" i="1"/>
  <c r="I658" i="1" s="1"/>
  <c r="G793" i="1"/>
  <c r="I793" i="1" s="1"/>
  <c r="G829" i="1"/>
  <c r="I829" i="1" s="1"/>
  <c r="G854" i="1"/>
  <c r="I854" i="1" s="1"/>
  <c r="G1149" i="1"/>
  <c r="I1149" i="1" s="1"/>
  <c r="G1159" i="1"/>
  <c r="I1159" i="1" s="1"/>
  <c r="G1169" i="1"/>
  <c r="I1169" i="1" s="1"/>
  <c r="G2097" i="1"/>
  <c r="I2097" i="1" s="1"/>
  <c r="G2213" i="1"/>
  <c r="I2213" i="1" s="1"/>
  <c r="G2653" i="1"/>
  <c r="I2653" i="1" s="1"/>
  <c r="F4053" i="1"/>
  <c r="G4053" i="1"/>
  <c r="I4053" i="1" s="1"/>
  <c r="G4351" i="1"/>
  <c r="I4351" i="1" s="1"/>
  <c r="G5040" i="1"/>
  <c r="I5040" i="1" s="1"/>
  <c r="G5778" i="1"/>
  <c r="I5778" i="1" s="1"/>
  <c r="G3705" i="1"/>
  <c r="I3705" i="1" s="1"/>
  <c r="F4351" i="1"/>
  <c r="G4877" i="1"/>
  <c r="I4877" i="1" s="1"/>
  <c r="G4963" i="1"/>
  <c r="I4963" i="1" s="1"/>
  <c r="F5040" i="1"/>
  <c r="G5164" i="1"/>
  <c r="I5164" i="1" s="1"/>
  <c r="G5279" i="1"/>
  <c r="I5279" i="1" s="1"/>
  <c r="F5479" i="1"/>
  <c r="G5479" i="1" s="1"/>
  <c r="I5479" i="1" s="1"/>
  <c r="G5737" i="1"/>
  <c r="I5737" i="1" s="1"/>
  <c r="G5938" i="1"/>
  <c r="I5938" i="1" s="1"/>
  <c r="G5932" i="1"/>
  <c r="I5932" i="1" s="1"/>
  <c r="G5926" i="1"/>
  <c r="I5926" i="1" s="1"/>
  <c r="G5920" i="1"/>
  <c r="I5920" i="1" s="1"/>
  <c r="G5914" i="1"/>
  <c r="I5914" i="1" s="1"/>
  <c r="G3042" i="1"/>
  <c r="I3042" i="1" s="1"/>
  <c r="G4948" i="1"/>
  <c r="I4948" i="1" s="1"/>
  <c r="F3042" i="1"/>
  <c r="G3564" i="1"/>
  <c r="I3564" i="1" s="1"/>
  <c r="F3581" i="1"/>
  <c r="G3581" i="1" s="1"/>
  <c r="I3581" i="1" s="1"/>
  <c r="G4145" i="1"/>
  <c r="I4145" i="1" s="1"/>
  <c r="G4220" i="1"/>
  <c r="I4220" i="1" s="1"/>
  <c r="G4388" i="1"/>
  <c r="I4388" i="1" s="1"/>
  <c r="F4948" i="1"/>
  <c r="G4993" i="1"/>
  <c r="I4993" i="1" s="1"/>
  <c r="G5139" i="1"/>
  <c r="I5139" i="1" s="1"/>
  <c r="G5181" i="1"/>
  <c r="I5181" i="1" s="1"/>
  <c r="G5334" i="1"/>
  <c r="I5334" i="1" s="1"/>
  <c r="G5396" i="1"/>
  <c r="I5396" i="1" s="1"/>
  <c r="F5406" i="1"/>
  <c r="G5406" i="1" s="1"/>
  <c r="I5406" i="1" s="1"/>
  <c r="F5433" i="1"/>
  <c r="G5433" i="1" s="1"/>
  <c r="I5433" i="1" s="1"/>
  <c r="G5463" i="1"/>
  <c r="I5463" i="1" s="1"/>
  <c r="G5937" i="1"/>
  <c r="I5937" i="1" s="1"/>
  <c r="G5925" i="1"/>
  <c r="I5925" i="1" s="1"/>
  <c r="G5913" i="1"/>
  <c r="I5913" i="1" s="1"/>
  <c r="G5112" i="1"/>
  <c r="I5112" i="1" s="1"/>
  <c r="G5381" i="1"/>
  <c r="I5381" i="1" s="1"/>
  <c r="G5668" i="1"/>
  <c r="I5668" i="1" s="1"/>
  <c r="G3184" i="1"/>
  <c r="I3184" i="1" s="1"/>
  <c r="G4746" i="1"/>
  <c r="I4746" i="1" s="1"/>
  <c r="G5009" i="1"/>
  <c r="I5009" i="1" s="1"/>
  <c r="F5052" i="1"/>
  <c r="G5052" i="1" s="1"/>
  <c r="I5052" i="1" s="1"/>
  <c r="F5112" i="1"/>
  <c r="F5261" i="1"/>
  <c r="G5261" i="1" s="1"/>
  <c r="I5261" i="1" s="1"/>
  <c r="F5357" i="1"/>
  <c r="G5357" i="1" s="1"/>
  <c r="I5357" i="1" s="1"/>
  <c r="G5367" i="1"/>
  <c r="I5367" i="1" s="1"/>
  <c r="F5381" i="1"/>
  <c r="F5453" i="1"/>
  <c r="G5453" i="1" s="1"/>
  <c r="I5453" i="1" s="1"/>
  <c r="G5512" i="1"/>
  <c r="I5512" i="1" s="1"/>
  <c r="G5560" i="1"/>
  <c r="I5560" i="1" s="1"/>
  <c r="F5647" i="1"/>
  <c r="G5647" i="1" s="1"/>
  <c r="I5647" i="1" s="1"/>
  <c r="F5668" i="1"/>
  <c r="G5811" i="1"/>
  <c r="I5811" i="1" s="1"/>
  <c r="F5816" i="1"/>
  <c r="G5816" i="1" s="1"/>
  <c r="I5816" i="1" s="1"/>
  <c r="G5889" i="1"/>
  <c r="I5889" i="1" s="1"/>
  <c r="G5936" i="1"/>
  <c r="I5936" i="1" s="1"/>
  <c r="G5930" i="1"/>
  <c r="I5930" i="1" s="1"/>
  <c r="G5924" i="1"/>
  <c r="I5924" i="1" s="1"/>
  <c r="G5918" i="1"/>
  <c r="I5918" i="1" s="1"/>
  <c r="G5912" i="1"/>
  <c r="I5912" i="1" s="1"/>
  <c r="F2653" i="1"/>
  <c r="F2700" i="1"/>
  <c r="G2700" i="1" s="1"/>
  <c r="I2700" i="1" s="1"/>
  <c r="F2809" i="1"/>
  <c r="G2809" i="1" s="1"/>
  <c r="I2809" i="1" s="1"/>
  <c r="G3038" i="1"/>
  <c r="I3038" i="1" s="1"/>
  <c r="G3092" i="1"/>
  <c r="I3092" i="1" s="1"/>
  <c r="G3190" i="1"/>
  <c r="I3190" i="1" s="1"/>
  <c r="G3977" i="1"/>
  <c r="I3977" i="1" s="1"/>
  <c r="G4316" i="1"/>
  <c r="I4316" i="1" s="1"/>
  <c r="G4384" i="1"/>
  <c r="I4384" i="1" s="1"/>
  <c r="G4853" i="1"/>
  <c r="I4853" i="1" s="1"/>
  <c r="G4896" i="1"/>
  <c r="I4896" i="1" s="1"/>
  <c r="G5331" i="1"/>
  <c r="I5331" i="1" s="1"/>
  <c r="G2770" i="1"/>
  <c r="I2770" i="1" s="1"/>
  <c r="F3190" i="1"/>
  <c r="G3299" i="1"/>
  <c r="I3299" i="1" s="1"/>
  <c r="G3315" i="1"/>
  <c r="I3315" i="1" s="1"/>
  <c r="F3392" i="1"/>
  <c r="G3392" i="1" s="1"/>
  <c r="I3392" i="1" s="1"/>
  <c r="G3533" i="1"/>
  <c r="I3533" i="1" s="1"/>
  <c r="G4975" i="1"/>
  <c r="I4975" i="1" s="1"/>
  <c r="G5193" i="1"/>
  <c r="I5193" i="1" s="1"/>
  <c r="G5941" i="1"/>
  <c r="I5941" i="1" s="1"/>
  <c r="G5929" i="1"/>
  <c r="I5929" i="1" s="1"/>
  <c r="G5917" i="1"/>
  <c r="I5917" i="1" s="1"/>
  <c r="G2706" i="1"/>
  <c r="I2706" i="1" s="1"/>
  <c r="G3082" i="1"/>
  <c r="I3082" i="1" s="1"/>
  <c r="G4098" i="1"/>
  <c r="I4098" i="1" s="1"/>
  <c r="F4124" i="1"/>
  <c r="G4124" i="1" s="1"/>
  <c r="I4124" i="1" s="1"/>
  <c r="G4834" i="1"/>
  <c r="I4834" i="1" s="1"/>
  <c r="F4939" i="1"/>
  <c r="G4939" i="1" s="1"/>
  <c r="I4939" i="1" s="1"/>
  <c r="F4975" i="1"/>
  <c r="G5162" i="1"/>
  <c r="I5162" i="1" s="1"/>
  <c r="G5188" i="1"/>
  <c r="I5188" i="1" s="1"/>
  <c r="F5193" i="1"/>
  <c r="F5219" i="1"/>
  <c r="G5219" i="1" s="1"/>
  <c r="I5219" i="1" s="1"/>
  <c r="G5382" i="1"/>
  <c r="I5382" i="1" s="1"/>
  <c r="G5387" i="1"/>
  <c r="I5387" i="1" s="1"/>
  <c r="F5567" i="1"/>
  <c r="G5567" i="1" s="1"/>
  <c r="I5567" i="1" s="1"/>
  <c r="G5702" i="1"/>
  <c r="I5702" i="1" s="1"/>
  <c r="G3797" i="1"/>
  <c r="I3797" i="1" s="1"/>
  <c r="G4006" i="1"/>
  <c r="I4006" i="1" s="1"/>
  <c r="G4274" i="1"/>
  <c r="I4274" i="1" s="1"/>
  <c r="G5450" i="1"/>
  <c r="I5450" i="1" s="1"/>
  <c r="G5940" i="1"/>
  <c r="I5940" i="1" s="1"/>
  <c r="G5934" i="1"/>
  <c r="I5934" i="1" s="1"/>
  <c r="G5928" i="1"/>
  <c r="I5928" i="1" s="1"/>
  <c r="G5922" i="1"/>
  <c r="I5922" i="1" s="1"/>
  <c r="G5916" i="1"/>
  <c r="I5916" i="1" s="1"/>
  <c r="G3122" i="1"/>
  <c r="I3122" i="1" s="1"/>
  <c r="G3371" i="1"/>
  <c r="I3371" i="1" s="1"/>
  <c r="G3404" i="1"/>
  <c r="I3404" i="1" s="1"/>
  <c r="G3466" i="1"/>
  <c r="I3466" i="1" s="1"/>
  <c r="G3551" i="1"/>
  <c r="I3551" i="1" s="1"/>
  <c r="G3623" i="1"/>
  <c r="I3623" i="1" s="1"/>
  <c r="F3797" i="1"/>
  <c r="F3932" i="1"/>
  <c r="G3932" i="1" s="1"/>
  <c r="I3932" i="1" s="1"/>
  <c r="F3958" i="1"/>
  <c r="G3958" i="1" s="1"/>
  <c r="I3958" i="1" s="1"/>
  <c r="F4006" i="1"/>
  <c r="G4033" i="1"/>
  <c r="I4033" i="1" s="1"/>
  <c r="F4044" i="1"/>
  <c r="G4044" i="1" s="1"/>
  <c r="I4044" i="1" s="1"/>
  <c r="G4072" i="1"/>
  <c r="I4072" i="1" s="1"/>
  <c r="F4274" i="1"/>
  <c r="F4739" i="1"/>
  <c r="G4739" i="1" s="1"/>
  <c r="I4739" i="1" s="1"/>
  <c r="F4763" i="1"/>
  <c r="G4763" i="1" s="1"/>
  <c r="I4763" i="1" s="1"/>
  <c r="G4794" i="1"/>
  <c r="I4794" i="1" s="1"/>
  <c r="G4930" i="1"/>
  <c r="I4930" i="1" s="1"/>
  <c r="F4956" i="1"/>
  <c r="G4956" i="1" s="1"/>
  <c r="I4956" i="1" s="1"/>
  <c r="F5263" i="1"/>
  <c r="G5263" i="1" s="1"/>
  <c r="I5263" i="1" s="1"/>
  <c r="F5450" i="1"/>
  <c r="G5483" i="1"/>
  <c r="I5483" i="1" s="1"/>
  <c r="G5509" i="1"/>
  <c r="I5509" i="1" s="1"/>
  <c r="F2845" i="1"/>
  <c r="G2845" i="1" s="1"/>
  <c r="I2845" i="1" s="1"/>
  <c r="F3220" i="1"/>
  <c r="G3220" i="1" s="1"/>
  <c r="I3220" i="1" s="1"/>
  <c r="G3518" i="1"/>
  <c r="I3518" i="1" s="1"/>
  <c r="F3623" i="1"/>
  <c r="G3693" i="1"/>
  <c r="I3693" i="1" s="1"/>
  <c r="F3736" i="1"/>
  <c r="G3736" i="1" s="1"/>
  <c r="I3736" i="1" s="1"/>
  <c r="G3741" i="1"/>
  <c r="I3741" i="1" s="1"/>
  <c r="G3953" i="1"/>
  <c r="I3953" i="1" s="1"/>
  <c r="G4001" i="1"/>
  <c r="I4001" i="1" s="1"/>
  <c r="G4466" i="1"/>
  <c r="I4466" i="1" s="1"/>
  <c r="G4511" i="1"/>
  <c r="I4511" i="1" s="1"/>
  <c r="F4951" i="1"/>
  <c r="G4951" i="1" s="1"/>
  <c r="I4951" i="1" s="1"/>
  <c r="G4986" i="1"/>
  <c r="I4986" i="1" s="1"/>
  <c r="G5231" i="1"/>
  <c r="I5231" i="1" s="1"/>
  <c r="G5236" i="1"/>
  <c r="I5236" i="1" s="1"/>
  <c r="G5379" i="1"/>
  <c r="I5379" i="1" s="1"/>
  <c r="G5436" i="1"/>
  <c r="I5436" i="1" s="1"/>
  <c r="G5547" i="1"/>
  <c r="I5547" i="1" s="1"/>
  <c r="G5660" i="1"/>
  <c r="I5660" i="1" s="1"/>
  <c r="F5687" i="1"/>
  <c r="G5687" i="1" s="1"/>
  <c r="I5687" i="1" s="1"/>
  <c r="F5804" i="1"/>
  <c r="G5804" i="1" s="1"/>
  <c r="I5804" i="1" s="1"/>
  <c r="F5855" i="1"/>
  <c r="G5855" i="1" s="1"/>
  <c r="I5855" i="1" s="1"/>
  <c r="G5933" i="1"/>
  <c r="I5933" i="1" s="1"/>
  <c r="G5921" i="1"/>
  <c r="I5921" i="1" s="1"/>
  <c r="F76" i="1"/>
  <c r="G76" i="1" s="1"/>
  <c r="I76" i="1" s="1"/>
  <c r="G445" i="1"/>
  <c r="I445" i="1" s="1"/>
  <c r="F557" i="1"/>
  <c r="G557" i="1" s="1"/>
  <c r="I557" i="1" s="1"/>
  <c r="G904" i="1"/>
  <c r="I904" i="1" s="1"/>
  <c r="G39" i="1"/>
  <c r="I39" i="1" s="1"/>
  <c r="F100" i="1"/>
  <c r="G100" i="1" s="1"/>
  <c r="I100" i="1" s="1"/>
  <c r="F426" i="1"/>
  <c r="G426" i="1" s="1"/>
  <c r="I426" i="1" s="1"/>
  <c r="F450" i="1"/>
  <c r="G450" i="1" s="1"/>
  <c r="I450" i="1" s="1"/>
  <c r="G641" i="1"/>
  <c r="I641" i="1" s="1"/>
  <c r="F641" i="1"/>
  <c r="G853" i="1"/>
  <c r="I853" i="1" s="1"/>
  <c r="F154" i="1"/>
  <c r="G154" i="1" s="1"/>
  <c r="I154" i="1" s="1"/>
  <c r="F405" i="1"/>
  <c r="G405" i="1" s="1"/>
  <c r="I405" i="1" s="1"/>
  <c r="F663" i="1"/>
  <c r="G663" i="1" s="1"/>
  <c r="I663" i="1" s="1"/>
  <c r="F146" i="1"/>
  <c r="G146" i="1" s="1"/>
  <c r="I146" i="1" s="1"/>
  <c r="G297" i="1"/>
  <c r="I297" i="1" s="1"/>
  <c r="F335" i="1"/>
  <c r="G335" i="1" s="1"/>
  <c r="I335" i="1" s="1"/>
  <c r="F522" i="1"/>
  <c r="G522" i="1" s="1"/>
  <c r="I522" i="1" s="1"/>
  <c r="G753" i="1"/>
  <c r="I753" i="1" s="1"/>
  <c r="G422" i="1"/>
  <c r="I422" i="1" s="1"/>
  <c r="F422" i="1"/>
  <c r="F58" i="1"/>
  <c r="G58" i="1" s="1"/>
  <c r="I58" i="1" s="1"/>
  <c r="F628" i="1"/>
  <c r="G628" i="1"/>
  <c r="I628" i="1" s="1"/>
  <c r="F676" i="1"/>
  <c r="G676" i="1" s="1"/>
  <c r="I676" i="1" s="1"/>
  <c r="F609" i="1"/>
  <c r="G609" i="1" s="1"/>
  <c r="I609" i="1" s="1"/>
  <c r="G28" i="1"/>
  <c r="I28" i="1" s="1"/>
  <c r="F413" i="1"/>
  <c r="G413" i="1" s="1"/>
  <c r="I413" i="1" s="1"/>
  <c r="G615" i="1"/>
  <c r="I615" i="1" s="1"/>
  <c r="G481" i="1"/>
  <c r="I481" i="1" s="1"/>
  <c r="G535" i="1"/>
  <c r="I535" i="1" s="1"/>
  <c r="F34" i="1"/>
  <c r="G34" i="1" s="1"/>
  <c r="I34" i="1" s="1"/>
  <c r="F50" i="1"/>
  <c r="G50" i="1" s="1"/>
  <c r="I50" i="1" s="1"/>
  <c r="F138" i="1"/>
  <c r="G138" i="1" s="1"/>
  <c r="I138" i="1" s="1"/>
  <c r="G434" i="1"/>
  <c r="I434" i="1" s="1"/>
  <c r="F434" i="1"/>
  <c r="F455" i="1"/>
  <c r="G455" i="1" s="1"/>
  <c r="I455" i="1" s="1"/>
  <c r="G561" i="1"/>
  <c r="I561" i="1" s="1"/>
  <c r="F613" i="1"/>
  <c r="G613" i="1" s="1"/>
  <c r="I613" i="1" s="1"/>
  <c r="G45" i="1"/>
  <c r="I45" i="1" s="1"/>
  <c r="G357" i="1"/>
  <c r="I357" i="1" s="1"/>
  <c r="G605" i="1"/>
  <c r="I605" i="1" s="1"/>
  <c r="G689" i="1"/>
  <c r="I689" i="1" s="1"/>
  <c r="G711" i="1"/>
  <c r="I711" i="1" s="1"/>
  <c r="G729" i="1"/>
  <c r="I729" i="1" s="1"/>
  <c r="G738" i="1"/>
  <c r="I738" i="1" s="1"/>
  <c r="G804" i="1"/>
  <c r="I804" i="1" s="1"/>
  <c r="G817" i="1"/>
  <c r="I817" i="1" s="1"/>
  <c r="G825" i="1"/>
  <c r="I825" i="1" s="1"/>
  <c r="G862" i="1"/>
  <c r="I862" i="1" s="1"/>
  <c r="G878" i="1"/>
  <c r="I878" i="1" s="1"/>
  <c r="G926" i="1"/>
  <c r="I926" i="1" s="1"/>
  <c r="G934" i="1"/>
  <c r="I934" i="1" s="1"/>
  <c r="G956" i="1"/>
  <c r="I956" i="1" s="1"/>
  <c r="G964" i="1"/>
  <c r="I964" i="1" s="1"/>
  <c r="G969" i="1"/>
  <c r="I969" i="1" s="1"/>
  <c r="F1073" i="1"/>
  <c r="G1073" i="1"/>
  <c r="I1073" i="1" s="1"/>
  <c r="F1401" i="1"/>
  <c r="G1401" i="1" s="1"/>
  <c r="I1401" i="1" s="1"/>
  <c r="F1685" i="1"/>
  <c r="G1685" i="1" s="1"/>
  <c r="I1685" i="1" s="1"/>
  <c r="G1725" i="1"/>
  <c r="I1725" i="1" s="1"/>
  <c r="F1725" i="1"/>
  <c r="G1764" i="1"/>
  <c r="I1764" i="1" s="1"/>
  <c r="G1962" i="1"/>
  <c r="I1962" i="1" s="1"/>
  <c r="F1962" i="1"/>
  <c r="F752" i="1"/>
  <c r="G752" i="1" s="1"/>
  <c r="I752" i="1" s="1"/>
  <c r="F765" i="1"/>
  <c r="G765" i="1" s="1"/>
  <c r="I765" i="1" s="1"/>
  <c r="F983" i="1"/>
  <c r="G983" i="1" s="1"/>
  <c r="I983" i="1" s="1"/>
  <c r="F1183" i="1"/>
  <c r="G1183" i="1" s="1"/>
  <c r="I1183" i="1" s="1"/>
  <c r="F1194" i="1"/>
  <c r="G1194" i="1" s="1"/>
  <c r="I1194" i="1" s="1"/>
  <c r="F1359" i="1"/>
  <c r="G1359" i="1" s="1"/>
  <c r="I1359" i="1" s="1"/>
  <c r="F2022" i="1"/>
  <c r="G2022" i="1" s="1"/>
  <c r="I2022" i="1" s="1"/>
  <c r="F1230" i="1"/>
  <c r="G1230" i="1" s="1"/>
  <c r="I1230" i="1" s="1"/>
  <c r="F113" i="1"/>
  <c r="G113" i="1" s="1"/>
  <c r="I113" i="1" s="1"/>
  <c r="F197" i="1"/>
  <c r="G197" i="1" s="1"/>
  <c r="I197" i="1" s="1"/>
  <c r="F205" i="1"/>
  <c r="G205" i="1" s="1"/>
  <c r="I205" i="1" s="1"/>
  <c r="G219" i="1"/>
  <c r="I219" i="1" s="1"/>
  <c r="G227" i="1"/>
  <c r="I227" i="1" s="1"/>
  <c r="F262" i="1"/>
  <c r="G262" i="1" s="1"/>
  <c r="I262" i="1" s="1"/>
  <c r="F310" i="1"/>
  <c r="G310" i="1" s="1"/>
  <c r="I310" i="1" s="1"/>
  <c r="G393" i="1"/>
  <c r="I393" i="1" s="1"/>
  <c r="F561" i="1"/>
  <c r="F565" i="1"/>
  <c r="G565" i="1" s="1"/>
  <c r="I565" i="1" s="1"/>
  <c r="F651" i="1"/>
  <c r="G651" i="1" s="1"/>
  <c r="I651" i="1" s="1"/>
  <c r="F717" i="1"/>
  <c r="G717" i="1" s="1"/>
  <c r="I717" i="1" s="1"/>
  <c r="G722" i="1"/>
  <c r="I722" i="1" s="1"/>
  <c r="G726" i="1"/>
  <c r="I726" i="1" s="1"/>
  <c r="F735" i="1"/>
  <c r="G735" i="1" s="1"/>
  <c r="I735" i="1" s="1"/>
  <c r="G788" i="1"/>
  <c r="I788" i="1" s="1"/>
  <c r="F809" i="1"/>
  <c r="G809" i="1" s="1"/>
  <c r="I809" i="1" s="1"/>
  <c r="G835" i="1"/>
  <c r="I835" i="1" s="1"/>
  <c r="F851" i="1"/>
  <c r="G851" i="1" s="1"/>
  <c r="I851" i="1" s="1"/>
  <c r="F944" i="1"/>
  <c r="G944" i="1" s="1"/>
  <c r="I944" i="1" s="1"/>
  <c r="F952" i="1"/>
  <c r="G952" i="1" s="1"/>
  <c r="I952" i="1" s="1"/>
  <c r="G974" i="1"/>
  <c r="I974" i="1" s="1"/>
  <c r="G1064" i="1"/>
  <c r="I1064" i="1" s="1"/>
  <c r="F1064" i="1"/>
  <c r="F2017" i="1"/>
  <c r="G2017" i="1" s="1"/>
  <c r="I2017" i="1" s="1"/>
  <c r="F2082" i="1"/>
  <c r="G2082" i="1" s="1"/>
  <c r="I2082" i="1" s="1"/>
  <c r="F2251" i="1"/>
  <c r="G2251" i="1" s="1"/>
  <c r="I2251" i="1" s="1"/>
  <c r="F481" i="1"/>
  <c r="F546" i="1"/>
  <c r="G546" i="1" s="1"/>
  <c r="I546" i="1" s="1"/>
  <c r="G580" i="1"/>
  <c r="I580" i="1" s="1"/>
  <c r="F591" i="1"/>
  <c r="G591" i="1" s="1"/>
  <c r="I591" i="1" s="1"/>
  <c r="G594" i="1"/>
  <c r="I594" i="1" s="1"/>
  <c r="G598" i="1"/>
  <c r="I598" i="1" s="1"/>
  <c r="F761" i="1"/>
  <c r="G761" i="1" s="1"/>
  <c r="I761" i="1" s="1"/>
  <c r="F788" i="1"/>
  <c r="F835" i="1"/>
  <c r="G900" i="1"/>
  <c r="I900" i="1" s="1"/>
  <c r="F935" i="1"/>
  <c r="G935" i="1" s="1"/>
  <c r="I935" i="1" s="1"/>
  <c r="G1005" i="1"/>
  <c r="I1005" i="1" s="1"/>
  <c r="G1127" i="1"/>
  <c r="I1127" i="1" s="1"/>
  <c r="F1221" i="1"/>
  <c r="G1221" i="1" s="1"/>
  <c r="I1221" i="1" s="1"/>
  <c r="F1598" i="1"/>
  <c r="G1598" i="1" s="1"/>
  <c r="I1598" i="1" s="1"/>
  <c r="G1926" i="1"/>
  <c r="I1926" i="1" s="1"/>
  <c r="F1926" i="1"/>
  <c r="F2133" i="1"/>
  <c r="G2133" i="1" s="1"/>
  <c r="I2133" i="1" s="1"/>
  <c r="F1079" i="1"/>
  <c r="G1079" i="1" s="1"/>
  <c r="I1079" i="1" s="1"/>
  <c r="G42" i="1"/>
  <c r="I42" i="1" s="1"/>
  <c r="G93" i="1"/>
  <c r="I93" i="1" s="1"/>
  <c r="F101" i="1"/>
  <c r="G101" i="1" s="1"/>
  <c r="I101" i="1" s="1"/>
  <c r="F109" i="1"/>
  <c r="G109" i="1" s="1"/>
  <c r="I109" i="1" s="1"/>
  <c r="F123" i="1"/>
  <c r="G123" i="1" s="1"/>
  <c r="I123" i="1" s="1"/>
  <c r="F135" i="1"/>
  <c r="G135" i="1" s="1"/>
  <c r="I135" i="1" s="1"/>
  <c r="G143" i="1"/>
  <c r="I143" i="1" s="1"/>
  <c r="G189" i="1"/>
  <c r="I189" i="1" s="1"/>
  <c r="F253" i="1"/>
  <c r="G253" i="1" s="1"/>
  <c r="I253" i="1" s="1"/>
  <c r="G270" i="1"/>
  <c r="I270" i="1" s="1"/>
  <c r="F293" i="1"/>
  <c r="G293" i="1" s="1"/>
  <c r="I293" i="1" s="1"/>
  <c r="F297" i="1"/>
  <c r="G318" i="1"/>
  <c r="I318" i="1" s="1"/>
  <c r="G371" i="1"/>
  <c r="I371" i="1" s="1"/>
  <c r="F465" i="1"/>
  <c r="G465" i="1" s="1"/>
  <c r="I465" i="1" s="1"/>
  <c r="F485" i="1"/>
  <c r="G485" i="1" s="1"/>
  <c r="I485" i="1" s="1"/>
  <c r="F494" i="1"/>
  <c r="G494" i="1" s="1"/>
  <c r="I494" i="1" s="1"/>
  <c r="G514" i="1"/>
  <c r="I514" i="1" s="1"/>
  <c r="F535" i="1"/>
  <c r="F569" i="1"/>
  <c r="G569" i="1" s="1"/>
  <c r="I569" i="1" s="1"/>
  <c r="G606" i="1"/>
  <c r="I606" i="1" s="1"/>
  <c r="F617" i="1"/>
  <c r="G617" i="1" s="1"/>
  <c r="I617" i="1" s="1"/>
  <c r="F625" i="1"/>
  <c r="G625" i="1" s="1"/>
  <c r="I625" i="1" s="1"/>
  <c r="G629" i="1"/>
  <c r="I629" i="1" s="1"/>
  <c r="F677" i="1"/>
  <c r="G677" i="1" s="1"/>
  <c r="I677" i="1" s="1"/>
  <c r="F713" i="1"/>
  <c r="G713" i="1" s="1"/>
  <c r="I713" i="1" s="1"/>
  <c r="F753" i="1"/>
  <c r="G784" i="1"/>
  <c r="I784" i="1" s="1"/>
  <c r="F801" i="1"/>
  <c r="G801" i="1" s="1"/>
  <c r="I801" i="1" s="1"/>
  <c r="G852" i="1"/>
  <c r="I852" i="1" s="1"/>
  <c r="G872" i="1"/>
  <c r="I872" i="1" s="1"/>
  <c r="G888" i="1"/>
  <c r="I888" i="1" s="1"/>
  <c r="F904" i="1"/>
  <c r="G912" i="1"/>
  <c r="I912" i="1" s="1"/>
  <c r="G932" i="1"/>
  <c r="I932" i="1" s="1"/>
  <c r="F992" i="1"/>
  <c r="G992" i="1" s="1"/>
  <c r="I992" i="1" s="1"/>
  <c r="G1019" i="1"/>
  <c r="I1019" i="1" s="1"/>
  <c r="G1024" i="1"/>
  <c r="I1024" i="1" s="1"/>
  <c r="F1024" i="1"/>
  <c r="F1091" i="1"/>
  <c r="G1091" i="1" s="1"/>
  <c r="I1091" i="1" s="1"/>
  <c r="F1905" i="1"/>
  <c r="G1905" i="1" s="1"/>
  <c r="I1905" i="1" s="1"/>
  <c r="F1953" i="1"/>
  <c r="G1953" i="1" s="1"/>
  <c r="I1953" i="1" s="1"/>
  <c r="G52" i="1"/>
  <c r="I52" i="1" s="1"/>
  <c r="G148" i="1"/>
  <c r="I148" i="1" s="1"/>
  <c r="G194" i="1"/>
  <c r="I194" i="1" s="1"/>
  <c r="F477" i="1"/>
  <c r="G477" i="1" s="1"/>
  <c r="I477" i="1" s="1"/>
  <c r="G538" i="1"/>
  <c r="I538" i="1" s="1"/>
  <c r="G610" i="1"/>
  <c r="I610" i="1" s="1"/>
  <c r="G614" i="1"/>
  <c r="I614" i="1" s="1"/>
  <c r="G701" i="1"/>
  <c r="I701" i="1" s="1"/>
  <c r="F749" i="1"/>
  <c r="G749" i="1" s="1"/>
  <c r="I749" i="1" s="1"/>
  <c r="G776" i="1"/>
  <c r="I776" i="1" s="1"/>
  <c r="G797" i="1"/>
  <c r="I797" i="1" s="1"/>
  <c r="G828" i="1"/>
  <c r="I828" i="1" s="1"/>
  <c r="G848" i="1"/>
  <c r="I848" i="1" s="1"/>
  <c r="G909" i="1"/>
  <c r="I909" i="1" s="1"/>
  <c r="F1772" i="1"/>
  <c r="G1772" i="1" s="1"/>
  <c r="I1772" i="1" s="1"/>
  <c r="F1900" i="1"/>
  <c r="G1900" i="1" s="1"/>
  <c r="I1900" i="1" s="1"/>
  <c r="G838" i="1"/>
  <c r="I838" i="1" s="1"/>
  <c r="G1028" i="1"/>
  <c r="I1028" i="1" s="1"/>
  <c r="F1028" i="1"/>
  <c r="G15" i="1"/>
  <c r="I15" i="1" s="1"/>
  <c r="F39" i="1"/>
  <c r="G47" i="1"/>
  <c r="I47" i="1" s="1"/>
  <c r="G2013" i="1"/>
  <c r="I2013" i="1" s="1"/>
  <c r="F2013" i="1"/>
  <c r="F2073" i="1"/>
  <c r="G2073" i="1" s="1"/>
  <c r="I2073" i="1" s="1"/>
  <c r="G800" i="1"/>
  <c r="I800" i="1" s="1"/>
  <c r="G6" i="1"/>
  <c r="I6" i="1" s="1"/>
  <c r="F25" i="1"/>
  <c r="G25" i="1" s="1"/>
  <c r="I25" i="1" s="1"/>
  <c r="F28" i="1"/>
  <c r="F65" i="1"/>
  <c r="G65" i="1" s="1"/>
  <c r="I65" i="1" s="1"/>
  <c r="G98" i="1"/>
  <c r="I98" i="1" s="1"/>
  <c r="F106" i="1"/>
  <c r="G106" i="1" s="1"/>
  <c r="I106" i="1" s="1"/>
  <c r="F124" i="1"/>
  <c r="G124" i="1" s="1"/>
  <c r="I124" i="1" s="1"/>
  <c r="F161" i="1"/>
  <c r="G161" i="1" s="1"/>
  <c r="I161" i="1" s="1"/>
  <c r="G198" i="1"/>
  <c r="I198" i="1" s="1"/>
  <c r="G207" i="1"/>
  <c r="I207" i="1" s="1"/>
  <c r="F281" i="1"/>
  <c r="G281" i="1" s="1"/>
  <c r="I281" i="1" s="1"/>
  <c r="G302" i="1"/>
  <c r="I302" i="1" s="1"/>
  <c r="F333" i="1"/>
  <c r="G333" i="1" s="1"/>
  <c r="I333" i="1" s="1"/>
  <c r="G407" i="1"/>
  <c r="I407" i="1" s="1"/>
  <c r="F445" i="1"/>
  <c r="F466" i="1"/>
  <c r="G466" i="1" s="1"/>
  <c r="I466" i="1" s="1"/>
  <c r="G508" i="1"/>
  <c r="I508" i="1" s="1"/>
  <c r="F581" i="1"/>
  <c r="G581" i="1" s="1"/>
  <c r="I581" i="1" s="1"/>
  <c r="G592" i="1"/>
  <c r="I592" i="1" s="1"/>
  <c r="G714" i="1"/>
  <c r="I714" i="1" s="1"/>
  <c r="G772" i="1"/>
  <c r="I772" i="1" s="1"/>
  <c r="F785" i="1"/>
  <c r="G785" i="1" s="1"/>
  <c r="I785" i="1" s="1"/>
  <c r="F824" i="1"/>
  <c r="G824" i="1" s="1"/>
  <c r="I824" i="1" s="1"/>
  <c r="F897" i="1"/>
  <c r="G897" i="1" s="1"/>
  <c r="I897" i="1" s="1"/>
  <c r="F921" i="1"/>
  <c r="G921" i="1" s="1"/>
  <c r="I921" i="1" s="1"/>
  <c r="G1031" i="1"/>
  <c r="I1031" i="1" s="1"/>
  <c r="F1046" i="1"/>
  <c r="G1046" i="1" s="1"/>
  <c r="I1046" i="1" s="1"/>
  <c r="F1082" i="1"/>
  <c r="G1082" i="1" s="1"/>
  <c r="I1082" i="1" s="1"/>
  <c r="F1124" i="1"/>
  <c r="G1124" i="1" s="1"/>
  <c r="I1124" i="1" s="1"/>
  <c r="F1207" i="1"/>
  <c r="G1207" i="1" s="1"/>
  <c r="I1207" i="1" s="1"/>
  <c r="G1212" i="1"/>
  <c r="I1212" i="1" s="1"/>
  <c r="F1218" i="1"/>
  <c r="G1218" i="1" s="1"/>
  <c r="I1218" i="1" s="1"/>
  <c r="F1796" i="1"/>
  <c r="G1796" i="1" s="1"/>
  <c r="I1796" i="1" s="1"/>
  <c r="G1347" i="1"/>
  <c r="I1347" i="1" s="1"/>
  <c r="F377" i="1"/>
  <c r="G377" i="1" s="1"/>
  <c r="I377" i="1" s="1"/>
  <c r="F386" i="1"/>
  <c r="G386" i="1" s="1"/>
  <c r="I386" i="1" s="1"/>
  <c r="G390" i="1"/>
  <c r="I390" i="1" s="1"/>
  <c r="F429" i="1"/>
  <c r="G429" i="1" s="1"/>
  <c r="I429" i="1" s="1"/>
  <c r="G441" i="1"/>
  <c r="I441" i="1" s="1"/>
  <c r="F482" i="1"/>
  <c r="G482" i="1" s="1"/>
  <c r="I482" i="1" s="1"/>
  <c r="G486" i="1"/>
  <c r="I486" i="1" s="1"/>
  <c r="G491" i="1"/>
  <c r="I491" i="1" s="1"/>
  <c r="F552" i="1"/>
  <c r="G552" i="1" s="1"/>
  <c r="I552" i="1" s="1"/>
  <c r="F567" i="1"/>
  <c r="G567" i="1" s="1"/>
  <c r="I567" i="1" s="1"/>
  <c r="G570" i="1"/>
  <c r="I570" i="1" s="1"/>
  <c r="F585" i="1"/>
  <c r="G585" i="1" s="1"/>
  <c r="I585" i="1" s="1"/>
  <c r="F589" i="1"/>
  <c r="G589" i="1" s="1"/>
  <c r="I589" i="1" s="1"/>
  <c r="G604" i="1"/>
  <c r="I604" i="1" s="1"/>
  <c r="F615" i="1"/>
  <c r="G618" i="1"/>
  <c r="I618" i="1" s="1"/>
  <c r="G622" i="1"/>
  <c r="I622" i="1" s="1"/>
  <c r="F653" i="1"/>
  <c r="G653" i="1" s="1"/>
  <c r="I653" i="1" s="1"/>
  <c r="F657" i="1"/>
  <c r="G657" i="1" s="1"/>
  <c r="I657" i="1" s="1"/>
  <c r="G678" i="1"/>
  <c r="I678" i="1" s="1"/>
  <c r="G688" i="1"/>
  <c r="I688" i="1" s="1"/>
  <c r="F733" i="1"/>
  <c r="G733" i="1" s="1"/>
  <c r="I733" i="1" s="1"/>
  <c r="F741" i="1"/>
  <c r="G741" i="1" s="1"/>
  <c r="I741" i="1" s="1"/>
  <c r="F759" i="1"/>
  <c r="G759" i="1" s="1"/>
  <c r="I759" i="1" s="1"/>
  <c r="F807" i="1"/>
  <c r="G807" i="1" s="1"/>
  <c r="I807" i="1" s="1"/>
  <c r="G812" i="1"/>
  <c r="I812" i="1" s="1"/>
  <c r="F816" i="1"/>
  <c r="G816" i="1" s="1"/>
  <c r="I816" i="1" s="1"/>
  <c r="G837" i="1"/>
  <c r="I837" i="1" s="1"/>
  <c r="F853" i="1"/>
  <c r="F861" i="1"/>
  <c r="G861" i="1" s="1"/>
  <c r="I861" i="1" s="1"/>
  <c r="F885" i="1"/>
  <c r="G885" i="1" s="1"/>
  <c r="I885" i="1" s="1"/>
  <c r="G905" i="1"/>
  <c r="I905" i="1" s="1"/>
  <c r="F959" i="1"/>
  <c r="G959" i="1" s="1"/>
  <c r="I959" i="1" s="1"/>
  <c r="G1010" i="1"/>
  <c r="I1010" i="1" s="1"/>
  <c r="F1197" i="1"/>
  <c r="G1197" i="1" s="1"/>
  <c r="I1197" i="1" s="1"/>
  <c r="F1611" i="1"/>
  <c r="G1611" i="1"/>
  <c r="I1611" i="1" s="1"/>
  <c r="G1157" i="1"/>
  <c r="I1157" i="1" s="1"/>
  <c r="F1157" i="1"/>
  <c r="G61" i="1"/>
  <c r="I61" i="1" s="1"/>
  <c r="G75" i="1"/>
  <c r="I75" i="1" s="1"/>
  <c r="G90" i="1"/>
  <c r="I90" i="1" s="1"/>
  <c r="G102" i="1"/>
  <c r="I102" i="1" s="1"/>
  <c r="G111" i="1"/>
  <c r="I111" i="1" s="1"/>
  <c r="G157" i="1"/>
  <c r="I157" i="1" s="1"/>
  <c r="F171" i="1"/>
  <c r="G171" i="1" s="1"/>
  <c r="I171" i="1" s="1"/>
  <c r="G186" i="1"/>
  <c r="I186" i="1" s="1"/>
  <c r="F229" i="1"/>
  <c r="G229" i="1" s="1"/>
  <c r="I229" i="1" s="1"/>
  <c r="G290" i="1"/>
  <c r="I290" i="1" s="1"/>
  <c r="F329" i="1"/>
  <c r="G329" i="1" s="1"/>
  <c r="I329" i="1" s="1"/>
  <c r="F338" i="1"/>
  <c r="G338" i="1" s="1"/>
  <c r="I338" i="1" s="1"/>
  <c r="G342" i="1"/>
  <c r="I342" i="1" s="1"/>
  <c r="G347" i="1"/>
  <c r="I347" i="1" s="1"/>
  <c r="G369" i="1"/>
  <c r="I369" i="1" s="1"/>
  <c r="F1016" i="1"/>
  <c r="G1016" i="1" s="1"/>
  <c r="I1016" i="1" s="1"/>
  <c r="F1896" i="1"/>
  <c r="G1896" i="1" s="1"/>
  <c r="I1896" i="1" s="1"/>
  <c r="F2096" i="1"/>
  <c r="G2096" i="1" s="1"/>
  <c r="I2096" i="1" s="1"/>
  <c r="F2222" i="1"/>
  <c r="G2222" i="1" s="1"/>
  <c r="I2222" i="1" s="1"/>
  <c r="G27" i="1"/>
  <c r="I27" i="1" s="1"/>
  <c r="F141" i="1"/>
  <c r="G141" i="1" s="1"/>
  <c r="I141" i="1" s="1"/>
  <c r="G196" i="1"/>
  <c r="I196" i="1" s="1"/>
  <c r="G246" i="1"/>
  <c r="I246" i="1" s="1"/>
  <c r="G273" i="1"/>
  <c r="I273" i="1" s="1"/>
  <c r="G321" i="1"/>
  <c r="I321" i="1" s="1"/>
  <c r="F369" i="1"/>
  <c r="G544" i="1"/>
  <c r="I544" i="1" s="1"/>
  <c r="G593" i="1"/>
  <c r="I593" i="1" s="1"/>
  <c r="G640" i="1"/>
  <c r="I640" i="1" s="1"/>
  <c r="G702" i="1"/>
  <c r="I702" i="1" s="1"/>
  <c r="G706" i="1"/>
  <c r="I706" i="1" s="1"/>
  <c r="F725" i="1"/>
  <c r="G725" i="1" s="1"/>
  <c r="I725" i="1" s="1"/>
  <c r="F764" i="1"/>
  <c r="G764" i="1" s="1"/>
  <c r="I764" i="1" s="1"/>
  <c r="G773" i="1"/>
  <c r="I773" i="1" s="1"/>
  <c r="G821" i="1"/>
  <c r="I821" i="1" s="1"/>
  <c r="G845" i="1"/>
  <c r="I845" i="1" s="1"/>
  <c r="G881" i="1"/>
  <c r="I881" i="1" s="1"/>
  <c r="G890" i="1"/>
  <c r="I890" i="1" s="1"/>
  <c r="G914" i="1"/>
  <c r="I914" i="1" s="1"/>
  <c r="G922" i="1"/>
  <c r="I922" i="1" s="1"/>
  <c r="F1037" i="1"/>
  <c r="G1037" i="1" s="1"/>
  <c r="I1037" i="1" s="1"/>
  <c r="F1171" i="1"/>
  <c r="G1171" i="1" s="1"/>
  <c r="I1171" i="1" s="1"/>
  <c r="G1239" i="1"/>
  <c r="I1239" i="1" s="1"/>
  <c r="G1406" i="1"/>
  <c r="I1406" i="1" s="1"/>
  <c r="F1406" i="1"/>
  <c r="F1642" i="1"/>
  <c r="G1642" i="1" s="1"/>
  <c r="I1642" i="1" s="1"/>
  <c r="G1112" i="1"/>
  <c r="I1112" i="1" s="1"/>
  <c r="G1340" i="1"/>
  <c r="I1340" i="1" s="1"/>
  <c r="G1349" i="1"/>
  <c r="I1349" i="1" s="1"/>
  <c r="G1395" i="1"/>
  <c r="I1395" i="1" s="1"/>
  <c r="G1430" i="1"/>
  <c r="I1430" i="1" s="1"/>
  <c r="G1443" i="1"/>
  <c r="I1443" i="1" s="1"/>
  <c r="G1454" i="1"/>
  <c r="I1454" i="1" s="1"/>
  <c r="G1478" i="1"/>
  <c r="I1478" i="1" s="1"/>
  <c r="G1496" i="1"/>
  <c r="I1496" i="1" s="1"/>
  <c r="G1606" i="1"/>
  <c r="I1606" i="1" s="1"/>
  <c r="G1714" i="1"/>
  <c r="I1714" i="1" s="1"/>
  <c r="G1791" i="1"/>
  <c r="I1791" i="1" s="1"/>
  <c r="G1836" i="1"/>
  <c r="I1836" i="1" s="1"/>
  <c r="G1845" i="1"/>
  <c r="I1845" i="1" s="1"/>
  <c r="G1866" i="1"/>
  <c r="I1866" i="1" s="1"/>
  <c r="G1908" i="1"/>
  <c r="I1908" i="1" s="1"/>
  <c r="G1929" i="1"/>
  <c r="I1929" i="1" s="1"/>
  <c r="G2053" i="1"/>
  <c r="I2053" i="1" s="1"/>
  <c r="G2109" i="1"/>
  <c r="I2109" i="1" s="1"/>
  <c r="G2154" i="1"/>
  <c r="I2154" i="1" s="1"/>
  <c r="F2417" i="1"/>
  <c r="G2417" i="1" s="1"/>
  <c r="I2417" i="1" s="1"/>
  <c r="G2893" i="1"/>
  <c r="I2893" i="1" s="1"/>
  <c r="G1040" i="1"/>
  <c r="I1040" i="1" s="1"/>
  <c r="G1076" i="1"/>
  <c r="I1076" i="1" s="1"/>
  <c r="G1156" i="1"/>
  <c r="I1156" i="1" s="1"/>
  <c r="G1170" i="1"/>
  <c r="I1170" i="1" s="1"/>
  <c r="G1346" i="1"/>
  <c r="I1346" i="1" s="1"/>
  <c r="G1373" i="1"/>
  <c r="I1373" i="1" s="1"/>
  <c r="G1855" i="1"/>
  <c r="I1855" i="1" s="1"/>
  <c r="G1940" i="1"/>
  <c r="I1940" i="1" s="1"/>
  <c r="F2347" i="1"/>
  <c r="G2347" i="1" s="1"/>
  <c r="I2347" i="1" s="1"/>
  <c r="G2865" i="1"/>
  <c r="I2865" i="1" s="1"/>
  <c r="F2106" i="1"/>
  <c r="G2106" i="1" s="1"/>
  <c r="I2106" i="1" s="1"/>
  <c r="F2172" i="1"/>
  <c r="G2172" i="1" s="1"/>
  <c r="I2172" i="1" s="1"/>
  <c r="F2177" i="1"/>
  <c r="G2177" i="1" s="1"/>
  <c r="I2177" i="1" s="1"/>
  <c r="F2215" i="1"/>
  <c r="G2215" i="1" s="1"/>
  <c r="I2215" i="1" s="1"/>
  <c r="F2227" i="1"/>
  <c r="G2227" i="1" s="1"/>
  <c r="I2227" i="1" s="1"/>
  <c r="F2300" i="1"/>
  <c r="G2300" i="1" s="1"/>
  <c r="I2300" i="1" s="1"/>
  <c r="F2311" i="1"/>
  <c r="G2311" i="1" s="1"/>
  <c r="I2311" i="1" s="1"/>
  <c r="F2396" i="1"/>
  <c r="G2396" i="1" s="1"/>
  <c r="I2396" i="1" s="1"/>
  <c r="G1180" i="1"/>
  <c r="I1180" i="1" s="1"/>
  <c r="F1263" i="1"/>
  <c r="G1263" i="1" s="1"/>
  <c r="I1263" i="1" s="1"/>
  <c r="F1272" i="1"/>
  <c r="G1272" i="1" s="1"/>
  <c r="I1272" i="1" s="1"/>
  <c r="F1296" i="1"/>
  <c r="G1296" i="1" s="1"/>
  <c r="I1296" i="1" s="1"/>
  <c r="G1305" i="1"/>
  <c r="I1305" i="1" s="1"/>
  <c r="F1383" i="1"/>
  <c r="G1383" i="1" s="1"/>
  <c r="I1383" i="1" s="1"/>
  <c r="F1431" i="1"/>
  <c r="G1431" i="1" s="1"/>
  <c r="I1431" i="1" s="1"/>
  <c r="F1436" i="1"/>
  <c r="G1436" i="1" s="1"/>
  <c r="I1436" i="1" s="1"/>
  <c r="F1455" i="1"/>
  <c r="G1455" i="1" s="1"/>
  <c r="I1455" i="1" s="1"/>
  <c r="F1540" i="1"/>
  <c r="G1540" i="1" s="1"/>
  <c r="I1540" i="1" s="1"/>
  <c r="G1559" i="1"/>
  <c r="I1559" i="1" s="1"/>
  <c r="G1616" i="1"/>
  <c r="I1616" i="1" s="1"/>
  <c r="F1764" i="1"/>
  <c r="F1821" i="1"/>
  <c r="G1821" i="1" s="1"/>
  <c r="I1821" i="1" s="1"/>
  <c r="F1834" i="1"/>
  <c r="G1834" i="1" s="1"/>
  <c r="I1834" i="1" s="1"/>
  <c r="G1859" i="1"/>
  <c r="I1859" i="1" s="1"/>
  <c r="F1863" i="1"/>
  <c r="G1863" i="1" s="1"/>
  <c r="I1863" i="1" s="1"/>
  <c r="F1867" i="1"/>
  <c r="G1867" i="1" s="1"/>
  <c r="I1867" i="1" s="1"/>
  <c r="G1888" i="1"/>
  <c r="I1888" i="1" s="1"/>
  <c r="F1914" i="1"/>
  <c r="G1914" i="1" s="1"/>
  <c r="I1914" i="1" s="1"/>
  <c r="G1918" i="1"/>
  <c r="I1918" i="1" s="1"/>
  <c r="G1950" i="1"/>
  <c r="I1950" i="1" s="1"/>
  <c r="G1981" i="1"/>
  <c r="I1981" i="1" s="1"/>
  <c r="F1986" i="1"/>
  <c r="G1986" i="1" s="1"/>
  <c r="I1986" i="1" s="1"/>
  <c r="G2046" i="1"/>
  <c r="I2046" i="1" s="1"/>
  <c r="G2060" i="1"/>
  <c r="I2060" i="1" s="1"/>
  <c r="F2120" i="1"/>
  <c r="G2120" i="1" s="1"/>
  <c r="I2120" i="1" s="1"/>
  <c r="F2147" i="1"/>
  <c r="G2147" i="1" s="1"/>
  <c r="I2147" i="1" s="1"/>
  <c r="F2152" i="1"/>
  <c r="G2152" i="1" s="1"/>
  <c r="I2152" i="1" s="1"/>
  <c r="F2219" i="1"/>
  <c r="G2219" i="1" s="1"/>
  <c r="I2219" i="1" s="1"/>
  <c r="G2276" i="1"/>
  <c r="I2276" i="1" s="1"/>
  <c r="G2369" i="1"/>
  <c r="I2369" i="1" s="1"/>
  <c r="F2369" i="1"/>
  <c r="F2312" i="1"/>
  <c r="G2312" i="1" s="1"/>
  <c r="I2312" i="1" s="1"/>
  <c r="F2408" i="1"/>
  <c r="G2408" i="1" s="1"/>
  <c r="I2408" i="1" s="1"/>
  <c r="G1100" i="1"/>
  <c r="I1100" i="1" s="1"/>
  <c r="G1204" i="1"/>
  <c r="I1204" i="1" s="1"/>
  <c r="F1347" i="1"/>
  <c r="G1365" i="1"/>
  <c r="I1365" i="1" s="1"/>
  <c r="F1370" i="1"/>
  <c r="G1370" i="1" s="1"/>
  <c r="I1370" i="1" s="1"/>
  <c r="G1418" i="1"/>
  <c r="I1418" i="1" s="1"/>
  <c r="F1466" i="1"/>
  <c r="G1466" i="1" s="1"/>
  <c r="I1466" i="1" s="1"/>
  <c r="G1490" i="1"/>
  <c r="I1490" i="1" s="1"/>
  <c r="G1617" i="1"/>
  <c r="I1617" i="1" s="1"/>
  <c r="G1625" i="1"/>
  <c r="I1625" i="1" s="1"/>
  <c r="F1748" i="1"/>
  <c r="G1748" i="1" s="1"/>
  <c r="I1748" i="1" s="1"/>
  <c r="F1773" i="1"/>
  <c r="G1773" i="1" s="1"/>
  <c r="I1773" i="1" s="1"/>
  <c r="F1797" i="1"/>
  <c r="G1797" i="1" s="1"/>
  <c r="I1797" i="1" s="1"/>
  <c r="F1810" i="1"/>
  <c r="G1810" i="1" s="1"/>
  <c r="I1810" i="1" s="1"/>
  <c r="G1818" i="1"/>
  <c r="I1818" i="1" s="1"/>
  <c r="F1831" i="1"/>
  <c r="G1831" i="1" s="1"/>
  <c r="I1831" i="1" s="1"/>
  <c r="G1876" i="1"/>
  <c r="I1876" i="1" s="1"/>
  <c r="G1897" i="1"/>
  <c r="I1897" i="1" s="1"/>
  <c r="G1902" i="1"/>
  <c r="I1902" i="1" s="1"/>
  <c r="G1906" i="1"/>
  <c r="I1906" i="1" s="1"/>
  <c r="F1941" i="1"/>
  <c r="G1941" i="1" s="1"/>
  <c r="I1941" i="1" s="1"/>
  <c r="F2070" i="1"/>
  <c r="G2070" i="1" s="1"/>
  <c r="I2070" i="1" s="1"/>
  <c r="G2084" i="1"/>
  <c r="I2084" i="1" s="1"/>
  <c r="G2125" i="1"/>
  <c r="I2125" i="1" s="1"/>
  <c r="F2130" i="1"/>
  <c r="G2130" i="1" s="1"/>
  <c r="I2130" i="1" s="1"/>
  <c r="G2148" i="1"/>
  <c r="I2148" i="1" s="1"/>
  <c r="G2169" i="1"/>
  <c r="I2169" i="1" s="1"/>
  <c r="G2263" i="1"/>
  <c r="I2263" i="1" s="1"/>
  <c r="G3356" i="1"/>
  <c r="I3356" i="1" s="1"/>
  <c r="G1713" i="1"/>
  <c r="I1713" i="1" s="1"/>
  <c r="G1835" i="1"/>
  <c r="I1835" i="1" s="1"/>
  <c r="G2191" i="1"/>
  <c r="I2191" i="1" s="1"/>
  <c r="F2238" i="1"/>
  <c r="G2238" i="1" s="1"/>
  <c r="I2238" i="1" s="1"/>
  <c r="G2980" i="1"/>
  <c r="I2980" i="1" s="1"/>
  <c r="F1181" i="1"/>
  <c r="G1181" i="1" s="1"/>
  <c r="I1181" i="1" s="1"/>
  <c r="F1227" i="1"/>
  <c r="G1227" i="1" s="1"/>
  <c r="I1227" i="1" s="1"/>
  <c r="F1236" i="1"/>
  <c r="G1236" i="1" s="1"/>
  <c r="I1236" i="1" s="1"/>
  <c r="F1260" i="1"/>
  <c r="G1260" i="1" s="1"/>
  <c r="I1260" i="1" s="1"/>
  <c r="G1269" i="1"/>
  <c r="I1269" i="1" s="1"/>
  <c r="G1293" i="1"/>
  <c r="I1293" i="1" s="1"/>
  <c r="G1302" i="1"/>
  <c r="I1302" i="1" s="1"/>
  <c r="F1311" i="1"/>
  <c r="G1311" i="1" s="1"/>
  <c r="I1311" i="1" s="1"/>
  <c r="F1325" i="1"/>
  <c r="G1325" i="1" s="1"/>
  <c r="I1325" i="1" s="1"/>
  <c r="F1361" i="1"/>
  <c r="G1361" i="1" s="1"/>
  <c r="I1361" i="1" s="1"/>
  <c r="G1389" i="1"/>
  <c r="I1389" i="1" s="1"/>
  <c r="F1394" i="1"/>
  <c r="G1394" i="1" s="1"/>
  <c r="I1394" i="1" s="1"/>
  <c r="G1437" i="1"/>
  <c r="I1437" i="1" s="1"/>
  <c r="F1442" i="1"/>
  <c r="G1442" i="1" s="1"/>
  <c r="I1442" i="1" s="1"/>
  <c r="G1499" i="1"/>
  <c r="I1499" i="1" s="1"/>
  <c r="F1513" i="1"/>
  <c r="G1513" i="1" s="1"/>
  <c r="I1513" i="1" s="1"/>
  <c r="F1537" i="1"/>
  <c r="G1537" i="1" s="1"/>
  <c r="I1537" i="1" s="1"/>
  <c r="G1561" i="1"/>
  <c r="I1561" i="1" s="1"/>
  <c r="G1587" i="1"/>
  <c r="I1587" i="1" s="1"/>
  <c r="F1605" i="1"/>
  <c r="G1605" i="1" s="1"/>
  <c r="I1605" i="1" s="1"/>
  <c r="G1653" i="1"/>
  <c r="I1653" i="1" s="1"/>
  <c r="G1807" i="1"/>
  <c r="I1807" i="1" s="1"/>
  <c r="G1890" i="1"/>
  <c r="I1890" i="1" s="1"/>
  <c r="F1928" i="1"/>
  <c r="G1928" i="1" s="1"/>
  <c r="I1928" i="1" s="1"/>
  <c r="G2094" i="1"/>
  <c r="I2094" i="1" s="1"/>
  <c r="F2108" i="1"/>
  <c r="G2108" i="1" s="1"/>
  <c r="I2108" i="1" s="1"/>
  <c r="G2178" i="1"/>
  <c r="I2178" i="1" s="1"/>
  <c r="F2244" i="1"/>
  <c r="G2244" i="1" s="1"/>
  <c r="I2244" i="1" s="1"/>
  <c r="F2382" i="1"/>
  <c r="G2382" i="1" s="1"/>
  <c r="I2382" i="1" s="1"/>
  <c r="G1052" i="1"/>
  <c r="I1052" i="1" s="1"/>
  <c r="G1385" i="1"/>
  <c r="I1385" i="1" s="1"/>
  <c r="G1701" i="1"/>
  <c r="I1701" i="1" s="1"/>
  <c r="G1811" i="1"/>
  <c r="I1811" i="1" s="1"/>
  <c r="G1969" i="1"/>
  <c r="I1969" i="1" s="1"/>
  <c r="F2094" i="1"/>
  <c r="G2157" i="1"/>
  <c r="I2157" i="1" s="1"/>
  <c r="G2162" i="1"/>
  <c r="I2162" i="1" s="1"/>
  <c r="G2166" i="1"/>
  <c r="I2166" i="1" s="1"/>
  <c r="G2360" i="1"/>
  <c r="I2360" i="1" s="1"/>
  <c r="F2360" i="1"/>
  <c r="G3064" i="1"/>
  <c r="I3064" i="1" s="1"/>
  <c r="G3136" i="1"/>
  <c r="I3136" i="1" s="1"/>
  <c r="G1933" i="1"/>
  <c r="I1933" i="1" s="1"/>
  <c r="G1952" i="1"/>
  <c r="I1952" i="1" s="1"/>
  <c r="F2025" i="1"/>
  <c r="G2025" i="1" s="1"/>
  <c r="I2025" i="1" s="1"/>
  <c r="F2034" i="1"/>
  <c r="G2034" i="1" s="1"/>
  <c r="I2034" i="1" s="1"/>
  <c r="G2113" i="1"/>
  <c r="I2113" i="1" s="1"/>
  <c r="G2118" i="1"/>
  <c r="I2118" i="1" s="1"/>
  <c r="G2145" i="1"/>
  <c r="I2145" i="1" s="1"/>
  <c r="F2162" i="1"/>
  <c r="G2558" i="1"/>
  <c r="I2558" i="1" s="1"/>
  <c r="G2769" i="1"/>
  <c r="I2769" i="1" s="1"/>
  <c r="G1088" i="1"/>
  <c r="I1088" i="1" s="1"/>
  <c r="G1146" i="1"/>
  <c r="I1146" i="1" s="1"/>
  <c r="G1317" i="1"/>
  <c r="I1317" i="1" s="1"/>
  <c r="G1326" i="1"/>
  <c r="I1326" i="1" s="1"/>
  <c r="G1353" i="1"/>
  <c r="I1353" i="1" s="1"/>
  <c r="G1571" i="1"/>
  <c r="I1571" i="1" s="1"/>
  <c r="G1597" i="1"/>
  <c r="I1597" i="1" s="1"/>
  <c r="F1641" i="1"/>
  <c r="G1641" i="1" s="1"/>
  <c r="I1641" i="1" s="1"/>
  <c r="G1649" i="1"/>
  <c r="I1649" i="1" s="1"/>
  <c r="G1787" i="1"/>
  <c r="I1787" i="1" s="1"/>
  <c r="G1882" i="1"/>
  <c r="I1882" i="1" s="1"/>
  <c r="G1912" i="1"/>
  <c r="I1912" i="1" s="1"/>
  <c r="F1952" i="1"/>
  <c r="F1998" i="1"/>
  <c r="G1998" i="1" s="1"/>
  <c r="I1998" i="1" s="1"/>
  <c r="F2012" i="1"/>
  <c r="G2012" i="1" s="1"/>
  <c r="I2012" i="1" s="1"/>
  <c r="G2058" i="1"/>
  <c r="I2058" i="1" s="1"/>
  <c r="F2072" i="1"/>
  <c r="G2072" i="1" s="1"/>
  <c r="I2072" i="1" s="1"/>
  <c r="F2118" i="1"/>
  <c r="F2132" i="1"/>
  <c r="G2132" i="1" s="1"/>
  <c r="I2132" i="1" s="1"/>
  <c r="G2176" i="1"/>
  <c r="I2176" i="1" s="1"/>
  <c r="F2240" i="1"/>
  <c r="G2240" i="1" s="1"/>
  <c r="I2240" i="1" s="1"/>
  <c r="G2274" i="1"/>
  <c r="I2274" i="1" s="1"/>
  <c r="G3043" i="1"/>
  <c r="I3043" i="1" s="1"/>
  <c r="G2268" i="1"/>
  <c r="I2268" i="1" s="1"/>
  <c r="F2336" i="1"/>
  <c r="G2336" i="1" s="1"/>
  <c r="I2336" i="1" s="1"/>
  <c r="G2514" i="1"/>
  <c r="I2514" i="1" s="1"/>
  <c r="G2528" i="1"/>
  <c r="I2528" i="1" s="1"/>
  <c r="G2587" i="1"/>
  <c r="I2587" i="1" s="1"/>
  <c r="G2641" i="1"/>
  <c r="I2641" i="1" s="1"/>
  <c r="F2676" i="1"/>
  <c r="G2676" i="1" s="1"/>
  <c r="I2676" i="1" s="1"/>
  <c r="G2688" i="1"/>
  <c r="I2688" i="1" s="1"/>
  <c r="F2884" i="1"/>
  <c r="G2884" i="1" s="1"/>
  <c r="I2884" i="1" s="1"/>
  <c r="F2889" i="1"/>
  <c r="G2889" i="1" s="1"/>
  <c r="I2889" i="1" s="1"/>
  <c r="G2924" i="1"/>
  <c r="I2924" i="1" s="1"/>
  <c r="G2937" i="1"/>
  <c r="I2937" i="1" s="1"/>
  <c r="F2985" i="1"/>
  <c r="G2985" i="1" s="1"/>
  <c r="I2985" i="1" s="1"/>
  <c r="G2989" i="1"/>
  <c r="I2989" i="1" s="1"/>
  <c r="G2997" i="1"/>
  <c r="I2997" i="1" s="1"/>
  <c r="G3023" i="1"/>
  <c r="I3023" i="1" s="1"/>
  <c r="G3031" i="1"/>
  <c r="I3031" i="1" s="1"/>
  <c r="F3043" i="1"/>
  <c r="G3050" i="1"/>
  <c r="I3050" i="1" s="1"/>
  <c r="F3055" i="1"/>
  <c r="G3055" i="1" s="1"/>
  <c r="I3055" i="1" s="1"/>
  <c r="G3066" i="1"/>
  <c r="I3066" i="1" s="1"/>
  <c r="G3073" i="1"/>
  <c r="I3073" i="1" s="1"/>
  <c r="G3089" i="1"/>
  <c r="I3089" i="1" s="1"/>
  <c r="G3098" i="1"/>
  <c r="I3098" i="1" s="1"/>
  <c r="G3107" i="1"/>
  <c r="I3107" i="1" s="1"/>
  <c r="G3116" i="1"/>
  <c r="I3116" i="1" s="1"/>
  <c r="G3124" i="1"/>
  <c r="I3124" i="1" s="1"/>
  <c r="G3128" i="1"/>
  <c r="I3128" i="1" s="1"/>
  <c r="G3166" i="1"/>
  <c r="I3166" i="1" s="1"/>
  <c r="G3170" i="1"/>
  <c r="I3170" i="1" s="1"/>
  <c r="G3178" i="1"/>
  <c r="I3178" i="1" s="1"/>
  <c r="G3196" i="1"/>
  <c r="I3196" i="1" s="1"/>
  <c r="F3265" i="1"/>
  <c r="G3265" i="1" s="1"/>
  <c r="I3265" i="1" s="1"/>
  <c r="F3289" i="1"/>
  <c r="G3289" i="1" s="1"/>
  <c r="I3289" i="1" s="1"/>
  <c r="F3301" i="1"/>
  <c r="G3301" i="1" s="1"/>
  <c r="I3301" i="1" s="1"/>
  <c r="G3327" i="1"/>
  <c r="I3327" i="1" s="1"/>
  <c r="G3339" i="1"/>
  <c r="I3339" i="1" s="1"/>
  <c r="F3622" i="1"/>
  <c r="G3622" i="1" s="1"/>
  <c r="I3622" i="1" s="1"/>
  <c r="G4487" i="1"/>
  <c r="I4487" i="1" s="1"/>
  <c r="G2287" i="1"/>
  <c r="I2287" i="1" s="1"/>
  <c r="G2358" i="1"/>
  <c r="I2358" i="1" s="1"/>
  <c r="G2765" i="1"/>
  <c r="I2765" i="1" s="1"/>
  <c r="G2774" i="1"/>
  <c r="I2774" i="1" s="1"/>
  <c r="G2846" i="1"/>
  <c r="I2846" i="1" s="1"/>
  <c r="F3011" i="1"/>
  <c r="G3011" i="1" s="1"/>
  <c r="I3011" i="1" s="1"/>
  <c r="F3059" i="1"/>
  <c r="G3059" i="1" s="1"/>
  <c r="I3059" i="1" s="1"/>
  <c r="G3078" i="1"/>
  <c r="I3078" i="1" s="1"/>
  <c r="G3149" i="1"/>
  <c r="I3149" i="1" s="1"/>
  <c r="F3201" i="1"/>
  <c r="G3201" i="1" s="1"/>
  <c r="I3201" i="1" s="1"/>
  <c r="G3344" i="1"/>
  <c r="I3344" i="1" s="1"/>
  <c r="G3395" i="1"/>
  <c r="I3395" i="1" s="1"/>
  <c r="G3434" i="1"/>
  <c r="I3434" i="1" s="1"/>
  <c r="F3481" i="1"/>
  <c r="G3481" i="1" s="1"/>
  <c r="I3481" i="1" s="1"/>
  <c r="F3634" i="1"/>
  <c r="G3634" i="1" s="1"/>
  <c r="I3634" i="1" s="1"/>
  <c r="F3676" i="1"/>
  <c r="G3676" i="1" s="1"/>
  <c r="I3676" i="1" s="1"/>
  <c r="F2881" i="1"/>
  <c r="G2881" i="1" s="1"/>
  <c r="I2881" i="1" s="1"/>
  <c r="F2943" i="1"/>
  <c r="G2943" i="1" s="1"/>
  <c r="I2943" i="1" s="1"/>
  <c r="F2973" i="1"/>
  <c r="G2973" i="1" s="1"/>
  <c r="I2973" i="1" s="1"/>
  <c r="G2990" i="1"/>
  <c r="I2990" i="1" s="1"/>
  <c r="F3003" i="1"/>
  <c r="G3003" i="1" s="1"/>
  <c r="I3003" i="1" s="1"/>
  <c r="G3020" i="1"/>
  <c r="I3020" i="1" s="1"/>
  <c r="F3067" i="1"/>
  <c r="G3067" i="1" s="1"/>
  <c r="I3067" i="1" s="1"/>
  <c r="G3074" i="1"/>
  <c r="I3074" i="1" s="1"/>
  <c r="F3278" i="1"/>
  <c r="G3278" i="1" s="1"/>
  <c r="I3278" i="1" s="1"/>
  <c r="F3325" i="1"/>
  <c r="G3325" i="1" s="1"/>
  <c r="I3325" i="1" s="1"/>
  <c r="F3482" i="1"/>
  <c r="G3482" i="1" s="1"/>
  <c r="I3482" i="1" s="1"/>
  <c r="F3535" i="1"/>
  <c r="G3535" i="1" s="1"/>
  <c r="I3535" i="1" s="1"/>
  <c r="G2346" i="1"/>
  <c r="I2346" i="1" s="1"/>
  <c r="F2372" i="1"/>
  <c r="G2372" i="1" s="1"/>
  <c r="I2372" i="1" s="1"/>
  <c r="F2420" i="1"/>
  <c r="G2420" i="1" s="1"/>
  <c r="I2420" i="1" s="1"/>
  <c r="G2630" i="1"/>
  <c r="I2630" i="1" s="1"/>
  <c r="G2647" i="1"/>
  <c r="I2647" i="1" s="1"/>
  <c r="F2677" i="1"/>
  <c r="G2677" i="1" s="1"/>
  <c r="I2677" i="1" s="1"/>
  <c r="F2694" i="1"/>
  <c r="G2694" i="1" s="1"/>
  <c r="I2694" i="1" s="1"/>
  <c r="F2745" i="1"/>
  <c r="G2745" i="1" s="1"/>
  <c r="I2745" i="1" s="1"/>
  <c r="G2753" i="1"/>
  <c r="I2753" i="1" s="1"/>
  <c r="G2762" i="1"/>
  <c r="I2762" i="1" s="1"/>
  <c r="F2821" i="1"/>
  <c r="G2821" i="1" s="1"/>
  <c r="I2821" i="1" s="1"/>
  <c r="F2864" i="1"/>
  <c r="G2864" i="1" s="1"/>
  <c r="I2864" i="1" s="1"/>
  <c r="F2877" i="1"/>
  <c r="G2877" i="1" s="1"/>
  <c r="I2877" i="1" s="1"/>
  <c r="F2908" i="1"/>
  <c r="G2908" i="1" s="1"/>
  <c r="I2908" i="1" s="1"/>
  <c r="F2925" i="1"/>
  <c r="G2925" i="1" s="1"/>
  <c r="I2925" i="1" s="1"/>
  <c r="F2960" i="1"/>
  <c r="G2960" i="1" s="1"/>
  <c r="I2960" i="1" s="1"/>
  <c r="F3064" i="1"/>
  <c r="F3071" i="1"/>
  <c r="G3071" i="1" s="1"/>
  <c r="I3071" i="1" s="1"/>
  <c r="G3086" i="1"/>
  <c r="I3086" i="1" s="1"/>
  <c r="G3095" i="1"/>
  <c r="I3095" i="1" s="1"/>
  <c r="G3104" i="1"/>
  <c r="I3104" i="1" s="1"/>
  <c r="G3113" i="1"/>
  <c r="I3113" i="1" s="1"/>
  <c r="G3125" i="1"/>
  <c r="I3125" i="1" s="1"/>
  <c r="F3202" i="1"/>
  <c r="G3202" i="1" s="1"/>
  <c r="I3202" i="1" s="1"/>
  <c r="F3266" i="1"/>
  <c r="G3266" i="1" s="1"/>
  <c r="I3266" i="1" s="1"/>
  <c r="F3290" i="1"/>
  <c r="G3290" i="1" s="1"/>
  <c r="I3290" i="1" s="1"/>
  <c r="F3310" i="1"/>
  <c r="G3310" i="1" s="1"/>
  <c r="I3310" i="1" s="1"/>
  <c r="G3383" i="1"/>
  <c r="I3383" i="1" s="1"/>
  <c r="F3418" i="1"/>
  <c r="G3418" i="1" s="1"/>
  <c r="I3418" i="1" s="1"/>
  <c r="F3430" i="1"/>
  <c r="G3430" i="1" s="1"/>
  <c r="I3430" i="1" s="1"/>
  <c r="G3557" i="1"/>
  <c r="I3557" i="1" s="1"/>
  <c r="F3557" i="1"/>
  <c r="G2232" i="1"/>
  <c r="I2232" i="1" s="1"/>
  <c r="G2275" i="1"/>
  <c r="I2275" i="1" s="1"/>
  <c r="G2626" i="1"/>
  <c r="I2626" i="1" s="1"/>
  <c r="G2699" i="1"/>
  <c r="I2699" i="1" s="1"/>
  <c r="F2711" i="1"/>
  <c r="G2711" i="1" s="1"/>
  <c r="I2711" i="1" s="1"/>
  <c r="G2758" i="1"/>
  <c r="I2758" i="1" s="1"/>
  <c r="G2852" i="1"/>
  <c r="I2852" i="1" s="1"/>
  <c r="G2900" i="1"/>
  <c r="I2900" i="1" s="1"/>
  <c r="G2948" i="1"/>
  <c r="I2948" i="1" s="1"/>
  <c r="G3008" i="1"/>
  <c r="I3008" i="1" s="1"/>
  <c r="G3044" i="1"/>
  <c r="I3044" i="1" s="1"/>
  <c r="G3306" i="1"/>
  <c r="I3306" i="1" s="1"/>
  <c r="F3541" i="1"/>
  <c r="G3541" i="1" s="1"/>
  <c r="I3541" i="1" s="1"/>
  <c r="F3575" i="1"/>
  <c r="G3575" i="1" s="1"/>
  <c r="I3575" i="1" s="1"/>
  <c r="G3083" i="1"/>
  <c r="I3083" i="1" s="1"/>
  <c r="F3431" i="1"/>
  <c r="G3431" i="1" s="1"/>
  <c r="I3431" i="1" s="1"/>
  <c r="F3436" i="1"/>
  <c r="G3436" i="1" s="1"/>
  <c r="I3436" i="1" s="1"/>
  <c r="G4241" i="1"/>
  <c r="I4241" i="1" s="1"/>
  <c r="F2558" i="1"/>
  <c r="G2562" i="1"/>
  <c r="I2562" i="1" s="1"/>
  <c r="F2670" i="1"/>
  <c r="G2670" i="1" s="1"/>
  <c r="I2670" i="1" s="1"/>
  <c r="G2687" i="1"/>
  <c r="I2687" i="1" s="1"/>
  <c r="G2707" i="1"/>
  <c r="I2707" i="1" s="1"/>
  <c r="G2741" i="1"/>
  <c r="I2741" i="1" s="1"/>
  <c r="G2750" i="1"/>
  <c r="I2750" i="1" s="1"/>
  <c r="G2789" i="1"/>
  <c r="I2789" i="1" s="1"/>
  <c r="F2848" i="1"/>
  <c r="G2848" i="1" s="1"/>
  <c r="I2848" i="1" s="1"/>
  <c r="F2865" i="1"/>
  <c r="G2882" i="1"/>
  <c r="I2882" i="1" s="1"/>
  <c r="F2896" i="1"/>
  <c r="G2896" i="1" s="1"/>
  <c r="I2896" i="1" s="1"/>
  <c r="G2936" i="1"/>
  <c r="I2936" i="1" s="1"/>
  <c r="F2944" i="1"/>
  <c r="G2944" i="1" s="1"/>
  <c r="I2944" i="1" s="1"/>
  <c r="F2953" i="1"/>
  <c r="G2953" i="1" s="1"/>
  <c r="I2953" i="1" s="1"/>
  <c r="F2961" i="1"/>
  <c r="G2961" i="1" s="1"/>
  <c r="I2961" i="1" s="1"/>
  <c r="F2979" i="1"/>
  <c r="G2979" i="1" s="1"/>
  <c r="I2979" i="1" s="1"/>
  <c r="G2996" i="1"/>
  <c r="I2996" i="1" s="1"/>
  <c r="F3004" i="1"/>
  <c r="G3004" i="1" s="1"/>
  <c r="I3004" i="1" s="1"/>
  <c r="F3030" i="1"/>
  <c r="G3030" i="1" s="1"/>
  <c r="I3030" i="1" s="1"/>
  <c r="F3083" i="1"/>
  <c r="G3185" i="1"/>
  <c r="I3185" i="1" s="1"/>
  <c r="G3212" i="1"/>
  <c r="I3212" i="1" s="1"/>
  <c r="G3245" i="1"/>
  <c r="I3245" i="1" s="1"/>
  <c r="G3279" i="1"/>
  <c r="I3279" i="1" s="1"/>
  <c r="F3334" i="1"/>
  <c r="G3334" i="1" s="1"/>
  <c r="I3334" i="1" s="1"/>
  <c r="F3346" i="1"/>
  <c r="G3346" i="1" s="1"/>
  <c r="I3346" i="1" s="1"/>
  <c r="F3484" i="1"/>
  <c r="G3484" i="1" s="1"/>
  <c r="I3484" i="1" s="1"/>
  <c r="G2675" i="1"/>
  <c r="I2675" i="1" s="1"/>
  <c r="G3291" i="1"/>
  <c r="I3291" i="1" s="1"/>
  <c r="G3311" i="1"/>
  <c r="I3311" i="1" s="1"/>
  <c r="F3326" i="1"/>
  <c r="G3326" i="1" s="1"/>
  <c r="I3326" i="1" s="1"/>
  <c r="F3338" i="1"/>
  <c r="G3338" i="1" s="1"/>
  <c r="I3338" i="1" s="1"/>
  <c r="F3356" i="1"/>
  <c r="F3394" i="1"/>
  <c r="G3394" i="1" s="1"/>
  <c r="I3394" i="1" s="1"/>
  <c r="G3402" i="1"/>
  <c r="I3402" i="1" s="1"/>
  <c r="F3415" i="1"/>
  <c r="G3415" i="1" s="1"/>
  <c r="I3415" i="1" s="1"/>
  <c r="F3427" i="1"/>
  <c r="G3427" i="1" s="1"/>
  <c r="I3427" i="1" s="1"/>
  <c r="F3455" i="1"/>
  <c r="G3455" i="1" s="1"/>
  <c r="I3455" i="1" s="1"/>
  <c r="G3804" i="1"/>
  <c r="I3804" i="1" s="1"/>
  <c r="F2901" i="1"/>
  <c r="G2901" i="1" s="1"/>
  <c r="I2901" i="1" s="1"/>
  <c r="F2949" i="1"/>
  <c r="G2949" i="1" s="1"/>
  <c r="I2949" i="1" s="1"/>
  <c r="F2984" i="1"/>
  <c r="G2984" i="1" s="1"/>
  <c r="I2984" i="1" s="1"/>
  <c r="F2992" i="1"/>
  <c r="G2992" i="1" s="1"/>
  <c r="I2992" i="1" s="1"/>
  <c r="F3001" i="1"/>
  <c r="G3001" i="1" s="1"/>
  <c r="I3001" i="1" s="1"/>
  <c r="G3026" i="1"/>
  <c r="I3026" i="1" s="1"/>
  <c r="F3058" i="1"/>
  <c r="G3058" i="1" s="1"/>
  <c r="I3058" i="1" s="1"/>
  <c r="G3062" i="1"/>
  <c r="I3062" i="1" s="1"/>
  <c r="F3136" i="1"/>
  <c r="G3152" i="1"/>
  <c r="I3152" i="1" s="1"/>
  <c r="F3232" i="1"/>
  <c r="G3232" i="1" s="1"/>
  <c r="I3232" i="1" s="1"/>
  <c r="F3296" i="1"/>
  <c r="G3296" i="1" s="1"/>
  <c r="I3296" i="1" s="1"/>
  <c r="G3303" i="1"/>
  <c r="I3303" i="1" s="1"/>
  <c r="G3323" i="1"/>
  <c r="I3323" i="1" s="1"/>
  <c r="G3330" i="1"/>
  <c r="I3330" i="1" s="1"/>
  <c r="G3419" i="1"/>
  <c r="I3419" i="1" s="1"/>
  <c r="F3437" i="1"/>
  <c r="G3437" i="1" s="1"/>
  <c r="I3437" i="1" s="1"/>
  <c r="F3485" i="1"/>
  <c r="G3485" i="1" s="1"/>
  <c r="I3485" i="1" s="1"/>
  <c r="F3527" i="1"/>
  <c r="G3527" i="1" s="1"/>
  <c r="I3527" i="1" s="1"/>
  <c r="F3549" i="1"/>
  <c r="G3549" i="1" s="1"/>
  <c r="I3549" i="1" s="1"/>
  <c r="G3604" i="1"/>
  <c r="I3604" i="1" s="1"/>
  <c r="F3604" i="1"/>
  <c r="G2299" i="1"/>
  <c r="I2299" i="1" s="1"/>
  <c r="F2563" i="1"/>
  <c r="G2563" i="1" s="1"/>
  <c r="I2563" i="1" s="1"/>
  <c r="F2619" i="1"/>
  <c r="G2619" i="1" s="1"/>
  <c r="I2619" i="1" s="1"/>
  <c r="F2658" i="1"/>
  <c r="G2658" i="1" s="1"/>
  <c r="I2658" i="1" s="1"/>
  <c r="G2738" i="1"/>
  <c r="I2738" i="1" s="1"/>
  <c r="F2769" i="1"/>
  <c r="G2777" i="1"/>
  <c r="I2777" i="1" s="1"/>
  <c r="G2786" i="1"/>
  <c r="I2786" i="1" s="1"/>
  <c r="F2800" i="1"/>
  <c r="G2800" i="1" s="1"/>
  <c r="I2800" i="1" s="1"/>
  <c r="F2841" i="1"/>
  <c r="G2841" i="1" s="1"/>
  <c r="I2841" i="1" s="1"/>
  <c r="F2893" i="1"/>
  <c r="F2932" i="1"/>
  <c r="G2932" i="1" s="1"/>
  <c r="I2932" i="1" s="1"/>
  <c r="F2980" i="1"/>
  <c r="F3035" i="1"/>
  <c r="G3035" i="1" s="1"/>
  <c r="I3035" i="1" s="1"/>
  <c r="F3084" i="1"/>
  <c r="G3084" i="1" s="1"/>
  <c r="I3084" i="1" s="1"/>
  <c r="F3511" i="1"/>
  <c r="G3511" i="1" s="1"/>
  <c r="I3511" i="1" s="1"/>
  <c r="G2671" i="1"/>
  <c r="I2671" i="1" s="1"/>
  <c r="G2734" i="1"/>
  <c r="I2734" i="1" s="1"/>
  <c r="G2782" i="1"/>
  <c r="I2782" i="1" s="1"/>
  <c r="G2897" i="1"/>
  <c r="I2897" i="1" s="1"/>
  <c r="G2906" i="1"/>
  <c r="I2906" i="1" s="1"/>
  <c r="F2919" i="1"/>
  <c r="G2919" i="1" s="1"/>
  <c r="I2919" i="1" s="1"/>
  <c r="G2954" i="1"/>
  <c r="I2954" i="1" s="1"/>
  <c r="F2967" i="1"/>
  <c r="G2967" i="1" s="1"/>
  <c r="I2967" i="1" s="1"/>
  <c r="G2972" i="1"/>
  <c r="I2972" i="1" s="1"/>
  <c r="G3320" i="1"/>
  <c r="I3320" i="1" s="1"/>
  <c r="G3335" i="1"/>
  <c r="I3335" i="1" s="1"/>
  <c r="G3347" i="1"/>
  <c r="I3347" i="1" s="1"/>
  <c r="G3399" i="1"/>
  <c r="I3399" i="1" s="1"/>
  <c r="F3403" i="1"/>
  <c r="G3403" i="1" s="1"/>
  <c r="I3403" i="1" s="1"/>
  <c r="F3506" i="1"/>
  <c r="G3506" i="1" s="1"/>
  <c r="I3506" i="1" s="1"/>
  <c r="G3712" i="1"/>
  <c r="I3712" i="1" s="1"/>
  <c r="F3712" i="1"/>
  <c r="F3717" i="1"/>
  <c r="G3717" i="1" s="1"/>
  <c r="I3717" i="1" s="1"/>
  <c r="G4004" i="1"/>
  <c r="I4004" i="1" s="1"/>
  <c r="G3478" i="1"/>
  <c r="I3478" i="1" s="1"/>
  <c r="G3487" i="1"/>
  <c r="I3487" i="1" s="1"/>
  <c r="G3508" i="1"/>
  <c r="I3508" i="1" s="1"/>
  <c r="G3545" i="1"/>
  <c r="I3545" i="1" s="1"/>
  <c r="G3562" i="1"/>
  <c r="I3562" i="1" s="1"/>
  <c r="G3641" i="1"/>
  <c r="I3641" i="1" s="1"/>
  <c r="G3646" i="1"/>
  <c r="I3646" i="1" s="1"/>
  <c r="G3655" i="1"/>
  <c r="I3655" i="1" s="1"/>
  <c r="G3700" i="1"/>
  <c r="I3700" i="1" s="1"/>
  <c r="G3831" i="1"/>
  <c r="I3831" i="1" s="1"/>
  <c r="G3867" i="1"/>
  <c r="I3867" i="1" s="1"/>
  <c r="G3876" i="1"/>
  <c r="I3876" i="1" s="1"/>
  <c r="G3903" i="1"/>
  <c r="I3903" i="1" s="1"/>
  <c r="G3927" i="1"/>
  <c r="I3927" i="1" s="1"/>
  <c r="G4074" i="1"/>
  <c r="I4074" i="1" s="1"/>
  <c r="G4097" i="1"/>
  <c r="I4097" i="1" s="1"/>
  <c r="G4193" i="1"/>
  <c r="I4193" i="1" s="1"/>
  <c r="G4276" i="1"/>
  <c r="I4276" i="1" s="1"/>
  <c r="G4371" i="1"/>
  <c r="I4371" i="1" s="1"/>
  <c r="G4376" i="1"/>
  <c r="I4376" i="1" s="1"/>
  <c r="G4427" i="1"/>
  <c r="I4427" i="1" s="1"/>
  <c r="G4520" i="1"/>
  <c r="I4520" i="1" s="1"/>
  <c r="G4538" i="1"/>
  <c r="I4538" i="1" s="1"/>
  <c r="F4623" i="1"/>
  <c r="G4623" i="1" s="1"/>
  <c r="I4623" i="1" s="1"/>
  <c r="G4636" i="1"/>
  <c r="I4636" i="1" s="1"/>
  <c r="G4648" i="1"/>
  <c r="I4648" i="1" s="1"/>
  <c r="F4734" i="1"/>
  <c r="G4734" i="1"/>
  <c r="I4734" i="1" s="1"/>
  <c r="G4748" i="1"/>
  <c r="I4748" i="1" s="1"/>
  <c r="F4901" i="1"/>
  <c r="G4901" i="1" s="1"/>
  <c r="I4901" i="1" s="1"/>
  <c r="G5632" i="1"/>
  <c r="I5632" i="1" s="1"/>
  <c r="F4251" i="1"/>
  <c r="G4251" i="1" s="1"/>
  <c r="I4251" i="1" s="1"/>
  <c r="G4400" i="1"/>
  <c r="I4400" i="1" s="1"/>
  <c r="F4414" i="1"/>
  <c r="G4414" i="1" s="1"/>
  <c r="I4414" i="1" s="1"/>
  <c r="F4499" i="1"/>
  <c r="G4499" i="1" s="1"/>
  <c r="I4499" i="1" s="1"/>
  <c r="G4573" i="1"/>
  <c r="I4573" i="1" s="1"/>
  <c r="G4600" i="1"/>
  <c r="I4600" i="1" s="1"/>
  <c r="G4657" i="1"/>
  <c r="I4657" i="1" s="1"/>
  <c r="F4748" i="1"/>
  <c r="G3451" i="1"/>
  <c r="I3451" i="1" s="1"/>
  <c r="G3463" i="1"/>
  <c r="I3463" i="1" s="1"/>
  <c r="G3475" i="1"/>
  <c r="I3475" i="1" s="1"/>
  <c r="G3505" i="1"/>
  <c r="I3505" i="1" s="1"/>
  <c r="F3517" i="1"/>
  <c r="G3517" i="1" s="1"/>
  <c r="I3517" i="1" s="1"/>
  <c r="F3542" i="1"/>
  <c r="G3542" i="1" s="1"/>
  <c r="I3542" i="1" s="1"/>
  <c r="G3550" i="1"/>
  <c r="I3550" i="1" s="1"/>
  <c r="G4057" i="1"/>
  <c r="I4057" i="1" s="1"/>
  <c r="G4089" i="1"/>
  <c r="I4089" i="1" s="1"/>
  <c r="G4110" i="1"/>
  <c r="I4110" i="1" s="1"/>
  <c r="F4163" i="1"/>
  <c r="G4163" i="1" s="1"/>
  <c r="I4163" i="1" s="1"/>
  <c r="F4176" i="1"/>
  <c r="G4176" i="1" s="1"/>
  <c r="I4176" i="1" s="1"/>
  <c r="F4199" i="1"/>
  <c r="G4199" i="1" s="1"/>
  <c r="I4199" i="1" s="1"/>
  <c r="F4212" i="1"/>
  <c r="G4212" i="1" s="1"/>
  <c r="I4212" i="1" s="1"/>
  <c r="F4229" i="1"/>
  <c r="G4229" i="1" s="1"/>
  <c r="I4229" i="1" s="1"/>
  <c r="F4234" i="1"/>
  <c r="G4234" i="1" s="1"/>
  <c r="I4234" i="1" s="1"/>
  <c r="G4238" i="1"/>
  <c r="I4238" i="1" s="1"/>
  <c r="G4268" i="1"/>
  <c r="I4268" i="1" s="1"/>
  <c r="F4324" i="1"/>
  <c r="G4324" i="1" s="1"/>
  <c r="I4324" i="1" s="1"/>
  <c r="F4470" i="1"/>
  <c r="G4470" i="1" s="1"/>
  <c r="I4470" i="1" s="1"/>
  <c r="F4483" i="1"/>
  <c r="G4483" i="1" s="1"/>
  <c r="I4483" i="1" s="1"/>
  <c r="F4487" i="1"/>
  <c r="G4513" i="1"/>
  <c r="I4513" i="1" s="1"/>
  <c r="F4547" i="1"/>
  <c r="G4547" i="1" s="1"/>
  <c r="I4547" i="1" s="1"/>
  <c r="G4565" i="1"/>
  <c r="I4565" i="1" s="1"/>
  <c r="F4573" i="1"/>
  <c r="F4758" i="1"/>
  <c r="G4758" i="1" s="1"/>
  <c r="I4758" i="1" s="1"/>
  <c r="G4328" i="1"/>
  <c r="I4328" i="1" s="1"/>
  <c r="G4492" i="1"/>
  <c r="I4492" i="1" s="1"/>
  <c r="F4513" i="1"/>
  <c r="G4517" i="1"/>
  <c r="I4517" i="1" s="1"/>
  <c r="G4561" i="1"/>
  <c r="I4561" i="1" s="1"/>
  <c r="F4597" i="1"/>
  <c r="G4597" i="1" s="1"/>
  <c r="I4597" i="1" s="1"/>
  <c r="G4620" i="1"/>
  <c r="I4620" i="1" s="1"/>
  <c r="G4633" i="1"/>
  <c r="I4633" i="1" s="1"/>
  <c r="F4637" i="1"/>
  <c r="G4637" i="1" s="1"/>
  <c r="I4637" i="1" s="1"/>
  <c r="G4645" i="1"/>
  <c r="I4645" i="1" s="1"/>
  <c r="F4649" i="1"/>
  <c r="G4649" i="1" s="1"/>
  <c r="I4649" i="1" s="1"/>
  <c r="F3509" i="1"/>
  <c r="G3509" i="1" s="1"/>
  <c r="I3509" i="1" s="1"/>
  <c r="F3530" i="1"/>
  <c r="G3530" i="1" s="1"/>
  <c r="I3530" i="1" s="1"/>
  <c r="G4457" i="1"/>
  <c r="I4457" i="1" s="1"/>
  <c r="G4480" i="1"/>
  <c r="I4480" i="1" s="1"/>
  <c r="G3448" i="1"/>
  <c r="I3448" i="1" s="1"/>
  <c r="G3472" i="1"/>
  <c r="I3472" i="1" s="1"/>
  <c r="F3493" i="1"/>
  <c r="G3493" i="1" s="1"/>
  <c r="I3493" i="1" s="1"/>
  <c r="F3547" i="1"/>
  <c r="G3547" i="1" s="1"/>
  <c r="I3547" i="1" s="1"/>
  <c r="G3569" i="1"/>
  <c r="I3569" i="1" s="1"/>
  <c r="G3715" i="1"/>
  <c r="I3715" i="1" s="1"/>
  <c r="G4062" i="1"/>
  <c r="I4062" i="1" s="1"/>
  <c r="G4137" i="1"/>
  <c r="I4137" i="1" s="1"/>
  <c r="G4187" i="1"/>
  <c r="I4187" i="1" s="1"/>
  <c r="F4239" i="1"/>
  <c r="G4239" i="1" s="1"/>
  <c r="I4239" i="1" s="1"/>
  <c r="G4448" i="1"/>
  <c r="I4448" i="1" s="1"/>
  <c r="F4453" i="1"/>
  <c r="G4453" i="1" s="1"/>
  <c r="I4453" i="1" s="1"/>
  <c r="F4457" i="1"/>
  <c r="F4480" i="1"/>
  <c r="G4496" i="1"/>
  <c r="I4496" i="1" s="1"/>
  <c r="F4540" i="1"/>
  <c r="G4540" i="1" s="1"/>
  <c r="I4540" i="1" s="1"/>
  <c r="G4625" i="1"/>
  <c r="I4625" i="1" s="1"/>
  <c r="G4686" i="1"/>
  <c r="I4686" i="1" s="1"/>
  <c r="F4721" i="1"/>
  <c r="G4721" i="1" s="1"/>
  <c r="I4721" i="1" s="1"/>
  <c r="F4872" i="1"/>
  <c r="G4872" i="1" s="1"/>
  <c r="I4872" i="1" s="1"/>
  <c r="G5158" i="1"/>
  <c r="I5158" i="1" s="1"/>
  <c r="F4806" i="1"/>
  <c r="G4806" i="1"/>
  <c r="I4806" i="1" s="1"/>
  <c r="G4936" i="1"/>
  <c r="I4936" i="1" s="1"/>
  <c r="G3445" i="1"/>
  <c r="I3445" i="1" s="1"/>
  <c r="G3469" i="1"/>
  <c r="I3469" i="1" s="1"/>
  <c r="G3523" i="1"/>
  <c r="I3523" i="1" s="1"/>
  <c r="G3751" i="1"/>
  <c r="I3751" i="1" s="1"/>
  <c r="F3804" i="1"/>
  <c r="G3809" i="1"/>
  <c r="I3809" i="1" s="1"/>
  <c r="G3813" i="1"/>
  <c r="I3813" i="1" s="1"/>
  <c r="G3861" i="1"/>
  <c r="I3861" i="1" s="1"/>
  <c r="F3879" i="1"/>
  <c r="G3879" i="1" s="1"/>
  <c r="I3879" i="1" s="1"/>
  <c r="F3888" i="1"/>
  <c r="G3888" i="1" s="1"/>
  <c r="I3888" i="1" s="1"/>
  <c r="G3929" i="1"/>
  <c r="I3929" i="1" s="1"/>
  <c r="G4017" i="1"/>
  <c r="I4017" i="1" s="1"/>
  <c r="G4059" i="1"/>
  <c r="I4059" i="1" s="1"/>
  <c r="G4108" i="1"/>
  <c r="I4108" i="1" s="1"/>
  <c r="F4121" i="1"/>
  <c r="G4121" i="1" s="1"/>
  <c r="I4121" i="1" s="1"/>
  <c r="F4205" i="1"/>
  <c r="G4205" i="1" s="1"/>
  <c r="I4205" i="1" s="1"/>
  <c r="F4266" i="1"/>
  <c r="G4266" i="1" s="1"/>
  <c r="I4266" i="1" s="1"/>
  <c r="F4300" i="1"/>
  <c r="G4300" i="1" s="1"/>
  <c r="I4300" i="1" s="1"/>
  <c r="F4426" i="1"/>
  <c r="G4426" i="1" s="1"/>
  <c r="I4426" i="1" s="1"/>
  <c r="G4476" i="1"/>
  <c r="I4476" i="1" s="1"/>
  <c r="F4501" i="1"/>
  <c r="G4501" i="1" s="1"/>
  <c r="I4501" i="1" s="1"/>
  <c r="G4602" i="1"/>
  <c r="I4602" i="1" s="1"/>
  <c r="F4617" i="1"/>
  <c r="G4617" i="1" s="1"/>
  <c r="I4617" i="1" s="1"/>
  <c r="F4673" i="1"/>
  <c r="G4673" i="1" s="1"/>
  <c r="I4673" i="1" s="1"/>
  <c r="G4678" i="1"/>
  <c r="I4678" i="1" s="1"/>
  <c r="F4697" i="1"/>
  <c r="G4697" i="1" s="1"/>
  <c r="I4697" i="1" s="1"/>
  <c r="F3523" i="1"/>
  <c r="F3544" i="1"/>
  <c r="G3544" i="1" s="1"/>
  <c r="I3544" i="1" s="1"/>
  <c r="G3583" i="1"/>
  <c r="I3583" i="1" s="1"/>
  <c r="G3685" i="1"/>
  <c r="I3685" i="1" s="1"/>
  <c r="G4045" i="1"/>
  <c r="I4045" i="1" s="1"/>
  <c r="G4096" i="1"/>
  <c r="I4096" i="1" s="1"/>
  <c r="G4244" i="1"/>
  <c r="I4244" i="1" s="1"/>
  <c r="F4253" i="1"/>
  <c r="G4253" i="1" s="1"/>
  <c r="I4253" i="1" s="1"/>
  <c r="G4287" i="1"/>
  <c r="I4287" i="1" s="1"/>
  <c r="G4412" i="1"/>
  <c r="I4412" i="1" s="1"/>
  <c r="G4472" i="1"/>
  <c r="I4472" i="1" s="1"/>
  <c r="G4481" i="1"/>
  <c r="I4481" i="1" s="1"/>
  <c r="G4537" i="1"/>
  <c r="I4537" i="1" s="1"/>
  <c r="G4576" i="1"/>
  <c r="I4576" i="1" s="1"/>
  <c r="G4585" i="1"/>
  <c r="I4585" i="1" s="1"/>
  <c r="G4609" i="1"/>
  <c r="I4609" i="1" s="1"/>
  <c r="F4693" i="1"/>
  <c r="G4693" i="1" s="1"/>
  <c r="I4693" i="1" s="1"/>
  <c r="F4713" i="1"/>
  <c r="G4713" i="1" s="1"/>
  <c r="I4713" i="1" s="1"/>
  <c r="F4858" i="1"/>
  <c r="G4858" i="1" s="1"/>
  <c r="I4858" i="1" s="1"/>
  <c r="F3840" i="1"/>
  <c r="G3840" i="1" s="1"/>
  <c r="I3840" i="1" s="1"/>
  <c r="F3934" i="1"/>
  <c r="G3934" i="1" s="1"/>
  <c r="I3934" i="1" s="1"/>
  <c r="F3980" i="1"/>
  <c r="G3980" i="1" s="1"/>
  <c r="I3980" i="1" s="1"/>
  <c r="F4004" i="1"/>
  <c r="G4060" i="1"/>
  <c r="I4060" i="1" s="1"/>
  <c r="F4109" i="1"/>
  <c r="G4109" i="1" s="1"/>
  <c r="I4109" i="1" s="1"/>
  <c r="F4188" i="1"/>
  <c r="G4188" i="1" s="1"/>
  <c r="I4188" i="1" s="1"/>
  <c r="F4211" i="1"/>
  <c r="G4211" i="1" s="1"/>
  <c r="I4211" i="1" s="1"/>
  <c r="F4228" i="1"/>
  <c r="G4228" i="1" s="1"/>
  <c r="I4228" i="1" s="1"/>
  <c r="F4241" i="1"/>
  <c r="F4263" i="1"/>
  <c r="G4263" i="1" s="1"/>
  <c r="I4263" i="1" s="1"/>
  <c r="G4344" i="1"/>
  <c r="I4344" i="1" s="1"/>
  <c r="G4464" i="1"/>
  <c r="I4464" i="1" s="1"/>
  <c r="F4486" i="1"/>
  <c r="G4486" i="1" s="1"/>
  <c r="I4486" i="1" s="1"/>
  <c r="F4559" i="1"/>
  <c r="G4559" i="1" s="1"/>
  <c r="I4559" i="1" s="1"/>
  <c r="F4581" i="1"/>
  <c r="G4581" i="1" s="1"/>
  <c r="I4581" i="1" s="1"/>
  <c r="G4591" i="1"/>
  <c r="I4591" i="1" s="1"/>
  <c r="F4665" i="1"/>
  <c r="G4665" i="1" s="1"/>
  <c r="I4665" i="1" s="1"/>
  <c r="G5867" i="1"/>
  <c r="I5867" i="1" s="1"/>
  <c r="G3499" i="1"/>
  <c r="I3499" i="1" s="1"/>
  <c r="F3520" i="1"/>
  <c r="G3520" i="1" s="1"/>
  <c r="I3520" i="1" s="1"/>
  <c r="G3529" i="1"/>
  <c r="I3529" i="1" s="1"/>
  <c r="G3691" i="1"/>
  <c r="I3691" i="1" s="1"/>
  <c r="G4069" i="1"/>
  <c r="I4069" i="1" s="1"/>
  <c r="F4175" i="1"/>
  <c r="G4175" i="1" s="1"/>
  <c r="I4175" i="1" s="1"/>
  <c r="G4284" i="1"/>
  <c r="I4284" i="1" s="1"/>
  <c r="G4441" i="1"/>
  <c r="I4441" i="1" s="1"/>
  <c r="G4490" i="1"/>
  <c r="I4490" i="1" s="1"/>
  <c r="F4516" i="1"/>
  <c r="G4516" i="1" s="1"/>
  <c r="I4516" i="1" s="1"/>
  <c r="G4569" i="1"/>
  <c r="I4569" i="1" s="1"/>
  <c r="F4591" i="1"/>
  <c r="G4606" i="1"/>
  <c r="I4606" i="1" s="1"/>
  <c r="F4714" i="1"/>
  <c r="G4714" i="1" s="1"/>
  <c r="I4714" i="1" s="1"/>
  <c r="G4752" i="1"/>
  <c r="I4752" i="1" s="1"/>
  <c r="G4829" i="1"/>
  <c r="I4829" i="1" s="1"/>
  <c r="G4906" i="1"/>
  <c r="I4906" i="1" s="1"/>
  <c r="G4915" i="1"/>
  <c r="I4915" i="1" s="1"/>
  <c r="G4982" i="1"/>
  <c r="I4982" i="1" s="1"/>
  <c r="G5064" i="1"/>
  <c r="I5064" i="1" s="1"/>
  <c r="G5069" i="1"/>
  <c r="I5069" i="1" s="1"/>
  <c r="G5159" i="1"/>
  <c r="I5159" i="1" s="1"/>
  <c r="G5207" i="1"/>
  <c r="I5207" i="1" s="1"/>
  <c r="G5276" i="1"/>
  <c r="I5276" i="1" s="1"/>
  <c r="G5321" i="1"/>
  <c r="I5321" i="1" s="1"/>
  <c r="G5494" i="1"/>
  <c r="I5494" i="1" s="1"/>
  <c r="F5580" i="1"/>
  <c r="G5580" i="1" s="1"/>
  <c r="I5580" i="1" s="1"/>
  <c r="G5598" i="1"/>
  <c r="I5598" i="1" s="1"/>
  <c r="G5617" i="1"/>
  <c r="I5617" i="1" s="1"/>
  <c r="F5632" i="1"/>
  <c r="G5686" i="1"/>
  <c r="I5686" i="1" s="1"/>
  <c r="G5695" i="1"/>
  <c r="I5695" i="1" s="1"/>
  <c r="G5708" i="1"/>
  <c r="I5708" i="1" s="1"/>
  <c r="G5736" i="1"/>
  <c r="I5736" i="1" s="1"/>
  <c r="G5740" i="1"/>
  <c r="I5740" i="1" s="1"/>
  <c r="G5768" i="1"/>
  <c r="I5768" i="1" s="1"/>
  <c r="G5823" i="1"/>
  <c r="I5823" i="1" s="1"/>
  <c r="G5861" i="1"/>
  <c r="I5861" i="1" s="1"/>
  <c r="F5879" i="1"/>
  <c r="G5879" i="1" s="1"/>
  <c r="I5879" i="1" s="1"/>
  <c r="G5884" i="1"/>
  <c r="I5884" i="1" s="1"/>
  <c r="G4749" i="1"/>
  <c r="I4749" i="1" s="1"/>
  <c r="G4762" i="1"/>
  <c r="I4762" i="1" s="1"/>
  <c r="G4938" i="1"/>
  <c r="I4938" i="1" s="1"/>
  <c r="G5182" i="1"/>
  <c r="I5182" i="1" s="1"/>
  <c r="G5199" i="1"/>
  <c r="I5199" i="1" s="1"/>
  <c r="G5246" i="1"/>
  <c r="I5246" i="1" s="1"/>
  <c r="F5376" i="1"/>
  <c r="G5376" i="1" s="1"/>
  <c r="I5376" i="1" s="1"/>
  <c r="G5700" i="1"/>
  <c r="I5700" i="1" s="1"/>
  <c r="G5841" i="1"/>
  <c r="I5841" i="1" s="1"/>
  <c r="G5902" i="1"/>
  <c r="I5902" i="1" s="1"/>
  <c r="F4738" i="1"/>
  <c r="G4738" i="1" s="1"/>
  <c r="I4738" i="1" s="1"/>
  <c r="G4772" i="1"/>
  <c r="I4772" i="1" s="1"/>
  <c r="G4950" i="1"/>
  <c r="I4950" i="1" s="1"/>
  <c r="G5051" i="1"/>
  <c r="I5051" i="1" s="1"/>
  <c r="G5187" i="1"/>
  <c r="I5187" i="1" s="1"/>
  <c r="G5854" i="1"/>
  <c r="I5854" i="1" s="1"/>
  <c r="G5301" i="1"/>
  <c r="I5301" i="1" s="1"/>
  <c r="G4709" i="1"/>
  <c r="I4709" i="1" s="1"/>
  <c r="F4848" i="1"/>
  <c r="G4848" i="1" s="1"/>
  <c r="I4848" i="1" s="1"/>
  <c r="G4882" i="1"/>
  <c r="I4882" i="1" s="1"/>
  <c r="F4891" i="1"/>
  <c r="G4891" i="1" s="1"/>
  <c r="I4891" i="1" s="1"/>
  <c r="G4979" i="1"/>
  <c r="I4979" i="1" s="1"/>
  <c r="F4987" i="1"/>
  <c r="G4987" i="1" s="1"/>
  <c r="I4987" i="1" s="1"/>
  <c r="G5033" i="1"/>
  <c r="I5033" i="1" s="1"/>
  <c r="F5099" i="1"/>
  <c r="G5099" i="1" s="1"/>
  <c r="I5099" i="1" s="1"/>
  <c r="F5127" i="1"/>
  <c r="G5127" i="1" s="1"/>
  <c r="I5127" i="1" s="1"/>
  <c r="G5174" i="1"/>
  <c r="I5174" i="1" s="1"/>
  <c r="F5221" i="1"/>
  <c r="G5221" i="1" s="1"/>
  <c r="I5221" i="1" s="1"/>
  <c r="F5243" i="1"/>
  <c r="G5243" i="1" s="1"/>
  <c r="I5243" i="1" s="1"/>
  <c r="F5247" i="1"/>
  <c r="G5247" i="1" s="1"/>
  <c r="I5247" i="1" s="1"/>
  <c r="G5269" i="1"/>
  <c r="I5269" i="1" s="1"/>
  <c r="F5294" i="1"/>
  <c r="G5294" i="1" s="1"/>
  <c r="I5294" i="1" s="1"/>
  <c r="G5351" i="1"/>
  <c r="I5351" i="1" s="1"/>
  <c r="F5364" i="1"/>
  <c r="G5364" i="1" s="1"/>
  <c r="I5364" i="1" s="1"/>
  <c r="G5390" i="1"/>
  <c r="I5390" i="1" s="1"/>
  <c r="G5420" i="1"/>
  <c r="I5420" i="1" s="1"/>
  <c r="G5454" i="1"/>
  <c r="I5454" i="1" s="1"/>
  <c r="F5467" i="1"/>
  <c r="G5467" i="1" s="1"/>
  <c r="I5467" i="1" s="1"/>
  <c r="F5492" i="1"/>
  <c r="G5492" i="1" s="1"/>
  <c r="I5492" i="1" s="1"/>
  <c r="G5563" i="1"/>
  <c r="I5563" i="1" s="1"/>
  <c r="F5653" i="1"/>
  <c r="G5653" i="1" s="1"/>
  <c r="I5653" i="1" s="1"/>
  <c r="G5760" i="1"/>
  <c r="I5760" i="1" s="1"/>
  <c r="F5792" i="1"/>
  <c r="G5792" i="1" s="1"/>
  <c r="I5792" i="1" s="1"/>
  <c r="F5796" i="1"/>
  <c r="G5796" i="1" s="1"/>
  <c r="I5796" i="1" s="1"/>
  <c r="F5838" i="1"/>
  <c r="G5838" i="1" s="1"/>
  <c r="I5838" i="1" s="1"/>
  <c r="F5867" i="1"/>
  <c r="G5872" i="1"/>
  <c r="I5872" i="1" s="1"/>
  <c r="F5885" i="1"/>
  <c r="G5885" i="1" s="1"/>
  <c r="I5885" i="1" s="1"/>
  <c r="G4743" i="1"/>
  <c r="I4743" i="1" s="1"/>
  <c r="G4942" i="1"/>
  <c r="I4942" i="1" s="1"/>
  <c r="G5108" i="1"/>
  <c r="I5108" i="1" s="1"/>
  <c r="F5161" i="1"/>
  <c r="G5161" i="1" s="1"/>
  <c r="I5161" i="1" s="1"/>
  <c r="F5209" i="1"/>
  <c r="G5209" i="1" s="1"/>
  <c r="I5209" i="1" s="1"/>
  <c r="G5278" i="1"/>
  <c r="I5278" i="1" s="1"/>
  <c r="G5290" i="1"/>
  <c r="I5290" i="1" s="1"/>
  <c r="G5302" i="1"/>
  <c r="I5302" i="1" s="1"/>
  <c r="G5310" i="1"/>
  <c r="I5310" i="1" s="1"/>
  <c r="G5416" i="1"/>
  <c r="I5416" i="1" s="1"/>
  <c r="G5480" i="1"/>
  <c r="I5480" i="1" s="1"/>
  <c r="F5661" i="1"/>
  <c r="G5661" i="1" s="1"/>
  <c r="I5661" i="1" s="1"/>
  <c r="F5673" i="1"/>
  <c r="G5673" i="1" s="1"/>
  <c r="I5673" i="1" s="1"/>
  <c r="G5756" i="1"/>
  <c r="I5756" i="1" s="1"/>
  <c r="F4936" i="1"/>
  <c r="G4997" i="1"/>
  <c r="I4997" i="1" s="1"/>
  <c r="F5016" i="1"/>
  <c r="G5016" i="1" s="1"/>
  <c r="I5016" i="1" s="1"/>
  <c r="G5063" i="1"/>
  <c r="I5063" i="1" s="1"/>
  <c r="F5076" i="1"/>
  <c r="G5076" i="1" s="1"/>
  <c r="I5076" i="1" s="1"/>
  <c r="F5100" i="1"/>
  <c r="G5100" i="1" s="1"/>
  <c r="I5100" i="1" s="1"/>
  <c r="F5158" i="1"/>
  <c r="F5171" i="1"/>
  <c r="G5171" i="1" s="1"/>
  <c r="I5171" i="1" s="1"/>
  <c r="F5197" i="1"/>
  <c r="G5197" i="1" s="1"/>
  <c r="I5197" i="1" s="1"/>
  <c r="F5248" i="1"/>
  <c r="G5248" i="1" s="1"/>
  <c r="I5248" i="1" s="1"/>
  <c r="G5286" i="1"/>
  <c r="I5286" i="1" s="1"/>
  <c r="G5295" i="1"/>
  <c r="I5295" i="1" s="1"/>
  <c r="F5352" i="1"/>
  <c r="G5352" i="1" s="1"/>
  <c r="I5352" i="1" s="1"/>
  <c r="F5421" i="1"/>
  <c r="G5421" i="1" s="1"/>
  <c r="I5421" i="1" s="1"/>
  <c r="F5425" i="1"/>
  <c r="G5425" i="1" s="1"/>
  <c r="I5425" i="1" s="1"/>
  <c r="F5505" i="1"/>
  <c r="G5505" i="1" s="1"/>
  <c r="I5505" i="1" s="1"/>
  <c r="F5552" i="1"/>
  <c r="G5552" i="1" s="1"/>
  <c r="I5552" i="1" s="1"/>
  <c r="F5564" i="1"/>
  <c r="G5564" i="1" s="1"/>
  <c r="I5564" i="1" s="1"/>
  <c r="G5574" i="1"/>
  <c r="I5574" i="1" s="1"/>
  <c r="G5605" i="1"/>
  <c r="I5605" i="1" s="1"/>
  <c r="G5625" i="1"/>
  <c r="I5625" i="1" s="1"/>
  <c r="F5649" i="1"/>
  <c r="G5649" i="1" s="1"/>
  <c r="I5649" i="1" s="1"/>
  <c r="G5738" i="1"/>
  <c r="I5738" i="1" s="1"/>
  <c r="F5780" i="1"/>
  <c r="G5780" i="1" s="1"/>
  <c r="I5780" i="1" s="1"/>
  <c r="F5839" i="1"/>
  <c r="G5839" i="1" s="1"/>
  <c r="I5839" i="1" s="1"/>
  <c r="G5847" i="1"/>
  <c r="I5847" i="1" s="1"/>
  <c r="G5860" i="1"/>
  <c r="I5860" i="1" s="1"/>
  <c r="G5185" i="1"/>
  <c r="I5185" i="1" s="1"/>
  <c r="G5223" i="1"/>
  <c r="I5223" i="1" s="1"/>
  <c r="G5283" i="1"/>
  <c r="I5283" i="1" s="1"/>
  <c r="G5087" i="1"/>
  <c r="I5087" i="1" s="1"/>
  <c r="G5245" i="1"/>
  <c r="I5245" i="1" s="1"/>
  <c r="F5655" i="1"/>
  <c r="G5655" i="1" s="1"/>
  <c r="I5655" i="1" s="1"/>
  <c r="F5689" i="1"/>
  <c r="G5689" i="1" s="1"/>
  <c r="I5689" i="1" s="1"/>
  <c r="G5735" i="1"/>
  <c r="I5735" i="1" s="1"/>
  <c r="F5762" i="1"/>
  <c r="G5762" i="1" s="1"/>
  <c r="I5762" i="1" s="1"/>
  <c r="F5790" i="1"/>
  <c r="G5790" i="1" s="1"/>
  <c r="I5790" i="1" s="1"/>
  <c r="F5802" i="1"/>
  <c r="G5802" i="1" s="1"/>
  <c r="I5802" i="1" s="1"/>
  <c r="F5818" i="1"/>
  <c r="G5818" i="1" s="1"/>
  <c r="I5818" i="1" s="1"/>
  <c r="F5831" i="1"/>
  <c r="G5831" i="1" s="1"/>
  <c r="I5831" i="1" s="1"/>
  <c r="F5891" i="1"/>
  <c r="G5891" i="1" s="1"/>
  <c r="I5891" i="1" s="1"/>
  <c r="F4924" i="1"/>
  <c r="G4924" i="1" s="1"/>
  <c r="I4924" i="1" s="1"/>
  <c r="F4944" i="1"/>
  <c r="G4944" i="1" s="1"/>
  <c r="I4944" i="1" s="1"/>
  <c r="G4969" i="1"/>
  <c r="I4969" i="1" s="1"/>
  <c r="G5012" i="1"/>
  <c r="I5012" i="1" s="1"/>
  <c r="G5045" i="1"/>
  <c r="I5045" i="1" s="1"/>
  <c r="F5087" i="1"/>
  <c r="F5245" i="1"/>
  <c r="G5272" i="1"/>
  <c r="I5272" i="1" s="1"/>
  <c r="G5339" i="1"/>
  <c r="I5339" i="1" s="1"/>
  <c r="G5392" i="1"/>
  <c r="I5392" i="1" s="1"/>
  <c r="G5461" i="1"/>
  <c r="I5461" i="1" s="1"/>
  <c r="F5482" i="1"/>
  <c r="G5482" i="1" s="1"/>
  <c r="I5482" i="1" s="1"/>
  <c r="F5530" i="1"/>
  <c r="G5530" i="1" s="1"/>
  <c r="I5530" i="1" s="1"/>
  <c r="G5548" i="1"/>
  <c r="I5548" i="1" s="1"/>
  <c r="G5597" i="1"/>
  <c r="I5597" i="1" s="1"/>
  <c r="G5611" i="1"/>
  <c r="I5611" i="1" s="1"/>
  <c r="F5659" i="1"/>
  <c r="G5659" i="1" s="1"/>
  <c r="I5659" i="1" s="1"/>
  <c r="F5712" i="1"/>
  <c r="G5712" i="1" s="1"/>
  <c r="I5712" i="1" s="1"/>
  <c r="F5806" i="1"/>
  <c r="G5806" i="1" s="1"/>
  <c r="I5806" i="1" s="1"/>
  <c r="G4728" i="1"/>
  <c r="I4728" i="1" s="1"/>
  <c r="F4784" i="1"/>
  <c r="G4784" i="1" s="1"/>
  <c r="I4784" i="1" s="1"/>
  <c r="G4816" i="1"/>
  <c r="I4816" i="1" s="1"/>
  <c r="F4820" i="1"/>
  <c r="G4820" i="1" s="1"/>
  <c r="I4820" i="1" s="1"/>
  <c r="G4933" i="1"/>
  <c r="I4933" i="1" s="1"/>
  <c r="G4937" i="1"/>
  <c r="I4937" i="1" s="1"/>
  <c r="G4962" i="1"/>
  <c r="I4962" i="1" s="1"/>
  <c r="G4974" i="1"/>
  <c r="I4974" i="1" s="1"/>
  <c r="G5198" i="1"/>
  <c r="I5198" i="1" s="1"/>
  <c r="F5211" i="1"/>
  <c r="G5211" i="1" s="1"/>
  <c r="I5211" i="1" s="1"/>
  <c r="F5260" i="1"/>
  <c r="G5260" i="1" s="1"/>
  <c r="I5260" i="1" s="1"/>
  <c r="F5272" i="1"/>
  <c r="G5449" i="1"/>
  <c r="I5449" i="1" s="1"/>
  <c r="G5465" i="1"/>
  <c r="I5465" i="1" s="1"/>
  <c r="G5540" i="1"/>
  <c r="I5540" i="1" s="1"/>
  <c r="G5593" i="1"/>
  <c r="I5593" i="1" s="1"/>
  <c r="G5622" i="1"/>
  <c r="I5622" i="1" s="1"/>
  <c r="G5726" i="1"/>
  <c r="I5726" i="1" s="1"/>
  <c r="F5744" i="1"/>
  <c r="G5744" i="1" s="1"/>
  <c r="I5744" i="1" s="1"/>
  <c r="F5896" i="1"/>
  <c r="G5896" i="1" s="1"/>
  <c r="I5896" i="1" s="1"/>
  <c r="E5" i="1"/>
  <c r="H5" i="1"/>
  <c r="F155" i="1"/>
  <c r="G155" i="1" s="1"/>
  <c r="I155" i="1" s="1"/>
  <c r="F51" i="1"/>
  <c r="G51" i="1" s="1"/>
  <c r="I51" i="1" s="1"/>
  <c r="G140" i="1"/>
  <c r="I140" i="1" s="1"/>
  <c r="F203" i="1"/>
  <c r="G203" i="1"/>
  <c r="I203" i="1" s="1"/>
  <c r="F284" i="1"/>
  <c r="G284" i="1" s="1"/>
  <c r="I284" i="1" s="1"/>
  <c r="G96" i="1"/>
  <c r="I96" i="1" s="1"/>
  <c r="F147" i="1"/>
  <c r="G147" i="1" s="1"/>
  <c r="I147" i="1" s="1"/>
  <c r="G7" i="1"/>
  <c r="I7" i="1" s="1"/>
  <c r="F7" i="1"/>
  <c r="G33" i="1"/>
  <c r="I33" i="1" s="1"/>
  <c r="G144" i="1"/>
  <c r="I144" i="1" s="1"/>
  <c r="F195" i="1"/>
  <c r="G195" i="1" s="1"/>
  <c r="I195" i="1" s="1"/>
  <c r="F540" i="1"/>
  <c r="G540" i="1" s="1"/>
  <c r="I540" i="1" s="1"/>
  <c r="F99" i="1"/>
  <c r="G99" i="1" s="1"/>
  <c r="I99" i="1" s="1"/>
  <c r="F343" i="1"/>
  <c r="G343" i="1" s="1"/>
  <c r="I343" i="1" s="1"/>
  <c r="F453" i="1"/>
  <c r="G453" i="1" s="1"/>
  <c r="I453" i="1" s="1"/>
  <c r="F417" i="1"/>
  <c r="G417" i="1" s="1"/>
  <c r="I417" i="1" s="1"/>
  <c r="G443" i="1"/>
  <c r="I443" i="1" s="1"/>
  <c r="F379" i="1"/>
  <c r="G379" i="1" s="1"/>
  <c r="I379" i="1" s="1"/>
  <c r="F502" i="1"/>
  <c r="G502" i="1" s="1"/>
  <c r="I502" i="1" s="1"/>
  <c r="G188" i="1"/>
  <c r="I188" i="1" s="1"/>
  <c r="G340" i="1"/>
  <c r="I340" i="1" s="1"/>
  <c r="F55" i="1"/>
  <c r="G55" i="1" s="1"/>
  <c r="I55" i="1" s="1"/>
  <c r="F81" i="1"/>
  <c r="G81" i="1" s="1"/>
  <c r="I81" i="1" s="1"/>
  <c r="F192" i="1"/>
  <c r="G192" i="1" s="1"/>
  <c r="I192" i="1" s="1"/>
  <c r="F11" i="1"/>
  <c r="G11" i="1"/>
  <c r="I11" i="1" s="1"/>
  <c r="F103" i="1"/>
  <c r="G103" i="1" s="1"/>
  <c r="I103" i="1" s="1"/>
  <c r="F129" i="1"/>
  <c r="G129" i="1" s="1"/>
  <c r="I129" i="1" s="1"/>
  <c r="G177" i="1"/>
  <c r="I177" i="1" s="1"/>
  <c r="F345" i="1"/>
  <c r="G345" i="1" s="1"/>
  <c r="I345" i="1" s="1"/>
  <c r="F376" i="1"/>
  <c r="G376" i="1" s="1"/>
  <c r="I376" i="1" s="1"/>
  <c r="F307" i="1"/>
  <c r="G307" i="1" s="1"/>
  <c r="I307" i="1" s="1"/>
  <c r="F151" i="1"/>
  <c r="G151" i="1" s="1"/>
  <c r="I151" i="1" s="1"/>
  <c r="F279" i="1"/>
  <c r="G279" i="1" s="1"/>
  <c r="I279" i="1" s="1"/>
  <c r="F40" i="1"/>
  <c r="G40" i="1" s="1"/>
  <c r="I40" i="1" s="1"/>
  <c r="G88" i="1"/>
  <c r="I88" i="1" s="1"/>
  <c r="F199" i="1"/>
  <c r="G199" i="1" s="1"/>
  <c r="I199" i="1" s="1"/>
  <c r="F225" i="1"/>
  <c r="G225" i="1" s="1"/>
  <c r="I225" i="1" s="1"/>
  <c r="G448" i="1"/>
  <c r="I448" i="1" s="1"/>
  <c r="F451" i="1"/>
  <c r="G451" i="1" s="1"/>
  <c r="I451" i="1" s="1"/>
  <c r="F529" i="1"/>
  <c r="G529" i="1" s="1"/>
  <c r="I529" i="1" s="1"/>
  <c r="G62" i="1"/>
  <c r="I62" i="1" s="1"/>
  <c r="F235" i="1"/>
  <c r="G235" i="1" s="1"/>
  <c r="I235" i="1" s="1"/>
  <c r="F479" i="1"/>
  <c r="G479" i="1"/>
  <c r="I479" i="1" s="1"/>
  <c r="F993" i="1"/>
  <c r="G993" i="1"/>
  <c r="I993" i="1" s="1"/>
  <c r="G48" i="1"/>
  <c r="I48" i="1" s="1"/>
  <c r="F256" i="1"/>
  <c r="G256" i="1" s="1"/>
  <c r="I256" i="1" s="1"/>
  <c r="F484" i="1"/>
  <c r="G484" i="1" s="1"/>
  <c r="I484" i="1" s="1"/>
  <c r="F59" i="1"/>
  <c r="G59" i="1" s="1"/>
  <c r="I59" i="1" s="1"/>
  <c r="F107" i="1"/>
  <c r="G107" i="1" s="1"/>
  <c r="I107" i="1" s="1"/>
  <c r="F136" i="1"/>
  <c r="G136" i="1" s="1"/>
  <c r="I136" i="1" s="1"/>
  <c r="G184" i="1"/>
  <c r="I184" i="1" s="1"/>
  <c r="F259" i="1"/>
  <c r="G259" i="1" s="1"/>
  <c r="I259" i="1" s="1"/>
  <c r="F304" i="1"/>
  <c r="G304" i="1" s="1"/>
  <c r="I304" i="1" s="1"/>
  <c r="F381" i="1"/>
  <c r="G381" i="1" s="1"/>
  <c r="I381" i="1" s="1"/>
  <c r="F596" i="1"/>
  <c r="G596" i="1" s="1"/>
  <c r="I596" i="1" s="1"/>
  <c r="F44" i="1"/>
  <c r="G44" i="1" s="1"/>
  <c r="I44" i="1" s="1"/>
  <c r="G92" i="1"/>
  <c r="I92" i="1" s="1"/>
  <c r="G412" i="1"/>
  <c r="I412" i="1" s="1"/>
  <c r="F415" i="1"/>
  <c r="G415" i="1" s="1"/>
  <c r="I415" i="1" s="1"/>
  <c r="F487" i="1"/>
  <c r="G487" i="1" s="1"/>
  <c r="I487" i="1" s="1"/>
  <c r="F620" i="1"/>
  <c r="G620" i="1" s="1"/>
  <c r="I620" i="1" s="1"/>
  <c r="F791" i="1"/>
  <c r="G791" i="1" s="1"/>
  <c r="I791" i="1" s="1"/>
  <c r="G23" i="1"/>
  <c r="I23" i="1" s="1"/>
  <c r="G71" i="1"/>
  <c r="I71" i="1" s="1"/>
  <c r="G119" i="1"/>
  <c r="I119" i="1" s="1"/>
  <c r="G167" i="1"/>
  <c r="I167" i="1" s="1"/>
  <c r="G215" i="1"/>
  <c r="I215" i="1" s="1"/>
  <c r="G264" i="1"/>
  <c r="I264" i="1" s="1"/>
  <c r="G312" i="1"/>
  <c r="I312" i="1" s="1"/>
  <c r="G547" i="1"/>
  <c r="I547" i="1" s="1"/>
  <c r="F981" i="1"/>
  <c r="G981" i="1" s="1"/>
  <c r="I981" i="1" s="1"/>
  <c r="F1118" i="1"/>
  <c r="G1118" i="1" s="1"/>
  <c r="I1118" i="1" s="1"/>
  <c r="F1058" i="1"/>
  <c r="G1058" i="1" s="1"/>
  <c r="I1058" i="1" s="1"/>
  <c r="F1381" i="1"/>
  <c r="G1381" i="1" s="1"/>
  <c r="I1381" i="1" s="1"/>
  <c r="F327" i="1"/>
  <c r="G327" i="1" s="1"/>
  <c r="I327" i="1" s="1"/>
  <c r="G332" i="1"/>
  <c r="I332" i="1" s="1"/>
  <c r="F363" i="1"/>
  <c r="G363" i="1" s="1"/>
  <c r="I363" i="1" s="1"/>
  <c r="F399" i="1"/>
  <c r="G399" i="1" s="1"/>
  <c r="I399" i="1" s="1"/>
  <c r="G432" i="1"/>
  <c r="I432" i="1" s="1"/>
  <c r="F435" i="1"/>
  <c r="G435" i="1" s="1"/>
  <c r="I435" i="1" s="1"/>
  <c r="G440" i="1"/>
  <c r="I440" i="1" s="1"/>
  <c r="G468" i="1"/>
  <c r="I468" i="1" s="1"/>
  <c r="F471" i="1"/>
  <c r="G471" i="1" s="1"/>
  <c r="I471" i="1" s="1"/>
  <c r="G476" i="1"/>
  <c r="I476" i="1" s="1"/>
  <c r="F489" i="1"/>
  <c r="G489" i="1" s="1"/>
  <c r="I489" i="1" s="1"/>
  <c r="G520" i="1"/>
  <c r="I520" i="1" s="1"/>
  <c r="F649" i="1"/>
  <c r="G649" i="1" s="1"/>
  <c r="I649" i="1" s="1"/>
  <c r="F745" i="1"/>
  <c r="G745" i="1" s="1"/>
  <c r="I745" i="1" s="1"/>
  <c r="F686" i="1"/>
  <c r="G686" i="1" s="1"/>
  <c r="I686" i="1" s="1"/>
  <c r="F739" i="1"/>
  <c r="G739" i="1" s="1"/>
  <c r="I739" i="1" s="1"/>
  <c r="G32" i="1"/>
  <c r="I32" i="1" s="1"/>
  <c r="G36" i="1"/>
  <c r="I36" i="1" s="1"/>
  <c r="F62" i="1"/>
  <c r="G80" i="1"/>
  <c r="I80" i="1" s="1"/>
  <c r="G84" i="1"/>
  <c r="I84" i="1" s="1"/>
  <c r="F110" i="1"/>
  <c r="G110" i="1" s="1"/>
  <c r="I110" i="1" s="1"/>
  <c r="F121" i="1"/>
  <c r="G121" i="1" s="1"/>
  <c r="I121" i="1" s="1"/>
  <c r="G128" i="1"/>
  <c r="I128" i="1" s="1"/>
  <c r="G132" i="1"/>
  <c r="I132" i="1" s="1"/>
  <c r="F158" i="1"/>
  <c r="G158" i="1" s="1"/>
  <c r="I158" i="1" s="1"/>
  <c r="F169" i="1"/>
  <c r="G169" i="1" s="1"/>
  <c r="I169" i="1" s="1"/>
  <c r="G176" i="1"/>
  <c r="I176" i="1" s="1"/>
  <c r="G180" i="1"/>
  <c r="I180" i="1" s="1"/>
  <c r="F206" i="1"/>
  <c r="G206" i="1" s="1"/>
  <c r="I206" i="1" s="1"/>
  <c r="F217" i="1"/>
  <c r="G217" i="1" s="1"/>
  <c r="I217" i="1" s="1"/>
  <c r="G224" i="1"/>
  <c r="I224" i="1" s="1"/>
  <c r="G228" i="1"/>
  <c r="I228" i="1" s="1"/>
  <c r="G231" i="1"/>
  <c r="I231" i="1" s="1"/>
  <c r="G240" i="1"/>
  <c r="I240" i="1" s="1"/>
  <c r="G243" i="1"/>
  <c r="I243" i="1" s="1"/>
  <c r="G251" i="1"/>
  <c r="I251" i="1" s="1"/>
  <c r="F261" i="1"/>
  <c r="G261" i="1" s="1"/>
  <c r="I261" i="1" s="1"/>
  <c r="F276" i="1"/>
  <c r="G276" i="1" s="1"/>
  <c r="I276" i="1" s="1"/>
  <c r="G299" i="1"/>
  <c r="I299" i="1" s="1"/>
  <c r="F309" i="1"/>
  <c r="G309" i="1" s="1"/>
  <c r="I309" i="1" s="1"/>
  <c r="F324" i="1"/>
  <c r="G324" i="1" s="1"/>
  <c r="I324" i="1" s="1"/>
  <c r="F332" i="1"/>
  <c r="F360" i="1"/>
  <c r="G360" i="1" s="1"/>
  <c r="I360" i="1" s="1"/>
  <c r="F368" i="1"/>
  <c r="G368" i="1" s="1"/>
  <c r="I368" i="1" s="1"/>
  <c r="F396" i="1"/>
  <c r="G396" i="1" s="1"/>
  <c r="I396" i="1" s="1"/>
  <c r="F404" i="1"/>
  <c r="G404" i="1" s="1"/>
  <c r="I404" i="1" s="1"/>
  <c r="F524" i="1"/>
  <c r="G524" i="1" s="1"/>
  <c r="I524" i="1" s="1"/>
  <c r="F526" i="1"/>
  <c r="G526" i="1" s="1"/>
  <c r="I526" i="1" s="1"/>
  <c r="F553" i="1"/>
  <c r="G553" i="1" s="1"/>
  <c r="I553" i="1" s="1"/>
  <c r="F767" i="1"/>
  <c r="G767" i="1" s="1"/>
  <c r="I767" i="1" s="1"/>
  <c r="F683" i="1"/>
  <c r="G683" i="1" s="1"/>
  <c r="I683" i="1" s="1"/>
  <c r="F779" i="1"/>
  <c r="G779" i="1" s="1"/>
  <c r="I779" i="1" s="1"/>
  <c r="F43" i="1"/>
  <c r="G43" i="1" s="1"/>
  <c r="I43" i="1" s="1"/>
  <c r="F91" i="1"/>
  <c r="G91" i="1" s="1"/>
  <c r="I91" i="1" s="1"/>
  <c r="G139" i="1"/>
  <c r="I139" i="1" s="1"/>
  <c r="F139" i="1"/>
  <c r="G187" i="1"/>
  <c r="I187" i="1" s="1"/>
  <c r="F187" i="1"/>
  <c r="G248" i="1"/>
  <c r="I248" i="1" s="1"/>
  <c r="G268" i="1"/>
  <c r="I268" i="1" s="1"/>
  <c r="F271" i="1"/>
  <c r="G271" i="1" s="1"/>
  <c r="I271" i="1" s="1"/>
  <c r="F291" i="1"/>
  <c r="G291" i="1" s="1"/>
  <c r="I291" i="1" s="1"/>
  <c r="G296" i="1"/>
  <c r="I296" i="1" s="1"/>
  <c r="G316" i="1"/>
  <c r="I316" i="1" s="1"/>
  <c r="F319" i="1"/>
  <c r="G319" i="1" s="1"/>
  <c r="I319" i="1" s="1"/>
  <c r="G352" i="1"/>
  <c r="I352" i="1" s="1"/>
  <c r="F355" i="1"/>
  <c r="G355" i="1" s="1"/>
  <c r="I355" i="1" s="1"/>
  <c r="G388" i="1"/>
  <c r="I388" i="1" s="1"/>
  <c r="F391" i="1"/>
  <c r="G391" i="1" s="1"/>
  <c r="I391" i="1" s="1"/>
  <c r="G424" i="1"/>
  <c r="I424" i="1" s="1"/>
  <c r="F427" i="1"/>
  <c r="G427" i="1" s="1"/>
  <c r="I427" i="1" s="1"/>
  <c r="G460" i="1"/>
  <c r="I460" i="1" s="1"/>
  <c r="F463" i="1"/>
  <c r="G463" i="1" s="1"/>
  <c r="I463" i="1" s="1"/>
  <c r="G496" i="1"/>
  <c r="I496" i="1" s="1"/>
  <c r="F499" i="1"/>
  <c r="G499" i="1" s="1"/>
  <c r="I499" i="1" s="1"/>
  <c r="G510" i="1"/>
  <c r="I510" i="1" s="1"/>
  <c r="F515" i="1"/>
  <c r="G515" i="1" s="1"/>
  <c r="I515" i="1" s="1"/>
  <c r="F721" i="1"/>
  <c r="G721" i="1" s="1"/>
  <c r="I721" i="1" s="1"/>
  <c r="G740" i="1"/>
  <c r="I740" i="1" s="1"/>
  <c r="G780" i="1"/>
  <c r="I780" i="1" s="1"/>
  <c r="F780" i="1"/>
  <c r="F803" i="1"/>
  <c r="G803" i="1" s="1"/>
  <c r="I803" i="1" s="1"/>
  <c r="G288" i="1"/>
  <c r="I288" i="1" s="1"/>
  <c r="F637" i="1"/>
  <c r="G637" i="1" s="1"/>
  <c r="I637" i="1" s="1"/>
  <c r="F652" i="1"/>
  <c r="G652" i="1" s="1"/>
  <c r="I652" i="1" s="1"/>
  <c r="F674" i="1"/>
  <c r="G674" i="1" s="1"/>
  <c r="I674" i="1" s="1"/>
  <c r="F746" i="1"/>
  <c r="G746" i="1" s="1"/>
  <c r="I746" i="1" s="1"/>
  <c r="F886" i="1"/>
  <c r="G886" i="1" s="1"/>
  <c r="I886" i="1" s="1"/>
  <c r="F1089" i="1"/>
  <c r="G1089" i="1" s="1"/>
  <c r="I1089" i="1" s="1"/>
  <c r="F339" i="1"/>
  <c r="G339" i="1" s="1"/>
  <c r="I339" i="1" s="1"/>
  <c r="G372" i="1"/>
  <c r="I372" i="1" s="1"/>
  <c r="F375" i="1"/>
  <c r="G375" i="1" s="1"/>
  <c r="I375" i="1" s="1"/>
  <c r="F411" i="1"/>
  <c r="G411" i="1" s="1"/>
  <c r="I411" i="1" s="1"/>
  <c r="G444" i="1"/>
  <c r="I444" i="1" s="1"/>
  <c r="G447" i="1"/>
  <c r="I447" i="1" s="1"/>
  <c r="F447" i="1"/>
  <c r="F483" i="1"/>
  <c r="G483" i="1" s="1"/>
  <c r="I483" i="1" s="1"/>
  <c r="F548" i="1"/>
  <c r="G548" i="1" s="1"/>
  <c r="I548" i="1" s="1"/>
  <c r="F550" i="1"/>
  <c r="G550" i="1" s="1"/>
  <c r="I550" i="1" s="1"/>
  <c r="F584" i="1"/>
  <c r="G584" i="1" s="1"/>
  <c r="I584" i="1" s="1"/>
  <c r="F608" i="1"/>
  <c r="G608" i="1" s="1"/>
  <c r="I608" i="1" s="1"/>
  <c r="F632" i="1"/>
  <c r="G632" i="1" s="1"/>
  <c r="I632" i="1" s="1"/>
  <c r="F650" i="1"/>
  <c r="G650" i="1" s="1"/>
  <c r="I650" i="1" s="1"/>
  <c r="F839" i="1"/>
  <c r="G839" i="1" s="1"/>
  <c r="I839" i="1" s="1"/>
  <c r="F991" i="1"/>
  <c r="G991" i="1" s="1"/>
  <c r="I991" i="1" s="1"/>
  <c r="F9" i="1"/>
  <c r="G9" i="1" s="1"/>
  <c r="I9" i="1" s="1"/>
  <c r="G13" i="1"/>
  <c r="I13" i="1" s="1"/>
  <c r="F16" i="1"/>
  <c r="G16" i="1" s="1"/>
  <c r="I16" i="1" s="1"/>
  <c r="F31" i="1"/>
  <c r="G31" i="1" s="1"/>
  <c r="I31" i="1" s="1"/>
  <c r="F57" i="1"/>
  <c r="G57" i="1" s="1"/>
  <c r="I57" i="1" s="1"/>
  <c r="F64" i="1"/>
  <c r="G64" i="1" s="1"/>
  <c r="I64" i="1" s="1"/>
  <c r="F79" i="1"/>
  <c r="G79" i="1" s="1"/>
  <c r="I79" i="1" s="1"/>
  <c r="F105" i="1"/>
  <c r="G105" i="1" s="1"/>
  <c r="I105" i="1" s="1"/>
  <c r="F112" i="1"/>
  <c r="G112" i="1" s="1"/>
  <c r="I112" i="1" s="1"/>
  <c r="F116" i="1"/>
  <c r="G116" i="1" s="1"/>
  <c r="I116" i="1" s="1"/>
  <c r="G127" i="1"/>
  <c r="I127" i="1" s="1"/>
  <c r="F127" i="1"/>
  <c r="F153" i="1"/>
  <c r="G153" i="1" s="1"/>
  <c r="I153" i="1" s="1"/>
  <c r="F160" i="1"/>
  <c r="G160" i="1" s="1"/>
  <c r="I160" i="1" s="1"/>
  <c r="F168" i="1"/>
  <c r="G168" i="1" s="1"/>
  <c r="I168" i="1" s="1"/>
  <c r="F175" i="1"/>
  <c r="G175" i="1" s="1"/>
  <c r="I175" i="1" s="1"/>
  <c r="F201" i="1"/>
  <c r="G201" i="1" s="1"/>
  <c r="I201" i="1" s="1"/>
  <c r="F208" i="1"/>
  <c r="G208" i="1" s="1"/>
  <c r="I208" i="1" s="1"/>
  <c r="F212" i="1"/>
  <c r="G212" i="1" s="1"/>
  <c r="I212" i="1" s="1"/>
  <c r="F216" i="1"/>
  <c r="G216" i="1" s="1"/>
  <c r="I216" i="1" s="1"/>
  <c r="G223" i="1"/>
  <c r="I223" i="1" s="1"/>
  <c r="F223" i="1"/>
  <c r="G236" i="1"/>
  <c r="I236" i="1" s="1"/>
  <c r="F255" i="1"/>
  <c r="G255" i="1" s="1"/>
  <c r="I255" i="1" s="1"/>
  <c r="G260" i="1"/>
  <c r="I260" i="1" s="1"/>
  <c r="G280" i="1"/>
  <c r="I280" i="1" s="1"/>
  <c r="G283" i="1"/>
  <c r="I283" i="1" s="1"/>
  <c r="F283" i="1"/>
  <c r="F303" i="1"/>
  <c r="G303" i="1" s="1"/>
  <c r="I303" i="1" s="1"/>
  <c r="G308" i="1"/>
  <c r="I308" i="1" s="1"/>
  <c r="F336" i="1"/>
  <c r="G336" i="1" s="1"/>
  <c r="I336" i="1" s="1"/>
  <c r="F344" i="1"/>
  <c r="G344" i="1" s="1"/>
  <c r="I344" i="1" s="1"/>
  <c r="F372" i="1"/>
  <c r="F380" i="1"/>
  <c r="G380" i="1" s="1"/>
  <c r="I380" i="1" s="1"/>
  <c r="F408" i="1"/>
  <c r="G408" i="1" s="1"/>
  <c r="I408" i="1" s="1"/>
  <c r="F416" i="1"/>
  <c r="G416" i="1" s="1"/>
  <c r="I416" i="1" s="1"/>
  <c r="F444" i="1"/>
  <c r="F452" i="1"/>
  <c r="G452" i="1" s="1"/>
  <c r="I452" i="1" s="1"/>
  <c r="F480" i="1"/>
  <c r="G480" i="1" s="1"/>
  <c r="I480" i="1" s="1"/>
  <c r="F488" i="1"/>
  <c r="G488" i="1" s="1"/>
  <c r="I488" i="1" s="1"/>
  <c r="F521" i="1"/>
  <c r="G521" i="1" s="1"/>
  <c r="I521" i="1" s="1"/>
  <c r="G534" i="1"/>
  <c r="I534" i="1" s="1"/>
  <c r="F539" i="1"/>
  <c r="G539" i="1" s="1"/>
  <c r="I539" i="1" s="1"/>
  <c r="F697" i="1"/>
  <c r="G697" i="1" s="1"/>
  <c r="I697" i="1" s="1"/>
  <c r="G768" i="1"/>
  <c r="I768" i="1" s="1"/>
  <c r="F768" i="1"/>
  <c r="F898" i="1"/>
  <c r="G898" i="1" s="1"/>
  <c r="I898" i="1" s="1"/>
  <c r="F938" i="1"/>
  <c r="G938" i="1" s="1"/>
  <c r="I938" i="1" s="1"/>
  <c r="F1338" i="1"/>
  <c r="G1338" i="1" s="1"/>
  <c r="I1338" i="1" s="1"/>
  <c r="G24" i="1"/>
  <c r="I24" i="1" s="1"/>
  <c r="G68" i="1"/>
  <c r="I68" i="1" s="1"/>
  <c r="G328" i="1"/>
  <c r="I328" i="1" s="1"/>
  <c r="G331" i="1"/>
  <c r="I331" i="1" s="1"/>
  <c r="F331" i="1"/>
  <c r="G364" i="1"/>
  <c r="I364" i="1" s="1"/>
  <c r="F367" i="1"/>
  <c r="G367" i="1" s="1"/>
  <c r="I367" i="1" s="1"/>
  <c r="G400" i="1"/>
  <c r="I400" i="1" s="1"/>
  <c r="F403" i="1"/>
  <c r="G403" i="1" s="1"/>
  <c r="I403" i="1" s="1"/>
  <c r="G436" i="1"/>
  <c r="I436" i="1" s="1"/>
  <c r="F439" i="1"/>
  <c r="G439" i="1" s="1"/>
  <c r="I439" i="1" s="1"/>
  <c r="G472" i="1"/>
  <c r="I472" i="1" s="1"/>
  <c r="F475" i="1"/>
  <c r="G475" i="1" s="1"/>
  <c r="I475" i="1" s="1"/>
  <c r="G523" i="1"/>
  <c r="I523" i="1" s="1"/>
  <c r="F635" i="1"/>
  <c r="G635" i="1" s="1"/>
  <c r="I635" i="1" s="1"/>
  <c r="G638" i="1"/>
  <c r="I638" i="1" s="1"/>
  <c r="F638" i="1"/>
  <c r="F655" i="1"/>
  <c r="G655" i="1" s="1"/>
  <c r="I655" i="1" s="1"/>
  <c r="G660" i="1"/>
  <c r="I660" i="1" s="1"/>
  <c r="G665" i="1"/>
  <c r="I665" i="1" s="1"/>
  <c r="F719" i="1"/>
  <c r="G719" i="1" s="1"/>
  <c r="I719" i="1" s="1"/>
  <c r="G542" i="1"/>
  <c r="I542" i="1" s="1"/>
  <c r="G708" i="1"/>
  <c r="I708" i="1" s="1"/>
  <c r="G20" i="1"/>
  <c r="I20" i="1" s="1"/>
  <c r="G72" i="1"/>
  <c r="I72" i="1" s="1"/>
  <c r="G120" i="1"/>
  <c r="I120" i="1" s="1"/>
  <c r="G164" i="1"/>
  <c r="I164" i="1" s="1"/>
  <c r="G8" i="1"/>
  <c r="I8" i="1" s="1"/>
  <c r="G12" i="1"/>
  <c r="I12" i="1" s="1"/>
  <c r="G56" i="1"/>
  <c r="I56" i="1" s="1"/>
  <c r="G60" i="1"/>
  <c r="I60" i="1" s="1"/>
  <c r="G104" i="1"/>
  <c r="I104" i="1" s="1"/>
  <c r="G108" i="1"/>
  <c r="I108" i="1" s="1"/>
  <c r="G152" i="1"/>
  <c r="I152" i="1" s="1"/>
  <c r="G156" i="1"/>
  <c r="I156" i="1" s="1"/>
  <c r="G200" i="1"/>
  <c r="I200" i="1" s="1"/>
  <c r="G204" i="1"/>
  <c r="I204" i="1" s="1"/>
  <c r="G230" i="1"/>
  <c r="I230" i="1" s="1"/>
  <c r="G239" i="1"/>
  <c r="I239" i="1" s="1"/>
  <c r="G242" i="1"/>
  <c r="I242" i="1" s="1"/>
  <c r="F252" i="1"/>
  <c r="G252" i="1" s="1"/>
  <c r="I252" i="1" s="1"/>
  <c r="G275" i="1"/>
  <c r="I275" i="1" s="1"/>
  <c r="F300" i="1"/>
  <c r="G300" i="1" s="1"/>
  <c r="I300" i="1" s="1"/>
  <c r="G323" i="1"/>
  <c r="I323" i="1" s="1"/>
  <c r="F505" i="1"/>
  <c r="G505" i="1" s="1"/>
  <c r="I505" i="1" s="1"/>
  <c r="F572" i="1"/>
  <c r="G572" i="1" s="1"/>
  <c r="I572" i="1" s="1"/>
  <c r="G728" i="1"/>
  <c r="I728" i="1" s="1"/>
  <c r="F950" i="1"/>
  <c r="G950" i="1" s="1"/>
  <c r="I950" i="1" s="1"/>
  <c r="G703" i="1"/>
  <c r="I703" i="1" s="1"/>
  <c r="F703" i="1"/>
  <c r="F19" i="1"/>
  <c r="G19" i="1" s="1"/>
  <c r="I19" i="1" s="1"/>
  <c r="F67" i="1"/>
  <c r="G67" i="1" s="1"/>
  <c r="I67" i="1" s="1"/>
  <c r="F115" i="1"/>
  <c r="G115" i="1" s="1"/>
  <c r="I115" i="1" s="1"/>
  <c r="F163" i="1"/>
  <c r="G163" i="1" s="1"/>
  <c r="I163" i="1" s="1"/>
  <c r="F211" i="1"/>
  <c r="G211" i="1" s="1"/>
  <c r="I211" i="1" s="1"/>
  <c r="G244" i="1"/>
  <c r="I244" i="1" s="1"/>
  <c r="G247" i="1"/>
  <c r="I247" i="1" s="1"/>
  <c r="F247" i="1"/>
  <c r="F267" i="1"/>
  <c r="G267" i="1" s="1"/>
  <c r="I267" i="1" s="1"/>
  <c r="G272" i="1"/>
  <c r="I272" i="1" s="1"/>
  <c r="G292" i="1"/>
  <c r="I292" i="1" s="1"/>
  <c r="F295" i="1"/>
  <c r="G295" i="1" s="1"/>
  <c r="I295" i="1" s="1"/>
  <c r="F315" i="1"/>
  <c r="G315" i="1" s="1"/>
  <c r="I315" i="1" s="1"/>
  <c r="G320" i="1"/>
  <c r="I320" i="1" s="1"/>
  <c r="G348" i="1"/>
  <c r="I348" i="1" s="1"/>
  <c r="F351" i="1"/>
  <c r="G351" i="1" s="1"/>
  <c r="I351" i="1" s="1"/>
  <c r="G356" i="1"/>
  <c r="I356" i="1" s="1"/>
  <c r="G384" i="1"/>
  <c r="I384" i="1" s="1"/>
  <c r="G387" i="1"/>
  <c r="I387" i="1" s="1"/>
  <c r="F387" i="1"/>
  <c r="G392" i="1"/>
  <c r="I392" i="1" s="1"/>
  <c r="G420" i="1"/>
  <c r="I420" i="1" s="1"/>
  <c r="F423" i="1"/>
  <c r="G423" i="1" s="1"/>
  <c r="I423" i="1" s="1"/>
  <c r="G428" i="1"/>
  <c r="I428" i="1" s="1"/>
  <c r="G456" i="1"/>
  <c r="I456" i="1" s="1"/>
  <c r="F459" i="1"/>
  <c r="G459" i="1" s="1"/>
  <c r="I459" i="1" s="1"/>
  <c r="G464" i="1"/>
  <c r="I464" i="1" s="1"/>
  <c r="G492" i="1"/>
  <c r="I492" i="1" s="1"/>
  <c r="G495" i="1"/>
  <c r="I495" i="1" s="1"/>
  <c r="F495" i="1"/>
  <c r="G500" i="1"/>
  <c r="I500" i="1" s="1"/>
  <c r="G516" i="1"/>
  <c r="I516" i="1" s="1"/>
  <c r="G518" i="1"/>
  <c r="I518" i="1" s="1"/>
  <c r="F545" i="1"/>
  <c r="G545" i="1" s="1"/>
  <c r="I545" i="1" s="1"/>
  <c r="F560" i="1"/>
  <c r="G560" i="1" s="1"/>
  <c r="I560" i="1" s="1"/>
  <c r="G680" i="1"/>
  <c r="I680" i="1" s="1"/>
  <c r="G685" i="1"/>
  <c r="I685" i="1" s="1"/>
  <c r="F685" i="1"/>
  <c r="F700" i="1"/>
  <c r="G700" i="1" s="1"/>
  <c r="I700" i="1" s="1"/>
  <c r="G712" i="1"/>
  <c r="I712" i="1" s="1"/>
  <c r="G758" i="1"/>
  <c r="I758" i="1" s="1"/>
  <c r="F769" i="1"/>
  <c r="G769" i="1" s="1"/>
  <c r="I769" i="1" s="1"/>
  <c r="F782" i="1"/>
  <c r="G782" i="1" s="1"/>
  <c r="I782" i="1" s="1"/>
  <c r="F805" i="1"/>
  <c r="G805" i="1" s="1"/>
  <c r="I805" i="1" s="1"/>
  <c r="G859" i="1"/>
  <c r="I859" i="1" s="1"/>
  <c r="F873" i="1"/>
  <c r="G873" i="1" s="1"/>
  <c r="I873" i="1" s="1"/>
  <c r="F1022" i="1"/>
  <c r="G1022" i="1" s="1"/>
  <c r="I1022" i="1" s="1"/>
  <c r="G787" i="1"/>
  <c r="I787" i="1" s="1"/>
  <c r="F863" i="1"/>
  <c r="G863" i="1" s="1"/>
  <c r="I863" i="1" s="1"/>
  <c r="F962" i="1"/>
  <c r="G962" i="1" s="1"/>
  <c r="I962" i="1" s="1"/>
  <c r="G509" i="1"/>
  <c r="I509" i="1" s="1"/>
  <c r="G533" i="1"/>
  <c r="I533" i="1" s="1"/>
  <c r="F563" i="1"/>
  <c r="G563" i="1" s="1"/>
  <c r="I563" i="1" s="1"/>
  <c r="F575" i="1"/>
  <c r="G575" i="1" s="1"/>
  <c r="I575" i="1" s="1"/>
  <c r="F587" i="1"/>
  <c r="G587" i="1" s="1"/>
  <c r="I587" i="1" s="1"/>
  <c r="F599" i="1"/>
  <c r="G599" i="1" s="1"/>
  <c r="I599" i="1" s="1"/>
  <c r="F611" i="1"/>
  <c r="G611" i="1" s="1"/>
  <c r="I611" i="1" s="1"/>
  <c r="F623" i="1"/>
  <c r="G623" i="1" s="1"/>
  <c r="I623" i="1" s="1"/>
  <c r="G644" i="1"/>
  <c r="I644" i="1" s="1"/>
  <c r="F647" i="1"/>
  <c r="G647" i="1" s="1"/>
  <c r="I647" i="1" s="1"/>
  <c r="F667" i="1"/>
  <c r="G667" i="1" s="1"/>
  <c r="I667" i="1" s="1"/>
  <c r="G672" i="1"/>
  <c r="I672" i="1" s="1"/>
  <c r="G692" i="1"/>
  <c r="I692" i="1" s="1"/>
  <c r="F695" i="1"/>
  <c r="G695" i="1" s="1"/>
  <c r="I695" i="1" s="1"/>
  <c r="F715" i="1"/>
  <c r="G715" i="1" s="1"/>
  <c r="I715" i="1" s="1"/>
  <c r="F720" i="1"/>
  <c r="G720" i="1" s="1"/>
  <c r="I720" i="1" s="1"/>
  <c r="G724" i="1"/>
  <c r="I724" i="1" s="1"/>
  <c r="F731" i="1"/>
  <c r="G731" i="1" s="1"/>
  <c r="I731" i="1" s="1"/>
  <c r="G737" i="1"/>
  <c r="I737" i="1" s="1"/>
  <c r="G744" i="1"/>
  <c r="I744" i="1" s="1"/>
  <c r="F756" i="1"/>
  <c r="G756" i="1" s="1"/>
  <c r="I756" i="1" s="1"/>
  <c r="G792" i="1"/>
  <c r="I792" i="1" s="1"/>
  <c r="G933" i="1"/>
  <c r="I933" i="1" s="1"/>
  <c r="F1137" i="1"/>
  <c r="G1137" i="1" s="1"/>
  <c r="I1137" i="1" s="1"/>
  <c r="G503" i="1"/>
  <c r="I503" i="1" s="1"/>
  <c r="G527" i="1"/>
  <c r="I527" i="1" s="1"/>
  <c r="G551" i="1"/>
  <c r="I551" i="1" s="1"/>
  <c r="G559" i="1"/>
  <c r="I559" i="1" s="1"/>
  <c r="G571" i="1"/>
  <c r="I571" i="1" s="1"/>
  <c r="G583" i="1"/>
  <c r="I583" i="1" s="1"/>
  <c r="G595" i="1"/>
  <c r="I595" i="1" s="1"/>
  <c r="G607" i="1"/>
  <c r="I607" i="1" s="1"/>
  <c r="G619" i="1"/>
  <c r="I619" i="1" s="1"/>
  <c r="F631" i="1"/>
  <c r="G631" i="1" s="1"/>
  <c r="I631" i="1" s="1"/>
  <c r="G636" i="1"/>
  <c r="I636" i="1" s="1"/>
  <c r="G656" i="1"/>
  <c r="I656" i="1" s="1"/>
  <c r="F659" i="1"/>
  <c r="G659" i="1" s="1"/>
  <c r="I659" i="1" s="1"/>
  <c r="F679" i="1"/>
  <c r="G679" i="1" s="1"/>
  <c r="I679" i="1" s="1"/>
  <c r="G684" i="1"/>
  <c r="I684" i="1" s="1"/>
  <c r="G704" i="1"/>
  <c r="I704" i="1" s="1"/>
  <c r="F707" i="1"/>
  <c r="G707" i="1" s="1"/>
  <c r="I707" i="1" s="1"/>
  <c r="F763" i="1"/>
  <c r="G763" i="1" s="1"/>
  <c r="I763" i="1" s="1"/>
  <c r="F1216" i="1"/>
  <c r="G1216" i="1" s="1"/>
  <c r="I1216" i="1" s="1"/>
  <c r="F751" i="1"/>
  <c r="G751" i="1" s="1"/>
  <c r="I751" i="1" s="1"/>
  <c r="F849" i="1"/>
  <c r="G849" i="1" s="1"/>
  <c r="I849" i="1" s="1"/>
  <c r="G979" i="1"/>
  <c r="I979" i="1" s="1"/>
  <c r="F979" i="1"/>
  <c r="G1035" i="1"/>
  <c r="I1035" i="1" s="1"/>
  <c r="F1035" i="1"/>
  <c r="F1065" i="1"/>
  <c r="G1065" i="1" s="1"/>
  <c r="I1065" i="1" s="1"/>
  <c r="F1094" i="1"/>
  <c r="G1094" i="1" s="1"/>
  <c r="I1094" i="1" s="1"/>
  <c r="F643" i="1"/>
  <c r="G643" i="1" s="1"/>
  <c r="I643" i="1" s="1"/>
  <c r="F671" i="1"/>
  <c r="G671" i="1" s="1"/>
  <c r="I671" i="1" s="1"/>
  <c r="G691" i="1"/>
  <c r="I691" i="1" s="1"/>
  <c r="F691" i="1"/>
  <c r="F755" i="1"/>
  <c r="G755" i="1" s="1"/>
  <c r="I755" i="1" s="1"/>
  <c r="G827" i="1"/>
  <c r="I827" i="1" s="1"/>
  <c r="F827" i="1"/>
  <c r="G564" i="1"/>
  <c r="I564" i="1" s="1"/>
  <c r="G576" i="1"/>
  <c r="I576" i="1" s="1"/>
  <c r="G588" i="1"/>
  <c r="I588" i="1" s="1"/>
  <c r="G600" i="1"/>
  <c r="I600" i="1" s="1"/>
  <c r="G612" i="1"/>
  <c r="I612" i="1" s="1"/>
  <c r="G624" i="1"/>
  <c r="I624" i="1" s="1"/>
  <c r="F648" i="1"/>
  <c r="G648" i="1" s="1"/>
  <c r="I648" i="1" s="1"/>
  <c r="F668" i="1"/>
  <c r="G668" i="1" s="1"/>
  <c r="I668" i="1" s="1"/>
  <c r="F696" i="1"/>
  <c r="G696" i="1" s="1"/>
  <c r="I696" i="1" s="1"/>
  <c r="F716" i="1"/>
  <c r="G716" i="1" s="1"/>
  <c r="I716" i="1" s="1"/>
  <c r="G727" i="1"/>
  <c r="I727" i="1" s="1"/>
  <c r="F727" i="1"/>
  <c r="F732" i="1"/>
  <c r="G732" i="1" s="1"/>
  <c r="I732" i="1" s="1"/>
  <c r="G736" i="1"/>
  <c r="I736" i="1" s="1"/>
  <c r="F743" i="1"/>
  <c r="G743" i="1" s="1"/>
  <c r="I743" i="1" s="1"/>
  <c r="F815" i="1"/>
  <c r="G815" i="1" s="1"/>
  <c r="I815" i="1" s="1"/>
  <c r="F1113" i="1"/>
  <c r="G1113" i="1" s="1"/>
  <c r="I1113" i="1" s="1"/>
  <c r="F1163" i="1"/>
  <c r="G1163" i="1" s="1"/>
  <c r="I1163" i="1" s="1"/>
  <c r="F936" i="1"/>
  <c r="G936" i="1" s="1"/>
  <c r="I936" i="1" s="1"/>
  <c r="F972" i="1"/>
  <c r="G972" i="1" s="1"/>
  <c r="I972" i="1" s="1"/>
  <c r="G999" i="1"/>
  <c r="I999" i="1" s="1"/>
  <c r="F1032" i="1"/>
  <c r="G1032" i="1" s="1"/>
  <c r="I1032" i="1" s="1"/>
  <c r="F1182" i="1"/>
  <c r="G1182" i="1" s="1"/>
  <c r="I1182" i="1" s="1"/>
  <c r="G883" i="1"/>
  <c r="I883" i="1" s="1"/>
  <c r="G895" i="1"/>
  <c r="I895" i="1" s="1"/>
  <c r="G907" i="1"/>
  <c r="I907" i="1" s="1"/>
  <c r="G919" i="1"/>
  <c r="I919" i="1" s="1"/>
  <c r="F960" i="1"/>
  <c r="G960" i="1" s="1"/>
  <c r="I960" i="1" s="1"/>
  <c r="G987" i="1"/>
  <c r="I987" i="1" s="1"/>
  <c r="F1044" i="1"/>
  <c r="G1044" i="1" s="1"/>
  <c r="I1044" i="1" s="1"/>
  <c r="F1411" i="1"/>
  <c r="G1411" i="1" s="1"/>
  <c r="I1411" i="1" s="1"/>
  <c r="F1482" i="1"/>
  <c r="G1482" i="1" s="1"/>
  <c r="I1482" i="1" s="1"/>
  <c r="F1599" i="1"/>
  <c r="G1599" i="1" s="1"/>
  <c r="I1599" i="1" s="1"/>
  <c r="F1898" i="1"/>
  <c r="G1898" i="1" s="1"/>
  <c r="I1898" i="1" s="1"/>
  <c r="F1077" i="1"/>
  <c r="G1077" i="1" s="1"/>
  <c r="I1077" i="1" s="1"/>
  <c r="F1206" i="1"/>
  <c r="G1206" i="1" s="1"/>
  <c r="I1206" i="1" s="1"/>
  <c r="F1327" i="1"/>
  <c r="G1327" i="1" s="1"/>
  <c r="I1327" i="1" s="1"/>
  <c r="F948" i="1"/>
  <c r="G948" i="1" s="1"/>
  <c r="I948" i="1" s="1"/>
  <c r="F1020" i="1"/>
  <c r="G1020" i="1" s="1"/>
  <c r="I1020" i="1" s="1"/>
  <c r="F1047" i="1"/>
  <c r="G1047" i="1" s="1"/>
  <c r="I1047" i="1" s="1"/>
  <c r="G1056" i="1"/>
  <c r="I1056" i="1" s="1"/>
  <c r="F1056" i="1"/>
  <c r="G1070" i="1"/>
  <c r="I1070" i="1" s="1"/>
  <c r="G1116" i="1"/>
  <c r="I1116" i="1" s="1"/>
  <c r="F1144" i="1"/>
  <c r="G1144" i="1" s="1"/>
  <c r="I1144" i="1" s="1"/>
  <c r="F1357" i="1"/>
  <c r="G1357" i="1" s="1"/>
  <c r="I1357" i="1" s="1"/>
  <c r="F1386" i="1"/>
  <c r="G1386" i="1" s="1"/>
  <c r="I1386" i="1" s="1"/>
  <c r="G834" i="1"/>
  <c r="I834" i="1" s="1"/>
  <c r="G843" i="1"/>
  <c r="I843" i="1" s="1"/>
  <c r="G858" i="1"/>
  <c r="I858" i="1" s="1"/>
  <c r="G867" i="1"/>
  <c r="I867" i="1" s="1"/>
  <c r="G879" i="1"/>
  <c r="I879" i="1" s="1"/>
  <c r="G891" i="1"/>
  <c r="I891" i="1" s="1"/>
  <c r="G903" i="1"/>
  <c r="I903" i="1" s="1"/>
  <c r="G915" i="1"/>
  <c r="I915" i="1" s="1"/>
  <c r="G927" i="1"/>
  <c r="I927" i="1" s="1"/>
  <c r="F930" i="1"/>
  <c r="G930" i="1" s="1"/>
  <c r="I930" i="1" s="1"/>
  <c r="F967" i="1"/>
  <c r="G967" i="1" s="1"/>
  <c r="I967" i="1" s="1"/>
  <c r="F975" i="1"/>
  <c r="G975" i="1" s="1"/>
  <c r="I975" i="1" s="1"/>
  <c r="G1004" i="1"/>
  <c r="I1004" i="1" s="1"/>
  <c r="G1059" i="1"/>
  <c r="I1059" i="1" s="1"/>
  <c r="F1095" i="1"/>
  <c r="G1095" i="1" s="1"/>
  <c r="I1095" i="1" s="1"/>
  <c r="F1119" i="1"/>
  <c r="G1119" i="1" s="1"/>
  <c r="I1119" i="1" s="1"/>
  <c r="G1154" i="1"/>
  <c r="I1154" i="1" s="1"/>
  <c r="F1187" i="1"/>
  <c r="G1187" i="1" s="1"/>
  <c r="I1187" i="1" s="1"/>
  <c r="F1008" i="1"/>
  <c r="G1008" i="1" s="1"/>
  <c r="I1008" i="1" s="1"/>
  <c r="F1068" i="1"/>
  <c r="G1068" i="1" s="1"/>
  <c r="I1068" i="1" s="1"/>
  <c r="F882" i="1"/>
  <c r="G882" i="1" s="1"/>
  <c r="I882" i="1" s="1"/>
  <c r="F894" i="1"/>
  <c r="G894" i="1" s="1"/>
  <c r="I894" i="1" s="1"/>
  <c r="F906" i="1"/>
  <c r="G906" i="1" s="1"/>
  <c r="I906" i="1" s="1"/>
  <c r="F918" i="1"/>
  <c r="G918" i="1" s="1"/>
  <c r="I918" i="1" s="1"/>
  <c r="F955" i="1"/>
  <c r="G955" i="1" s="1"/>
  <c r="I955" i="1" s="1"/>
  <c r="F963" i="1"/>
  <c r="G963" i="1" s="1"/>
  <c r="I963" i="1" s="1"/>
  <c r="F1029" i="1"/>
  <c r="G1029" i="1" s="1"/>
  <c r="I1029" i="1" s="1"/>
  <c r="F1101" i="1"/>
  <c r="G1101" i="1" s="1"/>
  <c r="I1101" i="1" s="1"/>
  <c r="F1106" i="1"/>
  <c r="G1106" i="1" s="1"/>
  <c r="I1106" i="1" s="1"/>
  <c r="F1125" i="1"/>
  <c r="G1125" i="1" s="1"/>
  <c r="I1125" i="1" s="1"/>
  <c r="F1130" i="1"/>
  <c r="G1130" i="1" s="1"/>
  <c r="I1130" i="1" s="1"/>
  <c r="F1168" i="1"/>
  <c r="G1168" i="1" s="1"/>
  <c r="I1168" i="1" s="1"/>
  <c r="F1336" i="1"/>
  <c r="G1336" i="1" s="1"/>
  <c r="I1336" i="1" s="1"/>
  <c r="F1362" i="1"/>
  <c r="G1362" i="1" s="1"/>
  <c r="I1362" i="1" s="1"/>
  <c r="F1515" i="1"/>
  <c r="G1515" i="1" s="1"/>
  <c r="I1515" i="1" s="1"/>
  <c r="F775" i="1"/>
  <c r="G775" i="1" s="1"/>
  <c r="I775" i="1" s="1"/>
  <c r="F787" i="1"/>
  <c r="F799" i="1"/>
  <c r="G799" i="1" s="1"/>
  <c r="I799" i="1" s="1"/>
  <c r="F811" i="1"/>
  <c r="G811" i="1" s="1"/>
  <c r="I811" i="1" s="1"/>
  <c r="F823" i="1"/>
  <c r="G823" i="1" s="1"/>
  <c r="I823" i="1" s="1"/>
  <c r="G957" i="1"/>
  <c r="I957" i="1" s="1"/>
  <c r="F996" i="1"/>
  <c r="G996" i="1" s="1"/>
  <c r="I996" i="1" s="1"/>
  <c r="G998" i="1"/>
  <c r="I998" i="1" s="1"/>
  <c r="F1071" i="1"/>
  <c r="G1071" i="1" s="1"/>
  <c r="I1071" i="1" s="1"/>
  <c r="G1080" i="1"/>
  <c r="I1080" i="1" s="1"/>
  <c r="F1080" i="1"/>
  <c r="F1211" i="1"/>
  <c r="G1211" i="1" s="1"/>
  <c r="I1211" i="1" s="1"/>
  <c r="G833" i="1"/>
  <c r="I833" i="1" s="1"/>
  <c r="G842" i="1"/>
  <c r="I842" i="1" s="1"/>
  <c r="G857" i="1"/>
  <c r="I857" i="1" s="1"/>
  <c r="G866" i="1"/>
  <c r="I866" i="1" s="1"/>
  <c r="F943" i="1"/>
  <c r="G943" i="1" s="1"/>
  <c r="I943" i="1" s="1"/>
  <c r="F951" i="1"/>
  <c r="G951" i="1" s="1"/>
  <c r="I951" i="1" s="1"/>
  <c r="G980" i="1"/>
  <c r="I980" i="1" s="1"/>
  <c r="F1015" i="1"/>
  <c r="G1015" i="1" s="1"/>
  <c r="I1015" i="1" s="1"/>
  <c r="F1023" i="1"/>
  <c r="G1023" i="1" s="1"/>
  <c r="I1023" i="1" s="1"/>
  <c r="F1041" i="1"/>
  <c r="G1041" i="1" s="1"/>
  <c r="I1041" i="1" s="1"/>
  <c r="G1083" i="1"/>
  <c r="I1083" i="1" s="1"/>
  <c r="F1139" i="1"/>
  <c r="G1139" i="1" s="1"/>
  <c r="I1139" i="1" s="1"/>
  <c r="F1142" i="1"/>
  <c r="G1142" i="1" s="1"/>
  <c r="I1142" i="1" s="1"/>
  <c r="F1158" i="1"/>
  <c r="G1158" i="1" s="1"/>
  <c r="I1158" i="1" s="1"/>
  <c r="F1178" i="1"/>
  <c r="G1178" i="1" s="1"/>
  <c r="I1178" i="1" s="1"/>
  <c r="F1659" i="1"/>
  <c r="G1659" i="1" s="1"/>
  <c r="I1659" i="1" s="1"/>
  <c r="F984" i="1"/>
  <c r="G984" i="1" s="1"/>
  <c r="I984" i="1" s="1"/>
  <c r="G1192" i="1"/>
  <c r="I1192" i="1" s="1"/>
  <c r="F1192" i="1"/>
  <c r="G831" i="1"/>
  <c r="I831" i="1" s="1"/>
  <c r="G846" i="1"/>
  <c r="I846" i="1" s="1"/>
  <c r="G855" i="1"/>
  <c r="I855" i="1" s="1"/>
  <c r="G870" i="1"/>
  <c r="I870" i="1" s="1"/>
  <c r="G931" i="1"/>
  <c r="I931" i="1" s="1"/>
  <c r="F939" i="1"/>
  <c r="G939" i="1" s="1"/>
  <c r="I939" i="1" s="1"/>
  <c r="G968" i="1"/>
  <c r="I968" i="1" s="1"/>
  <c r="F1003" i="1"/>
  <c r="G1003" i="1" s="1"/>
  <c r="I1003" i="1" s="1"/>
  <c r="F1011" i="1"/>
  <c r="G1011" i="1" s="1"/>
  <c r="I1011" i="1" s="1"/>
  <c r="F1053" i="1"/>
  <c r="G1053" i="1" s="1"/>
  <c r="I1053" i="1" s="1"/>
  <c r="F1107" i="1"/>
  <c r="G1107" i="1" s="1"/>
  <c r="I1107" i="1" s="1"/>
  <c r="F1131" i="1"/>
  <c r="G1131" i="1" s="1"/>
  <c r="I1131" i="1" s="1"/>
  <c r="G1202" i="1"/>
  <c r="I1202" i="1" s="1"/>
  <c r="G1334" i="1"/>
  <c r="I1334" i="1" s="1"/>
  <c r="G1495" i="1"/>
  <c r="I1495" i="1" s="1"/>
  <c r="G942" i="1"/>
  <c r="I942" i="1" s="1"/>
  <c r="G954" i="1"/>
  <c r="I954" i="1" s="1"/>
  <c r="G966" i="1"/>
  <c r="I966" i="1" s="1"/>
  <c r="G978" i="1"/>
  <c r="I978" i="1" s="1"/>
  <c r="G990" i="1"/>
  <c r="I990" i="1" s="1"/>
  <c r="G1002" i="1"/>
  <c r="I1002" i="1" s="1"/>
  <c r="G1014" i="1"/>
  <c r="I1014" i="1" s="1"/>
  <c r="G1026" i="1"/>
  <c r="I1026" i="1" s="1"/>
  <c r="G1038" i="1"/>
  <c r="I1038" i="1" s="1"/>
  <c r="G1050" i="1"/>
  <c r="I1050" i="1" s="1"/>
  <c r="G1062" i="1"/>
  <c r="I1062" i="1" s="1"/>
  <c r="G1074" i="1"/>
  <c r="I1074" i="1" s="1"/>
  <c r="G1086" i="1"/>
  <c r="I1086" i="1" s="1"/>
  <c r="G1098" i="1"/>
  <c r="I1098" i="1" s="1"/>
  <c r="G1110" i="1"/>
  <c r="I1110" i="1" s="1"/>
  <c r="G1122" i="1"/>
  <c r="I1122" i="1" s="1"/>
  <c r="G1134" i="1"/>
  <c r="I1134" i="1" s="1"/>
  <c r="G1155" i="1"/>
  <c r="I1155" i="1" s="1"/>
  <c r="G1179" i="1"/>
  <c r="I1179" i="1" s="1"/>
  <c r="G1203" i="1"/>
  <c r="I1203" i="1" s="1"/>
  <c r="G1345" i="1"/>
  <c r="I1345" i="1" s="1"/>
  <c r="F1405" i="1"/>
  <c r="G1405" i="1" s="1"/>
  <c r="I1405" i="1" s="1"/>
  <c r="G1223" i="1"/>
  <c r="I1223" i="1" s="1"/>
  <c r="G1235" i="1"/>
  <c r="I1235" i="1" s="1"/>
  <c r="G1247" i="1"/>
  <c r="I1247" i="1" s="1"/>
  <c r="G1259" i="1"/>
  <c r="I1259" i="1" s="1"/>
  <c r="G1271" i="1"/>
  <c r="I1271" i="1" s="1"/>
  <c r="G1283" i="1"/>
  <c r="I1283" i="1" s="1"/>
  <c r="G1295" i="1"/>
  <c r="I1295" i="1" s="1"/>
  <c r="G1307" i="1"/>
  <c r="I1307" i="1" s="1"/>
  <c r="G1319" i="1"/>
  <c r="I1319" i="1" s="1"/>
  <c r="F1350" i="1"/>
  <c r="G1350" i="1" s="1"/>
  <c r="I1350" i="1" s="1"/>
  <c r="F1470" i="1"/>
  <c r="G1470" i="1" s="1"/>
  <c r="I1470" i="1" s="1"/>
  <c r="G1483" i="1"/>
  <c r="I1483" i="1" s="1"/>
  <c r="G1539" i="1"/>
  <c r="I1539" i="1" s="1"/>
  <c r="G1655" i="1"/>
  <c r="I1655" i="1" s="1"/>
  <c r="F1655" i="1"/>
  <c r="G1677" i="1"/>
  <c r="I1677" i="1" s="1"/>
  <c r="F2320" i="1"/>
  <c r="G2320" i="1" s="1"/>
  <c r="I2320" i="1" s="1"/>
  <c r="G1138" i="1"/>
  <c r="I1138" i="1" s="1"/>
  <c r="G1229" i="1"/>
  <c r="I1229" i="1" s="1"/>
  <c r="G1286" i="1"/>
  <c r="I1286" i="1" s="1"/>
  <c r="G1289" i="1"/>
  <c r="I1289" i="1" s="1"/>
  <c r="F1422" i="1"/>
  <c r="G1422" i="1" s="1"/>
  <c r="I1422" i="1" s="1"/>
  <c r="F1635" i="1"/>
  <c r="G1635" i="1"/>
  <c r="I1635" i="1" s="1"/>
  <c r="F1092" i="1"/>
  <c r="G1092" i="1" s="1"/>
  <c r="I1092" i="1" s="1"/>
  <c r="F1104" i="1"/>
  <c r="G1104" i="1" s="1"/>
  <c r="I1104" i="1" s="1"/>
  <c r="F1116" i="1"/>
  <c r="F1128" i="1"/>
  <c r="G1128" i="1" s="1"/>
  <c r="I1128" i="1" s="1"/>
  <c r="F1138" i="1"/>
  <c r="F1143" i="1"/>
  <c r="G1143" i="1" s="1"/>
  <c r="I1143" i="1" s="1"/>
  <c r="G1153" i="1"/>
  <c r="I1153" i="1" s="1"/>
  <c r="F1162" i="1"/>
  <c r="G1162" i="1" s="1"/>
  <c r="I1162" i="1" s="1"/>
  <c r="F1167" i="1"/>
  <c r="G1167" i="1" s="1"/>
  <c r="I1167" i="1" s="1"/>
  <c r="G1177" i="1"/>
  <c r="I1177" i="1" s="1"/>
  <c r="F1186" i="1"/>
  <c r="G1186" i="1" s="1"/>
  <c r="I1186" i="1" s="1"/>
  <c r="F1191" i="1"/>
  <c r="G1191" i="1" s="1"/>
  <c r="I1191" i="1" s="1"/>
  <c r="G1201" i="1"/>
  <c r="I1201" i="1" s="1"/>
  <c r="F1210" i="1"/>
  <c r="G1210" i="1" s="1"/>
  <c r="I1210" i="1" s="1"/>
  <c r="F1215" i="1"/>
  <c r="G1215" i="1" s="1"/>
  <c r="I1215" i="1" s="1"/>
  <c r="F1226" i="1"/>
  <c r="G1226" i="1" s="1"/>
  <c r="I1226" i="1" s="1"/>
  <c r="F1229" i="1"/>
  <c r="F1238" i="1"/>
  <c r="G1238" i="1" s="1"/>
  <c r="I1238" i="1" s="1"/>
  <c r="F1241" i="1"/>
  <c r="G1241" i="1" s="1"/>
  <c r="I1241" i="1" s="1"/>
  <c r="F1250" i="1"/>
  <c r="G1250" i="1" s="1"/>
  <c r="I1250" i="1" s="1"/>
  <c r="F1253" i="1"/>
  <c r="G1253" i="1" s="1"/>
  <c r="I1253" i="1" s="1"/>
  <c r="F1262" i="1"/>
  <c r="G1262" i="1" s="1"/>
  <c r="I1262" i="1" s="1"/>
  <c r="F1265" i="1"/>
  <c r="G1265" i="1" s="1"/>
  <c r="I1265" i="1" s="1"/>
  <c r="F1274" i="1"/>
  <c r="G1274" i="1" s="1"/>
  <c r="I1274" i="1" s="1"/>
  <c r="F1277" i="1"/>
  <c r="G1277" i="1" s="1"/>
  <c r="I1277" i="1" s="1"/>
  <c r="F1286" i="1"/>
  <c r="F1289" i="1"/>
  <c r="F1298" i="1"/>
  <c r="G1298" i="1" s="1"/>
  <c r="I1298" i="1" s="1"/>
  <c r="F1301" i="1"/>
  <c r="G1301" i="1" s="1"/>
  <c r="I1301" i="1" s="1"/>
  <c r="F1310" i="1"/>
  <c r="G1310" i="1" s="1"/>
  <c r="I1310" i="1" s="1"/>
  <c r="F1313" i="1"/>
  <c r="G1313" i="1" s="1"/>
  <c r="I1313" i="1" s="1"/>
  <c r="F1322" i="1"/>
  <c r="G1322" i="1" s="1"/>
  <c r="I1322" i="1" s="1"/>
  <c r="G1331" i="1"/>
  <c r="I1331" i="1" s="1"/>
  <c r="F1331" i="1"/>
  <c r="G1358" i="1"/>
  <c r="I1358" i="1" s="1"/>
  <c r="F1363" i="1"/>
  <c r="G1363" i="1" s="1"/>
  <c r="I1363" i="1" s="1"/>
  <c r="G1382" i="1"/>
  <c r="I1382" i="1" s="1"/>
  <c r="F1387" i="1"/>
  <c r="G1387" i="1" s="1"/>
  <c r="I1387" i="1" s="1"/>
  <c r="F1417" i="1"/>
  <c r="G1417" i="1" s="1"/>
  <c r="I1417" i="1" s="1"/>
  <c r="F1458" i="1"/>
  <c r="G1458" i="1" s="1"/>
  <c r="I1458" i="1" s="1"/>
  <c r="G1471" i="1"/>
  <c r="I1471" i="1" s="1"/>
  <c r="G1563" i="1"/>
  <c r="I1563" i="1" s="1"/>
  <c r="F1604" i="1"/>
  <c r="G1604" i="1" s="1"/>
  <c r="I1604" i="1" s="1"/>
  <c r="F1607" i="1"/>
  <c r="G1607" i="1" s="1"/>
  <c r="I1607" i="1" s="1"/>
  <c r="F1398" i="1"/>
  <c r="G1398" i="1" s="1"/>
  <c r="I1398" i="1" s="1"/>
  <c r="G1681" i="1"/>
  <c r="I1681" i="1" s="1"/>
  <c r="F1716" i="1"/>
  <c r="G1716" i="1" s="1"/>
  <c r="I1716" i="1" s="1"/>
  <c r="F1369" i="1"/>
  <c r="G1369" i="1" s="1"/>
  <c r="I1369" i="1" s="1"/>
  <c r="F1374" i="1"/>
  <c r="G1374" i="1" s="1"/>
  <c r="I1374" i="1" s="1"/>
  <c r="F1393" i="1"/>
  <c r="G1393" i="1" s="1"/>
  <c r="I1393" i="1" s="1"/>
  <c r="G1446" i="1"/>
  <c r="I1446" i="1" s="1"/>
  <c r="F1446" i="1"/>
  <c r="G1657" i="1"/>
  <c r="I1657" i="1" s="1"/>
  <c r="F1729" i="1"/>
  <c r="G1729" i="1" s="1"/>
  <c r="I1729" i="1" s="1"/>
  <c r="F1151" i="1"/>
  <c r="G1151" i="1" s="1"/>
  <c r="I1151" i="1" s="1"/>
  <c r="G1161" i="1"/>
  <c r="I1161" i="1" s="1"/>
  <c r="F1166" i="1"/>
  <c r="G1166" i="1" s="1"/>
  <c r="I1166" i="1" s="1"/>
  <c r="F1175" i="1"/>
  <c r="G1175" i="1" s="1"/>
  <c r="I1175" i="1" s="1"/>
  <c r="G1185" i="1"/>
  <c r="I1185" i="1" s="1"/>
  <c r="F1190" i="1"/>
  <c r="G1190" i="1" s="1"/>
  <c r="I1190" i="1" s="1"/>
  <c r="F1199" i="1"/>
  <c r="G1199" i="1" s="1"/>
  <c r="I1199" i="1" s="1"/>
  <c r="G1209" i="1"/>
  <c r="I1209" i="1" s="1"/>
  <c r="F1214" i="1"/>
  <c r="G1214" i="1" s="1"/>
  <c r="I1214" i="1" s="1"/>
  <c r="F1222" i="1"/>
  <c r="G1222" i="1" s="1"/>
  <c r="I1222" i="1" s="1"/>
  <c r="F1231" i="1"/>
  <c r="G1231" i="1" s="1"/>
  <c r="I1231" i="1" s="1"/>
  <c r="F1234" i="1"/>
  <c r="G1234" i="1" s="1"/>
  <c r="I1234" i="1" s="1"/>
  <c r="F1243" i="1"/>
  <c r="G1243" i="1" s="1"/>
  <c r="I1243" i="1" s="1"/>
  <c r="F1246" i="1"/>
  <c r="G1246" i="1" s="1"/>
  <c r="I1246" i="1" s="1"/>
  <c r="F1255" i="1"/>
  <c r="G1255" i="1" s="1"/>
  <c r="I1255" i="1" s="1"/>
  <c r="F1258" i="1"/>
  <c r="G1258" i="1"/>
  <c r="I1258" i="1" s="1"/>
  <c r="F1267" i="1"/>
  <c r="G1267" i="1" s="1"/>
  <c r="I1267" i="1" s="1"/>
  <c r="F1270" i="1"/>
  <c r="G1270" i="1" s="1"/>
  <c r="I1270" i="1" s="1"/>
  <c r="F1279" i="1"/>
  <c r="G1279" i="1" s="1"/>
  <c r="I1279" i="1" s="1"/>
  <c r="F1282" i="1"/>
  <c r="G1282" i="1" s="1"/>
  <c r="I1282" i="1" s="1"/>
  <c r="F1291" i="1"/>
  <c r="G1291" i="1" s="1"/>
  <c r="I1291" i="1" s="1"/>
  <c r="F1294" i="1"/>
  <c r="G1294" i="1" s="1"/>
  <c r="I1294" i="1" s="1"/>
  <c r="F1303" i="1"/>
  <c r="G1303" i="1" s="1"/>
  <c r="I1303" i="1" s="1"/>
  <c r="F1306" i="1"/>
  <c r="G1306" i="1" s="1"/>
  <c r="I1306" i="1" s="1"/>
  <c r="F1315" i="1"/>
  <c r="G1315" i="1" s="1"/>
  <c r="I1315" i="1" s="1"/>
  <c r="F1318" i="1"/>
  <c r="G1318" i="1" s="1"/>
  <c r="I1318" i="1" s="1"/>
  <c r="G1333" i="1"/>
  <c r="I1333" i="1" s="1"/>
  <c r="G1337" i="1"/>
  <c r="I1337" i="1" s="1"/>
  <c r="G1339" i="1"/>
  <c r="I1339" i="1" s="1"/>
  <c r="F1351" i="1"/>
  <c r="G1351" i="1" s="1"/>
  <c r="I1351" i="1" s="1"/>
  <c r="F1423" i="1"/>
  <c r="G1423" i="1" s="1"/>
  <c r="I1423" i="1" s="1"/>
  <c r="F1459" i="1"/>
  <c r="G1459" i="1" s="1"/>
  <c r="I1459" i="1" s="1"/>
  <c r="F1520" i="1"/>
  <c r="G1520" i="1" s="1"/>
  <c r="I1520" i="1" s="1"/>
  <c r="F1640" i="1"/>
  <c r="G1640" i="1" s="1"/>
  <c r="I1640" i="1" s="1"/>
  <c r="F1643" i="1"/>
  <c r="G1643" i="1" s="1"/>
  <c r="I1643" i="1" s="1"/>
  <c r="G1668" i="1"/>
  <c r="I1668" i="1" s="1"/>
  <c r="F1668" i="1"/>
  <c r="F1434" i="1"/>
  <c r="G1434" i="1" s="1"/>
  <c r="I1434" i="1" s="1"/>
  <c r="F1027" i="1"/>
  <c r="G1027" i="1" s="1"/>
  <c r="I1027" i="1" s="1"/>
  <c r="F1039" i="1"/>
  <c r="G1039" i="1" s="1"/>
  <c r="I1039" i="1" s="1"/>
  <c r="F1051" i="1"/>
  <c r="G1051" i="1" s="1"/>
  <c r="I1051" i="1" s="1"/>
  <c r="F1063" i="1"/>
  <c r="G1063" i="1" s="1"/>
  <c r="I1063" i="1" s="1"/>
  <c r="F1075" i="1"/>
  <c r="G1075" i="1" s="1"/>
  <c r="I1075" i="1" s="1"/>
  <c r="F1087" i="1"/>
  <c r="G1087" i="1" s="1"/>
  <c r="I1087" i="1" s="1"/>
  <c r="F1099" i="1"/>
  <c r="G1099" i="1" s="1"/>
  <c r="I1099" i="1" s="1"/>
  <c r="F1111" i="1"/>
  <c r="G1111" i="1" s="1"/>
  <c r="I1111" i="1" s="1"/>
  <c r="F1123" i="1"/>
  <c r="G1123" i="1" s="1"/>
  <c r="I1123" i="1" s="1"/>
  <c r="F1135" i="1"/>
  <c r="G1135" i="1" s="1"/>
  <c r="I1135" i="1" s="1"/>
  <c r="G1225" i="1"/>
  <c r="I1225" i="1" s="1"/>
  <c r="G1228" i="1"/>
  <c r="I1228" i="1" s="1"/>
  <c r="G1237" i="1"/>
  <c r="I1237" i="1" s="1"/>
  <c r="G1240" i="1"/>
  <c r="I1240" i="1" s="1"/>
  <c r="G1249" i="1"/>
  <c r="I1249" i="1" s="1"/>
  <c r="G1252" i="1"/>
  <c r="I1252" i="1" s="1"/>
  <c r="G1261" i="1"/>
  <c r="I1261" i="1" s="1"/>
  <c r="G1264" i="1"/>
  <c r="I1264" i="1" s="1"/>
  <c r="G1273" i="1"/>
  <c r="I1273" i="1" s="1"/>
  <c r="G1276" i="1"/>
  <c r="I1276" i="1" s="1"/>
  <c r="G1285" i="1"/>
  <c r="I1285" i="1" s="1"/>
  <c r="G1288" i="1"/>
  <c r="I1288" i="1" s="1"/>
  <c r="G1297" i="1"/>
  <c r="I1297" i="1" s="1"/>
  <c r="G1300" i="1"/>
  <c r="I1300" i="1" s="1"/>
  <c r="G1309" i="1"/>
  <c r="I1309" i="1" s="1"/>
  <c r="G1312" i="1"/>
  <c r="I1312" i="1" s="1"/>
  <c r="G1321" i="1"/>
  <c r="I1321" i="1" s="1"/>
  <c r="G1375" i="1"/>
  <c r="I1375" i="1" s="1"/>
  <c r="F1399" i="1"/>
  <c r="G1399" i="1" s="1"/>
  <c r="I1399" i="1" s="1"/>
  <c r="F1429" i="1"/>
  <c r="G1429" i="1" s="1"/>
  <c r="I1429" i="1" s="1"/>
  <c r="F1447" i="1"/>
  <c r="G1447" i="1" s="1"/>
  <c r="I1447" i="1" s="1"/>
  <c r="F1544" i="1"/>
  <c r="G1544" i="1" s="1"/>
  <c r="I1544" i="1" s="1"/>
  <c r="F1814" i="1"/>
  <c r="G1814" i="1" s="1"/>
  <c r="I1814" i="1" s="1"/>
  <c r="G1141" i="1"/>
  <c r="I1141" i="1" s="1"/>
  <c r="F1150" i="1"/>
  <c r="G1150" i="1" s="1"/>
  <c r="I1150" i="1" s="1"/>
  <c r="G1165" i="1"/>
  <c r="I1165" i="1" s="1"/>
  <c r="F1174" i="1"/>
  <c r="G1174" i="1" s="1"/>
  <c r="I1174" i="1" s="1"/>
  <c r="G1189" i="1"/>
  <c r="I1189" i="1" s="1"/>
  <c r="F1198" i="1"/>
  <c r="G1198" i="1" s="1"/>
  <c r="I1198" i="1" s="1"/>
  <c r="G1213" i="1"/>
  <c r="I1213" i="1" s="1"/>
  <c r="F1343" i="1"/>
  <c r="G1343" i="1" s="1"/>
  <c r="I1343" i="1" s="1"/>
  <c r="F1375" i="1"/>
  <c r="F1410" i="1"/>
  <c r="G1410" i="1" s="1"/>
  <c r="I1410" i="1" s="1"/>
  <c r="G1435" i="1"/>
  <c r="I1435" i="1" s="1"/>
  <c r="G1494" i="1"/>
  <c r="I1494" i="1" s="1"/>
  <c r="F1494" i="1"/>
  <c r="G1568" i="1"/>
  <c r="I1568" i="1" s="1"/>
  <c r="F1710" i="1"/>
  <c r="G1710" i="1" s="1"/>
  <c r="I1710" i="1" s="1"/>
  <c r="F1749" i="1"/>
  <c r="G1749" i="1" s="1"/>
  <c r="I1749" i="1" s="1"/>
  <c r="G1330" i="1"/>
  <c r="I1330" i="1" s="1"/>
  <c r="G1342" i="1"/>
  <c r="I1342" i="1" s="1"/>
  <c r="G1354" i="1"/>
  <c r="I1354" i="1" s="1"/>
  <c r="G1366" i="1"/>
  <c r="I1366" i="1" s="1"/>
  <c r="G1378" i="1"/>
  <c r="I1378" i="1" s="1"/>
  <c r="G1390" i="1"/>
  <c r="I1390" i="1" s="1"/>
  <c r="G1402" i="1"/>
  <c r="I1402" i="1" s="1"/>
  <c r="G1414" i="1"/>
  <c r="I1414" i="1" s="1"/>
  <c r="G1426" i="1"/>
  <c r="I1426" i="1" s="1"/>
  <c r="G1438" i="1"/>
  <c r="I1438" i="1" s="1"/>
  <c r="G1450" i="1"/>
  <c r="I1450" i="1" s="1"/>
  <c r="G1462" i="1"/>
  <c r="I1462" i="1" s="1"/>
  <c r="G1474" i="1"/>
  <c r="I1474" i="1" s="1"/>
  <c r="G1486" i="1"/>
  <c r="I1486" i="1" s="1"/>
  <c r="G1497" i="1"/>
  <c r="I1497" i="1" s="1"/>
  <c r="G1502" i="1"/>
  <c r="I1502" i="1" s="1"/>
  <c r="G1506" i="1"/>
  <c r="I1506" i="1" s="1"/>
  <c r="G1521" i="1"/>
  <c r="I1521" i="1" s="1"/>
  <c r="G1526" i="1"/>
  <c r="I1526" i="1" s="1"/>
  <c r="G1530" i="1"/>
  <c r="I1530" i="1" s="1"/>
  <c r="G1545" i="1"/>
  <c r="I1545" i="1" s="1"/>
  <c r="G1550" i="1"/>
  <c r="I1550" i="1" s="1"/>
  <c r="G1554" i="1"/>
  <c r="I1554" i="1" s="1"/>
  <c r="G1569" i="1"/>
  <c r="I1569" i="1" s="1"/>
  <c r="G1620" i="1"/>
  <c r="I1620" i="1" s="1"/>
  <c r="G1664" i="1"/>
  <c r="I1664" i="1" s="1"/>
  <c r="F1686" i="1"/>
  <c r="G1686" i="1" s="1"/>
  <c r="I1686" i="1" s="1"/>
  <c r="G1693" i="1"/>
  <c r="I1693" i="1" s="1"/>
  <c r="G1695" i="1"/>
  <c r="I1695" i="1" s="1"/>
  <c r="G1742" i="1"/>
  <c r="I1742" i="1" s="1"/>
  <c r="F1742" i="1"/>
  <c r="G1783" i="1"/>
  <c r="I1783" i="1" s="1"/>
  <c r="F1650" i="1"/>
  <c r="G1650" i="1" s="1"/>
  <c r="I1650" i="1" s="1"/>
  <c r="F1757" i="1"/>
  <c r="G1757" i="1" s="1"/>
  <c r="I1757" i="1" s="1"/>
  <c r="F1805" i="1"/>
  <c r="G1805" i="1" s="1"/>
  <c r="I1805" i="1" s="1"/>
  <c r="F2585" i="1"/>
  <c r="G2585" i="1" s="1"/>
  <c r="I2585" i="1" s="1"/>
  <c r="F1397" i="1"/>
  <c r="G1397" i="1" s="1"/>
  <c r="I1397" i="1" s="1"/>
  <c r="F1409" i="1"/>
  <c r="G1409" i="1" s="1"/>
  <c r="I1409" i="1" s="1"/>
  <c r="F1421" i="1"/>
  <c r="G1421" i="1" s="1"/>
  <c r="I1421" i="1" s="1"/>
  <c r="F1433" i="1"/>
  <c r="G1433" i="1" s="1"/>
  <c r="I1433" i="1" s="1"/>
  <c r="F1445" i="1"/>
  <c r="G1445" i="1" s="1"/>
  <c r="I1445" i="1" s="1"/>
  <c r="F1457" i="1"/>
  <c r="G1457" i="1" s="1"/>
  <c r="I1457" i="1" s="1"/>
  <c r="F1469" i="1"/>
  <c r="G1469" i="1" s="1"/>
  <c r="I1469" i="1" s="1"/>
  <c r="F1481" i="1"/>
  <c r="G1481" i="1" s="1"/>
  <c r="I1481" i="1" s="1"/>
  <c r="F1493" i="1"/>
  <c r="G1493" i="1" s="1"/>
  <c r="I1493" i="1" s="1"/>
  <c r="F1500" i="1"/>
  <c r="G1500" i="1" s="1"/>
  <c r="I1500" i="1" s="1"/>
  <c r="G1505" i="1"/>
  <c r="I1505" i="1" s="1"/>
  <c r="F1519" i="1"/>
  <c r="G1519" i="1" s="1"/>
  <c r="I1519" i="1" s="1"/>
  <c r="F1524" i="1"/>
  <c r="G1524" i="1" s="1"/>
  <c r="I1524" i="1" s="1"/>
  <c r="G1529" i="1"/>
  <c r="I1529" i="1" s="1"/>
  <c r="F1543" i="1"/>
  <c r="G1543" i="1" s="1"/>
  <c r="I1543" i="1" s="1"/>
  <c r="F1548" i="1"/>
  <c r="G1548" i="1" s="1"/>
  <c r="I1548" i="1" s="1"/>
  <c r="G1553" i="1"/>
  <c r="I1553" i="1" s="1"/>
  <c r="F1567" i="1"/>
  <c r="G1567" i="1" s="1"/>
  <c r="I1567" i="1" s="1"/>
  <c r="F1572" i="1"/>
  <c r="G1572" i="1" s="1"/>
  <c r="I1572" i="1" s="1"/>
  <c r="F1609" i="1"/>
  <c r="G1609" i="1" s="1"/>
  <c r="I1609" i="1" s="1"/>
  <c r="F1614" i="1"/>
  <c r="G1614" i="1" s="1"/>
  <c r="I1614" i="1" s="1"/>
  <c r="F1645" i="1"/>
  <c r="G1645" i="1" s="1"/>
  <c r="I1645" i="1" s="1"/>
  <c r="F1679" i="1"/>
  <c r="G1679" i="1" s="1"/>
  <c r="I1679" i="1" s="1"/>
  <c r="F1681" i="1"/>
  <c r="F1698" i="1"/>
  <c r="G1698" i="1" s="1"/>
  <c r="I1698" i="1" s="1"/>
  <c r="G1700" i="1"/>
  <c r="I1700" i="1" s="1"/>
  <c r="F1704" i="1"/>
  <c r="G1704" i="1" s="1"/>
  <c r="I1704" i="1" s="1"/>
  <c r="F1735" i="1"/>
  <c r="G1735" i="1" s="1"/>
  <c r="I1735" i="1" s="1"/>
  <c r="G1578" i="1"/>
  <c r="I1578" i="1" s="1"/>
  <c r="G1581" i="1"/>
  <c r="I1581" i="1" s="1"/>
  <c r="G1584" i="1"/>
  <c r="I1584" i="1" s="1"/>
  <c r="G1590" i="1"/>
  <c r="I1590" i="1" s="1"/>
  <c r="G1593" i="1"/>
  <c r="I1593" i="1" s="1"/>
  <c r="F1596" i="1"/>
  <c r="G1596" i="1" s="1"/>
  <c r="I1596" i="1" s="1"/>
  <c r="G1601" i="1"/>
  <c r="I1601" i="1" s="1"/>
  <c r="G1629" i="1"/>
  <c r="I1629" i="1" s="1"/>
  <c r="F1632" i="1"/>
  <c r="G1632" i="1" s="1"/>
  <c r="I1632" i="1" s="1"/>
  <c r="G1637" i="1"/>
  <c r="I1637" i="1" s="1"/>
  <c r="G1652" i="1"/>
  <c r="I1652" i="1" s="1"/>
  <c r="G1674" i="1"/>
  <c r="I1674" i="1" s="1"/>
  <c r="F1674" i="1"/>
  <c r="G1683" i="1"/>
  <c r="I1683" i="1" s="1"/>
  <c r="F1692" i="1"/>
  <c r="G1692" i="1" s="1"/>
  <c r="I1692" i="1" s="1"/>
  <c r="F1781" i="1"/>
  <c r="G1781" i="1" s="1"/>
  <c r="I1781" i="1" s="1"/>
  <c r="G1518" i="1"/>
  <c r="I1518" i="1" s="1"/>
  <c r="G1542" i="1"/>
  <c r="I1542" i="1" s="1"/>
  <c r="G1566" i="1"/>
  <c r="I1566" i="1" s="1"/>
  <c r="F1619" i="1"/>
  <c r="G1619" i="1" s="1"/>
  <c r="I1619" i="1" s="1"/>
  <c r="G1665" i="1"/>
  <c r="I1665" i="1" s="1"/>
  <c r="F1880" i="1"/>
  <c r="G1880" i="1" s="1"/>
  <c r="I1880" i="1" s="1"/>
  <c r="F2011" i="1"/>
  <c r="G2011" i="1" s="1"/>
  <c r="I2011" i="1" s="1"/>
  <c r="F1733" i="1"/>
  <c r="G1733" i="1" s="1"/>
  <c r="I1733" i="1" s="1"/>
  <c r="F1790" i="1"/>
  <c r="G1790" i="1" s="1"/>
  <c r="I1790" i="1" s="1"/>
  <c r="F1441" i="1"/>
  <c r="G1441" i="1" s="1"/>
  <c r="I1441" i="1" s="1"/>
  <c r="F1453" i="1"/>
  <c r="G1453" i="1" s="1"/>
  <c r="I1453" i="1" s="1"/>
  <c r="F1465" i="1"/>
  <c r="G1465" i="1" s="1"/>
  <c r="I1465" i="1" s="1"/>
  <c r="F1477" i="1"/>
  <c r="G1477" i="1" s="1"/>
  <c r="I1477" i="1" s="1"/>
  <c r="F1489" i="1"/>
  <c r="G1489" i="1" s="1"/>
  <c r="I1489" i="1" s="1"/>
  <c r="F1503" i="1"/>
  <c r="G1503" i="1" s="1"/>
  <c r="I1503" i="1" s="1"/>
  <c r="F1508" i="1"/>
  <c r="G1508" i="1" s="1"/>
  <c r="I1508" i="1" s="1"/>
  <c r="F1527" i="1"/>
  <c r="G1527" i="1" s="1"/>
  <c r="I1527" i="1" s="1"/>
  <c r="F1532" i="1"/>
  <c r="G1532" i="1" s="1"/>
  <c r="I1532" i="1" s="1"/>
  <c r="F1551" i="1"/>
  <c r="G1551" i="1" s="1"/>
  <c r="I1551" i="1" s="1"/>
  <c r="F1556" i="1"/>
  <c r="G1556" i="1" s="1"/>
  <c r="I1556" i="1" s="1"/>
  <c r="G1608" i="1"/>
  <c r="I1608" i="1" s="1"/>
  <c r="F1621" i="1"/>
  <c r="G1621" i="1" s="1"/>
  <c r="I1621" i="1" s="1"/>
  <c r="F1626" i="1"/>
  <c r="G1626" i="1" s="1"/>
  <c r="I1626" i="1" s="1"/>
  <c r="G1644" i="1"/>
  <c r="I1644" i="1" s="1"/>
  <c r="F1656" i="1"/>
  <c r="G1656" i="1" s="1"/>
  <c r="I1656" i="1" s="1"/>
  <c r="G1689" i="1"/>
  <c r="I1689" i="1" s="1"/>
  <c r="F1717" i="1"/>
  <c r="G1717" i="1" s="1"/>
  <c r="I1717" i="1" s="1"/>
  <c r="G1719" i="1"/>
  <c r="I1719" i="1" s="1"/>
  <c r="F1763" i="1"/>
  <c r="G1763" i="1" s="1"/>
  <c r="I1763" i="1" s="1"/>
  <c r="G1766" i="1"/>
  <c r="I1766" i="1" s="1"/>
  <c r="F1766" i="1"/>
  <c r="F2075" i="1"/>
  <c r="G2075" i="1" s="1"/>
  <c r="I2075" i="1" s="1"/>
  <c r="F2295" i="1"/>
  <c r="G2295" i="1" s="1"/>
  <c r="I2295" i="1" s="1"/>
  <c r="G1536" i="1"/>
  <c r="I1536" i="1" s="1"/>
  <c r="G1667" i="1"/>
  <c r="I1667" i="1" s="1"/>
  <c r="F1667" i="1"/>
  <c r="G1680" i="1"/>
  <c r="I1680" i="1" s="1"/>
  <c r="F1728" i="1"/>
  <c r="G1728" i="1" s="1"/>
  <c r="I1728" i="1" s="1"/>
  <c r="F1355" i="1"/>
  <c r="G1355" i="1" s="1"/>
  <c r="I1355" i="1" s="1"/>
  <c r="F1367" i="1"/>
  <c r="G1367" i="1" s="1"/>
  <c r="I1367" i="1" s="1"/>
  <c r="F1379" i="1"/>
  <c r="G1379" i="1" s="1"/>
  <c r="I1379" i="1" s="1"/>
  <c r="F1391" i="1"/>
  <c r="G1391" i="1" s="1"/>
  <c r="I1391" i="1" s="1"/>
  <c r="F1403" i="1"/>
  <c r="G1403" i="1" s="1"/>
  <c r="I1403" i="1" s="1"/>
  <c r="F1415" i="1"/>
  <c r="G1415" i="1" s="1"/>
  <c r="I1415" i="1" s="1"/>
  <c r="F1427" i="1"/>
  <c r="G1427" i="1" s="1"/>
  <c r="I1427" i="1" s="1"/>
  <c r="F1439" i="1"/>
  <c r="G1439" i="1" s="1"/>
  <c r="I1439" i="1" s="1"/>
  <c r="F1451" i="1"/>
  <c r="G1451" i="1" s="1"/>
  <c r="I1451" i="1" s="1"/>
  <c r="F1463" i="1"/>
  <c r="G1463" i="1" s="1"/>
  <c r="I1463" i="1" s="1"/>
  <c r="F1475" i="1"/>
  <c r="G1475" i="1" s="1"/>
  <c r="I1475" i="1" s="1"/>
  <c r="F1487" i="1"/>
  <c r="G1487" i="1" s="1"/>
  <c r="I1487" i="1" s="1"/>
  <c r="F1507" i="1"/>
  <c r="G1507" i="1" s="1"/>
  <c r="I1507" i="1" s="1"/>
  <c r="F1512" i="1"/>
  <c r="G1512" i="1" s="1"/>
  <c r="I1512" i="1" s="1"/>
  <c r="G1517" i="1"/>
  <c r="I1517" i="1" s="1"/>
  <c r="F1531" i="1"/>
  <c r="G1531" i="1" s="1"/>
  <c r="I1531" i="1" s="1"/>
  <c r="F1536" i="1"/>
  <c r="G1541" i="1"/>
  <c r="I1541" i="1" s="1"/>
  <c r="F1555" i="1"/>
  <c r="G1555" i="1" s="1"/>
  <c r="I1555" i="1" s="1"/>
  <c r="F1560" i="1"/>
  <c r="G1560" i="1" s="1"/>
  <c r="I1560" i="1" s="1"/>
  <c r="G1565" i="1"/>
  <c r="I1565" i="1" s="1"/>
  <c r="G1577" i="1"/>
  <c r="I1577" i="1" s="1"/>
  <c r="G1589" i="1"/>
  <c r="I1589" i="1" s="1"/>
  <c r="F1595" i="1"/>
  <c r="G1595" i="1" s="1"/>
  <c r="I1595" i="1" s="1"/>
  <c r="F1631" i="1"/>
  <c r="G1631" i="1" s="1"/>
  <c r="I1631" i="1" s="1"/>
  <c r="F1662" i="1"/>
  <c r="G1662" i="1" s="1"/>
  <c r="I1662" i="1" s="1"/>
  <c r="G1671" i="1"/>
  <c r="I1671" i="1" s="1"/>
  <c r="F1680" i="1"/>
  <c r="F1705" i="1"/>
  <c r="G1705" i="1" s="1"/>
  <c r="I1705" i="1" s="1"/>
  <c r="G1707" i="1"/>
  <c r="I1707" i="1" s="1"/>
  <c r="G2003" i="1"/>
  <c r="I2003" i="1" s="1"/>
  <c r="F2003" i="1"/>
  <c r="G1580" i="1"/>
  <c r="I1580" i="1" s="1"/>
  <c r="G1583" i="1"/>
  <c r="I1583" i="1" s="1"/>
  <c r="G1592" i="1"/>
  <c r="I1592" i="1" s="1"/>
  <c r="G1602" i="1"/>
  <c r="I1602" i="1" s="1"/>
  <c r="G1623" i="1"/>
  <c r="I1623" i="1" s="1"/>
  <c r="G1628" i="1"/>
  <c r="I1628" i="1" s="1"/>
  <c r="G1638" i="1"/>
  <c r="I1638" i="1" s="1"/>
  <c r="G1691" i="1"/>
  <c r="I1691" i="1" s="1"/>
  <c r="F1691" i="1"/>
  <c r="F1724" i="1"/>
  <c r="G1724" i="1" s="1"/>
  <c r="I1724" i="1" s="1"/>
  <c r="G1739" i="1"/>
  <c r="I1739" i="1" s="1"/>
  <c r="G1759" i="1"/>
  <c r="I1759" i="1" s="1"/>
  <c r="F1979" i="1"/>
  <c r="G1979" i="1" s="1"/>
  <c r="I1979" i="1" s="1"/>
  <c r="F2035" i="1"/>
  <c r="G2035" i="1" s="1"/>
  <c r="I2035" i="1" s="1"/>
  <c r="G2048" i="1"/>
  <c r="I2048" i="1" s="1"/>
  <c r="F2087" i="1"/>
  <c r="G2087" i="1" s="1"/>
  <c r="I2087" i="1" s="1"/>
  <c r="F1889" i="1"/>
  <c r="G1889" i="1" s="1"/>
  <c r="I1889" i="1" s="1"/>
  <c r="F1913" i="1"/>
  <c r="G1913" i="1" s="1"/>
  <c r="I1913" i="1" s="1"/>
  <c r="F1949" i="1"/>
  <c r="G1949" i="1" s="1"/>
  <c r="I1949" i="1" s="1"/>
  <c r="G1864" i="1"/>
  <c r="I1864" i="1" s="1"/>
  <c r="F1874" i="1"/>
  <c r="G1874" i="1" s="1"/>
  <c r="I1874" i="1" s="1"/>
  <c r="F1877" i="1"/>
  <c r="G1877" i="1" s="1"/>
  <c r="I1877" i="1" s="1"/>
  <c r="F1925" i="1"/>
  <c r="G1925" i="1" s="1"/>
  <c r="I1925" i="1" s="1"/>
  <c r="F1955" i="1"/>
  <c r="G1955" i="1" s="1"/>
  <c r="I1955" i="1" s="1"/>
  <c r="F2009" i="1"/>
  <c r="G2009" i="1" s="1"/>
  <c r="I2009" i="1" s="1"/>
  <c r="F2039" i="1"/>
  <c r="G2039" i="1" s="1"/>
  <c r="I2039" i="1" s="1"/>
  <c r="F2099" i="1"/>
  <c r="G2099" i="1" s="1"/>
  <c r="I2099" i="1" s="1"/>
  <c r="F2163" i="1"/>
  <c r="G2163" i="1" s="1"/>
  <c r="I2163" i="1" s="1"/>
  <c r="F2326" i="1"/>
  <c r="G2326" i="1" s="1"/>
  <c r="I2326" i="1" s="1"/>
  <c r="F2356" i="1"/>
  <c r="G2356" i="1" s="1"/>
  <c r="I2356" i="1" s="1"/>
  <c r="F1703" i="1"/>
  <c r="G1703" i="1" s="1"/>
  <c r="I1703" i="1" s="1"/>
  <c r="F1715" i="1"/>
  <c r="G1715" i="1" s="1"/>
  <c r="I1715" i="1" s="1"/>
  <c r="F1727" i="1"/>
  <c r="G1727" i="1" s="1"/>
  <c r="I1727" i="1" s="1"/>
  <c r="F1734" i="1"/>
  <c r="G1734" i="1" s="1"/>
  <c r="I1734" i="1" s="1"/>
  <c r="G1744" i="1"/>
  <c r="I1744" i="1" s="1"/>
  <c r="G1753" i="1"/>
  <c r="I1753" i="1" s="1"/>
  <c r="F1758" i="1"/>
  <c r="G1758" i="1" s="1"/>
  <c r="I1758" i="1" s="1"/>
  <c r="G1768" i="1"/>
  <c r="I1768" i="1" s="1"/>
  <c r="G1777" i="1"/>
  <c r="I1777" i="1" s="1"/>
  <c r="F1782" i="1"/>
  <c r="G1782" i="1" s="1"/>
  <c r="I1782" i="1" s="1"/>
  <c r="G1792" i="1"/>
  <c r="I1792" i="1" s="1"/>
  <c r="G1801" i="1"/>
  <c r="I1801" i="1" s="1"/>
  <c r="F1806" i="1"/>
  <c r="G1806" i="1" s="1"/>
  <c r="I1806" i="1" s="1"/>
  <c r="G1816" i="1"/>
  <c r="I1816" i="1" s="1"/>
  <c r="G1825" i="1"/>
  <c r="I1825" i="1" s="1"/>
  <c r="F1830" i="1"/>
  <c r="G1830" i="1" s="1"/>
  <c r="I1830" i="1" s="1"/>
  <c r="G1840" i="1"/>
  <c r="I1840" i="1" s="1"/>
  <c r="G1849" i="1"/>
  <c r="I1849" i="1" s="1"/>
  <c r="F1854" i="1"/>
  <c r="G1854" i="1" s="1"/>
  <c r="I1854" i="1" s="1"/>
  <c r="G1871" i="1"/>
  <c r="I1871" i="1" s="1"/>
  <c r="G1891" i="1"/>
  <c r="I1891" i="1" s="1"/>
  <c r="F1895" i="1"/>
  <c r="G1895" i="1" s="1"/>
  <c r="I1895" i="1" s="1"/>
  <c r="F1904" i="1"/>
  <c r="G1904" i="1" s="1"/>
  <c r="I1904" i="1" s="1"/>
  <c r="G1915" i="1"/>
  <c r="I1915" i="1" s="1"/>
  <c r="F1919" i="1"/>
  <c r="G1919" i="1" s="1"/>
  <c r="I1919" i="1" s="1"/>
  <c r="G1939" i="1"/>
  <c r="I1939" i="1" s="1"/>
  <c r="G1963" i="1"/>
  <c r="I1963" i="1" s="1"/>
  <c r="G1974" i="1"/>
  <c r="I1974" i="1" s="1"/>
  <c r="F2015" i="1"/>
  <c r="G2015" i="1" s="1"/>
  <c r="I2015" i="1" s="1"/>
  <c r="F2023" i="1"/>
  <c r="G2023" i="1" s="1"/>
  <c r="I2023" i="1" s="1"/>
  <c r="G2036" i="1"/>
  <c r="I2036" i="1" s="1"/>
  <c r="F2280" i="1"/>
  <c r="G2280" i="1" s="1"/>
  <c r="I2280" i="1" s="1"/>
  <c r="F2322" i="1"/>
  <c r="G2322" i="1" s="1"/>
  <c r="I2322" i="1" s="1"/>
  <c r="F1886" i="1"/>
  <c r="G1886" i="1" s="1"/>
  <c r="I1886" i="1" s="1"/>
  <c r="F1910" i="1"/>
  <c r="G1910" i="1"/>
  <c r="I1910" i="1" s="1"/>
  <c r="F1930" i="1"/>
  <c r="G1930" i="1" s="1"/>
  <c r="I1930" i="1" s="1"/>
  <c r="F1937" i="1"/>
  <c r="G1937" i="1" s="1"/>
  <c r="I1937" i="1" s="1"/>
  <c r="F1985" i="1"/>
  <c r="G1985" i="1" s="1"/>
  <c r="I1985" i="1" s="1"/>
  <c r="G1988" i="1"/>
  <c r="I1988" i="1" s="1"/>
  <c r="F2111" i="1"/>
  <c r="G2111" i="1" s="1"/>
  <c r="I2111" i="1" s="1"/>
  <c r="F2404" i="1"/>
  <c r="G2404" i="1" s="1"/>
  <c r="I2404" i="1" s="1"/>
  <c r="F1991" i="1"/>
  <c r="G1991" i="1" s="1"/>
  <c r="I1991" i="1" s="1"/>
  <c r="F2027" i="1"/>
  <c r="G2027" i="1" s="1"/>
  <c r="I2027" i="1" s="1"/>
  <c r="F2149" i="1"/>
  <c r="G2149" i="1" s="1"/>
  <c r="I2149" i="1" s="1"/>
  <c r="F1829" i="1"/>
  <c r="G1829" i="1" s="1"/>
  <c r="I1829" i="1" s="1"/>
  <c r="F1838" i="1"/>
  <c r="G1838" i="1" s="1"/>
  <c r="I1838" i="1" s="1"/>
  <c r="F1853" i="1"/>
  <c r="G1853" i="1" s="1"/>
  <c r="I1853" i="1" s="1"/>
  <c r="F1862" i="1"/>
  <c r="G1862" i="1" s="1"/>
  <c r="I1862" i="1" s="1"/>
  <c r="G1883" i="1"/>
  <c r="I1883" i="1" s="1"/>
  <c r="F1961" i="1"/>
  <c r="G1961" i="1" s="1"/>
  <c r="I1961" i="1" s="1"/>
  <c r="G1964" i="1"/>
  <c r="I1964" i="1" s="1"/>
  <c r="G1999" i="1"/>
  <c r="I1999" i="1" s="1"/>
  <c r="G2010" i="1"/>
  <c r="I2010" i="1" s="1"/>
  <c r="G2024" i="1"/>
  <c r="I2024" i="1" s="1"/>
  <c r="F2123" i="1"/>
  <c r="G2123" i="1" s="1"/>
  <c r="I2123" i="1" s="1"/>
  <c r="F2220" i="1"/>
  <c r="G2220" i="1" s="1"/>
  <c r="I2220" i="1" s="1"/>
  <c r="F2466" i="1"/>
  <c r="G2466" i="1" s="1"/>
  <c r="I2466" i="1" s="1"/>
  <c r="F1901" i="1"/>
  <c r="G1901" i="1" s="1"/>
  <c r="I1901" i="1" s="1"/>
  <c r="F1967" i="1"/>
  <c r="G1967" i="1" s="1"/>
  <c r="I1967" i="1" s="1"/>
  <c r="G2289" i="1"/>
  <c r="I2289" i="1" s="1"/>
  <c r="F2289" i="1"/>
  <c r="F2328" i="1"/>
  <c r="G2328" i="1"/>
  <c r="I2328" i="1" s="1"/>
  <c r="F2602" i="1"/>
  <c r="G2602" i="1"/>
  <c r="I2602" i="1" s="1"/>
  <c r="G2692" i="1"/>
  <c r="I2692" i="1" s="1"/>
  <c r="F2692" i="1"/>
  <c r="F1722" i="1"/>
  <c r="G1722" i="1" s="1"/>
  <c r="I1722" i="1" s="1"/>
  <c r="F1868" i="1"/>
  <c r="G1868" i="1" s="1"/>
  <c r="I1868" i="1" s="1"/>
  <c r="F1931" i="1"/>
  <c r="G1931" i="1" s="1"/>
  <c r="I1931" i="1" s="1"/>
  <c r="G1975" i="1"/>
  <c r="I1975" i="1" s="1"/>
  <c r="F2063" i="1"/>
  <c r="G2063" i="1" s="1"/>
  <c r="I2063" i="1" s="1"/>
  <c r="F2135" i="1"/>
  <c r="G2135" i="1" s="1"/>
  <c r="I2135" i="1" s="1"/>
  <c r="F2187" i="1"/>
  <c r="G2187" i="1" s="1"/>
  <c r="I2187" i="1" s="1"/>
  <c r="F2194" i="1"/>
  <c r="G2194" i="1" s="1"/>
  <c r="I2194" i="1" s="1"/>
  <c r="G1732" i="1"/>
  <c r="I1732" i="1" s="1"/>
  <c r="G1741" i="1"/>
  <c r="I1741" i="1" s="1"/>
  <c r="G1756" i="1"/>
  <c r="I1756" i="1" s="1"/>
  <c r="G1765" i="1"/>
  <c r="I1765" i="1" s="1"/>
  <c r="G1780" i="1"/>
  <c r="I1780" i="1" s="1"/>
  <c r="G1789" i="1"/>
  <c r="I1789" i="1" s="1"/>
  <c r="G1804" i="1"/>
  <c r="I1804" i="1" s="1"/>
  <c r="G1813" i="1"/>
  <c r="I1813" i="1" s="1"/>
  <c r="G1828" i="1"/>
  <c r="I1828" i="1" s="1"/>
  <c r="G1837" i="1"/>
  <c r="I1837" i="1" s="1"/>
  <c r="G1852" i="1"/>
  <c r="I1852" i="1" s="1"/>
  <c r="G1861" i="1"/>
  <c r="I1861" i="1" s="1"/>
  <c r="G1865" i="1"/>
  <c r="I1865" i="1" s="1"/>
  <c r="F1878" i="1"/>
  <c r="G1878" i="1" s="1"/>
  <c r="I1878" i="1" s="1"/>
  <c r="F1892" i="1"/>
  <c r="G1892" i="1" s="1"/>
  <c r="I1892" i="1" s="1"/>
  <c r="G1903" i="1"/>
  <c r="I1903" i="1" s="1"/>
  <c r="F1907" i="1"/>
  <c r="G1907" i="1" s="1"/>
  <c r="I1907" i="1" s="1"/>
  <c r="F1916" i="1"/>
  <c r="G1916" i="1" s="1"/>
  <c r="I1916" i="1" s="1"/>
  <c r="F1922" i="1"/>
  <c r="G1922" i="1" s="1"/>
  <c r="I1922" i="1" s="1"/>
  <c r="G1938" i="1"/>
  <c r="I1938" i="1" s="1"/>
  <c r="F1943" i="1"/>
  <c r="G1943" i="1" s="1"/>
  <c r="I1943" i="1" s="1"/>
  <c r="F1997" i="1"/>
  <c r="G1997" i="1" s="1"/>
  <c r="I1997" i="1" s="1"/>
  <c r="G2000" i="1"/>
  <c r="I2000" i="1" s="1"/>
  <c r="F2047" i="1"/>
  <c r="G2047" i="1" s="1"/>
  <c r="I2047" i="1" s="1"/>
  <c r="G2050" i="1"/>
  <c r="I2050" i="1" s="1"/>
  <c r="F2380" i="1"/>
  <c r="G2380" i="1" s="1"/>
  <c r="I2380" i="1" s="1"/>
  <c r="G1730" i="1"/>
  <c r="I1730" i="1" s="1"/>
  <c r="G1745" i="1"/>
  <c r="I1745" i="1" s="1"/>
  <c r="G1754" i="1"/>
  <c r="I1754" i="1" s="1"/>
  <c r="G1769" i="1"/>
  <c r="I1769" i="1" s="1"/>
  <c r="G1778" i="1"/>
  <c r="I1778" i="1" s="1"/>
  <c r="G1793" i="1"/>
  <c r="I1793" i="1" s="1"/>
  <c r="G1802" i="1"/>
  <c r="I1802" i="1" s="1"/>
  <c r="G1817" i="1"/>
  <c r="I1817" i="1" s="1"/>
  <c r="G1826" i="1"/>
  <c r="I1826" i="1" s="1"/>
  <c r="G1841" i="1"/>
  <c r="I1841" i="1" s="1"/>
  <c r="G1850" i="1"/>
  <c r="I1850" i="1" s="1"/>
  <c r="F1973" i="1"/>
  <c r="G1973" i="1" s="1"/>
  <c r="I1973" i="1" s="1"/>
  <c r="G1976" i="1"/>
  <c r="I1976" i="1" s="1"/>
  <c r="F2051" i="1"/>
  <c r="G2051" i="1" s="1"/>
  <c r="I2051" i="1" s="1"/>
  <c r="F2173" i="1"/>
  <c r="G2173" i="1" s="1"/>
  <c r="I2173" i="1" s="1"/>
  <c r="G1934" i="1"/>
  <c r="I1934" i="1" s="1"/>
  <c r="G1946" i="1"/>
  <c r="I1946" i="1" s="1"/>
  <c r="G1958" i="1"/>
  <c r="I1958" i="1" s="1"/>
  <c r="G1970" i="1"/>
  <c r="I1970" i="1" s="1"/>
  <c r="G1982" i="1"/>
  <c r="I1982" i="1" s="1"/>
  <c r="G1994" i="1"/>
  <c r="I1994" i="1" s="1"/>
  <c r="G2006" i="1"/>
  <c r="I2006" i="1" s="1"/>
  <c r="G2018" i="1"/>
  <c r="I2018" i="1" s="1"/>
  <c r="G2030" i="1"/>
  <c r="I2030" i="1" s="1"/>
  <c r="G2042" i="1"/>
  <c r="I2042" i="1" s="1"/>
  <c r="G2054" i="1"/>
  <c r="I2054" i="1" s="1"/>
  <c r="G2066" i="1"/>
  <c r="I2066" i="1" s="1"/>
  <c r="G2078" i="1"/>
  <c r="I2078" i="1" s="1"/>
  <c r="G2090" i="1"/>
  <c r="I2090" i="1" s="1"/>
  <c r="G2102" i="1"/>
  <c r="I2102" i="1" s="1"/>
  <c r="G2114" i="1"/>
  <c r="I2114" i="1" s="1"/>
  <c r="G2126" i="1"/>
  <c r="I2126" i="1" s="1"/>
  <c r="G2138" i="1"/>
  <c r="I2138" i="1" s="1"/>
  <c r="G2150" i="1"/>
  <c r="I2150" i="1" s="1"/>
  <c r="G2160" i="1"/>
  <c r="I2160" i="1" s="1"/>
  <c r="G2164" i="1"/>
  <c r="I2164" i="1" s="1"/>
  <c r="G2174" i="1"/>
  <c r="I2174" i="1" s="1"/>
  <c r="G2184" i="1"/>
  <c r="I2184" i="1" s="1"/>
  <c r="G2188" i="1"/>
  <c r="I2188" i="1" s="1"/>
  <c r="G2197" i="1"/>
  <c r="I2197" i="1" s="1"/>
  <c r="G2202" i="1"/>
  <c r="I2202" i="1" s="1"/>
  <c r="G2210" i="1"/>
  <c r="I2210" i="1" s="1"/>
  <c r="F2247" i="1"/>
  <c r="G2247" i="1" s="1"/>
  <c r="I2247" i="1" s="1"/>
  <c r="G2256" i="1"/>
  <c r="I2256" i="1" s="1"/>
  <c r="G2260" i="1"/>
  <c r="I2260" i="1" s="1"/>
  <c r="G2334" i="1"/>
  <c r="I2334" i="1" s="1"/>
  <c r="G2340" i="1"/>
  <c r="I2340" i="1" s="1"/>
  <c r="G2359" i="1"/>
  <c r="I2359" i="1" s="1"/>
  <c r="G2383" i="1"/>
  <c r="I2383" i="1" s="1"/>
  <c r="G2407" i="1"/>
  <c r="I2407" i="1" s="1"/>
  <c r="F2428" i="1"/>
  <c r="G2428" i="1" s="1"/>
  <c r="I2428" i="1" s="1"/>
  <c r="G2460" i="1"/>
  <c r="I2460" i="1" s="1"/>
  <c r="F2460" i="1"/>
  <c r="F2494" i="1"/>
  <c r="G2494" i="1" s="1"/>
  <c r="I2494" i="1" s="1"/>
  <c r="F2518" i="1"/>
  <c r="G2518" i="1" s="1"/>
  <c r="I2518" i="1" s="1"/>
  <c r="F2662" i="1"/>
  <c r="G2662" i="1" s="1"/>
  <c r="I2662" i="1" s="1"/>
  <c r="F2229" i="1"/>
  <c r="G2229" i="1" s="1"/>
  <c r="I2229" i="1" s="1"/>
  <c r="G2271" i="1"/>
  <c r="I2271" i="1" s="1"/>
  <c r="F2271" i="1"/>
  <c r="F2489" i="1"/>
  <c r="G2489" i="1" s="1"/>
  <c r="I2489" i="1" s="1"/>
  <c r="F2495" i="1"/>
  <c r="G2495" i="1" s="1"/>
  <c r="I2495" i="1" s="1"/>
  <c r="F2556" i="1"/>
  <c r="G2556" i="1" s="1"/>
  <c r="I2556" i="1" s="1"/>
  <c r="G2651" i="1"/>
  <c r="I2651" i="1" s="1"/>
  <c r="F2651" i="1"/>
  <c r="F2719" i="1"/>
  <c r="G2719" i="1" s="1"/>
  <c r="I2719" i="1" s="1"/>
  <c r="F1942" i="1"/>
  <c r="G1942" i="1" s="1"/>
  <c r="I1942" i="1" s="1"/>
  <c r="F1954" i="1"/>
  <c r="G1954" i="1" s="1"/>
  <c r="I1954" i="1" s="1"/>
  <c r="F1966" i="1"/>
  <c r="G1966" i="1" s="1"/>
  <c r="I1966" i="1" s="1"/>
  <c r="F1978" i="1"/>
  <c r="G1978" i="1" s="1"/>
  <c r="I1978" i="1" s="1"/>
  <c r="F1990" i="1"/>
  <c r="G1990" i="1" s="1"/>
  <c r="I1990" i="1" s="1"/>
  <c r="F2002" i="1"/>
  <c r="G2002" i="1" s="1"/>
  <c r="I2002" i="1" s="1"/>
  <c r="F2014" i="1"/>
  <c r="G2014" i="1" s="1"/>
  <c r="I2014" i="1" s="1"/>
  <c r="F2026" i="1"/>
  <c r="G2026" i="1" s="1"/>
  <c r="I2026" i="1" s="1"/>
  <c r="F2038" i="1"/>
  <c r="G2038" i="1" s="1"/>
  <c r="I2038" i="1" s="1"/>
  <c r="F2050" i="1"/>
  <c r="F2062" i="1"/>
  <c r="G2062" i="1" s="1"/>
  <c r="I2062" i="1" s="1"/>
  <c r="F2074" i="1"/>
  <c r="G2074" i="1" s="1"/>
  <c r="I2074" i="1" s="1"/>
  <c r="F2086" i="1"/>
  <c r="G2086" i="1" s="1"/>
  <c r="I2086" i="1" s="1"/>
  <c r="F2098" i="1"/>
  <c r="G2098" i="1" s="1"/>
  <c r="I2098" i="1" s="1"/>
  <c r="F2110" i="1"/>
  <c r="G2110" i="1" s="1"/>
  <c r="I2110" i="1" s="1"/>
  <c r="F2122" i="1"/>
  <c r="G2122" i="1" s="1"/>
  <c r="I2122" i="1" s="1"/>
  <c r="F2134" i="1"/>
  <c r="G2134" i="1" s="1"/>
  <c r="I2134" i="1" s="1"/>
  <c r="G2143" i="1"/>
  <c r="I2143" i="1" s="1"/>
  <c r="G2158" i="1"/>
  <c r="I2158" i="1" s="1"/>
  <c r="G2167" i="1"/>
  <c r="I2167" i="1" s="1"/>
  <c r="G2182" i="1"/>
  <c r="I2182" i="1" s="1"/>
  <c r="F2199" i="1"/>
  <c r="G2199" i="1" s="1"/>
  <c r="I2199" i="1" s="1"/>
  <c r="F2217" i="1"/>
  <c r="G2217" i="1" s="1"/>
  <c r="I2217" i="1" s="1"/>
  <c r="G2224" i="1"/>
  <c r="I2224" i="1" s="1"/>
  <c r="F2242" i="1"/>
  <c r="G2242" i="1" s="1"/>
  <c r="I2242" i="1" s="1"/>
  <c r="G2262" i="1"/>
  <c r="I2262" i="1" s="1"/>
  <c r="F2284" i="1"/>
  <c r="G2284" i="1" s="1"/>
  <c r="I2284" i="1" s="1"/>
  <c r="F2314" i="1"/>
  <c r="G2314" i="1" s="1"/>
  <c r="I2314" i="1" s="1"/>
  <c r="F2452" i="1"/>
  <c r="G2452" i="1"/>
  <c r="I2452" i="1" s="1"/>
  <c r="F2484" i="1"/>
  <c r="G2484" i="1" s="1"/>
  <c r="I2484" i="1" s="1"/>
  <c r="F2542" i="1"/>
  <c r="G2542" i="1" s="1"/>
  <c r="I2542" i="1" s="1"/>
  <c r="F2609" i="1"/>
  <c r="G2609" i="1" s="1"/>
  <c r="I2609" i="1" s="1"/>
  <c r="G2209" i="1"/>
  <c r="I2209" i="1" s="1"/>
  <c r="G2214" i="1"/>
  <c r="I2214" i="1" s="1"/>
  <c r="F2253" i="1"/>
  <c r="G2253" i="1" s="1"/>
  <c r="I2253" i="1" s="1"/>
  <c r="G2266" i="1"/>
  <c r="I2266" i="1" s="1"/>
  <c r="F2308" i="1"/>
  <c r="G2308" i="1" s="1"/>
  <c r="I2308" i="1" s="1"/>
  <c r="G2310" i="1"/>
  <c r="I2310" i="1" s="1"/>
  <c r="G2316" i="1"/>
  <c r="I2316" i="1" s="1"/>
  <c r="G2335" i="1"/>
  <c r="I2335" i="1" s="1"/>
  <c r="F2367" i="1"/>
  <c r="G2367" i="1" s="1"/>
  <c r="I2367" i="1" s="1"/>
  <c r="G2370" i="1"/>
  <c r="I2370" i="1" s="1"/>
  <c r="F2391" i="1"/>
  <c r="G2391" i="1" s="1"/>
  <c r="I2391" i="1" s="1"/>
  <c r="G2394" i="1"/>
  <c r="I2394" i="1" s="1"/>
  <c r="G2415" i="1"/>
  <c r="I2415" i="1" s="1"/>
  <c r="F2415" i="1"/>
  <c r="G2418" i="1"/>
  <c r="I2418" i="1" s="1"/>
  <c r="F2513" i="1"/>
  <c r="G2513" i="1" s="1"/>
  <c r="I2513" i="1" s="1"/>
  <c r="G2705" i="1"/>
  <c r="I2705" i="1" s="1"/>
  <c r="F2892" i="1"/>
  <c r="G2892" i="1" s="1"/>
  <c r="I2892" i="1" s="1"/>
  <c r="F2235" i="1"/>
  <c r="G2235" i="1" s="1"/>
  <c r="I2235" i="1" s="1"/>
  <c r="F2302" i="1"/>
  <c r="G2302" i="1" s="1"/>
  <c r="I2302" i="1" s="1"/>
  <c r="F2343" i="1"/>
  <c r="G2343" i="1" s="1"/>
  <c r="I2343" i="1" s="1"/>
  <c r="F2580" i="1"/>
  <c r="G2580" i="1" s="1"/>
  <c r="I2580" i="1" s="1"/>
  <c r="F2620" i="1"/>
  <c r="G2620" i="1" s="1"/>
  <c r="I2620" i="1" s="1"/>
  <c r="F2059" i="1"/>
  <c r="G2059" i="1" s="1"/>
  <c r="I2059" i="1" s="1"/>
  <c r="F2071" i="1"/>
  <c r="G2071" i="1" s="1"/>
  <c r="I2071" i="1" s="1"/>
  <c r="F2083" i="1"/>
  <c r="G2083" i="1" s="1"/>
  <c r="I2083" i="1" s="1"/>
  <c r="F2095" i="1"/>
  <c r="G2095" i="1" s="1"/>
  <c r="I2095" i="1" s="1"/>
  <c r="F2107" i="1"/>
  <c r="G2107" i="1" s="1"/>
  <c r="I2107" i="1" s="1"/>
  <c r="F2119" i="1"/>
  <c r="G2119" i="1" s="1"/>
  <c r="I2119" i="1" s="1"/>
  <c r="F2131" i="1"/>
  <c r="G2131" i="1" s="1"/>
  <c r="I2131" i="1" s="1"/>
  <c r="G2196" i="1"/>
  <c r="I2196" i="1" s="1"/>
  <c r="G2203" i="1"/>
  <c r="I2203" i="1" s="1"/>
  <c r="F2206" i="1"/>
  <c r="G2206" i="1" s="1"/>
  <c r="I2206" i="1" s="1"/>
  <c r="G2211" i="1"/>
  <c r="I2211" i="1" s="1"/>
  <c r="G2226" i="1"/>
  <c r="I2226" i="1" s="1"/>
  <c r="G2239" i="1"/>
  <c r="I2239" i="1" s="1"/>
  <c r="F2248" i="1"/>
  <c r="G2248" i="1" s="1"/>
  <c r="I2248" i="1" s="1"/>
  <c r="F2277" i="1"/>
  <c r="G2277" i="1" s="1"/>
  <c r="I2277" i="1" s="1"/>
  <c r="G2290" i="1"/>
  <c r="I2290" i="1" s="1"/>
  <c r="F2296" i="1"/>
  <c r="G2296" i="1" s="1"/>
  <c r="I2296" i="1" s="1"/>
  <c r="G2298" i="1"/>
  <c r="I2298" i="1" s="1"/>
  <c r="G2304" i="1"/>
  <c r="I2304" i="1" s="1"/>
  <c r="G2323" i="1"/>
  <c r="I2323" i="1" s="1"/>
  <c r="G2371" i="1"/>
  <c r="I2371" i="1" s="1"/>
  <c r="G2395" i="1"/>
  <c r="I2395" i="1" s="1"/>
  <c r="G2419" i="1"/>
  <c r="I2419" i="1" s="1"/>
  <c r="F2446" i="1"/>
  <c r="G2446" i="1" s="1"/>
  <c r="I2446" i="1" s="1"/>
  <c r="F2476" i="1"/>
  <c r="G2476" i="1" s="1"/>
  <c r="I2476" i="1" s="1"/>
  <c r="F2508" i="1"/>
  <c r="G2508" i="1" s="1"/>
  <c r="I2508" i="1" s="1"/>
  <c r="F2566" i="1"/>
  <c r="G2566" i="1" s="1"/>
  <c r="I2566" i="1" s="1"/>
  <c r="F2627" i="1"/>
  <c r="G2627" i="1" s="1"/>
  <c r="I2627" i="1" s="1"/>
  <c r="G2871" i="1"/>
  <c r="I2871" i="1" s="1"/>
  <c r="F2871" i="1"/>
  <c r="F2193" i="1"/>
  <c r="G2193" i="1" s="1"/>
  <c r="I2193" i="1" s="1"/>
  <c r="F2259" i="1"/>
  <c r="G2259" i="1" s="1"/>
  <c r="I2259" i="1" s="1"/>
  <c r="G2331" i="1"/>
  <c r="I2331" i="1" s="1"/>
  <c r="F2331" i="1"/>
  <c r="G2368" i="1"/>
  <c r="I2368" i="1" s="1"/>
  <c r="G2392" i="1"/>
  <c r="I2392" i="1" s="1"/>
  <c r="G2416" i="1"/>
  <c r="I2416" i="1" s="1"/>
  <c r="F2537" i="1"/>
  <c r="G2537" i="1" s="1"/>
  <c r="I2537" i="1" s="1"/>
  <c r="F2624" i="1"/>
  <c r="G2624" i="1" s="1"/>
  <c r="I2624" i="1" s="1"/>
  <c r="F2952" i="1"/>
  <c r="G2952" i="1" s="1"/>
  <c r="I2952" i="1" s="1"/>
  <c r="F2021" i="1"/>
  <c r="G2021" i="1" s="1"/>
  <c r="I2021" i="1" s="1"/>
  <c r="F2033" i="1"/>
  <c r="G2033" i="1" s="1"/>
  <c r="I2033" i="1" s="1"/>
  <c r="F2045" i="1"/>
  <c r="G2045" i="1" s="1"/>
  <c r="I2045" i="1" s="1"/>
  <c r="F2057" i="1"/>
  <c r="G2057" i="1" s="1"/>
  <c r="I2057" i="1" s="1"/>
  <c r="F2069" i="1"/>
  <c r="G2069" i="1" s="1"/>
  <c r="I2069" i="1" s="1"/>
  <c r="F2081" i="1"/>
  <c r="G2081" i="1" s="1"/>
  <c r="I2081" i="1" s="1"/>
  <c r="F2093" i="1"/>
  <c r="G2093" i="1" s="1"/>
  <c r="I2093" i="1" s="1"/>
  <c r="F2105" i="1"/>
  <c r="G2105" i="1" s="1"/>
  <c r="I2105" i="1" s="1"/>
  <c r="F2117" i="1"/>
  <c r="G2117" i="1" s="1"/>
  <c r="I2117" i="1" s="1"/>
  <c r="F2129" i="1"/>
  <c r="G2129" i="1" s="1"/>
  <c r="I2129" i="1" s="1"/>
  <c r="F2151" i="1"/>
  <c r="G2151" i="1" s="1"/>
  <c r="I2151" i="1" s="1"/>
  <c r="F2161" i="1"/>
  <c r="G2161" i="1" s="1"/>
  <c r="I2161" i="1" s="1"/>
  <c r="F2175" i="1"/>
  <c r="G2175" i="1" s="1"/>
  <c r="I2175" i="1" s="1"/>
  <c r="F2185" i="1"/>
  <c r="G2185" i="1" s="1"/>
  <c r="I2185" i="1" s="1"/>
  <c r="G2198" i="1"/>
  <c r="I2198" i="1" s="1"/>
  <c r="F2230" i="1"/>
  <c r="G2230" i="1" s="1"/>
  <c r="I2230" i="1" s="1"/>
  <c r="G2250" i="1"/>
  <c r="I2250" i="1" s="1"/>
  <c r="F2272" i="1"/>
  <c r="G2272" i="1" s="1"/>
  <c r="I2272" i="1" s="1"/>
  <c r="G2292" i="1"/>
  <c r="I2292" i="1" s="1"/>
  <c r="G2325" i="1"/>
  <c r="I2325" i="1" s="1"/>
  <c r="G2430" i="1"/>
  <c r="I2430" i="1" s="1"/>
  <c r="F2441" i="1"/>
  <c r="G2441" i="1" s="1"/>
  <c r="I2441" i="1" s="1"/>
  <c r="F2447" i="1"/>
  <c r="G2447" i="1" s="1"/>
  <c r="I2447" i="1" s="1"/>
  <c r="G2146" i="1"/>
  <c r="I2146" i="1" s="1"/>
  <c r="G2155" i="1"/>
  <c r="I2155" i="1" s="1"/>
  <c r="G2170" i="1"/>
  <c r="I2170" i="1" s="1"/>
  <c r="G2179" i="1"/>
  <c r="I2179" i="1" s="1"/>
  <c r="G2218" i="1"/>
  <c r="I2218" i="1" s="1"/>
  <c r="F2241" i="1"/>
  <c r="G2241" i="1" s="1"/>
  <c r="I2241" i="1" s="1"/>
  <c r="G2254" i="1"/>
  <c r="I2254" i="1" s="1"/>
  <c r="F2283" i="1"/>
  <c r="G2283" i="1" s="1"/>
  <c r="I2283" i="1" s="1"/>
  <c r="F2319" i="1"/>
  <c r="G2319" i="1" s="1"/>
  <c r="I2319" i="1" s="1"/>
  <c r="G2344" i="1"/>
  <c r="I2344" i="1" s="1"/>
  <c r="F2436" i="1"/>
  <c r="G2436" i="1" s="1"/>
  <c r="I2436" i="1" s="1"/>
  <c r="F2470" i="1"/>
  <c r="G2470" i="1" s="1"/>
  <c r="I2470" i="1" s="1"/>
  <c r="F2500" i="1"/>
  <c r="G2500" i="1" s="1"/>
  <c r="I2500" i="1" s="1"/>
  <c r="F2590" i="1"/>
  <c r="G2590" i="1" s="1"/>
  <c r="I2590" i="1" s="1"/>
  <c r="G2669" i="1"/>
  <c r="I2669" i="1" s="1"/>
  <c r="F2223" i="1"/>
  <c r="G2223" i="1" s="1"/>
  <c r="I2223" i="1" s="1"/>
  <c r="F2355" i="1"/>
  <c r="G2355" i="1" s="1"/>
  <c r="I2355" i="1" s="1"/>
  <c r="F2379" i="1"/>
  <c r="G2379" i="1" s="1"/>
  <c r="I2379" i="1" s="1"/>
  <c r="F2403" i="1"/>
  <c r="G2403" i="1" s="1"/>
  <c r="I2403" i="1" s="1"/>
  <c r="G2561" i="1"/>
  <c r="I2561" i="1" s="1"/>
  <c r="F2561" i="1"/>
  <c r="F2594" i="1"/>
  <c r="G2594" i="1" s="1"/>
  <c r="I2594" i="1" s="1"/>
  <c r="F3053" i="1"/>
  <c r="G3053" i="1" s="1"/>
  <c r="I3053" i="1" s="1"/>
  <c r="F2205" i="1"/>
  <c r="G2205" i="1" s="1"/>
  <c r="I2205" i="1" s="1"/>
  <c r="F2236" i="1"/>
  <c r="G2236" i="1" s="1"/>
  <c r="I2236" i="1" s="1"/>
  <c r="F2265" i="1"/>
  <c r="G2265" i="1" s="1"/>
  <c r="I2265" i="1" s="1"/>
  <c r="G2278" i="1"/>
  <c r="I2278" i="1" s="1"/>
  <c r="F2307" i="1"/>
  <c r="G2307" i="1" s="1"/>
  <c r="I2307" i="1" s="1"/>
  <c r="G2332" i="1"/>
  <c r="I2332" i="1" s="1"/>
  <c r="F2338" i="1"/>
  <c r="G2338" i="1" s="1"/>
  <c r="I2338" i="1" s="1"/>
  <c r="G2442" i="1"/>
  <c r="I2442" i="1" s="1"/>
  <c r="F2465" i="1"/>
  <c r="G2465" i="1" s="1"/>
  <c r="I2465" i="1" s="1"/>
  <c r="F2471" i="1"/>
  <c r="G2471" i="1" s="1"/>
  <c r="I2471" i="1" s="1"/>
  <c r="F2532" i="1"/>
  <c r="G2532" i="1" s="1"/>
  <c r="I2532" i="1" s="1"/>
  <c r="G2524" i="1"/>
  <c r="I2524" i="1" s="1"/>
  <c r="G2548" i="1"/>
  <c r="I2548" i="1" s="1"/>
  <c r="G2572" i="1"/>
  <c r="I2572" i="1" s="1"/>
  <c r="G2599" i="1"/>
  <c r="I2599" i="1" s="1"/>
  <c r="G2614" i="1"/>
  <c r="I2614" i="1" s="1"/>
  <c r="G2632" i="1"/>
  <c r="I2632" i="1" s="1"/>
  <c r="F2632" i="1"/>
  <c r="G3002" i="1"/>
  <c r="I3002" i="1" s="1"/>
  <c r="F2644" i="1"/>
  <c r="G2644" i="1" s="1"/>
  <c r="I2644" i="1" s="1"/>
  <c r="F2698" i="1"/>
  <c r="G2698" i="1" s="1"/>
  <c r="I2698" i="1" s="1"/>
  <c r="G2766" i="1"/>
  <c r="I2766" i="1" s="1"/>
  <c r="F2999" i="1"/>
  <c r="G2999" i="1" s="1"/>
  <c r="I2999" i="1" s="1"/>
  <c r="G2597" i="1"/>
  <c r="I2597" i="1" s="1"/>
  <c r="G2612" i="1"/>
  <c r="I2612" i="1" s="1"/>
  <c r="G2633" i="1"/>
  <c r="I2633" i="1" s="1"/>
  <c r="G2739" i="1"/>
  <c r="I2739" i="1" s="1"/>
  <c r="F2742" i="1"/>
  <c r="G2742" i="1" s="1"/>
  <c r="I2742" i="1" s="1"/>
  <c r="G2763" i="1"/>
  <c r="I2763" i="1" s="1"/>
  <c r="F2766" i="1"/>
  <c r="G2787" i="1"/>
  <c r="I2787" i="1" s="1"/>
  <c r="F2790" i="1"/>
  <c r="G2790" i="1" s="1"/>
  <c r="I2790" i="1" s="1"/>
  <c r="G2823" i="1"/>
  <c r="I2823" i="1" s="1"/>
  <c r="F3219" i="1"/>
  <c r="G3219" i="1" s="1"/>
  <c r="I3219" i="1" s="1"/>
  <c r="F2352" i="1"/>
  <c r="G2352" i="1" s="1"/>
  <c r="I2352" i="1" s="1"/>
  <c r="F2364" i="1"/>
  <c r="G2364" i="1" s="1"/>
  <c r="I2364" i="1" s="1"/>
  <c r="F2376" i="1"/>
  <c r="G2376" i="1" s="1"/>
  <c r="I2376" i="1" s="1"/>
  <c r="F2388" i="1"/>
  <c r="G2388" i="1" s="1"/>
  <c r="I2388" i="1" s="1"/>
  <c r="F2400" i="1"/>
  <c r="G2400" i="1" s="1"/>
  <c r="I2400" i="1" s="1"/>
  <c r="F2412" i="1"/>
  <c r="G2412" i="1" s="1"/>
  <c r="I2412" i="1" s="1"/>
  <c r="F2424" i="1"/>
  <c r="G2424" i="1" s="1"/>
  <c r="I2424" i="1" s="1"/>
  <c r="F2430" i="1"/>
  <c r="F2435" i="1"/>
  <c r="G2435" i="1" s="1"/>
  <c r="I2435" i="1" s="1"/>
  <c r="G2440" i="1"/>
  <c r="I2440" i="1" s="1"/>
  <c r="F2454" i="1"/>
  <c r="G2454" i="1" s="1"/>
  <c r="I2454" i="1" s="1"/>
  <c r="F2459" i="1"/>
  <c r="G2459" i="1" s="1"/>
  <c r="I2459" i="1" s="1"/>
  <c r="G2464" i="1"/>
  <c r="I2464" i="1" s="1"/>
  <c r="F2483" i="1"/>
  <c r="G2483" i="1" s="1"/>
  <c r="I2483" i="1" s="1"/>
  <c r="G2488" i="1"/>
  <c r="I2488" i="1" s="1"/>
  <c r="F2507" i="1"/>
  <c r="G2507" i="1" s="1"/>
  <c r="I2507" i="1" s="1"/>
  <c r="G2512" i="1"/>
  <c r="I2512" i="1" s="1"/>
  <c r="F2531" i="1"/>
  <c r="G2531" i="1" s="1"/>
  <c r="I2531" i="1" s="1"/>
  <c r="G2536" i="1"/>
  <c r="I2536" i="1" s="1"/>
  <c r="F2555" i="1"/>
  <c r="G2555" i="1" s="1"/>
  <c r="I2555" i="1" s="1"/>
  <c r="G2560" i="1"/>
  <c r="I2560" i="1" s="1"/>
  <c r="F2579" i="1"/>
  <c r="G2579" i="1" s="1"/>
  <c r="I2579" i="1" s="1"/>
  <c r="G2584" i="1"/>
  <c r="I2584" i="1" s="1"/>
  <c r="G2608" i="1"/>
  <c r="I2608" i="1" s="1"/>
  <c r="F2656" i="1"/>
  <c r="G2656" i="1" s="1"/>
  <c r="I2656" i="1" s="1"/>
  <c r="F2663" i="1"/>
  <c r="G2663" i="1" s="1"/>
  <c r="I2663" i="1" s="1"/>
  <c r="F2680" i="1"/>
  <c r="G2680" i="1" s="1"/>
  <c r="I2680" i="1" s="1"/>
  <c r="F2693" i="1"/>
  <c r="G2693" i="1" s="1"/>
  <c r="I2693" i="1" s="1"/>
  <c r="F2638" i="1"/>
  <c r="G2638" i="1" s="1"/>
  <c r="I2638" i="1" s="1"/>
  <c r="F2686" i="1"/>
  <c r="G2686" i="1" s="1"/>
  <c r="I2686" i="1" s="1"/>
  <c r="F2729" i="1"/>
  <c r="G2729" i="1"/>
  <c r="I2729" i="1" s="1"/>
  <c r="G2876" i="1"/>
  <c r="I2876" i="1" s="1"/>
  <c r="F2942" i="1"/>
  <c r="G2942" i="1" s="1"/>
  <c r="I2942" i="1" s="1"/>
  <c r="G3029" i="1"/>
  <c r="I3029" i="1" s="1"/>
  <c r="G3433" i="1"/>
  <c r="I3433" i="1" s="1"/>
  <c r="F2350" i="1"/>
  <c r="G2350" i="1" s="1"/>
  <c r="I2350" i="1" s="1"/>
  <c r="F2362" i="1"/>
  <c r="G2362" i="1" s="1"/>
  <c r="I2362" i="1" s="1"/>
  <c r="F2374" i="1"/>
  <c r="G2374" i="1" s="1"/>
  <c r="I2374" i="1" s="1"/>
  <c r="F2386" i="1"/>
  <c r="G2386" i="1" s="1"/>
  <c r="I2386" i="1" s="1"/>
  <c r="F2398" i="1"/>
  <c r="G2398" i="1" s="1"/>
  <c r="I2398" i="1" s="1"/>
  <c r="F2410" i="1"/>
  <c r="G2410" i="1" s="1"/>
  <c r="I2410" i="1" s="1"/>
  <c r="F2422" i="1"/>
  <c r="G2422" i="1" s="1"/>
  <c r="I2422" i="1" s="1"/>
  <c r="G2429" i="1"/>
  <c r="I2429" i="1" s="1"/>
  <c r="G2453" i="1"/>
  <c r="I2453" i="1" s="1"/>
  <c r="F2600" i="1"/>
  <c r="G2600" i="1" s="1"/>
  <c r="I2600" i="1" s="1"/>
  <c r="F2615" i="1"/>
  <c r="G2615" i="1" s="1"/>
  <c r="I2615" i="1" s="1"/>
  <c r="F2628" i="1"/>
  <c r="G2628" i="1" s="1"/>
  <c r="I2628" i="1" s="1"/>
  <c r="F2645" i="1"/>
  <c r="G2645" i="1" s="1"/>
  <c r="I2645" i="1" s="1"/>
  <c r="F2714" i="1"/>
  <c r="G2714" i="1"/>
  <c r="I2714" i="1" s="1"/>
  <c r="G2798" i="1"/>
  <c r="I2798" i="1" s="1"/>
  <c r="F2301" i="1"/>
  <c r="G2301" i="1" s="1"/>
  <c r="I2301" i="1" s="1"/>
  <c r="F2313" i="1"/>
  <c r="G2313" i="1" s="1"/>
  <c r="I2313" i="1" s="1"/>
  <c r="F2325" i="1"/>
  <c r="F2337" i="1"/>
  <c r="G2337" i="1" s="1"/>
  <c r="I2337" i="1" s="1"/>
  <c r="F2349" i="1"/>
  <c r="G2349" i="1" s="1"/>
  <c r="I2349" i="1" s="1"/>
  <c r="F2361" i="1"/>
  <c r="G2361" i="1" s="1"/>
  <c r="I2361" i="1" s="1"/>
  <c r="F2373" i="1"/>
  <c r="G2373" i="1" s="1"/>
  <c r="I2373" i="1" s="1"/>
  <c r="F2385" i="1"/>
  <c r="G2385" i="1" s="1"/>
  <c r="I2385" i="1" s="1"/>
  <c r="F2397" i="1"/>
  <c r="G2397" i="1" s="1"/>
  <c r="I2397" i="1" s="1"/>
  <c r="F2409" i="1"/>
  <c r="G2409" i="1" s="1"/>
  <c r="I2409" i="1" s="1"/>
  <c r="F2421" i="1"/>
  <c r="G2421" i="1" s="1"/>
  <c r="I2421" i="1" s="1"/>
  <c r="F2429" i="1"/>
  <c r="G2434" i="1"/>
  <c r="I2434" i="1" s="1"/>
  <c r="F2448" i="1"/>
  <c r="G2448" i="1" s="1"/>
  <c r="I2448" i="1" s="1"/>
  <c r="F2453" i="1"/>
  <c r="G2458" i="1"/>
  <c r="I2458" i="1" s="1"/>
  <c r="F2472" i="1"/>
  <c r="G2472" i="1" s="1"/>
  <c r="I2472" i="1" s="1"/>
  <c r="F2477" i="1"/>
  <c r="G2477" i="1" s="1"/>
  <c r="I2477" i="1" s="1"/>
  <c r="G2482" i="1"/>
  <c r="I2482" i="1" s="1"/>
  <c r="F2496" i="1"/>
  <c r="G2496" i="1" s="1"/>
  <c r="I2496" i="1" s="1"/>
  <c r="F2501" i="1"/>
  <c r="G2501" i="1" s="1"/>
  <c r="I2501" i="1" s="1"/>
  <c r="G2506" i="1"/>
  <c r="I2506" i="1" s="1"/>
  <c r="F2520" i="1"/>
  <c r="G2520" i="1" s="1"/>
  <c r="I2520" i="1" s="1"/>
  <c r="F2525" i="1"/>
  <c r="G2525" i="1" s="1"/>
  <c r="I2525" i="1" s="1"/>
  <c r="G2530" i="1"/>
  <c r="I2530" i="1" s="1"/>
  <c r="F2544" i="1"/>
  <c r="G2544" i="1" s="1"/>
  <c r="I2544" i="1" s="1"/>
  <c r="F2549" i="1"/>
  <c r="G2549" i="1" s="1"/>
  <c r="I2549" i="1" s="1"/>
  <c r="G2554" i="1"/>
  <c r="I2554" i="1" s="1"/>
  <c r="F2568" i="1"/>
  <c r="G2568" i="1" s="1"/>
  <c r="I2568" i="1" s="1"/>
  <c r="F2573" i="1"/>
  <c r="G2573" i="1" s="1"/>
  <c r="I2573" i="1" s="1"/>
  <c r="G2578" i="1"/>
  <c r="I2578" i="1" s="1"/>
  <c r="F2592" i="1"/>
  <c r="G2592" i="1" s="1"/>
  <c r="I2592" i="1" s="1"/>
  <c r="G2596" i="1"/>
  <c r="I2596" i="1" s="1"/>
  <c r="G2611" i="1"/>
  <c r="I2611" i="1" s="1"/>
  <c r="F2618" i="1"/>
  <c r="G2618" i="1" s="1"/>
  <c r="I2618" i="1" s="1"/>
  <c r="F2668" i="1"/>
  <c r="G2668" i="1" s="1"/>
  <c r="I2668" i="1" s="1"/>
  <c r="G2681" i="1"/>
  <c r="I2681" i="1" s="1"/>
  <c r="G2754" i="1"/>
  <c r="I2754" i="1" s="1"/>
  <c r="G2778" i="1"/>
  <c r="I2778" i="1" s="1"/>
  <c r="G2828" i="1"/>
  <c r="I2828" i="1" s="1"/>
  <c r="F2883" i="1"/>
  <c r="G2883" i="1" s="1"/>
  <c r="I2883" i="1" s="1"/>
  <c r="F2894" i="1"/>
  <c r="G2894" i="1" s="1"/>
  <c r="I2894" i="1" s="1"/>
  <c r="G2603" i="1"/>
  <c r="I2603" i="1" s="1"/>
  <c r="G2621" i="1"/>
  <c r="I2621" i="1" s="1"/>
  <c r="F2650" i="1"/>
  <c r="G2650" i="1" s="1"/>
  <c r="I2650" i="1" s="1"/>
  <c r="G2657" i="1"/>
  <c r="I2657" i="1" s="1"/>
  <c r="F2704" i="1"/>
  <c r="G2704" i="1" s="1"/>
  <c r="I2704" i="1" s="1"/>
  <c r="G2751" i="1"/>
  <c r="I2751" i="1" s="1"/>
  <c r="G2775" i="1"/>
  <c r="I2775" i="1" s="1"/>
  <c r="G2519" i="1"/>
  <c r="I2519" i="1" s="1"/>
  <c r="G2543" i="1"/>
  <c r="I2543" i="1" s="1"/>
  <c r="G2567" i="1"/>
  <c r="I2567" i="1" s="1"/>
  <c r="G2591" i="1"/>
  <c r="I2591" i="1" s="1"/>
  <c r="G2639" i="1"/>
  <c r="I2639" i="1" s="1"/>
  <c r="G2648" i="1"/>
  <c r="I2648" i="1" s="1"/>
  <c r="F2674" i="1"/>
  <c r="G2674" i="1" s="1"/>
  <c r="I2674" i="1" s="1"/>
  <c r="F2795" i="1"/>
  <c r="G2795" i="1" s="1"/>
  <c r="I2795" i="1" s="1"/>
  <c r="G2815" i="1"/>
  <c r="I2815" i="1" s="1"/>
  <c r="G2820" i="1"/>
  <c r="I2820" i="1" s="1"/>
  <c r="F2838" i="1"/>
  <c r="G2838" i="1" s="1"/>
  <c r="I2838" i="1" s="1"/>
  <c r="F2843" i="1"/>
  <c r="G2843" i="1" s="1"/>
  <c r="I2843" i="1" s="1"/>
  <c r="G2863" i="1"/>
  <c r="I2863" i="1" s="1"/>
  <c r="G2868" i="1"/>
  <c r="I2868" i="1" s="1"/>
  <c r="F2911" i="1"/>
  <c r="G2911" i="1" s="1"/>
  <c r="I2911" i="1" s="1"/>
  <c r="F2939" i="1"/>
  <c r="G2939" i="1" s="1"/>
  <c r="I2939" i="1" s="1"/>
  <c r="G2976" i="1"/>
  <c r="I2976" i="1" s="1"/>
  <c r="F3195" i="1"/>
  <c r="G3195" i="1" s="1"/>
  <c r="I3195" i="1" s="1"/>
  <c r="G3457" i="1"/>
  <c r="I3457" i="1" s="1"/>
  <c r="F2642" i="1"/>
  <c r="G2642" i="1" s="1"/>
  <c r="I2642" i="1" s="1"/>
  <c r="F2654" i="1"/>
  <c r="G2654" i="1" s="1"/>
  <c r="I2654" i="1" s="1"/>
  <c r="F2666" i="1"/>
  <c r="G2666" i="1" s="1"/>
  <c r="I2666" i="1" s="1"/>
  <c r="F2678" i="1"/>
  <c r="G2678" i="1" s="1"/>
  <c r="I2678" i="1" s="1"/>
  <c r="F2690" i="1"/>
  <c r="G2690" i="1" s="1"/>
  <c r="I2690" i="1" s="1"/>
  <c r="F2702" i="1"/>
  <c r="G2702" i="1" s="1"/>
  <c r="I2702" i="1" s="1"/>
  <c r="G2718" i="1"/>
  <c r="I2718" i="1" s="1"/>
  <c r="G2727" i="1"/>
  <c r="I2727" i="1" s="1"/>
  <c r="F2732" i="1"/>
  <c r="G2732" i="1" s="1"/>
  <c r="I2732" i="1" s="1"/>
  <c r="F2735" i="1"/>
  <c r="G2735" i="1" s="1"/>
  <c r="I2735" i="1" s="1"/>
  <c r="F2744" i="1"/>
  <c r="G2744" i="1" s="1"/>
  <c r="I2744" i="1" s="1"/>
  <c r="F2747" i="1"/>
  <c r="G2747" i="1" s="1"/>
  <c r="I2747" i="1" s="1"/>
  <c r="F2756" i="1"/>
  <c r="G2756" i="1" s="1"/>
  <c r="I2756" i="1" s="1"/>
  <c r="F2759" i="1"/>
  <c r="G2759" i="1" s="1"/>
  <c r="I2759" i="1" s="1"/>
  <c r="F2768" i="1"/>
  <c r="G2768" i="1" s="1"/>
  <c r="I2768" i="1" s="1"/>
  <c r="F2771" i="1"/>
  <c r="G2771" i="1" s="1"/>
  <c r="I2771" i="1" s="1"/>
  <c r="F2780" i="1"/>
  <c r="G2780" i="1" s="1"/>
  <c r="I2780" i="1" s="1"/>
  <c r="F2783" i="1"/>
  <c r="G2783" i="1" s="1"/>
  <c r="I2783" i="1" s="1"/>
  <c r="F2792" i="1"/>
  <c r="G2792" i="1" s="1"/>
  <c r="I2792" i="1" s="1"/>
  <c r="G2810" i="1"/>
  <c r="I2810" i="1" s="1"/>
  <c r="F2835" i="1"/>
  <c r="G2835" i="1" s="1"/>
  <c r="I2835" i="1" s="1"/>
  <c r="F2840" i="1"/>
  <c r="G2840" i="1" s="1"/>
  <c r="I2840" i="1" s="1"/>
  <c r="G2858" i="1"/>
  <c r="I2858" i="1" s="1"/>
  <c r="F2887" i="1"/>
  <c r="G2887" i="1" s="1"/>
  <c r="I2887" i="1" s="1"/>
  <c r="F2899" i="1"/>
  <c r="G2899" i="1" s="1"/>
  <c r="I2899" i="1" s="1"/>
  <c r="F2907" i="1"/>
  <c r="G2907" i="1" s="1"/>
  <c r="I2907" i="1" s="1"/>
  <c r="F2915" i="1"/>
  <c r="G2915" i="1" s="1"/>
  <c r="I2915" i="1" s="1"/>
  <c r="F2963" i="1"/>
  <c r="G2963" i="1" s="1"/>
  <c r="I2963" i="1" s="1"/>
  <c r="G2966" i="1"/>
  <c r="I2966" i="1" s="1"/>
  <c r="G3054" i="1"/>
  <c r="I3054" i="1" s="1"/>
  <c r="F2802" i="1"/>
  <c r="G2802" i="1" s="1"/>
  <c r="I2802" i="1" s="1"/>
  <c r="F2807" i="1"/>
  <c r="G2807" i="1" s="1"/>
  <c r="I2807" i="1" s="1"/>
  <c r="G2827" i="1"/>
  <c r="I2827" i="1" s="1"/>
  <c r="G2832" i="1"/>
  <c r="I2832" i="1" s="1"/>
  <c r="F2850" i="1"/>
  <c r="G2850" i="1" s="1"/>
  <c r="I2850" i="1" s="1"/>
  <c r="F2855" i="1"/>
  <c r="G2855" i="1" s="1"/>
  <c r="I2855" i="1" s="1"/>
  <c r="G2875" i="1"/>
  <c r="I2875" i="1" s="1"/>
  <c r="G2880" i="1"/>
  <c r="I2880" i="1" s="1"/>
  <c r="G2895" i="1"/>
  <c r="I2895" i="1" s="1"/>
  <c r="G2940" i="1"/>
  <c r="I2940" i="1" s="1"/>
  <c r="F3000" i="1"/>
  <c r="G3000" i="1" s="1"/>
  <c r="I3000" i="1" s="1"/>
  <c r="F3024" i="1"/>
  <c r="G3024" i="1" s="1"/>
  <c r="I3024" i="1" s="1"/>
  <c r="G3048" i="1"/>
  <c r="I3048" i="1" s="1"/>
  <c r="F3180" i="1"/>
  <c r="G3180" i="1" s="1"/>
  <c r="I3180" i="1" s="1"/>
  <c r="G2847" i="1"/>
  <c r="I2847" i="1" s="1"/>
  <c r="F2903" i="1"/>
  <c r="G2903" i="1" s="1"/>
  <c r="I2903" i="1" s="1"/>
  <c r="F2987" i="1"/>
  <c r="G2987" i="1" s="1"/>
  <c r="I2987" i="1" s="1"/>
  <c r="G3022" i="1"/>
  <c r="I3022" i="1" s="1"/>
  <c r="F3156" i="1"/>
  <c r="G3156" i="1" s="1"/>
  <c r="I3156" i="1" s="1"/>
  <c r="F3332" i="1"/>
  <c r="G3332" i="1" s="1"/>
  <c r="I3332" i="1" s="1"/>
  <c r="F2799" i="1"/>
  <c r="G2799" i="1" s="1"/>
  <c r="I2799" i="1" s="1"/>
  <c r="F2804" i="1"/>
  <c r="G2804" i="1" s="1"/>
  <c r="I2804" i="1" s="1"/>
  <c r="G2822" i="1"/>
  <c r="I2822" i="1" s="1"/>
  <c r="F2891" i="1"/>
  <c r="G2891" i="1" s="1"/>
  <c r="I2891" i="1" s="1"/>
  <c r="F2927" i="1"/>
  <c r="G2927" i="1" s="1"/>
  <c r="I2927" i="1" s="1"/>
  <c r="G2930" i="1"/>
  <c r="I2930" i="1" s="1"/>
  <c r="F3132" i="1"/>
  <c r="G3132" i="1" s="1"/>
  <c r="I3132" i="1" s="1"/>
  <c r="F2710" i="1"/>
  <c r="G2710" i="1" s="1"/>
  <c r="I2710" i="1" s="1"/>
  <c r="G2717" i="1"/>
  <c r="I2717" i="1" s="1"/>
  <c r="G2726" i="1"/>
  <c r="I2726" i="1" s="1"/>
  <c r="F2731" i="1"/>
  <c r="G2731" i="1" s="1"/>
  <c r="I2731" i="1" s="1"/>
  <c r="F2743" i="1"/>
  <c r="G2743" i="1" s="1"/>
  <c r="I2743" i="1" s="1"/>
  <c r="F2755" i="1"/>
  <c r="G2755" i="1" s="1"/>
  <c r="I2755" i="1" s="1"/>
  <c r="F2767" i="1"/>
  <c r="G2767" i="1" s="1"/>
  <c r="I2767" i="1" s="1"/>
  <c r="F2779" i="1"/>
  <c r="G2779" i="1" s="1"/>
  <c r="I2779" i="1" s="1"/>
  <c r="F2791" i="1"/>
  <c r="G2791" i="1" s="1"/>
  <c r="I2791" i="1" s="1"/>
  <c r="G2796" i="1"/>
  <c r="I2796" i="1" s="1"/>
  <c r="F2814" i="1"/>
  <c r="G2814" i="1" s="1"/>
  <c r="I2814" i="1" s="1"/>
  <c r="F2819" i="1"/>
  <c r="G2819" i="1" s="1"/>
  <c r="I2819" i="1" s="1"/>
  <c r="G2839" i="1"/>
  <c r="I2839" i="1" s="1"/>
  <c r="G2844" i="1"/>
  <c r="I2844" i="1" s="1"/>
  <c r="G2862" i="1"/>
  <c r="I2862" i="1" s="1"/>
  <c r="F2862" i="1"/>
  <c r="F2867" i="1"/>
  <c r="G2867" i="1" s="1"/>
  <c r="I2867" i="1" s="1"/>
  <c r="G2912" i="1"/>
  <c r="I2912" i="1" s="1"/>
  <c r="F2964" i="1"/>
  <c r="G2964" i="1" s="1"/>
  <c r="I2964" i="1" s="1"/>
  <c r="G2991" i="1"/>
  <c r="I2991" i="1" s="1"/>
  <c r="G3012" i="1"/>
  <c r="I3012" i="1" s="1"/>
  <c r="F3077" i="1"/>
  <c r="G3077" i="1" s="1"/>
  <c r="I3077" i="1" s="1"/>
  <c r="F3222" i="1"/>
  <c r="G3222" i="1" s="1"/>
  <c r="I3222" i="1" s="1"/>
  <c r="G3231" i="1"/>
  <c r="I3231" i="1" s="1"/>
  <c r="G2859" i="1"/>
  <c r="I2859" i="1" s="1"/>
  <c r="G2916" i="1"/>
  <c r="I2916" i="1" s="1"/>
  <c r="G2931" i="1"/>
  <c r="I2931" i="1" s="1"/>
  <c r="F2951" i="1"/>
  <c r="G2951" i="1" s="1"/>
  <c r="I2951" i="1" s="1"/>
  <c r="G2988" i="1"/>
  <c r="I2988" i="1" s="1"/>
  <c r="F2636" i="1"/>
  <c r="G2636" i="1" s="1"/>
  <c r="I2636" i="1" s="1"/>
  <c r="F2648" i="1"/>
  <c r="F2660" i="1"/>
  <c r="G2660" i="1" s="1"/>
  <c r="I2660" i="1" s="1"/>
  <c r="F2672" i="1"/>
  <c r="G2672" i="1" s="1"/>
  <c r="I2672" i="1" s="1"/>
  <c r="F2684" i="1"/>
  <c r="G2684" i="1" s="1"/>
  <c r="I2684" i="1" s="1"/>
  <c r="F2696" i="1"/>
  <c r="G2696" i="1" s="1"/>
  <c r="I2696" i="1" s="1"/>
  <c r="F2708" i="1"/>
  <c r="G2708" i="1" s="1"/>
  <c r="I2708" i="1" s="1"/>
  <c r="F2811" i="1"/>
  <c r="G2811" i="1" s="1"/>
  <c r="I2811" i="1" s="1"/>
  <c r="F2816" i="1"/>
  <c r="G2816" i="1" s="1"/>
  <c r="I2816" i="1" s="1"/>
  <c r="G2834" i="1"/>
  <c r="I2834" i="1" s="1"/>
  <c r="F3198" i="1"/>
  <c r="G3198" i="1" s="1"/>
  <c r="I3198" i="1" s="1"/>
  <c r="F2715" i="1"/>
  <c r="G2715" i="1" s="1"/>
  <c r="I2715" i="1" s="1"/>
  <c r="F2730" i="1"/>
  <c r="G2730" i="1" s="1"/>
  <c r="I2730" i="1" s="1"/>
  <c r="G2736" i="1"/>
  <c r="I2736" i="1" s="1"/>
  <c r="G2748" i="1"/>
  <c r="I2748" i="1" s="1"/>
  <c r="G2760" i="1"/>
  <c r="I2760" i="1" s="1"/>
  <c r="G2772" i="1"/>
  <c r="I2772" i="1" s="1"/>
  <c r="G2784" i="1"/>
  <c r="I2784" i="1" s="1"/>
  <c r="G2803" i="1"/>
  <c r="I2803" i="1" s="1"/>
  <c r="G2808" i="1"/>
  <c r="I2808" i="1" s="1"/>
  <c r="F2826" i="1"/>
  <c r="G2826" i="1" s="1"/>
  <c r="I2826" i="1" s="1"/>
  <c r="F2831" i="1"/>
  <c r="G2831" i="1" s="1"/>
  <c r="I2831" i="1" s="1"/>
  <c r="G2851" i="1"/>
  <c r="I2851" i="1" s="1"/>
  <c r="G2856" i="1"/>
  <c r="I2856" i="1" s="1"/>
  <c r="F2874" i="1"/>
  <c r="G2874" i="1" s="1"/>
  <c r="I2874" i="1" s="1"/>
  <c r="G2879" i="1"/>
  <c r="I2879" i="1" s="1"/>
  <c r="F2879" i="1"/>
  <c r="F2888" i="1"/>
  <c r="G2888" i="1" s="1"/>
  <c r="I2888" i="1" s="1"/>
  <c r="G2904" i="1"/>
  <c r="I2904" i="1" s="1"/>
  <c r="F2928" i="1"/>
  <c r="G2928" i="1" s="1"/>
  <c r="I2928" i="1" s="1"/>
  <c r="G2934" i="1"/>
  <c r="I2934" i="1" s="1"/>
  <c r="G2955" i="1"/>
  <c r="I2955" i="1" s="1"/>
  <c r="F2975" i="1"/>
  <c r="G2975" i="1" s="1"/>
  <c r="I2975" i="1" s="1"/>
  <c r="G2978" i="1"/>
  <c r="I2978" i="1" s="1"/>
  <c r="G3072" i="1"/>
  <c r="I3072" i="1" s="1"/>
  <c r="F3182" i="1"/>
  <c r="G3182" i="1"/>
  <c r="I3182" i="1" s="1"/>
  <c r="G3015" i="1"/>
  <c r="I3015" i="1" s="1"/>
  <c r="G3039" i="1"/>
  <c r="I3039" i="1" s="1"/>
  <c r="G3063" i="1"/>
  <c r="I3063" i="1" s="1"/>
  <c r="G3141" i="1"/>
  <c r="I3141" i="1" s="1"/>
  <c r="G3165" i="1"/>
  <c r="I3165" i="1" s="1"/>
  <c r="F3186" i="1"/>
  <c r="G3186" i="1" s="1"/>
  <c r="I3186" i="1" s="1"/>
  <c r="G3188" i="1"/>
  <c r="I3188" i="1" s="1"/>
  <c r="G3260" i="1"/>
  <c r="I3260" i="1" s="1"/>
  <c r="G3308" i="1"/>
  <c r="I3308" i="1" s="1"/>
  <c r="G3057" i="1"/>
  <c r="I3057" i="1" s="1"/>
  <c r="G3081" i="1"/>
  <c r="I3081" i="1" s="1"/>
  <c r="F3009" i="1"/>
  <c r="G3009" i="1" s="1"/>
  <c r="I3009" i="1" s="1"/>
  <c r="G3014" i="1"/>
  <c r="I3014" i="1" s="1"/>
  <c r="F3033" i="1"/>
  <c r="G3033" i="1" s="1"/>
  <c r="I3033" i="1" s="1"/>
  <c r="F3123" i="1"/>
  <c r="G3123" i="1" s="1"/>
  <c r="I3123" i="1" s="1"/>
  <c r="G3134" i="1"/>
  <c r="I3134" i="1" s="1"/>
  <c r="F3147" i="1"/>
  <c r="G3147" i="1" s="1"/>
  <c r="I3147" i="1" s="1"/>
  <c r="G3158" i="1"/>
  <c r="I3158" i="1" s="1"/>
  <c r="F3171" i="1"/>
  <c r="G3171" i="1" s="1"/>
  <c r="I3171" i="1" s="1"/>
  <c r="F3294" i="1"/>
  <c r="G3294" i="1" s="1"/>
  <c r="I3294" i="1" s="1"/>
  <c r="F3679" i="1"/>
  <c r="G3679" i="1" s="1"/>
  <c r="I3679" i="1" s="1"/>
  <c r="F3138" i="1"/>
  <c r="G3138" i="1" s="1"/>
  <c r="I3138" i="1" s="1"/>
  <c r="F3162" i="1"/>
  <c r="G3162" i="1" s="1"/>
  <c r="I3162" i="1" s="1"/>
  <c r="G3189" i="1"/>
  <c r="I3189" i="1" s="1"/>
  <c r="F3254" i="1"/>
  <c r="G3254" i="1" s="1"/>
  <c r="I3254" i="1" s="1"/>
  <c r="G3270" i="1"/>
  <c r="I3270" i="1" s="1"/>
  <c r="G3318" i="1"/>
  <c r="I3318" i="1" s="1"/>
  <c r="F3739" i="1"/>
  <c r="G3739" i="1" s="1"/>
  <c r="I3739" i="1" s="1"/>
  <c r="G3129" i="1"/>
  <c r="I3129" i="1" s="1"/>
  <c r="G3206" i="1"/>
  <c r="I3206" i="1" s="1"/>
  <c r="F3206" i="1"/>
  <c r="F3397" i="1"/>
  <c r="G3397" i="1" s="1"/>
  <c r="I3397" i="1" s="1"/>
  <c r="F3645" i="1"/>
  <c r="G3645" i="1" s="1"/>
  <c r="I3645" i="1" s="1"/>
  <c r="F2923" i="1"/>
  <c r="G2923" i="1" s="1"/>
  <c r="I2923" i="1" s="1"/>
  <c r="F2935" i="1"/>
  <c r="G2935" i="1" s="1"/>
  <c r="I2935" i="1" s="1"/>
  <c r="F2947" i="1"/>
  <c r="G2947" i="1" s="1"/>
  <c r="I2947" i="1" s="1"/>
  <c r="F2959" i="1"/>
  <c r="G2959" i="1" s="1"/>
  <c r="I2959" i="1" s="1"/>
  <c r="F2971" i="1"/>
  <c r="G2971" i="1" s="1"/>
  <c r="I2971" i="1" s="1"/>
  <c r="F2983" i="1"/>
  <c r="G2983" i="1" s="1"/>
  <c r="I2983" i="1" s="1"/>
  <c r="F2995" i="1"/>
  <c r="G2995" i="1" s="1"/>
  <c r="I2995" i="1" s="1"/>
  <c r="F3007" i="1"/>
  <c r="G3007" i="1" s="1"/>
  <c r="I3007" i="1" s="1"/>
  <c r="F3022" i="1"/>
  <c r="F3027" i="1"/>
  <c r="G3027" i="1" s="1"/>
  <c r="I3027" i="1" s="1"/>
  <c r="G3032" i="1"/>
  <c r="I3032" i="1" s="1"/>
  <c r="F3046" i="1"/>
  <c r="G3046" i="1" s="1"/>
  <c r="I3046" i="1" s="1"/>
  <c r="F3051" i="1"/>
  <c r="G3051" i="1" s="1"/>
  <c r="I3051" i="1" s="1"/>
  <c r="G3056" i="1"/>
  <c r="I3056" i="1" s="1"/>
  <c r="F3070" i="1"/>
  <c r="G3070" i="1" s="1"/>
  <c r="I3070" i="1" s="1"/>
  <c r="F3075" i="1"/>
  <c r="G3075" i="1" s="1"/>
  <c r="I3075" i="1" s="1"/>
  <c r="G3080" i="1"/>
  <c r="I3080" i="1" s="1"/>
  <c r="F3129" i="1"/>
  <c r="G3140" i="1"/>
  <c r="I3140" i="1" s="1"/>
  <c r="F3153" i="1"/>
  <c r="G3153" i="1" s="1"/>
  <c r="I3153" i="1" s="1"/>
  <c r="G3164" i="1"/>
  <c r="I3164" i="1" s="1"/>
  <c r="F3177" i="1"/>
  <c r="G3177" i="1" s="1"/>
  <c r="I3177" i="1" s="1"/>
  <c r="G3183" i="1"/>
  <c r="I3183" i="1" s="1"/>
  <c r="G3255" i="1"/>
  <c r="I3255" i="1" s="1"/>
  <c r="G3342" i="1"/>
  <c r="I3342" i="1" s="1"/>
  <c r="F3554" i="1"/>
  <c r="G3554" i="1" s="1"/>
  <c r="I3554" i="1" s="1"/>
  <c r="G3631" i="1"/>
  <c r="I3631" i="1" s="1"/>
  <c r="F2886" i="1"/>
  <c r="G2886" i="1" s="1"/>
  <c r="I2886" i="1" s="1"/>
  <c r="F2898" i="1"/>
  <c r="G2898" i="1" s="1"/>
  <c r="I2898" i="1" s="1"/>
  <c r="F2910" i="1"/>
  <c r="G2910" i="1" s="1"/>
  <c r="I2910" i="1" s="1"/>
  <c r="F2922" i="1"/>
  <c r="G2922" i="1" s="1"/>
  <c r="I2922" i="1" s="1"/>
  <c r="F2934" i="1"/>
  <c r="F2946" i="1"/>
  <c r="G2946" i="1" s="1"/>
  <c r="I2946" i="1" s="1"/>
  <c r="F2958" i="1"/>
  <c r="G2958" i="1" s="1"/>
  <c r="I2958" i="1" s="1"/>
  <c r="F2970" i="1"/>
  <c r="G2970" i="1" s="1"/>
  <c r="I2970" i="1" s="1"/>
  <c r="F2982" i="1"/>
  <c r="G2982" i="1" s="1"/>
  <c r="I2982" i="1" s="1"/>
  <c r="F2994" i="1"/>
  <c r="G2994" i="1" s="1"/>
  <c r="I2994" i="1" s="1"/>
  <c r="F3006" i="1"/>
  <c r="G3006" i="1" s="1"/>
  <c r="I3006" i="1" s="1"/>
  <c r="F3012" i="1"/>
  <c r="F3017" i="1"/>
  <c r="G3017" i="1" s="1"/>
  <c r="I3017" i="1" s="1"/>
  <c r="F3036" i="1"/>
  <c r="G3036" i="1" s="1"/>
  <c r="I3036" i="1" s="1"/>
  <c r="F3041" i="1"/>
  <c r="G3041" i="1" s="1"/>
  <c r="I3041" i="1" s="1"/>
  <c r="F3060" i="1"/>
  <c r="G3060" i="1" s="1"/>
  <c r="I3060" i="1" s="1"/>
  <c r="F3065" i="1"/>
  <c r="G3065" i="1" s="1"/>
  <c r="I3065" i="1" s="1"/>
  <c r="F3120" i="1"/>
  <c r="G3120" i="1" s="1"/>
  <c r="I3120" i="1" s="1"/>
  <c r="F3144" i="1"/>
  <c r="G3144" i="1" s="1"/>
  <c r="I3144" i="1" s="1"/>
  <c r="F3168" i="1"/>
  <c r="G3168" i="1" s="1"/>
  <c r="I3168" i="1" s="1"/>
  <c r="F3242" i="1"/>
  <c r="G3242" i="1" s="1"/>
  <c r="I3242" i="1" s="1"/>
  <c r="F3459" i="1"/>
  <c r="G3459" i="1" s="1"/>
  <c r="I3459" i="1" s="1"/>
  <c r="G3021" i="1"/>
  <c r="I3021" i="1" s="1"/>
  <c r="G3045" i="1"/>
  <c r="I3045" i="1" s="1"/>
  <c r="G3069" i="1"/>
  <c r="I3069" i="1" s="1"/>
  <c r="G3135" i="1"/>
  <c r="I3135" i="1" s="1"/>
  <c r="G3159" i="1"/>
  <c r="I3159" i="1" s="1"/>
  <c r="G3207" i="1"/>
  <c r="I3207" i="1" s="1"/>
  <c r="F3210" i="1"/>
  <c r="G3210" i="1" s="1"/>
  <c r="I3210" i="1" s="1"/>
  <c r="F3441" i="1"/>
  <c r="G3441" i="1" s="1"/>
  <c r="I3441" i="1" s="1"/>
  <c r="F3563" i="1"/>
  <c r="G3563" i="1" s="1"/>
  <c r="I3563" i="1" s="1"/>
  <c r="G3243" i="1"/>
  <c r="I3243" i="1" s="1"/>
  <c r="G3284" i="1"/>
  <c r="I3284" i="1" s="1"/>
  <c r="G3343" i="1"/>
  <c r="I3343" i="1" s="1"/>
  <c r="F3412" i="1"/>
  <c r="G3412" i="1" s="1"/>
  <c r="I3412" i="1" s="1"/>
  <c r="F3668" i="1"/>
  <c r="G3668" i="1" s="1"/>
  <c r="I3668" i="1" s="1"/>
  <c r="G3087" i="1"/>
  <c r="I3087" i="1" s="1"/>
  <c r="G3090" i="1"/>
  <c r="I3090" i="1" s="1"/>
  <c r="G3093" i="1"/>
  <c r="I3093" i="1" s="1"/>
  <c r="G3096" i="1"/>
  <c r="I3096" i="1" s="1"/>
  <c r="G3099" i="1"/>
  <c r="I3099" i="1" s="1"/>
  <c r="G3102" i="1"/>
  <c r="I3102" i="1" s="1"/>
  <c r="G3105" i="1"/>
  <c r="I3105" i="1" s="1"/>
  <c r="G3108" i="1"/>
  <c r="I3108" i="1" s="1"/>
  <c r="G3111" i="1"/>
  <c r="I3111" i="1" s="1"/>
  <c r="G3114" i="1"/>
  <c r="I3114" i="1" s="1"/>
  <c r="G3117" i="1"/>
  <c r="I3117" i="1" s="1"/>
  <c r="F3126" i="1"/>
  <c r="G3126" i="1" s="1"/>
  <c r="I3126" i="1" s="1"/>
  <c r="F3150" i="1"/>
  <c r="G3150" i="1" s="1"/>
  <c r="I3150" i="1" s="1"/>
  <c r="F3174" i="1"/>
  <c r="G3174" i="1" s="1"/>
  <c r="I3174" i="1" s="1"/>
  <c r="F3194" i="1"/>
  <c r="G3194" i="1" s="1"/>
  <c r="I3194" i="1" s="1"/>
  <c r="G3218" i="1"/>
  <c r="I3218" i="1" s="1"/>
  <c r="F3218" i="1"/>
  <c r="F3230" i="1"/>
  <c r="G3230" i="1" s="1"/>
  <c r="I3230" i="1" s="1"/>
  <c r="G3237" i="1"/>
  <c r="I3237" i="1" s="1"/>
  <c r="F3452" i="1"/>
  <c r="G3452" i="1" s="1"/>
  <c r="I3452" i="1" s="1"/>
  <c r="G3264" i="1"/>
  <c r="I3264" i="1" s="1"/>
  <c r="G3288" i="1"/>
  <c r="I3288" i="1" s="1"/>
  <c r="G3312" i="1"/>
  <c r="I3312" i="1" s="1"/>
  <c r="G3336" i="1"/>
  <c r="I3336" i="1" s="1"/>
  <c r="G3429" i="1"/>
  <c r="I3429" i="1" s="1"/>
  <c r="F3435" i="1"/>
  <c r="G3435" i="1" s="1"/>
  <c r="I3435" i="1" s="1"/>
  <c r="G3439" i="1"/>
  <c r="I3439" i="1" s="1"/>
  <c r="G3489" i="1"/>
  <c r="I3489" i="1" s="1"/>
  <c r="G3525" i="1"/>
  <c r="I3525" i="1" s="1"/>
  <c r="F3548" i="1"/>
  <c r="G3548" i="1" s="1"/>
  <c r="I3548" i="1" s="1"/>
  <c r="F3665" i="1"/>
  <c r="G3665" i="1" s="1"/>
  <c r="I3665" i="1" s="1"/>
  <c r="F3686" i="1"/>
  <c r="G3686" i="1" s="1"/>
  <c r="I3686" i="1" s="1"/>
  <c r="F3713" i="1"/>
  <c r="G3713" i="1" s="1"/>
  <c r="I3713" i="1" s="1"/>
  <c r="F3784" i="1"/>
  <c r="G3784" i="1" s="1"/>
  <c r="I3784" i="1" s="1"/>
  <c r="G3373" i="1"/>
  <c r="I3373" i="1" s="1"/>
  <c r="F3423" i="1"/>
  <c r="G3423" i="1" s="1"/>
  <c r="I3423" i="1" s="1"/>
  <c r="F3471" i="1"/>
  <c r="G3471" i="1" s="1"/>
  <c r="I3471" i="1" s="1"/>
  <c r="F3476" i="1"/>
  <c r="G3476" i="1" s="1"/>
  <c r="I3476" i="1" s="1"/>
  <c r="F3507" i="1"/>
  <c r="G3507" i="1" s="1"/>
  <c r="I3507" i="1" s="1"/>
  <c r="F3512" i="1"/>
  <c r="G3512" i="1" s="1"/>
  <c r="I3512" i="1" s="1"/>
  <c r="G3597" i="1"/>
  <c r="I3597" i="1" s="1"/>
  <c r="F3917" i="1"/>
  <c r="G3917" i="1" s="1"/>
  <c r="I3917" i="1" s="1"/>
  <c r="F3192" i="1"/>
  <c r="G3192" i="1" s="1"/>
  <c r="I3192" i="1" s="1"/>
  <c r="F3204" i="1"/>
  <c r="G3204" i="1" s="1"/>
  <c r="I3204" i="1" s="1"/>
  <c r="F3216" i="1"/>
  <c r="G3216" i="1" s="1"/>
  <c r="I3216" i="1" s="1"/>
  <c r="F3228" i="1"/>
  <c r="G3228" i="1" s="1"/>
  <c r="I3228" i="1" s="1"/>
  <c r="F3240" i="1"/>
  <c r="G3240" i="1" s="1"/>
  <c r="I3240" i="1" s="1"/>
  <c r="F3252" i="1"/>
  <c r="G3252" i="1" s="1"/>
  <c r="I3252" i="1" s="1"/>
  <c r="F3259" i="1"/>
  <c r="G3259" i="1" s="1"/>
  <c r="I3259" i="1" s="1"/>
  <c r="F3273" i="1"/>
  <c r="G3273" i="1" s="1"/>
  <c r="I3273" i="1" s="1"/>
  <c r="F3283" i="1"/>
  <c r="G3283" i="1" s="1"/>
  <c r="I3283" i="1" s="1"/>
  <c r="F3297" i="1"/>
  <c r="G3297" i="1" s="1"/>
  <c r="I3297" i="1" s="1"/>
  <c r="F3307" i="1"/>
  <c r="G3307" i="1" s="1"/>
  <c r="I3307" i="1" s="1"/>
  <c r="F3321" i="1"/>
  <c r="G3321" i="1" s="1"/>
  <c r="I3321" i="1" s="1"/>
  <c r="F3331" i="1"/>
  <c r="G3331" i="1" s="1"/>
  <c r="I3331" i="1" s="1"/>
  <c r="F3345" i="1"/>
  <c r="G3345" i="1" s="1"/>
  <c r="I3345" i="1" s="1"/>
  <c r="F3349" i="1"/>
  <c r="G3349" i="1" s="1"/>
  <c r="I3349" i="1" s="1"/>
  <c r="F3361" i="1"/>
  <c r="G3361" i="1" s="1"/>
  <c r="I3361" i="1" s="1"/>
  <c r="F3373" i="1"/>
  <c r="F3385" i="1"/>
  <c r="G3385" i="1" s="1"/>
  <c r="I3385" i="1" s="1"/>
  <c r="G3391" i="1"/>
  <c r="I3391" i="1" s="1"/>
  <c r="G3409" i="1"/>
  <c r="I3409" i="1" s="1"/>
  <c r="G3414" i="1"/>
  <c r="I3414" i="1" s="1"/>
  <c r="G3416" i="1"/>
  <c r="I3416" i="1" s="1"/>
  <c r="G3460" i="1"/>
  <c r="I3460" i="1" s="1"/>
  <c r="F3464" i="1"/>
  <c r="G3464" i="1" s="1"/>
  <c r="I3464" i="1" s="1"/>
  <c r="F3597" i="1"/>
  <c r="F3616" i="1"/>
  <c r="G3616" i="1" s="1"/>
  <c r="I3616" i="1" s="1"/>
  <c r="F3626" i="1"/>
  <c r="G3626" i="1" s="1"/>
  <c r="I3626" i="1" s="1"/>
  <c r="F3635" i="1"/>
  <c r="G3635" i="1" s="1"/>
  <c r="I3635" i="1" s="1"/>
  <c r="F3662" i="1"/>
  <c r="G3662" i="1" s="1"/>
  <c r="I3662" i="1" s="1"/>
  <c r="F3706" i="1"/>
  <c r="G3706" i="1" s="1"/>
  <c r="I3706" i="1" s="1"/>
  <c r="G3794" i="1"/>
  <c r="I3794" i="1" s="1"/>
  <c r="G3268" i="1"/>
  <c r="I3268" i="1" s="1"/>
  <c r="G3292" i="1"/>
  <c r="I3292" i="1" s="1"/>
  <c r="G3316" i="1"/>
  <c r="I3316" i="1" s="1"/>
  <c r="G3340" i="1"/>
  <c r="I3340" i="1" s="1"/>
  <c r="F3352" i="1"/>
  <c r="G3352" i="1" s="1"/>
  <c r="I3352" i="1" s="1"/>
  <c r="F3355" i="1"/>
  <c r="G3355" i="1" s="1"/>
  <c r="I3355" i="1" s="1"/>
  <c r="F3364" i="1"/>
  <c r="G3364" i="1" s="1"/>
  <c r="I3364" i="1" s="1"/>
  <c r="F3367" i="1"/>
  <c r="G3367" i="1" s="1"/>
  <c r="I3367" i="1" s="1"/>
  <c r="F3376" i="1"/>
  <c r="G3376" i="1" s="1"/>
  <c r="I3376" i="1" s="1"/>
  <c r="F3379" i="1"/>
  <c r="G3379" i="1" s="1"/>
  <c r="I3379" i="1" s="1"/>
  <c r="F3388" i="1"/>
  <c r="G3388" i="1" s="1"/>
  <c r="I3388" i="1" s="1"/>
  <c r="F3420" i="1"/>
  <c r="G3420" i="1" s="1"/>
  <c r="I3420" i="1" s="1"/>
  <c r="F3444" i="1"/>
  <c r="G3444" i="1" s="1"/>
  <c r="I3444" i="1" s="1"/>
  <c r="G3453" i="1"/>
  <c r="I3453" i="1" s="1"/>
  <c r="G3578" i="1"/>
  <c r="I3578" i="1" s="1"/>
  <c r="F3808" i="1"/>
  <c r="G3808" i="1" s="1"/>
  <c r="I3808" i="1" s="1"/>
  <c r="G3513" i="1"/>
  <c r="I3513" i="1" s="1"/>
  <c r="F3568" i="1"/>
  <c r="G3568" i="1" s="1"/>
  <c r="I3568" i="1" s="1"/>
  <c r="F3587" i="1"/>
  <c r="G3587" i="1" s="1"/>
  <c r="I3587" i="1" s="1"/>
  <c r="G3659" i="1"/>
  <c r="I3659" i="1" s="1"/>
  <c r="F3213" i="1"/>
  <c r="G3213" i="1" s="1"/>
  <c r="I3213" i="1" s="1"/>
  <c r="F3225" i="1"/>
  <c r="G3225" i="1" s="1"/>
  <c r="I3225" i="1" s="1"/>
  <c r="F3237" i="1"/>
  <c r="F3249" i="1"/>
  <c r="G3249" i="1" s="1"/>
  <c r="I3249" i="1" s="1"/>
  <c r="F3258" i="1"/>
  <c r="G3258" i="1" s="1"/>
  <c r="I3258" i="1" s="1"/>
  <c r="F3272" i="1"/>
  <c r="G3272" i="1" s="1"/>
  <c r="I3272" i="1" s="1"/>
  <c r="F3282" i="1"/>
  <c r="G3282" i="1" s="1"/>
  <c r="I3282" i="1" s="1"/>
  <c r="F3396" i="1"/>
  <c r="G3396" i="1"/>
  <c r="I3396" i="1" s="1"/>
  <c r="F3432" i="1"/>
  <c r="G3432" i="1" s="1"/>
  <c r="I3432" i="1" s="1"/>
  <c r="F3477" i="1"/>
  <c r="G3477" i="1" s="1"/>
  <c r="I3477" i="1" s="1"/>
  <c r="F3495" i="1"/>
  <c r="G3495" i="1" s="1"/>
  <c r="I3495" i="1" s="1"/>
  <c r="F3500" i="1"/>
  <c r="G3500" i="1" s="1"/>
  <c r="I3500" i="1" s="1"/>
  <c r="F3513" i="1"/>
  <c r="F3531" i="1"/>
  <c r="G3531" i="1" s="1"/>
  <c r="I3531" i="1" s="1"/>
  <c r="F3536" i="1"/>
  <c r="G3536" i="1" s="1"/>
  <c r="I3536" i="1" s="1"/>
  <c r="F3659" i="1"/>
  <c r="G3276" i="1"/>
  <c r="I3276" i="1" s="1"/>
  <c r="G3300" i="1"/>
  <c r="I3300" i="1" s="1"/>
  <c r="G3324" i="1"/>
  <c r="I3324" i="1" s="1"/>
  <c r="F3348" i="1"/>
  <c r="G3348" i="1" s="1"/>
  <c r="I3348" i="1" s="1"/>
  <c r="F3360" i="1"/>
  <c r="G3360" i="1" s="1"/>
  <c r="I3360" i="1" s="1"/>
  <c r="F3372" i="1"/>
  <c r="G3372" i="1" s="1"/>
  <c r="I3372" i="1" s="1"/>
  <c r="F3384" i="1"/>
  <c r="G3384" i="1" s="1"/>
  <c r="I3384" i="1" s="1"/>
  <c r="F3411" i="1"/>
  <c r="G3411" i="1" s="1"/>
  <c r="I3411" i="1" s="1"/>
  <c r="G3424" i="1"/>
  <c r="I3424" i="1" s="1"/>
  <c r="F3456" i="1"/>
  <c r="G3456" i="1"/>
  <c r="I3456" i="1" s="1"/>
  <c r="G3465" i="1"/>
  <c r="I3465" i="1" s="1"/>
  <c r="G3607" i="1"/>
  <c r="I3607" i="1" s="1"/>
  <c r="G3621" i="1"/>
  <c r="I3621" i="1" s="1"/>
  <c r="F3650" i="1"/>
  <c r="G3650" i="1" s="1"/>
  <c r="I3650" i="1" s="1"/>
  <c r="G3671" i="1"/>
  <c r="I3671" i="1" s="1"/>
  <c r="G3704" i="1"/>
  <c r="I3704" i="1" s="1"/>
  <c r="F3438" i="1"/>
  <c r="G3438" i="1" s="1"/>
  <c r="I3438" i="1" s="1"/>
  <c r="F3447" i="1"/>
  <c r="G3447" i="1" s="1"/>
  <c r="I3447" i="1" s="1"/>
  <c r="F3640" i="1"/>
  <c r="G3640" i="1" s="1"/>
  <c r="I3640" i="1" s="1"/>
  <c r="F3234" i="1"/>
  <c r="G3234" i="1" s="1"/>
  <c r="I3234" i="1" s="1"/>
  <c r="F3246" i="1"/>
  <c r="G3246" i="1" s="1"/>
  <c r="I3246" i="1" s="1"/>
  <c r="F3261" i="1"/>
  <c r="G3261" i="1" s="1"/>
  <c r="I3261" i="1" s="1"/>
  <c r="F3271" i="1"/>
  <c r="G3271" i="1" s="1"/>
  <c r="I3271" i="1" s="1"/>
  <c r="F3285" i="1"/>
  <c r="G3285" i="1" s="1"/>
  <c r="I3285" i="1" s="1"/>
  <c r="F3295" i="1"/>
  <c r="G3295" i="1" s="1"/>
  <c r="I3295" i="1" s="1"/>
  <c r="F3309" i="1"/>
  <c r="G3309" i="1" s="1"/>
  <c r="I3309" i="1" s="1"/>
  <c r="F3319" i="1"/>
  <c r="G3319" i="1" s="1"/>
  <c r="I3319" i="1" s="1"/>
  <c r="F3333" i="1"/>
  <c r="G3333" i="1" s="1"/>
  <c r="I3333" i="1" s="1"/>
  <c r="F3343" i="1"/>
  <c r="G3351" i="1"/>
  <c r="I3351" i="1" s="1"/>
  <c r="G3354" i="1"/>
  <c r="I3354" i="1" s="1"/>
  <c r="G3363" i="1"/>
  <c r="I3363" i="1" s="1"/>
  <c r="G3366" i="1"/>
  <c r="I3366" i="1" s="1"/>
  <c r="G3375" i="1"/>
  <c r="I3375" i="1" s="1"/>
  <c r="G3378" i="1"/>
  <c r="I3378" i="1" s="1"/>
  <c r="G3387" i="1"/>
  <c r="I3387" i="1" s="1"/>
  <c r="G3390" i="1"/>
  <c r="I3390" i="1" s="1"/>
  <c r="F3408" i="1"/>
  <c r="G3408" i="1" s="1"/>
  <c r="I3408" i="1" s="1"/>
  <c r="F3417" i="1"/>
  <c r="G3417" i="1" s="1"/>
  <c r="I3417" i="1" s="1"/>
  <c r="F3426" i="1"/>
  <c r="G3426" i="1" s="1"/>
  <c r="I3426" i="1" s="1"/>
  <c r="G3428" i="1"/>
  <c r="I3428" i="1" s="1"/>
  <c r="G3559" i="1"/>
  <c r="I3559" i="1" s="1"/>
  <c r="G3256" i="1"/>
  <c r="I3256" i="1" s="1"/>
  <c r="G3280" i="1"/>
  <c r="I3280" i="1" s="1"/>
  <c r="G3304" i="1"/>
  <c r="I3304" i="1" s="1"/>
  <c r="G3328" i="1"/>
  <c r="I3328" i="1" s="1"/>
  <c r="G3400" i="1"/>
  <c r="I3400" i="1" s="1"/>
  <c r="G3405" i="1"/>
  <c r="I3405" i="1" s="1"/>
  <c r="G3421" i="1"/>
  <c r="I3421" i="1" s="1"/>
  <c r="F3483" i="1"/>
  <c r="G3483" i="1" s="1"/>
  <c r="I3483" i="1" s="1"/>
  <c r="F3488" i="1"/>
  <c r="G3488" i="1" s="1"/>
  <c r="I3488" i="1" s="1"/>
  <c r="G3496" i="1"/>
  <c r="I3496" i="1" s="1"/>
  <c r="F3501" i="1"/>
  <c r="G3501" i="1" s="1"/>
  <c r="I3501" i="1" s="1"/>
  <c r="F3519" i="1"/>
  <c r="G3519" i="1" s="1"/>
  <c r="I3519" i="1" s="1"/>
  <c r="F3524" i="1"/>
  <c r="G3524" i="1" s="1"/>
  <c r="I3524" i="1" s="1"/>
  <c r="G3532" i="1"/>
  <c r="I3532" i="1" s="1"/>
  <c r="F3537" i="1"/>
  <c r="G3537" i="1" s="1"/>
  <c r="I3537" i="1" s="1"/>
  <c r="F3573" i="1"/>
  <c r="G3573" i="1" s="1"/>
  <c r="I3573" i="1" s="1"/>
  <c r="F3592" i="1"/>
  <c r="G3592" i="1" s="1"/>
  <c r="I3592" i="1" s="1"/>
  <c r="F3602" i="1"/>
  <c r="G3602" i="1" s="1"/>
  <c r="I3602" i="1" s="1"/>
  <c r="F3611" i="1"/>
  <c r="G3611" i="1" s="1"/>
  <c r="I3611" i="1" s="1"/>
  <c r="G3468" i="1"/>
  <c r="I3468" i="1" s="1"/>
  <c r="G3480" i="1"/>
  <c r="I3480" i="1" s="1"/>
  <c r="G3492" i="1"/>
  <c r="I3492" i="1" s="1"/>
  <c r="G3504" i="1"/>
  <c r="I3504" i="1" s="1"/>
  <c r="G3516" i="1"/>
  <c r="I3516" i="1" s="1"/>
  <c r="G3528" i="1"/>
  <c r="I3528" i="1" s="1"/>
  <c r="G3540" i="1"/>
  <c r="I3540" i="1" s="1"/>
  <c r="G3555" i="1"/>
  <c r="I3555" i="1" s="1"/>
  <c r="G3579" i="1"/>
  <c r="I3579" i="1" s="1"/>
  <c r="G3603" i="1"/>
  <c r="I3603" i="1" s="1"/>
  <c r="G3627" i="1"/>
  <c r="I3627" i="1" s="1"/>
  <c r="G3651" i="1"/>
  <c r="I3651" i="1" s="1"/>
  <c r="G3682" i="1"/>
  <c r="I3682" i="1" s="1"/>
  <c r="G3695" i="1"/>
  <c r="I3695" i="1" s="1"/>
  <c r="F3725" i="1"/>
  <c r="G3725" i="1" s="1"/>
  <c r="I3725" i="1" s="1"/>
  <c r="G3747" i="1"/>
  <c r="I3747" i="1" s="1"/>
  <c r="F3760" i="1"/>
  <c r="G3760" i="1" s="1"/>
  <c r="I3760" i="1" s="1"/>
  <c r="G3770" i="1"/>
  <c r="I3770" i="1" s="1"/>
  <c r="G3902" i="1"/>
  <c r="I3902" i="1" s="1"/>
  <c r="F3710" i="1"/>
  <c r="G3710" i="1" s="1"/>
  <c r="I3710" i="1" s="1"/>
  <c r="F3774" i="1"/>
  <c r="G3774" i="1" s="1"/>
  <c r="I3774" i="1" s="1"/>
  <c r="G3596" i="1"/>
  <c r="I3596" i="1" s="1"/>
  <c r="F3728" i="1"/>
  <c r="G3728" i="1" s="1"/>
  <c r="I3728" i="1" s="1"/>
  <c r="F3798" i="1"/>
  <c r="G3798" i="1" s="1"/>
  <c r="I3798" i="1" s="1"/>
  <c r="G3822" i="1"/>
  <c r="I3822" i="1" s="1"/>
  <c r="G3877" i="1"/>
  <c r="I3877" i="1" s="1"/>
  <c r="F3450" i="1"/>
  <c r="G3450" i="1" s="1"/>
  <c r="I3450" i="1" s="1"/>
  <c r="F3462" i="1"/>
  <c r="G3462" i="1" s="1"/>
  <c r="I3462" i="1" s="1"/>
  <c r="F3474" i="1"/>
  <c r="G3474" i="1" s="1"/>
  <c r="I3474" i="1" s="1"/>
  <c r="F3486" i="1"/>
  <c r="G3486" i="1" s="1"/>
  <c r="I3486" i="1" s="1"/>
  <c r="F3498" i="1"/>
  <c r="G3498" i="1" s="1"/>
  <c r="I3498" i="1" s="1"/>
  <c r="F3510" i="1"/>
  <c r="G3510" i="1" s="1"/>
  <c r="I3510" i="1" s="1"/>
  <c r="F3522" i="1"/>
  <c r="G3522" i="1" s="1"/>
  <c r="I3522" i="1" s="1"/>
  <c r="F3534" i="1"/>
  <c r="G3534" i="1" s="1"/>
  <c r="I3534" i="1" s="1"/>
  <c r="F3546" i="1"/>
  <c r="G3546" i="1" s="1"/>
  <c r="I3546" i="1" s="1"/>
  <c r="G3553" i="1"/>
  <c r="I3553" i="1" s="1"/>
  <c r="F3572" i="1"/>
  <c r="G3572" i="1" s="1"/>
  <c r="I3572" i="1" s="1"/>
  <c r="G3577" i="1"/>
  <c r="I3577" i="1" s="1"/>
  <c r="F3596" i="1"/>
  <c r="G3601" i="1"/>
  <c r="I3601" i="1" s="1"/>
  <c r="F3620" i="1"/>
  <c r="G3620" i="1" s="1"/>
  <c r="I3620" i="1" s="1"/>
  <c r="G3625" i="1"/>
  <c r="I3625" i="1" s="1"/>
  <c r="F3644" i="1"/>
  <c r="G3644" i="1" s="1"/>
  <c r="I3644" i="1" s="1"/>
  <c r="G3649" i="1"/>
  <c r="I3649" i="1" s="1"/>
  <c r="G3673" i="1"/>
  <c r="I3673" i="1" s="1"/>
  <c r="G3683" i="1"/>
  <c r="I3683" i="1" s="1"/>
  <c r="F3722" i="1"/>
  <c r="G3722" i="1" s="1"/>
  <c r="I3722" i="1" s="1"/>
  <c r="G3740" i="1"/>
  <c r="I3740" i="1" s="1"/>
  <c r="G3854" i="1"/>
  <c r="I3854" i="1" s="1"/>
  <c r="F4195" i="1"/>
  <c r="G4195" i="1" s="1"/>
  <c r="I4195" i="1" s="1"/>
  <c r="F3701" i="1"/>
  <c r="G3701" i="1" s="1"/>
  <c r="I3701" i="1" s="1"/>
  <c r="F3731" i="1"/>
  <c r="G3731" i="1" s="1"/>
  <c r="I3731" i="1" s="1"/>
  <c r="G3590" i="1"/>
  <c r="I3590" i="1" s="1"/>
  <c r="G3638" i="1"/>
  <c r="I3638" i="1" s="1"/>
  <c r="G3667" i="1"/>
  <c r="I3667" i="1" s="1"/>
  <c r="F3692" i="1"/>
  <c r="G3692" i="1" s="1"/>
  <c r="I3692" i="1" s="1"/>
  <c r="F3716" i="1"/>
  <c r="G3716" i="1" s="1"/>
  <c r="I3716" i="1" s="1"/>
  <c r="G3765" i="1"/>
  <c r="I3765" i="1" s="1"/>
  <c r="F3907" i="1"/>
  <c r="G3907" i="1" s="1"/>
  <c r="I3907" i="1" s="1"/>
  <c r="F3543" i="1"/>
  <c r="G3543" i="1" s="1"/>
  <c r="I3543" i="1" s="1"/>
  <c r="F3561" i="1"/>
  <c r="G3561" i="1" s="1"/>
  <c r="I3561" i="1" s="1"/>
  <c r="F3566" i="1"/>
  <c r="G3566" i="1" s="1"/>
  <c r="I3566" i="1" s="1"/>
  <c r="G3571" i="1"/>
  <c r="I3571" i="1" s="1"/>
  <c r="F3585" i="1"/>
  <c r="G3585" i="1" s="1"/>
  <c r="I3585" i="1" s="1"/>
  <c r="F3590" i="1"/>
  <c r="G3595" i="1"/>
  <c r="I3595" i="1" s="1"/>
  <c r="F3609" i="1"/>
  <c r="G3609" i="1" s="1"/>
  <c r="I3609" i="1" s="1"/>
  <c r="F3614" i="1"/>
  <c r="G3614" i="1" s="1"/>
  <c r="I3614" i="1" s="1"/>
  <c r="G3619" i="1"/>
  <c r="I3619" i="1" s="1"/>
  <c r="F3633" i="1"/>
  <c r="G3633" i="1" s="1"/>
  <c r="I3633" i="1" s="1"/>
  <c r="F3638" i="1"/>
  <c r="G3643" i="1"/>
  <c r="I3643" i="1" s="1"/>
  <c r="G3661" i="1"/>
  <c r="I3661" i="1" s="1"/>
  <c r="G3670" i="1"/>
  <c r="I3670" i="1" s="1"/>
  <c r="G3680" i="1"/>
  <c r="I3680" i="1" s="1"/>
  <c r="G3694" i="1"/>
  <c r="I3694" i="1" s="1"/>
  <c r="F3698" i="1"/>
  <c r="G3698" i="1" s="1"/>
  <c r="I3698" i="1" s="1"/>
  <c r="G3703" i="1"/>
  <c r="I3703" i="1" s="1"/>
  <c r="F3707" i="1"/>
  <c r="G3707" i="1" s="1"/>
  <c r="I3707" i="1" s="1"/>
  <c r="F3779" i="1"/>
  <c r="G3779" i="1" s="1"/>
  <c r="I3779" i="1" s="1"/>
  <c r="G3789" i="1"/>
  <c r="I3789" i="1" s="1"/>
  <c r="G3803" i="1"/>
  <c r="I3803" i="1" s="1"/>
  <c r="F3915" i="1"/>
  <c r="G3915" i="1" s="1"/>
  <c r="I3915" i="1" s="1"/>
  <c r="F3734" i="1"/>
  <c r="G3734" i="1" s="1"/>
  <c r="I3734" i="1" s="1"/>
  <c r="G3560" i="1"/>
  <c r="I3560" i="1" s="1"/>
  <c r="F3663" i="1"/>
  <c r="G3663" i="1" s="1"/>
  <c r="I3663" i="1" s="1"/>
  <c r="G3674" i="1"/>
  <c r="I3674" i="1" s="1"/>
  <c r="F3677" i="1"/>
  <c r="G3677" i="1" s="1"/>
  <c r="I3677" i="1" s="1"/>
  <c r="F3753" i="1"/>
  <c r="G3753" i="1" s="1"/>
  <c r="I3753" i="1" s="1"/>
  <c r="F3981" i="1"/>
  <c r="G3981" i="1" s="1"/>
  <c r="I3981" i="1" s="1"/>
  <c r="F3560" i="1"/>
  <c r="G3565" i="1"/>
  <c r="I3565" i="1" s="1"/>
  <c r="F3584" i="1"/>
  <c r="G3584" i="1" s="1"/>
  <c r="I3584" i="1" s="1"/>
  <c r="G3589" i="1"/>
  <c r="I3589" i="1" s="1"/>
  <c r="F3608" i="1"/>
  <c r="G3608" i="1" s="1"/>
  <c r="I3608" i="1" s="1"/>
  <c r="G3613" i="1"/>
  <c r="I3613" i="1" s="1"/>
  <c r="F3632" i="1"/>
  <c r="G3632" i="1" s="1"/>
  <c r="I3632" i="1" s="1"/>
  <c r="G3637" i="1"/>
  <c r="I3637" i="1" s="1"/>
  <c r="F3656" i="1"/>
  <c r="G3656" i="1" s="1"/>
  <c r="I3656" i="1" s="1"/>
  <c r="F3674" i="1"/>
  <c r="F3689" i="1"/>
  <c r="G3689" i="1" s="1"/>
  <c r="I3689" i="1" s="1"/>
  <c r="G3719" i="1"/>
  <c r="I3719" i="1" s="1"/>
  <c r="F3719" i="1"/>
  <c r="F3727" i="1"/>
  <c r="G3727" i="1" s="1"/>
  <c r="I3727" i="1" s="1"/>
  <c r="G3859" i="1"/>
  <c r="I3859" i="1" s="1"/>
  <c r="G4018" i="1"/>
  <c r="I4018" i="1" s="1"/>
  <c r="G3746" i="1"/>
  <c r="I3746" i="1" s="1"/>
  <c r="G3846" i="1"/>
  <c r="I3846" i="1" s="1"/>
  <c r="G3851" i="1"/>
  <c r="I3851" i="1" s="1"/>
  <c r="F3869" i="1"/>
  <c r="G3869" i="1" s="1"/>
  <c r="I3869" i="1" s="1"/>
  <c r="F3874" i="1"/>
  <c r="G3874" i="1" s="1"/>
  <c r="I3874" i="1" s="1"/>
  <c r="G3894" i="1"/>
  <c r="I3894" i="1" s="1"/>
  <c r="G3899" i="1"/>
  <c r="I3899" i="1" s="1"/>
  <c r="F3935" i="1"/>
  <c r="G3935" i="1" s="1"/>
  <c r="I3935" i="1" s="1"/>
  <c r="G3938" i="1"/>
  <c r="I3938" i="1" s="1"/>
  <c r="F4050" i="1"/>
  <c r="G4050" i="1" s="1"/>
  <c r="I4050" i="1" s="1"/>
  <c r="F3913" i="1"/>
  <c r="G3913" i="1" s="1"/>
  <c r="I3913" i="1" s="1"/>
  <c r="F4046" i="1"/>
  <c r="G4046" i="1" s="1"/>
  <c r="I4046" i="1" s="1"/>
  <c r="F3737" i="1"/>
  <c r="G3737" i="1" s="1"/>
  <c r="I3737" i="1" s="1"/>
  <c r="F3752" i="1"/>
  <c r="G3752" i="1" s="1"/>
  <c r="I3752" i="1" s="1"/>
  <c r="F3759" i="1"/>
  <c r="G3759" i="1" s="1"/>
  <c r="I3759" i="1" s="1"/>
  <c r="G3769" i="1"/>
  <c r="I3769" i="1" s="1"/>
  <c r="F3778" i="1"/>
  <c r="G3778" i="1" s="1"/>
  <c r="I3778" i="1" s="1"/>
  <c r="F3783" i="1"/>
  <c r="G3783" i="1" s="1"/>
  <c r="I3783" i="1" s="1"/>
  <c r="G3793" i="1"/>
  <c r="I3793" i="1" s="1"/>
  <c r="F3802" i="1"/>
  <c r="G3802" i="1" s="1"/>
  <c r="I3802" i="1" s="1"/>
  <c r="F3807" i="1"/>
  <c r="G3807" i="1" s="1"/>
  <c r="I3807" i="1" s="1"/>
  <c r="G3815" i="1"/>
  <c r="I3815" i="1" s="1"/>
  <c r="G3827" i="1"/>
  <c r="I3827" i="1" s="1"/>
  <c r="G3841" i="1"/>
  <c r="I3841" i="1" s="1"/>
  <c r="F3866" i="1"/>
  <c r="G3866" i="1" s="1"/>
  <c r="I3866" i="1" s="1"/>
  <c r="F3871" i="1"/>
  <c r="G3871" i="1" s="1"/>
  <c r="I3871" i="1" s="1"/>
  <c r="G3889" i="1"/>
  <c r="I3889" i="1" s="1"/>
  <c r="G3911" i="1"/>
  <c r="I3911" i="1" s="1"/>
  <c r="F3931" i="1"/>
  <c r="G3931" i="1" s="1"/>
  <c r="I3931" i="1" s="1"/>
  <c r="F3941" i="1"/>
  <c r="G3941" i="1" s="1"/>
  <c r="I3941" i="1" s="1"/>
  <c r="G3949" i="1"/>
  <c r="I3949" i="1" s="1"/>
  <c r="G3962" i="1"/>
  <c r="I3962" i="1" s="1"/>
  <c r="F4005" i="1"/>
  <c r="G4005" i="1" s="1"/>
  <c r="I4005" i="1" s="1"/>
  <c r="F4115" i="1"/>
  <c r="G4115" i="1" s="1"/>
  <c r="I4115" i="1" s="1"/>
  <c r="F4183" i="1"/>
  <c r="G4183" i="1" s="1"/>
  <c r="I4183" i="1" s="1"/>
  <c r="G3758" i="1"/>
  <c r="I3758" i="1" s="1"/>
  <c r="G3818" i="1"/>
  <c r="I3818" i="1" s="1"/>
  <c r="G3821" i="1"/>
  <c r="I3821" i="1" s="1"/>
  <c r="G3830" i="1"/>
  <c r="I3830" i="1" s="1"/>
  <c r="F3833" i="1"/>
  <c r="G3833" i="1" s="1"/>
  <c r="I3833" i="1" s="1"/>
  <c r="F3838" i="1"/>
  <c r="G3838" i="1" s="1"/>
  <c r="I3838" i="1" s="1"/>
  <c r="G3858" i="1"/>
  <c r="I3858" i="1" s="1"/>
  <c r="G3863" i="1"/>
  <c r="I3863" i="1" s="1"/>
  <c r="F3881" i="1"/>
  <c r="G3881" i="1" s="1"/>
  <c r="I3881" i="1" s="1"/>
  <c r="F3886" i="1"/>
  <c r="G3886" i="1" s="1"/>
  <c r="I3886" i="1" s="1"/>
  <c r="G3906" i="1"/>
  <c r="I3906" i="1" s="1"/>
  <c r="F4067" i="1"/>
  <c r="G4067" i="1" s="1"/>
  <c r="I4067" i="1" s="1"/>
  <c r="F3936" i="1"/>
  <c r="G3936" i="1" s="1"/>
  <c r="I3936" i="1" s="1"/>
  <c r="G3986" i="1"/>
  <c r="I3986" i="1" s="1"/>
  <c r="F4129" i="1"/>
  <c r="G4129" i="1" s="1"/>
  <c r="I4129" i="1" s="1"/>
  <c r="F3743" i="1"/>
  <c r="G3743" i="1" s="1"/>
  <c r="I3743" i="1" s="1"/>
  <c r="F3767" i="1"/>
  <c r="G3767" i="1" s="1"/>
  <c r="I3767" i="1" s="1"/>
  <c r="G3777" i="1"/>
  <c r="I3777" i="1" s="1"/>
  <c r="F3782" i="1"/>
  <c r="G3782" i="1" s="1"/>
  <c r="I3782" i="1" s="1"/>
  <c r="F3791" i="1"/>
  <c r="G3791" i="1" s="1"/>
  <c r="I3791" i="1" s="1"/>
  <c r="G3801" i="1"/>
  <c r="I3801" i="1" s="1"/>
  <c r="F3806" i="1"/>
  <c r="G3806" i="1" s="1"/>
  <c r="I3806" i="1" s="1"/>
  <c r="F3835" i="1"/>
  <c r="G3835" i="1" s="1"/>
  <c r="I3835" i="1" s="1"/>
  <c r="G3853" i="1"/>
  <c r="I3853" i="1" s="1"/>
  <c r="F3878" i="1"/>
  <c r="G3878" i="1" s="1"/>
  <c r="I3878" i="1" s="1"/>
  <c r="F3883" i="1"/>
  <c r="G3883" i="1" s="1"/>
  <c r="I3883" i="1" s="1"/>
  <c r="G3901" i="1"/>
  <c r="I3901" i="1" s="1"/>
  <c r="F3918" i="1"/>
  <c r="G3918" i="1" s="1"/>
  <c r="I3918" i="1" s="1"/>
  <c r="F3986" i="1"/>
  <c r="G3757" i="1"/>
  <c r="I3757" i="1" s="1"/>
  <c r="F3845" i="1"/>
  <c r="G3845" i="1" s="1"/>
  <c r="I3845" i="1" s="1"/>
  <c r="F3850" i="1"/>
  <c r="G3850" i="1" s="1"/>
  <c r="I3850" i="1" s="1"/>
  <c r="G3870" i="1"/>
  <c r="I3870" i="1" s="1"/>
  <c r="G3875" i="1"/>
  <c r="I3875" i="1" s="1"/>
  <c r="F3893" i="1"/>
  <c r="G3893" i="1" s="1"/>
  <c r="I3893" i="1" s="1"/>
  <c r="F3898" i="1"/>
  <c r="G3898" i="1"/>
  <c r="I3898" i="1" s="1"/>
  <c r="F3925" i="1"/>
  <c r="G3925" i="1" s="1"/>
  <c r="I3925" i="1" s="1"/>
  <c r="G4010" i="1"/>
  <c r="I4010" i="1" s="1"/>
  <c r="F4048" i="1"/>
  <c r="G4048" i="1" s="1"/>
  <c r="I4048" i="1" s="1"/>
  <c r="F4143" i="1"/>
  <c r="G4143" i="1" s="1"/>
  <c r="I4143" i="1" s="1"/>
  <c r="F3814" i="1"/>
  <c r="G3814" i="1" s="1"/>
  <c r="I3814" i="1" s="1"/>
  <c r="F3826" i="1"/>
  <c r="G3826" i="1" s="1"/>
  <c r="I3826" i="1" s="1"/>
  <c r="F3912" i="1"/>
  <c r="G3912" i="1" s="1"/>
  <c r="I3912" i="1" s="1"/>
  <c r="F4081" i="1"/>
  <c r="G4081" i="1" s="1"/>
  <c r="I4081" i="1" s="1"/>
  <c r="F3749" i="1"/>
  <c r="G3749" i="1" s="1"/>
  <c r="I3749" i="1" s="1"/>
  <c r="F3755" i="1"/>
  <c r="G3755" i="1" s="1"/>
  <c r="I3755" i="1" s="1"/>
  <c r="F3766" i="1"/>
  <c r="G3766" i="1" s="1"/>
  <c r="I3766" i="1" s="1"/>
  <c r="F3771" i="1"/>
  <c r="G3771" i="1" s="1"/>
  <c r="I3771" i="1" s="1"/>
  <c r="G3781" i="1"/>
  <c r="I3781" i="1" s="1"/>
  <c r="F3790" i="1"/>
  <c r="G3790" i="1" s="1"/>
  <c r="I3790" i="1" s="1"/>
  <c r="F3795" i="1"/>
  <c r="G3795" i="1" s="1"/>
  <c r="I3795" i="1" s="1"/>
  <c r="G3805" i="1"/>
  <c r="I3805" i="1" s="1"/>
  <c r="F3842" i="1"/>
  <c r="G3842" i="1" s="1"/>
  <c r="I3842" i="1" s="1"/>
  <c r="F3847" i="1"/>
  <c r="G3847" i="1" s="1"/>
  <c r="I3847" i="1" s="1"/>
  <c r="G3865" i="1"/>
  <c r="I3865" i="1" s="1"/>
  <c r="F3890" i="1"/>
  <c r="G3890" i="1" s="1"/>
  <c r="I3890" i="1" s="1"/>
  <c r="F3895" i="1"/>
  <c r="G3895" i="1" s="1"/>
  <c r="I3895" i="1" s="1"/>
  <c r="G3817" i="1"/>
  <c r="I3817" i="1" s="1"/>
  <c r="G3820" i="1"/>
  <c r="I3820" i="1" s="1"/>
  <c r="G3829" i="1"/>
  <c r="I3829" i="1" s="1"/>
  <c r="G3832" i="1"/>
  <c r="I3832" i="1" s="1"/>
  <c r="G3834" i="1"/>
  <c r="I3834" i="1" s="1"/>
  <c r="G3839" i="1"/>
  <c r="I3839" i="1" s="1"/>
  <c r="F3857" i="1"/>
  <c r="G3857" i="1" s="1"/>
  <c r="I3857" i="1" s="1"/>
  <c r="F3862" i="1"/>
  <c r="G3862" i="1" s="1"/>
  <c r="I3862" i="1" s="1"/>
  <c r="G3882" i="1"/>
  <c r="I3882" i="1" s="1"/>
  <c r="G3887" i="1"/>
  <c r="I3887" i="1" s="1"/>
  <c r="F3905" i="1"/>
  <c r="G3905" i="1" s="1"/>
  <c r="I3905" i="1" s="1"/>
  <c r="F3923" i="1"/>
  <c r="G3923" i="1" s="1"/>
  <c r="I3923" i="1" s="1"/>
  <c r="F3930" i="1"/>
  <c r="G3930" i="1" s="1"/>
  <c r="I3930" i="1" s="1"/>
  <c r="G3957" i="1"/>
  <c r="I3957" i="1" s="1"/>
  <c r="G4038" i="1"/>
  <c r="I4038" i="1" s="1"/>
  <c r="G3920" i="1"/>
  <c r="I3920" i="1" s="1"/>
  <c r="G3924" i="1"/>
  <c r="I3924" i="1" s="1"/>
  <c r="G3939" i="1"/>
  <c r="I3939" i="1" s="1"/>
  <c r="G3944" i="1"/>
  <c r="I3944" i="1" s="1"/>
  <c r="G3948" i="1"/>
  <c r="I3948" i="1" s="1"/>
  <c r="G3963" i="1"/>
  <c r="I3963" i="1" s="1"/>
  <c r="G3968" i="1"/>
  <c r="I3968" i="1" s="1"/>
  <c r="G3972" i="1"/>
  <c r="I3972" i="1" s="1"/>
  <c r="G3987" i="1"/>
  <c r="I3987" i="1" s="1"/>
  <c r="G3992" i="1"/>
  <c r="I3992" i="1" s="1"/>
  <c r="G3996" i="1"/>
  <c r="I3996" i="1" s="1"/>
  <c r="G4011" i="1"/>
  <c r="I4011" i="1" s="1"/>
  <c r="G4027" i="1"/>
  <c r="I4027" i="1" s="1"/>
  <c r="G4036" i="1"/>
  <c r="I4036" i="1" s="1"/>
  <c r="G4041" i="1"/>
  <c r="I4041" i="1" s="1"/>
  <c r="F4055" i="1"/>
  <c r="G4055" i="1" s="1"/>
  <c r="I4055" i="1" s="1"/>
  <c r="G4071" i="1"/>
  <c r="I4071" i="1" s="1"/>
  <c r="F4099" i="1"/>
  <c r="G4099" i="1" s="1"/>
  <c r="I4099" i="1" s="1"/>
  <c r="F4134" i="1"/>
  <c r="G4134" i="1" s="1"/>
  <c r="I4134" i="1" s="1"/>
  <c r="F4150" i="1"/>
  <c r="G4150" i="1" s="1"/>
  <c r="I4150" i="1" s="1"/>
  <c r="F4182" i="1"/>
  <c r="G4182" i="1" s="1"/>
  <c r="I4182" i="1" s="1"/>
  <c r="F4194" i="1"/>
  <c r="G4194" i="1" s="1"/>
  <c r="I4194" i="1" s="1"/>
  <c r="F4206" i="1"/>
  <c r="G4206" i="1" s="1"/>
  <c r="I4206" i="1" s="1"/>
  <c r="F4111" i="1"/>
  <c r="G4111" i="1" s="1"/>
  <c r="I4111" i="1" s="1"/>
  <c r="F4325" i="1"/>
  <c r="G4325" i="1" s="1"/>
  <c r="I4325" i="1" s="1"/>
  <c r="F3937" i="1"/>
  <c r="G3937" i="1" s="1"/>
  <c r="I3937" i="1" s="1"/>
  <c r="F3942" i="1"/>
  <c r="G3942" i="1" s="1"/>
  <c r="I3942" i="1" s="1"/>
  <c r="G3947" i="1"/>
  <c r="I3947" i="1" s="1"/>
  <c r="F3961" i="1"/>
  <c r="G3961" i="1" s="1"/>
  <c r="I3961" i="1" s="1"/>
  <c r="F3966" i="1"/>
  <c r="G3966" i="1" s="1"/>
  <c r="I3966" i="1" s="1"/>
  <c r="G3971" i="1"/>
  <c r="I3971" i="1" s="1"/>
  <c r="F3985" i="1"/>
  <c r="G3985" i="1" s="1"/>
  <c r="I3985" i="1" s="1"/>
  <c r="F3990" i="1"/>
  <c r="G3990" i="1" s="1"/>
  <c r="I3990" i="1" s="1"/>
  <c r="G3995" i="1"/>
  <c r="I3995" i="1" s="1"/>
  <c r="F4009" i="1"/>
  <c r="G4009" i="1" s="1"/>
  <c r="I4009" i="1" s="1"/>
  <c r="F4014" i="1"/>
  <c r="G4014" i="1" s="1"/>
  <c r="I4014" i="1" s="1"/>
  <c r="G4021" i="1"/>
  <c r="I4021" i="1" s="1"/>
  <c r="G4024" i="1"/>
  <c r="I4024" i="1" s="1"/>
  <c r="F4035" i="1"/>
  <c r="G4035" i="1" s="1"/>
  <c r="I4035" i="1" s="1"/>
  <c r="F4043" i="1"/>
  <c r="G4043" i="1" s="1"/>
  <c r="I4043" i="1" s="1"/>
  <c r="G4093" i="1"/>
  <c r="I4093" i="1" s="1"/>
  <c r="F4322" i="1"/>
  <c r="G4322" i="1" s="1"/>
  <c r="I4322" i="1" s="1"/>
  <c r="F4079" i="1"/>
  <c r="G4079" i="1" s="1"/>
  <c r="I4079" i="1" s="1"/>
  <c r="F4130" i="1"/>
  <c r="G4130" i="1" s="1"/>
  <c r="I4130" i="1" s="1"/>
  <c r="F4294" i="1"/>
  <c r="G4294" i="1" s="1"/>
  <c r="I4294" i="1" s="1"/>
  <c r="F4091" i="1"/>
  <c r="G4091" i="1" s="1"/>
  <c r="I4091" i="1" s="1"/>
  <c r="F3955" i="1"/>
  <c r="G3955" i="1" s="1"/>
  <c r="I3955" i="1" s="1"/>
  <c r="F3960" i="1"/>
  <c r="G3960" i="1" s="1"/>
  <c r="I3960" i="1" s="1"/>
  <c r="G3965" i="1"/>
  <c r="I3965" i="1" s="1"/>
  <c r="F3979" i="1"/>
  <c r="G3979" i="1" s="1"/>
  <c r="I3979" i="1" s="1"/>
  <c r="F3984" i="1"/>
  <c r="G3984" i="1" s="1"/>
  <c r="I3984" i="1" s="1"/>
  <c r="G3989" i="1"/>
  <c r="I3989" i="1" s="1"/>
  <c r="F4003" i="1"/>
  <c r="G4003" i="1" s="1"/>
  <c r="I4003" i="1" s="1"/>
  <c r="F4008" i="1"/>
  <c r="G4008" i="1" s="1"/>
  <c r="I4008" i="1" s="1"/>
  <c r="G4013" i="1"/>
  <c r="I4013" i="1" s="1"/>
  <c r="F4031" i="1"/>
  <c r="G4031" i="1" s="1"/>
  <c r="I4031" i="1" s="1"/>
  <c r="G4037" i="1"/>
  <c r="I4037" i="1" s="1"/>
  <c r="F4075" i="1"/>
  <c r="G4075" i="1" s="1"/>
  <c r="I4075" i="1" s="1"/>
  <c r="F4023" i="1"/>
  <c r="G4023" i="1" s="1"/>
  <c r="I4023" i="1" s="1"/>
  <c r="G4034" i="1"/>
  <c r="I4034" i="1" s="1"/>
  <c r="F4042" i="1"/>
  <c r="G4042" i="1" s="1"/>
  <c r="I4042" i="1" s="1"/>
  <c r="F4051" i="1"/>
  <c r="G4051" i="1" s="1"/>
  <c r="I4051" i="1" s="1"/>
  <c r="F4087" i="1"/>
  <c r="G4087" i="1" s="1"/>
  <c r="I4087" i="1" s="1"/>
  <c r="G4105" i="1"/>
  <c r="I4105" i="1" s="1"/>
  <c r="F4155" i="1"/>
  <c r="G4155" i="1" s="1"/>
  <c r="I4155" i="1" s="1"/>
  <c r="F4246" i="1"/>
  <c r="G4246" i="1" s="1"/>
  <c r="I4246" i="1" s="1"/>
  <c r="F3949" i="1"/>
  <c r="F3954" i="1"/>
  <c r="G3954" i="1" s="1"/>
  <c r="I3954" i="1" s="1"/>
  <c r="G3959" i="1"/>
  <c r="I3959" i="1" s="1"/>
  <c r="F3973" i="1"/>
  <c r="G3973" i="1" s="1"/>
  <c r="I3973" i="1" s="1"/>
  <c r="F3978" i="1"/>
  <c r="G3978" i="1" s="1"/>
  <c r="I3978" i="1" s="1"/>
  <c r="G3983" i="1"/>
  <c r="I3983" i="1" s="1"/>
  <c r="F3997" i="1"/>
  <c r="G3997" i="1" s="1"/>
  <c r="I3997" i="1" s="1"/>
  <c r="F4002" i="1"/>
  <c r="G4002" i="1" s="1"/>
  <c r="I4002" i="1" s="1"/>
  <c r="G4007" i="1"/>
  <c r="I4007" i="1" s="1"/>
  <c r="F4019" i="1"/>
  <c r="G4019" i="1" s="1"/>
  <c r="I4019" i="1" s="1"/>
  <c r="F4025" i="1"/>
  <c r="G4025" i="1" s="1"/>
  <c r="I4025" i="1" s="1"/>
  <c r="F4063" i="1"/>
  <c r="G4063" i="1" s="1"/>
  <c r="I4063" i="1" s="1"/>
  <c r="F4103" i="1"/>
  <c r="G4103" i="1" s="1"/>
  <c r="I4103" i="1" s="1"/>
  <c r="G4022" i="1"/>
  <c r="I4022" i="1" s="1"/>
  <c r="G4030" i="1"/>
  <c r="I4030" i="1" s="1"/>
  <c r="G4117" i="1"/>
  <c r="I4117" i="1" s="1"/>
  <c r="F4147" i="1"/>
  <c r="G4147" i="1" s="1"/>
  <c r="I4147" i="1" s="1"/>
  <c r="G4131" i="1"/>
  <c r="I4131" i="1" s="1"/>
  <c r="F4138" i="1"/>
  <c r="G4138" i="1" s="1"/>
  <c r="I4138" i="1" s="1"/>
  <c r="G4151" i="1"/>
  <c r="I4151" i="1" s="1"/>
  <c r="F4162" i="1"/>
  <c r="G4162" i="1" s="1"/>
  <c r="I4162" i="1" s="1"/>
  <c r="F4237" i="1"/>
  <c r="G4237" i="1" s="1"/>
  <c r="I4237" i="1" s="1"/>
  <c r="F4256" i="1"/>
  <c r="G4256" i="1"/>
  <c r="I4256" i="1" s="1"/>
  <c r="F4373" i="1"/>
  <c r="G4373" i="1" s="1"/>
  <c r="I4373" i="1" s="1"/>
  <c r="G4058" i="1"/>
  <c r="I4058" i="1" s="1"/>
  <c r="G4094" i="1"/>
  <c r="I4094" i="1" s="1"/>
  <c r="G4106" i="1"/>
  <c r="I4106" i="1" s="1"/>
  <c r="G4118" i="1"/>
  <c r="I4118" i="1" s="1"/>
  <c r="F4142" i="1"/>
  <c r="G4142" i="1" s="1"/>
  <c r="I4142" i="1" s="1"/>
  <c r="F4167" i="1"/>
  <c r="G4167" i="1" s="1"/>
  <c r="I4167" i="1" s="1"/>
  <c r="F4207" i="1"/>
  <c r="G4207" i="1" s="1"/>
  <c r="I4207" i="1" s="1"/>
  <c r="F4222" i="1"/>
  <c r="G4222" i="1" s="1"/>
  <c r="I4222" i="1" s="1"/>
  <c r="F4058" i="1"/>
  <c r="F4070" i="1"/>
  <c r="G4070" i="1" s="1"/>
  <c r="I4070" i="1" s="1"/>
  <c r="F4082" i="1"/>
  <c r="G4082" i="1" s="1"/>
  <c r="I4082" i="1" s="1"/>
  <c r="G4123" i="1"/>
  <c r="I4123" i="1" s="1"/>
  <c r="F4126" i="1"/>
  <c r="G4126" i="1"/>
  <c r="I4126" i="1" s="1"/>
  <c r="G4135" i="1"/>
  <c r="I4135" i="1" s="1"/>
  <c r="F4330" i="1"/>
  <c r="G4330" i="1" s="1"/>
  <c r="I4330" i="1" s="1"/>
  <c r="G4366" i="1"/>
  <c r="I4366" i="1" s="1"/>
  <c r="F4366" i="1"/>
  <c r="G4469" i="1"/>
  <c r="I4469" i="1" s="1"/>
  <c r="F4170" i="1"/>
  <c r="G4170" i="1" s="1"/>
  <c r="I4170" i="1" s="1"/>
  <c r="F4232" i="1"/>
  <c r="G4232" i="1" s="1"/>
  <c r="I4232" i="1" s="1"/>
  <c r="F4146" i="1"/>
  <c r="G4146" i="1" s="1"/>
  <c r="I4146" i="1" s="1"/>
  <c r="F4320" i="1"/>
  <c r="G4320" i="1" s="1"/>
  <c r="I4320" i="1" s="1"/>
  <c r="F4054" i="1"/>
  <c r="G4054" i="1" s="1"/>
  <c r="I4054" i="1" s="1"/>
  <c r="F4066" i="1"/>
  <c r="G4066" i="1" s="1"/>
  <c r="I4066" i="1" s="1"/>
  <c r="F4078" i="1"/>
  <c r="G4078" i="1" s="1"/>
  <c r="I4078" i="1" s="1"/>
  <c r="F4090" i="1"/>
  <c r="G4090" i="1"/>
  <c r="I4090" i="1" s="1"/>
  <c r="F4102" i="1"/>
  <c r="G4102" i="1" s="1"/>
  <c r="I4102" i="1" s="1"/>
  <c r="F4114" i="1"/>
  <c r="G4114" i="1"/>
  <c r="I4114" i="1" s="1"/>
  <c r="F4139" i="1"/>
  <c r="G4139" i="1" s="1"/>
  <c r="I4139" i="1" s="1"/>
  <c r="F4158" i="1"/>
  <c r="G4158" i="1" s="1"/>
  <c r="I4158" i="1" s="1"/>
  <c r="G4171" i="1"/>
  <c r="I4171" i="1" s="1"/>
  <c r="G4270" i="1"/>
  <c r="I4270" i="1" s="1"/>
  <c r="F4270" i="1"/>
  <c r="G4289" i="1"/>
  <c r="I4289" i="1" s="1"/>
  <c r="G4452" i="1"/>
  <c r="I4452" i="1" s="1"/>
  <c r="F4346" i="1"/>
  <c r="G4346" i="1" s="1"/>
  <c r="I4346" i="1" s="1"/>
  <c r="F4353" i="1"/>
  <c r="G4353" i="1" s="1"/>
  <c r="I4353" i="1" s="1"/>
  <c r="F4261" i="1"/>
  <c r="G4261" i="1" s="1"/>
  <c r="I4261" i="1" s="1"/>
  <c r="G4390" i="1"/>
  <c r="I4390" i="1" s="1"/>
  <c r="F4390" i="1"/>
  <c r="F4122" i="1"/>
  <c r="G4122" i="1" s="1"/>
  <c r="I4122" i="1" s="1"/>
  <c r="G4127" i="1"/>
  <c r="I4127" i="1" s="1"/>
  <c r="G4159" i="1"/>
  <c r="I4159" i="1" s="1"/>
  <c r="F4179" i="1"/>
  <c r="G4179" i="1" s="1"/>
  <c r="I4179" i="1" s="1"/>
  <c r="G4298" i="1"/>
  <c r="I4298" i="1" s="1"/>
  <c r="F4439" i="1"/>
  <c r="G4439" i="1" s="1"/>
  <c r="I4439" i="1" s="1"/>
  <c r="G4174" i="1"/>
  <c r="I4174" i="1" s="1"/>
  <c r="G4186" i="1"/>
  <c r="I4186" i="1" s="1"/>
  <c r="G4198" i="1"/>
  <c r="I4198" i="1" s="1"/>
  <c r="G4210" i="1"/>
  <c r="I4210" i="1" s="1"/>
  <c r="G4224" i="1"/>
  <c r="I4224" i="1" s="1"/>
  <c r="G4248" i="1"/>
  <c r="I4248" i="1" s="1"/>
  <c r="G4272" i="1"/>
  <c r="I4272" i="1" s="1"/>
  <c r="G4282" i="1"/>
  <c r="I4282" i="1" s="1"/>
  <c r="G4297" i="1"/>
  <c r="I4297" i="1" s="1"/>
  <c r="G4302" i="1"/>
  <c r="I4302" i="1" s="1"/>
  <c r="F4305" i="1"/>
  <c r="G4305" i="1" s="1"/>
  <c r="I4305" i="1" s="1"/>
  <c r="G4310" i="1"/>
  <c r="I4310" i="1" s="1"/>
  <c r="G4333" i="1"/>
  <c r="I4333" i="1" s="1"/>
  <c r="G4342" i="1"/>
  <c r="I4342" i="1" s="1"/>
  <c r="F4349" i="1"/>
  <c r="G4349" i="1" s="1"/>
  <c r="I4349" i="1" s="1"/>
  <c r="G4362" i="1"/>
  <c r="I4362" i="1" s="1"/>
  <c r="G4386" i="1"/>
  <c r="I4386" i="1" s="1"/>
  <c r="G4402" i="1"/>
  <c r="I4402" i="1" s="1"/>
  <c r="F4438" i="1"/>
  <c r="G4438" i="1" s="1"/>
  <c r="I4438" i="1" s="1"/>
  <c r="F4377" i="1"/>
  <c r="G4377" i="1"/>
  <c r="I4377" i="1" s="1"/>
  <c r="F4409" i="1"/>
  <c r="G4409" i="1" s="1"/>
  <c r="I4409" i="1" s="1"/>
  <c r="F4281" i="1"/>
  <c r="G4281" i="1" s="1"/>
  <c r="I4281" i="1" s="1"/>
  <c r="G4285" i="1"/>
  <c r="I4285" i="1" s="1"/>
  <c r="G4309" i="1"/>
  <c r="I4309" i="1" s="1"/>
  <c r="G4314" i="1"/>
  <c r="I4314" i="1" s="1"/>
  <c r="F4317" i="1"/>
  <c r="G4317" i="1" s="1"/>
  <c r="I4317" i="1" s="1"/>
  <c r="F4357" i="1"/>
  <c r="G4357" i="1" s="1"/>
  <c r="I4357" i="1" s="1"/>
  <c r="G4370" i="1"/>
  <c r="I4370" i="1" s="1"/>
  <c r="F4394" i="1"/>
  <c r="G4394" i="1" s="1"/>
  <c r="I4394" i="1" s="1"/>
  <c r="F4398" i="1"/>
  <c r="G4398" i="1" s="1"/>
  <c r="I4398" i="1" s="1"/>
  <c r="F4337" i="1"/>
  <c r="G4337" i="1" s="1"/>
  <c r="I4337" i="1" s="1"/>
  <c r="F4381" i="1"/>
  <c r="G4381" i="1" s="1"/>
  <c r="I4381" i="1" s="1"/>
  <c r="G4418" i="1"/>
  <c r="I4418" i="1" s="1"/>
  <c r="F4421" i="1"/>
  <c r="G4421" i="1" s="1"/>
  <c r="I4421" i="1" s="1"/>
  <c r="G4443" i="1"/>
  <c r="I4443" i="1" s="1"/>
  <c r="F4191" i="1"/>
  <c r="G4191" i="1" s="1"/>
  <c r="I4191" i="1" s="1"/>
  <c r="F4203" i="1"/>
  <c r="G4203" i="1" s="1"/>
  <c r="I4203" i="1" s="1"/>
  <c r="F4215" i="1"/>
  <c r="G4215" i="1" s="1"/>
  <c r="I4215" i="1" s="1"/>
  <c r="F4221" i="1"/>
  <c r="G4221" i="1" s="1"/>
  <c r="I4221" i="1" s="1"/>
  <c r="F4226" i="1"/>
  <c r="G4226" i="1" s="1"/>
  <c r="I4226" i="1" s="1"/>
  <c r="G4236" i="1"/>
  <c r="I4236" i="1" s="1"/>
  <c r="F4245" i="1"/>
  <c r="G4245" i="1" s="1"/>
  <c r="I4245" i="1" s="1"/>
  <c r="F4250" i="1"/>
  <c r="G4250" i="1" s="1"/>
  <c r="I4250" i="1" s="1"/>
  <c r="G4260" i="1"/>
  <c r="I4260" i="1" s="1"/>
  <c r="F4269" i="1"/>
  <c r="G4269" i="1" s="1"/>
  <c r="I4269" i="1" s="1"/>
  <c r="F4301" i="1"/>
  <c r="G4301" i="1" s="1"/>
  <c r="I4301" i="1" s="1"/>
  <c r="F4350" i="1"/>
  <c r="G4350" i="1" s="1"/>
  <c r="I4350" i="1" s="1"/>
  <c r="F4154" i="1"/>
  <c r="G4154" i="1" s="1"/>
  <c r="I4154" i="1" s="1"/>
  <c r="F4166" i="1"/>
  <c r="G4166" i="1" s="1"/>
  <c r="I4166" i="1" s="1"/>
  <c r="F4178" i="1"/>
  <c r="G4178" i="1" s="1"/>
  <c r="I4178" i="1" s="1"/>
  <c r="F4190" i="1"/>
  <c r="G4190" i="1" s="1"/>
  <c r="I4190" i="1" s="1"/>
  <c r="F4202" i="1"/>
  <c r="G4202" i="1" s="1"/>
  <c r="I4202" i="1" s="1"/>
  <c r="F4214" i="1"/>
  <c r="G4214" i="1" s="1"/>
  <c r="I4214" i="1" s="1"/>
  <c r="F4230" i="1"/>
  <c r="G4230" i="1" s="1"/>
  <c r="I4230" i="1" s="1"/>
  <c r="F4240" i="1"/>
  <c r="G4240" i="1" s="1"/>
  <c r="I4240" i="1" s="1"/>
  <c r="F4254" i="1"/>
  <c r="G4254" i="1" s="1"/>
  <c r="I4254" i="1" s="1"/>
  <c r="F4264" i="1"/>
  <c r="G4264" i="1" s="1"/>
  <c r="I4264" i="1" s="1"/>
  <c r="G4296" i="1"/>
  <c r="I4296" i="1" s="1"/>
  <c r="F4298" i="1"/>
  <c r="F4306" i="1"/>
  <c r="G4306" i="1" s="1"/>
  <c r="I4306" i="1" s="1"/>
  <c r="G4332" i="1"/>
  <c r="I4332" i="1" s="1"/>
  <c r="F4334" i="1"/>
  <c r="G4334" i="1" s="1"/>
  <c r="I4334" i="1" s="1"/>
  <c r="F4341" i="1"/>
  <c r="G4341" i="1" s="1"/>
  <c r="I4341" i="1" s="1"/>
  <c r="F4361" i="1"/>
  <c r="G4361" i="1" s="1"/>
  <c r="I4361" i="1" s="1"/>
  <c r="F4374" i="1"/>
  <c r="G4374" i="1" s="1"/>
  <c r="I4374" i="1" s="1"/>
  <c r="F4385" i="1"/>
  <c r="G4385" i="1" s="1"/>
  <c r="I4385" i="1" s="1"/>
  <c r="F4410" i="1"/>
  <c r="G4410" i="1" s="1"/>
  <c r="I4410" i="1" s="1"/>
  <c r="G4431" i="1"/>
  <c r="I4431" i="1" s="1"/>
  <c r="F4431" i="1"/>
  <c r="G4225" i="1"/>
  <c r="I4225" i="1" s="1"/>
  <c r="G4249" i="1"/>
  <c r="I4249" i="1" s="1"/>
  <c r="F4273" i="1"/>
  <c r="G4273" i="1" s="1"/>
  <c r="I4273" i="1" s="1"/>
  <c r="G4290" i="1"/>
  <c r="I4290" i="1" s="1"/>
  <c r="F4293" i="1"/>
  <c r="G4293" i="1" s="1"/>
  <c r="I4293" i="1" s="1"/>
  <c r="G4321" i="1"/>
  <c r="I4321" i="1" s="1"/>
  <c r="G4326" i="1"/>
  <c r="I4326" i="1" s="1"/>
  <c r="F4329" i="1"/>
  <c r="G4329" i="1" s="1"/>
  <c r="I4329" i="1" s="1"/>
  <c r="F4354" i="1"/>
  <c r="G4354" i="1" s="1"/>
  <c r="I4354" i="1" s="1"/>
  <c r="G4378" i="1"/>
  <c r="I4378" i="1" s="1"/>
  <c r="F4401" i="1"/>
  <c r="G4401" i="1" s="1"/>
  <c r="I4401" i="1" s="1"/>
  <c r="F4422" i="1"/>
  <c r="G4422" i="1" s="1"/>
  <c r="I4422" i="1" s="1"/>
  <c r="F4494" i="1"/>
  <c r="G4494" i="1" s="1"/>
  <c r="I4494" i="1" s="1"/>
  <c r="F4587" i="1"/>
  <c r="G4587" i="1" s="1"/>
  <c r="I4587" i="1" s="1"/>
  <c r="F4345" i="1"/>
  <c r="G4345" i="1" s="1"/>
  <c r="I4345" i="1" s="1"/>
  <c r="G4358" i="1"/>
  <c r="I4358" i="1" s="1"/>
  <c r="F4365" i="1"/>
  <c r="G4365" i="1" s="1"/>
  <c r="I4365" i="1" s="1"/>
  <c r="F4389" i="1"/>
  <c r="G4389" i="1" s="1"/>
  <c r="I4389" i="1" s="1"/>
  <c r="F4313" i="1"/>
  <c r="G4313" i="1" s="1"/>
  <c r="I4313" i="1" s="1"/>
  <c r="F4488" i="1"/>
  <c r="G4488" i="1" s="1"/>
  <c r="I4488" i="1" s="1"/>
  <c r="G4233" i="1"/>
  <c r="I4233" i="1" s="1"/>
  <c r="G4257" i="1"/>
  <c r="I4257" i="1" s="1"/>
  <c r="G4308" i="1"/>
  <c r="I4308" i="1" s="1"/>
  <c r="F4318" i="1"/>
  <c r="G4318" i="1" s="1"/>
  <c r="I4318" i="1" s="1"/>
  <c r="F4338" i="1"/>
  <c r="G4338" i="1" s="1"/>
  <c r="I4338" i="1" s="1"/>
  <c r="F4369" i="1"/>
  <c r="G4369" i="1" s="1"/>
  <c r="I4369" i="1" s="1"/>
  <c r="F4382" i="1"/>
  <c r="G4382" i="1" s="1"/>
  <c r="I4382" i="1" s="1"/>
  <c r="G4397" i="1"/>
  <c r="I4397" i="1" s="1"/>
  <c r="F4397" i="1"/>
  <c r="F4406" i="1"/>
  <c r="G4406" i="1" s="1"/>
  <c r="I4406" i="1" s="1"/>
  <c r="G4445" i="1"/>
  <c r="I4445" i="1" s="1"/>
  <c r="G4413" i="1"/>
  <c r="I4413" i="1" s="1"/>
  <c r="G4425" i="1"/>
  <c r="I4425" i="1" s="1"/>
  <c r="G4433" i="1"/>
  <c r="I4433" i="1" s="1"/>
  <c r="G4460" i="1"/>
  <c r="I4460" i="1" s="1"/>
  <c r="G4484" i="1"/>
  <c r="I4484" i="1" s="1"/>
  <c r="F4503" i="1"/>
  <c r="G4503" i="1" s="1"/>
  <c r="I4503" i="1" s="1"/>
  <c r="F4515" i="1"/>
  <c r="G4515" i="1" s="1"/>
  <c r="I4515" i="1" s="1"/>
  <c r="F4518" i="1"/>
  <c r="G4518" i="1"/>
  <c r="I4518" i="1" s="1"/>
  <c r="F4539" i="1"/>
  <c r="G4539" i="1" s="1"/>
  <c r="I4539" i="1" s="1"/>
  <c r="F4542" i="1"/>
  <c r="G4542" i="1" s="1"/>
  <c r="I4542" i="1" s="1"/>
  <c r="F4575" i="1"/>
  <c r="G4575" i="1" s="1"/>
  <c r="I4575" i="1" s="1"/>
  <c r="G4621" i="1"/>
  <c r="I4621" i="1" s="1"/>
  <c r="F4712" i="1"/>
  <c r="G4712" i="1" s="1"/>
  <c r="I4712" i="1" s="1"/>
  <c r="F4506" i="1"/>
  <c r="G4506" i="1" s="1"/>
  <c r="I4506" i="1" s="1"/>
  <c r="F5014" i="1"/>
  <c r="G5014" i="1" s="1"/>
  <c r="I5014" i="1" s="1"/>
  <c r="G4437" i="1"/>
  <c r="I4437" i="1" s="1"/>
  <c r="G4455" i="1"/>
  <c r="I4455" i="1" s="1"/>
  <c r="G4465" i="1"/>
  <c r="I4465" i="1" s="1"/>
  <c r="G4477" i="1"/>
  <c r="I4477" i="1" s="1"/>
  <c r="G4504" i="1"/>
  <c r="I4504" i="1" s="1"/>
  <c r="G4592" i="1"/>
  <c r="I4592" i="1" s="1"/>
  <c r="F4497" i="1"/>
  <c r="G4497" i="1" s="1"/>
  <c r="I4497" i="1" s="1"/>
  <c r="F4524" i="1"/>
  <c r="G4524" i="1" s="1"/>
  <c r="I4524" i="1" s="1"/>
  <c r="F4548" i="1"/>
  <c r="G4548" i="1" s="1"/>
  <c r="I4548" i="1" s="1"/>
  <c r="F4631" i="1"/>
  <c r="G4631" i="1" s="1"/>
  <c r="I4631" i="1" s="1"/>
  <c r="F4418" i="1"/>
  <c r="F4443" i="1"/>
  <c r="F4450" i="1"/>
  <c r="G4450" i="1" s="1"/>
  <c r="I4450" i="1" s="1"/>
  <c r="F4458" i="1"/>
  <c r="G4458" i="1" s="1"/>
  <c r="I4458" i="1" s="1"/>
  <c r="F4468" i="1"/>
  <c r="G4468" i="1" s="1"/>
  <c r="I4468" i="1" s="1"/>
  <c r="F4485" i="1"/>
  <c r="G4485" i="1" s="1"/>
  <c r="I4485" i="1" s="1"/>
  <c r="F4509" i="1"/>
  <c r="G4509" i="1" s="1"/>
  <c r="I4509" i="1" s="1"/>
  <c r="F4527" i="1"/>
  <c r="G4527" i="1" s="1"/>
  <c r="I4527" i="1" s="1"/>
  <c r="F4530" i="1"/>
  <c r="G4530" i="1"/>
  <c r="I4530" i="1" s="1"/>
  <c r="F4551" i="1"/>
  <c r="G4551" i="1" s="1"/>
  <c r="I4551" i="1" s="1"/>
  <c r="F4554" i="1"/>
  <c r="G4554" i="1" s="1"/>
  <c r="I4554" i="1" s="1"/>
  <c r="F4679" i="1"/>
  <c r="G4679" i="1" s="1"/>
  <c r="I4679" i="1" s="1"/>
  <c r="F4393" i="1"/>
  <c r="G4393" i="1" s="1"/>
  <c r="I4393" i="1" s="1"/>
  <c r="F4405" i="1"/>
  <c r="G4405" i="1" s="1"/>
  <c r="I4405" i="1" s="1"/>
  <c r="F4417" i="1"/>
  <c r="G4417" i="1" s="1"/>
  <c r="I4417" i="1" s="1"/>
  <c r="F4429" i="1"/>
  <c r="G4429" i="1" s="1"/>
  <c r="I4429" i="1" s="1"/>
  <c r="G4436" i="1"/>
  <c r="I4436" i="1" s="1"/>
  <c r="F4563" i="1"/>
  <c r="G4563" i="1" s="1"/>
  <c r="I4563" i="1" s="1"/>
  <c r="F4449" i="1"/>
  <c r="G4449" i="1" s="1"/>
  <c r="I4449" i="1" s="1"/>
  <c r="G4454" i="1"/>
  <c r="I4454" i="1" s="1"/>
  <c r="F4461" i="1"/>
  <c r="G4461" i="1" s="1"/>
  <c r="I4461" i="1" s="1"/>
  <c r="G4473" i="1"/>
  <c r="I4473" i="1" s="1"/>
  <c r="G4482" i="1"/>
  <c r="I4482" i="1" s="1"/>
  <c r="G4489" i="1"/>
  <c r="I4489" i="1" s="1"/>
  <c r="G4616" i="1"/>
  <c r="I4616" i="1" s="1"/>
  <c r="F4500" i="1"/>
  <c r="G4500" i="1" s="1"/>
  <c r="I4500" i="1" s="1"/>
  <c r="G4525" i="1"/>
  <c r="I4525" i="1" s="1"/>
  <c r="G4528" i="1"/>
  <c r="I4528" i="1" s="1"/>
  <c r="G4549" i="1"/>
  <c r="I4549" i="1" s="1"/>
  <c r="G4552" i="1"/>
  <c r="I4552" i="1" s="1"/>
  <c r="G4564" i="1"/>
  <c r="I4564" i="1" s="1"/>
  <c r="F4467" i="1"/>
  <c r="G4467" i="1" s="1"/>
  <c r="I4467" i="1" s="1"/>
  <c r="F4479" i="1"/>
  <c r="G4479" i="1" s="1"/>
  <c r="I4479" i="1" s="1"/>
  <c r="F4491" i="1"/>
  <c r="G4491" i="1" s="1"/>
  <c r="I4491" i="1" s="1"/>
  <c r="F4512" i="1"/>
  <c r="G4512" i="1" s="1"/>
  <c r="I4512" i="1" s="1"/>
  <c r="F4628" i="1"/>
  <c r="G4628" i="1" s="1"/>
  <c r="I4628" i="1" s="1"/>
  <c r="G4536" i="1"/>
  <c r="I4536" i="1" s="1"/>
  <c r="F4536" i="1"/>
  <c r="G4566" i="1"/>
  <c r="I4566" i="1" s="1"/>
  <c r="G4578" i="1"/>
  <c r="I4578" i="1" s="1"/>
  <c r="G4588" i="1"/>
  <c r="I4588" i="1" s="1"/>
  <c r="G4614" i="1"/>
  <c r="I4614" i="1" s="1"/>
  <c r="G4618" i="1"/>
  <c r="I4618" i="1" s="1"/>
  <c r="G4634" i="1"/>
  <c r="I4634" i="1" s="1"/>
  <c r="F4639" i="1"/>
  <c r="G4639" i="1" s="1"/>
  <c r="I4639" i="1" s="1"/>
  <c r="F4643" i="1"/>
  <c r="G4643" i="1"/>
  <c r="I4643" i="1" s="1"/>
  <c r="F4667" i="1"/>
  <c r="G4667" i="1" s="1"/>
  <c r="I4667" i="1" s="1"/>
  <c r="G4700" i="1"/>
  <c r="I4700" i="1" s="1"/>
  <c r="F4723" i="1"/>
  <c r="G4723" i="1" s="1"/>
  <c r="I4723" i="1" s="1"/>
  <c r="G4750" i="1"/>
  <c r="I4750" i="1" s="1"/>
  <c r="G4613" i="1"/>
  <c r="I4613" i="1" s="1"/>
  <c r="F4660" i="1"/>
  <c r="G4660" i="1" s="1"/>
  <c r="I4660" i="1" s="1"/>
  <c r="F4691" i="1"/>
  <c r="G4691" i="1" s="1"/>
  <c r="I4691" i="1" s="1"/>
  <c r="F4980" i="1"/>
  <c r="G4980" i="1" s="1"/>
  <c r="I4980" i="1" s="1"/>
  <c r="F4601" i="1"/>
  <c r="G4601" i="1" s="1"/>
  <c r="I4601" i="1" s="1"/>
  <c r="G4624" i="1"/>
  <c r="I4624" i="1" s="1"/>
  <c r="G4652" i="1"/>
  <c r="I4652" i="1" s="1"/>
  <c r="F4658" i="1"/>
  <c r="G4658" i="1" s="1"/>
  <c r="I4658" i="1" s="1"/>
  <c r="F4672" i="1"/>
  <c r="G4672" i="1" s="1"/>
  <c r="I4672" i="1" s="1"/>
  <c r="F4703" i="1"/>
  <c r="G4703" i="1" s="1"/>
  <c r="I4703" i="1" s="1"/>
  <c r="G4724" i="1"/>
  <c r="I4724" i="1" s="1"/>
  <c r="G4731" i="1"/>
  <c r="I4731" i="1" s="1"/>
  <c r="F4755" i="1"/>
  <c r="G4755" i="1" s="1"/>
  <c r="I4755" i="1" s="1"/>
  <c r="G4792" i="1"/>
  <c r="I4792" i="1" s="1"/>
  <c r="F4684" i="1"/>
  <c r="G4684" i="1" s="1"/>
  <c r="I4684" i="1" s="1"/>
  <c r="F4715" i="1"/>
  <c r="G4715" i="1" s="1"/>
  <c r="I4715" i="1" s="1"/>
  <c r="F4560" i="1"/>
  <c r="G4560" i="1" s="1"/>
  <c r="I4560" i="1" s="1"/>
  <c r="F4572" i="1"/>
  <c r="G4572" i="1" s="1"/>
  <c r="I4572" i="1" s="1"/>
  <c r="F4584" i="1"/>
  <c r="G4584" i="1" s="1"/>
  <c r="I4584" i="1" s="1"/>
  <c r="G4595" i="1"/>
  <c r="I4595" i="1" s="1"/>
  <c r="F4616" i="1"/>
  <c r="G4627" i="1"/>
  <c r="I4627" i="1" s="1"/>
  <c r="G4640" i="1"/>
  <c r="I4640" i="1" s="1"/>
  <c r="F4696" i="1"/>
  <c r="G4696" i="1" s="1"/>
  <c r="I4696" i="1" s="1"/>
  <c r="F4958" i="1"/>
  <c r="G4958" i="1" s="1"/>
  <c r="I4958" i="1" s="1"/>
  <c r="F4646" i="1"/>
  <c r="G4646" i="1" s="1"/>
  <c r="I4646" i="1" s="1"/>
  <c r="F4663" i="1"/>
  <c r="G4663" i="1" s="1"/>
  <c r="I4663" i="1" s="1"/>
  <c r="F4708" i="1"/>
  <c r="G4708" i="1" s="1"/>
  <c r="I4708" i="1" s="1"/>
  <c r="G4744" i="1"/>
  <c r="I4744" i="1" s="1"/>
  <c r="F4756" i="1"/>
  <c r="G4756" i="1"/>
  <c r="I4756" i="1" s="1"/>
  <c r="F4767" i="1"/>
  <c r="G4767" i="1" s="1"/>
  <c r="I4767" i="1" s="1"/>
  <c r="G4619" i="1"/>
  <c r="I4619" i="1" s="1"/>
  <c r="G4661" i="1"/>
  <c r="I4661" i="1" s="1"/>
  <c r="F4675" i="1"/>
  <c r="G4675" i="1" s="1"/>
  <c r="I4675" i="1" s="1"/>
  <c r="F4732" i="1"/>
  <c r="G4732" i="1" s="1"/>
  <c r="I4732" i="1" s="1"/>
  <c r="G4780" i="1"/>
  <c r="I4780" i="1" s="1"/>
  <c r="G4808" i="1"/>
  <c r="I4808" i="1" s="1"/>
  <c r="F4521" i="1"/>
  <c r="G4521" i="1" s="1"/>
  <c r="I4521" i="1" s="1"/>
  <c r="F4533" i="1"/>
  <c r="G4533" i="1" s="1"/>
  <c r="I4533" i="1" s="1"/>
  <c r="F4545" i="1"/>
  <c r="G4545" i="1" s="1"/>
  <c r="I4545" i="1" s="1"/>
  <c r="F4557" i="1"/>
  <c r="G4557" i="1" s="1"/>
  <c r="I4557" i="1" s="1"/>
  <c r="F4687" i="1"/>
  <c r="G4687" i="1" s="1"/>
  <c r="I4687" i="1" s="1"/>
  <c r="F4720" i="1"/>
  <c r="G4720" i="1" s="1"/>
  <c r="I4720" i="1" s="1"/>
  <c r="F4737" i="1"/>
  <c r="G4737" i="1" s="1"/>
  <c r="I4737" i="1" s="1"/>
  <c r="F4589" i="1"/>
  <c r="G4589" i="1" s="1"/>
  <c r="I4589" i="1" s="1"/>
  <c r="G4594" i="1"/>
  <c r="I4594" i="1" s="1"/>
  <c r="F4615" i="1"/>
  <c r="G4615" i="1" s="1"/>
  <c r="I4615" i="1" s="1"/>
  <c r="G4626" i="1"/>
  <c r="I4626" i="1" s="1"/>
  <c r="F4655" i="1"/>
  <c r="G4655" i="1" s="1"/>
  <c r="I4655" i="1" s="1"/>
  <c r="G4664" i="1"/>
  <c r="I4664" i="1" s="1"/>
  <c r="G4685" i="1"/>
  <c r="I4685" i="1" s="1"/>
  <c r="F4699" i="1"/>
  <c r="G4699" i="1" s="1"/>
  <c r="I4699" i="1" s="1"/>
  <c r="F4768" i="1"/>
  <c r="G4768" i="1" s="1"/>
  <c r="I4768" i="1" s="1"/>
  <c r="F4771" i="1"/>
  <c r="G4771" i="1" s="1"/>
  <c r="I4771" i="1" s="1"/>
  <c r="G4812" i="1"/>
  <c r="I4812" i="1" s="1"/>
  <c r="F4711" i="1"/>
  <c r="G4711" i="1" s="1"/>
  <c r="I4711" i="1" s="1"/>
  <c r="F4607" i="1"/>
  <c r="G4607" i="1" s="1"/>
  <c r="I4607" i="1" s="1"/>
  <c r="F4651" i="1"/>
  <c r="G4651" i="1" s="1"/>
  <c r="I4651" i="1" s="1"/>
  <c r="F4676" i="1"/>
  <c r="G4676" i="1" s="1"/>
  <c r="I4676" i="1" s="1"/>
  <c r="G4688" i="1"/>
  <c r="I4688" i="1" s="1"/>
  <c r="F4778" i="1"/>
  <c r="G4778" i="1" s="1"/>
  <c r="I4778" i="1" s="1"/>
  <c r="F4925" i="1"/>
  <c r="G4925" i="1" s="1"/>
  <c r="I4925" i="1" s="1"/>
  <c r="G4741" i="1"/>
  <c r="I4741" i="1" s="1"/>
  <c r="G4761" i="1"/>
  <c r="I4761" i="1" s="1"/>
  <c r="G4765" i="1"/>
  <c r="I4765" i="1" s="1"/>
  <c r="G4776" i="1"/>
  <c r="I4776" i="1" s="1"/>
  <c r="G4790" i="1"/>
  <c r="I4790" i="1" s="1"/>
  <c r="F4795" i="1"/>
  <c r="G4795" i="1" s="1"/>
  <c r="I4795" i="1" s="1"/>
  <c r="G4800" i="1"/>
  <c r="I4800" i="1" s="1"/>
  <c r="G4802" i="1"/>
  <c r="I4802" i="1" s="1"/>
  <c r="G4804" i="1"/>
  <c r="I4804" i="1" s="1"/>
  <c r="G4922" i="1"/>
  <c r="I4922" i="1" s="1"/>
  <c r="G4759" i="1"/>
  <c r="I4759" i="1" s="1"/>
  <c r="F4810" i="1"/>
  <c r="G4810" i="1" s="1"/>
  <c r="I4810" i="1" s="1"/>
  <c r="F4842" i="1"/>
  <c r="G4842" i="1" s="1"/>
  <c r="I4842" i="1" s="1"/>
  <c r="F4847" i="1"/>
  <c r="G4847" i="1" s="1"/>
  <c r="I4847" i="1" s="1"/>
  <c r="F4890" i="1"/>
  <c r="G4890" i="1" s="1"/>
  <c r="I4890" i="1" s="1"/>
  <c r="F4895" i="1"/>
  <c r="G4895" i="1" s="1"/>
  <c r="I4895" i="1" s="1"/>
  <c r="F5251" i="1"/>
  <c r="G5251" i="1" s="1"/>
  <c r="I5251" i="1" s="1"/>
  <c r="F4735" i="1"/>
  <c r="G4735" i="1" s="1"/>
  <c r="I4735" i="1" s="1"/>
  <c r="G4740" i="1"/>
  <c r="I4740" i="1" s="1"/>
  <c r="F4759" i="1"/>
  <c r="G4764" i="1"/>
  <c r="I4764" i="1" s="1"/>
  <c r="G4789" i="1"/>
  <c r="I4789" i="1" s="1"/>
  <c r="G4797" i="1"/>
  <c r="I4797" i="1" s="1"/>
  <c r="F4914" i="1"/>
  <c r="G4914" i="1" s="1"/>
  <c r="I4914" i="1" s="1"/>
  <c r="F4783" i="1"/>
  <c r="G4783" i="1" s="1"/>
  <c r="I4783" i="1" s="1"/>
  <c r="F4822" i="1"/>
  <c r="G4822" i="1"/>
  <c r="I4822" i="1" s="1"/>
  <c r="G4943" i="1"/>
  <c r="I4943" i="1" s="1"/>
  <c r="G4729" i="1"/>
  <c r="I4729" i="1" s="1"/>
  <c r="G4753" i="1"/>
  <c r="I4753" i="1" s="1"/>
  <c r="G4774" i="1"/>
  <c r="I4774" i="1" s="1"/>
  <c r="G4777" i="1"/>
  <c r="I4777" i="1" s="1"/>
  <c r="G4786" i="1"/>
  <c r="I4786" i="1" s="1"/>
  <c r="F4801" i="1"/>
  <c r="G4801" i="1" s="1"/>
  <c r="I4801" i="1" s="1"/>
  <c r="F4813" i="1"/>
  <c r="G4813" i="1" s="1"/>
  <c r="I4813" i="1" s="1"/>
  <c r="F4838" i="1"/>
  <c r="G4838" i="1" s="1"/>
  <c r="I4838" i="1" s="1"/>
  <c r="F4886" i="1"/>
  <c r="G4886" i="1" s="1"/>
  <c r="I4886" i="1" s="1"/>
  <c r="F4943" i="1"/>
  <c r="G4796" i="1"/>
  <c r="I4796" i="1" s="1"/>
  <c r="F4807" i="1"/>
  <c r="G4807" i="1" s="1"/>
  <c r="I4807" i="1" s="1"/>
  <c r="F4670" i="1"/>
  <c r="G4670" i="1" s="1"/>
  <c r="I4670" i="1" s="1"/>
  <c r="F4682" i="1"/>
  <c r="G4682" i="1" s="1"/>
  <c r="I4682" i="1" s="1"/>
  <c r="F4694" i="1"/>
  <c r="G4694" i="1" s="1"/>
  <c r="I4694" i="1" s="1"/>
  <c r="F4706" i="1"/>
  <c r="G4706" i="1" s="1"/>
  <c r="I4706" i="1" s="1"/>
  <c r="F4718" i="1"/>
  <c r="G4718" i="1" s="1"/>
  <c r="I4718" i="1" s="1"/>
  <c r="G4747" i="1"/>
  <c r="I4747" i="1" s="1"/>
  <c r="F4823" i="1"/>
  <c r="G4823" i="1" s="1"/>
  <c r="I4823" i="1" s="1"/>
  <c r="F4866" i="1"/>
  <c r="G4866" i="1" s="1"/>
  <c r="I4866" i="1" s="1"/>
  <c r="F4871" i="1"/>
  <c r="G4871" i="1" s="1"/>
  <c r="I4871" i="1" s="1"/>
  <c r="F4918" i="1"/>
  <c r="G4918" i="1" s="1"/>
  <c r="I4918" i="1" s="1"/>
  <c r="F4798" i="1"/>
  <c r="G4798" i="1" s="1"/>
  <c r="I4798" i="1" s="1"/>
  <c r="F5001" i="1"/>
  <c r="G5001" i="1" s="1"/>
  <c r="I5001" i="1" s="1"/>
  <c r="G4773" i="1"/>
  <c r="I4773" i="1" s="1"/>
  <c r="G4785" i="1"/>
  <c r="I4785" i="1" s="1"/>
  <c r="G4788" i="1"/>
  <c r="I4788" i="1" s="1"/>
  <c r="F4991" i="1"/>
  <c r="G4991" i="1" s="1"/>
  <c r="I4991" i="1" s="1"/>
  <c r="G4919" i="1"/>
  <c r="I4919" i="1" s="1"/>
  <c r="G4954" i="1"/>
  <c r="I4954" i="1" s="1"/>
  <c r="G4961" i="1"/>
  <c r="I4961" i="1" s="1"/>
  <c r="F4967" i="1"/>
  <c r="G4967" i="1" s="1"/>
  <c r="I4967" i="1" s="1"/>
  <c r="F4998" i="1"/>
  <c r="G4998" i="1" s="1"/>
  <c r="I4998" i="1" s="1"/>
  <c r="F4940" i="1"/>
  <c r="G4940" i="1" s="1"/>
  <c r="I4940" i="1" s="1"/>
  <c r="F4976" i="1"/>
  <c r="G4976" i="1"/>
  <c r="I4976" i="1" s="1"/>
  <c r="F4989" i="1"/>
  <c r="G4989" i="1" s="1"/>
  <c r="I4989" i="1" s="1"/>
  <c r="F5026" i="1"/>
  <c r="G5026" i="1" s="1"/>
  <c r="I5026" i="1" s="1"/>
  <c r="F4921" i="1"/>
  <c r="G4921" i="1" s="1"/>
  <c r="I4921" i="1" s="1"/>
  <c r="G4945" i="1"/>
  <c r="I4945" i="1" s="1"/>
  <c r="F4947" i="1"/>
  <c r="G4947" i="1" s="1"/>
  <c r="I4947" i="1" s="1"/>
  <c r="F4964" i="1"/>
  <c r="G4964" i="1" s="1"/>
  <c r="I4964" i="1" s="1"/>
  <c r="F4970" i="1"/>
  <c r="G4970" i="1" s="1"/>
  <c r="I4970" i="1" s="1"/>
  <c r="G4841" i="1"/>
  <c r="I4841" i="1" s="1"/>
  <c r="G4846" i="1"/>
  <c r="I4846" i="1" s="1"/>
  <c r="G4865" i="1"/>
  <c r="I4865" i="1" s="1"/>
  <c r="G4870" i="1"/>
  <c r="I4870" i="1" s="1"/>
  <c r="G4889" i="1"/>
  <c r="I4889" i="1" s="1"/>
  <c r="G4894" i="1"/>
  <c r="I4894" i="1" s="1"/>
  <c r="G4913" i="1"/>
  <c r="I4913" i="1" s="1"/>
  <c r="G4928" i="1"/>
  <c r="I4928" i="1" s="1"/>
  <c r="G4934" i="1"/>
  <c r="I4934" i="1" s="1"/>
  <c r="F4955" i="1"/>
  <c r="G4955" i="1" s="1"/>
  <c r="I4955" i="1" s="1"/>
  <c r="G4985" i="1"/>
  <c r="I4985" i="1" s="1"/>
  <c r="G5015" i="1"/>
  <c r="I5015" i="1" s="1"/>
  <c r="F4952" i="1"/>
  <c r="G4952" i="1" s="1"/>
  <c r="I4952" i="1" s="1"/>
  <c r="G5027" i="1"/>
  <c r="I5027" i="1" s="1"/>
  <c r="F5027" i="1"/>
  <c r="F4819" i="1"/>
  <c r="G4819" i="1" s="1"/>
  <c r="I4819" i="1" s="1"/>
  <c r="F4920" i="1"/>
  <c r="G4920" i="1" s="1"/>
  <c r="I4920" i="1" s="1"/>
  <c r="G4949" i="1"/>
  <c r="I4949" i="1" s="1"/>
  <c r="G4981" i="1"/>
  <c r="I4981" i="1" s="1"/>
  <c r="F5010" i="1"/>
  <c r="G5010" i="1" s="1"/>
  <c r="I5010" i="1" s="1"/>
  <c r="F5038" i="1"/>
  <c r="G5038" i="1" s="1"/>
  <c r="I5038" i="1" s="1"/>
  <c r="F4830" i="1"/>
  <c r="G4830" i="1" s="1"/>
  <c r="I4830" i="1" s="1"/>
  <c r="F4835" i="1"/>
  <c r="G4835" i="1" s="1"/>
  <c r="I4835" i="1" s="1"/>
  <c r="F4854" i="1"/>
  <c r="G4854" i="1" s="1"/>
  <c r="I4854" i="1" s="1"/>
  <c r="F4859" i="1"/>
  <c r="G4859" i="1" s="1"/>
  <c r="I4859" i="1" s="1"/>
  <c r="F4878" i="1"/>
  <c r="G4878" i="1" s="1"/>
  <c r="I4878" i="1" s="1"/>
  <c r="F4883" i="1"/>
  <c r="G4883" i="1" s="1"/>
  <c r="I4883" i="1" s="1"/>
  <c r="F4902" i="1"/>
  <c r="G4902" i="1" s="1"/>
  <c r="I4902" i="1" s="1"/>
  <c r="F4907" i="1"/>
  <c r="G4907" i="1" s="1"/>
  <c r="I4907" i="1" s="1"/>
  <c r="G4916" i="1"/>
  <c r="I4916" i="1" s="1"/>
  <c r="F4931" i="1"/>
  <c r="G4931" i="1" s="1"/>
  <c r="I4931" i="1" s="1"/>
  <c r="G4957" i="1"/>
  <c r="I4957" i="1" s="1"/>
  <c r="F4959" i="1"/>
  <c r="G4959" i="1" s="1"/>
  <c r="I4959" i="1" s="1"/>
  <c r="G4971" i="1"/>
  <c r="I4971" i="1" s="1"/>
  <c r="F5031" i="1"/>
  <c r="G5031" i="1" s="1"/>
  <c r="I5031" i="1" s="1"/>
  <c r="F5267" i="1"/>
  <c r="G5267" i="1" s="1"/>
  <c r="I5267" i="1" s="1"/>
  <c r="G4926" i="1"/>
  <c r="I4926" i="1" s="1"/>
  <c r="G4946" i="1"/>
  <c r="I4946" i="1" s="1"/>
  <c r="F5003" i="1"/>
  <c r="G5003" i="1" s="1"/>
  <c r="I5003" i="1" s="1"/>
  <c r="F5013" i="1"/>
  <c r="G5013" i="1" s="1"/>
  <c r="I5013" i="1" s="1"/>
  <c r="F5019" i="1"/>
  <c r="G5019" i="1" s="1"/>
  <c r="I5019" i="1" s="1"/>
  <c r="G4988" i="1"/>
  <c r="I4988" i="1" s="1"/>
  <c r="G5034" i="1"/>
  <c r="I5034" i="1" s="1"/>
  <c r="F5169" i="1"/>
  <c r="G5169" i="1" s="1"/>
  <c r="I5169" i="1" s="1"/>
  <c r="F5025" i="1"/>
  <c r="G5025" i="1" s="1"/>
  <c r="I5025" i="1" s="1"/>
  <c r="F5055" i="1"/>
  <c r="G5055" i="1" s="1"/>
  <c r="I5055" i="1" s="1"/>
  <c r="F5091" i="1"/>
  <c r="G5091" i="1" s="1"/>
  <c r="I5091" i="1" s="1"/>
  <c r="F5123" i="1"/>
  <c r="G5123" i="1" s="1"/>
  <c r="I5123" i="1" s="1"/>
  <c r="F4977" i="1"/>
  <c r="G4977" i="1" s="1"/>
  <c r="I4977" i="1" s="1"/>
  <c r="G4983" i="1"/>
  <c r="I4983" i="1" s="1"/>
  <c r="F5050" i="1"/>
  <c r="G5050" i="1" s="1"/>
  <c r="I5050" i="1" s="1"/>
  <c r="F5058" i="1"/>
  <c r="G5058" i="1" s="1"/>
  <c r="I5058" i="1" s="1"/>
  <c r="G5075" i="1"/>
  <c r="I5075" i="1" s="1"/>
  <c r="F5086" i="1"/>
  <c r="G5086" i="1" s="1"/>
  <c r="I5086" i="1" s="1"/>
  <c r="F5094" i="1"/>
  <c r="G5094" i="1" s="1"/>
  <c r="I5094" i="1" s="1"/>
  <c r="G5111" i="1"/>
  <c r="I5111" i="1" s="1"/>
  <c r="G5061" i="1"/>
  <c r="I5061" i="1" s="1"/>
  <c r="F5120" i="1"/>
  <c r="G5120" i="1" s="1"/>
  <c r="I5120" i="1" s="1"/>
  <c r="F5291" i="1"/>
  <c r="G5291" i="1" s="1"/>
  <c r="I5291" i="1" s="1"/>
  <c r="G4995" i="1"/>
  <c r="I4995" i="1" s="1"/>
  <c r="G5007" i="1"/>
  <c r="I5007" i="1" s="1"/>
  <c r="G5022" i="1"/>
  <c r="I5022" i="1" s="1"/>
  <c r="G5046" i="1"/>
  <c r="I5046" i="1" s="1"/>
  <c r="F5067" i="1"/>
  <c r="G5067" i="1" s="1"/>
  <c r="I5067" i="1" s="1"/>
  <c r="G5078" i="1"/>
  <c r="I5078" i="1" s="1"/>
  <c r="F5103" i="1"/>
  <c r="G5103" i="1" s="1"/>
  <c r="I5103" i="1" s="1"/>
  <c r="F5121" i="1"/>
  <c r="G5121" i="1" s="1"/>
  <c r="I5121" i="1" s="1"/>
  <c r="F5258" i="1"/>
  <c r="G5258" i="1" s="1"/>
  <c r="I5258" i="1" s="1"/>
  <c r="F5062" i="1"/>
  <c r="G5062" i="1" s="1"/>
  <c r="I5062" i="1" s="1"/>
  <c r="F5070" i="1"/>
  <c r="G5070" i="1" s="1"/>
  <c r="I5070" i="1" s="1"/>
  <c r="F5098" i="1"/>
  <c r="G5098" i="1" s="1"/>
  <c r="I5098" i="1" s="1"/>
  <c r="F5106" i="1"/>
  <c r="G5106" i="1" s="1"/>
  <c r="I5106" i="1" s="1"/>
  <c r="F5037" i="1"/>
  <c r="G5037" i="1" s="1"/>
  <c r="I5037" i="1" s="1"/>
  <c r="F5039" i="1"/>
  <c r="G5039" i="1" s="1"/>
  <c r="I5039" i="1" s="1"/>
  <c r="G5241" i="1"/>
  <c r="I5241" i="1" s="1"/>
  <c r="F5118" i="1"/>
  <c r="G5118" i="1" s="1"/>
  <c r="I5118" i="1" s="1"/>
  <c r="F5184" i="1"/>
  <c r="G5184" i="1" s="1"/>
  <c r="I5184" i="1" s="1"/>
  <c r="F5229" i="1"/>
  <c r="G5229" i="1" s="1"/>
  <c r="I5229" i="1" s="1"/>
  <c r="F5043" i="1"/>
  <c r="G5043" i="1" s="1"/>
  <c r="I5043" i="1" s="1"/>
  <c r="F5079" i="1"/>
  <c r="G5079" i="1" s="1"/>
  <c r="I5079" i="1" s="1"/>
  <c r="G5115" i="1"/>
  <c r="I5115" i="1" s="1"/>
  <c r="F5115" i="1"/>
  <c r="F4994" i="1"/>
  <c r="G4994" i="1" s="1"/>
  <c r="I4994" i="1" s="1"/>
  <c r="F5006" i="1"/>
  <c r="G5006" i="1" s="1"/>
  <c r="I5006" i="1" s="1"/>
  <c r="F5074" i="1"/>
  <c r="G5074" i="1" s="1"/>
  <c r="I5074" i="1" s="1"/>
  <c r="F5082" i="1"/>
  <c r="G5082" i="1" s="1"/>
  <c r="I5082" i="1" s="1"/>
  <c r="F5110" i="1"/>
  <c r="G5110" i="1" s="1"/>
  <c r="I5110" i="1" s="1"/>
  <c r="G5132" i="1"/>
  <c r="I5132" i="1" s="1"/>
  <c r="G5144" i="1"/>
  <c r="I5144" i="1" s="1"/>
  <c r="G5233" i="1"/>
  <c r="I5233" i="1" s="1"/>
  <c r="G5235" i="1"/>
  <c r="I5235" i="1" s="1"/>
  <c r="F5274" i="1"/>
  <c r="G5274" i="1" s="1"/>
  <c r="I5274" i="1" s="1"/>
  <c r="G5317" i="1"/>
  <c r="I5317" i="1" s="1"/>
  <c r="G5356" i="1"/>
  <c r="I5356" i="1" s="1"/>
  <c r="F5179" i="1"/>
  <c r="G5179" i="1" s="1"/>
  <c r="I5179" i="1" s="1"/>
  <c r="F5239" i="1"/>
  <c r="G5239" i="1" s="1"/>
  <c r="I5239" i="1" s="1"/>
  <c r="F5265" i="1"/>
  <c r="G5265" i="1" s="1"/>
  <c r="I5265" i="1" s="1"/>
  <c r="G5284" i="1"/>
  <c r="I5284" i="1" s="1"/>
  <c r="F5018" i="1"/>
  <c r="G5018" i="1" s="1"/>
  <c r="I5018" i="1" s="1"/>
  <c r="F5030" i="1"/>
  <c r="G5030" i="1" s="1"/>
  <c r="I5030" i="1" s="1"/>
  <c r="F5042" i="1"/>
  <c r="G5042" i="1" s="1"/>
  <c r="I5042" i="1" s="1"/>
  <c r="F5054" i="1"/>
  <c r="G5054" i="1" s="1"/>
  <c r="I5054" i="1" s="1"/>
  <c r="F5066" i="1"/>
  <c r="G5066" i="1" s="1"/>
  <c r="I5066" i="1" s="1"/>
  <c r="F5078" i="1"/>
  <c r="F5090" i="1"/>
  <c r="G5090" i="1" s="1"/>
  <c r="I5090" i="1" s="1"/>
  <c r="F5102" i="1"/>
  <c r="G5102" i="1" s="1"/>
  <c r="I5102" i="1" s="1"/>
  <c r="F5114" i="1"/>
  <c r="G5114" i="1" s="1"/>
  <c r="I5114" i="1" s="1"/>
  <c r="F5119" i="1"/>
  <c r="G5119" i="1" s="1"/>
  <c r="I5119" i="1" s="1"/>
  <c r="F5131" i="1"/>
  <c r="G5131" i="1" s="1"/>
  <c r="I5131" i="1" s="1"/>
  <c r="F5143" i="1"/>
  <c r="G5143" i="1" s="1"/>
  <c r="I5143" i="1" s="1"/>
  <c r="F5155" i="1"/>
  <c r="G5155" i="1" s="1"/>
  <c r="I5155" i="1" s="1"/>
  <c r="F5217" i="1"/>
  <c r="G5217" i="1" s="1"/>
  <c r="I5217" i="1" s="1"/>
  <c r="F5227" i="1"/>
  <c r="G5227" i="1" s="1"/>
  <c r="I5227" i="1" s="1"/>
  <c r="F5256" i="1"/>
  <c r="G5256" i="1" s="1"/>
  <c r="I5256" i="1" s="1"/>
  <c r="F5284" i="1"/>
  <c r="F5289" i="1"/>
  <c r="G5289" i="1" s="1"/>
  <c r="I5289" i="1" s="1"/>
  <c r="F5299" i="1"/>
  <c r="G5299" i="1" s="1"/>
  <c r="I5299" i="1" s="1"/>
  <c r="G5163" i="1"/>
  <c r="I5163" i="1" s="1"/>
  <c r="G5186" i="1"/>
  <c r="I5186" i="1" s="1"/>
  <c r="F5191" i="1"/>
  <c r="G5191" i="1" s="1"/>
  <c r="I5191" i="1" s="1"/>
  <c r="F5215" i="1"/>
  <c r="G5215" i="1" s="1"/>
  <c r="I5215" i="1" s="1"/>
  <c r="F5349" i="1"/>
  <c r="G5349" i="1" s="1"/>
  <c r="I5349" i="1" s="1"/>
  <c r="G5124" i="1"/>
  <c r="I5124" i="1" s="1"/>
  <c r="G5136" i="1"/>
  <c r="I5136" i="1" s="1"/>
  <c r="G5148" i="1"/>
  <c r="I5148" i="1" s="1"/>
  <c r="G5173" i="1"/>
  <c r="I5173" i="1" s="1"/>
  <c r="F5203" i="1"/>
  <c r="G5203" i="1" s="1"/>
  <c r="I5203" i="1" s="1"/>
  <c r="F5329" i="1"/>
  <c r="G5329" i="1" s="1"/>
  <c r="I5329" i="1" s="1"/>
  <c r="F5130" i="1"/>
  <c r="G5130" i="1" s="1"/>
  <c r="I5130" i="1" s="1"/>
  <c r="F5142" i="1"/>
  <c r="G5142" i="1" s="1"/>
  <c r="I5142" i="1" s="1"/>
  <c r="F5154" i="1"/>
  <c r="G5154" i="1" s="1"/>
  <c r="I5154" i="1" s="1"/>
  <c r="F5244" i="1"/>
  <c r="G5244" i="1" s="1"/>
  <c r="I5244" i="1" s="1"/>
  <c r="F5287" i="1"/>
  <c r="G5287" i="1" s="1"/>
  <c r="I5287" i="1" s="1"/>
  <c r="G5365" i="1"/>
  <c r="I5365" i="1" s="1"/>
  <c r="F5365" i="1"/>
  <c r="F5451" i="1"/>
  <c r="G5451" i="1"/>
  <c r="I5451" i="1" s="1"/>
  <c r="F5133" i="1"/>
  <c r="G5133" i="1" s="1"/>
  <c r="I5133" i="1" s="1"/>
  <c r="F5145" i="1"/>
  <c r="G5145" i="1" s="1"/>
  <c r="I5145" i="1" s="1"/>
  <c r="F5168" i="1"/>
  <c r="G5168" i="1" s="1"/>
  <c r="I5168" i="1" s="1"/>
  <c r="F5232" i="1"/>
  <c r="G5232" i="1" s="1"/>
  <c r="I5232" i="1" s="1"/>
  <c r="G5234" i="1"/>
  <c r="I5234" i="1" s="1"/>
  <c r="F5252" i="1"/>
  <c r="G5252" i="1" s="1"/>
  <c r="I5252" i="1" s="1"/>
  <c r="F5271" i="1"/>
  <c r="G5271" i="1" s="1"/>
  <c r="I5271" i="1" s="1"/>
  <c r="F5308" i="1"/>
  <c r="G5308" i="1" s="1"/>
  <c r="I5308" i="1" s="1"/>
  <c r="F5325" i="1"/>
  <c r="G5325" i="1" s="1"/>
  <c r="I5325" i="1" s="1"/>
  <c r="F5049" i="1"/>
  <c r="G5049" i="1" s="1"/>
  <c r="I5049" i="1" s="1"/>
  <c r="F5061" i="1"/>
  <c r="F5073" i="1"/>
  <c r="G5073" i="1" s="1"/>
  <c r="I5073" i="1" s="1"/>
  <c r="F5085" i="1"/>
  <c r="G5085" i="1" s="1"/>
  <c r="I5085" i="1" s="1"/>
  <c r="F5097" i="1"/>
  <c r="G5097" i="1" s="1"/>
  <c r="I5097" i="1" s="1"/>
  <c r="F5109" i="1"/>
  <c r="G5109" i="1" s="1"/>
  <c r="I5109" i="1" s="1"/>
  <c r="F5157" i="1"/>
  <c r="G5157" i="1" s="1"/>
  <c r="I5157" i="1" s="1"/>
  <c r="G5160" i="1"/>
  <c r="I5160" i="1" s="1"/>
  <c r="F5175" i="1"/>
  <c r="G5175" i="1" s="1"/>
  <c r="I5175" i="1" s="1"/>
  <c r="F5220" i="1"/>
  <c r="G5220" i="1" s="1"/>
  <c r="I5220" i="1" s="1"/>
  <c r="G5222" i="1"/>
  <c r="I5222" i="1" s="1"/>
  <c r="F5240" i="1"/>
  <c r="G5240" i="1" s="1"/>
  <c r="I5240" i="1" s="1"/>
  <c r="G5180" i="1"/>
  <c r="I5180" i="1" s="1"/>
  <c r="F5208" i="1"/>
  <c r="G5208" i="1" s="1"/>
  <c r="I5208" i="1" s="1"/>
  <c r="G5210" i="1"/>
  <c r="I5210" i="1" s="1"/>
  <c r="G5216" i="1"/>
  <c r="I5216" i="1" s="1"/>
  <c r="F5228" i="1"/>
  <c r="G5228" i="1" s="1"/>
  <c r="I5228" i="1" s="1"/>
  <c r="G5326" i="1"/>
  <c r="I5326" i="1" s="1"/>
  <c r="F5196" i="1"/>
  <c r="G5196" i="1" s="1"/>
  <c r="I5196" i="1" s="1"/>
  <c r="F5255" i="1"/>
  <c r="G5255" i="1" s="1"/>
  <c r="I5255" i="1" s="1"/>
  <c r="F5303" i="1"/>
  <c r="G5303" i="1" s="1"/>
  <c r="I5303" i="1" s="1"/>
  <c r="F5316" i="1"/>
  <c r="G5316" i="1" s="1"/>
  <c r="I5316" i="1" s="1"/>
  <c r="G5135" i="1"/>
  <c r="I5135" i="1" s="1"/>
  <c r="G5147" i="1"/>
  <c r="I5147" i="1" s="1"/>
  <c r="G5156" i="1"/>
  <c r="I5156" i="1" s="1"/>
  <c r="G5167" i="1"/>
  <c r="I5167" i="1" s="1"/>
  <c r="F5167" i="1"/>
  <c r="G5172" i="1"/>
  <c r="I5172" i="1" s="1"/>
  <c r="F5192" i="1"/>
  <c r="G5192" i="1" s="1"/>
  <c r="I5192" i="1" s="1"/>
  <c r="F5204" i="1"/>
  <c r="G5204" i="1" s="1"/>
  <c r="I5204" i="1" s="1"/>
  <c r="F5262" i="1"/>
  <c r="G5262" i="1" s="1"/>
  <c r="I5262" i="1" s="1"/>
  <c r="G5296" i="1"/>
  <c r="I5296" i="1" s="1"/>
  <c r="G5391" i="1"/>
  <c r="I5391" i="1" s="1"/>
  <c r="F5448" i="1"/>
  <c r="G5448" i="1" s="1"/>
  <c r="I5448" i="1" s="1"/>
  <c r="F5458" i="1"/>
  <c r="G5458" i="1" s="1"/>
  <c r="I5458" i="1" s="1"/>
  <c r="F5361" i="1"/>
  <c r="G5361" i="1" s="1"/>
  <c r="I5361" i="1" s="1"/>
  <c r="G5368" i="1"/>
  <c r="I5368" i="1" s="1"/>
  <c r="F5377" i="1"/>
  <c r="G5377" i="1" s="1"/>
  <c r="I5377" i="1" s="1"/>
  <c r="F5415" i="1"/>
  <c r="G5415" i="1" s="1"/>
  <c r="I5415" i="1" s="1"/>
  <c r="F5432" i="1"/>
  <c r="G5432" i="1" s="1"/>
  <c r="I5432" i="1" s="1"/>
  <c r="F5117" i="1"/>
  <c r="G5117" i="1" s="1"/>
  <c r="I5117" i="1" s="1"/>
  <c r="F5129" i="1"/>
  <c r="G5129" i="1" s="1"/>
  <c r="I5129" i="1" s="1"/>
  <c r="F5141" i="1"/>
  <c r="G5141" i="1" s="1"/>
  <c r="I5141" i="1" s="1"/>
  <c r="F5153" i="1"/>
  <c r="G5153" i="1" s="1"/>
  <c r="I5153" i="1" s="1"/>
  <c r="F5166" i="1"/>
  <c r="G5166" i="1" s="1"/>
  <c r="I5166" i="1" s="1"/>
  <c r="F5178" i="1"/>
  <c r="G5178" i="1" s="1"/>
  <c r="I5178" i="1" s="1"/>
  <c r="F5190" i="1"/>
  <c r="G5190" i="1" s="1"/>
  <c r="I5190" i="1" s="1"/>
  <c r="F5202" i="1"/>
  <c r="G5202" i="1" s="1"/>
  <c r="I5202" i="1" s="1"/>
  <c r="F5214" i="1"/>
  <c r="G5214" i="1" s="1"/>
  <c r="I5214" i="1" s="1"/>
  <c r="F5226" i="1"/>
  <c r="G5226" i="1" s="1"/>
  <c r="I5226" i="1" s="1"/>
  <c r="F5238" i="1"/>
  <c r="G5238" i="1" s="1"/>
  <c r="I5238" i="1" s="1"/>
  <c r="F5250" i="1"/>
  <c r="G5250" i="1" s="1"/>
  <c r="I5250" i="1" s="1"/>
  <c r="F5281" i="1"/>
  <c r="G5281" i="1" s="1"/>
  <c r="I5281" i="1" s="1"/>
  <c r="F5293" i="1"/>
  <c r="G5293" i="1" s="1"/>
  <c r="I5293" i="1" s="1"/>
  <c r="G5304" i="1"/>
  <c r="I5304" i="1" s="1"/>
  <c r="F5389" i="1"/>
  <c r="G5389" i="1" s="1"/>
  <c r="I5389" i="1" s="1"/>
  <c r="F5442" i="1"/>
  <c r="G5442" i="1" s="1"/>
  <c r="I5442" i="1" s="1"/>
  <c r="F5495" i="1"/>
  <c r="G5495" i="1" s="1"/>
  <c r="I5495" i="1" s="1"/>
  <c r="G5266" i="1"/>
  <c r="I5266" i="1" s="1"/>
  <c r="F5304" i="1"/>
  <c r="G5314" i="1"/>
  <c r="I5314" i="1" s="1"/>
  <c r="G5319" i="1"/>
  <c r="I5319" i="1" s="1"/>
  <c r="G5338" i="1"/>
  <c r="I5338" i="1" s="1"/>
  <c r="F5373" i="1"/>
  <c r="G5373" i="1" s="1"/>
  <c r="I5373" i="1" s="1"/>
  <c r="G5380" i="1"/>
  <c r="I5380" i="1" s="1"/>
  <c r="F5311" i="1"/>
  <c r="G5311" i="1" s="1"/>
  <c r="I5311" i="1" s="1"/>
  <c r="G5350" i="1"/>
  <c r="I5350" i="1" s="1"/>
  <c r="F5400" i="1"/>
  <c r="G5400" i="1" s="1"/>
  <c r="I5400" i="1" s="1"/>
  <c r="G5534" i="1"/>
  <c r="I5534" i="1" s="1"/>
  <c r="F5534" i="1"/>
  <c r="F5385" i="1"/>
  <c r="G5385" i="1" s="1"/>
  <c r="I5385" i="1" s="1"/>
  <c r="G5280" i="1"/>
  <c r="I5280" i="1" s="1"/>
  <c r="G5292" i="1"/>
  <c r="I5292" i="1" s="1"/>
  <c r="F5323" i="1"/>
  <c r="G5323" i="1" s="1"/>
  <c r="I5323" i="1" s="1"/>
  <c r="G5343" i="1"/>
  <c r="I5343" i="1" s="1"/>
  <c r="G5362" i="1"/>
  <c r="I5362" i="1" s="1"/>
  <c r="F5423" i="1"/>
  <c r="G5423" i="1" s="1"/>
  <c r="I5423" i="1" s="1"/>
  <c r="F5341" i="1"/>
  <c r="G5341" i="1" s="1"/>
  <c r="I5341" i="1" s="1"/>
  <c r="G5275" i="1"/>
  <c r="I5275" i="1" s="1"/>
  <c r="G5313" i="1"/>
  <c r="I5313" i="1" s="1"/>
  <c r="G5320" i="1"/>
  <c r="I5320" i="1" s="1"/>
  <c r="G5332" i="1"/>
  <c r="I5332" i="1" s="1"/>
  <c r="G5355" i="1"/>
  <c r="I5355" i="1" s="1"/>
  <c r="G5374" i="1"/>
  <c r="I5374" i="1" s="1"/>
  <c r="G5254" i="1"/>
  <c r="I5254" i="1" s="1"/>
  <c r="G5268" i="1"/>
  <c r="I5268" i="1" s="1"/>
  <c r="G5344" i="1"/>
  <c r="I5344" i="1" s="1"/>
  <c r="F5353" i="1"/>
  <c r="G5353" i="1" s="1"/>
  <c r="I5353" i="1" s="1"/>
  <c r="F5337" i="1"/>
  <c r="G5337" i="1" s="1"/>
  <c r="I5337" i="1" s="1"/>
  <c r="G5419" i="1"/>
  <c r="I5419" i="1" s="1"/>
  <c r="G5435" i="1"/>
  <c r="I5435" i="1" s="1"/>
  <c r="G5471" i="1"/>
  <c r="I5471" i="1" s="1"/>
  <c r="F5514" i="1"/>
  <c r="G5514" i="1" s="1"/>
  <c r="I5514" i="1" s="1"/>
  <c r="F5527" i="1"/>
  <c r="G5527" i="1" s="1"/>
  <c r="I5527" i="1" s="1"/>
  <c r="F5615" i="1"/>
  <c r="G5615" i="1" s="1"/>
  <c r="I5615" i="1" s="1"/>
  <c r="F5669" i="1"/>
  <c r="G5669" i="1" s="1"/>
  <c r="I5669" i="1" s="1"/>
  <c r="F5460" i="1"/>
  <c r="G5460" i="1" s="1"/>
  <c r="I5460" i="1" s="1"/>
  <c r="F5496" i="1"/>
  <c r="G5496" i="1" s="1"/>
  <c r="I5496" i="1" s="1"/>
  <c r="F5573" i="1"/>
  <c r="G5573" i="1" s="1"/>
  <c r="I5573" i="1" s="1"/>
  <c r="G5414" i="1"/>
  <c r="I5414" i="1" s="1"/>
  <c r="F5422" i="1"/>
  <c r="G5422" i="1" s="1"/>
  <c r="I5422" i="1" s="1"/>
  <c r="F5438" i="1"/>
  <c r="G5438" i="1" s="1"/>
  <c r="I5438" i="1" s="1"/>
  <c r="F5455" i="1"/>
  <c r="G5455" i="1" s="1"/>
  <c r="I5455" i="1" s="1"/>
  <c r="G5474" i="1"/>
  <c r="I5474" i="1" s="1"/>
  <c r="G5484" i="1"/>
  <c r="I5484" i="1" s="1"/>
  <c r="F5484" i="1"/>
  <c r="G5502" i="1"/>
  <c r="I5502" i="1" s="1"/>
  <c r="G5589" i="1"/>
  <c r="I5589" i="1" s="1"/>
  <c r="F5589" i="1"/>
  <c r="F5683" i="1"/>
  <c r="G5683" i="1" s="1"/>
  <c r="I5683" i="1" s="1"/>
  <c r="F5328" i="1"/>
  <c r="G5328" i="1" s="1"/>
  <c r="I5328" i="1" s="1"/>
  <c r="F5340" i="1"/>
  <c r="G5340" i="1" s="1"/>
  <c r="I5340" i="1" s="1"/>
  <c r="F5388" i="1"/>
  <c r="G5388" i="1" s="1"/>
  <c r="I5388" i="1" s="1"/>
  <c r="F5404" i="1"/>
  <c r="G5404" i="1" s="1"/>
  <c r="I5404" i="1" s="1"/>
  <c r="F5431" i="1"/>
  <c r="G5431" i="1" s="1"/>
  <c r="I5431" i="1" s="1"/>
  <c r="F5444" i="1"/>
  <c r="G5444" i="1" s="1"/>
  <c r="I5444" i="1" s="1"/>
  <c r="F5621" i="1"/>
  <c r="G5621" i="1" s="1"/>
  <c r="I5621" i="1" s="1"/>
  <c r="F5651" i="1"/>
  <c r="G5651" i="1" s="1"/>
  <c r="I5651" i="1" s="1"/>
  <c r="G5447" i="1"/>
  <c r="I5447" i="1" s="1"/>
  <c r="G5497" i="1"/>
  <c r="I5497" i="1" s="1"/>
  <c r="G5466" i="1"/>
  <c r="I5466" i="1" s="1"/>
  <c r="F5536" i="1"/>
  <c r="G5536" i="1"/>
  <c r="I5536" i="1" s="1"/>
  <c r="F5557" i="1"/>
  <c r="G5557" i="1" s="1"/>
  <c r="I5557" i="1" s="1"/>
  <c r="F5403" i="1"/>
  <c r="G5403" i="1" s="1"/>
  <c r="I5403" i="1" s="1"/>
  <c r="G5412" i="1"/>
  <c r="I5412" i="1" s="1"/>
  <c r="G5434" i="1"/>
  <c r="I5434" i="1" s="1"/>
  <c r="G5437" i="1"/>
  <c r="I5437" i="1" s="1"/>
  <c r="F5452" i="1"/>
  <c r="G5452" i="1" s="1"/>
  <c r="I5452" i="1" s="1"/>
  <c r="F5466" i="1"/>
  <c r="F5503" i="1"/>
  <c r="G5503" i="1" s="1"/>
  <c r="I5503" i="1" s="1"/>
  <c r="F5500" i="1"/>
  <c r="G5500" i="1" s="1"/>
  <c r="I5500" i="1" s="1"/>
  <c r="F5575" i="1"/>
  <c r="G5575" i="1" s="1"/>
  <c r="I5575" i="1" s="1"/>
  <c r="F5335" i="1"/>
  <c r="G5335" i="1" s="1"/>
  <c r="I5335" i="1" s="1"/>
  <c r="F5347" i="1"/>
  <c r="G5347" i="1" s="1"/>
  <c r="I5347" i="1" s="1"/>
  <c r="F5359" i="1"/>
  <c r="G5359" i="1" s="1"/>
  <c r="I5359" i="1" s="1"/>
  <c r="F5371" i="1"/>
  <c r="G5371" i="1" s="1"/>
  <c r="I5371" i="1" s="1"/>
  <c r="F5383" i="1"/>
  <c r="G5383" i="1" s="1"/>
  <c r="I5383" i="1" s="1"/>
  <c r="G5402" i="1"/>
  <c r="I5402" i="1" s="1"/>
  <c r="G5427" i="1"/>
  <c r="I5427" i="1" s="1"/>
  <c r="G5430" i="1"/>
  <c r="I5430" i="1" s="1"/>
  <c r="F5443" i="1"/>
  <c r="G5443" i="1" s="1"/>
  <c r="I5443" i="1" s="1"/>
  <c r="F5446" i="1"/>
  <c r="G5446" i="1" s="1"/>
  <c r="I5446" i="1" s="1"/>
  <c r="G5468" i="1"/>
  <c r="I5468" i="1" s="1"/>
  <c r="F5561" i="1"/>
  <c r="G5561" i="1" s="1"/>
  <c r="I5561" i="1" s="1"/>
  <c r="G5627" i="1"/>
  <c r="I5627" i="1" s="1"/>
  <c r="G5456" i="1"/>
  <c r="I5456" i="1" s="1"/>
  <c r="F5478" i="1"/>
  <c r="G5478" i="1" s="1"/>
  <c r="I5478" i="1" s="1"/>
  <c r="G5459" i="1"/>
  <c r="I5459" i="1" s="1"/>
  <c r="F5469" i="1"/>
  <c r="G5469" i="1" s="1"/>
  <c r="I5469" i="1" s="1"/>
  <c r="G5477" i="1"/>
  <c r="I5477" i="1" s="1"/>
  <c r="G5485" i="1"/>
  <c r="I5485" i="1" s="1"/>
  <c r="G5488" i="1"/>
  <c r="I5488" i="1" s="1"/>
  <c r="G5498" i="1"/>
  <c r="I5498" i="1" s="1"/>
  <c r="F5549" i="1"/>
  <c r="G5549" i="1" s="1"/>
  <c r="I5549" i="1" s="1"/>
  <c r="F5513" i="1"/>
  <c r="G5513" i="1" s="1"/>
  <c r="I5513" i="1" s="1"/>
  <c r="F5566" i="1"/>
  <c r="G5566" i="1" s="1"/>
  <c r="I5566" i="1" s="1"/>
  <c r="G5489" i="1"/>
  <c r="I5489" i="1" s="1"/>
  <c r="F5524" i="1"/>
  <c r="G5524" i="1" s="1"/>
  <c r="I5524" i="1" s="1"/>
  <c r="F5533" i="1"/>
  <c r="G5533" i="1" s="1"/>
  <c r="I5533" i="1" s="1"/>
  <c r="F5569" i="1"/>
  <c r="G5569" i="1" s="1"/>
  <c r="I5569" i="1" s="1"/>
  <c r="F5516" i="1"/>
  <c r="G5516" i="1" s="1"/>
  <c r="I5516" i="1" s="1"/>
  <c r="F5520" i="1"/>
  <c r="G5520" i="1" s="1"/>
  <c r="I5520" i="1" s="1"/>
  <c r="G5550" i="1"/>
  <c r="I5550" i="1" s="1"/>
  <c r="G5546" i="1"/>
  <c r="I5546" i="1" s="1"/>
  <c r="G5475" i="1"/>
  <c r="I5475" i="1" s="1"/>
  <c r="F5551" i="1"/>
  <c r="G5551" i="1" s="1"/>
  <c r="I5551" i="1" s="1"/>
  <c r="F5613" i="1"/>
  <c r="G5613" i="1" s="1"/>
  <c r="I5613" i="1" s="1"/>
  <c r="F5475" i="1"/>
  <c r="F5481" i="1"/>
  <c r="G5481" i="1" s="1"/>
  <c r="I5481" i="1" s="1"/>
  <c r="G5521" i="1"/>
  <c r="I5521" i="1" s="1"/>
  <c r="F5521" i="1"/>
  <c r="F5532" i="1"/>
  <c r="G5532" i="1" s="1"/>
  <c r="I5532" i="1" s="1"/>
  <c r="G5618" i="1"/>
  <c r="I5618" i="1" s="1"/>
  <c r="F5490" i="1"/>
  <c r="G5490" i="1"/>
  <c r="I5490" i="1" s="1"/>
  <c r="F5507" i="1"/>
  <c r="G5507" i="1"/>
  <c r="I5507" i="1" s="1"/>
  <c r="G5537" i="1"/>
  <c r="I5537" i="1" s="1"/>
  <c r="F5537" i="1"/>
  <c r="F5571" i="1"/>
  <c r="G5571" i="1" s="1"/>
  <c r="I5571" i="1" s="1"/>
  <c r="G5562" i="1"/>
  <c r="I5562" i="1" s="1"/>
  <c r="F5734" i="1"/>
  <c r="G5734" i="1" s="1"/>
  <c r="I5734" i="1" s="1"/>
  <c r="F5501" i="1"/>
  <c r="G5501" i="1" s="1"/>
  <c r="I5501" i="1" s="1"/>
  <c r="F5545" i="1"/>
  <c r="G5545" i="1" s="1"/>
  <c r="I5545" i="1" s="1"/>
  <c r="F5672" i="1"/>
  <c r="G5672" i="1" s="1"/>
  <c r="I5672" i="1" s="1"/>
  <c r="G5538" i="1"/>
  <c r="I5538" i="1" s="1"/>
  <c r="G5588" i="1"/>
  <c r="I5588" i="1" s="1"/>
  <c r="G5623" i="1"/>
  <c r="I5623" i="1" s="1"/>
  <c r="F5626" i="1"/>
  <c r="G5626" i="1" s="1"/>
  <c r="I5626" i="1" s="1"/>
  <c r="F5544" i="1"/>
  <c r="G5544" i="1" s="1"/>
  <c r="I5544" i="1" s="1"/>
  <c r="F5556" i="1"/>
  <c r="G5556" i="1" s="1"/>
  <c r="I5556" i="1" s="1"/>
  <c r="F5568" i="1"/>
  <c r="G5568" i="1" s="1"/>
  <c r="I5568" i="1" s="1"/>
  <c r="F5612" i="1"/>
  <c r="G5612" i="1" s="1"/>
  <c r="I5612" i="1" s="1"/>
  <c r="G5639" i="1"/>
  <c r="I5639" i="1" s="1"/>
  <c r="F5646" i="1"/>
  <c r="G5646" i="1" s="1"/>
  <c r="I5646" i="1" s="1"/>
  <c r="G5703" i="1"/>
  <c r="I5703" i="1" s="1"/>
  <c r="F5703" i="1"/>
  <c r="G5508" i="1"/>
  <c r="I5508" i="1" s="1"/>
  <c r="G5525" i="1"/>
  <c r="I5525" i="1" s="1"/>
  <c r="G5590" i="1"/>
  <c r="I5590" i="1" s="1"/>
  <c r="F5595" i="1"/>
  <c r="G5595" i="1" s="1"/>
  <c r="I5595" i="1" s="1"/>
  <c r="F5674" i="1"/>
  <c r="G5674" i="1" s="1"/>
  <c r="I5674" i="1" s="1"/>
  <c r="F5728" i="1"/>
  <c r="G5728" i="1" s="1"/>
  <c r="I5728" i="1" s="1"/>
  <c r="F5585" i="1"/>
  <c r="G5585" i="1" s="1"/>
  <c r="I5585" i="1" s="1"/>
  <c r="F5607" i="1"/>
  <c r="G5607" i="1" s="1"/>
  <c r="I5607" i="1" s="1"/>
  <c r="G5610" i="1"/>
  <c r="I5610" i="1" s="1"/>
  <c r="F5645" i="1"/>
  <c r="G5645" i="1" s="1"/>
  <c r="I5645" i="1" s="1"/>
  <c r="F5685" i="1"/>
  <c r="G5685" i="1" s="1"/>
  <c r="I5685" i="1" s="1"/>
  <c r="F5591" i="1"/>
  <c r="G5591" i="1" s="1"/>
  <c r="I5591" i="1" s="1"/>
  <c r="F5614" i="1"/>
  <c r="G5614" i="1" s="1"/>
  <c r="I5614" i="1" s="1"/>
  <c r="F5624" i="1"/>
  <c r="G5624" i="1" s="1"/>
  <c r="I5624" i="1" s="1"/>
  <c r="F5666" i="1"/>
  <c r="G5666" i="1" s="1"/>
  <c r="I5666" i="1" s="1"/>
  <c r="F5694" i="1"/>
  <c r="G5694" i="1" s="1"/>
  <c r="I5694" i="1" s="1"/>
  <c r="F5721" i="1"/>
  <c r="G5721" i="1" s="1"/>
  <c r="I5721" i="1" s="1"/>
  <c r="F5519" i="1"/>
  <c r="G5519" i="1" s="1"/>
  <c r="I5519" i="1" s="1"/>
  <c r="F5531" i="1"/>
  <c r="G5531" i="1" s="1"/>
  <c r="I5531" i="1" s="1"/>
  <c r="F5543" i="1"/>
  <c r="G5543" i="1" s="1"/>
  <c r="I5543" i="1" s="1"/>
  <c r="F5555" i="1"/>
  <c r="G5555" i="1" s="1"/>
  <c r="I5555" i="1" s="1"/>
  <c r="F5565" i="1"/>
  <c r="G5565" i="1" s="1"/>
  <c r="I5565" i="1" s="1"/>
  <c r="F5570" i="1"/>
  <c r="G5570" i="1" s="1"/>
  <c r="I5570" i="1" s="1"/>
  <c r="G5576" i="1"/>
  <c r="I5576" i="1" s="1"/>
  <c r="G5599" i="1"/>
  <c r="I5599" i="1" s="1"/>
  <c r="G5609" i="1"/>
  <c r="I5609" i="1" s="1"/>
  <c r="F5643" i="1"/>
  <c r="G5643" i="1" s="1"/>
  <c r="I5643" i="1" s="1"/>
  <c r="F5650" i="1"/>
  <c r="G5650" i="1" s="1"/>
  <c r="I5650" i="1" s="1"/>
  <c r="F5657" i="1"/>
  <c r="G5657" i="1" s="1"/>
  <c r="I5657" i="1" s="1"/>
  <c r="F5664" i="1"/>
  <c r="G5664" i="1" s="1"/>
  <c r="I5664" i="1" s="1"/>
  <c r="F5748" i="1"/>
  <c r="G5748" i="1" s="1"/>
  <c r="I5748" i="1" s="1"/>
  <c r="F5583" i="1"/>
  <c r="G5583" i="1" s="1"/>
  <c r="I5583" i="1" s="1"/>
  <c r="G5586" i="1"/>
  <c r="I5586" i="1" s="1"/>
  <c r="F5634" i="1"/>
  <c r="G5634" i="1" s="1"/>
  <c r="I5634" i="1" s="1"/>
  <c r="F5715" i="1"/>
  <c r="G5715" i="1" s="1"/>
  <c r="I5715" i="1" s="1"/>
  <c r="G5600" i="1"/>
  <c r="I5600" i="1" s="1"/>
  <c r="G5633" i="1"/>
  <c r="I5633" i="1" s="1"/>
  <c r="G5663" i="1"/>
  <c r="I5663" i="1" s="1"/>
  <c r="G5706" i="1"/>
  <c r="I5706" i="1" s="1"/>
  <c r="F5773" i="1"/>
  <c r="G5773" i="1" s="1"/>
  <c r="I5773" i="1" s="1"/>
  <c r="F5781" i="1"/>
  <c r="G5781" i="1" s="1"/>
  <c r="I5781" i="1" s="1"/>
  <c r="G5637" i="1"/>
  <c r="I5637" i="1" s="1"/>
  <c r="F5684" i="1"/>
  <c r="G5684" i="1" s="1"/>
  <c r="I5684" i="1" s="1"/>
  <c r="F5724" i="1"/>
  <c r="G5724" i="1" s="1"/>
  <c r="I5724" i="1" s="1"/>
  <c r="F5619" i="1"/>
  <c r="G5619" i="1" s="1"/>
  <c r="I5619" i="1" s="1"/>
  <c r="F5641" i="1"/>
  <c r="G5641" i="1" s="1"/>
  <c r="I5641" i="1" s="1"/>
  <c r="F5652" i="1"/>
  <c r="G5652" i="1" s="1"/>
  <c r="I5652" i="1" s="1"/>
  <c r="G5670" i="1"/>
  <c r="I5670" i="1" s="1"/>
  <c r="G5693" i="1"/>
  <c r="I5693" i="1" s="1"/>
  <c r="F5709" i="1"/>
  <c r="G5709" i="1" s="1"/>
  <c r="I5709" i="1" s="1"/>
  <c r="F5727" i="1"/>
  <c r="G5727" i="1" s="1"/>
  <c r="I5727" i="1" s="1"/>
  <c r="F5747" i="1"/>
  <c r="G5747" i="1" s="1"/>
  <c r="I5747" i="1" s="1"/>
  <c r="F5582" i="1"/>
  <c r="G5582" i="1" s="1"/>
  <c r="I5582" i="1" s="1"/>
  <c r="F5594" i="1"/>
  <c r="G5594" i="1" s="1"/>
  <c r="I5594" i="1" s="1"/>
  <c r="F5606" i="1"/>
  <c r="G5606" i="1" s="1"/>
  <c r="I5606" i="1" s="1"/>
  <c r="F5618" i="1"/>
  <c r="F5630" i="1"/>
  <c r="G5630" i="1" s="1"/>
  <c r="I5630" i="1" s="1"/>
  <c r="G5648" i="1"/>
  <c r="I5648" i="1" s="1"/>
  <c r="F5757" i="1"/>
  <c r="G5757" i="1"/>
  <c r="I5757" i="1" s="1"/>
  <c r="F5775" i="1"/>
  <c r="G5775" i="1" s="1"/>
  <c r="I5775" i="1" s="1"/>
  <c r="G5636" i="1"/>
  <c r="I5636" i="1" s="1"/>
  <c r="G5658" i="1"/>
  <c r="I5658" i="1" s="1"/>
  <c r="F5675" i="1"/>
  <c r="G5675" i="1" s="1"/>
  <c r="I5675" i="1" s="1"/>
  <c r="G5682" i="1"/>
  <c r="I5682" i="1" s="1"/>
  <c r="F5722" i="1"/>
  <c r="G5722" i="1" s="1"/>
  <c r="I5722" i="1" s="1"/>
  <c r="F5730" i="1"/>
  <c r="G5730" i="1" s="1"/>
  <c r="I5730" i="1" s="1"/>
  <c r="F5845" i="1"/>
  <c r="G5845" i="1" s="1"/>
  <c r="I5845" i="1" s="1"/>
  <c r="F5681" i="1"/>
  <c r="G5681" i="1" s="1"/>
  <c r="I5681" i="1" s="1"/>
  <c r="F5769" i="1"/>
  <c r="G5769" i="1" s="1"/>
  <c r="I5769" i="1" s="1"/>
  <c r="G5697" i="1"/>
  <c r="I5697" i="1" s="1"/>
  <c r="G5787" i="1"/>
  <c r="I5787" i="1" s="1"/>
  <c r="F5803" i="1"/>
  <c r="G5803" i="1" s="1"/>
  <c r="I5803" i="1" s="1"/>
  <c r="F5829" i="1"/>
  <c r="G5829" i="1" s="1"/>
  <c r="I5829" i="1" s="1"/>
  <c r="G5765" i="1"/>
  <c r="I5765" i="1" s="1"/>
  <c r="F5765" i="1"/>
  <c r="F5680" i="1"/>
  <c r="G5680" i="1" s="1"/>
  <c r="I5680" i="1" s="1"/>
  <c r="F5688" i="1"/>
  <c r="G5688" i="1" s="1"/>
  <c r="I5688" i="1" s="1"/>
  <c r="F5692" i="1"/>
  <c r="G5692" i="1" s="1"/>
  <c r="I5692" i="1" s="1"/>
  <c r="G5696" i="1"/>
  <c r="I5696" i="1" s="1"/>
  <c r="F5699" i="1"/>
  <c r="G5699" i="1" s="1"/>
  <c r="I5699" i="1" s="1"/>
  <c r="F5705" i="1"/>
  <c r="G5705" i="1" s="1"/>
  <c r="I5705" i="1" s="1"/>
  <c r="F5716" i="1"/>
  <c r="G5716" i="1" s="1"/>
  <c r="I5716" i="1" s="1"/>
  <c r="G5788" i="1"/>
  <c r="I5788" i="1" s="1"/>
  <c r="F5793" i="1"/>
  <c r="G5793" i="1" s="1"/>
  <c r="I5793" i="1" s="1"/>
  <c r="G5679" i="1"/>
  <c r="I5679" i="1" s="1"/>
  <c r="F5759" i="1"/>
  <c r="G5759" i="1" s="1"/>
  <c r="I5759" i="1" s="1"/>
  <c r="F5761" i="1"/>
  <c r="G5761" i="1" s="1"/>
  <c r="I5761" i="1" s="1"/>
  <c r="F5770" i="1"/>
  <c r="G5770" i="1" s="1"/>
  <c r="I5770" i="1" s="1"/>
  <c r="F5785" i="1"/>
  <c r="G5785" i="1" s="1"/>
  <c r="I5785" i="1" s="1"/>
  <c r="F5835" i="1"/>
  <c r="G5835" i="1"/>
  <c r="I5835" i="1" s="1"/>
  <c r="F5691" i="1"/>
  <c r="G5691" i="1" s="1"/>
  <c r="I5691" i="1" s="1"/>
  <c r="G5698" i="1"/>
  <c r="I5698" i="1" s="1"/>
  <c r="G5704" i="1"/>
  <c r="I5704" i="1" s="1"/>
  <c r="G5710" i="1"/>
  <c r="I5710" i="1" s="1"/>
  <c r="F5733" i="1"/>
  <c r="G5733" i="1" s="1"/>
  <c r="I5733" i="1" s="1"/>
  <c r="F5741" i="1"/>
  <c r="G5741" i="1" s="1"/>
  <c r="I5741" i="1" s="1"/>
  <c r="F5751" i="1"/>
  <c r="G5751" i="1" s="1"/>
  <c r="I5751" i="1" s="1"/>
  <c r="F5786" i="1"/>
  <c r="G5786" i="1" s="1"/>
  <c r="I5786" i="1" s="1"/>
  <c r="F5895" i="1"/>
  <c r="G5895" i="1" s="1"/>
  <c r="I5895" i="1" s="1"/>
  <c r="F5837" i="1"/>
  <c r="G5837" i="1" s="1"/>
  <c r="I5837" i="1" s="1"/>
  <c r="F5801" i="1"/>
  <c r="G5801" i="1" s="1"/>
  <c r="I5801" i="1" s="1"/>
  <c r="F5805" i="1"/>
  <c r="G5805" i="1" s="1"/>
  <c r="I5805" i="1" s="1"/>
  <c r="F5874" i="1"/>
  <c r="G5874" i="1" s="1"/>
  <c r="I5874" i="1" s="1"/>
  <c r="G5746" i="1"/>
  <c r="I5746" i="1" s="1"/>
  <c r="F5797" i="1"/>
  <c r="G5797" i="1" s="1"/>
  <c r="I5797" i="1" s="1"/>
  <c r="G5799" i="1"/>
  <c r="I5799" i="1" s="1"/>
  <c r="G5812" i="1"/>
  <c r="I5812" i="1" s="1"/>
  <c r="F5821" i="1"/>
  <c r="G5821" i="1" s="1"/>
  <c r="I5821" i="1" s="1"/>
  <c r="G5794" i="1"/>
  <c r="I5794" i="1" s="1"/>
  <c r="F5824" i="1"/>
  <c r="G5824" i="1" s="1"/>
  <c r="I5824" i="1" s="1"/>
  <c r="F5833" i="1"/>
  <c r="G5833" i="1" s="1"/>
  <c r="I5833" i="1" s="1"/>
  <c r="F5739" i="1"/>
  <c r="G5739" i="1" s="1"/>
  <c r="I5739" i="1" s="1"/>
  <c r="F5749" i="1"/>
  <c r="G5749" i="1" s="1"/>
  <c r="I5749" i="1" s="1"/>
  <c r="F5753" i="1"/>
  <c r="G5753" i="1" s="1"/>
  <c r="I5753" i="1" s="1"/>
  <c r="F5763" i="1"/>
  <c r="G5763" i="1" s="1"/>
  <c r="I5763" i="1" s="1"/>
  <c r="F5774" i="1"/>
  <c r="G5774" i="1" s="1"/>
  <c r="I5774" i="1" s="1"/>
  <c r="F5813" i="1"/>
  <c r="G5813" i="1" s="1"/>
  <c r="I5813" i="1" s="1"/>
  <c r="F5825" i="1"/>
  <c r="G5825" i="1" s="1"/>
  <c r="I5825" i="1" s="1"/>
  <c r="G5758" i="1"/>
  <c r="I5758" i="1" s="1"/>
  <c r="F5767" i="1"/>
  <c r="G5767" i="1" s="1"/>
  <c r="I5767" i="1" s="1"/>
  <c r="F5782" i="1"/>
  <c r="G5782" i="1" s="1"/>
  <c r="I5782" i="1" s="1"/>
  <c r="F5862" i="1"/>
  <c r="G5862" i="1" s="1"/>
  <c r="I5862" i="1" s="1"/>
  <c r="F5877" i="1"/>
  <c r="G5877" i="1" s="1"/>
  <c r="I5877" i="1" s="1"/>
  <c r="F5850" i="1"/>
  <c r="G5850" i="1" s="1"/>
  <c r="I5850" i="1" s="1"/>
  <c r="G5863" i="1"/>
  <c r="I5863" i="1" s="1"/>
  <c r="F5883" i="1"/>
  <c r="G5883" i="1" s="1"/>
  <c r="I5883" i="1" s="1"/>
  <c r="G5809" i="1"/>
  <c r="I5809" i="1" s="1"/>
  <c r="G5842" i="1"/>
  <c r="I5842" i="1" s="1"/>
  <c r="G5865" i="1"/>
  <c r="I5865" i="1" s="1"/>
  <c r="G5851" i="1"/>
  <c r="I5851" i="1" s="1"/>
  <c r="G5866" i="1"/>
  <c r="I5866" i="1" s="1"/>
  <c r="F5907" i="1"/>
  <c r="G5907" i="1" s="1"/>
  <c r="I5907" i="1" s="1"/>
  <c r="G5875" i="1"/>
  <c r="I5875" i="1" s="1"/>
  <c r="F5886" i="1"/>
  <c r="G5886" i="1" s="1"/>
  <c r="I5886" i="1" s="1"/>
  <c r="F5779" i="1"/>
  <c r="G5779" i="1" s="1"/>
  <c r="I5779" i="1" s="1"/>
  <c r="F5791" i="1"/>
  <c r="G5791" i="1" s="1"/>
  <c r="I5791" i="1" s="1"/>
  <c r="G5800" i="1"/>
  <c r="I5800" i="1" s="1"/>
  <c r="F5808" i="1"/>
  <c r="G5808" i="1" s="1"/>
  <c r="I5808" i="1" s="1"/>
  <c r="F5814" i="1"/>
  <c r="G5814" i="1" s="1"/>
  <c r="I5814" i="1" s="1"/>
  <c r="G5853" i="1"/>
  <c r="I5853" i="1" s="1"/>
  <c r="F5859" i="1"/>
  <c r="G5859" i="1" s="1"/>
  <c r="I5859" i="1" s="1"/>
  <c r="F5875" i="1"/>
  <c r="F5820" i="1"/>
  <c r="G5820" i="1" s="1"/>
  <c r="I5820" i="1" s="1"/>
  <c r="G5878" i="1"/>
  <c r="I5878" i="1" s="1"/>
  <c r="F5898" i="1"/>
  <c r="G5898" i="1" s="1"/>
  <c r="I5898" i="1" s="1"/>
  <c r="G5887" i="1"/>
  <c r="I5887" i="1" s="1"/>
  <c r="F5910" i="1"/>
  <c r="G5910" i="1" s="1"/>
  <c r="I5910" i="1" s="1"/>
  <c r="G5830" i="1"/>
  <c r="I5830" i="1" s="1"/>
  <c r="G5836" i="1"/>
  <c r="I5836" i="1" s="1"/>
  <c r="G5871" i="1"/>
  <c r="I5871" i="1" s="1"/>
  <c r="F5871" i="1"/>
  <c r="F5887" i="1"/>
  <c r="G5901" i="1"/>
  <c r="I5901" i="1" s="1"/>
  <c r="G5908" i="1"/>
  <c r="I5908" i="1" s="1"/>
  <c r="G5848" i="1"/>
  <c r="I5848" i="1" s="1"/>
  <c r="G5890" i="1"/>
  <c r="I5890" i="1" s="1"/>
  <c r="G5899" i="1"/>
  <c r="I5899" i="1" s="1"/>
  <c r="F5857" i="1"/>
  <c r="G5857" i="1" s="1"/>
  <c r="I5857" i="1" s="1"/>
  <c r="F5869" i="1"/>
  <c r="G5869" i="1" s="1"/>
  <c r="I5869" i="1" s="1"/>
  <c r="F5881" i="1"/>
  <c r="G5881" i="1" s="1"/>
  <c r="I5881" i="1" s="1"/>
  <c r="F5893" i="1"/>
  <c r="G5893" i="1" s="1"/>
  <c r="I5893" i="1" s="1"/>
  <c r="F5905" i="1"/>
  <c r="G5905" i="1" s="1"/>
  <c r="I5905" i="1" s="1"/>
  <c r="F5832" i="1"/>
  <c r="G5832" i="1" s="1"/>
  <c r="I5832" i="1" s="1"/>
  <c r="F5844" i="1"/>
  <c r="G5844" i="1" s="1"/>
  <c r="I5844" i="1" s="1"/>
  <c r="F5856" i="1"/>
  <c r="G5856" i="1" s="1"/>
  <c r="I5856" i="1" s="1"/>
  <c r="F5868" i="1"/>
  <c r="G5868" i="1" s="1"/>
  <c r="I5868" i="1" s="1"/>
  <c r="F5880" i="1"/>
  <c r="G5880" i="1" s="1"/>
  <c r="I5880" i="1" s="1"/>
  <c r="F5892" i="1"/>
  <c r="G5892" i="1" s="1"/>
  <c r="I5892" i="1" s="1"/>
  <c r="F5904" i="1"/>
  <c r="G5904" i="1" s="1"/>
  <c r="I5904" i="1" s="1"/>
  <c r="D196" i="2" l="1"/>
  <c r="C195" i="2"/>
  <c r="D195" i="2"/>
  <c r="D60" i="2"/>
  <c r="D158" i="2"/>
  <c r="B208" i="2"/>
  <c r="C213" i="2" s="1"/>
  <c r="E213" i="2" s="1"/>
  <c r="D198" i="2"/>
  <c r="C198" i="2"/>
  <c r="D199" i="2"/>
  <c r="C199" i="2"/>
  <c r="E216" i="2"/>
  <c r="E220" i="2"/>
  <c r="E219" i="2"/>
  <c r="E218" i="2"/>
  <c r="E217" i="2"/>
  <c r="D197" i="2"/>
  <c r="B209" i="2"/>
  <c r="D20" i="2"/>
  <c r="C197" i="2"/>
  <c r="C196" i="2"/>
  <c r="D171" i="2"/>
  <c r="D187" i="2"/>
  <c r="D100" i="2"/>
  <c r="J16" i="2"/>
  <c r="D122" i="2"/>
  <c r="D141" i="2"/>
  <c r="D142" i="2"/>
  <c r="I34" i="2"/>
  <c r="L33" i="2"/>
  <c r="D167" i="2"/>
  <c r="D71" i="2"/>
  <c r="D139" i="2"/>
  <c r="D118" i="2"/>
  <c r="D23" i="2"/>
  <c r="D57" i="2"/>
  <c r="D125" i="2"/>
  <c r="J13" i="2"/>
  <c r="D101" i="2"/>
  <c r="D157" i="2"/>
  <c r="D170" i="2"/>
  <c r="D148" i="2"/>
  <c r="D78" i="2"/>
  <c r="H33" i="2"/>
  <c r="K32" i="2"/>
  <c r="C4" i="2"/>
  <c r="D116" i="2"/>
  <c r="D61" i="2"/>
  <c r="D42" i="2"/>
  <c r="D41" i="2"/>
  <c r="D137" i="2"/>
  <c r="D154" i="2"/>
  <c r="D124" i="2"/>
  <c r="D175" i="2"/>
  <c r="D173" i="2"/>
  <c r="D189" i="2"/>
  <c r="D169" i="2"/>
  <c r="D190" i="2"/>
  <c r="D174" i="2"/>
  <c r="D59" i="2"/>
  <c r="D43" i="2"/>
  <c r="H4" i="2"/>
  <c r="G26" i="2" s="1"/>
  <c r="J26" i="2" s="1"/>
  <c r="M26" i="2" s="1"/>
  <c r="N26" i="2" s="1"/>
  <c r="D126" i="2"/>
  <c r="D26" i="2"/>
  <c r="D109" i="2"/>
  <c r="D68" i="2"/>
  <c r="D186" i="2"/>
  <c r="D107" i="2"/>
  <c r="D182" i="2"/>
  <c r="D29" i="2"/>
  <c r="D51" i="2"/>
  <c r="D30" i="2"/>
  <c r="D85" i="2"/>
  <c r="D152" i="2"/>
  <c r="D172" i="2"/>
  <c r="D140" i="2"/>
  <c r="D38" i="2"/>
  <c r="D161" i="2"/>
  <c r="D28" i="2"/>
  <c r="D108" i="2"/>
  <c r="D37" i="2"/>
  <c r="D72" i="2"/>
  <c r="D144" i="2"/>
  <c r="D143" i="2"/>
  <c r="D134" i="2"/>
  <c r="D33" i="2"/>
  <c r="D73" i="2"/>
  <c r="D133" i="2"/>
  <c r="D77" i="2"/>
  <c r="D93" i="2"/>
  <c r="D138" i="2"/>
  <c r="D117" i="2"/>
  <c r="J18" i="2"/>
  <c r="D86" i="2"/>
  <c r="D188" i="2"/>
  <c r="D52" i="2"/>
  <c r="D164" i="2"/>
  <c r="D25" i="2"/>
  <c r="D70" i="2"/>
  <c r="D145" i="2"/>
  <c r="D90" i="2"/>
  <c r="D92" i="2"/>
  <c r="D64" i="2"/>
  <c r="D46" i="2"/>
  <c r="D36" i="2"/>
  <c r="D44" i="2"/>
  <c r="D112" i="2"/>
  <c r="D132" i="2"/>
  <c r="D153" i="2"/>
  <c r="D19" i="2"/>
  <c r="D165" i="2"/>
  <c r="D76" i="2"/>
  <c r="D87" i="2"/>
  <c r="D128" i="2"/>
  <c r="D79" i="2"/>
  <c r="D149" i="2"/>
  <c r="D17" i="2"/>
  <c r="C181" i="2"/>
  <c r="D181" i="2"/>
  <c r="D185" i="2"/>
  <c r="D150" i="2"/>
  <c r="D160" i="2"/>
  <c r="D191" i="2"/>
  <c r="D39" i="2"/>
  <c r="D18" i="2"/>
  <c r="D183" i="2"/>
  <c r="D151" i="2"/>
  <c r="D40" i="2"/>
  <c r="D58" i="2"/>
  <c r="D176" i="2"/>
  <c r="D32" i="2"/>
  <c r="D24" i="2"/>
  <c r="D34" i="2"/>
  <c r="C67" i="2"/>
  <c r="D67" i="2"/>
  <c r="D166" i="2"/>
  <c r="D104" i="2"/>
  <c r="D54" i="2"/>
  <c r="D192" i="2"/>
  <c r="D49" i="2"/>
  <c r="D136" i="2"/>
  <c r="D50" i="2"/>
  <c r="C22" i="2"/>
  <c r="D22" i="2"/>
  <c r="D53" i="2"/>
  <c r="D119" i="2"/>
  <c r="D55" i="2"/>
  <c r="D45" i="2"/>
  <c r="D180" i="2"/>
  <c r="D65" i="2"/>
  <c r="D105" i="2"/>
  <c r="D66" i="2"/>
  <c r="D120" i="2"/>
  <c r="D131" i="2"/>
  <c r="D69" i="2"/>
  <c r="D81" i="2"/>
  <c r="D74" i="2"/>
  <c r="D82" i="2"/>
  <c r="D102" i="2"/>
  <c r="D97" i="2"/>
  <c r="D98" i="2"/>
  <c r="C147" i="2"/>
  <c r="D147" i="2"/>
  <c r="D184" i="2"/>
  <c r="D56" i="2"/>
  <c r="D121" i="2"/>
  <c r="D21" i="2"/>
  <c r="C63" i="2"/>
  <c r="D63" i="2"/>
  <c r="D135" i="2"/>
  <c r="D113" i="2"/>
  <c r="D62" i="2"/>
  <c r="D114" i="2"/>
  <c r="C83" i="2"/>
  <c r="D83" i="2"/>
  <c r="D168" i="2"/>
  <c r="D27" i="2"/>
  <c r="D123" i="2"/>
  <c r="C106" i="2"/>
  <c r="D106" i="2"/>
  <c r="D127" i="2"/>
  <c r="D88" i="2"/>
  <c r="D129" i="2"/>
  <c r="D110" i="2"/>
  <c r="D130" i="2"/>
  <c r="C75" i="2"/>
  <c r="D75" i="2"/>
  <c r="C103" i="2"/>
  <c r="D103" i="2"/>
  <c r="D89" i="2"/>
  <c r="D146" i="2"/>
  <c r="C91" i="2"/>
  <c r="D91" i="2"/>
  <c r="D111" i="2"/>
  <c r="C48" i="2"/>
  <c r="D48" i="2"/>
  <c r="D31" i="2"/>
  <c r="D162" i="2"/>
  <c r="C99" i="2"/>
  <c r="D99" i="2"/>
  <c r="D177" i="2"/>
  <c r="D47" i="2"/>
  <c r="D178" i="2"/>
  <c r="D155" i="2"/>
  <c r="D84" i="2"/>
  <c r="D80" i="2"/>
  <c r="C94" i="2"/>
  <c r="D94" i="2"/>
  <c r="D193" i="2"/>
  <c r="D95" i="2"/>
  <c r="D194" i="2"/>
  <c r="C35" i="2"/>
  <c r="D35" i="2"/>
  <c r="C115" i="2"/>
  <c r="D115" i="2"/>
  <c r="D156" i="2"/>
  <c r="D96" i="2"/>
  <c r="C163" i="2"/>
  <c r="D163" i="2"/>
  <c r="D159" i="2"/>
  <c r="C179" i="2"/>
  <c r="D179" i="2"/>
  <c r="D15" i="2"/>
  <c r="D16" i="2"/>
  <c r="C153" i="2"/>
  <c r="J15" i="2"/>
  <c r="C25" i="2"/>
  <c r="D14" i="2"/>
  <c r="C59" i="2"/>
  <c r="C177" i="2"/>
  <c r="C41" i="2"/>
  <c r="J14" i="2"/>
  <c r="J17" i="2"/>
  <c r="C96" i="2"/>
  <c r="C7" i="2"/>
  <c r="C131" i="2"/>
  <c r="C111" i="2"/>
  <c r="I10" i="2"/>
  <c r="C64" i="2"/>
  <c r="O19" i="2"/>
  <c r="N19" i="2"/>
  <c r="N14" i="2"/>
  <c r="O14" i="2"/>
  <c r="N9" i="2"/>
  <c r="O9" i="2"/>
  <c r="I14" i="2"/>
  <c r="N11" i="2"/>
  <c r="O11" i="2"/>
  <c r="N12" i="2"/>
  <c r="O12" i="2"/>
  <c r="O10" i="2"/>
  <c r="N10" i="2"/>
  <c r="O7" i="2"/>
  <c r="N7" i="2"/>
  <c r="N13" i="2"/>
  <c r="O13" i="2"/>
  <c r="N4" i="2"/>
  <c r="N5" i="2"/>
  <c r="N16" i="2"/>
  <c r="O16" i="2"/>
  <c r="O6" i="2"/>
  <c r="N6" i="2"/>
  <c r="O17" i="2"/>
  <c r="N17" i="2"/>
  <c r="O18" i="2"/>
  <c r="N18" i="2"/>
  <c r="O15" i="2"/>
  <c r="N15" i="2"/>
  <c r="N8" i="2"/>
  <c r="O8" i="2"/>
  <c r="C137" i="2"/>
  <c r="C19" i="2"/>
  <c r="C40" i="2"/>
  <c r="H13" i="2"/>
  <c r="G35" i="2" s="1"/>
  <c r="I13" i="2"/>
  <c r="H9" i="2"/>
  <c r="G31" i="2" s="1"/>
  <c r="I9" i="2"/>
  <c r="H12" i="2"/>
  <c r="G34" i="2" s="1"/>
  <c r="I12" i="2"/>
  <c r="H15" i="2"/>
  <c r="G37" i="2" s="1"/>
  <c r="I15" i="2"/>
  <c r="H8" i="2"/>
  <c r="G30" i="2" s="1"/>
  <c r="I8" i="2"/>
  <c r="C11" i="2"/>
  <c r="H16" i="2"/>
  <c r="G38" i="2" s="1"/>
  <c r="I16" i="2"/>
  <c r="C70" i="2"/>
  <c r="H6" i="2"/>
  <c r="G28" i="2" s="1"/>
  <c r="J28" i="2" s="1"/>
  <c r="M28" i="2" s="1"/>
  <c r="N28" i="2" s="1"/>
  <c r="I6" i="2"/>
  <c r="H17" i="2"/>
  <c r="G39" i="2" s="1"/>
  <c r="I17" i="2"/>
  <c r="H7" i="2"/>
  <c r="G29" i="2" s="1"/>
  <c r="J29" i="2" s="1"/>
  <c r="M29" i="2" s="1"/>
  <c r="N29" i="2" s="1"/>
  <c r="I7" i="2"/>
  <c r="H11" i="2"/>
  <c r="G33" i="2" s="1"/>
  <c r="I11" i="2"/>
  <c r="H18" i="2"/>
  <c r="G40" i="2" s="1"/>
  <c r="I18" i="2"/>
  <c r="I5" i="2"/>
  <c r="C148" i="2"/>
  <c r="C144" i="2"/>
  <c r="H14" i="2"/>
  <c r="G36" i="2" s="1"/>
  <c r="C185" i="2"/>
  <c r="H5" i="2"/>
  <c r="G27" i="2" s="1"/>
  <c r="J27" i="2" s="1"/>
  <c r="M27" i="2" s="1"/>
  <c r="N27" i="2" s="1"/>
  <c r="C192" i="2"/>
  <c r="C27" i="2"/>
  <c r="C109" i="2"/>
  <c r="H10" i="2"/>
  <c r="G32" i="2" s="1"/>
  <c r="C101" i="2"/>
  <c r="C122" i="2"/>
  <c r="C60" i="2"/>
  <c r="C15" i="2"/>
  <c r="H3" i="2"/>
  <c r="G25" i="2" s="1"/>
  <c r="C51" i="2"/>
  <c r="C55" i="2"/>
  <c r="C127" i="2"/>
  <c r="C175" i="2"/>
  <c r="C92" i="2"/>
  <c r="C167" i="2"/>
  <c r="C193" i="2"/>
  <c r="C165" i="2"/>
  <c r="C189" i="2"/>
  <c r="C150" i="2"/>
  <c r="C34" i="2"/>
  <c r="C53" i="2"/>
  <c r="C184" i="2"/>
  <c r="C121" i="2"/>
  <c r="C135" i="2"/>
  <c r="C107" i="2"/>
  <c r="C80" i="2"/>
  <c r="C170" i="2"/>
  <c r="C156" i="2"/>
  <c r="C28" i="2"/>
  <c r="C117" i="2"/>
  <c r="C142" i="2"/>
  <c r="C159" i="2"/>
  <c r="C182" i="2"/>
  <c r="C186" i="2"/>
  <c r="C172" i="2"/>
  <c r="C44" i="2"/>
  <c r="C86" i="2"/>
  <c r="C112" i="2"/>
  <c r="C132" i="2"/>
  <c r="C18" i="2"/>
  <c r="C151" i="2"/>
  <c r="C104" i="2"/>
  <c r="C9" i="2"/>
  <c r="C57" i="2"/>
  <c r="C23" i="2"/>
  <c r="C71" i="2"/>
  <c r="C152" i="2"/>
  <c r="C168" i="2"/>
  <c r="C123" i="2"/>
  <c r="C141" i="2"/>
  <c r="C90" i="2"/>
  <c r="C16" i="2"/>
  <c r="C188" i="2"/>
  <c r="C76" i="2"/>
  <c r="C52" i="2"/>
  <c r="C87" i="2"/>
  <c r="C128" i="2"/>
  <c r="C79" i="2"/>
  <c r="C149" i="2"/>
  <c r="C17" i="2"/>
  <c r="C169" i="2"/>
  <c r="C108" i="2"/>
  <c r="C37" i="2"/>
  <c r="C72" i="2"/>
  <c r="C143" i="2"/>
  <c r="C134" i="2"/>
  <c r="C33" i="2"/>
  <c r="C36" i="2"/>
  <c r="C5" i="2"/>
  <c r="C116" i="2"/>
  <c r="C140" i="2"/>
  <c r="C73" i="2"/>
  <c r="C160" i="2"/>
  <c r="C191" i="2"/>
  <c r="C39" i="2"/>
  <c r="C183" i="2"/>
  <c r="C6" i="2"/>
  <c r="C133" i="2"/>
  <c r="C13" i="2"/>
  <c r="C58" i="2"/>
  <c r="C176" i="2"/>
  <c r="C32" i="2"/>
  <c r="C24" i="2"/>
  <c r="C164" i="2"/>
  <c r="C166" i="2"/>
  <c r="C54" i="2"/>
  <c r="C29" i="2"/>
  <c r="C30" i="2"/>
  <c r="C49" i="2"/>
  <c r="C136" i="2"/>
  <c r="C50" i="2"/>
  <c r="C20" i="2"/>
  <c r="C119" i="2"/>
  <c r="C45" i="2"/>
  <c r="C190" i="2"/>
  <c r="C78" i="2"/>
  <c r="C180" i="2"/>
  <c r="C65" i="2"/>
  <c r="C105" i="2"/>
  <c r="C66" i="2"/>
  <c r="C85" i="2"/>
  <c r="C38" i="2"/>
  <c r="C120" i="2"/>
  <c r="C10" i="2"/>
  <c r="C8" i="2"/>
  <c r="C61" i="2"/>
  <c r="C126" i="2"/>
  <c r="C69" i="2"/>
  <c r="C81" i="2"/>
  <c r="C74" i="2"/>
  <c r="C82" i="2"/>
  <c r="C77" i="2"/>
  <c r="C100" i="2"/>
  <c r="C174" i="2"/>
  <c r="C102" i="2"/>
  <c r="C97" i="2"/>
  <c r="C14" i="2"/>
  <c r="C98" i="2"/>
  <c r="C56" i="2"/>
  <c r="C26" i="2"/>
  <c r="C93" i="2"/>
  <c r="C21" i="2"/>
  <c r="C113" i="2"/>
  <c r="C62" i="2"/>
  <c r="C114" i="2"/>
  <c r="C88" i="2"/>
  <c r="C129" i="2"/>
  <c r="C110" i="2"/>
  <c r="C130" i="2"/>
  <c r="C68" i="2"/>
  <c r="C42" i="2"/>
  <c r="C12" i="2"/>
  <c r="C43" i="2"/>
  <c r="C125" i="2"/>
  <c r="C89" i="2"/>
  <c r="C145" i="2"/>
  <c r="C158" i="2"/>
  <c r="C146" i="2"/>
  <c r="C139" i="2"/>
  <c r="C161" i="2"/>
  <c r="C31" i="2"/>
  <c r="C162" i="2"/>
  <c r="C118" i="2"/>
  <c r="C138" i="2"/>
  <c r="C171" i="2"/>
  <c r="C157" i="2"/>
  <c r="C46" i="2"/>
  <c r="C47" i="2"/>
  <c r="C178" i="2"/>
  <c r="C154" i="2"/>
  <c r="C187" i="2"/>
  <c r="C124" i="2"/>
  <c r="C155" i="2"/>
  <c r="C173" i="2"/>
  <c r="C84" i="2"/>
  <c r="C95" i="2"/>
  <c r="C194" i="2"/>
  <c r="C3" i="2"/>
  <c r="I2" i="1"/>
  <c r="I1" i="1"/>
  <c r="F5" i="1"/>
  <c r="G5" i="1" s="1"/>
  <c r="I5" i="1" s="1"/>
  <c r="C211" i="2" l="1"/>
  <c r="E211" i="2" s="1"/>
  <c r="C212" i="2"/>
  <c r="E212" i="2" s="1"/>
  <c r="C210" i="2"/>
  <c r="E210" i="2" s="1"/>
  <c r="C209" i="2"/>
  <c r="E209" i="2" s="1"/>
  <c r="J25" i="2"/>
  <c r="M25" i="2" s="1"/>
  <c r="G45" i="2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I35" i="2"/>
  <c r="L34" i="2"/>
  <c r="S30" i="2"/>
  <c r="V30" i="2" s="1"/>
  <c r="G42" i="2"/>
  <c r="J31" i="2"/>
  <c r="M31" i="2" s="1"/>
  <c r="S31" i="2"/>
  <c r="J32" i="2"/>
  <c r="M32" i="2" s="1"/>
  <c r="S32" i="2"/>
  <c r="J39" i="2"/>
  <c r="S39" i="2"/>
  <c r="J35" i="2"/>
  <c r="S35" i="2"/>
  <c r="J34" i="2"/>
  <c r="S34" i="2"/>
  <c r="J36" i="2"/>
  <c r="S36" i="2"/>
  <c r="J38" i="2"/>
  <c r="S38" i="2"/>
  <c r="J40" i="2"/>
  <c r="S40" i="2"/>
  <c r="J37" i="2"/>
  <c r="S37" i="2"/>
  <c r="J33" i="2"/>
  <c r="S33" i="2"/>
  <c r="J30" i="2"/>
  <c r="M30" i="2" s="1"/>
  <c r="P30" i="2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H34" i="2"/>
  <c r="K33" i="2"/>
  <c r="D202" i="2"/>
  <c r="J5947" i="1"/>
  <c r="J5959" i="1"/>
  <c r="J5971" i="1"/>
  <c r="J5983" i="1"/>
  <c r="J5946" i="1"/>
  <c r="J5958" i="1"/>
  <c r="J5970" i="1"/>
  <c r="J5982" i="1"/>
  <c r="J5945" i="1"/>
  <c r="J5957" i="1"/>
  <c r="J5969" i="1"/>
  <c r="J5981" i="1"/>
  <c r="J5972" i="1"/>
  <c r="J5944" i="1"/>
  <c r="J5956" i="1"/>
  <c r="J5968" i="1"/>
  <c r="J5980" i="1"/>
  <c r="J5948" i="1"/>
  <c r="J5943" i="1"/>
  <c r="J5955" i="1"/>
  <c r="J5967" i="1"/>
  <c r="J5979" i="1"/>
  <c r="J5942" i="1"/>
  <c r="J5954" i="1"/>
  <c r="J5966" i="1"/>
  <c r="J5978" i="1"/>
  <c r="J5953" i="1"/>
  <c r="J5965" i="1"/>
  <c r="J5977" i="1"/>
  <c r="J5952" i="1"/>
  <c r="J5964" i="1"/>
  <c r="J5976" i="1"/>
  <c r="J5951" i="1"/>
  <c r="J5963" i="1"/>
  <c r="J5975" i="1"/>
  <c r="J5960" i="1"/>
  <c r="J5950" i="1"/>
  <c r="J5962" i="1"/>
  <c r="J5974" i="1"/>
  <c r="J5949" i="1"/>
  <c r="J5961" i="1"/>
  <c r="J5973" i="1"/>
  <c r="J5915" i="1"/>
  <c r="J5921" i="1"/>
  <c r="J5911" i="1"/>
  <c r="J5914" i="1"/>
  <c r="J5917" i="1"/>
  <c r="J5920" i="1"/>
  <c r="J5923" i="1"/>
  <c r="J5926" i="1"/>
  <c r="J5929" i="1"/>
  <c r="J5932" i="1"/>
  <c r="J5935" i="1"/>
  <c r="J5938" i="1"/>
  <c r="J5941" i="1"/>
  <c r="J5924" i="1"/>
  <c r="J5913" i="1"/>
  <c r="J5916" i="1"/>
  <c r="J5919" i="1"/>
  <c r="J5922" i="1"/>
  <c r="J5925" i="1"/>
  <c r="J5928" i="1"/>
  <c r="J5931" i="1"/>
  <c r="J5934" i="1"/>
  <c r="J5937" i="1"/>
  <c r="J5940" i="1"/>
  <c r="J5927" i="1"/>
  <c r="J5930" i="1"/>
  <c r="J5936" i="1"/>
  <c r="J5939" i="1"/>
  <c r="O5939" i="1" s="1"/>
  <c r="J5912" i="1"/>
  <c r="J5933" i="1"/>
  <c r="J5918" i="1"/>
  <c r="J5905" i="1"/>
  <c r="J5893" i="1"/>
  <c r="J5881" i="1"/>
  <c r="J5869" i="1"/>
  <c r="J5857" i="1"/>
  <c r="J5845" i="1"/>
  <c r="J5833" i="1"/>
  <c r="J5821" i="1"/>
  <c r="J5809" i="1"/>
  <c r="J5907" i="1"/>
  <c r="J5895" i="1"/>
  <c r="J5883" i="1"/>
  <c r="J5871" i="1"/>
  <c r="J5859" i="1"/>
  <c r="J5847" i="1"/>
  <c r="J5835" i="1"/>
  <c r="J5823" i="1"/>
  <c r="J5811" i="1"/>
  <c r="J5908" i="1"/>
  <c r="J5896" i="1"/>
  <c r="J5884" i="1"/>
  <c r="J5872" i="1"/>
  <c r="J5860" i="1"/>
  <c r="J5848" i="1"/>
  <c r="J5836" i="1"/>
  <c r="J5824" i="1"/>
  <c r="J5812" i="1"/>
  <c r="J5909" i="1"/>
  <c r="J5897" i="1"/>
  <c r="J5885" i="1"/>
  <c r="J5873" i="1"/>
  <c r="J5861" i="1"/>
  <c r="J5849" i="1"/>
  <c r="J5837" i="1"/>
  <c r="J5910" i="1"/>
  <c r="J5898" i="1"/>
  <c r="J5886" i="1"/>
  <c r="J5874" i="1"/>
  <c r="J5862" i="1"/>
  <c r="J5899" i="1"/>
  <c r="J5887" i="1"/>
  <c r="J5875" i="1"/>
  <c r="J5863" i="1"/>
  <c r="J5851" i="1"/>
  <c r="J5839" i="1"/>
  <c r="J5827" i="1"/>
  <c r="J5815" i="1"/>
  <c r="J5803" i="1"/>
  <c r="J5901" i="1"/>
  <c r="J5889" i="1"/>
  <c r="J5877" i="1"/>
  <c r="J5865" i="1"/>
  <c r="J5902" i="1"/>
  <c r="J5890" i="1"/>
  <c r="J5878" i="1"/>
  <c r="J5866" i="1"/>
  <c r="J5854" i="1"/>
  <c r="J5855" i="1"/>
  <c r="J5841" i="1"/>
  <c r="J5903" i="1"/>
  <c r="J5882" i="1"/>
  <c r="J5880" i="1"/>
  <c r="J5844" i="1"/>
  <c r="J5834" i="1"/>
  <c r="J5891" i="1"/>
  <c r="J5853" i="1"/>
  <c r="J5900" i="1"/>
  <c r="J5805" i="1"/>
  <c r="J5794" i="1"/>
  <c r="J5782" i="1"/>
  <c r="J5770" i="1"/>
  <c r="J5870" i="1"/>
  <c r="J5868" i="1"/>
  <c r="J5829" i="1"/>
  <c r="J5795" i="1"/>
  <c r="J5783" i="1"/>
  <c r="J5771" i="1"/>
  <c r="J5759" i="1"/>
  <c r="J5747" i="1"/>
  <c r="J5888" i="1"/>
  <c r="J5879" i="1"/>
  <c r="J5842" i="1"/>
  <c r="J5832" i="1"/>
  <c r="J5802" i="1"/>
  <c r="J5796" i="1"/>
  <c r="J5784" i="1"/>
  <c r="J5772" i="1"/>
  <c r="J5840" i="1"/>
  <c r="J5818" i="1"/>
  <c r="J5797" i="1"/>
  <c r="J5785" i="1"/>
  <c r="J5773" i="1"/>
  <c r="J5761" i="1"/>
  <c r="J5749" i="1"/>
  <c r="J5906" i="1"/>
  <c r="J5904" i="1"/>
  <c r="J5830" i="1"/>
  <c r="J5816" i="1"/>
  <c r="J5807" i="1"/>
  <c r="J5799" i="1"/>
  <c r="J5788" i="1"/>
  <c r="J5894" i="1"/>
  <c r="J5892" i="1"/>
  <c r="J5846" i="1"/>
  <c r="J5828" i="1"/>
  <c r="J5789" i="1"/>
  <c r="J5777" i="1"/>
  <c r="J5804" i="1"/>
  <c r="J5798" i="1"/>
  <c r="J5858" i="1"/>
  <c r="J5876" i="1"/>
  <c r="J5787" i="1"/>
  <c r="J5764" i="1"/>
  <c r="J5750" i="1"/>
  <c r="J5745" i="1"/>
  <c r="J5740" i="1"/>
  <c r="J5730" i="1"/>
  <c r="J5718" i="1"/>
  <c r="J5706" i="1"/>
  <c r="J5694" i="1"/>
  <c r="J5682" i="1"/>
  <c r="J5810" i="1"/>
  <c r="J5808" i="1"/>
  <c r="J5780" i="1"/>
  <c r="J5760" i="1"/>
  <c r="J5731" i="1"/>
  <c r="J5719" i="1"/>
  <c r="J5707" i="1"/>
  <c r="J5695" i="1"/>
  <c r="J5683" i="1"/>
  <c r="J5819" i="1"/>
  <c r="J5792" i="1"/>
  <c r="J5769" i="1"/>
  <c r="J5755" i="1"/>
  <c r="J5732" i="1"/>
  <c r="J5867" i="1"/>
  <c r="J5790" i="1"/>
  <c r="J5756" i="1"/>
  <c r="J5734" i="1"/>
  <c r="J5722" i="1"/>
  <c r="J5856" i="1"/>
  <c r="J5814" i="1"/>
  <c r="J5786" i="1"/>
  <c r="J5781" i="1"/>
  <c r="J5762" i="1"/>
  <c r="J5757" i="1"/>
  <c r="J5752" i="1"/>
  <c r="J5736" i="1"/>
  <c r="J5724" i="1"/>
  <c r="J5712" i="1"/>
  <c r="J5700" i="1"/>
  <c r="J5688" i="1"/>
  <c r="J5850" i="1"/>
  <c r="J5831" i="1"/>
  <c r="J5748" i="1"/>
  <c r="J5737" i="1"/>
  <c r="J5725" i="1"/>
  <c r="J5713" i="1"/>
  <c r="J5701" i="1"/>
  <c r="J5778" i="1"/>
  <c r="J5817" i="1"/>
  <c r="J5775" i="1"/>
  <c r="J5768" i="1"/>
  <c r="J5820" i="1"/>
  <c r="J5753" i="1"/>
  <c r="J5716" i="1"/>
  <c r="J5711" i="1"/>
  <c r="J5705" i="1"/>
  <c r="J5699" i="1"/>
  <c r="J5696" i="1"/>
  <c r="J5692" i="1"/>
  <c r="J5670" i="1"/>
  <c r="J5826" i="1"/>
  <c r="J5801" i="1"/>
  <c r="J5763" i="1"/>
  <c r="J5738" i="1"/>
  <c r="J5689" i="1"/>
  <c r="J5672" i="1"/>
  <c r="J5660" i="1"/>
  <c r="J5806" i="1"/>
  <c r="J5774" i="1"/>
  <c r="J5744" i="1"/>
  <c r="J5693" i="1"/>
  <c r="J5673" i="1"/>
  <c r="J5661" i="1"/>
  <c r="J5649" i="1"/>
  <c r="J5637" i="1"/>
  <c r="J5838" i="1"/>
  <c r="J5822" i="1"/>
  <c r="J5779" i="1"/>
  <c r="J5765" i="1"/>
  <c r="J5742" i="1"/>
  <c r="J5727" i="1"/>
  <c r="J5717" i="1"/>
  <c r="J5709" i="1"/>
  <c r="J5703" i="1"/>
  <c r="J5697" i="1"/>
  <c r="J5686" i="1"/>
  <c r="J5800" i="1"/>
  <c r="J5754" i="1"/>
  <c r="J5676" i="1"/>
  <c r="J5664" i="1"/>
  <c r="J5652" i="1"/>
  <c r="J5640" i="1"/>
  <c r="J5739" i="1"/>
  <c r="J5723" i="1"/>
  <c r="J5710" i="1"/>
  <c r="J5704" i="1"/>
  <c r="J5698" i="1"/>
  <c r="J5687" i="1"/>
  <c r="J5678" i="1"/>
  <c r="J5666" i="1"/>
  <c r="J5654" i="1"/>
  <c r="J5642" i="1"/>
  <c r="J5758" i="1"/>
  <c r="J5677" i="1"/>
  <c r="J5647" i="1"/>
  <c r="J5635" i="1"/>
  <c r="J5864" i="1"/>
  <c r="J5852" i="1"/>
  <c r="J5843" i="1"/>
  <c r="J5767" i="1"/>
  <c r="J5714" i="1"/>
  <c r="J5702" i="1"/>
  <c r="J5691" i="1"/>
  <c r="J5668" i="1"/>
  <c r="J5656" i="1"/>
  <c r="J5632" i="1"/>
  <c r="J5621" i="1"/>
  <c r="J5609" i="1"/>
  <c r="J5597" i="1"/>
  <c r="J5585" i="1"/>
  <c r="J5573" i="1"/>
  <c r="J5793" i="1"/>
  <c r="J5684" i="1"/>
  <c r="J5645" i="1"/>
  <c r="J5622" i="1"/>
  <c r="J5610" i="1"/>
  <c r="J5598" i="1"/>
  <c r="J5586" i="1"/>
  <c r="J5574" i="1"/>
  <c r="J5671" i="1"/>
  <c r="J5653" i="1"/>
  <c r="J5638" i="1"/>
  <c r="J5623" i="1"/>
  <c r="J5611" i="1"/>
  <c r="J5599" i="1"/>
  <c r="J5587" i="1"/>
  <c r="J5575" i="1"/>
  <c r="J5766" i="1"/>
  <c r="J5741" i="1"/>
  <c r="J5735" i="1"/>
  <c r="J5729" i="1"/>
  <c r="J5721" i="1"/>
  <c r="J5663" i="1"/>
  <c r="J5633" i="1"/>
  <c r="J5624" i="1"/>
  <c r="J5746" i="1"/>
  <c r="J5726" i="1"/>
  <c r="J5674" i="1"/>
  <c r="J5657" i="1"/>
  <c r="J5650" i="1"/>
  <c r="J5625" i="1"/>
  <c r="J5613" i="1"/>
  <c r="J5601" i="1"/>
  <c r="J5589" i="1"/>
  <c r="J5577" i="1"/>
  <c r="J5565" i="1"/>
  <c r="J5825" i="1"/>
  <c r="J5743" i="1"/>
  <c r="J5720" i="1"/>
  <c r="J5669" i="1"/>
  <c r="J5643" i="1"/>
  <c r="J5634" i="1"/>
  <c r="J5627" i="1"/>
  <c r="J5615" i="1"/>
  <c r="J5603" i="1"/>
  <c r="J5591" i="1"/>
  <c r="J5579" i="1"/>
  <c r="J5680" i="1"/>
  <c r="J5667" i="1"/>
  <c r="J5651" i="1"/>
  <c r="J5618" i="1"/>
  <c r="J5608" i="1"/>
  <c r="J5588" i="1"/>
  <c r="J5813" i="1"/>
  <c r="J5659" i="1"/>
  <c r="J5630" i="1"/>
  <c r="J5628" i="1"/>
  <c r="J5626" i="1"/>
  <c r="J5619" i="1"/>
  <c r="J5604" i="1"/>
  <c r="J5558" i="1"/>
  <c r="J5546" i="1"/>
  <c r="J5534" i="1"/>
  <c r="J5522" i="1"/>
  <c r="J5510" i="1"/>
  <c r="J5685" i="1"/>
  <c r="J5681" i="1"/>
  <c r="J5636" i="1"/>
  <c r="J5612" i="1"/>
  <c r="J5594" i="1"/>
  <c r="J5584" i="1"/>
  <c r="J5571" i="1"/>
  <c r="J5567" i="1"/>
  <c r="J5559" i="1"/>
  <c r="J5547" i="1"/>
  <c r="J5535" i="1"/>
  <c r="J5523" i="1"/>
  <c r="J5511" i="1"/>
  <c r="J5499" i="1"/>
  <c r="J5487" i="1"/>
  <c r="J5776" i="1"/>
  <c r="J5728" i="1"/>
  <c r="J5690" i="1"/>
  <c r="J5617" i="1"/>
  <c r="J5602" i="1"/>
  <c r="J5560" i="1"/>
  <c r="J5548" i="1"/>
  <c r="J5536" i="1"/>
  <c r="J5524" i="1"/>
  <c r="J5751" i="1"/>
  <c r="J5607" i="1"/>
  <c r="J5592" i="1"/>
  <c r="J5791" i="1"/>
  <c r="J5658" i="1"/>
  <c r="J5639" i="1"/>
  <c r="J5629" i="1"/>
  <c r="J5595" i="1"/>
  <c r="J5580" i="1"/>
  <c r="J5569" i="1"/>
  <c r="J5563" i="1"/>
  <c r="J5552" i="1"/>
  <c r="J5540" i="1"/>
  <c r="J5528" i="1"/>
  <c r="J5516" i="1"/>
  <c r="J5504" i="1"/>
  <c r="J5492" i="1"/>
  <c r="J5631" i="1"/>
  <c r="J5605" i="1"/>
  <c r="J5590" i="1"/>
  <c r="J5715" i="1"/>
  <c r="J5646" i="1"/>
  <c r="J5570" i="1"/>
  <c r="J5541" i="1"/>
  <c r="J5532" i="1"/>
  <c r="J5526" i="1"/>
  <c r="J5505" i="1"/>
  <c r="J5655" i="1"/>
  <c r="J5564" i="1"/>
  <c r="J5554" i="1"/>
  <c r="J5517" i="1"/>
  <c r="J5514" i="1"/>
  <c r="J5506" i="1"/>
  <c r="J5501" i="1"/>
  <c r="J5496" i="1"/>
  <c r="J5481" i="1"/>
  <c r="J5469" i="1"/>
  <c r="J5614" i="1"/>
  <c r="J5551" i="1"/>
  <c r="J5679" i="1"/>
  <c r="J5648" i="1"/>
  <c r="J5596" i="1"/>
  <c r="J5581" i="1"/>
  <c r="J5527" i="1"/>
  <c r="J5521" i="1"/>
  <c r="J5518" i="1"/>
  <c r="J5507" i="1"/>
  <c r="J5488" i="1"/>
  <c r="J5483" i="1"/>
  <c r="J5472" i="1"/>
  <c r="J5733" i="1"/>
  <c r="J5708" i="1"/>
  <c r="J5620" i="1"/>
  <c r="J5600" i="1"/>
  <c r="J5665" i="1"/>
  <c r="J5555" i="1"/>
  <c r="J5545" i="1"/>
  <c r="J5543" i="1"/>
  <c r="J5465" i="1"/>
  <c r="J5458" i="1"/>
  <c r="J5446" i="1"/>
  <c r="J5434" i="1"/>
  <c r="J5422" i="1"/>
  <c r="J5557" i="1"/>
  <c r="J5553" i="1"/>
  <c r="J5539" i="1"/>
  <c r="J5537" i="1"/>
  <c r="J5533" i="1"/>
  <c r="J5494" i="1"/>
  <c r="J5491" i="1"/>
  <c r="J5471" i="1"/>
  <c r="J5616" i="1"/>
  <c r="J5529" i="1"/>
  <c r="J5502" i="1"/>
  <c r="J5467" i="1"/>
  <c r="J5462" i="1"/>
  <c r="J5450" i="1"/>
  <c r="J5438" i="1"/>
  <c r="J5426" i="1"/>
  <c r="J5641" i="1"/>
  <c r="J5525" i="1"/>
  <c r="J5470" i="1"/>
  <c r="J5461" i="1"/>
  <c r="J5456" i="1"/>
  <c r="J5675" i="1"/>
  <c r="J5561" i="1"/>
  <c r="J5556" i="1"/>
  <c r="J5503" i="1"/>
  <c r="J5497" i="1"/>
  <c r="J5486" i="1"/>
  <c r="J5473" i="1"/>
  <c r="J5447" i="1"/>
  <c r="J5442" i="1"/>
  <c r="J5423" i="1"/>
  <c r="J5416" i="1"/>
  <c r="J5404" i="1"/>
  <c r="J5392" i="1"/>
  <c r="J5495" i="1"/>
  <c r="J5493" i="1"/>
  <c r="J5478" i="1"/>
  <c r="J5550" i="1"/>
  <c r="J5531" i="1"/>
  <c r="J5489" i="1"/>
  <c r="J5484" i="1"/>
  <c r="J5482" i="1"/>
  <c r="J5476" i="1"/>
  <c r="J5468" i="1"/>
  <c r="J5448" i="1"/>
  <c r="J5424" i="1"/>
  <c r="J5418" i="1"/>
  <c r="J5406" i="1"/>
  <c r="J5394" i="1"/>
  <c r="J5662" i="1"/>
  <c r="J5566" i="1"/>
  <c r="J5538" i="1"/>
  <c r="J5513" i="1"/>
  <c r="J5500" i="1"/>
  <c r="J5542" i="1"/>
  <c r="J5515" i="1"/>
  <c r="J5480" i="1"/>
  <c r="J5582" i="1"/>
  <c r="J5568" i="1"/>
  <c r="J5530" i="1"/>
  <c r="J5512" i="1"/>
  <c r="J5475" i="1"/>
  <c r="J5451" i="1"/>
  <c r="J5644" i="1"/>
  <c r="J5583" i="1"/>
  <c r="J5459" i="1"/>
  <c r="J5452" i="1"/>
  <c r="J5440" i="1"/>
  <c r="J5421" i="1"/>
  <c r="J5412" i="1"/>
  <c r="J5386" i="1"/>
  <c r="J5374" i="1"/>
  <c r="J5362" i="1"/>
  <c r="J5350" i="1"/>
  <c r="J5338" i="1"/>
  <c r="J5326" i="1"/>
  <c r="J5314" i="1"/>
  <c r="J5302" i="1"/>
  <c r="J5290" i="1"/>
  <c r="J5278" i="1"/>
  <c r="J5266" i="1"/>
  <c r="J5544" i="1"/>
  <c r="J5466" i="1"/>
  <c r="J5464" i="1"/>
  <c r="J5457" i="1"/>
  <c r="J5437" i="1"/>
  <c r="J5408" i="1"/>
  <c r="J5403" i="1"/>
  <c r="J5398" i="1"/>
  <c r="J5387" i="1"/>
  <c r="J5375" i="1"/>
  <c r="J5363" i="1"/>
  <c r="J5351" i="1"/>
  <c r="J5339" i="1"/>
  <c r="J5327" i="1"/>
  <c r="J5315" i="1"/>
  <c r="J5303" i="1"/>
  <c r="J5291" i="1"/>
  <c r="J5519" i="1"/>
  <c r="J5485" i="1"/>
  <c r="J5477" i="1"/>
  <c r="J5444" i="1"/>
  <c r="J5428" i="1"/>
  <c r="J5413" i="1"/>
  <c r="J5388" i="1"/>
  <c r="J5376" i="1"/>
  <c r="J5364" i="1"/>
  <c r="J5352" i="1"/>
  <c r="J5340" i="1"/>
  <c r="J5578" i="1"/>
  <c r="J5441" i="1"/>
  <c r="J5431" i="1"/>
  <c r="J5425" i="1"/>
  <c r="J5399" i="1"/>
  <c r="J5389" i="1"/>
  <c r="J5377" i="1"/>
  <c r="J5365" i="1"/>
  <c r="J5353" i="1"/>
  <c r="J5341" i="1"/>
  <c r="J5329" i="1"/>
  <c r="J5317" i="1"/>
  <c r="J5305" i="1"/>
  <c r="J5293" i="1"/>
  <c r="J5281" i="1"/>
  <c r="J5269" i="1"/>
  <c r="J5257" i="1"/>
  <c r="J5593" i="1"/>
  <c r="J5479" i="1"/>
  <c r="J5414" i="1"/>
  <c r="J5409" i="1"/>
  <c r="J5606" i="1"/>
  <c r="J5549" i="1"/>
  <c r="J5490" i="1"/>
  <c r="J5474" i="1"/>
  <c r="J5460" i="1"/>
  <c r="J5455" i="1"/>
  <c r="J5453" i="1"/>
  <c r="J5435" i="1"/>
  <c r="J5429" i="1"/>
  <c r="J5419" i="1"/>
  <c r="J5405" i="1"/>
  <c r="J5390" i="1"/>
  <c r="J5379" i="1"/>
  <c r="J5367" i="1"/>
  <c r="J5355" i="1"/>
  <c r="J5343" i="1"/>
  <c r="J5331" i="1"/>
  <c r="J5319" i="1"/>
  <c r="J5307" i="1"/>
  <c r="J5295" i="1"/>
  <c r="J5283" i="1"/>
  <c r="J5271" i="1"/>
  <c r="J5259" i="1"/>
  <c r="J5509" i="1"/>
  <c r="J5445" i="1"/>
  <c r="J5400" i="1"/>
  <c r="J5380" i="1"/>
  <c r="J5368" i="1"/>
  <c r="J5356" i="1"/>
  <c r="J5344" i="1"/>
  <c r="J5332" i="1"/>
  <c r="J5432" i="1"/>
  <c r="J5415" i="1"/>
  <c r="J5410" i="1"/>
  <c r="J5396" i="1"/>
  <c r="J5391" i="1"/>
  <c r="J5381" i="1"/>
  <c r="J5369" i="1"/>
  <c r="J5357" i="1"/>
  <c r="J5345" i="1"/>
  <c r="J5333" i="1"/>
  <c r="J5562" i="1"/>
  <c r="J5463" i="1"/>
  <c r="J5439" i="1"/>
  <c r="J5420" i="1"/>
  <c r="J5401" i="1"/>
  <c r="J5576" i="1"/>
  <c r="J5572" i="1"/>
  <c r="J5436" i="1"/>
  <c r="J5433" i="1"/>
  <c r="J5411" i="1"/>
  <c r="J5383" i="1"/>
  <c r="J5371" i="1"/>
  <c r="J5359" i="1"/>
  <c r="J5347" i="1"/>
  <c r="J5335" i="1"/>
  <c r="J5323" i="1"/>
  <c r="J5311" i="1"/>
  <c r="J5427" i="1"/>
  <c r="J5393" i="1"/>
  <c r="J5346" i="1"/>
  <c r="J5313" i="1"/>
  <c r="J5430" i="1"/>
  <c r="J5417" i="1"/>
  <c r="J5378" i="1"/>
  <c r="J5348" i="1"/>
  <c r="J5334" i="1"/>
  <c r="J5308" i="1"/>
  <c r="J5292" i="1"/>
  <c r="J5280" i="1"/>
  <c r="J5265" i="1"/>
  <c r="J5247" i="1"/>
  <c r="J5235" i="1"/>
  <c r="J5223" i="1"/>
  <c r="J5211" i="1"/>
  <c r="J5199" i="1"/>
  <c r="J5407" i="1"/>
  <c r="J5395" i="1"/>
  <c r="J5336" i="1"/>
  <c r="J5325" i="1"/>
  <c r="J5321" i="1"/>
  <c r="J5316" i="1"/>
  <c r="J5306" i="1"/>
  <c r="J5298" i="1"/>
  <c r="J5289" i="1"/>
  <c r="J5286" i="1"/>
  <c r="J5273" i="1"/>
  <c r="J5261" i="1"/>
  <c r="J5256" i="1"/>
  <c r="J5248" i="1"/>
  <c r="J5236" i="1"/>
  <c r="J5224" i="1"/>
  <c r="J5212" i="1"/>
  <c r="J5200" i="1"/>
  <c r="J5188" i="1"/>
  <c r="J5176" i="1"/>
  <c r="J5164" i="1"/>
  <c r="J5151" i="1"/>
  <c r="J5139" i="1"/>
  <c r="J5127" i="1"/>
  <c r="J5443" i="1"/>
  <c r="J5385" i="1"/>
  <c r="J5366" i="1"/>
  <c r="J5397" i="1"/>
  <c r="J5277" i="1"/>
  <c r="J5270" i="1"/>
  <c r="J5250" i="1"/>
  <c r="J5238" i="1"/>
  <c r="J5226" i="1"/>
  <c r="J5214" i="1"/>
  <c r="J5202" i="1"/>
  <c r="J5190" i="1"/>
  <c r="J5178" i="1"/>
  <c r="J5166" i="1"/>
  <c r="J5373" i="1"/>
  <c r="J5354" i="1"/>
  <c r="J5449" i="1"/>
  <c r="J5382" i="1"/>
  <c r="J5296" i="1"/>
  <c r="J5284" i="1"/>
  <c r="J5274" i="1"/>
  <c r="J5267" i="1"/>
  <c r="J5258" i="1"/>
  <c r="J5252" i="1"/>
  <c r="J5240" i="1"/>
  <c r="J5228" i="1"/>
  <c r="J5216" i="1"/>
  <c r="J5204" i="1"/>
  <c r="J5192" i="1"/>
  <c r="J5384" i="1"/>
  <c r="J5361" i="1"/>
  <c r="J5342" i="1"/>
  <c r="J5324" i="1"/>
  <c r="J5322" i="1"/>
  <c r="J5312" i="1"/>
  <c r="J5299" i="1"/>
  <c r="J5287" i="1"/>
  <c r="J5253" i="1"/>
  <c r="J5241" i="1"/>
  <c r="J5229" i="1"/>
  <c r="J5217" i="1"/>
  <c r="J5205" i="1"/>
  <c r="J5193" i="1"/>
  <c r="J5181" i="1"/>
  <c r="J5169" i="1"/>
  <c r="J5157" i="1"/>
  <c r="J5144" i="1"/>
  <c r="J5132" i="1"/>
  <c r="J5120" i="1"/>
  <c r="J5370" i="1"/>
  <c r="J5330" i="1"/>
  <c r="J5328" i="1"/>
  <c r="J5263" i="1"/>
  <c r="J5242" i="1"/>
  <c r="J5230" i="1"/>
  <c r="J5218" i="1"/>
  <c r="J5206" i="1"/>
  <c r="J5194" i="1"/>
  <c r="J5182" i="1"/>
  <c r="J5170" i="1"/>
  <c r="J5158" i="1"/>
  <c r="J5145" i="1"/>
  <c r="J5133" i="1"/>
  <c r="J5121" i="1"/>
  <c r="J5520" i="1"/>
  <c r="J5372" i="1"/>
  <c r="J5349" i="1"/>
  <c r="J5294" i="1"/>
  <c r="J5282" i="1"/>
  <c r="J5279" i="1"/>
  <c r="J5254" i="1"/>
  <c r="J5243" i="1"/>
  <c r="J5231" i="1"/>
  <c r="J5219" i="1"/>
  <c r="J5207" i="1"/>
  <c r="J5195" i="1"/>
  <c r="J5183" i="1"/>
  <c r="J5171" i="1"/>
  <c r="J5159" i="1"/>
  <c r="J5146" i="1"/>
  <c r="J5134" i="1"/>
  <c r="J5122" i="1"/>
  <c r="J5508" i="1"/>
  <c r="J5300" i="1"/>
  <c r="J5285" i="1"/>
  <c r="J5220" i="1"/>
  <c r="J5210" i="1"/>
  <c r="J5165" i="1"/>
  <c r="J5160" i="1"/>
  <c r="J5110" i="1"/>
  <c r="J5098" i="1"/>
  <c r="J5086" i="1"/>
  <c r="J5074" i="1"/>
  <c r="J5062" i="1"/>
  <c r="J5050" i="1"/>
  <c r="J5402" i="1"/>
  <c r="J5358" i="1"/>
  <c r="J5232" i="1"/>
  <c r="J5222" i="1"/>
  <c r="J5175" i="1"/>
  <c r="J5244" i="1"/>
  <c r="J5234" i="1"/>
  <c r="J5173" i="1"/>
  <c r="J5168" i="1"/>
  <c r="J5154" i="1"/>
  <c r="J5148" i="1"/>
  <c r="J5142" i="1"/>
  <c r="J5136" i="1"/>
  <c r="J5130" i="1"/>
  <c r="J5124" i="1"/>
  <c r="J5118" i="1"/>
  <c r="J5112" i="1"/>
  <c r="J5100" i="1"/>
  <c r="J5088" i="1"/>
  <c r="J5076" i="1"/>
  <c r="J5064" i="1"/>
  <c r="J5052" i="1"/>
  <c r="J5040" i="1"/>
  <c r="J5028" i="1"/>
  <c r="J5016" i="1"/>
  <c r="J5004" i="1"/>
  <c r="J4992" i="1"/>
  <c r="J4980" i="1"/>
  <c r="J5318" i="1"/>
  <c r="J5297" i="1"/>
  <c r="J5275" i="1"/>
  <c r="J5268" i="1"/>
  <c r="J5246" i="1"/>
  <c r="J5113" i="1"/>
  <c r="J5101" i="1"/>
  <c r="J5089" i="1"/>
  <c r="J5077" i="1"/>
  <c r="J5065" i="1"/>
  <c r="J5053" i="1"/>
  <c r="J5041" i="1"/>
  <c r="J5029" i="1"/>
  <c r="J5017" i="1"/>
  <c r="J5337" i="1"/>
  <c r="J5203" i="1"/>
  <c r="J5201" i="1"/>
  <c r="J5197" i="1"/>
  <c r="J5186" i="1"/>
  <c r="J5163" i="1"/>
  <c r="J5114" i="1"/>
  <c r="J5102" i="1"/>
  <c r="J5090" i="1"/>
  <c r="J5078" i="1"/>
  <c r="J5066" i="1"/>
  <c r="J5054" i="1"/>
  <c r="J5215" i="1"/>
  <c r="J5213" i="1"/>
  <c r="J5209" i="1"/>
  <c r="J5191" i="1"/>
  <c r="J5161" i="1"/>
  <c r="J5454" i="1"/>
  <c r="J5360" i="1"/>
  <c r="J5320" i="1"/>
  <c r="J5310" i="1"/>
  <c r="J5304" i="1"/>
  <c r="J5227" i="1"/>
  <c r="J5225" i="1"/>
  <c r="J5221" i="1"/>
  <c r="J5184" i="1"/>
  <c r="J5179" i="1"/>
  <c r="J5155" i="1"/>
  <c r="J5152" i="1"/>
  <c r="J5149" i="1"/>
  <c r="J5143" i="1"/>
  <c r="J5140" i="1"/>
  <c r="J5137" i="1"/>
  <c r="J5131" i="1"/>
  <c r="J5128" i="1"/>
  <c r="J5125" i="1"/>
  <c r="J5119" i="1"/>
  <c r="J5104" i="1"/>
  <c r="J5092" i="1"/>
  <c r="J5080" i="1"/>
  <c r="J5068" i="1"/>
  <c r="J5056" i="1"/>
  <c r="J5239" i="1"/>
  <c r="J5237" i="1"/>
  <c r="J5233" i="1"/>
  <c r="J5189" i="1"/>
  <c r="J5174" i="1"/>
  <c r="J5116" i="1"/>
  <c r="J5105" i="1"/>
  <c r="J5093" i="1"/>
  <c r="J5081" i="1"/>
  <c r="J5069" i="1"/>
  <c r="J5057" i="1"/>
  <c r="J5045" i="1"/>
  <c r="J5033" i="1"/>
  <c r="J5021" i="1"/>
  <c r="J5009" i="1"/>
  <c r="J4997" i="1"/>
  <c r="J4985" i="1"/>
  <c r="J5301" i="1"/>
  <c r="J5272" i="1"/>
  <c r="J5251" i="1"/>
  <c r="J5249" i="1"/>
  <c r="J5245" i="1"/>
  <c r="J5106" i="1"/>
  <c r="J5094" i="1"/>
  <c r="J5082" i="1"/>
  <c r="J5070" i="1"/>
  <c r="J5058" i="1"/>
  <c r="J5046" i="1"/>
  <c r="J5034" i="1"/>
  <c r="J5022" i="1"/>
  <c r="J5010" i="1"/>
  <c r="J4998" i="1"/>
  <c r="J4986" i="1"/>
  <c r="J5288" i="1"/>
  <c r="J5260" i="1"/>
  <c r="J5177" i="1"/>
  <c r="J5172" i="1"/>
  <c r="J5167" i="1"/>
  <c r="J5156" i="1"/>
  <c r="J5147" i="1"/>
  <c r="J5135" i="1"/>
  <c r="J5123" i="1"/>
  <c r="J5107" i="1"/>
  <c r="J5095" i="1"/>
  <c r="J5083" i="1"/>
  <c r="J5071" i="1"/>
  <c r="J5059" i="1"/>
  <c r="J5047" i="1"/>
  <c r="J5035" i="1"/>
  <c r="J5023" i="1"/>
  <c r="J5498" i="1"/>
  <c r="J5208" i="1"/>
  <c r="J5198" i="1"/>
  <c r="J5185" i="1"/>
  <c r="J5180" i="1"/>
  <c r="J5150" i="1"/>
  <c r="J5138" i="1"/>
  <c r="J5126" i="1"/>
  <c r="J5109" i="1"/>
  <c r="J5097" i="1"/>
  <c r="J5085" i="1"/>
  <c r="J5073" i="1"/>
  <c r="J5061" i="1"/>
  <c r="J5049" i="1"/>
  <c r="J5037" i="1"/>
  <c r="J5025" i="1"/>
  <c r="J5013" i="1"/>
  <c r="J5001" i="1"/>
  <c r="J4989" i="1"/>
  <c r="J5039" i="1"/>
  <c r="J5026" i="1"/>
  <c r="J5024" i="1"/>
  <c r="J5015" i="1"/>
  <c r="J4974" i="1"/>
  <c r="J4962" i="1"/>
  <c r="J5087" i="1"/>
  <c r="J5084" i="1"/>
  <c r="J5051" i="1"/>
  <c r="J5262" i="1"/>
  <c r="J5187" i="1"/>
  <c r="J5117" i="1"/>
  <c r="J5103" i="1"/>
  <c r="J5067" i="1"/>
  <c r="J5048" i="1"/>
  <c r="J5044" i="1"/>
  <c r="J5020" i="1"/>
  <c r="J5011" i="1"/>
  <c r="J4999" i="1"/>
  <c r="J4976" i="1"/>
  <c r="J4965" i="1"/>
  <c r="J4953" i="1"/>
  <c r="J4941" i="1"/>
  <c r="J4929" i="1"/>
  <c r="J4917" i="1"/>
  <c r="J4905" i="1"/>
  <c r="J4893" i="1"/>
  <c r="J4881" i="1"/>
  <c r="J4869" i="1"/>
  <c r="J4857" i="1"/>
  <c r="J4845" i="1"/>
  <c r="J4833" i="1"/>
  <c r="J5264" i="1"/>
  <c r="J5042" i="1"/>
  <c r="J5276" i="1"/>
  <c r="J5162" i="1"/>
  <c r="J5111" i="1"/>
  <c r="J5108" i="1"/>
  <c r="J5075" i="1"/>
  <c r="J5072" i="1"/>
  <c r="J4977" i="1"/>
  <c r="J4967" i="1"/>
  <c r="J4955" i="1"/>
  <c r="J4943" i="1"/>
  <c r="J5038" i="1"/>
  <c r="J5036" i="1"/>
  <c r="J5027" i="1"/>
  <c r="J5014" i="1"/>
  <c r="J4978" i="1"/>
  <c r="J4968" i="1"/>
  <c r="J4956" i="1"/>
  <c r="J4944" i="1"/>
  <c r="J4932" i="1"/>
  <c r="J4920" i="1"/>
  <c r="J5091" i="1"/>
  <c r="J5055" i="1"/>
  <c r="J5309" i="1"/>
  <c r="J5129" i="1"/>
  <c r="J5012" i="1"/>
  <c r="J5000" i="1"/>
  <c r="J4988" i="1"/>
  <c r="J4979" i="1"/>
  <c r="J4970" i="1"/>
  <c r="J4958" i="1"/>
  <c r="J4946" i="1"/>
  <c r="J4934" i="1"/>
  <c r="J4922" i="1"/>
  <c r="J4910" i="1"/>
  <c r="J4898" i="1"/>
  <c r="J4886" i="1"/>
  <c r="J4874" i="1"/>
  <c r="J4862" i="1"/>
  <c r="J4850" i="1"/>
  <c r="J4838" i="1"/>
  <c r="J4826" i="1"/>
  <c r="J5196" i="1"/>
  <c r="J5141" i="1"/>
  <c r="J5099" i="1"/>
  <c r="J5096" i="1"/>
  <c r="J5063" i="1"/>
  <c r="J5060" i="1"/>
  <c r="J5032" i="1"/>
  <c r="J5006" i="1"/>
  <c r="J5003" i="1"/>
  <c r="J4994" i="1"/>
  <c r="J4991" i="1"/>
  <c r="J4971" i="1"/>
  <c r="J5153" i="1"/>
  <c r="J5115" i="1"/>
  <c r="J5079" i="1"/>
  <c r="J4981" i="1"/>
  <c r="J4973" i="1"/>
  <c r="J4961" i="1"/>
  <c r="J4949" i="1"/>
  <c r="J4937" i="1"/>
  <c r="J4987" i="1"/>
  <c r="J4983" i="1"/>
  <c r="J4924" i="1"/>
  <c r="J4908" i="1"/>
  <c r="J4903" i="1"/>
  <c r="J4884" i="1"/>
  <c r="J4879" i="1"/>
  <c r="J4860" i="1"/>
  <c r="J4855" i="1"/>
  <c r="J4836" i="1"/>
  <c r="J4831" i="1"/>
  <c r="J4821" i="1"/>
  <c r="J4809" i="1"/>
  <c r="J5005" i="1"/>
  <c r="J4952" i="1"/>
  <c r="J4947" i="1"/>
  <c r="J4942" i="1"/>
  <c r="J4913" i="1"/>
  <c r="J4894" i="1"/>
  <c r="J4889" i="1"/>
  <c r="J4870" i="1"/>
  <c r="J4865" i="1"/>
  <c r="J4846" i="1"/>
  <c r="J4841" i="1"/>
  <c r="J4810" i="1"/>
  <c r="J4798" i="1"/>
  <c r="J4786" i="1"/>
  <c r="J4774" i="1"/>
  <c r="J4762" i="1"/>
  <c r="J4750" i="1"/>
  <c r="J4738" i="1"/>
  <c r="J5030" i="1"/>
  <c r="J5018" i="1"/>
  <c r="J5007" i="1"/>
  <c r="J5002" i="1"/>
  <c r="J4966" i="1"/>
  <c r="J4928" i="1"/>
  <c r="J4921" i="1"/>
  <c r="J4899" i="1"/>
  <c r="J4875" i="1"/>
  <c r="J4851" i="1"/>
  <c r="J4827" i="1"/>
  <c r="J4822" i="1"/>
  <c r="J4811" i="1"/>
  <c r="J4799" i="1"/>
  <c r="J4787" i="1"/>
  <c r="J4775" i="1"/>
  <c r="J4972" i="1"/>
  <c r="J4964" i="1"/>
  <c r="J4960" i="1"/>
  <c r="J4945" i="1"/>
  <c r="J4909" i="1"/>
  <c r="J4904" i="1"/>
  <c r="J4885" i="1"/>
  <c r="J4880" i="1"/>
  <c r="J4861" i="1"/>
  <c r="J4856" i="1"/>
  <c r="J4837" i="1"/>
  <c r="J4832" i="1"/>
  <c r="J4812" i="1"/>
  <c r="J4950" i="1"/>
  <c r="J4925" i="1"/>
  <c r="J4918" i="1"/>
  <c r="J4900" i="1"/>
  <c r="J4895" i="1"/>
  <c r="J4890" i="1"/>
  <c r="J4876" i="1"/>
  <c r="J4871" i="1"/>
  <c r="J4866" i="1"/>
  <c r="J4852" i="1"/>
  <c r="J4847" i="1"/>
  <c r="J4842" i="1"/>
  <c r="J4828" i="1"/>
  <c r="J4823" i="1"/>
  <c r="J4813" i="1"/>
  <c r="J4801" i="1"/>
  <c r="J4789" i="1"/>
  <c r="J4777" i="1"/>
  <c r="J4982" i="1"/>
  <c r="J4940" i="1"/>
  <c r="J4935" i="1"/>
  <c r="J4914" i="1"/>
  <c r="J4814" i="1"/>
  <c r="J4802" i="1"/>
  <c r="J4996" i="1"/>
  <c r="J4984" i="1"/>
  <c r="J4948" i="1"/>
  <c r="J4963" i="1"/>
  <c r="J4951" i="1"/>
  <c r="J4933" i="1"/>
  <c r="J4930" i="1"/>
  <c r="J4915" i="1"/>
  <c r="J4906" i="1"/>
  <c r="J4901" i="1"/>
  <c r="J4882" i="1"/>
  <c r="J4877" i="1"/>
  <c r="J4858" i="1"/>
  <c r="J4853" i="1"/>
  <c r="J4834" i="1"/>
  <c r="J4829" i="1"/>
  <c r="J4816" i="1"/>
  <c r="J4804" i="1"/>
  <c r="J4792" i="1"/>
  <c r="J4780" i="1"/>
  <c r="J4768" i="1"/>
  <c r="J4756" i="1"/>
  <c r="J4744" i="1"/>
  <c r="J4732" i="1"/>
  <c r="J5255" i="1"/>
  <c r="J5031" i="1"/>
  <c r="J4995" i="1"/>
  <c r="J4990" i="1"/>
  <c r="J4957" i="1"/>
  <c r="J4939" i="1"/>
  <c r="J4931" i="1"/>
  <c r="J4916" i="1"/>
  <c r="J4820" i="1"/>
  <c r="J4808" i="1"/>
  <c r="J4796" i="1"/>
  <c r="J4936" i="1"/>
  <c r="J4859" i="1"/>
  <c r="J4748" i="1"/>
  <c r="J4743" i="1"/>
  <c r="J4719" i="1"/>
  <c r="J4707" i="1"/>
  <c r="J4695" i="1"/>
  <c r="J4683" i="1"/>
  <c r="J4671" i="1"/>
  <c r="J4659" i="1"/>
  <c r="J4647" i="1"/>
  <c r="J4927" i="1"/>
  <c r="J4907" i="1"/>
  <c r="J4791" i="1"/>
  <c r="J4763" i="1"/>
  <c r="J4758" i="1"/>
  <c r="J4938" i="1"/>
  <c r="J4912" i="1"/>
  <c r="J4896" i="1"/>
  <c r="J4891" i="1"/>
  <c r="J4848" i="1"/>
  <c r="J4843" i="1"/>
  <c r="J4807" i="1"/>
  <c r="J4805" i="1"/>
  <c r="J4803" i="1"/>
  <c r="J4767" i="1"/>
  <c r="J4721" i="1"/>
  <c r="J4709" i="1"/>
  <c r="J4697" i="1"/>
  <c r="J4685" i="1"/>
  <c r="J4673" i="1"/>
  <c r="J4661" i="1"/>
  <c r="J4649" i="1"/>
  <c r="J4637" i="1"/>
  <c r="J5008" i="1"/>
  <c r="J4993" i="1"/>
  <c r="J4975" i="1"/>
  <c r="J4863" i="1"/>
  <c r="J4818" i="1"/>
  <c r="J4794" i="1"/>
  <c r="J4783" i="1"/>
  <c r="J4771" i="1"/>
  <c r="J4754" i="1"/>
  <c r="J4749" i="1"/>
  <c r="J4730" i="1"/>
  <c r="J4722" i="1"/>
  <c r="J4710" i="1"/>
  <c r="J4698" i="1"/>
  <c r="J4686" i="1"/>
  <c r="J4674" i="1"/>
  <c r="J4662" i="1"/>
  <c r="J4650" i="1"/>
  <c r="J4638" i="1"/>
  <c r="J4969" i="1"/>
  <c r="J4888" i="1"/>
  <c r="J4873" i="1"/>
  <c r="J4868" i="1"/>
  <c r="J4840" i="1"/>
  <c r="J4825" i="1"/>
  <c r="J4764" i="1"/>
  <c r="J4759" i="1"/>
  <c r="J4745" i="1"/>
  <c r="J4740" i="1"/>
  <c r="J4735" i="1"/>
  <c r="J4723" i="1"/>
  <c r="J4711" i="1"/>
  <c r="J4699" i="1"/>
  <c r="J4687" i="1"/>
  <c r="J4675" i="1"/>
  <c r="J4663" i="1"/>
  <c r="J4926" i="1"/>
  <c r="J4878" i="1"/>
  <c r="J4830" i="1"/>
  <c r="J4797" i="1"/>
  <c r="J4778" i="1"/>
  <c r="J4724" i="1"/>
  <c r="J4712" i="1"/>
  <c r="J4700" i="1"/>
  <c r="J4688" i="1"/>
  <c r="J4676" i="1"/>
  <c r="J4664" i="1"/>
  <c r="J4652" i="1"/>
  <c r="J4640" i="1"/>
  <c r="J4628" i="1"/>
  <c r="J4616" i="1"/>
  <c r="J4604" i="1"/>
  <c r="J4592" i="1"/>
  <c r="J4959" i="1"/>
  <c r="J4923" i="1"/>
  <c r="J4911" i="1"/>
  <c r="J4883" i="1"/>
  <c r="J4835" i="1"/>
  <c r="J4815" i="1"/>
  <c r="J4784" i="1"/>
  <c r="J5019" i="1"/>
  <c r="J4806" i="1"/>
  <c r="J4765" i="1"/>
  <c r="J4751" i="1"/>
  <c r="J4746" i="1"/>
  <c r="J4741" i="1"/>
  <c r="J4726" i="1"/>
  <c r="J4714" i="1"/>
  <c r="J4702" i="1"/>
  <c r="J4690" i="1"/>
  <c r="J4678" i="1"/>
  <c r="J4666" i="1"/>
  <c r="J4654" i="1"/>
  <c r="J4642" i="1"/>
  <c r="J4630" i="1"/>
  <c r="J4618" i="1"/>
  <c r="J4606" i="1"/>
  <c r="J4872" i="1"/>
  <c r="J4867" i="1"/>
  <c r="J4824" i="1"/>
  <c r="J4817" i="1"/>
  <c r="J4790" i="1"/>
  <c r="J4769" i="1"/>
  <c r="J4727" i="1"/>
  <c r="J4715" i="1"/>
  <c r="J4703" i="1"/>
  <c r="J4691" i="1"/>
  <c r="J4679" i="1"/>
  <c r="J4667" i="1"/>
  <c r="J4655" i="1"/>
  <c r="J4643" i="1"/>
  <c r="J4902" i="1"/>
  <c r="J4854" i="1"/>
  <c r="J4793" i="1"/>
  <c r="J4770" i="1"/>
  <c r="J4718" i="1"/>
  <c r="J4706" i="1"/>
  <c r="J4694" i="1"/>
  <c r="J4682" i="1"/>
  <c r="J4670" i="1"/>
  <c r="J4658" i="1"/>
  <c r="J4646" i="1"/>
  <c r="J4634" i="1"/>
  <c r="J4622" i="1"/>
  <c r="J4610" i="1"/>
  <c r="J4598" i="1"/>
  <c r="J4864" i="1"/>
  <c r="J4839" i="1"/>
  <c r="J4742" i="1"/>
  <c r="J4704" i="1"/>
  <c r="J4619" i="1"/>
  <c r="J4615" i="1"/>
  <c r="J4608" i="1"/>
  <c r="J4582" i="1"/>
  <c r="J4570" i="1"/>
  <c r="J4558" i="1"/>
  <c r="J4546" i="1"/>
  <c r="J4534" i="1"/>
  <c r="J4522" i="1"/>
  <c r="J4510" i="1"/>
  <c r="J4498" i="1"/>
  <c r="J4919" i="1"/>
  <c r="J4849" i="1"/>
  <c r="J4747" i="1"/>
  <c r="J4737" i="1"/>
  <c r="J4720" i="1"/>
  <c r="J4713" i="1"/>
  <c r="J4692" i="1"/>
  <c r="J4623" i="1"/>
  <c r="J4590" i="1"/>
  <c r="J4583" i="1"/>
  <c r="J4571" i="1"/>
  <c r="J4559" i="1"/>
  <c r="J4800" i="1"/>
  <c r="J4739" i="1"/>
  <c r="J4734" i="1"/>
  <c r="J4701" i="1"/>
  <c r="J4680" i="1"/>
  <c r="J4644" i="1"/>
  <c r="J4633" i="1"/>
  <c r="J4612" i="1"/>
  <c r="J4605" i="1"/>
  <c r="J4600" i="1"/>
  <c r="J4595" i="1"/>
  <c r="J4584" i="1"/>
  <c r="J4572" i="1"/>
  <c r="J4560" i="1"/>
  <c r="J4548" i="1"/>
  <c r="J4536" i="1"/>
  <c r="J4524" i="1"/>
  <c r="J4512" i="1"/>
  <c r="J4500" i="1"/>
  <c r="J4488" i="1"/>
  <c r="J4476" i="1"/>
  <c r="J4464" i="1"/>
  <c r="J4452" i="1"/>
  <c r="J4440" i="1"/>
  <c r="J4729" i="1"/>
  <c r="J4708" i="1"/>
  <c r="J4689" i="1"/>
  <c r="J4668" i="1"/>
  <c r="J4648" i="1"/>
  <c r="J4627" i="1"/>
  <c r="J4620" i="1"/>
  <c r="J4585" i="1"/>
  <c r="J4573" i="1"/>
  <c r="J4561" i="1"/>
  <c r="J4549" i="1"/>
  <c r="J4537" i="1"/>
  <c r="J4525" i="1"/>
  <c r="J4513" i="1"/>
  <c r="J4501" i="1"/>
  <c r="J4954" i="1"/>
  <c r="J4892" i="1"/>
  <c r="J4761" i="1"/>
  <c r="J4753" i="1"/>
  <c r="J4736" i="1"/>
  <c r="J4696" i="1"/>
  <c r="J4677" i="1"/>
  <c r="J4609" i="1"/>
  <c r="J4596" i="1"/>
  <c r="J4591" i="1"/>
  <c r="J4586" i="1"/>
  <c r="J4574" i="1"/>
  <c r="J4562" i="1"/>
  <c r="J4550" i="1"/>
  <c r="J4538" i="1"/>
  <c r="J4526" i="1"/>
  <c r="J4514" i="1"/>
  <c r="J5043" i="1"/>
  <c r="J4819" i="1"/>
  <c r="J4782" i="1"/>
  <c r="J4731" i="1"/>
  <c r="J4684" i="1"/>
  <c r="J4665" i="1"/>
  <c r="J4656" i="1"/>
  <c r="J4636" i="1"/>
  <c r="J4624" i="1"/>
  <c r="J4617" i="1"/>
  <c r="J4613" i="1"/>
  <c r="J4601" i="1"/>
  <c r="J4587" i="1"/>
  <c r="J4575" i="1"/>
  <c r="J4563" i="1"/>
  <c r="J4551" i="1"/>
  <c r="J4539" i="1"/>
  <c r="J4527" i="1"/>
  <c r="J4515" i="1"/>
  <c r="J4503" i="1"/>
  <c r="J4491" i="1"/>
  <c r="J4779" i="1"/>
  <c r="J4776" i="1"/>
  <c r="J4773" i="1"/>
  <c r="J4755" i="1"/>
  <c r="J4717" i="1"/>
  <c r="J4672" i="1"/>
  <c r="J4631" i="1"/>
  <c r="J4576" i="1"/>
  <c r="J4564" i="1"/>
  <c r="J4552" i="1"/>
  <c r="J4540" i="1"/>
  <c r="J4528" i="1"/>
  <c r="J4516" i="1"/>
  <c r="J4504" i="1"/>
  <c r="J4492" i="1"/>
  <c r="J4480" i="1"/>
  <c r="J4468" i="1"/>
  <c r="J4456" i="1"/>
  <c r="J4844" i="1"/>
  <c r="J4795" i="1"/>
  <c r="J4766" i="1"/>
  <c r="J4760" i="1"/>
  <c r="J4705" i="1"/>
  <c r="J4660" i="1"/>
  <c r="J4641" i="1"/>
  <c r="J4621" i="1"/>
  <c r="J4602" i="1"/>
  <c r="J4597" i="1"/>
  <c r="J4577" i="1"/>
  <c r="J4565" i="1"/>
  <c r="J4785" i="1"/>
  <c r="J4733" i="1"/>
  <c r="J4693" i="1"/>
  <c r="J4645" i="1"/>
  <c r="J4625" i="1"/>
  <c r="J4614" i="1"/>
  <c r="J4593" i="1"/>
  <c r="J4588" i="1"/>
  <c r="J4578" i="1"/>
  <c r="J4566" i="1"/>
  <c r="J4554" i="1"/>
  <c r="J4542" i="1"/>
  <c r="J4530" i="1"/>
  <c r="J4518" i="1"/>
  <c r="J4506" i="1"/>
  <c r="J4494" i="1"/>
  <c r="J4482" i="1"/>
  <c r="J4470" i="1"/>
  <c r="J4458" i="1"/>
  <c r="J4887" i="1"/>
  <c r="J4788" i="1"/>
  <c r="J4781" i="1"/>
  <c r="J4772" i="1"/>
  <c r="J4757" i="1"/>
  <c r="J4728" i="1"/>
  <c r="J4681" i="1"/>
  <c r="J4639" i="1"/>
  <c r="J4632" i="1"/>
  <c r="J4629" i="1"/>
  <c r="J4607" i="1"/>
  <c r="J4579" i="1"/>
  <c r="J4567" i="1"/>
  <c r="J4555" i="1"/>
  <c r="J4543" i="1"/>
  <c r="J4531" i="1"/>
  <c r="J4519" i="1"/>
  <c r="J4507" i="1"/>
  <c r="J4495" i="1"/>
  <c r="J4483" i="1"/>
  <c r="J4471" i="1"/>
  <c r="J4725" i="1"/>
  <c r="J4716" i="1"/>
  <c r="J4657" i="1"/>
  <c r="J4635" i="1"/>
  <c r="J4626" i="1"/>
  <c r="J4599" i="1"/>
  <c r="J4594" i="1"/>
  <c r="J4589" i="1"/>
  <c r="J4581" i="1"/>
  <c r="J4569" i="1"/>
  <c r="J4557" i="1"/>
  <c r="J4545" i="1"/>
  <c r="J4533" i="1"/>
  <c r="J4521" i="1"/>
  <c r="J4509" i="1"/>
  <c r="J4497" i="1"/>
  <c r="J4485" i="1"/>
  <c r="J4568" i="1"/>
  <c r="J4544" i="1"/>
  <c r="J4541" i="1"/>
  <c r="J4520" i="1"/>
  <c r="J4517" i="1"/>
  <c r="J4487" i="1"/>
  <c r="J4461" i="1"/>
  <c r="J4454" i="1"/>
  <c r="J4449" i="1"/>
  <c r="J4429" i="1"/>
  <c r="J4417" i="1"/>
  <c r="J4405" i="1"/>
  <c r="J4393" i="1"/>
  <c r="J4381" i="1"/>
  <c r="J4369" i="1"/>
  <c r="J4357" i="1"/>
  <c r="J4345" i="1"/>
  <c r="J4333" i="1"/>
  <c r="J4321" i="1"/>
  <c r="J4309" i="1"/>
  <c r="J4297" i="1"/>
  <c r="J4285" i="1"/>
  <c r="J4273" i="1"/>
  <c r="J4897" i="1"/>
  <c r="J4651" i="1"/>
  <c r="J4502" i="1"/>
  <c r="J4450" i="1"/>
  <c r="J4443" i="1"/>
  <c r="J4436" i="1"/>
  <c r="J4418" i="1"/>
  <c r="J4535" i="1"/>
  <c r="J4430" i="1"/>
  <c r="J4419" i="1"/>
  <c r="J4407" i="1"/>
  <c r="J4511" i="1"/>
  <c r="J4477" i="1"/>
  <c r="J4474" i="1"/>
  <c r="J4465" i="1"/>
  <c r="J4462" i="1"/>
  <c r="J4451" i="1"/>
  <c r="J4444" i="1"/>
  <c r="J4437" i="1"/>
  <c r="J4420" i="1"/>
  <c r="J4408" i="1"/>
  <c r="J4396" i="1"/>
  <c r="J4384" i="1"/>
  <c r="J4372" i="1"/>
  <c r="J4360" i="1"/>
  <c r="J4348" i="1"/>
  <c r="J4336" i="1"/>
  <c r="J4324" i="1"/>
  <c r="J4312" i="1"/>
  <c r="J4300" i="1"/>
  <c r="J4288" i="1"/>
  <c r="J4276" i="1"/>
  <c r="J4264" i="1"/>
  <c r="J4252" i="1"/>
  <c r="J4240" i="1"/>
  <c r="J4228" i="1"/>
  <c r="J4603" i="1"/>
  <c r="J4499" i="1"/>
  <c r="J4490" i="1"/>
  <c r="J4459" i="1"/>
  <c r="J4455" i="1"/>
  <c r="J4438" i="1"/>
  <c r="J4431" i="1"/>
  <c r="J4421" i="1"/>
  <c r="J4409" i="1"/>
  <c r="J4397" i="1"/>
  <c r="J4385" i="1"/>
  <c r="J4373" i="1"/>
  <c r="J4361" i="1"/>
  <c r="J4349" i="1"/>
  <c r="J4337" i="1"/>
  <c r="J4611" i="1"/>
  <c r="J4445" i="1"/>
  <c r="J4422" i="1"/>
  <c r="J4410" i="1"/>
  <c r="J4398" i="1"/>
  <c r="J4653" i="1"/>
  <c r="J4553" i="1"/>
  <c r="J4532" i="1"/>
  <c r="J4529" i="1"/>
  <c r="J4478" i="1"/>
  <c r="J4472" i="1"/>
  <c r="J4469" i="1"/>
  <c r="J4466" i="1"/>
  <c r="J4439" i="1"/>
  <c r="J4432" i="1"/>
  <c r="J4423" i="1"/>
  <c r="J4411" i="1"/>
  <c r="J4752" i="1"/>
  <c r="J4669" i="1"/>
  <c r="J4580" i="1"/>
  <c r="J4556" i="1"/>
  <c r="J4508" i="1"/>
  <c r="J4486" i="1"/>
  <c r="J4481" i="1"/>
  <c r="J4475" i="1"/>
  <c r="J4463" i="1"/>
  <c r="J4446" i="1"/>
  <c r="J4424" i="1"/>
  <c r="J4412" i="1"/>
  <c r="J4400" i="1"/>
  <c r="J4388" i="1"/>
  <c r="J4376" i="1"/>
  <c r="J4364" i="1"/>
  <c r="J4352" i="1"/>
  <c r="J4340" i="1"/>
  <c r="J4328" i="1"/>
  <c r="J4316" i="1"/>
  <c r="J4304" i="1"/>
  <c r="J4292" i="1"/>
  <c r="J4547" i="1"/>
  <c r="J4523" i="1"/>
  <c r="J4496" i="1"/>
  <c r="J4460" i="1"/>
  <c r="J4447" i="1"/>
  <c r="J4433" i="1"/>
  <c r="J4425" i="1"/>
  <c r="J4413" i="1"/>
  <c r="J4401" i="1"/>
  <c r="J4389" i="1"/>
  <c r="J4377" i="1"/>
  <c r="J4365" i="1"/>
  <c r="J4353" i="1"/>
  <c r="J4341" i="1"/>
  <c r="J4329" i="1"/>
  <c r="J4317" i="1"/>
  <c r="J4305" i="1"/>
  <c r="J4293" i="1"/>
  <c r="J4493" i="1"/>
  <c r="J4489" i="1"/>
  <c r="J4479" i="1"/>
  <c r="J4473" i="1"/>
  <c r="J4467" i="1"/>
  <c r="J4442" i="1"/>
  <c r="J4435" i="1"/>
  <c r="J4428" i="1"/>
  <c r="J4416" i="1"/>
  <c r="J4404" i="1"/>
  <c r="J4392" i="1"/>
  <c r="J4380" i="1"/>
  <c r="J4368" i="1"/>
  <c r="J4356" i="1"/>
  <c r="J4344" i="1"/>
  <c r="J4332" i="1"/>
  <c r="J4320" i="1"/>
  <c r="J4308" i="1"/>
  <c r="J4296" i="1"/>
  <c r="J4284" i="1"/>
  <c r="J4272" i="1"/>
  <c r="J4260" i="1"/>
  <c r="J4248" i="1"/>
  <c r="J4236" i="1"/>
  <c r="J4224" i="1"/>
  <c r="J4457" i="1"/>
  <c r="J4387" i="1"/>
  <c r="J4363" i="1"/>
  <c r="J4354" i="1"/>
  <c r="J4343" i="1"/>
  <c r="J4334" i="1"/>
  <c r="J4298" i="1"/>
  <c r="J4280" i="1"/>
  <c r="J4259" i="1"/>
  <c r="J4254" i="1"/>
  <c r="J4235" i="1"/>
  <c r="J4230" i="1"/>
  <c r="J4214" i="1"/>
  <c r="J4202" i="1"/>
  <c r="J4190" i="1"/>
  <c r="J4178" i="1"/>
  <c r="J4166" i="1"/>
  <c r="J4154" i="1"/>
  <c r="J4142" i="1"/>
  <c r="J4130" i="1"/>
  <c r="J4118" i="1"/>
  <c r="J4106" i="1"/>
  <c r="J4094" i="1"/>
  <c r="J4082" i="1"/>
  <c r="J4070" i="1"/>
  <c r="J4058" i="1"/>
  <c r="J4046" i="1"/>
  <c r="J4484" i="1"/>
  <c r="J4403" i="1"/>
  <c r="J4374" i="1"/>
  <c r="J4319" i="1"/>
  <c r="J4311" i="1"/>
  <c r="J4306" i="1"/>
  <c r="J4250" i="1"/>
  <c r="J4226" i="1"/>
  <c r="J4215" i="1"/>
  <c r="J4203" i="1"/>
  <c r="J4191" i="1"/>
  <c r="J4179" i="1"/>
  <c r="J4167" i="1"/>
  <c r="J4383" i="1"/>
  <c r="J4350" i="1"/>
  <c r="J4339" i="1"/>
  <c r="J4301" i="1"/>
  <c r="J4277" i="1"/>
  <c r="J4269" i="1"/>
  <c r="J4255" i="1"/>
  <c r="J4245" i="1"/>
  <c r="J4231" i="1"/>
  <c r="J4221" i="1"/>
  <c r="J4216" i="1"/>
  <c r="J4204" i="1"/>
  <c r="J4192" i="1"/>
  <c r="J4180" i="1"/>
  <c r="J4168" i="1"/>
  <c r="J4156" i="1"/>
  <c r="J4453" i="1"/>
  <c r="J4434" i="1"/>
  <c r="J4370" i="1"/>
  <c r="J4359" i="1"/>
  <c r="J4327" i="1"/>
  <c r="J4314" i="1"/>
  <c r="J4291" i="1"/>
  <c r="J4274" i="1"/>
  <c r="J4265" i="1"/>
  <c r="J4241" i="1"/>
  <c r="J4217" i="1"/>
  <c r="J4205" i="1"/>
  <c r="J4193" i="1"/>
  <c r="J4181" i="1"/>
  <c r="J4169" i="1"/>
  <c r="J4157" i="1"/>
  <c r="J4145" i="1"/>
  <c r="J4133" i="1"/>
  <c r="J4121" i="1"/>
  <c r="J4109" i="1"/>
  <c r="J4097" i="1"/>
  <c r="J4085" i="1"/>
  <c r="J4073" i="1"/>
  <c r="J4061" i="1"/>
  <c r="J4049" i="1"/>
  <c r="J4037" i="1"/>
  <c r="J4025" i="1"/>
  <c r="J4505" i="1"/>
  <c r="J4415" i="1"/>
  <c r="J4394" i="1"/>
  <c r="J4379" i="1"/>
  <c r="J4322" i="1"/>
  <c r="J4281" i="1"/>
  <c r="J4270" i="1"/>
  <c r="J4251" i="1"/>
  <c r="J4246" i="1"/>
  <c r="J4227" i="1"/>
  <c r="J4222" i="1"/>
  <c r="J4206" i="1"/>
  <c r="J4194" i="1"/>
  <c r="J4182" i="1"/>
  <c r="J4170" i="1"/>
  <c r="J4158" i="1"/>
  <c r="J4146" i="1"/>
  <c r="J4134" i="1"/>
  <c r="J4390" i="1"/>
  <c r="J4366" i="1"/>
  <c r="J4355" i="1"/>
  <c r="J4346" i="1"/>
  <c r="J4335" i="1"/>
  <c r="J4330" i="1"/>
  <c r="J4307" i="1"/>
  <c r="J4299" i="1"/>
  <c r="J4294" i="1"/>
  <c r="J4261" i="1"/>
  <c r="J4256" i="1"/>
  <c r="J4237" i="1"/>
  <c r="J4232" i="1"/>
  <c r="J4207" i="1"/>
  <c r="J4195" i="1"/>
  <c r="J4183" i="1"/>
  <c r="J4171" i="1"/>
  <c r="J4159" i="1"/>
  <c r="J4427" i="1"/>
  <c r="J4375" i="1"/>
  <c r="J4325" i="1"/>
  <c r="J4289" i="1"/>
  <c r="J4286" i="1"/>
  <c r="J4278" i="1"/>
  <c r="J4271" i="1"/>
  <c r="J4266" i="1"/>
  <c r="J4247" i="1"/>
  <c r="J4242" i="1"/>
  <c r="J4223" i="1"/>
  <c r="J4218" i="1"/>
  <c r="J4208" i="1"/>
  <c r="J4196" i="1"/>
  <c r="J4184" i="1"/>
  <c r="J4402" i="1"/>
  <c r="J4386" i="1"/>
  <c r="J4362" i="1"/>
  <c r="J4351" i="1"/>
  <c r="J4342" i="1"/>
  <c r="J4315" i="1"/>
  <c r="J4302" i="1"/>
  <c r="J4282" i="1"/>
  <c r="J4275" i="1"/>
  <c r="J4262" i="1"/>
  <c r="J4238" i="1"/>
  <c r="J4209" i="1"/>
  <c r="J4197" i="1"/>
  <c r="J4185" i="1"/>
  <c r="J4173" i="1"/>
  <c r="J4161" i="1"/>
  <c r="J4149" i="1"/>
  <c r="J4137" i="1"/>
  <c r="J4125" i="1"/>
  <c r="J4371" i="1"/>
  <c r="J4310" i="1"/>
  <c r="J4267" i="1"/>
  <c r="J4257" i="1"/>
  <c r="J4243" i="1"/>
  <c r="J4233" i="1"/>
  <c r="J4219" i="1"/>
  <c r="J4210" i="1"/>
  <c r="J4198" i="1"/>
  <c r="J4186" i="1"/>
  <c r="J4174" i="1"/>
  <c r="J4162" i="1"/>
  <c r="J4150" i="1"/>
  <c r="J4138" i="1"/>
  <c r="J4126" i="1"/>
  <c r="J4114" i="1"/>
  <c r="J4102" i="1"/>
  <c r="J4090" i="1"/>
  <c r="J4078" i="1"/>
  <c r="J4066" i="1"/>
  <c r="J4054" i="1"/>
  <c r="J4448" i="1"/>
  <c r="J4441" i="1"/>
  <c r="J4426" i="1"/>
  <c r="J4378" i="1"/>
  <c r="J4326" i="1"/>
  <c r="J4303" i="1"/>
  <c r="J4290" i="1"/>
  <c r="J4268" i="1"/>
  <c r="J4249" i="1"/>
  <c r="J4244" i="1"/>
  <c r="J4225" i="1"/>
  <c r="J4220" i="1"/>
  <c r="J4213" i="1"/>
  <c r="J4201" i="1"/>
  <c r="J4189" i="1"/>
  <c r="J4177" i="1"/>
  <c r="J4165" i="1"/>
  <c r="J4153" i="1"/>
  <c r="J4141" i="1"/>
  <c r="J4129" i="1"/>
  <c r="J4117" i="1"/>
  <c r="J4105" i="1"/>
  <c r="J4093" i="1"/>
  <c r="J4081" i="1"/>
  <c r="J4069" i="1"/>
  <c r="J4057" i="1"/>
  <c r="J4045" i="1"/>
  <c r="J4033" i="1"/>
  <c r="J4021" i="1"/>
  <c r="J4258" i="1"/>
  <c r="J4176" i="1"/>
  <c r="J4148" i="1"/>
  <c r="J4139" i="1"/>
  <c r="J4128" i="1"/>
  <c r="J4120" i="1"/>
  <c r="J4108" i="1"/>
  <c r="J4096" i="1"/>
  <c r="J4084" i="1"/>
  <c r="J4382" i="1"/>
  <c r="J4367" i="1"/>
  <c r="J4331" i="1"/>
  <c r="J4283" i="1"/>
  <c r="J4239" i="1"/>
  <c r="J4163" i="1"/>
  <c r="J4338" i="1"/>
  <c r="J4279" i="1"/>
  <c r="J4229" i="1"/>
  <c r="J4211" i="1"/>
  <c r="J4199" i="1"/>
  <c r="J4187" i="1"/>
  <c r="J4160" i="1"/>
  <c r="J4144" i="1"/>
  <c r="J4023" i="1"/>
  <c r="J4011" i="1"/>
  <c r="J3999" i="1"/>
  <c r="J3987" i="1"/>
  <c r="J3975" i="1"/>
  <c r="J3963" i="1"/>
  <c r="J3951" i="1"/>
  <c r="J3939" i="1"/>
  <c r="J3927" i="1"/>
  <c r="J3915" i="1"/>
  <c r="J4313" i="1"/>
  <c r="J4115" i="1"/>
  <c r="J4112" i="1"/>
  <c r="J4103" i="1"/>
  <c r="J4100" i="1"/>
  <c r="J4091" i="1"/>
  <c r="J4088" i="1"/>
  <c r="J4079" i="1"/>
  <c r="J4076" i="1"/>
  <c r="J4323" i="1"/>
  <c r="J4263" i="1"/>
  <c r="J4399" i="1"/>
  <c r="J4295" i="1"/>
  <c r="J4253" i="1"/>
  <c r="J4175" i="1"/>
  <c r="J4155" i="1"/>
  <c r="J4124" i="1"/>
  <c r="J4024" i="1"/>
  <c r="J4395" i="1"/>
  <c r="J4172" i="1"/>
  <c r="J4164" i="1"/>
  <c r="J4147" i="1"/>
  <c r="J4136" i="1"/>
  <c r="J4119" i="1"/>
  <c r="J4116" i="1"/>
  <c r="J4107" i="1"/>
  <c r="J4104" i="1"/>
  <c r="J4095" i="1"/>
  <c r="J4092" i="1"/>
  <c r="J4083" i="1"/>
  <c r="J4080" i="1"/>
  <c r="J4071" i="1"/>
  <c r="J4068" i="1"/>
  <c r="J4059" i="1"/>
  <c r="J4056" i="1"/>
  <c r="J4414" i="1"/>
  <c r="J4391" i="1"/>
  <c r="J4358" i="1"/>
  <c r="J4234" i="1"/>
  <c r="J4347" i="1"/>
  <c r="J4318" i="1"/>
  <c r="J4287" i="1"/>
  <c r="J4122" i="1"/>
  <c r="J4044" i="1"/>
  <c r="J4035" i="1"/>
  <c r="J4005" i="1"/>
  <c r="J3993" i="1"/>
  <c r="J3981" i="1"/>
  <c r="J3969" i="1"/>
  <c r="J3957" i="1"/>
  <c r="J3945" i="1"/>
  <c r="J3933" i="1"/>
  <c r="J3921" i="1"/>
  <c r="J4098" i="1"/>
  <c r="J4089" i="1"/>
  <c r="J4087" i="1"/>
  <c r="J4051" i="1"/>
  <c r="J4042" i="1"/>
  <c r="J4039" i="1"/>
  <c r="J4003" i="1"/>
  <c r="J3998" i="1"/>
  <c r="J3979" i="1"/>
  <c r="J3974" i="1"/>
  <c r="J3955" i="1"/>
  <c r="J3950" i="1"/>
  <c r="J3931" i="1"/>
  <c r="J3926" i="1"/>
  <c r="J3902" i="1"/>
  <c r="J3890" i="1"/>
  <c r="J3878" i="1"/>
  <c r="J3866" i="1"/>
  <c r="J3854" i="1"/>
  <c r="J3842" i="1"/>
  <c r="J3830" i="1"/>
  <c r="J3818" i="1"/>
  <c r="J4123" i="1"/>
  <c r="J4077" i="1"/>
  <c r="J4075" i="1"/>
  <c r="J4031" i="1"/>
  <c r="J4020" i="1"/>
  <c r="J4013" i="1"/>
  <c r="J4008" i="1"/>
  <c r="J3994" i="1"/>
  <c r="J3989" i="1"/>
  <c r="J3984" i="1"/>
  <c r="J3970" i="1"/>
  <c r="J3965" i="1"/>
  <c r="J3960" i="1"/>
  <c r="J3946" i="1"/>
  <c r="J3941" i="1"/>
  <c r="J3936" i="1"/>
  <c r="J3922" i="1"/>
  <c r="J4064" i="1"/>
  <c r="J4017" i="1"/>
  <c r="J4200" i="1"/>
  <c r="J4188" i="1"/>
  <c r="J4062" i="1"/>
  <c r="J4060" i="1"/>
  <c r="J4052" i="1"/>
  <c r="J4040" i="1"/>
  <c r="J4029" i="1"/>
  <c r="J4026" i="1"/>
  <c r="J4009" i="1"/>
  <c r="J4004" i="1"/>
  <c r="J3985" i="1"/>
  <c r="J3980" i="1"/>
  <c r="J3961" i="1"/>
  <c r="J3956" i="1"/>
  <c r="J3937" i="1"/>
  <c r="J3932" i="1"/>
  <c r="J3913" i="1"/>
  <c r="J3905" i="1"/>
  <c r="J3893" i="1"/>
  <c r="J3881" i="1"/>
  <c r="J3869" i="1"/>
  <c r="J3857" i="1"/>
  <c r="J3845" i="1"/>
  <c r="J3833" i="1"/>
  <c r="J3821" i="1"/>
  <c r="J3809" i="1"/>
  <c r="J3797" i="1"/>
  <c r="J3785" i="1"/>
  <c r="J3773" i="1"/>
  <c r="J3761" i="1"/>
  <c r="J3749" i="1"/>
  <c r="J4212" i="1"/>
  <c r="J4151" i="1"/>
  <c r="J4086" i="1"/>
  <c r="J4072" i="1"/>
  <c r="J4043" i="1"/>
  <c r="J4032" i="1"/>
  <c r="J4014" i="1"/>
  <c r="J4000" i="1"/>
  <c r="J3995" i="1"/>
  <c r="J3990" i="1"/>
  <c r="J3976" i="1"/>
  <c r="J3971" i="1"/>
  <c r="J3966" i="1"/>
  <c r="J3952" i="1"/>
  <c r="J3947" i="1"/>
  <c r="J3942" i="1"/>
  <c r="J3928" i="1"/>
  <c r="J3923" i="1"/>
  <c r="J3918" i="1"/>
  <c r="J4406" i="1"/>
  <c r="J4135" i="1"/>
  <c r="J4127" i="1"/>
  <c r="J4113" i="1"/>
  <c r="J4111" i="1"/>
  <c r="J4074" i="1"/>
  <c r="J4143" i="1"/>
  <c r="J4050" i="1"/>
  <c r="J4048" i="1"/>
  <c r="J4018" i="1"/>
  <c r="J4010" i="1"/>
  <c r="J3991" i="1"/>
  <c r="J3986" i="1"/>
  <c r="J3967" i="1"/>
  <c r="J3962" i="1"/>
  <c r="J3943" i="1"/>
  <c r="J3938" i="1"/>
  <c r="J3919" i="1"/>
  <c r="J3914" i="1"/>
  <c r="J3908" i="1"/>
  <c r="J3896" i="1"/>
  <c r="J3884" i="1"/>
  <c r="J3872" i="1"/>
  <c r="J3860" i="1"/>
  <c r="J3848" i="1"/>
  <c r="J3836" i="1"/>
  <c r="J3824" i="1"/>
  <c r="J4140" i="1"/>
  <c r="J4132" i="1"/>
  <c r="J4067" i="1"/>
  <c r="J4065" i="1"/>
  <c r="J4038" i="1"/>
  <c r="J4006" i="1"/>
  <c r="J4001" i="1"/>
  <c r="J3996" i="1"/>
  <c r="J3982" i="1"/>
  <c r="J3977" i="1"/>
  <c r="J3972" i="1"/>
  <c r="J3958" i="1"/>
  <c r="J3953" i="1"/>
  <c r="J3948" i="1"/>
  <c r="J3934" i="1"/>
  <c r="J3929" i="1"/>
  <c r="J3924" i="1"/>
  <c r="J3909" i="1"/>
  <c r="J3897" i="1"/>
  <c r="J3885" i="1"/>
  <c r="J3873" i="1"/>
  <c r="J3861" i="1"/>
  <c r="J3849" i="1"/>
  <c r="J3837" i="1"/>
  <c r="J4101" i="1"/>
  <c r="J4099" i="1"/>
  <c r="J4055" i="1"/>
  <c r="J4053" i="1"/>
  <c r="J4041" i="1"/>
  <c r="J4030" i="1"/>
  <c r="J4022" i="1"/>
  <c r="J4015" i="1"/>
  <c r="J4152" i="1"/>
  <c r="J4131" i="1"/>
  <c r="J4047" i="1"/>
  <c r="J4034" i="1"/>
  <c r="J4028" i="1"/>
  <c r="J3901" i="1"/>
  <c r="J3889" i="1"/>
  <c r="J3877" i="1"/>
  <c r="J3865" i="1"/>
  <c r="J3853" i="1"/>
  <c r="J3841" i="1"/>
  <c r="J3829" i="1"/>
  <c r="J3817" i="1"/>
  <c r="J3805" i="1"/>
  <c r="J3793" i="1"/>
  <c r="J3781" i="1"/>
  <c r="J3769" i="1"/>
  <c r="J3997" i="1"/>
  <c r="J3925" i="1"/>
  <c r="J3898" i="1"/>
  <c r="J3888" i="1"/>
  <c r="J3850" i="1"/>
  <c r="J3840" i="1"/>
  <c r="J3796" i="1"/>
  <c r="J3791" i="1"/>
  <c r="J3772" i="1"/>
  <c r="J3767" i="1"/>
  <c r="J3757" i="1"/>
  <c r="J3743" i="1"/>
  <c r="J3734" i="1"/>
  <c r="J3722" i="1"/>
  <c r="J3710" i="1"/>
  <c r="J3698" i="1"/>
  <c r="J3686" i="1"/>
  <c r="J3674" i="1"/>
  <c r="J3662" i="1"/>
  <c r="J3983" i="1"/>
  <c r="J3916" i="1"/>
  <c r="J3883" i="1"/>
  <c r="J3868" i="1"/>
  <c r="J3835" i="1"/>
  <c r="J3806" i="1"/>
  <c r="J3801" i="1"/>
  <c r="J3782" i="1"/>
  <c r="J3777" i="1"/>
  <c r="J3751" i="1"/>
  <c r="J3744" i="1"/>
  <c r="J3735" i="1"/>
  <c r="J3723" i="1"/>
  <c r="J4027" i="1"/>
  <c r="J3973" i="1"/>
  <c r="J3944" i="1"/>
  <c r="J3906" i="1"/>
  <c r="J3891" i="1"/>
  <c r="J3863" i="1"/>
  <c r="J3858" i="1"/>
  <c r="J3843" i="1"/>
  <c r="J3811" i="1"/>
  <c r="J3792" i="1"/>
  <c r="J3787" i="1"/>
  <c r="J3768" i="1"/>
  <c r="J3763" i="1"/>
  <c r="J3758" i="1"/>
  <c r="J3959" i="1"/>
  <c r="J3920" i="1"/>
  <c r="J3886" i="1"/>
  <c r="J3876" i="1"/>
  <c r="J3838" i="1"/>
  <c r="J3827" i="1"/>
  <c r="J3815" i="1"/>
  <c r="J3807" i="1"/>
  <c r="J3783" i="1"/>
  <c r="J3759" i="1"/>
  <c r="J3752" i="1"/>
  <c r="J3745" i="1"/>
  <c r="J3737" i="1"/>
  <c r="J3725" i="1"/>
  <c r="J3713" i="1"/>
  <c r="J3701" i="1"/>
  <c r="J3689" i="1"/>
  <c r="J3677" i="1"/>
  <c r="J3665" i="1"/>
  <c r="J3653" i="1"/>
  <c r="J3641" i="1"/>
  <c r="J3629" i="1"/>
  <c r="J3617" i="1"/>
  <c r="J3605" i="1"/>
  <c r="J3593" i="1"/>
  <c r="J3581" i="1"/>
  <c r="J3569" i="1"/>
  <c r="J3557" i="1"/>
  <c r="J4063" i="1"/>
  <c r="J4036" i="1"/>
  <c r="J4016" i="1"/>
  <c r="J3949" i="1"/>
  <c r="J3904" i="1"/>
  <c r="J3871" i="1"/>
  <c r="J3856" i="1"/>
  <c r="J3812" i="1"/>
  <c r="J3802" i="1"/>
  <c r="J3788" i="1"/>
  <c r="J3778" i="1"/>
  <c r="J3764" i="1"/>
  <c r="J3738" i="1"/>
  <c r="J3726" i="1"/>
  <c r="J3714" i="1"/>
  <c r="J3702" i="1"/>
  <c r="J3690" i="1"/>
  <c r="J3911" i="1"/>
  <c r="J3899" i="1"/>
  <c r="J3894" i="1"/>
  <c r="J3879" i="1"/>
  <c r="J3851" i="1"/>
  <c r="J3846" i="1"/>
  <c r="J3831" i="1"/>
  <c r="J3819" i="1"/>
  <c r="J3798" i="1"/>
  <c r="J3774" i="1"/>
  <c r="J3753" i="1"/>
  <c r="J3746" i="1"/>
  <c r="J4019" i="1"/>
  <c r="J4012" i="1"/>
  <c r="J4002" i="1"/>
  <c r="J3992" i="1"/>
  <c r="J3874" i="1"/>
  <c r="J3864" i="1"/>
  <c r="J3828" i="1"/>
  <c r="J3825" i="1"/>
  <c r="J3822" i="1"/>
  <c r="J3816" i="1"/>
  <c r="J3808" i="1"/>
  <c r="J3803" i="1"/>
  <c r="J3784" i="1"/>
  <c r="J3779" i="1"/>
  <c r="J3760" i="1"/>
  <c r="J3747" i="1"/>
  <c r="J3740" i="1"/>
  <c r="J3728" i="1"/>
  <c r="J3716" i="1"/>
  <c r="J3704" i="1"/>
  <c r="J3692" i="1"/>
  <c r="J3680" i="1"/>
  <c r="J4110" i="1"/>
  <c r="J3935" i="1"/>
  <c r="J3917" i="1"/>
  <c r="J3907" i="1"/>
  <c r="J3892" i="1"/>
  <c r="J3859" i="1"/>
  <c r="J3844" i="1"/>
  <c r="J3813" i="1"/>
  <c r="J3794" i="1"/>
  <c r="J3789" i="1"/>
  <c r="J3770" i="1"/>
  <c r="J3765" i="1"/>
  <c r="J3754" i="1"/>
  <c r="J3729" i="1"/>
  <c r="J3717" i="1"/>
  <c r="J3705" i="1"/>
  <c r="J3693" i="1"/>
  <c r="J3681" i="1"/>
  <c r="J3669" i="1"/>
  <c r="J3988" i="1"/>
  <c r="J3978" i="1"/>
  <c r="J3968" i="1"/>
  <c r="J3887" i="1"/>
  <c r="J3882" i="1"/>
  <c r="J3867" i="1"/>
  <c r="J3839" i="1"/>
  <c r="J3834" i="1"/>
  <c r="J3804" i="1"/>
  <c r="J3799" i="1"/>
  <c r="J3780" i="1"/>
  <c r="J3775" i="1"/>
  <c r="J3748" i="1"/>
  <c r="J3741" i="1"/>
  <c r="J3730" i="1"/>
  <c r="J3940" i="1"/>
  <c r="J3900" i="1"/>
  <c r="J3862" i="1"/>
  <c r="J3852" i="1"/>
  <c r="J3795" i="1"/>
  <c r="J3771" i="1"/>
  <c r="J3755" i="1"/>
  <c r="J3731" i="1"/>
  <c r="J3719" i="1"/>
  <c r="J3707" i="1"/>
  <c r="J3695" i="1"/>
  <c r="J3683" i="1"/>
  <c r="J3671" i="1"/>
  <c r="J3659" i="1"/>
  <c r="J3647" i="1"/>
  <c r="J3635" i="1"/>
  <c r="J3623" i="1"/>
  <c r="J3611" i="1"/>
  <c r="J3599" i="1"/>
  <c r="J3587" i="1"/>
  <c r="J3575" i="1"/>
  <c r="J3563" i="1"/>
  <c r="J3551" i="1"/>
  <c r="J3756" i="1"/>
  <c r="J3736" i="1"/>
  <c r="J3696" i="1"/>
  <c r="J3685" i="1"/>
  <c r="J3648" i="1"/>
  <c r="J3643" i="1"/>
  <c r="J3638" i="1"/>
  <c r="J3624" i="1"/>
  <c r="J3619" i="1"/>
  <c r="J3614" i="1"/>
  <c r="J3600" i="1"/>
  <c r="J3595" i="1"/>
  <c r="J3590" i="1"/>
  <c r="J3576" i="1"/>
  <c r="J3571" i="1"/>
  <c r="J3566" i="1"/>
  <c r="J3552" i="1"/>
  <c r="J3544" i="1"/>
  <c r="J3532" i="1"/>
  <c r="J3520" i="1"/>
  <c r="J3508" i="1"/>
  <c r="J3496" i="1"/>
  <c r="J3484" i="1"/>
  <c r="J3472" i="1"/>
  <c r="J3460" i="1"/>
  <c r="J3448" i="1"/>
  <c r="J3436" i="1"/>
  <c r="J3424" i="1"/>
  <c r="J3412" i="1"/>
  <c r="J3400" i="1"/>
  <c r="J3388" i="1"/>
  <c r="J3376" i="1"/>
  <c r="J3364" i="1"/>
  <c r="J3352" i="1"/>
  <c r="J3823" i="1"/>
  <c r="J3703" i="1"/>
  <c r="J3694" i="1"/>
  <c r="J3675" i="1"/>
  <c r="J3670" i="1"/>
  <c r="J3667" i="1"/>
  <c r="J3664" i="1"/>
  <c r="J3661" i="1"/>
  <c r="J3545" i="1"/>
  <c r="J3533" i="1"/>
  <c r="J3521" i="1"/>
  <c r="J3509" i="1"/>
  <c r="J3497" i="1"/>
  <c r="J3485" i="1"/>
  <c r="J3473" i="1"/>
  <c r="J3875" i="1"/>
  <c r="J3847" i="1"/>
  <c r="J3826" i="1"/>
  <c r="J3810" i="1"/>
  <c r="J3724" i="1"/>
  <c r="J3718" i="1"/>
  <c r="J3712" i="1"/>
  <c r="J3678" i="1"/>
  <c r="J3639" i="1"/>
  <c r="J3634" i="1"/>
  <c r="J3615" i="1"/>
  <c r="J3610" i="1"/>
  <c r="J3591" i="1"/>
  <c r="J3586" i="1"/>
  <c r="J3567" i="1"/>
  <c r="J3562" i="1"/>
  <c r="J3546" i="1"/>
  <c r="J3534" i="1"/>
  <c r="J3522" i="1"/>
  <c r="J3510" i="1"/>
  <c r="J3498" i="1"/>
  <c r="J3486" i="1"/>
  <c r="J3474" i="1"/>
  <c r="J3462" i="1"/>
  <c r="J3450" i="1"/>
  <c r="J3438" i="1"/>
  <c r="J3426" i="1"/>
  <c r="J3414" i="1"/>
  <c r="J4007" i="1"/>
  <c r="J3930" i="1"/>
  <c r="J3910" i="1"/>
  <c r="J3832" i="1"/>
  <c r="J3786" i="1"/>
  <c r="J3720" i="1"/>
  <c r="J3658" i="1"/>
  <c r="J3654" i="1"/>
  <c r="J3649" i="1"/>
  <c r="J3644" i="1"/>
  <c r="J3630" i="1"/>
  <c r="J3625" i="1"/>
  <c r="J3620" i="1"/>
  <c r="J3606" i="1"/>
  <c r="J3601" i="1"/>
  <c r="J3596" i="1"/>
  <c r="J3582" i="1"/>
  <c r="J3577" i="1"/>
  <c r="J3572" i="1"/>
  <c r="J3558" i="1"/>
  <c r="J3553" i="1"/>
  <c r="J3547" i="1"/>
  <c r="J3535" i="1"/>
  <c r="J3523" i="1"/>
  <c r="J3511" i="1"/>
  <c r="J3499" i="1"/>
  <c r="J3487" i="1"/>
  <c r="J3475" i="1"/>
  <c r="J3463" i="1"/>
  <c r="J3451" i="1"/>
  <c r="J3439" i="1"/>
  <c r="J3427" i="1"/>
  <c r="J3415" i="1"/>
  <c r="J3403" i="1"/>
  <c r="J3391" i="1"/>
  <c r="J3379" i="1"/>
  <c r="J3367" i="1"/>
  <c r="J3355" i="1"/>
  <c r="J3343" i="1"/>
  <c r="J3331" i="1"/>
  <c r="J3319" i="1"/>
  <c r="J3307" i="1"/>
  <c r="J3295" i="1"/>
  <c r="J3283" i="1"/>
  <c r="J3271" i="1"/>
  <c r="J3259" i="1"/>
  <c r="J3954" i="1"/>
  <c r="J3903" i="1"/>
  <c r="J3762" i="1"/>
  <c r="J3733" i="1"/>
  <c r="J3688" i="1"/>
  <c r="J3673" i="1"/>
  <c r="J3708" i="1"/>
  <c r="J3699" i="1"/>
  <c r="J3676" i="1"/>
  <c r="J3645" i="1"/>
  <c r="J3640" i="1"/>
  <c r="J3621" i="1"/>
  <c r="J3616" i="1"/>
  <c r="J3597" i="1"/>
  <c r="J3592" i="1"/>
  <c r="J3573" i="1"/>
  <c r="J3568" i="1"/>
  <c r="J3548" i="1"/>
  <c r="J3537" i="1"/>
  <c r="J3525" i="1"/>
  <c r="J3513" i="1"/>
  <c r="J3501" i="1"/>
  <c r="J3489" i="1"/>
  <c r="J3477" i="1"/>
  <c r="J3465" i="1"/>
  <c r="J3453" i="1"/>
  <c r="J3441" i="1"/>
  <c r="J3429" i="1"/>
  <c r="J3706" i="1"/>
  <c r="J3697" i="1"/>
  <c r="J3684" i="1"/>
  <c r="J3668" i="1"/>
  <c r="J3655" i="1"/>
  <c r="J3650" i="1"/>
  <c r="J3636" i="1"/>
  <c r="J3631" i="1"/>
  <c r="J3626" i="1"/>
  <c r="J3612" i="1"/>
  <c r="J3607" i="1"/>
  <c r="J3602" i="1"/>
  <c r="J3588" i="1"/>
  <c r="J3583" i="1"/>
  <c r="J3578" i="1"/>
  <c r="J3564" i="1"/>
  <c r="J3559" i="1"/>
  <c r="J3554" i="1"/>
  <c r="J3549" i="1"/>
  <c r="J3538" i="1"/>
  <c r="J3526" i="1"/>
  <c r="J3514" i="1"/>
  <c r="J3502" i="1"/>
  <c r="J3490" i="1"/>
  <c r="J3478" i="1"/>
  <c r="J3466" i="1"/>
  <c r="J3454" i="1"/>
  <c r="J3442" i="1"/>
  <c r="J3430" i="1"/>
  <c r="J3418" i="1"/>
  <c r="J3406" i="1"/>
  <c r="J3394" i="1"/>
  <c r="J3382" i="1"/>
  <c r="J3370" i="1"/>
  <c r="J3358" i="1"/>
  <c r="J3895" i="1"/>
  <c r="J3870" i="1"/>
  <c r="J3742" i="1"/>
  <c r="J3715" i="1"/>
  <c r="J3679" i="1"/>
  <c r="J3539" i="1"/>
  <c r="J3527" i="1"/>
  <c r="J3515" i="1"/>
  <c r="J3503" i="1"/>
  <c r="J3491" i="1"/>
  <c r="J3479" i="1"/>
  <c r="J3467" i="1"/>
  <c r="J3455" i="1"/>
  <c r="J3443" i="1"/>
  <c r="J3880" i="1"/>
  <c r="J3739" i="1"/>
  <c r="J3691" i="1"/>
  <c r="J3660" i="1"/>
  <c r="J3651" i="1"/>
  <c r="J3646" i="1"/>
  <c r="J3627" i="1"/>
  <c r="J3622" i="1"/>
  <c r="J3603" i="1"/>
  <c r="J3598" i="1"/>
  <c r="J3579" i="1"/>
  <c r="J3574" i="1"/>
  <c r="J3555" i="1"/>
  <c r="J3550" i="1"/>
  <c r="J3540" i="1"/>
  <c r="J3528" i="1"/>
  <c r="J3516" i="1"/>
  <c r="J3504" i="1"/>
  <c r="J3492" i="1"/>
  <c r="J3480" i="1"/>
  <c r="J3468" i="1"/>
  <c r="J3456" i="1"/>
  <c r="J3444" i="1"/>
  <c r="J3432" i="1"/>
  <c r="J3420" i="1"/>
  <c r="J3408" i="1"/>
  <c r="J3396" i="1"/>
  <c r="J3855" i="1"/>
  <c r="J3820" i="1"/>
  <c r="J3776" i="1"/>
  <c r="J3766" i="1"/>
  <c r="J3750" i="1"/>
  <c r="J3709" i="1"/>
  <c r="J3687" i="1"/>
  <c r="J3657" i="1"/>
  <c r="J3652" i="1"/>
  <c r="J3633" i="1"/>
  <c r="J3628" i="1"/>
  <c r="J3609" i="1"/>
  <c r="J3604" i="1"/>
  <c r="J3585" i="1"/>
  <c r="J3580" i="1"/>
  <c r="J3561" i="1"/>
  <c r="J3556" i="1"/>
  <c r="J3543" i="1"/>
  <c r="J3531" i="1"/>
  <c r="J3519" i="1"/>
  <c r="J3507" i="1"/>
  <c r="J3495" i="1"/>
  <c r="J3483" i="1"/>
  <c r="J3471" i="1"/>
  <c r="J3459" i="1"/>
  <c r="J3447" i="1"/>
  <c r="J3435" i="1"/>
  <c r="J3423" i="1"/>
  <c r="J3411" i="1"/>
  <c r="J3399" i="1"/>
  <c r="J3387" i="1"/>
  <c r="J3375" i="1"/>
  <c r="J3363" i="1"/>
  <c r="J3351" i="1"/>
  <c r="J3339" i="1"/>
  <c r="J3327" i="1"/>
  <c r="J3315" i="1"/>
  <c r="J3303" i="1"/>
  <c r="J3291" i="1"/>
  <c r="J3279" i="1"/>
  <c r="J3267" i="1"/>
  <c r="J3529" i="1"/>
  <c r="J3493" i="1"/>
  <c r="J3449" i="1"/>
  <c r="J3440" i="1"/>
  <c r="J3434" i="1"/>
  <c r="J3422" i="1"/>
  <c r="J3401" i="1"/>
  <c r="J3393" i="1"/>
  <c r="J3384" i="1"/>
  <c r="J3381" i="1"/>
  <c r="J3372" i="1"/>
  <c r="J3369" i="1"/>
  <c r="J3360" i="1"/>
  <c r="J3357" i="1"/>
  <c r="J3348" i="1"/>
  <c r="J3344" i="1"/>
  <c r="J3320" i="1"/>
  <c r="J3296" i="1"/>
  <c r="J3272" i="1"/>
  <c r="J3249" i="1"/>
  <c r="J3237" i="1"/>
  <c r="J3225" i="1"/>
  <c r="J3213" i="1"/>
  <c r="J3201" i="1"/>
  <c r="J3189" i="1"/>
  <c r="J3177" i="1"/>
  <c r="J3165" i="1"/>
  <c r="J3153" i="1"/>
  <c r="J3141" i="1"/>
  <c r="J3129" i="1"/>
  <c r="J3117" i="1"/>
  <c r="J3105" i="1"/>
  <c r="J3093" i="1"/>
  <c r="J3800" i="1"/>
  <c r="J3565" i="1"/>
  <c r="J3458" i="1"/>
  <c r="J3330" i="1"/>
  <c r="J3325" i="1"/>
  <c r="J3306" i="1"/>
  <c r="J3301" i="1"/>
  <c r="J3282" i="1"/>
  <c r="J3277" i="1"/>
  <c r="J3258" i="1"/>
  <c r="J3250" i="1"/>
  <c r="J3238" i="1"/>
  <c r="J3226" i="1"/>
  <c r="J3214" i="1"/>
  <c r="J3202" i="1"/>
  <c r="J3190" i="1"/>
  <c r="J3178" i="1"/>
  <c r="J3166" i="1"/>
  <c r="J3154" i="1"/>
  <c r="J3142" i="1"/>
  <c r="J3130" i="1"/>
  <c r="J3118" i="1"/>
  <c r="J3663" i="1"/>
  <c r="J3536" i="1"/>
  <c r="J3518" i="1"/>
  <c r="J3500" i="1"/>
  <c r="J3482" i="1"/>
  <c r="J3340" i="1"/>
  <c r="J3335" i="1"/>
  <c r="J3316" i="1"/>
  <c r="J3311" i="1"/>
  <c r="J3292" i="1"/>
  <c r="J3287" i="1"/>
  <c r="J3268" i="1"/>
  <c r="J3263" i="1"/>
  <c r="J3251" i="1"/>
  <c r="J3239" i="1"/>
  <c r="J3227" i="1"/>
  <c r="J3790" i="1"/>
  <c r="J3711" i="1"/>
  <c r="J3666" i="1"/>
  <c r="J3656" i="1"/>
  <c r="J3613" i="1"/>
  <c r="J3594" i="1"/>
  <c r="J3584" i="1"/>
  <c r="J3409" i="1"/>
  <c r="J3404" i="1"/>
  <c r="J3345" i="1"/>
  <c r="J3326" i="1"/>
  <c r="J3321" i="1"/>
  <c r="J3302" i="1"/>
  <c r="J3297" i="1"/>
  <c r="J3278" i="1"/>
  <c r="J3273" i="1"/>
  <c r="J3252" i="1"/>
  <c r="J3240" i="1"/>
  <c r="J3228" i="1"/>
  <c r="J3216" i="1"/>
  <c r="J3204" i="1"/>
  <c r="J3192" i="1"/>
  <c r="J3180" i="1"/>
  <c r="J3168" i="1"/>
  <c r="J3156" i="1"/>
  <c r="J3144" i="1"/>
  <c r="J3132" i="1"/>
  <c r="J3120" i="1"/>
  <c r="J3108" i="1"/>
  <c r="J3096" i="1"/>
  <c r="J3084" i="1"/>
  <c r="J3072" i="1"/>
  <c r="J3060" i="1"/>
  <c r="J3048" i="1"/>
  <c r="J3036" i="1"/>
  <c r="J3024" i="1"/>
  <c r="J3012" i="1"/>
  <c r="J3541" i="1"/>
  <c r="J3505" i="1"/>
  <c r="J3469" i="1"/>
  <c r="J3446" i="1"/>
  <c r="J3425" i="1"/>
  <c r="J3416" i="1"/>
  <c r="J3385" i="1"/>
  <c r="J3373" i="1"/>
  <c r="J3361" i="1"/>
  <c r="J3349" i="1"/>
  <c r="J3341" i="1"/>
  <c r="J3317" i="1"/>
  <c r="J3293" i="1"/>
  <c r="J3269" i="1"/>
  <c r="J3253" i="1"/>
  <c r="J3241" i="1"/>
  <c r="J3229" i="1"/>
  <c r="J3217" i="1"/>
  <c r="J3205" i="1"/>
  <c r="J3193" i="1"/>
  <c r="J3642" i="1"/>
  <c r="J3632" i="1"/>
  <c r="J3464" i="1"/>
  <c r="J3437" i="1"/>
  <c r="J3407" i="1"/>
  <c r="J3346" i="1"/>
  <c r="J3336" i="1"/>
  <c r="J3322" i="1"/>
  <c r="J3312" i="1"/>
  <c r="J3298" i="1"/>
  <c r="J3288" i="1"/>
  <c r="J3274" i="1"/>
  <c r="J3264" i="1"/>
  <c r="J3254" i="1"/>
  <c r="J3242" i="1"/>
  <c r="J3230" i="1"/>
  <c r="J3218" i="1"/>
  <c r="J3206" i="1"/>
  <c r="J3194" i="1"/>
  <c r="J3182" i="1"/>
  <c r="J3964" i="1"/>
  <c r="J3732" i="1"/>
  <c r="J3721" i="1"/>
  <c r="J3530" i="1"/>
  <c r="J3512" i="1"/>
  <c r="J3494" i="1"/>
  <c r="J3476" i="1"/>
  <c r="J3431" i="1"/>
  <c r="J3402" i="1"/>
  <c r="J3397" i="1"/>
  <c r="J3389" i="1"/>
  <c r="J3377" i="1"/>
  <c r="J3365" i="1"/>
  <c r="J3353" i="1"/>
  <c r="J3332" i="1"/>
  <c r="J3308" i="1"/>
  <c r="J3284" i="1"/>
  <c r="J3260" i="1"/>
  <c r="J3255" i="1"/>
  <c r="J3243" i="1"/>
  <c r="J3231" i="1"/>
  <c r="J3219" i="1"/>
  <c r="J3207" i="1"/>
  <c r="J3195" i="1"/>
  <c r="J3183" i="1"/>
  <c r="J3171" i="1"/>
  <c r="J3159" i="1"/>
  <c r="J3147" i="1"/>
  <c r="J3135" i="1"/>
  <c r="J3123" i="1"/>
  <c r="J3111" i="1"/>
  <c r="J3099" i="1"/>
  <c r="J3087" i="1"/>
  <c r="J3457" i="1"/>
  <c r="J3433" i="1"/>
  <c r="J3410" i="1"/>
  <c r="J3392" i="1"/>
  <c r="J3386" i="1"/>
  <c r="J3383" i="1"/>
  <c r="J3380" i="1"/>
  <c r="J3374" i="1"/>
  <c r="J3371" i="1"/>
  <c r="J3368" i="1"/>
  <c r="J3362" i="1"/>
  <c r="J3359" i="1"/>
  <c r="J3356" i="1"/>
  <c r="J3350" i="1"/>
  <c r="J3342" i="1"/>
  <c r="J3337" i="1"/>
  <c r="J3318" i="1"/>
  <c r="J3313" i="1"/>
  <c r="J3294" i="1"/>
  <c r="J3289" i="1"/>
  <c r="J3270" i="1"/>
  <c r="J3265" i="1"/>
  <c r="J3244" i="1"/>
  <c r="J3232" i="1"/>
  <c r="J3220" i="1"/>
  <c r="J3208" i="1"/>
  <c r="J3196" i="1"/>
  <c r="J3184" i="1"/>
  <c r="J3172" i="1"/>
  <c r="J3160" i="1"/>
  <c r="J3148" i="1"/>
  <c r="J3136" i="1"/>
  <c r="J3124" i="1"/>
  <c r="J3912" i="1"/>
  <c r="J3589" i="1"/>
  <c r="J3570" i="1"/>
  <c r="J3560" i="1"/>
  <c r="J3517" i="1"/>
  <c r="J3481" i="1"/>
  <c r="J3452" i="1"/>
  <c r="J3421" i="1"/>
  <c r="J3395" i="1"/>
  <c r="J3347" i="1"/>
  <c r="J3328" i="1"/>
  <c r="J3323" i="1"/>
  <c r="J3304" i="1"/>
  <c r="J3299" i="1"/>
  <c r="J3280" i="1"/>
  <c r="J3275" i="1"/>
  <c r="J3256" i="1"/>
  <c r="J3245" i="1"/>
  <c r="J3233" i="1"/>
  <c r="J3221" i="1"/>
  <c r="J3209" i="1"/>
  <c r="J3197" i="1"/>
  <c r="J3682" i="1"/>
  <c r="J3672" i="1"/>
  <c r="J3461" i="1"/>
  <c r="J3419" i="1"/>
  <c r="J3405" i="1"/>
  <c r="J3338" i="1"/>
  <c r="J3333" i="1"/>
  <c r="J3314" i="1"/>
  <c r="J3309" i="1"/>
  <c r="J3290" i="1"/>
  <c r="J3285" i="1"/>
  <c r="J3266" i="1"/>
  <c r="J3261" i="1"/>
  <c r="J3246" i="1"/>
  <c r="J3234" i="1"/>
  <c r="J3222" i="1"/>
  <c r="J3210" i="1"/>
  <c r="J3198" i="1"/>
  <c r="J3186" i="1"/>
  <c r="J3174" i="1"/>
  <c r="J3162" i="1"/>
  <c r="J3150" i="1"/>
  <c r="J3138" i="1"/>
  <c r="J3126" i="1"/>
  <c r="J3114" i="1"/>
  <c r="J3102" i="1"/>
  <c r="J3090" i="1"/>
  <c r="J3078" i="1"/>
  <c r="J3066" i="1"/>
  <c r="J3054" i="1"/>
  <c r="J3042" i="1"/>
  <c r="J3030" i="1"/>
  <c r="J3018" i="1"/>
  <c r="J3445" i="1"/>
  <c r="J3398" i="1"/>
  <c r="J3181" i="1"/>
  <c r="J3179" i="1"/>
  <c r="J3155" i="1"/>
  <c r="J3131" i="1"/>
  <c r="J3070" i="1"/>
  <c r="J3065" i="1"/>
  <c r="J3727" i="1"/>
  <c r="J3470" i="1"/>
  <c r="J3310" i="1"/>
  <c r="J3262" i="1"/>
  <c r="J3215" i="1"/>
  <c r="J3185" i="1"/>
  <c r="J3085" i="1"/>
  <c r="J3080" i="1"/>
  <c r="J3075" i="1"/>
  <c r="J3061" i="1"/>
  <c r="J3056" i="1"/>
  <c r="J3051" i="1"/>
  <c r="J3037" i="1"/>
  <c r="J3032" i="1"/>
  <c r="J3027" i="1"/>
  <c r="J3013" i="1"/>
  <c r="J2996" i="1"/>
  <c r="J2984" i="1"/>
  <c r="J2972" i="1"/>
  <c r="J2960" i="1"/>
  <c r="J2948" i="1"/>
  <c r="J2936" i="1"/>
  <c r="J2924" i="1"/>
  <c r="J3524" i="1"/>
  <c r="J3428" i="1"/>
  <c r="J3236" i="1"/>
  <c r="J3223" i="1"/>
  <c r="J3199" i="1"/>
  <c r="J3191" i="1"/>
  <c r="J3187" i="1"/>
  <c r="J3175" i="1"/>
  <c r="J3164" i="1"/>
  <c r="J3151" i="1"/>
  <c r="J3140" i="1"/>
  <c r="J3127" i="1"/>
  <c r="J3008" i="1"/>
  <c r="J2997" i="1"/>
  <c r="J2985" i="1"/>
  <c r="J2973" i="1"/>
  <c r="J2961" i="1"/>
  <c r="J2949" i="1"/>
  <c r="J2937" i="1"/>
  <c r="J2925" i="1"/>
  <c r="J2913" i="1"/>
  <c r="J2901" i="1"/>
  <c r="J2889" i="1"/>
  <c r="J2877" i="1"/>
  <c r="J2865" i="1"/>
  <c r="J2853" i="1"/>
  <c r="J2841" i="1"/>
  <c r="J2829" i="1"/>
  <c r="J2817" i="1"/>
  <c r="J2805" i="1"/>
  <c r="J2793" i="1"/>
  <c r="J2781" i="1"/>
  <c r="J2769" i="1"/>
  <c r="J2757" i="1"/>
  <c r="J2745" i="1"/>
  <c r="J2733" i="1"/>
  <c r="J2721" i="1"/>
  <c r="J3814" i="1"/>
  <c r="J3542" i="1"/>
  <c r="J3286" i="1"/>
  <c r="J3212" i="1"/>
  <c r="J3173" i="1"/>
  <c r="J3149" i="1"/>
  <c r="J3125" i="1"/>
  <c r="J3076" i="1"/>
  <c r="J3071" i="1"/>
  <c r="J3052" i="1"/>
  <c r="J3047" i="1"/>
  <c r="J3028" i="1"/>
  <c r="J3023" i="1"/>
  <c r="J2998" i="1"/>
  <c r="J2986" i="1"/>
  <c r="J2974" i="1"/>
  <c r="J2962" i="1"/>
  <c r="J2950" i="1"/>
  <c r="J2938" i="1"/>
  <c r="J2926" i="1"/>
  <c r="J2914" i="1"/>
  <c r="J2902" i="1"/>
  <c r="J2890" i="1"/>
  <c r="J2878" i="1"/>
  <c r="J2866" i="1"/>
  <c r="J2854" i="1"/>
  <c r="J2842" i="1"/>
  <c r="J2830" i="1"/>
  <c r="J2818" i="1"/>
  <c r="J2806" i="1"/>
  <c r="J2794" i="1"/>
  <c r="J3116" i="1"/>
  <c r="J3113" i="1"/>
  <c r="J3110" i="1"/>
  <c r="J3107" i="1"/>
  <c r="J3104" i="1"/>
  <c r="J3101" i="1"/>
  <c r="J3098" i="1"/>
  <c r="J3095" i="1"/>
  <c r="J3092" i="1"/>
  <c r="J3089" i="1"/>
  <c r="J3081" i="1"/>
  <c r="J3067" i="1"/>
  <c r="J3062" i="1"/>
  <c r="J3057" i="1"/>
  <c r="J3043" i="1"/>
  <c r="J3038" i="1"/>
  <c r="J3033" i="1"/>
  <c r="J3019" i="1"/>
  <c r="J3014" i="1"/>
  <c r="J3009" i="1"/>
  <c r="J2999" i="1"/>
  <c r="J2987" i="1"/>
  <c r="J2975" i="1"/>
  <c r="J2963" i="1"/>
  <c r="J2951" i="1"/>
  <c r="J2939" i="1"/>
  <c r="J2927" i="1"/>
  <c r="J2915" i="1"/>
  <c r="J2903" i="1"/>
  <c r="J2891" i="1"/>
  <c r="J3390" i="1"/>
  <c r="J3329" i="1"/>
  <c r="J3248" i="1"/>
  <c r="J3235" i="1"/>
  <c r="J3169" i="1"/>
  <c r="J3158" i="1"/>
  <c r="J3145" i="1"/>
  <c r="J3134" i="1"/>
  <c r="J3121" i="1"/>
  <c r="J3086" i="1"/>
  <c r="J3000" i="1"/>
  <c r="J2988" i="1"/>
  <c r="J2976" i="1"/>
  <c r="J2964" i="1"/>
  <c r="J2952" i="1"/>
  <c r="J2940" i="1"/>
  <c r="J2928" i="1"/>
  <c r="J3700" i="1"/>
  <c r="J3618" i="1"/>
  <c r="J3324" i="1"/>
  <c r="J3257" i="1"/>
  <c r="J3203" i="1"/>
  <c r="J3167" i="1"/>
  <c r="J3143" i="1"/>
  <c r="J3119" i="1"/>
  <c r="J3082" i="1"/>
  <c r="J3077" i="1"/>
  <c r="J3058" i="1"/>
  <c r="J3053" i="1"/>
  <c r="J3034" i="1"/>
  <c r="J3029" i="1"/>
  <c r="J3010" i="1"/>
  <c r="J3001" i="1"/>
  <c r="J2989" i="1"/>
  <c r="J2977" i="1"/>
  <c r="J2965" i="1"/>
  <c r="J2953" i="1"/>
  <c r="J2941" i="1"/>
  <c r="J2929" i="1"/>
  <c r="J2917" i="1"/>
  <c r="J2905" i="1"/>
  <c r="J2893" i="1"/>
  <c r="J3488" i="1"/>
  <c r="J3417" i="1"/>
  <c r="J3378" i="1"/>
  <c r="J3305" i="1"/>
  <c r="J3276" i="1"/>
  <c r="J3211" i="1"/>
  <c r="J3073" i="1"/>
  <c r="J3068" i="1"/>
  <c r="J3063" i="1"/>
  <c r="J3049" i="1"/>
  <c r="J3044" i="1"/>
  <c r="J3039" i="1"/>
  <c r="J3025" i="1"/>
  <c r="J3020" i="1"/>
  <c r="J3015" i="1"/>
  <c r="J3002" i="1"/>
  <c r="J2990" i="1"/>
  <c r="J2978" i="1"/>
  <c r="J2966" i="1"/>
  <c r="J2954" i="1"/>
  <c r="J2942" i="1"/>
  <c r="J2930" i="1"/>
  <c r="J2918" i="1"/>
  <c r="J2906" i="1"/>
  <c r="J2894" i="1"/>
  <c r="J2882" i="1"/>
  <c r="J2870" i="1"/>
  <c r="J2858" i="1"/>
  <c r="J2846" i="1"/>
  <c r="J2834" i="1"/>
  <c r="J2822" i="1"/>
  <c r="J2810" i="1"/>
  <c r="J2798" i="1"/>
  <c r="J2786" i="1"/>
  <c r="J2774" i="1"/>
  <c r="J2762" i="1"/>
  <c r="J2750" i="1"/>
  <c r="J2738" i="1"/>
  <c r="J3506" i="1"/>
  <c r="J3413" i="1"/>
  <c r="J3300" i="1"/>
  <c r="J3281" i="1"/>
  <c r="J3247" i="1"/>
  <c r="J3176" i="1"/>
  <c r="J3163" i="1"/>
  <c r="J3152" i="1"/>
  <c r="J3139" i="1"/>
  <c r="J3128" i="1"/>
  <c r="J3003" i="1"/>
  <c r="J2991" i="1"/>
  <c r="J2979" i="1"/>
  <c r="J2967" i="1"/>
  <c r="J2955" i="1"/>
  <c r="J2943" i="1"/>
  <c r="J2931" i="1"/>
  <c r="J2919" i="1"/>
  <c r="J2907" i="1"/>
  <c r="J2895" i="1"/>
  <c r="J2883" i="1"/>
  <c r="J2871" i="1"/>
  <c r="J2859" i="1"/>
  <c r="J2847" i="1"/>
  <c r="J2835" i="1"/>
  <c r="J2823" i="1"/>
  <c r="J2811" i="1"/>
  <c r="J2799" i="1"/>
  <c r="J2787" i="1"/>
  <c r="J2775" i="1"/>
  <c r="J2763" i="1"/>
  <c r="J2751" i="1"/>
  <c r="J2739" i="1"/>
  <c r="J3354" i="1"/>
  <c r="J3334" i="1"/>
  <c r="J3224" i="1"/>
  <c r="J3170" i="1"/>
  <c r="J3157" i="1"/>
  <c r="J3146" i="1"/>
  <c r="J3133" i="1"/>
  <c r="J3122" i="1"/>
  <c r="J3115" i="1"/>
  <c r="J3112" i="1"/>
  <c r="J3109" i="1"/>
  <c r="J3106" i="1"/>
  <c r="J3103" i="1"/>
  <c r="J3100" i="1"/>
  <c r="J3097" i="1"/>
  <c r="J3094" i="1"/>
  <c r="J3091" i="1"/>
  <c r="J3088" i="1"/>
  <c r="J3006" i="1"/>
  <c r="J2994" i="1"/>
  <c r="J2982" i="1"/>
  <c r="J2970" i="1"/>
  <c r="J2958" i="1"/>
  <c r="J2946" i="1"/>
  <c r="J2934" i="1"/>
  <c r="J2922" i="1"/>
  <c r="J2910" i="1"/>
  <c r="J2898" i="1"/>
  <c r="J2886" i="1"/>
  <c r="J2874" i="1"/>
  <c r="J2862" i="1"/>
  <c r="J2850" i="1"/>
  <c r="J2838" i="1"/>
  <c r="J2826" i="1"/>
  <c r="J2814" i="1"/>
  <c r="J2802" i="1"/>
  <c r="J2790" i="1"/>
  <c r="J2778" i="1"/>
  <c r="J2766" i="1"/>
  <c r="J2754" i="1"/>
  <c r="J2742" i="1"/>
  <c r="J2730" i="1"/>
  <c r="J2718" i="1"/>
  <c r="J3031" i="1"/>
  <c r="J2957" i="1"/>
  <c r="J2923" i="1"/>
  <c r="J2920" i="1"/>
  <c r="J2912" i="1"/>
  <c r="J2867" i="1"/>
  <c r="J2857" i="1"/>
  <c r="J2819" i="1"/>
  <c r="J2809" i="1"/>
  <c r="J2726" i="1"/>
  <c r="J2711" i="1"/>
  <c r="J2699" i="1"/>
  <c r="J2687" i="1"/>
  <c r="J2675" i="1"/>
  <c r="J2663" i="1"/>
  <c r="J2651" i="1"/>
  <c r="J2639" i="1"/>
  <c r="J2627" i="1"/>
  <c r="J2615" i="1"/>
  <c r="J2603" i="1"/>
  <c r="J3608" i="1"/>
  <c r="J3083" i="1"/>
  <c r="J2983" i="1"/>
  <c r="J2980" i="1"/>
  <c r="J2852" i="1"/>
  <c r="J2837" i="1"/>
  <c r="J2804" i="1"/>
  <c r="J2722" i="1"/>
  <c r="J2717" i="1"/>
  <c r="J2712" i="1"/>
  <c r="J2700" i="1"/>
  <c r="J2688" i="1"/>
  <c r="J2676" i="1"/>
  <c r="J2664" i="1"/>
  <c r="J2652" i="1"/>
  <c r="J2640" i="1"/>
  <c r="J2628" i="1"/>
  <c r="J3074" i="1"/>
  <c r="J3046" i="1"/>
  <c r="J3017" i="1"/>
  <c r="J2933" i="1"/>
  <c r="J2880" i="1"/>
  <c r="J2875" i="1"/>
  <c r="J2860" i="1"/>
  <c r="J2832" i="1"/>
  <c r="J2827" i="1"/>
  <c r="J2812" i="1"/>
  <c r="J2701" i="1"/>
  <c r="J2689" i="1"/>
  <c r="J2677" i="1"/>
  <c r="J2665" i="1"/>
  <c r="J2653" i="1"/>
  <c r="J2641" i="1"/>
  <c r="J3041" i="1"/>
  <c r="J3022" i="1"/>
  <c r="J2993" i="1"/>
  <c r="J2959" i="1"/>
  <c r="J2956" i="1"/>
  <c r="J2897" i="1"/>
  <c r="J2855" i="1"/>
  <c r="J2845" i="1"/>
  <c r="J2807" i="1"/>
  <c r="J2797" i="1"/>
  <c r="J2789" i="1"/>
  <c r="J2777" i="1"/>
  <c r="J2765" i="1"/>
  <c r="J2753" i="1"/>
  <c r="J2741" i="1"/>
  <c r="J2727" i="1"/>
  <c r="J2713" i="1"/>
  <c r="J2702" i="1"/>
  <c r="J2690" i="1"/>
  <c r="J2678" i="1"/>
  <c r="J2666" i="1"/>
  <c r="J2654" i="1"/>
  <c r="J2642" i="1"/>
  <c r="J2630" i="1"/>
  <c r="J2618" i="1"/>
  <c r="J2606" i="1"/>
  <c r="J2594" i="1"/>
  <c r="J2582" i="1"/>
  <c r="J2570" i="1"/>
  <c r="J2558" i="1"/>
  <c r="J2546" i="1"/>
  <c r="J2534" i="1"/>
  <c r="J2522" i="1"/>
  <c r="J2510" i="1"/>
  <c r="J2498" i="1"/>
  <c r="J2486" i="1"/>
  <c r="J2474" i="1"/>
  <c r="J2462" i="1"/>
  <c r="J2450" i="1"/>
  <c r="J2438" i="1"/>
  <c r="J2426" i="1"/>
  <c r="J3188" i="1"/>
  <c r="J3011" i="1"/>
  <c r="J2899" i="1"/>
  <c r="J2887" i="1"/>
  <c r="J2873" i="1"/>
  <c r="J2840" i="1"/>
  <c r="J2825" i="1"/>
  <c r="J2792" i="1"/>
  <c r="J2783" i="1"/>
  <c r="J2780" i="1"/>
  <c r="J2771" i="1"/>
  <c r="J2768" i="1"/>
  <c r="J2759" i="1"/>
  <c r="J2756" i="1"/>
  <c r="J2747" i="1"/>
  <c r="J2744" i="1"/>
  <c r="J2735" i="1"/>
  <c r="J2732" i="1"/>
  <c r="J2728" i="1"/>
  <c r="J2723" i="1"/>
  <c r="J3200" i="1"/>
  <c r="J3079" i="1"/>
  <c r="J3059" i="1"/>
  <c r="J3016" i="1"/>
  <c r="J2969" i="1"/>
  <c r="J2935" i="1"/>
  <c r="J2932" i="1"/>
  <c r="J2909" i="1"/>
  <c r="J2885" i="1"/>
  <c r="J2868" i="1"/>
  <c r="J2863" i="1"/>
  <c r="J2848" i="1"/>
  <c r="J2820" i="1"/>
  <c r="J2815" i="1"/>
  <c r="J2800" i="1"/>
  <c r="J2719" i="1"/>
  <c r="J2704" i="1"/>
  <c r="J2692" i="1"/>
  <c r="J2680" i="1"/>
  <c r="J3366" i="1"/>
  <c r="J3045" i="1"/>
  <c r="J3040" i="1"/>
  <c r="J2995" i="1"/>
  <c r="J2992" i="1"/>
  <c r="J2911" i="1"/>
  <c r="J2881" i="1"/>
  <c r="J2843" i="1"/>
  <c r="J2833" i="1"/>
  <c r="J2795" i="1"/>
  <c r="J2714" i="1"/>
  <c r="J2705" i="1"/>
  <c r="J2693" i="1"/>
  <c r="J2681" i="1"/>
  <c r="J2669" i="1"/>
  <c r="J2657" i="1"/>
  <c r="J2645" i="1"/>
  <c r="J2633" i="1"/>
  <c r="J3637" i="1"/>
  <c r="J3137" i="1"/>
  <c r="J3064" i="1"/>
  <c r="J3035" i="1"/>
  <c r="J3021" i="1"/>
  <c r="J2945" i="1"/>
  <c r="J2892" i="1"/>
  <c r="J2876" i="1"/>
  <c r="J2861" i="1"/>
  <c r="J2828" i="1"/>
  <c r="J2813" i="1"/>
  <c r="J2729" i="1"/>
  <c r="J2724" i="1"/>
  <c r="J2706" i="1"/>
  <c r="J2694" i="1"/>
  <c r="J2682" i="1"/>
  <c r="J2670" i="1"/>
  <c r="J2658" i="1"/>
  <c r="J2646" i="1"/>
  <c r="J2634" i="1"/>
  <c r="J3161" i="1"/>
  <c r="J3050" i="1"/>
  <c r="J3005" i="1"/>
  <c r="J2971" i="1"/>
  <c r="J2968" i="1"/>
  <c r="J2896" i="1"/>
  <c r="J2856" i="1"/>
  <c r="J2851" i="1"/>
  <c r="J2836" i="1"/>
  <c r="J2808" i="1"/>
  <c r="J2803" i="1"/>
  <c r="J2784" i="1"/>
  <c r="J2772" i="1"/>
  <c r="J2760" i="1"/>
  <c r="J2748" i="1"/>
  <c r="J2736" i="1"/>
  <c r="J2720" i="1"/>
  <c r="J2707" i="1"/>
  <c r="J2695" i="1"/>
  <c r="J2683" i="1"/>
  <c r="J2671" i="1"/>
  <c r="J2659" i="1"/>
  <c r="J2647" i="1"/>
  <c r="J2635" i="1"/>
  <c r="J3026" i="1"/>
  <c r="J2921" i="1"/>
  <c r="J2904" i="1"/>
  <c r="J2879" i="1"/>
  <c r="J2869" i="1"/>
  <c r="J2831" i="1"/>
  <c r="J2821" i="1"/>
  <c r="J2725" i="1"/>
  <c r="J2715" i="1"/>
  <c r="J2708" i="1"/>
  <c r="J2696" i="1"/>
  <c r="J2684" i="1"/>
  <c r="J2672" i="1"/>
  <c r="J2660" i="1"/>
  <c r="J2648" i="1"/>
  <c r="J2636" i="1"/>
  <c r="J2624" i="1"/>
  <c r="J2612" i="1"/>
  <c r="J2600" i="1"/>
  <c r="J2588" i="1"/>
  <c r="J2576" i="1"/>
  <c r="J2564" i="1"/>
  <c r="J2552" i="1"/>
  <c r="J2540" i="1"/>
  <c r="J2528" i="1"/>
  <c r="J2516" i="1"/>
  <c r="J2504" i="1"/>
  <c r="J2492" i="1"/>
  <c r="J2480" i="1"/>
  <c r="J2468" i="1"/>
  <c r="J2456" i="1"/>
  <c r="J2444" i="1"/>
  <c r="J2432" i="1"/>
  <c r="J3069" i="1"/>
  <c r="J2824" i="1"/>
  <c r="J2788" i="1"/>
  <c r="J2785" i="1"/>
  <c r="J2764" i="1"/>
  <c r="J2761" i="1"/>
  <c r="J2740" i="1"/>
  <c r="J2737" i="1"/>
  <c r="J2668" i="1"/>
  <c r="J2661" i="1"/>
  <c r="J2611" i="1"/>
  <c r="J2604" i="1"/>
  <c r="J3055" i="1"/>
  <c r="J3004" i="1"/>
  <c r="J2709" i="1"/>
  <c r="J2673" i="1"/>
  <c r="J2619" i="1"/>
  <c r="J2593" i="1"/>
  <c r="J2574" i="1"/>
  <c r="J2569" i="1"/>
  <c r="J2550" i="1"/>
  <c r="J2545" i="1"/>
  <c r="J2526" i="1"/>
  <c r="J2521" i="1"/>
  <c r="J2502" i="1"/>
  <c r="J2497" i="1"/>
  <c r="J2478" i="1"/>
  <c r="J2473" i="1"/>
  <c r="J2454" i="1"/>
  <c r="J2449" i="1"/>
  <c r="J2430" i="1"/>
  <c r="J2424" i="1"/>
  <c r="J2412" i="1"/>
  <c r="J2400" i="1"/>
  <c r="J2388" i="1"/>
  <c r="J2376" i="1"/>
  <c r="J2364" i="1"/>
  <c r="J2352" i="1"/>
  <c r="J2340" i="1"/>
  <c r="J2328" i="1"/>
  <c r="J2316" i="1"/>
  <c r="J2304" i="1"/>
  <c r="J2292" i="1"/>
  <c r="J2280" i="1"/>
  <c r="J2268" i="1"/>
  <c r="J2256" i="1"/>
  <c r="J2244" i="1"/>
  <c r="J2232" i="1"/>
  <c r="J2220" i="1"/>
  <c r="J2208" i="1"/>
  <c r="J2196" i="1"/>
  <c r="J2916" i="1"/>
  <c r="J2872" i="1"/>
  <c r="J2686" i="1"/>
  <c r="J2638" i="1"/>
  <c r="J2631" i="1"/>
  <c r="J2626" i="1"/>
  <c r="J2608" i="1"/>
  <c r="J2601" i="1"/>
  <c r="J2589" i="1"/>
  <c r="J2584" i="1"/>
  <c r="J2579" i="1"/>
  <c r="J2565" i="1"/>
  <c r="J2560" i="1"/>
  <c r="J2555" i="1"/>
  <c r="J2541" i="1"/>
  <c r="J2536" i="1"/>
  <c r="J2531" i="1"/>
  <c r="J2517" i="1"/>
  <c r="J2512" i="1"/>
  <c r="J2507" i="1"/>
  <c r="J2493" i="1"/>
  <c r="J2488" i="1"/>
  <c r="J2483" i="1"/>
  <c r="J2469" i="1"/>
  <c r="J2464" i="1"/>
  <c r="J2459" i="1"/>
  <c r="J2445" i="1"/>
  <c r="J2440" i="1"/>
  <c r="J2435" i="1"/>
  <c r="J2425" i="1"/>
  <c r="J2413" i="1"/>
  <c r="J2401" i="1"/>
  <c r="J2389" i="1"/>
  <c r="J2377" i="1"/>
  <c r="J2365" i="1"/>
  <c r="J2353" i="1"/>
  <c r="J2341" i="1"/>
  <c r="J2329" i="1"/>
  <c r="J2317" i="1"/>
  <c r="J2305" i="1"/>
  <c r="J2293" i="1"/>
  <c r="J2281" i="1"/>
  <c r="J2269" i="1"/>
  <c r="J2257" i="1"/>
  <c r="J2245" i="1"/>
  <c r="J2233" i="1"/>
  <c r="J2221" i="1"/>
  <c r="J2209" i="1"/>
  <c r="J2197" i="1"/>
  <c r="J2185" i="1"/>
  <c r="J2173" i="1"/>
  <c r="J2161" i="1"/>
  <c r="J2149" i="1"/>
  <c r="J2816" i="1"/>
  <c r="J2791" i="1"/>
  <c r="J2767" i="1"/>
  <c r="J2743" i="1"/>
  <c r="J2703" i="1"/>
  <c r="J2656" i="1"/>
  <c r="J2649" i="1"/>
  <c r="J2623" i="1"/>
  <c r="J2616" i="1"/>
  <c r="J2597" i="1"/>
  <c r="J2414" i="1"/>
  <c r="J2402" i="1"/>
  <c r="J2390" i="1"/>
  <c r="J2378" i="1"/>
  <c r="J2366" i="1"/>
  <c r="J2354" i="1"/>
  <c r="J2342" i="1"/>
  <c r="J2330" i="1"/>
  <c r="J2318" i="1"/>
  <c r="J2306" i="1"/>
  <c r="J2294" i="1"/>
  <c r="J2908" i="1"/>
  <c r="J2801" i="1"/>
  <c r="J2770" i="1"/>
  <c r="J2746" i="1"/>
  <c r="J2667" i="1"/>
  <c r="J2629" i="1"/>
  <c r="J2605" i="1"/>
  <c r="J2580" i="1"/>
  <c r="J2575" i="1"/>
  <c r="J2556" i="1"/>
  <c r="J2551" i="1"/>
  <c r="J2532" i="1"/>
  <c r="J2527" i="1"/>
  <c r="J2508" i="1"/>
  <c r="J2503" i="1"/>
  <c r="J2484" i="1"/>
  <c r="J2479" i="1"/>
  <c r="J2460" i="1"/>
  <c r="J2455" i="1"/>
  <c r="J2436" i="1"/>
  <c r="J2431" i="1"/>
  <c r="J2415" i="1"/>
  <c r="J2403" i="1"/>
  <c r="J2391" i="1"/>
  <c r="J2379" i="1"/>
  <c r="J2367" i="1"/>
  <c r="J2355" i="1"/>
  <c r="J2944" i="1"/>
  <c r="J2844" i="1"/>
  <c r="J2685" i="1"/>
  <c r="J2620" i="1"/>
  <c r="J2613" i="1"/>
  <c r="J2598" i="1"/>
  <c r="J2590" i="1"/>
  <c r="J2585" i="1"/>
  <c r="J2571" i="1"/>
  <c r="J2566" i="1"/>
  <c r="J2561" i="1"/>
  <c r="J2547" i="1"/>
  <c r="J2542" i="1"/>
  <c r="J2537" i="1"/>
  <c r="J2523" i="1"/>
  <c r="J2518" i="1"/>
  <c r="J2513" i="1"/>
  <c r="J2499" i="1"/>
  <c r="J2494" i="1"/>
  <c r="J2489" i="1"/>
  <c r="J2475" i="1"/>
  <c r="J2470" i="1"/>
  <c r="J2465" i="1"/>
  <c r="J2451" i="1"/>
  <c r="J2446" i="1"/>
  <c r="J2441" i="1"/>
  <c r="J2427" i="1"/>
  <c r="J2416" i="1"/>
  <c r="J2404" i="1"/>
  <c r="J2392" i="1"/>
  <c r="J2380" i="1"/>
  <c r="J2368" i="1"/>
  <c r="J2356" i="1"/>
  <c r="J2344" i="1"/>
  <c r="J2332" i="1"/>
  <c r="J2320" i="1"/>
  <c r="J2308" i="1"/>
  <c r="J2296" i="1"/>
  <c r="J2284" i="1"/>
  <c r="J2272" i="1"/>
  <c r="J2260" i="1"/>
  <c r="J2248" i="1"/>
  <c r="J2236" i="1"/>
  <c r="J2224" i="1"/>
  <c r="J2212" i="1"/>
  <c r="J2200" i="1"/>
  <c r="J3007" i="1"/>
  <c r="J2981" i="1"/>
  <c r="J2900" i="1"/>
  <c r="J2864" i="1"/>
  <c r="J2776" i="1"/>
  <c r="J2773" i="1"/>
  <c r="J2752" i="1"/>
  <c r="J2749" i="1"/>
  <c r="J2716" i="1"/>
  <c r="J2698" i="1"/>
  <c r="J2644" i="1"/>
  <c r="J2637" i="1"/>
  <c r="J2609" i="1"/>
  <c r="J2602" i="1"/>
  <c r="J2417" i="1"/>
  <c r="J2405" i="1"/>
  <c r="J2393" i="1"/>
  <c r="J2381" i="1"/>
  <c r="J2369" i="1"/>
  <c r="J2357" i="1"/>
  <c r="J2679" i="1"/>
  <c r="J2655" i="1"/>
  <c r="J2617" i="1"/>
  <c r="J2595" i="1"/>
  <c r="J2586" i="1"/>
  <c r="J2581" i="1"/>
  <c r="J2562" i="1"/>
  <c r="J2557" i="1"/>
  <c r="J2538" i="1"/>
  <c r="J2533" i="1"/>
  <c r="J2514" i="1"/>
  <c r="J2509" i="1"/>
  <c r="J2490" i="1"/>
  <c r="J2485" i="1"/>
  <c r="J2466" i="1"/>
  <c r="J2461" i="1"/>
  <c r="J2442" i="1"/>
  <c r="J2437" i="1"/>
  <c r="J2418" i="1"/>
  <c r="J2406" i="1"/>
  <c r="J2394" i="1"/>
  <c r="J2382" i="1"/>
  <c r="J2370" i="1"/>
  <c r="J2358" i="1"/>
  <c r="J2346" i="1"/>
  <c r="J2334" i="1"/>
  <c r="J2322" i="1"/>
  <c r="J2310" i="1"/>
  <c r="J2298" i="1"/>
  <c r="J2286" i="1"/>
  <c r="J2274" i="1"/>
  <c r="J2262" i="1"/>
  <c r="J2250" i="1"/>
  <c r="J2238" i="1"/>
  <c r="J2226" i="1"/>
  <c r="J2214" i="1"/>
  <c r="J2202" i="1"/>
  <c r="J2888" i="1"/>
  <c r="J2884" i="1"/>
  <c r="J2662" i="1"/>
  <c r="J2610" i="1"/>
  <c r="J2591" i="1"/>
  <c r="J2577" i="1"/>
  <c r="J2572" i="1"/>
  <c r="J2567" i="1"/>
  <c r="J2553" i="1"/>
  <c r="J2548" i="1"/>
  <c r="J2543" i="1"/>
  <c r="J2529" i="1"/>
  <c r="J2524" i="1"/>
  <c r="J2519" i="1"/>
  <c r="J2505" i="1"/>
  <c r="J2500" i="1"/>
  <c r="J2495" i="1"/>
  <c r="J2481" i="1"/>
  <c r="J2476" i="1"/>
  <c r="J2471" i="1"/>
  <c r="J2457" i="1"/>
  <c r="J2452" i="1"/>
  <c r="J2447" i="1"/>
  <c r="J2433" i="1"/>
  <c r="J2428" i="1"/>
  <c r="J2419" i="1"/>
  <c r="J2407" i="1"/>
  <c r="J2395" i="1"/>
  <c r="J2383" i="1"/>
  <c r="J2371" i="1"/>
  <c r="J2359" i="1"/>
  <c r="J2347" i="1"/>
  <c r="J2335" i="1"/>
  <c r="J2323" i="1"/>
  <c r="J2311" i="1"/>
  <c r="J2299" i="1"/>
  <c r="J2287" i="1"/>
  <c r="J2275" i="1"/>
  <c r="J2263" i="1"/>
  <c r="J2251" i="1"/>
  <c r="J2239" i="1"/>
  <c r="J2227" i="1"/>
  <c r="J2691" i="1"/>
  <c r="J2650" i="1"/>
  <c r="J2622" i="1"/>
  <c r="J2596" i="1"/>
  <c r="J2583" i="1"/>
  <c r="J2578" i="1"/>
  <c r="J2573" i="1"/>
  <c r="J2559" i="1"/>
  <c r="J2554" i="1"/>
  <c r="J2549" i="1"/>
  <c r="J2535" i="1"/>
  <c r="J2530" i="1"/>
  <c r="J2525" i="1"/>
  <c r="J2511" i="1"/>
  <c r="J2506" i="1"/>
  <c r="J2501" i="1"/>
  <c r="J2487" i="1"/>
  <c r="J2482" i="1"/>
  <c r="J2477" i="1"/>
  <c r="J2463" i="1"/>
  <c r="J2458" i="1"/>
  <c r="J2453" i="1"/>
  <c r="J2439" i="1"/>
  <c r="J2434" i="1"/>
  <c r="J2429" i="1"/>
  <c r="J2422" i="1"/>
  <c r="J2410" i="1"/>
  <c r="J2398" i="1"/>
  <c r="J2386" i="1"/>
  <c r="J2374" i="1"/>
  <c r="J2362" i="1"/>
  <c r="J2350" i="1"/>
  <c r="J2338" i="1"/>
  <c r="J2326" i="1"/>
  <c r="J2314" i="1"/>
  <c r="J2302" i="1"/>
  <c r="J2290" i="1"/>
  <c r="J2278" i="1"/>
  <c r="J2266" i="1"/>
  <c r="J2254" i="1"/>
  <c r="J2242" i="1"/>
  <c r="J2230" i="1"/>
  <c r="J2218" i="1"/>
  <c r="J2206" i="1"/>
  <c r="J2194" i="1"/>
  <c r="J2182" i="1"/>
  <c r="J2170" i="1"/>
  <c r="J2158" i="1"/>
  <c r="J2146" i="1"/>
  <c r="J2839" i="1"/>
  <c r="J2796" i="1"/>
  <c r="J2779" i="1"/>
  <c r="J2758" i="1"/>
  <c r="J2621" i="1"/>
  <c r="J2491" i="1"/>
  <c r="J2321" i="1"/>
  <c r="J2319" i="1"/>
  <c r="J2283" i="1"/>
  <c r="J2270" i="1"/>
  <c r="J2261" i="1"/>
  <c r="J2241" i="1"/>
  <c r="J2228" i="1"/>
  <c r="J2216" i="1"/>
  <c r="J2198" i="1"/>
  <c r="J2171" i="1"/>
  <c r="J2147" i="1"/>
  <c r="J2130" i="1"/>
  <c r="J2118" i="1"/>
  <c r="J2106" i="1"/>
  <c r="J2094" i="1"/>
  <c r="J2082" i="1"/>
  <c r="J2070" i="1"/>
  <c r="J2058" i="1"/>
  <c r="J2046" i="1"/>
  <c r="J2034" i="1"/>
  <c r="J2022" i="1"/>
  <c r="J2010" i="1"/>
  <c r="J1998" i="1"/>
  <c r="J1986" i="1"/>
  <c r="J1974" i="1"/>
  <c r="J1962" i="1"/>
  <c r="J1950" i="1"/>
  <c r="J1938" i="1"/>
  <c r="J1926" i="1"/>
  <c r="J1914" i="1"/>
  <c r="J1902" i="1"/>
  <c r="J1890" i="1"/>
  <c r="J1878" i="1"/>
  <c r="J1866" i="1"/>
  <c r="J2710" i="1"/>
  <c r="J2607" i="1"/>
  <c r="J2587" i="1"/>
  <c r="J2544" i="1"/>
  <c r="J2411" i="1"/>
  <c r="J2387" i="1"/>
  <c r="J2363" i="1"/>
  <c r="J2327" i="1"/>
  <c r="J2325" i="1"/>
  <c r="J2288" i="1"/>
  <c r="J2279" i="1"/>
  <c r="J2203" i="1"/>
  <c r="J2190" i="1"/>
  <c r="J2166" i="1"/>
  <c r="J2142" i="1"/>
  <c r="J2131" i="1"/>
  <c r="J2119" i="1"/>
  <c r="J2107" i="1"/>
  <c r="J2095" i="1"/>
  <c r="J2083" i="1"/>
  <c r="J2071" i="1"/>
  <c r="J2059" i="1"/>
  <c r="J2047" i="1"/>
  <c r="J2035" i="1"/>
  <c r="J2023" i="1"/>
  <c r="J2011" i="1"/>
  <c r="J1999" i="1"/>
  <c r="J1987" i="1"/>
  <c r="J1975" i="1"/>
  <c r="J1963" i="1"/>
  <c r="J1951" i="1"/>
  <c r="J1939" i="1"/>
  <c r="J1927" i="1"/>
  <c r="J2614" i="1"/>
  <c r="J2408" i="1"/>
  <c r="J2384" i="1"/>
  <c r="J2360" i="1"/>
  <c r="J2333" i="1"/>
  <c r="J2331" i="1"/>
  <c r="J2300" i="1"/>
  <c r="J2259" i="1"/>
  <c r="J2246" i="1"/>
  <c r="J2237" i="1"/>
  <c r="J2219" i="1"/>
  <c r="J2211" i="1"/>
  <c r="J2193" i="1"/>
  <c r="J2186" i="1"/>
  <c r="J2181" i="1"/>
  <c r="J2176" i="1"/>
  <c r="J2162" i="1"/>
  <c r="J2157" i="1"/>
  <c r="J2152" i="1"/>
  <c r="J2132" i="1"/>
  <c r="J2120" i="1"/>
  <c r="J2108" i="1"/>
  <c r="J2096" i="1"/>
  <c r="J2084" i="1"/>
  <c r="J2072" i="1"/>
  <c r="J2060" i="1"/>
  <c r="J2048" i="1"/>
  <c r="J2036" i="1"/>
  <c r="J2024" i="1"/>
  <c r="J2012" i="1"/>
  <c r="J2000" i="1"/>
  <c r="J1988" i="1"/>
  <c r="J1976" i="1"/>
  <c r="J1964" i="1"/>
  <c r="J1952" i="1"/>
  <c r="J1940" i="1"/>
  <c r="J1928" i="1"/>
  <c r="J1916" i="1"/>
  <c r="J1904" i="1"/>
  <c r="J1892" i="1"/>
  <c r="J1880" i="1"/>
  <c r="J1868" i="1"/>
  <c r="J1856" i="1"/>
  <c r="J1844" i="1"/>
  <c r="J1832" i="1"/>
  <c r="J1820" i="1"/>
  <c r="J1808" i="1"/>
  <c r="J1796" i="1"/>
  <c r="J1784" i="1"/>
  <c r="J1772" i="1"/>
  <c r="J1760" i="1"/>
  <c r="J1748" i="1"/>
  <c r="J1736" i="1"/>
  <c r="J2782" i="1"/>
  <c r="J2467" i="1"/>
  <c r="J2339" i="1"/>
  <c r="J2337" i="1"/>
  <c r="J2277" i="1"/>
  <c r="J2264" i="1"/>
  <c r="J2255" i="1"/>
  <c r="J2201" i="1"/>
  <c r="J2172" i="1"/>
  <c r="J2148" i="1"/>
  <c r="J2133" i="1"/>
  <c r="J2121" i="1"/>
  <c r="J2109" i="1"/>
  <c r="J2097" i="1"/>
  <c r="J2085" i="1"/>
  <c r="J2073" i="1"/>
  <c r="J2061" i="1"/>
  <c r="J2049" i="1"/>
  <c r="J2037" i="1"/>
  <c r="J2025" i="1"/>
  <c r="J2013" i="1"/>
  <c r="J2001" i="1"/>
  <c r="J1989" i="1"/>
  <c r="J1977" i="1"/>
  <c r="J1965" i="1"/>
  <c r="J1953" i="1"/>
  <c r="J1941" i="1"/>
  <c r="J1929" i="1"/>
  <c r="J1917" i="1"/>
  <c r="J1905" i="1"/>
  <c r="J1893" i="1"/>
  <c r="J1881" i="1"/>
  <c r="J1869" i="1"/>
  <c r="J2563" i="1"/>
  <c r="J2520" i="1"/>
  <c r="J2496" i="1"/>
  <c r="J2345" i="1"/>
  <c r="J2343" i="1"/>
  <c r="J2312" i="1"/>
  <c r="J2235" i="1"/>
  <c r="J2222" i="1"/>
  <c r="J2204" i="1"/>
  <c r="J2177" i="1"/>
  <c r="J2167" i="1"/>
  <c r="J2153" i="1"/>
  <c r="J2143" i="1"/>
  <c r="J2134" i="1"/>
  <c r="J2122" i="1"/>
  <c r="J2110" i="1"/>
  <c r="J2098" i="1"/>
  <c r="J2086" i="1"/>
  <c r="J2074" i="1"/>
  <c r="J2062" i="1"/>
  <c r="J2050" i="1"/>
  <c r="J2038" i="1"/>
  <c r="J2026" i="1"/>
  <c r="J2947" i="1"/>
  <c r="J2849" i="1"/>
  <c r="J2697" i="1"/>
  <c r="J2421" i="1"/>
  <c r="J2397" i="1"/>
  <c r="J2373" i="1"/>
  <c r="J2349" i="1"/>
  <c r="J2282" i="1"/>
  <c r="J2273" i="1"/>
  <c r="J2253" i="1"/>
  <c r="J2240" i="1"/>
  <c r="J2231" i="1"/>
  <c r="J2191" i="1"/>
  <c r="J2187" i="1"/>
  <c r="J2168" i="1"/>
  <c r="J2163" i="1"/>
  <c r="J2144" i="1"/>
  <c r="J2135" i="1"/>
  <c r="J2123" i="1"/>
  <c r="J2111" i="1"/>
  <c r="J2099" i="1"/>
  <c r="J2087" i="1"/>
  <c r="J2075" i="1"/>
  <c r="J2063" i="1"/>
  <c r="J2051" i="1"/>
  <c r="J2039" i="1"/>
  <c r="J2027" i="1"/>
  <c r="J2015" i="1"/>
  <c r="J2003" i="1"/>
  <c r="J1991" i="1"/>
  <c r="J1979" i="1"/>
  <c r="J1967" i="1"/>
  <c r="J1955" i="1"/>
  <c r="J1943" i="1"/>
  <c r="J1931" i="1"/>
  <c r="J1919" i="1"/>
  <c r="J1907" i="1"/>
  <c r="J1895" i="1"/>
  <c r="J2731" i="1"/>
  <c r="J2443" i="1"/>
  <c r="J2324" i="1"/>
  <c r="J2217" i="1"/>
  <c r="J2207" i="1"/>
  <c r="J2199" i="1"/>
  <c r="J2183" i="1"/>
  <c r="J2159" i="1"/>
  <c r="J2136" i="1"/>
  <c r="J2124" i="1"/>
  <c r="J2112" i="1"/>
  <c r="J2100" i="1"/>
  <c r="J2088" i="1"/>
  <c r="J2076" i="1"/>
  <c r="J2064" i="1"/>
  <c r="J2599" i="1"/>
  <c r="J2592" i="1"/>
  <c r="J2539" i="1"/>
  <c r="J2472" i="1"/>
  <c r="J2423" i="1"/>
  <c r="J2399" i="1"/>
  <c r="J2375" i="1"/>
  <c r="J2351" i="1"/>
  <c r="J2291" i="1"/>
  <c r="J2271" i="1"/>
  <c r="J2258" i="1"/>
  <c r="J2249" i="1"/>
  <c r="J2229" i="1"/>
  <c r="J2178" i="1"/>
  <c r="J2154" i="1"/>
  <c r="J2137" i="1"/>
  <c r="J2125" i="1"/>
  <c r="J2113" i="1"/>
  <c r="J2101" i="1"/>
  <c r="J2089" i="1"/>
  <c r="J2077" i="1"/>
  <c r="J2065" i="1"/>
  <c r="J2053" i="1"/>
  <c r="J2041" i="1"/>
  <c r="J2029" i="1"/>
  <c r="J2017" i="1"/>
  <c r="J2005" i="1"/>
  <c r="J1993" i="1"/>
  <c r="J1981" i="1"/>
  <c r="J1969" i="1"/>
  <c r="J1957" i="1"/>
  <c r="J1945" i="1"/>
  <c r="J1933" i="1"/>
  <c r="J1921" i="1"/>
  <c r="J2674" i="1"/>
  <c r="J2632" i="1"/>
  <c r="J2420" i="1"/>
  <c r="J2396" i="1"/>
  <c r="J2372" i="1"/>
  <c r="J2336" i="1"/>
  <c r="J2297" i="1"/>
  <c r="J2295" i="1"/>
  <c r="J2289" i="1"/>
  <c r="J2276" i="1"/>
  <c r="J2267" i="1"/>
  <c r="J2210" i="1"/>
  <c r="J2192" i="1"/>
  <c r="J2188" i="1"/>
  <c r="J2174" i="1"/>
  <c r="J2169" i="1"/>
  <c r="J2164" i="1"/>
  <c r="J2150" i="1"/>
  <c r="J2145" i="1"/>
  <c r="J2138" i="1"/>
  <c r="J2126" i="1"/>
  <c r="J2114" i="1"/>
  <c r="J2102" i="1"/>
  <c r="J2090" i="1"/>
  <c r="J2078" i="1"/>
  <c r="J2066" i="1"/>
  <c r="J2054" i="1"/>
  <c r="J2042" i="1"/>
  <c r="J2030" i="1"/>
  <c r="J2018" i="1"/>
  <c r="J2006" i="1"/>
  <c r="J1994" i="1"/>
  <c r="J1982" i="1"/>
  <c r="J1970" i="1"/>
  <c r="J1958" i="1"/>
  <c r="J1946" i="1"/>
  <c r="J1934" i="1"/>
  <c r="J1922" i="1"/>
  <c r="J1910" i="1"/>
  <c r="J1898" i="1"/>
  <c r="J1886" i="1"/>
  <c r="J1874" i="1"/>
  <c r="J2755" i="1"/>
  <c r="J2734" i="1"/>
  <c r="J2643" i="1"/>
  <c r="J2303" i="1"/>
  <c r="J2301" i="1"/>
  <c r="J2247" i="1"/>
  <c r="J2234" i="1"/>
  <c r="J2225" i="1"/>
  <c r="J2215" i="1"/>
  <c r="J2184" i="1"/>
  <c r="J2160" i="1"/>
  <c r="J2139" i="1"/>
  <c r="J2127" i="1"/>
  <c r="J2115" i="1"/>
  <c r="J2103" i="1"/>
  <c r="J2091" i="1"/>
  <c r="J2079" i="1"/>
  <c r="J2067" i="1"/>
  <c r="J2055" i="1"/>
  <c r="J2043" i="1"/>
  <c r="J2031" i="1"/>
  <c r="J2019" i="1"/>
  <c r="J2007" i="1"/>
  <c r="J1995" i="1"/>
  <c r="J1983" i="1"/>
  <c r="J1971" i="1"/>
  <c r="J1959" i="1"/>
  <c r="J1947" i="1"/>
  <c r="J2625" i="1"/>
  <c r="J2409" i="1"/>
  <c r="J2385" i="1"/>
  <c r="J2361" i="1"/>
  <c r="J2315" i="1"/>
  <c r="J2313" i="1"/>
  <c r="J2223" i="1"/>
  <c r="J2213" i="1"/>
  <c r="J2180" i="1"/>
  <c r="J2175" i="1"/>
  <c r="J2156" i="1"/>
  <c r="J2151" i="1"/>
  <c r="J2141" i="1"/>
  <c r="J2129" i="1"/>
  <c r="J2117" i="1"/>
  <c r="J2105" i="1"/>
  <c r="J2093" i="1"/>
  <c r="J2081" i="1"/>
  <c r="J2069" i="1"/>
  <c r="J2057" i="1"/>
  <c r="J2045" i="1"/>
  <c r="J2033" i="1"/>
  <c r="J2021" i="1"/>
  <c r="J2009" i="1"/>
  <c r="J1997" i="1"/>
  <c r="J1985" i="1"/>
  <c r="J1973" i="1"/>
  <c r="J1961" i="1"/>
  <c r="J1949" i="1"/>
  <c r="J1937" i="1"/>
  <c r="J1925" i="1"/>
  <c r="J1913" i="1"/>
  <c r="J1901" i="1"/>
  <c r="J1889" i="1"/>
  <c r="J1877" i="1"/>
  <c r="J1865" i="1"/>
  <c r="J1853" i="1"/>
  <c r="J1841" i="1"/>
  <c r="J1829" i="1"/>
  <c r="J1817" i="1"/>
  <c r="J1805" i="1"/>
  <c r="J1793" i="1"/>
  <c r="J1781" i="1"/>
  <c r="J1769" i="1"/>
  <c r="J1757" i="1"/>
  <c r="J1745" i="1"/>
  <c r="J1733" i="1"/>
  <c r="J2044" i="1"/>
  <c r="J2028" i="1"/>
  <c r="J1978" i="1"/>
  <c r="J1948" i="1"/>
  <c r="J1924" i="1"/>
  <c r="J1903" i="1"/>
  <c r="J1857" i="1"/>
  <c r="J1852" i="1"/>
  <c r="J1847" i="1"/>
  <c r="J1833" i="1"/>
  <c r="J1828" i="1"/>
  <c r="J1823" i="1"/>
  <c r="J1809" i="1"/>
  <c r="J1804" i="1"/>
  <c r="J1799" i="1"/>
  <c r="J1785" i="1"/>
  <c r="J1780" i="1"/>
  <c r="J1775" i="1"/>
  <c r="J1761" i="1"/>
  <c r="J1756" i="1"/>
  <c r="J1751" i="1"/>
  <c r="J1737" i="1"/>
  <c r="J1732" i="1"/>
  <c r="J1723" i="1"/>
  <c r="J1711" i="1"/>
  <c r="J1699" i="1"/>
  <c r="J1687" i="1"/>
  <c r="J1675" i="1"/>
  <c r="J1663" i="1"/>
  <c r="J1651" i="1"/>
  <c r="J1639" i="1"/>
  <c r="J1627" i="1"/>
  <c r="J1615" i="1"/>
  <c r="J1603" i="1"/>
  <c r="J1591" i="1"/>
  <c r="J1579" i="1"/>
  <c r="J2348" i="1"/>
  <c r="J2307" i="1"/>
  <c r="J2179" i="1"/>
  <c r="J2002" i="1"/>
  <c r="J1972" i="1"/>
  <c r="J1956" i="1"/>
  <c r="J1912" i="1"/>
  <c r="J1888" i="1"/>
  <c r="J1876" i="1"/>
  <c r="J1862" i="1"/>
  <c r="J1848" i="1"/>
  <c r="J1838" i="1"/>
  <c r="J1824" i="1"/>
  <c r="J1814" i="1"/>
  <c r="J1800" i="1"/>
  <c r="J1790" i="1"/>
  <c r="J1776" i="1"/>
  <c r="J1766" i="1"/>
  <c r="J1752" i="1"/>
  <c r="J1742" i="1"/>
  <c r="J1725" i="1"/>
  <c r="J1713" i="1"/>
  <c r="J1701" i="1"/>
  <c r="J1689" i="1"/>
  <c r="J1677" i="1"/>
  <c r="J1665" i="1"/>
  <c r="J1653" i="1"/>
  <c r="J1641" i="1"/>
  <c r="J1629" i="1"/>
  <c r="J1617" i="1"/>
  <c r="J1605" i="1"/>
  <c r="J1593" i="1"/>
  <c r="J1581" i="1"/>
  <c r="J1569" i="1"/>
  <c r="J1557" i="1"/>
  <c r="J1545" i="1"/>
  <c r="J1533" i="1"/>
  <c r="J1521" i="1"/>
  <c r="J1509" i="1"/>
  <c r="J1497" i="1"/>
  <c r="J2116" i="1"/>
  <c r="J2056" i="1"/>
  <c r="J2040" i="1"/>
  <c r="J1942" i="1"/>
  <c r="J1935" i="1"/>
  <c r="J1899" i="1"/>
  <c r="J1863" i="1"/>
  <c r="J1858" i="1"/>
  <c r="J1839" i="1"/>
  <c r="J1834" i="1"/>
  <c r="J1815" i="1"/>
  <c r="J1810" i="1"/>
  <c r="J1791" i="1"/>
  <c r="J1786" i="1"/>
  <c r="J1767" i="1"/>
  <c r="J1762" i="1"/>
  <c r="J1743" i="1"/>
  <c r="J1738" i="1"/>
  <c r="J1726" i="1"/>
  <c r="J1714" i="1"/>
  <c r="J1702" i="1"/>
  <c r="J1690" i="1"/>
  <c r="J1678" i="1"/>
  <c r="J1666" i="1"/>
  <c r="J1654" i="1"/>
  <c r="J2448" i="1"/>
  <c r="J2285" i="1"/>
  <c r="J2265" i="1"/>
  <c r="J2205" i="1"/>
  <c r="J1996" i="1"/>
  <c r="J1980" i="1"/>
  <c r="J1908" i="1"/>
  <c r="J1897" i="1"/>
  <c r="J1879" i="1"/>
  <c r="J1871" i="1"/>
  <c r="J1854" i="1"/>
  <c r="J1830" i="1"/>
  <c r="J1806" i="1"/>
  <c r="J1782" i="1"/>
  <c r="J1758" i="1"/>
  <c r="J1734" i="1"/>
  <c r="J1727" i="1"/>
  <c r="J2104" i="1"/>
  <c r="J1966" i="1"/>
  <c r="J1930" i="1"/>
  <c r="J1923" i="1"/>
  <c r="J1906" i="1"/>
  <c r="J1884" i="1"/>
  <c r="J1849" i="1"/>
  <c r="J1825" i="1"/>
  <c r="J1801" i="1"/>
  <c r="J1777" i="1"/>
  <c r="J1753" i="1"/>
  <c r="J1728" i="1"/>
  <c r="J1716" i="1"/>
  <c r="J1704" i="1"/>
  <c r="J1692" i="1"/>
  <c r="J1680" i="1"/>
  <c r="J1668" i="1"/>
  <c r="J1656" i="1"/>
  <c r="J1644" i="1"/>
  <c r="J1632" i="1"/>
  <c r="J1620" i="1"/>
  <c r="J1608" i="1"/>
  <c r="J1596" i="1"/>
  <c r="J1584" i="1"/>
  <c r="J2052" i="1"/>
  <c r="J2020" i="1"/>
  <c r="J2004" i="1"/>
  <c r="J1915" i="1"/>
  <c r="J1891" i="1"/>
  <c r="J1859" i="1"/>
  <c r="J1845" i="1"/>
  <c r="J1840" i="1"/>
  <c r="J1835" i="1"/>
  <c r="J1821" i="1"/>
  <c r="J2189" i="1"/>
  <c r="J2092" i="1"/>
  <c r="J1990" i="1"/>
  <c r="J1960" i="1"/>
  <c r="J1944" i="1"/>
  <c r="J1932" i="1"/>
  <c r="J1882" i="1"/>
  <c r="J1867" i="1"/>
  <c r="J1864" i="1"/>
  <c r="J1855" i="1"/>
  <c r="J1831" i="1"/>
  <c r="J1807" i="1"/>
  <c r="J1783" i="1"/>
  <c r="J1759" i="1"/>
  <c r="J1735" i="1"/>
  <c r="J1718" i="1"/>
  <c r="J1706" i="1"/>
  <c r="J1694" i="1"/>
  <c r="J1682" i="1"/>
  <c r="J1670" i="1"/>
  <c r="J1658" i="1"/>
  <c r="J1646" i="1"/>
  <c r="J1634" i="1"/>
  <c r="J1622" i="1"/>
  <c r="J1610" i="1"/>
  <c r="J1598" i="1"/>
  <c r="J2568" i="1"/>
  <c r="J2309" i="1"/>
  <c r="J2252" i="1"/>
  <c r="J2155" i="1"/>
  <c r="J1900" i="1"/>
  <c r="J1872" i="1"/>
  <c r="J1860" i="1"/>
  <c r="J1850" i="1"/>
  <c r="J1836" i="1"/>
  <c r="J1826" i="1"/>
  <c r="J1812" i="1"/>
  <c r="J1802" i="1"/>
  <c r="J1788" i="1"/>
  <c r="J1778" i="1"/>
  <c r="J1764" i="1"/>
  <c r="J1754" i="1"/>
  <c r="J1740" i="1"/>
  <c r="J1730" i="1"/>
  <c r="J1719" i="1"/>
  <c r="J1707" i="1"/>
  <c r="J1695" i="1"/>
  <c r="J1683" i="1"/>
  <c r="J1671" i="1"/>
  <c r="J1659" i="1"/>
  <c r="J1647" i="1"/>
  <c r="J1635" i="1"/>
  <c r="J1623" i="1"/>
  <c r="J1611" i="1"/>
  <c r="J1599" i="1"/>
  <c r="J1587" i="1"/>
  <c r="J1575" i="1"/>
  <c r="J1563" i="1"/>
  <c r="J1551" i="1"/>
  <c r="J1539" i="1"/>
  <c r="J1527" i="1"/>
  <c r="J1515" i="1"/>
  <c r="J1503" i="1"/>
  <c r="J2515" i="1"/>
  <c r="J2080" i="1"/>
  <c r="J2032" i="1"/>
  <c r="J2014" i="1"/>
  <c r="J1984" i="1"/>
  <c r="J1968" i="1"/>
  <c r="J1911" i="1"/>
  <c r="J1887" i="1"/>
  <c r="J1851" i="1"/>
  <c r="J1846" i="1"/>
  <c r="J1827" i="1"/>
  <c r="J1822" i="1"/>
  <c r="J1803" i="1"/>
  <c r="J1798" i="1"/>
  <c r="J1779" i="1"/>
  <c r="J1774" i="1"/>
  <c r="J1755" i="1"/>
  <c r="J1750" i="1"/>
  <c r="J1731" i="1"/>
  <c r="J1720" i="1"/>
  <c r="J1708" i="1"/>
  <c r="J1696" i="1"/>
  <c r="J2243" i="1"/>
  <c r="J2195" i="1"/>
  <c r="J1954" i="1"/>
  <c r="J1936" i="1"/>
  <c r="J1920" i="1"/>
  <c r="J1909" i="1"/>
  <c r="J1896" i="1"/>
  <c r="J1885" i="1"/>
  <c r="J1875" i="1"/>
  <c r="J1870" i="1"/>
  <c r="J1842" i="1"/>
  <c r="J1818" i="1"/>
  <c r="J2140" i="1"/>
  <c r="J2068" i="1"/>
  <c r="J2008" i="1"/>
  <c r="J1992" i="1"/>
  <c r="J1918" i="1"/>
  <c r="J1894" i="1"/>
  <c r="J1861" i="1"/>
  <c r="J1837" i="1"/>
  <c r="J1813" i="1"/>
  <c r="J1789" i="1"/>
  <c r="J2016" i="1"/>
  <c r="J1816" i="1"/>
  <c r="J1771" i="1"/>
  <c r="J1715" i="1"/>
  <c r="J1667" i="1"/>
  <c r="J1621" i="1"/>
  <c r="J1561" i="1"/>
  <c r="J1556" i="1"/>
  <c r="J1537" i="1"/>
  <c r="J1532" i="1"/>
  <c r="J1513" i="1"/>
  <c r="J1508" i="1"/>
  <c r="J1490" i="1"/>
  <c r="J1478" i="1"/>
  <c r="J1466" i="1"/>
  <c r="J1454" i="1"/>
  <c r="J1442" i="1"/>
  <c r="J1430" i="1"/>
  <c r="J1418" i="1"/>
  <c r="J1406" i="1"/>
  <c r="J1394" i="1"/>
  <c r="J1382" i="1"/>
  <c r="J1370" i="1"/>
  <c r="J1358" i="1"/>
  <c r="J1346" i="1"/>
  <c r="J1334" i="1"/>
  <c r="J1322" i="1"/>
  <c r="J1310" i="1"/>
  <c r="J1298" i="1"/>
  <c r="J1286" i="1"/>
  <c r="J1274" i="1"/>
  <c r="J1262" i="1"/>
  <c r="J1250" i="1"/>
  <c r="J1238" i="1"/>
  <c r="J1226" i="1"/>
  <c r="J1787" i="1"/>
  <c r="J1763" i="1"/>
  <c r="J1741" i="1"/>
  <c r="J1721" i="1"/>
  <c r="J1717" i="1"/>
  <c r="J1642" i="1"/>
  <c r="J1626" i="1"/>
  <c r="J1606" i="1"/>
  <c r="J1571" i="1"/>
  <c r="J1566" i="1"/>
  <c r="J1552" i="1"/>
  <c r="J1547" i="1"/>
  <c r="J1542" i="1"/>
  <c r="J1528" i="1"/>
  <c r="J1523" i="1"/>
  <c r="J1518" i="1"/>
  <c r="J1504" i="1"/>
  <c r="J1499" i="1"/>
  <c r="J1491" i="1"/>
  <c r="J1479" i="1"/>
  <c r="J1467" i="1"/>
  <c r="J1455" i="1"/>
  <c r="J1443" i="1"/>
  <c r="J1431" i="1"/>
  <c r="J1419" i="1"/>
  <c r="J1407" i="1"/>
  <c r="J1395" i="1"/>
  <c r="J1383" i="1"/>
  <c r="J1371" i="1"/>
  <c r="J1359" i="1"/>
  <c r="J1347" i="1"/>
  <c r="J1335" i="1"/>
  <c r="J1323" i="1"/>
  <c r="J1843" i="1"/>
  <c r="J1795" i="1"/>
  <c r="J1773" i="1"/>
  <c r="J1768" i="1"/>
  <c r="J1685" i="1"/>
  <c r="J1676" i="1"/>
  <c r="J1624" i="1"/>
  <c r="J1616" i="1"/>
  <c r="J1492" i="1"/>
  <c r="J1480" i="1"/>
  <c r="J1468" i="1"/>
  <c r="J1456" i="1"/>
  <c r="J1444" i="1"/>
  <c r="J1432" i="1"/>
  <c r="J1420" i="1"/>
  <c r="J1408" i="1"/>
  <c r="J1396" i="1"/>
  <c r="J1384" i="1"/>
  <c r="J1372" i="1"/>
  <c r="J1360" i="1"/>
  <c r="J1637" i="1"/>
  <c r="J1619" i="1"/>
  <c r="J1601" i="1"/>
  <c r="J1590" i="1"/>
  <c r="J1578" i="1"/>
  <c r="J1567" i="1"/>
  <c r="J1562" i="1"/>
  <c r="J1543" i="1"/>
  <c r="J1538" i="1"/>
  <c r="J1519" i="1"/>
  <c r="J1514" i="1"/>
  <c r="J1493" i="1"/>
  <c r="J1481" i="1"/>
  <c r="J1469" i="1"/>
  <c r="J1457" i="1"/>
  <c r="J1445" i="1"/>
  <c r="J1433" i="1"/>
  <c r="J1421" i="1"/>
  <c r="J1409" i="1"/>
  <c r="J1397" i="1"/>
  <c r="J1385" i="1"/>
  <c r="J1373" i="1"/>
  <c r="J1361" i="1"/>
  <c r="J1349" i="1"/>
  <c r="J1337" i="1"/>
  <c r="J1325" i="1"/>
  <c r="J1313" i="1"/>
  <c r="J1301" i="1"/>
  <c r="J1289" i="1"/>
  <c r="J1277" i="1"/>
  <c r="J1265" i="1"/>
  <c r="J1253" i="1"/>
  <c r="J1241" i="1"/>
  <c r="J1229" i="1"/>
  <c r="J1217" i="1"/>
  <c r="J1205" i="1"/>
  <c r="J1193" i="1"/>
  <c r="J1181" i="1"/>
  <c r="J1169" i="1"/>
  <c r="J1157" i="1"/>
  <c r="J1145" i="1"/>
  <c r="J1883" i="1"/>
  <c r="J1797" i="1"/>
  <c r="J1792" i="1"/>
  <c r="J1681" i="1"/>
  <c r="J1674" i="1"/>
  <c r="J1672" i="1"/>
  <c r="J1661" i="1"/>
  <c r="J1652" i="1"/>
  <c r="J1645" i="1"/>
  <c r="J1609" i="1"/>
  <c r="J1572" i="1"/>
  <c r="J1558" i="1"/>
  <c r="J1553" i="1"/>
  <c r="J1548" i="1"/>
  <c r="J1534" i="1"/>
  <c r="J1529" i="1"/>
  <c r="J1524" i="1"/>
  <c r="J1510" i="1"/>
  <c r="J1505" i="1"/>
  <c r="J1500" i="1"/>
  <c r="J1494" i="1"/>
  <c r="J1482" i="1"/>
  <c r="J1470" i="1"/>
  <c r="J1458" i="1"/>
  <c r="J1446" i="1"/>
  <c r="J1434" i="1"/>
  <c r="J1770" i="1"/>
  <c r="J1765" i="1"/>
  <c r="J1700" i="1"/>
  <c r="J1698" i="1"/>
  <c r="J1679" i="1"/>
  <c r="J1630" i="1"/>
  <c r="J1614" i="1"/>
  <c r="J1594" i="1"/>
  <c r="J1582" i="1"/>
  <c r="J1495" i="1"/>
  <c r="J1483" i="1"/>
  <c r="J1471" i="1"/>
  <c r="J1459" i="1"/>
  <c r="J1447" i="1"/>
  <c r="J1435" i="1"/>
  <c r="J1423" i="1"/>
  <c r="J1411" i="1"/>
  <c r="J1399" i="1"/>
  <c r="J1387" i="1"/>
  <c r="J1375" i="1"/>
  <c r="J1363" i="1"/>
  <c r="J1351" i="1"/>
  <c r="J2128" i="1"/>
  <c r="J1811" i="1"/>
  <c r="J1747" i="1"/>
  <c r="J1657" i="1"/>
  <c r="J1650" i="1"/>
  <c r="J1648" i="1"/>
  <c r="J1640" i="1"/>
  <c r="J1612" i="1"/>
  <c r="J1604" i="1"/>
  <c r="J1588" i="1"/>
  <c r="J1585" i="1"/>
  <c r="J1576" i="1"/>
  <c r="J1573" i="1"/>
  <c r="J1568" i="1"/>
  <c r="J1549" i="1"/>
  <c r="J1544" i="1"/>
  <c r="J1525" i="1"/>
  <c r="J1520" i="1"/>
  <c r="J1501" i="1"/>
  <c r="J1484" i="1"/>
  <c r="J1472" i="1"/>
  <c r="J1460" i="1"/>
  <c r="J1448" i="1"/>
  <c r="J1436" i="1"/>
  <c r="J1424" i="1"/>
  <c r="J1412" i="1"/>
  <c r="J1400" i="1"/>
  <c r="J1388" i="1"/>
  <c r="J1376" i="1"/>
  <c r="J1364" i="1"/>
  <c r="J1352" i="1"/>
  <c r="J1340" i="1"/>
  <c r="J1328" i="1"/>
  <c r="J1316" i="1"/>
  <c r="J1304" i="1"/>
  <c r="J1292" i="1"/>
  <c r="J1280" i="1"/>
  <c r="J1268" i="1"/>
  <c r="J1256" i="1"/>
  <c r="J1244" i="1"/>
  <c r="J1232" i="1"/>
  <c r="J1220" i="1"/>
  <c r="J1794" i="1"/>
  <c r="J1749" i="1"/>
  <c r="J1729" i="1"/>
  <c r="J1712" i="1"/>
  <c r="J1710" i="1"/>
  <c r="J1688" i="1"/>
  <c r="J1655" i="1"/>
  <c r="J1643" i="1"/>
  <c r="J1625" i="1"/>
  <c r="J1607" i="1"/>
  <c r="J1564" i="1"/>
  <c r="J1559" i="1"/>
  <c r="J1554" i="1"/>
  <c r="J1540" i="1"/>
  <c r="J1535" i="1"/>
  <c r="J1530" i="1"/>
  <c r="J1516" i="1"/>
  <c r="J1511" i="1"/>
  <c r="J1506" i="1"/>
  <c r="J1496" i="1"/>
  <c r="J1485" i="1"/>
  <c r="J1473" i="1"/>
  <c r="J1461" i="1"/>
  <c r="J1449" i="1"/>
  <c r="J1437" i="1"/>
  <c r="J1425" i="1"/>
  <c r="J1413" i="1"/>
  <c r="J1401" i="1"/>
  <c r="J1389" i="1"/>
  <c r="J1377" i="1"/>
  <c r="J1365" i="1"/>
  <c r="J1353" i="1"/>
  <c r="J1633" i="1"/>
  <c r="J1597" i="1"/>
  <c r="J1486" i="1"/>
  <c r="J1474" i="1"/>
  <c r="J1462" i="1"/>
  <c r="J1450" i="1"/>
  <c r="J1438" i="1"/>
  <c r="J1426" i="1"/>
  <c r="J1414" i="1"/>
  <c r="J1402" i="1"/>
  <c r="J1390" i="1"/>
  <c r="J1378" i="1"/>
  <c r="J1366" i="1"/>
  <c r="J1354" i="1"/>
  <c r="J1342" i="1"/>
  <c r="J1330" i="1"/>
  <c r="J2165" i="1"/>
  <c r="J1873" i="1"/>
  <c r="J1819" i="1"/>
  <c r="J1746" i="1"/>
  <c r="J1709" i="1"/>
  <c r="J1705" i="1"/>
  <c r="J1669" i="1"/>
  <c r="J1662" i="1"/>
  <c r="J1660" i="1"/>
  <c r="J1649" i="1"/>
  <c r="J1631" i="1"/>
  <c r="J1613" i="1"/>
  <c r="J1595" i="1"/>
  <c r="J1489" i="1"/>
  <c r="J1477" i="1"/>
  <c r="J1465" i="1"/>
  <c r="J1453" i="1"/>
  <c r="J1441" i="1"/>
  <c r="J1429" i="1"/>
  <c r="J1417" i="1"/>
  <c r="J1405" i="1"/>
  <c r="J1393" i="1"/>
  <c r="J1381" i="1"/>
  <c r="J1369" i="1"/>
  <c r="J1357" i="1"/>
  <c r="J1345" i="1"/>
  <c r="J1333" i="1"/>
  <c r="J1321" i="1"/>
  <c r="J1309" i="1"/>
  <c r="J1297" i="1"/>
  <c r="J1285" i="1"/>
  <c r="J1273" i="1"/>
  <c r="J1261" i="1"/>
  <c r="J1249" i="1"/>
  <c r="J1237" i="1"/>
  <c r="J1225" i="1"/>
  <c r="J1213" i="1"/>
  <c r="J1201" i="1"/>
  <c r="J1189" i="1"/>
  <c r="J1177" i="1"/>
  <c r="J1165" i="1"/>
  <c r="J1153" i="1"/>
  <c r="J1141" i="1"/>
  <c r="J1488" i="1"/>
  <c r="J1463" i="1"/>
  <c r="J1380" i="1"/>
  <c r="J1356" i="1"/>
  <c r="J1339" i="1"/>
  <c r="J1324" i="1"/>
  <c r="J1318" i="1"/>
  <c r="J1315" i="1"/>
  <c r="J1306" i="1"/>
  <c r="J1303" i="1"/>
  <c r="J1294" i="1"/>
  <c r="J1291" i="1"/>
  <c r="J1282" i="1"/>
  <c r="J1279" i="1"/>
  <c r="J1270" i="1"/>
  <c r="J1267" i="1"/>
  <c r="J1258" i="1"/>
  <c r="J1255" i="1"/>
  <c r="J1246" i="1"/>
  <c r="J1243" i="1"/>
  <c r="J1234" i="1"/>
  <c r="J1231" i="1"/>
  <c r="J1222" i="1"/>
  <c r="J1214" i="1"/>
  <c r="J1209" i="1"/>
  <c r="J1190" i="1"/>
  <c r="J1185" i="1"/>
  <c r="J1166" i="1"/>
  <c r="J1161" i="1"/>
  <c r="J1142" i="1"/>
  <c r="J1137" i="1"/>
  <c r="J1126" i="1"/>
  <c r="J1114" i="1"/>
  <c r="J1102" i="1"/>
  <c r="J1090" i="1"/>
  <c r="J1078" i="1"/>
  <c r="J1066" i="1"/>
  <c r="J1054" i="1"/>
  <c r="J1042" i="1"/>
  <c r="J1030" i="1"/>
  <c r="J1018" i="1"/>
  <c r="J1006" i="1"/>
  <c r="J994" i="1"/>
  <c r="J982" i="1"/>
  <c r="J970" i="1"/>
  <c r="J958" i="1"/>
  <c r="J946" i="1"/>
  <c r="J934" i="1"/>
  <c r="J922" i="1"/>
  <c r="J910" i="1"/>
  <c r="J898" i="1"/>
  <c r="J886" i="1"/>
  <c r="J1722" i="1"/>
  <c r="J1618" i="1"/>
  <c r="J1577" i="1"/>
  <c r="J1517" i="1"/>
  <c r="J1415" i="1"/>
  <c r="J1404" i="1"/>
  <c r="J1219" i="1"/>
  <c r="J1200" i="1"/>
  <c r="J1195" i="1"/>
  <c r="J1176" i="1"/>
  <c r="J1171" i="1"/>
  <c r="J1152" i="1"/>
  <c r="J1147" i="1"/>
  <c r="J1127" i="1"/>
  <c r="J1115" i="1"/>
  <c r="J1103" i="1"/>
  <c r="J1091" i="1"/>
  <c r="J1079" i="1"/>
  <c r="J1067" i="1"/>
  <c r="J1055" i="1"/>
  <c r="J1043" i="1"/>
  <c r="J1031" i="1"/>
  <c r="J1019" i="1"/>
  <c r="J1007" i="1"/>
  <c r="J995" i="1"/>
  <c r="J983" i="1"/>
  <c r="J971" i="1"/>
  <c r="J959" i="1"/>
  <c r="J947" i="1"/>
  <c r="J1664" i="1"/>
  <c r="J1636" i="1"/>
  <c r="J1550" i="1"/>
  <c r="J1475" i="1"/>
  <c r="J1374" i="1"/>
  <c r="J1215" i="1"/>
  <c r="J1191" i="1"/>
  <c r="J1167" i="1"/>
  <c r="J1143" i="1"/>
  <c r="J1128" i="1"/>
  <c r="J1116" i="1"/>
  <c r="J1104" i="1"/>
  <c r="J1092" i="1"/>
  <c r="J1080" i="1"/>
  <c r="J1068" i="1"/>
  <c r="J1056" i="1"/>
  <c r="J1044" i="1"/>
  <c r="J1032" i="1"/>
  <c r="J1580" i="1"/>
  <c r="J1570" i="1"/>
  <c r="J1560" i="1"/>
  <c r="J1428" i="1"/>
  <c r="J1398" i="1"/>
  <c r="J1344" i="1"/>
  <c r="J1331" i="1"/>
  <c r="J1210" i="1"/>
  <c r="J1196" i="1"/>
  <c r="J1186" i="1"/>
  <c r="J1172" i="1"/>
  <c r="J1162" i="1"/>
  <c r="J1148" i="1"/>
  <c r="J1138" i="1"/>
  <c r="J1129" i="1"/>
  <c r="J1117" i="1"/>
  <c r="J1105" i="1"/>
  <c r="J1093" i="1"/>
  <c r="J1081" i="1"/>
  <c r="J1069" i="1"/>
  <c r="J1057" i="1"/>
  <c r="J1045" i="1"/>
  <c r="J1033" i="1"/>
  <c r="J1021" i="1"/>
  <c r="J1009" i="1"/>
  <c r="J997" i="1"/>
  <c r="J985" i="1"/>
  <c r="J973" i="1"/>
  <c r="J961" i="1"/>
  <c r="J949" i="1"/>
  <c r="J1744" i="1"/>
  <c r="J1691" i="1"/>
  <c r="J1526" i="1"/>
  <c r="J1487" i="1"/>
  <c r="J1440" i="1"/>
  <c r="J1329" i="1"/>
  <c r="J1319" i="1"/>
  <c r="J1307" i="1"/>
  <c r="J1295" i="1"/>
  <c r="J1283" i="1"/>
  <c r="J1271" i="1"/>
  <c r="J1259" i="1"/>
  <c r="J1247" i="1"/>
  <c r="J1235" i="1"/>
  <c r="J1223" i="1"/>
  <c r="J1206" i="1"/>
  <c r="J1182" i="1"/>
  <c r="J1158" i="1"/>
  <c r="J1684" i="1"/>
  <c r="J1600" i="1"/>
  <c r="J1586" i="1"/>
  <c r="J1583" i="1"/>
  <c r="J1546" i="1"/>
  <c r="J1536" i="1"/>
  <c r="J1422" i="1"/>
  <c r="J1379" i="1"/>
  <c r="J1355" i="1"/>
  <c r="J1348" i="1"/>
  <c r="J1338" i="1"/>
  <c r="J1216" i="1"/>
  <c r="J1211" i="1"/>
  <c r="J1192" i="1"/>
  <c r="J1187" i="1"/>
  <c r="J1168" i="1"/>
  <c r="J1163" i="1"/>
  <c r="J1144" i="1"/>
  <c r="J1139" i="1"/>
  <c r="J1131" i="1"/>
  <c r="J1119" i="1"/>
  <c r="J1107" i="1"/>
  <c r="J1095" i="1"/>
  <c r="J1083" i="1"/>
  <c r="J1071" i="1"/>
  <c r="J1059" i="1"/>
  <c r="J1047" i="1"/>
  <c r="J1035" i="1"/>
  <c r="J1023" i="1"/>
  <c r="J1011" i="1"/>
  <c r="J999" i="1"/>
  <c r="J987" i="1"/>
  <c r="J975" i="1"/>
  <c r="J963" i="1"/>
  <c r="J951" i="1"/>
  <c r="J939" i="1"/>
  <c r="J1673" i="1"/>
  <c r="J1628" i="1"/>
  <c r="J1502" i="1"/>
  <c r="J1452" i="1"/>
  <c r="J1403" i="1"/>
  <c r="J1392" i="1"/>
  <c r="J1368" i="1"/>
  <c r="J1350" i="1"/>
  <c r="J1336" i="1"/>
  <c r="J1327" i="1"/>
  <c r="J1311" i="1"/>
  <c r="J1299" i="1"/>
  <c r="J1287" i="1"/>
  <c r="J1275" i="1"/>
  <c r="J1263" i="1"/>
  <c r="J1251" i="1"/>
  <c r="J1239" i="1"/>
  <c r="J1227" i="1"/>
  <c r="J1202" i="1"/>
  <c r="J1197" i="1"/>
  <c r="J1178" i="1"/>
  <c r="J1173" i="1"/>
  <c r="J1154" i="1"/>
  <c r="J1149" i="1"/>
  <c r="J1132" i="1"/>
  <c r="J1120" i="1"/>
  <c r="J1108" i="1"/>
  <c r="J1096" i="1"/>
  <c r="J1084" i="1"/>
  <c r="J1072" i="1"/>
  <c r="J1060" i="1"/>
  <c r="J1048" i="1"/>
  <c r="J1036" i="1"/>
  <c r="J1024" i="1"/>
  <c r="J1012" i="1"/>
  <c r="J1000" i="1"/>
  <c r="J988" i="1"/>
  <c r="J976" i="1"/>
  <c r="J964" i="1"/>
  <c r="J952" i="1"/>
  <c r="J940" i="1"/>
  <c r="J928" i="1"/>
  <c r="J916" i="1"/>
  <c r="J904" i="1"/>
  <c r="J892" i="1"/>
  <c r="J880" i="1"/>
  <c r="J1724" i="1"/>
  <c r="J1697" i="1"/>
  <c r="J1589" i="1"/>
  <c r="J1555" i="1"/>
  <c r="J1522" i="1"/>
  <c r="J1512" i="1"/>
  <c r="J1320" i="1"/>
  <c r="J1317" i="1"/>
  <c r="J1314" i="1"/>
  <c r="J1308" i="1"/>
  <c r="J1305" i="1"/>
  <c r="J1302" i="1"/>
  <c r="J1296" i="1"/>
  <c r="J1293" i="1"/>
  <c r="J1290" i="1"/>
  <c r="J1284" i="1"/>
  <c r="J1281" i="1"/>
  <c r="J1278" i="1"/>
  <c r="J1272" i="1"/>
  <c r="J1269" i="1"/>
  <c r="J1266" i="1"/>
  <c r="J1260" i="1"/>
  <c r="J1257" i="1"/>
  <c r="J1254" i="1"/>
  <c r="J1248" i="1"/>
  <c r="J1245" i="1"/>
  <c r="J1242" i="1"/>
  <c r="J1236" i="1"/>
  <c r="J1233" i="1"/>
  <c r="J1230" i="1"/>
  <c r="J1224" i="1"/>
  <c r="J1221" i="1"/>
  <c r="J1212" i="1"/>
  <c r="J1207" i="1"/>
  <c r="J1188" i="1"/>
  <c r="J1183" i="1"/>
  <c r="J1164" i="1"/>
  <c r="J1159" i="1"/>
  <c r="J1140" i="1"/>
  <c r="J1133" i="1"/>
  <c r="J1121" i="1"/>
  <c r="J1109" i="1"/>
  <c r="J1097" i="1"/>
  <c r="J1085" i="1"/>
  <c r="J1739" i="1"/>
  <c r="J1638" i="1"/>
  <c r="J1464" i="1"/>
  <c r="J1439" i="1"/>
  <c r="J1427" i="1"/>
  <c r="J1416" i="1"/>
  <c r="J1386" i="1"/>
  <c r="J1362" i="1"/>
  <c r="J1332" i="1"/>
  <c r="J1203" i="1"/>
  <c r="J1179" i="1"/>
  <c r="J1155" i="1"/>
  <c r="J1134" i="1"/>
  <c r="J1122" i="1"/>
  <c r="J1110" i="1"/>
  <c r="J1098" i="1"/>
  <c r="J1086" i="1"/>
  <c r="J1074" i="1"/>
  <c r="J1062" i="1"/>
  <c r="J1050" i="1"/>
  <c r="J1038" i="1"/>
  <c r="J1026" i="1"/>
  <c r="J1014" i="1"/>
  <c r="J1002" i="1"/>
  <c r="J990" i="1"/>
  <c r="J978" i="1"/>
  <c r="J966" i="1"/>
  <c r="J954" i="1"/>
  <c r="J942" i="1"/>
  <c r="J930" i="1"/>
  <c r="J918" i="1"/>
  <c r="J906" i="1"/>
  <c r="J894" i="1"/>
  <c r="J882" i="1"/>
  <c r="J870" i="1"/>
  <c r="J858" i="1"/>
  <c r="J846" i="1"/>
  <c r="J834" i="1"/>
  <c r="J1686" i="1"/>
  <c r="J1602" i="1"/>
  <c r="J1574" i="1"/>
  <c r="J1541" i="1"/>
  <c r="J1507" i="1"/>
  <c r="J1391" i="1"/>
  <c r="J1367" i="1"/>
  <c r="J1326" i="1"/>
  <c r="J1312" i="1"/>
  <c r="J1300" i="1"/>
  <c r="J1288" i="1"/>
  <c r="J1276" i="1"/>
  <c r="J1264" i="1"/>
  <c r="J1252" i="1"/>
  <c r="J1240" i="1"/>
  <c r="J1228" i="1"/>
  <c r="J1204" i="1"/>
  <c r="J1199" i="1"/>
  <c r="J1180" i="1"/>
  <c r="J1175" i="1"/>
  <c r="J1156" i="1"/>
  <c r="J1151" i="1"/>
  <c r="J1125" i="1"/>
  <c r="J1113" i="1"/>
  <c r="J1101" i="1"/>
  <c r="J1089" i="1"/>
  <c r="J1077" i="1"/>
  <c r="J1065" i="1"/>
  <c r="J1053" i="1"/>
  <c r="J1041" i="1"/>
  <c r="J1029" i="1"/>
  <c r="J1017" i="1"/>
  <c r="J1005" i="1"/>
  <c r="J993" i="1"/>
  <c r="J981" i="1"/>
  <c r="J969" i="1"/>
  <c r="J957" i="1"/>
  <c r="J945" i="1"/>
  <c r="J933" i="1"/>
  <c r="J921" i="1"/>
  <c r="J909" i="1"/>
  <c r="J897" i="1"/>
  <c r="J885" i="1"/>
  <c r="J873" i="1"/>
  <c r="J861" i="1"/>
  <c r="J849" i="1"/>
  <c r="J837" i="1"/>
  <c r="J1498" i="1"/>
  <c r="J1476" i="1"/>
  <c r="J1198" i="1"/>
  <c r="J1136" i="1"/>
  <c r="J1112" i="1"/>
  <c r="J1088" i="1"/>
  <c r="J1025" i="1"/>
  <c r="J953" i="1"/>
  <c r="J937" i="1"/>
  <c r="J862" i="1"/>
  <c r="J857" i="1"/>
  <c r="J852" i="1"/>
  <c r="J838" i="1"/>
  <c r="J833" i="1"/>
  <c r="J824" i="1"/>
  <c r="J812" i="1"/>
  <c r="J800" i="1"/>
  <c r="J788" i="1"/>
  <c r="J776" i="1"/>
  <c r="J764" i="1"/>
  <c r="J752" i="1"/>
  <c r="J740" i="1"/>
  <c r="J728" i="1"/>
  <c r="J716" i="1"/>
  <c r="J704" i="1"/>
  <c r="J692" i="1"/>
  <c r="J680" i="1"/>
  <c r="J668" i="1"/>
  <c r="J656" i="1"/>
  <c r="J644" i="1"/>
  <c r="J632" i="1"/>
  <c r="J620" i="1"/>
  <c r="J608" i="1"/>
  <c r="J596" i="1"/>
  <c r="J584" i="1"/>
  <c r="J572" i="1"/>
  <c r="J560" i="1"/>
  <c r="J548" i="1"/>
  <c r="J536" i="1"/>
  <c r="J524" i="1"/>
  <c r="J512" i="1"/>
  <c r="J1064" i="1"/>
  <c r="J1027" i="1"/>
  <c r="J998" i="1"/>
  <c r="J996" i="1"/>
  <c r="J992" i="1"/>
  <c r="J955" i="1"/>
  <c r="J932" i="1"/>
  <c r="J872" i="1"/>
  <c r="J848" i="1"/>
  <c r="J825" i="1"/>
  <c r="J813" i="1"/>
  <c r="J801" i="1"/>
  <c r="J789" i="1"/>
  <c r="J777" i="1"/>
  <c r="J765" i="1"/>
  <c r="J753" i="1"/>
  <c r="J1343" i="1"/>
  <c r="J1218" i="1"/>
  <c r="J1184" i="1"/>
  <c r="J1130" i="1"/>
  <c r="J1106" i="1"/>
  <c r="J965" i="1"/>
  <c r="J935" i="1"/>
  <c r="J924" i="1"/>
  <c r="J912" i="1"/>
  <c r="J900" i="1"/>
  <c r="J888" i="1"/>
  <c r="J876" i="1"/>
  <c r="J867" i="1"/>
  <c r="J853" i="1"/>
  <c r="J843" i="1"/>
  <c r="J826" i="1"/>
  <c r="J814" i="1"/>
  <c r="J802" i="1"/>
  <c r="J790" i="1"/>
  <c r="J778" i="1"/>
  <c r="J766" i="1"/>
  <c r="J754" i="1"/>
  <c r="J742" i="1"/>
  <c r="J730" i="1"/>
  <c r="J718" i="1"/>
  <c r="J706" i="1"/>
  <c r="J694" i="1"/>
  <c r="J682" i="1"/>
  <c r="J670" i="1"/>
  <c r="J658" i="1"/>
  <c r="J646" i="1"/>
  <c r="J634" i="1"/>
  <c r="J622" i="1"/>
  <c r="J610" i="1"/>
  <c r="J598" i="1"/>
  <c r="J586" i="1"/>
  <c r="J574" i="1"/>
  <c r="J562" i="1"/>
  <c r="J1174" i="1"/>
  <c r="J1082" i="1"/>
  <c r="J1073" i="1"/>
  <c r="J1052" i="1"/>
  <c r="J1010" i="1"/>
  <c r="J1008" i="1"/>
  <c r="J1004" i="1"/>
  <c r="J967" i="1"/>
  <c r="J927" i="1"/>
  <c r="J915" i="1"/>
  <c r="J903" i="1"/>
  <c r="J891" i="1"/>
  <c r="J879" i="1"/>
  <c r="J868" i="1"/>
  <c r="J863" i="1"/>
  <c r="J844" i="1"/>
  <c r="J839" i="1"/>
  <c r="J827" i="1"/>
  <c r="J815" i="1"/>
  <c r="J803" i="1"/>
  <c r="J791" i="1"/>
  <c r="J779" i="1"/>
  <c r="J767" i="1"/>
  <c r="J755" i="1"/>
  <c r="J743" i="1"/>
  <c r="J731" i="1"/>
  <c r="J719" i="1"/>
  <c r="J707" i="1"/>
  <c r="J695" i="1"/>
  <c r="J683" i="1"/>
  <c r="J671" i="1"/>
  <c r="J659" i="1"/>
  <c r="J647" i="1"/>
  <c r="J635" i="1"/>
  <c r="J1703" i="1"/>
  <c r="J977" i="1"/>
  <c r="J859" i="1"/>
  <c r="J835" i="1"/>
  <c r="J828" i="1"/>
  <c r="J816" i="1"/>
  <c r="J804" i="1"/>
  <c r="J792" i="1"/>
  <c r="J780" i="1"/>
  <c r="J768" i="1"/>
  <c r="J1194" i="1"/>
  <c r="J1160" i="1"/>
  <c r="J1135" i="1"/>
  <c r="J1111" i="1"/>
  <c r="J1087" i="1"/>
  <c r="J1075" i="1"/>
  <c r="J1070" i="1"/>
  <c r="J1061" i="1"/>
  <c r="J1040" i="1"/>
  <c r="J1022" i="1"/>
  <c r="J1020" i="1"/>
  <c r="J1016" i="1"/>
  <c r="J979" i="1"/>
  <c r="J950" i="1"/>
  <c r="J948" i="1"/>
  <c r="J944" i="1"/>
  <c r="J938" i="1"/>
  <c r="J919" i="1"/>
  <c r="J907" i="1"/>
  <c r="J895" i="1"/>
  <c r="J883" i="1"/>
  <c r="J854" i="1"/>
  <c r="J829" i="1"/>
  <c r="J817" i="1"/>
  <c r="J805" i="1"/>
  <c r="J793" i="1"/>
  <c r="J781" i="1"/>
  <c r="J769" i="1"/>
  <c r="J757" i="1"/>
  <c r="J745" i="1"/>
  <c r="J733" i="1"/>
  <c r="J721" i="1"/>
  <c r="J1592" i="1"/>
  <c r="J1150" i="1"/>
  <c r="J1124" i="1"/>
  <c r="J1100" i="1"/>
  <c r="J989" i="1"/>
  <c r="J925" i="1"/>
  <c r="J913" i="1"/>
  <c r="J901" i="1"/>
  <c r="J889" i="1"/>
  <c r="J877" i="1"/>
  <c r="J874" i="1"/>
  <c r="J869" i="1"/>
  <c r="J864" i="1"/>
  <c r="J850" i="1"/>
  <c r="J845" i="1"/>
  <c r="J840" i="1"/>
  <c r="J830" i="1"/>
  <c r="J818" i="1"/>
  <c r="J806" i="1"/>
  <c r="J794" i="1"/>
  <c r="J782" i="1"/>
  <c r="J770" i="1"/>
  <c r="J758" i="1"/>
  <c r="J746" i="1"/>
  <c r="J734" i="1"/>
  <c r="J722" i="1"/>
  <c r="J710" i="1"/>
  <c r="J698" i="1"/>
  <c r="J686" i="1"/>
  <c r="J674" i="1"/>
  <c r="J662" i="1"/>
  <c r="J650" i="1"/>
  <c r="J638" i="1"/>
  <c r="J626" i="1"/>
  <c r="J614" i="1"/>
  <c r="J602" i="1"/>
  <c r="J590" i="1"/>
  <c r="J578" i="1"/>
  <c r="J566" i="1"/>
  <c r="J554" i="1"/>
  <c r="J542" i="1"/>
  <c r="J530" i="1"/>
  <c r="J518" i="1"/>
  <c r="J506" i="1"/>
  <c r="J1063" i="1"/>
  <c r="J1058" i="1"/>
  <c r="J1049" i="1"/>
  <c r="J1028" i="1"/>
  <c r="J991" i="1"/>
  <c r="J962" i="1"/>
  <c r="J960" i="1"/>
  <c r="J956" i="1"/>
  <c r="J860" i="1"/>
  <c r="J836" i="1"/>
  <c r="J819" i="1"/>
  <c r="J807" i="1"/>
  <c r="J795" i="1"/>
  <c r="J783" i="1"/>
  <c r="J771" i="1"/>
  <c r="J759" i="1"/>
  <c r="J747" i="1"/>
  <c r="J735" i="1"/>
  <c r="J723" i="1"/>
  <c r="J711" i="1"/>
  <c r="J699" i="1"/>
  <c r="J687" i="1"/>
  <c r="J675" i="1"/>
  <c r="J663" i="1"/>
  <c r="J651" i="1"/>
  <c r="J639" i="1"/>
  <c r="J627" i="1"/>
  <c r="J615" i="1"/>
  <c r="J603" i="1"/>
  <c r="J591" i="1"/>
  <c r="J579" i="1"/>
  <c r="J567" i="1"/>
  <c r="J1531" i="1"/>
  <c r="J1451" i="1"/>
  <c r="J1170" i="1"/>
  <c r="J1118" i="1"/>
  <c r="J1094" i="1"/>
  <c r="J1341" i="1"/>
  <c r="J1051" i="1"/>
  <c r="J1046" i="1"/>
  <c r="J1037" i="1"/>
  <c r="J1003" i="1"/>
  <c r="J974" i="1"/>
  <c r="J972" i="1"/>
  <c r="J968" i="1"/>
  <c r="J923" i="1"/>
  <c r="J920" i="1"/>
  <c r="J917" i="1"/>
  <c r="J911" i="1"/>
  <c r="J908" i="1"/>
  <c r="J905" i="1"/>
  <c r="J899" i="1"/>
  <c r="J896" i="1"/>
  <c r="J893" i="1"/>
  <c r="J887" i="1"/>
  <c r="J884" i="1"/>
  <c r="J881" i="1"/>
  <c r="J875" i="1"/>
  <c r="J856" i="1"/>
  <c r="J851" i="1"/>
  <c r="J832" i="1"/>
  <c r="J821" i="1"/>
  <c r="J809" i="1"/>
  <c r="J797" i="1"/>
  <c r="J1565" i="1"/>
  <c r="J1208" i="1"/>
  <c r="J1146" i="1"/>
  <c r="J1123" i="1"/>
  <c r="J1099" i="1"/>
  <c r="J1076" i="1"/>
  <c r="J1039" i="1"/>
  <c r="J1034" i="1"/>
  <c r="J1015" i="1"/>
  <c r="J986" i="1"/>
  <c r="J984" i="1"/>
  <c r="J980" i="1"/>
  <c r="J943" i="1"/>
  <c r="J866" i="1"/>
  <c r="J842" i="1"/>
  <c r="J823" i="1"/>
  <c r="J811" i="1"/>
  <c r="J799" i="1"/>
  <c r="J787" i="1"/>
  <c r="J941" i="1"/>
  <c r="J931" i="1"/>
  <c r="J871" i="1"/>
  <c r="J772" i="1"/>
  <c r="J749" i="1"/>
  <c r="J684" i="1"/>
  <c r="J636" i="1"/>
  <c r="J628" i="1"/>
  <c r="J625" i="1"/>
  <c r="J616" i="1"/>
  <c r="J613" i="1"/>
  <c r="J604" i="1"/>
  <c r="J601" i="1"/>
  <c r="J592" i="1"/>
  <c r="J589" i="1"/>
  <c r="J580" i="1"/>
  <c r="J577" i="1"/>
  <c r="J568" i="1"/>
  <c r="J565" i="1"/>
  <c r="J556" i="1"/>
  <c r="J551" i="1"/>
  <c r="J537" i="1"/>
  <c r="J532" i="1"/>
  <c r="J527" i="1"/>
  <c r="J513" i="1"/>
  <c r="J508" i="1"/>
  <c r="J503" i="1"/>
  <c r="J495" i="1"/>
  <c r="J483" i="1"/>
  <c r="J471" i="1"/>
  <c r="J459" i="1"/>
  <c r="J447" i="1"/>
  <c r="J435" i="1"/>
  <c r="J423" i="1"/>
  <c r="J411" i="1"/>
  <c r="J399" i="1"/>
  <c r="J387" i="1"/>
  <c r="J375" i="1"/>
  <c r="J363" i="1"/>
  <c r="J351" i="1"/>
  <c r="J339" i="1"/>
  <c r="J327" i="1"/>
  <c r="J315" i="1"/>
  <c r="J303" i="1"/>
  <c r="J291" i="1"/>
  <c r="J279" i="1"/>
  <c r="J267" i="1"/>
  <c r="J255" i="1"/>
  <c r="J243" i="1"/>
  <c r="J231" i="1"/>
  <c r="J219" i="1"/>
  <c r="J207" i="1"/>
  <c r="J195" i="1"/>
  <c r="J183" i="1"/>
  <c r="J171" i="1"/>
  <c r="J159" i="1"/>
  <c r="J147" i="1"/>
  <c r="J135" i="1"/>
  <c r="J123" i="1"/>
  <c r="J111" i="1"/>
  <c r="J99" i="1"/>
  <c r="J87" i="1"/>
  <c r="J75" i="1"/>
  <c r="J63" i="1"/>
  <c r="J51" i="1"/>
  <c r="J39" i="1"/>
  <c r="J27" i="1"/>
  <c r="J15" i="1"/>
  <c r="J641" i="1"/>
  <c r="J583" i="1"/>
  <c r="J914" i="1"/>
  <c r="J855" i="1"/>
  <c r="J761" i="1"/>
  <c r="J751" i="1"/>
  <c r="J717" i="1"/>
  <c r="J689" i="1"/>
  <c r="J669" i="1"/>
  <c r="J619" i="1"/>
  <c r="J607" i="1"/>
  <c r="J595" i="1"/>
  <c r="J1001" i="1"/>
  <c r="J890" i="1"/>
  <c r="J796" i="1"/>
  <c r="J785" i="1"/>
  <c r="J739" i="1"/>
  <c r="J737" i="1"/>
  <c r="J726" i="1"/>
  <c r="J672" i="1"/>
  <c r="J543" i="1"/>
  <c r="J538" i="1"/>
  <c r="J533" i="1"/>
  <c r="J519" i="1"/>
  <c r="J514" i="1"/>
  <c r="J509" i="1"/>
  <c r="J498" i="1"/>
  <c r="J486" i="1"/>
  <c r="J474" i="1"/>
  <c r="J462" i="1"/>
  <c r="J450" i="1"/>
  <c r="J438" i="1"/>
  <c r="J426" i="1"/>
  <c r="J414" i="1"/>
  <c r="J402" i="1"/>
  <c r="J390" i="1"/>
  <c r="J378" i="1"/>
  <c r="J366" i="1"/>
  <c r="J354" i="1"/>
  <c r="J342" i="1"/>
  <c r="J330" i="1"/>
  <c r="J318" i="1"/>
  <c r="J306" i="1"/>
  <c r="J294" i="1"/>
  <c r="J282" i="1"/>
  <c r="J270" i="1"/>
  <c r="J258" i="1"/>
  <c r="J246" i="1"/>
  <c r="J234" i="1"/>
  <c r="J1693" i="1"/>
  <c r="J936" i="1"/>
  <c r="J808" i="1"/>
  <c r="J744" i="1"/>
  <c r="J724" i="1"/>
  <c r="J705" i="1"/>
  <c r="J677" i="1"/>
  <c r="J657" i="1"/>
  <c r="J629" i="1"/>
  <c r="J623" i="1"/>
  <c r="J617" i="1"/>
  <c r="J611" i="1"/>
  <c r="J605" i="1"/>
  <c r="J599" i="1"/>
  <c r="J593" i="1"/>
  <c r="J587" i="1"/>
  <c r="J581" i="1"/>
  <c r="J575" i="1"/>
  <c r="J569" i="1"/>
  <c r="J563" i="1"/>
  <c r="J557" i="1"/>
  <c r="J499" i="1"/>
  <c r="J487" i="1"/>
  <c r="J475" i="1"/>
  <c r="J463" i="1"/>
  <c r="J451" i="1"/>
  <c r="J439" i="1"/>
  <c r="J427" i="1"/>
  <c r="J415" i="1"/>
  <c r="J403" i="1"/>
  <c r="J391" i="1"/>
  <c r="J379" i="1"/>
  <c r="J367" i="1"/>
  <c r="J355" i="1"/>
  <c r="J343" i="1"/>
  <c r="J331" i="1"/>
  <c r="J319" i="1"/>
  <c r="J307" i="1"/>
  <c r="J295" i="1"/>
  <c r="J283" i="1"/>
  <c r="J271" i="1"/>
  <c r="J259" i="1"/>
  <c r="J247" i="1"/>
  <c r="J929" i="1"/>
  <c r="J841" i="1"/>
  <c r="J798" i="1"/>
  <c r="J773" i="1"/>
  <c r="J762" i="1"/>
  <c r="J760" i="1"/>
  <c r="J713" i="1"/>
  <c r="J693" i="1"/>
  <c r="J665" i="1"/>
  <c r="J645" i="1"/>
  <c r="J490" i="1"/>
  <c r="J478" i="1"/>
  <c r="J466" i="1"/>
  <c r="J454" i="1"/>
  <c r="J442" i="1"/>
  <c r="J430" i="1"/>
  <c r="J418" i="1"/>
  <c r="J406" i="1"/>
  <c r="J394" i="1"/>
  <c r="J382" i="1"/>
  <c r="J370" i="1"/>
  <c r="J358" i="1"/>
  <c r="J346" i="1"/>
  <c r="J334" i="1"/>
  <c r="J322" i="1"/>
  <c r="J310" i="1"/>
  <c r="J298" i="1"/>
  <c r="J286" i="1"/>
  <c r="J274" i="1"/>
  <c r="J262" i="1"/>
  <c r="J250" i="1"/>
  <c r="J238" i="1"/>
  <c r="J226" i="1"/>
  <c r="J214" i="1"/>
  <c r="J202" i="1"/>
  <c r="J190" i="1"/>
  <c r="J178" i="1"/>
  <c r="J166" i="1"/>
  <c r="J154" i="1"/>
  <c r="J142" i="1"/>
  <c r="J130" i="1"/>
  <c r="J118" i="1"/>
  <c r="J106" i="1"/>
  <c r="J94" i="1"/>
  <c r="J82" i="1"/>
  <c r="J70" i="1"/>
  <c r="J58" i="1"/>
  <c r="J46" i="1"/>
  <c r="J34" i="1"/>
  <c r="J22" i="1"/>
  <c r="J10" i="1"/>
  <c r="J71" i="1"/>
  <c r="J35" i="1"/>
  <c r="J902" i="1"/>
  <c r="J810" i="1"/>
  <c r="J784" i="1"/>
  <c r="J738" i="1"/>
  <c r="J703" i="1"/>
  <c r="J688" i="1"/>
  <c r="J678" i="1"/>
  <c r="J673" i="1"/>
  <c r="J655" i="1"/>
  <c r="J640" i="1"/>
  <c r="J630" i="1"/>
  <c r="J624" i="1"/>
  <c r="J621" i="1"/>
  <c r="J618" i="1"/>
  <c r="J612" i="1"/>
  <c r="J609" i="1"/>
  <c r="J606" i="1"/>
  <c r="J600" i="1"/>
  <c r="J597" i="1"/>
  <c r="J594" i="1"/>
  <c r="J588" i="1"/>
  <c r="J585" i="1"/>
  <c r="J582" i="1"/>
  <c r="J576" i="1"/>
  <c r="J573" i="1"/>
  <c r="J570" i="1"/>
  <c r="J564" i="1"/>
  <c r="J561" i="1"/>
  <c r="J558" i="1"/>
  <c r="J540" i="1"/>
  <c r="J535" i="1"/>
  <c r="J516" i="1"/>
  <c r="J511" i="1"/>
  <c r="J491" i="1"/>
  <c r="J479" i="1"/>
  <c r="J467" i="1"/>
  <c r="J455" i="1"/>
  <c r="J443" i="1"/>
  <c r="J431" i="1"/>
  <c r="J419" i="1"/>
  <c r="J407" i="1"/>
  <c r="J395" i="1"/>
  <c r="J383" i="1"/>
  <c r="J371" i="1"/>
  <c r="J359" i="1"/>
  <c r="J347" i="1"/>
  <c r="J335" i="1"/>
  <c r="J323" i="1"/>
  <c r="J311" i="1"/>
  <c r="J299" i="1"/>
  <c r="J287" i="1"/>
  <c r="J275" i="1"/>
  <c r="J263" i="1"/>
  <c r="J251" i="1"/>
  <c r="J239" i="1"/>
  <c r="J227" i="1"/>
  <c r="J215" i="1"/>
  <c r="J203" i="1"/>
  <c r="J191" i="1"/>
  <c r="J179" i="1"/>
  <c r="J167" i="1"/>
  <c r="J155" i="1"/>
  <c r="J143" i="1"/>
  <c r="J131" i="1"/>
  <c r="J119" i="1"/>
  <c r="J107" i="1"/>
  <c r="J95" i="1"/>
  <c r="J83" i="1"/>
  <c r="J59" i="1"/>
  <c r="J47" i="1"/>
  <c r="J23" i="1"/>
  <c r="J11" i="1"/>
  <c r="J865" i="1"/>
  <c r="J763" i="1"/>
  <c r="J541" i="1"/>
  <c r="J521" i="1"/>
  <c r="J493" i="1"/>
  <c r="J488" i="1"/>
  <c r="J480" i="1"/>
  <c r="J470" i="1"/>
  <c r="J457" i="1"/>
  <c r="J452" i="1"/>
  <c r="J444" i="1"/>
  <c r="J434" i="1"/>
  <c r="J421" i="1"/>
  <c r="J416" i="1"/>
  <c r="J408" i="1"/>
  <c r="J398" i="1"/>
  <c r="J385" i="1"/>
  <c r="J380" i="1"/>
  <c r="J372" i="1"/>
  <c r="J362" i="1"/>
  <c r="J349" i="1"/>
  <c r="J344" i="1"/>
  <c r="J336" i="1"/>
  <c r="J326" i="1"/>
  <c r="J293" i="1"/>
  <c r="J245" i="1"/>
  <c r="J223" i="1"/>
  <c r="J216" i="1"/>
  <c r="J212" i="1"/>
  <c r="J205" i="1"/>
  <c r="J201" i="1"/>
  <c r="J175" i="1"/>
  <c r="J168" i="1"/>
  <c r="J164" i="1"/>
  <c r="J157" i="1"/>
  <c r="J153" i="1"/>
  <c r="J127" i="1"/>
  <c r="J120" i="1"/>
  <c r="J109" i="1"/>
  <c r="J105" i="1"/>
  <c r="J68" i="1"/>
  <c r="J61" i="1"/>
  <c r="J57" i="1"/>
  <c r="J24" i="1"/>
  <c r="J20" i="1"/>
  <c r="J13" i="1"/>
  <c r="J9" i="1"/>
  <c r="J62" i="1"/>
  <c r="J633" i="1"/>
  <c r="J847" i="1"/>
  <c r="J714" i="1"/>
  <c r="J709" i="1"/>
  <c r="J697" i="1"/>
  <c r="J667" i="1"/>
  <c r="J550" i="1"/>
  <c r="J539" i="1"/>
  <c r="J501" i="1"/>
  <c r="J465" i="1"/>
  <c r="J429" i="1"/>
  <c r="J393" i="1"/>
  <c r="J357" i="1"/>
  <c r="J321" i="1"/>
  <c r="J288" i="1"/>
  <c r="J278" i="1"/>
  <c r="J273" i="1"/>
  <c r="J194" i="1"/>
  <c r="J146" i="1"/>
  <c r="J98" i="1"/>
  <c r="J50" i="1"/>
  <c r="J54" i="1"/>
  <c r="J775" i="1"/>
  <c r="J732" i="1"/>
  <c r="J679" i="1"/>
  <c r="J652" i="1"/>
  <c r="J546" i="1"/>
  <c r="J528" i="1"/>
  <c r="J510" i="1"/>
  <c r="J496" i="1"/>
  <c r="J473" i="1"/>
  <c r="J460" i="1"/>
  <c r="J437" i="1"/>
  <c r="J424" i="1"/>
  <c r="J401" i="1"/>
  <c r="J388" i="1"/>
  <c r="J365" i="1"/>
  <c r="J352" i="1"/>
  <c r="J329" i="1"/>
  <c r="J316" i="1"/>
  <c r="J301" i="1"/>
  <c r="J296" i="1"/>
  <c r="J268" i="1"/>
  <c r="J253" i="1"/>
  <c r="J248" i="1"/>
  <c r="J220" i="1"/>
  <c r="J209" i="1"/>
  <c r="J198" i="1"/>
  <c r="J172" i="1"/>
  <c r="J161" i="1"/>
  <c r="J150" i="1"/>
  <c r="J124" i="1"/>
  <c r="J113" i="1"/>
  <c r="J102" i="1"/>
  <c r="J76" i="1"/>
  <c r="J65" i="1"/>
  <c r="J28" i="1"/>
  <c r="J17" i="1"/>
  <c r="J6" i="1"/>
  <c r="J727" i="1"/>
  <c r="J664" i="1"/>
  <c r="J642" i="1"/>
  <c r="J637" i="1"/>
  <c r="J559" i="1"/>
  <c r="J544" i="1"/>
  <c r="J517" i="1"/>
  <c r="J281" i="1"/>
  <c r="J240" i="1"/>
  <c r="J237" i="1"/>
  <c r="J228" i="1"/>
  <c r="J224" i="1"/>
  <c r="J217" i="1"/>
  <c r="J213" i="1"/>
  <c r="J187" i="1"/>
  <c r="J180" i="1"/>
  <c r="J176" i="1"/>
  <c r="J169" i="1"/>
  <c r="J165" i="1"/>
  <c r="J139" i="1"/>
  <c r="J132" i="1"/>
  <c r="J128" i="1"/>
  <c r="J121" i="1"/>
  <c r="J117" i="1"/>
  <c r="J91" i="1"/>
  <c r="J84" i="1"/>
  <c r="J80" i="1"/>
  <c r="J73" i="1"/>
  <c r="J69" i="1"/>
  <c r="J43" i="1"/>
  <c r="J36" i="1"/>
  <c r="J32" i="1"/>
  <c r="J25" i="1"/>
  <c r="J21" i="1"/>
  <c r="J206" i="1"/>
  <c r="J158" i="1"/>
  <c r="J700" i="1"/>
  <c r="J878" i="1"/>
  <c r="J822" i="1"/>
  <c r="J729" i="1"/>
  <c r="J701" i="1"/>
  <c r="J681" i="1"/>
  <c r="J654" i="1"/>
  <c r="J571" i="1"/>
  <c r="J555" i="1"/>
  <c r="J526" i="1"/>
  <c r="J515" i="1"/>
  <c r="J494" i="1"/>
  <c r="J481" i="1"/>
  <c r="J476" i="1"/>
  <c r="J468" i="1"/>
  <c r="J458" i="1"/>
  <c r="J445" i="1"/>
  <c r="J440" i="1"/>
  <c r="J432" i="1"/>
  <c r="J422" i="1"/>
  <c r="J409" i="1"/>
  <c r="J404" i="1"/>
  <c r="J396" i="1"/>
  <c r="J386" i="1"/>
  <c r="J373" i="1"/>
  <c r="J368" i="1"/>
  <c r="J360" i="1"/>
  <c r="J350" i="1"/>
  <c r="J337" i="1"/>
  <c r="J332" i="1"/>
  <c r="J324" i="1"/>
  <c r="J314" i="1"/>
  <c r="J309" i="1"/>
  <c r="J276" i="1"/>
  <c r="J266" i="1"/>
  <c r="J261" i="1"/>
  <c r="J110" i="1"/>
  <c r="J1410" i="1"/>
  <c r="J1013" i="1"/>
  <c r="J774" i="1"/>
  <c r="J756" i="1"/>
  <c r="J696" i="1"/>
  <c r="J553" i="1"/>
  <c r="J522" i="1"/>
  <c r="J504" i="1"/>
  <c r="J489" i="1"/>
  <c r="J453" i="1"/>
  <c r="J417" i="1"/>
  <c r="J381" i="1"/>
  <c r="J345" i="1"/>
  <c r="J304" i="1"/>
  <c r="J289" i="1"/>
  <c r="J284" i="1"/>
  <c r="J256" i="1"/>
  <c r="J221" i="1"/>
  <c r="J210" i="1"/>
  <c r="J184" i="1"/>
  <c r="J173" i="1"/>
  <c r="J162" i="1"/>
  <c r="J136" i="1"/>
  <c r="J125" i="1"/>
  <c r="J114" i="1"/>
  <c r="J88" i="1"/>
  <c r="J77" i="1"/>
  <c r="J66" i="1"/>
  <c r="J40" i="1"/>
  <c r="J29" i="1"/>
  <c r="J18" i="1"/>
  <c r="J926" i="1"/>
  <c r="J786" i="1"/>
  <c r="J748" i="1"/>
  <c r="J708" i="1"/>
  <c r="J691" i="1"/>
  <c r="J676" i="1"/>
  <c r="J666" i="1"/>
  <c r="J661" i="1"/>
  <c r="J649" i="1"/>
  <c r="J520" i="1"/>
  <c r="J497" i="1"/>
  <c r="J484" i="1"/>
  <c r="J461" i="1"/>
  <c r="J448" i="1"/>
  <c r="J425" i="1"/>
  <c r="J412" i="1"/>
  <c r="J389" i="1"/>
  <c r="J376" i="1"/>
  <c r="J353" i="1"/>
  <c r="J340" i="1"/>
  <c r="J317" i="1"/>
  <c r="J269" i="1"/>
  <c r="J241" i="1"/>
  <c r="J229" i="1"/>
  <c r="J225" i="1"/>
  <c r="J199" i="1"/>
  <c r="J192" i="1"/>
  <c r="J188" i="1"/>
  <c r="J181" i="1"/>
  <c r="J177" i="1"/>
  <c r="J151" i="1"/>
  <c r="J144" i="1"/>
  <c r="J140" i="1"/>
  <c r="J133" i="1"/>
  <c r="J129" i="1"/>
  <c r="J103" i="1"/>
  <c r="J96" i="1"/>
  <c r="J92" i="1"/>
  <c r="J85" i="1"/>
  <c r="J81" i="1"/>
  <c r="J55" i="1"/>
  <c r="J48" i="1"/>
  <c r="J44" i="1"/>
  <c r="J37" i="1"/>
  <c r="J33" i="1"/>
  <c r="J7" i="1"/>
  <c r="J545" i="1"/>
  <c r="J736" i="1"/>
  <c r="J720" i="1"/>
  <c r="J631" i="1"/>
  <c r="J549" i="1"/>
  <c r="J531" i="1"/>
  <c r="J502" i="1"/>
  <c r="J312" i="1"/>
  <c r="J302" i="1"/>
  <c r="J297" i="1"/>
  <c r="J264" i="1"/>
  <c r="J254" i="1"/>
  <c r="J249" i="1"/>
  <c r="J235" i="1"/>
  <c r="J232" i="1"/>
  <c r="J218" i="1"/>
  <c r="J170" i="1"/>
  <c r="J122" i="1"/>
  <c r="J74" i="1"/>
  <c r="J26" i="1"/>
  <c r="J831" i="1"/>
  <c r="J750" i="1"/>
  <c r="J715" i="1"/>
  <c r="J547" i="1"/>
  <c r="J529" i="1"/>
  <c r="J500" i="1"/>
  <c r="J492" i="1"/>
  <c r="J482" i="1"/>
  <c r="J469" i="1"/>
  <c r="J464" i="1"/>
  <c r="J456" i="1"/>
  <c r="J446" i="1"/>
  <c r="J433" i="1"/>
  <c r="J428" i="1"/>
  <c r="J420" i="1"/>
  <c r="J410" i="1"/>
  <c r="J397" i="1"/>
  <c r="J392" i="1"/>
  <c r="J384" i="1"/>
  <c r="J374" i="1"/>
  <c r="J361" i="1"/>
  <c r="J356" i="1"/>
  <c r="J348" i="1"/>
  <c r="J338" i="1"/>
  <c r="J325" i="1"/>
  <c r="J320" i="1"/>
  <c r="J292" i="1"/>
  <c r="J277" i="1"/>
  <c r="J272" i="1"/>
  <c r="J244" i="1"/>
  <c r="J222" i="1"/>
  <c r="J196" i="1"/>
  <c r="J185" i="1"/>
  <c r="J174" i="1"/>
  <c r="J148" i="1"/>
  <c r="J137" i="1"/>
  <c r="J126" i="1"/>
  <c r="J100" i="1"/>
  <c r="J89" i="1"/>
  <c r="J78" i="1"/>
  <c r="J52" i="1"/>
  <c r="J41" i="1"/>
  <c r="J30" i="1"/>
  <c r="J741" i="1"/>
  <c r="J653" i="1"/>
  <c r="J820" i="1"/>
  <c r="J725" i="1"/>
  <c r="J702" i="1"/>
  <c r="J660" i="1"/>
  <c r="J643" i="1"/>
  <c r="J552" i="1"/>
  <c r="J534" i="1"/>
  <c r="J523" i="1"/>
  <c r="J505" i="1"/>
  <c r="J313" i="1"/>
  <c r="J308" i="1"/>
  <c r="J280" i="1"/>
  <c r="J265" i="1"/>
  <c r="J260" i="1"/>
  <c r="J242" i="1"/>
  <c r="J236" i="1"/>
  <c r="J233" i="1"/>
  <c r="J230" i="1"/>
  <c r="J208" i="1"/>
  <c r="J197" i="1"/>
  <c r="J186" i="1"/>
  <c r="J160" i="1"/>
  <c r="J149" i="1"/>
  <c r="J138" i="1"/>
  <c r="J112" i="1"/>
  <c r="J101" i="1"/>
  <c r="J90" i="1"/>
  <c r="J64" i="1"/>
  <c r="J53" i="1"/>
  <c r="J42" i="1"/>
  <c r="J16" i="1"/>
  <c r="J5" i="1"/>
  <c r="J116" i="1"/>
  <c r="J79" i="1"/>
  <c r="J72" i="1"/>
  <c r="J31" i="1"/>
  <c r="J14" i="1"/>
  <c r="J648" i="1"/>
  <c r="J441" i="1"/>
  <c r="J56" i="1"/>
  <c r="J369" i="1"/>
  <c r="J300" i="1"/>
  <c r="J290" i="1"/>
  <c r="J193" i="1"/>
  <c r="J685" i="1"/>
  <c r="J145" i="1"/>
  <c r="J8" i="1"/>
  <c r="J690" i="1"/>
  <c r="J400" i="1"/>
  <c r="J341" i="1"/>
  <c r="J97" i="1"/>
  <c r="J49" i="1"/>
  <c r="J485" i="1"/>
  <c r="J211" i="1"/>
  <c r="J189" i="1"/>
  <c r="J413" i="1"/>
  <c r="J333" i="1"/>
  <c r="J257" i="1"/>
  <c r="J204" i="1"/>
  <c r="J163" i="1"/>
  <c r="J141" i="1"/>
  <c r="J93" i="1"/>
  <c r="J45" i="1"/>
  <c r="J38" i="1"/>
  <c r="J712" i="1"/>
  <c r="J477" i="1"/>
  <c r="J156" i="1"/>
  <c r="J115" i="1"/>
  <c r="J436" i="1"/>
  <c r="J364" i="1"/>
  <c r="J285" i="1"/>
  <c r="J182" i="1"/>
  <c r="J108" i="1"/>
  <c r="J67" i="1"/>
  <c r="J507" i="1"/>
  <c r="J449" i="1"/>
  <c r="J305" i="1"/>
  <c r="J134" i="1"/>
  <c r="J60" i="1"/>
  <c r="J252" i="1"/>
  <c r="J152" i="1"/>
  <c r="J19" i="1"/>
  <c r="J525" i="1"/>
  <c r="J405" i="1"/>
  <c r="J200" i="1"/>
  <c r="J86" i="1"/>
  <c r="J472" i="1"/>
  <c r="J377" i="1"/>
  <c r="J328" i="1"/>
  <c r="J104" i="1"/>
  <c r="J12" i="1"/>
  <c r="V31" i="2" l="1"/>
  <c r="V32" i="2" s="1"/>
  <c r="V33" i="2" s="1"/>
  <c r="V34" i="2" s="1"/>
  <c r="V35" i="2" s="1"/>
  <c r="V36" i="2" s="1"/>
  <c r="V37" i="2" s="1"/>
  <c r="V38" i="2" s="1"/>
  <c r="V39" i="2" s="1"/>
  <c r="V40" i="2" s="1"/>
  <c r="M33" i="2"/>
  <c r="N33" i="2" s="1"/>
  <c r="N25" i="2"/>
  <c r="H45" i="2"/>
  <c r="H46" i="2" s="1"/>
  <c r="H47" i="2" s="1"/>
  <c r="H48" i="2" s="1"/>
  <c r="H49" i="2" s="1"/>
  <c r="H50" i="2" s="1"/>
  <c r="H51" i="2" s="1"/>
  <c r="H52" i="2" s="1"/>
  <c r="I36" i="2"/>
  <c r="L35" i="2"/>
  <c r="T30" i="2"/>
  <c r="W30" i="2" s="1"/>
  <c r="N32" i="2"/>
  <c r="T32" i="2"/>
  <c r="N31" i="2"/>
  <c r="T31" i="2"/>
  <c r="N30" i="2"/>
  <c r="Q30" i="2"/>
  <c r="Q31" i="2" s="1"/>
  <c r="Q32" i="2" s="1"/>
  <c r="H35" i="2"/>
  <c r="K34" i="2"/>
  <c r="M34" i="2" s="1"/>
  <c r="E204" i="2"/>
  <c r="E202" i="2"/>
  <c r="K5954" i="1"/>
  <c r="L5954" i="1"/>
  <c r="M5954" i="1"/>
  <c r="N5954" i="1"/>
  <c r="O5954" i="1"/>
  <c r="K5981" i="1"/>
  <c r="L5981" i="1"/>
  <c r="M5981" i="1"/>
  <c r="N5981" i="1"/>
  <c r="O5981" i="1"/>
  <c r="N5975" i="1"/>
  <c r="O5975" i="1"/>
  <c r="M5975" i="1"/>
  <c r="K5975" i="1"/>
  <c r="L5975" i="1"/>
  <c r="K5942" i="1"/>
  <c r="L5942" i="1"/>
  <c r="M5942" i="1"/>
  <c r="N5942" i="1"/>
  <c r="O5942" i="1"/>
  <c r="K5969" i="1"/>
  <c r="L5969" i="1"/>
  <c r="M5969" i="1"/>
  <c r="N5969" i="1"/>
  <c r="O5969" i="1"/>
  <c r="K5960" i="1"/>
  <c r="L5960" i="1"/>
  <c r="M5960" i="1"/>
  <c r="N5960" i="1"/>
  <c r="O5960" i="1"/>
  <c r="N5963" i="1"/>
  <c r="O5963" i="1"/>
  <c r="K5963" i="1"/>
  <c r="M5963" i="1"/>
  <c r="L5963" i="1"/>
  <c r="K5979" i="1"/>
  <c r="L5979" i="1"/>
  <c r="M5979" i="1"/>
  <c r="N5979" i="1"/>
  <c r="O5979" i="1"/>
  <c r="K5957" i="1"/>
  <c r="L5957" i="1"/>
  <c r="M5957" i="1"/>
  <c r="N5957" i="1"/>
  <c r="O5957" i="1"/>
  <c r="N5951" i="1"/>
  <c r="M5951" i="1"/>
  <c r="O5951" i="1"/>
  <c r="K5951" i="1"/>
  <c r="L5951" i="1"/>
  <c r="K5967" i="1"/>
  <c r="L5967" i="1"/>
  <c r="M5967" i="1"/>
  <c r="N5967" i="1"/>
  <c r="O5967" i="1"/>
  <c r="K5945" i="1"/>
  <c r="L5945" i="1"/>
  <c r="M5945" i="1"/>
  <c r="N5945" i="1"/>
  <c r="O5945" i="1"/>
  <c r="O5976" i="1"/>
  <c r="N5976" i="1"/>
  <c r="K5976" i="1"/>
  <c r="L5976" i="1"/>
  <c r="M5976" i="1"/>
  <c r="K5955" i="1"/>
  <c r="L5955" i="1"/>
  <c r="M5955" i="1"/>
  <c r="N5955" i="1"/>
  <c r="O5955" i="1"/>
  <c r="K5982" i="1"/>
  <c r="L5982" i="1"/>
  <c r="M5982" i="1"/>
  <c r="N5982" i="1"/>
  <c r="O5982" i="1"/>
  <c r="O5964" i="1"/>
  <c r="N5964" i="1"/>
  <c r="K5964" i="1"/>
  <c r="L5964" i="1"/>
  <c r="M5964" i="1"/>
  <c r="K5943" i="1"/>
  <c r="L5943" i="1"/>
  <c r="M5943" i="1"/>
  <c r="N5943" i="1"/>
  <c r="O5943" i="1"/>
  <c r="K5970" i="1"/>
  <c r="L5970" i="1"/>
  <c r="M5970" i="1"/>
  <c r="N5970" i="1"/>
  <c r="O5970" i="1"/>
  <c r="L5973" i="1"/>
  <c r="M5973" i="1"/>
  <c r="N5973" i="1"/>
  <c r="O5973" i="1"/>
  <c r="K5973" i="1"/>
  <c r="O5952" i="1"/>
  <c r="N5952" i="1"/>
  <c r="K5952" i="1"/>
  <c r="L5952" i="1"/>
  <c r="M5952" i="1"/>
  <c r="K5948" i="1"/>
  <c r="L5948" i="1"/>
  <c r="M5948" i="1"/>
  <c r="N5948" i="1"/>
  <c r="O5948" i="1"/>
  <c r="K5958" i="1"/>
  <c r="L5958" i="1"/>
  <c r="M5958" i="1"/>
  <c r="N5958" i="1"/>
  <c r="O5958" i="1"/>
  <c r="L5961" i="1"/>
  <c r="M5961" i="1"/>
  <c r="N5961" i="1"/>
  <c r="O5961" i="1"/>
  <c r="K5961" i="1"/>
  <c r="K5977" i="1"/>
  <c r="L5977" i="1"/>
  <c r="M5977" i="1"/>
  <c r="O5977" i="1"/>
  <c r="N5977" i="1"/>
  <c r="K5980" i="1"/>
  <c r="L5980" i="1"/>
  <c r="M5980" i="1"/>
  <c r="N5980" i="1"/>
  <c r="O5980" i="1"/>
  <c r="K5946" i="1"/>
  <c r="L5946" i="1"/>
  <c r="M5946" i="1"/>
  <c r="N5946" i="1"/>
  <c r="O5946" i="1"/>
  <c r="L5949" i="1"/>
  <c r="M5949" i="1"/>
  <c r="N5949" i="1"/>
  <c r="O5949" i="1"/>
  <c r="K5949" i="1"/>
  <c r="O5965" i="1"/>
  <c r="K5965" i="1"/>
  <c r="L5965" i="1"/>
  <c r="M5965" i="1"/>
  <c r="N5965" i="1"/>
  <c r="K5968" i="1"/>
  <c r="L5968" i="1"/>
  <c r="M5968" i="1"/>
  <c r="N5968" i="1"/>
  <c r="O5968" i="1"/>
  <c r="K5983" i="1"/>
  <c r="L5983" i="1"/>
  <c r="M5983" i="1"/>
  <c r="N5983" i="1"/>
  <c r="O5983" i="1"/>
  <c r="M5974" i="1"/>
  <c r="N5974" i="1"/>
  <c r="O5974" i="1"/>
  <c r="L5974" i="1"/>
  <c r="K5974" i="1"/>
  <c r="O5953" i="1"/>
  <c r="K5953" i="1"/>
  <c r="L5953" i="1"/>
  <c r="M5953" i="1"/>
  <c r="N5953" i="1"/>
  <c r="K5956" i="1"/>
  <c r="L5956" i="1"/>
  <c r="M5956" i="1"/>
  <c r="N5956" i="1"/>
  <c r="O5956" i="1"/>
  <c r="K5971" i="1"/>
  <c r="L5971" i="1"/>
  <c r="M5971" i="1"/>
  <c r="N5971" i="1"/>
  <c r="O5971" i="1"/>
  <c r="M5962" i="1"/>
  <c r="N5962" i="1"/>
  <c r="O5962" i="1"/>
  <c r="L5962" i="1"/>
  <c r="K5962" i="1"/>
  <c r="K5978" i="1"/>
  <c r="L5978" i="1"/>
  <c r="M5978" i="1"/>
  <c r="N5978" i="1"/>
  <c r="O5978" i="1"/>
  <c r="K5944" i="1"/>
  <c r="L5944" i="1"/>
  <c r="M5944" i="1"/>
  <c r="N5944" i="1"/>
  <c r="O5944" i="1"/>
  <c r="K5959" i="1"/>
  <c r="L5959" i="1"/>
  <c r="M5959" i="1"/>
  <c r="N5959" i="1"/>
  <c r="O5959" i="1"/>
  <c r="M5950" i="1"/>
  <c r="N5950" i="1"/>
  <c r="L5950" i="1"/>
  <c r="O5950" i="1"/>
  <c r="K5950" i="1"/>
  <c r="K5966" i="1"/>
  <c r="L5966" i="1"/>
  <c r="M5966" i="1"/>
  <c r="N5966" i="1"/>
  <c r="O5966" i="1"/>
  <c r="K5972" i="1"/>
  <c r="L5972" i="1"/>
  <c r="M5972" i="1"/>
  <c r="N5972" i="1"/>
  <c r="O5972" i="1"/>
  <c r="K5947" i="1"/>
  <c r="L5947" i="1"/>
  <c r="M5947" i="1"/>
  <c r="N5947" i="1"/>
  <c r="O5947" i="1"/>
  <c r="M5940" i="1"/>
  <c r="K5940" i="1"/>
  <c r="L5940" i="1"/>
  <c r="N5940" i="1"/>
  <c r="O5940" i="1"/>
  <c r="K5938" i="1"/>
  <c r="L5938" i="1"/>
  <c r="M5938" i="1"/>
  <c r="N5938" i="1"/>
  <c r="O5938" i="1"/>
  <c r="K5935" i="1"/>
  <c r="L5935" i="1"/>
  <c r="M5935" i="1"/>
  <c r="N5935" i="1"/>
  <c r="O5935" i="1"/>
  <c r="K5932" i="1"/>
  <c r="L5932" i="1"/>
  <c r="M5932" i="1"/>
  <c r="N5932" i="1"/>
  <c r="O5932" i="1"/>
  <c r="M5934" i="1"/>
  <c r="N5934" i="1"/>
  <c r="K5934" i="1"/>
  <c r="L5934" i="1"/>
  <c r="O5934" i="1"/>
  <c r="N5931" i="1"/>
  <c r="K5931" i="1"/>
  <c r="M5931" i="1"/>
  <c r="L5931" i="1"/>
  <c r="O5931" i="1"/>
  <c r="K5929" i="1"/>
  <c r="L5929" i="1"/>
  <c r="M5929" i="1"/>
  <c r="N5929" i="1"/>
  <c r="O5929" i="1"/>
  <c r="M5928" i="1"/>
  <c r="K5928" i="1"/>
  <c r="L5928" i="1"/>
  <c r="N5928" i="1"/>
  <c r="O5928" i="1"/>
  <c r="K5926" i="1"/>
  <c r="L5926" i="1"/>
  <c r="M5926" i="1"/>
  <c r="N5926" i="1"/>
  <c r="O5926" i="1"/>
  <c r="L5918" i="1"/>
  <c r="M5918" i="1"/>
  <c r="N5918" i="1"/>
  <c r="O5918" i="1"/>
  <c r="K5918" i="1"/>
  <c r="M5925" i="1"/>
  <c r="N5925" i="1"/>
  <c r="K5925" i="1"/>
  <c r="L5925" i="1"/>
  <c r="O5925" i="1"/>
  <c r="K5923" i="1"/>
  <c r="L5923" i="1"/>
  <c r="M5923" i="1"/>
  <c r="N5923" i="1"/>
  <c r="O5923" i="1"/>
  <c r="M5937" i="1"/>
  <c r="K5937" i="1"/>
  <c r="L5937" i="1"/>
  <c r="N5937" i="1"/>
  <c r="O5937" i="1"/>
  <c r="L5933" i="1"/>
  <c r="M5933" i="1"/>
  <c r="N5933" i="1"/>
  <c r="O5933" i="1"/>
  <c r="K5933" i="1"/>
  <c r="M5922" i="1"/>
  <c r="N5922" i="1"/>
  <c r="K5922" i="1"/>
  <c r="L5922" i="1"/>
  <c r="O5922" i="1"/>
  <c r="K5920" i="1"/>
  <c r="L5920" i="1"/>
  <c r="M5920" i="1"/>
  <c r="N5920" i="1"/>
  <c r="O5920" i="1"/>
  <c r="L5912" i="1"/>
  <c r="M5912" i="1"/>
  <c r="N5912" i="1"/>
  <c r="O5912" i="1"/>
  <c r="K5912" i="1"/>
  <c r="M5919" i="1"/>
  <c r="N5919" i="1"/>
  <c r="K5919" i="1"/>
  <c r="L5919" i="1"/>
  <c r="O5919" i="1"/>
  <c r="K5917" i="1"/>
  <c r="L5917" i="1"/>
  <c r="M5917" i="1"/>
  <c r="N5917" i="1"/>
  <c r="O5917" i="1"/>
  <c r="L5939" i="1"/>
  <c r="M5939" i="1"/>
  <c r="N5939" i="1"/>
  <c r="K5939" i="1"/>
  <c r="N5916" i="1"/>
  <c r="M5916" i="1"/>
  <c r="K5916" i="1"/>
  <c r="L5916" i="1"/>
  <c r="O5916" i="1"/>
  <c r="K5914" i="1"/>
  <c r="L5914" i="1"/>
  <c r="M5914" i="1"/>
  <c r="N5914" i="1"/>
  <c r="O5914" i="1"/>
  <c r="L5936" i="1"/>
  <c r="M5936" i="1"/>
  <c r="N5936" i="1"/>
  <c r="O5936" i="1"/>
  <c r="K5936" i="1"/>
  <c r="K5913" i="1"/>
  <c r="M5913" i="1"/>
  <c r="N5913" i="1"/>
  <c r="L5913" i="1"/>
  <c r="O5913" i="1"/>
  <c r="K5911" i="1"/>
  <c r="L5911" i="1"/>
  <c r="M5911" i="1"/>
  <c r="N5911" i="1"/>
  <c r="O5911" i="1"/>
  <c r="L5930" i="1"/>
  <c r="M5930" i="1"/>
  <c r="N5930" i="1"/>
  <c r="O5930" i="1"/>
  <c r="K5930" i="1"/>
  <c r="L5924" i="1"/>
  <c r="M5924" i="1"/>
  <c r="N5924" i="1"/>
  <c r="O5924" i="1"/>
  <c r="K5924" i="1"/>
  <c r="L5921" i="1"/>
  <c r="M5921" i="1"/>
  <c r="N5921" i="1"/>
  <c r="O5921" i="1"/>
  <c r="K5921" i="1"/>
  <c r="L5927" i="1"/>
  <c r="M5927" i="1"/>
  <c r="N5927" i="1"/>
  <c r="O5927" i="1"/>
  <c r="K5927" i="1"/>
  <c r="K5941" i="1"/>
  <c r="L5941" i="1"/>
  <c r="M5941" i="1"/>
  <c r="N5941" i="1"/>
  <c r="O5941" i="1"/>
  <c r="L5915" i="1"/>
  <c r="M5915" i="1"/>
  <c r="N5915" i="1"/>
  <c r="O5915" i="1"/>
  <c r="K5915" i="1"/>
  <c r="N151" i="1"/>
  <c r="O151" i="1"/>
  <c r="L151" i="1"/>
  <c r="M151" i="1"/>
  <c r="K151" i="1"/>
  <c r="O416" i="1"/>
  <c r="L416" i="1"/>
  <c r="K416" i="1"/>
  <c r="M416" i="1"/>
  <c r="N416" i="1"/>
  <c r="O796" i="1"/>
  <c r="N796" i="1"/>
  <c r="M796" i="1"/>
  <c r="L796" i="1"/>
  <c r="K796" i="1"/>
  <c r="M1160" i="1"/>
  <c r="O1160" i="1"/>
  <c r="N1160" i="1"/>
  <c r="L1160" i="1"/>
  <c r="K1160" i="1"/>
  <c r="N1230" i="1"/>
  <c r="K1230" i="1"/>
  <c r="O1230" i="1"/>
  <c r="M1230" i="1"/>
  <c r="L1230" i="1"/>
  <c r="O1246" i="1"/>
  <c r="L1246" i="1"/>
  <c r="K1246" i="1"/>
  <c r="N1246" i="1"/>
  <c r="M1246" i="1"/>
  <c r="L1492" i="1"/>
  <c r="K1492" i="1"/>
  <c r="M1492" i="1"/>
  <c r="O1492" i="1"/>
  <c r="N1492" i="1"/>
  <c r="O1545" i="1"/>
  <c r="N1545" i="1"/>
  <c r="M1545" i="1"/>
  <c r="L1545" i="1"/>
  <c r="K1545" i="1"/>
  <c r="N2026" i="1"/>
  <c r="M2026" i="1"/>
  <c r="L2026" i="1"/>
  <c r="K2026" i="1"/>
  <c r="O2026" i="1"/>
  <c r="O2238" i="1"/>
  <c r="L2238" i="1"/>
  <c r="N2238" i="1"/>
  <c r="M2238" i="1"/>
  <c r="K2238" i="1"/>
  <c r="O2671" i="1"/>
  <c r="M2671" i="1"/>
  <c r="L2671" i="1"/>
  <c r="K2671" i="1"/>
  <c r="N2671" i="1"/>
  <c r="O2965" i="1"/>
  <c r="N2965" i="1"/>
  <c r="M2965" i="1"/>
  <c r="L2965" i="1"/>
  <c r="K2965" i="1"/>
  <c r="M3278" i="1"/>
  <c r="L3278" i="1"/>
  <c r="K3278" i="1"/>
  <c r="O3278" i="1"/>
  <c r="N3278" i="1"/>
  <c r="L3643" i="1"/>
  <c r="O3643" i="1"/>
  <c r="K3643" i="1"/>
  <c r="N3643" i="1"/>
  <c r="M3643" i="1"/>
  <c r="O3981" i="1"/>
  <c r="N3981" i="1"/>
  <c r="M3981" i="1"/>
  <c r="L3981" i="1"/>
  <c r="K3981" i="1"/>
  <c r="O4400" i="1"/>
  <c r="N4400" i="1"/>
  <c r="M4400" i="1"/>
  <c r="L4400" i="1"/>
  <c r="K4400" i="1"/>
  <c r="O4592" i="1"/>
  <c r="N4592" i="1"/>
  <c r="M4592" i="1"/>
  <c r="L4592" i="1"/>
  <c r="K4592" i="1"/>
  <c r="M5191" i="1"/>
  <c r="K5191" i="1"/>
  <c r="O5191" i="1"/>
  <c r="N5191" i="1"/>
  <c r="L5191" i="1"/>
  <c r="O5910" i="1"/>
  <c r="M5910" i="1"/>
  <c r="L5910" i="1"/>
  <c r="K5910" i="1"/>
  <c r="N5910" i="1"/>
  <c r="N702" i="1"/>
  <c r="M702" i="1"/>
  <c r="L702" i="1"/>
  <c r="K702" i="1"/>
  <c r="O702" i="1"/>
  <c r="M114" i="1"/>
  <c r="K114" i="1"/>
  <c r="O114" i="1"/>
  <c r="N114" i="1"/>
  <c r="L114" i="1"/>
  <c r="N127" i="1"/>
  <c r="O127" i="1"/>
  <c r="K127" i="1"/>
  <c r="M127" i="1"/>
  <c r="L127" i="1"/>
  <c r="N732" i="1"/>
  <c r="L732" i="1"/>
  <c r="K732" i="1"/>
  <c r="O732" i="1"/>
  <c r="M732" i="1"/>
  <c r="O1369" i="1"/>
  <c r="N1369" i="1"/>
  <c r="M1369" i="1"/>
  <c r="L1369" i="1"/>
  <c r="K1369" i="1"/>
  <c r="O2256" i="1"/>
  <c r="L2256" i="1"/>
  <c r="N2256" i="1"/>
  <c r="M2256" i="1"/>
  <c r="K2256" i="1"/>
  <c r="M5184" i="1"/>
  <c r="L5184" i="1"/>
  <c r="K5184" i="1"/>
  <c r="O5184" i="1"/>
  <c r="N5184" i="1"/>
  <c r="O252" i="1"/>
  <c r="L252" i="1"/>
  <c r="K252" i="1"/>
  <c r="N252" i="1"/>
  <c r="M252" i="1"/>
  <c r="M193" i="1"/>
  <c r="L193" i="1"/>
  <c r="O193" i="1"/>
  <c r="N193" i="1"/>
  <c r="K193" i="1"/>
  <c r="L197" i="1"/>
  <c r="O197" i="1"/>
  <c r="N197" i="1"/>
  <c r="M197" i="1"/>
  <c r="K197" i="1"/>
  <c r="K52" i="1"/>
  <c r="O52" i="1"/>
  <c r="N52" i="1"/>
  <c r="M52" i="1"/>
  <c r="L52" i="1"/>
  <c r="M397" i="1"/>
  <c r="L397" i="1"/>
  <c r="O397" i="1"/>
  <c r="N397" i="1"/>
  <c r="K397" i="1"/>
  <c r="M545" i="1"/>
  <c r="L545" i="1"/>
  <c r="K545" i="1"/>
  <c r="O545" i="1"/>
  <c r="N545" i="1"/>
  <c r="M241" i="1"/>
  <c r="L241" i="1"/>
  <c r="O241" i="1"/>
  <c r="N241" i="1"/>
  <c r="K241" i="1"/>
  <c r="L221" i="1"/>
  <c r="O221" i="1"/>
  <c r="N221" i="1"/>
  <c r="M221" i="1"/>
  <c r="K221" i="1"/>
  <c r="O324" i="1"/>
  <c r="L324" i="1"/>
  <c r="K324" i="1"/>
  <c r="N324" i="1"/>
  <c r="M324" i="1"/>
  <c r="N654" i="1"/>
  <c r="M654" i="1"/>
  <c r="L654" i="1"/>
  <c r="K654" i="1"/>
  <c r="O654" i="1"/>
  <c r="M165" i="1"/>
  <c r="L165" i="1"/>
  <c r="K165" i="1"/>
  <c r="N165" i="1"/>
  <c r="O165" i="1"/>
  <c r="M102" i="1"/>
  <c r="L102" i="1"/>
  <c r="K102" i="1"/>
  <c r="N102" i="1"/>
  <c r="O102" i="1"/>
  <c r="K496" i="1"/>
  <c r="O496" i="1"/>
  <c r="M496" i="1"/>
  <c r="L496" i="1"/>
  <c r="N496" i="1"/>
  <c r="O667" i="1"/>
  <c r="N667" i="1"/>
  <c r="L667" i="1"/>
  <c r="K667" i="1"/>
  <c r="M667" i="1"/>
  <c r="M205" i="1"/>
  <c r="L205" i="1"/>
  <c r="K205" i="1"/>
  <c r="O205" i="1"/>
  <c r="N205" i="1"/>
  <c r="O488" i="1"/>
  <c r="L488" i="1"/>
  <c r="K488" i="1"/>
  <c r="M488" i="1"/>
  <c r="N488" i="1"/>
  <c r="K107" i="1"/>
  <c r="O107" i="1"/>
  <c r="N107" i="1"/>
  <c r="M107" i="1"/>
  <c r="L107" i="1"/>
  <c r="O395" i="1"/>
  <c r="N395" i="1"/>
  <c r="K395" i="1"/>
  <c r="L395" i="1"/>
  <c r="M395" i="1"/>
  <c r="N540" i="1"/>
  <c r="O540" i="1"/>
  <c r="K540" i="1"/>
  <c r="M540" i="1"/>
  <c r="L540" i="1"/>
  <c r="N600" i="1"/>
  <c r="L600" i="1"/>
  <c r="K600" i="1"/>
  <c r="O600" i="1"/>
  <c r="M600" i="1"/>
  <c r="O688" i="1"/>
  <c r="L688" i="1"/>
  <c r="K688" i="1"/>
  <c r="M688" i="1"/>
  <c r="N688" i="1"/>
  <c r="M202" i="1"/>
  <c r="L202" i="1"/>
  <c r="K202" i="1"/>
  <c r="N202" i="1"/>
  <c r="O202" i="1"/>
  <c r="O104" i="1"/>
  <c r="N104" i="1"/>
  <c r="M104" i="1"/>
  <c r="L104" i="1"/>
  <c r="K104" i="1"/>
  <c r="N134" i="1"/>
  <c r="M134" i="1"/>
  <c r="O134" i="1"/>
  <c r="L134" i="1"/>
  <c r="K134" i="1"/>
  <c r="N211" i="1"/>
  <c r="O211" i="1"/>
  <c r="M211" i="1"/>
  <c r="L211" i="1"/>
  <c r="K211" i="1"/>
  <c r="O300" i="1"/>
  <c r="L300" i="1"/>
  <c r="K300" i="1"/>
  <c r="N300" i="1"/>
  <c r="M300" i="1"/>
  <c r="M42" i="1"/>
  <c r="O42" i="1"/>
  <c r="N42" i="1"/>
  <c r="L42" i="1"/>
  <c r="K42" i="1"/>
  <c r="N230" i="1"/>
  <c r="M230" i="1"/>
  <c r="O230" i="1"/>
  <c r="L230" i="1"/>
  <c r="K230" i="1"/>
  <c r="N552" i="1"/>
  <c r="L552" i="1"/>
  <c r="M552" i="1"/>
  <c r="O552" i="1"/>
  <c r="K552" i="1"/>
  <c r="L89" i="1"/>
  <c r="O89" i="1"/>
  <c r="N89" i="1"/>
  <c r="M89" i="1"/>
  <c r="K89" i="1"/>
  <c r="O420" i="1"/>
  <c r="L420" i="1"/>
  <c r="K420" i="1"/>
  <c r="N420" i="1"/>
  <c r="M420" i="1"/>
  <c r="O715" i="1"/>
  <c r="N715" i="1"/>
  <c r="L715" i="1"/>
  <c r="K715" i="1"/>
  <c r="M715" i="1"/>
  <c r="O264" i="1"/>
  <c r="L264" i="1"/>
  <c r="K264" i="1"/>
  <c r="N264" i="1"/>
  <c r="M264" i="1"/>
  <c r="O33" i="1"/>
  <c r="L33" i="1"/>
  <c r="N33" i="1"/>
  <c r="M33" i="1"/>
  <c r="K33" i="1"/>
  <c r="O140" i="1"/>
  <c r="N140" i="1"/>
  <c r="L140" i="1"/>
  <c r="M140" i="1"/>
  <c r="K140" i="1"/>
  <c r="L317" i="1"/>
  <c r="O317" i="1"/>
  <c r="N317" i="1"/>
  <c r="M317" i="1"/>
  <c r="K317" i="1"/>
  <c r="O649" i="1"/>
  <c r="M649" i="1"/>
  <c r="L649" i="1"/>
  <c r="N649" i="1"/>
  <c r="K649" i="1"/>
  <c r="O284" i="1"/>
  <c r="L284" i="1"/>
  <c r="K284" i="1"/>
  <c r="N284" i="1"/>
  <c r="M284" i="1"/>
  <c r="N756" i="1"/>
  <c r="M756" i="1"/>
  <c r="L756" i="1"/>
  <c r="K756" i="1"/>
  <c r="O756" i="1"/>
  <c r="M337" i="1"/>
  <c r="L337" i="1"/>
  <c r="O337" i="1"/>
  <c r="N337" i="1"/>
  <c r="K337" i="1"/>
  <c r="M445" i="1"/>
  <c r="L445" i="1"/>
  <c r="O445" i="1"/>
  <c r="N445" i="1"/>
  <c r="K445" i="1"/>
  <c r="M701" i="1"/>
  <c r="L701" i="1"/>
  <c r="O701" i="1"/>
  <c r="N701" i="1"/>
  <c r="K701" i="1"/>
  <c r="M69" i="1"/>
  <c r="L69" i="1"/>
  <c r="K69" i="1"/>
  <c r="N69" i="1"/>
  <c r="O69" i="1"/>
  <c r="O176" i="1"/>
  <c r="M176" i="1"/>
  <c r="L176" i="1"/>
  <c r="K176" i="1"/>
  <c r="N176" i="1"/>
  <c r="K124" i="1"/>
  <c r="O124" i="1"/>
  <c r="M124" i="1"/>
  <c r="L124" i="1"/>
  <c r="N124" i="1"/>
  <c r="K316" i="1"/>
  <c r="O316" i="1"/>
  <c r="M316" i="1"/>
  <c r="L316" i="1"/>
  <c r="N316" i="1"/>
  <c r="N528" i="1"/>
  <c r="L528" i="1"/>
  <c r="M528" i="1"/>
  <c r="K528" i="1"/>
  <c r="O528" i="1"/>
  <c r="N278" i="1"/>
  <c r="M278" i="1"/>
  <c r="K278" i="1"/>
  <c r="L278" i="1"/>
  <c r="O278" i="1"/>
  <c r="O709" i="1"/>
  <c r="M709" i="1"/>
  <c r="L709" i="1"/>
  <c r="K709" i="1"/>
  <c r="N709" i="1"/>
  <c r="O105" i="1"/>
  <c r="N105" i="1"/>
  <c r="K105" i="1"/>
  <c r="M105" i="1"/>
  <c r="L105" i="1"/>
  <c r="N398" i="1"/>
  <c r="M398" i="1"/>
  <c r="K398" i="1"/>
  <c r="L398" i="1"/>
  <c r="O398" i="1"/>
  <c r="M521" i="1"/>
  <c r="L521" i="1"/>
  <c r="K521" i="1"/>
  <c r="N521" i="1"/>
  <c r="O521" i="1"/>
  <c r="K131" i="1"/>
  <c r="O131" i="1"/>
  <c r="L131" i="1"/>
  <c r="N131" i="1"/>
  <c r="M131" i="1"/>
  <c r="O275" i="1"/>
  <c r="N275" i="1"/>
  <c r="K275" i="1"/>
  <c r="M275" i="1"/>
  <c r="L275" i="1"/>
  <c r="O419" i="1"/>
  <c r="N419" i="1"/>
  <c r="K419" i="1"/>
  <c r="M419" i="1"/>
  <c r="L419" i="1"/>
  <c r="K561" i="1"/>
  <c r="O561" i="1"/>
  <c r="L561" i="1"/>
  <c r="N561" i="1"/>
  <c r="M561" i="1"/>
  <c r="O738" i="1"/>
  <c r="N738" i="1"/>
  <c r="M738" i="1"/>
  <c r="K738" i="1"/>
  <c r="L738" i="1"/>
  <c r="O82" i="1"/>
  <c r="N82" i="1"/>
  <c r="M82" i="1"/>
  <c r="L82" i="1"/>
  <c r="K82" i="1"/>
  <c r="O226" i="1"/>
  <c r="N226" i="1"/>
  <c r="M226" i="1"/>
  <c r="L226" i="1"/>
  <c r="K226" i="1"/>
  <c r="N370" i="1"/>
  <c r="M370" i="1"/>
  <c r="L370" i="1"/>
  <c r="K370" i="1"/>
  <c r="O370" i="1"/>
  <c r="N283" i="1"/>
  <c r="K283" i="1"/>
  <c r="L283" i="1"/>
  <c r="M283" i="1"/>
  <c r="O283" i="1"/>
  <c r="K328" i="1"/>
  <c r="O328" i="1"/>
  <c r="N328" i="1"/>
  <c r="M328" i="1"/>
  <c r="L328" i="1"/>
  <c r="L305" i="1"/>
  <c r="O305" i="1"/>
  <c r="N305" i="1"/>
  <c r="M305" i="1"/>
  <c r="K305" i="1"/>
  <c r="O712" i="1"/>
  <c r="L712" i="1"/>
  <c r="K712" i="1"/>
  <c r="N712" i="1"/>
  <c r="M712" i="1"/>
  <c r="L485" i="1"/>
  <c r="K485" i="1"/>
  <c r="O485" i="1"/>
  <c r="N485" i="1"/>
  <c r="M485" i="1"/>
  <c r="M369" i="1"/>
  <c r="L369" i="1"/>
  <c r="O369" i="1"/>
  <c r="N369" i="1"/>
  <c r="K369" i="1"/>
  <c r="L53" i="1"/>
  <c r="O53" i="1"/>
  <c r="N53" i="1"/>
  <c r="M53" i="1"/>
  <c r="K53" i="1"/>
  <c r="L233" i="1"/>
  <c r="O233" i="1"/>
  <c r="N233" i="1"/>
  <c r="M233" i="1"/>
  <c r="K233" i="1"/>
  <c r="O643" i="1"/>
  <c r="N643" i="1"/>
  <c r="M643" i="1"/>
  <c r="L643" i="1"/>
  <c r="K643" i="1"/>
  <c r="K100" i="1"/>
  <c r="O100" i="1"/>
  <c r="N100" i="1"/>
  <c r="M100" i="1"/>
  <c r="L100" i="1"/>
  <c r="O320" i="1"/>
  <c r="L320" i="1"/>
  <c r="K320" i="1"/>
  <c r="N320" i="1"/>
  <c r="M320" i="1"/>
  <c r="O428" i="1"/>
  <c r="L428" i="1"/>
  <c r="K428" i="1"/>
  <c r="N428" i="1"/>
  <c r="M428" i="1"/>
  <c r="O750" i="1"/>
  <c r="N750" i="1"/>
  <c r="M750" i="1"/>
  <c r="L750" i="1"/>
  <c r="K750" i="1"/>
  <c r="M297" i="1"/>
  <c r="L297" i="1"/>
  <c r="O297" i="1"/>
  <c r="N297" i="1"/>
  <c r="K297" i="1"/>
  <c r="M37" i="1"/>
  <c r="L37" i="1"/>
  <c r="N37" i="1"/>
  <c r="O37" i="1"/>
  <c r="K37" i="1"/>
  <c r="L144" i="1"/>
  <c r="K144" i="1"/>
  <c r="N144" i="1"/>
  <c r="O144" i="1"/>
  <c r="M144" i="1"/>
  <c r="K340" i="1"/>
  <c r="O340" i="1"/>
  <c r="N340" i="1"/>
  <c r="M340" i="1"/>
  <c r="L340" i="1"/>
  <c r="O661" i="1"/>
  <c r="M661" i="1"/>
  <c r="L661" i="1"/>
  <c r="N661" i="1"/>
  <c r="K661" i="1"/>
  <c r="L77" i="1"/>
  <c r="O77" i="1"/>
  <c r="N77" i="1"/>
  <c r="K77" i="1"/>
  <c r="M77" i="1"/>
  <c r="M289" i="1"/>
  <c r="L289" i="1"/>
  <c r="O289" i="1"/>
  <c r="N289" i="1"/>
  <c r="K289" i="1"/>
  <c r="O774" i="1"/>
  <c r="N774" i="1"/>
  <c r="M774" i="1"/>
  <c r="L774" i="1"/>
  <c r="K774" i="1"/>
  <c r="N350" i="1"/>
  <c r="M350" i="1"/>
  <c r="O350" i="1"/>
  <c r="L350" i="1"/>
  <c r="K350" i="1"/>
  <c r="N458" i="1"/>
  <c r="M458" i="1"/>
  <c r="O458" i="1"/>
  <c r="L458" i="1"/>
  <c r="K458" i="1"/>
  <c r="K729" i="1"/>
  <c r="N729" i="1"/>
  <c r="M729" i="1"/>
  <c r="O729" i="1"/>
  <c r="L729" i="1"/>
  <c r="M73" i="1"/>
  <c r="L73" i="1"/>
  <c r="O73" i="1"/>
  <c r="N73" i="1"/>
  <c r="K73" i="1"/>
  <c r="L180" i="1"/>
  <c r="K180" i="1"/>
  <c r="O180" i="1"/>
  <c r="N180" i="1"/>
  <c r="M180" i="1"/>
  <c r="O637" i="1"/>
  <c r="M637" i="1"/>
  <c r="L637" i="1"/>
  <c r="N637" i="1"/>
  <c r="K637" i="1"/>
  <c r="M150" i="1"/>
  <c r="L150" i="1"/>
  <c r="K150" i="1"/>
  <c r="N150" i="1"/>
  <c r="O150" i="1"/>
  <c r="L329" i="1"/>
  <c r="M329" i="1"/>
  <c r="K329" i="1"/>
  <c r="N329" i="1"/>
  <c r="O329" i="1"/>
  <c r="N546" i="1"/>
  <c r="O546" i="1"/>
  <c r="M546" i="1"/>
  <c r="L546" i="1"/>
  <c r="K546" i="1"/>
  <c r="O288" i="1"/>
  <c r="L288" i="1"/>
  <c r="K288" i="1"/>
  <c r="M288" i="1"/>
  <c r="N288" i="1"/>
  <c r="N714" i="1"/>
  <c r="M714" i="1"/>
  <c r="O714" i="1"/>
  <c r="K714" i="1"/>
  <c r="L714" i="1"/>
  <c r="M109" i="1"/>
  <c r="L109" i="1"/>
  <c r="K109" i="1"/>
  <c r="O109" i="1"/>
  <c r="N109" i="1"/>
  <c r="N223" i="1"/>
  <c r="O223" i="1"/>
  <c r="K223" i="1"/>
  <c r="M223" i="1"/>
  <c r="L223" i="1"/>
  <c r="O408" i="1"/>
  <c r="L408" i="1"/>
  <c r="K408" i="1"/>
  <c r="M408" i="1"/>
  <c r="N408" i="1"/>
  <c r="O541" i="1"/>
  <c r="N541" i="1"/>
  <c r="M541" i="1"/>
  <c r="K541" i="1"/>
  <c r="L541" i="1"/>
  <c r="K143" i="1"/>
  <c r="N143" i="1"/>
  <c r="M143" i="1"/>
  <c r="L143" i="1"/>
  <c r="O143" i="1"/>
  <c r="O287" i="1"/>
  <c r="N287" i="1"/>
  <c r="K287" i="1"/>
  <c r="M287" i="1"/>
  <c r="L287" i="1"/>
  <c r="O431" i="1"/>
  <c r="N431" i="1"/>
  <c r="K431" i="1"/>
  <c r="M431" i="1"/>
  <c r="L431" i="1"/>
  <c r="N564" i="1"/>
  <c r="L564" i="1"/>
  <c r="K564" i="1"/>
  <c r="O564" i="1"/>
  <c r="M564" i="1"/>
  <c r="N612" i="1"/>
  <c r="L612" i="1"/>
  <c r="K612" i="1"/>
  <c r="O612" i="1"/>
  <c r="M612" i="1"/>
  <c r="O784" i="1"/>
  <c r="N784" i="1"/>
  <c r="M784" i="1"/>
  <c r="L784" i="1"/>
  <c r="K784" i="1"/>
  <c r="O94" i="1"/>
  <c r="N94" i="1"/>
  <c r="K94" i="1"/>
  <c r="M94" i="1"/>
  <c r="L94" i="1"/>
  <c r="N238" i="1"/>
  <c r="O238" i="1"/>
  <c r="M238" i="1"/>
  <c r="L238" i="1"/>
  <c r="K238" i="1"/>
  <c r="N382" i="1"/>
  <c r="M382" i="1"/>
  <c r="O382" i="1"/>
  <c r="L382" i="1"/>
  <c r="K382" i="1"/>
  <c r="K693" i="1"/>
  <c r="O693" i="1"/>
  <c r="N693" i="1"/>
  <c r="M693" i="1"/>
  <c r="L693" i="1"/>
  <c r="N295" i="1"/>
  <c r="K295" i="1"/>
  <c r="O295" i="1"/>
  <c r="M295" i="1"/>
  <c r="L295" i="1"/>
  <c r="N439" i="1"/>
  <c r="K439" i="1"/>
  <c r="L439" i="1"/>
  <c r="O439" i="1"/>
  <c r="M439" i="1"/>
  <c r="M593" i="1"/>
  <c r="L593" i="1"/>
  <c r="O593" i="1"/>
  <c r="K593" i="1"/>
  <c r="N593" i="1"/>
  <c r="O808" i="1"/>
  <c r="N808" i="1"/>
  <c r="M808" i="1"/>
  <c r="L808" i="1"/>
  <c r="K808" i="1"/>
  <c r="M342" i="1"/>
  <c r="N342" i="1"/>
  <c r="L342" i="1"/>
  <c r="K342" i="1"/>
  <c r="O342" i="1"/>
  <c r="M486" i="1"/>
  <c r="N486" i="1"/>
  <c r="L486" i="1"/>
  <c r="K486" i="1"/>
  <c r="O486" i="1"/>
  <c r="O785" i="1"/>
  <c r="N785" i="1"/>
  <c r="M785" i="1"/>
  <c r="L785" i="1"/>
  <c r="K785" i="1"/>
  <c r="O855" i="1"/>
  <c r="N855" i="1"/>
  <c r="M855" i="1"/>
  <c r="L855" i="1"/>
  <c r="K855" i="1"/>
  <c r="O111" i="1"/>
  <c r="N111" i="1"/>
  <c r="M111" i="1"/>
  <c r="L111" i="1"/>
  <c r="K111" i="1"/>
  <c r="O255" i="1"/>
  <c r="N255" i="1"/>
  <c r="K255" i="1"/>
  <c r="L255" i="1"/>
  <c r="M255" i="1"/>
  <c r="O399" i="1"/>
  <c r="N399" i="1"/>
  <c r="M399" i="1"/>
  <c r="L399" i="1"/>
  <c r="K399" i="1"/>
  <c r="M527" i="1"/>
  <c r="O527" i="1"/>
  <c r="K527" i="1"/>
  <c r="N527" i="1"/>
  <c r="L527" i="1"/>
  <c r="L604" i="1"/>
  <c r="K604" i="1"/>
  <c r="O604" i="1"/>
  <c r="M604" i="1"/>
  <c r="N604" i="1"/>
  <c r="O787" i="1"/>
  <c r="N787" i="1"/>
  <c r="M787" i="1"/>
  <c r="L787" i="1"/>
  <c r="K787" i="1"/>
  <c r="N1039" i="1"/>
  <c r="M1039" i="1"/>
  <c r="K1039" i="1"/>
  <c r="O1039" i="1"/>
  <c r="L1039" i="1"/>
  <c r="O856" i="1"/>
  <c r="N856" i="1"/>
  <c r="M856" i="1"/>
  <c r="L856" i="1"/>
  <c r="K856" i="1"/>
  <c r="N920" i="1"/>
  <c r="L920" i="1"/>
  <c r="O920" i="1"/>
  <c r="M920" i="1"/>
  <c r="K920" i="1"/>
  <c r="K1170" i="1"/>
  <c r="O1170" i="1"/>
  <c r="N1170" i="1"/>
  <c r="M1170" i="1"/>
  <c r="L1170" i="1"/>
  <c r="O675" i="1"/>
  <c r="N675" i="1"/>
  <c r="K675" i="1"/>
  <c r="M675" i="1"/>
  <c r="L675" i="1"/>
  <c r="O819" i="1"/>
  <c r="N819" i="1"/>
  <c r="M819" i="1"/>
  <c r="L819" i="1"/>
  <c r="K819" i="1"/>
  <c r="L518" i="1"/>
  <c r="O518" i="1"/>
  <c r="N518" i="1"/>
  <c r="M518" i="1"/>
  <c r="K518" i="1"/>
  <c r="N662" i="1"/>
  <c r="M662" i="1"/>
  <c r="L662" i="1"/>
  <c r="K662" i="1"/>
  <c r="O662" i="1"/>
  <c r="O806" i="1"/>
  <c r="N806" i="1"/>
  <c r="M806" i="1"/>
  <c r="L806" i="1"/>
  <c r="K806" i="1"/>
  <c r="M913" i="1"/>
  <c r="N913" i="1"/>
  <c r="O913" i="1"/>
  <c r="L913" i="1"/>
  <c r="K913" i="1"/>
  <c r="O781" i="1"/>
  <c r="N781" i="1"/>
  <c r="M781" i="1"/>
  <c r="L781" i="1"/>
  <c r="K781" i="1"/>
  <c r="L948" i="1"/>
  <c r="K948" i="1"/>
  <c r="M948" i="1"/>
  <c r="O948" i="1"/>
  <c r="N948" i="1"/>
  <c r="N1135" i="1"/>
  <c r="M1135" i="1"/>
  <c r="L1135" i="1"/>
  <c r="K1135" i="1"/>
  <c r="O1135" i="1"/>
  <c r="N1703" i="1"/>
  <c r="L1703" i="1"/>
  <c r="K1703" i="1"/>
  <c r="O1703" i="1"/>
  <c r="M1703" i="1"/>
  <c r="M767" i="1"/>
  <c r="L767" i="1"/>
  <c r="K767" i="1"/>
  <c r="O767" i="1"/>
  <c r="N767" i="1"/>
  <c r="O903" i="1"/>
  <c r="M903" i="1"/>
  <c r="L903" i="1"/>
  <c r="K903" i="1"/>
  <c r="N903" i="1"/>
  <c r="L574" i="1"/>
  <c r="O574" i="1"/>
  <c r="N574" i="1"/>
  <c r="K574" i="1"/>
  <c r="M574" i="1"/>
  <c r="L718" i="1"/>
  <c r="O718" i="1"/>
  <c r="N718" i="1"/>
  <c r="M718" i="1"/>
  <c r="K718" i="1"/>
  <c r="L867" i="1"/>
  <c r="K867" i="1"/>
  <c r="O867" i="1"/>
  <c r="M867" i="1"/>
  <c r="N867" i="1"/>
  <c r="M1343" i="1"/>
  <c r="L1343" i="1"/>
  <c r="K1343" i="1"/>
  <c r="O1343" i="1"/>
  <c r="N1343" i="1"/>
  <c r="O992" i="1"/>
  <c r="N992" i="1"/>
  <c r="L992" i="1"/>
  <c r="K992" i="1"/>
  <c r="M992" i="1"/>
  <c r="O596" i="1"/>
  <c r="N596" i="1"/>
  <c r="L596" i="1"/>
  <c r="K596" i="1"/>
  <c r="M596" i="1"/>
  <c r="O740" i="1"/>
  <c r="N740" i="1"/>
  <c r="K740" i="1"/>
  <c r="M740" i="1"/>
  <c r="L740" i="1"/>
  <c r="N862" i="1"/>
  <c r="K862" i="1"/>
  <c r="O862" i="1"/>
  <c r="L862" i="1"/>
  <c r="M862" i="1"/>
  <c r="M861" i="1"/>
  <c r="O861" i="1"/>
  <c r="N861" i="1"/>
  <c r="K861" i="1"/>
  <c r="L861" i="1"/>
  <c r="O1005" i="1"/>
  <c r="M1005" i="1"/>
  <c r="N1005" i="1"/>
  <c r="K1005" i="1"/>
  <c r="L1005" i="1"/>
  <c r="M1156" i="1"/>
  <c r="O1156" i="1"/>
  <c r="N1156" i="1"/>
  <c r="L1156" i="1"/>
  <c r="K1156" i="1"/>
  <c r="L1312" i="1"/>
  <c r="M1312" i="1"/>
  <c r="O1312" i="1"/>
  <c r="N1312" i="1"/>
  <c r="K1312" i="1"/>
  <c r="O870" i="1"/>
  <c r="N870" i="1"/>
  <c r="M870" i="1"/>
  <c r="L870" i="1"/>
  <c r="K870" i="1"/>
  <c r="O1014" i="1"/>
  <c r="M1014" i="1"/>
  <c r="L1014" i="1"/>
  <c r="N1014" i="1"/>
  <c r="K1014" i="1"/>
  <c r="L1179" i="1"/>
  <c r="O1179" i="1"/>
  <c r="N1179" i="1"/>
  <c r="M1179" i="1"/>
  <c r="K1179" i="1"/>
  <c r="O1097" i="1"/>
  <c r="N1097" i="1"/>
  <c r="L1097" i="1"/>
  <c r="K1097" i="1"/>
  <c r="M1097" i="1"/>
  <c r="N1224" i="1"/>
  <c r="O1224" i="1"/>
  <c r="M1224" i="1"/>
  <c r="L1224" i="1"/>
  <c r="K1224" i="1"/>
  <c r="N1272" i="1"/>
  <c r="O1272" i="1"/>
  <c r="M1272" i="1"/>
  <c r="L1272" i="1"/>
  <c r="K1272" i="1"/>
  <c r="N1320" i="1"/>
  <c r="O1320" i="1"/>
  <c r="M1320" i="1"/>
  <c r="L1320" i="1"/>
  <c r="K1320" i="1"/>
  <c r="O940" i="1"/>
  <c r="M940" i="1"/>
  <c r="K940" i="1"/>
  <c r="N940" i="1"/>
  <c r="L940" i="1"/>
  <c r="O1084" i="1"/>
  <c r="N1084" i="1"/>
  <c r="M1084" i="1"/>
  <c r="K1084" i="1"/>
  <c r="L1084" i="1"/>
  <c r="K1239" i="1"/>
  <c r="L1239" i="1"/>
  <c r="O1239" i="1"/>
  <c r="N1239" i="1"/>
  <c r="M1239" i="1"/>
  <c r="N1403" i="1"/>
  <c r="M1403" i="1"/>
  <c r="L1403" i="1"/>
  <c r="K1403" i="1"/>
  <c r="O1403" i="1"/>
  <c r="O1023" i="1"/>
  <c r="N1023" i="1"/>
  <c r="L1023" i="1"/>
  <c r="K1023" i="1"/>
  <c r="M1023" i="1"/>
  <c r="O1163" i="1"/>
  <c r="N1163" i="1"/>
  <c r="M1163" i="1"/>
  <c r="L1163" i="1"/>
  <c r="K1163" i="1"/>
  <c r="K1546" i="1"/>
  <c r="O1546" i="1"/>
  <c r="N1546" i="1"/>
  <c r="M1546" i="1"/>
  <c r="L1546" i="1"/>
  <c r="M1271" i="1"/>
  <c r="O1271" i="1"/>
  <c r="N1271" i="1"/>
  <c r="L1271" i="1"/>
  <c r="K1271" i="1"/>
  <c r="M961" i="1"/>
  <c r="L961" i="1"/>
  <c r="N961" i="1"/>
  <c r="K961" i="1"/>
  <c r="O961" i="1"/>
  <c r="M1105" i="1"/>
  <c r="L1105" i="1"/>
  <c r="K1105" i="1"/>
  <c r="N1105" i="1"/>
  <c r="O1105" i="1"/>
  <c r="N1398" i="1"/>
  <c r="M1398" i="1"/>
  <c r="L1398" i="1"/>
  <c r="K1398" i="1"/>
  <c r="O1398" i="1"/>
  <c r="L1116" i="1"/>
  <c r="K1116" i="1"/>
  <c r="M1116" i="1"/>
  <c r="O1116" i="1"/>
  <c r="N1116" i="1"/>
  <c r="K959" i="1"/>
  <c r="O959" i="1"/>
  <c r="L959" i="1"/>
  <c r="M959" i="1"/>
  <c r="N959" i="1"/>
  <c r="K1103" i="1"/>
  <c r="O1103" i="1"/>
  <c r="L1103" i="1"/>
  <c r="N1103" i="1"/>
  <c r="M1103" i="1"/>
  <c r="L1517" i="1"/>
  <c r="O1517" i="1"/>
  <c r="N1517" i="1"/>
  <c r="M1517" i="1"/>
  <c r="K1517" i="1"/>
  <c r="N982" i="1"/>
  <c r="K982" i="1"/>
  <c r="O982" i="1"/>
  <c r="L982" i="1"/>
  <c r="M982" i="1"/>
  <c r="O1126" i="1"/>
  <c r="N1126" i="1"/>
  <c r="K1126" i="1"/>
  <c r="M1126" i="1"/>
  <c r="L1126" i="1"/>
  <c r="O1243" i="1"/>
  <c r="L1243" i="1"/>
  <c r="K1243" i="1"/>
  <c r="M1243" i="1"/>
  <c r="N1243" i="1"/>
  <c r="O1315" i="1"/>
  <c r="L1315" i="1"/>
  <c r="K1315" i="1"/>
  <c r="M1315" i="1"/>
  <c r="N1315" i="1"/>
  <c r="O1189" i="1"/>
  <c r="N1189" i="1"/>
  <c r="M1189" i="1"/>
  <c r="L1189" i="1"/>
  <c r="K1189" i="1"/>
  <c r="O1333" i="1"/>
  <c r="M1333" i="1"/>
  <c r="L1333" i="1"/>
  <c r="K1333" i="1"/>
  <c r="N1333" i="1"/>
  <c r="O1477" i="1"/>
  <c r="N1477" i="1"/>
  <c r="M1477" i="1"/>
  <c r="L1477" i="1"/>
  <c r="K1477" i="1"/>
  <c r="L1819" i="1"/>
  <c r="K1819" i="1"/>
  <c r="O1819" i="1"/>
  <c r="N1819" i="1"/>
  <c r="M1819" i="1"/>
  <c r="O1438" i="1"/>
  <c r="N1438" i="1"/>
  <c r="M1438" i="1"/>
  <c r="L1438" i="1"/>
  <c r="K1438" i="1"/>
  <c r="O1413" i="1"/>
  <c r="N1413" i="1"/>
  <c r="L1413" i="1"/>
  <c r="K1413" i="1"/>
  <c r="M1413" i="1"/>
  <c r="L1535" i="1"/>
  <c r="O1535" i="1"/>
  <c r="N1535" i="1"/>
  <c r="M1535" i="1"/>
  <c r="K1535" i="1"/>
  <c r="N1729" i="1"/>
  <c r="M1729" i="1"/>
  <c r="L1729" i="1"/>
  <c r="K1729" i="1"/>
  <c r="O1729" i="1"/>
  <c r="O1328" i="1"/>
  <c r="M1328" i="1"/>
  <c r="N1328" i="1"/>
  <c r="L1328" i="1"/>
  <c r="K1328" i="1"/>
  <c r="O1472" i="1"/>
  <c r="N1472" i="1"/>
  <c r="M1472" i="1"/>
  <c r="L1472" i="1"/>
  <c r="K1472" i="1"/>
  <c r="K1604" i="1"/>
  <c r="O1604" i="1"/>
  <c r="N1604" i="1"/>
  <c r="M1604" i="1"/>
  <c r="L1604" i="1"/>
  <c r="O1387" i="1"/>
  <c r="N1387" i="1"/>
  <c r="M1387" i="1"/>
  <c r="L1387" i="1"/>
  <c r="K1387" i="1"/>
  <c r="N1614" i="1"/>
  <c r="M1614" i="1"/>
  <c r="O1614" i="1"/>
  <c r="L1614" i="1"/>
  <c r="K1614" i="1"/>
  <c r="N1494" i="1"/>
  <c r="M1494" i="1"/>
  <c r="L1494" i="1"/>
  <c r="K1494" i="1"/>
  <c r="O1494" i="1"/>
  <c r="N1645" i="1"/>
  <c r="K1645" i="1"/>
  <c r="O1645" i="1"/>
  <c r="M1645" i="1"/>
  <c r="L1645" i="1"/>
  <c r="N1181" i="1"/>
  <c r="L1181" i="1"/>
  <c r="K1181" i="1"/>
  <c r="M1181" i="1"/>
  <c r="O1181" i="1"/>
  <c r="M1325" i="1"/>
  <c r="L1325" i="1"/>
  <c r="N1325" i="1"/>
  <c r="O1325" i="1"/>
  <c r="K1325" i="1"/>
  <c r="M1469" i="1"/>
  <c r="L1469" i="1"/>
  <c r="K1469" i="1"/>
  <c r="N1469" i="1"/>
  <c r="O1469" i="1"/>
  <c r="N1619" i="1"/>
  <c r="L1619" i="1"/>
  <c r="O1619" i="1"/>
  <c r="M1619" i="1"/>
  <c r="K1619" i="1"/>
  <c r="L1480" i="1"/>
  <c r="K1480" i="1"/>
  <c r="M1480" i="1"/>
  <c r="O1480" i="1"/>
  <c r="N1480" i="1"/>
  <c r="K1347" i="1"/>
  <c r="O1347" i="1"/>
  <c r="L1347" i="1"/>
  <c r="N1347" i="1"/>
  <c r="M1347" i="1"/>
  <c r="K1491" i="1"/>
  <c r="O1491" i="1"/>
  <c r="L1491" i="1"/>
  <c r="N1491" i="1"/>
  <c r="M1491" i="1"/>
  <c r="N1626" i="1"/>
  <c r="M1626" i="1"/>
  <c r="K1626" i="1"/>
  <c r="L1626" i="1"/>
  <c r="O1626" i="1"/>
  <c r="K1286" i="1"/>
  <c r="O1286" i="1"/>
  <c r="N1286" i="1"/>
  <c r="M1286" i="1"/>
  <c r="L1286" i="1"/>
  <c r="O1430" i="1"/>
  <c r="N1430" i="1"/>
  <c r="K1430" i="1"/>
  <c r="M1430" i="1"/>
  <c r="L1430" i="1"/>
  <c r="N1621" i="1"/>
  <c r="K1621" i="1"/>
  <c r="L1621" i="1"/>
  <c r="O1621" i="1"/>
  <c r="M1621" i="1"/>
  <c r="O1992" i="1"/>
  <c r="N1992" i="1"/>
  <c r="M1992" i="1"/>
  <c r="K1992" i="1"/>
  <c r="L1992" i="1"/>
  <c r="O1936" i="1"/>
  <c r="M1936" i="1"/>
  <c r="L1936" i="1"/>
  <c r="N1936" i="1"/>
  <c r="K1936" i="1"/>
  <c r="L1798" i="1"/>
  <c r="O1798" i="1"/>
  <c r="M1798" i="1"/>
  <c r="K1798" i="1"/>
  <c r="N1798" i="1"/>
  <c r="O2080" i="1"/>
  <c r="N2080" i="1"/>
  <c r="M2080" i="1"/>
  <c r="L2080" i="1"/>
  <c r="K2080" i="1"/>
  <c r="M1623" i="1"/>
  <c r="K1623" i="1"/>
  <c r="O1623" i="1"/>
  <c r="N1623" i="1"/>
  <c r="L1623" i="1"/>
  <c r="N1764" i="1"/>
  <c r="O1764" i="1"/>
  <c r="M1764" i="1"/>
  <c r="K1764" i="1"/>
  <c r="L1764" i="1"/>
  <c r="N2252" i="1"/>
  <c r="L2252" i="1"/>
  <c r="K2252" i="1"/>
  <c r="O2252" i="1"/>
  <c r="M2252" i="1"/>
  <c r="O1706" i="1"/>
  <c r="N1706" i="1"/>
  <c r="L1706" i="1"/>
  <c r="M1706" i="1"/>
  <c r="K1706" i="1"/>
  <c r="O1944" i="1"/>
  <c r="N1944" i="1"/>
  <c r="M1944" i="1"/>
  <c r="K1944" i="1"/>
  <c r="L1944" i="1"/>
  <c r="O2004" i="1"/>
  <c r="N2004" i="1"/>
  <c r="M2004" i="1"/>
  <c r="K2004" i="1"/>
  <c r="L2004" i="1"/>
  <c r="O1692" i="1"/>
  <c r="M1692" i="1"/>
  <c r="L1692" i="1"/>
  <c r="N1692" i="1"/>
  <c r="K1692" i="1"/>
  <c r="N1930" i="1"/>
  <c r="M1930" i="1"/>
  <c r="L1930" i="1"/>
  <c r="K1930" i="1"/>
  <c r="O1930" i="1"/>
  <c r="O1897" i="1"/>
  <c r="N1897" i="1"/>
  <c r="L1897" i="1"/>
  <c r="M1897" i="1"/>
  <c r="K1897" i="1"/>
  <c r="M1702" i="1"/>
  <c r="K1702" i="1"/>
  <c r="O1702" i="1"/>
  <c r="N1702" i="1"/>
  <c r="L1702" i="1"/>
  <c r="M1839" i="1"/>
  <c r="K1839" i="1"/>
  <c r="O1839" i="1"/>
  <c r="N1839" i="1"/>
  <c r="L1839" i="1"/>
  <c r="M1533" i="1"/>
  <c r="L1533" i="1"/>
  <c r="K1533" i="1"/>
  <c r="N1533" i="1"/>
  <c r="O1533" i="1"/>
  <c r="L1677" i="1"/>
  <c r="O1677" i="1"/>
  <c r="N1677" i="1"/>
  <c r="M1677" i="1"/>
  <c r="K1677" i="1"/>
  <c r="N1824" i="1"/>
  <c r="L1824" i="1"/>
  <c r="O1824" i="1"/>
  <c r="M1824" i="1"/>
  <c r="K1824" i="1"/>
  <c r="N2348" i="1"/>
  <c r="L2348" i="1"/>
  <c r="K2348" i="1"/>
  <c r="O2348" i="1"/>
  <c r="M2348" i="1"/>
  <c r="O1711" i="1"/>
  <c r="N1711" i="1"/>
  <c r="M1711" i="1"/>
  <c r="K1711" i="1"/>
  <c r="L1711" i="1"/>
  <c r="K1809" i="1"/>
  <c r="N1809" i="1"/>
  <c r="O1809" i="1"/>
  <c r="M1809" i="1"/>
  <c r="L1809" i="1"/>
  <c r="O2044" i="1"/>
  <c r="M2044" i="1"/>
  <c r="L2044" i="1"/>
  <c r="K2044" i="1"/>
  <c r="N2044" i="1"/>
  <c r="M1865" i="1"/>
  <c r="O1865" i="1"/>
  <c r="N1865" i="1"/>
  <c r="L1865" i="1"/>
  <c r="K1865" i="1"/>
  <c r="N2009" i="1"/>
  <c r="M2009" i="1"/>
  <c r="L2009" i="1"/>
  <c r="O2009" i="1"/>
  <c r="K2009" i="1"/>
  <c r="L2151" i="1"/>
  <c r="O2151" i="1"/>
  <c r="N2151" i="1"/>
  <c r="M2151" i="1"/>
  <c r="K2151" i="1"/>
  <c r="N1947" i="1"/>
  <c r="L1947" i="1"/>
  <c r="K1947" i="1"/>
  <c r="O1947" i="1"/>
  <c r="M1947" i="1"/>
  <c r="O2091" i="1"/>
  <c r="N2091" i="1"/>
  <c r="M2091" i="1"/>
  <c r="L2091" i="1"/>
  <c r="K2091" i="1"/>
  <c r="O2303" i="1"/>
  <c r="N2303" i="1"/>
  <c r="K2303" i="1"/>
  <c r="M2303" i="1"/>
  <c r="L2303" i="1"/>
  <c r="O1970" i="1"/>
  <c r="M1970" i="1"/>
  <c r="K1970" i="1"/>
  <c r="L1970" i="1"/>
  <c r="N1970" i="1"/>
  <c r="O2114" i="1"/>
  <c r="N2114" i="1"/>
  <c r="M2114" i="1"/>
  <c r="L2114" i="1"/>
  <c r="K2114" i="1"/>
  <c r="N2276" i="1"/>
  <c r="L2276" i="1"/>
  <c r="K2276" i="1"/>
  <c r="O2276" i="1"/>
  <c r="M2276" i="1"/>
  <c r="O1945" i="1"/>
  <c r="N1945" i="1"/>
  <c r="L1945" i="1"/>
  <c r="K1945" i="1"/>
  <c r="M1945" i="1"/>
  <c r="O2089" i="1"/>
  <c r="N2089" i="1"/>
  <c r="M2089" i="1"/>
  <c r="L2089" i="1"/>
  <c r="K2089" i="1"/>
  <c r="O2351" i="1"/>
  <c r="N2351" i="1"/>
  <c r="K2351" i="1"/>
  <c r="M2351" i="1"/>
  <c r="L2351" i="1"/>
  <c r="O2112" i="1"/>
  <c r="N2112" i="1"/>
  <c r="M2112" i="1"/>
  <c r="L2112" i="1"/>
  <c r="K2112" i="1"/>
  <c r="O1907" i="1"/>
  <c r="M1907" i="1"/>
  <c r="L1907" i="1"/>
  <c r="N1907" i="1"/>
  <c r="K1907" i="1"/>
  <c r="O2051" i="1"/>
  <c r="N2051" i="1"/>
  <c r="M2051" i="1"/>
  <c r="L2051" i="1"/>
  <c r="K2051" i="1"/>
  <c r="M2191" i="1"/>
  <c r="K2191" i="1"/>
  <c r="O2191" i="1"/>
  <c r="N2191" i="1"/>
  <c r="L2191" i="1"/>
  <c r="O2947" i="1"/>
  <c r="N2947" i="1"/>
  <c r="K2947" i="1"/>
  <c r="M2947" i="1"/>
  <c r="L2947" i="1"/>
  <c r="N2153" i="1"/>
  <c r="O2153" i="1"/>
  <c r="M2153" i="1"/>
  <c r="L2153" i="1"/>
  <c r="K2153" i="1"/>
  <c r="M1869" i="1"/>
  <c r="K1869" i="1"/>
  <c r="N1869" i="1"/>
  <c r="O1869" i="1"/>
  <c r="L1869" i="1"/>
  <c r="M2013" i="1"/>
  <c r="L2013" i="1"/>
  <c r="K2013" i="1"/>
  <c r="N2013" i="1"/>
  <c r="O2013" i="1"/>
  <c r="L2172" i="1"/>
  <c r="N2172" i="1"/>
  <c r="M2172" i="1"/>
  <c r="K2172" i="1"/>
  <c r="O2172" i="1"/>
  <c r="M1772" i="1"/>
  <c r="O1772" i="1"/>
  <c r="L1772" i="1"/>
  <c r="K1772" i="1"/>
  <c r="N1772" i="1"/>
  <c r="L1916" i="1"/>
  <c r="M1916" i="1"/>
  <c r="K1916" i="1"/>
  <c r="O1916" i="1"/>
  <c r="N1916" i="1"/>
  <c r="L2060" i="1"/>
  <c r="K2060" i="1"/>
  <c r="O2060" i="1"/>
  <c r="M2060" i="1"/>
  <c r="N2060" i="1"/>
  <c r="K2186" i="1"/>
  <c r="N2186" i="1"/>
  <c r="M2186" i="1"/>
  <c r="L2186" i="1"/>
  <c r="O2186" i="1"/>
  <c r="O2408" i="1"/>
  <c r="N2408" i="1"/>
  <c r="M2408" i="1"/>
  <c r="L2408" i="1"/>
  <c r="K2408" i="1"/>
  <c r="K2047" i="1"/>
  <c r="O2047" i="1"/>
  <c r="N2047" i="1"/>
  <c r="L2047" i="1"/>
  <c r="M2047" i="1"/>
  <c r="O2279" i="1"/>
  <c r="N2279" i="1"/>
  <c r="K2279" i="1"/>
  <c r="L2279" i="1"/>
  <c r="M2279" i="1"/>
  <c r="N1878" i="1"/>
  <c r="K1878" i="1"/>
  <c r="O1878" i="1"/>
  <c r="M1878" i="1"/>
  <c r="L1878" i="1"/>
  <c r="O2022" i="1"/>
  <c r="N2022" i="1"/>
  <c r="M2022" i="1"/>
  <c r="K2022" i="1"/>
  <c r="L2022" i="1"/>
  <c r="L2198" i="1"/>
  <c r="K2198" i="1"/>
  <c r="N2198" i="1"/>
  <c r="M2198" i="1"/>
  <c r="O2198" i="1"/>
  <c r="O2779" i="1"/>
  <c r="N2779" i="1"/>
  <c r="K2779" i="1"/>
  <c r="M2779" i="1"/>
  <c r="L2779" i="1"/>
  <c r="N2254" i="1"/>
  <c r="M2254" i="1"/>
  <c r="O2254" i="1"/>
  <c r="L2254" i="1"/>
  <c r="K2254" i="1"/>
  <c r="O2398" i="1"/>
  <c r="N2398" i="1"/>
  <c r="M2398" i="1"/>
  <c r="K2398" i="1"/>
  <c r="L2398" i="1"/>
  <c r="M2501" i="1"/>
  <c r="O2501" i="1"/>
  <c r="N2501" i="1"/>
  <c r="L2501" i="1"/>
  <c r="K2501" i="1"/>
  <c r="O2596" i="1"/>
  <c r="L2596" i="1"/>
  <c r="N2596" i="1"/>
  <c r="M2596" i="1"/>
  <c r="K2596" i="1"/>
  <c r="O2323" i="1"/>
  <c r="M2323" i="1"/>
  <c r="K2323" i="1"/>
  <c r="N2323" i="1"/>
  <c r="L2323" i="1"/>
  <c r="L2452" i="1"/>
  <c r="O2452" i="1"/>
  <c r="N2452" i="1"/>
  <c r="M2452" i="1"/>
  <c r="K2452" i="1"/>
  <c r="L2548" i="1"/>
  <c r="O2548" i="1"/>
  <c r="N2548" i="1"/>
  <c r="M2548" i="1"/>
  <c r="K2548" i="1"/>
  <c r="O2226" i="1"/>
  <c r="L2226" i="1"/>
  <c r="N2226" i="1"/>
  <c r="M2226" i="1"/>
  <c r="K2226" i="1"/>
  <c r="O2370" i="1"/>
  <c r="N2370" i="1"/>
  <c r="M2370" i="1"/>
  <c r="L2370" i="1"/>
  <c r="K2370" i="1"/>
  <c r="N2514" i="1"/>
  <c r="O2514" i="1"/>
  <c r="M2514" i="1"/>
  <c r="L2514" i="1"/>
  <c r="K2514" i="1"/>
  <c r="O2369" i="1"/>
  <c r="N2369" i="1"/>
  <c r="M2369" i="1"/>
  <c r="L2369" i="1"/>
  <c r="K2369" i="1"/>
  <c r="L2752" i="1"/>
  <c r="K2752" i="1"/>
  <c r="O2752" i="1"/>
  <c r="N2752" i="1"/>
  <c r="M2752" i="1"/>
  <c r="N2260" i="1"/>
  <c r="M2260" i="1"/>
  <c r="O2260" i="1"/>
  <c r="L2260" i="1"/>
  <c r="K2260" i="1"/>
  <c r="N2404" i="1"/>
  <c r="M2404" i="1"/>
  <c r="L2404" i="1"/>
  <c r="K2404" i="1"/>
  <c r="O2404" i="1"/>
  <c r="M2513" i="1"/>
  <c r="O2513" i="1"/>
  <c r="N2513" i="1"/>
  <c r="L2513" i="1"/>
  <c r="K2513" i="1"/>
  <c r="K2613" i="1"/>
  <c r="O2613" i="1"/>
  <c r="N2613" i="1"/>
  <c r="M2613" i="1"/>
  <c r="L2613" i="1"/>
  <c r="N2436" i="1"/>
  <c r="M2436" i="1"/>
  <c r="L2436" i="1"/>
  <c r="K2436" i="1"/>
  <c r="O2436" i="1"/>
  <c r="N2580" i="1"/>
  <c r="O2580" i="1"/>
  <c r="M2580" i="1"/>
  <c r="L2580" i="1"/>
  <c r="K2580" i="1"/>
  <c r="L2342" i="1"/>
  <c r="K2342" i="1"/>
  <c r="N2342" i="1"/>
  <c r="O2342" i="1"/>
  <c r="M2342" i="1"/>
  <c r="N2703" i="1"/>
  <c r="M2703" i="1"/>
  <c r="L2703" i="1"/>
  <c r="K2703" i="1"/>
  <c r="O2703" i="1"/>
  <c r="K2233" i="1"/>
  <c r="M2233" i="1"/>
  <c r="O2233" i="1"/>
  <c r="N2233" i="1"/>
  <c r="L2233" i="1"/>
  <c r="K2377" i="1"/>
  <c r="M2377" i="1"/>
  <c r="O2377" i="1"/>
  <c r="N2377" i="1"/>
  <c r="L2377" i="1"/>
  <c r="L2488" i="1"/>
  <c r="K2488" i="1"/>
  <c r="N2488" i="1"/>
  <c r="M2488" i="1"/>
  <c r="O2488" i="1"/>
  <c r="L2584" i="1"/>
  <c r="M2584" i="1"/>
  <c r="K2584" i="1"/>
  <c r="N2584" i="1"/>
  <c r="O2584" i="1"/>
  <c r="L2220" i="1"/>
  <c r="O2220" i="1"/>
  <c r="N2220" i="1"/>
  <c r="M2220" i="1"/>
  <c r="K2220" i="1"/>
  <c r="O2364" i="1"/>
  <c r="L2364" i="1"/>
  <c r="N2364" i="1"/>
  <c r="M2364" i="1"/>
  <c r="K2364" i="1"/>
  <c r="N2502" i="1"/>
  <c r="L2502" i="1"/>
  <c r="O2502" i="1"/>
  <c r="M2502" i="1"/>
  <c r="K2502" i="1"/>
  <c r="K3055" i="1"/>
  <c r="O3055" i="1"/>
  <c r="N3055" i="1"/>
  <c r="M3055" i="1"/>
  <c r="L3055" i="1"/>
  <c r="M3069" i="1"/>
  <c r="O3069" i="1"/>
  <c r="N3069" i="1"/>
  <c r="L3069" i="1"/>
  <c r="K3069" i="1"/>
  <c r="K2564" i="1"/>
  <c r="O2564" i="1"/>
  <c r="L2564" i="1"/>
  <c r="M2564" i="1"/>
  <c r="N2564" i="1"/>
  <c r="N2708" i="1"/>
  <c r="M2708" i="1"/>
  <c r="L2708" i="1"/>
  <c r="K2708" i="1"/>
  <c r="O2708" i="1"/>
  <c r="O2659" i="1"/>
  <c r="L2659" i="1"/>
  <c r="K2659" i="1"/>
  <c r="M2659" i="1"/>
  <c r="N2659" i="1"/>
  <c r="M2808" i="1"/>
  <c r="L2808" i="1"/>
  <c r="O2808" i="1"/>
  <c r="N2808" i="1"/>
  <c r="K2808" i="1"/>
  <c r="O2658" i="1"/>
  <c r="N2658" i="1"/>
  <c r="K2658" i="1"/>
  <c r="M2658" i="1"/>
  <c r="L2658" i="1"/>
  <c r="O2945" i="1"/>
  <c r="N2945" i="1"/>
  <c r="M2945" i="1"/>
  <c r="L2945" i="1"/>
  <c r="K2945" i="1"/>
  <c r="O2705" i="1"/>
  <c r="N2705" i="1"/>
  <c r="M2705" i="1"/>
  <c r="K2705" i="1"/>
  <c r="L2705" i="1"/>
  <c r="O2680" i="1"/>
  <c r="N2680" i="1"/>
  <c r="M2680" i="1"/>
  <c r="L2680" i="1"/>
  <c r="K2680" i="1"/>
  <c r="O2932" i="1"/>
  <c r="N2932" i="1"/>
  <c r="M2932" i="1"/>
  <c r="L2932" i="1"/>
  <c r="K2932" i="1"/>
  <c r="L2747" i="1"/>
  <c r="O2747" i="1"/>
  <c r="N2747" i="1"/>
  <c r="M2747" i="1"/>
  <c r="K2747" i="1"/>
  <c r="O2899" i="1"/>
  <c r="N2899" i="1"/>
  <c r="K2899" i="1"/>
  <c r="M2899" i="1"/>
  <c r="L2899" i="1"/>
  <c r="O2534" i="1"/>
  <c r="N2534" i="1"/>
  <c r="M2534" i="1"/>
  <c r="L2534" i="1"/>
  <c r="K2534" i="1"/>
  <c r="M2678" i="1"/>
  <c r="L2678" i="1"/>
  <c r="K2678" i="1"/>
  <c r="N2678" i="1"/>
  <c r="O2678" i="1"/>
  <c r="N2845" i="1"/>
  <c r="M2845" i="1"/>
  <c r="O2845" i="1"/>
  <c r="L2845" i="1"/>
  <c r="K2845" i="1"/>
  <c r="L2689" i="1"/>
  <c r="K2689" i="1"/>
  <c r="O2689" i="1"/>
  <c r="N2689" i="1"/>
  <c r="M2689" i="1"/>
  <c r="K2628" i="1"/>
  <c r="N2628" i="1"/>
  <c r="L2628" i="1"/>
  <c r="O2628" i="1"/>
  <c r="M2628" i="1"/>
  <c r="O2852" i="1"/>
  <c r="L2852" i="1"/>
  <c r="K2852" i="1"/>
  <c r="N2852" i="1"/>
  <c r="M2852" i="1"/>
  <c r="O2687" i="1"/>
  <c r="N2687" i="1"/>
  <c r="M2687" i="1"/>
  <c r="L2687" i="1"/>
  <c r="K2687" i="1"/>
  <c r="K3031" i="1"/>
  <c r="O3031" i="1"/>
  <c r="N3031" i="1"/>
  <c r="M3031" i="1"/>
  <c r="L3031" i="1"/>
  <c r="N2850" i="1"/>
  <c r="M2850" i="1"/>
  <c r="O2850" i="1"/>
  <c r="L2850" i="1"/>
  <c r="K2850" i="1"/>
  <c r="O2994" i="1"/>
  <c r="N2994" i="1"/>
  <c r="M2994" i="1"/>
  <c r="L2994" i="1"/>
  <c r="K2994" i="1"/>
  <c r="O3122" i="1"/>
  <c r="N3122" i="1"/>
  <c r="L3122" i="1"/>
  <c r="K3122" i="1"/>
  <c r="M3122" i="1"/>
  <c r="K2787" i="1"/>
  <c r="O2787" i="1"/>
  <c r="N2787" i="1"/>
  <c r="M2787" i="1"/>
  <c r="L2787" i="1"/>
  <c r="O2931" i="1"/>
  <c r="N2931" i="1"/>
  <c r="M2931" i="1"/>
  <c r="L2931" i="1"/>
  <c r="K2931" i="1"/>
  <c r="O3247" i="1"/>
  <c r="N3247" i="1"/>
  <c r="M3247" i="1"/>
  <c r="L3247" i="1"/>
  <c r="K3247" i="1"/>
  <c r="O2822" i="1"/>
  <c r="N2822" i="1"/>
  <c r="M2822" i="1"/>
  <c r="L2822" i="1"/>
  <c r="K2822" i="1"/>
  <c r="O2966" i="1"/>
  <c r="N2966" i="1"/>
  <c r="M2966" i="1"/>
  <c r="L2966" i="1"/>
  <c r="K2966" i="1"/>
  <c r="K3073" i="1"/>
  <c r="O3073" i="1"/>
  <c r="N3073" i="1"/>
  <c r="M3073" i="1"/>
  <c r="L3073" i="1"/>
  <c r="O2953" i="1"/>
  <c r="N2953" i="1"/>
  <c r="M2953" i="1"/>
  <c r="L2953" i="1"/>
  <c r="K2953" i="1"/>
  <c r="L3119" i="1"/>
  <c r="K3119" i="1"/>
  <c r="O3119" i="1"/>
  <c r="N3119" i="1"/>
  <c r="M3119" i="1"/>
  <c r="N2976" i="1"/>
  <c r="M2976" i="1"/>
  <c r="L2976" i="1"/>
  <c r="K2976" i="1"/>
  <c r="O2976" i="1"/>
  <c r="L3390" i="1"/>
  <c r="M3390" i="1"/>
  <c r="O3390" i="1"/>
  <c r="N3390" i="1"/>
  <c r="K3390" i="1"/>
  <c r="L3014" i="1"/>
  <c r="N3014" i="1"/>
  <c r="M3014" i="1"/>
  <c r="K3014" i="1"/>
  <c r="O3014" i="1"/>
  <c r="O3098" i="1"/>
  <c r="L3098" i="1"/>
  <c r="N3098" i="1"/>
  <c r="M3098" i="1"/>
  <c r="K3098" i="1"/>
  <c r="K2854" i="1"/>
  <c r="N2854" i="1"/>
  <c r="O2854" i="1"/>
  <c r="M2854" i="1"/>
  <c r="L2854" i="1"/>
  <c r="L2998" i="1"/>
  <c r="K2998" i="1"/>
  <c r="N2998" i="1"/>
  <c r="M2998" i="1"/>
  <c r="O2998" i="1"/>
  <c r="O3542" i="1"/>
  <c r="N3542" i="1"/>
  <c r="M3542" i="1"/>
  <c r="L3542" i="1"/>
  <c r="K3542" i="1"/>
  <c r="M2841" i="1"/>
  <c r="O2841" i="1"/>
  <c r="N2841" i="1"/>
  <c r="L2841" i="1"/>
  <c r="K2841" i="1"/>
  <c r="K2985" i="1"/>
  <c r="M2985" i="1"/>
  <c r="L2985" i="1"/>
  <c r="O2985" i="1"/>
  <c r="N2985" i="1"/>
  <c r="O3236" i="1"/>
  <c r="N3236" i="1"/>
  <c r="M3236" i="1"/>
  <c r="L3236" i="1"/>
  <c r="K3236" i="1"/>
  <c r="L3032" i="1"/>
  <c r="M3032" i="1"/>
  <c r="O3032" i="1"/>
  <c r="N3032" i="1"/>
  <c r="K3032" i="1"/>
  <c r="O3470" i="1"/>
  <c r="N3470" i="1"/>
  <c r="M3470" i="1"/>
  <c r="L3470" i="1"/>
  <c r="K3470" i="1"/>
  <c r="L3042" i="1"/>
  <c r="K3042" i="1"/>
  <c r="N3042" i="1"/>
  <c r="O3042" i="1"/>
  <c r="M3042" i="1"/>
  <c r="N3186" i="1"/>
  <c r="M3186" i="1"/>
  <c r="L3186" i="1"/>
  <c r="O3186" i="1"/>
  <c r="K3186" i="1"/>
  <c r="L3333" i="1"/>
  <c r="O3333" i="1"/>
  <c r="N3333" i="1"/>
  <c r="M3333" i="1"/>
  <c r="K3333" i="1"/>
  <c r="K3256" i="1"/>
  <c r="O3256" i="1"/>
  <c r="N3256" i="1"/>
  <c r="M3256" i="1"/>
  <c r="L3256" i="1"/>
  <c r="N3517" i="1"/>
  <c r="M3517" i="1"/>
  <c r="L3517" i="1"/>
  <c r="K3517" i="1"/>
  <c r="O3517" i="1"/>
  <c r="N3208" i="1"/>
  <c r="M3208" i="1"/>
  <c r="L3208" i="1"/>
  <c r="K3208" i="1"/>
  <c r="O3208" i="1"/>
  <c r="N3350" i="1"/>
  <c r="O3350" i="1"/>
  <c r="M3350" i="1"/>
  <c r="L3350" i="1"/>
  <c r="K3350" i="1"/>
  <c r="N3433" i="1"/>
  <c r="M3433" i="1"/>
  <c r="K3433" i="1"/>
  <c r="O3433" i="1"/>
  <c r="L3433" i="1"/>
  <c r="O3207" i="1"/>
  <c r="M3207" i="1"/>
  <c r="L3207" i="1"/>
  <c r="K3207" i="1"/>
  <c r="N3207" i="1"/>
  <c r="K3389" i="1"/>
  <c r="L3389" i="1"/>
  <c r="O3389" i="1"/>
  <c r="N3389" i="1"/>
  <c r="M3389" i="1"/>
  <c r="O3194" i="1"/>
  <c r="N3194" i="1"/>
  <c r="L3194" i="1"/>
  <c r="K3194" i="1"/>
  <c r="M3194" i="1"/>
  <c r="O3336" i="1"/>
  <c r="N3336" i="1"/>
  <c r="M3336" i="1"/>
  <c r="L3336" i="1"/>
  <c r="K3336" i="1"/>
  <c r="N3253" i="1"/>
  <c r="M3253" i="1"/>
  <c r="L3253" i="1"/>
  <c r="K3253" i="1"/>
  <c r="O3253" i="1"/>
  <c r="N3469" i="1"/>
  <c r="M3469" i="1"/>
  <c r="L3469" i="1"/>
  <c r="K3469" i="1"/>
  <c r="O3469" i="1"/>
  <c r="M3120" i="1"/>
  <c r="L3120" i="1"/>
  <c r="K3120" i="1"/>
  <c r="N3120" i="1"/>
  <c r="O3120" i="1"/>
  <c r="L3273" i="1"/>
  <c r="N3273" i="1"/>
  <c r="M3273" i="1"/>
  <c r="K3273" i="1"/>
  <c r="O3273" i="1"/>
  <c r="M3656" i="1"/>
  <c r="O3656" i="1"/>
  <c r="N3656" i="1"/>
  <c r="L3656" i="1"/>
  <c r="K3656" i="1"/>
  <c r="K3316" i="1"/>
  <c r="M3316" i="1"/>
  <c r="L3316" i="1"/>
  <c r="N3316" i="1"/>
  <c r="O3316" i="1"/>
  <c r="K3166" i="1"/>
  <c r="N3166" i="1"/>
  <c r="L3166" i="1"/>
  <c r="M3166" i="1"/>
  <c r="O3166" i="1"/>
  <c r="M3306" i="1"/>
  <c r="K3306" i="1"/>
  <c r="O3306" i="1"/>
  <c r="N3306" i="1"/>
  <c r="L3306" i="1"/>
  <c r="O3165" i="1"/>
  <c r="M3165" i="1"/>
  <c r="N3165" i="1"/>
  <c r="L3165" i="1"/>
  <c r="K3165" i="1"/>
  <c r="O3348" i="1"/>
  <c r="L3348" i="1"/>
  <c r="N3348" i="1"/>
  <c r="M3348" i="1"/>
  <c r="K3348" i="1"/>
  <c r="K3449" i="1"/>
  <c r="O3449" i="1"/>
  <c r="L3449" i="1"/>
  <c r="N3449" i="1"/>
  <c r="M3449" i="1"/>
  <c r="O3375" i="1"/>
  <c r="N3375" i="1"/>
  <c r="M3375" i="1"/>
  <c r="L3375" i="1"/>
  <c r="K3375" i="1"/>
  <c r="O3519" i="1"/>
  <c r="N3519" i="1"/>
  <c r="M3519" i="1"/>
  <c r="L3519" i="1"/>
  <c r="K3519" i="1"/>
  <c r="N3657" i="1"/>
  <c r="O3657" i="1"/>
  <c r="M3657" i="1"/>
  <c r="L3657" i="1"/>
  <c r="K3657" i="1"/>
  <c r="O3444" i="1"/>
  <c r="M3444" i="1"/>
  <c r="L3444" i="1"/>
  <c r="K3444" i="1"/>
  <c r="N3444" i="1"/>
  <c r="N3579" i="1"/>
  <c r="O3579" i="1"/>
  <c r="M3579" i="1"/>
  <c r="L3579" i="1"/>
  <c r="K3579" i="1"/>
  <c r="O3455" i="1"/>
  <c r="N3455" i="1"/>
  <c r="L3455" i="1"/>
  <c r="K3455" i="1"/>
  <c r="M3455" i="1"/>
  <c r="O3895" i="1"/>
  <c r="L3895" i="1"/>
  <c r="N3895" i="1"/>
  <c r="M3895" i="1"/>
  <c r="K3895" i="1"/>
  <c r="O3490" i="1"/>
  <c r="N3490" i="1"/>
  <c r="M3490" i="1"/>
  <c r="K3490" i="1"/>
  <c r="L3490" i="1"/>
  <c r="M3602" i="1"/>
  <c r="O3602" i="1"/>
  <c r="N3602" i="1"/>
  <c r="L3602" i="1"/>
  <c r="K3602" i="1"/>
  <c r="O3429" i="1"/>
  <c r="M3429" i="1"/>
  <c r="L3429" i="1"/>
  <c r="N3429" i="1"/>
  <c r="K3429" i="1"/>
  <c r="N3573" i="1"/>
  <c r="O3573" i="1"/>
  <c r="M3573" i="1"/>
  <c r="L3573" i="1"/>
  <c r="K3573" i="1"/>
  <c r="O3733" i="1"/>
  <c r="N3733" i="1"/>
  <c r="M3733" i="1"/>
  <c r="L3733" i="1"/>
  <c r="K3733" i="1"/>
  <c r="M3355" i="1"/>
  <c r="N3355" i="1"/>
  <c r="O3355" i="1"/>
  <c r="L3355" i="1"/>
  <c r="K3355" i="1"/>
  <c r="M3499" i="1"/>
  <c r="L3499" i="1"/>
  <c r="K3499" i="1"/>
  <c r="N3499" i="1"/>
  <c r="O3499" i="1"/>
  <c r="K3606" i="1"/>
  <c r="N3606" i="1"/>
  <c r="M3606" i="1"/>
  <c r="L3606" i="1"/>
  <c r="O3606" i="1"/>
  <c r="M3930" i="1"/>
  <c r="O3930" i="1"/>
  <c r="N3930" i="1"/>
  <c r="L3930" i="1"/>
  <c r="K3930" i="1"/>
  <c r="L3534" i="1"/>
  <c r="K3534" i="1"/>
  <c r="M3534" i="1"/>
  <c r="O3534" i="1"/>
  <c r="N3534" i="1"/>
  <c r="O3718" i="1"/>
  <c r="N3718" i="1"/>
  <c r="L3718" i="1"/>
  <c r="K3718" i="1"/>
  <c r="M3718" i="1"/>
  <c r="K3545" i="1"/>
  <c r="O3545" i="1"/>
  <c r="L3545" i="1"/>
  <c r="N3545" i="1"/>
  <c r="M3545" i="1"/>
  <c r="K3388" i="1"/>
  <c r="O3388" i="1"/>
  <c r="N3388" i="1"/>
  <c r="M3388" i="1"/>
  <c r="L3388" i="1"/>
  <c r="O3532" i="1"/>
  <c r="N3532" i="1"/>
  <c r="K3532" i="1"/>
  <c r="M3532" i="1"/>
  <c r="L3532" i="1"/>
  <c r="M3638" i="1"/>
  <c r="O3638" i="1"/>
  <c r="K3638" i="1"/>
  <c r="N3638" i="1"/>
  <c r="L3638" i="1"/>
  <c r="O3611" i="1"/>
  <c r="N3611" i="1"/>
  <c r="M3611" i="1"/>
  <c r="L3611" i="1"/>
  <c r="K3611" i="1"/>
  <c r="L3771" i="1"/>
  <c r="O3771" i="1"/>
  <c r="N3771" i="1"/>
  <c r="M3771" i="1"/>
  <c r="K3771" i="1"/>
  <c r="O3804" i="1"/>
  <c r="N3804" i="1"/>
  <c r="M3804" i="1"/>
  <c r="L3804" i="1"/>
  <c r="K3804" i="1"/>
  <c r="N3705" i="1"/>
  <c r="M3705" i="1"/>
  <c r="K3705" i="1"/>
  <c r="L3705" i="1"/>
  <c r="O3705" i="1"/>
  <c r="O3907" i="1"/>
  <c r="L3907" i="1"/>
  <c r="N3907" i="1"/>
  <c r="M3907" i="1"/>
  <c r="K3907" i="1"/>
  <c r="O3779" i="1"/>
  <c r="N3779" i="1"/>
  <c r="M3779" i="1"/>
  <c r="L3779" i="1"/>
  <c r="K3779" i="1"/>
  <c r="K4012" i="1"/>
  <c r="O4012" i="1"/>
  <c r="N4012" i="1"/>
  <c r="M4012" i="1"/>
  <c r="L4012" i="1"/>
  <c r="M3899" i="1"/>
  <c r="L3899" i="1"/>
  <c r="O3899" i="1"/>
  <c r="N3899" i="1"/>
  <c r="K3899" i="1"/>
  <c r="L3856" i="1"/>
  <c r="M3856" i="1"/>
  <c r="O3856" i="1"/>
  <c r="N3856" i="1"/>
  <c r="K3856" i="1"/>
  <c r="O3617" i="1"/>
  <c r="N3617" i="1"/>
  <c r="M3617" i="1"/>
  <c r="L3617" i="1"/>
  <c r="K3617" i="1"/>
  <c r="M3752" i="1"/>
  <c r="N3752" i="1"/>
  <c r="L3752" i="1"/>
  <c r="K3752" i="1"/>
  <c r="O3752" i="1"/>
  <c r="L3763" i="1"/>
  <c r="M3763" i="1"/>
  <c r="K3763" i="1"/>
  <c r="N3763" i="1"/>
  <c r="O3763" i="1"/>
  <c r="L4027" i="1"/>
  <c r="O4027" i="1"/>
  <c r="N4027" i="1"/>
  <c r="M4027" i="1"/>
  <c r="K4027" i="1"/>
  <c r="K3916" i="1"/>
  <c r="O3916" i="1"/>
  <c r="N3916" i="1"/>
  <c r="L3916" i="1"/>
  <c r="M3916" i="1"/>
  <c r="M3772" i="1"/>
  <c r="O3772" i="1"/>
  <c r="N3772" i="1"/>
  <c r="L3772" i="1"/>
  <c r="K3772" i="1"/>
  <c r="O3805" i="1"/>
  <c r="N3805" i="1"/>
  <c r="M3805" i="1"/>
  <c r="L3805" i="1"/>
  <c r="K3805" i="1"/>
  <c r="K4131" i="1"/>
  <c r="O4131" i="1"/>
  <c r="L4131" i="1"/>
  <c r="N4131" i="1"/>
  <c r="M4131" i="1"/>
  <c r="N3861" i="1"/>
  <c r="K3861" i="1"/>
  <c r="O3861" i="1"/>
  <c r="M3861" i="1"/>
  <c r="L3861" i="1"/>
  <c r="L3977" i="1"/>
  <c r="O3977" i="1"/>
  <c r="N3977" i="1"/>
  <c r="M3977" i="1"/>
  <c r="K3977" i="1"/>
  <c r="M3848" i="1"/>
  <c r="N3848" i="1"/>
  <c r="L3848" i="1"/>
  <c r="K3848" i="1"/>
  <c r="O3848" i="1"/>
  <c r="O3986" i="1"/>
  <c r="N3986" i="1"/>
  <c r="M3986" i="1"/>
  <c r="L3986" i="1"/>
  <c r="K3986" i="1"/>
  <c r="K4406" i="1"/>
  <c r="O4406" i="1"/>
  <c r="L4406" i="1"/>
  <c r="N4406" i="1"/>
  <c r="M4406" i="1"/>
  <c r="K4000" i="1"/>
  <c r="O4000" i="1"/>
  <c r="N4000" i="1"/>
  <c r="M4000" i="1"/>
  <c r="L4000" i="1"/>
  <c r="N3797" i="1"/>
  <c r="M3797" i="1"/>
  <c r="L3797" i="1"/>
  <c r="K3797" i="1"/>
  <c r="O3797" i="1"/>
  <c r="N3937" i="1"/>
  <c r="M3937" i="1"/>
  <c r="L3937" i="1"/>
  <c r="O3937" i="1"/>
  <c r="K3937" i="1"/>
  <c r="N4062" i="1"/>
  <c r="K4062" i="1"/>
  <c r="O4062" i="1"/>
  <c r="M4062" i="1"/>
  <c r="L4062" i="1"/>
  <c r="M3984" i="1"/>
  <c r="K3984" i="1"/>
  <c r="L3984" i="1"/>
  <c r="O3984" i="1"/>
  <c r="N3984" i="1"/>
  <c r="O3842" i="1"/>
  <c r="K3842" i="1"/>
  <c r="N3842" i="1"/>
  <c r="M3842" i="1"/>
  <c r="L3842" i="1"/>
  <c r="O3998" i="1"/>
  <c r="N3998" i="1"/>
  <c r="K3998" i="1"/>
  <c r="M3998" i="1"/>
  <c r="L3998" i="1"/>
  <c r="O3969" i="1"/>
  <c r="N3969" i="1"/>
  <c r="K3969" i="1"/>
  <c r="M3969" i="1"/>
  <c r="L3969" i="1"/>
  <c r="M4391" i="1"/>
  <c r="L4391" i="1"/>
  <c r="O4391" i="1"/>
  <c r="N4391" i="1"/>
  <c r="K4391" i="1"/>
  <c r="L4116" i="1"/>
  <c r="O4116" i="1"/>
  <c r="N4116" i="1"/>
  <c r="K4116" i="1"/>
  <c r="M4116" i="1"/>
  <c r="M4295" i="1"/>
  <c r="L4295" i="1"/>
  <c r="O4295" i="1"/>
  <c r="N4295" i="1"/>
  <c r="K4295" i="1"/>
  <c r="N4313" i="1"/>
  <c r="K4313" i="1"/>
  <c r="O4313" i="1"/>
  <c r="M4313" i="1"/>
  <c r="L4313" i="1"/>
  <c r="N4160" i="1"/>
  <c r="M4160" i="1"/>
  <c r="L4160" i="1"/>
  <c r="K4160" i="1"/>
  <c r="O4160" i="1"/>
  <c r="K4382" i="1"/>
  <c r="O4382" i="1"/>
  <c r="L4382" i="1"/>
  <c r="N4382" i="1"/>
  <c r="M4382" i="1"/>
  <c r="N4045" i="1"/>
  <c r="L4045" i="1"/>
  <c r="K4045" i="1"/>
  <c r="M4045" i="1"/>
  <c r="O4045" i="1"/>
  <c r="O4189" i="1"/>
  <c r="N4189" i="1"/>
  <c r="M4189" i="1"/>
  <c r="L4189" i="1"/>
  <c r="K4189" i="1"/>
  <c r="O4426" i="1"/>
  <c r="N4426" i="1"/>
  <c r="M4426" i="1"/>
  <c r="L4426" i="1"/>
  <c r="K4426" i="1"/>
  <c r="O4162" i="1"/>
  <c r="N4162" i="1"/>
  <c r="M4162" i="1"/>
  <c r="K4162" i="1"/>
  <c r="L4162" i="1"/>
  <c r="N4125" i="1"/>
  <c r="O4125" i="1"/>
  <c r="L4125" i="1"/>
  <c r="M4125" i="1"/>
  <c r="K4125" i="1"/>
  <c r="O4302" i="1"/>
  <c r="L4302" i="1"/>
  <c r="N4302" i="1"/>
  <c r="M4302" i="1"/>
  <c r="K4302" i="1"/>
  <c r="L4242" i="1"/>
  <c r="O4242" i="1"/>
  <c r="N4242" i="1"/>
  <c r="M4242" i="1"/>
  <c r="K4242" i="1"/>
  <c r="O4183" i="1"/>
  <c r="N4183" i="1"/>
  <c r="M4183" i="1"/>
  <c r="L4183" i="1"/>
  <c r="K4183" i="1"/>
  <c r="K4346" i="1"/>
  <c r="O4346" i="1"/>
  <c r="L4346" i="1"/>
  <c r="N4346" i="1"/>
  <c r="M4346" i="1"/>
  <c r="M4227" i="1"/>
  <c r="O4227" i="1"/>
  <c r="N4227" i="1"/>
  <c r="L4227" i="1"/>
  <c r="K4227" i="1"/>
  <c r="M4049" i="1"/>
  <c r="N4049" i="1"/>
  <c r="K4049" i="1"/>
  <c r="L4049" i="1"/>
  <c r="O4049" i="1"/>
  <c r="M4193" i="1"/>
  <c r="L4193" i="1"/>
  <c r="K4193" i="1"/>
  <c r="N4193" i="1"/>
  <c r="O4193" i="1"/>
  <c r="K4453" i="1"/>
  <c r="O4453" i="1"/>
  <c r="N4453" i="1"/>
  <c r="M4453" i="1"/>
  <c r="L4453" i="1"/>
  <c r="N4277" i="1"/>
  <c r="K4277" i="1"/>
  <c r="O4277" i="1"/>
  <c r="M4277" i="1"/>
  <c r="L4277" i="1"/>
  <c r="L4306" i="1"/>
  <c r="K4306" i="1"/>
  <c r="M4306" i="1"/>
  <c r="N4306" i="1"/>
  <c r="O4306" i="1"/>
  <c r="N4118" i="1"/>
  <c r="K4118" i="1"/>
  <c r="L4118" i="1"/>
  <c r="O4118" i="1"/>
  <c r="M4118" i="1"/>
  <c r="O4259" i="1"/>
  <c r="N4259" i="1"/>
  <c r="K4259" i="1"/>
  <c r="M4259" i="1"/>
  <c r="L4259" i="1"/>
  <c r="M4260" i="1"/>
  <c r="L4260" i="1"/>
  <c r="K4260" i="1"/>
  <c r="N4260" i="1"/>
  <c r="O4260" i="1"/>
  <c r="N4404" i="1"/>
  <c r="M4404" i="1"/>
  <c r="O4404" i="1"/>
  <c r="L4404" i="1"/>
  <c r="K4404" i="1"/>
  <c r="O4317" i="1"/>
  <c r="K4317" i="1"/>
  <c r="N4317" i="1"/>
  <c r="M4317" i="1"/>
  <c r="L4317" i="1"/>
  <c r="N4460" i="1"/>
  <c r="L4460" i="1"/>
  <c r="O4460" i="1"/>
  <c r="M4460" i="1"/>
  <c r="K4460" i="1"/>
  <c r="N4388" i="1"/>
  <c r="M4388" i="1"/>
  <c r="O4388" i="1"/>
  <c r="L4388" i="1"/>
  <c r="K4388" i="1"/>
  <c r="O4669" i="1"/>
  <c r="M4669" i="1"/>
  <c r="L4669" i="1"/>
  <c r="N4669" i="1"/>
  <c r="K4669" i="1"/>
  <c r="O4553" i="1"/>
  <c r="N4553" i="1"/>
  <c r="M4553" i="1"/>
  <c r="L4553" i="1"/>
  <c r="K4553" i="1"/>
  <c r="N4397" i="1"/>
  <c r="K4397" i="1"/>
  <c r="O4397" i="1"/>
  <c r="M4397" i="1"/>
  <c r="L4397" i="1"/>
  <c r="N4252" i="1"/>
  <c r="O4252" i="1"/>
  <c r="M4252" i="1"/>
  <c r="L4252" i="1"/>
  <c r="K4252" i="1"/>
  <c r="M4396" i="1"/>
  <c r="N4396" i="1"/>
  <c r="O4396" i="1"/>
  <c r="L4396" i="1"/>
  <c r="K4396" i="1"/>
  <c r="L4419" i="1"/>
  <c r="K4419" i="1"/>
  <c r="M4419" i="1"/>
  <c r="N4419" i="1"/>
  <c r="O4419" i="1"/>
  <c r="O4297" i="1"/>
  <c r="N4297" i="1"/>
  <c r="K4297" i="1"/>
  <c r="M4297" i="1"/>
  <c r="L4297" i="1"/>
  <c r="O4449" i="1"/>
  <c r="N4449" i="1"/>
  <c r="K4449" i="1"/>
  <c r="M4449" i="1"/>
  <c r="L4449" i="1"/>
  <c r="O4521" i="1"/>
  <c r="M4521" i="1"/>
  <c r="L4521" i="1"/>
  <c r="N4521" i="1"/>
  <c r="K4521" i="1"/>
  <c r="O4716" i="1"/>
  <c r="N4716" i="1"/>
  <c r="L4716" i="1"/>
  <c r="K4716" i="1"/>
  <c r="M4716" i="1"/>
  <c r="M4607" i="1"/>
  <c r="K4607" i="1"/>
  <c r="O4607" i="1"/>
  <c r="N4607" i="1"/>
  <c r="L4607" i="1"/>
  <c r="L4470" i="1"/>
  <c r="O4470" i="1"/>
  <c r="N4470" i="1"/>
  <c r="M4470" i="1"/>
  <c r="K4470" i="1"/>
  <c r="N4614" i="1"/>
  <c r="O4614" i="1"/>
  <c r="M4614" i="1"/>
  <c r="L4614" i="1"/>
  <c r="K4614" i="1"/>
  <c r="K4660" i="1"/>
  <c r="O4660" i="1"/>
  <c r="L4660" i="1"/>
  <c r="N4660" i="1"/>
  <c r="M4660" i="1"/>
  <c r="N4528" i="1"/>
  <c r="M4528" i="1"/>
  <c r="L4528" i="1"/>
  <c r="K4528" i="1"/>
  <c r="O4528" i="1"/>
  <c r="M4491" i="1"/>
  <c r="L4491" i="1"/>
  <c r="K4491" i="1"/>
  <c r="O4491" i="1"/>
  <c r="N4491" i="1"/>
  <c r="L4624" i="1"/>
  <c r="O4624" i="1"/>
  <c r="N4624" i="1"/>
  <c r="M4624" i="1"/>
  <c r="K4624" i="1"/>
  <c r="N4550" i="1"/>
  <c r="L4550" i="1"/>
  <c r="K4550" i="1"/>
  <c r="O4550" i="1"/>
  <c r="M4550" i="1"/>
  <c r="O4892" i="1"/>
  <c r="N4892" i="1"/>
  <c r="L4892" i="1"/>
  <c r="M4892" i="1"/>
  <c r="K4892" i="1"/>
  <c r="K4648" i="1"/>
  <c r="O4648" i="1"/>
  <c r="L4648" i="1"/>
  <c r="N4648" i="1"/>
  <c r="M4648" i="1"/>
  <c r="L4524" i="1"/>
  <c r="O4524" i="1"/>
  <c r="M4524" i="1"/>
  <c r="N4524" i="1"/>
  <c r="K4524" i="1"/>
  <c r="O4680" i="1"/>
  <c r="N4680" i="1"/>
  <c r="L4680" i="1"/>
  <c r="K4680" i="1"/>
  <c r="M4680" i="1"/>
  <c r="K4720" i="1"/>
  <c r="O4720" i="1"/>
  <c r="L4720" i="1"/>
  <c r="M4720" i="1"/>
  <c r="N4720" i="1"/>
  <c r="O4582" i="1"/>
  <c r="N4582" i="1"/>
  <c r="M4582" i="1"/>
  <c r="K4582" i="1"/>
  <c r="L4582" i="1"/>
  <c r="N4646" i="1"/>
  <c r="M4646" i="1"/>
  <c r="O4646" i="1"/>
  <c r="L4646" i="1"/>
  <c r="K4646" i="1"/>
  <c r="O4655" i="1"/>
  <c r="M4655" i="1"/>
  <c r="K4655" i="1"/>
  <c r="L4655" i="1"/>
  <c r="N4655" i="1"/>
  <c r="M4872" i="1"/>
  <c r="O4872" i="1"/>
  <c r="N4872" i="1"/>
  <c r="L4872" i="1"/>
  <c r="K4872" i="1"/>
  <c r="M4741" i="1"/>
  <c r="O4741" i="1"/>
  <c r="N4741" i="1"/>
  <c r="L4741" i="1"/>
  <c r="K4741" i="1"/>
  <c r="N4959" i="1"/>
  <c r="M4959" i="1"/>
  <c r="K4959" i="1"/>
  <c r="O4959" i="1"/>
  <c r="L4959" i="1"/>
  <c r="O4724" i="1"/>
  <c r="M4724" i="1"/>
  <c r="L4724" i="1"/>
  <c r="K4724" i="1"/>
  <c r="N4724" i="1"/>
  <c r="M4735" i="1"/>
  <c r="O4735" i="1"/>
  <c r="L4735" i="1"/>
  <c r="K4735" i="1"/>
  <c r="N4735" i="1"/>
  <c r="M4650" i="1"/>
  <c r="K4650" i="1"/>
  <c r="N4650" i="1"/>
  <c r="O4650" i="1"/>
  <c r="L4650" i="1"/>
  <c r="O4794" i="1"/>
  <c r="L4794" i="1"/>
  <c r="N4794" i="1"/>
  <c r="M4794" i="1"/>
  <c r="K4794" i="1"/>
  <c r="L4709" i="1"/>
  <c r="M4709" i="1"/>
  <c r="O4709" i="1"/>
  <c r="N4709" i="1"/>
  <c r="K4709" i="1"/>
  <c r="L4758" i="1"/>
  <c r="K4758" i="1"/>
  <c r="M4758" i="1"/>
  <c r="O4758" i="1"/>
  <c r="N4758" i="1"/>
  <c r="O4743" i="1"/>
  <c r="N4743" i="1"/>
  <c r="K4743" i="1"/>
  <c r="M4743" i="1"/>
  <c r="L4743" i="1"/>
  <c r="M4995" i="1"/>
  <c r="K4995" i="1"/>
  <c r="O4995" i="1"/>
  <c r="L4995" i="1"/>
  <c r="N4995" i="1"/>
  <c r="K4834" i="1"/>
  <c r="O4834" i="1"/>
  <c r="N4834" i="1"/>
  <c r="M4834" i="1"/>
  <c r="L4834" i="1"/>
  <c r="O4948" i="1"/>
  <c r="N4948" i="1"/>
  <c r="L4948" i="1"/>
  <c r="M4948" i="1"/>
  <c r="K4948" i="1"/>
  <c r="N4813" i="1"/>
  <c r="M4813" i="1"/>
  <c r="L4813" i="1"/>
  <c r="K4813" i="1"/>
  <c r="O4813" i="1"/>
  <c r="K4918" i="1"/>
  <c r="O4918" i="1"/>
  <c r="N4918" i="1"/>
  <c r="M4918" i="1"/>
  <c r="L4918" i="1"/>
  <c r="N4945" i="1"/>
  <c r="L4945" i="1"/>
  <c r="K4945" i="1"/>
  <c r="O4945" i="1"/>
  <c r="M4945" i="1"/>
  <c r="K4899" i="1"/>
  <c r="M4899" i="1"/>
  <c r="L4899" i="1"/>
  <c r="N4899" i="1"/>
  <c r="O4899" i="1"/>
  <c r="M4786" i="1"/>
  <c r="L4786" i="1"/>
  <c r="K4786" i="1"/>
  <c r="N4786" i="1"/>
  <c r="O4786" i="1"/>
  <c r="M4952" i="1"/>
  <c r="K4952" i="1"/>
  <c r="L4952" i="1"/>
  <c r="O4952" i="1"/>
  <c r="N4952" i="1"/>
  <c r="N4924" i="1"/>
  <c r="L4924" i="1"/>
  <c r="K4924" i="1"/>
  <c r="M4924" i="1"/>
  <c r="O4924" i="1"/>
  <c r="O4991" i="1"/>
  <c r="L4991" i="1"/>
  <c r="N4991" i="1"/>
  <c r="K4991" i="1"/>
  <c r="M4991" i="1"/>
  <c r="O4838" i="1"/>
  <c r="N4838" i="1"/>
  <c r="M4838" i="1"/>
  <c r="L4838" i="1"/>
  <c r="K4838" i="1"/>
  <c r="O4979" i="1"/>
  <c r="M4979" i="1"/>
  <c r="L4979" i="1"/>
  <c r="K4979" i="1"/>
  <c r="N4979" i="1"/>
  <c r="M4968" i="1"/>
  <c r="K4968" i="1"/>
  <c r="O4968" i="1"/>
  <c r="N4968" i="1"/>
  <c r="L4968" i="1"/>
  <c r="N5108" i="1"/>
  <c r="M5108" i="1"/>
  <c r="L5108" i="1"/>
  <c r="K5108" i="1"/>
  <c r="O5108" i="1"/>
  <c r="O4905" i="1"/>
  <c r="N4905" i="1"/>
  <c r="M4905" i="1"/>
  <c r="L4905" i="1"/>
  <c r="K4905" i="1"/>
  <c r="O5067" i="1"/>
  <c r="M5067" i="1"/>
  <c r="L5067" i="1"/>
  <c r="K5067" i="1"/>
  <c r="N5067" i="1"/>
  <c r="O5026" i="1"/>
  <c r="N5026" i="1"/>
  <c r="M5026" i="1"/>
  <c r="K5026" i="1"/>
  <c r="L5026" i="1"/>
  <c r="O5109" i="1"/>
  <c r="N5109" i="1"/>
  <c r="M5109" i="1"/>
  <c r="L5109" i="1"/>
  <c r="K5109" i="1"/>
  <c r="O5059" i="1"/>
  <c r="M5059" i="1"/>
  <c r="L5059" i="1"/>
  <c r="K5059" i="1"/>
  <c r="N5059" i="1"/>
  <c r="M5260" i="1"/>
  <c r="K5260" i="1"/>
  <c r="O5260" i="1"/>
  <c r="N5260" i="1"/>
  <c r="L5260" i="1"/>
  <c r="O5106" i="1"/>
  <c r="N5106" i="1"/>
  <c r="L5106" i="1"/>
  <c r="K5106" i="1"/>
  <c r="M5106" i="1"/>
  <c r="O5057" i="1"/>
  <c r="N5057" i="1"/>
  <c r="M5057" i="1"/>
  <c r="K5057" i="1"/>
  <c r="L5057" i="1"/>
  <c r="N5068" i="1"/>
  <c r="M5068" i="1"/>
  <c r="L5068" i="1"/>
  <c r="O5068" i="1"/>
  <c r="K5068" i="1"/>
  <c r="K5152" i="1"/>
  <c r="O5152" i="1"/>
  <c r="N5152" i="1"/>
  <c r="M5152" i="1"/>
  <c r="L5152" i="1"/>
  <c r="N5161" i="1"/>
  <c r="M5161" i="1"/>
  <c r="L5161" i="1"/>
  <c r="O5161" i="1"/>
  <c r="K5161" i="1"/>
  <c r="O5186" i="1"/>
  <c r="N5186" i="1"/>
  <c r="M5186" i="1"/>
  <c r="L5186" i="1"/>
  <c r="K5186" i="1"/>
  <c r="M5101" i="1"/>
  <c r="K5101" i="1"/>
  <c r="N5101" i="1"/>
  <c r="L5101" i="1"/>
  <c r="O5101" i="1"/>
  <c r="O5040" i="1"/>
  <c r="M5040" i="1"/>
  <c r="N5040" i="1"/>
  <c r="L5040" i="1"/>
  <c r="K5040" i="1"/>
  <c r="N5148" i="1"/>
  <c r="M5148" i="1"/>
  <c r="L5148" i="1"/>
  <c r="O5148" i="1"/>
  <c r="K5148" i="1"/>
  <c r="O5062" i="1"/>
  <c r="N5062" i="1"/>
  <c r="M5062" i="1"/>
  <c r="K5062" i="1"/>
  <c r="L5062" i="1"/>
  <c r="L5122" i="1"/>
  <c r="K5122" i="1"/>
  <c r="O5122" i="1"/>
  <c r="N5122" i="1"/>
  <c r="M5122" i="1"/>
  <c r="K5279" i="1"/>
  <c r="N5279" i="1"/>
  <c r="M5279" i="1"/>
  <c r="L5279" i="1"/>
  <c r="O5279" i="1"/>
  <c r="N5194" i="1"/>
  <c r="L5194" i="1"/>
  <c r="K5194" i="1"/>
  <c r="O5194" i="1"/>
  <c r="M5194" i="1"/>
  <c r="O5157" i="1"/>
  <c r="K5157" i="1"/>
  <c r="N5157" i="1"/>
  <c r="L5157" i="1"/>
  <c r="M5157" i="1"/>
  <c r="O5322" i="1"/>
  <c r="M5322" i="1"/>
  <c r="K5322" i="1"/>
  <c r="L5322" i="1"/>
  <c r="N5322" i="1"/>
  <c r="K5267" i="1"/>
  <c r="O5267" i="1"/>
  <c r="M5267" i="1"/>
  <c r="N5267" i="1"/>
  <c r="L5267" i="1"/>
  <c r="M5214" i="1"/>
  <c r="L5214" i="1"/>
  <c r="O5214" i="1"/>
  <c r="N5214" i="1"/>
  <c r="K5214" i="1"/>
  <c r="O5151" i="1"/>
  <c r="M5151" i="1"/>
  <c r="L5151" i="1"/>
  <c r="K5151" i="1"/>
  <c r="N5151" i="1"/>
  <c r="O5286" i="1"/>
  <c r="M5286" i="1"/>
  <c r="K5286" i="1"/>
  <c r="N5286" i="1"/>
  <c r="L5286" i="1"/>
  <c r="O5223" i="1"/>
  <c r="N5223" i="1"/>
  <c r="M5223" i="1"/>
  <c r="L5223" i="1"/>
  <c r="K5223" i="1"/>
  <c r="L5313" i="1"/>
  <c r="O5313" i="1"/>
  <c r="N5313" i="1"/>
  <c r="M5313" i="1"/>
  <c r="K5313" i="1"/>
  <c r="K5433" i="1"/>
  <c r="O5433" i="1"/>
  <c r="N5433" i="1"/>
  <c r="M5433" i="1"/>
  <c r="L5433" i="1"/>
  <c r="O5369" i="1"/>
  <c r="N5369" i="1"/>
  <c r="L5369" i="1"/>
  <c r="K5369" i="1"/>
  <c r="M5369" i="1"/>
  <c r="O5400" i="1"/>
  <c r="N5400" i="1"/>
  <c r="M5400" i="1"/>
  <c r="L5400" i="1"/>
  <c r="K5400" i="1"/>
  <c r="O5367" i="1"/>
  <c r="N5367" i="1"/>
  <c r="M5367" i="1"/>
  <c r="L5367" i="1"/>
  <c r="K5367" i="1"/>
  <c r="M5549" i="1"/>
  <c r="L5549" i="1"/>
  <c r="K5549" i="1"/>
  <c r="N5549" i="1"/>
  <c r="O5549" i="1"/>
  <c r="M5329" i="1"/>
  <c r="L5329" i="1"/>
  <c r="O5329" i="1"/>
  <c r="N5329" i="1"/>
  <c r="K5329" i="1"/>
  <c r="L5352" i="1"/>
  <c r="K5352" i="1"/>
  <c r="O5352" i="1"/>
  <c r="N5352" i="1"/>
  <c r="M5352" i="1"/>
  <c r="K5315" i="1"/>
  <c r="N5315" i="1"/>
  <c r="O5315" i="1"/>
  <c r="M5315" i="1"/>
  <c r="L5315" i="1"/>
  <c r="N5464" i="1"/>
  <c r="K5464" i="1"/>
  <c r="O5464" i="1"/>
  <c r="M5464" i="1"/>
  <c r="L5464" i="1"/>
  <c r="O5374" i="1"/>
  <c r="M5374" i="1"/>
  <c r="N5374" i="1"/>
  <c r="K5374" i="1"/>
  <c r="L5374" i="1"/>
  <c r="L5530" i="1"/>
  <c r="O5530" i="1"/>
  <c r="M5530" i="1"/>
  <c r="N5530" i="1"/>
  <c r="K5530" i="1"/>
  <c r="L5406" i="1"/>
  <c r="O5406" i="1"/>
  <c r="N5406" i="1"/>
  <c r="M5406" i="1"/>
  <c r="K5406" i="1"/>
  <c r="K5493" i="1"/>
  <c r="O5493" i="1"/>
  <c r="L5493" i="1"/>
  <c r="N5493" i="1"/>
  <c r="M5493" i="1"/>
  <c r="M5556" i="1"/>
  <c r="N5556" i="1"/>
  <c r="O5556" i="1"/>
  <c r="K5556" i="1"/>
  <c r="L5556" i="1"/>
  <c r="N5467" i="1"/>
  <c r="L5467" i="1"/>
  <c r="O5467" i="1"/>
  <c r="M5467" i="1"/>
  <c r="K5467" i="1"/>
  <c r="O5422" i="1"/>
  <c r="N5422" i="1"/>
  <c r="M5422" i="1"/>
  <c r="L5422" i="1"/>
  <c r="K5422" i="1"/>
  <c r="M5733" i="1"/>
  <c r="L5733" i="1"/>
  <c r="K5733" i="1"/>
  <c r="O5733" i="1"/>
  <c r="N5733" i="1"/>
  <c r="O5551" i="1"/>
  <c r="N5551" i="1"/>
  <c r="M5551" i="1"/>
  <c r="K5551" i="1"/>
  <c r="L5551" i="1"/>
  <c r="K5505" i="1"/>
  <c r="N5505" i="1"/>
  <c r="L5505" i="1"/>
  <c r="O5505" i="1"/>
  <c r="M5505" i="1"/>
  <c r="O5516" i="1"/>
  <c r="N5516" i="1"/>
  <c r="M5516" i="1"/>
  <c r="L5516" i="1"/>
  <c r="K5516" i="1"/>
  <c r="O5592" i="1"/>
  <c r="M5592" i="1"/>
  <c r="K5592" i="1"/>
  <c r="N5592" i="1"/>
  <c r="L5592" i="1"/>
  <c r="K5487" i="1"/>
  <c r="O5487" i="1"/>
  <c r="N5487" i="1"/>
  <c r="M5487" i="1"/>
  <c r="L5487" i="1"/>
  <c r="M5636" i="1"/>
  <c r="N5636" i="1"/>
  <c r="K5636" i="1"/>
  <c r="O5636" i="1"/>
  <c r="L5636" i="1"/>
  <c r="O5630" i="1"/>
  <c r="M5630" i="1"/>
  <c r="L5630" i="1"/>
  <c r="K5630" i="1"/>
  <c r="N5630" i="1"/>
  <c r="O5615" i="1"/>
  <c r="N5615" i="1"/>
  <c r="L5615" i="1"/>
  <c r="M5615" i="1"/>
  <c r="K5615" i="1"/>
  <c r="N5613" i="1"/>
  <c r="M5613" i="1"/>
  <c r="L5613" i="1"/>
  <c r="K5613" i="1"/>
  <c r="O5613" i="1"/>
  <c r="O5735" i="1"/>
  <c r="N5735" i="1"/>
  <c r="M5735" i="1"/>
  <c r="K5735" i="1"/>
  <c r="L5735" i="1"/>
  <c r="K5586" i="1"/>
  <c r="N5586" i="1"/>
  <c r="O5586" i="1"/>
  <c r="L5586" i="1"/>
  <c r="M5586" i="1"/>
  <c r="N5632" i="1"/>
  <c r="L5632" i="1"/>
  <c r="M5632" i="1"/>
  <c r="O5632" i="1"/>
  <c r="K5632" i="1"/>
  <c r="O5677" i="1"/>
  <c r="N5677" i="1"/>
  <c r="K5677" i="1"/>
  <c r="L5677" i="1"/>
  <c r="M5677" i="1"/>
  <c r="M5640" i="1"/>
  <c r="K5640" i="1"/>
  <c r="O5640" i="1"/>
  <c r="L5640" i="1"/>
  <c r="N5640" i="1"/>
  <c r="O5742" i="1"/>
  <c r="N5742" i="1"/>
  <c r="M5742" i="1"/>
  <c r="K5742" i="1"/>
  <c r="L5742" i="1"/>
  <c r="M5806" i="1"/>
  <c r="O5806" i="1"/>
  <c r="N5806" i="1"/>
  <c r="L5806" i="1"/>
  <c r="K5806" i="1"/>
  <c r="O5705" i="1"/>
  <c r="N5705" i="1"/>
  <c r="M5705" i="1"/>
  <c r="K5705" i="1"/>
  <c r="L5705" i="1"/>
  <c r="O5737" i="1"/>
  <c r="M5737" i="1"/>
  <c r="K5737" i="1"/>
  <c r="L5737" i="1"/>
  <c r="N5737" i="1"/>
  <c r="N5781" i="1"/>
  <c r="O5781" i="1"/>
  <c r="L5781" i="1"/>
  <c r="M5781" i="1"/>
  <c r="K5781" i="1"/>
  <c r="N5792" i="1"/>
  <c r="M5792" i="1"/>
  <c r="L5792" i="1"/>
  <c r="K5792" i="1"/>
  <c r="O5792" i="1"/>
  <c r="O5694" i="1"/>
  <c r="N5694" i="1"/>
  <c r="M5694" i="1"/>
  <c r="K5694" i="1"/>
  <c r="L5694" i="1"/>
  <c r="N5804" i="1"/>
  <c r="K5804" i="1"/>
  <c r="M5804" i="1"/>
  <c r="L5804" i="1"/>
  <c r="O5804" i="1"/>
  <c r="O5904" i="1"/>
  <c r="M5904" i="1"/>
  <c r="L5904" i="1"/>
  <c r="N5904" i="1"/>
  <c r="K5904" i="1"/>
  <c r="O5802" i="1"/>
  <c r="L5802" i="1"/>
  <c r="M5802" i="1"/>
  <c r="K5802" i="1"/>
  <c r="N5802" i="1"/>
  <c r="K5870" i="1"/>
  <c r="O5870" i="1"/>
  <c r="N5870" i="1"/>
  <c r="M5870" i="1"/>
  <c r="L5870" i="1"/>
  <c r="O5903" i="1"/>
  <c r="N5903" i="1"/>
  <c r="L5903" i="1"/>
  <c r="K5903" i="1"/>
  <c r="M5903" i="1"/>
  <c r="M5803" i="1"/>
  <c r="O5803" i="1"/>
  <c r="N5803" i="1"/>
  <c r="K5803" i="1"/>
  <c r="L5803" i="1"/>
  <c r="O5898" i="1"/>
  <c r="M5898" i="1"/>
  <c r="L5898" i="1"/>
  <c r="K5898" i="1"/>
  <c r="N5898" i="1"/>
  <c r="M5848" i="1"/>
  <c r="K5848" i="1"/>
  <c r="L5848" i="1"/>
  <c r="O5848" i="1"/>
  <c r="N5848" i="1"/>
  <c r="L5883" i="1"/>
  <c r="O5883" i="1"/>
  <c r="N5883" i="1"/>
  <c r="M5883" i="1"/>
  <c r="K5883" i="1"/>
  <c r="L5895" i="1"/>
  <c r="O5895" i="1"/>
  <c r="N5895" i="1"/>
  <c r="M5895" i="1"/>
  <c r="K5895" i="1"/>
  <c r="O1187" i="1"/>
  <c r="N1187" i="1"/>
  <c r="M1187" i="1"/>
  <c r="L1187" i="1"/>
  <c r="K1187" i="1"/>
  <c r="O1586" i="1"/>
  <c r="L1586" i="1"/>
  <c r="N1586" i="1"/>
  <c r="M1586" i="1"/>
  <c r="K1586" i="1"/>
  <c r="M1295" i="1"/>
  <c r="O1295" i="1"/>
  <c r="N1295" i="1"/>
  <c r="L1295" i="1"/>
  <c r="K1295" i="1"/>
  <c r="M985" i="1"/>
  <c r="L985" i="1"/>
  <c r="N985" i="1"/>
  <c r="O985" i="1"/>
  <c r="K985" i="1"/>
  <c r="M1129" i="1"/>
  <c r="L1129" i="1"/>
  <c r="K1129" i="1"/>
  <c r="N1129" i="1"/>
  <c r="O1129" i="1"/>
  <c r="M1560" i="1"/>
  <c r="O1560" i="1"/>
  <c r="N1560" i="1"/>
  <c r="L1560" i="1"/>
  <c r="K1560" i="1"/>
  <c r="L1143" i="1"/>
  <c r="M1143" i="1"/>
  <c r="K1143" i="1"/>
  <c r="N1143" i="1"/>
  <c r="O1143" i="1"/>
  <c r="K983" i="1"/>
  <c r="O983" i="1"/>
  <c r="L983" i="1"/>
  <c r="N983" i="1"/>
  <c r="M983" i="1"/>
  <c r="K1127" i="1"/>
  <c r="O1127" i="1"/>
  <c r="L1127" i="1"/>
  <c r="N1127" i="1"/>
  <c r="M1127" i="1"/>
  <c r="M1618" i="1"/>
  <c r="K1618" i="1"/>
  <c r="O1618" i="1"/>
  <c r="N1618" i="1"/>
  <c r="L1618" i="1"/>
  <c r="N1006" i="1"/>
  <c r="K1006" i="1"/>
  <c r="O1006" i="1"/>
  <c r="M1006" i="1"/>
  <c r="L1006" i="1"/>
  <c r="K1142" i="1"/>
  <c r="O1142" i="1"/>
  <c r="L1142" i="1"/>
  <c r="M1142" i="1"/>
  <c r="N1142" i="1"/>
  <c r="O1255" i="1"/>
  <c r="L1255" i="1"/>
  <c r="K1255" i="1"/>
  <c r="N1255" i="1"/>
  <c r="M1255" i="1"/>
  <c r="L1324" i="1"/>
  <c r="K1324" i="1"/>
  <c r="M1324" i="1"/>
  <c r="N1324" i="1"/>
  <c r="O1324" i="1"/>
  <c r="O1213" i="1"/>
  <c r="N1213" i="1"/>
  <c r="M1213" i="1"/>
  <c r="L1213" i="1"/>
  <c r="K1213" i="1"/>
  <c r="O1357" i="1"/>
  <c r="N1357" i="1"/>
  <c r="M1357" i="1"/>
  <c r="L1357" i="1"/>
  <c r="K1357" i="1"/>
  <c r="N1595" i="1"/>
  <c r="L1595" i="1"/>
  <c r="O1595" i="1"/>
  <c r="M1595" i="1"/>
  <c r="K1595" i="1"/>
  <c r="N2165" i="1"/>
  <c r="O2165" i="1"/>
  <c r="M2165" i="1"/>
  <c r="L2165" i="1"/>
  <c r="K2165" i="1"/>
  <c r="O1462" i="1"/>
  <c r="N1462" i="1"/>
  <c r="M1462" i="1"/>
  <c r="L1462" i="1"/>
  <c r="K1462" i="1"/>
  <c r="O1437" i="1"/>
  <c r="N1437" i="1"/>
  <c r="M1437" i="1"/>
  <c r="L1437" i="1"/>
  <c r="K1437" i="1"/>
  <c r="M1554" i="1"/>
  <c r="O1554" i="1"/>
  <c r="N1554" i="1"/>
  <c r="L1554" i="1"/>
  <c r="K1554" i="1"/>
  <c r="K1794" i="1"/>
  <c r="N1794" i="1"/>
  <c r="M1794" i="1"/>
  <c r="L1794" i="1"/>
  <c r="O1794" i="1"/>
  <c r="O1352" i="1"/>
  <c r="M1352" i="1"/>
  <c r="K1352" i="1"/>
  <c r="N1352" i="1"/>
  <c r="L1352" i="1"/>
  <c r="N1501" i="1"/>
  <c r="O1501" i="1"/>
  <c r="M1501" i="1"/>
  <c r="L1501" i="1"/>
  <c r="K1501" i="1"/>
  <c r="K1640" i="1"/>
  <c r="O1640" i="1"/>
  <c r="N1640" i="1"/>
  <c r="M1640" i="1"/>
  <c r="L1640" i="1"/>
  <c r="O1411" i="1"/>
  <c r="N1411" i="1"/>
  <c r="M1411" i="1"/>
  <c r="L1411" i="1"/>
  <c r="K1411" i="1"/>
  <c r="N1679" i="1"/>
  <c r="L1679" i="1"/>
  <c r="K1679" i="1"/>
  <c r="O1679" i="1"/>
  <c r="M1679" i="1"/>
  <c r="L1505" i="1"/>
  <c r="O1505" i="1"/>
  <c r="N1505" i="1"/>
  <c r="M1505" i="1"/>
  <c r="K1505" i="1"/>
  <c r="O1661" i="1"/>
  <c r="M1661" i="1"/>
  <c r="L1661" i="1"/>
  <c r="N1661" i="1"/>
  <c r="K1661" i="1"/>
  <c r="N1205" i="1"/>
  <c r="L1205" i="1"/>
  <c r="K1205" i="1"/>
  <c r="M1205" i="1"/>
  <c r="O1205" i="1"/>
  <c r="M1349" i="1"/>
  <c r="L1349" i="1"/>
  <c r="N1349" i="1"/>
  <c r="O1349" i="1"/>
  <c r="K1349" i="1"/>
  <c r="M1493" i="1"/>
  <c r="L1493" i="1"/>
  <c r="K1493" i="1"/>
  <c r="N1493" i="1"/>
  <c r="O1493" i="1"/>
  <c r="L1360" i="1"/>
  <c r="K1360" i="1"/>
  <c r="M1360" i="1"/>
  <c r="O1360" i="1"/>
  <c r="N1360" i="1"/>
  <c r="K1616" i="1"/>
  <c r="O1616" i="1"/>
  <c r="M1616" i="1"/>
  <c r="L1616" i="1"/>
  <c r="N1616" i="1"/>
  <c r="K1371" i="1"/>
  <c r="O1371" i="1"/>
  <c r="L1371" i="1"/>
  <c r="N1371" i="1"/>
  <c r="M1371" i="1"/>
  <c r="K1504" i="1"/>
  <c r="L1504" i="1"/>
  <c r="M1504" i="1"/>
  <c r="O1504" i="1"/>
  <c r="N1504" i="1"/>
  <c r="N1717" i="1"/>
  <c r="M1717" i="1"/>
  <c r="K1717" i="1"/>
  <c r="L1717" i="1"/>
  <c r="O1717" i="1"/>
  <c r="K1310" i="1"/>
  <c r="O1310" i="1"/>
  <c r="N1310" i="1"/>
  <c r="M1310" i="1"/>
  <c r="L1310" i="1"/>
  <c r="O1454" i="1"/>
  <c r="N1454" i="1"/>
  <c r="K1454" i="1"/>
  <c r="M1454" i="1"/>
  <c r="L1454" i="1"/>
  <c r="N1715" i="1"/>
  <c r="L1715" i="1"/>
  <c r="K1715" i="1"/>
  <c r="M1715" i="1"/>
  <c r="O1715" i="1"/>
  <c r="O2068" i="1"/>
  <c r="N2068" i="1"/>
  <c r="M2068" i="1"/>
  <c r="L2068" i="1"/>
  <c r="K2068" i="1"/>
  <c r="O2195" i="1"/>
  <c r="K2195" i="1"/>
  <c r="N2195" i="1"/>
  <c r="M2195" i="1"/>
  <c r="L2195" i="1"/>
  <c r="L1822" i="1"/>
  <c r="O1822" i="1"/>
  <c r="N1822" i="1"/>
  <c r="M1822" i="1"/>
  <c r="K1822" i="1"/>
  <c r="O1503" i="1"/>
  <c r="N1503" i="1"/>
  <c r="K1503" i="1"/>
  <c r="M1503" i="1"/>
  <c r="L1503" i="1"/>
  <c r="M1647" i="1"/>
  <c r="K1647" i="1"/>
  <c r="N1647" i="1"/>
  <c r="L1647" i="1"/>
  <c r="O1647" i="1"/>
  <c r="N1788" i="1"/>
  <c r="O1788" i="1"/>
  <c r="M1788" i="1"/>
  <c r="K1788" i="1"/>
  <c r="L1788" i="1"/>
  <c r="N2568" i="1"/>
  <c r="O2568" i="1"/>
  <c r="M2568" i="1"/>
  <c r="L2568" i="1"/>
  <c r="K2568" i="1"/>
  <c r="L1735" i="1"/>
  <c r="O1735" i="1"/>
  <c r="N1735" i="1"/>
  <c r="M1735" i="1"/>
  <c r="K1735" i="1"/>
  <c r="N1990" i="1"/>
  <c r="M1990" i="1"/>
  <c r="L1990" i="1"/>
  <c r="K1990" i="1"/>
  <c r="O1990" i="1"/>
  <c r="O2052" i="1"/>
  <c r="N2052" i="1"/>
  <c r="M2052" i="1"/>
  <c r="L2052" i="1"/>
  <c r="K2052" i="1"/>
  <c r="O1716" i="1"/>
  <c r="M1716" i="1"/>
  <c r="L1716" i="1"/>
  <c r="N1716" i="1"/>
  <c r="K1716" i="1"/>
  <c r="O2104" i="1"/>
  <c r="N2104" i="1"/>
  <c r="M2104" i="1"/>
  <c r="L2104" i="1"/>
  <c r="K2104" i="1"/>
  <c r="O1980" i="1"/>
  <c r="N1980" i="1"/>
  <c r="M1980" i="1"/>
  <c r="K1980" i="1"/>
  <c r="L1980" i="1"/>
  <c r="M1726" i="1"/>
  <c r="K1726" i="1"/>
  <c r="O1726" i="1"/>
  <c r="N1726" i="1"/>
  <c r="L1726" i="1"/>
  <c r="K1863" i="1"/>
  <c r="N1863" i="1"/>
  <c r="L1863" i="1"/>
  <c r="O1863" i="1"/>
  <c r="M1863" i="1"/>
  <c r="M1557" i="1"/>
  <c r="L1557" i="1"/>
  <c r="K1557" i="1"/>
  <c r="N1557" i="1"/>
  <c r="O1557" i="1"/>
  <c r="L1701" i="1"/>
  <c r="O1701" i="1"/>
  <c r="K1701" i="1"/>
  <c r="N1701" i="1"/>
  <c r="M1701" i="1"/>
  <c r="N1848" i="1"/>
  <c r="L1848" i="1"/>
  <c r="O1848" i="1"/>
  <c r="M1848" i="1"/>
  <c r="K1848" i="1"/>
  <c r="N1591" i="1"/>
  <c r="O1591" i="1"/>
  <c r="M1591" i="1"/>
  <c r="L1591" i="1"/>
  <c r="K1591" i="1"/>
  <c r="O1732" i="1"/>
  <c r="N1732" i="1"/>
  <c r="M1732" i="1"/>
  <c r="L1732" i="1"/>
  <c r="K1732" i="1"/>
  <c r="O1828" i="1"/>
  <c r="N1828" i="1"/>
  <c r="M1828" i="1"/>
  <c r="L1828" i="1"/>
  <c r="K1828" i="1"/>
  <c r="O1745" i="1"/>
  <c r="N1745" i="1"/>
  <c r="L1745" i="1"/>
  <c r="K1745" i="1"/>
  <c r="M1745" i="1"/>
  <c r="M1889" i="1"/>
  <c r="O1889" i="1"/>
  <c r="N1889" i="1"/>
  <c r="L1889" i="1"/>
  <c r="K1889" i="1"/>
  <c r="N2033" i="1"/>
  <c r="M2033" i="1"/>
  <c r="L2033" i="1"/>
  <c r="O2033" i="1"/>
  <c r="K2033" i="1"/>
  <c r="L2175" i="1"/>
  <c r="O2175" i="1"/>
  <c r="N2175" i="1"/>
  <c r="M2175" i="1"/>
  <c r="K2175" i="1"/>
  <c r="N1971" i="1"/>
  <c r="L1971" i="1"/>
  <c r="K1971" i="1"/>
  <c r="O1971" i="1"/>
  <c r="M1971" i="1"/>
  <c r="O2115" i="1"/>
  <c r="N2115" i="1"/>
  <c r="M2115" i="1"/>
  <c r="L2115" i="1"/>
  <c r="K2115" i="1"/>
  <c r="K2734" i="1"/>
  <c r="N2734" i="1"/>
  <c r="O2734" i="1"/>
  <c r="M2734" i="1"/>
  <c r="L2734" i="1"/>
  <c r="O1994" i="1"/>
  <c r="M1994" i="1"/>
  <c r="K1994" i="1"/>
  <c r="L1994" i="1"/>
  <c r="N1994" i="1"/>
  <c r="O2138" i="1"/>
  <c r="N2138" i="1"/>
  <c r="M2138" i="1"/>
  <c r="L2138" i="1"/>
  <c r="K2138" i="1"/>
  <c r="M2295" i="1"/>
  <c r="L2295" i="1"/>
  <c r="K2295" i="1"/>
  <c r="O2295" i="1"/>
  <c r="N2295" i="1"/>
  <c r="O1969" i="1"/>
  <c r="N1969" i="1"/>
  <c r="L1969" i="1"/>
  <c r="M1969" i="1"/>
  <c r="K1969" i="1"/>
  <c r="O2113" i="1"/>
  <c r="N2113" i="1"/>
  <c r="M2113" i="1"/>
  <c r="L2113" i="1"/>
  <c r="K2113" i="1"/>
  <c r="O2399" i="1"/>
  <c r="N2399" i="1"/>
  <c r="K2399" i="1"/>
  <c r="M2399" i="1"/>
  <c r="L2399" i="1"/>
  <c r="O2136" i="1"/>
  <c r="N2136" i="1"/>
  <c r="M2136" i="1"/>
  <c r="L2136" i="1"/>
  <c r="K2136" i="1"/>
  <c r="O1931" i="1"/>
  <c r="N1931" i="1"/>
  <c r="M1931" i="1"/>
  <c r="L1931" i="1"/>
  <c r="K1931" i="1"/>
  <c r="O2075" i="1"/>
  <c r="N2075" i="1"/>
  <c r="M2075" i="1"/>
  <c r="L2075" i="1"/>
  <c r="K2075" i="1"/>
  <c r="N2240" i="1"/>
  <c r="L2240" i="1"/>
  <c r="K2240" i="1"/>
  <c r="O2240" i="1"/>
  <c r="M2240" i="1"/>
  <c r="N2038" i="1"/>
  <c r="M2038" i="1"/>
  <c r="L2038" i="1"/>
  <c r="K2038" i="1"/>
  <c r="O2038" i="1"/>
  <c r="N2177" i="1"/>
  <c r="O2177" i="1"/>
  <c r="M2177" i="1"/>
  <c r="L2177" i="1"/>
  <c r="K2177" i="1"/>
  <c r="M1893" i="1"/>
  <c r="K1893" i="1"/>
  <c r="N1893" i="1"/>
  <c r="O1893" i="1"/>
  <c r="L1893" i="1"/>
  <c r="M2037" i="1"/>
  <c r="L2037" i="1"/>
  <c r="K2037" i="1"/>
  <c r="N2037" i="1"/>
  <c r="O2037" i="1"/>
  <c r="O2255" i="1"/>
  <c r="N2255" i="1"/>
  <c r="K2255" i="1"/>
  <c r="M2255" i="1"/>
  <c r="L2255" i="1"/>
  <c r="M1796" i="1"/>
  <c r="O1796" i="1"/>
  <c r="L1796" i="1"/>
  <c r="K1796" i="1"/>
  <c r="N1796" i="1"/>
  <c r="L1940" i="1"/>
  <c r="K1940" i="1"/>
  <c r="M1940" i="1"/>
  <c r="O1940" i="1"/>
  <c r="N1940" i="1"/>
  <c r="L2084" i="1"/>
  <c r="K2084" i="1"/>
  <c r="O2084" i="1"/>
  <c r="M2084" i="1"/>
  <c r="N2084" i="1"/>
  <c r="M2211" i="1"/>
  <c r="L2211" i="1"/>
  <c r="O2211" i="1"/>
  <c r="N2211" i="1"/>
  <c r="K2211" i="1"/>
  <c r="K1927" i="1"/>
  <c r="O1927" i="1"/>
  <c r="L1927" i="1"/>
  <c r="N1927" i="1"/>
  <c r="M1927" i="1"/>
  <c r="K2071" i="1"/>
  <c r="O2071" i="1"/>
  <c r="N2071" i="1"/>
  <c r="L2071" i="1"/>
  <c r="M2071" i="1"/>
  <c r="O2325" i="1"/>
  <c r="M2325" i="1"/>
  <c r="L2325" i="1"/>
  <c r="K2325" i="1"/>
  <c r="N2325" i="1"/>
  <c r="N1902" i="1"/>
  <c r="K1902" i="1"/>
  <c r="O1902" i="1"/>
  <c r="M1902" i="1"/>
  <c r="L1902" i="1"/>
  <c r="O2046" i="1"/>
  <c r="N2046" i="1"/>
  <c r="M2046" i="1"/>
  <c r="K2046" i="1"/>
  <c r="L2046" i="1"/>
  <c r="N2228" i="1"/>
  <c r="L2228" i="1"/>
  <c r="K2228" i="1"/>
  <c r="M2228" i="1"/>
  <c r="O2228" i="1"/>
  <c r="O2839" i="1"/>
  <c r="N2839" i="1"/>
  <c r="K2839" i="1"/>
  <c r="M2839" i="1"/>
  <c r="L2839" i="1"/>
  <c r="N2278" i="1"/>
  <c r="M2278" i="1"/>
  <c r="O2278" i="1"/>
  <c r="L2278" i="1"/>
  <c r="K2278" i="1"/>
  <c r="O2422" i="1"/>
  <c r="N2422" i="1"/>
  <c r="M2422" i="1"/>
  <c r="K2422" i="1"/>
  <c r="L2422" i="1"/>
  <c r="K2511" i="1"/>
  <c r="O2511" i="1"/>
  <c r="N2511" i="1"/>
  <c r="L2511" i="1"/>
  <c r="M2511" i="1"/>
  <c r="O2650" i="1"/>
  <c r="N2650" i="1"/>
  <c r="M2650" i="1"/>
  <c r="L2650" i="1"/>
  <c r="K2650" i="1"/>
  <c r="O2347" i="1"/>
  <c r="M2347" i="1"/>
  <c r="K2347" i="1"/>
  <c r="N2347" i="1"/>
  <c r="L2347" i="1"/>
  <c r="M2471" i="1"/>
  <c r="O2471" i="1"/>
  <c r="N2471" i="1"/>
  <c r="L2471" i="1"/>
  <c r="K2471" i="1"/>
  <c r="M2567" i="1"/>
  <c r="O2567" i="1"/>
  <c r="N2567" i="1"/>
  <c r="L2567" i="1"/>
  <c r="K2567" i="1"/>
  <c r="O2250" i="1"/>
  <c r="L2250" i="1"/>
  <c r="M2250" i="1"/>
  <c r="K2250" i="1"/>
  <c r="N2250" i="1"/>
  <c r="O2394" i="1"/>
  <c r="N2394" i="1"/>
  <c r="M2394" i="1"/>
  <c r="L2394" i="1"/>
  <c r="K2394" i="1"/>
  <c r="N2538" i="1"/>
  <c r="O2538" i="1"/>
  <c r="M2538" i="1"/>
  <c r="L2538" i="1"/>
  <c r="K2538" i="1"/>
  <c r="O2393" i="1"/>
  <c r="N2393" i="1"/>
  <c r="M2393" i="1"/>
  <c r="L2393" i="1"/>
  <c r="K2393" i="1"/>
  <c r="L2776" i="1"/>
  <c r="K2776" i="1"/>
  <c r="O2776" i="1"/>
  <c r="N2776" i="1"/>
  <c r="M2776" i="1"/>
  <c r="N2284" i="1"/>
  <c r="M2284" i="1"/>
  <c r="O2284" i="1"/>
  <c r="L2284" i="1"/>
  <c r="K2284" i="1"/>
  <c r="K2427" i="1"/>
  <c r="O2427" i="1"/>
  <c r="N2427" i="1"/>
  <c r="M2427" i="1"/>
  <c r="L2427" i="1"/>
  <c r="K2523" i="1"/>
  <c r="O2523" i="1"/>
  <c r="N2523" i="1"/>
  <c r="M2523" i="1"/>
  <c r="L2523" i="1"/>
  <c r="O2685" i="1"/>
  <c r="N2685" i="1"/>
  <c r="M2685" i="1"/>
  <c r="L2685" i="1"/>
  <c r="K2685" i="1"/>
  <c r="N2460" i="1"/>
  <c r="M2460" i="1"/>
  <c r="L2460" i="1"/>
  <c r="K2460" i="1"/>
  <c r="O2460" i="1"/>
  <c r="L2629" i="1"/>
  <c r="K2629" i="1"/>
  <c r="O2629" i="1"/>
  <c r="N2629" i="1"/>
  <c r="M2629" i="1"/>
  <c r="L2366" i="1"/>
  <c r="K2366" i="1"/>
  <c r="N2366" i="1"/>
  <c r="O2366" i="1"/>
  <c r="M2366" i="1"/>
  <c r="O2767" i="1"/>
  <c r="N2767" i="1"/>
  <c r="K2767" i="1"/>
  <c r="M2767" i="1"/>
  <c r="L2767" i="1"/>
  <c r="K2257" i="1"/>
  <c r="M2257" i="1"/>
  <c r="O2257" i="1"/>
  <c r="N2257" i="1"/>
  <c r="L2257" i="1"/>
  <c r="K2401" i="1"/>
  <c r="M2401" i="1"/>
  <c r="O2401" i="1"/>
  <c r="N2401" i="1"/>
  <c r="L2401" i="1"/>
  <c r="M2507" i="1"/>
  <c r="K2507" i="1"/>
  <c r="N2507" i="1"/>
  <c r="O2507" i="1"/>
  <c r="L2507" i="1"/>
  <c r="K2601" i="1"/>
  <c r="M2601" i="1"/>
  <c r="L2601" i="1"/>
  <c r="N2601" i="1"/>
  <c r="O2601" i="1"/>
  <c r="O2244" i="1"/>
  <c r="L2244" i="1"/>
  <c r="N2244" i="1"/>
  <c r="M2244" i="1"/>
  <c r="K2244" i="1"/>
  <c r="O2388" i="1"/>
  <c r="L2388" i="1"/>
  <c r="N2388" i="1"/>
  <c r="M2388" i="1"/>
  <c r="K2388" i="1"/>
  <c r="N2526" i="1"/>
  <c r="K2526" i="1"/>
  <c r="L2526" i="1"/>
  <c r="O2526" i="1"/>
  <c r="M2526" i="1"/>
  <c r="O2611" i="1"/>
  <c r="N2611" i="1"/>
  <c r="K2611" i="1"/>
  <c r="L2611" i="1"/>
  <c r="M2611" i="1"/>
  <c r="O2444" i="1"/>
  <c r="L2444" i="1"/>
  <c r="M2444" i="1"/>
  <c r="K2444" i="1"/>
  <c r="N2444" i="1"/>
  <c r="K2588" i="1"/>
  <c r="O2588" i="1"/>
  <c r="L2588" i="1"/>
  <c r="N2588" i="1"/>
  <c r="M2588" i="1"/>
  <c r="N2725" i="1"/>
  <c r="O2725" i="1"/>
  <c r="M2725" i="1"/>
  <c r="L2725" i="1"/>
  <c r="K2725" i="1"/>
  <c r="O2683" i="1"/>
  <c r="M2683" i="1"/>
  <c r="L2683" i="1"/>
  <c r="K2683" i="1"/>
  <c r="N2683" i="1"/>
  <c r="O2851" i="1"/>
  <c r="N2851" i="1"/>
  <c r="K2851" i="1"/>
  <c r="M2851" i="1"/>
  <c r="L2851" i="1"/>
  <c r="O2682" i="1"/>
  <c r="N2682" i="1"/>
  <c r="L2682" i="1"/>
  <c r="K2682" i="1"/>
  <c r="M2682" i="1"/>
  <c r="O3035" i="1"/>
  <c r="N3035" i="1"/>
  <c r="M3035" i="1"/>
  <c r="L3035" i="1"/>
  <c r="K3035" i="1"/>
  <c r="L2795" i="1"/>
  <c r="K2795" i="1"/>
  <c r="O2795" i="1"/>
  <c r="N2795" i="1"/>
  <c r="M2795" i="1"/>
  <c r="O2704" i="1"/>
  <c r="N2704" i="1"/>
  <c r="M2704" i="1"/>
  <c r="L2704" i="1"/>
  <c r="K2704" i="1"/>
  <c r="O2969" i="1"/>
  <c r="N2969" i="1"/>
  <c r="M2969" i="1"/>
  <c r="L2969" i="1"/>
  <c r="K2969" i="1"/>
  <c r="L2759" i="1"/>
  <c r="O2759" i="1"/>
  <c r="N2759" i="1"/>
  <c r="M2759" i="1"/>
  <c r="K2759" i="1"/>
  <c r="O3188" i="1"/>
  <c r="N3188" i="1"/>
  <c r="L3188" i="1"/>
  <c r="M3188" i="1"/>
  <c r="K3188" i="1"/>
  <c r="O2558" i="1"/>
  <c r="N2558" i="1"/>
  <c r="M2558" i="1"/>
  <c r="L2558" i="1"/>
  <c r="K2558" i="1"/>
  <c r="M2702" i="1"/>
  <c r="L2702" i="1"/>
  <c r="K2702" i="1"/>
  <c r="O2702" i="1"/>
  <c r="N2702" i="1"/>
  <c r="N2897" i="1"/>
  <c r="M2897" i="1"/>
  <c r="L2897" i="1"/>
  <c r="O2897" i="1"/>
  <c r="K2897" i="1"/>
  <c r="L2812" i="1"/>
  <c r="K2812" i="1"/>
  <c r="N2812" i="1"/>
  <c r="M2812" i="1"/>
  <c r="O2812" i="1"/>
  <c r="K2652" i="1"/>
  <c r="O2652" i="1"/>
  <c r="N2652" i="1"/>
  <c r="L2652" i="1"/>
  <c r="M2652" i="1"/>
  <c r="O2983" i="1"/>
  <c r="N2983" i="1"/>
  <c r="K2983" i="1"/>
  <c r="L2983" i="1"/>
  <c r="M2983" i="1"/>
  <c r="O2711" i="1"/>
  <c r="N2711" i="1"/>
  <c r="M2711" i="1"/>
  <c r="L2711" i="1"/>
  <c r="K2711" i="1"/>
  <c r="O2730" i="1"/>
  <c r="N2730" i="1"/>
  <c r="M2730" i="1"/>
  <c r="L2730" i="1"/>
  <c r="K2730" i="1"/>
  <c r="N2874" i="1"/>
  <c r="M2874" i="1"/>
  <c r="O2874" i="1"/>
  <c r="L2874" i="1"/>
  <c r="K2874" i="1"/>
  <c r="N3088" i="1"/>
  <c r="K3088" i="1"/>
  <c r="O3088" i="1"/>
  <c r="M3088" i="1"/>
  <c r="L3088" i="1"/>
  <c r="O3146" i="1"/>
  <c r="N3146" i="1"/>
  <c r="L3146" i="1"/>
  <c r="M3146" i="1"/>
  <c r="K3146" i="1"/>
  <c r="O2811" i="1"/>
  <c r="K2811" i="1"/>
  <c r="N2811" i="1"/>
  <c r="M2811" i="1"/>
  <c r="L2811" i="1"/>
  <c r="O2955" i="1"/>
  <c r="N2955" i="1"/>
  <c r="M2955" i="1"/>
  <c r="L2955" i="1"/>
  <c r="K2955" i="1"/>
  <c r="O3300" i="1"/>
  <c r="N3300" i="1"/>
  <c r="M3300" i="1"/>
  <c r="L3300" i="1"/>
  <c r="K3300" i="1"/>
  <c r="O2846" i="1"/>
  <c r="N2846" i="1"/>
  <c r="M2846" i="1"/>
  <c r="L2846" i="1"/>
  <c r="K2846" i="1"/>
  <c r="O2990" i="1"/>
  <c r="N2990" i="1"/>
  <c r="M2990" i="1"/>
  <c r="L2990" i="1"/>
  <c r="K2990" i="1"/>
  <c r="O3276" i="1"/>
  <c r="N3276" i="1"/>
  <c r="M3276" i="1"/>
  <c r="L3276" i="1"/>
  <c r="K3276" i="1"/>
  <c r="O2977" i="1"/>
  <c r="N2977" i="1"/>
  <c r="M2977" i="1"/>
  <c r="L2977" i="1"/>
  <c r="K2977" i="1"/>
  <c r="L3167" i="1"/>
  <c r="K3167" i="1"/>
  <c r="O3167" i="1"/>
  <c r="N3167" i="1"/>
  <c r="M3167" i="1"/>
  <c r="N3000" i="1"/>
  <c r="M3000" i="1"/>
  <c r="L3000" i="1"/>
  <c r="K3000" i="1"/>
  <c r="O3000" i="1"/>
  <c r="L2903" i="1"/>
  <c r="K2903" i="1"/>
  <c r="O2903" i="1"/>
  <c r="N2903" i="1"/>
  <c r="M2903" i="1"/>
  <c r="M3033" i="1"/>
  <c r="N3033" i="1"/>
  <c r="L3033" i="1"/>
  <c r="K3033" i="1"/>
  <c r="O3033" i="1"/>
  <c r="O3104" i="1"/>
  <c r="L3104" i="1"/>
  <c r="N3104" i="1"/>
  <c r="M3104" i="1"/>
  <c r="K3104" i="1"/>
  <c r="K2878" i="1"/>
  <c r="N2878" i="1"/>
  <c r="O2878" i="1"/>
  <c r="M2878" i="1"/>
  <c r="L2878" i="1"/>
  <c r="N3028" i="1"/>
  <c r="L3028" i="1"/>
  <c r="K3028" i="1"/>
  <c r="O3028" i="1"/>
  <c r="M3028" i="1"/>
  <c r="M2721" i="1"/>
  <c r="O2721" i="1"/>
  <c r="N2721" i="1"/>
  <c r="L2721" i="1"/>
  <c r="K2721" i="1"/>
  <c r="M2865" i="1"/>
  <c r="N2865" i="1"/>
  <c r="L2865" i="1"/>
  <c r="K2865" i="1"/>
  <c r="O2865" i="1"/>
  <c r="K3008" i="1"/>
  <c r="M3008" i="1"/>
  <c r="O3008" i="1"/>
  <c r="N3008" i="1"/>
  <c r="L3008" i="1"/>
  <c r="N3524" i="1"/>
  <c r="M3524" i="1"/>
  <c r="L3524" i="1"/>
  <c r="K3524" i="1"/>
  <c r="O3524" i="1"/>
  <c r="M3051" i="1"/>
  <c r="L3051" i="1"/>
  <c r="O3051" i="1"/>
  <c r="N3051" i="1"/>
  <c r="K3051" i="1"/>
  <c r="O3065" i="1"/>
  <c r="N3065" i="1"/>
  <c r="K3065" i="1"/>
  <c r="M3065" i="1"/>
  <c r="L3065" i="1"/>
  <c r="M3066" i="1"/>
  <c r="L3066" i="1"/>
  <c r="K3066" i="1"/>
  <c r="N3066" i="1"/>
  <c r="O3066" i="1"/>
  <c r="O3210" i="1"/>
  <c r="N3210" i="1"/>
  <c r="M3210" i="1"/>
  <c r="L3210" i="1"/>
  <c r="K3210" i="1"/>
  <c r="O3405" i="1"/>
  <c r="L3405" i="1"/>
  <c r="N3405" i="1"/>
  <c r="M3405" i="1"/>
  <c r="K3405" i="1"/>
  <c r="K3280" i="1"/>
  <c r="O3280" i="1"/>
  <c r="N3280" i="1"/>
  <c r="M3280" i="1"/>
  <c r="L3280" i="1"/>
  <c r="K3570" i="1"/>
  <c r="O3570" i="1"/>
  <c r="N3570" i="1"/>
  <c r="M3570" i="1"/>
  <c r="L3570" i="1"/>
  <c r="O3232" i="1"/>
  <c r="N3232" i="1"/>
  <c r="M3232" i="1"/>
  <c r="L3232" i="1"/>
  <c r="K3232" i="1"/>
  <c r="N3359" i="1"/>
  <c r="K3359" i="1"/>
  <c r="O3359" i="1"/>
  <c r="M3359" i="1"/>
  <c r="L3359" i="1"/>
  <c r="M3087" i="1"/>
  <c r="O3087" i="1"/>
  <c r="N3087" i="1"/>
  <c r="L3087" i="1"/>
  <c r="K3087" i="1"/>
  <c r="O3231" i="1"/>
  <c r="N3231" i="1"/>
  <c r="M3231" i="1"/>
  <c r="L3231" i="1"/>
  <c r="K3231" i="1"/>
  <c r="L3402" i="1"/>
  <c r="M3402" i="1"/>
  <c r="O3402" i="1"/>
  <c r="N3402" i="1"/>
  <c r="K3402" i="1"/>
  <c r="O3218" i="1"/>
  <c r="N3218" i="1"/>
  <c r="L3218" i="1"/>
  <c r="K3218" i="1"/>
  <c r="M3218" i="1"/>
  <c r="N3407" i="1"/>
  <c r="K3407" i="1"/>
  <c r="O3407" i="1"/>
  <c r="M3407" i="1"/>
  <c r="L3407" i="1"/>
  <c r="L3293" i="1"/>
  <c r="O3293" i="1"/>
  <c r="N3293" i="1"/>
  <c r="M3293" i="1"/>
  <c r="K3293" i="1"/>
  <c r="N3541" i="1"/>
  <c r="M3541" i="1"/>
  <c r="L3541" i="1"/>
  <c r="K3541" i="1"/>
  <c r="O3541" i="1"/>
  <c r="M3144" i="1"/>
  <c r="L3144" i="1"/>
  <c r="K3144" i="1"/>
  <c r="N3144" i="1"/>
  <c r="O3144" i="1"/>
  <c r="L3297" i="1"/>
  <c r="N3297" i="1"/>
  <c r="M3297" i="1"/>
  <c r="K3297" i="1"/>
  <c r="O3297" i="1"/>
  <c r="K3711" i="1"/>
  <c r="N3711" i="1"/>
  <c r="O3711" i="1"/>
  <c r="M3711" i="1"/>
  <c r="L3711" i="1"/>
  <c r="K3340" i="1"/>
  <c r="M3340" i="1"/>
  <c r="L3340" i="1"/>
  <c r="O3340" i="1"/>
  <c r="N3340" i="1"/>
  <c r="K3190" i="1"/>
  <c r="N3190" i="1"/>
  <c r="O3190" i="1"/>
  <c r="M3190" i="1"/>
  <c r="L3190" i="1"/>
  <c r="M3330" i="1"/>
  <c r="K3330" i="1"/>
  <c r="O3330" i="1"/>
  <c r="N3330" i="1"/>
  <c r="L3330" i="1"/>
  <c r="O3189" i="1"/>
  <c r="M3189" i="1"/>
  <c r="N3189" i="1"/>
  <c r="L3189" i="1"/>
  <c r="K3189" i="1"/>
  <c r="O3360" i="1"/>
  <c r="L3360" i="1"/>
  <c r="N3360" i="1"/>
  <c r="M3360" i="1"/>
  <c r="K3360" i="1"/>
  <c r="N3529" i="1"/>
  <c r="M3529" i="1"/>
  <c r="L3529" i="1"/>
  <c r="K3529" i="1"/>
  <c r="O3529" i="1"/>
  <c r="O3399" i="1"/>
  <c r="M3399" i="1"/>
  <c r="N3399" i="1"/>
  <c r="L3399" i="1"/>
  <c r="K3399" i="1"/>
  <c r="O3543" i="1"/>
  <c r="N3543" i="1"/>
  <c r="M3543" i="1"/>
  <c r="L3543" i="1"/>
  <c r="K3543" i="1"/>
  <c r="O3709" i="1"/>
  <c r="N3709" i="1"/>
  <c r="L3709" i="1"/>
  <c r="M3709" i="1"/>
  <c r="K3709" i="1"/>
  <c r="O3468" i="1"/>
  <c r="M3468" i="1"/>
  <c r="L3468" i="1"/>
  <c r="K3468" i="1"/>
  <c r="N3468" i="1"/>
  <c r="N3603" i="1"/>
  <c r="O3603" i="1"/>
  <c r="M3603" i="1"/>
  <c r="L3603" i="1"/>
  <c r="K3603" i="1"/>
  <c r="O3479" i="1"/>
  <c r="N3479" i="1"/>
  <c r="L3479" i="1"/>
  <c r="K3479" i="1"/>
  <c r="M3479" i="1"/>
  <c r="M3370" i="1"/>
  <c r="O3370" i="1"/>
  <c r="N3370" i="1"/>
  <c r="L3370" i="1"/>
  <c r="K3370" i="1"/>
  <c r="O3514" i="1"/>
  <c r="N3514" i="1"/>
  <c r="M3514" i="1"/>
  <c r="K3514" i="1"/>
  <c r="L3514" i="1"/>
  <c r="K3612" i="1"/>
  <c r="O3612" i="1"/>
  <c r="N3612" i="1"/>
  <c r="M3612" i="1"/>
  <c r="L3612" i="1"/>
  <c r="O3453" i="1"/>
  <c r="M3453" i="1"/>
  <c r="L3453" i="1"/>
  <c r="N3453" i="1"/>
  <c r="K3453" i="1"/>
  <c r="N3597" i="1"/>
  <c r="O3597" i="1"/>
  <c r="M3597" i="1"/>
  <c r="L3597" i="1"/>
  <c r="K3597" i="1"/>
  <c r="K3903" i="1"/>
  <c r="L3903" i="1"/>
  <c r="O3903" i="1"/>
  <c r="N3903" i="1"/>
  <c r="M3903" i="1"/>
  <c r="M3379" i="1"/>
  <c r="N3379" i="1"/>
  <c r="O3379" i="1"/>
  <c r="L3379" i="1"/>
  <c r="K3379" i="1"/>
  <c r="M3523" i="1"/>
  <c r="L3523" i="1"/>
  <c r="K3523" i="1"/>
  <c r="N3523" i="1"/>
  <c r="O3523" i="1"/>
  <c r="L3625" i="1"/>
  <c r="N3625" i="1"/>
  <c r="M3625" i="1"/>
  <c r="K3625" i="1"/>
  <c r="O3625" i="1"/>
  <c r="L3414" i="1"/>
  <c r="M3414" i="1"/>
  <c r="O3414" i="1"/>
  <c r="N3414" i="1"/>
  <c r="K3414" i="1"/>
  <c r="O3562" i="1"/>
  <c r="L3562" i="1"/>
  <c r="K3562" i="1"/>
  <c r="M3562" i="1"/>
  <c r="N3562" i="1"/>
  <c r="K3810" i="1"/>
  <c r="O3810" i="1"/>
  <c r="N3810" i="1"/>
  <c r="M3810" i="1"/>
  <c r="L3810" i="1"/>
  <c r="L3664" i="1"/>
  <c r="O3664" i="1"/>
  <c r="K3664" i="1"/>
  <c r="M3664" i="1"/>
  <c r="N3664" i="1"/>
  <c r="N3412" i="1"/>
  <c r="K3412" i="1"/>
  <c r="O3412" i="1"/>
  <c r="M3412" i="1"/>
  <c r="L3412" i="1"/>
  <c r="K3552" i="1"/>
  <c r="O3552" i="1"/>
  <c r="L3552" i="1"/>
  <c r="N3552" i="1"/>
  <c r="M3552" i="1"/>
  <c r="K3648" i="1"/>
  <c r="O3648" i="1"/>
  <c r="L3648" i="1"/>
  <c r="N3648" i="1"/>
  <c r="M3648" i="1"/>
  <c r="O3635" i="1"/>
  <c r="N3635" i="1"/>
  <c r="M3635" i="1"/>
  <c r="L3635" i="1"/>
  <c r="K3635" i="1"/>
  <c r="N3852" i="1"/>
  <c r="M3852" i="1"/>
  <c r="O3852" i="1"/>
  <c r="L3852" i="1"/>
  <c r="K3852" i="1"/>
  <c r="M3839" i="1"/>
  <c r="L3839" i="1"/>
  <c r="O3839" i="1"/>
  <c r="N3839" i="1"/>
  <c r="K3839" i="1"/>
  <c r="N3729" i="1"/>
  <c r="M3729" i="1"/>
  <c r="K3729" i="1"/>
  <c r="L3729" i="1"/>
  <c r="O3729" i="1"/>
  <c r="L3935" i="1"/>
  <c r="O3935" i="1"/>
  <c r="N3935" i="1"/>
  <c r="M3935" i="1"/>
  <c r="K3935" i="1"/>
  <c r="O3803" i="1"/>
  <c r="N3803" i="1"/>
  <c r="M3803" i="1"/>
  <c r="L3803" i="1"/>
  <c r="K3803" i="1"/>
  <c r="O3746" i="1"/>
  <c r="N3746" i="1"/>
  <c r="M3746" i="1"/>
  <c r="L3746" i="1"/>
  <c r="K3746" i="1"/>
  <c r="N3690" i="1"/>
  <c r="K3690" i="1"/>
  <c r="O3690" i="1"/>
  <c r="M3690" i="1"/>
  <c r="L3690" i="1"/>
  <c r="L3904" i="1"/>
  <c r="M3904" i="1"/>
  <c r="O3904" i="1"/>
  <c r="N3904" i="1"/>
  <c r="K3904" i="1"/>
  <c r="O3641" i="1"/>
  <c r="N3641" i="1"/>
  <c r="M3641" i="1"/>
  <c r="L3641" i="1"/>
  <c r="K3641" i="1"/>
  <c r="L3783" i="1"/>
  <c r="N3783" i="1"/>
  <c r="M3783" i="1"/>
  <c r="K3783" i="1"/>
  <c r="O3783" i="1"/>
  <c r="L3787" i="1"/>
  <c r="M3787" i="1"/>
  <c r="K3787" i="1"/>
  <c r="O3787" i="1"/>
  <c r="N3787" i="1"/>
  <c r="K3735" i="1"/>
  <c r="O3735" i="1"/>
  <c r="N3735" i="1"/>
  <c r="M3735" i="1"/>
  <c r="L3735" i="1"/>
  <c r="O3662" i="1"/>
  <c r="M3662" i="1"/>
  <c r="N3662" i="1"/>
  <c r="L3662" i="1"/>
  <c r="K3662" i="1"/>
  <c r="M3796" i="1"/>
  <c r="O3796" i="1"/>
  <c r="N3796" i="1"/>
  <c r="L3796" i="1"/>
  <c r="K3796" i="1"/>
  <c r="O3829" i="1"/>
  <c r="N3829" i="1"/>
  <c r="M3829" i="1"/>
  <c r="L3829" i="1"/>
  <c r="K3829" i="1"/>
  <c r="L4015" i="1"/>
  <c r="O4015" i="1"/>
  <c r="N4015" i="1"/>
  <c r="M4015" i="1"/>
  <c r="K4015" i="1"/>
  <c r="N3885" i="1"/>
  <c r="K3885" i="1"/>
  <c r="O3885" i="1"/>
  <c r="M3885" i="1"/>
  <c r="L3885" i="1"/>
  <c r="M3996" i="1"/>
  <c r="O3996" i="1"/>
  <c r="N3996" i="1"/>
  <c r="L3996" i="1"/>
  <c r="K3996" i="1"/>
  <c r="M3872" i="1"/>
  <c r="O3872" i="1"/>
  <c r="N3872" i="1"/>
  <c r="L3872" i="1"/>
  <c r="K3872" i="1"/>
  <c r="O4010" i="1"/>
  <c r="N4010" i="1"/>
  <c r="M4010" i="1"/>
  <c r="L4010" i="1"/>
  <c r="K4010" i="1"/>
  <c r="L3923" i="1"/>
  <c r="O3923" i="1"/>
  <c r="N3923" i="1"/>
  <c r="K3923" i="1"/>
  <c r="M3923" i="1"/>
  <c r="O4032" i="1"/>
  <c r="N4032" i="1"/>
  <c r="M4032" i="1"/>
  <c r="L4032" i="1"/>
  <c r="K4032" i="1"/>
  <c r="M3821" i="1"/>
  <c r="N3821" i="1"/>
  <c r="O3821" i="1"/>
  <c r="L3821" i="1"/>
  <c r="K3821" i="1"/>
  <c r="N3961" i="1"/>
  <c r="M3961" i="1"/>
  <c r="L3961" i="1"/>
  <c r="K3961" i="1"/>
  <c r="O3961" i="1"/>
  <c r="O4200" i="1"/>
  <c r="N4200" i="1"/>
  <c r="M4200" i="1"/>
  <c r="L4200" i="1"/>
  <c r="K4200" i="1"/>
  <c r="K3994" i="1"/>
  <c r="L3994" i="1"/>
  <c r="M3994" i="1"/>
  <c r="O3994" i="1"/>
  <c r="N3994" i="1"/>
  <c r="O3866" i="1"/>
  <c r="K3866" i="1"/>
  <c r="N3866" i="1"/>
  <c r="M3866" i="1"/>
  <c r="L3866" i="1"/>
  <c r="L4039" i="1"/>
  <c r="M4039" i="1"/>
  <c r="K4039" i="1"/>
  <c r="O4039" i="1"/>
  <c r="N4039" i="1"/>
  <c r="O3993" i="1"/>
  <c r="N3993" i="1"/>
  <c r="K3993" i="1"/>
  <c r="M3993" i="1"/>
  <c r="L3993" i="1"/>
  <c r="L4056" i="1"/>
  <c r="O4056" i="1"/>
  <c r="K4056" i="1"/>
  <c r="N4056" i="1"/>
  <c r="M4056" i="1"/>
  <c r="M4136" i="1"/>
  <c r="L4136" i="1"/>
  <c r="O4136" i="1"/>
  <c r="K4136" i="1"/>
  <c r="N4136" i="1"/>
  <c r="M4263" i="1"/>
  <c r="O4263" i="1"/>
  <c r="N4263" i="1"/>
  <c r="L4263" i="1"/>
  <c r="K4263" i="1"/>
  <c r="M3927" i="1"/>
  <c r="L3927" i="1"/>
  <c r="N3927" i="1"/>
  <c r="K3927" i="1"/>
  <c r="O3927" i="1"/>
  <c r="O4199" i="1"/>
  <c r="N4199" i="1"/>
  <c r="M4199" i="1"/>
  <c r="L4199" i="1"/>
  <c r="K4199" i="1"/>
  <c r="L4096" i="1"/>
  <c r="M4096" i="1"/>
  <c r="O4096" i="1"/>
  <c r="K4096" i="1"/>
  <c r="N4096" i="1"/>
  <c r="M4069" i="1"/>
  <c r="N4069" i="1"/>
  <c r="O4069" i="1"/>
  <c r="L4069" i="1"/>
  <c r="K4069" i="1"/>
  <c r="O4213" i="1"/>
  <c r="N4213" i="1"/>
  <c r="M4213" i="1"/>
  <c r="L4213" i="1"/>
  <c r="K4213" i="1"/>
  <c r="O4448" i="1"/>
  <c r="N4448" i="1"/>
  <c r="M4448" i="1"/>
  <c r="L4448" i="1"/>
  <c r="K4448" i="1"/>
  <c r="O4186" i="1"/>
  <c r="N4186" i="1"/>
  <c r="M4186" i="1"/>
  <c r="L4186" i="1"/>
  <c r="K4186" i="1"/>
  <c r="N4149" i="1"/>
  <c r="M4149" i="1"/>
  <c r="O4149" i="1"/>
  <c r="L4149" i="1"/>
  <c r="K4149" i="1"/>
  <c r="O4342" i="1"/>
  <c r="L4342" i="1"/>
  <c r="K4342" i="1"/>
  <c r="N4342" i="1"/>
  <c r="M4342" i="1"/>
  <c r="L4266" i="1"/>
  <c r="O4266" i="1"/>
  <c r="N4266" i="1"/>
  <c r="M4266" i="1"/>
  <c r="K4266" i="1"/>
  <c r="O4207" i="1"/>
  <c r="N4207" i="1"/>
  <c r="M4207" i="1"/>
  <c r="L4207" i="1"/>
  <c r="K4207" i="1"/>
  <c r="O4366" i="1"/>
  <c r="L4366" i="1"/>
  <c r="K4366" i="1"/>
  <c r="N4366" i="1"/>
  <c r="M4366" i="1"/>
  <c r="M4251" i="1"/>
  <c r="O4251" i="1"/>
  <c r="N4251" i="1"/>
  <c r="L4251" i="1"/>
  <c r="K4251" i="1"/>
  <c r="M4073" i="1"/>
  <c r="N4073" i="1"/>
  <c r="K4073" i="1"/>
  <c r="O4073" i="1"/>
  <c r="L4073" i="1"/>
  <c r="K4217" i="1"/>
  <c r="O4217" i="1"/>
  <c r="N4217" i="1"/>
  <c r="M4217" i="1"/>
  <c r="L4217" i="1"/>
  <c r="L4168" i="1"/>
  <c r="K4168" i="1"/>
  <c r="M4168" i="1"/>
  <c r="N4168" i="1"/>
  <c r="O4168" i="1"/>
  <c r="M4339" i="1"/>
  <c r="L4339" i="1"/>
  <c r="N4339" i="1"/>
  <c r="K4339" i="1"/>
  <c r="O4339" i="1"/>
  <c r="M4319" i="1"/>
  <c r="L4319" i="1"/>
  <c r="K4319" i="1"/>
  <c r="N4319" i="1"/>
  <c r="O4319" i="1"/>
  <c r="O4142" i="1"/>
  <c r="N4142" i="1"/>
  <c r="K4142" i="1"/>
  <c r="M4142" i="1"/>
  <c r="L4142" i="1"/>
  <c r="K4298" i="1"/>
  <c r="O4298" i="1"/>
  <c r="L4298" i="1"/>
  <c r="M4298" i="1"/>
  <c r="N4298" i="1"/>
  <c r="K4284" i="1"/>
  <c r="O4284" i="1"/>
  <c r="L4284" i="1"/>
  <c r="N4284" i="1"/>
  <c r="M4284" i="1"/>
  <c r="O4428" i="1"/>
  <c r="N4428" i="1"/>
  <c r="M4428" i="1"/>
  <c r="L4428" i="1"/>
  <c r="K4428" i="1"/>
  <c r="O4341" i="1"/>
  <c r="N4341" i="1"/>
  <c r="K4341" i="1"/>
  <c r="M4341" i="1"/>
  <c r="L4341" i="1"/>
  <c r="K4523" i="1"/>
  <c r="O4523" i="1"/>
  <c r="N4523" i="1"/>
  <c r="L4523" i="1"/>
  <c r="M4523" i="1"/>
  <c r="O4412" i="1"/>
  <c r="N4412" i="1"/>
  <c r="M4412" i="1"/>
  <c r="L4412" i="1"/>
  <c r="K4412" i="1"/>
  <c r="N4411" i="1"/>
  <c r="M4411" i="1"/>
  <c r="L4411" i="1"/>
  <c r="K4411" i="1"/>
  <c r="O4411" i="1"/>
  <c r="O4398" i="1"/>
  <c r="L4398" i="1"/>
  <c r="K4398" i="1"/>
  <c r="N4398" i="1"/>
  <c r="M4398" i="1"/>
  <c r="N4421" i="1"/>
  <c r="M4421" i="1"/>
  <c r="L4421" i="1"/>
  <c r="K4421" i="1"/>
  <c r="O4421" i="1"/>
  <c r="M4276" i="1"/>
  <c r="N4276" i="1"/>
  <c r="O4276" i="1"/>
  <c r="L4276" i="1"/>
  <c r="K4276" i="1"/>
  <c r="M4420" i="1"/>
  <c r="L4420" i="1"/>
  <c r="K4420" i="1"/>
  <c r="N4420" i="1"/>
  <c r="O4420" i="1"/>
  <c r="K4535" i="1"/>
  <c r="O4535" i="1"/>
  <c r="N4535" i="1"/>
  <c r="L4535" i="1"/>
  <c r="M4535" i="1"/>
  <c r="O4321" i="1"/>
  <c r="N4321" i="1"/>
  <c r="K4321" i="1"/>
  <c r="L4321" i="1"/>
  <c r="M4321" i="1"/>
  <c r="O4461" i="1"/>
  <c r="M4461" i="1"/>
  <c r="K4461" i="1"/>
  <c r="L4461" i="1"/>
  <c r="N4461" i="1"/>
  <c r="O4545" i="1"/>
  <c r="M4545" i="1"/>
  <c r="L4545" i="1"/>
  <c r="N4545" i="1"/>
  <c r="K4545" i="1"/>
  <c r="M4471" i="1"/>
  <c r="K4471" i="1"/>
  <c r="N4471" i="1"/>
  <c r="L4471" i="1"/>
  <c r="O4471" i="1"/>
  <c r="N4632" i="1"/>
  <c r="L4632" i="1"/>
  <c r="O4632" i="1"/>
  <c r="M4632" i="1"/>
  <c r="K4632" i="1"/>
  <c r="O4494" i="1"/>
  <c r="M4494" i="1"/>
  <c r="L4494" i="1"/>
  <c r="N4494" i="1"/>
  <c r="K4494" i="1"/>
  <c r="O4645" i="1"/>
  <c r="M4645" i="1"/>
  <c r="L4645" i="1"/>
  <c r="N4645" i="1"/>
  <c r="K4645" i="1"/>
  <c r="N4760" i="1"/>
  <c r="O4760" i="1"/>
  <c r="M4760" i="1"/>
  <c r="L4760" i="1"/>
  <c r="K4760" i="1"/>
  <c r="N4552" i="1"/>
  <c r="M4552" i="1"/>
  <c r="L4552" i="1"/>
  <c r="K4552" i="1"/>
  <c r="O4552" i="1"/>
  <c r="O4515" i="1"/>
  <c r="M4515" i="1"/>
  <c r="L4515" i="1"/>
  <c r="K4515" i="1"/>
  <c r="N4515" i="1"/>
  <c r="N4656" i="1"/>
  <c r="L4656" i="1"/>
  <c r="K4656" i="1"/>
  <c r="O4656" i="1"/>
  <c r="M4656" i="1"/>
  <c r="N4574" i="1"/>
  <c r="M4574" i="1"/>
  <c r="L4574" i="1"/>
  <c r="K4574" i="1"/>
  <c r="O4574" i="1"/>
  <c r="M4501" i="1"/>
  <c r="K4501" i="1"/>
  <c r="N4501" i="1"/>
  <c r="O4501" i="1"/>
  <c r="L4501" i="1"/>
  <c r="N4689" i="1"/>
  <c r="M4689" i="1"/>
  <c r="L4689" i="1"/>
  <c r="K4689" i="1"/>
  <c r="O4689" i="1"/>
  <c r="L4548" i="1"/>
  <c r="O4548" i="1"/>
  <c r="M4548" i="1"/>
  <c r="N4548" i="1"/>
  <c r="K4548" i="1"/>
  <c r="L4734" i="1"/>
  <c r="K4734" i="1"/>
  <c r="M4734" i="1"/>
  <c r="O4734" i="1"/>
  <c r="N4734" i="1"/>
  <c r="M4747" i="1"/>
  <c r="N4747" i="1"/>
  <c r="L4747" i="1"/>
  <c r="K4747" i="1"/>
  <c r="O4747" i="1"/>
  <c r="O4615" i="1"/>
  <c r="N4615" i="1"/>
  <c r="M4615" i="1"/>
  <c r="K4615" i="1"/>
  <c r="L4615" i="1"/>
  <c r="N4670" i="1"/>
  <c r="M4670" i="1"/>
  <c r="O4670" i="1"/>
  <c r="L4670" i="1"/>
  <c r="K4670" i="1"/>
  <c r="O4679" i="1"/>
  <c r="N4679" i="1"/>
  <c r="M4679" i="1"/>
  <c r="K4679" i="1"/>
  <c r="L4679" i="1"/>
  <c r="L4618" i="1"/>
  <c r="O4618" i="1"/>
  <c r="N4618" i="1"/>
  <c r="M4618" i="1"/>
  <c r="K4618" i="1"/>
  <c r="K4751" i="1"/>
  <c r="O4751" i="1"/>
  <c r="N4751" i="1"/>
  <c r="M4751" i="1"/>
  <c r="L4751" i="1"/>
  <c r="K4604" i="1"/>
  <c r="O4604" i="1"/>
  <c r="N4604" i="1"/>
  <c r="L4604" i="1"/>
  <c r="M4604" i="1"/>
  <c r="O4797" i="1"/>
  <c r="K4797" i="1"/>
  <c r="N4797" i="1"/>
  <c r="M4797" i="1"/>
  <c r="L4797" i="1"/>
  <c r="K4745" i="1"/>
  <c r="O4745" i="1"/>
  <c r="M4745" i="1"/>
  <c r="L4745" i="1"/>
  <c r="N4745" i="1"/>
  <c r="M4674" i="1"/>
  <c r="K4674" i="1"/>
  <c r="N4674" i="1"/>
  <c r="O4674" i="1"/>
  <c r="L4674" i="1"/>
  <c r="K4863" i="1"/>
  <c r="O4863" i="1"/>
  <c r="N4863" i="1"/>
  <c r="L4863" i="1"/>
  <c r="M4863" i="1"/>
  <c r="O4767" i="1"/>
  <c r="N4767" i="1"/>
  <c r="L4767" i="1"/>
  <c r="K4767" i="1"/>
  <c r="M4767" i="1"/>
  <c r="O4791" i="1"/>
  <c r="N4791" i="1"/>
  <c r="L4791" i="1"/>
  <c r="K4791" i="1"/>
  <c r="M4791" i="1"/>
  <c r="L4859" i="1"/>
  <c r="N4859" i="1"/>
  <c r="K4859" i="1"/>
  <c r="O4859" i="1"/>
  <c r="M4859" i="1"/>
  <c r="O5255" i="1"/>
  <c r="N5255" i="1"/>
  <c r="M5255" i="1"/>
  <c r="L5255" i="1"/>
  <c r="K5255" i="1"/>
  <c r="K4858" i="1"/>
  <c r="O4858" i="1"/>
  <c r="N4858" i="1"/>
  <c r="M4858" i="1"/>
  <c r="L4858" i="1"/>
  <c r="N4996" i="1"/>
  <c r="O4996" i="1"/>
  <c r="K4996" i="1"/>
  <c r="M4996" i="1"/>
  <c r="L4996" i="1"/>
  <c r="L4828" i="1"/>
  <c r="O4828" i="1"/>
  <c r="N4828" i="1"/>
  <c r="M4828" i="1"/>
  <c r="K4828" i="1"/>
  <c r="N4950" i="1"/>
  <c r="K4950" i="1"/>
  <c r="O4950" i="1"/>
  <c r="M4950" i="1"/>
  <c r="L4950" i="1"/>
  <c r="L4964" i="1"/>
  <c r="O4964" i="1"/>
  <c r="M4964" i="1"/>
  <c r="N4964" i="1"/>
  <c r="K4964" i="1"/>
  <c r="L4928" i="1"/>
  <c r="K4928" i="1"/>
  <c r="M4928" i="1"/>
  <c r="O4928" i="1"/>
  <c r="N4928" i="1"/>
  <c r="K4810" i="1"/>
  <c r="L4810" i="1"/>
  <c r="O4810" i="1"/>
  <c r="N4810" i="1"/>
  <c r="M4810" i="1"/>
  <c r="O4809" i="1"/>
  <c r="K4809" i="1"/>
  <c r="L4809" i="1"/>
  <c r="N4809" i="1"/>
  <c r="M4809" i="1"/>
  <c r="L4987" i="1"/>
  <c r="K4987" i="1"/>
  <c r="M4987" i="1"/>
  <c r="N4987" i="1"/>
  <c r="O4987" i="1"/>
  <c r="O5003" i="1"/>
  <c r="L5003" i="1"/>
  <c r="N5003" i="1"/>
  <c r="K5003" i="1"/>
  <c r="M5003" i="1"/>
  <c r="O4862" i="1"/>
  <c r="N4862" i="1"/>
  <c r="M4862" i="1"/>
  <c r="L4862" i="1"/>
  <c r="K4862" i="1"/>
  <c r="M5000" i="1"/>
  <c r="L5000" i="1"/>
  <c r="O5000" i="1"/>
  <c r="N5000" i="1"/>
  <c r="K5000" i="1"/>
  <c r="O5014" i="1"/>
  <c r="N5014" i="1"/>
  <c r="M5014" i="1"/>
  <c r="K5014" i="1"/>
  <c r="L5014" i="1"/>
  <c r="O5162" i="1"/>
  <c r="N5162" i="1"/>
  <c r="M5162" i="1"/>
  <c r="L5162" i="1"/>
  <c r="K5162" i="1"/>
  <c r="O4929" i="1"/>
  <c r="N4929" i="1"/>
  <c r="M4929" i="1"/>
  <c r="L4929" i="1"/>
  <c r="K4929" i="1"/>
  <c r="L5117" i="1"/>
  <c r="O5117" i="1"/>
  <c r="N5117" i="1"/>
  <c r="M5117" i="1"/>
  <c r="K5117" i="1"/>
  <c r="N4989" i="1"/>
  <c r="M4989" i="1"/>
  <c r="K4989" i="1"/>
  <c r="L4989" i="1"/>
  <c r="O4989" i="1"/>
  <c r="O5138" i="1"/>
  <c r="N5138" i="1"/>
  <c r="M5138" i="1"/>
  <c r="L5138" i="1"/>
  <c r="K5138" i="1"/>
  <c r="O5083" i="1"/>
  <c r="M5083" i="1"/>
  <c r="L5083" i="1"/>
  <c r="K5083" i="1"/>
  <c r="N5083" i="1"/>
  <c r="K4986" i="1"/>
  <c r="M4986" i="1"/>
  <c r="N4986" i="1"/>
  <c r="O4986" i="1"/>
  <c r="L4986" i="1"/>
  <c r="L5249" i="1"/>
  <c r="K5249" i="1"/>
  <c r="O5249" i="1"/>
  <c r="N5249" i="1"/>
  <c r="M5249" i="1"/>
  <c r="O5081" i="1"/>
  <c r="N5081" i="1"/>
  <c r="M5081" i="1"/>
  <c r="K5081" i="1"/>
  <c r="L5081" i="1"/>
  <c r="N5092" i="1"/>
  <c r="M5092" i="1"/>
  <c r="L5092" i="1"/>
  <c r="O5092" i="1"/>
  <c r="K5092" i="1"/>
  <c r="M5179" i="1"/>
  <c r="K5179" i="1"/>
  <c r="O5179" i="1"/>
  <c r="N5179" i="1"/>
  <c r="L5179" i="1"/>
  <c r="O5209" i="1"/>
  <c r="N5209" i="1"/>
  <c r="M5209" i="1"/>
  <c r="L5209" i="1"/>
  <c r="K5209" i="1"/>
  <c r="L5201" i="1"/>
  <c r="K5201" i="1"/>
  <c r="O5201" i="1"/>
  <c r="N5201" i="1"/>
  <c r="M5201" i="1"/>
  <c r="O5246" i="1"/>
  <c r="N5246" i="1"/>
  <c r="M5246" i="1"/>
  <c r="L5246" i="1"/>
  <c r="K5246" i="1"/>
  <c r="L5064" i="1"/>
  <c r="O5064" i="1"/>
  <c r="M5064" i="1"/>
  <c r="N5064" i="1"/>
  <c r="K5064" i="1"/>
  <c r="N5168" i="1"/>
  <c r="L5168" i="1"/>
  <c r="M5168" i="1"/>
  <c r="K5168" i="1"/>
  <c r="O5168" i="1"/>
  <c r="O5086" i="1"/>
  <c r="N5086" i="1"/>
  <c r="M5086" i="1"/>
  <c r="K5086" i="1"/>
  <c r="L5086" i="1"/>
  <c r="L5146" i="1"/>
  <c r="K5146" i="1"/>
  <c r="O5146" i="1"/>
  <c r="N5146" i="1"/>
  <c r="M5146" i="1"/>
  <c r="N5294" i="1"/>
  <c r="M5294" i="1"/>
  <c r="K5294" i="1"/>
  <c r="O5294" i="1"/>
  <c r="L5294" i="1"/>
  <c r="N5218" i="1"/>
  <c r="L5218" i="1"/>
  <c r="K5218" i="1"/>
  <c r="M5218" i="1"/>
  <c r="O5218" i="1"/>
  <c r="O5181" i="1"/>
  <c r="M5181" i="1"/>
  <c r="N5181" i="1"/>
  <c r="L5181" i="1"/>
  <c r="K5181" i="1"/>
  <c r="N5342" i="1"/>
  <c r="M5342" i="1"/>
  <c r="L5342" i="1"/>
  <c r="K5342" i="1"/>
  <c r="O5342" i="1"/>
  <c r="O5284" i="1"/>
  <c r="M5284" i="1"/>
  <c r="K5284" i="1"/>
  <c r="N5284" i="1"/>
  <c r="L5284" i="1"/>
  <c r="M5238" i="1"/>
  <c r="L5238" i="1"/>
  <c r="K5238" i="1"/>
  <c r="N5238" i="1"/>
  <c r="O5238" i="1"/>
  <c r="O5176" i="1"/>
  <c r="N5176" i="1"/>
  <c r="M5176" i="1"/>
  <c r="L5176" i="1"/>
  <c r="K5176" i="1"/>
  <c r="O5298" i="1"/>
  <c r="M5298" i="1"/>
  <c r="K5298" i="1"/>
  <c r="N5298" i="1"/>
  <c r="L5298" i="1"/>
  <c r="O5247" i="1"/>
  <c r="N5247" i="1"/>
  <c r="M5247" i="1"/>
  <c r="L5247" i="1"/>
  <c r="K5247" i="1"/>
  <c r="K5393" i="1"/>
  <c r="O5393" i="1"/>
  <c r="N5393" i="1"/>
  <c r="M5393" i="1"/>
  <c r="L5393" i="1"/>
  <c r="O5572" i="1"/>
  <c r="N5572" i="1"/>
  <c r="M5572" i="1"/>
  <c r="L5572" i="1"/>
  <c r="K5572" i="1"/>
  <c r="O5391" i="1"/>
  <c r="N5391" i="1"/>
  <c r="L5391" i="1"/>
  <c r="K5391" i="1"/>
  <c r="M5391" i="1"/>
  <c r="O5509" i="1"/>
  <c r="M5509" i="1"/>
  <c r="L5509" i="1"/>
  <c r="N5509" i="1"/>
  <c r="K5509" i="1"/>
  <c r="O5390" i="1"/>
  <c r="N5390" i="1"/>
  <c r="M5390" i="1"/>
  <c r="L5390" i="1"/>
  <c r="K5390" i="1"/>
  <c r="O5409" i="1"/>
  <c r="M5409" i="1"/>
  <c r="N5409" i="1"/>
  <c r="L5409" i="1"/>
  <c r="K5409" i="1"/>
  <c r="M5353" i="1"/>
  <c r="L5353" i="1"/>
  <c r="K5353" i="1"/>
  <c r="O5353" i="1"/>
  <c r="N5353" i="1"/>
  <c r="L5376" i="1"/>
  <c r="K5376" i="1"/>
  <c r="O5376" i="1"/>
  <c r="M5376" i="1"/>
  <c r="N5376" i="1"/>
  <c r="K5339" i="1"/>
  <c r="N5339" i="1"/>
  <c r="O5339" i="1"/>
  <c r="M5339" i="1"/>
  <c r="L5339" i="1"/>
  <c r="N5544" i="1"/>
  <c r="M5544" i="1"/>
  <c r="L5544" i="1"/>
  <c r="O5544" i="1"/>
  <c r="K5544" i="1"/>
  <c r="O5412" i="1"/>
  <c r="N5412" i="1"/>
  <c r="M5412" i="1"/>
  <c r="L5412" i="1"/>
  <c r="K5412" i="1"/>
  <c r="O5582" i="1"/>
  <c r="M5582" i="1"/>
  <c r="N5582" i="1"/>
  <c r="L5582" i="1"/>
  <c r="K5582" i="1"/>
  <c r="L5424" i="1"/>
  <c r="M5424" i="1"/>
  <c r="O5424" i="1"/>
  <c r="N5424" i="1"/>
  <c r="K5424" i="1"/>
  <c r="N5392" i="1"/>
  <c r="M5392" i="1"/>
  <c r="L5392" i="1"/>
  <c r="K5392" i="1"/>
  <c r="O5392" i="1"/>
  <c r="O5675" i="1"/>
  <c r="M5675" i="1"/>
  <c r="L5675" i="1"/>
  <c r="N5675" i="1"/>
  <c r="K5675" i="1"/>
  <c r="O5529" i="1"/>
  <c r="K5529" i="1"/>
  <c r="L5529" i="1"/>
  <c r="N5529" i="1"/>
  <c r="M5529" i="1"/>
  <c r="O5446" i="1"/>
  <c r="N5446" i="1"/>
  <c r="M5446" i="1"/>
  <c r="L5446" i="1"/>
  <c r="K5446" i="1"/>
  <c r="M5483" i="1"/>
  <c r="N5483" i="1"/>
  <c r="O5483" i="1"/>
  <c r="L5483" i="1"/>
  <c r="K5483" i="1"/>
  <c r="O5469" i="1"/>
  <c r="N5469" i="1"/>
  <c r="M5469" i="1"/>
  <c r="L5469" i="1"/>
  <c r="K5469" i="1"/>
  <c r="N5532" i="1"/>
  <c r="O5532" i="1"/>
  <c r="M5532" i="1"/>
  <c r="L5532" i="1"/>
  <c r="K5532" i="1"/>
  <c r="O5540" i="1"/>
  <c r="N5540" i="1"/>
  <c r="K5540" i="1"/>
  <c r="M5540" i="1"/>
  <c r="L5540" i="1"/>
  <c r="N5751" i="1"/>
  <c r="L5751" i="1"/>
  <c r="O5751" i="1"/>
  <c r="M5751" i="1"/>
  <c r="K5751" i="1"/>
  <c r="K5511" i="1"/>
  <c r="O5511" i="1"/>
  <c r="M5511" i="1"/>
  <c r="L5511" i="1"/>
  <c r="N5511" i="1"/>
  <c r="M5685" i="1"/>
  <c r="L5685" i="1"/>
  <c r="K5685" i="1"/>
  <c r="O5685" i="1"/>
  <c r="N5685" i="1"/>
  <c r="N5813" i="1"/>
  <c r="L5813" i="1"/>
  <c r="K5813" i="1"/>
  <c r="O5813" i="1"/>
  <c r="M5813" i="1"/>
  <c r="O5634" i="1"/>
  <c r="N5634" i="1"/>
  <c r="M5634" i="1"/>
  <c r="L5634" i="1"/>
  <c r="K5634" i="1"/>
  <c r="K5650" i="1"/>
  <c r="O5650" i="1"/>
  <c r="N5650" i="1"/>
  <c r="M5650" i="1"/>
  <c r="L5650" i="1"/>
  <c r="O5766" i="1"/>
  <c r="N5766" i="1"/>
  <c r="M5766" i="1"/>
  <c r="K5766" i="1"/>
  <c r="L5766" i="1"/>
  <c r="K5610" i="1"/>
  <c r="O5610" i="1"/>
  <c r="N5610" i="1"/>
  <c r="M5610" i="1"/>
  <c r="L5610" i="1"/>
  <c r="N5668" i="1"/>
  <c r="L5668" i="1"/>
  <c r="M5668" i="1"/>
  <c r="K5668" i="1"/>
  <c r="O5668" i="1"/>
  <c r="O5642" i="1"/>
  <c r="L5642" i="1"/>
  <c r="N5642" i="1"/>
  <c r="M5642" i="1"/>
  <c r="K5642" i="1"/>
  <c r="N5664" i="1"/>
  <c r="M5664" i="1"/>
  <c r="O5664" i="1"/>
  <c r="K5664" i="1"/>
  <c r="L5664" i="1"/>
  <c r="L5779" i="1"/>
  <c r="O5779" i="1"/>
  <c r="N5779" i="1"/>
  <c r="M5779" i="1"/>
  <c r="K5779" i="1"/>
  <c r="L5672" i="1"/>
  <c r="K5672" i="1"/>
  <c r="O5672" i="1"/>
  <c r="M5672" i="1"/>
  <c r="N5672" i="1"/>
  <c r="N5716" i="1"/>
  <c r="M5716" i="1"/>
  <c r="O5716" i="1"/>
  <c r="L5716" i="1"/>
  <c r="K5716" i="1"/>
  <c r="N5831" i="1"/>
  <c r="M5831" i="1"/>
  <c r="L5831" i="1"/>
  <c r="K5831" i="1"/>
  <c r="O5831" i="1"/>
  <c r="O5814" i="1"/>
  <c r="M5814" i="1"/>
  <c r="L5814" i="1"/>
  <c r="N5814" i="1"/>
  <c r="K5814" i="1"/>
  <c r="K5683" i="1"/>
  <c r="O5683" i="1"/>
  <c r="N5683" i="1"/>
  <c r="M5683" i="1"/>
  <c r="L5683" i="1"/>
  <c r="O5718" i="1"/>
  <c r="N5718" i="1"/>
  <c r="L5718" i="1"/>
  <c r="M5718" i="1"/>
  <c r="K5718" i="1"/>
  <c r="O5789" i="1"/>
  <c r="N5789" i="1"/>
  <c r="K5789" i="1"/>
  <c r="L5789" i="1"/>
  <c r="M5789" i="1"/>
  <c r="L5749" i="1"/>
  <c r="O5749" i="1"/>
  <c r="N5749" i="1"/>
  <c r="K5749" i="1"/>
  <c r="M5749" i="1"/>
  <c r="O5842" i="1"/>
  <c r="M5842" i="1"/>
  <c r="N5842" i="1"/>
  <c r="L5842" i="1"/>
  <c r="K5842" i="1"/>
  <c r="O5782" i="1"/>
  <c r="L5782" i="1"/>
  <c r="N5782" i="1"/>
  <c r="M5782" i="1"/>
  <c r="K5782" i="1"/>
  <c r="N5855" i="1"/>
  <c r="L5855" i="1"/>
  <c r="K5855" i="1"/>
  <c r="O5855" i="1"/>
  <c r="M5855" i="1"/>
  <c r="N5827" i="1"/>
  <c r="M5827" i="1"/>
  <c r="L5827" i="1"/>
  <c r="O5827" i="1"/>
  <c r="K5827" i="1"/>
  <c r="N5837" i="1"/>
  <c r="L5837" i="1"/>
  <c r="K5837" i="1"/>
  <c r="O5837" i="1"/>
  <c r="M5837" i="1"/>
  <c r="M5872" i="1"/>
  <c r="K5872" i="1"/>
  <c r="O5872" i="1"/>
  <c r="N5872" i="1"/>
  <c r="L5872" i="1"/>
  <c r="L5907" i="1"/>
  <c r="O5907" i="1"/>
  <c r="N5907" i="1"/>
  <c r="M5907" i="1"/>
  <c r="K5907" i="1"/>
  <c r="L161" i="1"/>
  <c r="M161" i="1"/>
  <c r="K161" i="1"/>
  <c r="N161" i="1"/>
  <c r="O161" i="1"/>
  <c r="K753" i="1"/>
  <c r="O753" i="1"/>
  <c r="N753" i="1"/>
  <c r="M753" i="1"/>
  <c r="L753" i="1"/>
  <c r="M1481" i="1"/>
  <c r="L1481" i="1"/>
  <c r="K1481" i="1"/>
  <c r="N1481" i="1"/>
  <c r="O1481" i="1"/>
  <c r="L2072" i="1"/>
  <c r="K2072" i="1"/>
  <c r="O2072" i="1"/>
  <c r="M2072" i="1"/>
  <c r="N2072" i="1"/>
  <c r="O2576" i="1"/>
  <c r="N2576" i="1"/>
  <c r="M2576" i="1"/>
  <c r="L2576" i="1"/>
  <c r="K2576" i="1"/>
  <c r="K3037" i="1"/>
  <c r="M3037" i="1"/>
  <c r="O3037" i="1"/>
  <c r="N3037" i="1"/>
  <c r="L3037" i="1"/>
  <c r="M3367" i="1"/>
  <c r="N3367" i="1"/>
  <c r="O3367" i="1"/>
  <c r="L3367" i="1"/>
  <c r="K3367" i="1"/>
  <c r="O4188" i="1"/>
  <c r="N4188" i="1"/>
  <c r="M4188" i="1"/>
  <c r="L4188" i="1"/>
  <c r="K4188" i="1"/>
  <c r="L4752" i="1"/>
  <c r="N4752" i="1"/>
  <c r="M4752" i="1"/>
  <c r="O4752" i="1"/>
  <c r="K4752" i="1"/>
  <c r="O4668" i="1"/>
  <c r="N4668" i="1"/>
  <c r="L4668" i="1"/>
  <c r="K4668" i="1"/>
  <c r="M4668" i="1"/>
  <c r="N4748" i="1"/>
  <c r="O4748" i="1"/>
  <c r="K4748" i="1"/>
  <c r="M4748" i="1"/>
  <c r="L4748" i="1"/>
  <c r="O5039" i="1"/>
  <c r="N5039" i="1"/>
  <c r="L5039" i="1"/>
  <c r="K5039" i="1"/>
  <c r="M5039" i="1"/>
  <c r="O5164" i="1"/>
  <c r="N5164" i="1"/>
  <c r="M5164" i="1"/>
  <c r="L5164" i="1"/>
  <c r="K5164" i="1"/>
  <c r="O5841" i="1"/>
  <c r="N5841" i="1"/>
  <c r="L5841" i="1"/>
  <c r="M5841" i="1"/>
  <c r="K5841" i="1"/>
  <c r="O45" i="1"/>
  <c r="N45" i="1"/>
  <c r="M45" i="1"/>
  <c r="L45" i="1"/>
  <c r="K45" i="1"/>
  <c r="L137" i="1"/>
  <c r="O137" i="1"/>
  <c r="N137" i="1"/>
  <c r="M137" i="1"/>
  <c r="K137" i="1"/>
  <c r="K376" i="1"/>
  <c r="O376" i="1"/>
  <c r="N376" i="1"/>
  <c r="M376" i="1"/>
  <c r="L376" i="1"/>
  <c r="L84" i="1"/>
  <c r="K84" i="1"/>
  <c r="N84" i="1"/>
  <c r="M84" i="1"/>
  <c r="O84" i="1"/>
  <c r="O679" i="1"/>
  <c r="N679" i="1"/>
  <c r="L679" i="1"/>
  <c r="K679" i="1"/>
  <c r="M679" i="1"/>
  <c r="K167" i="1"/>
  <c r="O167" i="1"/>
  <c r="N167" i="1"/>
  <c r="M167" i="1"/>
  <c r="L167" i="1"/>
  <c r="N902" i="1"/>
  <c r="O902" i="1"/>
  <c r="M902" i="1"/>
  <c r="K902" i="1"/>
  <c r="L902" i="1"/>
  <c r="N406" i="1"/>
  <c r="M406" i="1"/>
  <c r="L406" i="1"/>
  <c r="K406" i="1"/>
  <c r="O406" i="1"/>
  <c r="M509" i="1"/>
  <c r="N509" i="1"/>
  <c r="O509" i="1"/>
  <c r="L509" i="1"/>
  <c r="K509" i="1"/>
  <c r="O279" i="1"/>
  <c r="N279" i="1"/>
  <c r="M279" i="1"/>
  <c r="L279" i="1"/>
  <c r="K279" i="1"/>
  <c r="O811" i="1"/>
  <c r="N811" i="1"/>
  <c r="L811" i="1"/>
  <c r="M811" i="1"/>
  <c r="K811" i="1"/>
  <c r="L860" i="1"/>
  <c r="O860" i="1"/>
  <c r="N860" i="1"/>
  <c r="M860" i="1"/>
  <c r="K860" i="1"/>
  <c r="O805" i="1"/>
  <c r="N805" i="1"/>
  <c r="M805" i="1"/>
  <c r="L805" i="1"/>
  <c r="K805" i="1"/>
  <c r="M791" i="1"/>
  <c r="L791" i="1"/>
  <c r="K791" i="1"/>
  <c r="N791" i="1"/>
  <c r="O791" i="1"/>
  <c r="K765" i="1"/>
  <c r="O765" i="1"/>
  <c r="M765" i="1"/>
  <c r="L765" i="1"/>
  <c r="N765" i="1"/>
  <c r="N953" i="1"/>
  <c r="L953" i="1"/>
  <c r="K953" i="1"/>
  <c r="M953" i="1"/>
  <c r="O953" i="1"/>
  <c r="N1367" i="1"/>
  <c r="M1367" i="1"/>
  <c r="L1367" i="1"/>
  <c r="K1367" i="1"/>
  <c r="O1367" i="1"/>
  <c r="N1332" i="1"/>
  <c r="L1332" i="1"/>
  <c r="O1332" i="1"/>
  <c r="M1332" i="1"/>
  <c r="K1332" i="1"/>
  <c r="O1108" i="1"/>
  <c r="N1108" i="1"/>
  <c r="M1108" i="1"/>
  <c r="K1108" i="1"/>
  <c r="L1108" i="1"/>
  <c r="N67" i="1"/>
  <c r="O67" i="1"/>
  <c r="M67" i="1"/>
  <c r="L67" i="1"/>
  <c r="K67" i="1"/>
  <c r="L101" i="1"/>
  <c r="O101" i="1"/>
  <c r="N101" i="1"/>
  <c r="M101" i="1"/>
  <c r="K101" i="1"/>
  <c r="O456" i="1"/>
  <c r="L456" i="1"/>
  <c r="K456" i="1"/>
  <c r="N456" i="1"/>
  <c r="M456" i="1"/>
  <c r="L389" i="1"/>
  <c r="O389" i="1"/>
  <c r="N389" i="1"/>
  <c r="M389" i="1"/>
  <c r="K389" i="1"/>
  <c r="M481" i="1"/>
  <c r="L481" i="1"/>
  <c r="O481" i="1"/>
  <c r="N481" i="1"/>
  <c r="K481" i="1"/>
  <c r="O727" i="1"/>
  <c r="N727" i="1"/>
  <c r="M727" i="1"/>
  <c r="L727" i="1"/>
  <c r="K727" i="1"/>
  <c r="N62" i="1"/>
  <c r="M62" i="1"/>
  <c r="O62" i="1"/>
  <c r="L62" i="1"/>
  <c r="K62" i="1"/>
  <c r="N434" i="1"/>
  <c r="M434" i="1"/>
  <c r="K434" i="1"/>
  <c r="O434" i="1"/>
  <c r="L434" i="1"/>
  <c r="N576" i="1"/>
  <c r="L576" i="1"/>
  <c r="K576" i="1"/>
  <c r="M576" i="1"/>
  <c r="O576" i="1"/>
  <c r="N274" i="1"/>
  <c r="M274" i="1"/>
  <c r="O274" i="1"/>
  <c r="L274" i="1"/>
  <c r="K274" i="1"/>
  <c r="N331" i="1"/>
  <c r="K331" i="1"/>
  <c r="L331" i="1"/>
  <c r="M331" i="1"/>
  <c r="O331" i="1"/>
  <c r="M234" i="1"/>
  <c r="N234" i="1"/>
  <c r="L234" i="1"/>
  <c r="K234" i="1"/>
  <c r="O234" i="1"/>
  <c r="O291" i="1"/>
  <c r="N291" i="1"/>
  <c r="M291" i="1"/>
  <c r="L291" i="1"/>
  <c r="K291" i="1"/>
  <c r="O625" i="1"/>
  <c r="M625" i="1"/>
  <c r="N625" i="1"/>
  <c r="L625" i="1"/>
  <c r="K625" i="1"/>
  <c r="O567" i="1"/>
  <c r="K567" i="1"/>
  <c r="L567" i="1"/>
  <c r="N567" i="1"/>
  <c r="M567" i="1"/>
  <c r="O554" i="1"/>
  <c r="N554" i="1"/>
  <c r="K554" i="1"/>
  <c r="M554" i="1"/>
  <c r="L554" i="1"/>
  <c r="O1100" i="1"/>
  <c r="N1100" i="1"/>
  <c r="M1100" i="1"/>
  <c r="L1100" i="1"/>
  <c r="K1100" i="1"/>
  <c r="M659" i="1"/>
  <c r="K659" i="1"/>
  <c r="N659" i="1"/>
  <c r="L659" i="1"/>
  <c r="O659" i="1"/>
  <c r="L610" i="1"/>
  <c r="O610" i="1"/>
  <c r="N610" i="1"/>
  <c r="M610" i="1"/>
  <c r="K610" i="1"/>
  <c r="K777" i="1"/>
  <c r="O777" i="1"/>
  <c r="N777" i="1"/>
  <c r="M777" i="1"/>
  <c r="L777" i="1"/>
  <c r="N1025" i="1"/>
  <c r="L1025" i="1"/>
  <c r="K1025" i="1"/>
  <c r="M1025" i="1"/>
  <c r="O1025" i="1"/>
  <c r="O1050" i="1"/>
  <c r="M1050" i="1"/>
  <c r="L1050" i="1"/>
  <c r="N1050" i="1"/>
  <c r="K1050" i="1"/>
  <c r="N1236" i="1"/>
  <c r="O1236" i="1"/>
  <c r="M1236" i="1"/>
  <c r="L1236" i="1"/>
  <c r="K1236" i="1"/>
  <c r="N1555" i="1"/>
  <c r="O1555" i="1"/>
  <c r="M1555" i="1"/>
  <c r="L1555" i="1"/>
  <c r="K1555" i="1"/>
  <c r="K1275" i="1"/>
  <c r="L1275" i="1"/>
  <c r="O1275" i="1"/>
  <c r="N1275" i="1"/>
  <c r="M1275" i="1"/>
  <c r="O1059" i="1"/>
  <c r="N1059" i="1"/>
  <c r="M1059" i="1"/>
  <c r="L1059" i="1"/>
  <c r="K1059" i="1"/>
  <c r="N1600" i="1"/>
  <c r="L1600" i="1"/>
  <c r="K1600" i="1"/>
  <c r="O1600" i="1"/>
  <c r="M1600" i="1"/>
  <c r="M997" i="1"/>
  <c r="L997" i="1"/>
  <c r="N997" i="1"/>
  <c r="O997" i="1"/>
  <c r="K997" i="1"/>
  <c r="K1570" i="1"/>
  <c r="O1570" i="1"/>
  <c r="N1570" i="1"/>
  <c r="M1570" i="1"/>
  <c r="L1570" i="1"/>
  <c r="L1147" i="1"/>
  <c r="K1147" i="1"/>
  <c r="M1147" i="1"/>
  <c r="O1147" i="1"/>
  <c r="N1147" i="1"/>
  <c r="N1161" i="1"/>
  <c r="O1161" i="1"/>
  <c r="K1161" i="1"/>
  <c r="M1161" i="1"/>
  <c r="L1161" i="1"/>
  <c r="O1339" i="1"/>
  <c r="N1339" i="1"/>
  <c r="L1339" i="1"/>
  <c r="K1339" i="1"/>
  <c r="M1339" i="1"/>
  <c r="O1613" i="1"/>
  <c r="M1613" i="1"/>
  <c r="L1613" i="1"/>
  <c r="N1613" i="1"/>
  <c r="K1613" i="1"/>
  <c r="O1449" i="1"/>
  <c r="N1449" i="1"/>
  <c r="M1449" i="1"/>
  <c r="L1449" i="1"/>
  <c r="K1449" i="1"/>
  <c r="M1220" i="1"/>
  <c r="O1220" i="1"/>
  <c r="N1220" i="1"/>
  <c r="L1220" i="1"/>
  <c r="K1220" i="1"/>
  <c r="O1520" i="1"/>
  <c r="N1520" i="1"/>
  <c r="M1520" i="1"/>
  <c r="L1520" i="1"/>
  <c r="K1520" i="1"/>
  <c r="O1423" i="1"/>
  <c r="N1423" i="1"/>
  <c r="M1423" i="1"/>
  <c r="L1423" i="1"/>
  <c r="K1423" i="1"/>
  <c r="K1510" i="1"/>
  <c r="O1510" i="1"/>
  <c r="N1510" i="1"/>
  <c r="M1510" i="1"/>
  <c r="L1510" i="1"/>
  <c r="N1217" i="1"/>
  <c r="O1217" i="1"/>
  <c r="M1217" i="1"/>
  <c r="L1217" i="1"/>
  <c r="K1217" i="1"/>
  <c r="N1624" i="1"/>
  <c r="L1624" i="1"/>
  <c r="K1624" i="1"/>
  <c r="O1624" i="1"/>
  <c r="M1624" i="1"/>
  <c r="M1518" i="1"/>
  <c r="K1518" i="1"/>
  <c r="L1518" i="1"/>
  <c r="O1518" i="1"/>
  <c r="N1518" i="1"/>
  <c r="K1322" i="1"/>
  <c r="O1322" i="1"/>
  <c r="N1322" i="1"/>
  <c r="M1322" i="1"/>
  <c r="L1322" i="1"/>
  <c r="L1771" i="1"/>
  <c r="K1771" i="1"/>
  <c r="O1771" i="1"/>
  <c r="M1771" i="1"/>
  <c r="N1771" i="1"/>
  <c r="O2243" i="1"/>
  <c r="N2243" i="1"/>
  <c r="K2243" i="1"/>
  <c r="M2243" i="1"/>
  <c r="L2243" i="1"/>
  <c r="O1515" i="1"/>
  <c r="N1515" i="1"/>
  <c r="M1515" i="1"/>
  <c r="L1515" i="1"/>
  <c r="K1515" i="1"/>
  <c r="O1598" i="1"/>
  <c r="L1598" i="1"/>
  <c r="K1598" i="1"/>
  <c r="M1598" i="1"/>
  <c r="N1598" i="1"/>
  <c r="O2092" i="1"/>
  <c r="N2092" i="1"/>
  <c r="M2092" i="1"/>
  <c r="L2092" i="1"/>
  <c r="K2092" i="1"/>
  <c r="O1728" i="1"/>
  <c r="M1728" i="1"/>
  <c r="L1728" i="1"/>
  <c r="K1728" i="1"/>
  <c r="N1728" i="1"/>
  <c r="O1996" i="1"/>
  <c r="M1996" i="1"/>
  <c r="L1996" i="1"/>
  <c r="K1996" i="1"/>
  <c r="N1996" i="1"/>
  <c r="O1569" i="1"/>
  <c r="N1569" i="1"/>
  <c r="M1569" i="1"/>
  <c r="L1569" i="1"/>
  <c r="K1569" i="1"/>
  <c r="L1862" i="1"/>
  <c r="O1862" i="1"/>
  <c r="N1862" i="1"/>
  <c r="M1862" i="1"/>
  <c r="K1862" i="1"/>
  <c r="K1737" i="1"/>
  <c r="N1737" i="1"/>
  <c r="O1737" i="1"/>
  <c r="M1737" i="1"/>
  <c r="L1737" i="1"/>
  <c r="M1757" i="1"/>
  <c r="K1757" i="1"/>
  <c r="O1757" i="1"/>
  <c r="N1757" i="1"/>
  <c r="L1757" i="1"/>
  <c r="N2045" i="1"/>
  <c r="M2045" i="1"/>
  <c r="L2045" i="1"/>
  <c r="O2045" i="1"/>
  <c r="K2045" i="1"/>
  <c r="N1983" i="1"/>
  <c r="L1983" i="1"/>
  <c r="K1983" i="1"/>
  <c r="O1983" i="1"/>
  <c r="M1983" i="1"/>
  <c r="O2127" i="1"/>
  <c r="N2127" i="1"/>
  <c r="M2127" i="1"/>
  <c r="L2127" i="1"/>
  <c r="K2127" i="1"/>
  <c r="O2145" i="1"/>
  <c r="N2145" i="1"/>
  <c r="M2145" i="1"/>
  <c r="L2145" i="1"/>
  <c r="K2145" i="1"/>
  <c r="O1981" i="1"/>
  <c r="N1981" i="1"/>
  <c r="L1981" i="1"/>
  <c r="M1981" i="1"/>
  <c r="K1981" i="1"/>
  <c r="O2423" i="1"/>
  <c r="N2423" i="1"/>
  <c r="K2423" i="1"/>
  <c r="M2423" i="1"/>
  <c r="L2423" i="1"/>
  <c r="O1943" i="1"/>
  <c r="N1943" i="1"/>
  <c r="M1943" i="1"/>
  <c r="L1943" i="1"/>
  <c r="K1943" i="1"/>
  <c r="O2253" i="1"/>
  <c r="M2253" i="1"/>
  <c r="L2253" i="1"/>
  <c r="N2253" i="1"/>
  <c r="K2253" i="1"/>
  <c r="N2204" i="1"/>
  <c r="L2204" i="1"/>
  <c r="O2204" i="1"/>
  <c r="M2204" i="1"/>
  <c r="K2204" i="1"/>
  <c r="M2049" i="1"/>
  <c r="L2049" i="1"/>
  <c r="K2049" i="1"/>
  <c r="N2049" i="1"/>
  <c r="O2049" i="1"/>
  <c r="M1808" i="1"/>
  <c r="N1808" i="1"/>
  <c r="L1808" i="1"/>
  <c r="K1808" i="1"/>
  <c r="O1808" i="1"/>
  <c r="L2096" i="1"/>
  <c r="K2096" i="1"/>
  <c r="O2096" i="1"/>
  <c r="M2096" i="1"/>
  <c r="N2096" i="1"/>
  <c r="K1939" i="1"/>
  <c r="O1939" i="1"/>
  <c r="L1939" i="1"/>
  <c r="N1939" i="1"/>
  <c r="M1939" i="1"/>
  <c r="O2058" i="1"/>
  <c r="N2058" i="1"/>
  <c r="M2058" i="1"/>
  <c r="K2058" i="1"/>
  <c r="L2058" i="1"/>
  <c r="O2146" i="1"/>
  <c r="N2146" i="1"/>
  <c r="M2146" i="1"/>
  <c r="L2146" i="1"/>
  <c r="K2146" i="1"/>
  <c r="M2429" i="1"/>
  <c r="O2429" i="1"/>
  <c r="N2429" i="1"/>
  <c r="L2429" i="1"/>
  <c r="K2429" i="1"/>
  <c r="N2691" i="1"/>
  <c r="M2691" i="1"/>
  <c r="L2691" i="1"/>
  <c r="K2691" i="1"/>
  <c r="O2691" i="1"/>
  <c r="L2476" i="1"/>
  <c r="O2476" i="1"/>
  <c r="N2476" i="1"/>
  <c r="M2476" i="1"/>
  <c r="K2476" i="1"/>
  <c r="L2572" i="1"/>
  <c r="O2572" i="1"/>
  <c r="N2572" i="1"/>
  <c r="M2572" i="1"/>
  <c r="K2572" i="1"/>
  <c r="O2557" i="1"/>
  <c r="N2557" i="1"/>
  <c r="M2557" i="1"/>
  <c r="L2557" i="1"/>
  <c r="K2557" i="1"/>
  <c r="N2296" i="1"/>
  <c r="M2296" i="1"/>
  <c r="L2296" i="1"/>
  <c r="O2296" i="1"/>
  <c r="K2296" i="1"/>
  <c r="M2537" i="1"/>
  <c r="O2537" i="1"/>
  <c r="N2537" i="1"/>
  <c r="L2537" i="1"/>
  <c r="K2537" i="1"/>
  <c r="M2844" i="1"/>
  <c r="L2844" i="1"/>
  <c r="O2844" i="1"/>
  <c r="N2844" i="1"/>
  <c r="K2844" i="1"/>
  <c r="N2667" i="1"/>
  <c r="M2667" i="1"/>
  <c r="L2667" i="1"/>
  <c r="K2667" i="1"/>
  <c r="O2667" i="1"/>
  <c r="L2378" i="1"/>
  <c r="K2378" i="1"/>
  <c r="N2378" i="1"/>
  <c r="O2378" i="1"/>
  <c r="M2378" i="1"/>
  <c r="K2413" i="1"/>
  <c r="M2413" i="1"/>
  <c r="O2413" i="1"/>
  <c r="N2413" i="1"/>
  <c r="L2413" i="1"/>
  <c r="O2608" i="1"/>
  <c r="L2608" i="1"/>
  <c r="M2608" i="1"/>
  <c r="K2608" i="1"/>
  <c r="N2608" i="1"/>
  <c r="O2545" i="1"/>
  <c r="K2545" i="1"/>
  <c r="L2545" i="1"/>
  <c r="N2545" i="1"/>
  <c r="M2545" i="1"/>
  <c r="O2456" i="1"/>
  <c r="N2456" i="1"/>
  <c r="M2456" i="1"/>
  <c r="L2456" i="1"/>
  <c r="K2456" i="1"/>
  <c r="K2600" i="1"/>
  <c r="O2600" i="1"/>
  <c r="L2600" i="1"/>
  <c r="N2600" i="1"/>
  <c r="M2600" i="1"/>
  <c r="O2695" i="1"/>
  <c r="M2695" i="1"/>
  <c r="L2695" i="1"/>
  <c r="K2695" i="1"/>
  <c r="N2695" i="1"/>
  <c r="O2694" i="1"/>
  <c r="N2694" i="1"/>
  <c r="L2694" i="1"/>
  <c r="K2694" i="1"/>
  <c r="M2694" i="1"/>
  <c r="N2833" i="1"/>
  <c r="M2833" i="1"/>
  <c r="O2833" i="1"/>
  <c r="L2833" i="1"/>
  <c r="K2833" i="1"/>
  <c r="K2719" i="1"/>
  <c r="O2719" i="1"/>
  <c r="N2719" i="1"/>
  <c r="M2719" i="1"/>
  <c r="L2719" i="1"/>
  <c r="O2768" i="1"/>
  <c r="L2768" i="1"/>
  <c r="N2768" i="1"/>
  <c r="M2768" i="1"/>
  <c r="K2768" i="1"/>
  <c r="N2570" i="1"/>
  <c r="M2570" i="1"/>
  <c r="L2570" i="1"/>
  <c r="K2570" i="1"/>
  <c r="O2570" i="1"/>
  <c r="O2956" i="1"/>
  <c r="N2956" i="1"/>
  <c r="M2956" i="1"/>
  <c r="L2956" i="1"/>
  <c r="K2956" i="1"/>
  <c r="K2664" i="1"/>
  <c r="O2664" i="1"/>
  <c r="N2664" i="1"/>
  <c r="M2664" i="1"/>
  <c r="L2664" i="1"/>
  <c r="N2742" i="1"/>
  <c r="M2742" i="1"/>
  <c r="O2742" i="1"/>
  <c r="L2742" i="1"/>
  <c r="K2742" i="1"/>
  <c r="N3091" i="1"/>
  <c r="K3091" i="1"/>
  <c r="O3091" i="1"/>
  <c r="M3091" i="1"/>
  <c r="L3091" i="1"/>
  <c r="O2823" i="1"/>
  <c r="K2823" i="1"/>
  <c r="N2823" i="1"/>
  <c r="M2823" i="1"/>
  <c r="L2823" i="1"/>
  <c r="K3413" i="1"/>
  <c r="O3413" i="1"/>
  <c r="L3413" i="1"/>
  <c r="N3413" i="1"/>
  <c r="M3413" i="1"/>
  <c r="O3002" i="1"/>
  <c r="N3002" i="1"/>
  <c r="M3002" i="1"/>
  <c r="L3002" i="1"/>
  <c r="K3002" i="1"/>
  <c r="O2989" i="1"/>
  <c r="N2989" i="1"/>
  <c r="M2989" i="1"/>
  <c r="L2989" i="1"/>
  <c r="K2989" i="1"/>
  <c r="L2915" i="1"/>
  <c r="K2915" i="1"/>
  <c r="O2915" i="1"/>
  <c r="N2915" i="1"/>
  <c r="M2915" i="1"/>
  <c r="L3107" i="1"/>
  <c r="O3107" i="1"/>
  <c r="N3107" i="1"/>
  <c r="M3107" i="1"/>
  <c r="K3107" i="1"/>
  <c r="O3047" i="1"/>
  <c r="L3047" i="1"/>
  <c r="K3047" i="1"/>
  <c r="N3047" i="1"/>
  <c r="M3047" i="1"/>
  <c r="N3127" i="1"/>
  <c r="M3127" i="1"/>
  <c r="K3127" i="1"/>
  <c r="O3127" i="1"/>
  <c r="L3127" i="1"/>
  <c r="O3419" i="1"/>
  <c r="N3419" i="1"/>
  <c r="K3419" i="1"/>
  <c r="M3419" i="1"/>
  <c r="L3419" i="1"/>
  <c r="O3012" i="1"/>
  <c r="N3012" i="1"/>
  <c r="K3012" i="1"/>
  <c r="L3012" i="1"/>
  <c r="M3012" i="1"/>
  <c r="O3622" i="1"/>
  <c r="N3622" i="1"/>
  <c r="M3622" i="1"/>
  <c r="L3622" i="1"/>
  <c r="K3622" i="1"/>
  <c r="K3867" i="1"/>
  <c r="L3867" i="1"/>
  <c r="O3867" i="1"/>
  <c r="N3867" i="1"/>
  <c r="M3867" i="1"/>
  <c r="O4054" i="1"/>
  <c r="N4054" i="1"/>
  <c r="M4054" i="1"/>
  <c r="L4054" i="1"/>
  <c r="K4054" i="1"/>
  <c r="M4877" i="1"/>
  <c r="O4877" i="1"/>
  <c r="N4877" i="1"/>
  <c r="L4877" i="1"/>
  <c r="K4877" i="1"/>
  <c r="M5884" i="1"/>
  <c r="K5884" i="1"/>
  <c r="O5884" i="1"/>
  <c r="N5884" i="1"/>
  <c r="L5884" i="1"/>
  <c r="L377" i="1"/>
  <c r="O377" i="1"/>
  <c r="N377" i="1"/>
  <c r="M377" i="1"/>
  <c r="K377" i="1"/>
  <c r="K64" i="1"/>
  <c r="O64" i="1"/>
  <c r="N64" i="1"/>
  <c r="M64" i="1"/>
  <c r="L64" i="1"/>
  <c r="N302" i="1"/>
  <c r="M302" i="1"/>
  <c r="O302" i="1"/>
  <c r="L302" i="1"/>
  <c r="K302" i="1"/>
  <c r="K304" i="1"/>
  <c r="O304" i="1"/>
  <c r="N304" i="1"/>
  <c r="M304" i="1"/>
  <c r="L304" i="1"/>
  <c r="O80" i="1"/>
  <c r="M80" i="1"/>
  <c r="L80" i="1"/>
  <c r="K80" i="1"/>
  <c r="N80" i="1"/>
  <c r="L120" i="1"/>
  <c r="K120" i="1"/>
  <c r="M120" i="1"/>
  <c r="N120" i="1"/>
  <c r="O120" i="1"/>
  <c r="O443" i="1"/>
  <c r="N443" i="1"/>
  <c r="K443" i="1"/>
  <c r="M443" i="1"/>
  <c r="L443" i="1"/>
  <c r="N250" i="1"/>
  <c r="M250" i="1"/>
  <c r="K250" i="1"/>
  <c r="O250" i="1"/>
  <c r="L250" i="1"/>
  <c r="M354" i="1"/>
  <c r="O354" i="1"/>
  <c r="N354" i="1"/>
  <c r="L354" i="1"/>
  <c r="K354" i="1"/>
  <c r="O267" i="1"/>
  <c r="N267" i="1"/>
  <c r="M267" i="1"/>
  <c r="L267" i="1"/>
  <c r="K267" i="1"/>
  <c r="K875" i="1"/>
  <c r="O875" i="1"/>
  <c r="L875" i="1"/>
  <c r="N875" i="1"/>
  <c r="M875" i="1"/>
  <c r="L836" i="1"/>
  <c r="O836" i="1"/>
  <c r="N836" i="1"/>
  <c r="M836" i="1"/>
  <c r="K836" i="1"/>
  <c r="N950" i="1"/>
  <c r="M950" i="1"/>
  <c r="K950" i="1"/>
  <c r="O950" i="1"/>
  <c r="L950" i="1"/>
  <c r="L730" i="1"/>
  <c r="O730" i="1"/>
  <c r="N730" i="1"/>
  <c r="K730" i="1"/>
  <c r="M730" i="1"/>
  <c r="M937" i="1"/>
  <c r="N937" i="1"/>
  <c r="O937" i="1"/>
  <c r="K937" i="1"/>
  <c r="L937" i="1"/>
  <c r="O1109" i="1"/>
  <c r="N1109" i="1"/>
  <c r="L1109" i="1"/>
  <c r="K1109" i="1"/>
  <c r="M1109" i="1"/>
  <c r="O1452" i="1"/>
  <c r="N1452" i="1"/>
  <c r="M1452" i="1"/>
  <c r="L1452" i="1"/>
  <c r="K1452" i="1"/>
  <c r="O1428" i="1"/>
  <c r="N1428" i="1"/>
  <c r="M1428" i="1"/>
  <c r="L1428" i="1"/>
  <c r="K1428" i="1"/>
  <c r="N1137" i="1"/>
  <c r="O1137" i="1"/>
  <c r="K1137" i="1"/>
  <c r="M1137" i="1"/>
  <c r="L1137" i="1"/>
  <c r="O1450" i="1"/>
  <c r="N1450" i="1"/>
  <c r="M1450" i="1"/>
  <c r="L1450" i="1"/>
  <c r="K1450" i="1"/>
  <c r="O1484" i="1"/>
  <c r="N1484" i="1"/>
  <c r="M1484" i="1"/>
  <c r="L1484" i="1"/>
  <c r="K1484" i="1"/>
  <c r="M1337" i="1"/>
  <c r="L1337" i="1"/>
  <c r="N1337" i="1"/>
  <c r="K1337" i="1"/>
  <c r="O1337" i="1"/>
  <c r="O1442" i="1"/>
  <c r="N1442" i="1"/>
  <c r="K1442" i="1"/>
  <c r="M1442" i="1"/>
  <c r="L1442" i="1"/>
  <c r="O2515" i="1"/>
  <c r="N2515" i="1"/>
  <c r="M2515" i="1"/>
  <c r="L2515" i="1"/>
  <c r="K2515" i="1"/>
  <c r="O1704" i="1"/>
  <c r="M1704" i="1"/>
  <c r="L1704" i="1"/>
  <c r="N1704" i="1"/>
  <c r="K1704" i="1"/>
  <c r="L1838" i="1"/>
  <c r="O1838" i="1"/>
  <c r="N1838" i="1"/>
  <c r="M1838" i="1"/>
  <c r="K1838" i="1"/>
  <c r="N2021" i="1"/>
  <c r="M2021" i="1"/>
  <c r="L2021" i="1"/>
  <c r="K2021" i="1"/>
  <c r="O2021" i="1"/>
  <c r="O2126" i="1"/>
  <c r="N2126" i="1"/>
  <c r="M2126" i="1"/>
  <c r="L2126" i="1"/>
  <c r="K2126" i="1"/>
  <c r="O2063" i="1"/>
  <c r="N2063" i="1"/>
  <c r="M2063" i="1"/>
  <c r="L2063" i="1"/>
  <c r="K2063" i="1"/>
  <c r="M1784" i="1"/>
  <c r="N1784" i="1"/>
  <c r="L1784" i="1"/>
  <c r="K1784" i="1"/>
  <c r="O1784" i="1"/>
  <c r="N1890" i="1"/>
  <c r="K1890" i="1"/>
  <c r="L1890" i="1"/>
  <c r="O1890" i="1"/>
  <c r="M1890" i="1"/>
  <c r="L2506" i="1"/>
  <c r="O2506" i="1"/>
  <c r="N2506" i="1"/>
  <c r="K2506" i="1"/>
  <c r="M2506" i="1"/>
  <c r="O2533" i="1"/>
  <c r="N2533" i="1"/>
  <c r="M2533" i="1"/>
  <c r="L2533" i="1"/>
  <c r="K2533" i="1"/>
  <c r="O2620" i="1"/>
  <c r="L2620" i="1"/>
  <c r="N2620" i="1"/>
  <c r="M2620" i="1"/>
  <c r="K2620" i="1"/>
  <c r="K2245" i="1"/>
  <c r="M2245" i="1"/>
  <c r="O2245" i="1"/>
  <c r="N2245" i="1"/>
  <c r="L2245" i="1"/>
  <c r="O2376" i="1"/>
  <c r="L2376" i="1"/>
  <c r="N2376" i="1"/>
  <c r="M2376" i="1"/>
  <c r="K2376" i="1"/>
  <c r="M3021" i="1"/>
  <c r="O3021" i="1"/>
  <c r="N3021" i="1"/>
  <c r="L3021" i="1"/>
  <c r="K3021" i="1"/>
  <c r="M2690" i="1"/>
  <c r="L2690" i="1"/>
  <c r="K2690" i="1"/>
  <c r="O2690" i="1"/>
  <c r="N2690" i="1"/>
  <c r="N2718" i="1"/>
  <c r="M2718" i="1"/>
  <c r="L2718" i="1"/>
  <c r="K2718" i="1"/>
  <c r="O2718" i="1"/>
  <c r="O2834" i="1"/>
  <c r="N2834" i="1"/>
  <c r="M2834" i="1"/>
  <c r="L2834" i="1"/>
  <c r="K2834" i="1"/>
  <c r="O3101" i="1"/>
  <c r="L3101" i="1"/>
  <c r="N3101" i="1"/>
  <c r="M3101" i="1"/>
  <c r="K3101" i="1"/>
  <c r="K2997" i="1"/>
  <c r="M2997" i="1"/>
  <c r="O2997" i="1"/>
  <c r="N2997" i="1"/>
  <c r="L2997" i="1"/>
  <c r="M3560" i="1"/>
  <c r="O3560" i="1"/>
  <c r="N3560" i="1"/>
  <c r="L3560" i="1"/>
  <c r="K3560" i="1"/>
  <c r="M3346" i="1"/>
  <c r="O3346" i="1"/>
  <c r="N3346" i="1"/>
  <c r="L3346" i="1"/>
  <c r="K3346" i="1"/>
  <c r="K3325" i="1"/>
  <c r="O3325" i="1"/>
  <c r="N3325" i="1"/>
  <c r="L3325" i="1"/>
  <c r="M3325" i="1"/>
  <c r="O3456" i="1"/>
  <c r="M3456" i="1"/>
  <c r="L3456" i="1"/>
  <c r="K3456" i="1"/>
  <c r="N3456" i="1"/>
  <c r="O3441" i="1"/>
  <c r="M3441" i="1"/>
  <c r="L3441" i="1"/>
  <c r="N3441" i="1"/>
  <c r="K3441" i="1"/>
  <c r="L3546" i="1"/>
  <c r="K3546" i="1"/>
  <c r="M3546" i="1"/>
  <c r="O3546" i="1"/>
  <c r="N3546" i="1"/>
  <c r="N3834" i="1"/>
  <c r="K3834" i="1"/>
  <c r="O3834" i="1"/>
  <c r="M3834" i="1"/>
  <c r="L3834" i="1"/>
  <c r="L3629" i="1"/>
  <c r="K3629" i="1"/>
  <c r="M3629" i="1"/>
  <c r="O3629" i="1"/>
  <c r="N3629" i="1"/>
  <c r="M4152" i="1"/>
  <c r="L4152" i="1"/>
  <c r="O4152" i="1"/>
  <c r="K4152" i="1"/>
  <c r="N4152" i="1"/>
  <c r="N3809" i="1"/>
  <c r="O3809" i="1"/>
  <c r="M3809" i="1"/>
  <c r="L3809" i="1"/>
  <c r="K3809" i="1"/>
  <c r="M4399" i="1"/>
  <c r="L4399" i="1"/>
  <c r="K4399" i="1"/>
  <c r="O4399" i="1"/>
  <c r="N4399" i="1"/>
  <c r="K4441" i="1"/>
  <c r="O4441" i="1"/>
  <c r="N4441" i="1"/>
  <c r="M4441" i="1"/>
  <c r="L4441" i="1"/>
  <c r="M4355" i="1"/>
  <c r="L4355" i="1"/>
  <c r="O4355" i="1"/>
  <c r="N4355" i="1"/>
  <c r="K4355" i="1"/>
  <c r="O4130" i="1"/>
  <c r="N4130" i="1"/>
  <c r="K4130" i="1"/>
  <c r="M4130" i="1"/>
  <c r="L4130" i="1"/>
  <c r="N4653" i="1"/>
  <c r="M4653" i="1"/>
  <c r="K4653" i="1"/>
  <c r="O4653" i="1"/>
  <c r="L4653" i="1"/>
  <c r="L4454" i="1"/>
  <c r="O4454" i="1"/>
  <c r="K4454" i="1"/>
  <c r="M4454" i="1"/>
  <c r="N4454" i="1"/>
  <c r="N4540" i="1"/>
  <c r="M4540" i="1"/>
  <c r="L4540" i="1"/>
  <c r="K4540" i="1"/>
  <c r="O4540" i="1"/>
  <c r="O4737" i="1"/>
  <c r="N4737" i="1"/>
  <c r="L4737" i="1"/>
  <c r="K4737" i="1"/>
  <c r="M4737" i="1"/>
  <c r="M4662" i="1"/>
  <c r="K4662" i="1"/>
  <c r="N4662" i="1"/>
  <c r="O4662" i="1"/>
  <c r="L4662" i="1"/>
  <c r="M4853" i="1"/>
  <c r="O4853" i="1"/>
  <c r="N4853" i="1"/>
  <c r="L4853" i="1"/>
  <c r="K4853" i="1"/>
  <c r="K5005" i="1"/>
  <c r="N5005" i="1"/>
  <c r="L5005" i="1"/>
  <c r="M5005" i="1"/>
  <c r="O5005" i="1"/>
  <c r="L4917" i="1"/>
  <c r="K4917" i="1"/>
  <c r="M4917" i="1"/>
  <c r="O4917" i="1"/>
  <c r="N4917" i="1"/>
  <c r="N5080" i="1"/>
  <c r="M5080" i="1"/>
  <c r="L5080" i="1"/>
  <c r="O5080" i="1"/>
  <c r="K5080" i="1"/>
  <c r="N5282" i="1"/>
  <c r="M5282" i="1"/>
  <c r="K5282" i="1"/>
  <c r="O5282" i="1"/>
  <c r="L5282" i="1"/>
  <c r="O5445" i="1"/>
  <c r="N5445" i="1"/>
  <c r="M5445" i="1"/>
  <c r="L5445" i="1"/>
  <c r="K5445" i="1"/>
  <c r="O5832" i="1"/>
  <c r="N5832" i="1"/>
  <c r="M5832" i="1"/>
  <c r="L5832" i="1"/>
  <c r="K5832" i="1"/>
  <c r="M97" i="1"/>
  <c r="L97" i="1"/>
  <c r="O97" i="1"/>
  <c r="N97" i="1"/>
  <c r="K97" i="1"/>
  <c r="N338" i="1"/>
  <c r="M338" i="1"/>
  <c r="O338" i="1"/>
  <c r="L338" i="1"/>
  <c r="K338" i="1"/>
  <c r="O676" i="1"/>
  <c r="L676" i="1"/>
  <c r="K676" i="1"/>
  <c r="N676" i="1"/>
  <c r="M676" i="1"/>
  <c r="M213" i="1"/>
  <c r="L213" i="1"/>
  <c r="K213" i="1"/>
  <c r="N213" i="1"/>
  <c r="O213" i="1"/>
  <c r="M357" i="1"/>
  <c r="L357" i="1"/>
  <c r="K357" i="1"/>
  <c r="N357" i="1"/>
  <c r="O357" i="1"/>
  <c r="O455" i="1"/>
  <c r="N455" i="1"/>
  <c r="K455" i="1"/>
  <c r="M455" i="1"/>
  <c r="L455" i="1"/>
  <c r="N262" i="1"/>
  <c r="M262" i="1"/>
  <c r="O262" i="1"/>
  <c r="L262" i="1"/>
  <c r="K262" i="1"/>
  <c r="N1693" i="1"/>
  <c r="M1693" i="1"/>
  <c r="K1693" i="1"/>
  <c r="O1693" i="1"/>
  <c r="L1693" i="1"/>
  <c r="O135" i="1"/>
  <c r="N135" i="1"/>
  <c r="L135" i="1"/>
  <c r="K135" i="1"/>
  <c r="M135" i="1"/>
  <c r="L616" i="1"/>
  <c r="K616" i="1"/>
  <c r="O616" i="1"/>
  <c r="N616" i="1"/>
  <c r="M616" i="1"/>
  <c r="N1531" i="1"/>
  <c r="O1531" i="1"/>
  <c r="M1531" i="1"/>
  <c r="L1531" i="1"/>
  <c r="K1531" i="1"/>
  <c r="N989" i="1"/>
  <c r="L989" i="1"/>
  <c r="K989" i="1"/>
  <c r="O989" i="1"/>
  <c r="M989" i="1"/>
  <c r="M647" i="1"/>
  <c r="K647" i="1"/>
  <c r="N647" i="1"/>
  <c r="L647" i="1"/>
  <c r="O647" i="1"/>
  <c r="L888" i="1"/>
  <c r="M888" i="1"/>
  <c r="N888" i="1"/>
  <c r="K888" i="1"/>
  <c r="O888" i="1"/>
  <c r="O764" i="1"/>
  <c r="N764" i="1"/>
  <c r="K764" i="1"/>
  <c r="M764" i="1"/>
  <c r="L764" i="1"/>
  <c r="M1180" i="1"/>
  <c r="O1180" i="1"/>
  <c r="N1180" i="1"/>
  <c r="L1180" i="1"/>
  <c r="K1180" i="1"/>
  <c r="O1121" i="1"/>
  <c r="N1121" i="1"/>
  <c r="L1121" i="1"/>
  <c r="K1121" i="1"/>
  <c r="M1121" i="1"/>
  <c r="O1047" i="1"/>
  <c r="N1047" i="1"/>
  <c r="M1047" i="1"/>
  <c r="L1047" i="1"/>
  <c r="K1047" i="1"/>
  <c r="L341" i="1"/>
  <c r="O341" i="1"/>
  <c r="N341" i="1"/>
  <c r="M341" i="1"/>
  <c r="K341" i="1"/>
  <c r="K148" i="1"/>
  <c r="O148" i="1"/>
  <c r="N148" i="1"/>
  <c r="M148" i="1"/>
  <c r="L148" i="1"/>
  <c r="L502" i="1"/>
  <c r="M502" i="1"/>
  <c r="K502" i="1"/>
  <c r="O502" i="1"/>
  <c r="N502" i="1"/>
  <c r="L125" i="1"/>
  <c r="O125" i="1"/>
  <c r="N125" i="1"/>
  <c r="K125" i="1"/>
  <c r="M125" i="1"/>
  <c r="N91" i="1"/>
  <c r="L91" i="1"/>
  <c r="K91" i="1"/>
  <c r="O91" i="1"/>
  <c r="M91" i="1"/>
  <c r="K388" i="1"/>
  <c r="O388" i="1"/>
  <c r="M388" i="1"/>
  <c r="L388" i="1"/>
  <c r="N388" i="1"/>
  <c r="N326" i="1"/>
  <c r="M326" i="1"/>
  <c r="K326" i="1"/>
  <c r="O326" i="1"/>
  <c r="L326" i="1"/>
  <c r="O323" i="1"/>
  <c r="N323" i="1"/>
  <c r="K323" i="1"/>
  <c r="M323" i="1"/>
  <c r="L323" i="1"/>
  <c r="O130" i="1"/>
  <c r="N130" i="1"/>
  <c r="M130" i="1"/>
  <c r="L130" i="1"/>
  <c r="K130" i="1"/>
  <c r="N475" i="1"/>
  <c r="K475" i="1"/>
  <c r="O475" i="1"/>
  <c r="L475" i="1"/>
  <c r="M475" i="1"/>
  <c r="O147" i="1"/>
  <c r="N147" i="1"/>
  <c r="M147" i="1"/>
  <c r="K147" i="1"/>
  <c r="L147" i="1"/>
  <c r="O823" i="1"/>
  <c r="N823" i="1"/>
  <c r="L823" i="1"/>
  <c r="M823" i="1"/>
  <c r="K823" i="1"/>
  <c r="O956" i="1"/>
  <c r="N956" i="1"/>
  <c r="L956" i="1"/>
  <c r="M956" i="1"/>
  <c r="K956" i="1"/>
  <c r="O1016" i="1"/>
  <c r="N1016" i="1"/>
  <c r="L1016" i="1"/>
  <c r="M1016" i="1"/>
  <c r="K1016" i="1"/>
  <c r="L754" i="1"/>
  <c r="K754" i="1"/>
  <c r="N754" i="1"/>
  <c r="M754" i="1"/>
  <c r="O754" i="1"/>
  <c r="O632" i="1"/>
  <c r="N632" i="1"/>
  <c r="M632" i="1"/>
  <c r="L632" i="1"/>
  <c r="K632" i="1"/>
  <c r="N1391" i="1"/>
  <c r="M1391" i="1"/>
  <c r="L1391" i="1"/>
  <c r="K1391" i="1"/>
  <c r="O1391" i="1"/>
  <c r="O1133" i="1"/>
  <c r="N1133" i="1"/>
  <c r="L1133" i="1"/>
  <c r="K1133" i="1"/>
  <c r="M1133" i="1"/>
  <c r="N1284" i="1"/>
  <c r="O1284" i="1"/>
  <c r="M1284" i="1"/>
  <c r="L1284" i="1"/>
  <c r="K1284" i="1"/>
  <c r="O1120" i="1"/>
  <c r="N1120" i="1"/>
  <c r="M1120" i="1"/>
  <c r="K1120" i="1"/>
  <c r="L1120" i="1"/>
  <c r="K1628" i="1"/>
  <c r="O1628" i="1"/>
  <c r="N1628" i="1"/>
  <c r="M1628" i="1"/>
  <c r="L1628" i="1"/>
  <c r="M1192" i="1"/>
  <c r="O1192" i="1"/>
  <c r="N1192" i="1"/>
  <c r="L1192" i="1"/>
  <c r="K1192" i="1"/>
  <c r="M1307" i="1"/>
  <c r="O1307" i="1"/>
  <c r="N1307" i="1"/>
  <c r="L1307" i="1"/>
  <c r="K1307" i="1"/>
  <c r="O1138" i="1"/>
  <c r="M1138" i="1"/>
  <c r="L1138" i="1"/>
  <c r="K1138" i="1"/>
  <c r="N1138" i="1"/>
  <c r="L1167" i="1"/>
  <c r="M1167" i="1"/>
  <c r="K1167" i="1"/>
  <c r="N1167" i="1"/>
  <c r="O1167" i="1"/>
  <c r="N1722" i="1"/>
  <c r="M1722" i="1"/>
  <c r="L1722" i="1"/>
  <c r="O1722" i="1"/>
  <c r="K1722" i="1"/>
  <c r="O1258" i="1"/>
  <c r="L1258" i="1"/>
  <c r="K1258" i="1"/>
  <c r="N1258" i="1"/>
  <c r="M1258" i="1"/>
  <c r="O1225" i="1"/>
  <c r="N1225" i="1"/>
  <c r="K1225" i="1"/>
  <c r="L1225" i="1"/>
  <c r="M1225" i="1"/>
  <c r="O1330" i="1"/>
  <c r="L1330" i="1"/>
  <c r="N1330" i="1"/>
  <c r="M1330" i="1"/>
  <c r="K1330" i="1"/>
  <c r="L1559" i="1"/>
  <c r="O1559" i="1"/>
  <c r="N1559" i="1"/>
  <c r="M1559" i="1"/>
  <c r="K1559" i="1"/>
  <c r="O1364" i="1"/>
  <c r="N1364" i="1"/>
  <c r="M1364" i="1"/>
  <c r="K1364" i="1"/>
  <c r="L1364" i="1"/>
  <c r="N1648" i="1"/>
  <c r="L1648" i="1"/>
  <c r="K1648" i="1"/>
  <c r="O1648" i="1"/>
  <c r="M1648" i="1"/>
  <c r="N1698" i="1"/>
  <c r="M1698" i="1"/>
  <c r="L1698" i="1"/>
  <c r="O1698" i="1"/>
  <c r="K1698" i="1"/>
  <c r="N1672" i="1"/>
  <c r="L1672" i="1"/>
  <c r="K1672" i="1"/>
  <c r="O1672" i="1"/>
  <c r="M1672" i="1"/>
  <c r="O1514" i="1"/>
  <c r="M1514" i="1"/>
  <c r="L1514" i="1"/>
  <c r="K1514" i="1"/>
  <c r="N1514" i="1"/>
  <c r="K1383" i="1"/>
  <c r="O1383" i="1"/>
  <c r="L1383" i="1"/>
  <c r="N1383" i="1"/>
  <c r="M1383" i="1"/>
  <c r="O1721" i="1"/>
  <c r="M1721" i="1"/>
  <c r="L1721" i="1"/>
  <c r="K1721" i="1"/>
  <c r="N1721" i="1"/>
  <c r="O1466" i="1"/>
  <c r="N1466" i="1"/>
  <c r="K1466" i="1"/>
  <c r="L1466" i="1"/>
  <c r="M1466" i="1"/>
  <c r="O2140" i="1"/>
  <c r="N2140" i="1"/>
  <c r="M2140" i="1"/>
  <c r="L2140" i="1"/>
  <c r="K2140" i="1"/>
  <c r="O1827" i="1"/>
  <c r="N1827" i="1"/>
  <c r="M1827" i="1"/>
  <c r="L1827" i="1"/>
  <c r="K1827" i="1"/>
  <c r="O1659" i="1"/>
  <c r="M1659" i="1"/>
  <c r="K1659" i="1"/>
  <c r="N1659" i="1"/>
  <c r="L1659" i="1"/>
  <c r="L1759" i="1"/>
  <c r="O1759" i="1"/>
  <c r="N1759" i="1"/>
  <c r="M1759" i="1"/>
  <c r="K1759" i="1"/>
  <c r="O1584" i="1"/>
  <c r="M1584" i="1"/>
  <c r="N1584" i="1"/>
  <c r="L1584" i="1"/>
  <c r="K1584" i="1"/>
  <c r="N1727" i="1"/>
  <c r="L1727" i="1"/>
  <c r="K1727" i="1"/>
  <c r="O1727" i="1"/>
  <c r="M1727" i="1"/>
  <c r="L1738" i="1"/>
  <c r="O1738" i="1"/>
  <c r="N1738" i="1"/>
  <c r="K1738" i="1"/>
  <c r="M1738" i="1"/>
  <c r="L1713" i="1"/>
  <c r="O1713" i="1"/>
  <c r="M1713" i="1"/>
  <c r="K1713" i="1"/>
  <c r="N1713" i="1"/>
  <c r="O1603" i="1"/>
  <c r="N1603" i="1"/>
  <c r="K1603" i="1"/>
  <c r="L1603" i="1"/>
  <c r="M1603" i="1"/>
  <c r="K1833" i="1"/>
  <c r="N1833" i="1"/>
  <c r="O1833" i="1"/>
  <c r="M1833" i="1"/>
  <c r="L1833" i="1"/>
  <c r="M1901" i="1"/>
  <c r="N1901" i="1"/>
  <c r="K1901" i="1"/>
  <c r="O1901" i="1"/>
  <c r="L1901" i="1"/>
  <c r="O2180" i="1"/>
  <c r="N2180" i="1"/>
  <c r="M2180" i="1"/>
  <c r="L2180" i="1"/>
  <c r="K2180" i="1"/>
  <c r="O2755" i="1"/>
  <c r="N2755" i="1"/>
  <c r="K2755" i="1"/>
  <c r="M2755" i="1"/>
  <c r="L2755" i="1"/>
  <c r="O2297" i="1"/>
  <c r="N2297" i="1"/>
  <c r="M2297" i="1"/>
  <c r="K2297" i="1"/>
  <c r="L2297" i="1"/>
  <c r="O2125" i="1"/>
  <c r="N2125" i="1"/>
  <c r="M2125" i="1"/>
  <c r="L2125" i="1"/>
  <c r="K2125" i="1"/>
  <c r="K2159" i="1"/>
  <c r="O2159" i="1"/>
  <c r="N2159" i="1"/>
  <c r="M2159" i="1"/>
  <c r="L2159" i="1"/>
  <c r="O2087" i="1"/>
  <c r="N2087" i="1"/>
  <c r="M2087" i="1"/>
  <c r="L2087" i="1"/>
  <c r="K2087" i="1"/>
  <c r="N2050" i="1"/>
  <c r="M2050" i="1"/>
  <c r="L2050" i="1"/>
  <c r="K2050" i="1"/>
  <c r="O2050" i="1"/>
  <c r="M1905" i="1"/>
  <c r="K1905" i="1"/>
  <c r="N1905" i="1"/>
  <c r="O1905" i="1"/>
  <c r="L1905" i="1"/>
  <c r="N2264" i="1"/>
  <c r="L2264" i="1"/>
  <c r="K2264" i="1"/>
  <c r="O2264" i="1"/>
  <c r="M2264" i="1"/>
  <c r="L1952" i="1"/>
  <c r="K1952" i="1"/>
  <c r="O1952" i="1"/>
  <c r="M1952" i="1"/>
  <c r="N1952" i="1"/>
  <c r="O2219" i="1"/>
  <c r="K2219" i="1"/>
  <c r="M2219" i="1"/>
  <c r="L2219" i="1"/>
  <c r="N2219" i="1"/>
  <c r="O2327" i="1"/>
  <c r="N2327" i="1"/>
  <c r="K2327" i="1"/>
  <c r="L2327" i="1"/>
  <c r="M2327" i="1"/>
  <c r="O2241" i="1"/>
  <c r="M2241" i="1"/>
  <c r="L2241" i="1"/>
  <c r="K2241" i="1"/>
  <c r="N2241" i="1"/>
  <c r="N2290" i="1"/>
  <c r="M2290" i="1"/>
  <c r="L2290" i="1"/>
  <c r="K2290" i="1"/>
  <c r="O2290" i="1"/>
  <c r="M2525" i="1"/>
  <c r="O2525" i="1"/>
  <c r="N2525" i="1"/>
  <c r="K2525" i="1"/>
  <c r="L2525" i="1"/>
  <c r="O2359" i="1"/>
  <c r="N2359" i="1"/>
  <c r="M2359" i="1"/>
  <c r="L2359" i="1"/>
  <c r="K2359" i="1"/>
  <c r="O2262" i="1"/>
  <c r="L2262" i="1"/>
  <c r="N2262" i="1"/>
  <c r="M2262" i="1"/>
  <c r="K2262" i="1"/>
  <c r="O2864" i="1"/>
  <c r="L2864" i="1"/>
  <c r="N2864" i="1"/>
  <c r="M2864" i="1"/>
  <c r="K2864" i="1"/>
  <c r="M2441" i="1"/>
  <c r="O2441" i="1"/>
  <c r="N2441" i="1"/>
  <c r="L2441" i="1"/>
  <c r="K2441" i="1"/>
  <c r="O2479" i="1"/>
  <c r="M2479" i="1"/>
  <c r="L2479" i="1"/>
  <c r="K2479" i="1"/>
  <c r="N2479" i="1"/>
  <c r="O2791" i="1"/>
  <c r="N2791" i="1"/>
  <c r="K2791" i="1"/>
  <c r="M2791" i="1"/>
  <c r="L2791" i="1"/>
  <c r="L2512" i="1"/>
  <c r="M2512" i="1"/>
  <c r="K2512" i="1"/>
  <c r="N2512" i="1"/>
  <c r="O2512" i="1"/>
  <c r="O2400" i="1"/>
  <c r="L2400" i="1"/>
  <c r="N2400" i="1"/>
  <c r="M2400" i="1"/>
  <c r="K2400" i="1"/>
  <c r="N2661" i="1"/>
  <c r="M2661" i="1"/>
  <c r="L2661" i="1"/>
  <c r="K2661" i="1"/>
  <c r="O2661" i="1"/>
  <c r="N2821" i="1"/>
  <c r="M2821" i="1"/>
  <c r="O2821" i="1"/>
  <c r="L2821" i="1"/>
  <c r="K2821" i="1"/>
  <c r="M2856" i="1"/>
  <c r="L2856" i="1"/>
  <c r="O2856" i="1"/>
  <c r="N2856" i="1"/>
  <c r="K2856" i="1"/>
  <c r="N3064" i="1"/>
  <c r="O3064" i="1"/>
  <c r="M3064" i="1"/>
  <c r="L3064" i="1"/>
  <c r="K3064" i="1"/>
  <c r="N3016" i="1"/>
  <c r="O3016" i="1"/>
  <c r="M3016" i="1"/>
  <c r="L3016" i="1"/>
  <c r="K3016" i="1"/>
  <c r="M2426" i="1"/>
  <c r="L2426" i="1"/>
  <c r="K2426" i="1"/>
  <c r="O2426" i="1"/>
  <c r="N2426" i="1"/>
  <c r="N2713" i="1"/>
  <c r="M2713" i="1"/>
  <c r="L2713" i="1"/>
  <c r="K2713" i="1"/>
  <c r="O2713" i="1"/>
  <c r="O2827" i="1"/>
  <c r="N2827" i="1"/>
  <c r="K2827" i="1"/>
  <c r="M2827" i="1"/>
  <c r="L2827" i="1"/>
  <c r="O3083" i="1"/>
  <c r="N3083" i="1"/>
  <c r="M3083" i="1"/>
  <c r="L3083" i="1"/>
  <c r="K3083" i="1"/>
  <c r="N2886" i="1"/>
  <c r="M2886" i="1"/>
  <c r="O2886" i="1"/>
  <c r="L2886" i="1"/>
  <c r="K2886" i="1"/>
  <c r="N3157" i="1"/>
  <c r="M3157" i="1"/>
  <c r="K3157" i="1"/>
  <c r="O3157" i="1"/>
  <c r="L3157" i="1"/>
  <c r="O2967" i="1"/>
  <c r="N2967" i="1"/>
  <c r="M2967" i="1"/>
  <c r="L2967" i="1"/>
  <c r="K2967" i="1"/>
  <c r="O2858" i="1"/>
  <c r="N2858" i="1"/>
  <c r="M2858" i="1"/>
  <c r="L2858" i="1"/>
  <c r="K2858" i="1"/>
  <c r="L3305" i="1"/>
  <c r="O3305" i="1"/>
  <c r="N3305" i="1"/>
  <c r="M3305" i="1"/>
  <c r="K3305" i="1"/>
  <c r="L3086" i="1"/>
  <c r="O3086" i="1"/>
  <c r="N3086" i="1"/>
  <c r="M3086" i="1"/>
  <c r="K3086" i="1"/>
  <c r="L3038" i="1"/>
  <c r="N3038" i="1"/>
  <c r="M3038" i="1"/>
  <c r="K3038" i="1"/>
  <c r="O3038" i="1"/>
  <c r="K2890" i="1"/>
  <c r="N2890" i="1"/>
  <c r="O2890" i="1"/>
  <c r="M2890" i="1"/>
  <c r="L2890" i="1"/>
  <c r="M2733" i="1"/>
  <c r="O2733" i="1"/>
  <c r="N2733" i="1"/>
  <c r="L2733" i="1"/>
  <c r="K2733" i="1"/>
  <c r="M2877" i="1"/>
  <c r="O2877" i="1"/>
  <c r="N2877" i="1"/>
  <c r="L2877" i="1"/>
  <c r="K2877" i="1"/>
  <c r="O2924" i="1"/>
  <c r="L2924" i="1"/>
  <c r="N2924" i="1"/>
  <c r="M2924" i="1"/>
  <c r="K2924" i="1"/>
  <c r="L3056" i="1"/>
  <c r="M3056" i="1"/>
  <c r="O3056" i="1"/>
  <c r="N3056" i="1"/>
  <c r="K3056" i="1"/>
  <c r="N3070" i="1"/>
  <c r="O3070" i="1"/>
  <c r="K3070" i="1"/>
  <c r="M3070" i="1"/>
  <c r="L3070" i="1"/>
  <c r="O3078" i="1"/>
  <c r="N3078" i="1"/>
  <c r="M3078" i="1"/>
  <c r="L3078" i="1"/>
  <c r="K3078" i="1"/>
  <c r="O3222" i="1"/>
  <c r="N3222" i="1"/>
  <c r="M3222" i="1"/>
  <c r="L3222" i="1"/>
  <c r="K3222" i="1"/>
  <c r="N3299" i="1"/>
  <c r="O3299" i="1"/>
  <c r="M3299" i="1"/>
  <c r="L3299" i="1"/>
  <c r="K3299" i="1"/>
  <c r="L3589" i="1"/>
  <c r="O3589" i="1"/>
  <c r="N3589" i="1"/>
  <c r="M3589" i="1"/>
  <c r="K3589" i="1"/>
  <c r="O3244" i="1"/>
  <c r="N3244" i="1"/>
  <c r="M3244" i="1"/>
  <c r="L3244" i="1"/>
  <c r="K3244" i="1"/>
  <c r="N3362" i="1"/>
  <c r="O3362" i="1"/>
  <c r="M3362" i="1"/>
  <c r="L3362" i="1"/>
  <c r="K3362" i="1"/>
  <c r="M3099" i="1"/>
  <c r="O3099" i="1"/>
  <c r="N3099" i="1"/>
  <c r="L3099" i="1"/>
  <c r="K3099" i="1"/>
  <c r="O3243" i="1"/>
  <c r="N3243" i="1"/>
  <c r="M3243" i="1"/>
  <c r="L3243" i="1"/>
  <c r="K3243" i="1"/>
  <c r="O3431" i="1"/>
  <c r="N3431" i="1"/>
  <c r="L3431" i="1"/>
  <c r="K3431" i="1"/>
  <c r="M3431" i="1"/>
  <c r="O3230" i="1"/>
  <c r="N3230" i="1"/>
  <c r="M3230" i="1"/>
  <c r="L3230" i="1"/>
  <c r="K3230" i="1"/>
  <c r="K3437" i="1"/>
  <c r="O3437" i="1"/>
  <c r="L3437" i="1"/>
  <c r="N3437" i="1"/>
  <c r="M3437" i="1"/>
  <c r="L3317" i="1"/>
  <c r="O3317" i="1"/>
  <c r="N3317" i="1"/>
  <c r="M3317" i="1"/>
  <c r="K3317" i="1"/>
  <c r="M3156" i="1"/>
  <c r="L3156" i="1"/>
  <c r="O3156" i="1"/>
  <c r="N3156" i="1"/>
  <c r="K3156" i="1"/>
  <c r="M3302" i="1"/>
  <c r="L3302" i="1"/>
  <c r="K3302" i="1"/>
  <c r="O3302" i="1"/>
  <c r="N3302" i="1"/>
  <c r="O3790" i="1"/>
  <c r="N3790" i="1"/>
  <c r="M3790" i="1"/>
  <c r="L3790" i="1"/>
  <c r="K3790" i="1"/>
  <c r="O3482" i="1"/>
  <c r="N3482" i="1"/>
  <c r="M3482" i="1"/>
  <c r="L3482" i="1"/>
  <c r="K3482" i="1"/>
  <c r="K3202" i="1"/>
  <c r="O3202" i="1"/>
  <c r="N3202" i="1"/>
  <c r="M3202" i="1"/>
  <c r="L3202" i="1"/>
  <c r="O3458" i="1"/>
  <c r="N3458" i="1"/>
  <c r="M3458" i="1"/>
  <c r="L3458" i="1"/>
  <c r="K3458" i="1"/>
  <c r="O3201" i="1"/>
  <c r="N3201" i="1"/>
  <c r="M3201" i="1"/>
  <c r="L3201" i="1"/>
  <c r="K3201" i="1"/>
  <c r="O3369" i="1"/>
  <c r="L3369" i="1"/>
  <c r="N3369" i="1"/>
  <c r="K3369" i="1"/>
  <c r="M3369" i="1"/>
  <c r="O3267" i="1"/>
  <c r="N3267" i="1"/>
  <c r="M3267" i="1"/>
  <c r="L3267" i="1"/>
  <c r="K3267" i="1"/>
  <c r="O3411" i="1"/>
  <c r="M3411" i="1"/>
  <c r="L3411" i="1"/>
  <c r="K3411" i="1"/>
  <c r="N3411" i="1"/>
  <c r="O3556" i="1"/>
  <c r="N3556" i="1"/>
  <c r="M3556" i="1"/>
  <c r="L3556" i="1"/>
  <c r="K3556" i="1"/>
  <c r="K3750" i="1"/>
  <c r="O3750" i="1"/>
  <c r="N3750" i="1"/>
  <c r="M3750" i="1"/>
  <c r="L3750" i="1"/>
  <c r="O3480" i="1"/>
  <c r="M3480" i="1"/>
  <c r="L3480" i="1"/>
  <c r="K3480" i="1"/>
  <c r="N3480" i="1"/>
  <c r="O3491" i="1"/>
  <c r="N3491" i="1"/>
  <c r="L3491" i="1"/>
  <c r="K3491" i="1"/>
  <c r="M3491" i="1"/>
  <c r="M3382" i="1"/>
  <c r="O3382" i="1"/>
  <c r="N3382" i="1"/>
  <c r="L3382" i="1"/>
  <c r="K3382" i="1"/>
  <c r="O3526" i="1"/>
  <c r="N3526" i="1"/>
  <c r="M3526" i="1"/>
  <c r="K3526" i="1"/>
  <c r="L3526" i="1"/>
  <c r="M3626" i="1"/>
  <c r="O3626" i="1"/>
  <c r="N3626" i="1"/>
  <c r="L3626" i="1"/>
  <c r="K3626" i="1"/>
  <c r="O3465" i="1"/>
  <c r="M3465" i="1"/>
  <c r="L3465" i="1"/>
  <c r="K3465" i="1"/>
  <c r="N3465" i="1"/>
  <c r="O3616" i="1"/>
  <c r="N3616" i="1"/>
  <c r="M3616" i="1"/>
  <c r="L3616" i="1"/>
  <c r="K3616" i="1"/>
  <c r="M3954" i="1"/>
  <c r="O3954" i="1"/>
  <c r="N3954" i="1"/>
  <c r="L3954" i="1"/>
  <c r="K3954" i="1"/>
  <c r="M3391" i="1"/>
  <c r="N3391" i="1"/>
  <c r="O3391" i="1"/>
  <c r="L3391" i="1"/>
  <c r="K3391" i="1"/>
  <c r="M3535" i="1"/>
  <c r="L3535" i="1"/>
  <c r="K3535" i="1"/>
  <c r="N3535" i="1"/>
  <c r="O3535" i="1"/>
  <c r="K3630" i="1"/>
  <c r="N3630" i="1"/>
  <c r="M3630" i="1"/>
  <c r="L3630" i="1"/>
  <c r="O3630" i="1"/>
  <c r="L3426" i="1"/>
  <c r="M3426" i="1"/>
  <c r="O3426" i="1"/>
  <c r="N3426" i="1"/>
  <c r="K3426" i="1"/>
  <c r="N3567" i="1"/>
  <c r="L3567" i="1"/>
  <c r="K3567" i="1"/>
  <c r="M3567" i="1"/>
  <c r="O3567" i="1"/>
  <c r="O3826" i="1"/>
  <c r="L3826" i="1"/>
  <c r="N3826" i="1"/>
  <c r="M3826" i="1"/>
  <c r="K3826" i="1"/>
  <c r="O3667" i="1"/>
  <c r="L3667" i="1"/>
  <c r="K3667" i="1"/>
  <c r="M3667" i="1"/>
  <c r="N3667" i="1"/>
  <c r="N3424" i="1"/>
  <c r="K3424" i="1"/>
  <c r="O3424" i="1"/>
  <c r="M3424" i="1"/>
  <c r="L3424" i="1"/>
  <c r="M3566" i="1"/>
  <c r="O3566" i="1"/>
  <c r="K3566" i="1"/>
  <c r="N3566" i="1"/>
  <c r="L3566" i="1"/>
  <c r="O3685" i="1"/>
  <c r="N3685" i="1"/>
  <c r="L3685" i="1"/>
  <c r="K3685" i="1"/>
  <c r="M3685" i="1"/>
  <c r="O3647" i="1"/>
  <c r="N3647" i="1"/>
  <c r="M3647" i="1"/>
  <c r="L3647" i="1"/>
  <c r="K3647" i="1"/>
  <c r="O3862" i="1"/>
  <c r="L3862" i="1"/>
  <c r="K3862" i="1"/>
  <c r="N3862" i="1"/>
  <c r="M3862" i="1"/>
  <c r="O3754" i="1"/>
  <c r="N3754" i="1"/>
  <c r="M3754" i="1"/>
  <c r="L3754" i="1"/>
  <c r="K3754" i="1"/>
  <c r="N4110" i="1"/>
  <c r="K4110" i="1"/>
  <c r="O4110" i="1"/>
  <c r="M4110" i="1"/>
  <c r="L4110" i="1"/>
  <c r="M3808" i="1"/>
  <c r="O3808" i="1"/>
  <c r="N3808" i="1"/>
  <c r="L3808" i="1"/>
  <c r="K3808" i="1"/>
  <c r="N3753" i="1"/>
  <c r="O3753" i="1"/>
  <c r="M3753" i="1"/>
  <c r="L3753" i="1"/>
  <c r="K3753" i="1"/>
  <c r="N3702" i="1"/>
  <c r="K3702" i="1"/>
  <c r="O3702" i="1"/>
  <c r="M3702" i="1"/>
  <c r="L3702" i="1"/>
  <c r="N3949" i="1"/>
  <c r="O3949" i="1"/>
  <c r="M3949" i="1"/>
  <c r="L3949" i="1"/>
  <c r="K3949" i="1"/>
  <c r="L3653" i="1"/>
  <c r="K3653" i="1"/>
  <c r="M3653" i="1"/>
  <c r="O3653" i="1"/>
  <c r="N3653" i="1"/>
  <c r="L3807" i="1"/>
  <c r="N3807" i="1"/>
  <c r="M3807" i="1"/>
  <c r="K3807" i="1"/>
  <c r="O3807" i="1"/>
  <c r="L3792" i="1"/>
  <c r="K3792" i="1"/>
  <c r="O3792" i="1"/>
  <c r="N3792" i="1"/>
  <c r="M3792" i="1"/>
  <c r="K3744" i="1"/>
  <c r="O3744" i="1"/>
  <c r="N3744" i="1"/>
  <c r="M3744" i="1"/>
  <c r="L3744" i="1"/>
  <c r="O3674" i="1"/>
  <c r="M3674" i="1"/>
  <c r="N3674" i="1"/>
  <c r="L3674" i="1"/>
  <c r="K3674" i="1"/>
  <c r="N3840" i="1"/>
  <c r="M3840" i="1"/>
  <c r="O3840" i="1"/>
  <c r="L3840" i="1"/>
  <c r="K3840" i="1"/>
  <c r="O3841" i="1"/>
  <c r="N3841" i="1"/>
  <c r="M3841" i="1"/>
  <c r="L3841" i="1"/>
  <c r="K3841" i="1"/>
  <c r="K4022" i="1"/>
  <c r="O4022" i="1"/>
  <c r="N4022" i="1"/>
  <c r="M4022" i="1"/>
  <c r="L4022" i="1"/>
  <c r="N3897" i="1"/>
  <c r="K3897" i="1"/>
  <c r="O3897" i="1"/>
  <c r="M3897" i="1"/>
  <c r="L3897" i="1"/>
  <c r="L4001" i="1"/>
  <c r="O4001" i="1"/>
  <c r="N4001" i="1"/>
  <c r="M4001" i="1"/>
  <c r="K4001" i="1"/>
  <c r="M3884" i="1"/>
  <c r="O3884" i="1"/>
  <c r="N3884" i="1"/>
  <c r="L3884" i="1"/>
  <c r="K3884" i="1"/>
  <c r="O4018" i="1"/>
  <c r="K4018" i="1"/>
  <c r="N4018" i="1"/>
  <c r="M4018" i="1"/>
  <c r="L4018" i="1"/>
  <c r="K3928" i="1"/>
  <c r="O3928" i="1"/>
  <c r="N3928" i="1"/>
  <c r="L3928" i="1"/>
  <c r="M3928" i="1"/>
  <c r="N4043" i="1"/>
  <c r="K4043" i="1"/>
  <c r="O4043" i="1"/>
  <c r="M4043" i="1"/>
  <c r="L4043" i="1"/>
  <c r="M3833" i="1"/>
  <c r="N3833" i="1"/>
  <c r="O3833" i="1"/>
  <c r="L3833" i="1"/>
  <c r="K3833" i="1"/>
  <c r="O3980" i="1"/>
  <c r="M3980" i="1"/>
  <c r="L3980" i="1"/>
  <c r="K3980" i="1"/>
  <c r="N3980" i="1"/>
  <c r="N4017" i="1"/>
  <c r="O4017" i="1"/>
  <c r="L4017" i="1"/>
  <c r="K4017" i="1"/>
  <c r="M4017" i="1"/>
  <c r="M4008" i="1"/>
  <c r="K4008" i="1"/>
  <c r="L4008" i="1"/>
  <c r="O4008" i="1"/>
  <c r="N4008" i="1"/>
  <c r="O3878" i="1"/>
  <c r="K3878" i="1"/>
  <c r="M3878" i="1"/>
  <c r="L3878" i="1"/>
  <c r="N3878" i="1"/>
  <c r="O4042" i="1"/>
  <c r="K4042" i="1"/>
  <c r="L4042" i="1"/>
  <c r="N4042" i="1"/>
  <c r="M4042" i="1"/>
  <c r="O4005" i="1"/>
  <c r="N4005" i="1"/>
  <c r="M4005" i="1"/>
  <c r="L4005" i="1"/>
  <c r="K4005" i="1"/>
  <c r="K4059" i="1"/>
  <c r="O4059" i="1"/>
  <c r="L4059" i="1"/>
  <c r="M4059" i="1"/>
  <c r="N4059" i="1"/>
  <c r="O4147" i="1"/>
  <c r="L4147" i="1"/>
  <c r="K4147" i="1"/>
  <c r="M4147" i="1"/>
  <c r="N4147" i="1"/>
  <c r="L4323" i="1"/>
  <c r="M4323" i="1"/>
  <c r="O4323" i="1"/>
  <c r="N4323" i="1"/>
  <c r="K4323" i="1"/>
  <c r="O3939" i="1"/>
  <c r="M3939" i="1"/>
  <c r="L3939" i="1"/>
  <c r="K3939" i="1"/>
  <c r="N3939" i="1"/>
  <c r="O4211" i="1"/>
  <c r="N4211" i="1"/>
  <c r="M4211" i="1"/>
  <c r="L4211" i="1"/>
  <c r="K4211" i="1"/>
  <c r="L4108" i="1"/>
  <c r="M4108" i="1"/>
  <c r="O4108" i="1"/>
  <c r="N4108" i="1"/>
  <c r="K4108" i="1"/>
  <c r="M4081" i="1"/>
  <c r="N4081" i="1"/>
  <c r="O4081" i="1"/>
  <c r="L4081" i="1"/>
  <c r="K4081" i="1"/>
  <c r="N4220" i="1"/>
  <c r="O4220" i="1"/>
  <c r="M4220" i="1"/>
  <c r="K4220" i="1"/>
  <c r="L4220" i="1"/>
  <c r="O4198" i="1"/>
  <c r="N4198" i="1"/>
  <c r="M4198" i="1"/>
  <c r="L4198" i="1"/>
  <c r="K4198" i="1"/>
  <c r="O4161" i="1"/>
  <c r="N4161" i="1"/>
  <c r="M4161" i="1"/>
  <c r="L4161" i="1"/>
  <c r="K4161" i="1"/>
  <c r="M4351" i="1"/>
  <c r="L4351" i="1"/>
  <c r="O4351" i="1"/>
  <c r="N4351" i="1"/>
  <c r="K4351" i="1"/>
  <c r="O4271" i="1"/>
  <c r="N4271" i="1"/>
  <c r="M4271" i="1"/>
  <c r="L4271" i="1"/>
  <c r="K4271" i="1"/>
  <c r="N4232" i="1"/>
  <c r="O4232" i="1"/>
  <c r="M4232" i="1"/>
  <c r="L4232" i="1"/>
  <c r="K4232" i="1"/>
  <c r="O4390" i="1"/>
  <c r="L4390" i="1"/>
  <c r="K4390" i="1"/>
  <c r="N4390" i="1"/>
  <c r="M4390" i="1"/>
  <c r="N4270" i="1"/>
  <c r="M4270" i="1"/>
  <c r="L4270" i="1"/>
  <c r="K4270" i="1"/>
  <c r="O4270" i="1"/>
  <c r="M4085" i="1"/>
  <c r="N4085" i="1"/>
  <c r="K4085" i="1"/>
  <c r="O4085" i="1"/>
  <c r="L4085" i="1"/>
  <c r="K4241" i="1"/>
  <c r="O4241" i="1"/>
  <c r="N4241" i="1"/>
  <c r="M4241" i="1"/>
  <c r="L4241" i="1"/>
  <c r="L4180" i="1"/>
  <c r="K4180" i="1"/>
  <c r="M4180" i="1"/>
  <c r="O4180" i="1"/>
  <c r="N4180" i="1"/>
  <c r="O4350" i="1"/>
  <c r="L4350" i="1"/>
  <c r="K4350" i="1"/>
  <c r="N4350" i="1"/>
  <c r="M4350" i="1"/>
  <c r="O4374" i="1"/>
  <c r="L4374" i="1"/>
  <c r="K4374" i="1"/>
  <c r="M4374" i="1"/>
  <c r="N4374" i="1"/>
  <c r="O4154" i="1"/>
  <c r="N4154" i="1"/>
  <c r="K4154" i="1"/>
  <c r="M4154" i="1"/>
  <c r="L4154" i="1"/>
  <c r="K4334" i="1"/>
  <c r="O4334" i="1"/>
  <c r="L4334" i="1"/>
  <c r="M4334" i="1"/>
  <c r="N4334" i="1"/>
  <c r="N4296" i="1"/>
  <c r="M4296" i="1"/>
  <c r="O4296" i="1"/>
  <c r="L4296" i="1"/>
  <c r="K4296" i="1"/>
  <c r="O4435" i="1"/>
  <c r="N4435" i="1"/>
  <c r="M4435" i="1"/>
  <c r="L4435" i="1"/>
  <c r="K4435" i="1"/>
  <c r="O4353" i="1"/>
  <c r="N4353" i="1"/>
  <c r="K4353" i="1"/>
  <c r="M4353" i="1"/>
  <c r="L4353" i="1"/>
  <c r="K4547" i="1"/>
  <c r="O4547" i="1"/>
  <c r="N4547" i="1"/>
  <c r="L4547" i="1"/>
  <c r="M4547" i="1"/>
  <c r="O4424" i="1"/>
  <c r="N4424" i="1"/>
  <c r="M4424" i="1"/>
  <c r="L4424" i="1"/>
  <c r="K4424" i="1"/>
  <c r="O4423" i="1"/>
  <c r="N4423" i="1"/>
  <c r="M4423" i="1"/>
  <c r="L4423" i="1"/>
  <c r="K4423" i="1"/>
  <c r="O4410" i="1"/>
  <c r="M4410" i="1"/>
  <c r="L4410" i="1"/>
  <c r="K4410" i="1"/>
  <c r="N4410" i="1"/>
  <c r="M4431" i="1"/>
  <c r="O4431" i="1"/>
  <c r="N4431" i="1"/>
  <c r="L4431" i="1"/>
  <c r="K4431" i="1"/>
  <c r="M4288" i="1"/>
  <c r="N4288" i="1"/>
  <c r="L4288" i="1"/>
  <c r="K4288" i="1"/>
  <c r="O4288" i="1"/>
  <c r="M4437" i="1"/>
  <c r="L4437" i="1"/>
  <c r="K4437" i="1"/>
  <c r="N4437" i="1"/>
  <c r="O4437" i="1"/>
  <c r="K4418" i="1"/>
  <c r="O4418" i="1"/>
  <c r="L4418" i="1"/>
  <c r="N4418" i="1"/>
  <c r="M4418" i="1"/>
  <c r="O4333" i="1"/>
  <c r="N4333" i="1"/>
  <c r="K4333" i="1"/>
  <c r="M4333" i="1"/>
  <c r="L4333" i="1"/>
  <c r="O4487" i="1"/>
  <c r="N4487" i="1"/>
  <c r="L4487" i="1"/>
  <c r="K4487" i="1"/>
  <c r="M4487" i="1"/>
  <c r="O4557" i="1"/>
  <c r="M4557" i="1"/>
  <c r="L4557" i="1"/>
  <c r="N4557" i="1"/>
  <c r="K4557" i="1"/>
  <c r="M4483" i="1"/>
  <c r="K4483" i="1"/>
  <c r="O4483" i="1"/>
  <c r="N4483" i="1"/>
  <c r="L4483" i="1"/>
  <c r="L4639" i="1"/>
  <c r="K4639" i="1"/>
  <c r="O4639" i="1"/>
  <c r="N4639" i="1"/>
  <c r="M4639" i="1"/>
  <c r="O4506" i="1"/>
  <c r="M4506" i="1"/>
  <c r="L4506" i="1"/>
  <c r="N4506" i="1"/>
  <c r="K4506" i="1"/>
  <c r="O4693" i="1"/>
  <c r="M4693" i="1"/>
  <c r="L4693" i="1"/>
  <c r="N4693" i="1"/>
  <c r="K4693" i="1"/>
  <c r="O4564" i="1"/>
  <c r="N4564" i="1"/>
  <c r="M4564" i="1"/>
  <c r="L4564" i="1"/>
  <c r="K4564" i="1"/>
  <c r="O4527" i="1"/>
  <c r="M4527" i="1"/>
  <c r="L4527" i="1"/>
  <c r="K4527" i="1"/>
  <c r="N4527" i="1"/>
  <c r="N4665" i="1"/>
  <c r="M4665" i="1"/>
  <c r="L4665" i="1"/>
  <c r="K4665" i="1"/>
  <c r="O4665" i="1"/>
  <c r="N4586" i="1"/>
  <c r="M4586" i="1"/>
  <c r="L4586" i="1"/>
  <c r="K4586" i="1"/>
  <c r="O4586" i="1"/>
  <c r="M4513" i="1"/>
  <c r="K4513" i="1"/>
  <c r="N4513" i="1"/>
  <c r="O4513" i="1"/>
  <c r="L4513" i="1"/>
  <c r="K4739" i="1"/>
  <c r="L4739" i="1"/>
  <c r="M4739" i="1"/>
  <c r="O4739" i="1"/>
  <c r="N4739" i="1"/>
  <c r="N4849" i="1"/>
  <c r="O4849" i="1"/>
  <c r="L4849" i="1"/>
  <c r="M4849" i="1"/>
  <c r="K4849" i="1"/>
  <c r="M4619" i="1"/>
  <c r="K4619" i="1"/>
  <c r="O4619" i="1"/>
  <c r="L4619" i="1"/>
  <c r="N4619" i="1"/>
  <c r="N4682" i="1"/>
  <c r="M4682" i="1"/>
  <c r="O4682" i="1"/>
  <c r="L4682" i="1"/>
  <c r="K4682" i="1"/>
  <c r="O4691" i="1"/>
  <c r="N4691" i="1"/>
  <c r="M4691" i="1"/>
  <c r="K4691" i="1"/>
  <c r="L4691" i="1"/>
  <c r="O4630" i="1"/>
  <c r="L4630" i="1"/>
  <c r="M4630" i="1"/>
  <c r="K4630" i="1"/>
  <c r="N4630" i="1"/>
  <c r="M4765" i="1"/>
  <c r="L4765" i="1"/>
  <c r="O4765" i="1"/>
  <c r="N4765" i="1"/>
  <c r="K4765" i="1"/>
  <c r="M4616" i="1"/>
  <c r="L4616" i="1"/>
  <c r="K4616" i="1"/>
  <c r="N4616" i="1"/>
  <c r="O4616" i="1"/>
  <c r="N4830" i="1"/>
  <c r="M4830" i="1"/>
  <c r="O4830" i="1"/>
  <c r="L4830" i="1"/>
  <c r="K4830" i="1"/>
  <c r="M4759" i="1"/>
  <c r="O4759" i="1"/>
  <c r="N4759" i="1"/>
  <c r="L4759" i="1"/>
  <c r="K4759" i="1"/>
  <c r="M4686" i="1"/>
  <c r="K4686" i="1"/>
  <c r="N4686" i="1"/>
  <c r="O4686" i="1"/>
  <c r="L4686" i="1"/>
  <c r="K4975" i="1"/>
  <c r="O4975" i="1"/>
  <c r="N4975" i="1"/>
  <c r="L4975" i="1"/>
  <c r="M4975" i="1"/>
  <c r="O4803" i="1"/>
  <c r="N4803" i="1"/>
  <c r="L4803" i="1"/>
  <c r="K4803" i="1"/>
  <c r="M4803" i="1"/>
  <c r="L4907" i="1"/>
  <c r="O4907" i="1"/>
  <c r="N4907" i="1"/>
  <c r="K4907" i="1"/>
  <c r="M4907" i="1"/>
  <c r="O4936" i="1"/>
  <c r="N4936" i="1"/>
  <c r="L4936" i="1"/>
  <c r="K4936" i="1"/>
  <c r="M4936" i="1"/>
  <c r="O4732" i="1"/>
  <c r="N4732" i="1"/>
  <c r="L4732" i="1"/>
  <c r="K4732" i="1"/>
  <c r="M4732" i="1"/>
  <c r="N4802" i="1"/>
  <c r="M4802" i="1"/>
  <c r="K4802" i="1"/>
  <c r="O4802" i="1"/>
  <c r="L4802" i="1"/>
  <c r="N4842" i="1"/>
  <c r="O4842" i="1"/>
  <c r="M4842" i="1"/>
  <c r="L4842" i="1"/>
  <c r="K4842" i="1"/>
  <c r="M4812" i="1"/>
  <c r="L4812" i="1"/>
  <c r="K4812" i="1"/>
  <c r="N4812" i="1"/>
  <c r="O4812" i="1"/>
  <c r="O4972" i="1"/>
  <c r="N4972" i="1"/>
  <c r="L4972" i="1"/>
  <c r="K4972" i="1"/>
  <c r="M4972" i="1"/>
  <c r="N4966" i="1"/>
  <c r="K4966" i="1"/>
  <c r="O4966" i="1"/>
  <c r="M4966" i="1"/>
  <c r="L4966" i="1"/>
  <c r="M4841" i="1"/>
  <c r="K4841" i="1"/>
  <c r="L4841" i="1"/>
  <c r="O4841" i="1"/>
  <c r="N4841" i="1"/>
  <c r="O4821" i="1"/>
  <c r="K4821" i="1"/>
  <c r="N4821" i="1"/>
  <c r="M4821" i="1"/>
  <c r="L4821" i="1"/>
  <c r="O4937" i="1"/>
  <c r="M4937" i="1"/>
  <c r="N4937" i="1"/>
  <c r="L4937" i="1"/>
  <c r="K4937" i="1"/>
  <c r="L5006" i="1"/>
  <c r="O5006" i="1"/>
  <c r="N5006" i="1"/>
  <c r="K5006" i="1"/>
  <c r="M5006" i="1"/>
  <c r="O4874" i="1"/>
  <c r="K4874" i="1"/>
  <c r="N4874" i="1"/>
  <c r="M4874" i="1"/>
  <c r="L4874" i="1"/>
  <c r="M5012" i="1"/>
  <c r="L5012" i="1"/>
  <c r="O5012" i="1"/>
  <c r="N5012" i="1"/>
  <c r="K5012" i="1"/>
  <c r="O5027" i="1"/>
  <c r="N5027" i="1"/>
  <c r="L5027" i="1"/>
  <c r="K5027" i="1"/>
  <c r="M5027" i="1"/>
  <c r="O5276" i="1"/>
  <c r="N5276" i="1"/>
  <c r="M5276" i="1"/>
  <c r="L5276" i="1"/>
  <c r="K5276" i="1"/>
  <c r="N4941" i="1"/>
  <c r="O4941" i="1"/>
  <c r="M4941" i="1"/>
  <c r="L4941" i="1"/>
  <c r="K4941" i="1"/>
  <c r="O5187" i="1"/>
  <c r="N5187" i="1"/>
  <c r="M5187" i="1"/>
  <c r="L5187" i="1"/>
  <c r="K5187" i="1"/>
  <c r="N5001" i="1"/>
  <c r="M5001" i="1"/>
  <c r="K5001" i="1"/>
  <c r="L5001" i="1"/>
  <c r="O5001" i="1"/>
  <c r="O5150" i="1"/>
  <c r="N5150" i="1"/>
  <c r="M5150" i="1"/>
  <c r="L5150" i="1"/>
  <c r="K5150" i="1"/>
  <c r="O5095" i="1"/>
  <c r="M5095" i="1"/>
  <c r="L5095" i="1"/>
  <c r="K5095" i="1"/>
  <c r="N5095" i="1"/>
  <c r="K4998" i="1"/>
  <c r="L4998" i="1"/>
  <c r="O4998" i="1"/>
  <c r="M4998" i="1"/>
  <c r="N4998" i="1"/>
  <c r="N5251" i="1"/>
  <c r="M5251" i="1"/>
  <c r="K5251" i="1"/>
  <c r="O5251" i="1"/>
  <c r="L5251" i="1"/>
  <c r="O5093" i="1"/>
  <c r="N5093" i="1"/>
  <c r="M5093" i="1"/>
  <c r="K5093" i="1"/>
  <c r="L5093" i="1"/>
  <c r="N5104" i="1"/>
  <c r="M5104" i="1"/>
  <c r="L5104" i="1"/>
  <c r="O5104" i="1"/>
  <c r="K5104" i="1"/>
  <c r="N5203" i="1"/>
  <c r="M5203" i="1"/>
  <c r="K5203" i="1"/>
  <c r="O5203" i="1"/>
  <c r="L5203" i="1"/>
  <c r="L5268" i="1"/>
  <c r="O5268" i="1"/>
  <c r="N5268" i="1"/>
  <c r="M5268" i="1"/>
  <c r="K5268" i="1"/>
  <c r="L5076" i="1"/>
  <c r="O5076" i="1"/>
  <c r="M5076" i="1"/>
  <c r="K5076" i="1"/>
  <c r="N5076" i="1"/>
  <c r="N5173" i="1"/>
  <c r="M5173" i="1"/>
  <c r="L5173" i="1"/>
  <c r="O5173" i="1"/>
  <c r="K5173" i="1"/>
  <c r="O5098" i="1"/>
  <c r="N5098" i="1"/>
  <c r="M5098" i="1"/>
  <c r="K5098" i="1"/>
  <c r="L5098" i="1"/>
  <c r="L5159" i="1"/>
  <c r="K5159" i="1"/>
  <c r="O5159" i="1"/>
  <c r="N5159" i="1"/>
  <c r="M5159" i="1"/>
  <c r="O5349" i="1"/>
  <c r="N5349" i="1"/>
  <c r="L5349" i="1"/>
  <c r="M5349" i="1"/>
  <c r="K5349" i="1"/>
  <c r="N5230" i="1"/>
  <c r="L5230" i="1"/>
  <c r="K5230" i="1"/>
  <c r="M5230" i="1"/>
  <c r="O5230" i="1"/>
  <c r="O5193" i="1"/>
  <c r="M5193" i="1"/>
  <c r="K5193" i="1"/>
  <c r="N5193" i="1"/>
  <c r="L5193" i="1"/>
  <c r="O5361" i="1"/>
  <c r="N5361" i="1"/>
  <c r="L5361" i="1"/>
  <c r="M5361" i="1"/>
  <c r="K5361" i="1"/>
  <c r="O5296" i="1"/>
  <c r="M5296" i="1"/>
  <c r="K5296" i="1"/>
  <c r="N5296" i="1"/>
  <c r="L5296" i="1"/>
  <c r="M5250" i="1"/>
  <c r="L5250" i="1"/>
  <c r="N5250" i="1"/>
  <c r="K5250" i="1"/>
  <c r="O5250" i="1"/>
  <c r="O5188" i="1"/>
  <c r="L5188" i="1"/>
  <c r="K5188" i="1"/>
  <c r="M5188" i="1"/>
  <c r="N5188" i="1"/>
  <c r="N5306" i="1"/>
  <c r="M5306" i="1"/>
  <c r="K5306" i="1"/>
  <c r="L5306" i="1"/>
  <c r="O5306" i="1"/>
  <c r="O5265" i="1"/>
  <c r="N5265" i="1"/>
  <c r="M5265" i="1"/>
  <c r="L5265" i="1"/>
  <c r="K5265" i="1"/>
  <c r="O5427" i="1"/>
  <c r="K5427" i="1"/>
  <c r="N5427" i="1"/>
  <c r="M5427" i="1"/>
  <c r="L5427" i="1"/>
  <c r="M5576" i="1"/>
  <c r="L5576" i="1"/>
  <c r="K5576" i="1"/>
  <c r="O5576" i="1"/>
  <c r="N5576" i="1"/>
  <c r="N5396" i="1"/>
  <c r="L5396" i="1"/>
  <c r="M5396" i="1"/>
  <c r="K5396" i="1"/>
  <c r="O5396" i="1"/>
  <c r="L5259" i="1"/>
  <c r="N5259" i="1"/>
  <c r="M5259" i="1"/>
  <c r="K5259" i="1"/>
  <c r="O5259" i="1"/>
  <c r="K5405" i="1"/>
  <c r="O5405" i="1"/>
  <c r="N5405" i="1"/>
  <c r="M5405" i="1"/>
  <c r="L5405" i="1"/>
  <c r="N5414" i="1"/>
  <c r="M5414" i="1"/>
  <c r="L5414" i="1"/>
  <c r="K5414" i="1"/>
  <c r="O5414" i="1"/>
  <c r="M5365" i="1"/>
  <c r="L5365" i="1"/>
  <c r="K5365" i="1"/>
  <c r="O5365" i="1"/>
  <c r="N5365" i="1"/>
  <c r="L5388" i="1"/>
  <c r="K5388" i="1"/>
  <c r="O5388" i="1"/>
  <c r="N5388" i="1"/>
  <c r="M5388" i="1"/>
  <c r="K5351" i="1"/>
  <c r="N5351" i="1"/>
  <c r="O5351" i="1"/>
  <c r="M5351" i="1"/>
  <c r="L5351" i="1"/>
  <c r="M5266" i="1"/>
  <c r="L5266" i="1"/>
  <c r="N5266" i="1"/>
  <c r="K5266" i="1"/>
  <c r="O5266" i="1"/>
  <c r="O5421" i="1"/>
  <c r="N5421" i="1"/>
  <c r="M5421" i="1"/>
  <c r="L5421" i="1"/>
  <c r="K5421" i="1"/>
  <c r="K5480" i="1"/>
  <c r="O5480" i="1"/>
  <c r="L5480" i="1"/>
  <c r="N5480" i="1"/>
  <c r="M5480" i="1"/>
  <c r="L5448" i="1"/>
  <c r="N5448" i="1"/>
  <c r="M5448" i="1"/>
  <c r="O5448" i="1"/>
  <c r="K5448" i="1"/>
  <c r="M5404" i="1"/>
  <c r="L5404" i="1"/>
  <c r="K5404" i="1"/>
  <c r="O5404" i="1"/>
  <c r="N5404" i="1"/>
  <c r="K5456" i="1"/>
  <c r="O5456" i="1"/>
  <c r="N5456" i="1"/>
  <c r="M5456" i="1"/>
  <c r="L5456" i="1"/>
  <c r="O5616" i="1"/>
  <c r="M5616" i="1"/>
  <c r="K5616" i="1"/>
  <c r="N5616" i="1"/>
  <c r="L5616" i="1"/>
  <c r="K5488" i="1"/>
  <c r="N5488" i="1"/>
  <c r="O5488" i="1"/>
  <c r="L5488" i="1"/>
  <c r="M5488" i="1"/>
  <c r="N5481" i="1"/>
  <c r="L5481" i="1"/>
  <c r="K5481" i="1"/>
  <c r="O5481" i="1"/>
  <c r="M5481" i="1"/>
  <c r="O5552" i="1"/>
  <c r="N5552" i="1"/>
  <c r="M5552" i="1"/>
  <c r="L5552" i="1"/>
  <c r="K5552" i="1"/>
  <c r="L5524" i="1"/>
  <c r="K5524" i="1"/>
  <c r="N5524" i="1"/>
  <c r="O5524" i="1"/>
  <c r="M5524" i="1"/>
  <c r="K5523" i="1"/>
  <c r="O5523" i="1"/>
  <c r="L5523" i="1"/>
  <c r="N5523" i="1"/>
  <c r="M5523" i="1"/>
  <c r="L5510" i="1"/>
  <c r="M5510" i="1"/>
  <c r="K5510" i="1"/>
  <c r="N5510" i="1"/>
  <c r="O5510" i="1"/>
  <c r="M5588" i="1"/>
  <c r="L5588" i="1"/>
  <c r="K5588" i="1"/>
  <c r="N5588" i="1"/>
  <c r="O5588" i="1"/>
  <c r="M5643" i="1"/>
  <c r="K5643" i="1"/>
  <c r="O5643" i="1"/>
  <c r="N5643" i="1"/>
  <c r="L5643" i="1"/>
  <c r="L5575" i="1"/>
  <c r="K5575" i="1"/>
  <c r="O5575" i="1"/>
  <c r="N5575" i="1"/>
  <c r="M5575" i="1"/>
  <c r="K5622" i="1"/>
  <c r="M5622" i="1"/>
  <c r="L5622" i="1"/>
  <c r="O5622" i="1"/>
  <c r="N5622" i="1"/>
  <c r="M5691" i="1"/>
  <c r="N5691" i="1"/>
  <c r="K5691" i="1"/>
  <c r="L5691" i="1"/>
  <c r="O5691" i="1"/>
  <c r="O5654" i="1"/>
  <c r="L5654" i="1"/>
  <c r="N5654" i="1"/>
  <c r="M5654" i="1"/>
  <c r="K5654" i="1"/>
  <c r="N5676" i="1"/>
  <c r="M5676" i="1"/>
  <c r="O5676" i="1"/>
  <c r="L5676" i="1"/>
  <c r="K5676" i="1"/>
  <c r="K5822" i="1"/>
  <c r="O5822" i="1"/>
  <c r="N5822" i="1"/>
  <c r="M5822" i="1"/>
  <c r="L5822" i="1"/>
  <c r="K5689" i="1"/>
  <c r="M5689" i="1"/>
  <c r="L5689" i="1"/>
  <c r="N5689" i="1"/>
  <c r="O5689" i="1"/>
  <c r="N5753" i="1"/>
  <c r="M5753" i="1"/>
  <c r="L5753" i="1"/>
  <c r="O5753" i="1"/>
  <c r="K5753" i="1"/>
  <c r="O5850" i="1"/>
  <c r="M5850" i="1"/>
  <c r="L5850" i="1"/>
  <c r="K5850" i="1"/>
  <c r="N5850" i="1"/>
  <c r="O5856" i="1"/>
  <c r="M5856" i="1"/>
  <c r="L5856" i="1"/>
  <c r="N5856" i="1"/>
  <c r="K5856" i="1"/>
  <c r="K5695" i="1"/>
  <c r="N5695" i="1"/>
  <c r="L5695" i="1"/>
  <c r="O5695" i="1"/>
  <c r="M5695" i="1"/>
  <c r="O5730" i="1"/>
  <c r="N5730" i="1"/>
  <c r="M5730" i="1"/>
  <c r="K5730" i="1"/>
  <c r="L5730" i="1"/>
  <c r="O5828" i="1"/>
  <c r="N5828" i="1"/>
  <c r="M5828" i="1"/>
  <c r="K5828" i="1"/>
  <c r="L5828" i="1"/>
  <c r="L5761" i="1"/>
  <c r="O5761" i="1"/>
  <c r="N5761" i="1"/>
  <c r="M5761" i="1"/>
  <c r="K5761" i="1"/>
  <c r="O5879" i="1"/>
  <c r="N5879" i="1"/>
  <c r="L5879" i="1"/>
  <c r="K5879" i="1"/>
  <c r="M5879" i="1"/>
  <c r="O5794" i="1"/>
  <c r="L5794" i="1"/>
  <c r="K5794" i="1"/>
  <c r="M5794" i="1"/>
  <c r="N5794" i="1"/>
  <c r="O5854" i="1"/>
  <c r="M5854" i="1"/>
  <c r="K5854" i="1"/>
  <c r="N5854" i="1"/>
  <c r="L5854" i="1"/>
  <c r="N5839" i="1"/>
  <c r="M5839" i="1"/>
  <c r="L5839" i="1"/>
  <c r="O5839" i="1"/>
  <c r="K5839" i="1"/>
  <c r="N5849" i="1"/>
  <c r="L5849" i="1"/>
  <c r="K5849" i="1"/>
  <c r="O5849" i="1"/>
  <c r="M5849" i="1"/>
  <c r="M5809" i="1"/>
  <c r="L5809" i="1"/>
  <c r="K5809" i="1"/>
  <c r="N5809" i="1"/>
  <c r="O5809" i="1"/>
  <c r="O200" i="1"/>
  <c r="N200" i="1"/>
  <c r="M200" i="1"/>
  <c r="L200" i="1"/>
  <c r="K200" i="1"/>
  <c r="L108" i="1"/>
  <c r="K108" i="1"/>
  <c r="O108" i="1"/>
  <c r="N108" i="1"/>
  <c r="M108" i="1"/>
  <c r="O141" i="1"/>
  <c r="N141" i="1"/>
  <c r="M141" i="1"/>
  <c r="L141" i="1"/>
  <c r="K141" i="1"/>
  <c r="K400" i="1"/>
  <c r="O400" i="1"/>
  <c r="N400" i="1"/>
  <c r="M400" i="1"/>
  <c r="L400" i="1"/>
  <c r="N14" i="1"/>
  <c r="M14" i="1"/>
  <c r="O14" i="1"/>
  <c r="L14" i="1"/>
  <c r="K14" i="1"/>
  <c r="K112" i="1"/>
  <c r="O112" i="1"/>
  <c r="N112" i="1"/>
  <c r="M112" i="1"/>
  <c r="L112" i="1"/>
  <c r="M265" i="1"/>
  <c r="L265" i="1"/>
  <c r="O265" i="1"/>
  <c r="K265" i="1"/>
  <c r="N265" i="1"/>
  <c r="O820" i="1"/>
  <c r="N820" i="1"/>
  <c r="M820" i="1"/>
  <c r="L820" i="1"/>
  <c r="K820" i="1"/>
  <c r="M174" i="1"/>
  <c r="O174" i="1"/>
  <c r="N174" i="1"/>
  <c r="L174" i="1"/>
  <c r="K174" i="1"/>
  <c r="O356" i="1"/>
  <c r="L356" i="1"/>
  <c r="K356" i="1"/>
  <c r="N356" i="1"/>
  <c r="M356" i="1"/>
  <c r="O464" i="1"/>
  <c r="L464" i="1"/>
  <c r="K464" i="1"/>
  <c r="N464" i="1"/>
  <c r="M464" i="1"/>
  <c r="N122" i="1"/>
  <c r="M122" i="1"/>
  <c r="O122" i="1"/>
  <c r="L122" i="1"/>
  <c r="K122" i="1"/>
  <c r="K531" i="1"/>
  <c r="M531" i="1"/>
  <c r="L531" i="1"/>
  <c r="O531" i="1"/>
  <c r="N531" i="1"/>
  <c r="O81" i="1"/>
  <c r="N81" i="1"/>
  <c r="M81" i="1"/>
  <c r="L81" i="1"/>
  <c r="K81" i="1"/>
  <c r="O188" i="1"/>
  <c r="N188" i="1"/>
  <c r="M188" i="1"/>
  <c r="L188" i="1"/>
  <c r="K188" i="1"/>
  <c r="K412" i="1"/>
  <c r="O412" i="1"/>
  <c r="N412" i="1"/>
  <c r="M412" i="1"/>
  <c r="L412" i="1"/>
  <c r="N708" i="1"/>
  <c r="L708" i="1"/>
  <c r="K708" i="1"/>
  <c r="O708" i="1"/>
  <c r="M708" i="1"/>
  <c r="K136" i="1"/>
  <c r="O136" i="1"/>
  <c r="L136" i="1"/>
  <c r="N136" i="1"/>
  <c r="M136" i="1"/>
  <c r="M417" i="1"/>
  <c r="L417" i="1"/>
  <c r="O417" i="1"/>
  <c r="N417" i="1"/>
  <c r="K417" i="1"/>
  <c r="M261" i="1"/>
  <c r="L261" i="1"/>
  <c r="O261" i="1"/>
  <c r="N261" i="1"/>
  <c r="K261" i="1"/>
  <c r="N386" i="1"/>
  <c r="M386" i="1"/>
  <c r="O386" i="1"/>
  <c r="L386" i="1"/>
  <c r="K386" i="1"/>
  <c r="N494" i="1"/>
  <c r="M494" i="1"/>
  <c r="O494" i="1"/>
  <c r="L494" i="1"/>
  <c r="K494" i="1"/>
  <c r="N158" i="1"/>
  <c r="M158" i="1"/>
  <c r="O158" i="1"/>
  <c r="L158" i="1"/>
  <c r="K158" i="1"/>
  <c r="L117" i="1"/>
  <c r="K117" i="1"/>
  <c r="N117" i="1"/>
  <c r="M117" i="1"/>
  <c r="O117" i="1"/>
  <c r="O224" i="1"/>
  <c r="M224" i="1"/>
  <c r="L224" i="1"/>
  <c r="K224" i="1"/>
  <c r="N224" i="1"/>
  <c r="M6" i="1"/>
  <c r="K6" i="1"/>
  <c r="N6" i="1"/>
  <c r="L6" i="1"/>
  <c r="O6" i="1"/>
  <c r="L209" i="1"/>
  <c r="M209" i="1"/>
  <c r="K209" i="1"/>
  <c r="N209" i="1"/>
  <c r="O209" i="1"/>
  <c r="L401" i="1"/>
  <c r="M401" i="1"/>
  <c r="K401" i="1"/>
  <c r="N401" i="1"/>
  <c r="O401" i="1"/>
  <c r="O775" i="1"/>
  <c r="N775" i="1"/>
  <c r="L775" i="1"/>
  <c r="K775" i="1"/>
  <c r="M775" i="1"/>
  <c r="M429" i="1"/>
  <c r="L429" i="1"/>
  <c r="K429" i="1"/>
  <c r="N429" i="1"/>
  <c r="O429" i="1"/>
  <c r="O9" i="1"/>
  <c r="N9" i="1"/>
  <c r="K9" i="1"/>
  <c r="M9" i="1"/>
  <c r="L9" i="1"/>
  <c r="M157" i="1"/>
  <c r="L157" i="1"/>
  <c r="K157" i="1"/>
  <c r="O157" i="1"/>
  <c r="N157" i="1"/>
  <c r="O336" i="1"/>
  <c r="L336" i="1"/>
  <c r="K336" i="1"/>
  <c r="M336" i="1"/>
  <c r="N336" i="1"/>
  <c r="O444" i="1"/>
  <c r="L444" i="1"/>
  <c r="K444" i="1"/>
  <c r="M444" i="1"/>
  <c r="N444" i="1"/>
  <c r="K23" i="1"/>
  <c r="O23" i="1"/>
  <c r="N23" i="1"/>
  <c r="M23" i="1"/>
  <c r="L23" i="1"/>
  <c r="K191" i="1"/>
  <c r="N191" i="1"/>
  <c r="M191" i="1"/>
  <c r="L191" i="1"/>
  <c r="O191" i="1"/>
  <c r="O335" i="1"/>
  <c r="N335" i="1"/>
  <c r="K335" i="1"/>
  <c r="M335" i="1"/>
  <c r="L335" i="1"/>
  <c r="O479" i="1"/>
  <c r="N479" i="1"/>
  <c r="K479" i="1"/>
  <c r="M479" i="1"/>
  <c r="L479" i="1"/>
  <c r="N582" i="1"/>
  <c r="M582" i="1"/>
  <c r="K582" i="1"/>
  <c r="L582" i="1"/>
  <c r="O582" i="1"/>
  <c r="N630" i="1"/>
  <c r="M630" i="1"/>
  <c r="K630" i="1"/>
  <c r="L630" i="1"/>
  <c r="O630" i="1"/>
  <c r="K71" i="1"/>
  <c r="O71" i="1"/>
  <c r="N71" i="1"/>
  <c r="M71" i="1"/>
  <c r="L71" i="1"/>
  <c r="O142" i="1"/>
  <c r="N142" i="1"/>
  <c r="K142" i="1"/>
  <c r="M142" i="1"/>
  <c r="L142" i="1"/>
  <c r="N286" i="1"/>
  <c r="M286" i="1"/>
  <c r="O286" i="1"/>
  <c r="L286" i="1"/>
  <c r="K286" i="1"/>
  <c r="N430" i="1"/>
  <c r="M430" i="1"/>
  <c r="O430" i="1"/>
  <c r="L430" i="1"/>
  <c r="K430" i="1"/>
  <c r="O773" i="1"/>
  <c r="N773" i="1"/>
  <c r="M773" i="1"/>
  <c r="L773" i="1"/>
  <c r="K773" i="1"/>
  <c r="N343" i="1"/>
  <c r="K343" i="1"/>
  <c r="O343" i="1"/>
  <c r="M343" i="1"/>
  <c r="L343" i="1"/>
  <c r="N487" i="1"/>
  <c r="K487" i="1"/>
  <c r="O487" i="1"/>
  <c r="M487" i="1"/>
  <c r="L487" i="1"/>
  <c r="M617" i="1"/>
  <c r="L617" i="1"/>
  <c r="O617" i="1"/>
  <c r="K617" i="1"/>
  <c r="N617" i="1"/>
  <c r="M246" i="1"/>
  <c r="O246" i="1"/>
  <c r="N246" i="1"/>
  <c r="L246" i="1"/>
  <c r="K246" i="1"/>
  <c r="M390" i="1"/>
  <c r="O390" i="1"/>
  <c r="N390" i="1"/>
  <c r="L390" i="1"/>
  <c r="K390" i="1"/>
  <c r="K519" i="1"/>
  <c r="N519" i="1"/>
  <c r="L519" i="1"/>
  <c r="M519" i="1"/>
  <c r="O519" i="1"/>
  <c r="O595" i="1"/>
  <c r="N595" i="1"/>
  <c r="K595" i="1"/>
  <c r="L595" i="1"/>
  <c r="M595" i="1"/>
  <c r="O15" i="1"/>
  <c r="N15" i="1"/>
  <c r="M15" i="1"/>
  <c r="L15" i="1"/>
  <c r="K15" i="1"/>
  <c r="O159" i="1"/>
  <c r="N159" i="1"/>
  <c r="M159" i="1"/>
  <c r="L159" i="1"/>
  <c r="K159" i="1"/>
  <c r="O303" i="1"/>
  <c r="N303" i="1"/>
  <c r="K303" i="1"/>
  <c r="L303" i="1"/>
  <c r="M303" i="1"/>
  <c r="O447" i="1"/>
  <c r="N447" i="1"/>
  <c r="L447" i="1"/>
  <c r="K447" i="1"/>
  <c r="M447" i="1"/>
  <c r="L556" i="1"/>
  <c r="K556" i="1"/>
  <c r="M556" i="1"/>
  <c r="O556" i="1"/>
  <c r="N556" i="1"/>
  <c r="L628" i="1"/>
  <c r="K628" i="1"/>
  <c r="O628" i="1"/>
  <c r="M628" i="1"/>
  <c r="N628" i="1"/>
  <c r="O842" i="1"/>
  <c r="N842" i="1"/>
  <c r="L842" i="1"/>
  <c r="M842" i="1"/>
  <c r="K842" i="1"/>
  <c r="K1146" i="1"/>
  <c r="O1146" i="1"/>
  <c r="N1146" i="1"/>
  <c r="M1146" i="1"/>
  <c r="L1146" i="1"/>
  <c r="K887" i="1"/>
  <c r="O887" i="1"/>
  <c r="L887" i="1"/>
  <c r="N887" i="1"/>
  <c r="M887" i="1"/>
  <c r="N974" i="1"/>
  <c r="M974" i="1"/>
  <c r="K974" i="1"/>
  <c r="O974" i="1"/>
  <c r="L974" i="1"/>
  <c r="O579" i="1"/>
  <c r="K579" i="1"/>
  <c r="L579" i="1"/>
  <c r="N579" i="1"/>
  <c r="M579" i="1"/>
  <c r="O723" i="1"/>
  <c r="N723" i="1"/>
  <c r="L723" i="1"/>
  <c r="K723" i="1"/>
  <c r="M723" i="1"/>
  <c r="L960" i="1"/>
  <c r="K960" i="1"/>
  <c r="M960" i="1"/>
  <c r="O960" i="1"/>
  <c r="N960" i="1"/>
  <c r="N566" i="1"/>
  <c r="L566" i="1"/>
  <c r="K566" i="1"/>
  <c r="O566" i="1"/>
  <c r="M566" i="1"/>
  <c r="N710" i="1"/>
  <c r="M710" i="1"/>
  <c r="L710" i="1"/>
  <c r="K710" i="1"/>
  <c r="O710" i="1"/>
  <c r="O845" i="1"/>
  <c r="N845" i="1"/>
  <c r="M845" i="1"/>
  <c r="L845" i="1"/>
  <c r="K845" i="1"/>
  <c r="O1124" i="1"/>
  <c r="N1124" i="1"/>
  <c r="M1124" i="1"/>
  <c r="L1124" i="1"/>
  <c r="K1124" i="1"/>
  <c r="O829" i="1"/>
  <c r="N829" i="1"/>
  <c r="M829" i="1"/>
  <c r="L829" i="1"/>
  <c r="K829" i="1"/>
  <c r="L1020" i="1"/>
  <c r="K1020" i="1"/>
  <c r="M1020" i="1"/>
  <c r="O1020" i="1"/>
  <c r="N1020" i="1"/>
  <c r="N780" i="1"/>
  <c r="M780" i="1"/>
  <c r="L780" i="1"/>
  <c r="K780" i="1"/>
  <c r="O780" i="1"/>
  <c r="M671" i="1"/>
  <c r="K671" i="1"/>
  <c r="O671" i="1"/>
  <c r="N671" i="1"/>
  <c r="L671" i="1"/>
  <c r="M815" i="1"/>
  <c r="L815" i="1"/>
  <c r="K815" i="1"/>
  <c r="N815" i="1"/>
  <c r="O815" i="1"/>
  <c r="O1004" i="1"/>
  <c r="N1004" i="1"/>
  <c r="L1004" i="1"/>
  <c r="M1004" i="1"/>
  <c r="K1004" i="1"/>
  <c r="L622" i="1"/>
  <c r="O622" i="1"/>
  <c r="K622" i="1"/>
  <c r="N622" i="1"/>
  <c r="M622" i="1"/>
  <c r="L766" i="1"/>
  <c r="K766" i="1"/>
  <c r="O766" i="1"/>
  <c r="N766" i="1"/>
  <c r="M766" i="1"/>
  <c r="L912" i="1"/>
  <c r="M912" i="1"/>
  <c r="N912" i="1"/>
  <c r="K912" i="1"/>
  <c r="O912" i="1"/>
  <c r="K789" i="1"/>
  <c r="L789" i="1"/>
  <c r="O789" i="1"/>
  <c r="N789" i="1"/>
  <c r="M789" i="1"/>
  <c r="O1064" i="1"/>
  <c r="N1064" i="1"/>
  <c r="L1064" i="1"/>
  <c r="K1064" i="1"/>
  <c r="M1064" i="1"/>
  <c r="O644" i="1"/>
  <c r="N644" i="1"/>
  <c r="M644" i="1"/>
  <c r="K644" i="1"/>
  <c r="L644" i="1"/>
  <c r="O788" i="1"/>
  <c r="K788" i="1"/>
  <c r="L788" i="1"/>
  <c r="N788" i="1"/>
  <c r="M788" i="1"/>
  <c r="O1088" i="1"/>
  <c r="N1088" i="1"/>
  <c r="M1088" i="1"/>
  <c r="L1088" i="1"/>
  <c r="K1088" i="1"/>
  <c r="O909" i="1"/>
  <c r="M909" i="1"/>
  <c r="L909" i="1"/>
  <c r="K909" i="1"/>
  <c r="N909" i="1"/>
  <c r="O1053" i="1"/>
  <c r="M1053" i="1"/>
  <c r="N1053" i="1"/>
  <c r="L1053" i="1"/>
  <c r="K1053" i="1"/>
  <c r="M1204" i="1"/>
  <c r="O1204" i="1"/>
  <c r="N1204" i="1"/>
  <c r="L1204" i="1"/>
  <c r="K1204" i="1"/>
  <c r="N1507" i="1"/>
  <c r="O1507" i="1"/>
  <c r="M1507" i="1"/>
  <c r="L1507" i="1"/>
  <c r="K1507" i="1"/>
  <c r="L918" i="1"/>
  <c r="M918" i="1"/>
  <c r="K918" i="1"/>
  <c r="N918" i="1"/>
  <c r="O918" i="1"/>
  <c r="O1062" i="1"/>
  <c r="M1062" i="1"/>
  <c r="L1062" i="1"/>
  <c r="K1062" i="1"/>
  <c r="N1062" i="1"/>
  <c r="N1386" i="1"/>
  <c r="M1386" i="1"/>
  <c r="L1386" i="1"/>
  <c r="K1386" i="1"/>
  <c r="O1386" i="1"/>
  <c r="O1140" i="1"/>
  <c r="N1140" i="1"/>
  <c r="L1140" i="1"/>
  <c r="K1140" i="1"/>
  <c r="M1140" i="1"/>
  <c r="N1242" i="1"/>
  <c r="K1242" i="1"/>
  <c r="O1242" i="1"/>
  <c r="M1242" i="1"/>
  <c r="L1242" i="1"/>
  <c r="N1290" i="1"/>
  <c r="K1290" i="1"/>
  <c r="O1290" i="1"/>
  <c r="M1290" i="1"/>
  <c r="L1290" i="1"/>
  <c r="O1589" i="1"/>
  <c r="L1589" i="1"/>
  <c r="N1589" i="1"/>
  <c r="M1589" i="1"/>
  <c r="K1589" i="1"/>
  <c r="O988" i="1"/>
  <c r="M988" i="1"/>
  <c r="K988" i="1"/>
  <c r="L988" i="1"/>
  <c r="N988" i="1"/>
  <c r="O1132" i="1"/>
  <c r="N1132" i="1"/>
  <c r="M1132" i="1"/>
  <c r="K1132" i="1"/>
  <c r="L1132" i="1"/>
  <c r="K1287" i="1"/>
  <c r="L1287" i="1"/>
  <c r="O1287" i="1"/>
  <c r="N1287" i="1"/>
  <c r="M1287" i="1"/>
  <c r="O1673" i="1"/>
  <c r="M1673" i="1"/>
  <c r="L1673" i="1"/>
  <c r="N1673" i="1"/>
  <c r="K1673" i="1"/>
  <c r="O1071" i="1"/>
  <c r="N1071" i="1"/>
  <c r="M1071" i="1"/>
  <c r="L1071" i="1"/>
  <c r="K1071" i="1"/>
  <c r="O1211" i="1"/>
  <c r="N1211" i="1"/>
  <c r="M1211" i="1"/>
  <c r="L1211" i="1"/>
  <c r="K1211" i="1"/>
  <c r="N1684" i="1"/>
  <c r="L1684" i="1"/>
  <c r="K1684" i="1"/>
  <c r="O1684" i="1"/>
  <c r="M1684" i="1"/>
  <c r="M1319" i="1"/>
  <c r="O1319" i="1"/>
  <c r="N1319" i="1"/>
  <c r="L1319" i="1"/>
  <c r="K1319" i="1"/>
  <c r="M1009" i="1"/>
  <c r="L1009" i="1"/>
  <c r="N1009" i="1"/>
  <c r="O1009" i="1"/>
  <c r="K1009" i="1"/>
  <c r="M1148" i="1"/>
  <c r="N1148" i="1"/>
  <c r="L1148" i="1"/>
  <c r="K1148" i="1"/>
  <c r="O1148" i="1"/>
  <c r="K1580" i="1"/>
  <c r="O1580" i="1"/>
  <c r="N1580" i="1"/>
  <c r="M1580" i="1"/>
  <c r="L1580" i="1"/>
  <c r="L1191" i="1"/>
  <c r="M1191" i="1"/>
  <c r="K1191" i="1"/>
  <c r="N1191" i="1"/>
  <c r="O1191" i="1"/>
  <c r="K1007" i="1"/>
  <c r="O1007" i="1"/>
  <c r="L1007" i="1"/>
  <c r="N1007" i="1"/>
  <c r="M1007" i="1"/>
  <c r="K1152" i="1"/>
  <c r="O1152" i="1"/>
  <c r="L1152" i="1"/>
  <c r="N1152" i="1"/>
  <c r="M1152" i="1"/>
  <c r="N886" i="1"/>
  <c r="K886" i="1"/>
  <c r="O886" i="1"/>
  <c r="M886" i="1"/>
  <c r="L886" i="1"/>
  <c r="N1030" i="1"/>
  <c r="K1030" i="1"/>
  <c r="O1030" i="1"/>
  <c r="M1030" i="1"/>
  <c r="L1030" i="1"/>
  <c r="K1166" i="1"/>
  <c r="O1166" i="1"/>
  <c r="L1166" i="1"/>
  <c r="N1166" i="1"/>
  <c r="M1166" i="1"/>
  <c r="O1267" i="1"/>
  <c r="L1267" i="1"/>
  <c r="K1267" i="1"/>
  <c r="N1267" i="1"/>
  <c r="M1267" i="1"/>
  <c r="O1356" i="1"/>
  <c r="N1356" i="1"/>
  <c r="M1356" i="1"/>
  <c r="L1356" i="1"/>
  <c r="K1356" i="1"/>
  <c r="O1237" i="1"/>
  <c r="N1237" i="1"/>
  <c r="K1237" i="1"/>
  <c r="M1237" i="1"/>
  <c r="L1237" i="1"/>
  <c r="O1381" i="1"/>
  <c r="N1381" i="1"/>
  <c r="M1381" i="1"/>
  <c r="L1381" i="1"/>
  <c r="K1381" i="1"/>
  <c r="N1631" i="1"/>
  <c r="L1631" i="1"/>
  <c r="O1631" i="1"/>
  <c r="M1631" i="1"/>
  <c r="K1631" i="1"/>
  <c r="O1342" i="1"/>
  <c r="L1342" i="1"/>
  <c r="N1342" i="1"/>
  <c r="M1342" i="1"/>
  <c r="K1342" i="1"/>
  <c r="O1486" i="1"/>
  <c r="N1486" i="1"/>
  <c r="M1486" i="1"/>
  <c r="L1486" i="1"/>
  <c r="K1486" i="1"/>
  <c r="O1461" i="1"/>
  <c r="N1461" i="1"/>
  <c r="M1461" i="1"/>
  <c r="L1461" i="1"/>
  <c r="K1461" i="1"/>
  <c r="K1564" i="1"/>
  <c r="O1564" i="1"/>
  <c r="N1564" i="1"/>
  <c r="M1564" i="1"/>
  <c r="L1564" i="1"/>
  <c r="M1232" i="1"/>
  <c r="O1232" i="1"/>
  <c r="N1232" i="1"/>
  <c r="L1232" i="1"/>
  <c r="K1232" i="1"/>
  <c r="O1376" i="1"/>
  <c r="N1376" i="1"/>
  <c r="M1376" i="1"/>
  <c r="K1376" i="1"/>
  <c r="L1376" i="1"/>
  <c r="N1525" i="1"/>
  <c r="O1525" i="1"/>
  <c r="M1525" i="1"/>
  <c r="L1525" i="1"/>
  <c r="K1525" i="1"/>
  <c r="N1650" i="1"/>
  <c r="M1650" i="1"/>
  <c r="O1650" i="1"/>
  <c r="L1650" i="1"/>
  <c r="K1650" i="1"/>
  <c r="O1435" i="1"/>
  <c r="N1435" i="1"/>
  <c r="M1435" i="1"/>
  <c r="L1435" i="1"/>
  <c r="K1435" i="1"/>
  <c r="K1700" i="1"/>
  <c r="O1700" i="1"/>
  <c r="N1700" i="1"/>
  <c r="M1700" i="1"/>
  <c r="L1700" i="1"/>
  <c r="M1524" i="1"/>
  <c r="O1524" i="1"/>
  <c r="N1524" i="1"/>
  <c r="L1524" i="1"/>
  <c r="K1524" i="1"/>
  <c r="N1674" i="1"/>
  <c r="M1674" i="1"/>
  <c r="O1674" i="1"/>
  <c r="L1674" i="1"/>
  <c r="K1674" i="1"/>
  <c r="M1229" i="1"/>
  <c r="N1229" i="1"/>
  <c r="O1229" i="1"/>
  <c r="L1229" i="1"/>
  <c r="K1229" i="1"/>
  <c r="M1373" i="1"/>
  <c r="L1373" i="1"/>
  <c r="K1373" i="1"/>
  <c r="N1373" i="1"/>
  <c r="O1373" i="1"/>
  <c r="N1519" i="1"/>
  <c r="M1519" i="1"/>
  <c r="L1519" i="1"/>
  <c r="K1519" i="1"/>
  <c r="O1519" i="1"/>
  <c r="L1384" i="1"/>
  <c r="K1384" i="1"/>
  <c r="M1384" i="1"/>
  <c r="O1384" i="1"/>
  <c r="N1384" i="1"/>
  <c r="K1676" i="1"/>
  <c r="O1676" i="1"/>
  <c r="M1676" i="1"/>
  <c r="L1676" i="1"/>
  <c r="N1676" i="1"/>
  <c r="K1395" i="1"/>
  <c r="O1395" i="1"/>
  <c r="L1395" i="1"/>
  <c r="N1395" i="1"/>
  <c r="M1395" i="1"/>
  <c r="L1523" i="1"/>
  <c r="K1523" i="1"/>
  <c r="M1523" i="1"/>
  <c r="O1523" i="1"/>
  <c r="N1523" i="1"/>
  <c r="O1741" i="1"/>
  <c r="N1741" i="1"/>
  <c r="M1741" i="1"/>
  <c r="L1741" i="1"/>
  <c r="K1741" i="1"/>
  <c r="N1334" i="1"/>
  <c r="K1334" i="1"/>
  <c r="O1334" i="1"/>
  <c r="M1334" i="1"/>
  <c r="L1334" i="1"/>
  <c r="O1478" i="1"/>
  <c r="N1478" i="1"/>
  <c r="K1478" i="1"/>
  <c r="M1478" i="1"/>
  <c r="L1478" i="1"/>
  <c r="N1816" i="1"/>
  <c r="M1816" i="1"/>
  <c r="L1816" i="1"/>
  <c r="K1816" i="1"/>
  <c r="O1816" i="1"/>
  <c r="K1818" i="1"/>
  <c r="N1818" i="1"/>
  <c r="M1818" i="1"/>
  <c r="L1818" i="1"/>
  <c r="O1818" i="1"/>
  <c r="N1696" i="1"/>
  <c r="L1696" i="1"/>
  <c r="K1696" i="1"/>
  <c r="O1696" i="1"/>
  <c r="M1696" i="1"/>
  <c r="L1846" i="1"/>
  <c r="O1846" i="1"/>
  <c r="N1846" i="1"/>
  <c r="M1846" i="1"/>
  <c r="K1846" i="1"/>
  <c r="O1527" i="1"/>
  <c r="N1527" i="1"/>
  <c r="K1527" i="1"/>
  <c r="M1527" i="1"/>
  <c r="L1527" i="1"/>
  <c r="O1671" i="1"/>
  <c r="M1671" i="1"/>
  <c r="K1671" i="1"/>
  <c r="N1671" i="1"/>
  <c r="L1671" i="1"/>
  <c r="N1812" i="1"/>
  <c r="O1812" i="1"/>
  <c r="M1812" i="1"/>
  <c r="K1812" i="1"/>
  <c r="L1812" i="1"/>
  <c r="O1610" i="1"/>
  <c r="L1610" i="1"/>
  <c r="N1610" i="1"/>
  <c r="M1610" i="1"/>
  <c r="K1610" i="1"/>
  <c r="L1783" i="1"/>
  <c r="O1783" i="1"/>
  <c r="N1783" i="1"/>
  <c r="M1783" i="1"/>
  <c r="K1783" i="1"/>
  <c r="N2189" i="1"/>
  <c r="O2189" i="1"/>
  <c r="M2189" i="1"/>
  <c r="L2189" i="1"/>
  <c r="K2189" i="1"/>
  <c r="O1596" i="1"/>
  <c r="M1596" i="1"/>
  <c r="N1596" i="1"/>
  <c r="L1596" i="1"/>
  <c r="K1596" i="1"/>
  <c r="O1753" i="1"/>
  <c r="M1753" i="1"/>
  <c r="L1753" i="1"/>
  <c r="K1753" i="1"/>
  <c r="N1753" i="1"/>
  <c r="K1734" i="1"/>
  <c r="O1734" i="1"/>
  <c r="M1734" i="1"/>
  <c r="L1734" i="1"/>
  <c r="N1734" i="1"/>
  <c r="O2205" i="1"/>
  <c r="M2205" i="1"/>
  <c r="N2205" i="1"/>
  <c r="L2205" i="1"/>
  <c r="K2205" i="1"/>
  <c r="M1743" i="1"/>
  <c r="K1743" i="1"/>
  <c r="O1743" i="1"/>
  <c r="N1743" i="1"/>
  <c r="L1743" i="1"/>
  <c r="N1935" i="1"/>
  <c r="L1935" i="1"/>
  <c r="K1935" i="1"/>
  <c r="M1935" i="1"/>
  <c r="O1935" i="1"/>
  <c r="L1581" i="1"/>
  <c r="N1581" i="1"/>
  <c r="M1581" i="1"/>
  <c r="K1581" i="1"/>
  <c r="O1581" i="1"/>
  <c r="L1725" i="1"/>
  <c r="O1725" i="1"/>
  <c r="N1725" i="1"/>
  <c r="M1725" i="1"/>
  <c r="K1725" i="1"/>
  <c r="L1876" i="1"/>
  <c r="M1876" i="1"/>
  <c r="O1876" i="1"/>
  <c r="N1876" i="1"/>
  <c r="K1876" i="1"/>
  <c r="O1615" i="1"/>
  <c r="N1615" i="1"/>
  <c r="M1615" i="1"/>
  <c r="L1615" i="1"/>
  <c r="K1615" i="1"/>
  <c r="M1751" i="1"/>
  <c r="O1751" i="1"/>
  <c r="N1751" i="1"/>
  <c r="L1751" i="1"/>
  <c r="K1751" i="1"/>
  <c r="M1847" i="1"/>
  <c r="O1847" i="1"/>
  <c r="N1847" i="1"/>
  <c r="L1847" i="1"/>
  <c r="K1847" i="1"/>
  <c r="O1769" i="1"/>
  <c r="N1769" i="1"/>
  <c r="L1769" i="1"/>
  <c r="K1769" i="1"/>
  <c r="M1769" i="1"/>
  <c r="M1913" i="1"/>
  <c r="O1913" i="1"/>
  <c r="N1913" i="1"/>
  <c r="L1913" i="1"/>
  <c r="K1913" i="1"/>
  <c r="N2057" i="1"/>
  <c r="M2057" i="1"/>
  <c r="L2057" i="1"/>
  <c r="O2057" i="1"/>
  <c r="K2057" i="1"/>
  <c r="O2213" i="1"/>
  <c r="N2213" i="1"/>
  <c r="K2213" i="1"/>
  <c r="M2213" i="1"/>
  <c r="L2213" i="1"/>
  <c r="N1995" i="1"/>
  <c r="L1995" i="1"/>
  <c r="K1995" i="1"/>
  <c r="O1995" i="1"/>
  <c r="M1995" i="1"/>
  <c r="O2139" i="1"/>
  <c r="N2139" i="1"/>
  <c r="M2139" i="1"/>
  <c r="L2139" i="1"/>
  <c r="K2139" i="1"/>
  <c r="O1874" i="1"/>
  <c r="N1874" i="1"/>
  <c r="M1874" i="1"/>
  <c r="L1874" i="1"/>
  <c r="K1874" i="1"/>
  <c r="O2018" i="1"/>
  <c r="M2018" i="1"/>
  <c r="K2018" i="1"/>
  <c r="N2018" i="1"/>
  <c r="L2018" i="1"/>
  <c r="K2150" i="1"/>
  <c r="N2150" i="1"/>
  <c r="O2150" i="1"/>
  <c r="M2150" i="1"/>
  <c r="L2150" i="1"/>
  <c r="N2336" i="1"/>
  <c r="L2336" i="1"/>
  <c r="K2336" i="1"/>
  <c r="O2336" i="1"/>
  <c r="M2336" i="1"/>
  <c r="O1993" i="1"/>
  <c r="N1993" i="1"/>
  <c r="L1993" i="1"/>
  <c r="M1993" i="1"/>
  <c r="K1993" i="1"/>
  <c r="O2137" i="1"/>
  <c r="N2137" i="1"/>
  <c r="M2137" i="1"/>
  <c r="L2137" i="1"/>
  <c r="K2137" i="1"/>
  <c r="N2472" i="1"/>
  <c r="O2472" i="1"/>
  <c r="M2472" i="1"/>
  <c r="L2472" i="1"/>
  <c r="K2472" i="1"/>
  <c r="K2183" i="1"/>
  <c r="O2183" i="1"/>
  <c r="N2183" i="1"/>
  <c r="M2183" i="1"/>
  <c r="L2183" i="1"/>
  <c r="O1955" i="1"/>
  <c r="N1955" i="1"/>
  <c r="M1955" i="1"/>
  <c r="L1955" i="1"/>
  <c r="K1955" i="1"/>
  <c r="O2099" i="1"/>
  <c r="N2099" i="1"/>
  <c r="M2099" i="1"/>
  <c r="L2099" i="1"/>
  <c r="K2099" i="1"/>
  <c r="O2273" i="1"/>
  <c r="N2273" i="1"/>
  <c r="K2273" i="1"/>
  <c r="M2273" i="1"/>
  <c r="L2273" i="1"/>
  <c r="N2062" i="1"/>
  <c r="M2062" i="1"/>
  <c r="L2062" i="1"/>
  <c r="K2062" i="1"/>
  <c r="O2062" i="1"/>
  <c r="L2222" i="1"/>
  <c r="K2222" i="1"/>
  <c r="N2222" i="1"/>
  <c r="O2222" i="1"/>
  <c r="M2222" i="1"/>
  <c r="M1917" i="1"/>
  <c r="K1917" i="1"/>
  <c r="N1917" i="1"/>
  <c r="O1917" i="1"/>
  <c r="L1917" i="1"/>
  <c r="M2061" i="1"/>
  <c r="L2061" i="1"/>
  <c r="K2061" i="1"/>
  <c r="N2061" i="1"/>
  <c r="O2061" i="1"/>
  <c r="O2277" i="1"/>
  <c r="M2277" i="1"/>
  <c r="L2277" i="1"/>
  <c r="N2277" i="1"/>
  <c r="K2277" i="1"/>
  <c r="M1820" i="1"/>
  <c r="O1820" i="1"/>
  <c r="L1820" i="1"/>
  <c r="K1820" i="1"/>
  <c r="N1820" i="1"/>
  <c r="L1964" i="1"/>
  <c r="K1964" i="1"/>
  <c r="O1964" i="1"/>
  <c r="M1964" i="1"/>
  <c r="N1964" i="1"/>
  <c r="L2108" i="1"/>
  <c r="K2108" i="1"/>
  <c r="O2108" i="1"/>
  <c r="M2108" i="1"/>
  <c r="N2108" i="1"/>
  <c r="O2237" i="1"/>
  <c r="N2237" i="1"/>
  <c r="K2237" i="1"/>
  <c r="M2237" i="1"/>
  <c r="L2237" i="1"/>
  <c r="K1951" i="1"/>
  <c r="O1951" i="1"/>
  <c r="N1951" i="1"/>
  <c r="L1951" i="1"/>
  <c r="M1951" i="1"/>
  <c r="K2095" i="1"/>
  <c r="O2095" i="1"/>
  <c r="N2095" i="1"/>
  <c r="L2095" i="1"/>
  <c r="M2095" i="1"/>
  <c r="O2363" i="1"/>
  <c r="N2363" i="1"/>
  <c r="K2363" i="1"/>
  <c r="L2363" i="1"/>
  <c r="M2363" i="1"/>
  <c r="O1926" i="1"/>
  <c r="N1926" i="1"/>
  <c r="K1926" i="1"/>
  <c r="M1926" i="1"/>
  <c r="L1926" i="1"/>
  <c r="O2070" i="1"/>
  <c r="N2070" i="1"/>
  <c r="M2070" i="1"/>
  <c r="K2070" i="1"/>
  <c r="L2070" i="1"/>
  <c r="O2261" i="1"/>
  <c r="N2261" i="1"/>
  <c r="K2261" i="1"/>
  <c r="L2261" i="1"/>
  <c r="M2261" i="1"/>
  <c r="O2158" i="1"/>
  <c r="N2158" i="1"/>
  <c r="M2158" i="1"/>
  <c r="L2158" i="1"/>
  <c r="K2158" i="1"/>
  <c r="N2302" i="1"/>
  <c r="M2302" i="1"/>
  <c r="O2302" i="1"/>
  <c r="L2302" i="1"/>
  <c r="K2302" i="1"/>
  <c r="L2434" i="1"/>
  <c r="O2434" i="1"/>
  <c r="N2434" i="1"/>
  <c r="M2434" i="1"/>
  <c r="K2434" i="1"/>
  <c r="L2530" i="1"/>
  <c r="O2530" i="1"/>
  <c r="N2530" i="1"/>
  <c r="M2530" i="1"/>
  <c r="K2530" i="1"/>
  <c r="M2227" i="1"/>
  <c r="K2227" i="1"/>
  <c r="O2227" i="1"/>
  <c r="N2227" i="1"/>
  <c r="L2227" i="1"/>
  <c r="O2371" i="1"/>
  <c r="N2371" i="1"/>
  <c r="M2371" i="1"/>
  <c r="L2371" i="1"/>
  <c r="K2371" i="1"/>
  <c r="K2481" i="1"/>
  <c r="O2481" i="1"/>
  <c r="N2481" i="1"/>
  <c r="M2481" i="1"/>
  <c r="L2481" i="1"/>
  <c r="K2577" i="1"/>
  <c r="O2577" i="1"/>
  <c r="N2577" i="1"/>
  <c r="M2577" i="1"/>
  <c r="L2577" i="1"/>
  <c r="O2274" i="1"/>
  <c r="L2274" i="1"/>
  <c r="N2274" i="1"/>
  <c r="K2274" i="1"/>
  <c r="M2274" i="1"/>
  <c r="O2418" i="1"/>
  <c r="N2418" i="1"/>
  <c r="M2418" i="1"/>
  <c r="L2418" i="1"/>
  <c r="K2418" i="1"/>
  <c r="N2562" i="1"/>
  <c r="O2562" i="1"/>
  <c r="M2562" i="1"/>
  <c r="L2562" i="1"/>
  <c r="K2562" i="1"/>
  <c r="O2417" i="1"/>
  <c r="N2417" i="1"/>
  <c r="M2417" i="1"/>
  <c r="L2417" i="1"/>
  <c r="K2417" i="1"/>
  <c r="O2900" i="1"/>
  <c r="L2900" i="1"/>
  <c r="N2900" i="1"/>
  <c r="M2900" i="1"/>
  <c r="K2900" i="1"/>
  <c r="N2308" i="1"/>
  <c r="M2308" i="1"/>
  <c r="L2308" i="1"/>
  <c r="O2308" i="1"/>
  <c r="K2308" i="1"/>
  <c r="L2446" i="1"/>
  <c r="O2446" i="1"/>
  <c r="N2446" i="1"/>
  <c r="M2446" i="1"/>
  <c r="K2446" i="1"/>
  <c r="L2542" i="1"/>
  <c r="O2542" i="1"/>
  <c r="N2542" i="1"/>
  <c r="M2542" i="1"/>
  <c r="K2542" i="1"/>
  <c r="O2944" i="1"/>
  <c r="N2944" i="1"/>
  <c r="M2944" i="1"/>
  <c r="L2944" i="1"/>
  <c r="K2944" i="1"/>
  <c r="N2484" i="1"/>
  <c r="M2484" i="1"/>
  <c r="L2484" i="1"/>
  <c r="K2484" i="1"/>
  <c r="O2484" i="1"/>
  <c r="K2746" i="1"/>
  <c r="N2746" i="1"/>
  <c r="O2746" i="1"/>
  <c r="M2746" i="1"/>
  <c r="L2746" i="1"/>
  <c r="L2390" i="1"/>
  <c r="K2390" i="1"/>
  <c r="N2390" i="1"/>
  <c r="O2390" i="1"/>
  <c r="M2390" i="1"/>
  <c r="O2816" i="1"/>
  <c r="L2816" i="1"/>
  <c r="N2816" i="1"/>
  <c r="M2816" i="1"/>
  <c r="K2816" i="1"/>
  <c r="K2281" i="1"/>
  <c r="M2281" i="1"/>
  <c r="L2281" i="1"/>
  <c r="N2281" i="1"/>
  <c r="O2281" i="1"/>
  <c r="K2425" i="1"/>
  <c r="M2425" i="1"/>
  <c r="O2425" i="1"/>
  <c r="N2425" i="1"/>
  <c r="L2425" i="1"/>
  <c r="K2517" i="1"/>
  <c r="M2517" i="1"/>
  <c r="L2517" i="1"/>
  <c r="N2517" i="1"/>
  <c r="O2517" i="1"/>
  <c r="N2626" i="1"/>
  <c r="L2626" i="1"/>
  <c r="M2626" i="1"/>
  <c r="K2626" i="1"/>
  <c r="O2626" i="1"/>
  <c r="O2268" i="1"/>
  <c r="L2268" i="1"/>
  <c r="N2268" i="1"/>
  <c r="M2268" i="1"/>
  <c r="K2268" i="1"/>
  <c r="O2412" i="1"/>
  <c r="L2412" i="1"/>
  <c r="N2412" i="1"/>
  <c r="M2412" i="1"/>
  <c r="K2412" i="1"/>
  <c r="N2550" i="1"/>
  <c r="K2550" i="1"/>
  <c r="L2550" i="1"/>
  <c r="O2550" i="1"/>
  <c r="M2550" i="1"/>
  <c r="O2668" i="1"/>
  <c r="N2668" i="1"/>
  <c r="M2668" i="1"/>
  <c r="L2668" i="1"/>
  <c r="K2668" i="1"/>
  <c r="O2468" i="1"/>
  <c r="L2468" i="1"/>
  <c r="N2468" i="1"/>
  <c r="M2468" i="1"/>
  <c r="K2468" i="1"/>
  <c r="N2612" i="1"/>
  <c r="M2612" i="1"/>
  <c r="L2612" i="1"/>
  <c r="K2612" i="1"/>
  <c r="O2612" i="1"/>
  <c r="L2831" i="1"/>
  <c r="K2831" i="1"/>
  <c r="O2831" i="1"/>
  <c r="N2831" i="1"/>
  <c r="M2831" i="1"/>
  <c r="O2707" i="1"/>
  <c r="M2707" i="1"/>
  <c r="L2707" i="1"/>
  <c r="K2707" i="1"/>
  <c r="N2707" i="1"/>
  <c r="O2896" i="1"/>
  <c r="M2896" i="1"/>
  <c r="L2896" i="1"/>
  <c r="K2896" i="1"/>
  <c r="N2896" i="1"/>
  <c r="O2706" i="1"/>
  <c r="N2706" i="1"/>
  <c r="L2706" i="1"/>
  <c r="K2706" i="1"/>
  <c r="M2706" i="1"/>
  <c r="O3137" i="1"/>
  <c r="L3137" i="1"/>
  <c r="K3137" i="1"/>
  <c r="N3137" i="1"/>
  <c r="M3137" i="1"/>
  <c r="L2843" i="1"/>
  <c r="K2843" i="1"/>
  <c r="O2843" i="1"/>
  <c r="N2843" i="1"/>
  <c r="M2843" i="1"/>
  <c r="L2800" i="1"/>
  <c r="K2800" i="1"/>
  <c r="O2800" i="1"/>
  <c r="N2800" i="1"/>
  <c r="M2800" i="1"/>
  <c r="O3059" i="1"/>
  <c r="N3059" i="1"/>
  <c r="M3059" i="1"/>
  <c r="L3059" i="1"/>
  <c r="K3059" i="1"/>
  <c r="L2771" i="1"/>
  <c r="O2771" i="1"/>
  <c r="N2771" i="1"/>
  <c r="M2771" i="1"/>
  <c r="K2771" i="1"/>
  <c r="O2438" i="1"/>
  <c r="N2438" i="1"/>
  <c r="M2438" i="1"/>
  <c r="L2438" i="1"/>
  <c r="K2438" i="1"/>
  <c r="O2582" i="1"/>
  <c r="N2582" i="1"/>
  <c r="M2582" i="1"/>
  <c r="L2582" i="1"/>
  <c r="K2582" i="1"/>
  <c r="M2727" i="1"/>
  <c r="L2727" i="1"/>
  <c r="K2727" i="1"/>
  <c r="O2727" i="1"/>
  <c r="N2727" i="1"/>
  <c r="O2959" i="1"/>
  <c r="N2959" i="1"/>
  <c r="K2959" i="1"/>
  <c r="M2959" i="1"/>
  <c r="L2959" i="1"/>
  <c r="M2832" i="1"/>
  <c r="L2832" i="1"/>
  <c r="N2832" i="1"/>
  <c r="K2832" i="1"/>
  <c r="O2832" i="1"/>
  <c r="K2676" i="1"/>
  <c r="O2676" i="1"/>
  <c r="N2676" i="1"/>
  <c r="L2676" i="1"/>
  <c r="M2676" i="1"/>
  <c r="M3608" i="1"/>
  <c r="O3608" i="1"/>
  <c r="N3608" i="1"/>
  <c r="L3608" i="1"/>
  <c r="K3608" i="1"/>
  <c r="N2809" i="1"/>
  <c r="M2809" i="1"/>
  <c r="O2809" i="1"/>
  <c r="L2809" i="1"/>
  <c r="K2809" i="1"/>
  <c r="N2754" i="1"/>
  <c r="M2754" i="1"/>
  <c r="O2754" i="1"/>
  <c r="L2754" i="1"/>
  <c r="K2754" i="1"/>
  <c r="O2898" i="1"/>
  <c r="N2898" i="1"/>
  <c r="M2898" i="1"/>
  <c r="L2898" i="1"/>
  <c r="K2898" i="1"/>
  <c r="K3094" i="1"/>
  <c r="N3094" i="1"/>
  <c r="O3094" i="1"/>
  <c r="M3094" i="1"/>
  <c r="L3094" i="1"/>
  <c r="O3170" i="1"/>
  <c r="N3170" i="1"/>
  <c r="L3170" i="1"/>
  <c r="M3170" i="1"/>
  <c r="K3170" i="1"/>
  <c r="O2835" i="1"/>
  <c r="K2835" i="1"/>
  <c r="N2835" i="1"/>
  <c r="M2835" i="1"/>
  <c r="L2835" i="1"/>
  <c r="O2979" i="1"/>
  <c r="N2979" i="1"/>
  <c r="M2979" i="1"/>
  <c r="L2979" i="1"/>
  <c r="K2979" i="1"/>
  <c r="O3506" i="1"/>
  <c r="N3506" i="1"/>
  <c r="M3506" i="1"/>
  <c r="L3506" i="1"/>
  <c r="K3506" i="1"/>
  <c r="O2870" i="1"/>
  <c r="N2870" i="1"/>
  <c r="M2870" i="1"/>
  <c r="L2870" i="1"/>
  <c r="K2870" i="1"/>
  <c r="M3015" i="1"/>
  <c r="O3015" i="1"/>
  <c r="N3015" i="1"/>
  <c r="L3015" i="1"/>
  <c r="K3015" i="1"/>
  <c r="L3378" i="1"/>
  <c r="M3378" i="1"/>
  <c r="O3378" i="1"/>
  <c r="N3378" i="1"/>
  <c r="K3378" i="1"/>
  <c r="O3001" i="1"/>
  <c r="N3001" i="1"/>
  <c r="M3001" i="1"/>
  <c r="L3001" i="1"/>
  <c r="K3001" i="1"/>
  <c r="L3257" i="1"/>
  <c r="O3257" i="1"/>
  <c r="N3257" i="1"/>
  <c r="M3257" i="1"/>
  <c r="K3257" i="1"/>
  <c r="N3121" i="1"/>
  <c r="M3121" i="1"/>
  <c r="K3121" i="1"/>
  <c r="O3121" i="1"/>
  <c r="L3121" i="1"/>
  <c r="M2927" i="1"/>
  <c r="L2927" i="1"/>
  <c r="K2927" i="1"/>
  <c r="O2927" i="1"/>
  <c r="N2927" i="1"/>
  <c r="K3043" i="1"/>
  <c r="N3043" i="1"/>
  <c r="M3043" i="1"/>
  <c r="L3043" i="1"/>
  <c r="O3043" i="1"/>
  <c r="O3110" i="1"/>
  <c r="L3110" i="1"/>
  <c r="N3110" i="1"/>
  <c r="M3110" i="1"/>
  <c r="K3110" i="1"/>
  <c r="K2902" i="1"/>
  <c r="N2902" i="1"/>
  <c r="O2902" i="1"/>
  <c r="M2902" i="1"/>
  <c r="L2902" i="1"/>
  <c r="N3052" i="1"/>
  <c r="L3052" i="1"/>
  <c r="K3052" i="1"/>
  <c r="O3052" i="1"/>
  <c r="M3052" i="1"/>
  <c r="M2745" i="1"/>
  <c r="O2745" i="1"/>
  <c r="N2745" i="1"/>
  <c r="L2745" i="1"/>
  <c r="K2745" i="1"/>
  <c r="M2889" i="1"/>
  <c r="N2889" i="1"/>
  <c r="L2889" i="1"/>
  <c r="K2889" i="1"/>
  <c r="O2889" i="1"/>
  <c r="O3140" i="1"/>
  <c r="N3140" i="1"/>
  <c r="L3140" i="1"/>
  <c r="M3140" i="1"/>
  <c r="K3140" i="1"/>
  <c r="O2936" i="1"/>
  <c r="L2936" i="1"/>
  <c r="N2936" i="1"/>
  <c r="M2936" i="1"/>
  <c r="K2936" i="1"/>
  <c r="K3061" i="1"/>
  <c r="L3061" i="1"/>
  <c r="M3061" i="1"/>
  <c r="O3061" i="1"/>
  <c r="N3061" i="1"/>
  <c r="L3131" i="1"/>
  <c r="K3131" i="1"/>
  <c r="O3131" i="1"/>
  <c r="M3131" i="1"/>
  <c r="N3131" i="1"/>
  <c r="M3090" i="1"/>
  <c r="O3090" i="1"/>
  <c r="N3090" i="1"/>
  <c r="L3090" i="1"/>
  <c r="K3090" i="1"/>
  <c r="O3234" i="1"/>
  <c r="N3234" i="1"/>
  <c r="M3234" i="1"/>
  <c r="L3234" i="1"/>
  <c r="K3234" i="1"/>
  <c r="K3461" i="1"/>
  <c r="O3461" i="1"/>
  <c r="L3461" i="1"/>
  <c r="N3461" i="1"/>
  <c r="M3461" i="1"/>
  <c r="K3304" i="1"/>
  <c r="O3304" i="1"/>
  <c r="N3304" i="1"/>
  <c r="M3304" i="1"/>
  <c r="L3304" i="1"/>
  <c r="M3912" i="1"/>
  <c r="K3912" i="1"/>
  <c r="L3912" i="1"/>
  <c r="O3912" i="1"/>
  <c r="N3912" i="1"/>
  <c r="O3265" i="1"/>
  <c r="N3265" i="1"/>
  <c r="M3265" i="1"/>
  <c r="L3265" i="1"/>
  <c r="K3265" i="1"/>
  <c r="N3368" i="1"/>
  <c r="K3368" i="1"/>
  <c r="O3368" i="1"/>
  <c r="M3368" i="1"/>
  <c r="L3368" i="1"/>
  <c r="M3111" i="1"/>
  <c r="O3111" i="1"/>
  <c r="N3111" i="1"/>
  <c r="L3111" i="1"/>
  <c r="K3111" i="1"/>
  <c r="O3255" i="1"/>
  <c r="N3255" i="1"/>
  <c r="M3255" i="1"/>
  <c r="L3255" i="1"/>
  <c r="K3255" i="1"/>
  <c r="N3476" i="1"/>
  <c r="M3476" i="1"/>
  <c r="L3476" i="1"/>
  <c r="K3476" i="1"/>
  <c r="O3476" i="1"/>
  <c r="O3242" i="1"/>
  <c r="N3242" i="1"/>
  <c r="M3242" i="1"/>
  <c r="L3242" i="1"/>
  <c r="K3242" i="1"/>
  <c r="N3464" i="1"/>
  <c r="L3464" i="1"/>
  <c r="K3464" i="1"/>
  <c r="O3464" i="1"/>
  <c r="M3464" i="1"/>
  <c r="L3341" i="1"/>
  <c r="O3341" i="1"/>
  <c r="N3341" i="1"/>
  <c r="M3341" i="1"/>
  <c r="K3341" i="1"/>
  <c r="O3024" i="1"/>
  <c r="N3024" i="1"/>
  <c r="M3024" i="1"/>
  <c r="L3024" i="1"/>
  <c r="K3024" i="1"/>
  <c r="M3168" i="1"/>
  <c r="L3168" i="1"/>
  <c r="K3168" i="1"/>
  <c r="N3168" i="1"/>
  <c r="O3168" i="1"/>
  <c r="L3321" i="1"/>
  <c r="N3321" i="1"/>
  <c r="M3321" i="1"/>
  <c r="K3321" i="1"/>
  <c r="O3321" i="1"/>
  <c r="L3227" i="1"/>
  <c r="K3227" i="1"/>
  <c r="O3227" i="1"/>
  <c r="M3227" i="1"/>
  <c r="N3227" i="1"/>
  <c r="N3500" i="1"/>
  <c r="M3500" i="1"/>
  <c r="L3500" i="1"/>
  <c r="K3500" i="1"/>
  <c r="O3500" i="1"/>
  <c r="K3214" i="1"/>
  <c r="O3214" i="1"/>
  <c r="N3214" i="1"/>
  <c r="M3214" i="1"/>
  <c r="L3214" i="1"/>
  <c r="L3565" i="1"/>
  <c r="O3565" i="1"/>
  <c r="N3565" i="1"/>
  <c r="M3565" i="1"/>
  <c r="K3565" i="1"/>
  <c r="O3213" i="1"/>
  <c r="N3213" i="1"/>
  <c r="M3213" i="1"/>
  <c r="K3213" i="1"/>
  <c r="L3213" i="1"/>
  <c r="O3372" i="1"/>
  <c r="L3372" i="1"/>
  <c r="N3372" i="1"/>
  <c r="M3372" i="1"/>
  <c r="K3372" i="1"/>
  <c r="O3279" i="1"/>
  <c r="N3279" i="1"/>
  <c r="M3279" i="1"/>
  <c r="L3279" i="1"/>
  <c r="K3279" i="1"/>
  <c r="O3423" i="1"/>
  <c r="M3423" i="1"/>
  <c r="N3423" i="1"/>
  <c r="L3423" i="1"/>
  <c r="K3423" i="1"/>
  <c r="N3561" i="1"/>
  <c r="O3561" i="1"/>
  <c r="M3561" i="1"/>
  <c r="L3561" i="1"/>
  <c r="K3561" i="1"/>
  <c r="O3766" i="1"/>
  <c r="N3766" i="1"/>
  <c r="M3766" i="1"/>
  <c r="L3766" i="1"/>
  <c r="K3766" i="1"/>
  <c r="O3492" i="1"/>
  <c r="M3492" i="1"/>
  <c r="L3492" i="1"/>
  <c r="K3492" i="1"/>
  <c r="N3492" i="1"/>
  <c r="N3627" i="1"/>
  <c r="O3627" i="1"/>
  <c r="M3627" i="1"/>
  <c r="L3627" i="1"/>
  <c r="K3627" i="1"/>
  <c r="O3503" i="1"/>
  <c r="N3503" i="1"/>
  <c r="L3503" i="1"/>
  <c r="K3503" i="1"/>
  <c r="M3503" i="1"/>
  <c r="M3394" i="1"/>
  <c r="O3394" i="1"/>
  <c r="N3394" i="1"/>
  <c r="L3394" i="1"/>
  <c r="K3394" i="1"/>
  <c r="O3538" i="1"/>
  <c r="N3538" i="1"/>
  <c r="M3538" i="1"/>
  <c r="K3538" i="1"/>
  <c r="L3538" i="1"/>
  <c r="L3631" i="1"/>
  <c r="O3631" i="1"/>
  <c r="N3631" i="1"/>
  <c r="M3631" i="1"/>
  <c r="K3631" i="1"/>
  <c r="O3477" i="1"/>
  <c r="N3477" i="1"/>
  <c r="M3477" i="1"/>
  <c r="L3477" i="1"/>
  <c r="K3477" i="1"/>
  <c r="N3621" i="1"/>
  <c r="O3621" i="1"/>
  <c r="M3621" i="1"/>
  <c r="L3621" i="1"/>
  <c r="K3621" i="1"/>
  <c r="N3259" i="1"/>
  <c r="O3259" i="1"/>
  <c r="M3259" i="1"/>
  <c r="L3259" i="1"/>
  <c r="K3259" i="1"/>
  <c r="M3403" i="1"/>
  <c r="N3403" i="1"/>
  <c r="O3403" i="1"/>
  <c r="L3403" i="1"/>
  <c r="K3403" i="1"/>
  <c r="M3547" i="1"/>
  <c r="L3547" i="1"/>
  <c r="K3547" i="1"/>
  <c r="N3547" i="1"/>
  <c r="O3547" i="1"/>
  <c r="M3644" i="1"/>
  <c r="N3644" i="1"/>
  <c r="L3644" i="1"/>
  <c r="K3644" i="1"/>
  <c r="O3644" i="1"/>
  <c r="L3438" i="1"/>
  <c r="M3438" i="1"/>
  <c r="K3438" i="1"/>
  <c r="N3438" i="1"/>
  <c r="O3438" i="1"/>
  <c r="O3586" i="1"/>
  <c r="L3586" i="1"/>
  <c r="K3586" i="1"/>
  <c r="M3586" i="1"/>
  <c r="N3586" i="1"/>
  <c r="O3847" i="1"/>
  <c r="L3847" i="1"/>
  <c r="N3847" i="1"/>
  <c r="M3847" i="1"/>
  <c r="K3847" i="1"/>
  <c r="O3670" i="1"/>
  <c r="L3670" i="1"/>
  <c r="K3670" i="1"/>
  <c r="M3670" i="1"/>
  <c r="N3670" i="1"/>
  <c r="N3436" i="1"/>
  <c r="K3436" i="1"/>
  <c r="L3436" i="1"/>
  <c r="O3436" i="1"/>
  <c r="M3436" i="1"/>
  <c r="L3571" i="1"/>
  <c r="O3571" i="1"/>
  <c r="K3571" i="1"/>
  <c r="N3571" i="1"/>
  <c r="M3571" i="1"/>
  <c r="N3696" i="1"/>
  <c r="M3696" i="1"/>
  <c r="K3696" i="1"/>
  <c r="L3696" i="1"/>
  <c r="O3696" i="1"/>
  <c r="O3659" i="1"/>
  <c r="N3659" i="1"/>
  <c r="M3659" i="1"/>
  <c r="L3659" i="1"/>
  <c r="K3659" i="1"/>
  <c r="N3900" i="1"/>
  <c r="M3900" i="1"/>
  <c r="O3900" i="1"/>
  <c r="L3900" i="1"/>
  <c r="K3900" i="1"/>
  <c r="N3882" i="1"/>
  <c r="K3882" i="1"/>
  <c r="O3882" i="1"/>
  <c r="M3882" i="1"/>
  <c r="L3882" i="1"/>
  <c r="N3765" i="1"/>
  <c r="O3765" i="1"/>
  <c r="M3765" i="1"/>
  <c r="L3765" i="1"/>
  <c r="K3765" i="1"/>
  <c r="M3680" i="1"/>
  <c r="K3680" i="1"/>
  <c r="L3680" i="1"/>
  <c r="O3680" i="1"/>
  <c r="N3680" i="1"/>
  <c r="N3816" i="1"/>
  <c r="O3816" i="1"/>
  <c r="M3816" i="1"/>
  <c r="L3816" i="1"/>
  <c r="K3816" i="1"/>
  <c r="K3774" i="1"/>
  <c r="O3774" i="1"/>
  <c r="N3774" i="1"/>
  <c r="M3774" i="1"/>
  <c r="L3774" i="1"/>
  <c r="N3714" i="1"/>
  <c r="M3714" i="1"/>
  <c r="K3714" i="1"/>
  <c r="L3714" i="1"/>
  <c r="O3714" i="1"/>
  <c r="M4016" i="1"/>
  <c r="K4016" i="1"/>
  <c r="O4016" i="1"/>
  <c r="N4016" i="1"/>
  <c r="L4016" i="1"/>
  <c r="M3665" i="1"/>
  <c r="O3665" i="1"/>
  <c r="N3665" i="1"/>
  <c r="L3665" i="1"/>
  <c r="K3665" i="1"/>
  <c r="M3815" i="1"/>
  <c r="N3815" i="1"/>
  <c r="L3815" i="1"/>
  <c r="K3815" i="1"/>
  <c r="O3815" i="1"/>
  <c r="L3811" i="1"/>
  <c r="M3811" i="1"/>
  <c r="K3811" i="1"/>
  <c r="O3811" i="1"/>
  <c r="N3811" i="1"/>
  <c r="L3751" i="1"/>
  <c r="K3751" i="1"/>
  <c r="O3751" i="1"/>
  <c r="N3751" i="1"/>
  <c r="M3751" i="1"/>
  <c r="O3686" i="1"/>
  <c r="M3686" i="1"/>
  <c r="N3686" i="1"/>
  <c r="L3686" i="1"/>
  <c r="K3686" i="1"/>
  <c r="O3850" i="1"/>
  <c r="L3850" i="1"/>
  <c r="K3850" i="1"/>
  <c r="N3850" i="1"/>
  <c r="M3850" i="1"/>
  <c r="O3853" i="1"/>
  <c r="N3853" i="1"/>
  <c r="M3853" i="1"/>
  <c r="L3853" i="1"/>
  <c r="K3853" i="1"/>
  <c r="O4030" i="1"/>
  <c r="N4030" i="1"/>
  <c r="K4030" i="1"/>
  <c r="M4030" i="1"/>
  <c r="L4030" i="1"/>
  <c r="N3909" i="1"/>
  <c r="M3909" i="1"/>
  <c r="K3909" i="1"/>
  <c r="O3909" i="1"/>
  <c r="L3909" i="1"/>
  <c r="K4006" i="1"/>
  <c r="O4006" i="1"/>
  <c r="N4006" i="1"/>
  <c r="M4006" i="1"/>
  <c r="L4006" i="1"/>
  <c r="M3896" i="1"/>
  <c r="N3896" i="1"/>
  <c r="L3896" i="1"/>
  <c r="K3896" i="1"/>
  <c r="O3896" i="1"/>
  <c r="L4048" i="1"/>
  <c r="M4048" i="1"/>
  <c r="O4048" i="1"/>
  <c r="N4048" i="1"/>
  <c r="K4048" i="1"/>
  <c r="M3942" i="1"/>
  <c r="O3942" i="1"/>
  <c r="N3942" i="1"/>
  <c r="K3942" i="1"/>
  <c r="L3942" i="1"/>
  <c r="L4072" i="1"/>
  <c r="M4072" i="1"/>
  <c r="O4072" i="1"/>
  <c r="N4072" i="1"/>
  <c r="K4072" i="1"/>
  <c r="M3845" i="1"/>
  <c r="N3845" i="1"/>
  <c r="K3845" i="1"/>
  <c r="O3845" i="1"/>
  <c r="L3845" i="1"/>
  <c r="N3985" i="1"/>
  <c r="M3985" i="1"/>
  <c r="L3985" i="1"/>
  <c r="K3985" i="1"/>
  <c r="O3985" i="1"/>
  <c r="M4064" i="1"/>
  <c r="K4064" i="1"/>
  <c r="N4064" i="1"/>
  <c r="L4064" i="1"/>
  <c r="O4064" i="1"/>
  <c r="L4013" i="1"/>
  <c r="K4013" i="1"/>
  <c r="M4013" i="1"/>
  <c r="O4013" i="1"/>
  <c r="N4013" i="1"/>
  <c r="O3890" i="1"/>
  <c r="K3890" i="1"/>
  <c r="N3890" i="1"/>
  <c r="M3890" i="1"/>
  <c r="L3890" i="1"/>
  <c r="O4051" i="1"/>
  <c r="L4051" i="1"/>
  <c r="K4051" i="1"/>
  <c r="N4051" i="1"/>
  <c r="M4051" i="1"/>
  <c r="L4035" i="1"/>
  <c r="N4035" i="1"/>
  <c r="O4035" i="1"/>
  <c r="M4035" i="1"/>
  <c r="K4035" i="1"/>
  <c r="L4068" i="1"/>
  <c r="O4068" i="1"/>
  <c r="N4068" i="1"/>
  <c r="K4068" i="1"/>
  <c r="M4068" i="1"/>
  <c r="O4164" i="1"/>
  <c r="M4164" i="1"/>
  <c r="L4164" i="1"/>
  <c r="N4164" i="1"/>
  <c r="K4164" i="1"/>
  <c r="M4076" i="1"/>
  <c r="O4076" i="1"/>
  <c r="K4076" i="1"/>
  <c r="N4076" i="1"/>
  <c r="L4076" i="1"/>
  <c r="M3951" i="1"/>
  <c r="L3951" i="1"/>
  <c r="K3951" i="1"/>
  <c r="N3951" i="1"/>
  <c r="O3951" i="1"/>
  <c r="K4229" i="1"/>
  <c r="O4229" i="1"/>
  <c r="N4229" i="1"/>
  <c r="M4229" i="1"/>
  <c r="L4229" i="1"/>
  <c r="L4120" i="1"/>
  <c r="M4120" i="1"/>
  <c r="O4120" i="1"/>
  <c r="N4120" i="1"/>
  <c r="K4120" i="1"/>
  <c r="M4093" i="1"/>
  <c r="N4093" i="1"/>
  <c r="O4093" i="1"/>
  <c r="L4093" i="1"/>
  <c r="K4093" i="1"/>
  <c r="K4225" i="1"/>
  <c r="O4225" i="1"/>
  <c r="N4225" i="1"/>
  <c r="M4225" i="1"/>
  <c r="L4225" i="1"/>
  <c r="O4066" i="1"/>
  <c r="N4066" i="1"/>
  <c r="L4066" i="1"/>
  <c r="K4066" i="1"/>
  <c r="M4066" i="1"/>
  <c r="O4210" i="1"/>
  <c r="N4210" i="1"/>
  <c r="M4210" i="1"/>
  <c r="L4210" i="1"/>
  <c r="K4210" i="1"/>
  <c r="O4173" i="1"/>
  <c r="N4173" i="1"/>
  <c r="M4173" i="1"/>
  <c r="L4173" i="1"/>
  <c r="K4173" i="1"/>
  <c r="O4362" i="1"/>
  <c r="L4362" i="1"/>
  <c r="K4362" i="1"/>
  <c r="N4362" i="1"/>
  <c r="M4362" i="1"/>
  <c r="O4278" i="1"/>
  <c r="L4278" i="1"/>
  <c r="N4278" i="1"/>
  <c r="M4278" i="1"/>
  <c r="K4278" i="1"/>
  <c r="K4237" i="1"/>
  <c r="O4237" i="1"/>
  <c r="N4237" i="1"/>
  <c r="M4237" i="1"/>
  <c r="L4237" i="1"/>
  <c r="N4134" i="1"/>
  <c r="K4134" i="1"/>
  <c r="O4134" i="1"/>
  <c r="M4134" i="1"/>
  <c r="L4134" i="1"/>
  <c r="O4281" i="1"/>
  <c r="N4281" i="1"/>
  <c r="M4281" i="1"/>
  <c r="L4281" i="1"/>
  <c r="K4281" i="1"/>
  <c r="M4097" i="1"/>
  <c r="N4097" i="1"/>
  <c r="K4097" i="1"/>
  <c r="O4097" i="1"/>
  <c r="L4097" i="1"/>
  <c r="K4265" i="1"/>
  <c r="O4265" i="1"/>
  <c r="N4265" i="1"/>
  <c r="M4265" i="1"/>
  <c r="L4265" i="1"/>
  <c r="L4192" i="1"/>
  <c r="K4192" i="1"/>
  <c r="M4192" i="1"/>
  <c r="O4192" i="1"/>
  <c r="N4192" i="1"/>
  <c r="L4383" i="1"/>
  <c r="M4383" i="1"/>
  <c r="N4383" i="1"/>
  <c r="K4383" i="1"/>
  <c r="O4383" i="1"/>
  <c r="O4403" i="1"/>
  <c r="M4403" i="1"/>
  <c r="L4403" i="1"/>
  <c r="K4403" i="1"/>
  <c r="N4403" i="1"/>
  <c r="O4166" i="1"/>
  <c r="N4166" i="1"/>
  <c r="K4166" i="1"/>
  <c r="L4166" i="1"/>
  <c r="M4166" i="1"/>
  <c r="M4343" i="1"/>
  <c r="L4343" i="1"/>
  <c r="K4343" i="1"/>
  <c r="O4343" i="1"/>
  <c r="N4343" i="1"/>
  <c r="N4308" i="1"/>
  <c r="M4308" i="1"/>
  <c r="O4308" i="1"/>
  <c r="K4308" i="1"/>
  <c r="L4308" i="1"/>
  <c r="L4442" i="1"/>
  <c r="O4442" i="1"/>
  <c r="N4442" i="1"/>
  <c r="M4442" i="1"/>
  <c r="K4442" i="1"/>
  <c r="O4365" i="1"/>
  <c r="N4365" i="1"/>
  <c r="K4365" i="1"/>
  <c r="L4365" i="1"/>
  <c r="M4365" i="1"/>
  <c r="N4292" i="1"/>
  <c r="O4292" i="1"/>
  <c r="M4292" i="1"/>
  <c r="L4292" i="1"/>
  <c r="K4292" i="1"/>
  <c r="O4446" i="1"/>
  <c r="N4446" i="1"/>
  <c r="M4446" i="1"/>
  <c r="L4446" i="1"/>
  <c r="K4446" i="1"/>
  <c r="N4432" i="1"/>
  <c r="O4432" i="1"/>
  <c r="M4432" i="1"/>
  <c r="L4432" i="1"/>
  <c r="K4432" i="1"/>
  <c r="O4422" i="1"/>
  <c r="N4422" i="1"/>
  <c r="M4422" i="1"/>
  <c r="L4422" i="1"/>
  <c r="K4422" i="1"/>
  <c r="N4438" i="1"/>
  <c r="M4438" i="1"/>
  <c r="L4438" i="1"/>
  <c r="K4438" i="1"/>
  <c r="O4438" i="1"/>
  <c r="M4300" i="1"/>
  <c r="N4300" i="1"/>
  <c r="O4300" i="1"/>
  <c r="L4300" i="1"/>
  <c r="K4300" i="1"/>
  <c r="N4444" i="1"/>
  <c r="M4444" i="1"/>
  <c r="L4444" i="1"/>
  <c r="K4444" i="1"/>
  <c r="O4444" i="1"/>
  <c r="K4436" i="1"/>
  <c r="O4436" i="1"/>
  <c r="L4436" i="1"/>
  <c r="N4436" i="1"/>
  <c r="M4436" i="1"/>
  <c r="O4345" i="1"/>
  <c r="N4345" i="1"/>
  <c r="K4345" i="1"/>
  <c r="L4345" i="1"/>
  <c r="M4345" i="1"/>
  <c r="O4517" i="1"/>
  <c r="N4517" i="1"/>
  <c r="M4517" i="1"/>
  <c r="L4517" i="1"/>
  <c r="K4517" i="1"/>
  <c r="O4569" i="1"/>
  <c r="N4569" i="1"/>
  <c r="M4569" i="1"/>
  <c r="L4569" i="1"/>
  <c r="K4569" i="1"/>
  <c r="N4495" i="1"/>
  <c r="M4495" i="1"/>
  <c r="K4495" i="1"/>
  <c r="O4495" i="1"/>
  <c r="L4495" i="1"/>
  <c r="O4681" i="1"/>
  <c r="M4681" i="1"/>
  <c r="L4681" i="1"/>
  <c r="N4681" i="1"/>
  <c r="K4681" i="1"/>
  <c r="O4518" i="1"/>
  <c r="N4518" i="1"/>
  <c r="M4518" i="1"/>
  <c r="L4518" i="1"/>
  <c r="K4518" i="1"/>
  <c r="K4733" i="1"/>
  <c r="N4733" i="1"/>
  <c r="M4733" i="1"/>
  <c r="O4733" i="1"/>
  <c r="L4733" i="1"/>
  <c r="M4795" i="1"/>
  <c r="O4795" i="1"/>
  <c r="N4795" i="1"/>
  <c r="L4795" i="1"/>
  <c r="K4795" i="1"/>
  <c r="O4576" i="1"/>
  <c r="N4576" i="1"/>
  <c r="M4576" i="1"/>
  <c r="L4576" i="1"/>
  <c r="K4576" i="1"/>
  <c r="O4539" i="1"/>
  <c r="M4539" i="1"/>
  <c r="L4539" i="1"/>
  <c r="K4539" i="1"/>
  <c r="N4539" i="1"/>
  <c r="K4684" i="1"/>
  <c r="O4684" i="1"/>
  <c r="L4684" i="1"/>
  <c r="N4684" i="1"/>
  <c r="M4684" i="1"/>
  <c r="O4591" i="1"/>
  <c r="N4591" i="1"/>
  <c r="M4591" i="1"/>
  <c r="L4591" i="1"/>
  <c r="K4591" i="1"/>
  <c r="M4525" i="1"/>
  <c r="K4525" i="1"/>
  <c r="N4525" i="1"/>
  <c r="L4525" i="1"/>
  <c r="O4525" i="1"/>
  <c r="M4729" i="1"/>
  <c r="K4729" i="1"/>
  <c r="L4729" i="1"/>
  <c r="O4729" i="1"/>
  <c r="N4729" i="1"/>
  <c r="L4572" i="1"/>
  <c r="K4572" i="1"/>
  <c r="O4572" i="1"/>
  <c r="M4572" i="1"/>
  <c r="N4572" i="1"/>
  <c r="L4800" i="1"/>
  <c r="K4800" i="1"/>
  <c r="N4800" i="1"/>
  <c r="O4800" i="1"/>
  <c r="M4800" i="1"/>
  <c r="L4919" i="1"/>
  <c r="O4919" i="1"/>
  <c r="N4919" i="1"/>
  <c r="M4919" i="1"/>
  <c r="K4919" i="1"/>
  <c r="O4704" i="1"/>
  <c r="N4704" i="1"/>
  <c r="L4704" i="1"/>
  <c r="K4704" i="1"/>
  <c r="M4704" i="1"/>
  <c r="N4694" i="1"/>
  <c r="M4694" i="1"/>
  <c r="O4694" i="1"/>
  <c r="L4694" i="1"/>
  <c r="K4694" i="1"/>
  <c r="O4703" i="1"/>
  <c r="N4703" i="1"/>
  <c r="M4703" i="1"/>
  <c r="K4703" i="1"/>
  <c r="L4703" i="1"/>
  <c r="O4642" i="1"/>
  <c r="N4642" i="1"/>
  <c r="L4642" i="1"/>
  <c r="M4642" i="1"/>
  <c r="K4642" i="1"/>
  <c r="O4806" i="1"/>
  <c r="N4806" i="1"/>
  <c r="L4806" i="1"/>
  <c r="M4806" i="1"/>
  <c r="K4806" i="1"/>
  <c r="M4628" i="1"/>
  <c r="O4628" i="1"/>
  <c r="N4628" i="1"/>
  <c r="L4628" i="1"/>
  <c r="K4628" i="1"/>
  <c r="N4878" i="1"/>
  <c r="M4878" i="1"/>
  <c r="O4878" i="1"/>
  <c r="L4878" i="1"/>
  <c r="K4878" i="1"/>
  <c r="L4764" i="1"/>
  <c r="O4764" i="1"/>
  <c r="N4764" i="1"/>
  <c r="M4764" i="1"/>
  <c r="K4764" i="1"/>
  <c r="M4698" i="1"/>
  <c r="K4698" i="1"/>
  <c r="N4698" i="1"/>
  <c r="O4698" i="1"/>
  <c r="L4698" i="1"/>
  <c r="K4993" i="1"/>
  <c r="N4993" i="1"/>
  <c r="L4993" i="1"/>
  <c r="O4993" i="1"/>
  <c r="M4993" i="1"/>
  <c r="N4805" i="1"/>
  <c r="M4805" i="1"/>
  <c r="K4805" i="1"/>
  <c r="O4805" i="1"/>
  <c r="L4805" i="1"/>
  <c r="O4927" i="1"/>
  <c r="N4927" i="1"/>
  <c r="M4927" i="1"/>
  <c r="K4927" i="1"/>
  <c r="L4927" i="1"/>
  <c r="N4796" i="1"/>
  <c r="K4796" i="1"/>
  <c r="L4796" i="1"/>
  <c r="O4796" i="1"/>
  <c r="M4796" i="1"/>
  <c r="M4744" i="1"/>
  <c r="K4744" i="1"/>
  <c r="N4744" i="1"/>
  <c r="O4744" i="1"/>
  <c r="L4744" i="1"/>
  <c r="K4882" i="1"/>
  <c r="O4882" i="1"/>
  <c r="N4882" i="1"/>
  <c r="M4882" i="1"/>
  <c r="L4882" i="1"/>
  <c r="O4814" i="1"/>
  <c r="N4814" i="1"/>
  <c r="M4814" i="1"/>
  <c r="L4814" i="1"/>
  <c r="K4814" i="1"/>
  <c r="L4847" i="1"/>
  <c r="O4847" i="1"/>
  <c r="N4847" i="1"/>
  <c r="M4847" i="1"/>
  <c r="K4847" i="1"/>
  <c r="M4832" i="1"/>
  <c r="L4832" i="1"/>
  <c r="K4832" i="1"/>
  <c r="N4832" i="1"/>
  <c r="O4832" i="1"/>
  <c r="K4775" i="1"/>
  <c r="O4775" i="1"/>
  <c r="N4775" i="1"/>
  <c r="M4775" i="1"/>
  <c r="L4775" i="1"/>
  <c r="O5002" i="1"/>
  <c r="N5002" i="1"/>
  <c r="K5002" i="1"/>
  <c r="L5002" i="1"/>
  <c r="M5002" i="1"/>
  <c r="K4846" i="1"/>
  <c r="L4846" i="1"/>
  <c r="M4846" i="1"/>
  <c r="N4846" i="1"/>
  <c r="O4846" i="1"/>
  <c r="O4831" i="1"/>
  <c r="K4831" i="1"/>
  <c r="L4831" i="1"/>
  <c r="N4831" i="1"/>
  <c r="M4831" i="1"/>
  <c r="O4949" i="1"/>
  <c r="M4949" i="1"/>
  <c r="K4949" i="1"/>
  <c r="N4949" i="1"/>
  <c r="L4949" i="1"/>
  <c r="N5032" i="1"/>
  <c r="M5032" i="1"/>
  <c r="O5032" i="1"/>
  <c r="K5032" i="1"/>
  <c r="L5032" i="1"/>
  <c r="O4886" i="1"/>
  <c r="N4886" i="1"/>
  <c r="M4886" i="1"/>
  <c r="L4886" i="1"/>
  <c r="K4886" i="1"/>
  <c r="L5129" i="1"/>
  <c r="O5129" i="1"/>
  <c r="N5129" i="1"/>
  <c r="M5129" i="1"/>
  <c r="K5129" i="1"/>
  <c r="M5036" i="1"/>
  <c r="L5036" i="1"/>
  <c r="K5036" i="1"/>
  <c r="N5036" i="1"/>
  <c r="O5036" i="1"/>
  <c r="L5042" i="1"/>
  <c r="K5042" i="1"/>
  <c r="O5042" i="1"/>
  <c r="N5042" i="1"/>
  <c r="M5042" i="1"/>
  <c r="N4953" i="1"/>
  <c r="O4953" i="1"/>
  <c r="M4953" i="1"/>
  <c r="L4953" i="1"/>
  <c r="K4953" i="1"/>
  <c r="O5262" i="1"/>
  <c r="M5262" i="1"/>
  <c r="N5262" i="1"/>
  <c r="K5262" i="1"/>
  <c r="L5262" i="1"/>
  <c r="N5013" i="1"/>
  <c r="M5013" i="1"/>
  <c r="L5013" i="1"/>
  <c r="O5013" i="1"/>
  <c r="K5013" i="1"/>
  <c r="N5180" i="1"/>
  <c r="L5180" i="1"/>
  <c r="O5180" i="1"/>
  <c r="M5180" i="1"/>
  <c r="K5180" i="1"/>
  <c r="O5107" i="1"/>
  <c r="M5107" i="1"/>
  <c r="L5107" i="1"/>
  <c r="K5107" i="1"/>
  <c r="N5107" i="1"/>
  <c r="K5010" i="1"/>
  <c r="L5010" i="1"/>
  <c r="O5010" i="1"/>
  <c r="M5010" i="1"/>
  <c r="N5010" i="1"/>
  <c r="M5272" i="1"/>
  <c r="K5272" i="1"/>
  <c r="O5272" i="1"/>
  <c r="N5272" i="1"/>
  <c r="L5272" i="1"/>
  <c r="O5105" i="1"/>
  <c r="N5105" i="1"/>
  <c r="M5105" i="1"/>
  <c r="K5105" i="1"/>
  <c r="L5105" i="1"/>
  <c r="N5119" i="1"/>
  <c r="O5119" i="1"/>
  <c r="M5119" i="1"/>
  <c r="L5119" i="1"/>
  <c r="K5119" i="1"/>
  <c r="O5221" i="1"/>
  <c r="N5221" i="1"/>
  <c r="M5221" i="1"/>
  <c r="L5221" i="1"/>
  <c r="K5221" i="1"/>
  <c r="N5215" i="1"/>
  <c r="M5215" i="1"/>
  <c r="K5215" i="1"/>
  <c r="O5215" i="1"/>
  <c r="L5215" i="1"/>
  <c r="O5337" i="1"/>
  <c r="N5337" i="1"/>
  <c r="L5337" i="1"/>
  <c r="M5337" i="1"/>
  <c r="K5337" i="1"/>
  <c r="N5275" i="1"/>
  <c r="O5275" i="1"/>
  <c r="M5275" i="1"/>
  <c r="L5275" i="1"/>
  <c r="K5275" i="1"/>
  <c r="L5088" i="1"/>
  <c r="O5088" i="1"/>
  <c r="M5088" i="1"/>
  <c r="N5088" i="1"/>
  <c r="K5088" i="1"/>
  <c r="O5234" i="1"/>
  <c r="N5234" i="1"/>
  <c r="M5234" i="1"/>
  <c r="L5234" i="1"/>
  <c r="K5234" i="1"/>
  <c r="O5110" i="1"/>
  <c r="N5110" i="1"/>
  <c r="M5110" i="1"/>
  <c r="K5110" i="1"/>
  <c r="L5110" i="1"/>
  <c r="O5171" i="1"/>
  <c r="L5171" i="1"/>
  <c r="K5171" i="1"/>
  <c r="N5171" i="1"/>
  <c r="M5171" i="1"/>
  <c r="O5372" i="1"/>
  <c r="N5372" i="1"/>
  <c r="M5372" i="1"/>
  <c r="K5372" i="1"/>
  <c r="L5372" i="1"/>
  <c r="N5242" i="1"/>
  <c r="L5242" i="1"/>
  <c r="K5242" i="1"/>
  <c r="O5242" i="1"/>
  <c r="M5242" i="1"/>
  <c r="O5205" i="1"/>
  <c r="M5205" i="1"/>
  <c r="K5205" i="1"/>
  <c r="N5205" i="1"/>
  <c r="L5205" i="1"/>
  <c r="O5384" i="1"/>
  <c r="N5384" i="1"/>
  <c r="M5384" i="1"/>
  <c r="K5384" i="1"/>
  <c r="L5384" i="1"/>
  <c r="O5382" i="1"/>
  <c r="M5382" i="1"/>
  <c r="L5382" i="1"/>
  <c r="K5382" i="1"/>
  <c r="N5382" i="1"/>
  <c r="N5270" i="1"/>
  <c r="K5270" i="1"/>
  <c r="O5270" i="1"/>
  <c r="M5270" i="1"/>
  <c r="L5270" i="1"/>
  <c r="K5200" i="1"/>
  <c r="O5200" i="1"/>
  <c r="N5200" i="1"/>
  <c r="M5200" i="1"/>
  <c r="L5200" i="1"/>
  <c r="L5316" i="1"/>
  <c r="K5316" i="1"/>
  <c r="O5316" i="1"/>
  <c r="N5316" i="1"/>
  <c r="M5316" i="1"/>
  <c r="L5280" i="1"/>
  <c r="K5280" i="1"/>
  <c r="M5280" i="1"/>
  <c r="N5280" i="1"/>
  <c r="O5280" i="1"/>
  <c r="N5311" i="1"/>
  <c r="O5311" i="1"/>
  <c r="M5311" i="1"/>
  <c r="L5311" i="1"/>
  <c r="K5311" i="1"/>
  <c r="O5401" i="1"/>
  <c r="N5401" i="1"/>
  <c r="M5401" i="1"/>
  <c r="L5401" i="1"/>
  <c r="K5401" i="1"/>
  <c r="N5410" i="1"/>
  <c r="O5410" i="1"/>
  <c r="M5410" i="1"/>
  <c r="L5410" i="1"/>
  <c r="K5410" i="1"/>
  <c r="O5271" i="1"/>
  <c r="L5271" i="1"/>
  <c r="M5271" i="1"/>
  <c r="K5271" i="1"/>
  <c r="N5271" i="1"/>
  <c r="N5419" i="1"/>
  <c r="L5419" i="1"/>
  <c r="O5419" i="1"/>
  <c r="M5419" i="1"/>
  <c r="K5419" i="1"/>
  <c r="N5479" i="1"/>
  <c r="M5479" i="1"/>
  <c r="L5479" i="1"/>
  <c r="K5479" i="1"/>
  <c r="O5479" i="1"/>
  <c r="M5377" i="1"/>
  <c r="L5377" i="1"/>
  <c r="K5377" i="1"/>
  <c r="O5377" i="1"/>
  <c r="N5377" i="1"/>
  <c r="L5413" i="1"/>
  <c r="K5413" i="1"/>
  <c r="O5413" i="1"/>
  <c r="N5413" i="1"/>
  <c r="M5413" i="1"/>
  <c r="K5363" i="1"/>
  <c r="N5363" i="1"/>
  <c r="O5363" i="1"/>
  <c r="M5363" i="1"/>
  <c r="L5363" i="1"/>
  <c r="O5278" i="1"/>
  <c r="M5278" i="1"/>
  <c r="K5278" i="1"/>
  <c r="N5278" i="1"/>
  <c r="L5278" i="1"/>
  <c r="L5440" i="1"/>
  <c r="O5440" i="1"/>
  <c r="N5440" i="1"/>
  <c r="M5440" i="1"/>
  <c r="K5440" i="1"/>
  <c r="O5515" i="1"/>
  <c r="N5515" i="1"/>
  <c r="M5515" i="1"/>
  <c r="K5515" i="1"/>
  <c r="L5515" i="1"/>
  <c r="O5468" i="1"/>
  <c r="M5468" i="1"/>
  <c r="N5468" i="1"/>
  <c r="L5468" i="1"/>
  <c r="K5468" i="1"/>
  <c r="O5416" i="1"/>
  <c r="N5416" i="1"/>
  <c r="M5416" i="1"/>
  <c r="L5416" i="1"/>
  <c r="K5416" i="1"/>
  <c r="M5461" i="1"/>
  <c r="K5461" i="1"/>
  <c r="O5461" i="1"/>
  <c r="N5461" i="1"/>
  <c r="L5461" i="1"/>
  <c r="L5471" i="1"/>
  <c r="M5471" i="1"/>
  <c r="O5471" i="1"/>
  <c r="N5471" i="1"/>
  <c r="K5471" i="1"/>
  <c r="O5465" i="1"/>
  <c r="L5465" i="1"/>
  <c r="K5465" i="1"/>
  <c r="M5465" i="1"/>
  <c r="N5465" i="1"/>
  <c r="M5507" i="1"/>
  <c r="N5507" i="1"/>
  <c r="L5507" i="1"/>
  <c r="O5507" i="1"/>
  <c r="K5507" i="1"/>
  <c r="N5496" i="1"/>
  <c r="L5496" i="1"/>
  <c r="K5496" i="1"/>
  <c r="O5496" i="1"/>
  <c r="M5496" i="1"/>
  <c r="O5570" i="1"/>
  <c r="M5570" i="1"/>
  <c r="L5570" i="1"/>
  <c r="N5570" i="1"/>
  <c r="K5570" i="1"/>
  <c r="O5563" i="1"/>
  <c r="N5563" i="1"/>
  <c r="K5563" i="1"/>
  <c r="L5563" i="1"/>
  <c r="M5563" i="1"/>
  <c r="L5536" i="1"/>
  <c r="K5536" i="1"/>
  <c r="O5536" i="1"/>
  <c r="M5536" i="1"/>
  <c r="N5536" i="1"/>
  <c r="K5535" i="1"/>
  <c r="N5535" i="1"/>
  <c r="L5535" i="1"/>
  <c r="M5535" i="1"/>
  <c r="O5535" i="1"/>
  <c r="N5522" i="1"/>
  <c r="O5522" i="1"/>
  <c r="L5522" i="1"/>
  <c r="M5522" i="1"/>
  <c r="K5522" i="1"/>
  <c r="O5608" i="1"/>
  <c r="N5608" i="1"/>
  <c r="K5608" i="1"/>
  <c r="M5608" i="1"/>
  <c r="L5608" i="1"/>
  <c r="O5669" i="1"/>
  <c r="M5669" i="1"/>
  <c r="N5669" i="1"/>
  <c r="L5669" i="1"/>
  <c r="K5669" i="1"/>
  <c r="N5674" i="1"/>
  <c r="L5674" i="1"/>
  <c r="K5674" i="1"/>
  <c r="O5674" i="1"/>
  <c r="M5674" i="1"/>
  <c r="L5587" i="1"/>
  <c r="K5587" i="1"/>
  <c r="N5587" i="1"/>
  <c r="M5587" i="1"/>
  <c r="O5587" i="1"/>
  <c r="O5645" i="1"/>
  <c r="M5645" i="1"/>
  <c r="K5645" i="1"/>
  <c r="N5645" i="1"/>
  <c r="L5645" i="1"/>
  <c r="L5702" i="1"/>
  <c r="K5702" i="1"/>
  <c r="O5702" i="1"/>
  <c r="M5702" i="1"/>
  <c r="N5702" i="1"/>
  <c r="O5666" i="1"/>
  <c r="L5666" i="1"/>
  <c r="N5666" i="1"/>
  <c r="M5666" i="1"/>
  <c r="K5666" i="1"/>
  <c r="O5754" i="1"/>
  <c r="N5754" i="1"/>
  <c r="M5754" i="1"/>
  <c r="L5754" i="1"/>
  <c r="K5754" i="1"/>
  <c r="O5838" i="1"/>
  <c r="M5838" i="1"/>
  <c r="L5838" i="1"/>
  <c r="K5838" i="1"/>
  <c r="N5838" i="1"/>
  <c r="N5738" i="1"/>
  <c r="L5738" i="1"/>
  <c r="K5738" i="1"/>
  <c r="O5738" i="1"/>
  <c r="M5738" i="1"/>
  <c r="O5820" i="1"/>
  <c r="N5820" i="1"/>
  <c r="M5820" i="1"/>
  <c r="K5820" i="1"/>
  <c r="L5820" i="1"/>
  <c r="O5688" i="1"/>
  <c r="N5688" i="1"/>
  <c r="M5688" i="1"/>
  <c r="L5688" i="1"/>
  <c r="K5688" i="1"/>
  <c r="N5722" i="1"/>
  <c r="M5722" i="1"/>
  <c r="L5722" i="1"/>
  <c r="K5722" i="1"/>
  <c r="O5722" i="1"/>
  <c r="K5707" i="1"/>
  <c r="O5707" i="1"/>
  <c r="M5707" i="1"/>
  <c r="N5707" i="1"/>
  <c r="L5707" i="1"/>
  <c r="O5740" i="1"/>
  <c r="M5740" i="1"/>
  <c r="L5740" i="1"/>
  <c r="K5740" i="1"/>
  <c r="N5740" i="1"/>
  <c r="K5846" i="1"/>
  <c r="N5846" i="1"/>
  <c r="L5846" i="1"/>
  <c r="O5846" i="1"/>
  <c r="M5846" i="1"/>
  <c r="M5773" i="1"/>
  <c r="L5773" i="1"/>
  <c r="K5773" i="1"/>
  <c r="N5773" i="1"/>
  <c r="O5773" i="1"/>
  <c r="O5888" i="1"/>
  <c r="N5888" i="1"/>
  <c r="M5888" i="1"/>
  <c r="L5888" i="1"/>
  <c r="K5888" i="1"/>
  <c r="O5805" i="1"/>
  <c r="L5805" i="1"/>
  <c r="M5805" i="1"/>
  <c r="K5805" i="1"/>
  <c r="N5805" i="1"/>
  <c r="O5866" i="1"/>
  <c r="N5866" i="1"/>
  <c r="M5866" i="1"/>
  <c r="K5866" i="1"/>
  <c r="L5866" i="1"/>
  <c r="N5851" i="1"/>
  <c r="M5851" i="1"/>
  <c r="L5851" i="1"/>
  <c r="O5851" i="1"/>
  <c r="K5851" i="1"/>
  <c r="N5861" i="1"/>
  <c r="L5861" i="1"/>
  <c r="K5861" i="1"/>
  <c r="O5861" i="1"/>
  <c r="M5861" i="1"/>
  <c r="M5896" i="1"/>
  <c r="K5896" i="1"/>
  <c r="O5896" i="1"/>
  <c r="N5896" i="1"/>
  <c r="L5896" i="1"/>
  <c r="L5821" i="1"/>
  <c r="K5821" i="1"/>
  <c r="O5821" i="1"/>
  <c r="M5821" i="1"/>
  <c r="N5821" i="1"/>
  <c r="N38" i="1"/>
  <c r="M38" i="1"/>
  <c r="O38" i="1"/>
  <c r="L38" i="1"/>
  <c r="K38" i="1"/>
  <c r="O236" i="1"/>
  <c r="L236" i="1"/>
  <c r="N236" i="1"/>
  <c r="M236" i="1"/>
  <c r="K236" i="1"/>
  <c r="O831" i="1"/>
  <c r="N831" i="1"/>
  <c r="M831" i="1"/>
  <c r="L831" i="1"/>
  <c r="K831" i="1"/>
  <c r="N666" i="1"/>
  <c r="M666" i="1"/>
  <c r="O666" i="1"/>
  <c r="L666" i="1"/>
  <c r="K666" i="1"/>
  <c r="N1013" i="1"/>
  <c r="L1013" i="1"/>
  <c r="K1013" i="1"/>
  <c r="M1013" i="1"/>
  <c r="O1013" i="1"/>
  <c r="O822" i="1"/>
  <c r="N822" i="1"/>
  <c r="M822" i="1"/>
  <c r="K822" i="1"/>
  <c r="L822" i="1"/>
  <c r="K352" i="1"/>
  <c r="O352" i="1"/>
  <c r="M352" i="1"/>
  <c r="L352" i="1"/>
  <c r="N352" i="1"/>
  <c r="L245" i="1"/>
  <c r="O245" i="1"/>
  <c r="K245" i="1"/>
  <c r="N245" i="1"/>
  <c r="M245" i="1"/>
  <c r="O299" i="1"/>
  <c r="N299" i="1"/>
  <c r="K299" i="1"/>
  <c r="M299" i="1"/>
  <c r="L299" i="1"/>
  <c r="L106" i="1"/>
  <c r="K106" i="1"/>
  <c r="N106" i="1"/>
  <c r="M106" i="1"/>
  <c r="O106" i="1"/>
  <c r="M713" i="1"/>
  <c r="L713" i="1"/>
  <c r="O713" i="1"/>
  <c r="N713" i="1"/>
  <c r="K713" i="1"/>
  <c r="M498" i="1"/>
  <c r="L498" i="1"/>
  <c r="O498" i="1"/>
  <c r="N498" i="1"/>
  <c r="K498" i="1"/>
  <c r="O411" i="1"/>
  <c r="N411" i="1"/>
  <c r="L411" i="1"/>
  <c r="K411" i="1"/>
  <c r="M411" i="1"/>
  <c r="O1076" i="1"/>
  <c r="N1076" i="1"/>
  <c r="L1076" i="1"/>
  <c r="M1076" i="1"/>
  <c r="K1076" i="1"/>
  <c r="O1451" i="1"/>
  <c r="N1451" i="1"/>
  <c r="M1451" i="1"/>
  <c r="L1451" i="1"/>
  <c r="K1451" i="1"/>
  <c r="M925" i="1"/>
  <c r="N925" i="1"/>
  <c r="O925" i="1"/>
  <c r="L925" i="1"/>
  <c r="K925" i="1"/>
  <c r="M779" i="1"/>
  <c r="L779" i="1"/>
  <c r="K779" i="1"/>
  <c r="N779" i="1"/>
  <c r="O779" i="1"/>
  <c r="L876" i="1"/>
  <c r="M876" i="1"/>
  <c r="N876" i="1"/>
  <c r="K876" i="1"/>
  <c r="O876" i="1"/>
  <c r="O752" i="1"/>
  <c r="N752" i="1"/>
  <c r="M752" i="1"/>
  <c r="K752" i="1"/>
  <c r="L752" i="1"/>
  <c r="O1175" i="1"/>
  <c r="N1175" i="1"/>
  <c r="M1175" i="1"/>
  <c r="K1175" i="1"/>
  <c r="L1175" i="1"/>
  <c r="L1203" i="1"/>
  <c r="O1203" i="1"/>
  <c r="N1203" i="1"/>
  <c r="M1203" i="1"/>
  <c r="K1203" i="1"/>
  <c r="O952" i="1"/>
  <c r="M952" i="1"/>
  <c r="K952" i="1"/>
  <c r="N952" i="1"/>
  <c r="L952" i="1"/>
  <c r="M1168" i="1"/>
  <c r="O1168" i="1"/>
  <c r="N1168" i="1"/>
  <c r="L1168" i="1"/>
  <c r="K1168" i="1"/>
  <c r="M973" i="1"/>
  <c r="L973" i="1"/>
  <c r="N973" i="1"/>
  <c r="O973" i="1"/>
  <c r="K973" i="1"/>
  <c r="K1115" i="1"/>
  <c r="O1115" i="1"/>
  <c r="L1115" i="1"/>
  <c r="N1115" i="1"/>
  <c r="M1115" i="1"/>
  <c r="O1318" i="1"/>
  <c r="L1318" i="1"/>
  <c r="K1318" i="1"/>
  <c r="N1318" i="1"/>
  <c r="M1318" i="1"/>
  <c r="O1489" i="1"/>
  <c r="N1489" i="1"/>
  <c r="M1489" i="1"/>
  <c r="L1489" i="1"/>
  <c r="K1489" i="1"/>
  <c r="O1425" i="1"/>
  <c r="N1425" i="1"/>
  <c r="L1425" i="1"/>
  <c r="K1425" i="1"/>
  <c r="M1425" i="1"/>
  <c r="N1612" i="1"/>
  <c r="L1612" i="1"/>
  <c r="K1612" i="1"/>
  <c r="O1612" i="1"/>
  <c r="M1612" i="1"/>
  <c r="N1193" i="1"/>
  <c r="O1193" i="1"/>
  <c r="M1193" i="1"/>
  <c r="L1193" i="1"/>
  <c r="K1193" i="1"/>
  <c r="M1642" i="1"/>
  <c r="K1642" i="1"/>
  <c r="L1642" i="1"/>
  <c r="N1642" i="1"/>
  <c r="O1642" i="1"/>
  <c r="N1667" i="1"/>
  <c r="L1667" i="1"/>
  <c r="K1667" i="1"/>
  <c r="M1667" i="1"/>
  <c r="O1667" i="1"/>
  <c r="O1803" i="1"/>
  <c r="N1803" i="1"/>
  <c r="L1803" i="1"/>
  <c r="K1803" i="1"/>
  <c r="M1803" i="1"/>
  <c r="O1778" i="1"/>
  <c r="N1778" i="1"/>
  <c r="M1778" i="1"/>
  <c r="K1778" i="1"/>
  <c r="L1778" i="1"/>
  <c r="O2020" i="1"/>
  <c r="M2020" i="1"/>
  <c r="L2020" i="1"/>
  <c r="K2020" i="1"/>
  <c r="N2020" i="1"/>
  <c r="L1858" i="1"/>
  <c r="O1858" i="1"/>
  <c r="N1858" i="1"/>
  <c r="K1858" i="1"/>
  <c r="M1858" i="1"/>
  <c r="O1723" i="1"/>
  <c r="N1723" i="1"/>
  <c r="M1723" i="1"/>
  <c r="L1723" i="1"/>
  <c r="K1723" i="1"/>
  <c r="M1877" i="1"/>
  <c r="O1877" i="1"/>
  <c r="N1877" i="1"/>
  <c r="L1877" i="1"/>
  <c r="K1877" i="1"/>
  <c r="N1959" i="1"/>
  <c r="L1959" i="1"/>
  <c r="K1959" i="1"/>
  <c r="O1959" i="1"/>
  <c r="M1959" i="1"/>
  <c r="O1982" i="1"/>
  <c r="M1982" i="1"/>
  <c r="K1982" i="1"/>
  <c r="N1982" i="1"/>
  <c r="L1982" i="1"/>
  <c r="O2101" i="1"/>
  <c r="N2101" i="1"/>
  <c r="M2101" i="1"/>
  <c r="L2101" i="1"/>
  <c r="K2101" i="1"/>
  <c r="O2231" i="1"/>
  <c r="N2231" i="1"/>
  <c r="K2231" i="1"/>
  <c r="M2231" i="1"/>
  <c r="L2231" i="1"/>
  <c r="M2025" i="1"/>
  <c r="L2025" i="1"/>
  <c r="K2025" i="1"/>
  <c r="N2025" i="1"/>
  <c r="O2025" i="1"/>
  <c r="O2193" i="1"/>
  <c r="M2193" i="1"/>
  <c r="L2193" i="1"/>
  <c r="K2193" i="1"/>
  <c r="N2193" i="1"/>
  <c r="N2288" i="1"/>
  <c r="L2288" i="1"/>
  <c r="K2288" i="1"/>
  <c r="M2288" i="1"/>
  <c r="O2288" i="1"/>
  <c r="M2796" i="1"/>
  <c r="L2796" i="1"/>
  <c r="O2796" i="1"/>
  <c r="N2796" i="1"/>
  <c r="K2796" i="1"/>
  <c r="N2622" i="1"/>
  <c r="O2622" i="1"/>
  <c r="M2622" i="1"/>
  <c r="L2622" i="1"/>
  <c r="K2622" i="1"/>
  <c r="O2382" i="1"/>
  <c r="N2382" i="1"/>
  <c r="M2382" i="1"/>
  <c r="L2382" i="1"/>
  <c r="K2382" i="1"/>
  <c r="N2272" i="1"/>
  <c r="M2272" i="1"/>
  <c r="K2272" i="1"/>
  <c r="L2272" i="1"/>
  <c r="O2272" i="1"/>
  <c r="O2455" i="1"/>
  <c r="M2455" i="1"/>
  <c r="L2455" i="1"/>
  <c r="K2455" i="1"/>
  <c r="N2455" i="1"/>
  <c r="O2743" i="1"/>
  <c r="N2743" i="1"/>
  <c r="K2743" i="1"/>
  <c r="M2743" i="1"/>
  <c r="L2743" i="1"/>
  <c r="K2493" i="1"/>
  <c r="L2493" i="1"/>
  <c r="N2493" i="1"/>
  <c r="O2493" i="1"/>
  <c r="M2493" i="1"/>
  <c r="K2604" i="1"/>
  <c r="N2604" i="1"/>
  <c r="L2604" i="1"/>
  <c r="M2604" i="1"/>
  <c r="O2604" i="1"/>
  <c r="O2670" i="1"/>
  <c r="N2670" i="1"/>
  <c r="L2670" i="1"/>
  <c r="K2670" i="1"/>
  <c r="M2670" i="1"/>
  <c r="O2692" i="1"/>
  <c r="N2692" i="1"/>
  <c r="M2692" i="1"/>
  <c r="L2692" i="1"/>
  <c r="K2692" i="1"/>
  <c r="N2546" i="1"/>
  <c r="M2546" i="1"/>
  <c r="L2546" i="1"/>
  <c r="K2546" i="1"/>
  <c r="O2546" i="1"/>
  <c r="L2701" i="1"/>
  <c r="K2701" i="1"/>
  <c r="O2701" i="1"/>
  <c r="N2701" i="1"/>
  <c r="M2701" i="1"/>
  <c r="O2699" i="1"/>
  <c r="N2699" i="1"/>
  <c r="M2699" i="1"/>
  <c r="L2699" i="1"/>
  <c r="K2699" i="1"/>
  <c r="N3133" i="1"/>
  <c r="M3133" i="1"/>
  <c r="K3133" i="1"/>
  <c r="O3133" i="1"/>
  <c r="L3133" i="1"/>
  <c r="L3281" i="1"/>
  <c r="O3281" i="1"/>
  <c r="N3281" i="1"/>
  <c r="M3281" i="1"/>
  <c r="K3281" i="1"/>
  <c r="L3143" i="1"/>
  <c r="K3143" i="1"/>
  <c r="O3143" i="1"/>
  <c r="N3143" i="1"/>
  <c r="M3143" i="1"/>
  <c r="K2866" i="1"/>
  <c r="N2866" i="1"/>
  <c r="O2866" i="1"/>
  <c r="M2866" i="1"/>
  <c r="L2866" i="1"/>
  <c r="O3814" i="1"/>
  <c r="L3814" i="1"/>
  <c r="N3814" i="1"/>
  <c r="M3814" i="1"/>
  <c r="K3814" i="1"/>
  <c r="O3727" i="1"/>
  <c r="N3727" i="1"/>
  <c r="L3727" i="1"/>
  <c r="K3727" i="1"/>
  <c r="M3727" i="1"/>
  <c r="N3275" i="1"/>
  <c r="O3275" i="1"/>
  <c r="M3275" i="1"/>
  <c r="L3275" i="1"/>
  <c r="K3275" i="1"/>
  <c r="N3356" i="1"/>
  <c r="K3356" i="1"/>
  <c r="O3356" i="1"/>
  <c r="M3356" i="1"/>
  <c r="L3356" i="1"/>
  <c r="L3269" i="1"/>
  <c r="O3269" i="1"/>
  <c r="N3269" i="1"/>
  <c r="M3269" i="1"/>
  <c r="K3269" i="1"/>
  <c r="N3666" i="1"/>
  <c r="K3666" i="1"/>
  <c r="O3666" i="1"/>
  <c r="M3666" i="1"/>
  <c r="L3666" i="1"/>
  <c r="O3177" i="1"/>
  <c r="M3177" i="1"/>
  <c r="N3177" i="1"/>
  <c r="L3177" i="1"/>
  <c r="K3177" i="1"/>
  <c r="O3531" i="1"/>
  <c r="N3531" i="1"/>
  <c r="M3531" i="1"/>
  <c r="L3531" i="1"/>
  <c r="K3531" i="1"/>
  <c r="O3598" i="1"/>
  <c r="N3598" i="1"/>
  <c r="M3598" i="1"/>
  <c r="L3598" i="1"/>
  <c r="K3598" i="1"/>
  <c r="O3502" i="1"/>
  <c r="N3502" i="1"/>
  <c r="M3502" i="1"/>
  <c r="K3502" i="1"/>
  <c r="L3502" i="1"/>
  <c r="K3762" i="1"/>
  <c r="O3762" i="1"/>
  <c r="N3762" i="1"/>
  <c r="M3762" i="1"/>
  <c r="L3762" i="1"/>
  <c r="L4007" i="1"/>
  <c r="O4007" i="1"/>
  <c r="N4007" i="1"/>
  <c r="M4007" i="1"/>
  <c r="K4007" i="1"/>
  <c r="O3544" i="1"/>
  <c r="N3544" i="1"/>
  <c r="K3544" i="1"/>
  <c r="M3544" i="1"/>
  <c r="L3544" i="1"/>
  <c r="N3717" i="1"/>
  <c r="M3717" i="1"/>
  <c r="K3717" i="1"/>
  <c r="O3717" i="1"/>
  <c r="L3717" i="1"/>
  <c r="M4019" i="1"/>
  <c r="O4019" i="1"/>
  <c r="N4019" i="1"/>
  <c r="L4019" i="1"/>
  <c r="K4019" i="1"/>
  <c r="L3759" i="1"/>
  <c r="N3759" i="1"/>
  <c r="M3759" i="1"/>
  <c r="K3759" i="1"/>
  <c r="O3759" i="1"/>
  <c r="L3983" i="1"/>
  <c r="O3983" i="1"/>
  <c r="N3983" i="1"/>
  <c r="M3983" i="1"/>
  <c r="K3983" i="1"/>
  <c r="N3873" i="1"/>
  <c r="K3873" i="1"/>
  <c r="L3873" i="1"/>
  <c r="O3873" i="1"/>
  <c r="M3873" i="1"/>
  <c r="N3991" i="1"/>
  <c r="O3991" i="1"/>
  <c r="M3991" i="1"/>
  <c r="L3991" i="1"/>
  <c r="K3991" i="1"/>
  <c r="L3989" i="1"/>
  <c r="K3989" i="1"/>
  <c r="M3989" i="1"/>
  <c r="O3989" i="1"/>
  <c r="N3989" i="1"/>
  <c r="K4119" i="1"/>
  <c r="O4119" i="1"/>
  <c r="L4119" i="1"/>
  <c r="M4119" i="1"/>
  <c r="N4119" i="1"/>
  <c r="L4084" i="1"/>
  <c r="M4084" i="1"/>
  <c r="O4084" i="1"/>
  <c r="N4084" i="1"/>
  <c r="K4084" i="1"/>
  <c r="O4174" i="1"/>
  <c r="N4174" i="1"/>
  <c r="M4174" i="1"/>
  <c r="K4174" i="1"/>
  <c r="L4174" i="1"/>
  <c r="O4195" i="1"/>
  <c r="N4195" i="1"/>
  <c r="M4195" i="1"/>
  <c r="L4195" i="1"/>
  <c r="K4195" i="1"/>
  <c r="M4061" i="1"/>
  <c r="N4061" i="1"/>
  <c r="K4061" i="1"/>
  <c r="O4061" i="1"/>
  <c r="L4061" i="1"/>
  <c r="L4311" i="1"/>
  <c r="M4311" i="1"/>
  <c r="K4311" i="1"/>
  <c r="N4311" i="1"/>
  <c r="O4311" i="1"/>
  <c r="O4496" i="1"/>
  <c r="N4496" i="1"/>
  <c r="L4496" i="1"/>
  <c r="K4496" i="1"/>
  <c r="M4496" i="1"/>
  <c r="M4408" i="1"/>
  <c r="K4408" i="1"/>
  <c r="N4408" i="1"/>
  <c r="O4408" i="1"/>
  <c r="L4408" i="1"/>
  <c r="O4533" i="1"/>
  <c r="M4533" i="1"/>
  <c r="L4533" i="1"/>
  <c r="N4533" i="1"/>
  <c r="K4533" i="1"/>
  <c r="M4625" i="1"/>
  <c r="O4625" i="1"/>
  <c r="N4625" i="1"/>
  <c r="L4625" i="1"/>
  <c r="K4625" i="1"/>
  <c r="O4636" i="1"/>
  <c r="L4636" i="1"/>
  <c r="N4636" i="1"/>
  <c r="M4636" i="1"/>
  <c r="K4636" i="1"/>
  <c r="N4701" i="1"/>
  <c r="M4701" i="1"/>
  <c r="L4701" i="1"/>
  <c r="K4701" i="1"/>
  <c r="O4701" i="1"/>
  <c r="L4606" i="1"/>
  <c r="O4606" i="1"/>
  <c r="N4606" i="1"/>
  <c r="M4606" i="1"/>
  <c r="K4606" i="1"/>
  <c r="K4763" i="1"/>
  <c r="L4763" i="1"/>
  <c r="M4763" i="1"/>
  <c r="O4763" i="1"/>
  <c r="N4763" i="1"/>
  <c r="O4960" i="1"/>
  <c r="N4960" i="1"/>
  <c r="L4960" i="1"/>
  <c r="M4960" i="1"/>
  <c r="K4960" i="1"/>
  <c r="M4983" i="1"/>
  <c r="O4983" i="1"/>
  <c r="K4983" i="1"/>
  <c r="L4983" i="1"/>
  <c r="N4983" i="1"/>
  <c r="M4978" i="1"/>
  <c r="K4978" i="1"/>
  <c r="O4978" i="1"/>
  <c r="N4978" i="1"/>
  <c r="L4978" i="1"/>
  <c r="O5245" i="1"/>
  <c r="N5245" i="1"/>
  <c r="M5245" i="1"/>
  <c r="L5245" i="1"/>
  <c r="K5245" i="1"/>
  <c r="M5154" i="1"/>
  <c r="L5154" i="1"/>
  <c r="K5154" i="1"/>
  <c r="N5154" i="1"/>
  <c r="O5154" i="1"/>
  <c r="O5274" i="1"/>
  <c r="M5274" i="1"/>
  <c r="L5274" i="1"/>
  <c r="N5274" i="1"/>
  <c r="K5274" i="1"/>
  <c r="L5364" i="1"/>
  <c r="K5364" i="1"/>
  <c r="O5364" i="1"/>
  <c r="N5364" i="1"/>
  <c r="M5364" i="1"/>
  <c r="O5777" i="1"/>
  <c r="N5777" i="1"/>
  <c r="L5777" i="1"/>
  <c r="K5777" i="1"/>
  <c r="M5777" i="1"/>
  <c r="K472" i="1"/>
  <c r="O472" i="1"/>
  <c r="N472" i="1"/>
  <c r="L472" i="1"/>
  <c r="M472" i="1"/>
  <c r="N446" i="1"/>
  <c r="M446" i="1"/>
  <c r="O446" i="1"/>
  <c r="L446" i="1"/>
  <c r="K446" i="1"/>
  <c r="O476" i="1"/>
  <c r="L476" i="1"/>
  <c r="K476" i="1"/>
  <c r="N476" i="1"/>
  <c r="M476" i="1"/>
  <c r="L293" i="1"/>
  <c r="O293" i="1"/>
  <c r="K293" i="1"/>
  <c r="N293" i="1"/>
  <c r="M293" i="1"/>
  <c r="N319" i="1"/>
  <c r="K319" i="1"/>
  <c r="O319" i="1"/>
  <c r="M319" i="1"/>
  <c r="L319" i="1"/>
  <c r="O699" i="1"/>
  <c r="N699" i="1"/>
  <c r="K699" i="1"/>
  <c r="M699" i="1"/>
  <c r="L699" i="1"/>
  <c r="K1522" i="1"/>
  <c r="O1522" i="1"/>
  <c r="N1522" i="1"/>
  <c r="M1522" i="1"/>
  <c r="L1522" i="1"/>
  <c r="M373" i="1"/>
  <c r="L373" i="1"/>
  <c r="O373" i="1"/>
  <c r="N373" i="1"/>
  <c r="K373" i="1"/>
  <c r="N1001" i="1"/>
  <c r="L1001" i="1"/>
  <c r="K1001" i="1"/>
  <c r="O1001" i="1"/>
  <c r="M1001" i="1"/>
  <c r="L906" i="1"/>
  <c r="M906" i="1"/>
  <c r="K906" i="1"/>
  <c r="N906" i="1"/>
  <c r="O906" i="1"/>
  <c r="L1372" i="1"/>
  <c r="K1372" i="1"/>
  <c r="M1372" i="1"/>
  <c r="N1372" i="1"/>
  <c r="O1372" i="1"/>
  <c r="O2405" i="1"/>
  <c r="N2405" i="1"/>
  <c r="M2405" i="1"/>
  <c r="L2405" i="1"/>
  <c r="K2405" i="1"/>
  <c r="L4560" i="1"/>
  <c r="K4560" i="1"/>
  <c r="O4560" i="1"/>
  <c r="M4560" i="1"/>
  <c r="N4560" i="1"/>
  <c r="O344" i="1"/>
  <c r="L344" i="1"/>
  <c r="K344" i="1"/>
  <c r="M344" i="1"/>
  <c r="N344" i="1"/>
  <c r="O452" i="1"/>
  <c r="L452" i="1"/>
  <c r="K452" i="1"/>
  <c r="M452" i="1"/>
  <c r="N452" i="1"/>
  <c r="K47" i="1"/>
  <c r="M47" i="1"/>
  <c r="L47" i="1"/>
  <c r="O47" i="1"/>
  <c r="N47" i="1"/>
  <c r="K203" i="1"/>
  <c r="O203" i="1"/>
  <c r="N203" i="1"/>
  <c r="M203" i="1"/>
  <c r="L203" i="1"/>
  <c r="O347" i="1"/>
  <c r="N347" i="1"/>
  <c r="K347" i="1"/>
  <c r="M347" i="1"/>
  <c r="L347" i="1"/>
  <c r="O491" i="1"/>
  <c r="N491" i="1"/>
  <c r="K491" i="1"/>
  <c r="M491" i="1"/>
  <c r="L491" i="1"/>
  <c r="K585" i="1"/>
  <c r="O585" i="1"/>
  <c r="L585" i="1"/>
  <c r="N585" i="1"/>
  <c r="M585" i="1"/>
  <c r="O640" i="1"/>
  <c r="L640" i="1"/>
  <c r="K640" i="1"/>
  <c r="M640" i="1"/>
  <c r="N640" i="1"/>
  <c r="M10" i="1"/>
  <c r="L10" i="1"/>
  <c r="K10" i="1"/>
  <c r="N10" i="1"/>
  <c r="O10" i="1"/>
  <c r="M154" i="1"/>
  <c r="L154" i="1"/>
  <c r="K154" i="1"/>
  <c r="N154" i="1"/>
  <c r="O154" i="1"/>
  <c r="N298" i="1"/>
  <c r="M298" i="1"/>
  <c r="K298" i="1"/>
  <c r="O298" i="1"/>
  <c r="L298" i="1"/>
  <c r="N442" i="1"/>
  <c r="M442" i="1"/>
  <c r="L442" i="1"/>
  <c r="K442" i="1"/>
  <c r="O442" i="1"/>
  <c r="O798" i="1"/>
  <c r="N798" i="1"/>
  <c r="M798" i="1"/>
  <c r="K798" i="1"/>
  <c r="L798" i="1"/>
  <c r="N355" i="1"/>
  <c r="K355" i="1"/>
  <c r="O355" i="1"/>
  <c r="M355" i="1"/>
  <c r="L355" i="1"/>
  <c r="N499" i="1"/>
  <c r="K499" i="1"/>
  <c r="O499" i="1"/>
  <c r="M499" i="1"/>
  <c r="L499" i="1"/>
  <c r="M623" i="1"/>
  <c r="K623" i="1"/>
  <c r="O623" i="1"/>
  <c r="L623" i="1"/>
  <c r="N623" i="1"/>
  <c r="M258" i="1"/>
  <c r="L258" i="1"/>
  <c r="K258" i="1"/>
  <c r="N258" i="1"/>
  <c r="O258" i="1"/>
  <c r="M402" i="1"/>
  <c r="O402" i="1"/>
  <c r="N402" i="1"/>
  <c r="L402" i="1"/>
  <c r="K402" i="1"/>
  <c r="M533" i="1"/>
  <c r="N533" i="1"/>
  <c r="O533" i="1"/>
  <c r="L533" i="1"/>
  <c r="K533" i="1"/>
  <c r="O607" i="1"/>
  <c r="N607" i="1"/>
  <c r="K607" i="1"/>
  <c r="M607" i="1"/>
  <c r="L607" i="1"/>
  <c r="O27" i="1"/>
  <c r="N27" i="1"/>
  <c r="M27" i="1"/>
  <c r="L27" i="1"/>
  <c r="K27" i="1"/>
  <c r="O171" i="1"/>
  <c r="N171" i="1"/>
  <c r="M171" i="1"/>
  <c r="L171" i="1"/>
  <c r="K171" i="1"/>
  <c r="O315" i="1"/>
  <c r="N315" i="1"/>
  <c r="M315" i="1"/>
  <c r="L315" i="1"/>
  <c r="K315" i="1"/>
  <c r="O459" i="1"/>
  <c r="N459" i="1"/>
  <c r="M459" i="1"/>
  <c r="L459" i="1"/>
  <c r="K459" i="1"/>
  <c r="O565" i="1"/>
  <c r="M565" i="1"/>
  <c r="N565" i="1"/>
  <c r="L565" i="1"/>
  <c r="K565" i="1"/>
  <c r="N636" i="1"/>
  <c r="L636" i="1"/>
  <c r="K636" i="1"/>
  <c r="O636" i="1"/>
  <c r="M636" i="1"/>
  <c r="O866" i="1"/>
  <c r="N866" i="1"/>
  <c r="L866" i="1"/>
  <c r="K866" i="1"/>
  <c r="M866" i="1"/>
  <c r="M1208" i="1"/>
  <c r="O1208" i="1"/>
  <c r="N1208" i="1"/>
  <c r="L1208" i="1"/>
  <c r="K1208" i="1"/>
  <c r="K893" i="1"/>
  <c r="O893" i="1"/>
  <c r="N893" i="1"/>
  <c r="M893" i="1"/>
  <c r="L893" i="1"/>
  <c r="N1003" i="1"/>
  <c r="M1003" i="1"/>
  <c r="K1003" i="1"/>
  <c r="O1003" i="1"/>
  <c r="L1003" i="1"/>
  <c r="O591" i="1"/>
  <c r="K591" i="1"/>
  <c r="L591" i="1"/>
  <c r="M591" i="1"/>
  <c r="N591" i="1"/>
  <c r="O735" i="1"/>
  <c r="N735" i="1"/>
  <c r="L735" i="1"/>
  <c r="K735" i="1"/>
  <c r="M735" i="1"/>
  <c r="N962" i="1"/>
  <c r="M962" i="1"/>
  <c r="K962" i="1"/>
  <c r="O962" i="1"/>
  <c r="L962" i="1"/>
  <c r="N578" i="1"/>
  <c r="L578" i="1"/>
  <c r="K578" i="1"/>
  <c r="M578" i="1"/>
  <c r="O578" i="1"/>
  <c r="N722" i="1"/>
  <c r="M722" i="1"/>
  <c r="K722" i="1"/>
  <c r="O722" i="1"/>
  <c r="L722" i="1"/>
  <c r="N850" i="1"/>
  <c r="K850" i="1"/>
  <c r="O850" i="1"/>
  <c r="M850" i="1"/>
  <c r="L850" i="1"/>
  <c r="O1150" i="1"/>
  <c r="N1150" i="1"/>
  <c r="M1150" i="1"/>
  <c r="L1150" i="1"/>
  <c r="K1150" i="1"/>
  <c r="O854" i="1"/>
  <c r="N854" i="1"/>
  <c r="M854" i="1"/>
  <c r="L854" i="1"/>
  <c r="K854" i="1"/>
  <c r="N1022" i="1"/>
  <c r="M1022" i="1"/>
  <c r="K1022" i="1"/>
  <c r="O1022" i="1"/>
  <c r="L1022" i="1"/>
  <c r="N792" i="1"/>
  <c r="M792" i="1"/>
  <c r="L792" i="1"/>
  <c r="K792" i="1"/>
  <c r="O792" i="1"/>
  <c r="M683" i="1"/>
  <c r="K683" i="1"/>
  <c r="L683" i="1"/>
  <c r="O683" i="1"/>
  <c r="N683" i="1"/>
  <c r="M827" i="1"/>
  <c r="L827" i="1"/>
  <c r="K827" i="1"/>
  <c r="N827" i="1"/>
  <c r="O827" i="1"/>
  <c r="L1008" i="1"/>
  <c r="K1008" i="1"/>
  <c r="M1008" i="1"/>
  <c r="O1008" i="1"/>
  <c r="N1008" i="1"/>
  <c r="L634" i="1"/>
  <c r="N634" i="1"/>
  <c r="M634" i="1"/>
  <c r="O634" i="1"/>
  <c r="K634" i="1"/>
  <c r="L778" i="1"/>
  <c r="K778" i="1"/>
  <c r="M778" i="1"/>
  <c r="N778" i="1"/>
  <c r="O778" i="1"/>
  <c r="L924" i="1"/>
  <c r="M924" i="1"/>
  <c r="N924" i="1"/>
  <c r="K924" i="1"/>
  <c r="O924" i="1"/>
  <c r="K801" i="1"/>
  <c r="N801" i="1"/>
  <c r="L801" i="1"/>
  <c r="O801" i="1"/>
  <c r="M801" i="1"/>
  <c r="N512" i="1"/>
  <c r="M512" i="1"/>
  <c r="K512" i="1"/>
  <c r="L512" i="1"/>
  <c r="O512" i="1"/>
  <c r="O656" i="1"/>
  <c r="K656" i="1"/>
  <c r="N656" i="1"/>
  <c r="M656" i="1"/>
  <c r="L656" i="1"/>
  <c r="O800" i="1"/>
  <c r="M800" i="1"/>
  <c r="K800" i="1"/>
  <c r="N800" i="1"/>
  <c r="L800" i="1"/>
  <c r="O1112" i="1"/>
  <c r="N1112" i="1"/>
  <c r="M1112" i="1"/>
  <c r="L1112" i="1"/>
  <c r="K1112" i="1"/>
  <c r="O921" i="1"/>
  <c r="M921" i="1"/>
  <c r="L921" i="1"/>
  <c r="K921" i="1"/>
  <c r="N921" i="1"/>
  <c r="O1065" i="1"/>
  <c r="M1065" i="1"/>
  <c r="N1065" i="1"/>
  <c r="L1065" i="1"/>
  <c r="K1065" i="1"/>
  <c r="L1228" i="1"/>
  <c r="M1228" i="1"/>
  <c r="O1228" i="1"/>
  <c r="N1228" i="1"/>
  <c r="K1228" i="1"/>
  <c r="L1541" i="1"/>
  <c r="O1541" i="1"/>
  <c r="N1541" i="1"/>
  <c r="M1541" i="1"/>
  <c r="K1541" i="1"/>
  <c r="M930" i="1"/>
  <c r="L930" i="1"/>
  <c r="O930" i="1"/>
  <c r="N930" i="1"/>
  <c r="K930" i="1"/>
  <c r="O1074" i="1"/>
  <c r="M1074" i="1"/>
  <c r="L1074" i="1"/>
  <c r="N1074" i="1"/>
  <c r="K1074" i="1"/>
  <c r="O1416" i="1"/>
  <c r="N1416" i="1"/>
  <c r="M1416" i="1"/>
  <c r="L1416" i="1"/>
  <c r="K1416" i="1"/>
  <c r="L1159" i="1"/>
  <c r="O1159" i="1"/>
  <c r="N1159" i="1"/>
  <c r="M1159" i="1"/>
  <c r="K1159" i="1"/>
  <c r="N1245" i="1"/>
  <c r="K1245" i="1"/>
  <c r="O1245" i="1"/>
  <c r="M1245" i="1"/>
  <c r="L1245" i="1"/>
  <c r="N1293" i="1"/>
  <c r="K1293" i="1"/>
  <c r="O1293" i="1"/>
  <c r="M1293" i="1"/>
  <c r="L1293" i="1"/>
  <c r="O1697" i="1"/>
  <c r="M1697" i="1"/>
  <c r="L1697" i="1"/>
  <c r="K1697" i="1"/>
  <c r="N1697" i="1"/>
  <c r="O1000" i="1"/>
  <c r="M1000" i="1"/>
  <c r="K1000" i="1"/>
  <c r="N1000" i="1"/>
  <c r="L1000" i="1"/>
  <c r="N1149" i="1"/>
  <c r="O1149" i="1"/>
  <c r="M1149" i="1"/>
  <c r="L1149" i="1"/>
  <c r="K1149" i="1"/>
  <c r="K1299" i="1"/>
  <c r="L1299" i="1"/>
  <c r="O1299" i="1"/>
  <c r="N1299" i="1"/>
  <c r="M1299" i="1"/>
  <c r="O939" i="1"/>
  <c r="N939" i="1"/>
  <c r="L939" i="1"/>
  <c r="M939" i="1"/>
  <c r="K939" i="1"/>
  <c r="O1083" i="1"/>
  <c r="N1083" i="1"/>
  <c r="M1083" i="1"/>
  <c r="L1083" i="1"/>
  <c r="K1083" i="1"/>
  <c r="M1216" i="1"/>
  <c r="O1216" i="1"/>
  <c r="N1216" i="1"/>
  <c r="L1216" i="1"/>
  <c r="K1216" i="1"/>
  <c r="K1158" i="1"/>
  <c r="O1158" i="1"/>
  <c r="N1158" i="1"/>
  <c r="M1158" i="1"/>
  <c r="L1158" i="1"/>
  <c r="N1329" i="1"/>
  <c r="K1329" i="1"/>
  <c r="O1329" i="1"/>
  <c r="M1329" i="1"/>
  <c r="L1329" i="1"/>
  <c r="M1021" i="1"/>
  <c r="L1021" i="1"/>
  <c r="N1021" i="1"/>
  <c r="O1021" i="1"/>
  <c r="K1021" i="1"/>
  <c r="O1162" i="1"/>
  <c r="M1162" i="1"/>
  <c r="L1162" i="1"/>
  <c r="K1162" i="1"/>
  <c r="N1162" i="1"/>
  <c r="L1032" i="1"/>
  <c r="K1032" i="1"/>
  <c r="M1032" i="1"/>
  <c r="N1032" i="1"/>
  <c r="O1032" i="1"/>
  <c r="L1215" i="1"/>
  <c r="M1215" i="1"/>
  <c r="K1215" i="1"/>
  <c r="N1215" i="1"/>
  <c r="O1215" i="1"/>
  <c r="K1019" i="1"/>
  <c r="O1019" i="1"/>
  <c r="L1019" i="1"/>
  <c r="M1019" i="1"/>
  <c r="N1019" i="1"/>
  <c r="L1171" i="1"/>
  <c r="K1171" i="1"/>
  <c r="M1171" i="1"/>
  <c r="O1171" i="1"/>
  <c r="N1171" i="1"/>
  <c r="N898" i="1"/>
  <c r="K898" i="1"/>
  <c r="O898" i="1"/>
  <c r="M898" i="1"/>
  <c r="L898" i="1"/>
  <c r="N1042" i="1"/>
  <c r="K1042" i="1"/>
  <c r="O1042" i="1"/>
  <c r="M1042" i="1"/>
  <c r="L1042" i="1"/>
  <c r="N1185" i="1"/>
  <c r="O1185" i="1"/>
  <c r="K1185" i="1"/>
  <c r="L1185" i="1"/>
  <c r="M1185" i="1"/>
  <c r="O1270" i="1"/>
  <c r="L1270" i="1"/>
  <c r="K1270" i="1"/>
  <c r="N1270" i="1"/>
  <c r="M1270" i="1"/>
  <c r="O1380" i="1"/>
  <c r="N1380" i="1"/>
  <c r="M1380" i="1"/>
  <c r="L1380" i="1"/>
  <c r="K1380" i="1"/>
  <c r="O1249" i="1"/>
  <c r="N1249" i="1"/>
  <c r="K1249" i="1"/>
  <c r="M1249" i="1"/>
  <c r="L1249" i="1"/>
  <c r="O1393" i="1"/>
  <c r="N1393" i="1"/>
  <c r="M1393" i="1"/>
  <c r="L1393" i="1"/>
  <c r="K1393" i="1"/>
  <c r="O1649" i="1"/>
  <c r="M1649" i="1"/>
  <c r="L1649" i="1"/>
  <c r="N1649" i="1"/>
  <c r="K1649" i="1"/>
  <c r="O1354" i="1"/>
  <c r="M1354" i="1"/>
  <c r="L1354" i="1"/>
  <c r="K1354" i="1"/>
  <c r="N1354" i="1"/>
  <c r="N1597" i="1"/>
  <c r="K1597" i="1"/>
  <c r="O1597" i="1"/>
  <c r="M1597" i="1"/>
  <c r="L1597" i="1"/>
  <c r="O1473" i="1"/>
  <c r="N1473" i="1"/>
  <c r="M1473" i="1"/>
  <c r="L1473" i="1"/>
  <c r="K1473" i="1"/>
  <c r="N1607" i="1"/>
  <c r="L1607" i="1"/>
  <c r="O1607" i="1"/>
  <c r="M1607" i="1"/>
  <c r="K1607" i="1"/>
  <c r="M1244" i="1"/>
  <c r="O1244" i="1"/>
  <c r="N1244" i="1"/>
  <c r="L1244" i="1"/>
  <c r="K1244" i="1"/>
  <c r="O1388" i="1"/>
  <c r="N1388" i="1"/>
  <c r="M1388" i="1"/>
  <c r="K1388" i="1"/>
  <c r="L1388" i="1"/>
  <c r="O1544" i="1"/>
  <c r="N1544" i="1"/>
  <c r="M1544" i="1"/>
  <c r="L1544" i="1"/>
  <c r="K1544" i="1"/>
  <c r="N1657" i="1"/>
  <c r="M1657" i="1"/>
  <c r="K1657" i="1"/>
  <c r="O1657" i="1"/>
  <c r="L1657" i="1"/>
  <c r="O1447" i="1"/>
  <c r="N1447" i="1"/>
  <c r="M1447" i="1"/>
  <c r="L1447" i="1"/>
  <c r="K1447" i="1"/>
  <c r="O1765" i="1"/>
  <c r="N1765" i="1"/>
  <c r="M1765" i="1"/>
  <c r="L1765" i="1"/>
  <c r="K1765" i="1"/>
  <c r="L1529" i="1"/>
  <c r="O1529" i="1"/>
  <c r="N1529" i="1"/>
  <c r="M1529" i="1"/>
  <c r="K1529" i="1"/>
  <c r="N1681" i="1"/>
  <c r="M1681" i="1"/>
  <c r="K1681" i="1"/>
  <c r="O1681" i="1"/>
  <c r="L1681" i="1"/>
  <c r="M1241" i="1"/>
  <c r="N1241" i="1"/>
  <c r="O1241" i="1"/>
  <c r="L1241" i="1"/>
  <c r="K1241" i="1"/>
  <c r="M1385" i="1"/>
  <c r="L1385" i="1"/>
  <c r="K1385" i="1"/>
  <c r="N1385" i="1"/>
  <c r="O1385" i="1"/>
  <c r="O1538" i="1"/>
  <c r="M1538" i="1"/>
  <c r="L1538" i="1"/>
  <c r="K1538" i="1"/>
  <c r="N1538" i="1"/>
  <c r="L1396" i="1"/>
  <c r="K1396" i="1"/>
  <c r="M1396" i="1"/>
  <c r="N1396" i="1"/>
  <c r="O1396" i="1"/>
  <c r="O1685" i="1"/>
  <c r="M1685" i="1"/>
  <c r="L1685" i="1"/>
  <c r="N1685" i="1"/>
  <c r="K1685" i="1"/>
  <c r="K1407" i="1"/>
  <c r="O1407" i="1"/>
  <c r="L1407" i="1"/>
  <c r="N1407" i="1"/>
  <c r="M1407" i="1"/>
  <c r="K1528" i="1"/>
  <c r="L1528" i="1"/>
  <c r="M1528" i="1"/>
  <c r="O1528" i="1"/>
  <c r="N1528" i="1"/>
  <c r="M1763" i="1"/>
  <c r="O1763" i="1"/>
  <c r="N1763" i="1"/>
  <c r="L1763" i="1"/>
  <c r="K1763" i="1"/>
  <c r="O1346" i="1"/>
  <c r="N1346" i="1"/>
  <c r="K1346" i="1"/>
  <c r="M1346" i="1"/>
  <c r="L1346" i="1"/>
  <c r="O1490" i="1"/>
  <c r="N1490" i="1"/>
  <c r="K1490" i="1"/>
  <c r="M1490" i="1"/>
  <c r="L1490" i="1"/>
  <c r="O2016" i="1"/>
  <c r="N2016" i="1"/>
  <c r="M2016" i="1"/>
  <c r="K2016" i="1"/>
  <c r="L2016" i="1"/>
  <c r="K1842" i="1"/>
  <c r="O1842" i="1"/>
  <c r="N1842" i="1"/>
  <c r="M1842" i="1"/>
  <c r="L1842" i="1"/>
  <c r="N1708" i="1"/>
  <c r="L1708" i="1"/>
  <c r="K1708" i="1"/>
  <c r="O1708" i="1"/>
  <c r="M1708" i="1"/>
  <c r="O1851" i="1"/>
  <c r="N1851" i="1"/>
  <c r="M1851" i="1"/>
  <c r="L1851" i="1"/>
  <c r="K1851" i="1"/>
  <c r="O1539" i="1"/>
  <c r="N1539" i="1"/>
  <c r="M1539" i="1"/>
  <c r="L1539" i="1"/>
  <c r="K1539" i="1"/>
  <c r="O1683" i="1"/>
  <c r="M1683" i="1"/>
  <c r="K1683" i="1"/>
  <c r="N1683" i="1"/>
  <c r="L1683" i="1"/>
  <c r="O1826" i="1"/>
  <c r="N1826" i="1"/>
  <c r="M1826" i="1"/>
  <c r="L1826" i="1"/>
  <c r="K1826" i="1"/>
  <c r="O1622" i="1"/>
  <c r="L1622" i="1"/>
  <c r="N1622" i="1"/>
  <c r="M1622" i="1"/>
  <c r="K1622" i="1"/>
  <c r="L1807" i="1"/>
  <c r="O1807" i="1"/>
  <c r="N1807" i="1"/>
  <c r="M1807" i="1"/>
  <c r="K1807" i="1"/>
  <c r="K1821" i="1"/>
  <c r="N1821" i="1"/>
  <c r="O1821" i="1"/>
  <c r="M1821" i="1"/>
  <c r="L1821" i="1"/>
  <c r="O1608" i="1"/>
  <c r="M1608" i="1"/>
  <c r="K1608" i="1"/>
  <c r="N1608" i="1"/>
  <c r="L1608" i="1"/>
  <c r="O1777" i="1"/>
  <c r="M1777" i="1"/>
  <c r="L1777" i="1"/>
  <c r="K1777" i="1"/>
  <c r="N1777" i="1"/>
  <c r="K1758" i="1"/>
  <c r="O1758" i="1"/>
  <c r="M1758" i="1"/>
  <c r="L1758" i="1"/>
  <c r="N1758" i="1"/>
  <c r="O2265" i="1"/>
  <c r="M2265" i="1"/>
  <c r="L2265" i="1"/>
  <c r="N2265" i="1"/>
  <c r="K2265" i="1"/>
  <c r="L1762" i="1"/>
  <c r="O1762" i="1"/>
  <c r="N1762" i="1"/>
  <c r="K1762" i="1"/>
  <c r="M1762" i="1"/>
  <c r="N1942" i="1"/>
  <c r="M1942" i="1"/>
  <c r="L1942" i="1"/>
  <c r="K1942" i="1"/>
  <c r="O1942" i="1"/>
  <c r="L1593" i="1"/>
  <c r="N1593" i="1"/>
  <c r="M1593" i="1"/>
  <c r="K1593" i="1"/>
  <c r="O1593" i="1"/>
  <c r="L1742" i="1"/>
  <c r="O1742" i="1"/>
  <c r="N1742" i="1"/>
  <c r="M1742" i="1"/>
  <c r="K1742" i="1"/>
  <c r="O1888" i="1"/>
  <c r="L1888" i="1"/>
  <c r="M1888" i="1"/>
  <c r="N1888" i="1"/>
  <c r="K1888" i="1"/>
  <c r="O1627" i="1"/>
  <c r="N1627" i="1"/>
  <c r="M1627" i="1"/>
  <c r="L1627" i="1"/>
  <c r="K1627" i="1"/>
  <c r="O1756" i="1"/>
  <c r="N1756" i="1"/>
  <c r="M1756" i="1"/>
  <c r="K1756" i="1"/>
  <c r="L1756" i="1"/>
  <c r="O1852" i="1"/>
  <c r="N1852" i="1"/>
  <c r="M1852" i="1"/>
  <c r="L1852" i="1"/>
  <c r="K1852" i="1"/>
  <c r="M1781" i="1"/>
  <c r="K1781" i="1"/>
  <c r="N1781" i="1"/>
  <c r="O1781" i="1"/>
  <c r="L1781" i="1"/>
  <c r="N1925" i="1"/>
  <c r="M1925" i="1"/>
  <c r="O1925" i="1"/>
  <c r="L1925" i="1"/>
  <c r="K1925" i="1"/>
  <c r="O2069" i="1"/>
  <c r="N2069" i="1"/>
  <c r="M2069" i="1"/>
  <c r="L2069" i="1"/>
  <c r="K2069" i="1"/>
  <c r="M2223" i="1"/>
  <c r="L2223" i="1"/>
  <c r="O2223" i="1"/>
  <c r="N2223" i="1"/>
  <c r="K2223" i="1"/>
  <c r="N2007" i="1"/>
  <c r="L2007" i="1"/>
  <c r="K2007" i="1"/>
  <c r="O2007" i="1"/>
  <c r="M2007" i="1"/>
  <c r="L2160" i="1"/>
  <c r="O2160" i="1"/>
  <c r="N2160" i="1"/>
  <c r="M2160" i="1"/>
  <c r="K2160" i="1"/>
  <c r="O1886" i="1"/>
  <c r="M1886" i="1"/>
  <c r="N1886" i="1"/>
  <c r="L1886" i="1"/>
  <c r="K1886" i="1"/>
  <c r="O2030" i="1"/>
  <c r="N2030" i="1"/>
  <c r="M2030" i="1"/>
  <c r="K2030" i="1"/>
  <c r="L2030" i="1"/>
  <c r="M2164" i="1"/>
  <c r="O2164" i="1"/>
  <c r="N2164" i="1"/>
  <c r="L2164" i="1"/>
  <c r="K2164" i="1"/>
  <c r="O2372" i="1"/>
  <c r="N2372" i="1"/>
  <c r="M2372" i="1"/>
  <c r="L2372" i="1"/>
  <c r="K2372" i="1"/>
  <c r="O2005" i="1"/>
  <c r="N2005" i="1"/>
  <c r="L2005" i="1"/>
  <c r="M2005" i="1"/>
  <c r="K2005" i="1"/>
  <c r="O2154" i="1"/>
  <c r="N2154" i="1"/>
  <c r="M2154" i="1"/>
  <c r="L2154" i="1"/>
  <c r="K2154" i="1"/>
  <c r="O2539" i="1"/>
  <c r="N2539" i="1"/>
  <c r="M2539" i="1"/>
  <c r="L2539" i="1"/>
  <c r="K2539" i="1"/>
  <c r="M2199" i="1"/>
  <c r="L2199" i="1"/>
  <c r="O2199" i="1"/>
  <c r="N2199" i="1"/>
  <c r="K2199" i="1"/>
  <c r="O1967" i="1"/>
  <c r="N1967" i="1"/>
  <c r="M1967" i="1"/>
  <c r="L1967" i="1"/>
  <c r="K1967" i="1"/>
  <c r="O2111" i="1"/>
  <c r="N2111" i="1"/>
  <c r="M2111" i="1"/>
  <c r="L2111" i="1"/>
  <c r="K2111" i="1"/>
  <c r="L2282" i="1"/>
  <c r="K2282" i="1"/>
  <c r="N2282" i="1"/>
  <c r="O2282" i="1"/>
  <c r="M2282" i="1"/>
  <c r="N2074" i="1"/>
  <c r="M2074" i="1"/>
  <c r="L2074" i="1"/>
  <c r="K2074" i="1"/>
  <c r="O2074" i="1"/>
  <c r="M2235" i="1"/>
  <c r="L2235" i="1"/>
  <c r="O2235" i="1"/>
  <c r="N2235" i="1"/>
  <c r="K2235" i="1"/>
  <c r="M1929" i="1"/>
  <c r="L1929" i="1"/>
  <c r="K1929" i="1"/>
  <c r="N1929" i="1"/>
  <c r="O1929" i="1"/>
  <c r="M2073" i="1"/>
  <c r="L2073" i="1"/>
  <c r="K2073" i="1"/>
  <c r="N2073" i="1"/>
  <c r="O2073" i="1"/>
  <c r="O2337" i="1"/>
  <c r="M2337" i="1"/>
  <c r="L2337" i="1"/>
  <c r="N2337" i="1"/>
  <c r="K2337" i="1"/>
  <c r="M1832" i="1"/>
  <c r="O1832" i="1"/>
  <c r="N1832" i="1"/>
  <c r="L1832" i="1"/>
  <c r="K1832" i="1"/>
  <c r="L1976" i="1"/>
  <c r="K1976" i="1"/>
  <c r="O1976" i="1"/>
  <c r="M1976" i="1"/>
  <c r="N1976" i="1"/>
  <c r="L2120" i="1"/>
  <c r="K2120" i="1"/>
  <c r="O2120" i="1"/>
  <c r="M2120" i="1"/>
  <c r="N2120" i="1"/>
  <c r="L2246" i="1"/>
  <c r="K2246" i="1"/>
  <c r="N2246" i="1"/>
  <c r="O2246" i="1"/>
  <c r="M2246" i="1"/>
  <c r="K1963" i="1"/>
  <c r="O1963" i="1"/>
  <c r="N1963" i="1"/>
  <c r="L1963" i="1"/>
  <c r="M1963" i="1"/>
  <c r="K2107" i="1"/>
  <c r="O2107" i="1"/>
  <c r="N2107" i="1"/>
  <c r="L2107" i="1"/>
  <c r="M2107" i="1"/>
  <c r="O2387" i="1"/>
  <c r="N2387" i="1"/>
  <c r="K2387" i="1"/>
  <c r="L2387" i="1"/>
  <c r="M2387" i="1"/>
  <c r="O1938" i="1"/>
  <c r="N1938" i="1"/>
  <c r="K1938" i="1"/>
  <c r="M1938" i="1"/>
  <c r="L1938" i="1"/>
  <c r="O2082" i="1"/>
  <c r="N2082" i="1"/>
  <c r="M2082" i="1"/>
  <c r="K2082" i="1"/>
  <c r="L2082" i="1"/>
  <c r="L2270" i="1"/>
  <c r="K2270" i="1"/>
  <c r="N2270" i="1"/>
  <c r="M2270" i="1"/>
  <c r="O2270" i="1"/>
  <c r="O2170" i="1"/>
  <c r="N2170" i="1"/>
  <c r="M2170" i="1"/>
  <c r="L2170" i="1"/>
  <c r="K2170" i="1"/>
  <c r="N2314" i="1"/>
  <c r="M2314" i="1"/>
  <c r="O2314" i="1"/>
  <c r="L2314" i="1"/>
  <c r="K2314" i="1"/>
  <c r="K2439" i="1"/>
  <c r="O2439" i="1"/>
  <c r="N2439" i="1"/>
  <c r="M2439" i="1"/>
  <c r="L2439" i="1"/>
  <c r="K2535" i="1"/>
  <c r="O2535" i="1"/>
  <c r="N2535" i="1"/>
  <c r="M2535" i="1"/>
  <c r="L2535" i="1"/>
  <c r="M2239" i="1"/>
  <c r="K2239" i="1"/>
  <c r="N2239" i="1"/>
  <c r="L2239" i="1"/>
  <c r="O2239" i="1"/>
  <c r="O2383" i="1"/>
  <c r="N2383" i="1"/>
  <c r="M2383" i="1"/>
  <c r="L2383" i="1"/>
  <c r="K2383" i="1"/>
  <c r="M2495" i="1"/>
  <c r="O2495" i="1"/>
  <c r="N2495" i="1"/>
  <c r="L2495" i="1"/>
  <c r="K2495" i="1"/>
  <c r="M2591" i="1"/>
  <c r="O2591" i="1"/>
  <c r="N2591" i="1"/>
  <c r="L2591" i="1"/>
  <c r="K2591" i="1"/>
  <c r="O2286" i="1"/>
  <c r="L2286" i="1"/>
  <c r="N2286" i="1"/>
  <c r="M2286" i="1"/>
  <c r="K2286" i="1"/>
  <c r="O2437" i="1"/>
  <c r="N2437" i="1"/>
  <c r="M2437" i="1"/>
  <c r="L2437" i="1"/>
  <c r="K2437" i="1"/>
  <c r="O2581" i="1"/>
  <c r="N2581" i="1"/>
  <c r="M2581" i="1"/>
  <c r="L2581" i="1"/>
  <c r="K2581" i="1"/>
  <c r="L2602" i="1"/>
  <c r="O2602" i="1"/>
  <c r="N2602" i="1"/>
  <c r="M2602" i="1"/>
  <c r="K2602" i="1"/>
  <c r="O2981" i="1"/>
  <c r="N2981" i="1"/>
  <c r="M2981" i="1"/>
  <c r="L2981" i="1"/>
  <c r="K2981" i="1"/>
  <c r="N2320" i="1"/>
  <c r="M2320" i="1"/>
  <c r="L2320" i="1"/>
  <c r="O2320" i="1"/>
  <c r="K2320" i="1"/>
  <c r="K2451" i="1"/>
  <c r="O2451" i="1"/>
  <c r="N2451" i="1"/>
  <c r="M2451" i="1"/>
  <c r="L2451" i="1"/>
  <c r="K2547" i="1"/>
  <c r="O2547" i="1"/>
  <c r="N2547" i="1"/>
  <c r="M2547" i="1"/>
  <c r="L2547" i="1"/>
  <c r="M2355" i="1"/>
  <c r="L2355" i="1"/>
  <c r="K2355" i="1"/>
  <c r="O2355" i="1"/>
  <c r="N2355" i="1"/>
  <c r="O2503" i="1"/>
  <c r="M2503" i="1"/>
  <c r="L2503" i="1"/>
  <c r="K2503" i="1"/>
  <c r="N2503" i="1"/>
  <c r="K2770" i="1"/>
  <c r="N2770" i="1"/>
  <c r="O2770" i="1"/>
  <c r="M2770" i="1"/>
  <c r="L2770" i="1"/>
  <c r="L2402" i="1"/>
  <c r="K2402" i="1"/>
  <c r="N2402" i="1"/>
  <c r="O2402" i="1"/>
  <c r="M2402" i="1"/>
  <c r="M2149" i="1"/>
  <c r="O2149" i="1"/>
  <c r="N2149" i="1"/>
  <c r="L2149" i="1"/>
  <c r="K2149" i="1"/>
  <c r="K2293" i="1"/>
  <c r="M2293" i="1"/>
  <c r="O2293" i="1"/>
  <c r="N2293" i="1"/>
  <c r="L2293" i="1"/>
  <c r="M2435" i="1"/>
  <c r="K2435" i="1"/>
  <c r="N2435" i="1"/>
  <c r="O2435" i="1"/>
  <c r="L2435" i="1"/>
  <c r="M2531" i="1"/>
  <c r="L2531" i="1"/>
  <c r="K2531" i="1"/>
  <c r="N2531" i="1"/>
  <c r="O2531" i="1"/>
  <c r="N2631" i="1"/>
  <c r="M2631" i="1"/>
  <c r="K2631" i="1"/>
  <c r="O2631" i="1"/>
  <c r="L2631" i="1"/>
  <c r="O2280" i="1"/>
  <c r="L2280" i="1"/>
  <c r="N2280" i="1"/>
  <c r="M2280" i="1"/>
  <c r="K2280" i="1"/>
  <c r="O2424" i="1"/>
  <c r="L2424" i="1"/>
  <c r="N2424" i="1"/>
  <c r="M2424" i="1"/>
  <c r="K2424" i="1"/>
  <c r="O2569" i="1"/>
  <c r="K2569" i="1"/>
  <c r="L2569" i="1"/>
  <c r="N2569" i="1"/>
  <c r="M2569" i="1"/>
  <c r="N2737" i="1"/>
  <c r="O2737" i="1"/>
  <c r="M2737" i="1"/>
  <c r="L2737" i="1"/>
  <c r="K2737" i="1"/>
  <c r="O2480" i="1"/>
  <c r="N2480" i="1"/>
  <c r="M2480" i="1"/>
  <c r="L2480" i="1"/>
  <c r="K2480" i="1"/>
  <c r="O2624" i="1"/>
  <c r="N2624" i="1"/>
  <c r="M2624" i="1"/>
  <c r="L2624" i="1"/>
  <c r="K2624" i="1"/>
  <c r="N2869" i="1"/>
  <c r="M2869" i="1"/>
  <c r="O2869" i="1"/>
  <c r="L2869" i="1"/>
  <c r="K2869" i="1"/>
  <c r="L2720" i="1"/>
  <c r="O2720" i="1"/>
  <c r="N2720" i="1"/>
  <c r="M2720" i="1"/>
  <c r="K2720" i="1"/>
  <c r="O2968" i="1"/>
  <c r="N2968" i="1"/>
  <c r="M2968" i="1"/>
  <c r="L2968" i="1"/>
  <c r="K2968" i="1"/>
  <c r="M2724" i="1"/>
  <c r="O2724" i="1"/>
  <c r="N2724" i="1"/>
  <c r="L2724" i="1"/>
  <c r="K2724" i="1"/>
  <c r="L3637" i="1"/>
  <c r="O3637" i="1"/>
  <c r="N3637" i="1"/>
  <c r="M3637" i="1"/>
  <c r="K3637" i="1"/>
  <c r="N2881" i="1"/>
  <c r="M2881" i="1"/>
  <c r="L2881" i="1"/>
  <c r="O2881" i="1"/>
  <c r="K2881" i="1"/>
  <c r="O2815" i="1"/>
  <c r="N2815" i="1"/>
  <c r="K2815" i="1"/>
  <c r="M2815" i="1"/>
  <c r="L2815" i="1"/>
  <c r="K3079" i="1"/>
  <c r="O3079" i="1"/>
  <c r="N3079" i="1"/>
  <c r="M3079" i="1"/>
  <c r="L3079" i="1"/>
  <c r="O2780" i="1"/>
  <c r="L2780" i="1"/>
  <c r="N2780" i="1"/>
  <c r="M2780" i="1"/>
  <c r="K2780" i="1"/>
  <c r="M2450" i="1"/>
  <c r="L2450" i="1"/>
  <c r="K2450" i="1"/>
  <c r="O2450" i="1"/>
  <c r="N2450" i="1"/>
  <c r="M2594" i="1"/>
  <c r="O2594" i="1"/>
  <c r="N2594" i="1"/>
  <c r="L2594" i="1"/>
  <c r="K2594" i="1"/>
  <c r="M2741" i="1"/>
  <c r="L2741" i="1"/>
  <c r="O2741" i="1"/>
  <c r="N2741" i="1"/>
  <c r="K2741" i="1"/>
  <c r="O2993" i="1"/>
  <c r="N2993" i="1"/>
  <c r="M2993" i="1"/>
  <c r="L2993" i="1"/>
  <c r="K2993" i="1"/>
  <c r="L2860" i="1"/>
  <c r="K2860" i="1"/>
  <c r="N2860" i="1"/>
  <c r="M2860" i="1"/>
  <c r="O2860" i="1"/>
  <c r="K2688" i="1"/>
  <c r="O2688" i="1"/>
  <c r="N2688" i="1"/>
  <c r="M2688" i="1"/>
  <c r="L2688" i="1"/>
  <c r="M2603" i="1"/>
  <c r="O2603" i="1"/>
  <c r="N2603" i="1"/>
  <c r="L2603" i="1"/>
  <c r="K2603" i="1"/>
  <c r="L2819" i="1"/>
  <c r="K2819" i="1"/>
  <c r="O2819" i="1"/>
  <c r="N2819" i="1"/>
  <c r="M2819" i="1"/>
  <c r="N2766" i="1"/>
  <c r="M2766" i="1"/>
  <c r="O2766" i="1"/>
  <c r="L2766" i="1"/>
  <c r="K2766" i="1"/>
  <c r="O2910" i="1"/>
  <c r="N2910" i="1"/>
  <c r="M2910" i="1"/>
  <c r="K2910" i="1"/>
  <c r="L2910" i="1"/>
  <c r="N3097" i="1"/>
  <c r="K3097" i="1"/>
  <c r="O3097" i="1"/>
  <c r="M3097" i="1"/>
  <c r="L3097" i="1"/>
  <c r="O3224" i="1"/>
  <c r="N3224" i="1"/>
  <c r="M3224" i="1"/>
  <c r="L3224" i="1"/>
  <c r="K3224" i="1"/>
  <c r="O2847" i="1"/>
  <c r="K2847" i="1"/>
  <c r="M2847" i="1"/>
  <c r="L2847" i="1"/>
  <c r="N2847" i="1"/>
  <c r="O2991" i="1"/>
  <c r="N2991" i="1"/>
  <c r="M2991" i="1"/>
  <c r="L2991" i="1"/>
  <c r="K2991" i="1"/>
  <c r="O2738" i="1"/>
  <c r="N2738" i="1"/>
  <c r="M2738" i="1"/>
  <c r="L2738" i="1"/>
  <c r="K2738" i="1"/>
  <c r="O2882" i="1"/>
  <c r="N2882" i="1"/>
  <c r="M2882" i="1"/>
  <c r="K2882" i="1"/>
  <c r="L2882" i="1"/>
  <c r="L3020" i="1"/>
  <c r="O3020" i="1"/>
  <c r="N3020" i="1"/>
  <c r="M3020" i="1"/>
  <c r="K3020" i="1"/>
  <c r="O3417" i="1"/>
  <c r="M3417" i="1"/>
  <c r="L3417" i="1"/>
  <c r="N3417" i="1"/>
  <c r="K3417" i="1"/>
  <c r="N3010" i="1"/>
  <c r="O3010" i="1"/>
  <c r="M3010" i="1"/>
  <c r="L3010" i="1"/>
  <c r="K3010" i="1"/>
  <c r="O3324" i="1"/>
  <c r="N3324" i="1"/>
  <c r="M3324" i="1"/>
  <c r="L3324" i="1"/>
  <c r="K3324" i="1"/>
  <c r="O3134" i="1"/>
  <c r="N3134" i="1"/>
  <c r="L3134" i="1"/>
  <c r="M3134" i="1"/>
  <c r="K3134" i="1"/>
  <c r="M2939" i="1"/>
  <c r="L2939" i="1"/>
  <c r="K2939" i="1"/>
  <c r="O2939" i="1"/>
  <c r="N2939" i="1"/>
  <c r="M3057" i="1"/>
  <c r="N3057" i="1"/>
  <c r="L3057" i="1"/>
  <c r="K3057" i="1"/>
  <c r="O3057" i="1"/>
  <c r="O3113" i="1"/>
  <c r="L3113" i="1"/>
  <c r="N3113" i="1"/>
  <c r="M3113" i="1"/>
  <c r="K3113" i="1"/>
  <c r="K2914" i="1"/>
  <c r="N2914" i="1"/>
  <c r="O2914" i="1"/>
  <c r="M2914" i="1"/>
  <c r="L2914" i="1"/>
  <c r="O3071" i="1"/>
  <c r="M3071" i="1"/>
  <c r="L3071" i="1"/>
  <c r="K3071" i="1"/>
  <c r="N3071" i="1"/>
  <c r="M2757" i="1"/>
  <c r="O2757" i="1"/>
  <c r="N2757" i="1"/>
  <c r="L2757" i="1"/>
  <c r="K2757" i="1"/>
  <c r="M2901" i="1"/>
  <c r="N2901" i="1"/>
  <c r="L2901" i="1"/>
  <c r="K2901" i="1"/>
  <c r="O2901" i="1"/>
  <c r="N3151" i="1"/>
  <c r="M3151" i="1"/>
  <c r="K3151" i="1"/>
  <c r="O3151" i="1"/>
  <c r="L3151" i="1"/>
  <c r="O2948" i="1"/>
  <c r="L2948" i="1"/>
  <c r="N2948" i="1"/>
  <c r="M2948" i="1"/>
  <c r="K2948" i="1"/>
  <c r="M3075" i="1"/>
  <c r="K3075" i="1"/>
  <c r="L3075" i="1"/>
  <c r="O3075" i="1"/>
  <c r="N3075" i="1"/>
  <c r="L3155" i="1"/>
  <c r="K3155" i="1"/>
  <c r="O3155" i="1"/>
  <c r="M3155" i="1"/>
  <c r="N3155" i="1"/>
  <c r="M3102" i="1"/>
  <c r="O3102" i="1"/>
  <c r="N3102" i="1"/>
  <c r="L3102" i="1"/>
  <c r="K3102" i="1"/>
  <c r="O3246" i="1"/>
  <c r="N3246" i="1"/>
  <c r="M3246" i="1"/>
  <c r="L3246" i="1"/>
  <c r="K3246" i="1"/>
  <c r="N3672" i="1"/>
  <c r="M3672" i="1"/>
  <c r="K3672" i="1"/>
  <c r="O3672" i="1"/>
  <c r="L3672" i="1"/>
  <c r="N3323" i="1"/>
  <c r="O3323" i="1"/>
  <c r="M3323" i="1"/>
  <c r="L3323" i="1"/>
  <c r="K3323" i="1"/>
  <c r="N3124" i="1"/>
  <c r="K3124" i="1"/>
  <c r="O3124" i="1"/>
  <c r="M3124" i="1"/>
  <c r="L3124" i="1"/>
  <c r="M3270" i="1"/>
  <c r="O3270" i="1"/>
  <c r="N3270" i="1"/>
  <c r="L3270" i="1"/>
  <c r="K3270" i="1"/>
  <c r="N3371" i="1"/>
  <c r="K3371" i="1"/>
  <c r="O3371" i="1"/>
  <c r="M3371" i="1"/>
  <c r="L3371" i="1"/>
  <c r="O3123" i="1"/>
  <c r="M3123" i="1"/>
  <c r="N3123" i="1"/>
  <c r="L3123" i="1"/>
  <c r="K3123" i="1"/>
  <c r="K3260" i="1"/>
  <c r="O3260" i="1"/>
  <c r="N3260" i="1"/>
  <c r="M3260" i="1"/>
  <c r="L3260" i="1"/>
  <c r="O3494" i="1"/>
  <c r="N3494" i="1"/>
  <c r="M3494" i="1"/>
  <c r="L3494" i="1"/>
  <c r="K3494" i="1"/>
  <c r="O3254" i="1"/>
  <c r="N3254" i="1"/>
  <c r="M3254" i="1"/>
  <c r="L3254" i="1"/>
  <c r="K3254" i="1"/>
  <c r="M3632" i="1"/>
  <c r="O3632" i="1"/>
  <c r="N3632" i="1"/>
  <c r="L3632" i="1"/>
  <c r="K3632" i="1"/>
  <c r="M3349" i="1"/>
  <c r="O3349" i="1"/>
  <c r="N3349" i="1"/>
  <c r="L3349" i="1"/>
  <c r="K3349" i="1"/>
  <c r="O3036" i="1"/>
  <c r="N3036" i="1"/>
  <c r="K3036" i="1"/>
  <c r="M3036" i="1"/>
  <c r="L3036" i="1"/>
  <c r="M3180" i="1"/>
  <c r="L3180" i="1"/>
  <c r="O3180" i="1"/>
  <c r="N3180" i="1"/>
  <c r="K3180" i="1"/>
  <c r="M3326" i="1"/>
  <c r="L3326" i="1"/>
  <c r="K3326" i="1"/>
  <c r="O3326" i="1"/>
  <c r="N3326" i="1"/>
  <c r="L3239" i="1"/>
  <c r="K3239" i="1"/>
  <c r="O3239" i="1"/>
  <c r="N3239" i="1"/>
  <c r="M3239" i="1"/>
  <c r="O3518" i="1"/>
  <c r="N3518" i="1"/>
  <c r="M3518" i="1"/>
  <c r="L3518" i="1"/>
  <c r="K3518" i="1"/>
  <c r="K3226" i="1"/>
  <c r="O3226" i="1"/>
  <c r="N3226" i="1"/>
  <c r="M3226" i="1"/>
  <c r="L3226" i="1"/>
  <c r="M3800" i="1"/>
  <c r="O3800" i="1"/>
  <c r="N3800" i="1"/>
  <c r="L3800" i="1"/>
  <c r="K3800" i="1"/>
  <c r="O3225" i="1"/>
  <c r="N3225" i="1"/>
  <c r="M3225" i="1"/>
  <c r="L3225" i="1"/>
  <c r="K3225" i="1"/>
  <c r="O3381" i="1"/>
  <c r="L3381" i="1"/>
  <c r="N3381" i="1"/>
  <c r="M3381" i="1"/>
  <c r="K3381" i="1"/>
  <c r="O3291" i="1"/>
  <c r="N3291" i="1"/>
  <c r="M3291" i="1"/>
  <c r="L3291" i="1"/>
  <c r="K3291" i="1"/>
  <c r="O3435" i="1"/>
  <c r="M3435" i="1"/>
  <c r="N3435" i="1"/>
  <c r="L3435" i="1"/>
  <c r="K3435" i="1"/>
  <c r="O3580" i="1"/>
  <c r="N3580" i="1"/>
  <c r="M3580" i="1"/>
  <c r="L3580" i="1"/>
  <c r="K3580" i="1"/>
  <c r="M3776" i="1"/>
  <c r="O3776" i="1"/>
  <c r="N3776" i="1"/>
  <c r="L3776" i="1"/>
  <c r="K3776" i="1"/>
  <c r="O3504" i="1"/>
  <c r="M3504" i="1"/>
  <c r="L3504" i="1"/>
  <c r="K3504" i="1"/>
  <c r="N3504" i="1"/>
  <c r="O3646" i="1"/>
  <c r="N3646" i="1"/>
  <c r="M3646" i="1"/>
  <c r="L3646" i="1"/>
  <c r="K3646" i="1"/>
  <c r="O3515" i="1"/>
  <c r="N3515" i="1"/>
  <c r="L3515" i="1"/>
  <c r="K3515" i="1"/>
  <c r="M3515" i="1"/>
  <c r="M3406" i="1"/>
  <c r="K3406" i="1"/>
  <c r="O3406" i="1"/>
  <c r="N3406" i="1"/>
  <c r="L3406" i="1"/>
  <c r="O3549" i="1"/>
  <c r="N3549" i="1"/>
  <c r="M3549" i="1"/>
  <c r="L3549" i="1"/>
  <c r="K3549" i="1"/>
  <c r="K3636" i="1"/>
  <c r="O3636" i="1"/>
  <c r="N3636" i="1"/>
  <c r="M3636" i="1"/>
  <c r="L3636" i="1"/>
  <c r="O3489" i="1"/>
  <c r="N3489" i="1"/>
  <c r="M3489" i="1"/>
  <c r="L3489" i="1"/>
  <c r="K3489" i="1"/>
  <c r="O3640" i="1"/>
  <c r="N3640" i="1"/>
  <c r="M3640" i="1"/>
  <c r="L3640" i="1"/>
  <c r="K3640" i="1"/>
  <c r="N3271" i="1"/>
  <c r="O3271" i="1"/>
  <c r="M3271" i="1"/>
  <c r="L3271" i="1"/>
  <c r="K3271" i="1"/>
  <c r="M3415" i="1"/>
  <c r="K3415" i="1"/>
  <c r="N3415" i="1"/>
  <c r="O3415" i="1"/>
  <c r="L3415" i="1"/>
  <c r="L3553" i="1"/>
  <c r="N3553" i="1"/>
  <c r="M3553" i="1"/>
  <c r="K3553" i="1"/>
  <c r="O3553" i="1"/>
  <c r="L3649" i="1"/>
  <c r="N3649" i="1"/>
  <c r="M3649" i="1"/>
  <c r="K3649" i="1"/>
  <c r="O3649" i="1"/>
  <c r="L3450" i="1"/>
  <c r="M3450" i="1"/>
  <c r="O3450" i="1"/>
  <c r="N3450" i="1"/>
  <c r="K3450" i="1"/>
  <c r="N3591" i="1"/>
  <c r="L3591" i="1"/>
  <c r="K3591" i="1"/>
  <c r="M3591" i="1"/>
  <c r="O3591" i="1"/>
  <c r="M3875" i="1"/>
  <c r="L3875" i="1"/>
  <c r="O3875" i="1"/>
  <c r="N3875" i="1"/>
  <c r="K3875" i="1"/>
  <c r="K3675" i="1"/>
  <c r="N3675" i="1"/>
  <c r="L3675" i="1"/>
  <c r="M3675" i="1"/>
  <c r="O3675" i="1"/>
  <c r="O3448" i="1"/>
  <c r="N3448" i="1"/>
  <c r="K3448" i="1"/>
  <c r="M3448" i="1"/>
  <c r="L3448" i="1"/>
  <c r="K3576" i="1"/>
  <c r="O3576" i="1"/>
  <c r="L3576" i="1"/>
  <c r="N3576" i="1"/>
  <c r="M3576" i="1"/>
  <c r="L3736" i="1"/>
  <c r="K3736" i="1"/>
  <c r="O3736" i="1"/>
  <c r="M3736" i="1"/>
  <c r="N3736" i="1"/>
  <c r="M3671" i="1"/>
  <c r="L3671" i="1"/>
  <c r="O3671" i="1"/>
  <c r="N3671" i="1"/>
  <c r="K3671" i="1"/>
  <c r="K3940" i="1"/>
  <c r="O3940" i="1"/>
  <c r="N3940" i="1"/>
  <c r="M3940" i="1"/>
  <c r="L3940" i="1"/>
  <c r="M3887" i="1"/>
  <c r="L3887" i="1"/>
  <c r="O3887" i="1"/>
  <c r="N3887" i="1"/>
  <c r="K3887" i="1"/>
  <c r="K3770" i="1"/>
  <c r="O3770" i="1"/>
  <c r="N3770" i="1"/>
  <c r="M3770" i="1"/>
  <c r="L3770" i="1"/>
  <c r="M3692" i="1"/>
  <c r="L3692" i="1"/>
  <c r="O3692" i="1"/>
  <c r="N3692" i="1"/>
  <c r="K3692" i="1"/>
  <c r="N3822" i="1"/>
  <c r="K3822" i="1"/>
  <c r="O3822" i="1"/>
  <c r="M3822" i="1"/>
  <c r="L3822" i="1"/>
  <c r="K3798" i="1"/>
  <c r="O3798" i="1"/>
  <c r="N3798" i="1"/>
  <c r="M3798" i="1"/>
  <c r="L3798" i="1"/>
  <c r="N3726" i="1"/>
  <c r="M3726" i="1"/>
  <c r="K3726" i="1"/>
  <c r="O3726" i="1"/>
  <c r="L3726" i="1"/>
  <c r="M4036" i="1"/>
  <c r="N4036" i="1"/>
  <c r="O4036" i="1"/>
  <c r="L4036" i="1"/>
  <c r="K4036" i="1"/>
  <c r="M3677" i="1"/>
  <c r="O3677" i="1"/>
  <c r="N3677" i="1"/>
  <c r="L3677" i="1"/>
  <c r="K3677" i="1"/>
  <c r="M3827" i="1"/>
  <c r="N3827" i="1"/>
  <c r="L3827" i="1"/>
  <c r="K3827" i="1"/>
  <c r="O3827" i="1"/>
  <c r="K3843" i="1"/>
  <c r="L3843" i="1"/>
  <c r="N3843" i="1"/>
  <c r="M3843" i="1"/>
  <c r="O3843" i="1"/>
  <c r="N3777" i="1"/>
  <c r="K3777" i="1"/>
  <c r="O3777" i="1"/>
  <c r="M3777" i="1"/>
  <c r="L3777" i="1"/>
  <c r="O3698" i="1"/>
  <c r="M3698" i="1"/>
  <c r="K3698" i="1"/>
  <c r="L3698" i="1"/>
  <c r="N3698" i="1"/>
  <c r="N3888" i="1"/>
  <c r="M3888" i="1"/>
  <c r="O3888" i="1"/>
  <c r="L3888" i="1"/>
  <c r="K3888" i="1"/>
  <c r="O3865" i="1"/>
  <c r="N3865" i="1"/>
  <c r="M3865" i="1"/>
  <c r="K3865" i="1"/>
  <c r="L3865" i="1"/>
  <c r="N4041" i="1"/>
  <c r="O4041" i="1"/>
  <c r="M4041" i="1"/>
  <c r="L4041" i="1"/>
  <c r="K4041" i="1"/>
  <c r="M3924" i="1"/>
  <c r="O3924" i="1"/>
  <c r="N3924" i="1"/>
  <c r="K3924" i="1"/>
  <c r="L3924" i="1"/>
  <c r="K4038" i="1"/>
  <c r="O4038" i="1"/>
  <c r="M4038" i="1"/>
  <c r="N4038" i="1"/>
  <c r="L4038" i="1"/>
  <c r="M3908" i="1"/>
  <c r="L3908" i="1"/>
  <c r="O3908" i="1"/>
  <c r="K3908" i="1"/>
  <c r="N3908" i="1"/>
  <c r="N4050" i="1"/>
  <c r="K4050" i="1"/>
  <c r="O4050" i="1"/>
  <c r="M4050" i="1"/>
  <c r="L4050" i="1"/>
  <c r="L3947" i="1"/>
  <c r="O3947" i="1"/>
  <c r="N3947" i="1"/>
  <c r="K3947" i="1"/>
  <c r="M3947" i="1"/>
  <c r="N4086" i="1"/>
  <c r="K4086" i="1"/>
  <c r="O4086" i="1"/>
  <c r="M4086" i="1"/>
  <c r="L4086" i="1"/>
  <c r="M3857" i="1"/>
  <c r="N3857" i="1"/>
  <c r="O3857" i="1"/>
  <c r="L3857" i="1"/>
  <c r="K3857" i="1"/>
  <c r="O4004" i="1"/>
  <c r="M4004" i="1"/>
  <c r="L4004" i="1"/>
  <c r="K4004" i="1"/>
  <c r="N4004" i="1"/>
  <c r="K3922" i="1"/>
  <c r="L3922" i="1"/>
  <c r="M3922" i="1"/>
  <c r="O3922" i="1"/>
  <c r="N3922" i="1"/>
  <c r="O4020" i="1"/>
  <c r="K4020" i="1"/>
  <c r="L4020" i="1"/>
  <c r="N4020" i="1"/>
  <c r="M4020" i="1"/>
  <c r="O3902" i="1"/>
  <c r="K3902" i="1"/>
  <c r="N3902" i="1"/>
  <c r="M3902" i="1"/>
  <c r="L3902" i="1"/>
  <c r="O4087" i="1"/>
  <c r="L4087" i="1"/>
  <c r="K4087" i="1"/>
  <c r="M4087" i="1"/>
  <c r="N4087" i="1"/>
  <c r="M4044" i="1"/>
  <c r="O4044" i="1"/>
  <c r="N4044" i="1"/>
  <c r="L4044" i="1"/>
  <c r="K4044" i="1"/>
  <c r="K4071" i="1"/>
  <c r="O4071" i="1"/>
  <c r="L4071" i="1"/>
  <c r="M4071" i="1"/>
  <c r="N4071" i="1"/>
  <c r="O4172" i="1"/>
  <c r="N4172" i="1"/>
  <c r="M4172" i="1"/>
  <c r="L4172" i="1"/>
  <c r="K4172" i="1"/>
  <c r="K4079" i="1"/>
  <c r="O4079" i="1"/>
  <c r="L4079" i="1"/>
  <c r="N4079" i="1"/>
  <c r="M4079" i="1"/>
  <c r="O3963" i="1"/>
  <c r="N3963" i="1"/>
  <c r="M3963" i="1"/>
  <c r="L3963" i="1"/>
  <c r="K3963" i="1"/>
  <c r="M4279" i="1"/>
  <c r="O4279" i="1"/>
  <c r="N4279" i="1"/>
  <c r="L4279" i="1"/>
  <c r="K4279" i="1"/>
  <c r="M4128" i="1"/>
  <c r="L4128" i="1"/>
  <c r="O4128" i="1"/>
  <c r="K4128" i="1"/>
  <c r="N4128" i="1"/>
  <c r="M4105" i="1"/>
  <c r="N4105" i="1"/>
  <c r="L4105" i="1"/>
  <c r="K4105" i="1"/>
  <c r="O4105" i="1"/>
  <c r="N4244" i="1"/>
  <c r="O4244" i="1"/>
  <c r="M4244" i="1"/>
  <c r="L4244" i="1"/>
  <c r="K4244" i="1"/>
  <c r="O4078" i="1"/>
  <c r="K4078" i="1"/>
  <c r="N4078" i="1"/>
  <c r="M4078" i="1"/>
  <c r="L4078" i="1"/>
  <c r="M4219" i="1"/>
  <c r="O4219" i="1"/>
  <c r="N4219" i="1"/>
  <c r="L4219" i="1"/>
  <c r="K4219" i="1"/>
  <c r="O4185" i="1"/>
  <c r="N4185" i="1"/>
  <c r="M4185" i="1"/>
  <c r="L4185" i="1"/>
  <c r="K4185" i="1"/>
  <c r="O4386" i="1"/>
  <c r="L4386" i="1"/>
  <c r="K4386" i="1"/>
  <c r="N4386" i="1"/>
  <c r="M4386" i="1"/>
  <c r="K4286" i="1"/>
  <c r="L4286" i="1"/>
  <c r="O4286" i="1"/>
  <c r="N4286" i="1"/>
  <c r="M4286" i="1"/>
  <c r="N4256" i="1"/>
  <c r="O4256" i="1"/>
  <c r="M4256" i="1"/>
  <c r="L4256" i="1"/>
  <c r="K4256" i="1"/>
  <c r="N4146" i="1"/>
  <c r="K4146" i="1"/>
  <c r="O4146" i="1"/>
  <c r="M4146" i="1"/>
  <c r="L4146" i="1"/>
  <c r="K4322" i="1"/>
  <c r="O4322" i="1"/>
  <c r="L4322" i="1"/>
  <c r="N4322" i="1"/>
  <c r="M4322" i="1"/>
  <c r="M4109" i="1"/>
  <c r="N4109" i="1"/>
  <c r="K4109" i="1"/>
  <c r="O4109" i="1"/>
  <c r="L4109" i="1"/>
  <c r="K4274" i="1"/>
  <c r="L4274" i="1"/>
  <c r="O4274" i="1"/>
  <c r="N4274" i="1"/>
  <c r="M4274" i="1"/>
  <c r="L4204" i="1"/>
  <c r="K4204" i="1"/>
  <c r="M4204" i="1"/>
  <c r="O4204" i="1"/>
  <c r="N4204" i="1"/>
  <c r="K4167" i="1"/>
  <c r="O4167" i="1"/>
  <c r="L4167" i="1"/>
  <c r="N4167" i="1"/>
  <c r="M4167" i="1"/>
  <c r="N4484" i="1"/>
  <c r="L4484" i="1"/>
  <c r="K4484" i="1"/>
  <c r="O4484" i="1"/>
  <c r="M4484" i="1"/>
  <c r="O4178" i="1"/>
  <c r="N4178" i="1"/>
  <c r="K4178" i="1"/>
  <c r="M4178" i="1"/>
  <c r="L4178" i="1"/>
  <c r="O4354" i="1"/>
  <c r="L4354" i="1"/>
  <c r="K4354" i="1"/>
  <c r="M4354" i="1"/>
  <c r="N4354" i="1"/>
  <c r="N4320" i="1"/>
  <c r="M4320" i="1"/>
  <c r="O4320" i="1"/>
  <c r="L4320" i="1"/>
  <c r="K4320" i="1"/>
  <c r="M4467" i="1"/>
  <c r="O4467" i="1"/>
  <c r="N4467" i="1"/>
  <c r="L4467" i="1"/>
  <c r="K4467" i="1"/>
  <c r="O4377" i="1"/>
  <c r="N4377" i="1"/>
  <c r="K4377" i="1"/>
  <c r="M4377" i="1"/>
  <c r="L4377" i="1"/>
  <c r="N4304" i="1"/>
  <c r="O4304" i="1"/>
  <c r="M4304" i="1"/>
  <c r="L4304" i="1"/>
  <c r="K4304" i="1"/>
  <c r="O4463" i="1"/>
  <c r="N4463" i="1"/>
  <c r="M4463" i="1"/>
  <c r="L4463" i="1"/>
  <c r="K4463" i="1"/>
  <c r="O4439" i="1"/>
  <c r="N4439" i="1"/>
  <c r="M4439" i="1"/>
  <c r="L4439" i="1"/>
  <c r="K4439" i="1"/>
  <c r="O4445" i="1"/>
  <c r="N4445" i="1"/>
  <c r="M4445" i="1"/>
  <c r="L4445" i="1"/>
  <c r="K4445" i="1"/>
  <c r="M4455" i="1"/>
  <c r="O4455" i="1"/>
  <c r="N4455" i="1"/>
  <c r="L4455" i="1"/>
  <c r="K4455" i="1"/>
  <c r="M4312" i="1"/>
  <c r="N4312" i="1"/>
  <c r="O4312" i="1"/>
  <c r="L4312" i="1"/>
  <c r="K4312" i="1"/>
  <c r="O4451" i="1"/>
  <c r="M4451" i="1"/>
  <c r="L4451" i="1"/>
  <c r="K4451" i="1"/>
  <c r="N4451" i="1"/>
  <c r="M4443" i="1"/>
  <c r="K4443" i="1"/>
  <c r="L4443" i="1"/>
  <c r="O4443" i="1"/>
  <c r="N4443" i="1"/>
  <c r="O4357" i="1"/>
  <c r="N4357" i="1"/>
  <c r="K4357" i="1"/>
  <c r="M4357" i="1"/>
  <c r="L4357" i="1"/>
  <c r="O4520" i="1"/>
  <c r="N4520" i="1"/>
  <c r="L4520" i="1"/>
  <c r="K4520" i="1"/>
  <c r="M4520" i="1"/>
  <c r="O4581" i="1"/>
  <c r="N4581" i="1"/>
  <c r="M4581" i="1"/>
  <c r="L4581" i="1"/>
  <c r="K4581" i="1"/>
  <c r="N4507" i="1"/>
  <c r="M4507" i="1"/>
  <c r="K4507" i="1"/>
  <c r="L4507" i="1"/>
  <c r="O4507" i="1"/>
  <c r="L4728" i="1"/>
  <c r="N4728" i="1"/>
  <c r="M4728" i="1"/>
  <c r="O4728" i="1"/>
  <c r="K4728" i="1"/>
  <c r="O4530" i="1"/>
  <c r="N4530" i="1"/>
  <c r="M4530" i="1"/>
  <c r="L4530" i="1"/>
  <c r="K4530" i="1"/>
  <c r="O4785" i="1"/>
  <c r="N4785" i="1"/>
  <c r="M4785" i="1"/>
  <c r="L4785" i="1"/>
  <c r="K4785" i="1"/>
  <c r="O4844" i="1"/>
  <c r="N4844" i="1"/>
  <c r="L4844" i="1"/>
  <c r="M4844" i="1"/>
  <c r="K4844" i="1"/>
  <c r="M4631" i="1"/>
  <c r="K4631" i="1"/>
  <c r="O4631" i="1"/>
  <c r="N4631" i="1"/>
  <c r="L4631" i="1"/>
  <c r="O4551" i="1"/>
  <c r="M4551" i="1"/>
  <c r="L4551" i="1"/>
  <c r="K4551" i="1"/>
  <c r="N4551" i="1"/>
  <c r="O4731" i="1"/>
  <c r="N4731" i="1"/>
  <c r="M4731" i="1"/>
  <c r="L4731" i="1"/>
  <c r="K4731" i="1"/>
  <c r="N4596" i="1"/>
  <c r="O4596" i="1"/>
  <c r="M4596" i="1"/>
  <c r="L4596" i="1"/>
  <c r="K4596" i="1"/>
  <c r="M4537" i="1"/>
  <c r="K4537" i="1"/>
  <c r="N4537" i="1"/>
  <c r="O4537" i="1"/>
  <c r="L4537" i="1"/>
  <c r="O4440" i="1"/>
  <c r="N4440" i="1"/>
  <c r="M4440" i="1"/>
  <c r="L4440" i="1"/>
  <c r="K4440" i="1"/>
  <c r="L4584" i="1"/>
  <c r="K4584" i="1"/>
  <c r="O4584" i="1"/>
  <c r="M4584" i="1"/>
  <c r="N4584" i="1"/>
  <c r="K4559" i="1"/>
  <c r="O4559" i="1"/>
  <c r="N4559" i="1"/>
  <c r="L4559" i="1"/>
  <c r="M4559" i="1"/>
  <c r="N4498" i="1"/>
  <c r="M4498" i="1"/>
  <c r="K4498" i="1"/>
  <c r="O4498" i="1"/>
  <c r="L4498" i="1"/>
  <c r="N4742" i="1"/>
  <c r="O4742" i="1"/>
  <c r="L4742" i="1"/>
  <c r="K4742" i="1"/>
  <c r="M4742" i="1"/>
  <c r="N4706" i="1"/>
  <c r="M4706" i="1"/>
  <c r="O4706" i="1"/>
  <c r="L4706" i="1"/>
  <c r="K4706" i="1"/>
  <c r="O4715" i="1"/>
  <c r="N4715" i="1"/>
  <c r="M4715" i="1"/>
  <c r="K4715" i="1"/>
  <c r="L4715" i="1"/>
  <c r="O4654" i="1"/>
  <c r="N4654" i="1"/>
  <c r="L4654" i="1"/>
  <c r="M4654" i="1"/>
  <c r="K4654" i="1"/>
  <c r="M5019" i="1"/>
  <c r="L5019" i="1"/>
  <c r="N5019" i="1"/>
  <c r="K5019" i="1"/>
  <c r="O5019" i="1"/>
  <c r="M4640" i="1"/>
  <c r="L4640" i="1"/>
  <c r="O4640" i="1"/>
  <c r="N4640" i="1"/>
  <c r="K4640" i="1"/>
  <c r="N4926" i="1"/>
  <c r="O4926" i="1"/>
  <c r="M4926" i="1"/>
  <c r="L4926" i="1"/>
  <c r="K4926" i="1"/>
  <c r="N4825" i="1"/>
  <c r="O4825" i="1"/>
  <c r="L4825" i="1"/>
  <c r="M4825" i="1"/>
  <c r="K4825" i="1"/>
  <c r="M4710" i="1"/>
  <c r="K4710" i="1"/>
  <c r="N4710" i="1"/>
  <c r="O4710" i="1"/>
  <c r="L4710" i="1"/>
  <c r="N5008" i="1"/>
  <c r="O5008" i="1"/>
  <c r="K5008" i="1"/>
  <c r="M5008" i="1"/>
  <c r="L5008" i="1"/>
  <c r="O4807" i="1"/>
  <c r="M4807" i="1"/>
  <c r="L4807" i="1"/>
  <c r="K4807" i="1"/>
  <c r="N4807" i="1"/>
  <c r="O4647" i="1"/>
  <c r="N4647" i="1"/>
  <c r="K4647" i="1"/>
  <c r="M4647" i="1"/>
  <c r="L4647" i="1"/>
  <c r="N4808" i="1"/>
  <c r="O4808" i="1"/>
  <c r="M4808" i="1"/>
  <c r="L4808" i="1"/>
  <c r="K4808" i="1"/>
  <c r="O4756" i="1"/>
  <c r="N4756" i="1"/>
  <c r="L4756" i="1"/>
  <c r="K4756" i="1"/>
  <c r="M4756" i="1"/>
  <c r="M4901" i="1"/>
  <c r="O4901" i="1"/>
  <c r="N4901" i="1"/>
  <c r="L4901" i="1"/>
  <c r="K4901" i="1"/>
  <c r="N4914" i="1"/>
  <c r="O4914" i="1"/>
  <c r="M4914" i="1"/>
  <c r="L4914" i="1"/>
  <c r="K4914" i="1"/>
  <c r="L4852" i="1"/>
  <c r="O4852" i="1"/>
  <c r="N4852" i="1"/>
  <c r="M4852" i="1"/>
  <c r="K4852" i="1"/>
  <c r="N4837" i="1"/>
  <c r="M4837" i="1"/>
  <c r="L4837" i="1"/>
  <c r="K4837" i="1"/>
  <c r="O4837" i="1"/>
  <c r="K4787" i="1"/>
  <c r="M4787" i="1"/>
  <c r="O4787" i="1"/>
  <c r="N4787" i="1"/>
  <c r="L4787" i="1"/>
  <c r="M5007" i="1"/>
  <c r="K5007" i="1"/>
  <c r="O5007" i="1"/>
  <c r="L5007" i="1"/>
  <c r="N5007" i="1"/>
  <c r="M4865" i="1"/>
  <c r="K4865" i="1"/>
  <c r="L4865" i="1"/>
  <c r="O4865" i="1"/>
  <c r="N4865" i="1"/>
  <c r="M4836" i="1"/>
  <c r="K4836" i="1"/>
  <c r="L4836" i="1"/>
  <c r="N4836" i="1"/>
  <c r="O4836" i="1"/>
  <c r="O4961" i="1"/>
  <c r="M4961" i="1"/>
  <c r="N4961" i="1"/>
  <c r="L4961" i="1"/>
  <c r="K4961" i="1"/>
  <c r="N5060" i="1"/>
  <c r="M5060" i="1"/>
  <c r="L5060" i="1"/>
  <c r="K5060" i="1"/>
  <c r="O5060" i="1"/>
  <c r="O4898" i="1"/>
  <c r="K4898" i="1"/>
  <c r="N4898" i="1"/>
  <c r="M4898" i="1"/>
  <c r="L4898" i="1"/>
  <c r="N5309" i="1"/>
  <c r="L5309" i="1"/>
  <c r="O5309" i="1"/>
  <c r="M5309" i="1"/>
  <c r="K5309" i="1"/>
  <c r="O5038" i="1"/>
  <c r="N5038" i="1"/>
  <c r="M5038" i="1"/>
  <c r="K5038" i="1"/>
  <c r="L5038" i="1"/>
  <c r="O5264" i="1"/>
  <c r="N5264" i="1"/>
  <c r="M5264" i="1"/>
  <c r="L5264" i="1"/>
  <c r="K5264" i="1"/>
  <c r="M4965" i="1"/>
  <c r="N4965" i="1"/>
  <c r="O4965" i="1"/>
  <c r="L4965" i="1"/>
  <c r="K4965" i="1"/>
  <c r="K5051" i="1"/>
  <c r="O5051" i="1"/>
  <c r="N5051" i="1"/>
  <c r="L5051" i="1"/>
  <c r="M5051" i="1"/>
  <c r="N5025" i="1"/>
  <c r="M5025" i="1"/>
  <c r="L5025" i="1"/>
  <c r="O5025" i="1"/>
  <c r="K5025" i="1"/>
  <c r="N5185" i="1"/>
  <c r="M5185" i="1"/>
  <c r="L5185" i="1"/>
  <c r="O5185" i="1"/>
  <c r="K5185" i="1"/>
  <c r="M5123" i="1"/>
  <c r="L5123" i="1"/>
  <c r="K5123" i="1"/>
  <c r="O5123" i="1"/>
  <c r="N5123" i="1"/>
  <c r="O5022" i="1"/>
  <c r="K5022" i="1"/>
  <c r="N5022" i="1"/>
  <c r="M5022" i="1"/>
  <c r="L5022" i="1"/>
  <c r="L5301" i="1"/>
  <c r="M5301" i="1"/>
  <c r="K5301" i="1"/>
  <c r="O5301" i="1"/>
  <c r="N5301" i="1"/>
  <c r="O5116" i="1"/>
  <c r="N5116" i="1"/>
  <c r="M5116" i="1"/>
  <c r="K5116" i="1"/>
  <c r="L5116" i="1"/>
  <c r="O5125" i="1"/>
  <c r="N5125" i="1"/>
  <c r="M5125" i="1"/>
  <c r="L5125" i="1"/>
  <c r="K5125" i="1"/>
  <c r="L5225" i="1"/>
  <c r="K5225" i="1"/>
  <c r="O5225" i="1"/>
  <c r="N5225" i="1"/>
  <c r="M5225" i="1"/>
  <c r="N5054" i="1"/>
  <c r="L5054" i="1"/>
  <c r="K5054" i="1"/>
  <c r="O5054" i="1"/>
  <c r="M5054" i="1"/>
  <c r="K5017" i="1"/>
  <c r="N5017" i="1"/>
  <c r="O5017" i="1"/>
  <c r="M5017" i="1"/>
  <c r="L5017" i="1"/>
  <c r="N5297" i="1"/>
  <c r="L5297" i="1"/>
  <c r="O5297" i="1"/>
  <c r="M5297" i="1"/>
  <c r="K5297" i="1"/>
  <c r="L5100" i="1"/>
  <c r="O5100" i="1"/>
  <c r="M5100" i="1"/>
  <c r="N5100" i="1"/>
  <c r="K5100" i="1"/>
  <c r="N5244" i="1"/>
  <c r="M5244" i="1"/>
  <c r="L5244" i="1"/>
  <c r="K5244" i="1"/>
  <c r="O5244" i="1"/>
  <c r="M5160" i="1"/>
  <c r="L5160" i="1"/>
  <c r="K5160" i="1"/>
  <c r="N5160" i="1"/>
  <c r="O5160" i="1"/>
  <c r="O5183" i="1"/>
  <c r="L5183" i="1"/>
  <c r="K5183" i="1"/>
  <c r="M5183" i="1"/>
  <c r="N5183" i="1"/>
  <c r="N5520" i="1"/>
  <c r="K5520" i="1"/>
  <c r="O5520" i="1"/>
  <c r="M5520" i="1"/>
  <c r="L5520" i="1"/>
  <c r="N5263" i="1"/>
  <c r="O5263" i="1"/>
  <c r="L5263" i="1"/>
  <c r="K5263" i="1"/>
  <c r="M5263" i="1"/>
  <c r="O5217" i="1"/>
  <c r="M5217" i="1"/>
  <c r="K5217" i="1"/>
  <c r="N5217" i="1"/>
  <c r="L5217" i="1"/>
  <c r="N5192" i="1"/>
  <c r="L5192" i="1"/>
  <c r="O5192" i="1"/>
  <c r="M5192" i="1"/>
  <c r="K5192" i="1"/>
  <c r="M5449" i="1"/>
  <c r="N5449" i="1"/>
  <c r="O5449" i="1"/>
  <c r="L5449" i="1"/>
  <c r="K5449" i="1"/>
  <c r="M5277" i="1"/>
  <c r="L5277" i="1"/>
  <c r="O5277" i="1"/>
  <c r="N5277" i="1"/>
  <c r="K5277" i="1"/>
  <c r="K5212" i="1"/>
  <c r="O5212" i="1"/>
  <c r="N5212" i="1"/>
  <c r="M5212" i="1"/>
  <c r="L5212" i="1"/>
  <c r="N5321" i="1"/>
  <c r="L5321" i="1"/>
  <c r="M5321" i="1"/>
  <c r="K5321" i="1"/>
  <c r="O5321" i="1"/>
  <c r="L5292" i="1"/>
  <c r="K5292" i="1"/>
  <c r="O5292" i="1"/>
  <c r="N5292" i="1"/>
  <c r="M5292" i="1"/>
  <c r="N5323" i="1"/>
  <c r="M5323" i="1"/>
  <c r="L5323" i="1"/>
  <c r="O5323" i="1"/>
  <c r="K5323" i="1"/>
  <c r="O5420" i="1"/>
  <c r="M5420" i="1"/>
  <c r="N5420" i="1"/>
  <c r="L5420" i="1"/>
  <c r="K5420" i="1"/>
  <c r="O5415" i="1"/>
  <c r="N5415" i="1"/>
  <c r="M5415" i="1"/>
  <c r="L5415" i="1"/>
  <c r="K5415" i="1"/>
  <c r="O5283" i="1"/>
  <c r="N5283" i="1"/>
  <c r="L5283" i="1"/>
  <c r="K5283" i="1"/>
  <c r="M5283" i="1"/>
  <c r="M5429" i="1"/>
  <c r="N5429" i="1"/>
  <c r="K5429" i="1"/>
  <c r="O5429" i="1"/>
  <c r="L5429" i="1"/>
  <c r="N5593" i="1"/>
  <c r="L5593" i="1"/>
  <c r="K5593" i="1"/>
  <c r="M5593" i="1"/>
  <c r="O5593" i="1"/>
  <c r="M5389" i="1"/>
  <c r="L5389" i="1"/>
  <c r="K5389" i="1"/>
  <c r="O5389" i="1"/>
  <c r="N5389" i="1"/>
  <c r="L5428" i="1"/>
  <c r="K5428" i="1"/>
  <c r="N5428" i="1"/>
  <c r="M5428" i="1"/>
  <c r="O5428" i="1"/>
  <c r="K5375" i="1"/>
  <c r="N5375" i="1"/>
  <c r="O5375" i="1"/>
  <c r="M5375" i="1"/>
  <c r="L5375" i="1"/>
  <c r="O5290" i="1"/>
  <c r="N5290" i="1"/>
  <c r="L5290" i="1"/>
  <c r="K5290" i="1"/>
  <c r="M5290" i="1"/>
  <c r="L5452" i="1"/>
  <c r="M5452" i="1"/>
  <c r="K5452" i="1"/>
  <c r="N5452" i="1"/>
  <c r="O5452" i="1"/>
  <c r="L5542" i="1"/>
  <c r="N5542" i="1"/>
  <c r="K5542" i="1"/>
  <c r="M5542" i="1"/>
  <c r="O5542" i="1"/>
  <c r="N5476" i="1"/>
  <c r="M5476" i="1"/>
  <c r="K5476" i="1"/>
  <c r="O5476" i="1"/>
  <c r="L5476" i="1"/>
  <c r="K5423" i="1"/>
  <c r="O5423" i="1"/>
  <c r="N5423" i="1"/>
  <c r="M5423" i="1"/>
  <c r="L5423" i="1"/>
  <c r="K5470" i="1"/>
  <c r="L5470" i="1"/>
  <c r="M5470" i="1"/>
  <c r="O5470" i="1"/>
  <c r="N5470" i="1"/>
  <c r="N5491" i="1"/>
  <c r="K5491" i="1"/>
  <c r="M5491" i="1"/>
  <c r="O5491" i="1"/>
  <c r="L5491" i="1"/>
  <c r="M5543" i="1"/>
  <c r="L5543" i="1"/>
  <c r="O5543" i="1"/>
  <c r="N5543" i="1"/>
  <c r="K5543" i="1"/>
  <c r="L5518" i="1"/>
  <c r="N5518" i="1"/>
  <c r="O5518" i="1"/>
  <c r="M5518" i="1"/>
  <c r="K5518" i="1"/>
  <c r="L5501" i="1"/>
  <c r="M5501" i="1"/>
  <c r="K5501" i="1"/>
  <c r="N5501" i="1"/>
  <c r="O5501" i="1"/>
  <c r="N5646" i="1"/>
  <c r="O5646" i="1"/>
  <c r="M5646" i="1"/>
  <c r="L5646" i="1"/>
  <c r="K5646" i="1"/>
  <c r="N5569" i="1"/>
  <c r="L5569" i="1"/>
  <c r="M5569" i="1"/>
  <c r="O5569" i="1"/>
  <c r="K5569" i="1"/>
  <c r="L5548" i="1"/>
  <c r="K5548" i="1"/>
  <c r="N5548" i="1"/>
  <c r="O5548" i="1"/>
  <c r="M5548" i="1"/>
  <c r="K5547" i="1"/>
  <c r="M5547" i="1"/>
  <c r="L5547" i="1"/>
  <c r="N5547" i="1"/>
  <c r="O5547" i="1"/>
  <c r="M5534" i="1"/>
  <c r="O5534" i="1"/>
  <c r="K5534" i="1"/>
  <c r="L5534" i="1"/>
  <c r="N5534" i="1"/>
  <c r="O5618" i="1"/>
  <c r="M5618" i="1"/>
  <c r="K5618" i="1"/>
  <c r="N5618" i="1"/>
  <c r="L5618" i="1"/>
  <c r="L5720" i="1"/>
  <c r="K5720" i="1"/>
  <c r="O5720" i="1"/>
  <c r="N5720" i="1"/>
  <c r="M5720" i="1"/>
  <c r="N5726" i="1"/>
  <c r="L5726" i="1"/>
  <c r="K5726" i="1"/>
  <c r="O5726" i="1"/>
  <c r="M5726" i="1"/>
  <c r="L5599" i="1"/>
  <c r="K5599" i="1"/>
  <c r="N5599" i="1"/>
  <c r="O5599" i="1"/>
  <c r="M5599" i="1"/>
  <c r="L5684" i="1"/>
  <c r="K5684" i="1"/>
  <c r="O5684" i="1"/>
  <c r="M5684" i="1"/>
  <c r="N5684" i="1"/>
  <c r="N5714" i="1"/>
  <c r="L5714" i="1"/>
  <c r="K5714" i="1"/>
  <c r="M5714" i="1"/>
  <c r="O5714" i="1"/>
  <c r="O5678" i="1"/>
  <c r="L5678" i="1"/>
  <c r="K5678" i="1"/>
  <c r="N5678" i="1"/>
  <c r="M5678" i="1"/>
  <c r="M5800" i="1"/>
  <c r="N5800" i="1"/>
  <c r="L5800" i="1"/>
  <c r="K5800" i="1"/>
  <c r="O5800" i="1"/>
  <c r="K5637" i="1"/>
  <c r="O5637" i="1"/>
  <c r="L5637" i="1"/>
  <c r="M5637" i="1"/>
  <c r="N5637" i="1"/>
  <c r="N5763" i="1"/>
  <c r="L5763" i="1"/>
  <c r="O5763" i="1"/>
  <c r="M5763" i="1"/>
  <c r="K5763" i="1"/>
  <c r="O5768" i="1"/>
  <c r="N5768" i="1"/>
  <c r="L5768" i="1"/>
  <c r="M5768" i="1"/>
  <c r="K5768" i="1"/>
  <c r="O5700" i="1"/>
  <c r="M5700" i="1"/>
  <c r="L5700" i="1"/>
  <c r="K5700" i="1"/>
  <c r="N5700" i="1"/>
  <c r="N5734" i="1"/>
  <c r="M5734" i="1"/>
  <c r="L5734" i="1"/>
  <c r="O5734" i="1"/>
  <c r="K5734" i="1"/>
  <c r="K5719" i="1"/>
  <c r="M5719" i="1"/>
  <c r="L5719" i="1"/>
  <c r="N5719" i="1"/>
  <c r="O5719" i="1"/>
  <c r="O5745" i="1"/>
  <c r="M5745" i="1"/>
  <c r="K5745" i="1"/>
  <c r="N5745" i="1"/>
  <c r="L5745" i="1"/>
  <c r="O5892" i="1"/>
  <c r="M5892" i="1"/>
  <c r="L5892" i="1"/>
  <c r="K5892" i="1"/>
  <c r="N5892" i="1"/>
  <c r="M5785" i="1"/>
  <c r="L5785" i="1"/>
  <c r="K5785" i="1"/>
  <c r="N5785" i="1"/>
  <c r="O5785" i="1"/>
  <c r="O5747" i="1"/>
  <c r="N5747" i="1"/>
  <c r="M5747" i="1"/>
  <c r="K5747" i="1"/>
  <c r="L5747" i="1"/>
  <c r="O5900" i="1"/>
  <c r="N5900" i="1"/>
  <c r="M5900" i="1"/>
  <c r="L5900" i="1"/>
  <c r="K5900" i="1"/>
  <c r="O5878" i="1"/>
  <c r="N5878" i="1"/>
  <c r="M5878" i="1"/>
  <c r="K5878" i="1"/>
  <c r="L5878" i="1"/>
  <c r="N5863" i="1"/>
  <c r="M5863" i="1"/>
  <c r="L5863" i="1"/>
  <c r="K5863" i="1"/>
  <c r="O5863" i="1"/>
  <c r="N5873" i="1"/>
  <c r="L5873" i="1"/>
  <c r="K5873" i="1"/>
  <c r="O5873" i="1"/>
  <c r="M5873" i="1"/>
  <c r="M5908" i="1"/>
  <c r="K5908" i="1"/>
  <c r="N5908" i="1"/>
  <c r="L5908" i="1"/>
  <c r="O5908" i="1"/>
  <c r="O5833" i="1"/>
  <c r="N5833" i="1"/>
  <c r="K5833" i="1"/>
  <c r="M5833" i="1"/>
  <c r="L5833" i="1"/>
  <c r="M325" i="1"/>
  <c r="L325" i="1"/>
  <c r="O325" i="1"/>
  <c r="N325" i="1"/>
  <c r="K325" i="1"/>
  <c r="M321" i="1"/>
  <c r="L321" i="1"/>
  <c r="K321" i="1"/>
  <c r="N321" i="1"/>
  <c r="O321" i="1"/>
  <c r="M599" i="1"/>
  <c r="K599" i="1"/>
  <c r="O599" i="1"/>
  <c r="L599" i="1"/>
  <c r="N599" i="1"/>
  <c r="O530" i="1"/>
  <c r="N530" i="1"/>
  <c r="K530" i="1"/>
  <c r="M530" i="1"/>
  <c r="L530" i="1"/>
  <c r="M873" i="1"/>
  <c r="O873" i="1"/>
  <c r="N873" i="1"/>
  <c r="L873" i="1"/>
  <c r="K873" i="1"/>
  <c r="L1128" i="1"/>
  <c r="K1128" i="1"/>
  <c r="M1128" i="1"/>
  <c r="N1128" i="1"/>
  <c r="O1128" i="1"/>
  <c r="K1652" i="1"/>
  <c r="O1652" i="1"/>
  <c r="N1652" i="1"/>
  <c r="M1652" i="1"/>
  <c r="L1652" i="1"/>
  <c r="N1908" i="1"/>
  <c r="M1908" i="1"/>
  <c r="K1908" i="1"/>
  <c r="O1908" i="1"/>
  <c r="L1908" i="1"/>
  <c r="O1919" i="1"/>
  <c r="M1919" i="1"/>
  <c r="L1919" i="1"/>
  <c r="N1919" i="1"/>
  <c r="K1919" i="1"/>
  <c r="O2335" i="1"/>
  <c r="M2335" i="1"/>
  <c r="K2335" i="1"/>
  <c r="N2335" i="1"/>
  <c r="L2335" i="1"/>
  <c r="O2432" i="1"/>
  <c r="N2432" i="1"/>
  <c r="M2432" i="1"/>
  <c r="L2432" i="1"/>
  <c r="K2432" i="1"/>
  <c r="O2978" i="1"/>
  <c r="N2978" i="1"/>
  <c r="M2978" i="1"/>
  <c r="L2978" i="1"/>
  <c r="K2978" i="1"/>
  <c r="N3505" i="1"/>
  <c r="M3505" i="1"/>
  <c r="L3505" i="1"/>
  <c r="K3505" i="1"/>
  <c r="O3505" i="1"/>
  <c r="N3400" i="1"/>
  <c r="K3400" i="1"/>
  <c r="O3400" i="1"/>
  <c r="M3400" i="1"/>
  <c r="L3400" i="1"/>
  <c r="O3854" i="1"/>
  <c r="K3854" i="1"/>
  <c r="N3854" i="1"/>
  <c r="M3854" i="1"/>
  <c r="L3854" i="1"/>
  <c r="O4329" i="1"/>
  <c r="K4329" i="1"/>
  <c r="L4329" i="1"/>
  <c r="M4329" i="1"/>
  <c r="N4329" i="1"/>
  <c r="L4746" i="1"/>
  <c r="O4746" i="1"/>
  <c r="N4746" i="1"/>
  <c r="M4746" i="1"/>
  <c r="K4746" i="1"/>
  <c r="O5197" i="1"/>
  <c r="N5197" i="1"/>
  <c r="M5197" i="1"/>
  <c r="L5197" i="1"/>
  <c r="K5197" i="1"/>
  <c r="M5860" i="1"/>
  <c r="K5860" i="1"/>
  <c r="O5860" i="1"/>
  <c r="N5860" i="1"/>
  <c r="L5860" i="1"/>
  <c r="N242" i="1"/>
  <c r="M242" i="1"/>
  <c r="O242" i="1"/>
  <c r="K242" i="1"/>
  <c r="L242" i="1"/>
  <c r="M345" i="1"/>
  <c r="L345" i="1"/>
  <c r="O345" i="1"/>
  <c r="N345" i="1"/>
  <c r="K345" i="1"/>
  <c r="K633" i="1"/>
  <c r="N633" i="1"/>
  <c r="M633" i="1"/>
  <c r="O633" i="1"/>
  <c r="L633" i="1"/>
  <c r="O817" i="1"/>
  <c r="N817" i="1"/>
  <c r="M817" i="1"/>
  <c r="L817" i="1"/>
  <c r="K817" i="1"/>
  <c r="N1914" i="1"/>
  <c r="K1914" i="1"/>
  <c r="L1914" i="1"/>
  <c r="O1914" i="1"/>
  <c r="M1914" i="1"/>
  <c r="O5657" i="1"/>
  <c r="M5657" i="1"/>
  <c r="N5657" i="1"/>
  <c r="L5657" i="1"/>
  <c r="K5657" i="1"/>
  <c r="M405" i="1"/>
  <c r="L405" i="1"/>
  <c r="O405" i="1"/>
  <c r="N405" i="1"/>
  <c r="K405" i="1"/>
  <c r="N182" i="1"/>
  <c r="M182" i="1"/>
  <c r="O182" i="1"/>
  <c r="L182" i="1"/>
  <c r="K182" i="1"/>
  <c r="N163" i="1"/>
  <c r="O163" i="1"/>
  <c r="M163" i="1"/>
  <c r="L163" i="1"/>
  <c r="K163" i="1"/>
  <c r="N690" i="1"/>
  <c r="M690" i="1"/>
  <c r="L690" i="1"/>
  <c r="K690" i="1"/>
  <c r="O690" i="1"/>
  <c r="N31" i="1"/>
  <c r="O31" i="1"/>
  <c r="K31" i="1"/>
  <c r="M31" i="1"/>
  <c r="L31" i="1"/>
  <c r="M138" i="1"/>
  <c r="O138" i="1"/>
  <c r="N138" i="1"/>
  <c r="L138" i="1"/>
  <c r="K138" i="1"/>
  <c r="K280" i="1"/>
  <c r="O280" i="1"/>
  <c r="N280" i="1"/>
  <c r="M280" i="1"/>
  <c r="L280" i="1"/>
  <c r="M653" i="1"/>
  <c r="L653" i="1"/>
  <c r="O653" i="1"/>
  <c r="N653" i="1"/>
  <c r="K653" i="1"/>
  <c r="L185" i="1"/>
  <c r="O185" i="1"/>
  <c r="N185" i="1"/>
  <c r="M185" i="1"/>
  <c r="K185" i="1"/>
  <c r="M361" i="1"/>
  <c r="L361" i="1"/>
  <c r="O361" i="1"/>
  <c r="N361" i="1"/>
  <c r="K361" i="1"/>
  <c r="M469" i="1"/>
  <c r="L469" i="1"/>
  <c r="O469" i="1"/>
  <c r="N469" i="1"/>
  <c r="K469" i="1"/>
  <c r="N170" i="1"/>
  <c r="M170" i="1"/>
  <c r="O170" i="1"/>
  <c r="L170" i="1"/>
  <c r="K170" i="1"/>
  <c r="K549" i="1"/>
  <c r="N549" i="1"/>
  <c r="M549" i="1"/>
  <c r="O549" i="1"/>
  <c r="L549" i="1"/>
  <c r="M85" i="1"/>
  <c r="L85" i="1"/>
  <c r="O85" i="1"/>
  <c r="N85" i="1"/>
  <c r="K85" i="1"/>
  <c r="L192" i="1"/>
  <c r="K192" i="1"/>
  <c r="O192" i="1"/>
  <c r="N192" i="1"/>
  <c r="M192" i="1"/>
  <c r="L425" i="1"/>
  <c r="O425" i="1"/>
  <c r="N425" i="1"/>
  <c r="M425" i="1"/>
  <c r="K425" i="1"/>
  <c r="O748" i="1"/>
  <c r="M748" i="1"/>
  <c r="L748" i="1"/>
  <c r="K748" i="1"/>
  <c r="N748" i="1"/>
  <c r="M162" i="1"/>
  <c r="O162" i="1"/>
  <c r="N162" i="1"/>
  <c r="K162" i="1"/>
  <c r="L162" i="1"/>
  <c r="M453" i="1"/>
  <c r="L453" i="1"/>
  <c r="O453" i="1"/>
  <c r="N453" i="1"/>
  <c r="K453" i="1"/>
  <c r="N266" i="1"/>
  <c r="M266" i="1"/>
  <c r="O266" i="1"/>
  <c r="L266" i="1"/>
  <c r="K266" i="1"/>
  <c r="O396" i="1"/>
  <c r="L396" i="1"/>
  <c r="K396" i="1"/>
  <c r="N396" i="1"/>
  <c r="M396" i="1"/>
  <c r="M515" i="1"/>
  <c r="N515" i="1"/>
  <c r="L515" i="1"/>
  <c r="O515" i="1"/>
  <c r="K515" i="1"/>
  <c r="N206" i="1"/>
  <c r="M206" i="1"/>
  <c r="O206" i="1"/>
  <c r="L206" i="1"/>
  <c r="K206" i="1"/>
  <c r="M121" i="1"/>
  <c r="L121" i="1"/>
  <c r="N121" i="1"/>
  <c r="K121" i="1"/>
  <c r="O121" i="1"/>
  <c r="L228" i="1"/>
  <c r="K228" i="1"/>
  <c r="O228" i="1"/>
  <c r="N228" i="1"/>
  <c r="M228" i="1"/>
  <c r="L17" i="1"/>
  <c r="K17" i="1"/>
  <c r="N17" i="1"/>
  <c r="M17" i="1"/>
  <c r="O17" i="1"/>
  <c r="K220" i="1"/>
  <c r="O220" i="1"/>
  <c r="M220" i="1"/>
  <c r="L220" i="1"/>
  <c r="N220" i="1"/>
  <c r="K424" i="1"/>
  <c r="O424" i="1"/>
  <c r="M424" i="1"/>
  <c r="L424" i="1"/>
  <c r="N424" i="1"/>
  <c r="M54" i="1"/>
  <c r="L54" i="1"/>
  <c r="K54" i="1"/>
  <c r="N54" i="1"/>
  <c r="O54" i="1"/>
  <c r="M465" i="1"/>
  <c r="L465" i="1"/>
  <c r="K465" i="1"/>
  <c r="N465" i="1"/>
  <c r="O465" i="1"/>
  <c r="M13" i="1"/>
  <c r="L13" i="1"/>
  <c r="K13" i="1"/>
  <c r="O13" i="1"/>
  <c r="N13" i="1"/>
  <c r="O164" i="1"/>
  <c r="N164" i="1"/>
  <c r="K164" i="1"/>
  <c r="M164" i="1"/>
  <c r="L164" i="1"/>
  <c r="K525" i="1"/>
  <c r="N525" i="1"/>
  <c r="M525" i="1"/>
  <c r="O525" i="1"/>
  <c r="L525" i="1"/>
  <c r="M285" i="1"/>
  <c r="L285" i="1"/>
  <c r="O285" i="1"/>
  <c r="N285" i="1"/>
  <c r="K285" i="1"/>
  <c r="L204" i="1"/>
  <c r="K204" i="1"/>
  <c r="O204" i="1"/>
  <c r="N204" i="1"/>
  <c r="M204" i="1"/>
  <c r="O8" i="1"/>
  <c r="N8" i="1"/>
  <c r="M8" i="1"/>
  <c r="L8" i="1"/>
  <c r="K8" i="1"/>
  <c r="L72" i="1"/>
  <c r="K72" i="1"/>
  <c r="M72" i="1"/>
  <c r="N72" i="1"/>
  <c r="O72" i="1"/>
  <c r="L149" i="1"/>
  <c r="O149" i="1"/>
  <c r="N149" i="1"/>
  <c r="K149" i="1"/>
  <c r="M149" i="1"/>
  <c r="O308" i="1"/>
  <c r="L308" i="1"/>
  <c r="K308" i="1"/>
  <c r="N308" i="1"/>
  <c r="M308" i="1"/>
  <c r="K741" i="1"/>
  <c r="O741" i="1"/>
  <c r="N741" i="1"/>
  <c r="M741" i="1"/>
  <c r="L741" i="1"/>
  <c r="K196" i="1"/>
  <c r="O196" i="1"/>
  <c r="N196" i="1"/>
  <c r="M196" i="1"/>
  <c r="L196" i="1"/>
  <c r="N374" i="1"/>
  <c r="M374" i="1"/>
  <c r="O374" i="1"/>
  <c r="L374" i="1"/>
  <c r="K374" i="1"/>
  <c r="N482" i="1"/>
  <c r="M482" i="1"/>
  <c r="O482" i="1"/>
  <c r="L482" i="1"/>
  <c r="K482" i="1"/>
  <c r="N218" i="1"/>
  <c r="M218" i="1"/>
  <c r="O218" i="1"/>
  <c r="L218" i="1"/>
  <c r="K218" i="1"/>
  <c r="O631" i="1"/>
  <c r="N631" i="1"/>
  <c r="L631" i="1"/>
  <c r="K631" i="1"/>
  <c r="M631" i="1"/>
  <c r="O92" i="1"/>
  <c r="N92" i="1"/>
  <c r="M92" i="1"/>
  <c r="K92" i="1"/>
  <c r="L92" i="1"/>
  <c r="N199" i="1"/>
  <c r="O199" i="1"/>
  <c r="M199" i="1"/>
  <c r="L199" i="1"/>
  <c r="K199" i="1"/>
  <c r="K448" i="1"/>
  <c r="O448" i="1"/>
  <c r="N448" i="1"/>
  <c r="M448" i="1"/>
  <c r="L448" i="1"/>
  <c r="O786" i="1"/>
  <c r="N786" i="1"/>
  <c r="M786" i="1"/>
  <c r="L786" i="1"/>
  <c r="K786" i="1"/>
  <c r="L173" i="1"/>
  <c r="O173" i="1"/>
  <c r="N173" i="1"/>
  <c r="K173" i="1"/>
  <c r="M173" i="1"/>
  <c r="M489" i="1"/>
  <c r="L489" i="1"/>
  <c r="O489" i="1"/>
  <c r="N489" i="1"/>
  <c r="K489" i="1"/>
  <c r="O276" i="1"/>
  <c r="L276" i="1"/>
  <c r="K276" i="1"/>
  <c r="N276" i="1"/>
  <c r="M276" i="1"/>
  <c r="O404" i="1"/>
  <c r="L404" i="1"/>
  <c r="K404" i="1"/>
  <c r="N404" i="1"/>
  <c r="M404" i="1"/>
  <c r="L526" i="1"/>
  <c r="M526" i="1"/>
  <c r="K526" i="1"/>
  <c r="O526" i="1"/>
  <c r="N526" i="1"/>
  <c r="M21" i="1"/>
  <c r="L21" i="1"/>
  <c r="K21" i="1"/>
  <c r="N21" i="1"/>
  <c r="O21" i="1"/>
  <c r="O128" i="1"/>
  <c r="M128" i="1"/>
  <c r="L128" i="1"/>
  <c r="K128" i="1"/>
  <c r="N128" i="1"/>
  <c r="M237" i="1"/>
  <c r="N237" i="1"/>
  <c r="L237" i="1"/>
  <c r="K237" i="1"/>
  <c r="O237" i="1"/>
  <c r="K28" i="1"/>
  <c r="O28" i="1"/>
  <c r="M28" i="1"/>
  <c r="L28" i="1"/>
  <c r="N28" i="1"/>
  <c r="O248" i="1"/>
  <c r="L248" i="1"/>
  <c r="K248" i="1"/>
  <c r="N248" i="1"/>
  <c r="M248" i="1"/>
  <c r="L437" i="1"/>
  <c r="M437" i="1"/>
  <c r="K437" i="1"/>
  <c r="N437" i="1"/>
  <c r="O437" i="1"/>
  <c r="N50" i="1"/>
  <c r="M50" i="1"/>
  <c r="L50" i="1"/>
  <c r="K50" i="1"/>
  <c r="O50" i="1"/>
  <c r="K501" i="1"/>
  <c r="N501" i="1"/>
  <c r="M501" i="1"/>
  <c r="L501" i="1"/>
  <c r="O501" i="1"/>
  <c r="O20" i="1"/>
  <c r="N20" i="1"/>
  <c r="K20" i="1"/>
  <c r="M20" i="1"/>
  <c r="L20" i="1"/>
  <c r="L168" i="1"/>
  <c r="K168" i="1"/>
  <c r="M168" i="1"/>
  <c r="O168" i="1"/>
  <c r="N168" i="1"/>
  <c r="M349" i="1"/>
  <c r="L349" i="1"/>
  <c r="K349" i="1"/>
  <c r="O349" i="1"/>
  <c r="N349" i="1"/>
  <c r="M457" i="1"/>
  <c r="L457" i="1"/>
  <c r="K457" i="1"/>
  <c r="O457" i="1"/>
  <c r="N457" i="1"/>
  <c r="K59" i="1"/>
  <c r="O59" i="1"/>
  <c r="N59" i="1"/>
  <c r="M59" i="1"/>
  <c r="L59" i="1"/>
  <c r="K215" i="1"/>
  <c r="O215" i="1"/>
  <c r="N215" i="1"/>
  <c r="M215" i="1"/>
  <c r="L215" i="1"/>
  <c r="O359" i="1"/>
  <c r="N359" i="1"/>
  <c r="K359" i="1"/>
  <c r="M359" i="1"/>
  <c r="L359" i="1"/>
  <c r="O511" i="1"/>
  <c r="N511" i="1"/>
  <c r="K511" i="1"/>
  <c r="M511" i="1"/>
  <c r="L511" i="1"/>
  <c r="N588" i="1"/>
  <c r="L588" i="1"/>
  <c r="K588" i="1"/>
  <c r="O588" i="1"/>
  <c r="M588" i="1"/>
  <c r="O655" i="1"/>
  <c r="N655" i="1"/>
  <c r="K655" i="1"/>
  <c r="L655" i="1"/>
  <c r="M655" i="1"/>
  <c r="O22" i="1"/>
  <c r="N22" i="1"/>
  <c r="M22" i="1"/>
  <c r="K22" i="1"/>
  <c r="L22" i="1"/>
  <c r="O166" i="1"/>
  <c r="L166" i="1"/>
  <c r="N166" i="1"/>
  <c r="M166" i="1"/>
  <c r="K166" i="1"/>
  <c r="N310" i="1"/>
  <c r="M310" i="1"/>
  <c r="O310" i="1"/>
  <c r="L310" i="1"/>
  <c r="K310" i="1"/>
  <c r="N454" i="1"/>
  <c r="M454" i="1"/>
  <c r="O454" i="1"/>
  <c r="L454" i="1"/>
  <c r="K454" i="1"/>
  <c r="N841" i="1"/>
  <c r="O841" i="1"/>
  <c r="M841" i="1"/>
  <c r="L841" i="1"/>
  <c r="K841" i="1"/>
  <c r="N367" i="1"/>
  <c r="K367" i="1"/>
  <c r="L367" i="1"/>
  <c r="O367" i="1"/>
  <c r="M367" i="1"/>
  <c r="M557" i="1"/>
  <c r="L557" i="1"/>
  <c r="K557" i="1"/>
  <c r="O557" i="1"/>
  <c r="N557" i="1"/>
  <c r="M629" i="1"/>
  <c r="L629" i="1"/>
  <c r="O629" i="1"/>
  <c r="K629" i="1"/>
  <c r="N629" i="1"/>
  <c r="M270" i="1"/>
  <c r="O270" i="1"/>
  <c r="N270" i="1"/>
  <c r="L270" i="1"/>
  <c r="K270" i="1"/>
  <c r="M414" i="1"/>
  <c r="N414" i="1"/>
  <c r="L414" i="1"/>
  <c r="K414" i="1"/>
  <c r="O414" i="1"/>
  <c r="L538" i="1"/>
  <c r="N538" i="1"/>
  <c r="O538" i="1"/>
  <c r="M538" i="1"/>
  <c r="K538" i="1"/>
  <c r="O619" i="1"/>
  <c r="N619" i="1"/>
  <c r="K619" i="1"/>
  <c r="L619" i="1"/>
  <c r="M619" i="1"/>
  <c r="O39" i="1"/>
  <c r="N39" i="1"/>
  <c r="L39" i="1"/>
  <c r="K39" i="1"/>
  <c r="M39" i="1"/>
  <c r="O183" i="1"/>
  <c r="N183" i="1"/>
  <c r="L183" i="1"/>
  <c r="K183" i="1"/>
  <c r="M183" i="1"/>
  <c r="O327" i="1"/>
  <c r="N327" i="1"/>
  <c r="M327" i="1"/>
  <c r="L327" i="1"/>
  <c r="K327" i="1"/>
  <c r="O471" i="1"/>
  <c r="N471" i="1"/>
  <c r="M471" i="1"/>
  <c r="L471" i="1"/>
  <c r="K471" i="1"/>
  <c r="L568" i="1"/>
  <c r="K568" i="1"/>
  <c r="N568" i="1"/>
  <c r="O568" i="1"/>
  <c r="M568" i="1"/>
  <c r="N684" i="1"/>
  <c r="L684" i="1"/>
  <c r="K684" i="1"/>
  <c r="O684" i="1"/>
  <c r="M684" i="1"/>
  <c r="N943" i="1"/>
  <c r="M943" i="1"/>
  <c r="K943" i="1"/>
  <c r="O943" i="1"/>
  <c r="L943" i="1"/>
  <c r="L1565" i="1"/>
  <c r="O1565" i="1"/>
  <c r="N1565" i="1"/>
  <c r="M1565" i="1"/>
  <c r="K1565" i="1"/>
  <c r="N896" i="1"/>
  <c r="L896" i="1"/>
  <c r="O896" i="1"/>
  <c r="M896" i="1"/>
  <c r="K896" i="1"/>
  <c r="O1037" i="1"/>
  <c r="N1037" i="1"/>
  <c r="L1037" i="1"/>
  <c r="K1037" i="1"/>
  <c r="M1037" i="1"/>
  <c r="O603" i="1"/>
  <c r="K603" i="1"/>
  <c r="L603" i="1"/>
  <c r="N603" i="1"/>
  <c r="M603" i="1"/>
  <c r="O747" i="1"/>
  <c r="N747" i="1"/>
  <c r="L747" i="1"/>
  <c r="K747" i="1"/>
  <c r="M747" i="1"/>
  <c r="N991" i="1"/>
  <c r="M991" i="1"/>
  <c r="K991" i="1"/>
  <c r="O991" i="1"/>
  <c r="L991" i="1"/>
  <c r="N590" i="1"/>
  <c r="O590" i="1"/>
  <c r="L590" i="1"/>
  <c r="K590" i="1"/>
  <c r="M590" i="1"/>
  <c r="N734" i="1"/>
  <c r="M734" i="1"/>
  <c r="K734" i="1"/>
  <c r="O734" i="1"/>
  <c r="L734" i="1"/>
  <c r="M864" i="1"/>
  <c r="O864" i="1"/>
  <c r="N864" i="1"/>
  <c r="L864" i="1"/>
  <c r="K864" i="1"/>
  <c r="K1592" i="1"/>
  <c r="O1592" i="1"/>
  <c r="N1592" i="1"/>
  <c r="M1592" i="1"/>
  <c r="L1592" i="1"/>
  <c r="M883" i="1"/>
  <c r="K883" i="1"/>
  <c r="O883" i="1"/>
  <c r="N883" i="1"/>
  <c r="L883" i="1"/>
  <c r="O1040" i="1"/>
  <c r="N1040" i="1"/>
  <c r="L1040" i="1"/>
  <c r="M1040" i="1"/>
  <c r="K1040" i="1"/>
  <c r="N804" i="1"/>
  <c r="M804" i="1"/>
  <c r="L804" i="1"/>
  <c r="K804" i="1"/>
  <c r="O804" i="1"/>
  <c r="M695" i="1"/>
  <c r="K695" i="1"/>
  <c r="N695" i="1"/>
  <c r="L695" i="1"/>
  <c r="O695" i="1"/>
  <c r="O839" i="1"/>
  <c r="L839" i="1"/>
  <c r="N839" i="1"/>
  <c r="M839" i="1"/>
  <c r="K839" i="1"/>
  <c r="N1010" i="1"/>
  <c r="M1010" i="1"/>
  <c r="K1010" i="1"/>
  <c r="O1010" i="1"/>
  <c r="L1010" i="1"/>
  <c r="L646" i="1"/>
  <c r="O646" i="1"/>
  <c r="N646" i="1"/>
  <c r="M646" i="1"/>
  <c r="K646" i="1"/>
  <c r="L790" i="1"/>
  <c r="K790" i="1"/>
  <c r="M790" i="1"/>
  <c r="N790" i="1"/>
  <c r="O790" i="1"/>
  <c r="K935" i="1"/>
  <c r="O935" i="1"/>
  <c r="L935" i="1"/>
  <c r="N935" i="1"/>
  <c r="M935" i="1"/>
  <c r="K813" i="1"/>
  <c r="N813" i="1"/>
  <c r="L813" i="1"/>
  <c r="O813" i="1"/>
  <c r="M813" i="1"/>
  <c r="O524" i="1"/>
  <c r="L524" i="1"/>
  <c r="K524" i="1"/>
  <c r="N524" i="1"/>
  <c r="M524" i="1"/>
  <c r="O668" i="1"/>
  <c r="M668" i="1"/>
  <c r="L668" i="1"/>
  <c r="N668" i="1"/>
  <c r="K668" i="1"/>
  <c r="O812" i="1"/>
  <c r="M812" i="1"/>
  <c r="K812" i="1"/>
  <c r="N812" i="1"/>
  <c r="L812" i="1"/>
  <c r="O1136" i="1"/>
  <c r="N1136" i="1"/>
  <c r="M1136" i="1"/>
  <c r="L1136" i="1"/>
  <c r="K1136" i="1"/>
  <c r="O933" i="1"/>
  <c r="M933" i="1"/>
  <c r="N933" i="1"/>
  <c r="L933" i="1"/>
  <c r="K933" i="1"/>
  <c r="O1077" i="1"/>
  <c r="M1077" i="1"/>
  <c r="N1077" i="1"/>
  <c r="L1077" i="1"/>
  <c r="K1077" i="1"/>
  <c r="L1240" i="1"/>
  <c r="M1240" i="1"/>
  <c r="O1240" i="1"/>
  <c r="N1240" i="1"/>
  <c r="K1240" i="1"/>
  <c r="O1574" i="1"/>
  <c r="L1574" i="1"/>
  <c r="N1574" i="1"/>
  <c r="M1574" i="1"/>
  <c r="K1574" i="1"/>
  <c r="O942" i="1"/>
  <c r="M942" i="1"/>
  <c r="L942" i="1"/>
  <c r="N942" i="1"/>
  <c r="K942" i="1"/>
  <c r="O1086" i="1"/>
  <c r="M1086" i="1"/>
  <c r="L1086" i="1"/>
  <c r="K1086" i="1"/>
  <c r="N1086" i="1"/>
  <c r="N1427" i="1"/>
  <c r="M1427" i="1"/>
  <c r="L1427" i="1"/>
  <c r="K1427" i="1"/>
  <c r="O1427" i="1"/>
  <c r="O1164" i="1"/>
  <c r="N1164" i="1"/>
  <c r="M1164" i="1"/>
  <c r="L1164" i="1"/>
  <c r="K1164" i="1"/>
  <c r="N1248" i="1"/>
  <c r="O1248" i="1"/>
  <c r="M1248" i="1"/>
  <c r="L1248" i="1"/>
  <c r="K1248" i="1"/>
  <c r="N1296" i="1"/>
  <c r="O1296" i="1"/>
  <c r="M1296" i="1"/>
  <c r="L1296" i="1"/>
  <c r="K1296" i="1"/>
  <c r="K1724" i="1"/>
  <c r="O1724" i="1"/>
  <c r="N1724" i="1"/>
  <c r="M1724" i="1"/>
  <c r="L1724" i="1"/>
  <c r="O1012" i="1"/>
  <c r="M1012" i="1"/>
  <c r="K1012" i="1"/>
  <c r="N1012" i="1"/>
  <c r="L1012" i="1"/>
  <c r="K1154" i="1"/>
  <c r="O1154" i="1"/>
  <c r="N1154" i="1"/>
  <c r="M1154" i="1"/>
  <c r="L1154" i="1"/>
  <c r="K1311" i="1"/>
  <c r="L1311" i="1"/>
  <c r="O1311" i="1"/>
  <c r="N1311" i="1"/>
  <c r="M1311" i="1"/>
  <c r="O951" i="1"/>
  <c r="N951" i="1"/>
  <c r="L951" i="1"/>
  <c r="K951" i="1"/>
  <c r="M951" i="1"/>
  <c r="O1095" i="1"/>
  <c r="N1095" i="1"/>
  <c r="M1095" i="1"/>
  <c r="L1095" i="1"/>
  <c r="K1095" i="1"/>
  <c r="N1338" i="1"/>
  <c r="M1338" i="1"/>
  <c r="K1338" i="1"/>
  <c r="O1338" i="1"/>
  <c r="L1338" i="1"/>
  <c r="K1182" i="1"/>
  <c r="O1182" i="1"/>
  <c r="N1182" i="1"/>
  <c r="M1182" i="1"/>
  <c r="L1182" i="1"/>
  <c r="O1440" i="1"/>
  <c r="N1440" i="1"/>
  <c r="M1440" i="1"/>
  <c r="L1440" i="1"/>
  <c r="K1440" i="1"/>
  <c r="M1033" i="1"/>
  <c r="L1033" i="1"/>
  <c r="K1033" i="1"/>
  <c r="N1033" i="1"/>
  <c r="O1033" i="1"/>
  <c r="M1172" i="1"/>
  <c r="N1172" i="1"/>
  <c r="L1172" i="1"/>
  <c r="K1172" i="1"/>
  <c r="O1172" i="1"/>
  <c r="L1044" i="1"/>
  <c r="K1044" i="1"/>
  <c r="M1044" i="1"/>
  <c r="O1044" i="1"/>
  <c r="N1044" i="1"/>
  <c r="N1374" i="1"/>
  <c r="M1374" i="1"/>
  <c r="L1374" i="1"/>
  <c r="K1374" i="1"/>
  <c r="O1374" i="1"/>
  <c r="K1031" i="1"/>
  <c r="O1031" i="1"/>
  <c r="L1031" i="1"/>
  <c r="N1031" i="1"/>
  <c r="M1031" i="1"/>
  <c r="K1176" i="1"/>
  <c r="O1176" i="1"/>
  <c r="L1176" i="1"/>
  <c r="N1176" i="1"/>
  <c r="M1176" i="1"/>
  <c r="N910" i="1"/>
  <c r="K910" i="1"/>
  <c r="O910" i="1"/>
  <c r="M910" i="1"/>
  <c r="L910" i="1"/>
  <c r="N1054" i="1"/>
  <c r="K1054" i="1"/>
  <c r="O1054" i="1"/>
  <c r="M1054" i="1"/>
  <c r="L1054" i="1"/>
  <c r="K1190" i="1"/>
  <c r="O1190" i="1"/>
  <c r="L1190" i="1"/>
  <c r="N1190" i="1"/>
  <c r="M1190" i="1"/>
  <c r="O1279" i="1"/>
  <c r="L1279" i="1"/>
  <c r="K1279" i="1"/>
  <c r="M1279" i="1"/>
  <c r="N1279" i="1"/>
  <c r="O1463" i="1"/>
  <c r="N1463" i="1"/>
  <c r="M1463" i="1"/>
  <c r="L1463" i="1"/>
  <c r="K1463" i="1"/>
  <c r="O1261" i="1"/>
  <c r="N1261" i="1"/>
  <c r="K1261" i="1"/>
  <c r="L1261" i="1"/>
  <c r="M1261" i="1"/>
  <c r="O1405" i="1"/>
  <c r="N1405" i="1"/>
  <c r="M1405" i="1"/>
  <c r="L1405" i="1"/>
  <c r="K1405" i="1"/>
  <c r="N1660" i="1"/>
  <c r="L1660" i="1"/>
  <c r="K1660" i="1"/>
  <c r="O1660" i="1"/>
  <c r="M1660" i="1"/>
  <c r="O1366" i="1"/>
  <c r="M1366" i="1"/>
  <c r="L1366" i="1"/>
  <c r="K1366" i="1"/>
  <c r="N1366" i="1"/>
  <c r="N1633" i="1"/>
  <c r="K1633" i="1"/>
  <c r="O1633" i="1"/>
  <c r="M1633" i="1"/>
  <c r="L1633" i="1"/>
  <c r="O1485" i="1"/>
  <c r="N1485" i="1"/>
  <c r="M1485" i="1"/>
  <c r="L1485" i="1"/>
  <c r="K1485" i="1"/>
  <c r="O1625" i="1"/>
  <c r="M1625" i="1"/>
  <c r="L1625" i="1"/>
  <c r="N1625" i="1"/>
  <c r="K1625" i="1"/>
  <c r="M1256" i="1"/>
  <c r="O1256" i="1"/>
  <c r="N1256" i="1"/>
  <c r="L1256" i="1"/>
  <c r="K1256" i="1"/>
  <c r="O1400" i="1"/>
  <c r="N1400" i="1"/>
  <c r="M1400" i="1"/>
  <c r="K1400" i="1"/>
  <c r="L1400" i="1"/>
  <c r="N1549" i="1"/>
  <c r="O1549" i="1"/>
  <c r="M1549" i="1"/>
  <c r="L1549" i="1"/>
  <c r="K1549" i="1"/>
  <c r="L1747" i="1"/>
  <c r="K1747" i="1"/>
  <c r="O1747" i="1"/>
  <c r="N1747" i="1"/>
  <c r="M1747" i="1"/>
  <c r="O1459" i="1"/>
  <c r="N1459" i="1"/>
  <c r="M1459" i="1"/>
  <c r="L1459" i="1"/>
  <c r="K1459" i="1"/>
  <c r="K1770" i="1"/>
  <c r="N1770" i="1"/>
  <c r="M1770" i="1"/>
  <c r="L1770" i="1"/>
  <c r="O1770" i="1"/>
  <c r="K1534" i="1"/>
  <c r="O1534" i="1"/>
  <c r="N1534" i="1"/>
  <c r="M1534" i="1"/>
  <c r="L1534" i="1"/>
  <c r="N1792" i="1"/>
  <c r="M1792" i="1"/>
  <c r="L1792" i="1"/>
  <c r="K1792" i="1"/>
  <c r="O1792" i="1"/>
  <c r="M1253" i="1"/>
  <c r="N1253" i="1"/>
  <c r="O1253" i="1"/>
  <c r="L1253" i="1"/>
  <c r="K1253" i="1"/>
  <c r="M1397" i="1"/>
  <c r="L1397" i="1"/>
  <c r="K1397" i="1"/>
  <c r="N1397" i="1"/>
  <c r="O1397" i="1"/>
  <c r="N1543" i="1"/>
  <c r="M1543" i="1"/>
  <c r="L1543" i="1"/>
  <c r="K1543" i="1"/>
  <c r="O1543" i="1"/>
  <c r="L1408" i="1"/>
  <c r="K1408" i="1"/>
  <c r="M1408" i="1"/>
  <c r="O1408" i="1"/>
  <c r="N1408" i="1"/>
  <c r="N1768" i="1"/>
  <c r="M1768" i="1"/>
  <c r="L1768" i="1"/>
  <c r="K1768" i="1"/>
  <c r="O1768" i="1"/>
  <c r="K1419" i="1"/>
  <c r="O1419" i="1"/>
  <c r="L1419" i="1"/>
  <c r="N1419" i="1"/>
  <c r="M1419" i="1"/>
  <c r="M1542" i="1"/>
  <c r="K1542" i="1"/>
  <c r="L1542" i="1"/>
  <c r="O1542" i="1"/>
  <c r="N1542" i="1"/>
  <c r="M1787" i="1"/>
  <c r="O1787" i="1"/>
  <c r="N1787" i="1"/>
  <c r="L1787" i="1"/>
  <c r="K1787" i="1"/>
  <c r="O1358" i="1"/>
  <c r="N1358" i="1"/>
  <c r="K1358" i="1"/>
  <c r="M1358" i="1"/>
  <c r="L1358" i="1"/>
  <c r="O1508" i="1"/>
  <c r="N1508" i="1"/>
  <c r="K1508" i="1"/>
  <c r="M1508" i="1"/>
  <c r="L1508" i="1"/>
  <c r="O1789" i="1"/>
  <c r="N1789" i="1"/>
  <c r="M1789" i="1"/>
  <c r="L1789" i="1"/>
  <c r="K1789" i="1"/>
  <c r="N1870" i="1"/>
  <c r="L1870" i="1"/>
  <c r="K1870" i="1"/>
  <c r="O1870" i="1"/>
  <c r="M1870" i="1"/>
  <c r="N1720" i="1"/>
  <c r="L1720" i="1"/>
  <c r="K1720" i="1"/>
  <c r="O1720" i="1"/>
  <c r="M1720" i="1"/>
  <c r="N1887" i="1"/>
  <c r="K1887" i="1"/>
  <c r="O1887" i="1"/>
  <c r="M1887" i="1"/>
  <c r="L1887" i="1"/>
  <c r="O1551" i="1"/>
  <c r="N1551" i="1"/>
  <c r="K1551" i="1"/>
  <c r="L1551" i="1"/>
  <c r="M1551" i="1"/>
  <c r="O1695" i="1"/>
  <c r="M1695" i="1"/>
  <c r="K1695" i="1"/>
  <c r="N1695" i="1"/>
  <c r="L1695" i="1"/>
  <c r="N1836" i="1"/>
  <c r="O1836" i="1"/>
  <c r="M1836" i="1"/>
  <c r="L1836" i="1"/>
  <c r="K1836" i="1"/>
  <c r="O1634" i="1"/>
  <c r="L1634" i="1"/>
  <c r="K1634" i="1"/>
  <c r="M1634" i="1"/>
  <c r="N1634" i="1"/>
  <c r="L1831" i="1"/>
  <c r="O1831" i="1"/>
  <c r="N1831" i="1"/>
  <c r="M1831" i="1"/>
  <c r="K1831" i="1"/>
  <c r="M1835" i="1"/>
  <c r="O1835" i="1"/>
  <c r="N1835" i="1"/>
  <c r="L1835" i="1"/>
  <c r="K1835" i="1"/>
  <c r="O1620" i="1"/>
  <c r="M1620" i="1"/>
  <c r="N1620" i="1"/>
  <c r="L1620" i="1"/>
  <c r="K1620" i="1"/>
  <c r="O1801" i="1"/>
  <c r="M1801" i="1"/>
  <c r="L1801" i="1"/>
  <c r="K1801" i="1"/>
  <c r="N1801" i="1"/>
  <c r="K1782" i="1"/>
  <c r="O1782" i="1"/>
  <c r="M1782" i="1"/>
  <c r="L1782" i="1"/>
  <c r="N1782" i="1"/>
  <c r="O2285" i="1"/>
  <c r="N2285" i="1"/>
  <c r="K2285" i="1"/>
  <c r="M2285" i="1"/>
  <c r="L2285" i="1"/>
  <c r="M1767" i="1"/>
  <c r="K1767" i="1"/>
  <c r="N1767" i="1"/>
  <c r="O1767" i="1"/>
  <c r="L1767" i="1"/>
  <c r="O2040" i="1"/>
  <c r="N2040" i="1"/>
  <c r="M2040" i="1"/>
  <c r="L2040" i="1"/>
  <c r="K2040" i="1"/>
  <c r="L1605" i="1"/>
  <c r="O1605" i="1"/>
  <c r="N1605" i="1"/>
  <c r="M1605" i="1"/>
  <c r="K1605" i="1"/>
  <c r="N1752" i="1"/>
  <c r="L1752" i="1"/>
  <c r="O1752" i="1"/>
  <c r="M1752" i="1"/>
  <c r="K1752" i="1"/>
  <c r="O1912" i="1"/>
  <c r="L1912" i="1"/>
  <c r="M1912" i="1"/>
  <c r="N1912" i="1"/>
  <c r="K1912" i="1"/>
  <c r="O1639" i="1"/>
  <c r="N1639" i="1"/>
  <c r="K1639" i="1"/>
  <c r="L1639" i="1"/>
  <c r="M1639" i="1"/>
  <c r="K1761" i="1"/>
  <c r="N1761" i="1"/>
  <c r="O1761" i="1"/>
  <c r="L1761" i="1"/>
  <c r="M1761" i="1"/>
  <c r="K1857" i="1"/>
  <c r="N1857" i="1"/>
  <c r="O1857" i="1"/>
  <c r="M1857" i="1"/>
  <c r="L1857" i="1"/>
  <c r="O1793" i="1"/>
  <c r="N1793" i="1"/>
  <c r="L1793" i="1"/>
  <c r="K1793" i="1"/>
  <c r="M1793" i="1"/>
  <c r="N1937" i="1"/>
  <c r="M1937" i="1"/>
  <c r="O1937" i="1"/>
  <c r="L1937" i="1"/>
  <c r="K1937" i="1"/>
  <c r="O2081" i="1"/>
  <c r="N2081" i="1"/>
  <c r="M2081" i="1"/>
  <c r="L2081" i="1"/>
  <c r="K2081" i="1"/>
  <c r="O2313" i="1"/>
  <c r="M2313" i="1"/>
  <c r="L2313" i="1"/>
  <c r="N2313" i="1"/>
  <c r="K2313" i="1"/>
  <c r="N2019" i="1"/>
  <c r="L2019" i="1"/>
  <c r="K2019" i="1"/>
  <c r="O2019" i="1"/>
  <c r="M2019" i="1"/>
  <c r="L2184" i="1"/>
  <c r="O2184" i="1"/>
  <c r="N2184" i="1"/>
  <c r="M2184" i="1"/>
  <c r="K2184" i="1"/>
  <c r="O1898" i="1"/>
  <c r="M1898" i="1"/>
  <c r="N1898" i="1"/>
  <c r="L1898" i="1"/>
  <c r="K1898" i="1"/>
  <c r="O2042" i="1"/>
  <c r="N2042" i="1"/>
  <c r="M2042" i="1"/>
  <c r="K2042" i="1"/>
  <c r="L2042" i="1"/>
  <c r="O2169" i="1"/>
  <c r="N2169" i="1"/>
  <c r="M2169" i="1"/>
  <c r="L2169" i="1"/>
  <c r="K2169" i="1"/>
  <c r="O2396" i="1"/>
  <c r="N2396" i="1"/>
  <c r="M2396" i="1"/>
  <c r="L2396" i="1"/>
  <c r="K2396" i="1"/>
  <c r="O2017" i="1"/>
  <c r="N2017" i="1"/>
  <c r="L2017" i="1"/>
  <c r="M2017" i="1"/>
  <c r="K2017" i="1"/>
  <c r="O2178" i="1"/>
  <c r="N2178" i="1"/>
  <c r="M2178" i="1"/>
  <c r="L2178" i="1"/>
  <c r="K2178" i="1"/>
  <c r="N2592" i="1"/>
  <c r="O2592" i="1"/>
  <c r="M2592" i="1"/>
  <c r="L2592" i="1"/>
  <c r="K2592" i="1"/>
  <c r="O2207" i="1"/>
  <c r="K2207" i="1"/>
  <c r="N2207" i="1"/>
  <c r="M2207" i="1"/>
  <c r="L2207" i="1"/>
  <c r="O1979" i="1"/>
  <c r="N1979" i="1"/>
  <c r="M1979" i="1"/>
  <c r="L1979" i="1"/>
  <c r="K1979" i="1"/>
  <c r="O2123" i="1"/>
  <c r="N2123" i="1"/>
  <c r="M2123" i="1"/>
  <c r="L2123" i="1"/>
  <c r="K2123" i="1"/>
  <c r="O2349" i="1"/>
  <c r="N2349" i="1"/>
  <c r="M2349" i="1"/>
  <c r="L2349" i="1"/>
  <c r="K2349" i="1"/>
  <c r="N2086" i="1"/>
  <c r="M2086" i="1"/>
  <c r="L2086" i="1"/>
  <c r="K2086" i="1"/>
  <c r="O2086" i="1"/>
  <c r="N2312" i="1"/>
  <c r="L2312" i="1"/>
  <c r="K2312" i="1"/>
  <c r="O2312" i="1"/>
  <c r="M2312" i="1"/>
  <c r="M1941" i="1"/>
  <c r="L1941" i="1"/>
  <c r="K1941" i="1"/>
  <c r="N1941" i="1"/>
  <c r="O1941" i="1"/>
  <c r="M2085" i="1"/>
  <c r="L2085" i="1"/>
  <c r="K2085" i="1"/>
  <c r="N2085" i="1"/>
  <c r="O2085" i="1"/>
  <c r="O2339" i="1"/>
  <c r="N2339" i="1"/>
  <c r="K2339" i="1"/>
  <c r="M2339" i="1"/>
  <c r="L2339" i="1"/>
  <c r="M1844" i="1"/>
  <c r="O1844" i="1"/>
  <c r="L1844" i="1"/>
  <c r="K1844" i="1"/>
  <c r="N1844" i="1"/>
  <c r="L1988" i="1"/>
  <c r="K1988" i="1"/>
  <c r="O1988" i="1"/>
  <c r="M1988" i="1"/>
  <c r="N1988" i="1"/>
  <c r="L2132" i="1"/>
  <c r="K2132" i="1"/>
  <c r="O2132" i="1"/>
  <c r="M2132" i="1"/>
  <c r="N2132" i="1"/>
  <c r="M2259" i="1"/>
  <c r="L2259" i="1"/>
  <c r="O2259" i="1"/>
  <c r="N2259" i="1"/>
  <c r="K2259" i="1"/>
  <c r="K1975" i="1"/>
  <c r="O1975" i="1"/>
  <c r="N1975" i="1"/>
  <c r="L1975" i="1"/>
  <c r="M1975" i="1"/>
  <c r="K2119" i="1"/>
  <c r="O2119" i="1"/>
  <c r="N2119" i="1"/>
  <c r="L2119" i="1"/>
  <c r="M2119" i="1"/>
  <c r="O2411" i="1"/>
  <c r="N2411" i="1"/>
  <c r="K2411" i="1"/>
  <c r="L2411" i="1"/>
  <c r="M2411" i="1"/>
  <c r="O1950" i="1"/>
  <c r="N1950" i="1"/>
  <c r="M1950" i="1"/>
  <c r="K1950" i="1"/>
  <c r="L1950" i="1"/>
  <c r="O2094" i="1"/>
  <c r="N2094" i="1"/>
  <c r="M2094" i="1"/>
  <c r="K2094" i="1"/>
  <c r="L2094" i="1"/>
  <c r="M2283" i="1"/>
  <c r="L2283" i="1"/>
  <c r="O2283" i="1"/>
  <c r="K2283" i="1"/>
  <c r="N2283" i="1"/>
  <c r="O2182" i="1"/>
  <c r="N2182" i="1"/>
  <c r="M2182" i="1"/>
  <c r="L2182" i="1"/>
  <c r="K2182" i="1"/>
  <c r="N2326" i="1"/>
  <c r="M2326" i="1"/>
  <c r="O2326" i="1"/>
  <c r="L2326" i="1"/>
  <c r="K2326" i="1"/>
  <c r="M2453" i="1"/>
  <c r="O2453" i="1"/>
  <c r="N2453" i="1"/>
  <c r="L2453" i="1"/>
  <c r="K2453" i="1"/>
  <c r="M2549" i="1"/>
  <c r="O2549" i="1"/>
  <c r="N2549" i="1"/>
  <c r="L2549" i="1"/>
  <c r="K2549" i="1"/>
  <c r="M2251" i="1"/>
  <c r="K2251" i="1"/>
  <c r="O2251" i="1"/>
  <c r="N2251" i="1"/>
  <c r="L2251" i="1"/>
  <c r="O2395" i="1"/>
  <c r="N2395" i="1"/>
  <c r="M2395" i="1"/>
  <c r="L2395" i="1"/>
  <c r="K2395" i="1"/>
  <c r="L2500" i="1"/>
  <c r="O2500" i="1"/>
  <c r="N2500" i="1"/>
  <c r="M2500" i="1"/>
  <c r="K2500" i="1"/>
  <c r="N2610" i="1"/>
  <c r="O2610" i="1"/>
  <c r="M2610" i="1"/>
  <c r="L2610" i="1"/>
  <c r="K2610" i="1"/>
  <c r="O2298" i="1"/>
  <c r="N2298" i="1"/>
  <c r="L2298" i="1"/>
  <c r="M2298" i="1"/>
  <c r="K2298" i="1"/>
  <c r="N2442" i="1"/>
  <c r="O2442" i="1"/>
  <c r="M2442" i="1"/>
  <c r="L2442" i="1"/>
  <c r="K2442" i="1"/>
  <c r="N2586" i="1"/>
  <c r="O2586" i="1"/>
  <c r="M2586" i="1"/>
  <c r="L2586" i="1"/>
  <c r="K2586" i="1"/>
  <c r="M2609" i="1"/>
  <c r="O2609" i="1"/>
  <c r="N2609" i="1"/>
  <c r="L2609" i="1"/>
  <c r="K2609" i="1"/>
  <c r="O3007" i="1"/>
  <c r="N3007" i="1"/>
  <c r="K3007" i="1"/>
  <c r="M3007" i="1"/>
  <c r="L3007" i="1"/>
  <c r="N2332" i="1"/>
  <c r="M2332" i="1"/>
  <c r="L2332" i="1"/>
  <c r="O2332" i="1"/>
  <c r="K2332" i="1"/>
  <c r="M2465" i="1"/>
  <c r="O2465" i="1"/>
  <c r="N2465" i="1"/>
  <c r="L2465" i="1"/>
  <c r="K2465" i="1"/>
  <c r="M2561" i="1"/>
  <c r="O2561" i="1"/>
  <c r="N2561" i="1"/>
  <c r="L2561" i="1"/>
  <c r="K2561" i="1"/>
  <c r="M2367" i="1"/>
  <c r="L2367" i="1"/>
  <c r="K2367" i="1"/>
  <c r="O2367" i="1"/>
  <c r="N2367" i="1"/>
  <c r="N2508" i="1"/>
  <c r="M2508" i="1"/>
  <c r="L2508" i="1"/>
  <c r="K2508" i="1"/>
  <c r="O2508" i="1"/>
  <c r="M2801" i="1"/>
  <c r="L2801" i="1"/>
  <c r="O2801" i="1"/>
  <c r="N2801" i="1"/>
  <c r="K2801" i="1"/>
  <c r="L2414" i="1"/>
  <c r="K2414" i="1"/>
  <c r="N2414" i="1"/>
  <c r="O2414" i="1"/>
  <c r="M2414" i="1"/>
  <c r="M2161" i="1"/>
  <c r="O2161" i="1"/>
  <c r="N2161" i="1"/>
  <c r="K2161" i="1"/>
  <c r="L2161" i="1"/>
  <c r="K2305" i="1"/>
  <c r="M2305" i="1"/>
  <c r="O2305" i="1"/>
  <c r="N2305" i="1"/>
  <c r="L2305" i="1"/>
  <c r="L2440" i="1"/>
  <c r="K2440" i="1"/>
  <c r="N2440" i="1"/>
  <c r="O2440" i="1"/>
  <c r="M2440" i="1"/>
  <c r="L2536" i="1"/>
  <c r="M2536" i="1"/>
  <c r="K2536" i="1"/>
  <c r="N2536" i="1"/>
  <c r="O2536" i="1"/>
  <c r="O2638" i="1"/>
  <c r="N2638" i="1"/>
  <c r="M2638" i="1"/>
  <c r="L2638" i="1"/>
  <c r="K2638" i="1"/>
  <c r="O2292" i="1"/>
  <c r="L2292" i="1"/>
  <c r="M2292" i="1"/>
  <c r="K2292" i="1"/>
  <c r="N2292" i="1"/>
  <c r="N2430" i="1"/>
  <c r="L2430" i="1"/>
  <c r="M2430" i="1"/>
  <c r="K2430" i="1"/>
  <c r="O2430" i="1"/>
  <c r="N2574" i="1"/>
  <c r="K2574" i="1"/>
  <c r="L2574" i="1"/>
  <c r="O2574" i="1"/>
  <c r="M2574" i="1"/>
  <c r="L2740" i="1"/>
  <c r="K2740" i="1"/>
  <c r="O2740" i="1"/>
  <c r="N2740" i="1"/>
  <c r="M2740" i="1"/>
  <c r="O2492" i="1"/>
  <c r="L2492" i="1"/>
  <c r="N2492" i="1"/>
  <c r="M2492" i="1"/>
  <c r="K2492" i="1"/>
  <c r="M2636" i="1"/>
  <c r="L2636" i="1"/>
  <c r="K2636" i="1"/>
  <c r="N2636" i="1"/>
  <c r="O2636" i="1"/>
  <c r="L2879" i="1"/>
  <c r="K2879" i="1"/>
  <c r="O2879" i="1"/>
  <c r="N2879" i="1"/>
  <c r="M2879" i="1"/>
  <c r="M2736" i="1"/>
  <c r="O2736" i="1"/>
  <c r="N2736" i="1"/>
  <c r="L2736" i="1"/>
  <c r="K2736" i="1"/>
  <c r="O2971" i="1"/>
  <c r="N2971" i="1"/>
  <c r="K2971" i="1"/>
  <c r="M2971" i="1"/>
  <c r="L2971" i="1"/>
  <c r="O2729" i="1"/>
  <c r="N2729" i="1"/>
  <c r="M2729" i="1"/>
  <c r="L2729" i="1"/>
  <c r="K2729" i="1"/>
  <c r="O2633" i="1"/>
  <c r="N2633" i="1"/>
  <c r="M2633" i="1"/>
  <c r="L2633" i="1"/>
  <c r="K2633" i="1"/>
  <c r="O2911" i="1"/>
  <c r="N2911" i="1"/>
  <c r="K2911" i="1"/>
  <c r="M2911" i="1"/>
  <c r="L2911" i="1"/>
  <c r="M2820" i="1"/>
  <c r="L2820" i="1"/>
  <c r="O2820" i="1"/>
  <c r="N2820" i="1"/>
  <c r="K2820" i="1"/>
  <c r="O3200" i="1"/>
  <c r="N3200" i="1"/>
  <c r="M3200" i="1"/>
  <c r="L3200" i="1"/>
  <c r="K3200" i="1"/>
  <c r="L2783" i="1"/>
  <c r="O2783" i="1"/>
  <c r="N2783" i="1"/>
  <c r="M2783" i="1"/>
  <c r="K2783" i="1"/>
  <c r="O2462" i="1"/>
  <c r="N2462" i="1"/>
  <c r="M2462" i="1"/>
  <c r="L2462" i="1"/>
  <c r="K2462" i="1"/>
  <c r="M2606" i="1"/>
  <c r="O2606" i="1"/>
  <c r="N2606" i="1"/>
  <c r="L2606" i="1"/>
  <c r="K2606" i="1"/>
  <c r="M2753" i="1"/>
  <c r="L2753" i="1"/>
  <c r="O2753" i="1"/>
  <c r="N2753" i="1"/>
  <c r="K2753" i="1"/>
  <c r="N3022" i="1"/>
  <c r="O3022" i="1"/>
  <c r="K3022" i="1"/>
  <c r="M3022" i="1"/>
  <c r="L3022" i="1"/>
  <c r="O2875" i="1"/>
  <c r="N2875" i="1"/>
  <c r="K2875" i="1"/>
  <c r="M2875" i="1"/>
  <c r="L2875" i="1"/>
  <c r="K2700" i="1"/>
  <c r="O2700" i="1"/>
  <c r="N2700" i="1"/>
  <c r="M2700" i="1"/>
  <c r="L2700" i="1"/>
  <c r="M2615" i="1"/>
  <c r="K2615" i="1"/>
  <c r="L2615" i="1"/>
  <c r="N2615" i="1"/>
  <c r="O2615" i="1"/>
  <c r="N2857" i="1"/>
  <c r="M2857" i="1"/>
  <c r="O2857" i="1"/>
  <c r="L2857" i="1"/>
  <c r="K2857" i="1"/>
  <c r="N2778" i="1"/>
  <c r="M2778" i="1"/>
  <c r="O2778" i="1"/>
  <c r="L2778" i="1"/>
  <c r="K2778" i="1"/>
  <c r="O2922" i="1"/>
  <c r="N2922" i="1"/>
  <c r="M2922" i="1"/>
  <c r="L2922" i="1"/>
  <c r="K2922" i="1"/>
  <c r="N3100" i="1"/>
  <c r="K3100" i="1"/>
  <c r="O3100" i="1"/>
  <c r="M3100" i="1"/>
  <c r="L3100" i="1"/>
  <c r="M3334" i="1"/>
  <c r="O3334" i="1"/>
  <c r="N3334" i="1"/>
  <c r="L3334" i="1"/>
  <c r="K3334" i="1"/>
  <c r="O2859" i="1"/>
  <c r="K2859" i="1"/>
  <c r="N2859" i="1"/>
  <c r="M2859" i="1"/>
  <c r="L2859" i="1"/>
  <c r="O3003" i="1"/>
  <c r="N3003" i="1"/>
  <c r="M3003" i="1"/>
  <c r="L3003" i="1"/>
  <c r="K3003" i="1"/>
  <c r="O2750" i="1"/>
  <c r="N2750" i="1"/>
  <c r="M2750" i="1"/>
  <c r="L2750" i="1"/>
  <c r="K2750" i="1"/>
  <c r="O2894" i="1"/>
  <c r="N2894" i="1"/>
  <c r="M2894" i="1"/>
  <c r="K2894" i="1"/>
  <c r="L2894" i="1"/>
  <c r="K3025" i="1"/>
  <c r="O3025" i="1"/>
  <c r="N3025" i="1"/>
  <c r="M3025" i="1"/>
  <c r="L3025" i="1"/>
  <c r="N3488" i="1"/>
  <c r="M3488" i="1"/>
  <c r="L3488" i="1"/>
  <c r="K3488" i="1"/>
  <c r="O3488" i="1"/>
  <c r="O3029" i="1"/>
  <c r="N3029" i="1"/>
  <c r="M3029" i="1"/>
  <c r="L3029" i="1"/>
  <c r="K3029" i="1"/>
  <c r="K3618" i="1"/>
  <c r="O3618" i="1"/>
  <c r="N3618" i="1"/>
  <c r="M3618" i="1"/>
  <c r="L3618" i="1"/>
  <c r="N3145" i="1"/>
  <c r="M3145" i="1"/>
  <c r="K3145" i="1"/>
  <c r="O3145" i="1"/>
  <c r="L3145" i="1"/>
  <c r="M2951" i="1"/>
  <c r="L2951" i="1"/>
  <c r="K2951" i="1"/>
  <c r="O2951" i="1"/>
  <c r="N2951" i="1"/>
  <c r="L3062" i="1"/>
  <c r="O3062" i="1"/>
  <c r="N3062" i="1"/>
  <c r="M3062" i="1"/>
  <c r="K3062" i="1"/>
  <c r="O3116" i="1"/>
  <c r="L3116" i="1"/>
  <c r="N3116" i="1"/>
  <c r="M3116" i="1"/>
  <c r="K3116" i="1"/>
  <c r="L2926" i="1"/>
  <c r="K2926" i="1"/>
  <c r="N2926" i="1"/>
  <c r="O2926" i="1"/>
  <c r="M2926" i="1"/>
  <c r="N3076" i="1"/>
  <c r="M3076" i="1"/>
  <c r="L3076" i="1"/>
  <c r="K3076" i="1"/>
  <c r="O3076" i="1"/>
  <c r="M2769" i="1"/>
  <c r="O2769" i="1"/>
  <c r="N2769" i="1"/>
  <c r="L2769" i="1"/>
  <c r="K2769" i="1"/>
  <c r="M2913" i="1"/>
  <c r="O2913" i="1"/>
  <c r="N2913" i="1"/>
  <c r="L2913" i="1"/>
  <c r="K2913" i="1"/>
  <c r="O3164" i="1"/>
  <c r="N3164" i="1"/>
  <c r="L3164" i="1"/>
  <c r="M3164" i="1"/>
  <c r="K3164" i="1"/>
  <c r="O2960" i="1"/>
  <c r="L2960" i="1"/>
  <c r="N2960" i="1"/>
  <c r="M2960" i="1"/>
  <c r="K2960" i="1"/>
  <c r="L3080" i="1"/>
  <c r="K3080" i="1"/>
  <c r="M3080" i="1"/>
  <c r="O3080" i="1"/>
  <c r="N3080" i="1"/>
  <c r="L3179" i="1"/>
  <c r="K3179" i="1"/>
  <c r="O3179" i="1"/>
  <c r="M3179" i="1"/>
  <c r="N3179" i="1"/>
  <c r="M3114" i="1"/>
  <c r="O3114" i="1"/>
  <c r="N3114" i="1"/>
  <c r="L3114" i="1"/>
  <c r="K3114" i="1"/>
  <c r="L3261" i="1"/>
  <c r="O3261" i="1"/>
  <c r="N3261" i="1"/>
  <c r="M3261" i="1"/>
  <c r="K3261" i="1"/>
  <c r="O3682" i="1"/>
  <c r="L3682" i="1"/>
  <c r="K3682" i="1"/>
  <c r="N3682" i="1"/>
  <c r="M3682" i="1"/>
  <c r="K3328" i="1"/>
  <c r="O3328" i="1"/>
  <c r="N3328" i="1"/>
  <c r="M3328" i="1"/>
  <c r="L3328" i="1"/>
  <c r="N3136" i="1"/>
  <c r="K3136" i="1"/>
  <c r="O3136" i="1"/>
  <c r="M3136" i="1"/>
  <c r="L3136" i="1"/>
  <c r="O3289" i="1"/>
  <c r="N3289" i="1"/>
  <c r="M3289" i="1"/>
  <c r="L3289" i="1"/>
  <c r="K3289" i="1"/>
  <c r="N3374" i="1"/>
  <c r="O3374" i="1"/>
  <c r="M3374" i="1"/>
  <c r="L3374" i="1"/>
  <c r="K3374" i="1"/>
  <c r="O3135" i="1"/>
  <c r="M3135" i="1"/>
  <c r="K3135" i="1"/>
  <c r="N3135" i="1"/>
  <c r="L3135" i="1"/>
  <c r="K3284" i="1"/>
  <c r="O3284" i="1"/>
  <c r="N3284" i="1"/>
  <c r="M3284" i="1"/>
  <c r="L3284" i="1"/>
  <c r="N3512" i="1"/>
  <c r="M3512" i="1"/>
  <c r="L3512" i="1"/>
  <c r="K3512" i="1"/>
  <c r="O3512" i="1"/>
  <c r="O3264" i="1"/>
  <c r="N3264" i="1"/>
  <c r="M3264" i="1"/>
  <c r="L3264" i="1"/>
  <c r="K3264" i="1"/>
  <c r="K3642" i="1"/>
  <c r="O3642" i="1"/>
  <c r="N3642" i="1"/>
  <c r="M3642" i="1"/>
  <c r="L3642" i="1"/>
  <c r="M3361" i="1"/>
  <c r="O3361" i="1"/>
  <c r="N3361" i="1"/>
  <c r="L3361" i="1"/>
  <c r="K3361" i="1"/>
  <c r="O3048" i="1"/>
  <c r="N3048" i="1"/>
  <c r="M3048" i="1"/>
  <c r="L3048" i="1"/>
  <c r="K3048" i="1"/>
  <c r="M3192" i="1"/>
  <c r="L3192" i="1"/>
  <c r="O3192" i="1"/>
  <c r="N3192" i="1"/>
  <c r="K3192" i="1"/>
  <c r="L3345" i="1"/>
  <c r="N3345" i="1"/>
  <c r="M3345" i="1"/>
  <c r="K3345" i="1"/>
  <c r="O3345" i="1"/>
  <c r="L3251" i="1"/>
  <c r="K3251" i="1"/>
  <c r="O3251" i="1"/>
  <c r="N3251" i="1"/>
  <c r="M3251" i="1"/>
  <c r="N3536" i="1"/>
  <c r="M3536" i="1"/>
  <c r="L3536" i="1"/>
  <c r="K3536" i="1"/>
  <c r="O3536" i="1"/>
  <c r="K3238" i="1"/>
  <c r="O3238" i="1"/>
  <c r="N3238" i="1"/>
  <c r="M3238" i="1"/>
  <c r="L3238" i="1"/>
  <c r="M3093" i="1"/>
  <c r="O3093" i="1"/>
  <c r="N3093" i="1"/>
  <c r="L3093" i="1"/>
  <c r="K3093" i="1"/>
  <c r="O3237" i="1"/>
  <c r="N3237" i="1"/>
  <c r="M3237" i="1"/>
  <c r="L3237" i="1"/>
  <c r="K3237" i="1"/>
  <c r="O3384" i="1"/>
  <c r="L3384" i="1"/>
  <c r="N3384" i="1"/>
  <c r="K3384" i="1"/>
  <c r="M3384" i="1"/>
  <c r="O3303" i="1"/>
  <c r="N3303" i="1"/>
  <c r="M3303" i="1"/>
  <c r="L3303" i="1"/>
  <c r="K3303" i="1"/>
  <c r="O3447" i="1"/>
  <c r="N3447" i="1"/>
  <c r="M3447" i="1"/>
  <c r="K3447" i="1"/>
  <c r="L3447" i="1"/>
  <c r="N3585" i="1"/>
  <c r="O3585" i="1"/>
  <c r="M3585" i="1"/>
  <c r="K3585" i="1"/>
  <c r="L3585" i="1"/>
  <c r="L3820" i="1"/>
  <c r="M3820" i="1"/>
  <c r="O3820" i="1"/>
  <c r="N3820" i="1"/>
  <c r="K3820" i="1"/>
  <c r="O3516" i="1"/>
  <c r="M3516" i="1"/>
  <c r="L3516" i="1"/>
  <c r="K3516" i="1"/>
  <c r="N3516" i="1"/>
  <c r="N3651" i="1"/>
  <c r="O3651" i="1"/>
  <c r="M3651" i="1"/>
  <c r="L3651" i="1"/>
  <c r="K3651" i="1"/>
  <c r="O3527" i="1"/>
  <c r="N3527" i="1"/>
  <c r="L3527" i="1"/>
  <c r="K3527" i="1"/>
  <c r="M3527" i="1"/>
  <c r="N3418" i="1"/>
  <c r="M3418" i="1"/>
  <c r="O3418" i="1"/>
  <c r="L3418" i="1"/>
  <c r="K3418" i="1"/>
  <c r="M3554" i="1"/>
  <c r="O3554" i="1"/>
  <c r="N3554" i="1"/>
  <c r="L3554" i="1"/>
  <c r="K3554" i="1"/>
  <c r="M3650" i="1"/>
  <c r="O3650" i="1"/>
  <c r="N3650" i="1"/>
  <c r="L3650" i="1"/>
  <c r="K3650" i="1"/>
  <c r="O3501" i="1"/>
  <c r="N3501" i="1"/>
  <c r="M3501" i="1"/>
  <c r="L3501" i="1"/>
  <c r="K3501" i="1"/>
  <c r="N3645" i="1"/>
  <c r="O3645" i="1"/>
  <c r="M3645" i="1"/>
  <c r="L3645" i="1"/>
  <c r="K3645" i="1"/>
  <c r="N3283" i="1"/>
  <c r="O3283" i="1"/>
  <c r="M3283" i="1"/>
  <c r="L3283" i="1"/>
  <c r="K3283" i="1"/>
  <c r="M3427" i="1"/>
  <c r="K3427" i="1"/>
  <c r="N3427" i="1"/>
  <c r="O3427" i="1"/>
  <c r="L3427" i="1"/>
  <c r="K3558" i="1"/>
  <c r="N3558" i="1"/>
  <c r="M3558" i="1"/>
  <c r="L3558" i="1"/>
  <c r="O3558" i="1"/>
  <c r="K3654" i="1"/>
  <c r="N3654" i="1"/>
  <c r="M3654" i="1"/>
  <c r="L3654" i="1"/>
  <c r="O3654" i="1"/>
  <c r="L3462" i="1"/>
  <c r="M3462" i="1"/>
  <c r="O3462" i="1"/>
  <c r="N3462" i="1"/>
  <c r="K3462" i="1"/>
  <c r="O3610" i="1"/>
  <c r="L3610" i="1"/>
  <c r="K3610" i="1"/>
  <c r="M3610" i="1"/>
  <c r="N3610" i="1"/>
  <c r="K3473" i="1"/>
  <c r="O3473" i="1"/>
  <c r="L3473" i="1"/>
  <c r="N3473" i="1"/>
  <c r="M3473" i="1"/>
  <c r="O3694" i="1"/>
  <c r="N3694" i="1"/>
  <c r="L3694" i="1"/>
  <c r="K3694" i="1"/>
  <c r="M3694" i="1"/>
  <c r="O3460" i="1"/>
  <c r="N3460" i="1"/>
  <c r="K3460" i="1"/>
  <c r="M3460" i="1"/>
  <c r="L3460" i="1"/>
  <c r="M3590" i="1"/>
  <c r="O3590" i="1"/>
  <c r="K3590" i="1"/>
  <c r="N3590" i="1"/>
  <c r="L3590" i="1"/>
  <c r="O3756" i="1"/>
  <c r="N3756" i="1"/>
  <c r="M3756" i="1"/>
  <c r="L3756" i="1"/>
  <c r="K3756" i="1"/>
  <c r="M3683" i="1"/>
  <c r="L3683" i="1"/>
  <c r="O3683" i="1"/>
  <c r="N3683" i="1"/>
  <c r="K3683" i="1"/>
  <c r="O3730" i="1"/>
  <c r="N3730" i="1"/>
  <c r="L3730" i="1"/>
  <c r="K3730" i="1"/>
  <c r="M3730" i="1"/>
  <c r="O3968" i="1"/>
  <c r="N3968" i="1"/>
  <c r="M3968" i="1"/>
  <c r="L3968" i="1"/>
  <c r="K3968" i="1"/>
  <c r="N3789" i="1"/>
  <c r="O3789" i="1"/>
  <c r="M3789" i="1"/>
  <c r="L3789" i="1"/>
  <c r="K3789" i="1"/>
  <c r="M3704" i="1"/>
  <c r="L3704" i="1"/>
  <c r="O3704" i="1"/>
  <c r="N3704" i="1"/>
  <c r="K3704" i="1"/>
  <c r="N3825" i="1"/>
  <c r="K3825" i="1"/>
  <c r="O3825" i="1"/>
  <c r="M3825" i="1"/>
  <c r="L3825" i="1"/>
  <c r="K3819" i="1"/>
  <c r="L3819" i="1"/>
  <c r="O3819" i="1"/>
  <c r="N3819" i="1"/>
  <c r="M3819" i="1"/>
  <c r="N3738" i="1"/>
  <c r="M3738" i="1"/>
  <c r="K3738" i="1"/>
  <c r="L3738" i="1"/>
  <c r="O3738" i="1"/>
  <c r="O4063" i="1"/>
  <c r="L4063" i="1"/>
  <c r="N4063" i="1"/>
  <c r="M4063" i="1"/>
  <c r="K4063" i="1"/>
  <c r="M3689" i="1"/>
  <c r="O3689" i="1"/>
  <c r="N3689" i="1"/>
  <c r="L3689" i="1"/>
  <c r="K3689" i="1"/>
  <c r="O3838" i="1"/>
  <c r="L3838" i="1"/>
  <c r="K3838" i="1"/>
  <c r="N3838" i="1"/>
  <c r="M3838" i="1"/>
  <c r="N3858" i="1"/>
  <c r="K3858" i="1"/>
  <c r="O3858" i="1"/>
  <c r="M3858" i="1"/>
  <c r="L3858" i="1"/>
  <c r="K3782" i="1"/>
  <c r="L3782" i="1"/>
  <c r="O3782" i="1"/>
  <c r="N3782" i="1"/>
  <c r="M3782" i="1"/>
  <c r="O3710" i="1"/>
  <c r="M3710" i="1"/>
  <c r="N3710" i="1"/>
  <c r="L3710" i="1"/>
  <c r="K3710" i="1"/>
  <c r="O3898" i="1"/>
  <c r="L3898" i="1"/>
  <c r="K3898" i="1"/>
  <c r="N3898" i="1"/>
  <c r="M3898" i="1"/>
  <c r="O3877" i="1"/>
  <c r="N3877" i="1"/>
  <c r="M3877" i="1"/>
  <c r="L3877" i="1"/>
  <c r="K3877" i="1"/>
  <c r="N4053" i="1"/>
  <c r="L4053" i="1"/>
  <c r="K4053" i="1"/>
  <c r="O4053" i="1"/>
  <c r="M4053" i="1"/>
  <c r="L3929" i="1"/>
  <c r="O3929" i="1"/>
  <c r="N3929" i="1"/>
  <c r="K3929" i="1"/>
  <c r="M3929" i="1"/>
  <c r="N4065" i="1"/>
  <c r="L4065" i="1"/>
  <c r="K4065" i="1"/>
  <c r="O4065" i="1"/>
  <c r="M4065" i="1"/>
  <c r="O3914" i="1"/>
  <c r="M3914" i="1"/>
  <c r="L3914" i="1"/>
  <c r="K3914" i="1"/>
  <c r="N3914" i="1"/>
  <c r="K4143" i="1"/>
  <c r="O4143" i="1"/>
  <c r="L4143" i="1"/>
  <c r="M4143" i="1"/>
  <c r="N4143" i="1"/>
  <c r="K3952" i="1"/>
  <c r="O3952" i="1"/>
  <c r="N3952" i="1"/>
  <c r="M3952" i="1"/>
  <c r="L3952" i="1"/>
  <c r="O4151" i="1"/>
  <c r="L4151" i="1"/>
  <c r="K4151" i="1"/>
  <c r="N4151" i="1"/>
  <c r="M4151" i="1"/>
  <c r="M3869" i="1"/>
  <c r="N3869" i="1"/>
  <c r="O3869" i="1"/>
  <c r="L3869" i="1"/>
  <c r="K3869" i="1"/>
  <c r="N4009" i="1"/>
  <c r="M4009" i="1"/>
  <c r="L4009" i="1"/>
  <c r="K4009" i="1"/>
  <c r="O4009" i="1"/>
  <c r="M3936" i="1"/>
  <c r="K3936" i="1"/>
  <c r="L3936" i="1"/>
  <c r="O3936" i="1"/>
  <c r="N3936" i="1"/>
  <c r="M4031" i="1"/>
  <c r="K4031" i="1"/>
  <c r="L4031" i="1"/>
  <c r="O4031" i="1"/>
  <c r="N4031" i="1"/>
  <c r="O3926" i="1"/>
  <c r="K3926" i="1"/>
  <c r="N3926" i="1"/>
  <c r="M3926" i="1"/>
  <c r="L3926" i="1"/>
  <c r="N4089" i="1"/>
  <c r="O4089" i="1"/>
  <c r="L4089" i="1"/>
  <c r="K4089" i="1"/>
  <c r="M4089" i="1"/>
  <c r="N4122" i="1"/>
  <c r="K4122" i="1"/>
  <c r="O4122" i="1"/>
  <c r="M4122" i="1"/>
  <c r="L4122" i="1"/>
  <c r="L4080" i="1"/>
  <c r="O4080" i="1"/>
  <c r="N4080" i="1"/>
  <c r="K4080" i="1"/>
  <c r="M4080" i="1"/>
  <c r="L4395" i="1"/>
  <c r="M4395" i="1"/>
  <c r="O4395" i="1"/>
  <c r="N4395" i="1"/>
  <c r="K4395" i="1"/>
  <c r="M4088" i="1"/>
  <c r="O4088" i="1"/>
  <c r="K4088" i="1"/>
  <c r="N4088" i="1"/>
  <c r="L4088" i="1"/>
  <c r="M3975" i="1"/>
  <c r="L3975" i="1"/>
  <c r="K3975" i="1"/>
  <c r="N3975" i="1"/>
  <c r="O3975" i="1"/>
  <c r="O4338" i="1"/>
  <c r="L4338" i="1"/>
  <c r="K4338" i="1"/>
  <c r="N4338" i="1"/>
  <c r="M4338" i="1"/>
  <c r="O4139" i="1"/>
  <c r="L4139" i="1"/>
  <c r="K4139" i="1"/>
  <c r="M4139" i="1"/>
  <c r="N4139" i="1"/>
  <c r="M4117" i="1"/>
  <c r="N4117" i="1"/>
  <c r="O4117" i="1"/>
  <c r="K4117" i="1"/>
  <c r="L4117" i="1"/>
  <c r="K4249" i="1"/>
  <c r="O4249" i="1"/>
  <c r="N4249" i="1"/>
  <c r="L4249" i="1"/>
  <c r="M4249" i="1"/>
  <c r="O4090" i="1"/>
  <c r="K4090" i="1"/>
  <c r="N4090" i="1"/>
  <c r="M4090" i="1"/>
  <c r="L4090" i="1"/>
  <c r="O4233" i="1"/>
  <c r="N4233" i="1"/>
  <c r="M4233" i="1"/>
  <c r="L4233" i="1"/>
  <c r="K4233" i="1"/>
  <c r="O4197" i="1"/>
  <c r="N4197" i="1"/>
  <c r="M4197" i="1"/>
  <c r="L4197" i="1"/>
  <c r="K4197" i="1"/>
  <c r="O4402" i="1"/>
  <c r="N4402" i="1"/>
  <c r="L4402" i="1"/>
  <c r="K4402" i="1"/>
  <c r="M4402" i="1"/>
  <c r="N4289" i="1"/>
  <c r="K4289" i="1"/>
  <c r="O4289" i="1"/>
  <c r="M4289" i="1"/>
  <c r="L4289" i="1"/>
  <c r="K4261" i="1"/>
  <c r="O4261" i="1"/>
  <c r="N4261" i="1"/>
  <c r="M4261" i="1"/>
  <c r="L4261" i="1"/>
  <c r="N4158" i="1"/>
  <c r="L4158" i="1"/>
  <c r="K4158" i="1"/>
  <c r="O4158" i="1"/>
  <c r="M4158" i="1"/>
  <c r="M4379" i="1"/>
  <c r="L4379" i="1"/>
  <c r="O4379" i="1"/>
  <c r="N4379" i="1"/>
  <c r="K4379" i="1"/>
  <c r="M4121" i="1"/>
  <c r="N4121" i="1"/>
  <c r="K4121" i="1"/>
  <c r="O4121" i="1"/>
  <c r="L4121" i="1"/>
  <c r="M4291" i="1"/>
  <c r="N4291" i="1"/>
  <c r="L4291" i="1"/>
  <c r="K4291" i="1"/>
  <c r="O4291" i="1"/>
  <c r="L4216" i="1"/>
  <c r="K4216" i="1"/>
  <c r="M4216" i="1"/>
  <c r="O4216" i="1"/>
  <c r="N4216" i="1"/>
  <c r="K4179" i="1"/>
  <c r="O4179" i="1"/>
  <c r="L4179" i="1"/>
  <c r="N4179" i="1"/>
  <c r="M4179" i="1"/>
  <c r="N4046" i="1"/>
  <c r="K4046" i="1"/>
  <c r="L4046" i="1"/>
  <c r="O4046" i="1"/>
  <c r="M4046" i="1"/>
  <c r="O4190" i="1"/>
  <c r="N4190" i="1"/>
  <c r="K4190" i="1"/>
  <c r="M4190" i="1"/>
  <c r="L4190" i="1"/>
  <c r="M4363" i="1"/>
  <c r="L4363" i="1"/>
  <c r="K4363" i="1"/>
  <c r="O4363" i="1"/>
  <c r="N4363" i="1"/>
  <c r="N4332" i="1"/>
  <c r="M4332" i="1"/>
  <c r="O4332" i="1"/>
  <c r="L4332" i="1"/>
  <c r="K4332" i="1"/>
  <c r="O4473" i="1"/>
  <c r="M4473" i="1"/>
  <c r="L4473" i="1"/>
  <c r="N4473" i="1"/>
  <c r="K4473" i="1"/>
  <c r="O4389" i="1"/>
  <c r="N4389" i="1"/>
  <c r="K4389" i="1"/>
  <c r="L4389" i="1"/>
  <c r="M4389" i="1"/>
  <c r="N4316" i="1"/>
  <c r="O4316" i="1"/>
  <c r="K4316" i="1"/>
  <c r="M4316" i="1"/>
  <c r="L4316" i="1"/>
  <c r="O4475" i="1"/>
  <c r="N4475" i="1"/>
  <c r="M4475" i="1"/>
  <c r="L4475" i="1"/>
  <c r="K4475" i="1"/>
  <c r="L4466" i="1"/>
  <c r="O4466" i="1"/>
  <c r="N4466" i="1"/>
  <c r="M4466" i="1"/>
  <c r="K4466" i="1"/>
  <c r="O4611" i="1"/>
  <c r="K4611" i="1"/>
  <c r="N4611" i="1"/>
  <c r="M4611" i="1"/>
  <c r="L4611" i="1"/>
  <c r="M4459" i="1"/>
  <c r="K4459" i="1"/>
  <c r="O4459" i="1"/>
  <c r="N4459" i="1"/>
  <c r="L4459" i="1"/>
  <c r="M4324" i="1"/>
  <c r="N4324" i="1"/>
  <c r="K4324" i="1"/>
  <c r="L4324" i="1"/>
  <c r="O4324" i="1"/>
  <c r="N4462" i="1"/>
  <c r="M4462" i="1"/>
  <c r="O4462" i="1"/>
  <c r="L4462" i="1"/>
  <c r="K4462" i="1"/>
  <c r="K4450" i="1"/>
  <c r="O4450" i="1"/>
  <c r="L4450" i="1"/>
  <c r="N4450" i="1"/>
  <c r="M4450" i="1"/>
  <c r="O4369" i="1"/>
  <c r="N4369" i="1"/>
  <c r="K4369" i="1"/>
  <c r="M4369" i="1"/>
  <c r="L4369" i="1"/>
  <c r="O4541" i="1"/>
  <c r="N4541" i="1"/>
  <c r="M4541" i="1"/>
  <c r="L4541" i="1"/>
  <c r="K4541" i="1"/>
  <c r="M4589" i="1"/>
  <c r="O4589" i="1"/>
  <c r="N4589" i="1"/>
  <c r="L4589" i="1"/>
  <c r="K4589" i="1"/>
  <c r="O4519" i="1"/>
  <c r="N4519" i="1"/>
  <c r="M4519" i="1"/>
  <c r="K4519" i="1"/>
  <c r="L4519" i="1"/>
  <c r="K4757" i="1"/>
  <c r="N4757" i="1"/>
  <c r="M4757" i="1"/>
  <c r="O4757" i="1"/>
  <c r="L4757" i="1"/>
  <c r="O4542" i="1"/>
  <c r="N4542" i="1"/>
  <c r="M4542" i="1"/>
  <c r="L4542" i="1"/>
  <c r="K4542" i="1"/>
  <c r="O4565" i="1"/>
  <c r="N4565" i="1"/>
  <c r="M4565" i="1"/>
  <c r="L4565" i="1"/>
  <c r="K4565" i="1"/>
  <c r="N4456" i="1"/>
  <c r="O4456" i="1"/>
  <c r="M4456" i="1"/>
  <c r="L4456" i="1"/>
  <c r="K4456" i="1"/>
  <c r="K4672" i="1"/>
  <c r="O4672" i="1"/>
  <c r="L4672" i="1"/>
  <c r="N4672" i="1"/>
  <c r="M4672" i="1"/>
  <c r="O4563" i="1"/>
  <c r="N4563" i="1"/>
  <c r="M4563" i="1"/>
  <c r="L4563" i="1"/>
  <c r="K4563" i="1"/>
  <c r="O4782" i="1"/>
  <c r="L4782" i="1"/>
  <c r="N4782" i="1"/>
  <c r="M4782" i="1"/>
  <c r="K4782" i="1"/>
  <c r="O4609" i="1"/>
  <c r="M4609" i="1"/>
  <c r="N4609" i="1"/>
  <c r="L4609" i="1"/>
  <c r="K4609" i="1"/>
  <c r="M4549" i="1"/>
  <c r="K4549" i="1"/>
  <c r="N4549" i="1"/>
  <c r="L4549" i="1"/>
  <c r="O4549" i="1"/>
  <c r="O4452" i="1"/>
  <c r="N4452" i="1"/>
  <c r="M4452" i="1"/>
  <c r="L4452" i="1"/>
  <c r="K4452" i="1"/>
  <c r="M4595" i="1"/>
  <c r="L4595" i="1"/>
  <c r="K4595" i="1"/>
  <c r="N4595" i="1"/>
  <c r="O4595" i="1"/>
  <c r="K4571" i="1"/>
  <c r="O4571" i="1"/>
  <c r="N4571" i="1"/>
  <c r="L4571" i="1"/>
  <c r="M4571" i="1"/>
  <c r="N4510" i="1"/>
  <c r="M4510" i="1"/>
  <c r="K4510" i="1"/>
  <c r="O4510" i="1"/>
  <c r="L4510" i="1"/>
  <c r="K4839" i="1"/>
  <c r="O4839" i="1"/>
  <c r="N4839" i="1"/>
  <c r="L4839" i="1"/>
  <c r="M4839" i="1"/>
  <c r="N4718" i="1"/>
  <c r="M4718" i="1"/>
  <c r="L4718" i="1"/>
  <c r="K4718" i="1"/>
  <c r="O4718" i="1"/>
  <c r="O4727" i="1"/>
  <c r="N4727" i="1"/>
  <c r="M4727" i="1"/>
  <c r="K4727" i="1"/>
  <c r="L4727" i="1"/>
  <c r="O4666" i="1"/>
  <c r="N4666" i="1"/>
  <c r="M4666" i="1"/>
  <c r="L4666" i="1"/>
  <c r="K4666" i="1"/>
  <c r="N4784" i="1"/>
  <c r="O4784" i="1"/>
  <c r="M4784" i="1"/>
  <c r="L4784" i="1"/>
  <c r="K4784" i="1"/>
  <c r="O4652" i="1"/>
  <c r="M4652" i="1"/>
  <c r="L4652" i="1"/>
  <c r="N4652" i="1"/>
  <c r="K4652" i="1"/>
  <c r="N4663" i="1"/>
  <c r="L4663" i="1"/>
  <c r="K4663" i="1"/>
  <c r="O4663" i="1"/>
  <c r="M4663" i="1"/>
  <c r="L4840" i="1"/>
  <c r="N4840" i="1"/>
  <c r="O4840" i="1"/>
  <c r="M4840" i="1"/>
  <c r="K4840" i="1"/>
  <c r="M4722" i="1"/>
  <c r="K4722" i="1"/>
  <c r="N4722" i="1"/>
  <c r="O4722" i="1"/>
  <c r="L4722" i="1"/>
  <c r="M4637" i="1"/>
  <c r="O4637" i="1"/>
  <c r="N4637" i="1"/>
  <c r="L4637" i="1"/>
  <c r="K4637" i="1"/>
  <c r="O4843" i="1"/>
  <c r="N4843" i="1"/>
  <c r="M4843" i="1"/>
  <c r="L4843" i="1"/>
  <c r="K4843" i="1"/>
  <c r="O4659" i="1"/>
  <c r="N4659" i="1"/>
  <c r="K4659" i="1"/>
  <c r="L4659" i="1"/>
  <c r="M4659" i="1"/>
  <c r="N4820" i="1"/>
  <c r="O4820" i="1"/>
  <c r="M4820" i="1"/>
  <c r="L4820" i="1"/>
  <c r="K4820" i="1"/>
  <c r="O4768" i="1"/>
  <c r="N4768" i="1"/>
  <c r="M4768" i="1"/>
  <c r="L4768" i="1"/>
  <c r="K4768" i="1"/>
  <c r="K4906" i="1"/>
  <c r="O4906" i="1"/>
  <c r="N4906" i="1"/>
  <c r="M4906" i="1"/>
  <c r="L4906" i="1"/>
  <c r="N4935" i="1"/>
  <c r="M4935" i="1"/>
  <c r="K4935" i="1"/>
  <c r="O4935" i="1"/>
  <c r="L4935" i="1"/>
  <c r="N4866" i="1"/>
  <c r="O4866" i="1"/>
  <c r="M4866" i="1"/>
  <c r="L4866" i="1"/>
  <c r="K4866" i="1"/>
  <c r="M4856" i="1"/>
  <c r="L4856" i="1"/>
  <c r="K4856" i="1"/>
  <c r="N4856" i="1"/>
  <c r="O4856" i="1"/>
  <c r="K4799" i="1"/>
  <c r="M4799" i="1"/>
  <c r="O4799" i="1"/>
  <c r="N4799" i="1"/>
  <c r="L4799" i="1"/>
  <c r="L5018" i="1"/>
  <c r="K5018" i="1"/>
  <c r="O5018" i="1"/>
  <c r="M5018" i="1"/>
  <c r="N5018" i="1"/>
  <c r="K4870" i="1"/>
  <c r="L4870" i="1"/>
  <c r="M4870" i="1"/>
  <c r="O4870" i="1"/>
  <c r="N4870" i="1"/>
  <c r="O4855" i="1"/>
  <c r="K4855" i="1"/>
  <c r="N4855" i="1"/>
  <c r="M4855" i="1"/>
  <c r="L4855" i="1"/>
  <c r="O4973" i="1"/>
  <c r="M4973" i="1"/>
  <c r="L4973" i="1"/>
  <c r="N4973" i="1"/>
  <c r="K4973" i="1"/>
  <c r="K5063" i="1"/>
  <c r="O5063" i="1"/>
  <c r="N5063" i="1"/>
  <c r="L5063" i="1"/>
  <c r="M5063" i="1"/>
  <c r="O4910" i="1"/>
  <c r="N4910" i="1"/>
  <c r="M4910" i="1"/>
  <c r="L4910" i="1"/>
  <c r="K4910" i="1"/>
  <c r="O5055" i="1"/>
  <c r="M5055" i="1"/>
  <c r="L5055" i="1"/>
  <c r="K5055" i="1"/>
  <c r="N5055" i="1"/>
  <c r="L4943" i="1"/>
  <c r="O4943" i="1"/>
  <c r="N4943" i="1"/>
  <c r="M4943" i="1"/>
  <c r="K4943" i="1"/>
  <c r="O4833" i="1"/>
  <c r="N4833" i="1"/>
  <c r="M4833" i="1"/>
  <c r="L4833" i="1"/>
  <c r="K4833" i="1"/>
  <c r="M4976" i="1"/>
  <c r="N4976" i="1"/>
  <c r="O4976" i="1"/>
  <c r="L4976" i="1"/>
  <c r="K4976" i="1"/>
  <c r="N5084" i="1"/>
  <c r="M5084" i="1"/>
  <c r="L5084" i="1"/>
  <c r="K5084" i="1"/>
  <c r="O5084" i="1"/>
  <c r="N5037" i="1"/>
  <c r="M5037" i="1"/>
  <c r="L5037" i="1"/>
  <c r="K5037" i="1"/>
  <c r="O5037" i="1"/>
  <c r="O5198" i="1"/>
  <c r="N5198" i="1"/>
  <c r="M5198" i="1"/>
  <c r="L5198" i="1"/>
  <c r="K5198" i="1"/>
  <c r="M5135" i="1"/>
  <c r="L5135" i="1"/>
  <c r="K5135" i="1"/>
  <c r="O5135" i="1"/>
  <c r="N5135" i="1"/>
  <c r="O5034" i="1"/>
  <c r="K5034" i="1"/>
  <c r="N5034" i="1"/>
  <c r="L5034" i="1"/>
  <c r="M5034" i="1"/>
  <c r="O4985" i="1"/>
  <c r="M4985" i="1"/>
  <c r="L4985" i="1"/>
  <c r="N4985" i="1"/>
  <c r="K4985" i="1"/>
  <c r="O5174" i="1"/>
  <c r="N5174" i="1"/>
  <c r="M5174" i="1"/>
  <c r="L5174" i="1"/>
  <c r="K5174" i="1"/>
  <c r="K5128" i="1"/>
  <c r="O5128" i="1"/>
  <c r="N5128" i="1"/>
  <c r="M5128" i="1"/>
  <c r="L5128" i="1"/>
  <c r="N5227" i="1"/>
  <c r="M5227" i="1"/>
  <c r="K5227" i="1"/>
  <c r="O5227" i="1"/>
  <c r="L5227" i="1"/>
  <c r="N5066" i="1"/>
  <c r="L5066" i="1"/>
  <c r="K5066" i="1"/>
  <c r="O5066" i="1"/>
  <c r="M5066" i="1"/>
  <c r="K5029" i="1"/>
  <c r="N5029" i="1"/>
  <c r="O5029" i="1"/>
  <c r="M5029" i="1"/>
  <c r="L5029" i="1"/>
  <c r="N5318" i="1"/>
  <c r="M5318" i="1"/>
  <c r="K5318" i="1"/>
  <c r="O5318" i="1"/>
  <c r="L5318" i="1"/>
  <c r="L5112" i="1"/>
  <c r="O5112" i="1"/>
  <c r="M5112" i="1"/>
  <c r="K5112" i="1"/>
  <c r="N5112" i="1"/>
  <c r="O5175" i="1"/>
  <c r="N5175" i="1"/>
  <c r="K5175" i="1"/>
  <c r="L5175" i="1"/>
  <c r="M5175" i="1"/>
  <c r="K5165" i="1"/>
  <c r="O5165" i="1"/>
  <c r="N5165" i="1"/>
  <c r="L5165" i="1"/>
  <c r="M5165" i="1"/>
  <c r="O5195" i="1"/>
  <c r="M5195" i="1"/>
  <c r="L5195" i="1"/>
  <c r="K5195" i="1"/>
  <c r="N5195" i="1"/>
  <c r="K5121" i="1"/>
  <c r="M5121" i="1"/>
  <c r="N5121" i="1"/>
  <c r="O5121" i="1"/>
  <c r="L5121" i="1"/>
  <c r="L5328" i="1"/>
  <c r="K5328" i="1"/>
  <c r="O5328" i="1"/>
  <c r="N5328" i="1"/>
  <c r="M5328" i="1"/>
  <c r="O5229" i="1"/>
  <c r="M5229" i="1"/>
  <c r="K5229" i="1"/>
  <c r="N5229" i="1"/>
  <c r="L5229" i="1"/>
  <c r="O5204" i="1"/>
  <c r="N5204" i="1"/>
  <c r="L5204" i="1"/>
  <c r="M5204" i="1"/>
  <c r="K5204" i="1"/>
  <c r="N5354" i="1"/>
  <c r="M5354" i="1"/>
  <c r="L5354" i="1"/>
  <c r="K5354" i="1"/>
  <c r="O5354" i="1"/>
  <c r="O5397" i="1"/>
  <c r="M5397" i="1"/>
  <c r="N5397" i="1"/>
  <c r="L5397" i="1"/>
  <c r="K5397" i="1"/>
  <c r="K5224" i="1"/>
  <c r="O5224" i="1"/>
  <c r="N5224" i="1"/>
  <c r="L5224" i="1"/>
  <c r="M5224" i="1"/>
  <c r="O5325" i="1"/>
  <c r="N5325" i="1"/>
  <c r="L5325" i="1"/>
  <c r="M5325" i="1"/>
  <c r="K5325" i="1"/>
  <c r="O5308" i="1"/>
  <c r="M5308" i="1"/>
  <c r="K5308" i="1"/>
  <c r="L5308" i="1"/>
  <c r="N5308" i="1"/>
  <c r="N5335" i="1"/>
  <c r="M5335" i="1"/>
  <c r="L5335" i="1"/>
  <c r="O5335" i="1"/>
  <c r="K5335" i="1"/>
  <c r="O5439" i="1"/>
  <c r="K5439" i="1"/>
  <c r="M5439" i="1"/>
  <c r="N5439" i="1"/>
  <c r="L5439" i="1"/>
  <c r="O5432" i="1"/>
  <c r="N5432" i="1"/>
  <c r="M5432" i="1"/>
  <c r="L5432" i="1"/>
  <c r="K5432" i="1"/>
  <c r="O5295" i="1"/>
  <c r="N5295" i="1"/>
  <c r="L5295" i="1"/>
  <c r="K5295" i="1"/>
  <c r="M5295" i="1"/>
  <c r="K5435" i="1"/>
  <c r="O5435" i="1"/>
  <c r="N5435" i="1"/>
  <c r="M5435" i="1"/>
  <c r="L5435" i="1"/>
  <c r="M5257" i="1"/>
  <c r="L5257" i="1"/>
  <c r="N5257" i="1"/>
  <c r="K5257" i="1"/>
  <c r="O5257" i="1"/>
  <c r="O5399" i="1"/>
  <c r="M5399" i="1"/>
  <c r="L5399" i="1"/>
  <c r="K5399" i="1"/>
  <c r="N5399" i="1"/>
  <c r="O5444" i="1"/>
  <c r="M5444" i="1"/>
  <c r="L5444" i="1"/>
  <c r="K5444" i="1"/>
  <c r="N5444" i="1"/>
  <c r="K5387" i="1"/>
  <c r="N5387" i="1"/>
  <c r="O5387" i="1"/>
  <c r="M5387" i="1"/>
  <c r="L5387" i="1"/>
  <c r="M5302" i="1"/>
  <c r="O5302" i="1"/>
  <c r="L5302" i="1"/>
  <c r="K5302" i="1"/>
  <c r="N5302" i="1"/>
  <c r="K5459" i="1"/>
  <c r="O5459" i="1"/>
  <c r="N5459" i="1"/>
  <c r="M5459" i="1"/>
  <c r="L5459" i="1"/>
  <c r="K5500" i="1"/>
  <c r="N5500" i="1"/>
  <c r="O5500" i="1"/>
  <c r="L5500" i="1"/>
  <c r="M5500" i="1"/>
  <c r="K5482" i="1"/>
  <c r="N5482" i="1"/>
  <c r="L5482" i="1"/>
  <c r="O5482" i="1"/>
  <c r="M5482" i="1"/>
  <c r="N5442" i="1"/>
  <c r="O5442" i="1"/>
  <c r="M5442" i="1"/>
  <c r="L5442" i="1"/>
  <c r="K5442" i="1"/>
  <c r="M5525" i="1"/>
  <c r="L5525" i="1"/>
  <c r="K5525" i="1"/>
  <c r="N5525" i="1"/>
  <c r="O5525" i="1"/>
  <c r="L5494" i="1"/>
  <c r="N5494" i="1"/>
  <c r="M5494" i="1"/>
  <c r="K5494" i="1"/>
  <c r="O5494" i="1"/>
  <c r="O5545" i="1"/>
  <c r="M5545" i="1"/>
  <c r="K5545" i="1"/>
  <c r="N5545" i="1"/>
  <c r="L5545" i="1"/>
  <c r="O5521" i="1"/>
  <c r="M5521" i="1"/>
  <c r="K5521" i="1"/>
  <c r="L5521" i="1"/>
  <c r="N5521" i="1"/>
  <c r="L5506" i="1"/>
  <c r="M5506" i="1"/>
  <c r="O5506" i="1"/>
  <c r="N5506" i="1"/>
  <c r="K5506" i="1"/>
  <c r="O5715" i="1"/>
  <c r="M5715" i="1"/>
  <c r="L5715" i="1"/>
  <c r="K5715" i="1"/>
  <c r="N5715" i="1"/>
  <c r="O5580" i="1"/>
  <c r="M5580" i="1"/>
  <c r="K5580" i="1"/>
  <c r="L5580" i="1"/>
  <c r="N5580" i="1"/>
  <c r="L5560" i="1"/>
  <c r="K5560" i="1"/>
  <c r="O5560" i="1"/>
  <c r="N5560" i="1"/>
  <c r="M5560" i="1"/>
  <c r="K5559" i="1"/>
  <c r="L5559" i="1"/>
  <c r="N5559" i="1"/>
  <c r="O5559" i="1"/>
  <c r="M5559" i="1"/>
  <c r="O5546" i="1"/>
  <c r="L5546" i="1"/>
  <c r="N5546" i="1"/>
  <c r="K5546" i="1"/>
  <c r="M5546" i="1"/>
  <c r="L5651" i="1"/>
  <c r="K5651" i="1"/>
  <c r="O5651" i="1"/>
  <c r="M5651" i="1"/>
  <c r="N5651" i="1"/>
  <c r="N5743" i="1"/>
  <c r="L5743" i="1"/>
  <c r="K5743" i="1"/>
  <c r="M5743" i="1"/>
  <c r="O5743" i="1"/>
  <c r="M5746" i="1"/>
  <c r="L5746" i="1"/>
  <c r="K5746" i="1"/>
  <c r="N5746" i="1"/>
  <c r="O5746" i="1"/>
  <c r="L5611" i="1"/>
  <c r="K5611" i="1"/>
  <c r="M5611" i="1"/>
  <c r="N5611" i="1"/>
  <c r="O5611" i="1"/>
  <c r="O5793" i="1"/>
  <c r="N5793" i="1"/>
  <c r="L5793" i="1"/>
  <c r="K5793" i="1"/>
  <c r="M5793" i="1"/>
  <c r="O5767" i="1"/>
  <c r="M5767" i="1"/>
  <c r="L5767" i="1"/>
  <c r="N5767" i="1"/>
  <c r="K5767" i="1"/>
  <c r="O5687" i="1"/>
  <c r="N5687" i="1"/>
  <c r="L5687" i="1"/>
  <c r="M5687" i="1"/>
  <c r="K5687" i="1"/>
  <c r="N5686" i="1"/>
  <c r="M5686" i="1"/>
  <c r="L5686" i="1"/>
  <c r="K5686" i="1"/>
  <c r="O5686" i="1"/>
  <c r="L5649" i="1"/>
  <c r="K5649" i="1"/>
  <c r="O5649" i="1"/>
  <c r="N5649" i="1"/>
  <c r="M5649" i="1"/>
  <c r="N5801" i="1"/>
  <c r="O5801" i="1"/>
  <c r="M5801" i="1"/>
  <c r="K5801" i="1"/>
  <c r="L5801" i="1"/>
  <c r="O5775" i="1"/>
  <c r="N5775" i="1"/>
  <c r="M5775" i="1"/>
  <c r="L5775" i="1"/>
  <c r="K5775" i="1"/>
  <c r="O5712" i="1"/>
  <c r="L5712" i="1"/>
  <c r="N5712" i="1"/>
  <c r="M5712" i="1"/>
  <c r="K5712" i="1"/>
  <c r="N5756" i="1"/>
  <c r="M5756" i="1"/>
  <c r="L5756" i="1"/>
  <c r="O5756" i="1"/>
  <c r="K5756" i="1"/>
  <c r="K5731" i="1"/>
  <c r="O5731" i="1"/>
  <c r="N5731" i="1"/>
  <c r="L5731" i="1"/>
  <c r="M5731" i="1"/>
  <c r="M5750" i="1"/>
  <c r="K5750" i="1"/>
  <c r="N5750" i="1"/>
  <c r="L5750" i="1"/>
  <c r="O5750" i="1"/>
  <c r="K5894" i="1"/>
  <c r="O5894" i="1"/>
  <c r="N5894" i="1"/>
  <c r="L5894" i="1"/>
  <c r="M5894" i="1"/>
  <c r="M5797" i="1"/>
  <c r="L5797" i="1"/>
  <c r="K5797" i="1"/>
  <c r="O5797" i="1"/>
  <c r="N5797" i="1"/>
  <c r="O5759" i="1"/>
  <c r="N5759" i="1"/>
  <c r="M5759" i="1"/>
  <c r="L5759" i="1"/>
  <c r="K5759" i="1"/>
  <c r="O5853" i="1"/>
  <c r="N5853" i="1"/>
  <c r="L5853" i="1"/>
  <c r="M5853" i="1"/>
  <c r="K5853" i="1"/>
  <c r="O5890" i="1"/>
  <c r="N5890" i="1"/>
  <c r="M5890" i="1"/>
  <c r="K5890" i="1"/>
  <c r="L5890" i="1"/>
  <c r="N5875" i="1"/>
  <c r="M5875" i="1"/>
  <c r="L5875" i="1"/>
  <c r="K5875" i="1"/>
  <c r="O5875" i="1"/>
  <c r="N5885" i="1"/>
  <c r="L5885" i="1"/>
  <c r="K5885" i="1"/>
  <c r="O5885" i="1"/>
  <c r="M5885" i="1"/>
  <c r="L5811" i="1"/>
  <c r="O5811" i="1"/>
  <c r="N5811" i="1"/>
  <c r="M5811" i="1"/>
  <c r="K5811" i="1"/>
  <c r="M5845" i="1"/>
  <c r="O5845" i="1"/>
  <c r="N5845" i="1"/>
  <c r="L5845" i="1"/>
  <c r="K5845" i="1"/>
  <c r="O1096" i="1"/>
  <c r="N1096" i="1"/>
  <c r="M1096" i="1"/>
  <c r="K1096" i="1"/>
  <c r="L1096" i="1"/>
  <c r="N3457" i="1"/>
  <c r="M3457" i="1"/>
  <c r="L3457" i="1"/>
  <c r="K3457" i="1"/>
  <c r="O3457" i="1"/>
  <c r="N5819" i="1"/>
  <c r="O5819" i="1"/>
  <c r="M5819" i="1"/>
  <c r="L5819" i="1"/>
  <c r="K5819" i="1"/>
  <c r="O260" i="1"/>
  <c r="L260" i="1"/>
  <c r="K260" i="1"/>
  <c r="N260" i="1"/>
  <c r="M260" i="1"/>
  <c r="K2083" i="1"/>
  <c r="O2083" i="1"/>
  <c r="N2083" i="1"/>
  <c r="L2083" i="1"/>
  <c r="M2083" i="1"/>
  <c r="O5458" i="1"/>
  <c r="N5458" i="1"/>
  <c r="L5458" i="1"/>
  <c r="M5458" i="1"/>
  <c r="K5458" i="1"/>
  <c r="N19" i="1"/>
  <c r="O19" i="1"/>
  <c r="M19" i="1"/>
  <c r="L19" i="1"/>
  <c r="K19" i="1"/>
  <c r="N79" i="1"/>
  <c r="O79" i="1"/>
  <c r="K79" i="1"/>
  <c r="M79" i="1"/>
  <c r="L79" i="1"/>
  <c r="M222" i="1"/>
  <c r="O222" i="1"/>
  <c r="N222" i="1"/>
  <c r="L222" i="1"/>
  <c r="K222" i="1"/>
  <c r="O225" i="1"/>
  <c r="N225" i="1"/>
  <c r="M225" i="1"/>
  <c r="L225" i="1"/>
  <c r="K225" i="1"/>
  <c r="M409" i="1"/>
  <c r="L409" i="1"/>
  <c r="O409" i="1"/>
  <c r="N409" i="1"/>
  <c r="K409" i="1"/>
  <c r="L65" i="1"/>
  <c r="K65" i="1"/>
  <c r="N65" i="1"/>
  <c r="M65" i="1"/>
  <c r="O65" i="1"/>
  <c r="M539" i="1"/>
  <c r="N539" i="1"/>
  <c r="L539" i="1"/>
  <c r="K539" i="1"/>
  <c r="O539" i="1"/>
  <c r="N362" i="1"/>
  <c r="M362" i="1"/>
  <c r="K362" i="1"/>
  <c r="O362" i="1"/>
  <c r="L362" i="1"/>
  <c r="K83" i="1"/>
  <c r="O83" i="1"/>
  <c r="L83" i="1"/>
  <c r="N83" i="1"/>
  <c r="M83" i="1"/>
  <c r="O371" i="1"/>
  <c r="N371" i="1"/>
  <c r="K371" i="1"/>
  <c r="M371" i="1"/>
  <c r="L371" i="1"/>
  <c r="N516" i="1"/>
  <c r="O516" i="1"/>
  <c r="K516" i="1"/>
  <c r="M516" i="1"/>
  <c r="L516" i="1"/>
  <c r="N594" i="1"/>
  <c r="M594" i="1"/>
  <c r="K594" i="1"/>
  <c r="O594" i="1"/>
  <c r="L594" i="1"/>
  <c r="O34" i="1"/>
  <c r="N34" i="1"/>
  <c r="M34" i="1"/>
  <c r="L34" i="1"/>
  <c r="K34" i="1"/>
  <c r="N178" i="1"/>
  <c r="M178" i="1"/>
  <c r="L178" i="1"/>
  <c r="K178" i="1"/>
  <c r="O178" i="1"/>
  <c r="N322" i="1"/>
  <c r="M322" i="1"/>
  <c r="O322" i="1"/>
  <c r="L322" i="1"/>
  <c r="K322" i="1"/>
  <c r="N466" i="1"/>
  <c r="M466" i="1"/>
  <c r="O466" i="1"/>
  <c r="L466" i="1"/>
  <c r="K466" i="1"/>
  <c r="L929" i="1"/>
  <c r="K929" i="1"/>
  <c r="O929" i="1"/>
  <c r="M929" i="1"/>
  <c r="N929" i="1"/>
  <c r="N379" i="1"/>
  <c r="K379" i="1"/>
  <c r="O379" i="1"/>
  <c r="M379" i="1"/>
  <c r="L379" i="1"/>
  <c r="M563" i="1"/>
  <c r="K563" i="1"/>
  <c r="L563" i="1"/>
  <c r="O563" i="1"/>
  <c r="N563" i="1"/>
  <c r="K657" i="1"/>
  <c r="O657" i="1"/>
  <c r="N657" i="1"/>
  <c r="L657" i="1"/>
  <c r="M657" i="1"/>
  <c r="M282" i="1"/>
  <c r="O282" i="1"/>
  <c r="N282" i="1"/>
  <c r="L282" i="1"/>
  <c r="K282" i="1"/>
  <c r="M426" i="1"/>
  <c r="O426" i="1"/>
  <c r="N426" i="1"/>
  <c r="L426" i="1"/>
  <c r="K426" i="1"/>
  <c r="K543" i="1"/>
  <c r="N543" i="1"/>
  <c r="L543" i="1"/>
  <c r="O543" i="1"/>
  <c r="M543" i="1"/>
  <c r="K669" i="1"/>
  <c r="L669" i="1"/>
  <c r="O669" i="1"/>
  <c r="N669" i="1"/>
  <c r="M669" i="1"/>
  <c r="O51" i="1"/>
  <c r="N51" i="1"/>
  <c r="M51" i="1"/>
  <c r="L51" i="1"/>
  <c r="K51" i="1"/>
  <c r="O195" i="1"/>
  <c r="N195" i="1"/>
  <c r="M195" i="1"/>
  <c r="L195" i="1"/>
  <c r="K195" i="1"/>
  <c r="O483" i="1"/>
  <c r="N483" i="1"/>
  <c r="L483" i="1"/>
  <c r="K483" i="1"/>
  <c r="M483" i="1"/>
  <c r="O577" i="1"/>
  <c r="M577" i="1"/>
  <c r="N577" i="1"/>
  <c r="L577" i="1"/>
  <c r="K577" i="1"/>
  <c r="N749" i="1"/>
  <c r="M749" i="1"/>
  <c r="L749" i="1"/>
  <c r="K749" i="1"/>
  <c r="O749" i="1"/>
  <c r="O980" i="1"/>
  <c r="N980" i="1"/>
  <c r="L980" i="1"/>
  <c r="M980" i="1"/>
  <c r="K980" i="1"/>
  <c r="O797" i="1"/>
  <c r="N797" i="1"/>
  <c r="M797" i="1"/>
  <c r="L797" i="1"/>
  <c r="K797" i="1"/>
  <c r="K899" i="1"/>
  <c r="O899" i="1"/>
  <c r="L899" i="1"/>
  <c r="N899" i="1"/>
  <c r="M899" i="1"/>
  <c r="N1046" i="1"/>
  <c r="M1046" i="1"/>
  <c r="L1046" i="1"/>
  <c r="K1046" i="1"/>
  <c r="O1046" i="1"/>
  <c r="O615" i="1"/>
  <c r="K615" i="1"/>
  <c r="L615" i="1"/>
  <c r="M615" i="1"/>
  <c r="N615" i="1"/>
  <c r="O759" i="1"/>
  <c r="N759" i="1"/>
  <c r="L759" i="1"/>
  <c r="K759" i="1"/>
  <c r="M759" i="1"/>
  <c r="O1028" i="1"/>
  <c r="N1028" i="1"/>
  <c r="L1028" i="1"/>
  <c r="M1028" i="1"/>
  <c r="K1028" i="1"/>
  <c r="N602" i="1"/>
  <c r="O602" i="1"/>
  <c r="L602" i="1"/>
  <c r="K602" i="1"/>
  <c r="M602" i="1"/>
  <c r="O746" i="1"/>
  <c r="N746" i="1"/>
  <c r="M746" i="1"/>
  <c r="K746" i="1"/>
  <c r="L746" i="1"/>
  <c r="O869" i="1"/>
  <c r="N869" i="1"/>
  <c r="M869" i="1"/>
  <c r="L869" i="1"/>
  <c r="K869" i="1"/>
  <c r="O721" i="1"/>
  <c r="M721" i="1"/>
  <c r="L721" i="1"/>
  <c r="N721" i="1"/>
  <c r="K721" i="1"/>
  <c r="M895" i="1"/>
  <c r="K895" i="1"/>
  <c r="O895" i="1"/>
  <c r="N895" i="1"/>
  <c r="L895" i="1"/>
  <c r="O1061" i="1"/>
  <c r="N1061" i="1"/>
  <c r="L1061" i="1"/>
  <c r="K1061" i="1"/>
  <c r="M1061" i="1"/>
  <c r="N816" i="1"/>
  <c r="M816" i="1"/>
  <c r="L816" i="1"/>
  <c r="K816" i="1"/>
  <c r="O816" i="1"/>
  <c r="M707" i="1"/>
  <c r="K707" i="1"/>
  <c r="N707" i="1"/>
  <c r="L707" i="1"/>
  <c r="O707" i="1"/>
  <c r="M844" i="1"/>
  <c r="L844" i="1"/>
  <c r="K844" i="1"/>
  <c r="N844" i="1"/>
  <c r="O844" i="1"/>
  <c r="O1052" i="1"/>
  <c r="N1052" i="1"/>
  <c r="L1052" i="1"/>
  <c r="M1052" i="1"/>
  <c r="K1052" i="1"/>
  <c r="L658" i="1"/>
  <c r="M658" i="1"/>
  <c r="K658" i="1"/>
  <c r="O658" i="1"/>
  <c r="N658" i="1"/>
  <c r="L802" i="1"/>
  <c r="K802" i="1"/>
  <c r="O802" i="1"/>
  <c r="M802" i="1"/>
  <c r="N802" i="1"/>
  <c r="N965" i="1"/>
  <c r="L965" i="1"/>
  <c r="K965" i="1"/>
  <c r="O965" i="1"/>
  <c r="M965" i="1"/>
  <c r="K825" i="1"/>
  <c r="N825" i="1"/>
  <c r="L825" i="1"/>
  <c r="O825" i="1"/>
  <c r="M825" i="1"/>
  <c r="N536" i="1"/>
  <c r="M536" i="1"/>
  <c r="O536" i="1"/>
  <c r="L536" i="1"/>
  <c r="K536" i="1"/>
  <c r="O680" i="1"/>
  <c r="N680" i="1"/>
  <c r="M680" i="1"/>
  <c r="K680" i="1"/>
  <c r="L680" i="1"/>
  <c r="O824" i="1"/>
  <c r="M824" i="1"/>
  <c r="K824" i="1"/>
  <c r="L824" i="1"/>
  <c r="N824" i="1"/>
  <c r="O1198" i="1"/>
  <c r="N1198" i="1"/>
  <c r="M1198" i="1"/>
  <c r="L1198" i="1"/>
  <c r="K1198" i="1"/>
  <c r="O945" i="1"/>
  <c r="M945" i="1"/>
  <c r="N945" i="1"/>
  <c r="K945" i="1"/>
  <c r="L945" i="1"/>
  <c r="O1089" i="1"/>
  <c r="N1089" i="1"/>
  <c r="M1089" i="1"/>
  <c r="L1089" i="1"/>
  <c r="K1089" i="1"/>
  <c r="L1252" i="1"/>
  <c r="M1252" i="1"/>
  <c r="O1252" i="1"/>
  <c r="N1252" i="1"/>
  <c r="K1252" i="1"/>
  <c r="N1602" i="1"/>
  <c r="M1602" i="1"/>
  <c r="O1602" i="1"/>
  <c r="L1602" i="1"/>
  <c r="K1602" i="1"/>
  <c r="O954" i="1"/>
  <c r="M954" i="1"/>
  <c r="L954" i="1"/>
  <c r="N954" i="1"/>
  <c r="K954" i="1"/>
  <c r="O1098" i="1"/>
  <c r="M1098" i="1"/>
  <c r="L1098" i="1"/>
  <c r="K1098" i="1"/>
  <c r="N1098" i="1"/>
  <c r="O1439" i="1"/>
  <c r="N1439" i="1"/>
  <c r="M1439" i="1"/>
  <c r="L1439" i="1"/>
  <c r="K1439" i="1"/>
  <c r="L1183" i="1"/>
  <c r="O1183" i="1"/>
  <c r="N1183" i="1"/>
  <c r="M1183" i="1"/>
  <c r="K1183" i="1"/>
  <c r="N1254" i="1"/>
  <c r="K1254" i="1"/>
  <c r="O1254" i="1"/>
  <c r="M1254" i="1"/>
  <c r="L1254" i="1"/>
  <c r="N1302" i="1"/>
  <c r="K1302" i="1"/>
  <c r="O1302" i="1"/>
  <c r="M1302" i="1"/>
  <c r="L1302" i="1"/>
  <c r="O880" i="1"/>
  <c r="N880" i="1"/>
  <c r="M880" i="1"/>
  <c r="L880" i="1"/>
  <c r="K880" i="1"/>
  <c r="O1024" i="1"/>
  <c r="M1024" i="1"/>
  <c r="K1024" i="1"/>
  <c r="N1024" i="1"/>
  <c r="L1024" i="1"/>
  <c r="N1173" i="1"/>
  <c r="O1173" i="1"/>
  <c r="M1173" i="1"/>
  <c r="L1173" i="1"/>
  <c r="K1173" i="1"/>
  <c r="O1327" i="1"/>
  <c r="N1327" i="1"/>
  <c r="L1327" i="1"/>
  <c r="M1327" i="1"/>
  <c r="K1327" i="1"/>
  <c r="O963" i="1"/>
  <c r="N963" i="1"/>
  <c r="L963" i="1"/>
  <c r="M963" i="1"/>
  <c r="K963" i="1"/>
  <c r="O1107" i="1"/>
  <c r="N1107" i="1"/>
  <c r="M1107" i="1"/>
  <c r="L1107" i="1"/>
  <c r="K1107" i="1"/>
  <c r="L1348" i="1"/>
  <c r="K1348" i="1"/>
  <c r="M1348" i="1"/>
  <c r="O1348" i="1"/>
  <c r="N1348" i="1"/>
  <c r="K1206" i="1"/>
  <c r="O1206" i="1"/>
  <c r="N1206" i="1"/>
  <c r="M1206" i="1"/>
  <c r="L1206" i="1"/>
  <c r="O1487" i="1"/>
  <c r="N1487" i="1"/>
  <c r="M1487" i="1"/>
  <c r="L1487" i="1"/>
  <c r="K1487" i="1"/>
  <c r="M1045" i="1"/>
  <c r="L1045" i="1"/>
  <c r="K1045" i="1"/>
  <c r="N1045" i="1"/>
  <c r="O1045" i="1"/>
  <c r="O1186" i="1"/>
  <c r="M1186" i="1"/>
  <c r="L1186" i="1"/>
  <c r="K1186" i="1"/>
  <c r="N1186" i="1"/>
  <c r="L1056" i="1"/>
  <c r="K1056" i="1"/>
  <c r="M1056" i="1"/>
  <c r="O1056" i="1"/>
  <c r="N1056" i="1"/>
  <c r="O1475" i="1"/>
  <c r="N1475" i="1"/>
  <c r="M1475" i="1"/>
  <c r="L1475" i="1"/>
  <c r="K1475" i="1"/>
  <c r="K1043" i="1"/>
  <c r="O1043" i="1"/>
  <c r="L1043" i="1"/>
  <c r="M1043" i="1"/>
  <c r="N1043" i="1"/>
  <c r="L1195" i="1"/>
  <c r="K1195" i="1"/>
  <c r="M1195" i="1"/>
  <c r="N1195" i="1"/>
  <c r="O1195" i="1"/>
  <c r="N922" i="1"/>
  <c r="K922" i="1"/>
  <c r="O922" i="1"/>
  <c r="M922" i="1"/>
  <c r="L922" i="1"/>
  <c r="N1066" i="1"/>
  <c r="K1066" i="1"/>
  <c r="O1066" i="1"/>
  <c r="M1066" i="1"/>
  <c r="L1066" i="1"/>
  <c r="N1209" i="1"/>
  <c r="O1209" i="1"/>
  <c r="K1209" i="1"/>
  <c r="M1209" i="1"/>
  <c r="L1209" i="1"/>
  <c r="O1282" i="1"/>
  <c r="L1282" i="1"/>
  <c r="K1282" i="1"/>
  <c r="N1282" i="1"/>
  <c r="M1282" i="1"/>
  <c r="O1488" i="1"/>
  <c r="N1488" i="1"/>
  <c r="M1488" i="1"/>
  <c r="L1488" i="1"/>
  <c r="K1488" i="1"/>
  <c r="O1273" i="1"/>
  <c r="N1273" i="1"/>
  <c r="K1273" i="1"/>
  <c r="M1273" i="1"/>
  <c r="L1273" i="1"/>
  <c r="O1417" i="1"/>
  <c r="N1417" i="1"/>
  <c r="M1417" i="1"/>
  <c r="L1417" i="1"/>
  <c r="K1417" i="1"/>
  <c r="N1662" i="1"/>
  <c r="M1662" i="1"/>
  <c r="O1662" i="1"/>
  <c r="L1662" i="1"/>
  <c r="K1662" i="1"/>
  <c r="O1378" i="1"/>
  <c r="M1378" i="1"/>
  <c r="L1378" i="1"/>
  <c r="K1378" i="1"/>
  <c r="N1378" i="1"/>
  <c r="N1353" i="1"/>
  <c r="L1353" i="1"/>
  <c r="K1353" i="1"/>
  <c r="O1353" i="1"/>
  <c r="M1353" i="1"/>
  <c r="O1496" i="1"/>
  <c r="N1496" i="1"/>
  <c r="M1496" i="1"/>
  <c r="L1496" i="1"/>
  <c r="K1496" i="1"/>
  <c r="N1643" i="1"/>
  <c r="L1643" i="1"/>
  <c r="O1643" i="1"/>
  <c r="M1643" i="1"/>
  <c r="K1643" i="1"/>
  <c r="M1268" i="1"/>
  <c r="O1268" i="1"/>
  <c r="N1268" i="1"/>
  <c r="L1268" i="1"/>
  <c r="K1268" i="1"/>
  <c r="O1412" i="1"/>
  <c r="N1412" i="1"/>
  <c r="M1412" i="1"/>
  <c r="K1412" i="1"/>
  <c r="L1412" i="1"/>
  <c r="O1568" i="1"/>
  <c r="N1568" i="1"/>
  <c r="M1568" i="1"/>
  <c r="L1568" i="1"/>
  <c r="K1568" i="1"/>
  <c r="M1811" i="1"/>
  <c r="O1811" i="1"/>
  <c r="N1811" i="1"/>
  <c r="L1811" i="1"/>
  <c r="K1811" i="1"/>
  <c r="O1471" i="1"/>
  <c r="N1471" i="1"/>
  <c r="M1471" i="1"/>
  <c r="L1471" i="1"/>
  <c r="K1471" i="1"/>
  <c r="N1434" i="1"/>
  <c r="M1434" i="1"/>
  <c r="L1434" i="1"/>
  <c r="K1434" i="1"/>
  <c r="O1434" i="1"/>
  <c r="M1548" i="1"/>
  <c r="O1548" i="1"/>
  <c r="N1548" i="1"/>
  <c r="L1548" i="1"/>
  <c r="K1548" i="1"/>
  <c r="K1797" i="1"/>
  <c r="N1797" i="1"/>
  <c r="O1797" i="1"/>
  <c r="M1797" i="1"/>
  <c r="L1797" i="1"/>
  <c r="M1265" i="1"/>
  <c r="N1265" i="1"/>
  <c r="O1265" i="1"/>
  <c r="L1265" i="1"/>
  <c r="K1265" i="1"/>
  <c r="M1409" i="1"/>
  <c r="L1409" i="1"/>
  <c r="K1409" i="1"/>
  <c r="N1409" i="1"/>
  <c r="O1409" i="1"/>
  <c r="O1562" i="1"/>
  <c r="M1562" i="1"/>
  <c r="L1562" i="1"/>
  <c r="K1562" i="1"/>
  <c r="N1562" i="1"/>
  <c r="L1420" i="1"/>
  <c r="K1420" i="1"/>
  <c r="M1420" i="1"/>
  <c r="O1420" i="1"/>
  <c r="N1420" i="1"/>
  <c r="K1773" i="1"/>
  <c r="N1773" i="1"/>
  <c r="O1773" i="1"/>
  <c r="M1773" i="1"/>
  <c r="L1773" i="1"/>
  <c r="K1431" i="1"/>
  <c r="O1431" i="1"/>
  <c r="L1431" i="1"/>
  <c r="M1431" i="1"/>
  <c r="N1431" i="1"/>
  <c r="L1547" i="1"/>
  <c r="K1547" i="1"/>
  <c r="M1547" i="1"/>
  <c r="N1547" i="1"/>
  <c r="O1547" i="1"/>
  <c r="K1226" i="1"/>
  <c r="O1226" i="1"/>
  <c r="N1226" i="1"/>
  <c r="M1226" i="1"/>
  <c r="L1226" i="1"/>
  <c r="O1370" i="1"/>
  <c r="N1370" i="1"/>
  <c r="K1370" i="1"/>
  <c r="M1370" i="1"/>
  <c r="L1370" i="1"/>
  <c r="N1513" i="1"/>
  <c r="O1513" i="1"/>
  <c r="K1513" i="1"/>
  <c r="M1513" i="1"/>
  <c r="L1513" i="1"/>
  <c r="O1813" i="1"/>
  <c r="N1813" i="1"/>
  <c r="M1813" i="1"/>
  <c r="L1813" i="1"/>
  <c r="K1813" i="1"/>
  <c r="K1875" i="1"/>
  <c r="O1875" i="1"/>
  <c r="N1875" i="1"/>
  <c r="M1875" i="1"/>
  <c r="L1875" i="1"/>
  <c r="O1731" i="1"/>
  <c r="N1731" i="1"/>
  <c r="L1731" i="1"/>
  <c r="K1731" i="1"/>
  <c r="M1731" i="1"/>
  <c r="N1911" i="1"/>
  <c r="K1911" i="1"/>
  <c r="O1911" i="1"/>
  <c r="M1911" i="1"/>
  <c r="L1911" i="1"/>
  <c r="O1563" i="1"/>
  <c r="N1563" i="1"/>
  <c r="M1563" i="1"/>
  <c r="L1563" i="1"/>
  <c r="K1563" i="1"/>
  <c r="O1707" i="1"/>
  <c r="M1707" i="1"/>
  <c r="K1707" i="1"/>
  <c r="L1707" i="1"/>
  <c r="N1707" i="1"/>
  <c r="O1850" i="1"/>
  <c r="N1850" i="1"/>
  <c r="M1850" i="1"/>
  <c r="L1850" i="1"/>
  <c r="K1850" i="1"/>
  <c r="O1646" i="1"/>
  <c r="L1646" i="1"/>
  <c r="N1646" i="1"/>
  <c r="M1646" i="1"/>
  <c r="K1646" i="1"/>
  <c r="L1855" i="1"/>
  <c r="O1855" i="1"/>
  <c r="N1855" i="1"/>
  <c r="M1855" i="1"/>
  <c r="K1855" i="1"/>
  <c r="N1840" i="1"/>
  <c r="M1840" i="1"/>
  <c r="L1840" i="1"/>
  <c r="K1840" i="1"/>
  <c r="O1840" i="1"/>
  <c r="O1632" i="1"/>
  <c r="M1632" i="1"/>
  <c r="N1632" i="1"/>
  <c r="L1632" i="1"/>
  <c r="K1632" i="1"/>
  <c r="O1825" i="1"/>
  <c r="M1825" i="1"/>
  <c r="L1825" i="1"/>
  <c r="K1825" i="1"/>
  <c r="N1825" i="1"/>
  <c r="K1806" i="1"/>
  <c r="O1806" i="1"/>
  <c r="M1806" i="1"/>
  <c r="L1806" i="1"/>
  <c r="N1806" i="1"/>
  <c r="N2448" i="1"/>
  <c r="O2448" i="1"/>
  <c r="M2448" i="1"/>
  <c r="L2448" i="1"/>
  <c r="K2448" i="1"/>
  <c r="L1786" i="1"/>
  <c r="O1786" i="1"/>
  <c r="N1786" i="1"/>
  <c r="K1786" i="1"/>
  <c r="M1786" i="1"/>
  <c r="O2056" i="1"/>
  <c r="M2056" i="1"/>
  <c r="L2056" i="1"/>
  <c r="K2056" i="1"/>
  <c r="N2056" i="1"/>
  <c r="L1617" i="1"/>
  <c r="O1617" i="1"/>
  <c r="N1617" i="1"/>
  <c r="M1617" i="1"/>
  <c r="K1617" i="1"/>
  <c r="L1766" i="1"/>
  <c r="O1766" i="1"/>
  <c r="M1766" i="1"/>
  <c r="K1766" i="1"/>
  <c r="N1766" i="1"/>
  <c r="O1956" i="1"/>
  <c r="N1956" i="1"/>
  <c r="M1956" i="1"/>
  <c r="K1956" i="1"/>
  <c r="L1956" i="1"/>
  <c r="O1651" i="1"/>
  <c r="N1651" i="1"/>
  <c r="M1651" i="1"/>
  <c r="L1651" i="1"/>
  <c r="K1651" i="1"/>
  <c r="M1775" i="1"/>
  <c r="O1775" i="1"/>
  <c r="N1775" i="1"/>
  <c r="K1775" i="1"/>
  <c r="L1775" i="1"/>
  <c r="K1903" i="1"/>
  <c r="O1903" i="1"/>
  <c r="L1903" i="1"/>
  <c r="N1903" i="1"/>
  <c r="M1903" i="1"/>
  <c r="M1805" i="1"/>
  <c r="K1805" i="1"/>
  <c r="O1805" i="1"/>
  <c r="N1805" i="1"/>
  <c r="L1805" i="1"/>
  <c r="N1949" i="1"/>
  <c r="M1949" i="1"/>
  <c r="L1949" i="1"/>
  <c r="O1949" i="1"/>
  <c r="K1949" i="1"/>
  <c r="O2093" i="1"/>
  <c r="N2093" i="1"/>
  <c r="M2093" i="1"/>
  <c r="L2093" i="1"/>
  <c r="K2093" i="1"/>
  <c r="O2315" i="1"/>
  <c r="N2315" i="1"/>
  <c r="K2315" i="1"/>
  <c r="M2315" i="1"/>
  <c r="L2315" i="1"/>
  <c r="O2031" i="1"/>
  <c r="N2031" i="1"/>
  <c r="L2031" i="1"/>
  <c r="K2031" i="1"/>
  <c r="M2031" i="1"/>
  <c r="M2215" i="1"/>
  <c r="K2215" i="1"/>
  <c r="O2215" i="1"/>
  <c r="N2215" i="1"/>
  <c r="L2215" i="1"/>
  <c r="O1910" i="1"/>
  <c r="M1910" i="1"/>
  <c r="N1910" i="1"/>
  <c r="L1910" i="1"/>
  <c r="K1910" i="1"/>
  <c r="O2054" i="1"/>
  <c r="N2054" i="1"/>
  <c r="M2054" i="1"/>
  <c r="K2054" i="1"/>
  <c r="L2054" i="1"/>
  <c r="K2174" i="1"/>
  <c r="N2174" i="1"/>
  <c r="O2174" i="1"/>
  <c r="M2174" i="1"/>
  <c r="L2174" i="1"/>
  <c r="O2420" i="1"/>
  <c r="N2420" i="1"/>
  <c r="M2420" i="1"/>
  <c r="L2420" i="1"/>
  <c r="K2420" i="1"/>
  <c r="O2029" i="1"/>
  <c r="N2029" i="1"/>
  <c r="M2029" i="1"/>
  <c r="L2029" i="1"/>
  <c r="K2029" i="1"/>
  <c r="O2229" i="1"/>
  <c r="M2229" i="1"/>
  <c r="L2229" i="1"/>
  <c r="N2229" i="1"/>
  <c r="K2229" i="1"/>
  <c r="O2599" i="1"/>
  <c r="N2599" i="1"/>
  <c r="M2599" i="1"/>
  <c r="L2599" i="1"/>
  <c r="K2599" i="1"/>
  <c r="O2217" i="1"/>
  <c r="M2217" i="1"/>
  <c r="N2217" i="1"/>
  <c r="L2217" i="1"/>
  <c r="K2217" i="1"/>
  <c r="O1991" i="1"/>
  <c r="N1991" i="1"/>
  <c r="M1991" i="1"/>
  <c r="L1991" i="1"/>
  <c r="K1991" i="1"/>
  <c r="O2135" i="1"/>
  <c r="N2135" i="1"/>
  <c r="M2135" i="1"/>
  <c r="L2135" i="1"/>
  <c r="K2135" i="1"/>
  <c r="O2373" i="1"/>
  <c r="N2373" i="1"/>
  <c r="M2373" i="1"/>
  <c r="L2373" i="1"/>
  <c r="K2373" i="1"/>
  <c r="N2098" i="1"/>
  <c r="M2098" i="1"/>
  <c r="L2098" i="1"/>
  <c r="K2098" i="1"/>
  <c r="O2098" i="1"/>
  <c r="M2343" i="1"/>
  <c r="L2343" i="1"/>
  <c r="K2343" i="1"/>
  <c r="O2343" i="1"/>
  <c r="N2343" i="1"/>
  <c r="M1953" i="1"/>
  <c r="L1953" i="1"/>
  <c r="K1953" i="1"/>
  <c r="N1953" i="1"/>
  <c r="O1953" i="1"/>
  <c r="M2097" i="1"/>
  <c r="L2097" i="1"/>
  <c r="K2097" i="1"/>
  <c r="N2097" i="1"/>
  <c r="O2097" i="1"/>
  <c r="O2467" i="1"/>
  <c r="N2467" i="1"/>
  <c r="M2467" i="1"/>
  <c r="L2467" i="1"/>
  <c r="K2467" i="1"/>
  <c r="M1856" i="1"/>
  <c r="O1856" i="1"/>
  <c r="N1856" i="1"/>
  <c r="L1856" i="1"/>
  <c r="K1856" i="1"/>
  <c r="L2000" i="1"/>
  <c r="K2000" i="1"/>
  <c r="O2000" i="1"/>
  <c r="M2000" i="1"/>
  <c r="N2000" i="1"/>
  <c r="M2152" i="1"/>
  <c r="L2152" i="1"/>
  <c r="K2152" i="1"/>
  <c r="N2152" i="1"/>
  <c r="O2152" i="1"/>
  <c r="N2300" i="1"/>
  <c r="L2300" i="1"/>
  <c r="K2300" i="1"/>
  <c r="O2300" i="1"/>
  <c r="M2300" i="1"/>
  <c r="K1987" i="1"/>
  <c r="O1987" i="1"/>
  <c r="N1987" i="1"/>
  <c r="L1987" i="1"/>
  <c r="M1987" i="1"/>
  <c r="K2131" i="1"/>
  <c r="O2131" i="1"/>
  <c r="N2131" i="1"/>
  <c r="L2131" i="1"/>
  <c r="M2131" i="1"/>
  <c r="N2544" i="1"/>
  <c r="O2544" i="1"/>
  <c r="M2544" i="1"/>
  <c r="L2544" i="1"/>
  <c r="K2544" i="1"/>
  <c r="O1962" i="1"/>
  <c r="N1962" i="1"/>
  <c r="M1962" i="1"/>
  <c r="K1962" i="1"/>
  <c r="L1962" i="1"/>
  <c r="O2106" i="1"/>
  <c r="N2106" i="1"/>
  <c r="M2106" i="1"/>
  <c r="K2106" i="1"/>
  <c r="L2106" i="1"/>
  <c r="M2319" i="1"/>
  <c r="L2319" i="1"/>
  <c r="K2319" i="1"/>
  <c r="O2319" i="1"/>
  <c r="N2319" i="1"/>
  <c r="N2194" i="1"/>
  <c r="O2194" i="1"/>
  <c r="M2194" i="1"/>
  <c r="L2194" i="1"/>
  <c r="K2194" i="1"/>
  <c r="N2338" i="1"/>
  <c r="M2338" i="1"/>
  <c r="O2338" i="1"/>
  <c r="L2338" i="1"/>
  <c r="K2338" i="1"/>
  <c r="L2458" i="1"/>
  <c r="O2458" i="1"/>
  <c r="N2458" i="1"/>
  <c r="M2458" i="1"/>
  <c r="K2458" i="1"/>
  <c r="L2554" i="1"/>
  <c r="O2554" i="1"/>
  <c r="N2554" i="1"/>
  <c r="M2554" i="1"/>
  <c r="K2554" i="1"/>
  <c r="M2263" i="1"/>
  <c r="K2263" i="1"/>
  <c r="O2263" i="1"/>
  <c r="L2263" i="1"/>
  <c r="N2263" i="1"/>
  <c r="O2407" i="1"/>
  <c r="N2407" i="1"/>
  <c r="M2407" i="1"/>
  <c r="L2407" i="1"/>
  <c r="K2407" i="1"/>
  <c r="K2505" i="1"/>
  <c r="O2505" i="1"/>
  <c r="N2505" i="1"/>
  <c r="M2505" i="1"/>
  <c r="L2505" i="1"/>
  <c r="O2662" i="1"/>
  <c r="N2662" i="1"/>
  <c r="M2662" i="1"/>
  <c r="L2662" i="1"/>
  <c r="K2662" i="1"/>
  <c r="O2310" i="1"/>
  <c r="N2310" i="1"/>
  <c r="L2310" i="1"/>
  <c r="M2310" i="1"/>
  <c r="K2310" i="1"/>
  <c r="O2461" i="1"/>
  <c r="N2461" i="1"/>
  <c r="M2461" i="1"/>
  <c r="L2461" i="1"/>
  <c r="K2461" i="1"/>
  <c r="N2595" i="1"/>
  <c r="K2595" i="1"/>
  <c r="O2595" i="1"/>
  <c r="M2595" i="1"/>
  <c r="L2595" i="1"/>
  <c r="N2637" i="1"/>
  <c r="M2637" i="1"/>
  <c r="L2637" i="1"/>
  <c r="K2637" i="1"/>
  <c r="O2637" i="1"/>
  <c r="N2200" i="1"/>
  <c r="M2200" i="1"/>
  <c r="O2200" i="1"/>
  <c r="L2200" i="1"/>
  <c r="K2200" i="1"/>
  <c r="N2344" i="1"/>
  <c r="M2344" i="1"/>
  <c r="L2344" i="1"/>
  <c r="O2344" i="1"/>
  <c r="K2344" i="1"/>
  <c r="L2470" i="1"/>
  <c r="O2470" i="1"/>
  <c r="N2470" i="1"/>
  <c r="M2470" i="1"/>
  <c r="K2470" i="1"/>
  <c r="L2566" i="1"/>
  <c r="O2566" i="1"/>
  <c r="N2566" i="1"/>
  <c r="M2566" i="1"/>
  <c r="K2566" i="1"/>
  <c r="M2379" i="1"/>
  <c r="L2379" i="1"/>
  <c r="K2379" i="1"/>
  <c r="O2379" i="1"/>
  <c r="N2379" i="1"/>
  <c r="O2527" i="1"/>
  <c r="N2527" i="1"/>
  <c r="M2527" i="1"/>
  <c r="L2527" i="1"/>
  <c r="K2527" i="1"/>
  <c r="O2908" i="1"/>
  <c r="M2908" i="1"/>
  <c r="L2908" i="1"/>
  <c r="K2908" i="1"/>
  <c r="N2908" i="1"/>
  <c r="M2597" i="1"/>
  <c r="N2597" i="1"/>
  <c r="L2597" i="1"/>
  <c r="K2597" i="1"/>
  <c r="O2597" i="1"/>
  <c r="M2173" i="1"/>
  <c r="O2173" i="1"/>
  <c r="N2173" i="1"/>
  <c r="L2173" i="1"/>
  <c r="K2173" i="1"/>
  <c r="K2317" i="1"/>
  <c r="M2317" i="1"/>
  <c r="O2317" i="1"/>
  <c r="L2317" i="1"/>
  <c r="N2317" i="1"/>
  <c r="K2445" i="1"/>
  <c r="L2445" i="1"/>
  <c r="N2445" i="1"/>
  <c r="O2445" i="1"/>
  <c r="M2445" i="1"/>
  <c r="K2541" i="1"/>
  <c r="M2541" i="1"/>
  <c r="L2541" i="1"/>
  <c r="N2541" i="1"/>
  <c r="O2541" i="1"/>
  <c r="O2686" i="1"/>
  <c r="N2686" i="1"/>
  <c r="M2686" i="1"/>
  <c r="L2686" i="1"/>
  <c r="K2686" i="1"/>
  <c r="O2304" i="1"/>
  <c r="L2304" i="1"/>
  <c r="N2304" i="1"/>
  <c r="M2304" i="1"/>
  <c r="K2304" i="1"/>
  <c r="O2449" i="1"/>
  <c r="L2449" i="1"/>
  <c r="N2449" i="1"/>
  <c r="M2449" i="1"/>
  <c r="K2449" i="1"/>
  <c r="L2593" i="1"/>
  <c r="O2593" i="1"/>
  <c r="K2593" i="1"/>
  <c r="M2593" i="1"/>
  <c r="N2593" i="1"/>
  <c r="N2761" i="1"/>
  <c r="O2761" i="1"/>
  <c r="M2761" i="1"/>
  <c r="L2761" i="1"/>
  <c r="K2761" i="1"/>
  <c r="O2504" i="1"/>
  <c r="N2504" i="1"/>
  <c r="M2504" i="1"/>
  <c r="L2504" i="1"/>
  <c r="K2504" i="1"/>
  <c r="M2648" i="1"/>
  <c r="L2648" i="1"/>
  <c r="K2648" i="1"/>
  <c r="O2648" i="1"/>
  <c r="N2648" i="1"/>
  <c r="M2904" i="1"/>
  <c r="L2904" i="1"/>
  <c r="K2904" i="1"/>
  <c r="O2904" i="1"/>
  <c r="N2904" i="1"/>
  <c r="M2748" i="1"/>
  <c r="O2748" i="1"/>
  <c r="N2748" i="1"/>
  <c r="L2748" i="1"/>
  <c r="K2748" i="1"/>
  <c r="O3005" i="1"/>
  <c r="N3005" i="1"/>
  <c r="M3005" i="1"/>
  <c r="L3005" i="1"/>
  <c r="K3005" i="1"/>
  <c r="M2813" i="1"/>
  <c r="L2813" i="1"/>
  <c r="O2813" i="1"/>
  <c r="N2813" i="1"/>
  <c r="K2813" i="1"/>
  <c r="O2645" i="1"/>
  <c r="N2645" i="1"/>
  <c r="M2645" i="1"/>
  <c r="L2645" i="1"/>
  <c r="K2645" i="1"/>
  <c r="O2992" i="1"/>
  <c r="N2992" i="1"/>
  <c r="M2992" i="1"/>
  <c r="L2992" i="1"/>
  <c r="K2992" i="1"/>
  <c r="L2848" i="1"/>
  <c r="K2848" i="1"/>
  <c r="O2848" i="1"/>
  <c r="N2848" i="1"/>
  <c r="M2848" i="1"/>
  <c r="L2723" i="1"/>
  <c r="O2723" i="1"/>
  <c r="N2723" i="1"/>
  <c r="M2723" i="1"/>
  <c r="K2723" i="1"/>
  <c r="O2792" i="1"/>
  <c r="L2792" i="1"/>
  <c r="N2792" i="1"/>
  <c r="M2792" i="1"/>
  <c r="K2792" i="1"/>
  <c r="M2474" i="1"/>
  <c r="L2474" i="1"/>
  <c r="K2474" i="1"/>
  <c r="O2474" i="1"/>
  <c r="N2474" i="1"/>
  <c r="M2618" i="1"/>
  <c r="O2618" i="1"/>
  <c r="N2618" i="1"/>
  <c r="L2618" i="1"/>
  <c r="K2618" i="1"/>
  <c r="M2765" i="1"/>
  <c r="L2765" i="1"/>
  <c r="O2765" i="1"/>
  <c r="N2765" i="1"/>
  <c r="K2765" i="1"/>
  <c r="O3041" i="1"/>
  <c r="N3041" i="1"/>
  <c r="K3041" i="1"/>
  <c r="M3041" i="1"/>
  <c r="L3041" i="1"/>
  <c r="M2880" i="1"/>
  <c r="L2880" i="1"/>
  <c r="N2880" i="1"/>
  <c r="K2880" i="1"/>
  <c r="O2880" i="1"/>
  <c r="M2712" i="1"/>
  <c r="K2712" i="1"/>
  <c r="O2712" i="1"/>
  <c r="L2712" i="1"/>
  <c r="N2712" i="1"/>
  <c r="O2627" i="1"/>
  <c r="M2627" i="1"/>
  <c r="N2627" i="1"/>
  <c r="L2627" i="1"/>
  <c r="K2627" i="1"/>
  <c r="L2867" i="1"/>
  <c r="K2867" i="1"/>
  <c r="O2867" i="1"/>
  <c r="N2867" i="1"/>
  <c r="M2867" i="1"/>
  <c r="N2790" i="1"/>
  <c r="M2790" i="1"/>
  <c r="O2790" i="1"/>
  <c r="L2790" i="1"/>
  <c r="K2790" i="1"/>
  <c r="O2934" i="1"/>
  <c r="N2934" i="1"/>
  <c r="M2934" i="1"/>
  <c r="L2934" i="1"/>
  <c r="K2934" i="1"/>
  <c r="N3103" i="1"/>
  <c r="K3103" i="1"/>
  <c r="O3103" i="1"/>
  <c r="M3103" i="1"/>
  <c r="L3103" i="1"/>
  <c r="L3354" i="1"/>
  <c r="M3354" i="1"/>
  <c r="O3354" i="1"/>
  <c r="N3354" i="1"/>
  <c r="K3354" i="1"/>
  <c r="O2871" i="1"/>
  <c r="K2871" i="1"/>
  <c r="N2871" i="1"/>
  <c r="M2871" i="1"/>
  <c r="L2871" i="1"/>
  <c r="O3128" i="1"/>
  <c r="N3128" i="1"/>
  <c r="L3128" i="1"/>
  <c r="M3128" i="1"/>
  <c r="K3128" i="1"/>
  <c r="O2762" i="1"/>
  <c r="N2762" i="1"/>
  <c r="M2762" i="1"/>
  <c r="L2762" i="1"/>
  <c r="K2762" i="1"/>
  <c r="O2906" i="1"/>
  <c r="N2906" i="1"/>
  <c r="M2906" i="1"/>
  <c r="K2906" i="1"/>
  <c r="L2906" i="1"/>
  <c r="M3039" i="1"/>
  <c r="O3039" i="1"/>
  <c r="N3039" i="1"/>
  <c r="L3039" i="1"/>
  <c r="K3039" i="1"/>
  <c r="N2893" i="1"/>
  <c r="M2893" i="1"/>
  <c r="L2893" i="1"/>
  <c r="K2893" i="1"/>
  <c r="O2893" i="1"/>
  <c r="N3034" i="1"/>
  <c r="O3034" i="1"/>
  <c r="M3034" i="1"/>
  <c r="L3034" i="1"/>
  <c r="K3034" i="1"/>
  <c r="L3700" i="1"/>
  <c r="O3700" i="1"/>
  <c r="N3700" i="1"/>
  <c r="M3700" i="1"/>
  <c r="K3700" i="1"/>
  <c r="O3158" i="1"/>
  <c r="N3158" i="1"/>
  <c r="L3158" i="1"/>
  <c r="M3158" i="1"/>
  <c r="K3158" i="1"/>
  <c r="M2963" i="1"/>
  <c r="L2963" i="1"/>
  <c r="K2963" i="1"/>
  <c r="O2963" i="1"/>
  <c r="N2963" i="1"/>
  <c r="K3067" i="1"/>
  <c r="O3067" i="1"/>
  <c r="N3067" i="1"/>
  <c r="M3067" i="1"/>
  <c r="L3067" i="1"/>
  <c r="K2794" i="1"/>
  <c r="N2794" i="1"/>
  <c r="L2794" i="1"/>
  <c r="O2794" i="1"/>
  <c r="M2794" i="1"/>
  <c r="L2938" i="1"/>
  <c r="K2938" i="1"/>
  <c r="N2938" i="1"/>
  <c r="O2938" i="1"/>
  <c r="M2938" i="1"/>
  <c r="O3125" i="1"/>
  <c r="L3125" i="1"/>
  <c r="K3125" i="1"/>
  <c r="N3125" i="1"/>
  <c r="M3125" i="1"/>
  <c r="M2781" i="1"/>
  <c r="O2781" i="1"/>
  <c r="N2781" i="1"/>
  <c r="L2781" i="1"/>
  <c r="K2781" i="1"/>
  <c r="K2925" i="1"/>
  <c r="M2925" i="1"/>
  <c r="O2925" i="1"/>
  <c r="N2925" i="1"/>
  <c r="L2925" i="1"/>
  <c r="N3175" i="1"/>
  <c r="M3175" i="1"/>
  <c r="K3175" i="1"/>
  <c r="O3175" i="1"/>
  <c r="L3175" i="1"/>
  <c r="O2972" i="1"/>
  <c r="L2972" i="1"/>
  <c r="N2972" i="1"/>
  <c r="M2972" i="1"/>
  <c r="K2972" i="1"/>
  <c r="K3085" i="1"/>
  <c r="L3085" i="1"/>
  <c r="M3085" i="1"/>
  <c r="O3085" i="1"/>
  <c r="N3085" i="1"/>
  <c r="N3181" i="1"/>
  <c r="M3181" i="1"/>
  <c r="K3181" i="1"/>
  <c r="L3181" i="1"/>
  <c r="O3181" i="1"/>
  <c r="M3126" i="1"/>
  <c r="L3126" i="1"/>
  <c r="O3126" i="1"/>
  <c r="N3126" i="1"/>
  <c r="K3126" i="1"/>
  <c r="O3266" i="1"/>
  <c r="N3266" i="1"/>
  <c r="M3266" i="1"/>
  <c r="L3266" i="1"/>
  <c r="K3266" i="1"/>
  <c r="O3197" i="1"/>
  <c r="N3197" i="1"/>
  <c r="M3197" i="1"/>
  <c r="L3197" i="1"/>
  <c r="K3197" i="1"/>
  <c r="N3347" i="1"/>
  <c r="O3347" i="1"/>
  <c r="M3347" i="1"/>
  <c r="L3347" i="1"/>
  <c r="K3347" i="1"/>
  <c r="N3148" i="1"/>
  <c r="K3148" i="1"/>
  <c r="O3148" i="1"/>
  <c r="M3148" i="1"/>
  <c r="L3148" i="1"/>
  <c r="M3294" i="1"/>
  <c r="O3294" i="1"/>
  <c r="N3294" i="1"/>
  <c r="L3294" i="1"/>
  <c r="K3294" i="1"/>
  <c r="N3380" i="1"/>
  <c r="K3380" i="1"/>
  <c r="O3380" i="1"/>
  <c r="M3380" i="1"/>
  <c r="L3380" i="1"/>
  <c r="O3147" i="1"/>
  <c r="M3147" i="1"/>
  <c r="N3147" i="1"/>
  <c r="L3147" i="1"/>
  <c r="K3147" i="1"/>
  <c r="K3308" i="1"/>
  <c r="O3308" i="1"/>
  <c r="N3308" i="1"/>
  <c r="M3308" i="1"/>
  <c r="L3308" i="1"/>
  <c r="O3530" i="1"/>
  <c r="N3530" i="1"/>
  <c r="M3530" i="1"/>
  <c r="L3530" i="1"/>
  <c r="K3530" i="1"/>
  <c r="M3274" i="1"/>
  <c r="O3274" i="1"/>
  <c r="N3274" i="1"/>
  <c r="L3274" i="1"/>
  <c r="K3274" i="1"/>
  <c r="N3193" i="1"/>
  <c r="M3193" i="1"/>
  <c r="K3193" i="1"/>
  <c r="O3193" i="1"/>
  <c r="L3193" i="1"/>
  <c r="M3373" i="1"/>
  <c r="O3373" i="1"/>
  <c r="N3373" i="1"/>
  <c r="L3373" i="1"/>
  <c r="K3373" i="1"/>
  <c r="O3060" i="1"/>
  <c r="N3060" i="1"/>
  <c r="K3060" i="1"/>
  <c r="M3060" i="1"/>
  <c r="L3060" i="1"/>
  <c r="M3204" i="1"/>
  <c r="L3204" i="1"/>
  <c r="N3204" i="1"/>
  <c r="K3204" i="1"/>
  <c r="O3204" i="1"/>
  <c r="N3404" i="1"/>
  <c r="K3404" i="1"/>
  <c r="O3404" i="1"/>
  <c r="M3404" i="1"/>
  <c r="L3404" i="1"/>
  <c r="N3263" i="1"/>
  <c r="L3263" i="1"/>
  <c r="K3263" i="1"/>
  <c r="O3263" i="1"/>
  <c r="M3263" i="1"/>
  <c r="K3663" i="1"/>
  <c r="N3663" i="1"/>
  <c r="O3663" i="1"/>
  <c r="M3663" i="1"/>
  <c r="L3663" i="1"/>
  <c r="K3250" i="1"/>
  <c r="O3250" i="1"/>
  <c r="N3250" i="1"/>
  <c r="M3250" i="1"/>
  <c r="L3250" i="1"/>
  <c r="M3105" i="1"/>
  <c r="O3105" i="1"/>
  <c r="N3105" i="1"/>
  <c r="L3105" i="1"/>
  <c r="K3105" i="1"/>
  <c r="O3249" i="1"/>
  <c r="N3249" i="1"/>
  <c r="M3249" i="1"/>
  <c r="L3249" i="1"/>
  <c r="K3249" i="1"/>
  <c r="O3393" i="1"/>
  <c r="L3393" i="1"/>
  <c r="N3393" i="1"/>
  <c r="M3393" i="1"/>
  <c r="K3393" i="1"/>
  <c r="O3315" i="1"/>
  <c r="N3315" i="1"/>
  <c r="M3315" i="1"/>
  <c r="L3315" i="1"/>
  <c r="K3315" i="1"/>
  <c r="O3459" i="1"/>
  <c r="N3459" i="1"/>
  <c r="M3459" i="1"/>
  <c r="L3459" i="1"/>
  <c r="K3459" i="1"/>
  <c r="O3604" i="1"/>
  <c r="N3604" i="1"/>
  <c r="M3604" i="1"/>
  <c r="L3604" i="1"/>
  <c r="K3604" i="1"/>
  <c r="K3855" i="1"/>
  <c r="L3855" i="1"/>
  <c r="O3855" i="1"/>
  <c r="N3855" i="1"/>
  <c r="M3855" i="1"/>
  <c r="O3528" i="1"/>
  <c r="M3528" i="1"/>
  <c r="L3528" i="1"/>
  <c r="K3528" i="1"/>
  <c r="N3528" i="1"/>
  <c r="M3660" i="1"/>
  <c r="K3660" i="1"/>
  <c r="O3660" i="1"/>
  <c r="N3660" i="1"/>
  <c r="L3660" i="1"/>
  <c r="O3539" i="1"/>
  <c r="N3539" i="1"/>
  <c r="L3539" i="1"/>
  <c r="K3539" i="1"/>
  <c r="M3539" i="1"/>
  <c r="N3430" i="1"/>
  <c r="M3430" i="1"/>
  <c r="K3430" i="1"/>
  <c r="O3430" i="1"/>
  <c r="L3430" i="1"/>
  <c r="L3559" i="1"/>
  <c r="O3559" i="1"/>
  <c r="N3559" i="1"/>
  <c r="M3559" i="1"/>
  <c r="K3559" i="1"/>
  <c r="L3655" i="1"/>
  <c r="O3655" i="1"/>
  <c r="N3655" i="1"/>
  <c r="M3655" i="1"/>
  <c r="K3655" i="1"/>
  <c r="O3513" i="1"/>
  <c r="N3513" i="1"/>
  <c r="M3513" i="1"/>
  <c r="L3513" i="1"/>
  <c r="K3513" i="1"/>
  <c r="L3676" i="1"/>
  <c r="O3676" i="1"/>
  <c r="N3676" i="1"/>
  <c r="M3676" i="1"/>
  <c r="K3676" i="1"/>
  <c r="N3295" i="1"/>
  <c r="O3295" i="1"/>
  <c r="M3295" i="1"/>
  <c r="L3295" i="1"/>
  <c r="K3295" i="1"/>
  <c r="M3439" i="1"/>
  <c r="K3439" i="1"/>
  <c r="N3439" i="1"/>
  <c r="O3439" i="1"/>
  <c r="L3439" i="1"/>
  <c r="M3572" i="1"/>
  <c r="N3572" i="1"/>
  <c r="L3572" i="1"/>
  <c r="K3572" i="1"/>
  <c r="O3572" i="1"/>
  <c r="O3658" i="1"/>
  <c r="M3658" i="1"/>
  <c r="L3658" i="1"/>
  <c r="K3658" i="1"/>
  <c r="N3658" i="1"/>
  <c r="L3474" i="1"/>
  <c r="K3474" i="1"/>
  <c r="M3474" i="1"/>
  <c r="O3474" i="1"/>
  <c r="N3474" i="1"/>
  <c r="N3615" i="1"/>
  <c r="L3615" i="1"/>
  <c r="K3615" i="1"/>
  <c r="M3615" i="1"/>
  <c r="O3615" i="1"/>
  <c r="K3485" i="1"/>
  <c r="O3485" i="1"/>
  <c r="L3485" i="1"/>
  <c r="N3485" i="1"/>
  <c r="M3485" i="1"/>
  <c r="O3703" i="1"/>
  <c r="L3703" i="1"/>
  <c r="K3703" i="1"/>
  <c r="M3703" i="1"/>
  <c r="N3703" i="1"/>
  <c r="O3472" i="1"/>
  <c r="N3472" i="1"/>
  <c r="K3472" i="1"/>
  <c r="M3472" i="1"/>
  <c r="L3472" i="1"/>
  <c r="L3595" i="1"/>
  <c r="O3595" i="1"/>
  <c r="K3595" i="1"/>
  <c r="M3595" i="1"/>
  <c r="N3595" i="1"/>
  <c r="O3551" i="1"/>
  <c r="N3551" i="1"/>
  <c r="M3551" i="1"/>
  <c r="L3551" i="1"/>
  <c r="K3551" i="1"/>
  <c r="O3695" i="1"/>
  <c r="M3695" i="1"/>
  <c r="L3695" i="1"/>
  <c r="N3695" i="1"/>
  <c r="K3695" i="1"/>
  <c r="N3741" i="1"/>
  <c r="O3741" i="1"/>
  <c r="M3741" i="1"/>
  <c r="L3741" i="1"/>
  <c r="K3741" i="1"/>
  <c r="M3978" i="1"/>
  <c r="O3978" i="1"/>
  <c r="N3978" i="1"/>
  <c r="L3978" i="1"/>
  <c r="K3978" i="1"/>
  <c r="K3794" i="1"/>
  <c r="O3794" i="1"/>
  <c r="N3794" i="1"/>
  <c r="M3794" i="1"/>
  <c r="L3794" i="1"/>
  <c r="O3716" i="1"/>
  <c r="M3716" i="1"/>
  <c r="L3716" i="1"/>
  <c r="N3716" i="1"/>
  <c r="K3716" i="1"/>
  <c r="N3828" i="1"/>
  <c r="O3828" i="1"/>
  <c r="M3828" i="1"/>
  <c r="L3828" i="1"/>
  <c r="K3828" i="1"/>
  <c r="K3831" i="1"/>
  <c r="L3831" i="1"/>
  <c r="O3831" i="1"/>
  <c r="N3831" i="1"/>
  <c r="M3831" i="1"/>
  <c r="M3764" i="1"/>
  <c r="O3764" i="1"/>
  <c r="N3764" i="1"/>
  <c r="L3764" i="1"/>
  <c r="K3764" i="1"/>
  <c r="L3557" i="1"/>
  <c r="K3557" i="1"/>
  <c r="M3557" i="1"/>
  <c r="O3557" i="1"/>
  <c r="N3557" i="1"/>
  <c r="M3701" i="1"/>
  <c r="O3701" i="1"/>
  <c r="N3701" i="1"/>
  <c r="L3701" i="1"/>
  <c r="K3701" i="1"/>
  <c r="N3876" i="1"/>
  <c r="M3876" i="1"/>
  <c r="O3876" i="1"/>
  <c r="L3876" i="1"/>
  <c r="K3876" i="1"/>
  <c r="M3863" i="1"/>
  <c r="L3863" i="1"/>
  <c r="N3863" i="1"/>
  <c r="K3863" i="1"/>
  <c r="O3863" i="1"/>
  <c r="N3801" i="1"/>
  <c r="K3801" i="1"/>
  <c r="O3801" i="1"/>
  <c r="M3801" i="1"/>
  <c r="L3801" i="1"/>
  <c r="O3722" i="1"/>
  <c r="M3722" i="1"/>
  <c r="N3722" i="1"/>
  <c r="L3722" i="1"/>
  <c r="K3722" i="1"/>
  <c r="N3925" i="1"/>
  <c r="M3925" i="1"/>
  <c r="L3925" i="1"/>
  <c r="O3925" i="1"/>
  <c r="K3925" i="1"/>
  <c r="O3889" i="1"/>
  <c r="N3889" i="1"/>
  <c r="M3889" i="1"/>
  <c r="L3889" i="1"/>
  <c r="K3889" i="1"/>
  <c r="K4055" i="1"/>
  <c r="L4055" i="1"/>
  <c r="O4055" i="1"/>
  <c r="N4055" i="1"/>
  <c r="M4055" i="1"/>
  <c r="K3934" i="1"/>
  <c r="O3934" i="1"/>
  <c r="N3934" i="1"/>
  <c r="L3934" i="1"/>
  <c r="M3934" i="1"/>
  <c r="K4067" i="1"/>
  <c r="L4067" i="1"/>
  <c r="O4067" i="1"/>
  <c r="N4067" i="1"/>
  <c r="M4067" i="1"/>
  <c r="N3919" i="1"/>
  <c r="M3919" i="1"/>
  <c r="L3919" i="1"/>
  <c r="O3919" i="1"/>
  <c r="K3919" i="1"/>
  <c r="N4074" i="1"/>
  <c r="K4074" i="1"/>
  <c r="O4074" i="1"/>
  <c r="M4074" i="1"/>
  <c r="L4074" i="1"/>
  <c r="M3966" i="1"/>
  <c r="O3966" i="1"/>
  <c r="N3966" i="1"/>
  <c r="L3966" i="1"/>
  <c r="K3966" i="1"/>
  <c r="O4212" i="1"/>
  <c r="N4212" i="1"/>
  <c r="M4212" i="1"/>
  <c r="L4212" i="1"/>
  <c r="K4212" i="1"/>
  <c r="M3881" i="1"/>
  <c r="N3881" i="1"/>
  <c r="O3881" i="1"/>
  <c r="L3881" i="1"/>
  <c r="K3881" i="1"/>
  <c r="K4026" i="1"/>
  <c r="O4026" i="1"/>
  <c r="M4026" i="1"/>
  <c r="N4026" i="1"/>
  <c r="L4026" i="1"/>
  <c r="L3941" i="1"/>
  <c r="K3941" i="1"/>
  <c r="M3941" i="1"/>
  <c r="O3941" i="1"/>
  <c r="N3941" i="1"/>
  <c r="O4075" i="1"/>
  <c r="L4075" i="1"/>
  <c r="K4075" i="1"/>
  <c r="M4075" i="1"/>
  <c r="N4075" i="1"/>
  <c r="N3931" i="1"/>
  <c r="K3931" i="1"/>
  <c r="O3931" i="1"/>
  <c r="M3931" i="1"/>
  <c r="L3931" i="1"/>
  <c r="N4098" i="1"/>
  <c r="K4098" i="1"/>
  <c r="O4098" i="1"/>
  <c r="M4098" i="1"/>
  <c r="L4098" i="1"/>
  <c r="L4287" i="1"/>
  <c r="M4287" i="1"/>
  <c r="O4287" i="1"/>
  <c r="N4287" i="1"/>
  <c r="K4287" i="1"/>
  <c r="K4083" i="1"/>
  <c r="O4083" i="1"/>
  <c r="L4083" i="1"/>
  <c r="M4083" i="1"/>
  <c r="N4083" i="1"/>
  <c r="M4024" i="1"/>
  <c r="N4024" i="1"/>
  <c r="O4024" i="1"/>
  <c r="L4024" i="1"/>
  <c r="K4024" i="1"/>
  <c r="K4091" i="1"/>
  <c r="O4091" i="1"/>
  <c r="L4091" i="1"/>
  <c r="N4091" i="1"/>
  <c r="M4091" i="1"/>
  <c r="O3987" i="1"/>
  <c r="N3987" i="1"/>
  <c r="M3987" i="1"/>
  <c r="L3987" i="1"/>
  <c r="K3987" i="1"/>
  <c r="O4163" i="1"/>
  <c r="N4163" i="1"/>
  <c r="L4163" i="1"/>
  <c r="K4163" i="1"/>
  <c r="M4163" i="1"/>
  <c r="M4148" i="1"/>
  <c r="L4148" i="1"/>
  <c r="O4148" i="1"/>
  <c r="N4148" i="1"/>
  <c r="K4148" i="1"/>
  <c r="N4129" i="1"/>
  <c r="M4129" i="1"/>
  <c r="O4129" i="1"/>
  <c r="L4129" i="1"/>
  <c r="K4129" i="1"/>
  <c r="N4268" i="1"/>
  <c r="O4268" i="1"/>
  <c r="M4268" i="1"/>
  <c r="L4268" i="1"/>
  <c r="K4268" i="1"/>
  <c r="O4102" i="1"/>
  <c r="K4102" i="1"/>
  <c r="N4102" i="1"/>
  <c r="M4102" i="1"/>
  <c r="L4102" i="1"/>
  <c r="M4243" i="1"/>
  <c r="O4243" i="1"/>
  <c r="N4243" i="1"/>
  <c r="L4243" i="1"/>
  <c r="K4243" i="1"/>
  <c r="O4209" i="1"/>
  <c r="N4209" i="1"/>
  <c r="M4209" i="1"/>
  <c r="L4209" i="1"/>
  <c r="K4209" i="1"/>
  <c r="O4184" i="1"/>
  <c r="N4184" i="1"/>
  <c r="M4184" i="1"/>
  <c r="L4184" i="1"/>
  <c r="K4184" i="1"/>
  <c r="N4325" i="1"/>
  <c r="K4325" i="1"/>
  <c r="O4325" i="1"/>
  <c r="M4325" i="1"/>
  <c r="L4325" i="1"/>
  <c r="L4294" i="1"/>
  <c r="K4294" i="1"/>
  <c r="O4294" i="1"/>
  <c r="N4294" i="1"/>
  <c r="M4294" i="1"/>
  <c r="N4170" i="1"/>
  <c r="M4170" i="1"/>
  <c r="L4170" i="1"/>
  <c r="K4170" i="1"/>
  <c r="O4170" i="1"/>
  <c r="K4394" i="1"/>
  <c r="O4394" i="1"/>
  <c r="L4394" i="1"/>
  <c r="N4394" i="1"/>
  <c r="M4394" i="1"/>
  <c r="M4133" i="1"/>
  <c r="N4133" i="1"/>
  <c r="O4133" i="1"/>
  <c r="L4133" i="1"/>
  <c r="K4133" i="1"/>
  <c r="O4314" i="1"/>
  <c r="L4314" i="1"/>
  <c r="N4314" i="1"/>
  <c r="M4314" i="1"/>
  <c r="K4314" i="1"/>
  <c r="O4221" i="1"/>
  <c r="L4221" i="1"/>
  <c r="K4221" i="1"/>
  <c r="M4221" i="1"/>
  <c r="N4221" i="1"/>
  <c r="K4191" i="1"/>
  <c r="O4191" i="1"/>
  <c r="L4191" i="1"/>
  <c r="N4191" i="1"/>
  <c r="M4191" i="1"/>
  <c r="N4058" i="1"/>
  <c r="K4058" i="1"/>
  <c r="L4058" i="1"/>
  <c r="O4058" i="1"/>
  <c r="M4058" i="1"/>
  <c r="O4202" i="1"/>
  <c r="N4202" i="1"/>
  <c r="K4202" i="1"/>
  <c r="M4202" i="1"/>
  <c r="L4202" i="1"/>
  <c r="M4387" i="1"/>
  <c r="L4387" i="1"/>
  <c r="K4387" i="1"/>
  <c r="O4387" i="1"/>
  <c r="N4387" i="1"/>
  <c r="N4344" i="1"/>
  <c r="M4344" i="1"/>
  <c r="O4344" i="1"/>
  <c r="L4344" i="1"/>
  <c r="K4344" i="1"/>
  <c r="M4479" i="1"/>
  <c r="O4479" i="1"/>
  <c r="N4479" i="1"/>
  <c r="L4479" i="1"/>
  <c r="K4479" i="1"/>
  <c r="O4401" i="1"/>
  <c r="N4401" i="1"/>
  <c r="M4401" i="1"/>
  <c r="K4401" i="1"/>
  <c r="L4401" i="1"/>
  <c r="N4328" i="1"/>
  <c r="O4328" i="1"/>
  <c r="M4328" i="1"/>
  <c r="L4328" i="1"/>
  <c r="K4328" i="1"/>
  <c r="O4481" i="1"/>
  <c r="K4481" i="1"/>
  <c r="N4481" i="1"/>
  <c r="M4481" i="1"/>
  <c r="L4481" i="1"/>
  <c r="O4469" i="1"/>
  <c r="K4469" i="1"/>
  <c r="N4469" i="1"/>
  <c r="M4469" i="1"/>
  <c r="L4469" i="1"/>
  <c r="N4337" i="1"/>
  <c r="K4337" i="1"/>
  <c r="O4337" i="1"/>
  <c r="M4337" i="1"/>
  <c r="L4337" i="1"/>
  <c r="L4490" i="1"/>
  <c r="K4490" i="1"/>
  <c r="O4490" i="1"/>
  <c r="N4490" i="1"/>
  <c r="M4490" i="1"/>
  <c r="M4336" i="1"/>
  <c r="N4336" i="1"/>
  <c r="O4336" i="1"/>
  <c r="L4336" i="1"/>
  <c r="K4336" i="1"/>
  <c r="K4465" i="1"/>
  <c r="N4465" i="1"/>
  <c r="M4465" i="1"/>
  <c r="L4465" i="1"/>
  <c r="O4465" i="1"/>
  <c r="N4502" i="1"/>
  <c r="L4502" i="1"/>
  <c r="K4502" i="1"/>
  <c r="O4502" i="1"/>
  <c r="M4502" i="1"/>
  <c r="O4381" i="1"/>
  <c r="N4381" i="1"/>
  <c r="K4381" i="1"/>
  <c r="M4381" i="1"/>
  <c r="L4381" i="1"/>
  <c r="O4544" i="1"/>
  <c r="N4544" i="1"/>
  <c r="L4544" i="1"/>
  <c r="K4544" i="1"/>
  <c r="M4544" i="1"/>
  <c r="L4594" i="1"/>
  <c r="O4594" i="1"/>
  <c r="N4594" i="1"/>
  <c r="M4594" i="1"/>
  <c r="K4594" i="1"/>
  <c r="O4531" i="1"/>
  <c r="N4531" i="1"/>
  <c r="M4531" i="1"/>
  <c r="K4531" i="1"/>
  <c r="L4531" i="1"/>
  <c r="N4772" i="1"/>
  <c r="O4772" i="1"/>
  <c r="M4772" i="1"/>
  <c r="L4772" i="1"/>
  <c r="K4772" i="1"/>
  <c r="O4554" i="1"/>
  <c r="N4554" i="1"/>
  <c r="M4554" i="1"/>
  <c r="L4554" i="1"/>
  <c r="K4554" i="1"/>
  <c r="O4577" i="1"/>
  <c r="N4577" i="1"/>
  <c r="M4577" i="1"/>
  <c r="L4577" i="1"/>
  <c r="K4577" i="1"/>
  <c r="N4468" i="1"/>
  <c r="M4468" i="1"/>
  <c r="L4468" i="1"/>
  <c r="K4468" i="1"/>
  <c r="O4468" i="1"/>
  <c r="O4717" i="1"/>
  <c r="M4717" i="1"/>
  <c r="L4717" i="1"/>
  <c r="N4717" i="1"/>
  <c r="K4717" i="1"/>
  <c r="O4575" i="1"/>
  <c r="N4575" i="1"/>
  <c r="M4575" i="1"/>
  <c r="L4575" i="1"/>
  <c r="K4575" i="1"/>
  <c r="O4819" i="1"/>
  <c r="M4819" i="1"/>
  <c r="N4819" i="1"/>
  <c r="L4819" i="1"/>
  <c r="K4819" i="1"/>
  <c r="N4677" i="1"/>
  <c r="M4677" i="1"/>
  <c r="L4677" i="1"/>
  <c r="K4677" i="1"/>
  <c r="O4677" i="1"/>
  <c r="M4561" i="1"/>
  <c r="L4561" i="1"/>
  <c r="K4561" i="1"/>
  <c r="N4561" i="1"/>
  <c r="O4561" i="1"/>
  <c r="O4464" i="1"/>
  <c r="N4464" i="1"/>
  <c r="K4464" i="1"/>
  <c r="L4464" i="1"/>
  <c r="M4464" i="1"/>
  <c r="L4600" i="1"/>
  <c r="M4600" i="1"/>
  <c r="K4600" i="1"/>
  <c r="N4600" i="1"/>
  <c r="O4600" i="1"/>
  <c r="K4583" i="1"/>
  <c r="O4583" i="1"/>
  <c r="N4583" i="1"/>
  <c r="L4583" i="1"/>
  <c r="M4583" i="1"/>
  <c r="N4522" i="1"/>
  <c r="M4522" i="1"/>
  <c r="K4522" i="1"/>
  <c r="O4522" i="1"/>
  <c r="L4522" i="1"/>
  <c r="L4864" i="1"/>
  <c r="N4864" i="1"/>
  <c r="O4864" i="1"/>
  <c r="M4864" i="1"/>
  <c r="K4864" i="1"/>
  <c r="L4770" i="1"/>
  <c r="O4770" i="1"/>
  <c r="N4770" i="1"/>
  <c r="M4770" i="1"/>
  <c r="K4770" i="1"/>
  <c r="K4769" i="1"/>
  <c r="O4769" i="1"/>
  <c r="N4769" i="1"/>
  <c r="L4769" i="1"/>
  <c r="M4769" i="1"/>
  <c r="O4678" i="1"/>
  <c r="N4678" i="1"/>
  <c r="M4678" i="1"/>
  <c r="L4678" i="1"/>
  <c r="K4678" i="1"/>
  <c r="O4815" i="1"/>
  <c r="N4815" i="1"/>
  <c r="M4815" i="1"/>
  <c r="L4815" i="1"/>
  <c r="K4815" i="1"/>
  <c r="O4664" i="1"/>
  <c r="M4664" i="1"/>
  <c r="L4664" i="1"/>
  <c r="K4664" i="1"/>
  <c r="N4664" i="1"/>
  <c r="N4675" i="1"/>
  <c r="L4675" i="1"/>
  <c r="K4675" i="1"/>
  <c r="O4675" i="1"/>
  <c r="M4675" i="1"/>
  <c r="O4868" i="1"/>
  <c r="N4868" i="1"/>
  <c r="L4868" i="1"/>
  <c r="M4868" i="1"/>
  <c r="K4868" i="1"/>
  <c r="N4730" i="1"/>
  <c r="M4730" i="1"/>
  <c r="K4730" i="1"/>
  <c r="O4730" i="1"/>
  <c r="L4730" i="1"/>
  <c r="L4649" i="1"/>
  <c r="M4649" i="1"/>
  <c r="O4649" i="1"/>
  <c r="N4649" i="1"/>
  <c r="K4649" i="1"/>
  <c r="M4848" i="1"/>
  <c r="O4848" i="1"/>
  <c r="N4848" i="1"/>
  <c r="L4848" i="1"/>
  <c r="K4848" i="1"/>
  <c r="O4671" i="1"/>
  <c r="N4671" i="1"/>
  <c r="K4671" i="1"/>
  <c r="M4671" i="1"/>
  <c r="L4671" i="1"/>
  <c r="O4916" i="1"/>
  <c r="N4916" i="1"/>
  <c r="M4916" i="1"/>
  <c r="K4916" i="1"/>
  <c r="L4916" i="1"/>
  <c r="O4780" i="1"/>
  <c r="M4780" i="1"/>
  <c r="N4780" i="1"/>
  <c r="L4780" i="1"/>
  <c r="K4780" i="1"/>
  <c r="O4915" i="1"/>
  <c r="N4915" i="1"/>
  <c r="M4915" i="1"/>
  <c r="L4915" i="1"/>
  <c r="K4915" i="1"/>
  <c r="M4940" i="1"/>
  <c r="O4940" i="1"/>
  <c r="N4940" i="1"/>
  <c r="L4940" i="1"/>
  <c r="K4940" i="1"/>
  <c r="L4871" i="1"/>
  <c r="O4871" i="1"/>
  <c r="N4871" i="1"/>
  <c r="M4871" i="1"/>
  <c r="K4871" i="1"/>
  <c r="N4861" i="1"/>
  <c r="M4861" i="1"/>
  <c r="L4861" i="1"/>
  <c r="K4861" i="1"/>
  <c r="O4861" i="1"/>
  <c r="L4811" i="1"/>
  <c r="K4811" i="1"/>
  <c r="M4811" i="1"/>
  <c r="N4811" i="1"/>
  <c r="O4811" i="1"/>
  <c r="L5030" i="1"/>
  <c r="K5030" i="1"/>
  <c r="O5030" i="1"/>
  <c r="N5030" i="1"/>
  <c r="M5030" i="1"/>
  <c r="M4889" i="1"/>
  <c r="K4889" i="1"/>
  <c r="L4889" i="1"/>
  <c r="O4889" i="1"/>
  <c r="N4889" i="1"/>
  <c r="M4860" i="1"/>
  <c r="K4860" i="1"/>
  <c r="O4860" i="1"/>
  <c r="N4860" i="1"/>
  <c r="L4860" i="1"/>
  <c r="K4981" i="1"/>
  <c r="N4981" i="1"/>
  <c r="M4981" i="1"/>
  <c r="L4981" i="1"/>
  <c r="O4981" i="1"/>
  <c r="N5096" i="1"/>
  <c r="M5096" i="1"/>
  <c r="L5096" i="1"/>
  <c r="K5096" i="1"/>
  <c r="O5096" i="1"/>
  <c r="O4922" i="1"/>
  <c r="L4922" i="1"/>
  <c r="N4922" i="1"/>
  <c r="M4922" i="1"/>
  <c r="K4922" i="1"/>
  <c r="O5091" i="1"/>
  <c r="M5091" i="1"/>
  <c r="L5091" i="1"/>
  <c r="K5091" i="1"/>
  <c r="N5091" i="1"/>
  <c r="L4955" i="1"/>
  <c r="N4955" i="1"/>
  <c r="M4955" i="1"/>
  <c r="K4955" i="1"/>
  <c r="O4955" i="1"/>
  <c r="N4845" i="1"/>
  <c r="O4845" i="1"/>
  <c r="M4845" i="1"/>
  <c r="L4845" i="1"/>
  <c r="K4845" i="1"/>
  <c r="L4999" i="1"/>
  <c r="K4999" i="1"/>
  <c r="O4999" i="1"/>
  <c r="N4999" i="1"/>
  <c r="M4999" i="1"/>
  <c r="K5087" i="1"/>
  <c r="O5087" i="1"/>
  <c r="N5087" i="1"/>
  <c r="L5087" i="1"/>
  <c r="M5087" i="1"/>
  <c r="N5049" i="1"/>
  <c r="M5049" i="1"/>
  <c r="L5049" i="1"/>
  <c r="O5049" i="1"/>
  <c r="K5049" i="1"/>
  <c r="N5208" i="1"/>
  <c r="M5208" i="1"/>
  <c r="L5208" i="1"/>
  <c r="K5208" i="1"/>
  <c r="O5208" i="1"/>
  <c r="M5147" i="1"/>
  <c r="L5147" i="1"/>
  <c r="K5147" i="1"/>
  <c r="O5147" i="1"/>
  <c r="N5147" i="1"/>
  <c r="O5046" i="1"/>
  <c r="N5046" i="1"/>
  <c r="K5046" i="1"/>
  <c r="M5046" i="1"/>
  <c r="L5046" i="1"/>
  <c r="O4997" i="1"/>
  <c r="N4997" i="1"/>
  <c r="M4997" i="1"/>
  <c r="K4997" i="1"/>
  <c r="L4997" i="1"/>
  <c r="K5189" i="1"/>
  <c r="O5189" i="1"/>
  <c r="N5189" i="1"/>
  <c r="M5189" i="1"/>
  <c r="L5189" i="1"/>
  <c r="N5131" i="1"/>
  <c r="O5131" i="1"/>
  <c r="M5131" i="1"/>
  <c r="L5131" i="1"/>
  <c r="K5131" i="1"/>
  <c r="L5304" i="1"/>
  <c r="K5304" i="1"/>
  <c r="O5304" i="1"/>
  <c r="M5304" i="1"/>
  <c r="N5304" i="1"/>
  <c r="N5078" i="1"/>
  <c r="L5078" i="1"/>
  <c r="K5078" i="1"/>
  <c r="O5078" i="1"/>
  <c r="M5078" i="1"/>
  <c r="K5041" i="1"/>
  <c r="N5041" i="1"/>
  <c r="O5041" i="1"/>
  <c r="M5041" i="1"/>
  <c r="L5041" i="1"/>
  <c r="O4980" i="1"/>
  <c r="N4980" i="1"/>
  <c r="L4980" i="1"/>
  <c r="K4980" i="1"/>
  <c r="M4980" i="1"/>
  <c r="M5118" i="1"/>
  <c r="L5118" i="1"/>
  <c r="N5118" i="1"/>
  <c r="K5118" i="1"/>
  <c r="O5118" i="1"/>
  <c r="O5222" i="1"/>
  <c r="N5222" i="1"/>
  <c r="M5222" i="1"/>
  <c r="K5222" i="1"/>
  <c r="L5222" i="1"/>
  <c r="O5210" i="1"/>
  <c r="N5210" i="1"/>
  <c r="M5210" i="1"/>
  <c r="K5210" i="1"/>
  <c r="L5210" i="1"/>
  <c r="O5207" i="1"/>
  <c r="M5207" i="1"/>
  <c r="L5207" i="1"/>
  <c r="K5207" i="1"/>
  <c r="N5207" i="1"/>
  <c r="K5133" i="1"/>
  <c r="M5133" i="1"/>
  <c r="L5133" i="1"/>
  <c r="N5133" i="1"/>
  <c r="O5133" i="1"/>
  <c r="N5330" i="1"/>
  <c r="M5330" i="1"/>
  <c r="L5330" i="1"/>
  <c r="K5330" i="1"/>
  <c r="O5330" i="1"/>
  <c r="O5241" i="1"/>
  <c r="M5241" i="1"/>
  <c r="K5241" i="1"/>
  <c r="N5241" i="1"/>
  <c r="L5241" i="1"/>
  <c r="O5216" i="1"/>
  <c r="N5216" i="1"/>
  <c r="L5216" i="1"/>
  <c r="K5216" i="1"/>
  <c r="M5216" i="1"/>
  <c r="O5373" i="1"/>
  <c r="N5373" i="1"/>
  <c r="L5373" i="1"/>
  <c r="M5373" i="1"/>
  <c r="K5373" i="1"/>
  <c r="N5366" i="1"/>
  <c r="M5366" i="1"/>
  <c r="L5366" i="1"/>
  <c r="K5366" i="1"/>
  <c r="O5366" i="1"/>
  <c r="K5236" i="1"/>
  <c r="O5236" i="1"/>
  <c r="L5236" i="1"/>
  <c r="M5236" i="1"/>
  <c r="N5236" i="1"/>
  <c r="O5336" i="1"/>
  <c r="N5336" i="1"/>
  <c r="M5336" i="1"/>
  <c r="K5336" i="1"/>
  <c r="L5336" i="1"/>
  <c r="O5334" i="1"/>
  <c r="M5334" i="1"/>
  <c r="L5334" i="1"/>
  <c r="K5334" i="1"/>
  <c r="N5334" i="1"/>
  <c r="N5347" i="1"/>
  <c r="M5347" i="1"/>
  <c r="L5347" i="1"/>
  <c r="O5347" i="1"/>
  <c r="K5347" i="1"/>
  <c r="M5463" i="1"/>
  <c r="N5463" i="1"/>
  <c r="O5463" i="1"/>
  <c r="L5463" i="1"/>
  <c r="K5463" i="1"/>
  <c r="O5332" i="1"/>
  <c r="N5332" i="1"/>
  <c r="M5332" i="1"/>
  <c r="K5332" i="1"/>
  <c r="L5332" i="1"/>
  <c r="O5307" i="1"/>
  <c r="N5307" i="1"/>
  <c r="L5307" i="1"/>
  <c r="M5307" i="1"/>
  <c r="K5307" i="1"/>
  <c r="M5453" i="1"/>
  <c r="O5453" i="1"/>
  <c r="N5453" i="1"/>
  <c r="K5453" i="1"/>
  <c r="L5453" i="1"/>
  <c r="M5269" i="1"/>
  <c r="O5269" i="1"/>
  <c r="N5269" i="1"/>
  <c r="K5269" i="1"/>
  <c r="L5269" i="1"/>
  <c r="M5425" i="1"/>
  <c r="N5425" i="1"/>
  <c r="O5425" i="1"/>
  <c r="L5425" i="1"/>
  <c r="K5425" i="1"/>
  <c r="O5477" i="1"/>
  <c r="N5477" i="1"/>
  <c r="L5477" i="1"/>
  <c r="K5477" i="1"/>
  <c r="M5477" i="1"/>
  <c r="N5398" i="1"/>
  <c r="K5398" i="1"/>
  <c r="O5398" i="1"/>
  <c r="L5398" i="1"/>
  <c r="M5398" i="1"/>
  <c r="M5314" i="1"/>
  <c r="O5314" i="1"/>
  <c r="N5314" i="1"/>
  <c r="L5314" i="1"/>
  <c r="K5314" i="1"/>
  <c r="N5583" i="1"/>
  <c r="L5583" i="1"/>
  <c r="M5583" i="1"/>
  <c r="K5583" i="1"/>
  <c r="O5583" i="1"/>
  <c r="M5513" i="1"/>
  <c r="L5513" i="1"/>
  <c r="O5513" i="1"/>
  <c r="K5513" i="1"/>
  <c r="N5513" i="1"/>
  <c r="N5484" i="1"/>
  <c r="M5484" i="1"/>
  <c r="K5484" i="1"/>
  <c r="O5484" i="1"/>
  <c r="L5484" i="1"/>
  <c r="K5447" i="1"/>
  <c r="L5447" i="1"/>
  <c r="N5447" i="1"/>
  <c r="M5447" i="1"/>
  <c r="O5447" i="1"/>
  <c r="N5641" i="1"/>
  <c r="K5641" i="1"/>
  <c r="M5641" i="1"/>
  <c r="O5641" i="1"/>
  <c r="L5641" i="1"/>
  <c r="O5533" i="1"/>
  <c r="N5533" i="1"/>
  <c r="L5533" i="1"/>
  <c r="M5533" i="1"/>
  <c r="K5533" i="1"/>
  <c r="L5555" i="1"/>
  <c r="M5555" i="1"/>
  <c r="O5555" i="1"/>
  <c r="K5555" i="1"/>
  <c r="N5555" i="1"/>
  <c r="O5527" i="1"/>
  <c r="N5527" i="1"/>
  <c r="M5527" i="1"/>
  <c r="L5527" i="1"/>
  <c r="K5527" i="1"/>
  <c r="N5514" i="1"/>
  <c r="M5514" i="1"/>
  <c r="L5514" i="1"/>
  <c r="O5514" i="1"/>
  <c r="K5514" i="1"/>
  <c r="O5590" i="1"/>
  <c r="N5590" i="1"/>
  <c r="M5590" i="1"/>
  <c r="K5590" i="1"/>
  <c r="L5590" i="1"/>
  <c r="N5595" i="1"/>
  <c r="O5595" i="1"/>
  <c r="M5595" i="1"/>
  <c r="L5595" i="1"/>
  <c r="K5595" i="1"/>
  <c r="O5602" i="1"/>
  <c r="N5602" i="1"/>
  <c r="M5602" i="1"/>
  <c r="K5602" i="1"/>
  <c r="L5602" i="1"/>
  <c r="L5567" i="1"/>
  <c r="K5567" i="1"/>
  <c r="O5567" i="1"/>
  <c r="M5567" i="1"/>
  <c r="N5567" i="1"/>
  <c r="O5558" i="1"/>
  <c r="N5558" i="1"/>
  <c r="K5558" i="1"/>
  <c r="M5558" i="1"/>
  <c r="L5558" i="1"/>
  <c r="M5667" i="1"/>
  <c r="K5667" i="1"/>
  <c r="N5667" i="1"/>
  <c r="O5667" i="1"/>
  <c r="L5667" i="1"/>
  <c r="N5825" i="1"/>
  <c r="L5825" i="1"/>
  <c r="K5825" i="1"/>
  <c r="O5825" i="1"/>
  <c r="M5825" i="1"/>
  <c r="M5624" i="1"/>
  <c r="L5624" i="1"/>
  <c r="K5624" i="1"/>
  <c r="N5624" i="1"/>
  <c r="O5624" i="1"/>
  <c r="L5623" i="1"/>
  <c r="K5623" i="1"/>
  <c r="M5623" i="1"/>
  <c r="O5623" i="1"/>
  <c r="N5623" i="1"/>
  <c r="L5573" i="1"/>
  <c r="M5573" i="1"/>
  <c r="K5573" i="1"/>
  <c r="N5573" i="1"/>
  <c r="O5573" i="1"/>
  <c r="N5843" i="1"/>
  <c r="O5843" i="1"/>
  <c r="M5843" i="1"/>
  <c r="L5843" i="1"/>
  <c r="K5843" i="1"/>
  <c r="N5698" i="1"/>
  <c r="M5698" i="1"/>
  <c r="L5698" i="1"/>
  <c r="O5698" i="1"/>
  <c r="K5698" i="1"/>
  <c r="M5697" i="1"/>
  <c r="L5697" i="1"/>
  <c r="N5697" i="1"/>
  <c r="K5697" i="1"/>
  <c r="O5697" i="1"/>
  <c r="K5661" i="1"/>
  <c r="O5661" i="1"/>
  <c r="N5661" i="1"/>
  <c r="L5661" i="1"/>
  <c r="M5661" i="1"/>
  <c r="O5826" i="1"/>
  <c r="M5826" i="1"/>
  <c r="L5826" i="1"/>
  <c r="K5826" i="1"/>
  <c r="N5826" i="1"/>
  <c r="O5817" i="1"/>
  <c r="L5817" i="1"/>
  <c r="N5817" i="1"/>
  <c r="M5817" i="1"/>
  <c r="K5817" i="1"/>
  <c r="O5724" i="1"/>
  <c r="L5724" i="1"/>
  <c r="M5724" i="1"/>
  <c r="N5724" i="1"/>
  <c r="K5724" i="1"/>
  <c r="O5790" i="1"/>
  <c r="L5790" i="1"/>
  <c r="K5790" i="1"/>
  <c r="N5790" i="1"/>
  <c r="M5790" i="1"/>
  <c r="K5760" i="1"/>
  <c r="L5760" i="1"/>
  <c r="O5760" i="1"/>
  <c r="N5760" i="1"/>
  <c r="M5760" i="1"/>
  <c r="O5764" i="1"/>
  <c r="M5764" i="1"/>
  <c r="K5764" i="1"/>
  <c r="L5764" i="1"/>
  <c r="N5764" i="1"/>
  <c r="O5788" i="1"/>
  <c r="N5788" i="1"/>
  <c r="M5788" i="1"/>
  <c r="K5788" i="1"/>
  <c r="L5788" i="1"/>
  <c r="M5818" i="1"/>
  <c r="N5818" i="1"/>
  <c r="L5818" i="1"/>
  <c r="K5818" i="1"/>
  <c r="O5818" i="1"/>
  <c r="K5771" i="1"/>
  <c r="O5771" i="1"/>
  <c r="M5771" i="1"/>
  <c r="L5771" i="1"/>
  <c r="N5771" i="1"/>
  <c r="O5891" i="1"/>
  <c r="N5891" i="1"/>
  <c r="L5891" i="1"/>
  <c r="K5891" i="1"/>
  <c r="M5891" i="1"/>
  <c r="O5902" i="1"/>
  <c r="N5902" i="1"/>
  <c r="M5902" i="1"/>
  <c r="K5902" i="1"/>
  <c r="L5902" i="1"/>
  <c r="N5887" i="1"/>
  <c r="M5887" i="1"/>
  <c r="L5887" i="1"/>
  <c r="K5887" i="1"/>
  <c r="O5887" i="1"/>
  <c r="N5897" i="1"/>
  <c r="L5897" i="1"/>
  <c r="K5897" i="1"/>
  <c r="O5897" i="1"/>
  <c r="M5897" i="1"/>
  <c r="L5823" i="1"/>
  <c r="N5823" i="1"/>
  <c r="M5823" i="1"/>
  <c r="K5823" i="1"/>
  <c r="O5823" i="1"/>
  <c r="N5857" i="1"/>
  <c r="M5857" i="1"/>
  <c r="L5857" i="1"/>
  <c r="K5857" i="1"/>
  <c r="O5857" i="1"/>
  <c r="M433" i="1"/>
  <c r="L433" i="1"/>
  <c r="O433" i="1"/>
  <c r="N433" i="1"/>
  <c r="K433" i="1"/>
  <c r="N187" i="1"/>
  <c r="M187" i="1"/>
  <c r="L187" i="1"/>
  <c r="K187" i="1"/>
  <c r="O187" i="1"/>
  <c r="N570" i="1"/>
  <c r="M570" i="1"/>
  <c r="K570" i="1"/>
  <c r="L570" i="1"/>
  <c r="O570" i="1"/>
  <c r="N451" i="1"/>
  <c r="K451" i="1"/>
  <c r="O451" i="1"/>
  <c r="M451" i="1"/>
  <c r="L451" i="1"/>
  <c r="L532" i="1"/>
  <c r="O532" i="1"/>
  <c r="K532" i="1"/>
  <c r="M532" i="1"/>
  <c r="N532" i="1"/>
  <c r="N674" i="1"/>
  <c r="M674" i="1"/>
  <c r="L674" i="1"/>
  <c r="K674" i="1"/>
  <c r="O674" i="1"/>
  <c r="L586" i="1"/>
  <c r="O586" i="1"/>
  <c r="N586" i="1"/>
  <c r="M586" i="1"/>
  <c r="K586" i="1"/>
  <c r="N1326" i="1"/>
  <c r="M1326" i="1"/>
  <c r="K1326" i="1"/>
  <c r="O1326" i="1"/>
  <c r="L1326" i="1"/>
  <c r="O1035" i="1"/>
  <c r="N1035" i="1"/>
  <c r="M1035" i="1"/>
  <c r="L1035" i="1"/>
  <c r="K1035" i="1"/>
  <c r="N994" i="1"/>
  <c r="K994" i="1"/>
  <c r="M994" i="1"/>
  <c r="L994" i="1"/>
  <c r="O994" i="1"/>
  <c r="O1340" i="1"/>
  <c r="M1340" i="1"/>
  <c r="N1340" i="1"/>
  <c r="L1340" i="1"/>
  <c r="K1340" i="1"/>
  <c r="K1359" i="1"/>
  <c r="O1359" i="1"/>
  <c r="L1359" i="1"/>
  <c r="N1359" i="1"/>
  <c r="M1359" i="1"/>
  <c r="O2309" i="1"/>
  <c r="N2309" i="1"/>
  <c r="M2309" i="1"/>
  <c r="K2309" i="1"/>
  <c r="L2309" i="1"/>
  <c r="N1579" i="1"/>
  <c r="O1579" i="1"/>
  <c r="M1579" i="1"/>
  <c r="L1579" i="1"/>
  <c r="K1579" i="1"/>
  <c r="O2289" i="1"/>
  <c r="M2289" i="1"/>
  <c r="L2289" i="1"/>
  <c r="N2289" i="1"/>
  <c r="K2289" i="1"/>
  <c r="O2201" i="1"/>
  <c r="N2201" i="1"/>
  <c r="K2201" i="1"/>
  <c r="M2201" i="1"/>
  <c r="L2201" i="1"/>
  <c r="N2266" i="1"/>
  <c r="M2266" i="1"/>
  <c r="O2266" i="1"/>
  <c r="L2266" i="1"/>
  <c r="K2266" i="1"/>
  <c r="N2416" i="1"/>
  <c r="M2416" i="1"/>
  <c r="L2416" i="1"/>
  <c r="K2416" i="1"/>
  <c r="O2416" i="1"/>
  <c r="O2232" i="1"/>
  <c r="L2232" i="1"/>
  <c r="N2232" i="1"/>
  <c r="K2232" i="1"/>
  <c r="M2232" i="1"/>
  <c r="O2756" i="1"/>
  <c r="L2756" i="1"/>
  <c r="N2756" i="1"/>
  <c r="M2756" i="1"/>
  <c r="K2756" i="1"/>
  <c r="O3006" i="1"/>
  <c r="N3006" i="1"/>
  <c r="M3006" i="1"/>
  <c r="L3006" i="1"/>
  <c r="K3006" i="1"/>
  <c r="L2891" i="1"/>
  <c r="K2891" i="1"/>
  <c r="O2891" i="1"/>
  <c r="N2891" i="1"/>
  <c r="M2891" i="1"/>
  <c r="O3054" i="1"/>
  <c r="N3054" i="1"/>
  <c r="M3054" i="1"/>
  <c r="L3054" i="1"/>
  <c r="K3054" i="1"/>
  <c r="O3206" i="1"/>
  <c r="N3206" i="1"/>
  <c r="L3206" i="1"/>
  <c r="K3206" i="1"/>
  <c r="M3206" i="1"/>
  <c r="N3493" i="1"/>
  <c r="M3493" i="1"/>
  <c r="L3493" i="1"/>
  <c r="K3493" i="1"/>
  <c r="O3493" i="1"/>
  <c r="L3607" i="1"/>
  <c r="O3607" i="1"/>
  <c r="N3607" i="1"/>
  <c r="M3607" i="1"/>
  <c r="K3607" i="1"/>
  <c r="L3724" i="1"/>
  <c r="K3724" i="1"/>
  <c r="O3724" i="1"/>
  <c r="N3724" i="1"/>
  <c r="M3724" i="1"/>
  <c r="L3917" i="1"/>
  <c r="K3917" i="1"/>
  <c r="M3917" i="1"/>
  <c r="O3917" i="1"/>
  <c r="N3917" i="1"/>
  <c r="L3768" i="1"/>
  <c r="K3768" i="1"/>
  <c r="O3768" i="1"/>
  <c r="N3768" i="1"/>
  <c r="M3768" i="1"/>
  <c r="K3982" i="1"/>
  <c r="O3982" i="1"/>
  <c r="N3982" i="1"/>
  <c r="M3982" i="1"/>
  <c r="L3982" i="1"/>
  <c r="O3956" i="1"/>
  <c r="M3956" i="1"/>
  <c r="L3956" i="1"/>
  <c r="K3956" i="1"/>
  <c r="N3956" i="1"/>
  <c r="O4187" i="1"/>
  <c r="N4187" i="1"/>
  <c r="M4187" i="1"/>
  <c r="L4187" i="1"/>
  <c r="K4187" i="1"/>
  <c r="N4137" i="1"/>
  <c r="M4137" i="1"/>
  <c r="K4137" i="1"/>
  <c r="O4137" i="1"/>
  <c r="L4137" i="1"/>
  <c r="M4205" i="1"/>
  <c r="L4205" i="1"/>
  <c r="K4205" i="1"/>
  <c r="N4205" i="1"/>
  <c r="O4205" i="1"/>
  <c r="N4280" i="1"/>
  <c r="O4280" i="1"/>
  <c r="K4280" i="1"/>
  <c r="M4280" i="1"/>
  <c r="L4280" i="1"/>
  <c r="N4264" i="1"/>
  <c r="K4264" i="1"/>
  <c r="L4264" i="1"/>
  <c r="O4264" i="1"/>
  <c r="M4264" i="1"/>
  <c r="N4725" i="1"/>
  <c r="M4725" i="1"/>
  <c r="L4725" i="1"/>
  <c r="K4725" i="1"/>
  <c r="O4725" i="1"/>
  <c r="O4705" i="1"/>
  <c r="M4705" i="1"/>
  <c r="L4705" i="1"/>
  <c r="N4705" i="1"/>
  <c r="K4705" i="1"/>
  <c r="N4562" i="1"/>
  <c r="M4562" i="1"/>
  <c r="L4562" i="1"/>
  <c r="K4562" i="1"/>
  <c r="O4562" i="1"/>
  <c r="N4608" i="1"/>
  <c r="L4608" i="1"/>
  <c r="O4608" i="1"/>
  <c r="K4608" i="1"/>
  <c r="M4608" i="1"/>
  <c r="N4778" i="1"/>
  <c r="M4778" i="1"/>
  <c r="K4778" i="1"/>
  <c r="O4778" i="1"/>
  <c r="L4778" i="1"/>
  <c r="L4721" i="1"/>
  <c r="M4721" i="1"/>
  <c r="O4721" i="1"/>
  <c r="N4721" i="1"/>
  <c r="K4721" i="1"/>
  <c r="O4925" i="1"/>
  <c r="M4925" i="1"/>
  <c r="N4925" i="1"/>
  <c r="L4925" i="1"/>
  <c r="K4925" i="1"/>
  <c r="L4798" i="1"/>
  <c r="O4798" i="1"/>
  <c r="K4798" i="1"/>
  <c r="N4798" i="1"/>
  <c r="M4798" i="1"/>
  <c r="O4850" i="1"/>
  <c r="K4850" i="1"/>
  <c r="N4850" i="1"/>
  <c r="M4850" i="1"/>
  <c r="L4850" i="1"/>
  <c r="K5111" i="1"/>
  <c r="O5111" i="1"/>
  <c r="N5111" i="1"/>
  <c r="L5111" i="1"/>
  <c r="M5111" i="1"/>
  <c r="O5071" i="1"/>
  <c r="M5071" i="1"/>
  <c r="L5071" i="1"/>
  <c r="K5071" i="1"/>
  <c r="N5071" i="1"/>
  <c r="O5069" i="1"/>
  <c r="N5069" i="1"/>
  <c r="M5069" i="1"/>
  <c r="K5069" i="1"/>
  <c r="L5069" i="1"/>
  <c r="M5113" i="1"/>
  <c r="K5113" i="1"/>
  <c r="N5113" i="1"/>
  <c r="O5113" i="1"/>
  <c r="L5113" i="1"/>
  <c r="O5074" i="1"/>
  <c r="N5074" i="1"/>
  <c r="M5074" i="1"/>
  <c r="K5074" i="1"/>
  <c r="L5074" i="1"/>
  <c r="L5134" i="1"/>
  <c r="K5134" i="1"/>
  <c r="O5134" i="1"/>
  <c r="N5134" i="1"/>
  <c r="M5134" i="1"/>
  <c r="O5169" i="1"/>
  <c r="M5169" i="1"/>
  <c r="N5169" i="1"/>
  <c r="L5169" i="1"/>
  <c r="K5169" i="1"/>
  <c r="M5226" i="1"/>
  <c r="L5226" i="1"/>
  <c r="O5226" i="1"/>
  <c r="K5226" i="1"/>
  <c r="N5226" i="1"/>
  <c r="O5235" i="1"/>
  <c r="N5235" i="1"/>
  <c r="M5235" i="1"/>
  <c r="L5235" i="1"/>
  <c r="K5235" i="1"/>
  <c r="O5346" i="1"/>
  <c r="M5346" i="1"/>
  <c r="L5346" i="1"/>
  <c r="K5346" i="1"/>
  <c r="N5346" i="1"/>
  <c r="L5436" i="1"/>
  <c r="O5436" i="1"/>
  <c r="N5436" i="1"/>
  <c r="M5436" i="1"/>
  <c r="K5436" i="1"/>
  <c r="O5381" i="1"/>
  <c r="N5381" i="1"/>
  <c r="L5381" i="1"/>
  <c r="K5381" i="1"/>
  <c r="M5381" i="1"/>
  <c r="O5606" i="1"/>
  <c r="M5606" i="1"/>
  <c r="N5606" i="1"/>
  <c r="L5606" i="1"/>
  <c r="K5606" i="1"/>
  <c r="K5327" i="1"/>
  <c r="N5327" i="1"/>
  <c r="M5327" i="1"/>
  <c r="L5327" i="1"/>
  <c r="O5327" i="1"/>
  <c r="M5466" i="1"/>
  <c r="K5466" i="1"/>
  <c r="O5466" i="1"/>
  <c r="L5466" i="1"/>
  <c r="N5466" i="1"/>
  <c r="O5386" i="1"/>
  <c r="M5386" i="1"/>
  <c r="N5386" i="1"/>
  <c r="L5386" i="1"/>
  <c r="K5386" i="1"/>
  <c r="M5568" i="1"/>
  <c r="K5568" i="1"/>
  <c r="O5568" i="1"/>
  <c r="N5568" i="1"/>
  <c r="L5568" i="1"/>
  <c r="L5418" i="1"/>
  <c r="M5418" i="1"/>
  <c r="K5418" i="1"/>
  <c r="O5418" i="1"/>
  <c r="N5418" i="1"/>
  <c r="M5495" i="1"/>
  <c r="O5495" i="1"/>
  <c r="L5495" i="1"/>
  <c r="K5495" i="1"/>
  <c r="N5495" i="1"/>
  <c r="M5561" i="1"/>
  <c r="L5561" i="1"/>
  <c r="K5561" i="1"/>
  <c r="N5561" i="1"/>
  <c r="O5561" i="1"/>
  <c r="M5502" i="1"/>
  <c r="O5502" i="1"/>
  <c r="L5502" i="1"/>
  <c r="N5502" i="1"/>
  <c r="K5502" i="1"/>
  <c r="N5434" i="1"/>
  <c r="L5434" i="1"/>
  <c r="K5434" i="1"/>
  <c r="O5434" i="1"/>
  <c r="M5434" i="1"/>
  <c r="M5472" i="1"/>
  <c r="N5472" i="1"/>
  <c r="K5472" i="1"/>
  <c r="O5472" i="1"/>
  <c r="L5472" i="1"/>
  <c r="O5614" i="1"/>
  <c r="N5614" i="1"/>
  <c r="M5614" i="1"/>
  <c r="K5614" i="1"/>
  <c r="L5614" i="1"/>
  <c r="N5526" i="1"/>
  <c r="M5526" i="1"/>
  <c r="L5526" i="1"/>
  <c r="K5526" i="1"/>
  <c r="O5526" i="1"/>
  <c r="O5528" i="1"/>
  <c r="N5528" i="1"/>
  <c r="M5528" i="1"/>
  <c r="L5528" i="1"/>
  <c r="K5528" i="1"/>
  <c r="N5607" i="1"/>
  <c r="M5607" i="1"/>
  <c r="L5607" i="1"/>
  <c r="K5607" i="1"/>
  <c r="O5607" i="1"/>
  <c r="N5499" i="1"/>
  <c r="L5499" i="1"/>
  <c r="K5499" i="1"/>
  <c r="O5499" i="1"/>
  <c r="M5499" i="1"/>
  <c r="K5681" i="1"/>
  <c r="O5681" i="1"/>
  <c r="N5681" i="1"/>
  <c r="M5681" i="1"/>
  <c r="L5681" i="1"/>
  <c r="O5659" i="1"/>
  <c r="N5659" i="1"/>
  <c r="K5659" i="1"/>
  <c r="L5659" i="1"/>
  <c r="M5659" i="1"/>
  <c r="O5627" i="1"/>
  <c r="N5627" i="1"/>
  <c r="M5627" i="1"/>
  <c r="L5627" i="1"/>
  <c r="K5627" i="1"/>
  <c r="N5625" i="1"/>
  <c r="M5625" i="1"/>
  <c r="L5625" i="1"/>
  <c r="K5625" i="1"/>
  <c r="O5625" i="1"/>
  <c r="N5741" i="1"/>
  <c r="M5741" i="1"/>
  <c r="L5741" i="1"/>
  <c r="K5741" i="1"/>
  <c r="O5741" i="1"/>
  <c r="K5598" i="1"/>
  <c r="O5598" i="1"/>
  <c r="L5598" i="1"/>
  <c r="N5598" i="1"/>
  <c r="M5598" i="1"/>
  <c r="N5656" i="1"/>
  <c r="L5656" i="1"/>
  <c r="O5656" i="1"/>
  <c r="M5656" i="1"/>
  <c r="K5656" i="1"/>
  <c r="O5758" i="1"/>
  <c r="M5758" i="1"/>
  <c r="L5758" i="1"/>
  <c r="N5758" i="1"/>
  <c r="K5758" i="1"/>
  <c r="M5652" i="1"/>
  <c r="O5652" i="1"/>
  <c r="N5652" i="1"/>
  <c r="L5652" i="1"/>
  <c r="K5652" i="1"/>
  <c r="N5765" i="1"/>
  <c r="M5765" i="1"/>
  <c r="L5765" i="1"/>
  <c r="K5765" i="1"/>
  <c r="O5765" i="1"/>
  <c r="N5660" i="1"/>
  <c r="M5660" i="1"/>
  <c r="L5660" i="1"/>
  <c r="K5660" i="1"/>
  <c r="O5660" i="1"/>
  <c r="O5711" i="1"/>
  <c r="N5711" i="1"/>
  <c r="M5711" i="1"/>
  <c r="L5711" i="1"/>
  <c r="K5711" i="1"/>
  <c r="K5748" i="1"/>
  <c r="N5748" i="1"/>
  <c r="L5748" i="1"/>
  <c r="O5748" i="1"/>
  <c r="M5748" i="1"/>
  <c r="N5786" i="1"/>
  <c r="M5786" i="1"/>
  <c r="L5786" i="1"/>
  <c r="K5786" i="1"/>
  <c r="O5786" i="1"/>
  <c r="O5706" i="1"/>
  <c r="M5706" i="1"/>
  <c r="L5706" i="1"/>
  <c r="K5706" i="1"/>
  <c r="N5706" i="1"/>
  <c r="O312" i="1"/>
  <c r="L312" i="1"/>
  <c r="K312" i="1"/>
  <c r="N312" i="1"/>
  <c r="M312" i="1"/>
  <c r="O664" i="1"/>
  <c r="L664" i="1"/>
  <c r="K664" i="1"/>
  <c r="N664" i="1"/>
  <c r="M664" i="1"/>
  <c r="K573" i="1"/>
  <c r="O573" i="1"/>
  <c r="L573" i="1"/>
  <c r="N573" i="1"/>
  <c r="M573" i="1"/>
  <c r="M366" i="1"/>
  <c r="O366" i="1"/>
  <c r="N366" i="1"/>
  <c r="L366" i="1"/>
  <c r="K366" i="1"/>
  <c r="K881" i="1"/>
  <c r="O881" i="1"/>
  <c r="N881" i="1"/>
  <c r="M881" i="1"/>
  <c r="L881" i="1"/>
  <c r="L598" i="1"/>
  <c r="O598" i="1"/>
  <c r="K598" i="1"/>
  <c r="N598" i="1"/>
  <c r="M598" i="1"/>
  <c r="O964" i="1"/>
  <c r="M964" i="1"/>
  <c r="K964" i="1"/>
  <c r="N964" i="1"/>
  <c r="L964" i="1"/>
  <c r="N55" i="1"/>
  <c r="O55" i="1"/>
  <c r="M55" i="1"/>
  <c r="L55" i="1"/>
  <c r="K55" i="1"/>
  <c r="O467" i="1"/>
  <c r="N467" i="1"/>
  <c r="K467" i="1"/>
  <c r="M467" i="1"/>
  <c r="L467" i="1"/>
  <c r="N1123" i="1"/>
  <c r="M1123" i="1"/>
  <c r="L1123" i="1"/>
  <c r="K1123" i="1"/>
  <c r="O1123" i="1"/>
  <c r="O1041" i="1"/>
  <c r="M1041" i="1"/>
  <c r="K1041" i="1"/>
  <c r="L1041" i="1"/>
  <c r="N1041" i="1"/>
  <c r="O1474" i="1"/>
  <c r="N1474" i="1"/>
  <c r="M1474" i="1"/>
  <c r="L1474" i="1"/>
  <c r="K1474" i="1"/>
  <c r="O2006" i="1"/>
  <c r="M2006" i="1"/>
  <c r="K2006" i="1"/>
  <c r="N2006" i="1"/>
  <c r="L2006" i="1"/>
  <c r="L3203" i="1"/>
  <c r="K3203" i="1"/>
  <c r="O3203" i="1"/>
  <c r="N3203" i="1"/>
  <c r="M3203" i="1"/>
  <c r="O5541" i="1"/>
  <c r="K5541" i="1"/>
  <c r="M5541" i="1"/>
  <c r="N5541" i="1"/>
  <c r="L5541" i="1"/>
  <c r="K364" i="1"/>
  <c r="O364" i="1"/>
  <c r="N364" i="1"/>
  <c r="M364" i="1"/>
  <c r="L364" i="1"/>
  <c r="L257" i="1"/>
  <c r="O257" i="1"/>
  <c r="N257" i="1"/>
  <c r="M257" i="1"/>
  <c r="K257" i="1"/>
  <c r="M145" i="1"/>
  <c r="L145" i="1"/>
  <c r="O145" i="1"/>
  <c r="N145" i="1"/>
  <c r="K145" i="1"/>
  <c r="K160" i="1"/>
  <c r="O160" i="1"/>
  <c r="N160" i="1"/>
  <c r="M160" i="1"/>
  <c r="L160" i="1"/>
  <c r="M313" i="1"/>
  <c r="L313" i="1"/>
  <c r="O313" i="1"/>
  <c r="N313" i="1"/>
  <c r="K313" i="1"/>
  <c r="M30" i="1"/>
  <c r="O30" i="1"/>
  <c r="N30" i="1"/>
  <c r="L30" i="1"/>
  <c r="K30" i="1"/>
  <c r="O384" i="1"/>
  <c r="L384" i="1"/>
  <c r="K384" i="1"/>
  <c r="N384" i="1"/>
  <c r="M384" i="1"/>
  <c r="O492" i="1"/>
  <c r="L492" i="1"/>
  <c r="K492" i="1"/>
  <c r="N492" i="1"/>
  <c r="M492" i="1"/>
  <c r="K232" i="1"/>
  <c r="O232" i="1"/>
  <c r="N232" i="1"/>
  <c r="M232" i="1"/>
  <c r="L232" i="1"/>
  <c r="N720" i="1"/>
  <c r="L720" i="1"/>
  <c r="K720" i="1"/>
  <c r="O720" i="1"/>
  <c r="M720" i="1"/>
  <c r="L96" i="1"/>
  <c r="K96" i="1"/>
  <c r="N96" i="1"/>
  <c r="O96" i="1"/>
  <c r="M96" i="1"/>
  <c r="L461" i="1"/>
  <c r="O461" i="1"/>
  <c r="N461" i="1"/>
  <c r="M461" i="1"/>
  <c r="K461" i="1"/>
  <c r="N926" i="1"/>
  <c r="O926" i="1"/>
  <c r="M926" i="1"/>
  <c r="K926" i="1"/>
  <c r="L926" i="1"/>
  <c r="K184" i="1"/>
  <c r="O184" i="1"/>
  <c r="N184" i="1"/>
  <c r="M184" i="1"/>
  <c r="L184" i="1"/>
  <c r="N504" i="1"/>
  <c r="L504" i="1"/>
  <c r="O504" i="1"/>
  <c r="M504" i="1"/>
  <c r="K504" i="1"/>
  <c r="M309" i="1"/>
  <c r="L309" i="1"/>
  <c r="O309" i="1"/>
  <c r="N309" i="1"/>
  <c r="K309" i="1"/>
  <c r="K555" i="1"/>
  <c r="M555" i="1"/>
  <c r="L555" i="1"/>
  <c r="O555" i="1"/>
  <c r="N555" i="1"/>
  <c r="M25" i="1"/>
  <c r="L25" i="1"/>
  <c r="O25" i="1"/>
  <c r="N25" i="1"/>
  <c r="K25" i="1"/>
  <c r="L132" i="1"/>
  <c r="K132" i="1"/>
  <c r="O132" i="1"/>
  <c r="N132" i="1"/>
  <c r="M132" i="1"/>
  <c r="L240" i="1"/>
  <c r="K240" i="1"/>
  <c r="O240" i="1"/>
  <c r="N240" i="1"/>
  <c r="M240" i="1"/>
  <c r="M253" i="1"/>
  <c r="L253" i="1"/>
  <c r="N253" i="1"/>
  <c r="K253" i="1"/>
  <c r="O253" i="1"/>
  <c r="K460" i="1"/>
  <c r="O460" i="1"/>
  <c r="M460" i="1"/>
  <c r="L460" i="1"/>
  <c r="N460" i="1"/>
  <c r="N98" i="1"/>
  <c r="M98" i="1"/>
  <c r="K98" i="1"/>
  <c r="L98" i="1"/>
  <c r="O98" i="1"/>
  <c r="L24" i="1"/>
  <c r="K24" i="1"/>
  <c r="M24" i="1"/>
  <c r="O24" i="1"/>
  <c r="N24" i="1"/>
  <c r="N175" i="1"/>
  <c r="O175" i="1"/>
  <c r="K175" i="1"/>
  <c r="L175" i="1"/>
  <c r="M175" i="1"/>
  <c r="N470" i="1"/>
  <c r="M470" i="1"/>
  <c r="O470" i="1"/>
  <c r="K470" i="1"/>
  <c r="L470" i="1"/>
  <c r="K227" i="1"/>
  <c r="O227" i="1"/>
  <c r="L227" i="1"/>
  <c r="N227" i="1"/>
  <c r="M227" i="1"/>
  <c r="O673" i="1"/>
  <c r="M673" i="1"/>
  <c r="L673" i="1"/>
  <c r="K673" i="1"/>
  <c r="N673" i="1"/>
  <c r="O339" i="1"/>
  <c r="N339" i="1"/>
  <c r="L339" i="1"/>
  <c r="K339" i="1"/>
  <c r="M339" i="1"/>
  <c r="O152" i="1"/>
  <c r="N152" i="1"/>
  <c r="M152" i="1"/>
  <c r="L152" i="1"/>
  <c r="K152" i="1"/>
  <c r="K436" i="1"/>
  <c r="O436" i="1"/>
  <c r="N436" i="1"/>
  <c r="M436" i="1"/>
  <c r="L436" i="1"/>
  <c r="M333" i="1"/>
  <c r="L333" i="1"/>
  <c r="O333" i="1"/>
  <c r="N333" i="1"/>
  <c r="K333" i="1"/>
  <c r="O685" i="1"/>
  <c r="M685" i="1"/>
  <c r="L685" i="1"/>
  <c r="N685" i="1"/>
  <c r="K685" i="1"/>
  <c r="O116" i="1"/>
  <c r="N116" i="1"/>
  <c r="K116" i="1"/>
  <c r="M116" i="1"/>
  <c r="L116" i="1"/>
  <c r="M186" i="1"/>
  <c r="O186" i="1"/>
  <c r="N186" i="1"/>
  <c r="L186" i="1"/>
  <c r="K186" i="1"/>
  <c r="O505" i="1"/>
  <c r="L505" i="1"/>
  <c r="K505" i="1"/>
  <c r="N505" i="1"/>
  <c r="M505" i="1"/>
  <c r="L41" i="1"/>
  <c r="O41" i="1"/>
  <c r="N41" i="1"/>
  <c r="M41" i="1"/>
  <c r="K41" i="1"/>
  <c r="K244" i="1"/>
  <c r="O244" i="1"/>
  <c r="N244" i="1"/>
  <c r="M244" i="1"/>
  <c r="L244" i="1"/>
  <c r="O392" i="1"/>
  <c r="L392" i="1"/>
  <c r="K392" i="1"/>
  <c r="N392" i="1"/>
  <c r="M392" i="1"/>
  <c r="O500" i="1"/>
  <c r="L500" i="1"/>
  <c r="K500" i="1"/>
  <c r="N500" i="1"/>
  <c r="M500" i="1"/>
  <c r="N235" i="1"/>
  <c r="K235" i="1"/>
  <c r="O235" i="1"/>
  <c r="M235" i="1"/>
  <c r="L235" i="1"/>
  <c r="O736" i="1"/>
  <c r="M736" i="1"/>
  <c r="L736" i="1"/>
  <c r="K736" i="1"/>
  <c r="N736" i="1"/>
  <c r="N103" i="1"/>
  <c r="L103" i="1"/>
  <c r="O103" i="1"/>
  <c r="M103" i="1"/>
  <c r="K103" i="1"/>
  <c r="M229" i="1"/>
  <c r="L229" i="1"/>
  <c r="N229" i="1"/>
  <c r="O229" i="1"/>
  <c r="K229" i="1"/>
  <c r="K484" i="1"/>
  <c r="O484" i="1"/>
  <c r="N484" i="1"/>
  <c r="M484" i="1"/>
  <c r="L484" i="1"/>
  <c r="M18" i="1"/>
  <c r="O18" i="1"/>
  <c r="N18" i="1"/>
  <c r="L18" i="1"/>
  <c r="K18" i="1"/>
  <c r="M210" i="1"/>
  <c r="O210" i="1"/>
  <c r="N210" i="1"/>
  <c r="L210" i="1"/>
  <c r="K210" i="1"/>
  <c r="N522" i="1"/>
  <c r="O522" i="1"/>
  <c r="M522" i="1"/>
  <c r="L522" i="1"/>
  <c r="K522" i="1"/>
  <c r="N314" i="1"/>
  <c r="M314" i="1"/>
  <c r="O314" i="1"/>
  <c r="L314" i="1"/>
  <c r="K314" i="1"/>
  <c r="N422" i="1"/>
  <c r="M422" i="1"/>
  <c r="O422" i="1"/>
  <c r="L422" i="1"/>
  <c r="K422" i="1"/>
  <c r="O571" i="1"/>
  <c r="N571" i="1"/>
  <c r="K571" i="1"/>
  <c r="M571" i="1"/>
  <c r="L571" i="1"/>
  <c r="O32" i="1"/>
  <c r="M32" i="1"/>
  <c r="L32" i="1"/>
  <c r="K32" i="1"/>
  <c r="N32" i="1"/>
  <c r="N139" i="1"/>
  <c r="M139" i="1"/>
  <c r="L139" i="1"/>
  <c r="K139" i="1"/>
  <c r="O139" i="1"/>
  <c r="L281" i="1"/>
  <c r="N281" i="1"/>
  <c r="M281" i="1"/>
  <c r="K281" i="1"/>
  <c r="O281" i="1"/>
  <c r="K76" i="1"/>
  <c r="O76" i="1"/>
  <c r="L76" i="1"/>
  <c r="N76" i="1"/>
  <c r="M76" i="1"/>
  <c r="K268" i="1"/>
  <c r="O268" i="1"/>
  <c r="M268" i="1"/>
  <c r="L268" i="1"/>
  <c r="N268" i="1"/>
  <c r="L473" i="1"/>
  <c r="M473" i="1"/>
  <c r="K473" i="1"/>
  <c r="N473" i="1"/>
  <c r="O473" i="1"/>
  <c r="N146" i="1"/>
  <c r="M146" i="1"/>
  <c r="K146" i="1"/>
  <c r="L146" i="1"/>
  <c r="O146" i="1"/>
  <c r="L550" i="1"/>
  <c r="M550" i="1"/>
  <c r="K550" i="1"/>
  <c r="N550" i="1"/>
  <c r="O550" i="1"/>
  <c r="O57" i="1"/>
  <c r="N57" i="1"/>
  <c r="K57" i="1"/>
  <c r="M57" i="1"/>
  <c r="L57" i="1"/>
  <c r="O201" i="1"/>
  <c r="N201" i="1"/>
  <c r="K201" i="1"/>
  <c r="M201" i="1"/>
  <c r="L201" i="1"/>
  <c r="O372" i="1"/>
  <c r="L372" i="1"/>
  <c r="K372" i="1"/>
  <c r="M372" i="1"/>
  <c r="N372" i="1"/>
  <c r="O480" i="1"/>
  <c r="L480" i="1"/>
  <c r="K480" i="1"/>
  <c r="M480" i="1"/>
  <c r="N480" i="1"/>
  <c r="K95" i="1"/>
  <c r="M95" i="1"/>
  <c r="L95" i="1"/>
  <c r="O95" i="1"/>
  <c r="N95" i="1"/>
  <c r="O239" i="1"/>
  <c r="K239" i="1"/>
  <c r="N239" i="1"/>
  <c r="L239" i="1"/>
  <c r="M239" i="1"/>
  <c r="O383" i="1"/>
  <c r="N383" i="1"/>
  <c r="K383" i="1"/>
  <c r="M383" i="1"/>
  <c r="L383" i="1"/>
  <c r="O535" i="1"/>
  <c r="N535" i="1"/>
  <c r="K535" i="1"/>
  <c r="M535" i="1"/>
  <c r="L535" i="1"/>
  <c r="K597" i="1"/>
  <c r="O597" i="1"/>
  <c r="L597" i="1"/>
  <c r="N597" i="1"/>
  <c r="M597" i="1"/>
  <c r="N678" i="1"/>
  <c r="M678" i="1"/>
  <c r="K678" i="1"/>
  <c r="O678" i="1"/>
  <c r="L678" i="1"/>
  <c r="O46" i="1"/>
  <c r="N46" i="1"/>
  <c r="K46" i="1"/>
  <c r="M46" i="1"/>
  <c r="L46" i="1"/>
  <c r="O190" i="1"/>
  <c r="N190" i="1"/>
  <c r="K190" i="1"/>
  <c r="M190" i="1"/>
  <c r="L190" i="1"/>
  <c r="N334" i="1"/>
  <c r="M334" i="1"/>
  <c r="L334" i="1"/>
  <c r="K334" i="1"/>
  <c r="O334" i="1"/>
  <c r="N478" i="1"/>
  <c r="M478" i="1"/>
  <c r="L478" i="1"/>
  <c r="K478" i="1"/>
  <c r="O478" i="1"/>
  <c r="N247" i="1"/>
  <c r="K247" i="1"/>
  <c r="O247" i="1"/>
  <c r="M247" i="1"/>
  <c r="L247" i="1"/>
  <c r="N391" i="1"/>
  <c r="K391" i="1"/>
  <c r="O391" i="1"/>
  <c r="M391" i="1"/>
  <c r="L391" i="1"/>
  <c r="M569" i="1"/>
  <c r="L569" i="1"/>
  <c r="K569" i="1"/>
  <c r="O569" i="1"/>
  <c r="N569" i="1"/>
  <c r="M677" i="1"/>
  <c r="L677" i="1"/>
  <c r="O677" i="1"/>
  <c r="K677" i="1"/>
  <c r="N677" i="1"/>
  <c r="M294" i="1"/>
  <c r="O294" i="1"/>
  <c r="N294" i="1"/>
  <c r="L294" i="1"/>
  <c r="K294" i="1"/>
  <c r="M438" i="1"/>
  <c r="O438" i="1"/>
  <c r="N438" i="1"/>
  <c r="L438" i="1"/>
  <c r="K438" i="1"/>
  <c r="N672" i="1"/>
  <c r="L672" i="1"/>
  <c r="K672" i="1"/>
  <c r="O672" i="1"/>
  <c r="M672" i="1"/>
  <c r="M689" i="1"/>
  <c r="L689" i="1"/>
  <c r="K689" i="1"/>
  <c r="O689" i="1"/>
  <c r="N689" i="1"/>
  <c r="O63" i="1"/>
  <c r="N63" i="1"/>
  <c r="M63" i="1"/>
  <c r="L63" i="1"/>
  <c r="K63" i="1"/>
  <c r="O207" i="1"/>
  <c r="N207" i="1"/>
  <c r="M207" i="1"/>
  <c r="L207" i="1"/>
  <c r="K207" i="1"/>
  <c r="O351" i="1"/>
  <c r="N351" i="1"/>
  <c r="M351" i="1"/>
  <c r="L351" i="1"/>
  <c r="K351" i="1"/>
  <c r="O495" i="1"/>
  <c r="N495" i="1"/>
  <c r="K495" i="1"/>
  <c r="M495" i="1"/>
  <c r="L495" i="1"/>
  <c r="L580" i="1"/>
  <c r="K580" i="1"/>
  <c r="O580" i="1"/>
  <c r="M580" i="1"/>
  <c r="N580" i="1"/>
  <c r="O772" i="1"/>
  <c r="N772" i="1"/>
  <c r="M772" i="1"/>
  <c r="L772" i="1"/>
  <c r="K772" i="1"/>
  <c r="L984" i="1"/>
  <c r="K984" i="1"/>
  <c r="M984" i="1"/>
  <c r="O984" i="1"/>
  <c r="N984" i="1"/>
  <c r="O809" i="1"/>
  <c r="N809" i="1"/>
  <c r="M809" i="1"/>
  <c r="L809" i="1"/>
  <c r="K809" i="1"/>
  <c r="K905" i="1"/>
  <c r="O905" i="1"/>
  <c r="N905" i="1"/>
  <c r="M905" i="1"/>
  <c r="L905" i="1"/>
  <c r="N1051" i="1"/>
  <c r="M1051" i="1"/>
  <c r="K1051" i="1"/>
  <c r="O1051" i="1"/>
  <c r="L1051" i="1"/>
  <c r="O627" i="1"/>
  <c r="K627" i="1"/>
  <c r="L627" i="1"/>
  <c r="N627" i="1"/>
  <c r="M627" i="1"/>
  <c r="O771" i="1"/>
  <c r="N771" i="1"/>
  <c r="M771" i="1"/>
  <c r="L771" i="1"/>
  <c r="K771" i="1"/>
  <c r="O1049" i="1"/>
  <c r="N1049" i="1"/>
  <c r="L1049" i="1"/>
  <c r="K1049" i="1"/>
  <c r="M1049" i="1"/>
  <c r="N614" i="1"/>
  <c r="O614" i="1"/>
  <c r="L614" i="1"/>
  <c r="K614" i="1"/>
  <c r="M614" i="1"/>
  <c r="O758" i="1"/>
  <c r="N758" i="1"/>
  <c r="M758" i="1"/>
  <c r="K758" i="1"/>
  <c r="L758" i="1"/>
  <c r="N874" i="1"/>
  <c r="K874" i="1"/>
  <c r="O874" i="1"/>
  <c r="M874" i="1"/>
  <c r="L874" i="1"/>
  <c r="O733" i="1"/>
  <c r="M733" i="1"/>
  <c r="L733" i="1"/>
  <c r="K733" i="1"/>
  <c r="N733" i="1"/>
  <c r="M907" i="1"/>
  <c r="K907" i="1"/>
  <c r="O907" i="1"/>
  <c r="N907" i="1"/>
  <c r="L907" i="1"/>
  <c r="N1070" i="1"/>
  <c r="M1070" i="1"/>
  <c r="L1070" i="1"/>
  <c r="K1070" i="1"/>
  <c r="O1070" i="1"/>
  <c r="N828" i="1"/>
  <c r="M828" i="1"/>
  <c r="L828" i="1"/>
  <c r="K828" i="1"/>
  <c r="O828" i="1"/>
  <c r="M719" i="1"/>
  <c r="K719" i="1"/>
  <c r="L719" i="1"/>
  <c r="N719" i="1"/>
  <c r="O719" i="1"/>
  <c r="O863" i="1"/>
  <c r="L863" i="1"/>
  <c r="N863" i="1"/>
  <c r="M863" i="1"/>
  <c r="K863" i="1"/>
  <c r="O1073" i="1"/>
  <c r="N1073" i="1"/>
  <c r="L1073" i="1"/>
  <c r="K1073" i="1"/>
  <c r="M1073" i="1"/>
  <c r="L670" i="1"/>
  <c r="N670" i="1"/>
  <c r="M670" i="1"/>
  <c r="O670" i="1"/>
  <c r="K670" i="1"/>
  <c r="L814" i="1"/>
  <c r="K814" i="1"/>
  <c r="O814" i="1"/>
  <c r="M814" i="1"/>
  <c r="N814" i="1"/>
  <c r="N1106" i="1"/>
  <c r="M1106" i="1"/>
  <c r="L1106" i="1"/>
  <c r="K1106" i="1"/>
  <c r="O1106" i="1"/>
  <c r="L848" i="1"/>
  <c r="K848" i="1"/>
  <c r="O848" i="1"/>
  <c r="M848" i="1"/>
  <c r="N848" i="1"/>
  <c r="O548" i="1"/>
  <c r="L548" i="1"/>
  <c r="K548" i="1"/>
  <c r="N548" i="1"/>
  <c r="M548" i="1"/>
  <c r="O692" i="1"/>
  <c r="N692" i="1"/>
  <c r="M692" i="1"/>
  <c r="K692" i="1"/>
  <c r="L692" i="1"/>
  <c r="O833" i="1"/>
  <c r="M833" i="1"/>
  <c r="K833" i="1"/>
  <c r="N833" i="1"/>
  <c r="L833" i="1"/>
  <c r="O1476" i="1"/>
  <c r="N1476" i="1"/>
  <c r="M1476" i="1"/>
  <c r="L1476" i="1"/>
  <c r="K1476" i="1"/>
  <c r="O957" i="1"/>
  <c r="M957" i="1"/>
  <c r="L957" i="1"/>
  <c r="K957" i="1"/>
  <c r="N957" i="1"/>
  <c r="O1101" i="1"/>
  <c r="N1101" i="1"/>
  <c r="M1101" i="1"/>
  <c r="L1101" i="1"/>
  <c r="K1101" i="1"/>
  <c r="L1264" i="1"/>
  <c r="M1264" i="1"/>
  <c r="O1264" i="1"/>
  <c r="N1264" i="1"/>
  <c r="K1264" i="1"/>
  <c r="N1686" i="1"/>
  <c r="M1686" i="1"/>
  <c r="O1686" i="1"/>
  <c r="L1686" i="1"/>
  <c r="K1686" i="1"/>
  <c r="O966" i="1"/>
  <c r="M966" i="1"/>
  <c r="L966" i="1"/>
  <c r="N966" i="1"/>
  <c r="K966" i="1"/>
  <c r="O1110" i="1"/>
  <c r="M1110" i="1"/>
  <c r="L1110" i="1"/>
  <c r="K1110" i="1"/>
  <c r="N1110" i="1"/>
  <c r="O1464" i="1"/>
  <c r="N1464" i="1"/>
  <c r="M1464" i="1"/>
  <c r="L1464" i="1"/>
  <c r="K1464" i="1"/>
  <c r="O1188" i="1"/>
  <c r="N1188" i="1"/>
  <c r="M1188" i="1"/>
  <c r="L1188" i="1"/>
  <c r="K1188" i="1"/>
  <c r="N1257" i="1"/>
  <c r="K1257" i="1"/>
  <c r="O1257" i="1"/>
  <c r="M1257" i="1"/>
  <c r="L1257" i="1"/>
  <c r="N1305" i="1"/>
  <c r="K1305" i="1"/>
  <c r="O1305" i="1"/>
  <c r="M1305" i="1"/>
  <c r="L1305" i="1"/>
  <c r="O892" i="1"/>
  <c r="N892" i="1"/>
  <c r="M892" i="1"/>
  <c r="L892" i="1"/>
  <c r="K892" i="1"/>
  <c r="O1036" i="1"/>
  <c r="N1036" i="1"/>
  <c r="M1036" i="1"/>
  <c r="K1036" i="1"/>
  <c r="L1036" i="1"/>
  <c r="K1178" i="1"/>
  <c r="O1178" i="1"/>
  <c r="N1178" i="1"/>
  <c r="M1178" i="1"/>
  <c r="L1178" i="1"/>
  <c r="L1336" i="1"/>
  <c r="K1336" i="1"/>
  <c r="M1336" i="1"/>
  <c r="O1336" i="1"/>
  <c r="N1336" i="1"/>
  <c r="O975" i="1"/>
  <c r="N975" i="1"/>
  <c r="L975" i="1"/>
  <c r="M975" i="1"/>
  <c r="K975" i="1"/>
  <c r="O1119" i="1"/>
  <c r="N1119" i="1"/>
  <c r="M1119" i="1"/>
  <c r="L1119" i="1"/>
  <c r="K1119" i="1"/>
  <c r="N1355" i="1"/>
  <c r="M1355" i="1"/>
  <c r="L1355" i="1"/>
  <c r="K1355" i="1"/>
  <c r="O1355" i="1"/>
  <c r="M1223" i="1"/>
  <c r="O1223" i="1"/>
  <c r="N1223" i="1"/>
  <c r="L1223" i="1"/>
  <c r="K1223" i="1"/>
  <c r="O1526" i="1"/>
  <c r="N1526" i="1"/>
  <c r="M1526" i="1"/>
  <c r="L1526" i="1"/>
  <c r="K1526" i="1"/>
  <c r="M1057" i="1"/>
  <c r="L1057" i="1"/>
  <c r="K1057" i="1"/>
  <c r="N1057" i="1"/>
  <c r="O1057" i="1"/>
  <c r="M1196" i="1"/>
  <c r="N1196" i="1"/>
  <c r="L1196" i="1"/>
  <c r="K1196" i="1"/>
  <c r="O1196" i="1"/>
  <c r="L1068" i="1"/>
  <c r="K1068" i="1"/>
  <c r="M1068" i="1"/>
  <c r="O1068" i="1"/>
  <c r="N1068" i="1"/>
  <c r="O1550" i="1"/>
  <c r="N1550" i="1"/>
  <c r="M1550" i="1"/>
  <c r="L1550" i="1"/>
  <c r="K1550" i="1"/>
  <c r="K1055" i="1"/>
  <c r="O1055" i="1"/>
  <c r="L1055" i="1"/>
  <c r="N1055" i="1"/>
  <c r="M1055" i="1"/>
  <c r="K1200" i="1"/>
  <c r="O1200" i="1"/>
  <c r="L1200" i="1"/>
  <c r="N1200" i="1"/>
  <c r="M1200" i="1"/>
  <c r="N934" i="1"/>
  <c r="K934" i="1"/>
  <c r="M934" i="1"/>
  <c r="L934" i="1"/>
  <c r="O934" i="1"/>
  <c r="N1078" i="1"/>
  <c r="K1078" i="1"/>
  <c r="L1078" i="1"/>
  <c r="M1078" i="1"/>
  <c r="O1078" i="1"/>
  <c r="K1214" i="1"/>
  <c r="O1214" i="1"/>
  <c r="L1214" i="1"/>
  <c r="N1214" i="1"/>
  <c r="M1214" i="1"/>
  <c r="O1291" i="1"/>
  <c r="L1291" i="1"/>
  <c r="K1291" i="1"/>
  <c r="N1291" i="1"/>
  <c r="M1291" i="1"/>
  <c r="O1141" i="1"/>
  <c r="N1141" i="1"/>
  <c r="M1141" i="1"/>
  <c r="L1141" i="1"/>
  <c r="K1141" i="1"/>
  <c r="O1285" i="1"/>
  <c r="N1285" i="1"/>
  <c r="K1285" i="1"/>
  <c r="M1285" i="1"/>
  <c r="L1285" i="1"/>
  <c r="O1429" i="1"/>
  <c r="N1429" i="1"/>
  <c r="M1429" i="1"/>
  <c r="K1429" i="1"/>
  <c r="L1429" i="1"/>
  <c r="N1669" i="1"/>
  <c r="M1669" i="1"/>
  <c r="K1669" i="1"/>
  <c r="O1669" i="1"/>
  <c r="L1669" i="1"/>
  <c r="O1390" i="1"/>
  <c r="M1390" i="1"/>
  <c r="L1390" i="1"/>
  <c r="K1390" i="1"/>
  <c r="N1390" i="1"/>
  <c r="O1365" i="1"/>
  <c r="N1365" i="1"/>
  <c r="L1365" i="1"/>
  <c r="K1365" i="1"/>
  <c r="M1365" i="1"/>
  <c r="M1506" i="1"/>
  <c r="O1506" i="1"/>
  <c r="N1506" i="1"/>
  <c r="L1506" i="1"/>
  <c r="K1506" i="1"/>
  <c r="N1655" i="1"/>
  <c r="L1655" i="1"/>
  <c r="K1655" i="1"/>
  <c r="O1655" i="1"/>
  <c r="M1655" i="1"/>
  <c r="M1280" i="1"/>
  <c r="O1280" i="1"/>
  <c r="N1280" i="1"/>
  <c r="L1280" i="1"/>
  <c r="K1280" i="1"/>
  <c r="O1424" i="1"/>
  <c r="N1424" i="1"/>
  <c r="M1424" i="1"/>
  <c r="K1424" i="1"/>
  <c r="L1424" i="1"/>
  <c r="N1573" i="1"/>
  <c r="K1573" i="1"/>
  <c r="O1573" i="1"/>
  <c r="M1573" i="1"/>
  <c r="L1573" i="1"/>
  <c r="O2128" i="1"/>
  <c r="N2128" i="1"/>
  <c r="M2128" i="1"/>
  <c r="L2128" i="1"/>
  <c r="K2128" i="1"/>
  <c r="O1483" i="1"/>
  <c r="N1483" i="1"/>
  <c r="M1483" i="1"/>
  <c r="L1483" i="1"/>
  <c r="K1483" i="1"/>
  <c r="N1446" i="1"/>
  <c r="M1446" i="1"/>
  <c r="L1446" i="1"/>
  <c r="K1446" i="1"/>
  <c r="O1446" i="1"/>
  <c r="L1553" i="1"/>
  <c r="O1553" i="1"/>
  <c r="N1553" i="1"/>
  <c r="M1553" i="1"/>
  <c r="K1553" i="1"/>
  <c r="O1883" i="1"/>
  <c r="M1883" i="1"/>
  <c r="L1883" i="1"/>
  <c r="K1883" i="1"/>
  <c r="N1883" i="1"/>
  <c r="M1277" i="1"/>
  <c r="N1277" i="1"/>
  <c r="O1277" i="1"/>
  <c r="L1277" i="1"/>
  <c r="K1277" i="1"/>
  <c r="M1421" i="1"/>
  <c r="L1421" i="1"/>
  <c r="K1421" i="1"/>
  <c r="N1421" i="1"/>
  <c r="O1421" i="1"/>
  <c r="N1567" i="1"/>
  <c r="M1567" i="1"/>
  <c r="L1567" i="1"/>
  <c r="K1567" i="1"/>
  <c r="O1567" i="1"/>
  <c r="L1432" i="1"/>
  <c r="K1432" i="1"/>
  <c r="M1432" i="1"/>
  <c r="O1432" i="1"/>
  <c r="N1432" i="1"/>
  <c r="L1795" i="1"/>
  <c r="K1795" i="1"/>
  <c r="O1795" i="1"/>
  <c r="M1795" i="1"/>
  <c r="N1795" i="1"/>
  <c r="K1443" i="1"/>
  <c r="O1443" i="1"/>
  <c r="L1443" i="1"/>
  <c r="N1443" i="1"/>
  <c r="M1443" i="1"/>
  <c r="K1552" i="1"/>
  <c r="L1552" i="1"/>
  <c r="M1552" i="1"/>
  <c r="O1552" i="1"/>
  <c r="N1552" i="1"/>
  <c r="K1238" i="1"/>
  <c r="O1238" i="1"/>
  <c r="N1238" i="1"/>
  <c r="M1238" i="1"/>
  <c r="L1238" i="1"/>
  <c r="O1382" i="1"/>
  <c r="N1382" i="1"/>
  <c r="K1382" i="1"/>
  <c r="M1382" i="1"/>
  <c r="L1382" i="1"/>
  <c r="O1532" i="1"/>
  <c r="N1532" i="1"/>
  <c r="K1532" i="1"/>
  <c r="M1532" i="1"/>
  <c r="L1532" i="1"/>
  <c r="O1837" i="1"/>
  <c r="N1837" i="1"/>
  <c r="M1837" i="1"/>
  <c r="L1837" i="1"/>
  <c r="K1837" i="1"/>
  <c r="O1885" i="1"/>
  <c r="N1885" i="1"/>
  <c r="L1885" i="1"/>
  <c r="M1885" i="1"/>
  <c r="K1885" i="1"/>
  <c r="L1750" i="1"/>
  <c r="O1750" i="1"/>
  <c r="M1750" i="1"/>
  <c r="K1750" i="1"/>
  <c r="N1750" i="1"/>
  <c r="O1968" i="1"/>
  <c r="N1968" i="1"/>
  <c r="M1968" i="1"/>
  <c r="K1968" i="1"/>
  <c r="L1968" i="1"/>
  <c r="M1575" i="1"/>
  <c r="N1575" i="1"/>
  <c r="L1575" i="1"/>
  <c r="K1575" i="1"/>
  <c r="O1575" i="1"/>
  <c r="O1719" i="1"/>
  <c r="M1719" i="1"/>
  <c r="K1719" i="1"/>
  <c r="N1719" i="1"/>
  <c r="L1719" i="1"/>
  <c r="N1860" i="1"/>
  <c r="O1860" i="1"/>
  <c r="M1860" i="1"/>
  <c r="L1860" i="1"/>
  <c r="K1860" i="1"/>
  <c r="O1658" i="1"/>
  <c r="N1658" i="1"/>
  <c r="L1658" i="1"/>
  <c r="K1658" i="1"/>
  <c r="M1658" i="1"/>
  <c r="L1864" i="1"/>
  <c r="O1864" i="1"/>
  <c r="N1864" i="1"/>
  <c r="M1864" i="1"/>
  <c r="K1864" i="1"/>
  <c r="K1845" i="1"/>
  <c r="N1845" i="1"/>
  <c r="O1845" i="1"/>
  <c r="M1845" i="1"/>
  <c r="L1845" i="1"/>
  <c r="O1644" i="1"/>
  <c r="M1644" i="1"/>
  <c r="K1644" i="1"/>
  <c r="L1644" i="1"/>
  <c r="N1644" i="1"/>
  <c r="O1849" i="1"/>
  <c r="M1849" i="1"/>
  <c r="L1849" i="1"/>
  <c r="K1849" i="1"/>
  <c r="N1849" i="1"/>
  <c r="K1830" i="1"/>
  <c r="O1830" i="1"/>
  <c r="M1830" i="1"/>
  <c r="L1830" i="1"/>
  <c r="N1830" i="1"/>
  <c r="M1654" i="1"/>
  <c r="K1654" i="1"/>
  <c r="L1654" i="1"/>
  <c r="N1654" i="1"/>
  <c r="O1654" i="1"/>
  <c r="M1791" i="1"/>
  <c r="K1791" i="1"/>
  <c r="N1791" i="1"/>
  <c r="O1791" i="1"/>
  <c r="L1791" i="1"/>
  <c r="O2116" i="1"/>
  <c r="N2116" i="1"/>
  <c r="M2116" i="1"/>
  <c r="L2116" i="1"/>
  <c r="K2116" i="1"/>
  <c r="L1629" i="1"/>
  <c r="N1629" i="1"/>
  <c r="M1629" i="1"/>
  <c r="K1629" i="1"/>
  <c r="O1629" i="1"/>
  <c r="N1776" i="1"/>
  <c r="L1776" i="1"/>
  <c r="M1776" i="1"/>
  <c r="K1776" i="1"/>
  <c r="O1776" i="1"/>
  <c r="O1972" i="1"/>
  <c r="M1972" i="1"/>
  <c r="L1972" i="1"/>
  <c r="K1972" i="1"/>
  <c r="N1972" i="1"/>
  <c r="O1663" i="1"/>
  <c r="N1663" i="1"/>
  <c r="M1663" i="1"/>
  <c r="L1663" i="1"/>
  <c r="K1663" i="1"/>
  <c r="O1780" i="1"/>
  <c r="N1780" i="1"/>
  <c r="M1780" i="1"/>
  <c r="K1780" i="1"/>
  <c r="L1780" i="1"/>
  <c r="O1924" i="1"/>
  <c r="M1924" i="1"/>
  <c r="L1924" i="1"/>
  <c r="N1924" i="1"/>
  <c r="K1924" i="1"/>
  <c r="O1817" i="1"/>
  <c r="N1817" i="1"/>
  <c r="L1817" i="1"/>
  <c r="K1817" i="1"/>
  <c r="M1817" i="1"/>
  <c r="N1961" i="1"/>
  <c r="M1961" i="1"/>
  <c r="L1961" i="1"/>
  <c r="O1961" i="1"/>
  <c r="K1961" i="1"/>
  <c r="O2105" i="1"/>
  <c r="N2105" i="1"/>
  <c r="M2105" i="1"/>
  <c r="L2105" i="1"/>
  <c r="K2105" i="1"/>
  <c r="O2361" i="1"/>
  <c r="N2361" i="1"/>
  <c r="M2361" i="1"/>
  <c r="L2361" i="1"/>
  <c r="K2361" i="1"/>
  <c r="O2043" i="1"/>
  <c r="N2043" i="1"/>
  <c r="L2043" i="1"/>
  <c r="K2043" i="1"/>
  <c r="M2043" i="1"/>
  <c r="O2225" i="1"/>
  <c r="N2225" i="1"/>
  <c r="K2225" i="1"/>
  <c r="M2225" i="1"/>
  <c r="L2225" i="1"/>
  <c r="O1922" i="1"/>
  <c r="M1922" i="1"/>
  <c r="K1922" i="1"/>
  <c r="N1922" i="1"/>
  <c r="L1922" i="1"/>
  <c r="O2066" i="1"/>
  <c r="N2066" i="1"/>
  <c r="M2066" i="1"/>
  <c r="L2066" i="1"/>
  <c r="K2066" i="1"/>
  <c r="M2188" i="1"/>
  <c r="O2188" i="1"/>
  <c r="N2188" i="1"/>
  <c r="L2188" i="1"/>
  <c r="K2188" i="1"/>
  <c r="O2632" i="1"/>
  <c r="N2632" i="1"/>
  <c r="M2632" i="1"/>
  <c r="L2632" i="1"/>
  <c r="K2632" i="1"/>
  <c r="O2041" i="1"/>
  <c r="N2041" i="1"/>
  <c r="M2041" i="1"/>
  <c r="L2041" i="1"/>
  <c r="K2041" i="1"/>
  <c r="O2249" i="1"/>
  <c r="N2249" i="1"/>
  <c r="K2249" i="1"/>
  <c r="M2249" i="1"/>
  <c r="L2249" i="1"/>
  <c r="O2064" i="1"/>
  <c r="N2064" i="1"/>
  <c r="M2064" i="1"/>
  <c r="L2064" i="1"/>
  <c r="K2064" i="1"/>
  <c r="N2324" i="1"/>
  <c r="L2324" i="1"/>
  <c r="K2324" i="1"/>
  <c r="O2324" i="1"/>
  <c r="M2324" i="1"/>
  <c r="O2003" i="1"/>
  <c r="N2003" i="1"/>
  <c r="M2003" i="1"/>
  <c r="L2003" i="1"/>
  <c r="K2003" i="1"/>
  <c r="O2144" i="1"/>
  <c r="N2144" i="1"/>
  <c r="M2144" i="1"/>
  <c r="L2144" i="1"/>
  <c r="K2144" i="1"/>
  <c r="O2397" i="1"/>
  <c r="N2397" i="1"/>
  <c r="M2397" i="1"/>
  <c r="L2397" i="1"/>
  <c r="K2397" i="1"/>
  <c r="N2110" i="1"/>
  <c r="M2110" i="1"/>
  <c r="L2110" i="1"/>
  <c r="K2110" i="1"/>
  <c r="O2110" i="1"/>
  <c r="O2345" i="1"/>
  <c r="N2345" i="1"/>
  <c r="M2345" i="1"/>
  <c r="K2345" i="1"/>
  <c r="L2345" i="1"/>
  <c r="M1965" i="1"/>
  <c r="L1965" i="1"/>
  <c r="K1965" i="1"/>
  <c r="N1965" i="1"/>
  <c r="O1965" i="1"/>
  <c r="M2109" i="1"/>
  <c r="L2109" i="1"/>
  <c r="K2109" i="1"/>
  <c r="N2109" i="1"/>
  <c r="O2109" i="1"/>
  <c r="K2782" i="1"/>
  <c r="N2782" i="1"/>
  <c r="O2782" i="1"/>
  <c r="M2782" i="1"/>
  <c r="L2782" i="1"/>
  <c r="L1868" i="1"/>
  <c r="M1868" i="1"/>
  <c r="K1868" i="1"/>
  <c r="O1868" i="1"/>
  <c r="N1868" i="1"/>
  <c r="L2012" i="1"/>
  <c r="K2012" i="1"/>
  <c r="O2012" i="1"/>
  <c r="M2012" i="1"/>
  <c r="N2012" i="1"/>
  <c r="L2157" i="1"/>
  <c r="K2157" i="1"/>
  <c r="O2157" i="1"/>
  <c r="M2157" i="1"/>
  <c r="N2157" i="1"/>
  <c r="M2331" i="1"/>
  <c r="L2331" i="1"/>
  <c r="K2331" i="1"/>
  <c r="O2331" i="1"/>
  <c r="N2331" i="1"/>
  <c r="K1999" i="1"/>
  <c r="O1999" i="1"/>
  <c r="N1999" i="1"/>
  <c r="L1999" i="1"/>
  <c r="M1999" i="1"/>
  <c r="O2142" i="1"/>
  <c r="K2142" i="1"/>
  <c r="N2142" i="1"/>
  <c r="L2142" i="1"/>
  <c r="M2142" i="1"/>
  <c r="O2587" i="1"/>
  <c r="N2587" i="1"/>
  <c r="M2587" i="1"/>
  <c r="L2587" i="1"/>
  <c r="K2587" i="1"/>
  <c r="O1974" i="1"/>
  <c r="N1974" i="1"/>
  <c r="M1974" i="1"/>
  <c r="K1974" i="1"/>
  <c r="L1974" i="1"/>
  <c r="O2118" i="1"/>
  <c r="N2118" i="1"/>
  <c r="M2118" i="1"/>
  <c r="K2118" i="1"/>
  <c r="L2118" i="1"/>
  <c r="O2321" i="1"/>
  <c r="N2321" i="1"/>
  <c r="M2321" i="1"/>
  <c r="K2321" i="1"/>
  <c r="L2321" i="1"/>
  <c r="N2206" i="1"/>
  <c r="M2206" i="1"/>
  <c r="L2206" i="1"/>
  <c r="K2206" i="1"/>
  <c r="O2206" i="1"/>
  <c r="O2350" i="1"/>
  <c r="N2350" i="1"/>
  <c r="M2350" i="1"/>
  <c r="K2350" i="1"/>
  <c r="L2350" i="1"/>
  <c r="K2463" i="1"/>
  <c r="O2463" i="1"/>
  <c r="N2463" i="1"/>
  <c r="M2463" i="1"/>
  <c r="L2463" i="1"/>
  <c r="K2559" i="1"/>
  <c r="O2559" i="1"/>
  <c r="N2559" i="1"/>
  <c r="M2559" i="1"/>
  <c r="L2559" i="1"/>
  <c r="M2275" i="1"/>
  <c r="K2275" i="1"/>
  <c r="O2275" i="1"/>
  <c r="N2275" i="1"/>
  <c r="L2275" i="1"/>
  <c r="O2419" i="1"/>
  <c r="N2419" i="1"/>
  <c r="M2419" i="1"/>
  <c r="L2419" i="1"/>
  <c r="K2419" i="1"/>
  <c r="M2519" i="1"/>
  <c r="O2519" i="1"/>
  <c r="N2519" i="1"/>
  <c r="L2519" i="1"/>
  <c r="K2519" i="1"/>
  <c r="O2884" i="1"/>
  <c r="L2884" i="1"/>
  <c r="K2884" i="1"/>
  <c r="N2884" i="1"/>
  <c r="M2884" i="1"/>
  <c r="O2322" i="1"/>
  <c r="N2322" i="1"/>
  <c r="L2322" i="1"/>
  <c r="M2322" i="1"/>
  <c r="K2322" i="1"/>
  <c r="N2466" i="1"/>
  <c r="O2466" i="1"/>
  <c r="M2466" i="1"/>
  <c r="L2466" i="1"/>
  <c r="K2466" i="1"/>
  <c r="L2617" i="1"/>
  <c r="O2617" i="1"/>
  <c r="N2617" i="1"/>
  <c r="M2617" i="1"/>
  <c r="K2617" i="1"/>
  <c r="O2644" i="1"/>
  <c r="N2644" i="1"/>
  <c r="M2644" i="1"/>
  <c r="L2644" i="1"/>
  <c r="K2644" i="1"/>
  <c r="N2212" i="1"/>
  <c r="M2212" i="1"/>
  <c r="O2212" i="1"/>
  <c r="L2212" i="1"/>
  <c r="K2212" i="1"/>
  <c r="N2356" i="1"/>
  <c r="M2356" i="1"/>
  <c r="L2356" i="1"/>
  <c r="K2356" i="1"/>
  <c r="O2356" i="1"/>
  <c r="K2475" i="1"/>
  <c r="O2475" i="1"/>
  <c r="N2475" i="1"/>
  <c r="M2475" i="1"/>
  <c r="L2475" i="1"/>
  <c r="K2571" i="1"/>
  <c r="O2571" i="1"/>
  <c r="N2571" i="1"/>
  <c r="M2571" i="1"/>
  <c r="L2571" i="1"/>
  <c r="M2391" i="1"/>
  <c r="L2391" i="1"/>
  <c r="K2391" i="1"/>
  <c r="O2391" i="1"/>
  <c r="N2391" i="1"/>
  <c r="N2532" i="1"/>
  <c r="O2532" i="1"/>
  <c r="M2532" i="1"/>
  <c r="L2532" i="1"/>
  <c r="K2532" i="1"/>
  <c r="L2294" i="1"/>
  <c r="K2294" i="1"/>
  <c r="N2294" i="1"/>
  <c r="M2294" i="1"/>
  <c r="O2294" i="1"/>
  <c r="K2616" i="1"/>
  <c r="N2616" i="1"/>
  <c r="O2616" i="1"/>
  <c r="M2616" i="1"/>
  <c r="L2616" i="1"/>
  <c r="M2185" i="1"/>
  <c r="O2185" i="1"/>
  <c r="N2185" i="1"/>
  <c r="K2185" i="1"/>
  <c r="L2185" i="1"/>
  <c r="K2329" i="1"/>
  <c r="M2329" i="1"/>
  <c r="N2329" i="1"/>
  <c r="L2329" i="1"/>
  <c r="O2329" i="1"/>
  <c r="M2459" i="1"/>
  <c r="K2459" i="1"/>
  <c r="N2459" i="1"/>
  <c r="O2459" i="1"/>
  <c r="L2459" i="1"/>
  <c r="M2555" i="1"/>
  <c r="L2555" i="1"/>
  <c r="K2555" i="1"/>
  <c r="N2555" i="1"/>
  <c r="O2555" i="1"/>
  <c r="L2872" i="1"/>
  <c r="K2872" i="1"/>
  <c r="O2872" i="1"/>
  <c r="N2872" i="1"/>
  <c r="M2872" i="1"/>
  <c r="O2316" i="1"/>
  <c r="L2316" i="1"/>
  <c r="N2316" i="1"/>
  <c r="M2316" i="1"/>
  <c r="K2316" i="1"/>
  <c r="N2454" i="1"/>
  <c r="L2454" i="1"/>
  <c r="O2454" i="1"/>
  <c r="M2454" i="1"/>
  <c r="K2454" i="1"/>
  <c r="N2619" i="1"/>
  <c r="K2619" i="1"/>
  <c r="L2619" i="1"/>
  <c r="M2619" i="1"/>
  <c r="O2619" i="1"/>
  <c r="L2764" i="1"/>
  <c r="K2764" i="1"/>
  <c r="O2764" i="1"/>
  <c r="N2764" i="1"/>
  <c r="M2764" i="1"/>
  <c r="K2516" i="1"/>
  <c r="O2516" i="1"/>
  <c r="L2516" i="1"/>
  <c r="N2516" i="1"/>
  <c r="M2516" i="1"/>
  <c r="M2660" i="1"/>
  <c r="L2660" i="1"/>
  <c r="K2660" i="1"/>
  <c r="O2660" i="1"/>
  <c r="N2660" i="1"/>
  <c r="O2921" i="1"/>
  <c r="N2921" i="1"/>
  <c r="M2921" i="1"/>
  <c r="L2921" i="1"/>
  <c r="K2921" i="1"/>
  <c r="M2760" i="1"/>
  <c r="O2760" i="1"/>
  <c r="N2760" i="1"/>
  <c r="L2760" i="1"/>
  <c r="K2760" i="1"/>
  <c r="L3050" i="1"/>
  <c r="O3050" i="1"/>
  <c r="N3050" i="1"/>
  <c r="M3050" i="1"/>
  <c r="K3050" i="1"/>
  <c r="O2828" i="1"/>
  <c r="L2828" i="1"/>
  <c r="N2828" i="1"/>
  <c r="M2828" i="1"/>
  <c r="K2828" i="1"/>
  <c r="O2657" i="1"/>
  <c r="N2657" i="1"/>
  <c r="M2657" i="1"/>
  <c r="L2657" i="1"/>
  <c r="K2657" i="1"/>
  <c r="O2995" i="1"/>
  <c r="N2995" i="1"/>
  <c r="K2995" i="1"/>
  <c r="M2995" i="1"/>
  <c r="L2995" i="1"/>
  <c r="O2863" i="1"/>
  <c r="N2863" i="1"/>
  <c r="K2863" i="1"/>
  <c r="M2863" i="1"/>
  <c r="L2863" i="1"/>
  <c r="N2728" i="1"/>
  <c r="M2728" i="1"/>
  <c r="L2728" i="1"/>
  <c r="K2728" i="1"/>
  <c r="O2728" i="1"/>
  <c r="M2825" i="1"/>
  <c r="L2825" i="1"/>
  <c r="O2825" i="1"/>
  <c r="N2825" i="1"/>
  <c r="K2825" i="1"/>
  <c r="O2486" i="1"/>
  <c r="N2486" i="1"/>
  <c r="M2486" i="1"/>
  <c r="L2486" i="1"/>
  <c r="K2486" i="1"/>
  <c r="M2630" i="1"/>
  <c r="L2630" i="1"/>
  <c r="O2630" i="1"/>
  <c r="N2630" i="1"/>
  <c r="K2630" i="1"/>
  <c r="M2777" i="1"/>
  <c r="L2777" i="1"/>
  <c r="O2777" i="1"/>
  <c r="N2777" i="1"/>
  <c r="K2777" i="1"/>
  <c r="L2641" i="1"/>
  <c r="K2641" i="1"/>
  <c r="O2641" i="1"/>
  <c r="N2641" i="1"/>
  <c r="M2641" i="1"/>
  <c r="O2933" i="1"/>
  <c r="N2933" i="1"/>
  <c r="M2933" i="1"/>
  <c r="L2933" i="1"/>
  <c r="K2933" i="1"/>
  <c r="K2717" i="1"/>
  <c r="O2717" i="1"/>
  <c r="N2717" i="1"/>
  <c r="M2717" i="1"/>
  <c r="L2717" i="1"/>
  <c r="O2639" i="1"/>
  <c r="N2639" i="1"/>
  <c r="M2639" i="1"/>
  <c r="L2639" i="1"/>
  <c r="K2639" i="1"/>
  <c r="O2912" i="1"/>
  <c r="L2912" i="1"/>
  <c r="N2912" i="1"/>
  <c r="M2912" i="1"/>
  <c r="K2912" i="1"/>
  <c r="N2802" i="1"/>
  <c r="M2802" i="1"/>
  <c r="O2802" i="1"/>
  <c r="L2802" i="1"/>
  <c r="K2802" i="1"/>
  <c r="O2946" i="1"/>
  <c r="N2946" i="1"/>
  <c r="M2946" i="1"/>
  <c r="L2946" i="1"/>
  <c r="K2946" i="1"/>
  <c r="K3106" i="1"/>
  <c r="N3106" i="1"/>
  <c r="O3106" i="1"/>
  <c r="M3106" i="1"/>
  <c r="L3106" i="1"/>
  <c r="K2739" i="1"/>
  <c r="O2739" i="1"/>
  <c r="N2739" i="1"/>
  <c r="M2739" i="1"/>
  <c r="L2739" i="1"/>
  <c r="O2883" i="1"/>
  <c r="N2883" i="1"/>
  <c r="K2883" i="1"/>
  <c r="M2883" i="1"/>
  <c r="L2883" i="1"/>
  <c r="N3139" i="1"/>
  <c r="M3139" i="1"/>
  <c r="K3139" i="1"/>
  <c r="O3139" i="1"/>
  <c r="L3139" i="1"/>
  <c r="O2774" i="1"/>
  <c r="N2774" i="1"/>
  <c r="M2774" i="1"/>
  <c r="L2774" i="1"/>
  <c r="K2774" i="1"/>
  <c r="O2918" i="1"/>
  <c r="N2918" i="1"/>
  <c r="M2918" i="1"/>
  <c r="K2918" i="1"/>
  <c r="L2918" i="1"/>
  <c r="L3044" i="1"/>
  <c r="O3044" i="1"/>
  <c r="N3044" i="1"/>
  <c r="M3044" i="1"/>
  <c r="K3044" i="1"/>
  <c r="N2905" i="1"/>
  <c r="M2905" i="1"/>
  <c r="L2905" i="1"/>
  <c r="O2905" i="1"/>
  <c r="K2905" i="1"/>
  <c r="O3053" i="1"/>
  <c r="N3053" i="1"/>
  <c r="M3053" i="1"/>
  <c r="L3053" i="1"/>
  <c r="K3053" i="1"/>
  <c r="N2928" i="1"/>
  <c r="M2928" i="1"/>
  <c r="L2928" i="1"/>
  <c r="K2928" i="1"/>
  <c r="O2928" i="1"/>
  <c r="N3169" i="1"/>
  <c r="M3169" i="1"/>
  <c r="K3169" i="1"/>
  <c r="O3169" i="1"/>
  <c r="L3169" i="1"/>
  <c r="M2975" i="1"/>
  <c r="L2975" i="1"/>
  <c r="K2975" i="1"/>
  <c r="O2975" i="1"/>
  <c r="N2975" i="1"/>
  <c r="M3081" i="1"/>
  <c r="O3081" i="1"/>
  <c r="N3081" i="1"/>
  <c r="L3081" i="1"/>
  <c r="K3081" i="1"/>
  <c r="K2806" i="1"/>
  <c r="N2806" i="1"/>
  <c r="O2806" i="1"/>
  <c r="M2806" i="1"/>
  <c r="L2806" i="1"/>
  <c r="L2950" i="1"/>
  <c r="K2950" i="1"/>
  <c r="N2950" i="1"/>
  <c r="O2950" i="1"/>
  <c r="M2950" i="1"/>
  <c r="O3149" i="1"/>
  <c r="L3149" i="1"/>
  <c r="K3149" i="1"/>
  <c r="N3149" i="1"/>
  <c r="M3149" i="1"/>
  <c r="M2793" i="1"/>
  <c r="O2793" i="1"/>
  <c r="N2793" i="1"/>
  <c r="L2793" i="1"/>
  <c r="K2793" i="1"/>
  <c r="K2937" i="1"/>
  <c r="M2937" i="1"/>
  <c r="O2937" i="1"/>
  <c r="N2937" i="1"/>
  <c r="L2937" i="1"/>
  <c r="O3187" i="1"/>
  <c r="N3187" i="1"/>
  <c r="M3187" i="1"/>
  <c r="K3187" i="1"/>
  <c r="L3187" i="1"/>
  <c r="O2984" i="1"/>
  <c r="L2984" i="1"/>
  <c r="N2984" i="1"/>
  <c r="M2984" i="1"/>
  <c r="K2984" i="1"/>
  <c r="O3185" i="1"/>
  <c r="M3185" i="1"/>
  <c r="L3185" i="1"/>
  <c r="K3185" i="1"/>
  <c r="N3185" i="1"/>
  <c r="N3398" i="1"/>
  <c r="L3398" i="1"/>
  <c r="O3398" i="1"/>
  <c r="M3398" i="1"/>
  <c r="K3398" i="1"/>
  <c r="M3138" i="1"/>
  <c r="L3138" i="1"/>
  <c r="O3138" i="1"/>
  <c r="N3138" i="1"/>
  <c r="K3138" i="1"/>
  <c r="L3285" i="1"/>
  <c r="O3285" i="1"/>
  <c r="N3285" i="1"/>
  <c r="M3285" i="1"/>
  <c r="K3285" i="1"/>
  <c r="O3209" i="1"/>
  <c r="N3209" i="1"/>
  <c r="M3209" i="1"/>
  <c r="L3209" i="1"/>
  <c r="K3209" i="1"/>
  <c r="N3395" i="1"/>
  <c r="K3395" i="1"/>
  <c r="O3395" i="1"/>
  <c r="M3395" i="1"/>
  <c r="L3395" i="1"/>
  <c r="N3160" i="1"/>
  <c r="K3160" i="1"/>
  <c r="O3160" i="1"/>
  <c r="M3160" i="1"/>
  <c r="L3160" i="1"/>
  <c r="O3313" i="1"/>
  <c r="N3313" i="1"/>
  <c r="M3313" i="1"/>
  <c r="L3313" i="1"/>
  <c r="K3313" i="1"/>
  <c r="N3383" i="1"/>
  <c r="K3383" i="1"/>
  <c r="O3383" i="1"/>
  <c r="M3383" i="1"/>
  <c r="L3383" i="1"/>
  <c r="O3159" i="1"/>
  <c r="M3159" i="1"/>
  <c r="K3159" i="1"/>
  <c r="N3159" i="1"/>
  <c r="L3159" i="1"/>
  <c r="K3332" i="1"/>
  <c r="O3332" i="1"/>
  <c r="N3332" i="1"/>
  <c r="M3332" i="1"/>
  <c r="L3332" i="1"/>
  <c r="O3721" i="1"/>
  <c r="N3721" i="1"/>
  <c r="L3721" i="1"/>
  <c r="M3721" i="1"/>
  <c r="K3721" i="1"/>
  <c r="O3288" i="1"/>
  <c r="N3288" i="1"/>
  <c r="M3288" i="1"/>
  <c r="L3288" i="1"/>
  <c r="K3288" i="1"/>
  <c r="N3205" i="1"/>
  <c r="M3205" i="1"/>
  <c r="K3205" i="1"/>
  <c r="O3205" i="1"/>
  <c r="L3205" i="1"/>
  <c r="M3385" i="1"/>
  <c r="O3385" i="1"/>
  <c r="N3385" i="1"/>
  <c r="L3385" i="1"/>
  <c r="K3385" i="1"/>
  <c r="O3072" i="1"/>
  <c r="N3072" i="1"/>
  <c r="M3072" i="1"/>
  <c r="L3072" i="1"/>
  <c r="K3072" i="1"/>
  <c r="M3216" i="1"/>
  <c r="L3216" i="1"/>
  <c r="O3216" i="1"/>
  <c r="N3216" i="1"/>
  <c r="K3216" i="1"/>
  <c r="M3409" i="1"/>
  <c r="K3409" i="1"/>
  <c r="O3409" i="1"/>
  <c r="N3409" i="1"/>
  <c r="L3409" i="1"/>
  <c r="K3268" i="1"/>
  <c r="M3268" i="1"/>
  <c r="L3268" i="1"/>
  <c r="N3268" i="1"/>
  <c r="O3268" i="1"/>
  <c r="K3118" i="1"/>
  <c r="N3118" i="1"/>
  <c r="L3118" i="1"/>
  <c r="M3118" i="1"/>
  <c r="O3118" i="1"/>
  <c r="M3258" i="1"/>
  <c r="K3258" i="1"/>
  <c r="O3258" i="1"/>
  <c r="N3258" i="1"/>
  <c r="L3258" i="1"/>
  <c r="M3117" i="1"/>
  <c r="O3117" i="1"/>
  <c r="N3117" i="1"/>
  <c r="L3117" i="1"/>
  <c r="K3117" i="1"/>
  <c r="K3272" i="1"/>
  <c r="O3272" i="1"/>
  <c r="N3272" i="1"/>
  <c r="M3272" i="1"/>
  <c r="L3272" i="1"/>
  <c r="K3401" i="1"/>
  <c r="O3401" i="1"/>
  <c r="L3401" i="1"/>
  <c r="N3401" i="1"/>
  <c r="M3401" i="1"/>
  <c r="O3327" i="1"/>
  <c r="N3327" i="1"/>
  <c r="M3327" i="1"/>
  <c r="L3327" i="1"/>
  <c r="K3327" i="1"/>
  <c r="O3471" i="1"/>
  <c r="N3471" i="1"/>
  <c r="M3471" i="1"/>
  <c r="L3471" i="1"/>
  <c r="K3471" i="1"/>
  <c r="N3609" i="1"/>
  <c r="O3609" i="1"/>
  <c r="M3609" i="1"/>
  <c r="L3609" i="1"/>
  <c r="K3609" i="1"/>
  <c r="O3396" i="1"/>
  <c r="L3396" i="1"/>
  <c r="M3396" i="1"/>
  <c r="K3396" i="1"/>
  <c r="N3396" i="1"/>
  <c r="O3540" i="1"/>
  <c r="M3540" i="1"/>
  <c r="L3540" i="1"/>
  <c r="K3540" i="1"/>
  <c r="N3540" i="1"/>
  <c r="O3691" i="1"/>
  <c r="L3691" i="1"/>
  <c r="K3691" i="1"/>
  <c r="N3691" i="1"/>
  <c r="M3691" i="1"/>
  <c r="O3679" i="1"/>
  <c r="L3679" i="1"/>
  <c r="N3679" i="1"/>
  <c r="M3679" i="1"/>
  <c r="K3679" i="1"/>
  <c r="N3442" i="1"/>
  <c r="M3442" i="1"/>
  <c r="K3442" i="1"/>
  <c r="L3442" i="1"/>
  <c r="O3442" i="1"/>
  <c r="K3564" i="1"/>
  <c r="O3564" i="1"/>
  <c r="N3564" i="1"/>
  <c r="M3564" i="1"/>
  <c r="L3564" i="1"/>
  <c r="M3668" i="1"/>
  <c r="O3668" i="1"/>
  <c r="N3668" i="1"/>
  <c r="L3668" i="1"/>
  <c r="K3668" i="1"/>
  <c r="O3525" i="1"/>
  <c r="N3525" i="1"/>
  <c r="M3525" i="1"/>
  <c r="L3525" i="1"/>
  <c r="K3525" i="1"/>
  <c r="K3699" i="1"/>
  <c r="N3699" i="1"/>
  <c r="O3699" i="1"/>
  <c r="M3699" i="1"/>
  <c r="L3699" i="1"/>
  <c r="N3307" i="1"/>
  <c r="O3307" i="1"/>
  <c r="M3307" i="1"/>
  <c r="L3307" i="1"/>
  <c r="K3307" i="1"/>
  <c r="M3451" i="1"/>
  <c r="K3451" i="1"/>
  <c r="N3451" i="1"/>
  <c r="L3451" i="1"/>
  <c r="O3451" i="1"/>
  <c r="L3577" i="1"/>
  <c r="N3577" i="1"/>
  <c r="M3577" i="1"/>
  <c r="K3577" i="1"/>
  <c r="O3577" i="1"/>
  <c r="N3720" i="1"/>
  <c r="M3720" i="1"/>
  <c r="K3720" i="1"/>
  <c r="O3720" i="1"/>
  <c r="L3720" i="1"/>
  <c r="L3486" i="1"/>
  <c r="K3486" i="1"/>
  <c r="M3486" i="1"/>
  <c r="O3486" i="1"/>
  <c r="N3486" i="1"/>
  <c r="O3634" i="1"/>
  <c r="L3634" i="1"/>
  <c r="K3634" i="1"/>
  <c r="M3634" i="1"/>
  <c r="N3634" i="1"/>
  <c r="K3497" i="1"/>
  <c r="O3497" i="1"/>
  <c r="L3497" i="1"/>
  <c r="N3497" i="1"/>
  <c r="M3497" i="1"/>
  <c r="O3823" i="1"/>
  <c r="L3823" i="1"/>
  <c r="N3823" i="1"/>
  <c r="M3823" i="1"/>
  <c r="K3823" i="1"/>
  <c r="O3484" i="1"/>
  <c r="N3484" i="1"/>
  <c r="K3484" i="1"/>
  <c r="M3484" i="1"/>
  <c r="L3484" i="1"/>
  <c r="K3600" i="1"/>
  <c r="O3600" i="1"/>
  <c r="L3600" i="1"/>
  <c r="N3600" i="1"/>
  <c r="M3600" i="1"/>
  <c r="O3563" i="1"/>
  <c r="N3563" i="1"/>
  <c r="M3563" i="1"/>
  <c r="L3563" i="1"/>
  <c r="K3563" i="1"/>
  <c r="O3707" i="1"/>
  <c r="M3707" i="1"/>
  <c r="L3707" i="1"/>
  <c r="K3707" i="1"/>
  <c r="N3707" i="1"/>
  <c r="O3748" i="1"/>
  <c r="N3748" i="1"/>
  <c r="M3748" i="1"/>
  <c r="L3748" i="1"/>
  <c r="K3748" i="1"/>
  <c r="K3988" i="1"/>
  <c r="O3988" i="1"/>
  <c r="N3988" i="1"/>
  <c r="M3988" i="1"/>
  <c r="L3988" i="1"/>
  <c r="N3813" i="1"/>
  <c r="O3813" i="1"/>
  <c r="M3813" i="1"/>
  <c r="L3813" i="1"/>
  <c r="K3813" i="1"/>
  <c r="O3728" i="1"/>
  <c r="M3728" i="1"/>
  <c r="L3728" i="1"/>
  <c r="N3728" i="1"/>
  <c r="K3728" i="1"/>
  <c r="N3864" i="1"/>
  <c r="M3864" i="1"/>
  <c r="O3864" i="1"/>
  <c r="L3864" i="1"/>
  <c r="K3864" i="1"/>
  <c r="N3846" i="1"/>
  <c r="K3846" i="1"/>
  <c r="O3846" i="1"/>
  <c r="M3846" i="1"/>
  <c r="L3846" i="1"/>
  <c r="O3778" i="1"/>
  <c r="N3778" i="1"/>
  <c r="M3778" i="1"/>
  <c r="L3778" i="1"/>
  <c r="K3778" i="1"/>
  <c r="O3569" i="1"/>
  <c r="N3569" i="1"/>
  <c r="M3569" i="1"/>
  <c r="L3569" i="1"/>
  <c r="K3569" i="1"/>
  <c r="M3713" i="1"/>
  <c r="O3713" i="1"/>
  <c r="N3713" i="1"/>
  <c r="L3713" i="1"/>
  <c r="K3713" i="1"/>
  <c r="O3886" i="1"/>
  <c r="L3886" i="1"/>
  <c r="K3886" i="1"/>
  <c r="N3886" i="1"/>
  <c r="M3886" i="1"/>
  <c r="K3891" i="1"/>
  <c r="L3891" i="1"/>
  <c r="N3891" i="1"/>
  <c r="M3891" i="1"/>
  <c r="O3891" i="1"/>
  <c r="K3806" i="1"/>
  <c r="L3806" i="1"/>
  <c r="O3806" i="1"/>
  <c r="N3806" i="1"/>
  <c r="M3806" i="1"/>
  <c r="O3734" i="1"/>
  <c r="N3734" i="1"/>
  <c r="M3734" i="1"/>
  <c r="K3734" i="1"/>
  <c r="L3734" i="1"/>
  <c r="N3997" i="1"/>
  <c r="O3997" i="1"/>
  <c r="M3997" i="1"/>
  <c r="L3997" i="1"/>
  <c r="K3997" i="1"/>
  <c r="O3901" i="1"/>
  <c r="N3901" i="1"/>
  <c r="M3901" i="1"/>
  <c r="L3901" i="1"/>
  <c r="K3901" i="1"/>
  <c r="O4099" i="1"/>
  <c r="L4099" i="1"/>
  <c r="K4099" i="1"/>
  <c r="N4099" i="1"/>
  <c r="M4099" i="1"/>
  <c r="M3948" i="1"/>
  <c r="O3948" i="1"/>
  <c r="N3948" i="1"/>
  <c r="L3948" i="1"/>
  <c r="K3948" i="1"/>
  <c r="L4132" i="1"/>
  <c r="M4132" i="1"/>
  <c r="O4132" i="1"/>
  <c r="K4132" i="1"/>
  <c r="N4132" i="1"/>
  <c r="O3938" i="1"/>
  <c r="M3938" i="1"/>
  <c r="L3938" i="1"/>
  <c r="N3938" i="1"/>
  <c r="K3938" i="1"/>
  <c r="O4111" i="1"/>
  <c r="L4111" i="1"/>
  <c r="K4111" i="1"/>
  <c r="N4111" i="1"/>
  <c r="M4111" i="1"/>
  <c r="L3971" i="1"/>
  <c r="O3971" i="1"/>
  <c r="N3971" i="1"/>
  <c r="M3971" i="1"/>
  <c r="K3971" i="1"/>
  <c r="O3749" i="1"/>
  <c r="N3749" i="1"/>
  <c r="M3749" i="1"/>
  <c r="L3749" i="1"/>
  <c r="K3749" i="1"/>
  <c r="M3893" i="1"/>
  <c r="N3893" i="1"/>
  <c r="K3893" i="1"/>
  <c r="O3893" i="1"/>
  <c r="L3893" i="1"/>
  <c r="N4029" i="1"/>
  <c r="O4029" i="1"/>
  <c r="K4029" i="1"/>
  <c r="M4029" i="1"/>
  <c r="L4029" i="1"/>
  <c r="K3946" i="1"/>
  <c r="L3946" i="1"/>
  <c r="M3946" i="1"/>
  <c r="O3946" i="1"/>
  <c r="N3946" i="1"/>
  <c r="N4077" i="1"/>
  <c r="O4077" i="1"/>
  <c r="L4077" i="1"/>
  <c r="K4077" i="1"/>
  <c r="M4077" i="1"/>
  <c r="O3950" i="1"/>
  <c r="N3950" i="1"/>
  <c r="K3950" i="1"/>
  <c r="M3950" i="1"/>
  <c r="L3950" i="1"/>
  <c r="O3921" i="1"/>
  <c r="K3921" i="1"/>
  <c r="N3921" i="1"/>
  <c r="M3921" i="1"/>
  <c r="L3921" i="1"/>
  <c r="L4318" i="1"/>
  <c r="K4318" i="1"/>
  <c r="O4318" i="1"/>
  <c r="N4318" i="1"/>
  <c r="M4318" i="1"/>
  <c r="L4092" i="1"/>
  <c r="O4092" i="1"/>
  <c r="N4092" i="1"/>
  <c r="K4092" i="1"/>
  <c r="M4092" i="1"/>
  <c r="M4124" i="1"/>
  <c r="N4124" i="1"/>
  <c r="L4124" i="1"/>
  <c r="O4124" i="1"/>
  <c r="K4124" i="1"/>
  <c r="M4100" i="1"/>
  <c r="O4100" i="1"/>
  <c r="K4100" i="1"/>
  <c r="N4100" i="1"/>
  <c r="L4100" i="1"/>
  <c r="M3999" i="1"/>
  <c r="L3999" i="1"/>
  <c r="K3999" i="1"/>
  <c r="N3999" i="1"/>
  <c r="O3999" i="1"/>
  <c r="M4239" i="1"/>
  <c r="O4239" i="1"/>
  <c r="N4239" i="1"/>
  <c r="L4239" i="1"/>
  <c r="K4239" i="1"/>
  <c r="O4176" i="1"/>
  <c r="M4176" i="1"/>
  <c r="L4176" i="1"/>
  <c r="N4176" i="1"/>
  <c r="K4176" i="1"/>
  <c r="N4141" i="1"/>
  <c r="M4141" i="1"/>
  <c r="L4141" i="1"/>
  <c r="O4141" i="1"/>
  <c r="K4141" i="1"/>
  <c r="O4290" i="1"/>
  <c r="L4290" i="1"/>
  <c r="N4290" i="1"/>
  <c r="M4290" i="1"/>
  <c r="K4290" i="1"/>
  <c r="O4114" i="1"/>
  <c r="K4114" i="1"/>
  <c r="N4114" i="1"/>
  <c r="L4114" i="1"/>
  <c r="M4114" i="1"/>
  <c r="O4257" i="1"/>
  <c r="N4257" i="1"/>
  <c r="M4257" i="1"/>
  <c r="L4257" i="1"/>
  <c r="K4257" i="1"/>
  <c r="L4238" i="1"/>
  <c r="O4238" i="1"/>
  <c r="N4238" i="1"/>
  <c r="M4238" i="1"/>
  <c r="K4238" i="1"/>
  <c r="O4196" i="1"/>
  <c r="N4196" i="1"/>
  <c r="M4196" i="1"/>
  <c r="L4196" i="1"/>
  <c r="K4196" i="1"/>
  <c r="M4375" i="1"/>
  <c r="L4375" i="1"/>
  <c r="O4375" i="1"/>
  <c r="N4375" i="1"/>
  <c r="K4375" i="1"/>
  <c r="L4299" i="1"/>
  <c r="M4299" i="1"/>
  <c r="O4299" i="1"/>
  <c r="N4299" i="1"/>
  <c r="K4299" i="1"/>
  <c r="N4182" i="1"/>
  <c r="M4182" i="1"/>
  <c r="L4182" i="1"/>
  <c r="K4182" i="1"/>
  <c r="O4182" i="1"/>
  <c r="O4415" i="1"/>
  <c r="N4415" i="1"/>
  <c r="M4415" i="1"/>
  <c r="L4415" i="1"/>
  <c r="K4415" i="1"/>
  <c r="M4145" i="1"/>
  <c r="N4145" i="1"/>
  <c r="L4145" i="1"/>
  <c r="K4145" i="1"/>
  <c r="O4145" i="1"/>
  <c r="M4327" i="1"/>
  <c r="N4327" i="1"/>
  <c r="L4327" i="1"/>
  <c r="K4327" i="1"/>
  <c r="O4327" i="1"/>
  <c r="M4231" i="1"/>
  <c r="L4231" i="1"/>
  <c r="K4231" i="1"/>
  <c r="N4231" i="1"/>
  <c r="O4231" i="1"/>
  <c r="K4203" i="1"/>
  <c r="O4203" i="1"/>
  <c r="L4203" i="1"/>
  <c r="N4203" i="1"/>
  <c r="M4203" i="1"/>
  <c r="N4070" i="1"/>
  <c r="K4070" i="1"/>
  <c r="L4070" i="1"/>
  <c r="O4070" i="1"/>
  <c r="M4070" i="1"/>
  <c r="O4214" i="1"/>
  <c r="N4214" i="1"/>
  <c r="K4214" i="1"/>
  <c r="M4214" i="1"/>
  <c r="L4214" i="1"/>
  <c r="O4457" i="1"/>
  <c r="K4457" i="1"/>
  <c r="N4457" i="1"/>
  <c r="M4457" i="1"/>
  <c r="L4457" i="1"/>
  <c r="N4356" i="1"/>
  <c r="M4356" i="1"/>
  <c r="O4356" i="1"/>
  <c r="L4356" i="1"/>
  <c r="K4356" i="1"/>
  <c r="K4489" i="1"/>
  <c r="N4489" i="1"/>
  <c r="O4489" i="1"/>
  <c r="M4489" i="1"/>
  <c r="L4489" i="1"/>
  <c r="O4413" i="1"/>
  <c r="N4413" i="1"/>
  <c r="M4413" i="1"/>
  <c r="L4413" i="1"/>
  <c r="K4413" i="1"/>
  <c r="N4340" i="1"/>
  <c r="M4340" i="1"/>
  <c r="O4340" i="1"/>
  <c r="L4340" i="1"/>
  <c r="K4340" i="1"/>
  <c r="N4486" i="1"/>
  <c r="M4486" i="1"/>
  <c r="K4486" i="1"/>
  <c r="O4486" i="1"/>
  <c r="L4486" i="1"/>
  <c r="N4472" i="1"/>
  <c r="L4472" i="1"/>
  <c r="K4472" i="1"/>
  <c r="O4472" i="1"/>
  <c r="M4472" i="1"/>
  <c r="N4349" i="1"/>
  <c r="K4349" i="1"/>
  <c r="O4349" i="1"/>
  <c r="M4349" i="1"/>
  <c r="L4349" i="1"/>
  <c r="K4499" i="1"/>
  <c r="O4499" i="1"/>
  <c r="N4499" i="1"/>
  <c r="L4499" i="1"/>
  <c r="M4499" i="1"/>
  <c r="M4348" i="1"/>
  <c r="N4348" i="1"/>
  <c r="O4348" i="1"/>
  <c r="L4348" i="1"/>
  <c r="K4348" i="1"/>
  <c r="N4474" i="1"/>
  <c r="M4474" i="1"/>
  <c r="O4474" i="1"/>
  <c r="L4474" i="1"/>
  <c r="K4474" i="1"/>
  <c r="N4651" i="1"/>
  <c r="L4651" i="1"/>
  <c r="K4651" i="1"/>
  <c r="O4651" i="1"/>
  <c r="M4651" i="1"/>
  <c r="O4393" i="1"/>
  <c r="N4393" i="1"/>
  <c r="K4393" i="1"/>
  <c r="M4393" i="1"/>
  <c r="L4393" i="1"/>
  <c r="O4568" i="1"/>
  <c r="N4568" i="1"/>
  <c r="M4568" i="1"/>
  <c r="L4568" i="1"/>
  <c r="K4568" i="1"/>
  <c r="K4599" i="1"/>
  <c r="O4599" i="1"/>
  <c r="N4599" i="1"/>
  <c r="M4599" i="1"/>
  <c r="L4599" i="1"/>
  <c r="O4543" i="1"/>
  <c r="N4543" i="1"/>
  <c r="M4543" i="1"/>
  <c r="K4543" i="1"/>
  <c r="L4543" i="1"/>
  <c r="N4781" i="1"/>
  <c r="K4781" i="1"/>
  <c r="O4781" i="1"/>
  <c r="M4781" i="1"/>
  <c r="L4781" i="1"/>
  <c r="O4566" i="1"/>
  <c r="N4566" i="1"/>
  <c r="M4566" i="1"/>
  <c r="L4566" i="1"/>
  <c r="K4566" i="1"/>
  <c r="O4597" i="1"/>
  <c r="N4597" i="1"/>
  <c r="M4597" i="1"/>
  <c r="L4597" i="1"/>
  <c r="K4597" i="1"/>
  <c r="N4480" i="1"/>
  <c r="M4480" i="1"/>
  <c r="L4480" i="1"/>
  <c r="K4480" i="1"/>
  <c r="O4480" i="1"/>
  <c r="O4755" i="1"/>
  <c r="N4755" i="1"/>
  <c r="M4755" i="1"/>
  <c r="L4755" i="1"/>
  <c r="K4755" i="1"/>
  <c r="K4587" i="1"/>
  <c r="O4587" i="1"/>
  <c r="N4587" i="1"/>
  <c r="M4587" i="1"/>
  <c r="L4587" i="1"/>
  <c r="M5043" i="1"/>
  <c r="L5043" i="1"/>
  <c r="O5043" i="1"/>
  <c r="N5043" i="1"/>
  <c r="K5043" i="1"/>
  <c r="K4696" i="1"/>
  <c r="O4696" i="1"/>
  <c r="L4696" i="1"/>
  <c r="N4696" i="1"/>
  <c r="M4696" i="1"/>
  <c r="M4573" i="1"/>
  <c r="L4573" i="1"/>
  <c r="K4573" i="1"/>
  <c r="N4573" i="1"/>
  <c r="O4573" i="1"/>
  <c r="O4476" i="1"/>
  <c r="N4476" i="1"/>
  <c r="K4476" i="1"/>
  <c r="M4476" i="1"/>
  <c r="L4476" i="1"/>
  <c r="K4605" i="1"/>
  <c r="M4605" i="1"/>
  <c r="L4605" i="1"/>
  <c r="N4605" i="1"/>
  <c r="O4605" i="1"/>
  <c r="N4590" i="1"/>
  <c r="K4590" i="1"/>
  <c r="O4590" i="1"/>
  <c r="L4590" i="1"/>
  <c r="M4590" i="1"/>
  <c r="N4534" i="1"/>
  <c r="M4534" i="1"/>
  <c r="K4534" i="1"/>
  <c r="O4534" i="1"/>
  <c r="L4534" i="1"/>
  <c r="O4598" i="1"/>
  <c r="N4598" i="1"/>
  <c r="M4598" i="1"/>
  <c r="L4598" i="1"/>
  <c r="K4598" i="1"/>
  <c r="N4793" i="1"/>
  <c r="K4793" i="1"/>
  <c r="O4793" i="1"/>
  <c r="M4793" i="1"/>
  <c r="L4793" i="1"/>
  <c r="N4790" i="1"/>
  <c r="M4790" i="1"/>
  <c r="K4790" i="1"/>
  <c r="O4790" i="1"/>
  <c r="L4790" i="1"/>
  <c r="O4690" i="1"/>
  <c r="N4690" i="1"/>
  <c r="M4690" i="1"/>
  <c r="L4690" i="1"/>
  <c r="K4690" i="1"/>
  <c r="L4835" i="1"/>
  <c r="N4835" i="1"/>
  <c r="O4835" i="1"/>
  <c r="M4835" i="1"/>
  <c r="K4835" i="1"/>
  <c r="O4676" i="1"/>
  <c r="M4676" i="1"/>
  <c r="L4676" i="1"/>
  <c r="K4676" i="1"/>
  <c r="N4676" i="1"/>
  <c r="N4687" i="1"/>
  <c r="L4687" i="1"/>
  <c r="K4687" i="1"/>
  <c r="O4687" i="1"/>
  <c r="M4687" i="1"/>
  <c r="N4873" i="1"/>
  <c r="O4873" i="1"/>
  <c r="L4873" i="1"/>
  <c r="M4873" i="1"/>
  <c r="K4873" i="1"/>
  <c r="O4749" i="1"/>
  <c r="M4749" i="1"/>
  <c r="K4749" i="1"/>
  <c r="N4749" i="1"/>
  <c r="L4749" i="1"/>
  <c r="L4661" i="1"/>
  <c r="M4661" i="1"/>
  <c r="N4661" i="1"/>
  <c r="K4661" i="1"/>
  <c r="O4661" i="1"/>
  <c r="O4891" i="1"/>
  <c r="N4891" i="1"/>
  <c r="M4891" i="1"/>
  <c r="L4891" i="1"/>
  <c r="K4891" i="1"/>
  <c r="O4683" i="1"/>
  <c r="N4683" i="1"/>
  <c r="K4683" i="1"/>
  <c r="M4683" i="1"/>
  <c r="L4683" i="1"/>
  <c r="L4931" i="1"/>
  <c r="O4931" i="1"/>
  <c r="N4931" i="1"/>
  <c r="M4931" i="1"/>
  <c r="K4931" i="1"/>
  <c r="O4792" i="1"/>
  <c r="M4792" i="1"/>
  <c r="N4792" i="1"/>
  <c r="L4792" i="1"/>
  <c r="K4792" i="1"/>
  <c r="K4930" i="1"/>
  <c r="O4930" i="1"/>
  <c r="N4930" i="1"/>
  <c r="M4930" i="1"/>
  <c r="L4930" i="1"/>
  <c r="L4982" i="1"/>
  <c r="K4982" i="1"/>
  <c r="O4982" i="1"/>
  <c r="M4982" i="1"/>
  <c r="N4982" i="1"/>
  <c r="L4876" i="1"/>
  <c r="O4876" i="1"/>
  <c r="N4876" i="1"/>
  <c r="M4876" i="1"/>
  <c r="K4876" i="1"/>
  <c r="M4880" i="1"/>
  <c r="L4880" i="1"/>
  <c r="K4880" i="1"/>
  <c r="N4880" i="1"/>
  <c r="O4880" i="1"/>
  <c r="L4822" i="1"/>
  <c r="K4822" i="1"/>
  <c r="M4822" i="1"/>
  <c r="O4822" i="1"/>
  <c r="N4822" i="1"/>
  <c r="O4738" i="1"/>
  <c r="N4738" i="1"/>
  <c r="K4738" i="1"/>
  <c r="M4738" i="1"/>
  <c r="L4738" i="1"/>
  <c r="K4894" i="1"/>
  <c r="L4894" i="1"/>
  <c r="M4894" i="1"/>
  <c r="O4894" i="1"/>
  <c r="N4894" i="1"/>
  <c r="O4879" i="1"/>
  <c r="K4879" i="1"/>
  <c r="L4879" i="1"/>
  <c r="M4879" i="1"/>
  <c r="N4879" i="1"/>
  <c r="O5079" i="1"/>
  <c r="M5079" i="1"/>
  <c r="L5079" i="1"/>
  <c r="K5079" i="1"/>
  <c r="N5079" i="1"/>
  <c r="K5099" i="1"/>
  <c r="O5099" i="1"/>
  <c r="N5099" i="1"/>
  <c r="L5099" i="1"/>
  <c r="M5099" i="1"/>
  <c r="O4934" i="1"/>
  <c r="M4934" i="1"/>
  <c r="L4934" i="1"/>
  <c r="K4934" i="1"/>
  <c r="N4934" i="1"/>
  <c r="M4920" i="1"/>
  <c r="O4920" i="1"/>
  <c r="N4920" i="1"/>
  <c r="L4920" i="1"/>
  <c r="K4920" i="1"/>
  <c r="O4967" i="1"/>
  <c r="L4967" i="1"/>
  <c r="N4967" i="1"/>
  <c r="M4967" i="1"/>
  <c r="K4967" i="1"/>
  <c r="O4857" i="1"/>
  <c r="N4857" i="1"/>
  <c r="M4857" i="1"/>
  <c r="L4857" i="1"/>
  <c r="K4857" i="1"/>
  <c r="L5011" i="1"/>
  <c r="K5011" i="1"/>
  <c r="O5011" i="1"/>
  <c r="N5011" i="1"/>
  <c r="M5011" i="1"/>
  <c r="N4962" i="1"/>
  <c r="M4962" i="1"/>
  <c r="K4962" i="1"/>
  <c r="O4962" i="1"/>
  <c r="L4962" i="1"/>
  <c r="O5061" i="1"/>
  <c r="N5061" i="1"/>
  <c r="M5061" i="1"/>
  <c r="L5061" i="1"/>
  <c r="K5061" i="1"/>
  <c r="O5498" i="1"/>
  <c r="L5498" i="1"/>
  <c r="M5498" i="1"/>
  <c r="K5498" i="1"/>
  <c r="N5498" i="1"/>
  <c r="N5156" i="1"/>
  <c r="O5156" i="1"/>
  <c r="M5156" i="1"/>
  <c r="L5156" i="1"/>
  <c r="K5156" i="1"/>
  <c r="O5058" i="1"/>
  <c r="N5058" i="1"/>
  <c r="L5058" i="1"/>
  <c r="K5058" i="1"/>
  <c r="M5058" i="1"/>
  <c r="O5009" i="1"/>
  <c r="N5009" i="1"/>
  <c r="M5009" i="1"/>
  <c r="K5009" i="1"/>
  <c r="L5009" i="1"/>
  <c r="O5233" i="1"/>
  <c r="N5233" i="1"/>
  <c r="M5233" i="1"/>
  <c r="L5233" i="1"/>
  <c r="K5233" i="1"/>
  <c r="O5137" i="1"/>
  <c r="N5137" i="1"/>
  <c r="M5137" i="1"/>
  <c r="L5137" i="1"/>
  <c r="K5137" i="1"/>
  <c r="O5310" i="1"/>
  <c r="M5310" i="1"/>
  <c r="N5310" i="1"/>
  <c r="L5310" i="1"/>
  <c r="K5310" i="1"/>
  <c r="N5090" i="1"/>
  <c r="L5090" i="1"/>
  <c r="K5090" i="1"/>
  <c r="O5090" i="1"/>
  <c r="M5090" i="1"/>
  <c r="M5053" i="1"/>
  <c r="K5053" i="1"/>
  <c r="N5053" i="1"/>
  <c r="O5053" i="1"/>
  <c r="L5053" i="1"/>
  <c r="M4992" i="1"/>
  <c r="K4992" i="1"/>
  <c r="O4992" i="1"/>
  <c r="L4992" i="1"/>
  <c r="N4992" i="1"/>
  <c r="N5124" i="1"/>
  <c r="M5124" i="1"/>
  <c r="L5124" i="1"/>
  <c r="O5124" i="1"/>
  <c r="K5124" i="1"/>
  <c r="N5232" i="1"/>
  <c r="M5232" i="1"/>
  <c r="L5232" i="1"/>
  <c r="K5232" i="1"/>
  <c r="O5232" i="1"/>
  <c r="N5220" i="1"/>
  <c r="M5220" i="1"/>
  <c r="L5220" i="1"/>
  <c r="K5220" i="1"/>
  <c r="O5220" i="1"/>
  <c r="O5219" i="1"/>
  <c r="M5219" i="1"/>
  <c r="L5219" i="1"/>
  <c r="K5219" i="1"/>
  <c r="N5219" i="1"/>
  <c r="K5145" i="1"/>
  <c r="M5145" i="1"/>
  <c r="L5145" i="1"/>
  <c r="N5145" i="1"/>
  <c r="O5145" i="1"/>
  <c r="O5370" i="1"/>
  <c r="M5370" i="1"/>
  <c r="L5370" i="1"/>
  <c r="K5370" i="1"/>
  <c r="N5370" i="1"/>
  <c r="O5253" i="1"/>
  <c r="M5253" i="1"/>
  <c r="K5253" i="1"/>
  <c r="N5253" i="1"/>
  <c r="L5253" i="1"/>
  <c r="O5228" i="1"/>
  <c r="N5228" i="1"/>
  <c r="L5228" i="1"/>
  <c r="K5228" i="1"/>
  <c r="M5228" i="1"/>
  <c r="L5166" i="1"/>
  <c r="O5166" i="1"/>
  <c r="N5166" i="1"/>
  <c r="M5166" i="1"/>
  <c r="K5166" i="1"/>
  <c r="O5385" i="1"/>
  <c r="N5385" i="1"/>
  <c r="L5385" i="1"/>
  <c r="M5385" i="1"/>
  <c r="K5385" i="1"/>
  <c r="K5248" i="1"/>
  <c r="O5248" i="1"/>
  <c r="M5248" i="1"/>
  <c r="L5248" i="1"/>
  <c r="N5248" i="1"/>
  <c r="M5395" i="1"/>
  <c r="K5395" i="1"/>
  <c r="O5395" i="1"/>
  <c r="N5395" i="1"/>
  <c r="L5395" i="1"/>
  <c r="O5348" i="1"/>
  <c r="N5348" i="1"/>
  <c r="M5348" i="1"/>
  <c r="K5348" i="1"/>
  <c r="L5348" i="1"/>
  <c r="N5359" i="1"/>
  <c r="M5359" i="1"/>
  <c r="L5359" i="1"/>
  <c r="O5359" i="1"/>
  <c r="K5359" i="1"/>
  <c r="O5562" i="1"/>
  <c r="N5562" i="1"/>
  <c r="M5562" i="1"/>
  <c r="L5562" i="1"/>
  <c r="K5562" i="1"/>
  <c r="O5344" i="1"/>
  <c r="N5344" i="1"/>
  <c r="M5344" i="1"/>
  <c r="K5344" i="1"/>
  <c r="L5344" i="1"/>
  <c r="O5319" i="1"/>
  <c r="N5319" i="1"/>
  <c r="L5319" i="1"/>
  <c r="M5319" i="1"/>
  <c r="K5319" i="1"/>
  <c r="O5455" i="1"/>
  <c r="N5455" i="1"/>
  <c r="M5455" i="1"/>
  <c r="L5455" i="1"/>
  <c r="K5455" i="1"/>
  <c r="M5281" i="1"/>
  <c r="L5281" i="1"/>
  <c r="O5281" i="1"/>
  <c r="K5281" i="1"/>
  <c r="N5281" i="1"/>
  <c r="O5431" i="1"/>
  <c r="M5431" i="1"/>
  <c r="L5431" i="1"/>
  <c r="K5431" i="1"/>
  <c r="N5431" i="1"/>
  <c r="O5485" i="1"/>
  <c r="M5485" i="1"/>
  <c r="K5485" i="1"/>
  <c r="N5485" i="1"/>
  <c r="L5485" i="1"/>
  <c r="K5403" i="1"/>
  <c r="O5403" i="1"/>
  <c r="N5403" i="1"/>
  <c r="M5403" i="1"/>
  <c r="L5403" i="1"/>
  <c r="O5326" i="1"/>
  <c r="M5326" i="1"/>
  <c r="N5326" i="1"/>
  <c r="L5326" i="1"/>
  <c r="K5326" i="1"/>
  <c r="N5644" i="1"/>
  <c r="L5644" i="1"/>
  <c r="M5644" i="1"/>
  <c r="O5644" i="1"/>
  <c r="K5644" i="1"/>
  <c r="N5538" i="1"/>
  <c r="M5538" i="1"/>
  <c r="L5538" i="1"/>
  <c r="O5538" i="1"/>
  <c r="K5538" i="1"/>
  <c r="L5489" i="1"/>
  <c r="N5489" i="1"/>
  <c r="O5489" i="1"/>
  <c r="M5489" i="1"/>
  <c r="K5489" i="1"/>
  <c r="N5473" i="1"/>
  <c r="K5473" i="1"/>
  <c r="O5473" i="1"/>
  <c r="L5473" i="1"/>
  <c r="M5473" i="1"/>
  <c r="N5426" i="1"/>
  <c r="O5426" i="1"/>
  <c r="M5426" i="1"/>
  <c r="L5426" i="1"/>
  <c r="K5426" i="1"/>
  <c r="M5537" i="1"/>
  <c r="L5537" i="1"/>
  <c r="K5537" i="1"/>
  <c r="O5537" i="1"/>
  <c r="N5537" i="1"/>
  <c r="O5665" i="1"/>
  <c r="N5665" i="1"/>
  <c r="K5665" i="1"/>
  <c r="M5665" i="1"/>
  <c r="L5665" i="1"/>
  <c r="N5581" i="1"/>
  <c r="L5581" i="1"/>
  <c r="O5581" i="1"/>
  <c r="M5581" i="1"/>
  <c r="K5581" i="1"/>
  <c r="O5517" i="1"/>
  <c r="K5517" i="1"/>
  <c r="M5517" i="1"/>
  <c r="L5517" i="1"/>
  <c r="N5517" i="1"/>
  <c r="N5605" i="1"/>
  <c r="L5605" i="1"/>
  <c r="O5605" i="1"/>
  <c r="M5605" i="1"/>
  <c r="K5605" i="1"/>
  <c r="O5629" i="1"/>
  <c r="N5629" i="1"/>
  <c r="L5629" i="1"/>
  <c r="M5629" i="1"/>
  <c r="K5629" i="1"/>
  <c r="N5617" i="1"/>
  <c r="L5617" i="1"/>
  <c r="M5617" i="1"/>
  <c r="K5617" i="1"/>
  <c r="O5617" i="1"/>
  <c r="N5571" i="1"/>
  <c r="K5571" i="1"/>
  <c r="O5571" i="1"/>
  <c r="M5571" i="1"/>
  <c r="L5571" i="1"/>
  <c r="O5604" i="1"/>
  <c r="M5604" i="1"/>
  <c r="K5604" i="1"/>
  <c r="L5604" i="1"/>
  <c r="N5604" i="1"/>
  <c r="O5680" i="1"/>
  <c r="M5680" i="1"/>
  <c r="K5680" i="1"/>
  <c r="L5680" i="1"/>
  <c r="N5680" i="1"/>
  <c r="M5565" i="1"/>
  <c r="N5565" i="1"/>
  <c r="O5565" i="1"/>
  <c r="K5565" i="1"/>
  <c r="L5565" i="1"/>
  <c r="O5633" i="1"/>
  <c r="M5633" i="1"/>
  <c r="L5633" i="1"/>
  <c r="K5633" i="1"/>
  <c r="N5633" i="1"/>
  <c r="K5638" i="1"/>
  <c r="M5638" i="1"/>
  <c r="L5638" i="1"/>
  <c r="O5638" i="1"/>
  <c r="N5638" i="1"/>
  <c r="O5585" i="1"/>
  <c r="N5585" i="1"/>
  <c r="M5585" i="1"/>
  <c r="L5585" i="1"/>
  <c r="K5585" i="1"/>
  <c r="O5852" i="1"/>
  <c r="N5852" i="1"/>
  <c r="M5852" i="1"/>
  <c r="K5852" i="1"/>
  <c r="L5852" i="1"/>
  <c r="N5704" i="1"/>
  <c r="M5704" i="1"/>
  <c r="L5704" i="1"/>
  <c r="O5704" i="1"/>
  <c r="K5704" i="1"/>
  <c r="M5703" i="1"/>
  <c r="L5703" i="1"/>
  <c r="N5703" i="1"/>
  <c r="K5703" i="1"/>
  <c r="O5703" i="1"/>
  <c r="M5673" i="1"/>
  <c r="K5673" i="1"/>
  <c r="N5673" i="1"/>
  <c r="L5673" i="1"/>
  <c r="O5673" i="1"/>
  <c r="N5670" i="1"/>
  <c r="O5670" i="1"/>
  <c r="M5670" i="1"/>
  <c r="L5670" i="1"/>
  <c r="K5670" i="1"/>
  <c r="O5778" i="1"/>
  <c r="K5778" i="1"/>
  <c r="N5778" i="1"/>
  <c r="L5778" i="1"/>
  <c r="M5778" i="1"/>
  <c r="O5736" i="1"/>
  <c r="N5736" i="1"/>
  <c r="L5736" i="1"/>
  <c r="M5736" i="1"/>
  <c r="K5736" i="1"/>
  <c r="O5867" i="1"/>
  <c r="N5867" i="1"/>
  <c r="L5867" i="1"/>
  <c r="K5867" i="1"/>
  <c r="M5867" i="1"/>
  <c r="M5780" i="1"/>
  <c r="K5780" i="1"/>
  <c r="N5780" i="1"/>
  <c r="O5780" i="1"/>
  <c r="L5780" i="1"/>
  <c r="O5787" i="1"/>
  <c r="N5787" i="1"/>
  <c r="M5787" i="1"/>
  <c r="L5787" i="1"/>
  <c r="K5787" i="1"/>
  <c r="L5799" i="1"/>
  <c r="O5799" i="1"/>
  <c r="N5799" i="1"/>
  <c r="K5799" i="1"/>
  <c r="M5799" i="1"/>
  <c r="O5840" i="1"/>
  <c r="N5840" i="1"/>
  <c r="M5840" i="1"/>
  <c r="K5840" i="1"/>
  <c r="L5840" i="1"/>
  <c r="K5783" i="1"/>
  <c r="N5783" i="1"/>
  <c r="M5783" i="1"/>
  <c r="L5783" i="1"/>
  <c r="O5783" i="1"/>
  <c r="K5834" i="1"/>
  <c r="O5834" i="1"/>
  <c r="N5834" i="1"/>
  <c r="M5834" i="1"/>
  <c r="L5834" i="1"/>
  <c r="O5865" i="1"/>
  <c r="N5865" i="1"/>
  <c r="M5865" i="1"/>
  <c r="L5865" i="1"/>
  <c r="K5865" i="1"/>
  <c r="N5899" i="1"/>
  <c r="M5899" i="1"/>
  <c r="L5899" i="1"/>
  <c r="K5899" i="1"/>
  <c r="O5899" i="1"/>
  <c r="N5909" i="1"/>
  <c r="L5909" i="1"/>
  <c r="K5909" i="1"/>
  <c r="O5909" i="1"/>
  <c r="M5909" i="1"/>
  <c r="L5835" i="1"/>
  <c r="O5835" i="1"/>
  <c r="N5835" i="1"/>
  <c r="M5835" i="1"/>
  <c r="K5835" i="1"/>
  <c r="N5869" i="1"/>
  <c r="M5869" i="1"/>
  <c r="L5869" i="1"/>
  <c r="K5869" i="1"/>
  <c r="O5869" i="1"/>
  <c r="O1399" i="1"/>
  <c r="N1399" i="1"/>
  <c r="M1399" i="1"/>
  <c r="L1399" i="1"/>
  <c r="K1399" i="1"/>
  <c r="N4984" i="1"/>
  <c r="O4984" i="1"/>
  <c r="L4984" i="1"/>
  <c r="K4984" i="1"/>
  <c r="M4984" i="1"/>
  <c r="O5126" i="1"/>
  <c r="N5126" i="1"/>
  <c r="M5126" i="1"/>
  <c r="L5126" i="1"/>
  <c r="K5126" i="1"/>
  <c r="K5289" i="1"/>
  <c r="O5289" i="1"/>
  <c r="N5289" i="1"/>
  <c r="M5289" i="1"/>
  <c r="L5289" i="1"/>
  <c r="N5815" i="1"/>
  <c r="M5815" i="1"/>
  <c r="O5815" i="1"/>
  <c r="L5815" i="1"/>
  <c r="K5815" i="1"/>
  <c r="M441" i="1"/>
  <c r="L441" i="1"/>
  <c r="O441" i="1"/>
  <c r="N441" i="1"/>
  <c r="K441" i="1"/>
  <c r="L48" i="1"/>
  <c r="K48" i="1"/>
  <c r="O48" i="1"/>
  <c r="N48" i="1"/>
  <c r="M48" i="1"/>
  <c r="N1410" i="1"/>
  <c r="M1410" i="1"/>
  <c r="L1410" i="1"/>
  <c r="K1410" i="1"/>
  <c r="O1410" i="1"/>
  <c r="K172" i="1"/>
  <c r="O172" i="1"/>
  <c r="M172" i="1"/>
  <c r="L172" i="1"/>
  <c r="N172" i="1"/>
  <c r="N865" i="1"/>
  <c r="O865" i="1"/>
  <c r="M865" i="1"/>
  <c r="L865" i="1"/>
  <c r="K865" i="1"/>
  <c r="K621" i="1"/>
  <c r="O621" i="1"/>
  <c r="L621" i="1"/>
  <c r="N621" i="1"/>
  <c r="M621" i="1"/>
  <c r="O760" i="1"/>
  <c r="M760" i="1"/>
  <c r="L760" i="1"/>
  <c r="K760" i="1"/>
  <c r="N760" i="1"/>
  <c r="N890" i="1"/>
  <c r="O890" i="1"/>
  <c r="M890" i="1"/>
  <c r="K890" i="1"/>
  <c r="L890" i="1"/>
  <c r="O423" i="1"/>
  <c r="N423" i="1"/>
  <c r="M423" i="1"/>
  <c r="L423" i="1"/>
  <c r="K423" i="1"/>
  <c r="N1099" i="1"/>
  <c r="M1099" i="1"/>
  <c r="L1099" i="1"/>
  <c r="K1099" i="1"/>
  <c r="O1099" i="1"/>
  <c r="N686" i="1"/>
  <c r="M686" i="1"/>
  <c r="O686" i="1"/>
  <c r="L686" i="1"/>
  <c r="K686" i="1"/>
  <c r="N979" i="1"/>
  <c r="M979" i="1"/>
  <c r="K979" i="1"/>
  <c r="O979" i="1"/>
  <c r="L979" i="1"/>
  <c r="O927" i="1"/>
  <c r="M927" i="1"/>
  <c r="L927" i="1"/>
  <c r="K927" i="1"/>
  <c r="N927" i="1"/>
  <c r="N998" i="1"/>
  <c r="M998" i="1"/>
  <c r="K998" i="1"/>
  <c r="O998" i="1"/>
  <c r="L998" i="1"/>
  <c r="O1029" i="1"/>
  <c r="M1029" i="1"/>
  <c r="N1029" i="1"/>
  <c r="L1029" i="1"/>
  <c r="K1029" i="1"/>
  <c r="O1038" i="1"/>
  <c r="M1038" i="1"/>
  <c r="L1038" i="1"/>
  <c r="N1038" i="1"/>
  <c r="K1038" i="1"/>
  <c r="K1263" i="1"/>
  <c r="L1263" i="1"/>
  <c r="O1263" i="1"/>
  <c r="N1263" i="1"/>
  <c r="M1263" i="1"/>
  <c r="O93" i="1"/>
  <c r="N93" i="1"/>
  <c r="M93" i="1"/>
  <c r="L93" i="1"/>
  <c r="K93" i="1"/>
  <c r="N725" i="1"/>
  <c r="M725" i="1"/>
  <c r="L725" i="1"/>
  <c r="O725" i="1"/>
  <c r="K725" i="1"/>
  <c r="N74" i="1"/>
  <c r="M74" i="1"/>
  <c r="O74" i="1"/>
  <c r="L74" i="1"/>
  <c r="K74" i="1"/>
  <c r="O691" i="1"/>
  <c r="N691" i="1"/>
  <c r="M691" i="1"/>
  <c r="L691" i="1"/>
  <c r="K691" i="1"/>
  <c r="O700" i="1"/>
  <c r="L700" i="1"/>
  <c r="K700" i="1"/>
  <c r="N700" i="1"/>
  <c r="M700" i="1"/>
  <c r="M198" i="1"/>
  <c r="L198" i="1"/>
  <c r="K198" i="1"/>
  <c r="N198" i="1"/>
  <c r="O198" i="1"/>
  <c r="O153" i="1"/>
  <c r="N153" i="1"/>
  <c r="K153" i="1"/>
  <c r="M153" i="1"/>
  <c r="L153" i="1"/>
  <c r="K179" i="1"/>
  <c r="O179" i="1"/>
  <c r="L179" i="1"/>
  <c r="N179" i="1"/>
  <c r="M179" i="1"/>
  <c r="K35" i="1"/>
  <c r="O35" i="1"/>
  <c r="L35" i="1"/>
  <c r="N35" i="1"/>
  <c r="M35" i="1"/>
  <c r="N418" i="1"/>
  <c r="M418" i="1"/>
  <c r="O418" i="1"/>
  <c r="L418" i="1"/>
  <c r="K418" i="1"/>
  <c r="M611" i="1"/>
  <c r="K611" i="1"/>
  <c r="O611" i="1"/>
  <c r="L611" i="1"/>
  <c r="N611" i="1"/>
  <c r="M641" i="1"/>
  <c r="L641" i="1"/>
  <c r="K641" i="1"/>
  <c r="O641" i="1"/>
  <c r="N641" i="1"/>
  <c r="M551" i="1"/>
  <c r="O551" i="1"/>
  <c r="N551" i="1"/>
  <c r="L551" i="1"/>
  <c r="K551" i="1"/>
  <c r="N884" i="1"/>
  <c r="L884" i="1"/>
  <c r="O884" i="1"/>
  <c r="M884" i="1"/>
  <c r="K884" i="1"/>
  <c r="O711" i="1"/>
  <c r="N711" i="1"/>
  <c r="K711" i="1"/>
  <c r="M711" i="1"/>
  <c r="L711" i="1"/>
  <c r="M840" i="1"/>
  <c r="O840" i="1"/>
  <c r="N840" i="1"/>
  <c r="L840" i="1"/>
  <c r="K840" i="1"/>
  <c r="N768" i="1"/>
  <c r="M768" i="1"/>
  <c r="L768" i="1"/>
  <c r="K768" i="1"/>
  <c r="O768" i="1"/>
  <c r="N967" i="1"/>
  <c r="M967" i="1"/>
  <c r="K967" i="1"/>
  <c r="O967" i="1"/>
  <c r="L967" i="1"/>
  <c r="L900" i="1"/>
  <c r="M900" i="1"/>
  <c r="N900" i="1"/>
  <c r="K900" i="1"/>
  <c r="O900" i="1"/>
  <c r="N1027" i="1"/>
  <c r="M1027" i="1"/>
  <c r="K1027" i="1"/>
  <c r="L1027" i="1"/>
  <c r="O1027" i="1"/>
  <c r="O897" i="1"/>
  <c r="M897" i="1"/>
  <c r="L897" i="1"/>
  <c r="K897" i="1"/>
  <c r="N897" i="1"/>
  <c r="N1362" i="1"/>
  <c r="M1362" i="1"/>
  <c r="L1362" i="1"/>
  <c r="K1362" i="1"/>
  <c r="O1362" i="1"/>
  <c r="O976" i="1"/>
  <c r="M976" i="1"/>
  <c r="K976" i="1"/>
  <c r="L976" i="1"/>
  <c r="N976" i="1"/>
  <c r="N1018" i="1"/>
  <c r="K1018" i="1"/>
  <c r="O1018" i="1"/>
  <c r="M1018" i="1"/>
  <c r="L1018" i="1"/>
  <c r="O1802" i="1"/>
  <c r="N1802" i="1"/>
  <c r="M1802" i="1"/>
  <c r="K1802" i="1"/>
  <c r="L1802" i="1"/>
  <c r="K2269" i="1"/>
  <c r="M2269" i="1"/>
  <c r="O2269" i="1"/>
  <c r="N2269" i="1"/>
  <c r="L2269" i="1"/>
  <c r="N4766" i="1"/>
  <c r="M4766" i="1"/>
  <c r="O4766" i="1"/>
  <c r="L4766" i="1"/>
  <c r="K4766" i="1"/>
  <c r="N346" i="1"/>
  <c r="M346" i="1"/>
  <c r="O346" i="1"/>
  <c r="L346" i="1"/>
  <c r="K346" i="1"/>
  <c r="N259" i="1"/>
  <c r="K259" i="1"/>
  <c r="O259" i="1"/>
  <c r="M259" i="1"/>
  <c r="L259" i="1"/>
  <c r="K705" i="1"/>
  <c r="O705" i="1"/>
  <c r="N705" i="1"/>
  <c r="L705" i="1"/>
  <c r="M705" i="1"/>
  <c r="K717" i="1"/>
  <c r="L717" i="1"/>
  <c r="O717" i="1"/>
  <c r="N717" i="1"/>
  <c r="M717" i="1"/>
  <c r="O363" i="1"/>
  <c r="N363" i="1"/>
  <c r="M363" i="1"/>
  <c r="L363" i="1"/>
  <c r="K363" i="1"/>
  <c r="K871" i="1"/>
  <c r="O871" i="1"/>
  <c r="N871" i="1"/>
  <c r="L871" i="1"/>
  <c r="M871" i="1"/>
  <c r="O821" i="1"/>
  <c r="N821" i="1"/>
  <c r="M821" i="1"/>
  <c r="L821" i="1"/>
  <c r="K821" i="1"/>
  <c r="N1341" i="1"/>
  <c r="K1341" i="1"/>
  <c r="O1341" i="1"/>
  <c r="M1341" i="1"/>
  <c r="L1341" i="1"/>
  <c r="O783" i="1"/>
  <c r="N783" i="1"/>
  <c r="M783" i="1"/>
  <c r="L783" i="1"/>
  <c r="K783" i="1"/>
  <c r="N626" i="1"/>
  <c r="O626" i="1"/>
  <c r="L626" i="1"/>
  <c r="K626" i="1"/>
  <c r="M626" i="1"/>
  <c r="M877" i="1"/>
  <c r="N877" i="1"/>
  <c r="O877" i="1"/>
  <c r="L877" i="1"/>
  <c r="K877" i="1"/>
  <c r="O745" i="1"/>
  <c r="N745" i="1"/>
  <c r="M745" i="1"/>
  <c r="L745" i="1"/>
  <c r="K745" i="1"/>
  <c r="N1075" i="1"/>
  <c r="M1075" i="1"/>
  <c r="K1075" i="1"/>
  <c r="O1075" i="1"/>
  <c r="L1075" i="1"/>
  <c r="K835" i="1"/>
  <c r="O835" i="1"/>
  <c r="N835" i="1"/>
  <c r="M835" i="1"/>
  <c r="L835" i="1"/>
  <c r="M731" i="1"/>
  <c r="K731" i="1"/>
  <c r="N731" i="1"/>
  <c r="L731" i="1"/>
  <c r="O731" i="1"/>
  <c r="M868" i="1"/>
  <c r="L868" i="1"/>
  <c r="K868" i="1"/>
  <c r="N868" i="1"/>
  <c r="O868" i="1"/>
  <c r="L682" i="1"/>
  <c r="N682" i="1"/>
  <c r="M682" i="1"/>
  <c r="K682" i="1"/>
  <c r="O682" i="1"/>
  <c r="L826" i="1"/>
  <c r="K826" i="1"/>
  <c r="O826" i="1"/>
  <c r="M826" i="1"/>
  <c r="N826" i="1"/>
  <c r="N1130" i="1"/>
  <c r="M1130" i="1"/>
  <c r="L1130" i="1"/>
  <c r="K1130" i="1"/>
  <c r="O1130" i="1"/>
  <c r="L872" i="1"/>
  <c r="K872" i="1"/>
  <c r="O872" i="1"/>
  <c r="M872" i="1"/>
  <c r="N872" i="1"/>
  <c r="O560" i="1"/>
  <c r="L560" i="1"/>
  <c r="K560" i="1"/>
  <c r="M560" i="1"/>
  <c r="N560" i="1"/>
  <c r="O704" i="1"/>
  <c r="K704" i="1"/>
  <c r="N704" i="1"/>
  <c r="M704" i="1"/>
  <c r="L704" i="1"/>
  <c r="N838" i="1"/>
  <c r="K838" i="1"/>
  <c r="O838" i="1"/>
  <c r="L838" i="1"/>
  <c r="M838" i="1"/>
  <c r="K1498" i="1"/>
  <c r="O1498" i="1"/>
  <c r="N1498" i="1"/>
  <c r="M1498" i="1"/>
  <c r="L1498" i="1"/>
  <c r="O1113" i="1"/>
  <c r="N1113" i="1"/>
  <c r="M1113" i="1"/>
  <c r="L1113" i="1"/>
  <c r="K1113" i="1"/>
  <c r="L1276" i="1"/>
  <c r="M1276" i="1"/>
  <c r="O1276" i="1"/>
  <c r="N1276" i="1"/>
  <c r="K1276" i="1"/>
  <c r="M834" i="1"/>
  <c r="L834" i="1"/>
  <c r="K834" i="1"/>
  <c r="N834" i="1"/>
  <c r="O834" i="1"/>
  <c r="O978" i="1"/>
  <c r="M978" i="1"/>
  <c r="L978" i="1"/>
  <c r="N978" i="1"/>
  <c r="K978" i="1"/>
  <c r="O1122" i="1"/>
  <c r="M1122" i="1"/>
  <c r="L1122" i="1"/>
  <c r="K1122" i="1"/>
  <c r="N1122" i="1"/>
  <c r="N1638" i="1"/>
  <c r="M1638" i="1"/>
  <c r="O1638" i="1"/>
  <c r="L1638" i="1"/>
  <c r="K1638" i="1"/>
  <c r="L1207" i="1"/>
  <c r="O1207" i="1"/>
  <c r="N1207" i="1"/>
  <c r="M1207" i="1"/>
  <c r="K1207" i="1"/>
  <c r="N1260" i="1"/>
  <c r="O1260" i="1"/>
  <c r="M1260" i="1"/>
  <c r="L1260" i="1"/>
  <c r="K1260" i="1"/>
  <c r="N1308" i="1"/>
  <c r="O1308" i="1"/>
  <c r="M1308" i="1"/>
  <c r="L1308" i="1"/>
  <c r="K1308" i="1"/>
  <c r="O904" i="1"/>
  <c r="N904" i="1"/>
  <c r="M904" i="1"/>
  <c r="L904" i="1"/>
  <c r="K904" i="1"/>
  <c r="O1048" i="1"/>
  <c r="N1048" i="1"/>
  <c r="M1048" i="1"/>
  <c r="K1048" i="1"/>
  <c r="L1048" i="1"/>
  <c r="N1197" i="1"/>
  <c r="O1197" i="1"/>
  <c r="M1197" i="1"/>
  <c r="L1197" i="1"/>
  <c r="K1197" i="1"/>
  <c r="N1350" i="1"/>
  <c r="M1350" i="1"/>
  <c r="K1350" i="1"/>
  <c r="O1350" i="1"/>
  <c r="L1350" i="1"/>
  <c r="O987" i="1"/>
  <c r="N987" i="1"/>
  <c r="L987" i="1"/>
  <c r="M987" i="1"/>
  <c r="K987" i="1"/>
  <c r="O1131" i="1"/>
  <c r="N1131" i="1"/>
  <c r="M1131" i="1"/>
  <c r="L1131" i="1"/>
  <c r="K1131" i="1"/>
  <c r="N1379" i="1"/>
  <c r="M1379" i="1"/>
  <c r="L1379" i="1"/>
  <c r="K1379" i="1"/>
  <c r="O1379" i="1"/>
  <c r="M1235" i="1"/>
  <c r="O1235" i="1"/>
  <c r="N1235" i="1"/>
  <c r="L1235" i="1"/>
  <c r="K1235" i="1"/>
  <c r="N1691" i="1"/>
  <c r="L1691" i="1"/>
  <c r="K1691" i="1"/>
  <c r="O1691" i="1"/>
  <c r="M1691" i="1"/>
  <c r="M1069" i="1"/>
  <c r="L1069" i="1"/>
  <c r="K1069" i="1"/>
  <c r="N1069" i="1"/>
  <c r="O1069" i="1"/>
  <c r="O1210" i="1"/>
  <c r="M1210" i="1"/>
  <c r="L1210" i="1"/>
  <c r="K1210" i="1"/>
  <c r="N1210" i="1"/>
  <c r="L1080" i="1"/>
  <c r="K1080" i="1"/>
  <c r="M1080" i="1"/>
  <c r="O1080" i="1"/>
  <c r="N1080" i="1"/>
  <c r="N1636" i="1"/>
  <c r="L1636" i="1"/>
  <c r="K1636" i="1"/>
  <c r="O1636" i="1"/>
  <c r="M1636" i="1"/>
  <c r="K1067" i="1"/>
  <c r="O1067" i="1"/>
  <c r="L1067" i="1"/>
  <c r="N1067" i="1"/>
  <c r="M1067" i="1"/>
  <c r="L1219" i="1"/>
  <c r="K1219" i="1"/>
  <c r="M1219" i="1"/>
  <c r="O1219" i="1"/>
  <c r="N1219" i="1"/>
  <c r="N946" i="1"/>
  <c r="K946" i="1"/>
  <c r="O946" i="1"/>
  <c r="M946" i="1"/>
  <c r="L946" i="1"/>
  <c r="O1090" i="1"/>
  <c r="N1090" i="1"/>
  <c r="K1090" i="1"/>
  <c r="M1090" i="1"/>
  <c r="L1090" i="1"/>
  <c r="O1222" i="1"/>
  <c r="L1222" i="1"/>
  <c r="K1222" i="1"/>
  <c r="N1222" i="1"/>
  <c r="M1222" i="1"/>
  <c r="O1294" i="1"/>
  <c r="L1294" i="1"/>
  <c r="K1294" i="1"/>
  <c r="N1294" i="1"/>
  <c r="M1294" i="1"/>
  <c r="N1153" i="1"/>
  <c r="M1153" i="1"/>
  <c r="L1153" i="1"/>
  <c r="K1153" i="1"/>
  <c r="O1153" i="1"/>
  <c r="O1297" i="1"/>
  <c r="N1297" i="1"/>
  <c r="K1297" i="1"/>
  <c r="L1297" i="1"/>
  <c r="M1297" i="1"/>
  <c r="O1441" i="1"/>
  <c r="N1441" i="1"/>
  <c r="M1441" i="1"/>
  <c r="K1441" i="1"/>
  <c r="L1441" i="1"/>
  <c r="N1705" i="1"/>
  <c r="M1705" i="1"/>
  <c r="K1705" i="1"/>
  <c r="O1705" i="1"/>
  <c r="L1705" i="1"/>
  <c r="O1402" i="1"/>
  <c r="M1402" i="1"/>
  <c r="L1402" i="1"/>
  <c r="K1402" i="1"/>
  <c r="N1402" i="1"/>
  <c r="O1377" i="1"/>
  <c r="N1377" i="1"/>
  <c r="L1377" i="1"/>
  <c r="K1377" i="1"/>
  <c r="M1377" i="1"/>
  <c r="K1688" i="1"/>
  <c r="O1688" i="1"/>
  <c r="N1688" i="1"/>
  <c r="M1688" i="1"/>
  <c r="L1688" i="1"/>
  <c r="M1292" i="1"/>
  <c r="O1292" i="1"/>
  <c r="N1292" i="1"/>
  <c r="L1292" i="1"/>
  <c r="K1292" i="1"/>
  <c r="O1436" i="1"/>
  <c r="N1436" i="1"/>
  <c r="M1436" i="1"/>
  <c r="L1436" i="1"/>
  <c r="K1436" i="1"/>
  <c r="N1576" i="1"/>
  <c r="K1576" i="1"/>
  <c r="O1576" i="1"/>
  <c r="M1576" i="1"/>
  <c r="L1576" i="1"/>
  <c r="O1351" i="1"/>
  <c r="N1351" i="1"/>
  <c r="L1351" i="1"/>
  <c r="M1351" i="1"/>
  <c r="K1351" i="1"/>
  <c r="O1495" i="1"/>
  <c r="N1495" i="1"/>
  <c r="M1495" i="1"/>
  <c r="L1495" i="1"/>
  <c r="K1495" i="1"/>
  <c r="N1458" i="1"/>
  <c r="M1458" i="1"/>
  <c r="L1458" i="1"/>
  <c r="K1458" i="1"/>
  <c r="O1458" i="1"/>
  <c r="K1558" i="1"/>
  <c r="O1558" i="1"/>
  <c r="N1558" i="1"/>
  <c r="M1558" i="1"/>
  <c r="L1558" i="1"/>
  <c r="N1145" i="1"/>
  <c r="O1145" i="1"/>
  <c r="M1145" i="1"/>
  <c r="L1145" i="1"/>
  <c r="K1145" i="1"/>
  <c r="M1289" i="1"/>
  <c r="N1289" i="1"/>
  <c r="O1289" i="1"/>
  <c r="L1289" i="1"/>
  <c r="K1289" i="1"/>
  <c r="M1433" i="1"/>
  <c r="L1433" i="1"/>
  <c r="K1433" i="1"/>
  <c r="N1433" i="1"/>
  <c r="O1433" i="1"/>
  <c r="M1578" i="1"/>
  <c r="N1578" i="1"/>
  <c r="L1578" i="1"/>
  <c r="K1578" i="1"/>
  <c r="O1578" i="1"/>
  <c r="L1444" i="1"/>
  <c r="K1444" i="1"/>
  <c r="M1444" i="1"/>
  <c r="O1444" i="1"/>
  <c r="N1444" i="1"/>
  <c r="L1843" i="1"/>
  <c r="K1843" i="1"/>
  <c r="O1843" i="1"/>
  <c r="N1843" i="1"/>
  <c r="M1843" i="1"/>
  <c r="K1455" i="1"/>
  <c r="O1455" i="1"/>
  <c r="L1455" i="1"/>
  <c r="N1455" i="1"/>
  <c r="M1455" i="1"/>
  <c r="M1566" i="1"/>
  <c r="K1566" i="1"/>
  <c r="L1566" i="1"/>
  <c r="O1566" i="1"/>
  <c r="N1566" i="1"/>
  <c r="K1250" i="1"/>
  <c r="O1250" i="1"/>
  <c r="N1250" i="1"/>
  <c r="M1250" i="1"/>
  <c r="L1250" i="1"/>
  <c r="O1394" i="1"/>
  <c r="N1394" i="1"/>
  <c r="K1394" i="1"/>
  <c r="M1394" i="1"/>
  <c r="L1394" i="1"/>
  <c r="N1537" i="1"/>
  <c r="O1537" i="1"/>
  <c r="K1537" i="1"/>
  <c r="L1537" i="1"/>
  <c r="M1537" i="1"/>
  <c r="O1861" i="1"/>
  <c r="N1861" i="1"/>
  <c r="M1861" i="1"/>
  <c r="L1861" i="1"/>
  <c r="K1861" i="1"/>
  <c r="N1896" i="1"/>
  <c r="M1896" i="1"/>
  <c r="K1896" i="1"/>
  <c r="O1896" i="1"/>
  <c r="L1896" i="1"/>
  <c r="O1755" i="1"/>
  <c r="N1755" i="1"/>
  <c r="L1755" i="1"/>
  <c r="K1755" i="1"/>
  <c r="M1755" i="1"/>
  <c r="O1984" i="1"/>
  <c r="M1984" i="1"/>
  <c r="L1984" i="1"/>
  <c r="K1984" i="1"/>
  <c r="N1984" i="1"/>
  <c r="M1587" i="1"/>
  <c r="N1587" i="1"/>
  <c r="L1587" i="1"/>
  <c r="K1587" i="1"/>
  <c r="O1587" i="1"/>
  <c r="O1730" i="1"/>
  <c r="N1730" i="1"/>
  <c r="M1730" i="1"/>
  <c r="K1730" i="1"/>
  <c r="L1730" i="1"/>
  <c r="N1872" i="1"/>
  <c r="M1872" i="1"/>
  <c r="O1872" i="1"/>
  <c r="L1872" i="1"/>
  <c r="K1872" i="1"/>
  <c r="O1670" i="1"/>
  <c r="N1670" i="1"/>
  <c r="L1670" i="1"/>
  <c r="M1670" i="1"/>
  <c r="K1670" i="1"/>
  <c r="K1867" i="1"/>
  <c r="O1867" i="1"/>
  <c r="L1867" i="1"/>
  <c r="N1867" i="1"/>
  <c r="M1867" i="1"/>
  <c r="M1859" i="1"/>
  <c r="O1859" i="1"/>
  <c r="N1859" i="1"/>
  <c r="L1859" i="1"/>
  <c r="K1859" i="1"/>
  <c r="O1656" i="1"/>
  <c r="M1656" i="1"/>
  <c r="L1656" i="1"/>
  <c r="K1656" i="1"/>
  <c r="N1656" i="1"/>
  <c r="N1884" i="1"/>
  <c r="M1884" i="1"/>
  <c r="O1884" i="1"/>
  <c r="L1884" i="1"/>
  <c r="K1884" i="1"/>
  <c r="K1854" i="1"/>
  <c r="O1854" i="1"/>
  <c r="M1854" i="1"/>
  <c r="L1854" i="1"/>
  <c r="N1854" i="1"/>
  <c r="M1666" i="1"/>
  <c r="K1666" i="1"/>
  <c r="O1666" i="1"/>
  <c r="N1666" i="1"/>
  <c r="L1666" i="1"/>
  <c r="L1810" i="1"/>
  <c r="O1810" i="1"/>
  <c r="N1810" i="1"/>
  <c r="K1810" i="1"/>
  <c r="M1810" i="1"/>
  <c r="O1497" i="1"/>
  <c r="N1497" i="1"/>
  <c r="M1497" i="1"/>
  <c r="L1497" i="1"/>
  <c r="K1497" i="1"/>
  <c r="L1641" i="1"/>
  <c r="O1641" i="1"/>
  <c r="N1641" i="1"/>
  <c r="K1641" i="1"/>
  <c r="M1641" i="1"/>
  <c r="L1790" i="1"/>
  <c r="O1790" i="1"/>
  <c r="M1790" i="1"/>
  <c r="N1790" i="1"/>
  <c r="K1790" i="1"/>
  <c r="N2002" i="1"/>
  <c r="M2002" i="1"/>
  <c r="L2002" i="1"/>
  <c r="K2002" i="1"/>
  <c r="O2002" i="1"/>
  <c r="O1675" i="1"/>
  <c r="N1675" i="1"/>
  <c r="M1675" i="1"/>
  <c r="L1675" i="1"/>
  <c r="K1675" i="1"/>
  <c r="K1785" i="1"/>
  <c r="N1785" i="1"/>
  <c r="O1785" i="1"/>
  <c r="L1785" i="1"/>
  <c r="M1785" i="1"/>
  <c r="O1948" i="1"/>
  <c r="M1948" i="1"/>
  <c r="L1948" i="1"/>
  <c r="K1948" i="1"/>
  <c r="N1948" i="1"/>
  <c r="M1829" i="1"/>
  <c r="K1829" i="1"/>
  <c r="O1829" i="1"/>
  <c r="N1829" i="1"/>
  <c r="L1829" i="1"/>
  <c r="N1973" i="1"/>
  <c r="M1973" i="1"/>
  <c r="L1973" i="1"/>
  <c r="O1973" i="1"/>
  <c r="K1973" i="1"/>
  <c r="O2117" i="1"/>
  <c r="N2117" i="1"/>
  <c r="M2117" i="1"/>
  <c r="L2117" i="1"/>
  <c r="K2117" i="1"/>
  <c r="O2385" i="1"/>
  <c r="N2385" i="1"/>
  <c r="M2385" i="1"/>
  <c r="L2385" i="1"/>
  <c r="K2385" i="1"/>
  <c r="O2055" i="1"/>
  <c r="N2055" i="1"/>
  <c r="L2055" i="1"/>
  <c r="K2055" i="1"/>
  <c r="M2055" i="1"/>
  <c r="L2234" i="1"/>
  <c r="K2234" i="1"/>
  <c r="N2234" i="1"/>
  <c r="O2234" i="1"/>
  <c r="M2234" i="1"/>
  <c r="O1934" i="1"/>
  <c r="M1934" i="1"/>
  <c r="K1934" i="1"/>
  <c r="N1934" i="1"/>
  <c r="L1934" i="1"/>
  <c r="O2078" i="1"/>
  <c r="N2078" i="1"/>
  <c r="M2078" i="1"/>
  <c r="L2078" i="1"/>
  <c r="K2078" i="1"/>
  <c r="N2192" i="1"/>
  <c r="L2192" i="1"/>
  <c r="O2192" i="1"/>
  <c r="M2192" i="1"/>
  <c r="K2192" i="1"/>
  <c r="O2674" i="1"/>
  <c r="N2674" i="1"/>
  <c r="M2674" i="1"/>
  <c r="L2674" i="1"/>
  <c r="K2674" i="1"/>
  <c r="O2053" i="1"/>
  <c r="N2053" i="1"/>
  <c r="M2053" i="1"/>
  <c r="L2053" i="1"/>
  <c r="K2053" i="1"/>
  <c r="L2258" i="1"/>
  <c r="K2258" i="1"/>
  <c r="N2258" i="1"/>
  <c r="O2258" i="1"/>
  <c r="M2258" i="1"/>
  <c r="O2076" i="1"/>
  <c r="N2076" i="1"/>
  <c r="M2076" i="1"/>
  <c r="L2076" i="1"/>
  <c r="K2076" i="1"/>
  <c r="O2443" i="1"/>
  <c r="N2443" i="1"/>
  <c r="M2443" i="1"/>
  <c r="L2443" i="1"/>
  <c r="K2443" i="1"/>
  <c r="O2015" i="1"/>
  <c r="N2015" i="1"/>
  <c r="M2015" i="1"/>
  <c r="L2015" i="1"/>
  <c r="K2015" i="1"/>
  <c r="L2163" i="1"/>
  <c r="O2163" i="1"/>
  <c r="N2163" i="1"/>
  <c r="M2163" i="1"/>
  <c r="K2163" i="1"/>
  <c r="O2421" i="1"/>
  <c r="N2421" i="1"/>
  <c r="M2421" i="1"/>
  <c r="L2421" i="1"/>
  <c r="K2421" i="1"/>
  <c r="N2122" i="1"/>
  <c r="M2122" i="1"/>
  <c r="L2122" i="1"/>
  <c r="K2122" i="1"/>
  <c r="O2122" i="1"/>
  <c r="N2496" i="1"/>
  <c r="O2496" i="1"/>
  <c r="M2496" i="1"/>
  <c r="L2496" i="1"/>
  <c r="K2496" i="1"/>
  <c r="M1977" i="1"/>
  <c r="L1977" i="1"/>
  <c r="K1977" i="1"/>
  <c r="N1977" i="1"/>
  <c r="O1977" i="1"/>
  <c r="M2121" i="1"/>
  <c r="L2121" i="1"/>
  <c r="K2121" i="1"/>
  <c r="N2121" i="1"/>
  <c r="O2121" i="1"/>
  <c r="M1736" i="1"/>
  <c r="N1736" i="1"/>
  <c r="L1736" i="1"/>
  <c r="K1736" i="1"/>
  <c r="O1736" i="1"/>
  <c r="L1880" i="1"/>
  <c r="M1880" i="1"/>
  <c r="O1880" i="1"/>
  <c r="N1880" i="1"/>
  <c r="K1880" i="1"/>
  <c r="L2024" i="1"/>
  <c r="K2024" i="1"/>
  <c r="O2024" i="1"/>
  <c r="M2024" i="1"/>
  <c r="N2024" i="1"/>
  <c r="K2162" i="1"/>
  <c r="N2162" i="1"/>
  <c r="M2162" i="1"/>
  <c r="L2162" i="1"/>
  <c r="O2162" i="1"/>
  <c r="O2333" i="1"/>
  <c r="N2333" i="1"/>
  <c r="M2333" i="1"/>
  <c r="K2333" i="1"/>
  <c r="L2333" i="1"/>
  <c r="K2011" i="1"/>
  <c r="O2011" i="1"/>
  <c r="N2011" i="1"/>
  <c r="L2011" i="1"/>
  <c r="M2011" i="1"/>
  <c r="O2166" i="1"/>
  <c r="K2166" i="1"/>
  <c r="N2166" i="1"/>
  <c r="L2166" i="1"/>
  <c r="M2166" i="1"/>
  <c r="N2607" i="1"/>
  <c r="K2607" i="1"/>
  <c r="O2607" i="1"/>
  <c r="M2607" i="1"/>
  <c r="L2607" i="1"/>
  <c r="O1986" i="1"/>
  <c r="N1986" i="1"/>
  <c r="M1986" i="1"/>
  <c r="K1986" i="1"/>
  <c r="L1986" i="1"/>
  <c r="O2130" i="1"/>
  <c r="N2130" i="1"/>
  <c r="M2130" i="1"/>
  <c r="K2130" i="1"/>
  <c r="L2130" i="1"/>
  <c r="O2491" i="1"/>
  <c r="N2491" i="1"/>
  <c r="M2491" i="1"/>
  <c r="L2491" i="1"/>
  <c r="K2491" i="1"/>
  <c r="N2218" i="1"/>
  <c r="O2218" i="1"/>
  <c r="M2218" i="1"/>
  <c r="L2218" i="1"/>
  <c r="K2218" i="1"/>
  <c r="O2362" i="1"/>
  <c r="N2362" i="1"/>
  <c r="M2362" i="1"/>
  <c r="L2362" i="1"/>
  <c r="K2362" i="1"/>
  <c r="M2477" i="1"/>
  <c r="O2477" i="1"/>
  <c r="N2477" i="1"/>
  <c r="K2477" i="1"/>
  <c r="L2477" i="1"/>
  <c r="M2573" i="1"/>
  <c r="O2573" i="1"/>
  <c r="N2573" i="1"/>
  <c r="L2573" i="1"/>
  <c r="K2573" i="1"/>
  <c r="M2287" i="1"/>
  <c r="K2287" i="1"/>
  <c r="O2287" i="1"/>
  <c r="N2287" i="1"/>
  <c r="L2287" i="1"/>
  <c r="L2428" i="1"/>
  <c r="O2428" i="1"/>
  <c r="N2428" i="1"/>
  <c r="M2428" i="1"/>
  <c r="K2428" i="1"/>
  <c r="L2524" i="1"/>
  <c r="O2524" i="1"/>
  <c r="N2524" i="1"/>
  <c r="M2524" i="1"/>
  <c r="K2524" i="1"/>
  <c r="O2888" i="1"/>
  <c r="L2888" i="1"/>
  <c r="N2888" i="1"/>
  <c r="M2888" i="1"/>
  <c r="K2888" i="1"/>
  <c r="O2334" i="1"/>
  <c r="N2334" i="1"/>
  <c r="L2334" i="1"/>
  <c r="M2334" i="1"/>
  <c r="K2334" i="1"/>
  <c r="O2485" i="1"/>
  <c r="N2485" i="1"/>
  <c r="M2485" i="1"/>
  <c r="L2485" i="1"/>
  <c r="K2485" i="1"/>
  <c r="N2655" i="1"/>
  <c r="M2655" i="1"/>
  <c r="L2655" i="1"/>
  <c r="K2655" i="1"/>
  <c r="O2655" i="1"/>
  <c r="O2698" i="1"/>
  <c r="N2698" i="1"/>
  <c r="M2698" i="1"/>
  <c r="L2698" i="1"/>
  <c r="K2698" i="1"/>
  <c r="N2224" i="1"/>
  <c r="M2224" i="1"/>
  <c r="O2224" i="1"/>
  <c r="L2224" i="1"/>
  <c r="K2224" i="1"/>
  <c r="N2368" i="1"/>
  <c r="M2368" i="1"/>
  <c r="L2368" i="1"/>
  <c r="K2368" i="1"/>
  <c r="O2368" i="1"/>
  <c r="M2489" i="1"/>
  <c r="O2489" i="1"/>
  <c r="N2489" i="1"/>
  <c r="L2489" i="1"/>
  <c r="K2489" i="1"/>
  <c r="M2585" i="1"/>
  <c r="O2585" i="1"/>
  <c r="N2585" i="1"/>
  <c r="L2585" i="1"/>
  <c r="K2585" i="1"/>
  <c r="M2403" i="1"/>
  <c r="L2403" i="1"/>
  <c r="K2403" i="1"/>
  <c r="O2403" i="1"/>
  <c r="N2403" i="1"/>
  <c r="O2551" i="1"/>
  <c r="N2551" i="1"/>
  <c r="M2551" i="1"/>
  <c r="L2551" i="1"/>
  <c r="K2551" i="1"/>
  <c r="L2306" i="1"/>
  <c r="K2306" i="1"/>
  <c r="N2306" i="1"/>
  <c r="O2306" i="1"/>
  <c r="M2306" i="1"/>
  <c r="O2623" i="1"/>
  <c r="M2623" i="1"/>
  <c r="L2623" i="1"/>
  <c r="K2623" i="1"/>
  <c r="N2623" i="1"/>
  <c r="K2197" i="1"/>
  <c r="M2197" i="1"/>
  <c r="O2197" i="1"/>
  <c r="N2197" i="1"/>
  <c r="L2197" i="1"/>
  <c r="K2341" i="1"/>
  <c r="M2341" i="1"/>
  <c r="O2341" i="1"/>
  <c r="N2341" i="1"/>
  <c r="L2341" i="1"/>
  <c r="L2464" i="1"/>
  <c r="K2464" i="1"/>
  <c r="N2464" i="1"/>
  <c r="O2464" i="1"/>
  <c r="M2464" i="1"/>
  <c r="L2560" i="1"/>
  <c r="M2560" i="1"/>
  <c r="K2560" i="1"/>
  <c r="N2560" i="1"/>
  <c r="O2560" i="1"/>
  <c r="M2916" i="1"/>
  <c r="L2916" i="1"/>
  <c r="K2916" i="1"/>
  <c r="O2916" i="1"/>
  <c r="N2916" i="1"/>
  <c r="O2328" i="1"/>
  <c r="L2328" i="1"/>
  <c r="N2328" i="1"/>
  <c r="M2328" i="1"/>
  <c r="K2328" i="1"/>
  <c r="O2473" i="1"/>
  <c r="L2473" i="1"/>
  <c r="N2473" i="1"/>
  <c r="M2473" i="1"/>
  <c r="K2473" i="1"/>
  <c r="O2673" i="1"/>
  <c r="N2673" i="1"/>
  <c r="M2673" i="1"/>
  <c r="L2673" i="1"/>
  <c r="K2673" i="1"/>
  <c r="N2785" i="1"/>
  <c r="O2785" i="1"/>
  <c r="M2785" i="1"/>
  <c r="L2785" i="1"/>
  <c r="K2785" i="1"/>
  <c r="O2528" i="1"/>
  <c r="N2528" i="1"/>
  <c r="M2528" i="1"/>
  <c r="L2528" i="1"/>
  <c r="K2528" i="1"/>
  <c r="N2672" i="1"/>
  <c r="M2672" i="1"/>
  <c r="L2672" i="1"/>
  <c r="K2672" i="1"/>
  <c r="O2672" i="1"/>
  <c r="L3026" i="1"/>
  <c r="O3026" i="1"/>
  <c r="N3026" i="1"/>
  <c r="M3026" i="1"/>
  <c r="K3026" i="1"/>
  <c r="M2772" i="1"/>
  <c r="O2772" i="1"/>
  <c r="N2772" i="1"/>
  <c r="L2772" i="1"/>
  <c r="K2772" i="1"/>
  <c r="O3161" i="1"/>
  <c r="L3161" i="1"/>
  <c r="K3161" i="1"/>
  <c r="N3161" i="1"/>
  <c r="M3161" i="1"/>
  <c r="M2861" i="1"/>
  <c r="L2861" i="1"/>
  <c r="O2861" i="1"/>
  <c r="N2861" i="1"/>
  <c r="K2861" i="1"/>
  <c r="O2669" i="1"/>
  <c r="N2669" i="1"/>
  <c r="M2669" i="1"/>
  <c r="K2669" i="1"/>
  <c r="L2669" i="1"/>
  <c r="N3040" i="1"/>
  <c r="O3040" i="1"/>
  <c r="M3040" i="1"/>
  <c r="L3040" i="1"/>
  <c r="K3040" i="1"/>
  <c r="M2868" i="1"/>
  <c r="L2868" i="1"/>
  <c r="O2868" i="1"/>
  <c r="N2868" i="1"/>
  <c r="K2868" i="1"/>
  <c r="O2732" i="1"/>
  <c r="L2732" i="1"/>
  <c r="N2732" i="1"/>
  <c r="M2732" i="1"/>
  <c r="K2732" i="1"/>
  <c r="O2840" i="1"/>
  <c r="L2840" i="1"/>
  <c r="N2840" i="1"/>
  <c r="M2840" i="1"/>
  <c r="K2840" i="1"/>
  <c r="M2498" i="1"/>
  <c r="L2498" i="1"/>
  <c r="K2498" i="1"/>
  <c r="O2498" i="1"/>
  <c r="N2498" i="1"/>
  <c r="M2642" i="1"/>
  <c r="L2642" i="1"/>
  <c r="K2642" i="1"/>
  <c r="O2642" i="1"/>
  <c r="N2642" i="1"/>
  <c r="M2789" i="1"/>
  <c r="L2789" i="1"/>
  <c r="O2789" i="1"/>
  <c r="N2789" i="1"/>
  <c r="K2789" i="1"/>
  <c r="L2653" i="1"/>
  <c r="K2653" i="1"/>
  <c r="O2653" i="1"/>
  <c r="N2653" i="1"/>
  <c r="M2653" i="1"/>
  <c r="O3017" i="1"/>
  <c r="N3017" i="1"/>
  <c r="K3017" i="1"/>
  <c r="M3017" i="1"/>
  <c r="L3017" i="1"/>
  <c r="K2722" i="1"/>
  <c r="N2722" i="1"/>
  <c r="L2722" i="1"/>
  <c r="O2722" i="1"/>
  <c r="M2722" i="1"/>
  <c r="O2651" i="1"/>
  <c r="N2651" i="1"/>
  <c r="M2651" i="1"/>
  <c r="L2651" i="1"/>
  <c r="K2651" i="1"/>
  <c r="O2920" i="1"/>
  <c r="N2920" i="1"/>
  <c r="M2920" i="1"/>
  <c r="L2920" i="1"/>
  <c r="K2920" i="1"/>
  <c r="N2814" i="1"/>
  <c r="M2814" i="1"/>
  <c r="K2814" i="1"/>
  <c r="O2814" i="1"/>
  <c r="L2814" i="1"/>
  <c r="O2958" i="1"/>
  <c r="N2958" i="1"/>
  <c r="M2958" i="1"/>
  <c r="L2958" i="1"/>
  <c r="K2958" i="1"/>
  <c r="N3109" i="1"/>
  <c r="K3109" i="1"/>
  <c r="O3109" i="1"/>
  <c r="L3109" i="1"/>
  <c r="M3109" i="1"/>
  <c r="K2751" i="1"/>
  <c r="O2751" i="1"/>
  <c r="N2751" i="1"/>
  <c r="M2751" i="1"/>
  <c r="L2751" i="1"/>
  <c r="O2895" i="1"/>
  <c r="N2895" i="1"/>
  <c r="L2895" i="1"/>
  <c r="K2895" i="1"/>
  <c r="M2895" i="1"/>
  <c r="O3152" i="1"/>
  <c r="N3152" i="1"/>
  <c r="L3152" i="1"/>
  <c r="M3152" i="1"/>
  <c r="K3152" i="1"/>
  <c r="O2786" i="1"/>
  <c r="N2786" i="1"/>
  <c r="M2786" i="1"/>
  <c r="L2786" i="1"/>
  <c r="K2786" i="1"/>
  <c r="O2930" i="1"/>
  <c r="N2930" i="1"/>
  <c r="M2930" i="1"/>
  <c r="L2930" i="1"/>
  <c r="K2930" i="1"/>
  <c r="K3049" i="1"/>
  <c r="O3049" i="1"/>
  <c r="N3049" i="1"/>
  <c r="M3049" i="1"/>
  <c r="L3049" i="1"/>
  <c r="N2917" i="1"/>
  <c r="M2917" i="1"/>
  <c r="L2917" i="1"/>
  <c r="O2917" i="1"/>
  <c r="K2917" i="1"/>
  <c r="N3058" i="1"/>
  <c r="O3058" i="1"/>
  <c r="M3058" i="1"/>
  <c r="L3058" i="1"/>
  <c r="K3058" i="1"/>
  <c r="N2940" i="1"/>
  <c r="M2940" i="1"/>
  <c r="L2940" i="1"/>
  <c r="K2940" i="1"/>
  <c r="O2940" i="1"/>
  <c r="O3235" i="1"/>
  <c r="N3235" i="1"/>
  <c r="M3235" i="1"/>
  <c r="L3235" i="1"/>
  <c r="K3235" i="1"/>
  <c r="M2987" i="1"/>
  <c r="L2987" i="1"/>
  <c r="K2987" i="1"/>
  <c r="O2987" i="1"/>
  <c r="N2987" i="1"/>
  <c r="O3089" i="1"/>
  <c r="L3089" i="1"/>
  <c r="N3089" i="1"/>
  <c r="M3089" i="1"/>
  <c r="K3089" i="1"/>
  <c r="K2818" i="1"/>
  <c r="N2818" i="1"/>
  <c r="O2818" i="1"/>
  <c r="M2818" i="1"/>
  <c r="L2818" i="1"/>
  <c r="L2962" i="1"/>
  <c r="K2962" i="1"/>
  <c r="N2962" i="1"/>
  <c r="O2962" i="1"/>
  <c r="M2962" i="1"/>
  <c r="O3173" i="1"/>
  <c r="L3173" i="1"/>
  <c r="K3173" i="1"/>
  <c r="N3173" i="1"/>
  <c r="M3173" i="1"/>
  <c r="M2805" i="1"/>
  <c r="O2805" i="1"/>
  <c r="N2805" i="1"/>
  <c r="L2805" i="1"/>
  <c r="K2805" i="1"/>
  <c r="K2949" i="1"/>
  <c r="M2949" i="1"/>
  <c r="O2949" i="1"/>
  <c r="N2949" i="1"/>
  <c r="L2949" i="1"/>
  <c r="L3191" i="1"/>
  <c r="K3191" i="1"/>
  <c r="O3191" i="1"/>
  <c r="N3191" i="1"/>
  <c r="M3191" i="1"/>
  <c r="O2996" i="1"/>
  <c r="L2996" i="1"/>
  <c r="K2996" i="1"/>
  <c r="N2996" i="1"/>
  <c r="M2996" i="1"/>
  <c r="L3215" i="1"/>
  <c r="K3215" i="1"/>
  <c r="O3215" i="1"/>
  <c r="M3215" i="1"/>
  <c r="N3215" i="1"/>
  <c r="N3445" i="1"/>
  <c r="M3445" i="1"/>
  <c r="L3445" i="1"/>
  <c r="K3445" i="1"/>
  <c r="O3445" i="1"/>
  <c r="M3150" i="1"/>
  <c r="L3150" i="1"/>
  <c r="O3150" i="1"/>
  <c r="N3150" i="1"/>
  <c r="K3150" i="1"/>
  <c r="O3290" i="1"/>
  <c r="N3290" i="1"/>
  <c r="M3290" i="1"/>
  <c r="L3290" i="1"/>
  <c r="K3290" i="1"/>
  <c r="O3221" i="1"/>
  <c r="N3221" i="1"/>
  <c r="M3221" i="1"/>
  <c r="L3221" i="1"/>
  <c r="K3221" i="1"/>
  <c r="M3421" i="1"/>
  <c r="K3421" i="1"/>
  <c r="O3421" i="1"/>
  <c r="N3421" i="1"/>
  <c r="L3421" i="1"/>
  <c r="N3172" i="1"/>
  <c r="K3172" i="1"/>
  <c r="O3172" i="1"/>
  <c r="M3172" i="1"/>
  <c r="L3172" i="1"/>
  <c r="M3318" i="1"/>
  <c r="O3318" i="1"/>
  <c r="N3318" i="1"/>
  <c r="L3318" i="1"/>
  <c r="K3318" i="1"/>
  <c r="N3386" i="1"/>
  <c r="O3386" i="1"/>
  <c r="M3386" i="1"/>
  <c r="L3386" i="1"/>
  <c r="K3386" i="1"/>
  <c r="O3171" i="1"/>
  <c r="M3171" i="1"/>
  <c r="N3171" i="1"/>
  <c r="L3171" i="1"/>
  <c r="K3171" i="1"/>
  <c r="K3353" i="1"/>
  <c r="L3353" i="1"/>
  <c r="O3353" i="1"/>
  <c r="N3353" i="1"/>
  <c r="M3353" i="1"/>
  <c r="N3732" i="1"/>
  <c r="M3732" i="1"/>
  <c r="L3732" i="1"/>
  <c r="K3732" i="1"/>
  <c r="O3732" i="1"/>
  <c r="M3298" i="1"/>
  <c r="O3298" i="1"/>
  <c r="N3298" i="1"/>
  <c r="L3298" i="1"/>
  <c r="K3298" i="1"/>
  <c r="N3217" i="1"/>
  <c r="M3217" i="1"/>
  <c r="K3217" i="1"/>
  <c r="O3217" i="1"/>
  <c r="L3217" i="1"/>
  <c r="N3416" i="1"/>
  <c r="L3416" i="1"/>
  <c r="K3416" i="1"/>
  <c r="O3416" i="1"/>
  <c r="M3416" i="1"/>
  <c r="O3084" i="1"/>
  <c r="N3084" i="1"/>
  <c r="K3084" i="1"/>
  <c r="M3084" i="1"/>
  <c r="L3084" i="1"/>
  <c r="M3228" i="1"/>
  <c r="L3228" i="1"/>
  <c r="K3228" i="1"/>
  <c r="O3228" i="1"/>
  <c r="N3228" i="1"/>
  <c r="M3584" i="1"/>
  <c r="O3584" i="1"/>
  <c r="N3584" i="1"/>
  <c r="L3584" i="1"/>
  <c r="K3584" i="1"/>
  <c r="N3287" i="1"/>
  <c r="L3287" i="1"/>
  <c r="K3287" i="1"/>
  <c r="O3287" i="1"/>
  <c r="M3287" i="1"/>
  <c r="K3130" i="1"/>
  <c r="N3130" i="1"/>
  <c r="O3130" i="1"/>
  <c r="M3130" i="1"/>
  <c r="L3130" i="1"/>
  <c r="K3277" i="1"/>
  <c r="O3277" i="1"/>
  <c r="N3277" i="1"/>
  <c r="M3277" i="1"/>
  <c r="L3277" i="1"/>
  <c r="O3129" i="1"/>
  <c r="M3129" i="1"/>
  <c r="N3129" i="1"/>
  <c r="L3129" i="1"/>
  <c r="K3129" i="1"/>
  <c r="K3296" i="1"/>
  <c r="O3296" i="1"/>
  <c r="N3296" i="1"/>
  <c r="L3296" i="1"/>
  <c r="M3296" i="1"/>
  <c r="N3422" i="1"/>
  <c r="L3422" i="1"/>
  <c r="O3422" i="1"/>
  <c r="K3422" i="1"/>
  <c r="M3422" i="1"/>
  <c r="O3339" i="1"/>
  <c r="N3339" i="1"/>
  <c r="M3339" i="1"/>
  <c r="L3339" i="1"/>
  <c r="K3339" i="1"/>
  <c r="O3483" i="1"/>
  <c r="N3483" i="1"/>
  <c r="M3483" i="1"/>
  <c r="L3483" i="1"/>
  <c r="K3483" i="1"/>
  <c r="O3628" i="1"/>
  <c r="N3628" i="1"/>
  <c r="M3628" i="1"/>
  <c r="L3628" i="1"/>
  <c r="K3628" i="1"/>
  <c r="O3408" i="1"/>
  <c r="L3408" i="1"/>
  <c r="N3408" i="1"/>
  <c r="M3408" i="1"/>
  <c r="K3408" i="1"/>
  <c r="O3550" i="1"/>
  <c r="N3550" i="1"/>
  <c r="M3550" i="1"/>
  <c r="L3550" i="1"/>
  <c r="K3550" i="1"/>
  <c r="O3739" i="1"/>
  <c r="N3739" i="1"/>
  <c r="L3739" i="1"/>
  <c r="K3739" i="1"/>
  <c r="M3739" i="1"/>
  <c r="O3715" i="1"/>
  <c r="N3715" i="1"/>
  <c r="L3715" i="1"/>
  <c r="K3715" i="1"/>
  <c r="M3715" i="1"/>
  <c r="N3454" i="1"/>
  <c r="M3454" i="1"/>
  <c r="K3454" i="1"/>
  <c r="O3454" i="1"/>
  <c r="L3454" i="1"/>
  <c r="M3578" i="1"/>
  <c r="O3578" i="1"/>
  <c r="N3578" i="1"/>
  <c r="L3578" i="1"/>
  <c r="K3578" i="1"/>
  <c r="N3684" i="1"/>
  <c r="M3684" i="1"/>
  <c r="K3684" i="1"/>
  <c r="O3684" i="1"/>
  <c r="L3684" i="1"/>
  <c r="O3537" i="1"/>
  <c r="N3537" i="1"/>
  <c r="M3537" i="1"/>
  <c r="L3537" i="1"/>
  <c r="K3537" i="1"/>
  <c r="N3708" i="1"/>
  <c r="M3708" i="1"/>
  <c r="K3708" i="1"/>
  <c r="O3708" i="1"/>
  <c r="L3708" i="1"/>
  <c r="N3319" i="1"/>
  <c r="O3319" i="1"/>
  <c r="M3319" i="1"/>
  <c r="L3319" i="1"/>
  <c r="K3319" i="1"/>
  <c r="M3463" i="1"/>
  <c r="K3463" i="1"/>
  <c r="N3463" i="1"/>
  <c r="O3463" i="1"/>
  <c r="L3463" i="1"/>
  <c r="K3582" i="1"/>
  <c r="N3582" i="1"/>
  <c r="M3582" i="1"/>
  <c r="L3582" i="1"/>
  <c r="O3582" i="1"/>
  <c r="K3786" i="1"/>
  <c r="O3786" i="1"/>
  <c r="N3786" i="1"/>
  <c r="M3786" i="1"/>
  <c r="L3786" i="1"/>
  <c r="L3498" i="1"/>
  <c r="K3498" i="1"/>
  <c r="M3498" i="1"/>
  <c r="N3498" i="1"/>
  <c r="O3498" i="1"/>
  <c r="N3639" i="1"/>
  <c r="L3639" i="1"/>
  <c r="K3639" i="1"/>
  <c r="M3639" i="1"/>
  <c r="O3639" i="1"/>
  <c r="K3509" i="1"/>
  <c r="O3509" i="1"/>
  <c r="L3509" i="1"/>
  <c r="N3509" i="1"/>
  <c r="M3509" i="1"/>
  <c r="K3352" i="1"/>
  <c r="O3352" i="1"/>
  <c r="N3352" i="1"/>
  <c r="M3352" i="1"/>
  <c r="L3352" i="1"/>
  <c r="O3496" i="1"/>
  <c r="N3496" i="1"/>
  <c r="K3496" i="1"/>
  <c r="M3496" i="1"/>
  <c r="L3496" i="1"/>
  <c r="M3614" i="1"/>
  <c r="O3614" i="1"/>
  <c r="K3614" i="1"/>
  <c r="L3614" i="1"/>
  <c r="N3614" i="1"/>
  <c r="O3575" i="1"/>
  <c r="N3575" i="1"/>
  <c r="M3575" i="1"/>
  <c r="L3575" i="1"/>
  <c r="K3575" i="1"/>
  <c r="O3719" i="1"/>
  <c r="M3719" i="1"/>
  <c r="L3719" i="1"/>
  <c r="N3719" i="1"/>
  <c r="K3719" i="1"/>
  <c r="L3775" i="1"/>
  <c r="O3775" i="1"/>
  <c r="N3775" i="1"/>
  <c r="M3775" i="1"/>
  <c r="K3775" i="1"/>
  <c r="N3669" i="1"/>
  <c r="O3669" i="1"/>
  <c r="M3669" i="1"/>
  <c r="L3669" i="1"/>
  <c r="K3669" i="1"/>
  <c r="L3844" i="1"/>
  <c r="M3844" i="1"/>
  <c r="O3844" i="1"/>
  <c r="N3844" i="1"/>
  <c r="K3844" i="1"/>
  <c r="M3740" i="1"/>
  <c r="N3740" i="1"/>
  <c r="L3740" i="1"/>
  <c r="K3740" i="1"/>
  <c r="O3740" i="1"/>
  <c r="O3874" i="1"/>
  <c r="L3874" i="1"/>
  <c r="K3874" i="1"/>
  <c r="N3874" i="1"/>
  <c r="M3874" i="1"/>
  <c r="M3851" i="1"/>
  <c r="L3851" i="1"/>
  <c r="O3851" i="1"/>
  <c r="N3851" i="1"/>
  <c r="K3851" i="1"/>
  <c r="M3788" i="1"/>
  <c r="O3788" i="1"/>
  <c r="N3788" i="1"/>
  <c r="L3788" i="1"/>
  <c r="K3788" i="1"/>
  <c r="L3581" i="1"/>
  <c r="K3581" i="1"/>
  <c r="M3581" i="1"/>
  <c r="O3581" i="1"/>
  <c r="N3581" i="1"/>
  <c r="M3725" i="1"/>
  <c r="L3725" i="1"/>
  <c r="O3725" i="1"/>
  <c r="N3725" i="1"/>
  <c r="K3725" i="1"/>
  <c r="O3920" i="1"/>
  <c r="M3920" i="1"/>
  <c r="L3920" i="1"/>
  <c r="N3920" i="1"/>
  <c r="K3920" i="1"/>
  <c r="N3906" i="1"/>
  <c r="K3906" i="1"/>
  <c r="O3906" i="1"/>
  <c r="M3906" i="1"/>
  <c r="L3906" i="1"/>
  <c r="O3835" i="1"/>
  <c r="L3835" i="1"/>
  <c r="K3835" i="1"/>
  <c r="N3835" i="1"/>
  <c r="M3835" i="1"/>
  <c r="O3743" i="1"/>
  <c r="N3743" i="1"/>
  <c r="M3743" i="1"/>
  <c r="L3743" i="1"/>
  <c r="K3743" i="1"/>
  <c r="O3769" i="1"/>
  <c r="N3769" i="1"/>
  <c r="M3769" i="1"/>
  <c r="L3769" i="1"/>
  <c r="K3769" i="1"/>
  <c r="M4028" i="1"/>
  <c r="K4028" i="1"/>
  <c r="O4028" i="1"/>
  <c r="N4028" i="1"/>
  <c r="L4028" i="1"/>
  <c r="N4101" i="1"/>
  <c r="O4101" i="1"/>
  <c r="L4101" i="1"/>
  <c r="K4101" i="1"/>
  <c r="M4101" i="1"/>
  <c r="L3953" i="1"/>
  <c r="O3953" i="1"/>
  <c r="N3953" i="1"/>
  <c r="M3953" i="1"/>
  <c r="K3953" i="1"/>
  <c r="M4140" i="1"/>
  <c r="L4140" i="1"/>
  <c r="N4140" i="1"/>
  <c r="K4140" i="1"/>
  <c r="O4140" i="1"/>
  <c r="N3943" i="1"/>
  <c r="M3943" i="1"/>
  <c r="L3943" i="1"/>
  <c r="O3943" i="1"/>
  <c r="K3943" i="1"/>
  <c r="N4113" i="1"/>
  <c r="O4113" i="1"/>
  <c r="L4113" i="1"/>
  <c r="K4113" i="1"/>
  <c r="M4113" i="1"/>
  <c r="K3976" i="1"/>
  <c r="O3976" i="1"/>
  <c r="N3976" i="1"/>
  <c r="M3976" i="1"/>
  <c r="L3976" i="1"/>
  <c r="N3761" i="1"/>
  <c r="O3761" i="1"/>
  <c r="M3761" i="1"/>
  <c r="L3761" i="1"/>
  <c r="K3761" i="1"/>
  <c r="M3905" i="1"/>
  <c r="N3905" i="1"/>
  <c r="O3905" i="1"/>
  <c r="L3905" i="1"/>
  <c r="K3905" i="1"/>
  <c r="M4040" i="1"/>
  <c r="O4040" i="1"/>
  <c r="K4040" i="1"/>
  <c r="N4040" i="1"/>
  <c r="L4040" i="1"/>
  <c r="M3960" i="1"/>
  <c r="K3960" i="1"/>
  <c r="L3960" i="1"/>
  <c r="O3960" i="1"/>
  <c r="N3960" i="1"/>
  <c r="O4123" i="1"/>
  <c r="L4123" i="1"/>
  <c r="M4123" i="1"/>
  <c r="K4123" i="1"/>
  <c r="N4123" i="1"/>
  <c r="N3955" i="1"/>
  <c r="O3955" i="1"/>
  <c r="K3955" i="1"/>
  <c r="M3955" i="1"/>
  <c r="L3955" i="1"/>
  <c r="O3933" i="1"/>
  <c r="M3933" i="1"/>
  <c r="L3933" i="1"/>
  <c r="N3933" i="1"/>
  <c r="K3933" i="1"/>
  <c r="L4347" i="1"/>
  <c r="M4347" i="1"/>
  <c r="O4347" i="1"/>
  <c r="N4347" i="1"/>
  <c r="K4347" i="1"/>
  <c r="K4095" i="1"/>
  <c r="O4095" i="1"/>
  <c r="L4095" i="1"/>
  <c r="M4095" i="1"/>
  <c r="N4095" i="1"/>
  <c r="K4155" i="1"/>
  <c r="O4155" i="1"/>
  <c r="L4155" i="1"/>
  <c r="N4155" i="1"/>
  <c r="M4155" i="1"/>
  <c r="K4103" i="1"/>
  <c r="O4103" i="1"/>
  <c r="L4103" i="1"/>
  <c r="N4103" i="1"/>
  <c r="M4103" i="1"/>
  <c r="O4011" i="1"/>
  <c r="N4011" i="1"/>
  <c r="M4011" i="1"/>
  <c r="L4011" i="1"/>
  <c r="K4011" i="1"/>
  <c r="O4283" i="1"/>
  <c r="N4283" i="1"/>
  <c r="M4283" i="1"/>
  <c r="L4283" i="1"/>
  <c r="K4283" i="1"/>
  <c r="O4258" i="1"/>
  <c r="N4258" i="1"/>
  <c r="M4258" i="1"/>
  <c r="L4258" i="1"/>
  <c r="K4258" i="1"/>
  <c r="N4153" i="1"/>
  <c r="M4153" i="1"/>
  <c r="O4153" i="1"/>
  <c r="L4153" i="1"/>
  <c r="K4153" i="1"/>
  <c r="M4303" i="1"/>
  <c r="O4303" i="1"/>
  <c r="N4303" i="1"/>
  <c r="L4303" i="1"/>
  <c r="K4303" i="1"/>
  <c r="O4126" i="1"/>
  <c r="K4126" i="1"/>
  <c r="L4126" i="1"/>
  <c r="N4126" i="1"/>
  <c r="M4126" i="1"/>
  <c r="M4267" i="1"/>
  <c r="O4267" i="1"/>
  <c r="N4267" i="1"/>
  <c r="L4267" i="1"/>
  <c r="K4267" i="1"/>
  <c r="L4262" i="1"/>
  <c r="O4262" i="1"/>
  <c r="N4262" i="1"/>
  <c r="M4262" i="1"/>
  <c r="K4262" i="1"/>
  <c r="O4208" i="1"/>
  <c r="N4208" i="1"/>
  <c r="M4208" i="1"/>
  <c r="L4208" i="1"/>
  <c r="K4208" i="1"/>
  <c r="O4427" i="1"/>
  <c r="N4427" i="1"/>
  <c r="M4427" i="1"/>
  <c r="L4427" i="1"/>
  <c r="K4427" i="1"/>
  <c r="M4307" i="1"/>
  <c r="L4307" i="1"/>
  <c r="O4307" i="1"/>
  <c r="N4307" i="1"/>
  <c r="K4307" i="1"/>
  <c r="N4194" i="1"/>
  <c r="M4194" i="1"/>
  <c r="L4194" i="1"/>
  <c r="K4194" i="1"/>
  <c r="O4194" i="1"/>
  <c r="O4505" i="1"/>
  <c r="N4505" i="1"/>
  <c r="L4505" i="1"/>
  <c r="K4505" i="1"/>
  <c r="M4505" i="1"/>
  <c r="M4157" i="1"/>
  <c r="K4157" i="1"/>
  <c r="N4157" i="1"/>
  <c r="O4157" i="1"/>
  <c r="L4157" i="1"/>
  <c r="L4359" i="1"/>
  <c r="M4359" i="1"/>
  <c r="O4359" i="1"/>
  <c r="N4359" i="1"/>
  <c r="K4359" i="1"/>
  <c r="O4245" i="1"/>
  <c r="L4245" i="1"/>
  <c r="K4245" i="1"/>
  <c r="M4245" i="1"/>
  <c r="N4245" i="1"/>
  <c r="K4215" i="1"/>
  <c r="O4215" i="1"/>
  <c r="L4215" i="1"/>
  <c r="N4215" i="1"/>
  <c r="M4215" i="1"/>
  <c r="N4082" i="1"/>
  <c r="K4082" i="1"/>
  <c r="L4082" i="1"/>
  <c r="O4082" i="1"/>
  <c r="M4082" i="1"/>
  <c r="L4230" i="1"/>
  <c r="O4230" i="1"/>
  <c r="K4230" i="1"/>
  <c r="M4230" i="1"/>
  <c r="N4230" i="1"/>
  <c r="O4224" i="1"/>
  <c r="N4224" i="1"/>
  <c r="M4224" i="1"/>
  <c r="L4224" i="1"/>
  <c r="K4224" i="1"/>
  <c r="N4368" i="1"/>
  <c r="M4368" i="1"/>
  <c r="O4368" i="1"/>
  <c r="L4368" i="1"/>
  <c r="K4368" i="1"/>
  <c r="O4493" i="1"/>
  <c r="N4493" i="1"/>
  <c r="L4493" i="1"/>
  <c r="K4493" i="1"/>
  <c r="M4493" i="1"/>
  <c r="O4425" i="1"/>
  <c r="N4425" i="1"/>
  <c r="M4425" i="1"/>
  <c r="L4425" i="1"/>
  <c r="K4425" i="1"/>
  <c r="N4352" i="1"/>
  <c r="M4352" i="1"/>
  <c r="K4352" i="1"/>
  <c r="L4352" i="1"/>
  <c r="O4352" i="1"/>
  <c r="O4508" i="1"/>
  <c r="N4508" i="1"/>
  <c r="L4508" i="1"/>
  <c r="K4508" i="1"/>
  <c r="M4508" i="1"/>
  <c r="L4478" i="1"/>
  <c r="O4478" i="1"/>
  <c r="N4478" i="1"/>
  <c r="M4478" i="1"/>
  <c r="K4478" i="1"/>
  <c r="N4361" i="1"/>
  <c r="K4361" i="1"/>
  <c r="O4361" i="1"/>
  <c r="M4361" i="1"/>
  <c r="L4361" i="1"/>
  <c r="O4603" i="1"/>
  <c r="N4603" i="1"/>
  <c r="M4603" i="1"/>
  <c r="L4603" i="1"/>
  <c r="K4603" i="1"/>
  <c r="M4360" i="1"/>
  <c r="N4360" i="1"/>
  <c r="O4360" i="1"/>
  <c r="L4360" i="1"/>
  <c r="K4360" i="1"/>
  <c r="K4477" i="1"/>
  <c r="N4477" i="1"/>
  <c r="M4477" i="1"/>
  <c r="L4477" i="1"/>
  <c r="O4477" i="1"/>
  <c r="N4897" i="1"/>
  <c r="O4897" i="1"/>
  <c r="L4897" i="1"/>
  <c r="M4897" i="1"/>
  <c r="K4897" i="1"/>
  <c r="O4405" i="1"/>
  <c r="N4405" i="1"/>
  <c r="K4405" i="1"/>
  <c r="M4405" i="1"/>
  <c r="L4405" i="1"/>
  <c r="O4485" i="1"/>
  <c r="M4485" i="1"/>
  <c r="L4485" i="1"/>
  <c r="N4485" i="1"/>
  <c r="K4485" i="1"/>
  <c r="N4626" i="1"/>
  <c r="O4626" i="1"/>
  <c r="M4626" i="1"/>
  <c r="L4626" i="1"/>
  <c r="K4626" i="1"/>
  <c r="O4555" i="1"/>
  <c r="N4555" i="1"/>
  <c r="M4555" i="1"/>
  <c r="K4555" i="1"/>
  <c r="L4555" i="1"/>
  <c r="L4788" i="1"/>
  <c r="K4788" i="1"/>
  <c r="N4788" i="1"/>
  <c r="O4788" i="1"/>
  <c r="M4788" i="1"/>
  <c r="O4578" i="1"/>
  <c r="N4578" i="1"/>
  <c r="M4578" i="1"/>
  <c r="L4578" i="1"/>
  <c r="K4578" i="1"/>
  <c r="N4602" i="1"/>
  <c r="O4602" i="1"/>
  <c r="M4602" i="1"/>
  <c r="L4602" i="1"/>
  <c r="K4602" i="1"/>
  <c r="N4492" i="1"/>
  <c r="M4492" i="1"/>
  <c r="K4492" i="1"/>
  <c r="O4492" i="1"/>
  <c r="L4492" i="1"/>
  <c r="O4773" i="1"/>
  <c r="M4773" i="1"/>
  <c r="L4773" i="1"/>
  <c r="N4773" i="1"/>
  <c r="K4773" i="1"/>
  <c r="M4601" i="1"/>
  <c r="O4601" i="1"/>
  <c r="N4601" i="1"/>
  <c r="L4601" i="1"/>
  <c r="K4601" i="1"/>
  <c r="N4514" i="1"/>
  <c r="L4514" i="1"/>
  <c r="K4514" i="1"/>
  <c r="O4514" i="1"/>
  <c r="M4514" i="1"/>
  <c r="N4736" i="1"/>
  <c r="O4736" i="1"/>
  <c r="M4736" i="1"/>
  <c r="L4736" i="1"/>
  <c r="K4736" i="1"/>
  <c r="M4585" i="1"/>
  <c r="L4585" i="1"/>
  <c r="K4585" i="1"/>
  <c r="N4585" i="1"/>
  <c r="O4585" i="1"/>
  <c r="O4488" i="1"/>
  <c r="M4488" i="1"/>
  <c r="N4488" i="1"/>
  <c r="L4488" i="1"/>
  <c r="K4488" i="1"/>
  <c r="L4612" i="1"/>
  <c r="M4612" i="1"/>
  <c r="K4612" i="1"/>
  <c r="N4612" i="1"/>
  <c r="O4612" i="1"/>
  <c r="O4623" i="1"/>
  <c r="K4623" i="1"/>
  <c r="L4623" i="1"/>
  <c r="M4623" i="1"/>
  <c r="N4623" i="1"/>
  <c r="N4546" i="1"/>
  <c r="M4546" i="1"/>
  <c r="K4546" i="1"/>
  <c r="O4546" i="1"/>
  <c r="L4546" i="1"/>
  <c r="N4610" i="1"/>
  <c r="O4610" i="1"/>
  <c r="M4610" i="1"/>
  <c r="L4610" i="1"/>
  <c r="K4610" i="1"/>
  <c r="N4854" i="1"/>
  <c r="M4854" i="1"/>
  <c r="O4854" i="1"/>
  <c r="L4854" i="1"/>
  <c r="K4854" i="1"/>
  <c r="O4817" i="1"/>
  <c r="N4817" i="1"/>
  <c r="M4817" i="1"/>
  <c r="K4817" i="1"/>
  <c r="L4817" i="1"/>
  <c r="O4702" i="1"/>
  <c r="N4702" i="1"/>
  <c r="M4702" i="1"/>
  <c r="L4702" i="1"/>
  <c r="K4702" i="1"/>
  <c r="L4883" i="1"/>
  <c r="N4883" i="1"/>
  <c r="O4883" i="1"/>
  <c r="M4883" i="1"/>
  <c r="K4883" i="1"/>
  <c r="O4688" i="1"/>
  <c r="M4688" i="1"/>
  <c r="L4688" i="1"/>
  <c r="K4688" i="1"/>
  <c r="N4688" i="1"/>
  <c r="N4699" i="1"/>
  <c r="L4699" i="1"/>
  <c r="K4699" i="1"/>
  <c r="O4699" i="1"/>
  <c r="M4699" i="1"/>
  <c r="L4888" i="1"/>
  <c r="N4888" i="1"/>
  <c r="O4888" i="1"/>
  <c r="M4888" i="1"/>
  <c r="K4888" i="1"/>
  <c r="N4754" i="1"/>
  <c r="M4754" i="1"/>
  <c r="K4754" i="1"/>
  <c r="O4754" i="1"/>
  <c r="L4754" i="1"/>
  <c r="L4673" i="1"/>
  <c r="M4673" i="1"/>
  <c r="K4673" i="1"/>
  <c r="N4673" i="1"/>
  <c r="O4673" i="1"/>
  <c r="M4896" i="1"/>
  <c r="O4896" i="1"/>
  <c r="N4896" i="1"/>
  <c r="L4896" i="1"/>
  <c r="K4896" i="1"/>
  <c r="O4695" i="1"/>
  <c r="N4695" i="1"/>
  <c r="K4695" i="1"/>
  <c r="M4695" i="1"/>
  <c r="L4695" i="1"/>
  <c r="O4939" i="1"/>
  <c r="L4939" i="1"/>
  <c r="N4939" i="1"/>
  <c r="M4939" i="1"/>
  <c r="K4939" i="1"/>
  <c r="O4804" i="1"/>
  <c r="M4804" i="1"/>
  <c r="L4804" i="1"/>
  <c r="N4804" i="1"/>
  <c r="K4804" i="1"/>
  <c r="N4933" i="1"/>
  <c r="L4933" i="1"/>
  <c r="K4933" i="1"/>
  <c r="O4933" i="1"/>
  <c r="M4933" i="1"/>
  <c r="M4777" i="1"/>
  <c r="L4777" i="1"/>
  <c r="N4777" i="1"/>
  <c r="K4777" i="1"/>
  <c r="O4777" i="1"/>
  <c r="N4890" i="1"/>
  <c r="O4890" i="1"/>
  <c r="M4890" i="1"/>
  <c r="L4890" i="1"/>
  <c r="K4890" i="1"/>
  <c r="N4885" i="1"/>
  <c r="M4885" i="1"/>
  <c r="L4885" i="1"/>
  <c r="K4885" i="1"/>
  <c r="O4885" i="1"/>
  <c r="K4827" i="1"/>
  <c r="M4827" i="1"/>
  <c r="L4827" i="1"/>
  <c r="N4827" i="1"/>
  <c r="O4827" i="1"/>
  <c r="N4750" i="1"/>
  <c r="M4750" i="1"/>
  <c r="L4750" i="1"/>
  <c r="K4750" i="1"/>
  <c r="O4750" i="1"/>
  <c r="O4913" i="1"/>
  <c r="M4913" i="1"/>
  <c r="K4913" i="1"/>
  <c r="L4913" i="1"/>
  <c r="N4913" i="1"/>
  <c r="M4884" i="1"/>
  <c r="K4884" i="1"/>
  <c r="L4884" i="1"/>
  <c r="N4884" i="1"/>
  <c r="O4884" i="1"/>
  <c r="O5115" i="1"/>
  <c r="M5115" i="1"/>
  <c r="L5115" i="1"/>
  <c r="K5115" i="1"/>
  <c r="N5115" i="1"/>
  <c r="L5141" i="1"/>
  <c r="O5141" i="1"/>
  <c r="N5141" i="1"/>
  <c r="M5141" i="1"/>
  <c r="K5141" i="1"/>
  <c r="O4946" i="1"/>
  <c r="M4946" i="1"/>
  <c r="L4946" i="1"/>
  <c r="N4946" i="1"/>
  <c r="K4946" i="1"/>
  <c r="M4932" i="1"/>
  <c r="K4932" i="1"/>
  <c r="N4932" i="1"/>
  <c r="L4932" i="1"/>
  <c r="O4932" i="1"/>
  <c r="O4977" i="1"/>
  <c r="L4977" i="1"/>
  <c r="K4977" i="1"/>
  <c r="N4977" i="1"/>
  <c r="M4977" i="1"/>
  <c r="N4869" i="1"/>
  <c r="O4869" i="1"/>
  <c r="M4869" i="1"/>
  <c r="L4869" i="1"/>
  <c r="K4869" i="1"/>
  <c r="N5020" i="1"/>
  <c r="M5020" i="1"/>
  <c r="O5020" i="1"/>
  <c r="L5020" i="1"/>
  <c r="K5020" i="1"/>
  <c r="N4974" i="1"/>
  <c r="M4974" i="1"/>
  <c r="K4974" i="1"/>
  <c r="O4974" i="1"/>
  <c r="L4974" i="1"/>
  <c r="O5073" i="1"/>
  <c r="N5073" i="1"/>
  <c r="M5073" i="1"/>
  <c r="L5073" i="1"/>
  <c r="K5073" i="1"/>
  <c r="L5023" i="1"/>
  <c r="K5023" i="1"/>
  <c r="N5023" i="1"/>
  <c r="M5023" i="1"/>
  <c r="O5023" i="1"/>
  <c r="M5167" i="1"/>
  <c r="K5167" i="1"/>
  <c r="O5167" i="1"/>
  <c r="N5167" i="1"/>
  <c r="L5167" i="1"/>
  <c r="O5070" i="1"/>
  <c r="N5070" i="1"/>
  <c r="L5070" i="1"/>
  <c r="K5070" i="1"/>
  <c r="M5070" i="1"/>
  <c r="O5021" i="1"/>
  <c r="N5021" i="1"/>
  <c r="M5021" i="1"/>
  <c r="K5021" i="1"/>
  <c r="L5021" i="1"/>
  <c r="L5237" i="1"/>
  <c r="K5237" i="1"/>
  <c r="O5237" i="1"/>
  <c r="N5237" i="1"/>
  <c r="M5237" i="1"/>
  <c r="K5140" i="1"/>
  <c r="O5140" i="1"/>
  <c r="N5140" i="1"/>
  <c r="M5140" i="1"/>
  <c r="L5140" i="1"/>
  <c r="O5320" i="1"/>
  <c r="M5320" i="1"/>
  <c r="K5320" i="1"/>
  <c r="N5320" i="1"/>
  <c r="L5320" i="1"/>
  <c r="N5102" i="1"/>
  <c r="L5102" i="1"/>
  <c r="K5102" i="1"/>
  <c r="O5102" i="1"/>
  <c r="M5102" i="1"/>
  <c r="M5065" i="1"/>
  <c r="K5065" i="1"/>
  <c r="N5065" i="1"/>
  <c r="L5065" i="1"/>
  <c r="O5065" i="1"/>
  <c r="M5004" i="1"/>
  <c r="K5004" i="1"/>
  <c r="O5004" i="1"/>
  <c r="L5004" i="1"/>
  <c r="N5004" i="1"/>
  <c r="M5130" i="1"/>
  <c r="L5130" i="1"/>
  <c r="N5130" i="1"/>
  <c r="O5130" i="1"/>
  <c r="K5130" i="1"/>
  <c r="O5358" i="1"/>
  <c r="M5358" i="1"/>
  <c r="L5358" i="1"/>
  <c r="K5358" i="1"/>
  <c r="N5358" i="1"/>
  <c r="N5285" i="1"/>
  <c r="L5285" i="1"/>
  <c r="O5285" i="1"/>
  <c r="M5285" i="1"/>
  <c r="K5285" i="1"/>
  <c r="O5231" i="1"/>
  <c r="M5231" i="1"/>
  <c r="L5231" i="1"/>
  <c r="K5231" i="1"/>
  <c r="N5231" i="1"/>
  <c r="K5158" i="1"/>
  <c r="O5158" i="1"/>
  <c r="N5158" i="1"/>
  <c r="M5158" i="1"/>
  <c r="L5158" i="1"/>
  <c r="O5120" i="1"/>
  <c r="N5120" i="1"/>
  <c r="M5120" i="1"/>
  <c r="L5120" i="1"/>
  <c r="K5120" i="1"/>
  <c r="N5287" i="1"/>
  <c r="M5287" i="1"/>
  <c r="K5287" i="1"/>
  <c r="O5287" i="1"/>
  <c r="L5287" i="1"/>
  <c r="O5240" i="1"/>
  <c r="N5240" i="1"/>
  <c r="L5240" i="1"/>
  <c r="M5240" i="1"/>
  <c r="K5240" i="1"/>
  <c r="L5178" i="1"/>
  <c r="M5178" i="1"/>
  <c r="K5178" i="1"/>
  <c r="N5178" i="1"/>
  <c r="O5178" i="1"/>
  <c r="O5443" i="1"/>
  <c r="M5443" i="1"/>
  <c r="K5443" i="1"/>
  <c r="N5443" i="1"/>
  <c r="L5443" i="1"/>
  <c r="K5256" i="1"/>
  <c r="O5256" i="1"/>
  <c r="N5256" i="1"/>
  <c r="M5256" i="1"/>
  <c r="L5256" i="1"/>
  <c r="M5407" i="1"/>
  <c r="K5407" i="1"/>
  <c r="O5407" i="1"/>
  <c r="N5407" i="1"/>
  <c r="L5407" i="1"/>
  <c r="N5378" i="1"/>
  <c r="M5378" i="1"/>
  <c r="L5378" i="1"/>
  <c r="K5378" i="1"/>
  <c r="O5378" i="1"/>
  <c r="N5371" i="1"/>
  <c r="M5371" i="1"/>
  <c r="L5371" i="1"/>
  <c r="O5371" i="1"/>
  <c r="K5371" i="1"/>
  <c r="O5333" i="1"/>
  <c r="N5333" i="1"/>
  <c r="L5333" i="1"/>
  <c r="K5333" i="1"/>
  <c r="M5333" i="1"/>
  <c r="O5356" i="1"/>
  <c r="N5356" i="1"/>
  <c r="M5356" i="1"/>
  <c r="K5356" i="1"/>
  <c r="L5356" i="1"/>
  <c r="O5331" i="1"/>
  <c r="N5331" i="1"/>
  <c r="M5331" i="1"/>
  <c r="L5331" i="1"/>
  <c r="K5331" i="1"/>
  <c r="L5460" i="1"/>
  <c r="O5460" i="1"/>
  <c r="N5460" i="1"/>
  <c r="M5460" i="1"/>
  <c r="K5460" i="1"/>
  <c r="M5293" i="1"/>
  <c r="L5293" i="1"/>
  <c r="O5293" i="1"/>
  <c r="K5293" i="1"/>
  <c r="N5293" i="1"/>
  <c r="M5441" i="1"/>
  <c r="N5441" i="1"/>
  <c r="L5441" i="1"/>
  <c r="K5441" i="1"/>
  <c r="O5441" i="1"/>
  <c r="M5519" i="1"/>
  <c r="O5519" i="1"/>
  <c r="K5519" i="1"/>
  <c r="N5519" i="1"/>
  <c r="L5519" i="1"/>
  <c r="N5408" i="1"/>
  <c r="L5408" i="1"/>
  <c r="K5408" i="1"/>
  <c r="M5408" i="1"/>
  <c r="O5408" i="1"/>
  <c r="O5338" i="1"/>
  <c r="M5338" i="1"/>
  <c r="N5338" i="1"/>
  <c r="L5338" i="1"/>
  <c r="K5338" i="1"/>
  <c r="O5451" i="1"/>
  <c r="K5451" i="1"/>
  <c r="N5451" i="1"/>
  <c r="M5451" i="1"/>
  <c r="L5451" i="1"/>
  <c r="K5566" i="1"/>
  <c r="O5566" i="1"/>
  <c r="L5566" i="1"/>
  <c r="N5566" i="1"/>
  <c r="M5566" i="1"/>
  <c r="M5531" i="1"/>
  <c r="N5531" i="1"/>
  <c r="O5531" i="1"/>
  <c r="K5531" i="1"/>
  <c r="L5531" i="1"/>
  <c r="N5486" i="1"/>
  <c r="K5486" i="1"/>
  <c r="L5486" i="1"/>
  <c r="O5486" i="1"/>
  <c r="M5486" i="1"/>
  <c r="N5438" i="1"/>
  <c r="L5438" i="1"/>
  <c r="O5438" i="1"/>
  <c r="M5438" i="1"/>
  <c r="K5438" i="1"/>
  <c r="O5539" i="1"/>
  <c r="N5539" i="1"/>
  <c r="M5539" i="1"/>
  <c r="L5539" i="1"/>
  <c r="K5539" i="1"/>
  <c r="M5600" i="1"/>
  <c r="L5600" i="1"/>
  <c r="K5600" i="1"/>
  <c r="O5600" i="1"/>
  <c r="N5600" i="1"/>
  <c r="O5596" i="1"/>
  <c r="M5596" i="1"/>
  <c r="N5596" i="1"/>
  <c r="L5596" i="1"/>
  <c r="K5596" i="1"/>
  <c r="L5554" i="1"/>
  <c r="M5554" i="1"/>
  <c r="O5554" i="1"/>
  <c r="N5554" i="1"/>
  <c r="K5554" i="1"/>
  <c r="O5631" i="1"/>
  <c r="N5631" i="1"/>
  <c r="M5631" i="1"/>
  <c r="L5631" i="1"/>
  <c r="K5631" i="1"/>
  <c r="L5639" i="1"/>
  <c r="O5639" i="1"/>
  <c r="N5639" i="1"/>
  <c r="M5639" i="1"/>
  <c r="K5639" i="1"/>
  <c r="L5690" i="1"/>
  <c r="N5690" i="1"/>
  <c r="M5690" i="1"/>
  <c r="K5690" i="1"/>
  <c r="O5690" i="1"/>
  <c r="O5584" i="1"/>
  <c r="K5584" i="1"/>
  <c r="L5584" i="1"/>
  <c r="N5584" i="1"/>
  <c r="M5584" i="1"/>
  <c r="N5619" i="1"/>
  <c r="O5619" i="1"/>
  <c r="L5619" i="1"/>
  <c r="K5619" i="1"/>
  <c r="M5619" i="1"/>
  <c r="O5579" i="1"/>
  <c r="N5579" i="1"/>
  <c r="L5579" i="1"/>
  <c r="M5579" i="1"/>
  <c r="K5579" i="1"/>
  <c r="N5577" i="1"/>
  <c r="M5577" i="1"/>
  <c r="L5577" i="1"/>
  <c r="O5577" i="1"/>
  <c r="K5577" i="1"/>
  <c r="M5663" i="1"/>
  <c r="L5663" i="1"/>
  <c r="O5663" i="1"/>
  <c r="N5663" i="1"/>
  <c r="K5663" i="1"/>
  <c r="N5653" i="1"/>
  <c r="K5653" i="1"/>
  <c r="M5653" i="1"/>
  <c r="L5653" i="1"/>
  <c r="O5653" i="1"/>
  <c r="M5597" i="1"/>
  <c r="L5597" i="1"/>
  <c r="K5597" i="1"/>
  <c r="O5597" i="1"/>
  <c r="N5597" i="1"/>
  <c r="O5864" i="1"/>
  <c r="N5864" i="1"/>
  <c r="M5864" i="1"/>
  <c r="L5864" i="1"/>
  <c r="K5864" i="1"/>
  <c r="N5710" i="1"/>
  <c r="M5710" i="1"/>
  <c r="L5710" i="1"/>
  <c r="K5710" i="1"/>
  <c r="O5710" i="1"/>
  <c r="M5709" i="1"/>
  <c r="L5709" i="1"/>
  <c r="N5709" i="1"/>
  <c r="K5709" i="1"/>
  <c r="O5709" i="1"/>
  <c r="O5693" i="1"/>
  <c r="M5693" i="1"/>
  <c r="K5693" i="1"/>
  <c r="L5693" i="1"/>
  <c r="N5693" i="1"/>
  <c r="N5692" i="1"/>
  <c r="O5692" i="1"/>
  <c r="M5692" i="1"/>
  <c r="K5692" i="1"/>
  <c r="L5692" i="1"/>
  <c r="K5701" i="1"/>
  <c r="O5701" i="1"/>
  <c r="M5701" i="1"/>
  <c r="N5701" i="1"/>
  <c r="L5701" i="1"/>
  <c r="O5752" i="1"/>
  <c r="M5752" i="1"/>
  <c r="L5752" i="1"/>
  <c r="N5752" i="1"/>
  <c r="K5752" i="1"/>
  <c r="L5732" i="1"/>
  <c r="K5732" i="1"/>
  <c r="N5732" i="1"/>
  <c r="M5732" i="1"/>
  <c r="O5732" i="1"/>
  <c r="O5808" i="1"/>
  <c r="N5808" i="1"/>
  <c r="L5808" i="1"/>
  <c r="K5808" i="1"/>
  <c r="M5808" i="1"/>
  <c r="O5876" i="1"/>
  <c r="N5876" i="1"/>
  <c r="M5876" i="1"/>
  <c r="L5876" i="1"/>
  <c r="K5876" i="1"/>
  <c r="N5807" i="1"/>
  <c r="O5807" i="1"/>
  <c r="M5807" i="1"/>
  <c r="L5807" i="1"/>
  <c r="K5807" i="1"/>
  <c r="L5772" i="1"/>
  <c r="K5772" i="1"/>
  <c r="O5772" i="1"/>
  <c r="N5772" i="1"/>
  <c r="M5772" i="1"/>
  <c r="K5795" i="1"/>
  <c r="O5795" i="1"/>
  <c r="M5795" i="1"/>
  <c r="N5795" i="1"/>
  <c r="L5795" i="1"/>
  <c r="O5844" i="1"/>
  <c r="K5844" i="1"/>
  <c r="N5844" i="1"/>
  <c r="M5844" i="1"/>
  <c r="L5844" i="1"/>
  <c r="O5877" i="1"/>
  <c r="N5877" i="1"/>
  <c r="M5877" i="1"/>
  <c r="L5877" i="1"/>
  <c r="K5877" i="1"/>
  <c r="O5862" i="1"/>
  <c r="M5862" i="1"/>
  <c r="L5862" i="1"/>
  <c r="K5862" i="1"/>
  <c r="N5862" i="1"/>
  <c r="M5812" i="1"/>
  <c r="K5812" i="1"/>
  <c r="N5812" i="1"/>
  <c r="L5812" i="1"/>
  <c r="O5812" i="1"/>
  <c r="L5847" i="1"/>
  <c r="O5847" i="1"/>
  <c r="N5847" i="1"/>
  <c r="M5847" i="1"/>
  <c r="K5847" i="1"/>
  <c r="N5881" i="1"/>
  <c r="M5881" i="1"/>
  <c r="O5881" i="1"/>
  <c r="L5881" i="1"/>
  <c r="K5881" i="1"/>
  <c r="L449" i="1"/>
  <c r="O449" i="1"/>
  <c r="N449" i="1"/>
  <c r="M449" i="1"/>
  <c r="K449" i="1"/>
  <c r="O56" i="1"/>
  <c r="N56" i="1"/>
  <c r="M56" i="1"/>
  <c r="L56" i="1"/>
  <c r="K56" i="1"/>
  <c r="N660" i="1"/>
  <c r="L660" i="1"/>
  <c r="K660" i="1"/>
  <c r="O660" i="1"/>
  <c r="M660" i="1"/>
  <c r="O44" i="1"/>
  <c r="N44" i="1"/>
  <c r="L44" i="1"/>
  <c r="M44" i="1"/>
  <c r="K44" i="1"/>
  <c r="K88" i="1"/>
  <c r="O88" i="1"/>
  <c r="L88" i="1"/>
  <c r="N88" i="1"/>
  <c r="M88" i="1"/>
  <c r="O360" i="1"/>
  <c r="L360" i="1"/>
  <c r="K360" i="1"/>
  <c r="N360" i="1"/>
  <c r="M360" i="1"/>
  <c r="N642" i="1"/>
  <c r="M642" i="1"/>
  <c r="L642" i="1"/>
  <c r="K642" i="1"/>
  <c r="O642" i="1"/>
  <c r="K847" i="1"/>
  <c r="O847" i="1"/>
  <c r="N847" i="1"/>
  <c r="L847" i="1"/>
  <c r="M847" i="1"/>
  <c r="K155" i="1"/>
  <c r="M155" i="1"/>
  <c r="O155" i="1"/>
  <c r="N155" i="1"/>
  <c r="L155" i="1"/>
  <c r="N618" i="1"/>
  <c r="M618" i="1"/>
  <c r="K618" i="1"/>
  <c r="O618" i="1"/>
  <c r="L618" i="1"/>
  <c r="N394" i="1"/>
  <c r="M394" i="1"/>
  <c r="O394" i="1"/>
  <c r="L394" i="1"/>
  <c r="K394" i="1"/>
  <c r="L936" i="1"/>
  <c r="M936" i="1"/>
  <c r="O936" i="1"/>
  <c r="N936" i="1"/>
  <c r="K936" i="1"/>
  <c r="O123" i="1"/>
  <c r="N123" i="1"/>
  <c r="M123" i="1"/>
  <c r="L123" i="1"/>
  <c r="K123" i="1"/>
  <c r="O613" i="1"/>
  <c r="M613" i="1"/>
  <c r="L613" i="1"/>
  <c r="N613" i="1"/>
  <c r="K613" i="1"/>
  <c r="K923" i="1"/>
  <c r="O923" i="1"/>
  <c r="L923" i="1"/>
  <c r="N923" i="1"/>
  <c r="M923" i="1"/>
  <c r="O818" i="1"/>
  <c r="N818" i="1"/>
  <c r="M818" i="1"/>
  <c r="L818" i="1"/>
  <c r="K818" i="1"/>
  <c r="M635" i="1"/>
  <c r="K635" i="1"/>
  <c r="L635" i="1"/>
  <c r="N635" i="1"/>
  <c r="O635" i="1"/>
  <c r="L996" i="1"/>
  <c r="K996" i="1"/>
  <c r="M996" i="1"/>
  <c r="N996" i="1"/>
  <c r="O996" i="1"/>
  <c r="O1017" i="1"/>
  <c r="M1017" i="1"/>
  <c r="N1017" i="1"/>
  <c r="K1017" i="1"/>
  <c r="L1017" i="1"/>
  <c r="O1026" i="1"/>
  <c r="M1026" i="1"/>
  <c r="L1026" i="1"/>
  <c r="N1026" i="1"/>
  <c r="K1026" i="1"/>
  <c r="N1278" i="1"/>
  <c r="K1278" i="1"/>
  <c r="O1278" i="1"/>
  <c r="M1278" i="1"/>
  <c r="L1278" i="1"/>
  <c r="K1251" i="1"/>
  <c r="L1251" i="1"/>
  <c r="O1251" i="1"/>
  <c r="N1251" i="1"/>
  <c r="M1251" i="1"/>
  <c r="N1583" i="1"/>
  <c r="L1583" i="1"/>
  <c r="O1583" i="1"/>
  <c r="M1583" i="1"/>
  <c r="K1583" i="1"/>
  <c r="M1117" i="1"/>
  <c r="L1117" i="1"/>
  <c r="K1117" i="1"/>
  <c r="N1117" i="1"/>
  <c r="O1117" i="1"/>
  <c r="O1577" i="1"/>
  <c r="L1577" i="1"/>
  <c r="N1577" i="1"/>
  <c r="M1577" i="1"/>
  <c r="K1577" i="1"/>
  <c r="N1201" i="1"/>
  <c r="M1201" i="1"/>
  <c r="L1201" i="1"/>
  <c r="K1201" i="1"/>
  <c r="O1201" i="1"/>
  <c r="O1873" i="1"/>
  <c r="N1873" i="1"/>
  <c r="K1873" i="1"/>
  <c r="M1873" i="1"/>
  <c r="L1873" i="1"/>
  <c r="K1749" i="1"/>
  <c r="N1749" i="1"/>
  <c r="O1749" i="1"/>
  <c r="M1749" i="1"/>
  <c r="L1749" i="1"/>
  <c r="M1630" i="1"/>
  <c r="K1630" i="1"/>
  <c r="O1630" i="1"/>
  <c r="N1630" i="1"/>
  <c r="L1630" i="1"/>
  <c r="O1637" i="1"/>
  <c r="M1637" i="1"/>
  <c r="L1637" i="1"/>
  <c r="N1637" i="1"/>
  <c r="K1637" i="1"/>
  <c r="K1298" i="1"/>
  <c r="O1298" i="1"/>
  <c r="N1298" i="1"/>
  <c r="M1298" i="1"/>
  <c r="L1298" i="1"/>
  <c r="O2008" i="1"/>
  <c r="M2008" i="1"/>
  <c r="L2008" i="1"/>
  <c r="K2008" i="1"/>
  <c r="N2008" i="1"/>
  <c r="M1635" i="1"/>
  <c r="K1635" i="1"/>
  <c r="O1635" i="1"/>
  <c r="N1635" i="1"/>
  <c r="L1635" i="1"/>
  <c r="O1960" i="1"/>
  <c r="M1960" i="1"/>
  <c r="L1960" i="1"/>
  <c r="K1960" i="1"/>
  <c r="N1960" i="1"/>
  <c r="N1966" i="1"/>
  <c r="M1966" i="1"/>
  <c r="L1966" i="1"/>
  <c r="K1966" i="1"/>
  <c r="O1966" i="1"/>
  <c r="L1689" i="1"/>
  <c r="K1689" i="1"/>
  <c r="M1689" i="1"/>
  <c r="O1689" i="1"/>
  <c r="N1689" i="1"/>
  <c r="M1733" i="1"/>
  <c r="K1733" i="1"/>
  <c r="O1733" i="1"/>
  <c r="N1733" i="1"/>
  <c r="L1733" i="1"/>
  <c r="O2156" i="1"/>
  <c r="N2156" i="1"/>
  <c r="M2156" i="1"/>
  <c r="L2156" i="1"/>
  <c r="K2156" i="1"/>
  <c r="N2643" i="1"/>
  <c r="M2643" i="1"/>
  <c r="L2643" i="1"/>
  <c r="K2643" i="1"/>
  <c r="O2643" i="1"/>
  <c r="O1957" i="1"/>
  <c r="N1957" i="1"/>
  <c r="L1957" i="1"/>
  <c r="M1957" i="1"/>
  <c r="K1957" i="1"/>
  <c r="O2124" i="1"/>
  <c r="N2124" i="1"/>
  <c r="M2124" i="1"/>
  <c r="L2124" i="1"/>
  <c r="K2124" i="1"/>
  <c r="N2167" i="1"/>
  <c r="M2167" i="1"/>
  <c r="L2167" i="1"/>
  <c r="K2167" i="1"/>
  <c r="O2167" i="1"/>
  <c r="L1928" i="1"/>
  <c r="K1928" i="1"/>
  <c r="M1928" i="1"/>
  <c r="O1928" i="1"/>
  <c r="N1928" i="1"/>
  <c r="K2059" i="1"/>
  <c r="O2059" i="1"/>
  <c r="N2059" i="1"/>
  <c r="L2059" i="1"/>
  <c r="M2059" i="1"/>
  <c r="O2034" i="1"/>
  <c r="N2034" i="1"/>
  <c r="M2034" i="1"/>
  <c r="K2034" i="1"/>
  <c r="L2034" i="1"/>
  <c r="O2410" i="1"/>
  <c r="N2410" i="1"/>
  <c r="M2410" i="1"/>
  <c r="L2410" i="1"/>
  <c r="K2410" i="1"/>
  <c r="K2553" i="1"/>
  <c r="O2553" i="1"/>
  <c r="N2553" i="1"/>
  <c r="M2553" i="1"/>
  <c r="L2553" i="1"/>
  <c r="O2381" i="1"/>
  <c r="N2381" i="1"/>
  <c r="M2381" i="1"/>
  <c r="L2381" i="1"/>
  <c r="K2381" i="1"/>
  <c r="L2518" i="1"/>
  <c r="O2518" i="1"/>
  <c r="N2518" i="1"/>
  <c r="M2518" i="1"/>
  <c r="K2518" i="1"/>
  <c r="L2605" i="1"/>
  <c r="O2605" i="1"/>
  <c r="N2605" i="1"/>
  <c r="M2605" i="1"/>
  <c r="K2605" i="1"/>
  <c r="K2389" i="1"/>
  <c r="M2389" i="1"/>
  <c r="O2389" i="1"/>
  <c r="N2389" i="1"/>
  <c r="L2389" i="1"/>
  <c r="O2521" i="1"/>
  <c r="K2521" i="1"/>
  <c r="L2521" i="1"/>
  <c r="M2521" i="1"/>
  <c r="N2521" i="1"/>
  <c r="L2836" i="1"/>
  <c r="K2836" i="1"/>
  <c r="O2836" i="1"/>
  <c r="N2836" i="1"/>
  <c r="M2836" i="1"/>
  <c r="O2714" i="1"/>
  <c r="N2714" i="1"/>
  <c r="M2714" i="1"/>
  <c r="L2714" i="1"/>
  <c r="K2714" i="1"/>
  <c r="O3011" i="1"/>
  <c r="N3011" i="1"/>
  <c r="M3011" i="1"/>
  <c r="L3011" i="1"/>
  <c r="K3011" i="1"/>
  <c r="L2855" i="1"/>
  <c r="K2855" i="1"/>
  <c r="O2855" i="1"/>
  <c r="N2855" i="1"/>
  <c r="M2855" i="1"/>
  <c r="O2980" i="1"/>
  <c r="N2980" i="1"/>
  <c r="M2980" i="1"/>
  <c r="L2980" i="1"/>
  <c r="K2980" i="1"/>
  <c r="N2862" i="1"/>
  <c r="M2862" i="1"/>
  <c r="K2862" i="1"/>
  <c r="O2862" i="1"/>
  <c r="L2862" i="1"/>
  <c r="O2943" i="1"/>
  <c r="N2943" i="1"/>
  <c r="M2943" i="1"/>
  <c r="L2943" i="1"/>
  <c r="K2943" i="1"/>
  <c r="O3211" i="1"/>
  <c r="N3211" i="1"/>
  <c r="M3211" i="1"/>
  <c r="L3211" i="1"/>
  <c r="K3211" i="1"/>
  <c r="K3019" i="1"/>
  <c r="N3019" i="1"/>
  <c r="M3019" i="1"/>
  <c r="L3019" i="1"/>
  <c r="O3019" i="1"/>
  <c r="O3023" i="1"/>
  <c r="L3023" i="1"/>
  <c r="K3023" i="1"/>
  <c r="N3023" i="1"/>
  <c r="M3023" i="1"/>
  <c r="N3428" i="1"/>
  <c r="L3428" i="1"/>
  <c r="K3428" i="1"/>
  <c r="O3428" i="1"/>
  <c r="M3428" i="1"/>
  <c r="O3198" i="1"/>
  <c r="N3198" i="1"/>
  <c r="M3198" i="1"/>
  <c r="L3198" i="1"/>
  <c r="K3198" i="1"/>
  <c r="N3220" i="1"/>
  <c r="M3220" i="1"/>
  <c r="L3220" i="1"/>
  <c r="K3220" i="1"/>
  <c r="O3220" i="1"/>
  <c r="O3219" i="1"/>
  <c r="M3219" i="1"/>
  <c r="L3219" i="1"/>
  <c r="K3219" i="1"/>
  <c r="N3219" i="1"/>
  <c r="M3132" i="1"/>
  <c r="L3132" i="1"/>
  <c r="O3132" i="1"/>
  <c r="N3132" i="1"/>
  <c r="K3132" i="1"/>
  <c r="K3178" i="1"/>
  <c r="N3178" i="1"/>
  <c r="O3178" i="1"/>
  <c r="M3178" i="1"/>
  <c r="L3178" i="1"/>
  <c r="O3357" i="1"/>
  <c r="L3357" i="1"/>
  <c r="N3357" i="1"/>
  <c r="M3357" i="1"/>
  <c r="K3357" i="1"/>
  <c r="K3687" i="1"/>
  <c r="N3687" i="1"/>
  <c r="O3687" i="1"/>
  <c r="M3687" i="1"/>
  <c r="L3687" i="1"/>
  <c r="O3467" i="1"/>
  <c r="N3467" i="1"/>
  <c r="L3467" i="1"/>
  <c r="K3467" i="1"/>
  <c r="M3467" i="1"/>
  <c r="O3592" i="1"/>
  <c r="N3592" i="1"/>
  <c r="M3592" i="1"/>
  <c r="L3592" i="1"/>
  <c r="K3592" i="1"/>
  <c r="M3511" i="1"/>
  <c r="L3511" i="1"/>
  <c r="K3511" i="1"/>
  <c r="N3511" i="1"/>
  <c r="O3511" i="1"/>
  <c r="N3661" i="1"/>
  <c r="L3661" i="1"/>
  <c r="K3661" i="1"/>
  <c r="M3661" i="1"/>
  <c r="O3661" i="1"/>
  <c r="L3795" i="1"/>
  <c r="O3795" i="1"/>
  <c r="N3795" i="1"/>
  <c r="M3795" i="1"/>
  <c r="K3795" i="1"/>
  <c r="M3784" i="1"/>
  <c r="O3784" i="1"/>
  <c r="N3784" i="1"/>
  <c r="L3784" i="1"/>
  <c r="K3784" i="1"/>
  <c r="O3871" i="1"/>
  <c r="L3871" i="1"/>
  <c r="N3871" i="1"/>
  <c r="M3871" i="1"/>
  <c r="K3871" i="1"/>
  <c r="K3723" i="1"/>
  <c r="N3723" i="1"/>
  <c r="O3723" i="1"/>
  <c r="M3723" i="1"/>
  <c r="L3723" i="1"/>
  <c r="O3817" i="1"/>
  <c r="N3817" i="1"/>
  <c r="M3817" i="1"/>
  <c r="L3817" i="1"/>
  <c r="K3817" i="1"/>
  <c r="M3860" i="1"/>
  <c r="O3860" i="1"/>
  <c r="N3860" i="1"/>
  <c r="L3860" i="1"/>
  <c r="K3860" i="1"/>
  <c r="K4014" i="1"/>
  <c r="N4014" i="1"/>
  <c r="O4014" i="1"/>
  <c r="M4014" i="1"/>
  <c r="L4014" i="1"/>
  <c r="N4003" i="1"/>
  <c r="O4003" i="1"/>
  <c r="K4003" i="1"/>
  <c r="M4003" i="1"/>
  <c r="L4003" i="1"/>
  <c r="O3915" i="1"/>
  <c r="M3915" i="1"/>
  <c r="L3915" i="1"/>
  <c r="N3915" i="1"/>
  <c r="K3915" i="1"/>
  <c r="O4201" i="1"/>
  <c r="N4201" i="1"/>
  <c r="M4201" i="1"/>
  <c r="L4201" i="1"/>
  <c r="K4201" i="1"/>
  <c r="M4315" i="1"/>
  <c r="O4315" i="1"/>
  <c r="N4315" i="1"/>
  <c r="L4315" i="1"/>
  <c r="K4315" i="1"/>
  <c r="N4246" i="1"/>
  <c r="M4246" i="1"/>
  <c r="L4246" i="1"/>
  <c r="K4246" i="1"/>
  <c r="O4246" i="1"/>
  <c r="N4301" i="1"/>
  <c r="K4301" i="1"/>
  <c r="O4301" i="1"/>
  <c r="M4301" i="1"/>
  <c r="L4301" i="1"/>
  <c r="O4272" i="1"/>
  <c r="N4272" i="1"/>
  <c r="M4272" i="1"/>
  <c r="L4272" i="1"/>
  <c r="K4272" i="1"/>
  <c r="N4409" i="1"/>
  <c r="L4409" i="1"/>
  <c r="K4409" i="1"/>
  <c r="O4409" i="1"/>
  <c r="M4409" i="1"/>
  <c r="O4309" i="1"/>
  <c r="N4309" i="1"/>
  <c r="K4309" i="1"/>
  <c r="M4309" i="1"/>
  <c r="L4309" i="1"/>
  <c r="N4629" i="1"/>
  <c r="K4629" i="1"/>
  <c r="O4629" i="1"/>
  <c r="M4629" i="1"/>
  <c r="L4629" i="1"/>
  <c r="O4503" i="1"/>
  <c r="M4503" i="1"/>
  <c r="L4503" i="1"/>
  <c r="N4503" i="1"/>
  <c r="K4503" i="1"/>
  <c r="L4536" i="1"/>
  <c r="O4536" i="1"/>
  <c r="M4536" i="1"/>
  <c r="N4536" i="1"/>
  <c r="K4536" i="1"/>
  <c r="N4658" i="1"/>
  <c r="M4658" i="1"/>
  <c r="O4658" i="1"/>
  <c r="L4658" i="1"/>
  <c r="K4658" i="1"/>
  <c r="L4740" i="1"/>
  <c r="O4740" i="1"/>
  <c r="M4740" i="1"/>
  <c r="K4740" i="1"/>
  <c r="N4740" i="1"/>
  <c r="M5031" i="1"/>
  <c r="L5031" i="1"/>
  <c r="O5031" i="1"/>
  <c r="N5031" i="1"/>
  <c r="K5031" i="1"/>
  <c r="N4921" i="1"/>
  <c r="K4921" i="1"/>
  <c r="M4921" i="1"/>
  <c r="L4921" i="1"/>
  <c r="O4921" i="1"/>
  <c r="M4988" i="1"/>
  <c r="L4988" i="1"/>
  <c r="O4988" i="1"/>
  <c r="N4988" i="1"/>
  <c r="K4988" i="1"/>
  <c r="O5288" i="1"/>
  <c r="N5288" i="1"/>
  <c r="M5288" i="1"/>
  <c r="L5288" i="1"/>
  <c r="K5288" i="1"/>
  <c r="L5052" i="1"/>
  <c r="O5052" i="1"/>
  <c r="M5052" i="1"/>
  <c r="N5052" i="1"/>
  <c r="K5052" i="1"/>
  <c r="O5324" i="1"/>
  <c r="N5324" i="1"/>
  <c r="M5324" i="1"/>
  <c r="K5324" i="1"/>
  <c r="L5324" i="1"/>
  <c r="M5341" i="1"/>
  <c r="L5341" i="1"/>
  <c r="K5341" i="1"/>
  <c r="N5341" i="1"/>
  <c r="O5341" i="1"/>
  <c r="K5906" i="1"/>
  <c r="O5906" i="1"/>
  <c r="N5906" i="1"/>
  <c r="M5906" i="1"/>
  <c r="L5906" i="1"/>
  <c r="K507" i="1"/>
  <c r="M507" i="1"/>
  <c r="L507" i="1"/>
  <c r="N507" i="1"/>
  <c r="O507" i="1"/>
  <c r="N26" i="1"/>
  <c r="M26" i="1"/>
  <c r="O26" i="1"/>
  <c r="L26" i="1"/>
  <c r="K26" i="1"/>
  <c r="N878" i="1"/>
  <c r="O878" i="1"/>
  <c r="M878" i="1"/>
  <c r="K878" i="1"/>
  <c r="L878" i="1"/>
  <c r="M421" i="1"/>
  <c r="L421" i="1"/>
  <c r="K421" i="1"/>
  <c r="O421" i="1"/>
  <c r="N421" i="1"/>
  <c r="M605" i="1"/>
  <c r="L605" i="1"/>
  <c r="O605" i="1"/>
  <c r="K605" i="1"/>
  <c r="N605" i="1"/>
  <c r="L542" i="1"/>
  <c r="O542" i="1"/>
  <c r="N542" i="1"/>
  <c r="M542" i="1"/>
  <c r="K542" i="1"/>
  <c r="N1281" i="1"/>
  <c r="K1281" i="1"/>
  <c r="O1281" i="1"/>
  <c r="M1281" i="1"/>
  <c r="L1281" i="1"/>
  <c r="M381" i="1"/>
  <c r="L381" i="1"/>
  <c r="O381" i="1"/>
  <c r="N381" i="1"/>
  <c r="K381" i="1"/>
  <c r="L514" i="1"/>
  <c r="N514" i="1"/>
  <c r="M514" i="1"/>
  <c r="O514" i="1"/>
  <c r="K514" i="1"/>
  <c r="O1199" i="1"/>
  <c r="N1199" i="1"/>
  <c r="M1199" i="1"/>
  <c r="L1199" i="1"/>
  <c r="K1199" i="1"/>
  <c r="M1361" i="1"/>
  <c r="L1361" i="1"/>
  <c r="K1361" i="1"/>
  <c r="N1361" i="1"/>
  <c r="O1361" i="1"/>
  <c r="O2406" i="1"/>
  <c r="N2406" i="1"/>
  <c r="M2406" i="1"/>
  <c r="L2406" i="1"/>
  <c r="K2406" i="1"/>
  <c r="K4708" i="1"/>
  <c r="O4708" i="1"/>
  <c r="L4708" i="1"/>
  <c r="N4708" i="1"/>
  <c r="M4708" i="1"/>
  <c r="N490" i="1"/>
  <c r="M490" i="1"/>
  <c r="K490" i="1"/>
  <c r="O490" i="1"/>
  <c r="L490" i="1"/>
  <c r="N403" i="1"/>
  <c r="K403" i="1"/>
  <c r="L403" i="1"/>
  <c r="O403" i="1"/>
  <c r="M403" i="1"/>
  <c r="M575" i="1"/>
  <c r="K575" i="1"/>
  <c r="L575" i="1"/>
  <c r="O575" i="1"/>
  <c r="N575" i="1"/>
  <c r="M306" i="1"/>
  <c r="L306" i="1"/>
  <c r="K306" i="1"/>
  <c r="N306" i="1"/>
  <c r="O306" i="1"/>
  <c r="M450" i="1"/>
  <c r="N450" i="1"/>
  <c r="L450" i="1"/>
  <c r="K450" i="1"/>
  <c r="O450" i="1"/>
  <c r="O726" i="1"/>
  <c r="N726" i="1"/>
  <c r="M726" i="1"/>
  <c r="L726" i="1"/>
  <c r="K726" i="1"/>
  <c r="O75" i="1"/>
  <c r="N75" i="1"/>
  <c r="M75" i="1"/>
  <c r="L75" i="1"/>
  <c r="K75" i="1"/>
  <c r="O219" i="1"/>
  <c r="N219" i="1"/>
  <c r="M219" i="1"/>
  <c r="L219" i="1"/>
  <c r="K219" i="1"/>
  <c r="M503" i="1"/>
  <c r="O503" i="1"/>
  <c r="K503" i="1"/>
  <c r="L503" i="1"/>
  <c r="N503" i="1"/>
  <c r="O589" i="1"/>
  <c r="M589" i="1"/>
  <c r="L589" i="1"/>
  <c r="N589" i="1"/>
  <c r="K589" i="1"/>
  <c r="N986" i="1"/>
  <c r="M986" i="1"/>
  <c r="K986" i="1"/>
  <c r="O986" i="1"/>
  <c r="L986" i="1"/>
  <c r="N908" i="1"/>
  <c r="L908" i="1"/>
  <c r="O908" i="1"/>
  <c r="M908" i="1"/>
  <c r="K908" i="1"/>
  <c r="O639" i="1"/>
  <c r="N639" i="1"/>
  <c r="K639" i="1"/>
  <c r="M639" i="1"/>
  <c r="L639" i="1"/>
  <c r="N1058" i="1"/>
  <c r="M1058" i="1"/>
  <c r="L1058" i="1"/>
  <c r="K1058" i="1"/>
  <c r="O1058" i="1"/>
  <c r="O770" i="1"/>
  <c r="N770" i="1"/>
  <c r="M770" i="1"/>
  <c r="L770" i="1"/>
  <c r="K770" i="1"/>
  <c r="M919" i="1"/>
  <c r="K919" i="1"/>
  <c r="O919" i="1"/>
  <c r="N919" i="1"/>
  <c r="L919" i="1"/>
  <c r="N1082" i="1"/>
  <c r="M1082" i="1"/>
  <c r="L1082" i="1"/>
  <c r="K1082" i="1"/>
  <c r="O1082" i="1"/>
  <c r="O969" i="1"/>
  <c r="M969" i="1"/>
  <c r="N969" i="1"/>
  <c r="L969" i="1"/>
  <c r="K969" i="1"/>
  <c r="L1511" i="1"/>
  <c r="O1511" i="1"/>
  <c r="N1511" i="1"/>
  <c r="M1511" i="1"/>
  <c r="K1511" i="1"/>
  <c r="L12" i="1"/>
  <c r="K12" i="1"/>
  <c r="O12" i="1"/>
  <c r="N12" i="1"/>
  <c r="M12" i="1"/>
  <c r="L60" i="1"/>
  <c r="K60" i="1"/>
  <c r="O60" i="1"/>
  <c r="N60" i="1"/>
  <c r="M60" i="1"/>
  <c r="L156" i="1"/>
  <c r="K156" i="1"/>
  <c r="O156" i="1"/>
  <c r="N156" i="1"/>
  <c r="M156" i="1"/>
  <c r="O189" i="1"/>
  <c r="N189" i="1"/>
  <c r="M189" i="1"/>
  <c r="L189" i="1"/>
  <c r="K189" i="1"/>
  <c r="N290" i="1"/>
  <c r="M290" i="1"/>
  <c r="O290" i="1"/>
  <c r="L290" i="1"/>
  <c r="K290" i="1"/>
  <c r="K16" i="1"/>
  <c r="O16" i="1"/>
  <c r="N16" i="1"/>
  <c r="L16" i="1"/>
  <c r="M16" i="1"/>
  <c r="K208" i="1"/>
  <c r="O208" i="1"/>
  <c r="N208" i="1"/>
  <c r="M208" i="1"/>
  <c r="L208" i="1"/>
  <c r="N534" i="1"/>
  <c r="L534" i="1"/>
  <c r="K534" i="1"/>
  <c r="O534" i="1"/>
  <c r="M534" i="1"/>
  <c r="M78" i="1"/>
  <c r="O78" i="1"/>
  <c r="N78" i="1"/>
  <c r="L78" i="1"/>
  <c r="K78" i="1"/>
  <c r="M277" i="1"/>
  <c r="L277" i="1"/>
  <c r="O277" i="1"/>
  <c r="N277" i="1"/>
  <c r="K277" i="1"/>
  <c r="N410" i="1"/>
  <c r="M410" i="1"/>
  <c r="O410" i="1"/>
  <c r="L410" i="1"/>
  <c r="K410" i="1"/>
  <c r="O547" i="1"/>
  <c r="L547" i="1"/>
  <c r="N547" i="1"/>
  <c r="M547" i="1"/>
  <c r="K547" i="1"/>
  <c r="N254" i="1"/>
  <c r="M254" i="1"/>
  <c r="O254" i="1"/>
  <c r="L254" i="1"/>
  <c r="K254" i="1"/>
  <c r="N7" i="1"/>
  <c r="O7" i="1"/>
  <c r="L7" i="1"/>
  <c r="M7" i="1"/>
  <c r="K7" i="1"/>
  <c r="M133" i="1"/>
  <c r="L133" i="1"/>
  <c r="O133" i="1"/>
  <c r="N133" i="1"/>
  <c r="K133" i="1"/>
  <c r="L269" i="1"/>
  <c r="O269" i="1"/>
  <c r="N269" i="1"/>
  <c r="M269" i="1"/>
  <c r="K269" i="1"/>
  <c r="L520" i="1"/>
  <c r="N520" i="1"/>
  <c r="M520" i="1"/>
  <c r="O520" i="1"/>
  <c r="K520" i="1"/>
  <c r="K40" i="1"/>
  <c r="O40" i="1"/>
  <c r="N40" i="1"/>
  <c r="M40" i="1"/>
  <c r="L40" i="1"/>
  <c r="K256" i="1"/>
  <c r="O256" i="1"/>
  <c r="N256" i="1"/>
  <c r="M256" i="1"/>
  <c r="L256" i="1"/>
  <c r="N696" i="1"/>
  <c r="L696" i="1"/>
  <c r="K696" i="1"/>
  <c r="O696" i="1"/>
  <c r="M696" i="1"/>
  <c r="O332" i="1"/>
  <c r="L332" i="1"/>
  <c r="K332" i="1"/>
  <c r="N332" i="1"/>
  <c r="M332" i="1"/>
  <c r="O440" i="1"/>
  <c r="L440" i="1"/>
  <c r="K440" i="1"/>
  <c r="N440" i="1"/>
  <c r="M440" i="1"/>
  <c r="K681" i="1"/>
  <c r="N681" i="1"/>
  <c r="M681" i="1"/>
  <c r="O681" i="1"/>
  <c r="L681" i="1"/>
  <c r="N43" i="1"/>
  <c r="M43" i="1"/>
  <c r="L43" i="1"/>
  <c r="K43" i="1"/>
  <c r="O43" i="1"/>
  <c r="M169" i="1"/>
  <c r="L169" i="1"/>
  <c r="O169" i="1"/>
  <c r="N169" i="1"/>
  <c r="K169" i="1"/>
  <c r="L544" i="1"/>
  <c r="N544" i="1"/>
  <c r="M544" i="1"/>
  <c r="O544" i="1"/>
  <c r="K544" i="1"/>
  <c r="L113" i="1"/>
  <c r="K113" i="1"/>
  <c r="N113" i="1"/>
  <c r="M113" i="1"/>
  <c r="O113" i="1"/>
  <c r="M301" i="1"/>
  <c r="L301" i="1"/>
  <c r="N301" i="1"/>
  <c r="K301" i="1"/>
  <c r="O301" i="1"/>
  <c r="N510" i="1"/>
  <c r="L510" i="1"/>
  <c r="K510" i="1"/>
  <c r="O510" i="1"/>
  <c r="M510" i="1"/>
  <c r="M273" i="1"/>
  <c r="L273" i="1"/>
  <c r="K273" i="1"/>
  <c r="N273" i="1"/>
  <c r="O273" i="1"/>
  <c r="O697" i="1"/>
  <c r="M697" i="1"/>
  <c r="L697" i="1"/>
  <c r="N697" i="1"/>
  <c r="K697" i="1"/>
  <c r="O68" i="1"/>
  <c r="N68" i="1"/>
  <c r="K68" i="1"/>
  <c r="M68" i="1"/>
  <c r="L68" i="1"/>
  <c r="O212" i="1"/>
  <c r="N212" i="1"/>
  <c r="K212" i="1"/>
  <c r="L212" i="1"/>
  <c r="M212" i="1"/>
  <c r="M385" i="1"/>
  <c r="L385" i="1"/>
  <c r="K385" i="1"/>
  <c r="N385" i="1"/>
  <c r="O385" i="1"/>
  <c r="M493" i="1"/>
  <c r="L493" i="1"/>
  <c r="O493" i="1"/>
  <c r="K493" i="1"/>
  <c r="N493" i="1"/>
  <c r="K119" i="1"/>
  <c r="O119" i="1"/>
  <c r="N119" i="1"/>
  <c r="M119" i="1"/>
  <c r="L119" i="1"/>
  <c r="O263" i="1"/>
  <c r="N263" i="1"/>
  <c r="K263" i="1"/>
  <c r="M263" i="1"/>
  <c r="L263" i="1"/>
  <c r="O407" i="1"/>
  <c r="N407" i="1"/>
  <c r="K407" i="1"/>
  <c r="M407" i="1"/>
  <c r="L407" i="1"/>
  <c r="N558" i="1"/>
  <c r="M558" i="1"/>
  <c r="K558" i="1"/>
  <c r="O558" i="1"/>
  <c r="L558" i="1"/>
  <c r="N606" i="1"/>
  <c r="M606" i="1"/>
  <c r="K606" i="1"/>
  <c r="L606" i="1"/>
  <c r="O606" i="1"/>
  <c r="O703" i="1"/>
  <c r="N703" i="1"/>
  <c r="K703" i="1"/>
  <c r="M703" i="1"/>
  <c r="L703" i="1"/>
  <c r="O70" i="1"/>
  <c r="N70" i="1"/>
  <c r="M70" i="1"/>
  <c r="L70" i="1"/>
  <c r="K70" i="1"/>
  <c r="O214" i="1"/>
  <c r="N214" i="1"/>
  <c r="M214" i="1"/>
  <c r="L214" i="1"/>
  <c r="K214" i="1"/>
  <c r="N358" i="1"/>
  <c r="M358" i="1"/>
  <c r="O358" i="1"/>
  <c r="L358" i="1"/>
  <c r="K358" i="1"/>
  <c r="K645" i="1"/>
  <c r="O645" i="1"/>
  <c r="N645" i="1"/>
  <c r="L645" i="1"/>
  <c r="M645" i="1"/>
  <c r="N271" i="1"/>
  <c r="K271" i="1"/>
  <c r="O271" i="1"/>
  <c r="M271" i="1"/>
  <c r="L271" i="1"/>
  <c r="N415" i="1"/>
  <c r="K415" i="1"/>
  <c r="O415" i="1"/>
  <c r="M415" i="1"/>
  <c r="L415" i="1"/>
  <c r="M581" i="1"/>
  <c r="L581" i="1"/>
  <c r="O581" i="1"/>
  <c r="K581" i="1"/>
  <c r="N581" i="1"/>
  <c r="O724" i="1"/>
  <c r="M724" i="1"/>
  <c r="L724" i="1"/>
  <c r="K724" i="1"/>
  <c r="N724" i="1"/>
  <c r="M318" i="1"/>
  <c r="O318" i="1"/>
  <c r="N318" i="1"/>
  <c r="K318" i="1"/>
  <c r="L318" i="1"/>
  <c r="M462" i="1"/>
  <c r="O462" i="1"/>
  <c r="N462" i="1"/>
  <c r="K462" i="1"/>
  <c r="L462" i="1"/>
  <c r="N737" i="1"/>
  <c r="M737" i="1"/>
  <c r="L737" i="1"/>
  <c r="O737" i="1"/>
  <c r="K737" i="1"/>
  <c r="O751" i="1"/>
  <c r="N751" i="1"/>
  <c r="K751" i="1"/>
  <c r="M751" i="1"/>
  <c r="L751" i="1"/>
  <c r="O87" i="1"/>
  <c r="N87" i="1"/>
  <c r="K87" i="1"/>
  <c r="M87" i="1"/>
  <c r="L87" i="1"/>
  <c r="O231" i="1"/>
  <c r="N231" i="1"/>
  <c r="M231" i="1"/>
  <c r="L231" i="1"/>
  <c r="K231" i="1"/>
  <c r="O375" i="1"/>
  <c r="N375" i="1"/>
  <c r="L375" i="1"/>
  <c r="K375" i="1"/>
  <c r="M375" i="1"/>
  <c r="L508" i="1"/>
  <c r="O508" i="1"/>
  <c r="N508" i="1"/>
  <c r="M508" i="1"/>
  <c r="K508" i="1"/>
  <c r="L592" i="1"/>
  <c r="K592" i="1"/>
  <c r="O592" i="1"/>
  <c r="N592" i="1"/>
  <c r="M592" i="1"/>
  <c r="N931" i="1"/>
  <c r="M931" i="1"/>
  <c r="K931" i="1"/>
  <c r="O931" i="1"/>
  <c r="L931" i="1"/>
  <c r="N1015" i="1"/>
  <c r="M1015" i="1"/>
  <c r="K1015" i="1"/>
  <c r="O1015" i="1"/>
  <c r="L1015" i="1"/>
  <c r="O832" i="1"/>
  <c r="N832" i="1"/>
  <c r="M832" i="1"/>
  <c r="L832" i="1"/>
  <c r="K832" i="1"/>
  <c r="K911" i="1"/>
  <c r="O911" i="1"/>
  <c r="L911" i="1"/>
  <c r="N911" i="1"/>
  <c r="M911" i="1"/>
  <c r="N1094" i="1"/>
  <c r="M1094" i="1"/>
  <c r="L1094" i="1"/>
  <c r="K1094" i="1"/>
  <c r="O1094" i="1"/>
  <c r="O651" i="1"/>
  <c r="N651" i="1"/>
  <c r="K651" i="1"/>
  <c r="M651" i="1"/>
  <c r="L651" i="1"/>
  <c r="O795" i="1"/>
  <c r="N795" i="1"/>
  <c r="M795" i="1"/>
  <c r="L795" i="1"/>
  <c r="K795" i="1"/>
  <c r="N1063" i="1"/>
  <c r="M1063" i="1"/>
  <c r="K1063" i="1"/>
  <c r="O1063" i="1"/>
  <c r="L1063" i="1"/>
  <c r="N638" i="1"/>
  <c r="M638" i="1"/>
  <c r="O638" i="1"/>
  <c r="K638" i="1"/>
  <c r="L638" i="1"/>
  <c r="O782" i="1"/>
  <c r="N782" i="1"/>
  <c r="M782" i="1"/>
  <c r="L782" i="1"/>
  <c r="K782" i="1"/>
  <c r="M889" i="1"/>
  <c r="N889" i="1"/>
  <c r="O889" i="1"/>
  <c r="L889" i="1"/>
  <c r="K889" i="1"/>
  <c r="O757" i="1"/>
  <c r="N757" i="1"/>
  <c r="M757" i="1"/>
  <c r="L757" i="1"/>
  <c r="K757" i="1"/>
  <c r="N938" i="1"/>
  <c r="O938" i="1"/>
  <c r="M938" i="1"/>
  <c r="L938" i="1"/>
  <c r="K938" i="1"/>
  <c r="N1087" i="1"/>
  <c r="M1087" i="1"/>
  <c r="L1087" i="1"/>
  <c r="K1087" i="1"/>
  <c r="O1087" i="1"/>
  <c r="K859" i="1"/>
  <c r="O859" i="1"/>
  <c r="N859" i="1"/>
  <c r="M859" i="1"/>
  <c r="L859" i="1"/>
  <c r="M743" i="1"/>
  <c r="L743" i="1"/>
  <c r="K743" i="1"/>
  <c r="O743" i="1"/>
  <c r="N743" i="1"/>
  <c r="O879" i="1"/>
  <c r="M879" i="1"/>
  <c r="L879" i="1"/>
  <c r="K879" i="1"/>
  <c r="N879" i="1"/>
  <c r="O1174" i="1"/>
  <c r="N1174" i="1"/>
  <c r="M1174" i="1"/>
  <c r="L1174" i="1"/>
  <c r="K1174" i="1"/>
  <c r="L694" i="1"/>
  <c r="O694" i="1"/>
  <c r="N694" i="1"/>
  <c r="M694" i="1"/>
  <c r="K694" i="1"/>
  <c r="L843" i="1"/>
  <c r="K843" i="1"/>
  <c r="O843" i="1"/>
  <c r="M843" i="1"/>
  <c r="N843" i="1"/>
  <c r="M1184" i="1"/>
  <c r="O1184" i="1"/>
  <c r="N1184" i="1"/>
  <c r="L1184" i="1"/>
  <c r="K1184" i="1"/>
  <c r="O932" i="1"/>
  <c r="N932" i="1"/>
  <c r="L932" i="1"/>
  <c r="K932" i="1"/>
  <c r="M932" i="1"/>
  <c r="O572" i="1"/>
  <c r="L572" i="1"/>
  <c r="K572" i="1"/>
  <c r="N572" i="1"/>
  <c r="M572" i="1"/>
  <c r="O716" i="1"/>
  <c r="M716" i="1"/>
  <c r="L716" i="1"/>
  <c r="N716" i="1"/>
  <c r="K716" i="1"/>
  <c r="M852" i="1"/>
  <c r="N852" i="1"/>
  <c r="K852" i="1"/>
  <c r="O852" i="1"/>
  <c r="L852" i="1"/>
  <c r="M837" i="1"/>
  <c r="O837" i="1"/>
  <c r="N837" i="1"/>
  <c r="K837" i="1"/>
  <c r="L837" i="1"/>
  <c r="O981" i="1"/>
  <c r="M981" i="1"/>
  <c r="N981" i="1"/>
  <c r="L981" i="1"/>
  <c r="K981" i="1"/>
  <c r="O1125" i="1"/>
  <c r="N1125" i="1"/>
  <c r="M1125" i="1"/>
  <c r="L1125" i="1"/>
  <c r="K1125" i="1"/>
  <c r="L1288" i="1"/>
  <c r="M1288" i="1"/>
  <c r="O1288" i="1"/>
  <c r="N1288" i="1"/>
  <c r="K1288" i="1"/>
  <c r="O846" i="1"/>
  <c r="N846" i="1"/>
  <c r="M846" i="1"/>
  <c r="L846" i="1"/>
  <c r="K846" i="1"/>
  <c r="O990" i="1"/>
  <c r="M990" i="1"/>
  <c r="L990" i="1"/>
  <c r="K990" i="1"/>
  <c r="N990" i="1"/>
  <c r="O1134" i="1"/>
  <c r="M1134" i="1"/>
  <c r="L1134" i="1"/>
  <c r="K1134" i="1"/>
  <c r="N1134" i="1"/>
  <c r="M1739" i="1"/>
  <c r="O1739" i="1"/>
  <c r="N1739" i="1"/>
  <c r="L1739" i="1"/>
  <c r="K1739" i="1"/>
  <c r="O1212" i="1"/>
  <c r="N1212" i="1"/>
  <c r="M1212" i="1"/>
  <c r="L1212" i="1"/>
  <c r="K1212" i="1"/>
  <c r="N1266" i="1"/>
  <c r="K1266" i="1"/>
  <c r="O1266" i="1"/>
  <c r="M1266" i="1"/>
  <c r="L1266" i="1"/>
  <c r="N1314" i="1"/>
  <c r="K1314" i="1"/>
  <c r="O1314" i="1"/>
  <c r="M1314" i="1"/>
  <c r="L1314" i="1"/>
  <c r="O916" i="1"/>
  <c r="N916" i="1"/>
  <c r="M916" i="1"/>
  <c r="L916" i="1"/>
  <c r="K916" i="1"/>
  <c r="O1060" i="1"/>
  <c r="N1060" i="1"/>
  <c r="M1060" i="1"/>
  <c r="K1060" i="1"/>
  <c r="L1060" i="1"/>
  <c r="K1202" i="1"/>
  <c r="O1202" i="1"/>
  <c r="N1202" i="1"/>
  <c r="M1202" i="1"/>
  <c r="L1202" i="1"/>
  <c r="O1368" i="1"/>
  <c r="N1368" i="1"/>
  <c r="M1368" i="1"/>
  <c r="L1368" i="1"/>
  <c r="K1368" i="1"/>
  <c r="O999" i="1"/>
  <c r="N999" i="1"/>
  <c r="L999" i="1"/>
  <c r="M999" i="1"/>
  <c r="K999" i="1"/>
  <c r="O1139" i="1"/>
  <c r="N1139" i="1"/>
  <c r="M1139" i="1"/>
  <c r="L1139" i="1"/>
  <c r="K1139" i="1"/>
  <c r="N1422" i="1"/>
  <c r="M1422" i="1"/>
  <c r="L1422" i="1"/>
  <c r="K1422" i="1"/>
  <c r="O1422" i="1"/>
  <c r="M1247" i="1"/>
  <c r="O1247" i="1"/>
  <c r="N1247" i="1"/>
  <c r="L1247" i="1"/>
  <c r="K1247" i="1"/>
  <c r="N1744" i="1"/>
  <c r="M1744" i="1"/>
  <c r="L1744" i="1"/>
  <c r="K1744" i="1"/>
  <c r="O1744" i="1"/>
  <c r="M1081" i="1"/>
  <c r="L1081" i="1"/>
  <c r="K1081" i="1"/>
  <c r="N1081" i="1"/>
  <c r="O1081" i="1"/>
  <c r="M1331" i="1"/>
  <c r="K1331" i="1"/>
  <c r="O1331" i="1"/>
  <c r="N1331" i="1"/>
  <c r="L1331" i="1"/>
  <c r="L1092" i="1"/>
  <c r="K1092" i="1"/>
  <c r="M1092" i="1"/>
  <c r="O1092" i="1"/>
  <c r="N1092" i="1"/>
  <c r="K1664" i="1"/>
  <c r="O1664" i="1"/>
  <c r="N1664" i="1"/>
  <c r="M1664" i="1"/>
  <c r="L1664" i="1"/>
  <c r="K1079" i="1"/>
  <c r="O1079" i="1"/>
  <c r="L1079" i="1"/>
  <c r="N1079" i="1"/>
  <c r="M1079" i="1"/>
  <c r="O1404" i="1"/>
  <c r="N1404" i="1"/>
  <c r="M1404" i="1"/>
  <c r="L1404" i="1"/>
  <c r="K1404" i="1"/>
  <c r="N958" i="1"/>
  <c r="K958" i="1"/>
  <c r="O958" i="1"/>
  <c r="M958" i="1"/>
  <c r="L958" i="1"/>
  <c r="O1102" i="1"/>
  <c r="N1102" i="1"/>
  <c r="K1102" i="1"/>
  <c r="M1102" i="1"/>
  <c r="L1102" i="1"/>
  <c r="O1231" i="1"/>
  <c r="L1231" i="1"/>
  <c r="K1231" i="1"/>
  <c r="N1231" i="1"/>
  <c r="M1231" i="1"/>
  <c r="O1303" i="1"/>
  <c r="L1303" i="1"/>
  <c r="K1303" i="1"/>
  <c r="N1303" i="1"/>
  <c r="M1303" i="1"/>
  <c r="O1165" i="1"/>
  <c r="N1165" i="1"/>
  <c r="M1165" i="1"/>
  <c r="L1165" i="1"/>
  <c r="K1165" i="1"/>
  <c r="O1309" i="1"/>
  <c r="N1309" i="1"/>
  <c r="K1309" i="1"/>
  <c r="M1309" i="1"/>
  <c r="L1309" i="1"/>
  <c r="O1453" i="1"/>
  <c r="N1453" i="1"/>
  <c r="M1453" i="1"/>
  <c r="L1453" i="1"/>
  <c r="K1453" i="1"/>
  <c r="O1709" i="1"/>
  <c r="M1709" i="1"/>
  <c r="L1709" i="1"/>
  <c r="K1709" i="1"/>
  <c r="N1709" i="1"/>
  <c r="O1414" i="1"/>
  <c r="M1414" i="1"/>
  <c r="L1414" i="1"/>
  <c r="K1414" i="1"/>
  <c r="N1414" i="1"/>
  <c r="O1389" i="1"/>
  <c r="N1389" i="1"/>
  <c r="L1389" i="1"/>
  <c r="K1389" i="1"/>
  <c r="M1389" i="1"/>
  <c r="K1516" i="1"/>
  <c r="O1516" i="1"/>
  <c r="N1516" i="1"/>
  <c r="M1516" i="1"/>
  <c r="L1516" i="1"/>
  <c r="N1710" i="1"/>
  <c r="M1710" i="1"/>
  <c r="L1710" i="1"/>
  <c r="O1710" i="1"/>
  <c r="K1710" i="1"/>
  <c r="M1304" i="1"/>
  <c r="O1304" i="1"/>
  <c r="N1304" i="1"/>
  <c r="L1304" i="1"/>
  <c r="K1304" i="1"/>
  <c r="O1448" i="1"/>
  <c r="N1448" i="1"/>
  <c r="M1448" i="1"/>
  <c r="L1448" i="1"/>
  <c r="K1448" i="1"/>
  <c r="N1585" i="1"/>
  <c r="K1585" i="1"/>
  <c r="O1585" i="1"/>
  <c r="M1585" i="1"/>
  <c r="L1585" i="1"/>
  <c r="O1363" i="1"/>
  <c r="N1363" i="1"/>
  <c r="M1363" i="1"/>
  <c r="L1363" i="1"/>
  <c r="K1363" i="1"/>
  <c r="M1582" i="1"/>
  <c r="K1582" i="1"/>
  <c r="O1582" i="1"/>
  <c r="N1582" i="1"/>
  <c r="L1582" i="1"/>
  <c r="N1470" i="1"/>
  <c r="M1470" i="1"/>
  <c r="L1470" i="1"/>
  <c r="K1470" i="1"/>
  <c r="O1470" i="1"/>
  <c r="M1572" i="1"/>
  <c r="O1572" i="1"/>
  <c r="N1572" i="1"/>
  <c r="L1572" i="1"/>
  <c r="K1572" i="1"/>
  <c r="N1157" i="1"/>
  <c r="L1157" i="1"/>
  <c r="K1157" i="1"/>
  <c r="M1157" i="1"/>
  <c r="O1157" i="1"/>
  <c r="M1301" i="1"/>
  <c r="N1301" i="1"/>
  <c r="O1301" i="1"/>
  <c r="L1301" i="1"/>
  <c r="K1301" i="1"/>
  <c r="M1445" i="1"/>
  <c r="L1445" i="1"/>
  <c r="K1445" i="1"/>
  <c r="N1445" i="1"/>
  <c r="O1445" i="1"/>
  <c r="M1590" i="1"/>
  <c r="N1590" i="1"/>
  <c r="L1590" i="1"/>
  <c r="K1590" i="1"/>
  <c r="O1590" i="1"/>
  <c r="L1456" i="1"/>
  <c r="K1456" i="1"/>
  <c r="M1456" i="1"/>
  <c r="N1456" i="1"/>
  <c r="O1456" i="1"/>
  <c r="K1323" i="1"/>
  <c r="L1323" i="1"/>
  <c r="O1323" i="1"/>
  <c r="N1323" i="1"/>
  <c r="M1323" i="1"/>
  <c r="K1467" i="1"/>
  <c r="O1467" i="1"/>
  <c r="L1467" i="1"/>
  <c r="N1467" i="1"/>
  <c r="M1467" i="1"/>
  <c r="L1571" i="1"/>
  <c r="K1571" i="1"/>
  <c r="M1571" i="1"/>
  <c r="O1571" i="1"/>
  <c r="N1571" i="1"/>
  <c r="K1262" i="1"/>
  <c r="O1262" i="1"/>
  <c r="N1262" i="1"/>
  <c r="M1262" i="1"/>
  <c r="L1262" i="1"/>
  <c r="O1406" i="1"/>
  <c r="N1406" i="1"/>
  <c r="K1406" i="1"/>
  <c r="M1406" i="1"/>
  <c r="L1406" i="1"/>
  <c r="O1556" i="1"/>
  <c r="N1556" i="1"/>
  <c r="K1556" i="1"/>
  <c r="M1556" i="1"/>
  <c r="L1556" i="1"/>
  <c r="N1894" i="1"/>
  <c r="L1894" i="1"/>
  <c r="K1894" i="1"/>
  <c r="O1894" i="1"/>
  <c r="M1894" i="1"/>
  <c r="O1909" i="1"/>
  <c r="N1909" i="1"/>
  <c r="L1909" i="1"/>
  <c r="M1909" i="1"/>
  <c r="K1909" i="1"/>
  <c r="L1774" i="1"/>
  <c r="O1774" i="1"/>
  <c r="M1774" i="1"/>
  <c r="K1774" i="1"/>
  <c r="N1774" i="1"/>
  <c r="N2014" i="1"/>
  <c r="M2014" i="1"/>
  <c r="L2014" i="1"/>
  <c r="K2014" i="1"/>
  <c r="O2014" i="1"/>
  <c r="M1599" i="1"/>
  <c r="K1599" i="1"/>
  <c r="O1599" i="1"/>
  <c r="N1599" i="1"/>
  <c r="L1599" i="1"/>
  <c r="N1740" i="1"/>
  <c r="O1740" i="1"/>
  <c r="M1740" i="1"/>
  <c r="K1740" i="1"/>
  <c r="L1740" i="1"/>
  <c r="O1900" i="1"/>
  <c r="L1900" i="1"/>
  <c r="N1900" i="1"/>
  <c r="M1900" i="1"/>
  <c r="K1900" i="1"/>
  <c r="O1682" i="1"/>
  <c r="N1682" i="1"/>
  <c r="L1682" i="1"/>
  <c r="M1682" i="1"/>
  <c r="K1682" i="1"/>
  <c r="N1882" i="1"/>
  <c r="L1882" i="1"/>
  <c r="K1882" i="1"/>
  <c r="O1882" i="1"/>
  <c r="M1882" i="1"/>
  <c r="K1891" i="1"/>
  <c r="O1891" i="1"/>
  <c r="L1891" i="1"/>
  <c r="N1891" i="1"/>
  <c r="M1891" i="1"/>
  <c r="O1668" i="1"/>
  <c r="M1668" i="1"/>
  <c r="L1668" i="1"/>
  <c r="N1668" i="1"/>
  <c r="K1668" i="1"/>
  <c r="N1906" i="1"/>
  <c r="L1906" i="1"/>
  <c r="K1906" i="1"/>
  <c r="O1906" i="1"/>
  <c r="M1906" i="1"/>
  <c r="O1871" i="1"/>
  <c r="M1871" i="1"/>
  <c r="L1871" i="1"/>
  <c r="N1871" i="1"/>
  <c r="K1871" i="1"/>
  <c r="M1678" i="1"/>
  <c r="K1678" i="1"/>
  <c r="O1678" i="1"/>
  <c r="N1678" i="1"/>
  <c r="L1678" i="1"/>
  <c r="M1815" i="1"/>
  <c r="K1815" i="1"/>
  <c r="O1815" i="1"/>
  <c r="N1815" i="1"/>
  <c r="L1815" i="1"/>
  <c r="M1509" i="1"/>
  <c r="L1509" i="1"/>
  <c r="K1509" i="1"/>
  <c r="N1509" i="1"/>
  <c r="O1509" i="1"/>
  <c r="L1653" i="1"/>
  <c r="O1653" i="1"/>
  <c r="N1653" i="1"/>
  <c r="M1653" i="1"/>
  <c r="K1653" i="1"/>
  <c r="N1800" i="1"/>
  <c r="L1800" i="1"/>
  <c r="M1800" i="1"/>
  <c r="O1800" i="1"/>
  <c r="K1800" i="1"/>
  <c r="O2179" i="1"/>
  <c r="N2179" i="1"/>
  <c r="M2179" i="1"/>
  <c r="L2179" i="1"/>
  <c r="K2179" i="1"/>
  <c r="O1687" i="1"/>
  <c r="N1687" i="1"/>
  <c r="L1687" i="1"/>
  <c r="K1687" i="1"/>
  <c r="M1687" i="1"/>
  <c r="M1799" i="1"/>
  <c r="O1799" i="1"/>
  <c r="N1799" i="1"/>
  <c r="K1799" i="1"/>
  <c r="L1799" i="1"/>
  <c r="N1978" i="1"/>
  <c r="M1978" i="1"/>
  <c r="L1978" i="1"/>
  <c r="K1978" i="1"/>
  <c r="O1978" i="1"/>
  <c r="O1841" i="1"/>
  <c r="N1841" i="1"/>
  <c r="M1841" i="1"/>
  <c r="L1841" i="1"/>
  <c r="K1841" i="1"/>
  <c r="N1985" i="1"/>
  <c r="M1985" i="1"/>
  <c r="L1985" i="1"/>
  <c r="O1985" i="1"/>
  <c r="K1985" i="1"/>
  <c r="O2129" i="1"/>
  <c r="N2129" i="1"/>
  <c r="M2129" i="1"/>
  <c r="L2129" i="1"/>
  <c r="K2129" i="1"/>
  <c r="O2409" i="1"/>
  <c r="N2409" i="1"/>
  <c r="M2409" i="1"/>
  <c r="L2409" i="1"/>
  <c r="K2409" i="1"/>
  <c r="O2067" i="1"/>
  <c r="N2067" i="1"/>
  <c r="M2067" i="1"/>
  <c r="L2067" i="1"/>
  <c r="K2067" i="1"/>
  <c r="M2247" i="1"/>
  <c r="L2247" i="1"/>
  <c r="O2247" i="1"/>
  <c r="N2247" i="1"/>
  <c r="K2247" i="1"/>
  <c r="O1946" i="1"/>
  <c r="M1946" i="1"/>
  <c r="K1946" i="1"/>
  <c r="N1946" i="1"/>
  <c r="L1946" i="1"/>
  <c r="O2090" i="1"/>
  <c r="N2090" i="1"/>
  <c r="M2090" i="1"/>
  <c r="L2090" i="1"/>
  <c r="K2090" i="1"/>
  <c r="L2210" i="1"/>
  <c r="K2210" i="1"/>
  <c r="N2210" i="1"/>
  <c r="O2210" i="1"/>
  <c r="M2210" i="1"/>
  <c r="O1921" i="1"/>
  <c r="N1921" i="1"/>
  <c r="L1921" i="1"/>
  <c r="M1921" i="1"/>
  <c r="K1921" i="1"/>
  <c r="O2065" i="1"/>
  <c r="N2065" i="1"/>
  <c r="M2065" i="1"/>
  <c r="L2065" i="1"/>
  <c r="K2065" i="1"/>
  <c r="M2271" i="1"/>
  <c r="L2271" i="1"/>
  <c r="O2271" i="1"/>
  <c r="N2271" i="1"/>
  <c r="K2271" i="1"/>
  <c r="O2088" i="1"/>
  <c r="N2088" i="1"/>
  <c r="M2088" i="1"/>
  <c r="L2088" i="1"/>
  <c r="K2088" i="1"/>
  <c r="O2731" i="1"/>
  <c r="N2731" i="1"/>
  <c r="K2731" i="1"/>
  <c r="M2731" i="1"/>
  <c r="L2731" i="1"/>
  <c r="O2027" i="1"/>
  <c r="N2027" i="1"/>
  <c r="M2027" i="1"/>
  <c r="L2027" i="1"/>
  <c r="K2027" i="1"/>
  <c r="O2168" i="1"/>
  <c r="N2168" i="1"/>
  <c r="M2168" i="1"/>
  <c r="L2168" i="1"/>
  <c r="K2168" i="1"/>
  <c r="O2697" i="1"/>
  <c r="N2697" i="1"/>
  <c r="M2697" i="1"/>
  <c r="L2697" i="1"/>
  <c r="K2697" i="1"/>
  <c r="N2134" i="1"/>
  <c r="M2134" i="1"/>
  <c r="L2134" i="1"/>
  <c r="K2134" i="1"/>
  <c r="O2134" i="1"/>
  <c r="N2520" i="1"/>
  <c r="O2520" i="1"/>
  <c r="M2520" i="1"/>
  <c r="L2520" i="1"/>
  <c r="K2520" i="1"/>
  <c r="M1989" i="1"/>
  <c r="L1989" i="1"/>
  <c r="K1989" i="1"/>
  <c r="N1989" i="1"/>
  <c r="O1989" i="1"/>
  <c r="M2133" i="1"/>
  <c r="L2133" i="1"/>
  <c r="K2133" i="1"/>
  <c r="N2133" i="1"/>
  <c r="O2133" i="1"/>
  <c r="M1748" i="1"/>
  <c r="O1748" i="1"/>
  <c r="L1748" i="1"/>
  <c r="K1748" i="1"/>
  <c r="N1748" i="1"/>
  <c r="L1892" i="1"/>
  <c r="M1892" i="1"/>
  <c r="K1892" i="1"/>
  <c r="O1892" i="1"/>
  <c r="N1892" i="1"/>
  <c r="L2036" i="1"/>
  <c r="K2036" i="1"/>
  <c r="O2036" i="1"/>
  <c r="M2036" i="1"/>
  <c r="N2036" i="1"/>
  <c r="M2176" i="1"/>
  <c r="L2176" i="1"/>
  <c r="K2176" i="1"/>
  <c r="N2176" i="1"/>
  <c r="O2176" i="1"/>
  <c r="O2360" i="1"/>
  <c r="N2360" i="1"/>
  <c r="M2360" i="1"/>
  <c r="L2360" i="1"/>
  <c r="K2360" i="1"/>
  <c r="K2023" i="1"/>
  <c r="O2023" i="1"/>
  <c r="N2023" i="1"/>
  <c r="L2023" i="1"/>
  <c r="M2023" i="1"/>
  <c r="O2190" i="1"/>
  <c r="L2190" i="1"/>
  <c r="K2190" i="1"/>
  <c r="M2190" i="1"/>
  <c r="N2190" i="1"/>
  <c r="O2710" i="1"/>
  <c r="N2710" i="1"/>
  <c r="M2710" i="1"/>
  <c r="L2710" i="1"/>
  <c r="K2710" i="1"/>
  <c r="O1998" i="1"/>
  <c r="N1998" i="1"/>
  <c r="M1998" i="1"/>
  <c r="K1998" i="1"/>
  <c r="L1998" i="1"/>
  <c r="K2147" i="1"/>
  <c r="O2147" i="1"/>
  <c r="N2147" i="1"/>
  <c r="L2147" i="1"/>
  <c r="M2147" i="1"/>
  <c r="M2621" i="1"/>
  <c r="O2621" i="1"/>
  <c r="N2621" i="1"/>
  <c r="L2621" i="1"/>
  <c r="K2621" i="1"/>
  <c r="N2230" i="1"/>
  <c r="M2230" i="1"/>
  <c r="K2230" i="1"/>
  <c r="L2230" i="1"/>
  <c r="O2230" i="1"/>
  <c r="O2374" i="1"/>
  <c r="N2374" i="1"/>
  <c r="M2374" i="1"/>
  <c r="K2374" i="1"/>
  <c r="L2374" i="1"/>
  <c r="L2482" i="1"/>
  <c r="O2482" i="1"/>
  <c r="N2482" i="1"/>
  <c r="M2482" i="1"/>
  <c r="K2482" i="1"/>
  <c r="L2578" i="1"/>
  <c r="O2578" i="1"/>
  <c r="N2578" i="1"/>
  <c r="K2578" i="1"/>
  <c r="M2578" i="1"/>
  <c r="O2299" i="1"/>
  <c r="M2299" i="1"/>
  <c r="K2299" i="1"/>
  <c r="N2299" i="1"/>
  <c r="L2299" i="1"/>
  <c r="K2433" i="1"/>
  <c r="O2433" i="1"/>
  <c r="N2433" i="1"/>
  <c r="M2433" i="1"/>
  <c r="L2433" i="1"/>
  <c r="K2529" i="1"/>
  <c r="O2529" i="1"/>
  <c r="N2529" i="1"/>
  <c r="M2529" i="1"/>
  <c r="L2529" i="1"/>
  <c r="O2202" i="1"/>
  <c r="L2202" i="1"/>
  <c r="N2202" i="1"/>
  <c r="M2202" i="1"/>
  <c r="K2202" i="1"/>
  <c r="O2346" i="1"/>
  <c r="N2346" i="1"/>
  <c r="L2346" i="1"/>
  <c r="K2346" i="1"/>
  <c r="M2346" i="1"/>
  <c r="N2490" i="1"/>
  <c r="O2490" i="1"/>
  <c r="M2490" i="1"/>
  <c r="L2490" i="1"/>
  <c r="K2490" i="1"/>
  <c r="N2679" i="1"/>
  <c r="M2679" i="1"/>
  <c r="L2679" i="1"/>
  <c r="K2679" i="1"/>
  <c r="O2679" i="1"/>
  <c r="O2716" i="1"/>
  <c r="N2716" i="1"/>
  <c r="M2716" i="1"/>
  <c r="L2716" i="1"/>
  <c r="K2716" i="1"/>
  <c r="N2236" i="1"/>
  <c r="M2236" i="1"/>
  <c r="O2236" i="1"/>
  <c r="L2236" i="1"/>
  <c r="K2236" i="1"/>
  <c r="N2380" i="1"/>
  <c r="M2380" i="1"/>
  <c r="L2380" i="1"/>
  <c r="K2380" i="1"/>
  <c r="O2380" i="1"/>
  <c r="L2494" i="1"/>
  <c r="O2494" i="1"/>
  <c r="N2494" i="1"/>
  <c r="M2494" i="1"/>
  <c r="K2494" i="1"/>
  <c r="L2590" i="1"/>
  <c r="O2590" i="1"/>
  <c r="N2590" i="1"/>
  <c r="M2590" i="1"/>
  <c r="K2590" i="1"/>
  <c r="M2415" i="1"/>
  <c r="L2415" i="1"/>
  <c r="K2415" i="1"/>
  <c r="O2415" i="1"/>
  <c r="N2415" i="1"/>
  <c r="N2556" i="1"/>
  <c r="O2556" i="1"/>
  <c r="M2556" i="1"/>
  <c r="L2556" i="1"/>
  <c r="K2556" i="1"/>
  <c r="L2318" i="1"/>
  <c r="K2318" i="1"/>
  <c r="N2318" i="1"/>
  <c r="O2318" i="1"/>
  <c r="M2318" i="1"/>
  <c r="N2649" i="1"/>
  <c r="M2649" i="1"/>
  <c r="L2649" i="1"/>
  <c r="K2649" i="1"/>
  <c r="O2649" i="1"/>
  <c r="K2209" i="1"/>
  <c r="M2209" i="1"/>
  <c r="O2209" i="1"/>
  <c r="N2209" i="1"/>
  <c r="L2209" i="1"/>
  <c r="K2353" i="1"/>
  <c r="M2353" i="1"/>
  <c r="O2353" i="1"/>
  <c r="N2353" i="1"/>
  <c r="L2353" i="1"/>
  <c r="K2469" i="1"/>
  <c r="L2469" i="1"/>
  <c r="N2469" i="1"/>
  <c r="O2469" i="1"/>
  <c r="M2469" i="1"/>
  <c r="K2565" i="1"/>
  <c r="M2565" i="1"/>
  <c r="L2565" i="1"/>
  <c r="N2565" i="1"/>
  <c r="O2565" i="1"/>
  <c r="L2196" i="1"/>
  <c r="O2196" i="1"/>
  <c r="N2196" i="1"/>
  <c r="M2196" i="1"/>
  <c r="K2196" i="1"/>
  <c r="O2340" i="1"/>
  <c r="L2340" i="1"/>
  <c r="N2340" i="1"/>
  <c r="M2340" i="1"/>
  <c r="K2340" i="1"/>
  <c r="N2478" i="1"/>
  <c r="L2478" i="1"/>
  <c r="O2478" i="1"/>
  <c r="M2478" i="1"/>
  <c r="K2478" i="1"/>
  <c r="O2709" i="1"/>
  <c r="N2709" i="1"/>
  <c r="M2709" i="1"/>
  <c r="L2709" i="1"/>
  <c r="K2709" i="1"/>
  <c r="L2788" i="1"/>
  <c r="K2788" i="1"/>
  <c r="O2788" i="1"/>
  <c r="N2788" i="1"/>
  <c r="M2788" i="1"/>
  <c r="K2540" i="1"/>
  <c r="O2540" i="1"/>
  <c r="L2540" i="1"/>
  <c r="N2540" i="1"/>
  <c r="M2540" i="1"/>
  <c r="N2684" i="1"/>
  <c r="M2684" i="1"/>
  <c r="L2684" i="1"/>
  <c r="K2684" i="1"/>
  <c r="O2684" i="1"/>
  <c r="O2635" i="1"/>
  <c r="L2635" i="1"/>
  <c r="K2635" i="1"/>
  <c r="N2635" i="1"/>
  <c r="M2635" i="1"/>
  <c r="M2784" i="1"/>
  <c r="O2784" i="1"/>
  <c r="N2784" i="1"/>
  <c r="L2784" i="1"/>
  <c r="K2784" i="1"/>
  <c r="O2634" i="1"/>
  <c r="N2634" i="1"/>
  <c r="K2634" i="1"/>
  <c r="L2634" i="1"/>
  <c r="M2634" i="1"/>
  <c r="O2876" i="1"/>
  <c r="L2876" i="1"/>
  <c r="N2876" i="1"/>
  <c r="M2876" i="1"/>
  <c r="K2876" i="1"/>
  <c r="O2681" i="1"/>
  <c r="N2681" i="1"/>
  <c r="M2681" i="1"/>
  <c r="K2681" i="1"/>
  <c r="L2681" i="1"/>
  <c r="M3045" i="1"/>
  <c r="O3045" i="1"/>
  <c r="N3045" i="1"/>
  <c r="L3045" i="1"/>
  <c r="K3045" i="1"/>
  <c r="M2885" i="1"/>
  <c r="L2885" i="1"/>
  <c r="O2885" i="1"/>
  <c r="N2885" i="1"/>
  <c r="K2885" i="1"/>
  <c r="L2735" i="1"/>
  <c r="O2735" i="1"/>
  <c r="N2735" i="1"/>
  <c r="M2735" i="1"/>
  <c r="K2735" i="1"/>
  <c r="M2873" i="1"/>
  <c r="L2873" i="1"/>
  <c r="O2873" i="1"/>
  <c r="N2873" i="1"/>
  <c r="K2873" i="1"/>
  <c r="O2510" i="1"/>
  <c r="N2510" i="1"/>
  <c r="M2510" i="1"/>
  <c r="L2510" i="1"/>
  <c r="K2510" i="1"/>
  <c r="M2654" i="1"/>
  <c r="L2654" i="1"/>
  <c r="K2654" i="1"/>
  <c r="O2654" i="1"/>
  <c r="N2654" i="1"/>
  <c r="N2797" i="1"/>
  <c r="M2797" i="1"/>
  <c r="O2797" i="1"/>
  <c r="L2797" i="1"/>
  <c r="K2797" i="1"/>
  <c r="L2665" i="1"/>
  <c r="K2665" i="1"/>
  <c r="O2665" i="1"/>
  <c r="N2665" i="1"/>
  <c r="M2665" i="1"/>
  <c r="N3046" i="1"/>
  <c r="O3046" i="1"/>
  <c r="K3046" i="1"/>
  <c r="M3046" i="1"/>
  <c r="L3046" i="1"/>
  <c r="O2804" i="1"/>
  <c r="L2804" i="1"/>
  <c r="K2804" i="1"/>
  <c r="N2804" i="1"/>
  <c r="M2804" i="1"/>
  <c r="O2663" i="1"/>
  <c r="N2663" i="1"/>
  <c r="M2663" i="1"/>
  <c r="L2663" i="1"/>
  <c r="K2663" i="1"/>
  <c r="O2923" i="1"/>
  <c r="N2923" i="1"/>
  <c r="K2923" i="1"/>
  <c r="M2923" i="1"/>
  <c r="L2923" i="1"/>
  <c r="N2826" i="1"/>
  <c r="M2826" i="1"/>
  <c r="O2826" i="1"/>
  <c r="L2826" i="1"/>
  <c r="K2826" i="1"/>
  <c r="O2970" i="1"/>
  <c r="N2970" i="1"/>
  <c r="M2970" i="1"/>
  <c r="K2970" i="1"/>
  <c r="L2970" i="1"/>
  <c r="N3112" i="1"/>
  <c r="K3112" i="1"/>
  <c r="O3112" i="1"/>
  <c r="M3112" i="1"/>
  <c r="L3112" i="1"/>
  <c r="K2763" i="1"/>
  <c r="O2763" i="1"/>
  <c r="N2763" i="1"/>
  <c r="M2763" i="1"/>
  <c r="L2763" i="1"/>
  <c r="O2907" i="1"/>
  <c r="N2907" i="1"/>
  <c r="L2907" i="1"/>
  <c r="K2907" i="1"/>
  <c r="M2907" i="1"/>
  <c r="N3163" i="1"/>
  <c r="M3163" i="1"/>
  <c r="K3163" i="1"/>
  <c r="O3163" i="1"/>
  <c r="L3163" i="1"/>
  <c r="O2798" i="1"/>
  <c r="N2798" i="1"/>
  <c r="M2798" i="1"/>
  <c r="L2798" i="1"/>
  <c r="K2798" i="1"/>
  <c r="O2942" i="1"/>
  <c r="N2942" i="1"/>
  <c r="M2942" i="1"/>
  <c r="L2942" i="1"/>
  <c r="K2942" i="1"/>
  <c r="M3063" i="1"/>
  <c r="O3063" i="1"/>
  <c r="N3063" i="1"/>
  <c r="L3063" i="1"/>
  <c r="K3063" i="1"/>
  <c r="O2929" i="1"/>
  <c r="N2929" i="1"/>
  <c r="M2929" i="1"/>
  <c r="L2929" i="1"/>
  <c r="K2929" i="1"/>
  <c r="O3077" i="1"/>
  <c r="N3077" i="1"/>
  <c r="M3077" i="1"/>
  <c r="L3077" i="1"/>
  <c r="K3077" i="1"/>
  <c r="N2952" i="1"/>
  <c r="M2952" i="1"/>
  <c r="L2952" i="1"/>
  <c r="K2952" i="1"/>
  <c r="O2952" i="1"/>
  <c r="O3248" i="1"/>
  <c r="N3248" i="1"/>
  <c r="M3248" i="1"/>
  <c r="L3248" i="1"/>
  <c r="K3248" i="1"/>
  <c r="M2999" i="1"/>
  <c r="L2999" i="1"/>
  <c r="K2999" i="1"/>
  <c r="O2999" i="1"/>
  <c r="N2999" i="1"/>
  <c r="O3092" i="1"/>
  <c r="L3092" i="1"/>
  <c r="N3092" i="1"/>
  <c r="M3092" i="1"/>
  <c r="K3092" i="1"/>
  <c r="K2830" i="1"/>
  <c r="N2830" i="1"/>
  <c r="O2830" i="1"/>
  <c r="M2830" i="1"/>
  <c r="L2830" i="1"/>
  <c r="L2974" i="1"/>
  <c r="K2974" i="1"/>
  <c r="N2974" i="1"/>
  <c r="O2974" i="1"/>
  <c r="M2974" i="1"/>
  <c r="O3212" i="1"/>
  <c r="N3212" i="1"/>
  <c r="M3212" i="1"/>
  <c r="L3212" i="1"/>
  <c r="K3212" i="1"/>
  <c r="M2817" i="1"/>
  <c r="N2817" i="1"/>
  <c r="L2817" i="1"/>
  <c r="K2817" i="1"/>
  <c r="O2817" i="1"/>
  <c r="K2961" i="1"/>
  <c r="M2961" i="1"/>
  <c r="O2961" i="1"/>
  <c r="N2961" i="1"/>
  <c r="L2961" i="1"/>
  <c r="O3199" i="1"/>
  <c r="N3199" i="1"/>
  <c r="M3199" i="1"/>
  <c r="L3199" i="1"/>
  <c r="K3199" i="1"/>
  <c r="K3013" i="1"/>
  <c r="M3013" i="1"/>
  <c r="O3013" i="1"/>
  <c r="N3013" i="1"/>
  <c r="L3013" i="1"/>
  <c r="M3262" i="1"/>
  <c r="O3262" i="1"/>
  <c r="N3262" i="1"/>
  <c r="L3262" i="1"/>
  <c r="K3262" i="1"/>
  <c r="L3018" i="1"/>
  <c r="K3018" i="1"/>
  <c r="N3018" i="1"/>
  <c r="O3018" i="1"/>
  <c r="M3018" i="1"/>
  <c r="M3162" i="1"/>
  <c r="L3162" i="1"/>
  <c r="O3162" i="1"/>
  <c r="N3162" i="1"/>
  <c r="K3162" i="1"/>
  <c r="L3309" i="1"/>
  <c r="O3309" i="1"/>
  <c r="N3309" i="1"/>
  <c r="M3309" i="1"/>
  <c r="K3309" i="1"/>
  <c r="O3233" i="1"/>
  <c r="N3233" i="1"/>
  <c r="M3233" i="1"/>
  <c r="L3233" i="1"/>
  <c r="K3233" i="1"/>
  <c r="N3452" i="1"/>
  <c r="L3452" i="1"/>
  <c r="K3452" i="1"/>
  <c r="O3452" i="1"/>
  <c r="M3452" i="1"/>
  <c r="N3184" i="1"/>
  <c r="L3184" i="1"/>
  <c r="K3184" i="1"/>
  <c r="O3184" i="1"/>
  <c r="M3184" i="1"/>
  <c r="O3337" i="1"/>
  <c r="N3337" i="1"/>
  <c r="M3337" i="1"/>
  <c r="L3337" i="1"/>
  <c r="K3337" i="1"/>
  <c r="N3392" i="1"/>
  <c r="K3392" i="1"/>
  <c r="O3392" i="1"/>
  <c r="M3392" i="1"/>
  <c r="L3392" i="1"/>
  <c r="O3183" i="1"/>
  <c r="M3183" i="1"/>
  <c r="K3183" i="1"/>
  <c r="N3183" i="1"/>
  <c r="L3183" i="1"/>
  <c r="K3365" i="1"/>
  <c r="L3365" i="1"/>
  <c r="O3365" i="1"/>
  <c r="N3365" i="1"/>
  <c r="M3365" i="1"/>
  <c r="K3964" i="1"/>
  <c r="O3964" i="1"/>
  <c r="N3964" i="1"/>
  <c r="M3964" i="1"/>
  <c r="L3964" i="1"/>
  <c r="O3312" i="1"/>
  <c r="N3312" i="1"/>
  <c r="M3312" i="1"/>
  <c r="L3312" i="1"/>
  <c r="K3312" i="1"/>
  <c r="N3229" i="1"/>
  <c r="M3229" i="1"/>
  <c r="L3229" i="1"/>
  <c r="K3229" i="1"/>
  <c r="O3229" i="1"/>
  <c r="K3425" i="1"/>
  <c r="O3425" i="1"/>
  <c r="L3425" i="1"/>
  <c r="N3425" i="1"/>
  <c r="M3425" i="1"/>
  <c r="M3096" i="1"/>
  <c r="O3096" i="1"/>
  <c r="N3096" i="1"/>
  <c r="L3096" i="1"/>
  <c r="K3096" i="1"/>
  <c r="M3240" i="1"/>
  <c r="L3240" i="1"/>
  <c r="K3240" i="1"/>
  <c r="O3240" i="1"/>
  <c r="N3240" i="1"/>
  <c r="K3594" i="1"/>
  <c r="O3594" i="1"/>
  <c r="N3594" i="1"/>
  <c r="M3594" i="1"/>
  <c r="L3594" i="1"/>
  <c r="K3292" i="1"/>
  <c r="M3292" i="1"/>
  <c r="L3292" i="1"/>
  <c r="O3292" i="1"/>
  <c r="N3292" i="1"/>
  <c r="K3142" i="1"/>
  <c r="N3142" i="1"/>
  <c r="L3142" i="1"/>
  <c r="M3142" i="1"/>
  <c r="O3142" i="1"/>
  <c r="M3282" i="1"/>
  <c r="K3282" i="1"/>
  <c r="O3282" i="1"/>
  <c r="N3282" i="1"/>
  <c r="L3282" i="1"/>
  <c r="O3141" i="1"/>
  <c r="M3141" i="1"/>
  <c r="N3141" i="1"/>
  <c r="L3141" i="1"/>
  <c r="K3141" i="1"/>
  <c r="K3320" i="1"/>
  <c r="O3320" i="1"/>
  <c r="N3320" i="1"/>
  <c r="M3320" i="1"/>
  <c r="L3320" i="1"/>
  <c r="O3434" i="1"/>
  <c r="N3434" i="1"/>
  <c r="L3434" i="1"/>
  <c r="M3434" i="1"/>
  <c r="K3434" i="1"/>
  <c r="O3351" i="1"/>
  <c r="N3351" i="1"/>
  <c r="M3351" i="1"/>
  <c r="L3351" i="1"/>
  <c r="K3351" i="1"/>
  <c r="O3495" i="1"/>
  <c r="N3495" i="1"/>
  <c r="M3495" i="1"/>
  <c r="L3495" i="1"/>
  <c r="K3495" i="1"/>
  <c r="N3633" i="1"/>
  <c r="O3633" i="1"/>
  <c r="M3633" i="1"/>
  <c r="L3633" i="1"/>
  <c r="K3633" i="1"/>
  <c r="O3420" i="1"/>
  <c r="L3420" i="1"/>
  <c r="N3420" i="1"/>
  <c r="M3420" i="1"/>
  <c r="K3420" i="1"/>
  <c r="N3555" i="1"/>
  <c r="O3555" i="1"/>
  <c r="M3555" i="1"/>
  <c r="L3555" i="1"/>
  <c r="K3555" i="1"/>
  <c r="L3880" i="1"/>
  <c r="M3880" i="1"/>
  <c r="O3880" i="1"/>
  <c r="N3880" i="1"/>
  <c r="K3880" i="1"/>
  <c r="O3742" i="1"/>
  <c r="N3742" i="1"/>
  <c r="M3742" i="1"/>
  <c r="L3742" i="1"/>
  <c r="K3742" i="1"/>
  <c r="N3466" i="1"/>
  <c r="M3466" i="1"/>
  <c r="K3466" i="1"/>
  <c r="O3466" i="1"/>
  <c r="L3466" i="1"/>
  <c r="L3583" i="1"/>
  <c r="O3583" i="1"/>
  <c r="N3583" i="1"/>
  <c r="M3583" i="1"/>
  <c r="K3583" i="1"/>
  <c r="O3697" i="1"/>
  <c r="N3697" i="1"/>
  <c r="L3697" i="1"/>
  <c r="M3697" i="1"/>
  <c r="K3697" i="1"/>
  <c r="O3548" i="1"/>
  <c r="N3548" i="1"/>
  <c r="M3548" i="1"/>
  <c r="L3548" i="1"/>
  <c r="K3548" i="1"/>
  <c r="O3673" i="1"/>
  <c r="N3673" i="1"/>
  <c r="L3673" i="1"/>
  <c r="M3673" i="1"/>
  <c r="K3673" i="1"/>
  <c r="N3331" i="1"/>
  <c r="O3331" i="1"/>
  <c r="M3331" i="1"/>
  <c r="L3331" i="1"/>
  <c r="K3331" i="1"/>
  <c r="M3475" i="1"/>
  <c r="L3475" i="1"/>
  <c r="K3475" i="1"/>
  <c r="N3475" i="1"/>
  <c r="O3475" i="1"/>
  <c r="M3596" i="1"/>
  <c r="N3596" i="1"/>
  <c r="L3596" i="1"/>
  <c r="K3596" i="1"/>
  <c r="O3596" i="1"/>
  <c r="L3832" i="1"/>
  <c r="M3832" i="1"/>
  <c r="O3832" i="1"/>
  <c r="N3832" i="1"/>
  <c r="K3832" i="1"/>
  <c r="L3510" i="1"/>
  <c r="K3510" i="1"/>
  <c r="M3510" i="1"/>
  <c r="O3510" i="1"/>
  <c r="N3510" i="1"/>
  <c r="N3678" i="1"/>
  <c r="K3678" i="1"/>
  <c r="M3678" i="1"/>
  <c r="L3678" i="1"/>
  <c r="O3678" i="1"/>
  <c r="K3521" i="1"/>
  <c r="O3521" i="1"/>
  <c r="L3521" i="1"/>
  <c r="M3521" i="1"/>
  <c r="N3521" i="1"/>
  <c r="K3364" i="1"/>
  <c r="O3364" i="1"/>
  <c r="N3364" i="1"/>
  <c r="M3364" i="1"/>
  <c r="L3364" i="1"/>
  <c r="O3508" i="1"/>
  <c r="N3508" i="1"/>
  <c r="K3508" i="1"/>
  <c r="M3508" i="1"/>
  <c r="L3508" i="1"/>
  <c r="L3619" i="1"/>
  <c r="O3619" i="1"/>
  <c r="K3619" i="1"/>
  <c r="N3619" i="1"/>
  <c r="M3619" i="1"/>
  <c r="O3587" i="1"/>
  <c r="N3587" i="1"/>
  <c r="M3587" i="1"/>
  <c r="L3587" i="1"/>
  <c r="K3587" i="1"/>
  <c r="O3731" i="1"/>
  <c r="M3731" i="1"/>
  <c r="L3731" i="1"/>
  <c r="K3731" i="1"/>
  <c r="N3731" i="1"/>
  <c r="O3780" i="1"/>
  <c r="N3780" i="1"/>
  <c r="M3780" i="1"/>
  <c r="L3780" i="1"/>
  <c r="K3780" i="1"/>
  <c r="N3681" i="1"/>
  <c r="K3681" i="1"/>
  <c r="O3681" i="1"/>
  <c r="M3681" i="1"/>
  <c r="L3681" i="1"/>
  <c r="O3859" i="1"/>
  <c r="L3859" i="1"/>
  <c r="N3859" i="1"/>
  <c r="M3859" i="1"/>
  <c r="K3859" i="1"/>
  <c r="O3747" i="1"/>
  <c r="N3747" i="1"/>
  <c r="M3747" i="1"/>
  <c r="L3747" i="1"/>
  <c r="K3747" i="1"/>
  <c r="O3992" i="1"/>
  <c r="N3992" i="1"/>
  <c r="M3992" i="1"/>
  <c r="L3992" i="1"/>
  <c r="K3992" i="1"/>
  <c r="K3879" i="1"/>
  <c r="L3879" i="1"/>
  <c r="O3879" i="1"/>
  <c r="N3879" i="1"/>
  <c r="M3879" i="1"/>
  <c r="O3802" i="1"/>
  <c r="N3802" i="1"/>
  <c r="M3802" i="1"/>
  <c r="L3802" i="1"/>
  <c r="K3802" i="1"/>
  <c r="O3593" i="1"/>
  <c r="N3593" i="1"/>
  <c r="M3593" i="1"/>
  <c r="L3593" i="1"/>
  <c r="K3593" i="1"/>
  <c r="M3737" i="1"/>
  <c r="L3737" i="1"/>
  <c r="O3737" i="1"/>
  <c r="N3737" i="1"/>
  <c r="K3737" i="1"/>
  <c r="L3959" i="1"/>
  <c r="O3959" i="1"/>
  <c r="N3959" i="1"/>
  <c r="M3959" i="1"/>
  <c r="K3959" i="1"/>
  <c r="O3944" i="1"/>
  <c r="M3944" i="1"/>
  <c r="L3944" i="1"/>
  <c r="K3944" i="1"/>
  <c r="N3944" i="1"/>
  <c r="L3868" i="1"/>
  <c r="M3868" i="1"/>
  <c r="K3868" i="1"/>
  <c r="O3868" i="1"/>
  <c r="N3868" i="1"/>
  <c r="O3757" i="1"/>
  <c r="N3757" i="1"/>
  <c r="M3757" i="1"/>
  <c r="L3757" i="1"/>
  <c r="K3757" i="1"/>
  <c r="O3781" i="1"/>
  <c r="N3781" i="1"/>
  <c r="M3781" i="1"/>
  <c r="L3781" i="1"/>
  <c r="K3781" i="1"/>
  <c r="K4034" i="1"/>
  <c r="O4034" i="1"/>
  <c r="L4034" i="1"/>
  <c r="N4034" i="1"/>
  <c r="M4034" i="1"/>
  <c r="N3837" i="1"/>
  <c r="K3837" i="1"/>
  <c r="O3837" i="1"/>
  <c r="M3837" i="1"/>
  <c r="L3837" i="1"/>
  <c r="K3958" i="1"/>
  <c r="O3958" i="1"/>
  <c r="N3958" i="1"/>
  <c r="M3958" i="1"/>
  <c r="L3958" i="1"/>
  <c r="M3824" i="1"/>
  <c r="N3824" i="1"/>
  <c r="L3824" i="1"/>
  <c r="K3824" i="1"/>
  <c r="O3824" i="1"/>
  <c r="O3962" i="1"/>
  <c r="N3962" i="1"/>
  <c r="M3962" i="1"/>
  <c r="L3962" i="1"/>
  <c r="K3962" i="1"/>
  <c r="L4127" i="1"/>
  <c r="K4127" i="1"/>
  <c r="N4127" i="1"/>
  <c r="M4127" i="1"/>
  <c r="O4127" i="1"/>
  <c r="M3990" i="1"/>
  <c r="O3990" i="1"/>
  <c r="N3990" i="1"/>
  <c r="L3990" i="1"/>
  <c r="K3990" i="1"/>
  <c r="N3773" i="1"/>
  <c r="M3773" i="1"/>
  <c r="L3773" i="1"/>
  <c r="K3773" i="1"/>
  <c r="O3773" i="1"/>
  <c r="N3913" i="1"/>
  <c r="M3913" i="1"/>
  <c r="O3913" i="1"/>
  <c r="L3913" i="1"/>
  <c r="K3913" i="1"/>
  <c r="M4052" i="1"/>
  <c r="K4052" i="1"/>
  <c r="O4052" i="1"/>
  <c r="N4052" i="1"/>
  <c r="L4052" i="1"/>
  <c r="L3965" i="1"/>
  <c r="K3965" i="1"/>
  <c r="M3965" i="1"/>
  <c r="O3965" i="1"/>
  <c r="N3965" i="1"/>
  <c r="K3818" i="1"/>
  <c r="N3818" i="1"/>
  <c r="M3818" i="1"/>
  <c r="L3818" i="1"/>
  <c r="O3818" i="1"/>
  <c r="O3974" i="1"/>
  <c r="N3974" i="1"/>
  <c r="K3974" i="1"/>
  <c r="M3974" i="1"/>
  <c r="L3974" i="1"/>
  <c r="O3945" i="1"/>
  <c r="N3945" i="1"/>
  <c r="K3945" i="1"/>
  <c r="M3945" i="1"/>
  <c r="L3945" i="1"/>
  <c r="O4234" i="1"/>
  <c r="N4234" i="1"/>
  <c r="M4234" i="1"/>
  <c r="L4234" i="1"/>
  <c r="K4234" i="1"/>
  <c r="L4104" i="1"/>
  <c r="O4104" i="1"/>
  <c r="N4104" i="1"/>
  <c r="K4104" i="1"/>
  <c r="M4104" i="1"/>
  <c r="O4175" i="1"/>
  <c r="N4175" i="1"/>
  <c r="L4175" i="1"/>
  <c r="K4175" i="1"/>
  <c r="M4175" i="1"/>
  <c r="M4112" i="1"/>
  <c r="O4112" i="1"/>
  <c r="K4112" i="1"/>
  <c r="N4112" i="1"/>
  <c r="L4112" i="1"/>
  <c r="L4023" i="1"/>
  <c r="K4023" i="1"/>
  <c r="M4023" i="1"/>
  <c r="O4023" i="1"/>
  <c r="N4023" i="1"/>
  <c r="M4331" i="1"/>
  <c r="L4331" i="1"/>
  <c r="O4331" i="1"/>
  <c r="N4331" i="1"/>
  <c r="K4331" i="1"/>
  <c r="L4021" i="1"/>
  <c r="O4021" i="1"/>
  <c r="N4021" i="1"/>
  <c r="M4021" i="1"/>
  <c r="K4021" i="1"/>
  <c r="N4165" i="1"/>
  <c r="M4165" i="1"/>
  <c r="O4165" i="1"/>
  <c r="L4165" i="1"/>
  <c r="K4165" i="1"/>
  <c r="O4326" i="1"/>
  <c r="L4326" i="1"/>
  <c r="N4326" i="1"/>
  <c r="M4326" i="1"/>
  <c r="K4326" i="1"/>
  <c r="O4138" i="1"/>
  <c r="N4138" i="1"/>
  <c r="K4138" i="1"/>
  <c r="L4138" i="1"/>
  <c r="M4138" i="1"/>
  <c r="K4310" i="1"/>
  <c r="O4310" i="1"/>
  <c r="L4310" i="1"/>
  <c r="N4310" i="1"/>
  <c r="M4310" i="1"/>
  <c r="L4275" i="1"/>
  <c r="M4275" i="1"/>
  <c r="O4275" i="1"/>
  <c r="N4275" i="1"/>
  <c r="K4275" i="1"/>
  <c r="L4218" i="1"/>
  <c r="O4218" i="1"/>
  <c r="N4218" i="1"/>
  <c r="M4218" i="1"/>
  <c r="K4218" i="1"/>
  <c r="O4159" i="1"/>
  <c r="M4159" i="1"/>
  <c r="L4159" i="1"/>
  <c r="K4159" i="1"/>
  <c r="N4159" i="1"/>
  <c r="L4330" i="1"/>
  <c r="K4330" i="1"/>
  <c r="O4330" i="1"/>
  <c r="N4330" i="1"/>
  <c r="M4330" i="1"/>
  <c r="N4206" i="1"/>
  <c r="M4206" i="1"/>
  <c r="L4206" i="1"/>
  <c r="K4206" i="1"/>
  <c r="O4206" i="1"/>
  <c r="N4025" i="1"/>
  <c r="M4025" i="1"/>
  <c r="O4025" i="1"/>
  <c r="L4025" i="1"/>
  <c r="K4025" i="1"/>
  <c r="M4169" i="1"/>
  <c r="L4169" i="1"/>
  <c r="K4169" i="1"/>
  <c r="N4169" i="1"/>
  <c r="O4169" i="1"/>
  <c r="K4370" i="1"/>
  <c r="O4370" i="1"/>
  <c r="L4370" i="1"/>
  <c r="N4370" i="1"/>
  <c r="M4370" i="1"/>
  <c r="M4255" i="1"/>
  <c r="L4255" i="1"/>
  <c r="K4255" i="1"/>
  <c r="N4255" i="1"/>
  <c r="O4255" i="1"/>
  <c r="L4226" i="1"/>
  <c r="K4226" i="1"/>
  <c r="M4226" i="1"/>
  <c r="O4226" i="1"/>
  <c r="N4226" i="1"/>
  <c r="N4094" i="1"/>
  <c r="K4094" i="1"/>
  <c r="L4094" i="1"/>
  <c r="M4094" i="1"/>
  <c r="O4094" i="1"/>
  <c r="O4235" i="1"/>
  <c r="N4235" i="1"/>
  <c r="K4235" i="1"/>
  <c r="M4235" i="1"/>
  <c r="L4235" i="1"/>
  <c r="M4236" i="1"/>
  <c r="L4236" i="1"/>
  <c r="K4236" i="1"/>
  <c r="N4236" i="1"/>
  <c r="O4236" i="1"/>
  <c r="N4380" i="1"/>
  <c r="M4380" i="1"/>
  <c r="O4380" i="1"/>
  <c r="L4380" i="1"/>
  <c r="K4380" i="1"/>
  <c r="O4293" i="1"/>
  <c r="K4293" i="1"/>
  <c r="L4293" i="1"/>
  <c r="M4293" i="1"/>
  <c r="N4293" i="1"/>
  <c r="O4433" i="1"/>
  <c r="N4433" i="1"/>
  <c r="M4433" i="1"/>
  <c r="L4433" i="1"/>
  <c r="K4433" i="1"/>
  <c r="N4364" i="1"/>
  <c r="M4364" i="1"/>
  <c r="O4364" i="1"/>
  <c r="L4364" i="1"/>
  <c r="K4364" i="1"/>
  <c r="O4556" i="1"/>
  <c r="N4556" i="1"/>
  <c r="L4556" i="1"/>
  <c r="K4556" i="1"/>
  <c r="M4556" i="1"/>
  <c r="O4529" i="1"/>
  <c r="N4529" i="1"/>
  <c r="M4529" i="1"/>
  <c r="L4529" i="1"/>
  <c r="K4529" i="1"/>
  <c r="N4373" i="1"/>
  <c r="K4373" i="1"/>
  <c r="O4373" i="1"/>
  <c r="M4373" i="1"/>
  <c r="L4373" i="1"/>
  <c r="N4228" i="1"/>
  <c r="O4228" i="1"/>
  <c r="M4228" i="1"/>
  <c r="L4228" i="1"/>
  <c r="K4228" i="1"/>
  <c r="M4372" i="1"/>
  <c r="N4372" i="1"/>
  <c r="L4372" i="1"/>
  <c r="K4372" i="1"/>
  <c r="O4372" i="1"/>
  <c r="K4511" i="1"/>
  <c r="O4511" i="1"/>
  <c r="N4511" i="1"/>
  <c r="L4511" i="1"/>
  <c r="M4511" i="1"/>
  <c r="K4273" i="1"/>
  <c r="L4273" i="1"/>
  <c r="M4273" i="1"/>
  <c r="O4273" i="1"/>
  <c r="N4273" i="1"/>
  <c r="O4417" i="1"/>
  <c r="N4417" i="1"/>
  <c r="K4417" i="1"/>
  <c r="M4417" i="1"/>
  <c r="L4417" i="1"/>
  <c r="O4497" i="1"/>
  <c r="M4497" i="1"/>
  <c r="L4497" i="1"/>
  <c r="N4497" i="1"/>
  <c r="K4497" i="1"/>
  <c r="O4635" i="1"/>
  <c r="N4635" i="1"/>
  <c r="K4635" i="1"/>
  <c r="M4635" i="1"/>
  <c r="L4635" i="1"/>
  <c r="O4567" i="1"/>
  <c r="N4567" i="1"/>
  <c r="M4567" i="1"/>
  <c r="L4567" i="1"/>
  <c r="K4567" i="1"/>
  <c r="K4887" i="1"/>
  <c r="O4887" i="1"/>
  <c r="N4887" i="1"/>
  <c r="L4887" i="1"/>
  <c r="M4887" i="1"/>
  <c r="L4588" i="1"/>
  <c r="O4588" i="1"/>
  <c r="N4588" i="1"/>
  <c r="M4588" i="1"/>
  <c r="K4588" i="1"/>
  <c r="O4621" i="1"/>
  <c r="M4621" i="1"/>
  <c r="N4621" i="1"/>
  <c r="L4621" i="1"/>
  <c r="K4621" i="1"/>
  <c r="N4504" i="1"/>
  <c r="M4504" i="1"/>
  <c r="K4504" i="1"/>
  <c r="O4504" i="1"/>
  <c r="L4504" i="1"/>
  <c r="L4776" i="1"/>
  <c r="K4776" i="1"/>
  <c r="N4776" i="1"/>
  <c r="M4776" i="1"/>
  <c r="O4776" i="1"/>
  <c r="M4613" i="1"/>
  <c r="O4613" i="1"/>
  <c r="N4613" i="1"/>
  <c r="L4613" i="1"/>
  <c r="K4613" i="1"/>
  <c r="N4526" i="1"/>
  <c r="L4526" i="1"/>
  <c r="K4526" i="1"/>
  <c r="O4526" i="1"/>
  <c r="M4526" i="1"/>
  <c r="M4753" i="1"/>
  <c r="K4753" i="1"/>
  <c r="L4753" i="1"/>
  <c r="O4753" i="1"/>
  <c r="N4753" i="1"/>
  <c r="N4620" i="1"/>
  <c r="L4620" i="1"/>
  <c r="O4620" i="1"/>
  <c r="M4620" i="1"/>
  <c r="K4620" i="1"/>
  <c r="L4500" i="1"/>
  <c r="O4500" i="1"/>
  <c r="M4500" i="1"/>
  <c r="K4500" i="1"/>
  <c r="N4500" i="1"/>
  <c r="O4633" i="1"/>
  <c r="M4633" i="1"/>
  <c r="L4633" i="1"/>
  <c r="N4633" i="1"/>
  <c r="K4633" i="1"/>
  <c r="O4692" i="1"/>
  <c r="N4692" i="1"/>
  <c r="L4692" i="1"/>
  <c r="K4692" i="1"/>
  <c r="M4692" i="1"/>
  <c r="N4558" i="1"/>
  <c r="M4558" i="1"/>
  <c r="K4558" i="1"/>
  <c r="O4558" i="1"/>
  <c r="L4558" i="1"/>
  <c r="N4622" i="1"/>
  <c r="O4622" i="1"/>
  <c r="M4622" i="1"/>
  <c r="L4622" i="1"/>
  <c r="K4622" i="1"/>
  <c r="N4902" i="1"/>
  <c r="M4902" i="1"/>
  <c r="O4902" i="1"/>
  <c r="L4902" i="1"/>
  <c r="K4902" i="1"/>
  <c r="M4824" i="1"/>
  <c r="O4824" i="1"/>
  <c r="N4824" i="1"/>
  <c r="L4824" i="1"/>
  <c r="K4824" i="1"/>
  <c r="O4714" i="1"/>
  <c r="N4714" i="1"/>
  <c r="M4714" i="1"/>
  <c r="L4714" i="1"/>
  <c r="K4714" i="1"/>
  <c r="K4911" i="1"/>
  <c r="O4911" i="1"/>
  <c r="N4911" i="1"/>
  <c r="M4911" i="1"/>
  <c r="L4911" i="1"/>
  <c r="O4700" i="1"/>
  <c r="M4700" i="1"/>
  <c r="L4700" i="1"/>
  <c r="K4700" i="1"/>
  <c r="N4700" i="1"/>
  <c r="N4711" i="1"/>
  <c r="L4711" i="1"/>
  <c r="K4711" i="1"/>
  <c r="O4711" i="1"/>
  <c r="M4711" i="1"/>
  <c r="N4969" i="1"/>
  <c r="L4969" i="1"/>
  <c r="K4969" i="1"/>
  <c r="O4969" i="1"/>
  <c r="M4969" i="1"/>
  <c r="M4771" i="1"/>
  <c r="N4771" i="1"/>
  <c r="L4771" i="1"/>
  <c r="K4771" i="1"/>
  <c r="O4771" i="1"/>
  <c r="L4685" i="1"/>
  <c r="M4685" i="1"/>
  <c r="O4685" i="1"/>
  <c r="K4685" i="1"/>
  <c r="N4685" i="1"/>
  <c r="L4912" i="1"/>
  <c r="O4912" i="1"/>
  <c r="N4912" i="1"/>
  <c r="M4912" i="1"/>
  <c r="K4912" i="1"/>
  <c r="O4707" i="1"/>
  <c r="N4707" i="1"/>
  <c r="K4707" i="1"/>
  <c r="M4707" i="1"/>
  <c r="L4707" i="1"/>
  <c r="N4957" i="1"/>
  <c r="L4957" i="1"/>
  <c r="K4957" i="1"/>
  <c r="M4957" i="1"/>
  <c r="O4957" i="1"/>
  <c r="O4816" i="1"/>
  <c r="N4816" i="1"/>
  <c r="M4816" i="1"/>
  <c r="L4816" i="1"/>
  <c r="K4816" i="1"/>
  <c r="O4951" i="1"/>
  <c r="L4951" i="1"/>
  <c r="N4951" i="1"/>
  <c r="M4951" i="1"/>
  <c r="K4951" i="1"/>
  <c r="M4789" i="1"/>
  <c r="L4789" i="1"/>
  <c r="O4789" i="1"/>
  <c r="N4789" i="1"/>
  <c r="K4789" i="1"/>
  <c r="L4895" i="1"/>
  <c r="O4895" i="1"/>
  <c r="N4895" i="1"/>
  <c r="M4895" i="1"/>
  <c r="K4895" i="1"/>
  <c r="M4904" i="1"/>
  <c r="L4904" i="1"/>
  <c r="K4904" i="1"/>
  <c r="N4904" i="1"/>
  <c r="O4904" i="1"/>
  <c r="K4851" i="1"/>
  <c r="M4851" i="1"/>
  <c r="L4851" i="1"/>
  <c r="N4851" i="1"/>
  <c r="O4851" i="1"/>
  <c r="O4762" i="1"/>
  <c r="N4762" i="1"/>
  <c r="K4762" i="1"/>
  <c r="L4762" i="1"/>
  <c r="M4762" i="1"/>
  <c r="K4942" i="1"/>
  <c r="O4942" i="1"/>
  <c r="L4942" i="1"/>
  <c r="M4942" i="1"/>
  <c r="N4942" i="1"/>
  <c r="O4903" i="1"/>
  <c r="K4903" i="1"/>
  <c r="N4903" i="1"/>
  <c r="M4903" i="1"/>
  <c r="L4903" i="1"/>
  <c r="L5153" i="1"/>
  <c r="O5153" i="1"/>
  <c r="N5153" i="1"/>
  <c r="M5153" i="1"/>
  <c r="K5153" i="1"/>
  <c r="N5196" i="1"/>
  <c r="M5196" i="1"/>
  <c r="L5196" i="1"/>
  <c r="K5196" i="1"/>
  <c r="O5196" i="1"/>
  <c r="O4958" i="1"/>
  <c r="M4958" i="1"/>
  <c r="L4958" i="1"/>
  <c r="N4958" i="1"/>
  <c r="K4958" i="1"/>
  <c r="M4944" i="1"/>
  <c r="K4944" i="1"/>
  <c r="O4944" i="1"/>
  <c r="N4944" i="1"/>
  <c r="L4944" i="1"/>
  <c r="N5072" i="1"/>
  <c r="M5072" i="1"/>
  <c r="L5072" i="1"/>
  <c r="K5072" i="1"/>
  <c r="O5072" i="1"/>
  <c r="O4881" i="1"/>
  <c r="N4881" i="1"/>
  <c r="M4881" i="1"/>
  <c r="L4881" i="1"/>
  <c r="K4881" i="1"/>
  <c r="N5044" i="1"/>
  <c r="M5044" i="1"/>
  <c r="O5044" i="1"/>
  <c r="L5044" i="1"/>
  <c r="K5044" i="1"/>
  <c r="O5015" i="1"/>
  <c r="N5015" i="1"/>
  <c r="L5015" i="1"/>
  <c r="K5015" i="1"/>
  <c r="M5015" i="1"/>
  <c r="O5085" i="1"/>
  <c r="N5085" i="1"/>
  <c r="M5085" i="1"/>
  <c r="L5085" i="1"/>
  <c r="K5085" i="1"/>
  <c r="L5035" i="1"/>
  <c r="K5035" i="1"/>
  <c r="M5035" i="1"/>
  <c r="N5035" i="1"/>
  <c r="O5035" i="1"/>
  <c r="M5172" i="1"/>
  <c r="L5172" i="1"/>
  <c r="K5172" i="1"/>
  <c r="O5172" i="1"/>
  <c r="N5172" i="1"/>
  <c r="O5082" i="1"/>
  <c r="N5082" i="1"/>
  <c r="L5082" i="1"/>
  <c r="K5082" i="1"/>
  <c r="M5082" i="1"/>
  <c r="O5033" i="1"/>
  <c r="N5033" i="1"/>
  <c r="M5033" i="1"/>
  <c r="L5033" i="1"/>
  <c r="K5033" i="1"/>
  <c r="N5239" i="1"/>
  <c r="M5239" i="1"/>
  <c r="K5239" i="1"/>
  <c r="O5239" i="1"/>
  <c r="L5239" i="1"/>
  <c r="N5143" i="1"/>
  <c r="O5143" i="1"/>
  <c r="M5143" i="1"/>
  <c r="L5143" i="1"/>
  <c r="K5143" i="1"/>
  <c r="O5360" i="1"/>
  <c r="N5360" i="1"/>
  <c r="M5360" i="1"/>
  <c r="K5360" i="1"/>
  <c r="L5360" i="1"/>
  <c r="N5114" i="1"/>
  <c r="L5114" i="1"/>
  <c r="K5114" i="1"/>
  <c r="O5114" i="1"/>
  <c r="M5114" i="1"/>
  <c r="M5077" i="1"/>
  <c r="K5077" i="1"/>
  <c r="N5077" i="1"/>
  <c r="O5077" i="1"/>
  <c r="L5077" i="1"/>
  <c r="O5016" i="1"/>
  <c r="M5016" i="1"/>
  <c r="N5016" i="1"/>
  <c r="K5016" i="1"/>
  <c r="L5016" i="1"/>
  <c r="N5136" i="1"/>
  <c r="M5136" i="1"/>
  <c r="L5136" i="1"/>
  <c r="O5136" i="1"/>
  <c r="K5136" i="1"/>
  <c r="O5402" i="1"/>
  <c r="N5402" i="1"/>
  <c r="M5402" i="1"/>
  <c r="L5402" i="1"/>
  <c r="K5402" i="1"/>
  <c r="O5300" i="1"/>
  <c r="K5300" i="1"/>
  <c r="N5300" i="1"/>
  <c r="M5300" i="1"/>
  <c r="L5300" i="1"/>
  <c r="O5243" i="1"/>
  <c r="M5243" i="1"/>
  <c r="L5243" i="1"/>
  <c r="K5243" i="1"/>
  <c r="N5243" i="1"/>
  <c r="N5170" i="1"/>
  <c r="K5170" i="1"/>
  <c r="O5170" i="1"/>
  <c r="L5170" i="1"/>
  <c r="M5170" i="1"/>
  <c r="O5132" i="1"/>
  <c r="N5132" i="1"/>
  <c r="M5132" i="1"/>
  <c r="L5132" i="1"/>
  <c r="K5132" i="1"/>
  <c r="N5299" i="1"/>
  <c r="M5299" i="1"/>
  <c r="K5299" i="1"/>
  <c r="O5299" i="1"/>
  <c r="L5299" i="1"/>
  <c r="O5252" i="1"/>
  <c r="N5252" i="1"/>
  <c r="L5252" i="1"/>
  <c r="M5252" i="1"/>
  <c r="K5252" i="1"/>
  <c r="L5190" i="1"/>
  <c r="O5190" i="1"/>
  <c r="N5190" i="1"/>
  <c r="K5190" i="1"/>
  <c r="M5190" i="1"/>
  <c r="O5127" i="1"/>
  <c r="M5127" i="1"/>
  <c r="K5127" i="1"/>
  <c r="N5127" i="1"/>
  <c r="L5127" i="1"/>
  <c r="N5261" i="1"/>
  <c r="L5261" i="1"/>
  <c r="K5261" i="1"/>
  <c r="O5261" i="1"/>
  <c r="M5261" i="1"/>
  <c r="O5199" i="1"/>
  <c r="N5199" i="1"/>
  <c r="M5199" i="1"/>
  <c r="L5199" i="1"/>
  <c r="K5199" i="1"/>
  <c r="K5417" i="1"/>
  <c r="O5417" i="1"/>
  <c r="N5417" i="1"/>
  <c r="M5417" i="1"/>
  <c r="L5417" i="1"/>
  <c r="N5383" i="1"/>
  <c r="M5383" i="1"/>
  <c r="L5383" i="1"/>
  <c r="O5383" i="1"/>
  <c r="K5383" i="1"/>
  <c r="O5345" i="1"/>
  <c r="N5345" i="1"/>
  <c r="L5345" i="1"/>
  <c r="K5345" i="1"/>
  <c r="M5345" i="1"/>
  <c r="O5368" i="1"/>
  <c r="N5368" i="1"/>
  <c r="M5368" i="1"/>
  <c r="K5368" i="1"/>
  <c r="L5368" i="1"/>
  <c r="O5343" i="1"/>
  <c r="N5343" i="1"/>
  <c r="M5343" i="1"/>
  <c r="L5343" i="1"/>
  <c r="K5343" i="1"/>
  <c r="O5474" i="1"/>
  <c r="L5474" i="1"/>
  <c r="N5474" i="1"/>
  <c r="M5474" i="1"/>
  <c r="K5474" i="1"/>
  <c r="M5305" i="1"/>
  <c r="L5305" i="1"/>
  <c r="O5305" i="1"/>
  <c r="N5305" i="1"/>
  <c r="K5305" i="1"/>
  <c r="O5578" i="1"/>
  <c r="N5578" i="1"/>
  <c r="M5578" i="1"/>
  <c r="K5578" i="1"/>
  <c r="L5578" i="1"/>
  <c r="K5291" i="1"/>
  <c r="N5291" i="1"/>
  <c r="M5291" i="1"/>
  <c r="L5291" i="1"/>
  <c r="O5291" i="1"/>
  <c r="M5437" i="1"/>
  <c r="K5437" i="1"/>
  <c r="O5437" i="1"/>
  <c r="N5437" i="1"/>
  <c r="L5437" i="1"/>
  <c r="O5350" i="1"/>
  <c r="M5350" i="1"/>
  <c r="N5350" i="1"/>
  <c r="L5350" i="1"/>
  <c r="K5350" i="1"/>
  <c r="M5475" i="1"/>
  <c r="K5475" i="1"/>
  <c r="L5475" i="1"/>
  <c r="O5475" i="1"/>
  <c r="N5475" i="1"/>
  <c r="L5662" i="1"/>
  <c r="K5662" i="1"/>
  <c r="O5662" i="1"/>
  <c r="M5662" i="1"/>
  <c r="N5662" i="1"/>
  <c r="N5550" i="1"/>
  <c r="M5550" i="1"/>
  <c r="L5550" i="1"/>
  <c r="O5550" i="1"/>
  <c r="K5550" i="1"/>
  <c r="O5497" i="1"/>
  <c r="N5497" i="1"/>
  <c r="L5497" i="1"/>
  <c r="K5497" i="1"/>
  <c r="M5497" i="1"/>
  <c r="N5450" i="1"/>
  <c r="M5450" i="1"/>
  <c r="L5450" i="1"/>
  <c r="K5450" i="1"/>
  <c r="O5450" i="1"/>
  <c r="O5553" i="1"/>
  <c r="K5553" i="1"/>
  <c r="N5553" i="1"/>
  <c r="M5553" i="1"/>
  <c r="L5553" i="1"/>
  <c r="O5620" i="1"/>
  <c r="N5620" i="1"/>
  <c r="M5620" i="1"/>
  <c r="L5620" i="1"/>
  <c r="K5620" i="1"/>
  <c r="N5648" i="1"/>
  <c r="O5648" i="1"/>
  <c r="M5648" i="1"/>
  <c r="L5648" i="1"/>
  <c r="K5648" i="1"/>
  <c r="K5564" i="1"/>
  <c r="L5564" i="1"/>
  <c r="N5564" i="1"/>
  <c r="M5564" i="1"/>
  <c r="O5564" i="1"/>
  <c r="O5492" i="1"/>
  <c r="N5492" i="1"/>
  <c r="L5492" i="1"/>
  <c r="M5492" i="1"/>
  <c r="K5492" i="1"/>
  <c r="N5658" i="1"/>
  <c r="K5658" i="1"/>
  <c r="O5658" i="1"/>
  <c r="L5658" i="1"/>
  <c r="M5658" i="1"/>
  <c r="N5728" i="1"/>
  <c r="M5728" i="1"/>
  <c r="O5728" i="1"/>
  <c r="K5728" i="1"/>
  <c r="L5728" i="1"/>
  <c r="O5594" i="1"/>
  <c r="M5594" i="1"/>
  <c r="K5594" i="1"/>
  <c r="L5594" i="1"/>
  <c r="N5594" i="1"/>
  <c r="O5626" i="1"/>
  <c r="N5626" i="1"/>
  <c r="M5626" i="1"/>
  <c r="L5626" i="1"/>
  <c r="K5626" i="1"/>
  <c r="O5591" i="1"/>
  <c r="N5591" i="1"/>
  <c r="L5591" i="1"/>
  <c r="M5591" i="1"/>
  <c r="K5591" i="1"/>
  <c r="N5589" i="1"/>
  <c r="M5589" i="1"/>
  <c r="L5589" i="1"/>
  <c r="K5589" i="1"/>
  <c r="O5589" i="1"/>
  <c r="M5721" i="1"/>
  <c r="L5721" i="1"/>
  <c r="O5721" i="1"/>
  <c r="N5721" i="1"/>
  <c r="K5721" i="1"/>
  <c r="K5671" i="1"/>
  <c r="O5671" i="1"/>
  <c r="M5671" i="1"/>
  <c r="L5671" i="1"/>
  <c r="N5671" i="1"/>
  <c r="O5609" i="1"/>
  <c r="M5609" i="1"/>
  <c r="K5609" i="1"/>
  <c r="L5609" i="1"/>
  <c r="N5609" i="1"/>
  <c r="O5635" i="1"/>
  <c r="N5635" i="1"/>
  <c r="M5635" i="1"/>
  <c r="K5635" i="1"/>
  <c r="L5635" i="1"/>
  <c r="O5723" i="1"/>
  <c r="N5723" i="1"/>
  <c r="K5723" i="1"/>
  <c r="M5723" i="1"/>
  <c r="L5723" i="1"/>
  <c r="O5717" i="1"/>
  <c r="N5717" i="1"/>
  <c r="L5717" i="1"/>
  <c r="K5717" i="1"/>
  <c r="M5717" i="1"/>
  <c r="N5744" i="1"/>
  <c r="M5744" i="1"/>
  <c r="O5744" i="1"/>
  <c r="K5744" i="1"/>
  <c r="L5744" i="1"/>
  <c r="L5696" i="1"/>
  <c r="K5696" i="1"/>
  <c r="N5696" i="1"/>
  <c r="O5696" i="1"/>
  <c r="M5696" i="1"/>
  <c r="M5713" i="1"/>
  <c r="K5713" i="1"/>
  <c r="O5713" i="1"/>
  <c r="L5713" i="1"/>
  <c r="N5713" i="1"/>
  <c r="O5757" i="1"/>
  <c r="N5757" i="1"/>
  <c r="L5757" i="1"/>
  <c r="M5757" i="1"/>
  <c r="K5757" i="1"/>
  <c r="L5755" i="1"/>
  <c r="K5755" i="1"/>
  <c r="N5755" i="1"/>
  <c r="O5755" i="1"/>
  <c r="M5755" i="1"/>
  <c r="K5810" i="1"/>
  <c r="O5810" i="1"/>
  <c r="N5810" i="1"/>
  <c r="M5810" i="1"/>
  <c r="L5810" i="1"/>
  <c r="K5858" i="1"/>
  <c r="O5858" i="1"/>
  <c r="N5858" i="1"/>
  <c r="M5858" i="1"/>
  <c r="L5858" i="1"/>
  <c r="O5816" i="1"/>
  <c r="N5816" i="1"/>
  <c r="K5816" i="1"/>
  <c r="M5816" i="1"/>
  <c r="L5816" i="1"/>
  <c r="L5784" i="1"/>
  <c r="K5784" i="1"/>
  <c r="O5784" i="1"/>
  <c r="M5784" i="1"/>
  <c r="N5784" i="1"/>
  <c r="O5829" i="1"/>
  <c r="N5829" i="1"/>
  <c r="L5829" i="1"/>
  <c r="M5829" i="1"/>
  <c r="K5829" i="1"/>
  <c r="O5880" i="1"/>
  <c r="M5880" i="1"/>
  <c r="L5880" i="1"/>
  <c r="K5880" i="1"/>
  <c r="N5880" i="1"/>
  <c r="O5889" i="1"/>
  <c r="N5889" i="1"/>
  <c r="M5889" i="1"/>
  <c r="L5889" i="1"/>
  <c r="K5889" i="1"/>
  <c r="O5874" i="1"/>
  <c r="M5874" i="1"/>
  <c r="L5874" i="1"/>
  <c r="K5874" i="1"/>
  <c r="N5874" i="1"/>
  <c r="M5824" i="1"/>
  <c r="K5824" i="1"/>
  <c r="O5824" i="1"/>
  <c r="N5824" i="1"/>
  <c r="L5824" i="1"/>
  <c r="L5859" i="1"/>
  <c r="O5859" i="1"/>
  <c r="N5859" i="1"/>
  <c r="M5859" i="1"/>
  <c r="K5859" i="1"/>
  <c r="N5893" i="1"/>
  <c r="M5893" i="1"/>
  <c r="O5893" i="1"/>
  <c r="L5893" i="1"/>
  <c r="K5893" i="1"/>
  <c r="M49" i="1"/>
  <c r="L49" i="1"/>
  <c r="O49" i="1"/>
  <c r="N49" i="1"/>
  <c r="K49" i="1"/>
  <c r="M126" i="1"/>
  <c r="O126" i="1"/>
  <c r="N126" i="1"/>
  <c r="L126" i="1"/>
  <c r="K126" i="1"/>
  <c r="L353" i="1"/>
  <c r="O353" i="1"/>
  <c r="N353" i="1"/>
  <c r="M353" i="1"/>
  <c r="K353" i="1"/>
  <c r="O468" i="1"/>
  <c r="L468" i="1"/>
  <c r="K468" i="1"/>
  <c r="N468" i="1"/>
  <c r="M468" i="1"/>
  <c r="O652" i="1"/>
  <c r="L652" i="1"/>
  <c r="K652" i="1"/>
  <c r="N652" i="1"/>
  <c r="M652" i="1"/>
  <c r="O763" i="1"/>
  <c r="N763" i="1"/>
  <c r="L763" i="1"/>
  <c r="K763" i="1"/>
  <c r="M763" i="1"/>
  <c r="O810" i="1"/>
  <c r="N810" i="1"/>
  <c r="M810" i="1"/>
  <c r="K810" i="1"/>
  <c r="L810" i="1"/>
  <c r="N307" i="1"/>
  <c r="K307" i="1"/>
  <c r="O307" i="1"/>
  <c r="M307" i="1"/>
  <c r="L307" i="1"/>
  <c r="N914" i="1"/>
  <c r="O914" i="1"/>
  <c r="M914" i="1"/>
  <c r="K914" i="1"/>
  <c r="L914" i="1"/>
  <c r="O799" i="1"/>
  <c r="N799" i="1"/>
  <c r="L799" i="1"/>
  <c r="K799" i="1"/>
  <c r="M799" i="1"/>
  <c r="O687" i="1"/>
  <c r="N687" i="1"/>
  <c r="K687" i="1"/>
  <c r="M687" i="1"/>
  <c r="L687" i="1"/>
  <c r="O793" i="1"/>
  <c r="N793" i="1"/>
  <c r="M793" i="1"/>
  <c r="L793" i="1"/>
  <c r="K793" i="1"/>
  <c r="O915" i="1"/>
  <c r="M915" i="1"/>
  <c r="L915" i="1"/>
  <c r="K915" i="1"/>
  <c r="N915" i="1"/>
  <c r="O608" i="1"/>
  <c r="N608" i="1"/>
  <c r="L608" i="1"/>
  <c r="K608" i="1"/>
  <c r="M608" i="1"/>
  <c r="L882" i="1"/>
  <c r="M882" i="1"/>
  <c r="K882" i="1"/>
  <c r="N882" i="1"/>
  <c r="O882" i="1"/>
  <c r="M1512" i="1"/>
  <c r="O1512" i="1"/>
  <c r="N1512" i="1"/>
  <c r="L1512" i="1"/>
  <c r="K1512" i="1"/>
  <c r="M1283" i="1"/>
  <c r="O1283" i="1"/>
  <c r="N1283" i="1"/>
  <c r="L1283" i="1"/>
  <c r="K1283" i="1"/>
  <c r="K971" i="1"/>
  <c r="O971" i="1"/>
  <c r="L971" i="1"/>
  <c r="N971" i="1"/>
  <c r="M971" i="1"/>
  <c r="O1345" i="1"/>
  <c r="N1345" i="1"/>
  <c r="M1345" i="1"/>
  <c r="L1345" i="1"/>
  <c r="K1345" i="1"/>
  <c r="K1540" i="1"/>
  <c r="O1540" i="1"/>
  <c r="N1540" i="1"/>
  <c r="M1540" i="1"/>
  <c r="L1540" i="1"/>
  <c r="M1500" i="1"/>
  <c r="O1500" i="1"/>
  <c r="N1500" i="1"/>
  <c r="L1500" i="1"/>
  <c r="K1500" i="1"/>
  <c r="L1499" i="1"/>
  <c r="K1499" i="1"/>
  <c r="M1499" i="1"/>
  <c r="O1499" i="1"/>
  <c r="N1499" i="1"/>
  <c r="N1954" i="1"/>
  <c r="M1954" i="1"/>
  <c r="L1954" i="1"/>
  <c r="K1954" i="1"/>
  <c r="O1954" i="1"/>
  <c r="O1718" i="1"/>
  <c r="N1718" i="1"/>
  <c r="L1718" i="1"/>
  <c r="M1718" i="1"/>
  <c r="K1718" i="1"/>
  <c r="M1714" i="1"/>
  <c r="K1714" i="1"/>
  <c r="O1714" i="1"/>
  <c r="N1714" i="1"/>
  <c r="L1714" i="1"/>
  <c r="M1823" i="1"/>
  <c r="O1823" i="1"/>
  <c r="N1823" i="1"/>
  <c r="L1823" i="1"/>
  <c r="K1823" i="1"/>
  <c r="O2103" i="1"/>
  <c r="N2103" i="1"/>
  <c r="M2103" i="1"/>
  <c r="L2103" i="1"/>
  <c r="K2103" i="1"/>
  <c r="O2375" i="1"/>
  <c r="N2375" i="1"/>
  <c r="K2375" i="1"/>
  <c r="M2375" i="1"/>
  <c r="L2375" i="1"/>
  <c r="M1881" i="1"/>
  <c r="K1881" i="1"/>
  <c r="N1881" i="1"/>
  <c r="O1881" i="1"/>
  <c r="L1881" i="1"/>
  <c r="L2614" i="1"/>
  <c r="O2614" i="1"/>
  <c r="N2614" i="1"/>
  <c r="M2614" i="1"/>
  <c r="K2614" i="1"/>
  <c r="N2216" i="1"/>
  <c r="L2216" i="1"/>
  <c r="O2216" i="1"/>
  <c r="K2216" i="1"/>
  <c r="M2216" i="1"/>
  <c r="K2457" i="1"/>
  <c r="O2457" i="1"/>
  <c r="N2457" i="1"/>
  <c r="M2457" i="1"/>
  <c r="L2457" i="1"/>
  <c r="N2773" i="1"/>
  <c r="O2773" i="1"/>
  <c r="M2773" i="1"/>
  <c r="L2773" i="1"/>
  <c r="K2773" i="1"/>
  <c r="L2354" i="1"/>
  <c r="K2354" i="1"/>
  <c r="N2354" i="1"/>
  <c r="O2354" i="1"/>
  <c r="M2354" i="1"/>
  <c r="K2589" i="1"/>
  <c r="M2589" i="1"/>
  <c r="L2589" i="1"/>
  <c r="N2589" i="1"/>
  <c r="O2589" i="1"/>
  <c r="O2715" i="1"/>
  <c r="N2715" i="1"/>
  <c r="M2715" i="1"/>
  <c r="L2715" i="1"/>
  <c r="K2715" i="1"/>
  <c r="O2935" i="1"/>
  <c r="N2935" i="1"/>
  <c r="K2935" i="1"/>
  <c r="M2935" i="1"/>
  <c r="L2935" i="1"/>
  <c r="K2640" i="1"/>
  <c r="O2640" i="1"/>
  <c r="N2640" i="1"/>
  <c r="M2640" i="1"/>
  <c r="L2640" i="1"/>
  <c r="O2799" i="1"/>
  <c r="K2799" i="1"/>
  <c r="M2799" i="1"/>
  <c r="L2799" i="1"/>
  <c r="N2799" i="1"/>
  <c r="N2988" i="1"/>
  <c r="M2988" i="1"/>
  <c r="L2988" i="1"/>
  <c r="K2988" i="1"/>
  <c r="O2988" i="1"/>
  <c r="M2853" i="1"/>
  <c r="O2853" i="1"/>
  <c r="N2853" i="1"/>
  <c r="L2853" i="1"/>
  <c r="K2853" i="1"/>
  <c r="O3338" i="1"/>
  <c r="N3338" i="1"/>
  <c r="M3338" i="1"/>
  <c r="L3338" i="1"/>
  <c r="K3338" i="1"/>
  <c r="M3397" i="1"/>
  <c r="K3397" i="1"/>
  <c r="O3397" i="1"/>
  <c r="N3397" i="1"/>
  <c r="L3397" i="1"/>
  <c r="N3335" i="1"/>
  <c r="L3335" i="1"/>
  <c r="K3335" i="1"/>
  <c r="O3335" i="1"/>
  <c r="M3335" i="1"/>
  <c r="O3387" i="1"/>
  <c r="N3387" i="1"/>
  <c r="M3387" i="1"/>
  <c r="L3387" i="1"/>
  <c r="K3387" i="1"/>
  <c r="M3358" i="1"/>
  <c r="O3358" i="1"/>
  <c r="N3358" i="1"/>
  <c r="L3358" i="1"/>
  <c r="K3358" i="1"/>
  <c r="M3620" i="1"/>
  <c r="N3620" i="1"/>
  <c r="L3620" i="1"/>
  <c r="K3620" i="1"/>
  <c r="O3620" i="1"/>
  <c r="O3623" i="1"/>
  <c r="N3623" i="1"/>
  <c r="M3623" i="1"/>
  <c r="L3623" i="1"/>
  <c r="K3623" i="1"/>
  <c r="L3911" i="1"/>
  <c r="O3911" i="1"/>
  <c r="N3911" i="1"/>
  <c r="M3911" i="1"/>
  <c r="K3911" i="1"/>
  <c r="O3791" i="1"/>
  <c r="N3791" i="1"/>
  <c r="M3791" i="1"/>
  <c r="L3791" i="1"/>
  <c r="K3791" i="1"/>
  <c r="M3918" i="1"/>
  <c r="O3918" i="1"/>
  <c r="K3918" i="1"/>
  <c r="N3918" i="1"/>
  <c r="L3918" i="1"/>
  <c r="O4414" i="1"/>
  <c r="N4414" i="1"/>
  <c r="M4414" i="1"/>
  <c r="L4414" i="1"/>
  <c r="K4414" i="1"/>
  <c r="M4057" i="1"/>
  <c r="N4057" i="1"/>
  <c r="O4057" i="1"/>
  <c r="L4057" i="1"/>
  <c r="K4057" i="1"/>
  <c r="O4247" i="1"/>
  <c r="N4247" i="1"/>
  <c r="M4247" i="1"/>
  <c r="L4247" i="1"/>
  <c r="K4247" i="1"/>
  <c r="L4156" i="1"/>
  <c r="M4156" i="1"/>
  <c r="K4156" i="1"/>
  <c r="O4156" i="1"/>
  <c r="N4156" i="1"/>
  <c r="O4416" i="1"/>
  <c r="N4416" i="1"/>
  <c r="M4416" i="1"/>
  <c r="K4416" i="1"/>
  <c r="L4416" i="1"/>
  <c r="L4430" i="1"/>
  <c r="M4430" i="1"/>
  <c r="K4430" i="1"/>
  <c r="N4430" i="1"/>
  <c r="O4430" i="1"/>
  <c r="L4482" i="1"/>
  <c r="K4482" i="1"/>
  <c r="M4482" i="1"/>
  <c r="O4482" i="1"/>
  <c r="N4482" i="1"/>
  <c r="K4954" i="1"/>
  <c r="O4954" i="1"/>
  <c r="N4954" i="1"/>
  <c r="M4954" i="1"/>
  <c r="L4954" i="1"/>
  <c r="O4667" i="1"/>
  <c r="N4667" i="1"/>
  <c r="M4667" i="1"/>
  <c r="K4667" i="1"/>
  <c r="L4667" i="1"/>
  <c r="O4818" i="1"/>
  <c r="N4818" i="1"/>
  <c r="L4818" i="1"/>
  <c r="M4818" i="1"/>
  <c r="K4818" i="1"/>
  <c r="L4823" i="1"/>
  <c r="O4823" i="1"/>
  <c r="N4823" i="1"/>
  <c r="M4823" i="1"/>
  <c r="K4823" i="1"/>
  <c r="L4994" i="1"/>
  <c r="O4994" i="1"/>
  <c r="N4994" i="1"/>
  <c r="K4994" i="1"/>
  <c r="M4994" i="1"/>
  <c r="O5103" i="1"/>
  <c r="M5103" i="1"/>
  <c r="L5103" i="1"/>
  <c r="K5103" i="1"/>
  <c r="N5103" i="1"/>
  <c r="N5155" i="1"/>
  <c r="O5155" i="1"/>
  <c r="M5155" i="1"/>
  <c r="L5155" i="1"/>
  <c r="K5155" i="1"/>
  <c r="N5206" i="1"/>
  <c r="L5206" i="1"/>
  <c r="K5206" i="1"/>
  <c r="O5206" i="1"/>
  <c r="M5206" i="1"/>
  <c r="O5379" i="1"/>
  <c r="N5379" i="1"/>
  <c r="M5379" i="1"/>
  <c r="L5379" i="1"/>
  <c r="K5379" i="1"/>
  <c r="O5770" i="1"/>
  <c r="N5770" i="1"/>
  <c r="L5770" i="1"/>
  <c r="M5770" i="1"/>
  <c r="K5770" i="1"/>
  <c r="M90" i="1"/>
  <c r="O90" i="1"/>
  <c r="N90" i="1"/>
  <c r="L90" i="1"/>
  <c r="K90" i="1"/>
  <c r="O177" i="1"/>
  <c r="N177" i="1"/>
  <c r="M177" i="1"/>
  <c r="L177" i="1"/>
  <c r="K177" i="1"/>
  <c r="O368" i="1"/>
  <c r="L368" i="1"/>
  <c r="K368" i="1"/>
  <c r="N368" i="1"/>
  <c r="M368" i="1"/>
  <c r="L365" i="1"/>
  <c r="M365" i="1"/>
  <c r="K365" i="1"/>
  <c r="N365" i="1"/>
  <c r="O365" i="1"/>
  <c r="O311" i="1"/>
  <c r="N311" i="1"/>
  <c r="K311" i="1"/>
  <c r="M311" i="1"/>
  <c r="L311" i="1"/>
  <c r="O118" i="1"/>
  <c r="N118" i="1"/>
  <c r="M118" i="1"/>
  <c r="L118" i="1"/>
  <c r="K118" i="1"/>
  <c r="N463" i="1"/>
  <c r="K463" i="1"/>
  <c r="O463" i="1"/>
  <c r="M463" i="1"/>
  <c r="L463" i="1"/>
  <c r="O583" i="1"/>
  <c r="N583" i="1"/>
  <c r="K583" i="1"/>
  <c r="M583" i="1"/>
  <c r="L583" i="1"/>
  <c r="K537" i="1"/>
  <c r="O537" i="1"/>
  <c r="M537" i="1"/>
  <c r="L537" i="1"/>
  <c r="N537" i="1"/>
  <c r="O968" i="1"/>
  <c r="N968" i="1"/>
  <c r="L968" i="1"/>
  <c r="M968" i="1"/>
  <c r="K968" i="1"/>
  <c r="O830" i="1"/>
  <c r="N830" i="1"/>
  <c r="M830" i="1"/>
  <c r="L830" i="1"/>
  <c r="K830" i="1"/>
  <c r="K1194" i="1"/>
  <c r="O1194" i="1"/>
  <c r="N1194" i="1"/>
  <c r="M1194" i="1"/>
  <c r="L1194" i="1"/>
  <c r="L742" i="1"/>
  <c r="O742" i="1"/>
  <c r="M742" i="1"/>
  <c r="K742" i="1"/>
  <c r="N742" i="1"/>
  <c r="O620" i="1"/>
  <c r="N620" i="1"/>
  <c r="L620" i="1"/>
  <c r="K620" i="1"/>
  <c r="M620" i="1"/>
  <c r="O885" i="1"/>
  <c r="M885" i="1"/>
  <c r="L885" i="1"/>
  <c r="K885" i="1"/>
  <c r="N885" i="1"/>
  <c r="L894" i="1"/>
  <c r="M894" i="1"/>
  <c r="K894" i="1"/>
  <c r="N894" i="1"/>
  <c r="O894" i="1"/>
  <c r="N1233" i="1"/>
  <c r="K1233" i="1"/>
  <c r="O1233" i="1"/>
  <c r="M1233" i="1"/>
  <c r="L1233" i="1"/>
  <c r="O1502" i="1"/>
  <c r="N1502" i="1"/>
  <c r="M1502" i="1"/>
  <c r="L1502" i="1"/>
  <c r="K1502" i="1"/>
  <c r="N86" i="1"/>
  <c r="M86" i="1"/>
  <c r="O86" i="1"/>
  <c r="L86" i="1"/>
  <c r="K86" i="1"/>
  <c r="N648" i="1"/>
  <c r="L648" i="1"/>
  <c r="K648" i="1"/>
  <c r="O648" i="1"/>
  <c r="M648" i="1"/>
  <c r="O348" i="1"/>
  <c r="L348" i="1"/>
  <c r="K348" i="1"/>
  <c r="N348" i="1"/>
  <c r="M348" i="1"/>
  <c r="M181" i="1"/>
  <c r="L181" i="1"/>
  <c r="N181" i="1"/>
  <c r="O181" i="1"/>
  <c r="K181" i="1"/>
  <c r="N110" i="1"/>
  <c r="M110" i="1"/>
  <c r="O110" i="1"/>
  <c r="L110" i="1"/>
  <c r="K110" i="1"/>
  <c r="M217" i="1"/>
  <c r="L217" i="1"/>
  <c r="O217" i="1"/>
  <c r="N217" i="1"/>
  <c r="K217" i="1"/>
  <c r="M393" i="1"/>
  <c r="L393" i="1"/>
  <c r="K393" i="1"/>
  <c r="N393" i="1"/>
  <c r="O393" i="1"/>
  <c r="K11" i="1"/>
  <c r="O11" i="1"/>
  <c r="N11" i="1"/>
  <c r="M11" i="1"/>
  <c r="L11" i="1"/>
  <c r="N624" i="1"/>
  <c r="L624" i="1"/>
  <c r="K624" i="1"/>
  <c r="O624" i="1"/>
  <c r="M624" i="1"/>
  <c r="O762" i="1"/>
  <c r="N762" i="1"/>
  <c r="M762" i="1"/>
  <c r="L762" i="1"/>
  <c r="K762" i="1"/>
  <c r="M378" i="1"/>
  <c r="N378" i="1"/>
  <c r="L378" i="1"/>
  <c r="K378" i="1"/>
  <c r="O378" i="1"/>
  <c r="O435" i="1"/>
  <c r="N435" i="1"/>
  <c r="M435" i="1"/>
  <c r="L435" i="1"/>
  <c r="K435" i="1"/>
  <c r="L972" i="1"/>
  <c r="K972" i="1"/>
  <c r="M972" i="1"/>
  <c r="O972" i="1"/>
  <c r="N972" i="1"/>
  <c r="N698" i="1"/>
  <c r="M698" i="1"/>
  <c r="K698" i="1"/>
  <c r="O698" i="1"/>
  <c r="L698" i="1"/>
  <c r="M803" i="1"/>
  <c r="L803" i="1"/>
  <c r="K803" i="1"/>
  <c r="N803" i="1"/>
  <c r="O803" i="1"/>
  <c r="O776" i="1"/>
  <c r="M776" i="1"/>
  <c r="L776" i="1"/>
  <c r="N776" i="1"/>
  <c r="K776" i="1"/>
  <c r="K995" i="1"/>
  <c r="O995" i="1"/>
  <c r="L995" i="1"/>
  <c r="N995" i="1"/>
  <c r="M995" i="1"/>
  <c r="N1899" i="1"/>
  <c r="K1899" i="1"/>
  <c r="O1899" i="1"/>
  <c r="L1899" i="1"/>
  <c r="M1899" i="1"/>
  <c r="O2726" i="1"/>
  <c r="N2726" i="1"/>
  <c r="M2726" i="1"/>
  <c r="L2726" i="1"/>
  <c r="K2726" i="1"/>
  <c r="L5213" i="1"/>
  <c r="K5213" i="1"/>
  <c r="O5213" i="1"/>
  <c r="N5213" i="1"/>
  <c r="M5213" i="1"/>
  <c r="N115" i="1"/>
  <c r="O115" i="1"/>
  <c r="M115" i="1"/>
  <c r="L115" i="1"/>
  <c r="K115" i="1"/>
  <c r="L413" i="1"/>
  <c r="O413" i="1"/>
  <c r="N413" i="1"/>
  <c r="M413" i="1"/>
  <c r="K413" i="1"/>
  <c r="L5" i="1"/>
  <c r="O5" i="1"/>
  <c r="N5" i="1"/>
  <c r="K5" i="1"/>
  <c r="M5" i="1"/>
  <c r="O523" i="1"/>
  <c r="L523" i="1"/>
  <c r="M523" i="1"/>
  <c r="N523" i="1"/>
  <c r="K523" i="1"/>
  <c r="O272" i="1"/>
  <c r="L272" i="1"/>
  <c r="K272" i="1"/>
  <c r="N272" i="1"/>
  <c r="M272" i="1"/>
  <c r="O529" i="1"/>
  <c r="L529" i="1"/>
  <c r="K529" i="1"/>
  <c r="N529" i="1"/>
  <c r="M529" i="1"/>
  <c r="M249" i="1"/>
  <c r="L249" i="1"/>
  <c r="O249" i="1"/>
  <c r="N249" i="1"/>
  <c r="K249" i="1"/>
  <c r="O129" i="1"/>
  <c r="N129" i="1"/>
  <c r="M129" i="1"/>
  <c r="L129" i="1"/>
  <c r="K129" i="1"/>
  <c r="L497" i="1"/>
  <c r="O497" i="1"/>
  <c r="N497" i="1"/>
  <c r="M497" i="1"/>
  <c r="K497" i="1"/>
  <c r="L29" i="1"/>
  <c r="O29" i="1"/>
  <c r="N29" i="1"/>
  <c r="M29" i="1"/>
  <c r="K29" i="1"/>
  <c r="O553" i="1"/>
  <c r="L553" i="1"/>
  <c r="K553" i="1"/>
  <c r="N553" i="1"/>
  <c r="M553" i="1"/>
  <c r="O432" i="1"/>
  <c r="L432" i="1"/>
  <c r="K432" i="1"/>
  <c r="N432" i="1"/>
  <c r="M432" i="1"/>
  <c r="L36" i="1"/>
  <c r="K36" i="1"/>
  <c r="O36" i="1"/>
  <c r="N36" i="1"/>
  <c r="M36" i="1"/>
  <c r="O517" i="1"/>
  <c r="N517" i="1"/>
  <c r="M517" i="1"/>
  <c r="L517" i="1"/>
  <c r="K517" i="1"/>
  <c r="O296" i="1"/>
  <c r="L296" i="1"/>
  <c r="K296" i="1"/>
  <c r="N296" i="1"/>
  <c r="M296" i="1"/>
  <c r="N194" i="1"/>
  <c r="M194" i="1"/>
  <c r="K194" i="1"/>
  <c r="L194" i="1"/>
  <c r="O194" i="1"/>
  <c r="M61" i="1"/>
  <c r="L61" i="1"/>
  <c r="K61" i="1"/>
  <c r="O61" i="1"/>
  <c r="N61" i="1"/>
  <c r="O380" i="1"/>
  <c r="L380" i="1"/>
  <c r="K380" i="1"/>
  <c r="M380" i="1"/>
  <c r="N380" i="1"/>
  <c r="O251" i="1"/>
  <c r="N251" i="1"/>
  <c r="K251" i="1"/>
  <c r="M251" i="1"/>
  <c r="L251" i="1"/>
  <c r="M58" i="1"/>
  <c r="L58" i="1"/>
  <c r="K58" i="1"/>
  <c r="N58" i="1"/>
  <c r="O58" i="1"/>
  <c r="M477" i="1"/>
  <c r="L477" i="1"/>
  <c r="O477" i="1"/>
  <c r="N477" i="1"/>
  <c r="K477" i="1"/>
  <c r="K292" i="1"/>
  <c r="O292" i="1"/>
  <c r="N292" i="1"/>
  <c r="M292" i="1"/>
  <c r="L292" i="1"/>
  <c r="M66" i="1"/>
  <c r="O66" i="1"/>
  <c r="N66" i="1"/>
  <c r="L66" i="1"/>
  <c r="K66" i="1"/>
  <c r="O559" i="1"/>
  <c r="N559" i="1"/>
  <c r="K559" i="1"/>
  <c r="M559" i="1"/>
  <c r="L559" i="1"/>
  <c r="L216" i="1"/>
  <c r="K216" i="1"/>
  <c r="M216" i="1"/>
  <c r="O216" i="1"/>
  <c r="N216" i="1"/>
  <c r="K609" i="1"/>
  <c r="O609" i="1"/>
  <c r="L609" i="1"/>
  <c r="N609" i="1"/>
  <c r="M609" i="1"/>
  <c r="M665" i="1"/>
  <c r="L665" i="1"/>
  <c r="O665" i="1"/>
  <c r="K665" i="1"/>
  <c r="N665" i="1"/>
  <c r="N427" i="1"/>
  <c r="K427" i="1"/>
  <c r="O427" i="1"/>
  <c r="M427" i="1"/>
  <c r="L427" i="1"/>
  <c r="M587" i="1"/>
  <c r="K587" i="1"/>
  <c r="O587" i="1"/>
  <c r="L587" i="1"/>
  <c r="N587" i="1"/>
  <c r="N744" i="1"/>
  <c r="M744" i="1"/>
  <c r="L744" i="1"/>
  <c r="K744" i="1"/>
  <c r="O744" i="1"/>
  <c r="M330" i="1"/>
  <c r="O330" i="1"/>
  <c r="N330" i="1"/>
  <c r="L330" i="1"/>
  <c r="K330" i="1"/>
  <c r="M474" i="1"/>
  <c r="O474" i="1"/>
  <c r="N474" i="1"/>
  <c r="L474" i="1"/>
  <c r="K474" i="1"/>
  <c r="O739" i="1"/>
  <c r="N739" i="1"/>
  <c r="M739" i="1"/>
  <c r="L739" i="1"/>
  <c r="K739" i="1"/>
  <c r="N761" i="1"/>
  <c r="M761" i="1"/>
  <c r="L761" i="1"/>
  <c r="K761" i="1"/>
  <c r="O761" i="1"/>
  <c r="O99" i="1"/>
  <c r="N99" i="1"/>
  <c r="K99" i="1"/>
  <c r="M99" i="1"/>
  <c r="L99" i="1"/>
  <c r="O243" i="1"/>
  <c r="N243" i="1"/>
  <c r="M243" i="1"/>
  <c r="L243" i="1"/>
  <c r="K243" i="1"/>
  <c r="O387" i="1"/>
  <c r="N387" i="1"/>
  <c r="M387" i="1"/>
  <c r="L387" i="1"/>
  <c r="K387" i="1"/>
  <c r="K513" i="1"/>
  <c r="O513" i="1"/>
  <c r="N513" i="1"/>
  <c r="M513" i="1"/>
  <c r="L513" i="1"/>
  <c r="O601" i="1"/>
  <c r="M601" i="1"/>
  <c r="N601" i="1"/>
  <c r="L601" i="1"/>
  <c r="K601" i="1"/>
  <c r="N941" i="1"/>
  <c r="L941" i="1"/>
  <c r="K941" i="1"/>
  <c r="M941" i="1"/>
  <c r="O941" i="1"/>
  <c r="N1034" i="1"/>
  <c r="M1034" i="1"/>
  <c r="L1034" i="1"/>
  <c r="K1034" i="1"/>
  <c r="O1034" i="1"/>
  <c r="O851" i="1"/>
  <c r="L851" i="1"/>
  <c r="N851" i="1"/>
  <c r="M851" i="1"/>
  <c r="K851" i="1"/>
  <c r="K917" i="1"/>
  <c r="O917" i="1"/>
  <c r="N917" i="1"/>
  <c r="M917" i="1"/>
  <c r="L917" i="1"/>
  <c r="N1118" i="1"/>
  <c r="M1118" i="1"/>
  <c r="L1118" i="1"/>
  <c r="K1118" i="1"/>
  <c r="O1118" i="1"/>
  <c r="O663" i="1"/>
  <c r="N663" i="1"/>
  <c r="K663" i="1"/>
  <c r="M663" i="1"/>
  <c r="L663" i="1"/>
  <c r="O807" i="1"/>
  <c r="N807" i="1"/>
  <c r="M807" i="1"/>
  <c r="L807" i="1"/>
  <c r="K807" i="1"/>
  <c r="O506" i="1"/>
  <c r="N506" i="1"/>
  <c r="K506" i="1"/>
  <c r="M506" i="1"/>
  <c r="L506" i="1"/>
  <c r="N650" i="1"/>
  <c r="M650" i="1"/>
  <c r="K650" i="1"/>
  <c r="O650" i="1"/>
  <c r="L650" i="1"/>
  <c r="O794" i="1"/>
  <c r="N794" i="1"/>
  <c r="M794" i="1"/>
  <c r="L794" i="1"/>
  <c r="K794" i="1"/>
  <c r="M901" i="1"/>
  <c r="N901" i="1"/>
  <c r="O901" i="1"/>
  <c r="L901" i="1"/>
  <c r="K901" i="1"/>
  <c r="O769" i="1"/>
  <c r="N769" i="1"/>
  <c r="M769" i="1"/>
  <c r="L769" i="1"/>
  <c r="K769" i="1"/>
  <c r="O944" i="1"/>
  <c r="N944" i="1"/>
  <c r="L944" i="1"/>
  <c r="M944" i="1"/>
  <c r="K944" i="1"/>
  <c r="N1111" i="1"/>
  <c r="M1111" i="1"/>
  <c r="L1111" i="1"/>
  <c r="K1111" i="1"/>
  <c r="O1111" i="1"/>
  <c r="N977" i="1"/>
  <c r="L977" i="1"/>
  <c r="K977" i="1"/>
  <c r="O977" i="1"/>
  <c r="M977" i="1"/>
  <c r="M755" i="1"/>
  <c r="L755" i="1"/>
  <c r="K755" i="1"/>
  <c r="N755" i="1"/>
  <c r="O755" i="1"/>
  <c r="O891" i="1"/>
  <c r="M891" i="1"/>
  <c r="L891" i="1"/>
  <c r="K891" i="1"/>
  <c r="N891" i="1"/>
  <c r="L562" i="1"/>
  <c r="O562" i="1"/>
  <c r="M562" i="1"/>
  <c r="N562" i="1"/>
  <c r="K562" i="1"/>
  <c r="L706" i="1"/>
  <c r="M706" i="1"/>
  <c r="K706" i="1"/>
  <c r="O706" i="1"/>
  <c r="N706" i="1"/>
  <c r="N853" i="1"/>
  <c r="L853" i="1"/>
  <c r="K853" i="1"/>
  <c r="M853" i="1"/>
  <c r="O853" i="1"/>
  <c r="K1218" i="1"/>
  <c r="O1218" i="1"/>
  <c r="N1218" i="1"/>
  <c r="M1218" i="1"/>
  <c r="L1218" i="1"/>
  <c r="N955" i="1"/>
  <c r="M955" i="1"/>
  <c r="K955" i="1"/>
  <c r="L955" i="1"/>
  <c r="O955" i="1"/>
  <c r="O584" i="1"/>
  <c r="N584" i="1"/>
  <c r="L584" i="1"/>
  <c r="K584" i="1"/>
  <c r="M584" i="1"/>
  <c r="O728" i="1"/>
  <c r="M728" i="1"/>
  <c r="L728" i="1"/>
  <c r="N728" i="1"/>
  <c r="K728" i="1"/>
  <c r="O857" i="1"/>
  <c r="M857" i="1"/>
  <c r="K857" i="1"/>
  <c r="N857" i="1"/>
  <c r="L857" i="1"/>
  <c r="M849" i="1"/>
  <c r="O849" i="1"/>
  <c r="N849" i="1"/>
  <c r="L849" i="1"/>
  <c r="K849" i="1"/>
  <c r="O993" i="1"/>
  <c r="M993" i="1"/>
  <c r="N993" i="1"/>
  <c r="L993" i="1"/>
  <c r="K993" i="1"/>
  <c r="O1151" i="1"/>
  <c r="N1151" i="1"/>
  <c r="M1151" i="1"/>
  <c r="L1151" i="1"/>
  <c r="K1151" i="1"/>
  <c r="L1300" i="1"/>
  <c r="M1300" i="1"/>
  <c r="O1300" i="1"/>
  <c r="N1300" i="1"/>
  <c r="K1300" i="1"/>
  <c r="M858" i="1"/>
  <c r="L858" i="1"/>
  <c r="K858" i="1"/>
  <c r="N858" i="1"/>
  <c r="O858" i="1"/>
  <c r="O1002" i="1"/>
  <c r="M1002" i="1"/>
  <c r="L1002" i="1"/>
  <c r="N1002" i="1"/>
  <c r="K1002" i="1"/>
  <c r="L1155" i="1"/>
  <c r="O1155" i="1"/>
  <c r="N1155" i="1"/>
  <c r="M1155" i="1"/>
  <c r="K1155" i="1"/>
  <c r="O1085" i="1"/>
  <c r="N1085" i="1"/>
  <c r="L1085" i="1"/>
  <c r="K1085" i="1"/>
  <c r="M1085" i="1"/>
  <c r="N1221" i="1"/>
  <c r="K1221" i="1"/>
  <c r="O1221" i="1"/>
  <c r="M1221" i="1"/>
  <c r="L1221" i="1"/>
  <c r="N1269" i="1"/>
  <c r="K1269" i="1"/>
  <c r="O1269" i="1"/>
  <c r="M1269" i="1"/>
  <c r="L1269" i="1"/>
  <c r="N1317" i="1"/>
  <c r="K1317" i="1"/>
  <c r="O1317" i="1"/>
  <c r="M1317" i="1"/>
  <c r="L1317" i="1"/>
  <c r="K928" i="1"/>
  <c r="O928" i="1"/>
  <c r="N928" i="1"/>
  <c r="M928" i="1"/>
  <c r="L928" i="1"/>
  <c r="O1072" i="1"/>
  <c r="N1072" i="1"/>
  <c r="M1072" i="1"/>
  <c r="K1072" i="1"/>
  <c r="L1072" i="1"/>
  <c r="K1227" i="1"/>
  <c r="L1227" i="1"/>
  <c r="O1227" i="1"/>
  <c r="N1227" i="1"/>
  <c r="M1227" i="1"/>
  <c r="O1392" i="1"/>
  <c r="N1392" i="1"/>
  <c r="M1392" i="1"/>
  <c r="L1392" i="1"/>
  <c r="K1392" i="1"/>
  <c r="O1011" i="1"/>
  <c r="N1011" i="1"/>
  <c r="L1011" i="1"/>
  <c r="M1011" i="1"/>
  <c r="K1011" i="1"/>
  <c r="M1144" i="1"/>
  <c r="O1144" i="1"/>
  <c r="N1144" i="1"/>
  <c r="L1144" i="1"/>
  <c r="K1144" i="1"/>
  <c r="M1536" i="1"/>
  <c r="O1536" i="1"/>
  <c r="N1536" i="1"/>
  <c r="L1536" i="1"/>
  <c r="K1536" i="1"/>
  <c r="M1259" i="1"/>
  <c r="O1259" i="1"/>
  <c r="N1259" i="1"/>
  <c r="L1259" i="1"/>
  <c r="K1259" i="1"/>
  <c r="M949" i="1"/>
  <c r="L949" i="1"/>
  <c r="N949" i="1"/>
  <c r="O949" i="1"/>
  <c r="K949" i="1"/>
  <c r="M1093" i="1"/>
  <c r="L1093" i="1"/>
  <c r="K1093" i="1"/>
  <c r="N1093" i="1"/>
  <c r="O1093" i="1"/>
  <c r="N1344" i="1"/>
  <c r="M1344" i="1"/>
  <c r="L1344" i="1"/>
  <c r="O1344" i="1"/>
  <c r="K1344" i="1"/>
  <c r="L1104" i="1"/>
  <c r="K1104" i="1"/>
  <c r="M1104" i="1"/>
  <c r="N1104" i="1"/>
  <c r="O1104" i="1"/>
  <c r="K947" i="1"/>
  <c r="O947" i="1"/>
  <c r="L947" i="1"/>
  <c r="M947" i="1"/>
  <c r="N947" i="1"/>
  <c r="K1091" i="1"/>
  <c r="O1091" i="1"/>
  <c r="L1091" i="1"/>
  <c r="N1091" i="1"/>
  <c r="M1091" i="1"/>
  <c r="N1415" i="1"/>
  <c r="M1415" i="1"/>
  <c r="L1415" i="1"/>
  <c r="K1415" i="1"/>
  <c r="O1415" i="1"/>
  <c r="N970" i="1"/>
  <c r="K970" i="1"/>
  <c r="O970" i="1"/>
  <c r="L970" i="1"/>
  <c r="M970" i="1"/>
  <c r="O1114" i="1"/>
  <c r="N1114" i="1"/>
  <c r="K1114" i="1"/>
  <c r="M1114" i="1"/>
  <c r="L1114" i="1"/>
  <c r="O1234" i="1"/>
  <c r="L1234" i="1"/>
  <c r="K1234" i="1"/>
  <c r="N1234" i="1"/>
  <c r="M1234" i="1"/>
  <c r="O1306" i="1"/>
  <c r="L1306" i="1"/>
  <c r="K1306" i="1"/>
  <c r="N1306" i="1"/>
  <c r="M1306" i="1"/>
  <c r="N1177" i="1"/>
  <c r="M1177" i="1"/>
  <c r="L1177" i="1"/>
  <c r="K1177" i="1"/>
  <c r="O1177" i="1"/>
  <c r="O1321" i="1"/>
  <c r="N1321" i="1"/>
  <c r="K1321" i="1"/>
  <c r="M1321" i="1"/>
  <c r="L1321" i="1"/>
  <c r="O1465" i="1"/>
  <c r="N1465" i="1"/>
  <c r="M1465" i="1"/>
  <c r="L1465" i="1"/>
  <c r="K1465" i="1"/>
  <c r="K1746" i="1"/>
  <c r="N1746" i="1"/>
  <c r="M1746" i="1"/>
  <c r="L1746" i="1"/>
  <c r="O1746" i="1"/>
  <c r="O1426" i="1"/>
  <c r="M1426" i="1"/>
  <c r="L1426" i="1"/>
  <c r="K1426" i="1"/>
  <c r="N1426" i="1"/>
  <c r="O1401" i="1"/>
  <c r="N1401" i="1"/>
  <c r="L1401" i="1"/>
  <c r="K1401" i="1"/>
  <c r="M1401" i="1"/>
  <c r="M1530" i="1"/>
  <c r="O1530" i="1"/>
  <c r="N1530" i="1"/>
  <c r="L1530" i="1"/>
  <c r="K1530" i="1"/>
  <c r="K1712" i="1"/>
  <c r="O1712" i="1"/>
  <c r="N1712" i="1"/>
  <c r="M1712" i="1"/>
  <c r="L1712" i="1"/>
  <c r="M1316" i="1"/>
  <c r="O1316" i="1"/>
  <c r="N1316" i="1"/>
  <c r="L1316" i="1"/>
  <c r="K1316" i="1"/>
  <c r="O1460" i="1"/>
  <c r="N1460" i="1"/>
  <c r="M1460" i="1"/>
  <c r="L1460" i="1"/>
  <c r="K1460" i="1"/>
  <c r="N1588" i="1"/>
  <c r="K1588" i="1"/>
  <c r="O1588" i="1"/>
  <c r="M1588" i="1"/>
  <c r="L1588" i="1"/>
  <c r="O1375" i="1"/>
  <c r="N1375" i="1"/>
  <c r="M1375" i="1"/>
  <c r="L1375" i="1"/>
  <c r="K1375" i="1"/>
  <c r="M1594" i="1"/>
  <c r="K1594" i="1"/>
  <c r="O1594" i="1"/>
  <c r="N1594" i="1"/>
  <c r="L1594" i="1"/>
  <c r="N1482" i="1"/>
  <c r="M1482" i="1"/>
  <c r="L1482" i="1"/>
  <c r="K1482" i="1"/>
  <c r="O1482" i="1"/>
  <c r="N1609" i="1"/>
  <c r="K1609" i="1"/>
  <c r="O1609" i="1"/>
  <c r="M1609" i="1"/>
  <c r="L1609" i="1"/>
  <c r="N1169" i="1"/>
  <c r="O1169" i="1"/>
  <c r="M1169" i="1"/>
  <c r="L1169" i="1"/>
  <c r="K1169" i="1"/>
  <c r="M1313" i="1"/>
  <c r="N1313" i="1"/>
  <c r="O1313" i="1"/>
  <c r="L1313" i="1"/>
  <c r="K1313" i="1"/>
  <c r="M1457" i="1"/>
  <c r="L1457" i="1"/>
  <c r="K1457" i="1"/>
  <c r="N1457" i="1"/>
  <c r="O1457" i="1"/>
  <c r="O1601" i="1"/>
  <c r="M1601" i="1"/>
  <c r="L1601" i="1"/>
  <c r="N1601" i="1"/>
  <c r="K1601" i="1"/>
  <c r="L1468" i="1"/>
  <c r="K1468" i="1"/>
  <c r="M1468" i="1"/>
  <c r="O1468" i="1"/>
  <c r="N1468" i="1"/>
  <c r="K1335" i="1"/>
  <c r="O1335" i="1"/>
  <c r="L1335" i="1"/>
  <c r="M1335" i="1"/>
  <c r="N1335" i="1"/>
  <c r="K1479" i="1"/>
  <c r="O1479" i="1"/>
  <c r="L1479" i="1"/>
  <c r="N1479" i="1"/>
  <c r="M1479" i="1"/>
  <c r="M1606" i="1"/>
  <c r="K1606" i="1"/>
  <c r="L1606" i="1"/>
  <c r="N1606" i="1"/>
  <c r="O1606" i="1"/>
  <c r="K1274" i="1"/>
  <c r="O1274" i="1"/>
  <c r="N1274" i="1"/>
  <c r="M1274" i="1"/>
  <c r="L1274" i="1"/>
  <c r="O1418" i="1"/>
  <c r="N1418" i="1"/>
  <c r="K1418" i="1"/>
  <c r="L1418" i="1"/>
  <c r="M1418" i="1"/>
  <c r="N1561" i="1"/>
  <c r="O1561" i="1"/>
  <c r="K1561" i="1"/>
  <c r="L1561" i="1"/>
  <c r="M1561" i="1"/>
  <c r="N1918" i="1"/>
  <c r="L1918" i="1"/>
  <c r="K1918" i="1"/>
  <c r="O1918" i="1"/>
  <c r="M1918" i="1"/>
  <c r="N1920" i="1"/>
  <c r="M1920" i="1"/>
  <c r="K1920" i="1"/>
  <c r="O1920" i="1"/>
  <c r="L1920" i="1"/>
  <c r="O1779" i="1"/>
  <c r="N1779" i="1"/>
  <c r="L1779" i="1"/>
  <c r="K1779" i="1"/>
  <c r="M1779" i="1"/>
  <c r="O2032" i="1"/>
  <c r="M2032" i="1"/>
  <c r="L2032" i="1"/>
  <c r="K2032" i="1"/>
  <c r="N2032" i="1"/>
  <c r="M1611" i="1"/>
  <c r="K1611" i="1"/>
  <c r="N1611" i="1"/>
  <c r="L1611" i="1"/>
  <c r="O1611" i="1"/>
  <c r="O1754" i="1"/>
  <c r="N1754" i="1"/>
  <c r="M1754" i="1"/>
  <c r="K1754" i="1"/>
  <c r="L1754" i="1"/>
  <c r="O2155" i="1"/>
  <c r="N2155" i="1"/>
  <c r="M2155" i="1"/>
  <c r="L2155" i="1"/>
  <c r="K2155" i="1"/>
  <c r="O1694" i="1"/>
  <c r="N1694" i="1"/>
  <c r="L1694" i="1"/>
  <c r="M1694" i="1"/>
  <c r="K1694" i="1"/>
  <c r="O1932" i="1"/>
  <c r="N1932" i="1"/>
  <c r="M1932" i="1"/>
  <c r="K1932" i="1"/>
  <c r="L1932" i="1"/>
  <c r="K1915" i="1"/>
  <c r="O1915" i="1"/>
  <c r="L1915" i="1"/>
  <c r="N1915" i="1"/>
  <c r="M1915" i="1"/>
  <c r="O1680" i="1"/>
  <c r="M1680" i="1"/>
  <c r="L1680" i="1"/>
  <c r="N1680" i="1"/>
  <c r="K1680" i="1"/>
  <c r="N1923" i="1"/>
  <c r="L1923" i="1"/>
  <c r="K1923" i="1"/>
  <c r="O1923" i="1"/>
  <c r="M1923" i="1"/>
  <c r="K1879" i="1"/>
  <c r="O1879" i="1"/>
  <c r="L1879" i="1"/>
  <c r="N1879" i="1"/>
  <c r="M1879" i="1"/>
  <c r="M1690" i="1"/>
  <c r="K1690" i="1"/>
  <c r="O1690" i="1"/>
  <c r="N1690" i="1"/>
  <c r="L1690" i="1"/>
  <c r="L1834" i="1"/>
  <c r="O1834" i="1"/>
  <c r="N1834" i="1"/>
  <c r="K1834" i="1"/>
  <c r="M1834" i="1"/>
  <c r="O1521" i="1"/>
  <c r="N1521" i="1"/>
  <c r="M1521" i="1"/>
  <c r="L1521" i="1"/>
  <c r="K1521" i="1"/>
  <c r="L1665" i="1"/>
  <c r="N1665" i="1"/>
  <c r="M1665" i="1"/>
  <c r="K1665" i="1"/>
  <c r="O1665" i="1"/>
  <c r="L1814" i="1"/>
  <c r="O1814" i="1"/>
  <c r="N1814" i="1"/>
  <c r="M1814" i="1"/>
  <c r="K1814" i="1"/>
  <c r="M2307" i="1"/>
  <c r="L2307" i="1"/>
  <c r="K2307" i="1"/>
  <c r="O2307" i="1"/>
  <c r="N2307" i="1"/>
  <c r="O1699" i="1"/>
  <c r="N1699" i="1"/>
  <c r="M1699" i="1"/>
  <c r="L1699" i="1"/>
  <c r="K1699" i="1"/>
  <c r="O1804" i="1"/>
  <c r="N1804" i="1"/>
  <c r="M1804" i="1"/>
  <c r="K1804" i="1"/>
  <c r="L1804" i="1"/>
  <c r="O2028" i="1"/>
  <c r="N2028" i="1"/>
  <c r="M2028" i="1"/>
  <c r="L2028" i="1"/>
  <c r="K2028" i="1"/>
  <c r="M1853" i="1"/>
  <c r="K1853" i="1"/>
  <c r="O1853" i="1"/>
  <c r="N1853" i="1"/>
  <c r="L1853" i="1"/>
  <c r="N1997" i="1"/>
  <c r="M1997" i="1"/>
  <c r="L1997" i="1"/>
  <c r="K1997" i="1"/>
  <c r="O1997" i="1"/>
  <c r="O2141" i="1"/>
  <c r="N2141" i="1"/>
  <c r="M2141" i="1"/>
  <c r="L2141" i="1"/>
  <c r="K2141" i="1"/>
  <c r="K2625" i="1"/>
  <c r="O2625" i="1"/>
  <c r="N2625" i="1"/>
  <c r="M2625" i="1"/>
  <c r="L2625" i="1"/>
  <c r="O2079" i="1"/>
  <c r="N2079" i="1"/>
  <c r="M2079" i="1"/>
  <c r="L2079" i="1"/>
  <c r="K2079" i="1"/>
  <c r="O2301" i="1"/>
  <c r="M2301" i="1"/>
  <c r="L2301" i="1"/>
  <c r="N2301" i="1"/>
  <c r="K2301" i="1"/>
  <c r="O1958" i="1"/>
  <c r="M1958" i="1"/>
  <c r="K1958" i="1"/>
  <c r="N1958" i="1"/>
  <c r="L1958" i="1"/>
  <c r="O2102" i="1"/>
  <c r="N2102" i="1"/>
  <c r="M2102" i="1"/>
  <c r="L2102" i="1"/>
  <c r="K2102" i="1"/>
  <c r="O2267" i="1"/>
  <c r="N2267" i="1"/>
  <c r="K2267" i="1"/>
  <c r="M2267" i="1"/>
  <c r="L2267" i="1"/>
  <c r="O1933" i="1"/>
  <c r="N1933" i="1"/>
  <c r="L1933" i="1"/>
  <c r="K1933" i="1"/>
  <c r="M1933" i="1"/>
  <c r="O2077" i="1"/>
  <c r="N2077" i="1"/>
  <c r="M2077" i="1"/>
  <c r="L2077" i="1"/>
  <c r="K2077" i="1"/>
  <c r="O2291" i="1"/>
  <c r="N2291" i="1"/>
  <c r="K2291" i="1"/>
  <c r="M2291" i="1"/>
  <c r="L2291" i="1"/>
  <c r="O2100" i="1"/>
  <c r="N2100" i="1"/>
  <c r="M2100" i="1"/>
  <c r="L2100" i="1"/>
  <c r="K2100" i="1"/>
  <c r="O1895" i="1"/>
  <c r="M1895" i="1"/>
  <c r="L1895" i="1"/>
  <c r="N1895" i="1"/>
  <c r="K1895" i="1"/>
  <c r="O2039" i="1"/>
  <c r="N2039" i="1"/>
  <c r="M2039" i="1"/>
  <c r="L2039" i="1"/>
  <c r="K2039" i="1"/>
  <c r="L2187" i="1"/>
  <c r="O2187" i="1"/>
  <c r="N2187" i="1"/>
  <c r="M2187" i="1"/>
  <c r="K2187" i="1"/>
  <c r="M2849" i="1"/>
  <c r="L2849" i="1"/>
  <c r="O2849" i="1"/>
  <c r="N2849" i="1"/>
  <c r="K2849" i="1"/>
  <c r="N2143" i="1"/>
  <c r="M2143" i="1"/>
  <c r="L2143" i="1"/>
  <c r="K2143" i="1"/>
  <c r="O2143" i="1"/>
  <c r="O2563" i="1"/>
  <c r="N2563" i="1"/>
  <c r="M2563" i="1"/>
  <c r="L2563" i="1"/>
  <c r="K2563" i="1"/>
  <c r="M2001" i="1"/>
  <c r="L2001" i="1"/>
  <c r="K2001" i="1"/>
  <c r="N2001" i="1"/>
  <c r="O2001" i="1"/>
  <c r="L2148" i="1"/>
  <c r="N2148" i="1"/>
  <c r="M2148" i="1"/>
  <c r="K2148" i="1"/>
  <c r="O2148" i="1"/>
  <c r="M1760" i="1"/>
  <c r="N1760" i="1"/>
  <c r="L1760" i="1"/>
  <c r="K1760" i="1"/>
  <c r="O1760" i="1"/>
  <c r="L1904" i="1"/>
  <c r="M1904" i="1"/>
  <c r="O1904" i="1"/>
  <c r="N1904" i="1"/>
  <c r="K1904" i="1"/>
  <c r="L2048" i="1"/>
  <c r="K2048" i="1"/>
  <c r="O2048" i="1"/>
  <c r="M2048" i="1"/>
  <c r="N2048" i="1"/>
  <c r="L2181" i="1"/>
  <c r="K2181" i="1"/>
  <c r="O2181" i="1"/>
  <c r="M2181" i="1"/>
  <c r="N2181" i="1"/>
  <c r="O2384" i="1"/>
  <c r="N2384" i="1"/>
  <c r="M2384" i="1"/>
  <c r="L2384" i="1"/>
  <c r="K2384" i="1"/>
  <c r="K2035" i="1"/>
  <c r="O2035" i="1"/>
  <c r="N2035" i="1"/>
  <c r="L2035" i="1"/>
  <c r="M2035" i="1"/>
  <c r="M2203" i="1"/>
  <c r="K2203" i="1"/>
  <c r="L2203" i="1"/>
  <c r="N2203" i="1"/>
  <c r="O2203" i="1"/>
  <c r="N1866" i="1"/>
  <c r="K1866" i="1"/>
  <c r="O1866" i="1"/>
  <c r="L1866" i="1"/>
  <c r="M1866" i="1"/>
  <c r="O2010" i="1"/>
  <c r="N2010" i="1"/>
  <c r="M2010" i="1"/>
  <c r="K2010" i="1"/>
  <c r="L2010" i="1"/>
  <c r="K2171" i="1"/>
  <c r="O2171" i="1"/>
  <c r="N2171" i="1"/>
  <c r="L2171" i="1"/>
  <c r="M2171" i="1"/>
  <c r="K2758" i="1"/>
  <c r="N2758" i="1"/>
  <c r="O2758" i="1"/>
  <c r="M2758" i="1"/>
  <c r="L2758" i="1"/>
  <c r="N2242" i="1"/>
  <c r="M2242" i="1"/>
  <c r="O2242" i="1"/>
  <c r="L2242" i="1"/>
  <c r="K2242" i="1"/>
  <c r="O2386" i="1"/>
  <c r="N2386" i="1"/>
  <c r="M2386" i="1"/>
  <c r="L2386" i="1"/>
  <c r="K2386" i="1"/>
  <c r="K2487" i="1"/>
  <c r="O2487" i="1"/>
  <c r="N2487" i="1"/>
  <c r="M2487" i="1"/>
  <c r="L2487" i="1"/>
  <c r="K2583" i="1"/>
  <c r="O2583" i="1"/>
  <c r="N2583" i="1"/>
  <c r="M2583" i="1"/>
  <c r="L2583" i="1"/>
  <c r="O2311" i="1"/>
  <c r="M2311" i="1"/>
  <c r="K2311" i="1"/>
  <c r="L2311" i="1"/>
  <c r="N2311" i="1"/>
  <c r="M2447" i="1"/>
  <c r="O2447" i="1"/>
  <c r="N2447" i="1"/>
  <c r="L2447" i="1"/>
  <c r="K2447" i="1"/>
  <c r="M2543" i="1"/>
  <c r="O2543" i="1"/>
  <c r="N2543" i="1"/>
  <c r="L2543" i="1"/>
  <c r="K2543" i="1"/>
  <c r="O2214" i="1"/>
  <c r="L2214" i="1"/>
  <c r="N2214" i="1"/>
  <c r="M2214" i="1"/>
  <c r="K2214" i="1"/>
  <c r="O2358" i="1"/>
  <c r="N2358" i="1"/>
  <c r="M2358" i="1"/>
  <c r="L2358" i="1"/>
  <c r="K2358" i="1"/>
  <c r="O2509" i="1"/>
  <c r="N2509" i="1"/>
  <c r="M2509" i="1"/>
  <c r="L2509" i="1"/>
  <c r="K2509" i="1"/>
  <c r="O2357" i="1"/>
  <c r="N2357" i="1"/>
  <c r="M2357" i="1"/>
  <c r="L2357" i="1"/>
  <c r="K2357" i="1"/>
  <c r="N2749" i="1"/>
  <c r="O2749" i="1"/>
  <c r="M2749" i="1"/>
  <c r="L2749" i="1"/>
  <c r="K2749" i="1"/>
  <c r="N2248" i="1"/>
  <c r="M2248" i="1"/>
  <c r="O2248" i="1"/>
  <c r="L2248" i="1"/>
  <c r="K2248" i="1"/>
  <c r="N2392" i="1"/>
  <c r="M2392" i="1"/>
  <c r="L2392" i="1"/>
  <c r="K2392" i="1"/>
  <c r="O2392" i="1"/>
  <c r="K2499" i="1"/>
  <c r="O2499" i="1"/>
  <c r="N2499" i="1"/>
  <c r="M2499" i="1"/>
  <c r="L2499" i="1"/>
  <c r="N2598" i="1"/>
  <c r="O2598" i="1"/>
  <c r="M2598" i="1"/>
  <c r="L2598" i="1"/>
  <c r="K2598" i="1"/>
  <c r="O2431" i="1"/>
  <c r="M2431" i="1"/>
  <c r="L2431" i="1"/>
  <c r="K2431" i="1"/>
  <c r="N2431" i="1"/>
  <c r="O2575" i="1"/>
  <c r="N2575" i="1"/>
  <c r="M2575" i="1"/>
  <c r="L2575" i="1"/>
  <c r="K2575" i="1"/>
  <c r="L2330" i="1"/>
  <c r="K2330" i="1"/>
  <c r="N2330" i="1"/>
  <c r="O2330" i="1"/>
  <c r="M2330" i="1"/>
  <c r="O2656" i="1"/>
  <c r="N2656" i="1"/>
  <c r="M2656" i="1"/>
  <c r="L2656" i="1"/>
  <c r="K2656" i="1"/>
  <c r="K2221" i="1"/>
  <c r="M2221" i="1"/>
  <c r="O2221" i="1"/>
  <c r="L2221" i="1"/>
  <c r="N2221" i="1"/>
  <c r="K2365" i="1"/>
  <c r="M2365" i="1"/>
  <c r="O2365" i="1"/>
  <c r="N2365" i="1"/>
  <c r="L2365" i="1"/>
  <c r="M2483" i="1"/>
  <c r="K2483" i="1"/>
  <c r="N2483" i="1"/>
  <c r="O2483" i="1"/>
  <c r="L2483" i="1"/>
  <c r="M2579" i="1"/>
  <c r="L2579" i="1"/>
  <c r="K2579" i="1"/>
  <c r="N2579" i="1"/>
  <c r="O2579" i="1"/>
  <c r="L2208" i="1"/>
  <c r="O2208" i="1"/>
  <c r="N2208" i="1"/>
  <c r="K2208" i="1"/>
  <c r="M2208" i="1"/>
  <c r="O2352" i="1"/>
  <c r="L2352" i="1"/>
  <c r="N2352" i="1"/>
  <c r="M2352" i="1"/>
  <c r="K2352" i="1"/>
  <c r="O2497" i="1"/>
  <c r="L2497" i="1"/>
  <c r="N2497" i="1"/>
  <c r="K2497" i="1"/>
  <c r="M2497" i="1"/>
  <c r="O3004" i="1"/>
  <c r="N3004" i="1"/>
  <c r="M3004" i="1"/>
  <c r="L3004" i="1"/>
  <c r="K3004" i="1"/>
  <c r="L2824" i="1"/>
  <c r="K2824" i="1"/>
  <c r="O2824" i="1"/>
  <c r="N2824" i="1"/>
  <c r="M2824" i="1"/>
  <c r="O2552" i="1"/>
  <c r="N2552" i="1"/>
  <c r="M2552" i="1"/>
  <c r="L2552" i="1"/>
  <c r="K2552" i="1"/>
  <c r="N2696" i="1"/>
  <c r="M2696" i="1"/>
  <c r="L2696" i="1"/>
  <c r="K2696" i="1"/>
  <c r="O2696" i="1"/>
  <c r="O2647" i="1"/>
  <c r="L2647" i="1"/>
  <c r="K2647" i="1"/>
  <c r="N2647" i="1"/>
  <c r="M2647" i="1"/>
  <c r="O2803" i="1"/>
  <c r="N2803" i="1"/>
  <c r="K2803" i="1"/>
  <c r="M2803" i="1"/>
  <c r="L2803" i="1"/>
  <c r="O2646" i="1"/>
  <c r="N2646" i="1"/>
  <c r="K2646" i="1"/>
  <c r="M2646" i="1"/>
  <c r="L2646" i="1"/>
  <c r="M2892" i="1"/>
  <c r="L2892" i="1"/>
  <c r="K2892" i="1"/>
  <c r="O2892" i="1"/>
  <c r="N2892" i="1"/>
  <c r="O2693" i="1"/>
  <c r="N2693" i="1"/>
  <c r="M2693" i="1"/>
  <c r="K2693" i="1"/>
  <c r="L2693" i="1"/>
  <c r="L3366" i="1"/>
  <c r="M3366" i="1"/>
  <c r="O3366" i="1"/>
  <c r="N3366" i="1"/>
  <c r="K3366" i="1"/>
  <c r="N2909" i="1"/>
  <c r="M2909" i="1"/>
  <c r="L2909" i="1"/>
  <c r="O2909" i="1"/>
  <c r="K2909" i="1"/>
  <c r="O2744" i="1"/>
  <c r="L2744" i="1"/>
  <c r="N2744" i="1"/>
  <c r="M2744" i="1"/>
  <c r="K2744" i="1"/>
  <c r="O2887" i="1"/>
  <c r="N2887" i="1"/>
  <c r="K2887" i="1"/>
  <c r="M2887" i="1"/>
  <c r="L2887" i="1"/>
  <c r="N2522" i="1"/>
  <c r="M2522" i="1"/>
  <c r="L2522" i="1"/>
  <c r="K2522" i="1"/>
  <c r="O2522" i="1"/>
  <c r="M2666" i="1"/>
  <c r="L2666" i="1"/>
  <c r="K2666" i="1"/>
  <c r="O2666" i="1"/>
  <c r="N2666" i="1"/>
  <c r="L2807" i="1"/>
  <c r="K2807" i="1"/>
  <c r="O2807" i="1"/>
  <c r="N2807" i="1"/>
  <c r="M2807" i="1"/>
  <c r="L2677" i="1"/>
  <c r="K2677" i="1"/>
  <c r="O2677" i="1"/>
  <c r="N2677" i="1"/>
  <c r="M2677" i="1"/>
  <c r="L3074" i="1"/>
  <c r="O3074" i="1"/>
  <c r="N3074" i="1"/>
  <c r="M3074" i="1"/>
  <c r="K3074" i="1"/>
  <c r="M2837" i="1"/>
  <c r="L2837" i="1"/>
  <c r="K2837" i="1"/>
  <c r="O2837" i="1"/>
  <c r="N2837" i="1"/>
  <c r="O2675" i="1"/>
  <c r="N2675" i="1"/>
  <c r="M2675" i="1"/>
  <c r="L2675" i="1"/>
  <c r="K2675" i="1"/>
  <c r="O2957" i="1"/>
  <c r="N2957" i="1"/>
  <c r="M2957" i="1"/>
  <c r="L2957" i="1"/>
  <c r="K2957" i="1"/>
  <c r="N2838" i="1"/>
  <c r="M2838" i="1"/>
  <c r="O2838" i="1"/>
  <c r="L2838" i="1"/>
  <c r="K2838" i="1"/>
  <c r="O2982" i="1"/>
  <c r="N2982" i="1"/>
  <c r="M2982" i="1"/>
  <c r="L2982" i="1"/>
  <c r="K2982" i="1"/>
  <c r="N3115" i="1"/>
  <c r="K3115" i="1"/>
  <c r="O3115" i="1"/>
  <c r="M3115" i="1"/>
  <c r="L3115" i="1"/>
  <c r="K2775" i="1"/>
  <c r="O2775" i="1"/>
  <c r="N2775" i="1"/>
  <c r="M2775" i="1"/>
  <c r="L2775" i="1"/>
  <c r="O2919" i="1"/>
  <c r="N2919" i="1"/>
  <c r="L2919" i="1"/>
  <c r="K2919" i="1"/>
  <c r="M2919" i="1"/>
  <c r="O3176" i="1"/>
  <c r="N3176" i="1"/>
  <c r="L3176" i="1"/>
  <c r="M3176" i="1"/>
  <c r="K3176" i="1"/>
  <c r="O2810" i="1"/>
  <c r="N2810" i="1"/>
  <c r="M2810" i="1"/>
  <c r="L2810" i="1"/>
  <c r="K2810" i="1"/>
  <c r="O2954" i="1"/>
  <c r="N2954" i="1"/>
  <c r="M2954" i="1"/>
  <c r="L2954" i="1"/>
  <c r="K2954" i="1"/>
  <c r="L3068" i="1"/>
  <c r="O3068" i="1"/>
  <c r="N3068" i="1"/>
  <c r="M3068" i="1"/>
  <c r="K3068" i="1"/>
  <c r="O2941" i="1"/>
  <c r="N2941" i="1"/>
  <c r="M2941" i="1"/>
  <c r="L2941" i="1"/>
  <c r="K2941" i="1"/>
  <c r="N3082" i="1"/>
  <c r="O3082" i="1"/>
  <c r="M3082" i="1"/>
  <c r="L3082" i="1"/>
  <c r="K3082" i="1"/>
  <c r="N2964" i="1"/>
  <c r="M2964" i="1"/>
  <c r="L2964" i="1"/>
  <c r="K2964" i="1"/>
  <c r="O2964" i="1"/>
  <c r="L3329" i="1"/>
  <c r="O3329" i="1"/>
  <c r="N3329" i="1"/>
  <c r="M3329" i="1"/>
  <c r="K3329" i="1"/>
  <c r="M3009" i="1"/>
  <c r="N3009" i="1"/>
  <c r="L3009" i="1"/>
  <c r="K3009" i="1"/>
  <c r="O3009" i="1"/>
  <c r="L3095" i="1"/>
  <c r="O3095" i="1"/>
  <c r="N3095" i="1"/>
  <c r="M3095" i="1"/>
  <c r="K3095" i="1"/>
  <c r="K2842" i="1"/>
  <c r="N2842" i="1"/>
  <c r="L2842" i="1"/>
  <c r="M2842" i="1"/>
  <c r="O2842" i="1"/>
  <c r="L2986" i="1"/>
  <c r="K2986" i="1"/>
  <c r="N2986" i="1"/>
  <c r="O2986" i="1"/>
  <c r="M2986" i="1"/>
  <c r="M3286" i="1"/>
  <c r="O3286" i="1"/>
  <c r="N3286" i="1"/>
  <c r="L3286" i="1"/>
  <c r="K3286" i="1"/>
  <c r="M2829" i="1"/>
  <c r="O2829" i="1"/>
  <c r="N2829" i="1"/>
  <c r="L2829" i="1"/>
  <c r="K2829" i="1"/>
  <c r="K2973" i="1"/>
  <c r="M2973" i="1"/>
  <c r="O2973" i="1"/>
  <c r="N2973" i="1"/>
  <c r="L2973" i="1"/>
  <c r="O3223" i="1"/>
  <c r="N3223" i="1"/>
  <c r="M3223" i="1"/>
  <c r="L3223" i="1"/>
  <c r="K3223" i="1"/>
  <c r="M3027" i="1"/>
  <c r="L3027" i="1"/>
  <c r="O3027" i="1"/>
  <c r="N3027" i="1"/>
  <c r="K3027" i="1"/>
  <c r="M3310" i="1"/>
  <c r="O3310" i="1"/>
  <c r="N3310" i="1"/>
  <c r="L3310" i="1"/>
  <c r="K3310" i="1"/>
  <c r="O3030" i="1"/>
  <c r="N3030" i="1"/>
  <c r="M3030" i="1"/>
  <c r="L3030" i="1"/>
  <c r="K3030" i="1"/>
  <c r="M3174" i="1"/>
  <c r="L3174" i="1"/>
  <c r="O3174" i="1"/>
  <c r="N3174" i="1"/>
  <c r="K3174" i="1"/>
  <c r="O3314" i="1"/>
  <c r="N3314" i="1"/>
  <c r="M3314" i="1"/>
  <c r="L3314" i="1"/>
  <c r="K3314" i="1"/>
  <c r="O3245" i="1"/>
  <c r="N3245" i="1"/>
  <c r="M3245" i="1"/>
  <c r="L3245" i="1"/>
  <c r="K3245" i="1"/>
  <c r="N3481" i="1"/>
  <c r="M3481" i="1"/>
  <c r="L3481" i="1"/>
  <c r="K3481" i="1"/>
  <c r="O3481" i="1"/>
  <c r="N3196" i="1"/>
  <c r="M3196" i="1"/>
  <c r="L3196" i="1"/>
  <c r="K3196" i="1"/>
  <c r="O3196" i="1"/>
  <c r="M3342" i="1"/>
  <c r="O3342" i="1"/>
  <c r="N3342" i="1"/>
  <c r="L3342" i="1"/>
  <c r="K3342" i="1"/>
  <c r="N3410" i="1"/>
  <c r="L3410" i="1"/>
  <c r="O3410" i="1"/>
  <c r="M3410" i="1"/>
  <c r="K3410" i="1"/>
  <c r="O3195" i="1"/>
  <c r="M3195" i="1"/>
  <c r="L3195" i="1"/>
  <c r="K3195" i="1"/>
  <c r="N3195" i="1"/>
  <c r="K3377" i="1"/>
  <c r="L3377" i="1"/>
  <c r="O3377" i="1"/>
  <c r="N3377" i="1"/>
  <c r="M3377" i="1"/>
  <c r="O3182" i="1"/>
  <c r="N3182" i="1"/>
  <c r="L3182" i="1"/>
  <c r="M3182" i="1"/>
  <c r="K3182" i="1"/>
  <c r="M3322" i="1"/>
  <c r="O3322" i="1"/>
  <c r="N3322" i="1"/>
  <c r="L3322" i="1"/>
  <c r="K3322" i="1"/>
  <c r="N3241" i="1"/>
  <c r="M3241" i="1"/>
  <c r="L3241" i="1"/>
  <c r="K3241" i="1"/>
  <c r="O3241" i="1"/>
  <c r="O3446" i="1"/>
  <c r="N3446" i="1"/>
  <c r="M3446" i="1"/>
  <c r="L3446" i="1"/>
  <c r="K3446" i="1"/>
  <c r="M3108" i="1"/>
  <c r="O3108" i="1"/>
  <c r="N3108" i="1"/>
  <c r="L3108" i="1"/>
  <c r="K3108" i="1"/>
  <c r="M3252" i="1"/>
  <c r="L3252" i="1"/>
  <c r="K3252" i="1"/>
  <c r="N3252" i="1"/>
  <c r="O3252" i="1"/>
  <c r="L3613" i="1"/>
  <c r="O3613" i="1"/>
  <c r="N3613" i="1"/>
  <c r="M3613" i="1"/>
  <c r="K3613" i="1"/>
  <c r="N3311" i="1"/>
  <c r="L3311" i="1"/>
  <c r="K3311" i="1"/>
  <c r="O3311" i="1"/>
  <c r="M3311" i="1"/>
  <c r="K3154" i="1"/>
  <c r="N3154" i="1"/>
  <c r="O3154" i="1"/>
  <c r="M3154" i="1"/>
  <c r="L3154" i="1"/>
  <c r="K3301" i="1"/>
  <c r="O3301" i="1"/>
  <c r="N3301" i="1"/>
  <c r="M3301" i="1"/>
  <c r="L3301" i="1"/>
  <c r="O3153" i="1"/>
  <c r="M3153" i="1"/>
  <c r="N3153" i="1"/>
  <c r="L3153" i="1"/>
  <c r="K3153" i="1"/>
  <c r="K3344" i="1"/>
  <c r="O3344" i="1"/>
  <c r="N3344" i="1"/>
  <c r="M3344" i="1"/>
  <c r="L3344" i="1"/>
  <c r="N3440" i="1"/>
  <c r="L3440" i="1"/>
  <c r="K3440" i="1"/>
  <c r="O3440" i="1"/>
  <c r="M3440" i="1"/>
  <c r="O3363" i="1"/>
  <c r="N3363" i="1"/>
  <c r="M3363" i="1"/>
  <c r="L3363" i="1"/>
  <c r="K3363" i="1"/>
  <c r="O3507" i="1"/>
  <c r="N3507" i="1"/>
  <c r="M3507" i="1"/>
  <c r="L3507" i="1"/>
  <c r="K3507" i="1"/>
  <c r="O3652" i="1"/>
  <c r="N3652" i="1"/>
  <c r="M3652" i="1"/>
  <c r="L3652" i="1"/>
  <c r="K3652" i="1"/>
  <c r="O3432" i="1"/>
  <c r="M3432" i="1"/>
  <c r="L3432" i="1"/>
  <c r="N3432" i="1"/>
  <c r="K3432" i="1"/>
  <c r="O3574" i="1"/>
  <c r="N3574" i="1"/>
  <c r="M3574" i="1"/>
  <c r="L3574" i="1"/>
  <c r="K3574" i="1"/>
  <c r="O3443" i="1"/>
  <c r="N3443" i="1"/>
  <c r="L3443" i="1"/>
  <c r="K3443" i="1"/>
  <c r="M3443" i="1"/>
  <c r="N3870" i="1"/>
  <c r="K3870" i="1"/>
  <c r="O3870" i="1"/>
  <c r="M3870" i="1"/>
  <c r="L3870" i="1"/>
  <c r="O3478" i="1"/>
  <c r="N3478" i="1"/>
  <c r="M3478" i="1"/>
  <c r="K3478" i="1"/>
  <c r="L3478" i="1"/>
  <c r="K3588" i="1"/>
  <c r="O3588" i="1"/>
  <c r="N3588" i="1"/>
  <c r="M3588" i="1"/>
  <c r="L3588" i="1"/>
  <c r="O3706" i="1"/>
  <c r="N3706" i="1"/>
  <c r="L3706" i="1"/>
  <c r="K3706" i="1"/>
  <c r="M3706" i="1"/>
  <c r="O3568" i="1"/>
  <c r="N3568" i="1"/>
  <c r="M3568" i="1"/>
  <c r="L3568" i="1"/>
  <c r="K3568" i="1"/>
  <c r="L3688" i="1"/>
  <c r="O3688" i="1"/>
  <c r="N3688" i="1"/>
  <c r="M3688" i="1"/>
  <c r="K3688" i="1"/>
  <c r="N3343" i="1"/>
  <c r="O3343" i="1"/>
  <c r="M3343" i="1"/>
  <c r="L3343" i="1"/>
  <c r="K3343" i="1"/>
  <c r="M3487" i="1"/>
  <c r="L3487" i="1"/>
  <c r="K3487" i="1"/>
  <c r="N3487" i="1"/>
  <c r="O3487" i="1"/>
  <c r="L3601" i="1"/>
  <c r="N3601" i="1"/>
  <c r="M3601" i="1"/>
  <c r="K3601" i="1"/>
  <c r="O3601" i="1"/>
  <c r="O3910" i="1"/>
  <c r="N3910" i="1"/>
  <c r="L3910" i="1"/>
  <c r="K3910" i="1"/>
  <c r="M3910" i="1"/>
  <c r="L3522" i="1"/>
  <c r="K3522" i="1"/>
  <c r="M3522" i="1"/>
  <c r="O3522" i="1"/>
  <c r="N3522" i="1"/>
  <c r="L3712" i="1"/>
  <c r="O3712" i="1"/>
  <c r="M3712" i="1"/>
  <c r="K3712" i="1"/>
  <c r="N3712" i="1"/>
  <c r="K3533" i="1"/>
  <c r="O3533" i="1"/>
  <c r="L3533" i="1"/>
  <c r="N3533" i="1"/>
  <c r="M3533" i="1"/>
  <c r="K3376" i="1"/>
  <c r="O3376" i="1"/>
  <c r="N3376" i="1"/>
  <c r="M3376" i="1"/>
  <c r="L3376" i="1"/>
  <c r="O3520" i="1"/>
  <c r="N3520" i="1"/>
  <c r="K3520" i="1"/>
  <c r="M3520" i="1"/>
  <c r="L3520" i="1"/>
  <c r="K3624" i="1"/>
  <c r="O3624" i="1"/>
  <c r="L3624" i="1"/>
  <c r="M3624" i="1"/>
  <c r="N3624" i="1"/>
  <c r="O3599" i="1"/>
  <c r="N3599" i="1"/>
  <c r="M3599" i="1"/>
  <c r="L3599" i="1"/>
  <c r="K3599" i="1"/>
  <c r="O3755" i="1"/>
  <c r="N3755" i="1"/>
  <c r="M3755" i="1"/>
  <c r="L3755" i="1"/>
  <c r="K3755" i="1"/>
  <c r="L3799" i="1"/>
  <c r="O3799" i="1"/>
  <c r="N3799" i="1"/>
  <c r="M3799" i="1"/>
  <c r="K3799" i="1"/>
  <c r="N3693" i="1"/>
  <c r="M3693" i="1"/>
  <c r="K3693" i="1"/>
  <c r="O3693" i="1"/>
  <c r="L3693" i="1"/>
  <c r="L3892" i="1"/>
  <c r="M3892" i="1"/>
  <c r="O3892" i="1"/>
  <c r="N3892" i="1"/>
  <c r="K3892" i="1"/>
  <c r="M3760" i="1"/>
  <c r="O3760" i="1"/>
  <c r="N3760" i="1"/>
  <c r="L3760" i="1"/>
  <c r="K3760" i="1"/>
  <c r="M4002" i="1"/>
  <c r="O4002" i="1"/>
  <c r="N4002" i="1"/>
  <c r="L4002" i="1"/>
  <c r="K4002" i="1"/>
  <c r="N3894" i="1"/>
  <c r="K3894" i="1"/>
  <c r="O3894" i="1"/>
  <c r="M3894" i="1"/>
  <c r="L3894" i="1"/>
  <c r="M3812" i="1"/>
  <c r="O3812" i="1"/>
  <c r="N3812" i="1"/>
  <c r="L3812" i="1"/>
  <c r="K3812" i="1"/>
  <c r="L3605" i="1"/>
  <c r="K3605" i="1"/>
  <c r="M3605" i="1"/>
  <c r="O3605" i="1"/>
  <c r="N3605" i="1"/>
  <c r="M3745" i="1"/>
  <c r="L3745" i="1"/>
  <c r="K3745" i="1"/>
  <c r="O3745" i="1"/>
  <c r="N3745" i="1"/>
  <c r="L3758" i="1"/>
  <c r="K3758" i="1"/>
  <c r="O3758" i="1"/>
  <c r="N3758" i="1"/>
  <c r="M3758" i="1"/>
  <c r="N3973" i="1"/>
  <c r="O3973" i="1"/>
  <c r="M3973" i="1"/>
  <c r="L3973" i="1"/>
  <c r="K3973" i="1"/>
  <c r="O3883" i="1"/>
  <c r="L3883" i="1"/>
  <c r="K3883" i="1"/>
  <c r="M3883" i="1"/>
  <c r="N3883" i="1"/>
  <c r="O3767" i="1"/>
  <c r="N3767" i="1"/>
  <c r="M3767" i="1"/>
  <c r="L3767" i="1"/>
  <c r="K3767" i="1"/>
  <c r="O3793" i="1"/>
  <c r="N3793" i="1"/>
  <c r="M3793" i="1"/>
  <c r="L3793" i="1"/>
  <c r="K3793" i="1"/>
  <c r="K4047" i="1"/>
  <c r="O4047" i="1"/>
  <c r="L4047" i="1"/>
  <c r="M4047" i="1"/>
  <c r="N4047" i="1"/>
  <c r="N3849" i="1"/>
  <c r="K3849" i="1"/>
  <c r="O3849" i="1"/>
  <c r="M3849" i="1"/>
  <c r="L3849" i="1"/>
  <c r="M3972" i="1"/>
  <c r="O3972" i="1"/>
  <c r="N3972" i="1"/>
  <c r="L3972" i="1"/>
  <c r="K3972" i="1"/>
  <c r="M3836" i="1"/>
  <c r="O3836" i="1"/>
  <c r="N3836" i="1"/>
  <c r="L3836" i="1"/>
  <c r="K3836" i="1"/>
  <c r="N3967" i="1"/>
  <c r="O3967" i="1"/>
  <c r="M3967" i="1"/>
  <c r="L3967" i="1"/>
  <c r="K3967" i="1"/>
  <c r="O4135" i="1"/>
  <c r="L4135" i="1"/>
  <c r="K4135" i="1"/>
  <c r="N4135" i="1"/>
  <c r="M4135" i="1"/>
  <c r="L3995" i="1"/>
  <c r="O3995" i="1"/>
  <c r="N3995" i="1"/>
  <c r="M3995" i="1"/>
  <c r="K3995" i="1"/>
  <c r="N3785" i="1"/>
  <c r="O3785" i="1"/>
  <c r="M3785" i="1"/>
  <c r="L3785" i="1"/>
  <c r="K3785" i="1"/>
  <c r="O3932" i="1"/>
  <c r="M3932" i="1"/>
  <c r="L3932" i="1"/>
  <c r="N3932" i="1"/>
  <c r="K3932" i="1"/>
  <c r="L4060" i="1"/>
  <c r="M4060" i="1"/>
  <c r="O4060" i="1"/>
  <c r="N4060" i="1"/>
  <c r="K4060" i="1"/>
  <c r="K3970" i="1"/>
  <c r="L3970" i="1"/>
  <c r="M3970" i="1"/>
  <c r="N3970" i="1"/>
  <c r="O3970" i="1"/>
  <c r="K3830" i="1"/>
  <c r="N3830" i="1"/>
  <c r="M3830" i="1"/>
  <c r="L3830" i="1"/>
  <c r="O3830" i="1"/>
  <c r="N3979" i="1"/>
  <c r="O3979" i="1"/>
  <c r="K3979" i="1"/>
  <c r="M3979" i="1"/>
  <c r="L3979" i="1"/>
  <c r="O3957" i="1"/>
  <c r="N3957" i="1"/>
  <c r="M3957" i="1"/>
  <c r="L3957" i="1"/>
  <c r="K3957" i="1"/>
  <c r="K4358" i="1"/>
  <c r="O4358" i="1"/>
  <c r="L4358" i="1"/>
  <c r="N4358" i="1"/>
  <c r="M4358" i="1"/>
  <c r="K4107" i="1"/>
  <c r="O4107" i="1"/>
  <c r="L4107" i="1"/>
  <c r="M4107" i="1"/>
  <c r="N4107" i="1"/>
  <c r="K4253" i="1"/>
  <c r="O4253" i="1"/>
  <c r="N4253" i="1"/>
  <c r="M4253" i="1"/>
  <c r="L4253" i="1"/>
  <c r="K4115" i="1"/>
  <c r="O4115" i="1"/>
  <c r="L4115" i="1"/>
  <c r="N4115" i="1"/>
  <c r="M4115" i="1"/>
  <c r="L4144" i="1"/>
  <c r="M4144" i="1"/>
  <c r="O4144" i="1"/>
  <c r="K4144" i="1"/>
  <c r="N4144" i="1"/>
  <c r="M4367" i="1"/>
  <c r="L4367" i="1"/>
  <c r="O4367" i="1"/>
  <c r="N4367" i="1"/>
  <c r="K4367" i="1"/>
  <c r="L4033" i="1"/>
  <c r="O4033" i="1"/>
  <c r="N4033" i="1"/>
  <c r="M4033" i="1"/>
  <c r="K4033" i="1"/>
  <c r="N4177" i="1"/>
  <c r="M4177" i="1"/>
  <c r="O4177" i="1"/>
  <c r="L4177" i="1"/>
  <c r="K4177" i="1"/>
  <c r="O4378" i="1"/>
  <c r="L4378" i="1"/>
  <c r="K4378" i="1"/>
  <c r="N4378" i="1"/>
  <c r="M4378" i="1"/>
  <c r="O4150" i="1"/>
  <c r="N4150" i="1"/>
  <c r="K4150" i="1"/>
  <c r="M4150" i="1"/>
  <c r="L4150" i="1"/>
  <c r="L4371" i="1"/>
  <c r="M4371" i="1"/>
  <c r="O4371" i="1"/>
  <c r="N4371" i="1"/>
  <c r="K4371" i="1"/>
  <c r="O4282" i="1"/>
  <c r="N4282" i="1"/>
  <c r="M4282" i="1"/>
  <c r="L4282" i="1"/>
  <c r="K4282" i="1"/>
  <c r="O4223" i="1"/>
  <c r="N4223" i="1"/>
  <c r="M4223" i="1"/>
  <c r="L4223" i="1"/>
  <c r="K4223" i="1"/>
  <c r="O4171" i="1"/>
  <c r="N4171" i="1"/>
  <c r="M4171" i="1"/>
  <c r="L4171" i="1"/>
  <c r="K4171" i="1"/>
  <c r="L4335" i="1"/>
  <c r="M4335" i="1"/>
  <c r="O4335" i="1"/>
  <c r="N4335" i="1"/>
  <c r="K4335" i="1"/>
  <c r="N4222" i="1"/>
  <c r="M4222" i="1"/>
  <c r="L4222" i="1"/>
  <c r="K4222" i="1"/>
  <c r="O4222" i="1"/>
  <c r="N4037" i="1"/>
  <c r="M4037" i="1"/>
  <c r="L4037" i="1"/>
  <c r="K4037" i="1"/>
  <c r="O4037" i="1"/>
  <c r="M4181" i="1"/>
  <c r="L4181" i="1"/>
  <c r="K4181" i="1"/>
  <c r="N4181" i="1"/>
  <c r="O4181" i="1"/>
  <c r="O4434" i="1"/>
  <c r="N4434" i="1"/>
  <c r="M4434" i="1"/>
  <c r="L4434" i="1"/>
  <c r="K4434" i="1"/>
  <c r="O4269" i="1"/>
  <c r="L4269" i="1"/>
  <c r="K4269" i="1"/>
  <c r="M4269" i="1"/>
  <c r="N4269" i="1"/>
  <c r="L4250" i="1"/>
  <c r="K4250" i="1"/>
  <c r="M4250" i="1"/>
  <c r="O4250" i="1"/>
  <c r="N4250" i="1"/>
  <c r="N4106" i="1"/>
  <c r="K4106" i="1"/>
  <c r="L4106" i="1"/>
  <c r="O4106" i="1"/>
  <c r="M4106" i="1"/>
  <c r="L4254" i="1"/>
  <c r="O4254" i="1"/>
  <c r="K4254" i="1"/>
  <c r="N4254" i="1"/>
  <c r="M4254" i="1"/>
  <c r="O4248" i="1"/>
  <c r="N4248" i="1"/>
  <c r="M4248" i="1"/>
  <c r="L4248" i="1"/>
  <c r="K4248" i="1"/>
  <c r="N4392" i="1"/>
  <c r="M4392" i="1"/>
  <c r="O4392" i="1"/>
  <c r="L4392" i="1"/>
  <c r="K4392" i="1"/>
  <c r="O4305" i="1"/>
  <c r="K4305" i="1"/>
  <c r="N4305" i="1"/>
  <c r="M4305" i="1"/>
  <c r="L4305" i="1"/>
  <c r="O4447" i="1"/>
  <c r="N4447" i="1"/>
  <c r="M4447" i="1"/>
  <c r="L4447" i="1"/>
  <c r="K4447" i="1"/>
  <c r="N4376" i="1"/>
  <c r="M4376" i="1"/>
  <c r="K4376" i="1"/>
  <c r="O4376" i="1"/>
  <c r="L4376" i="1"/>
  <c r="O4580" i="1"/>
  <c r="N4580" i="1"/>
  <c r="M4580" i="1"/>
  <c r="L4580" i="1"/>
  <c r="K4580" i="1"/>
  <c r="O4532" i="1"/>
  <c r="N4532" i="1"/>
  <c r="L4532" i="1"/>
  <c r="K4532" i="1"/>
  <c r="M4532" i="1"/>
  <c r="N4385" i="1"/>
  <c r="K4385" i="1"/>
  <c r="O4385" i="1"/>
  <c r="M4385" i="1"/>
  <c r="L4385" i="1"/>
  <c r="N4240" i="1"/>
  <c r="K4240" i="1"/>
  <c r="L4240" i="1"/>
  <c r="O4240" i="1"/>
  <c r="M4240" i="1"/>
  <c r="M4384" i="1"/>
  <c r="N4384" i="1"/>
  <c r="O4384" i="1"/>
  <c r="L4384" i="1"/>
  <c r="K4384" i="1"/>
  <c r="L4407" i="1"/>
  <c r="M4407" i="1"/>
  <c r="O4407" i="1"/>
  <c r="N4407" i="1"/>
  <c r="K4407" i="1"/>
  <c r="K4285" i="1"/>
  <c r="O4285" i="1"/>
  <c r="N4285" i="1"/>
  <c r="M4285" i="1"/>
  <c r="L4285" i="1"/>
  <c r="K4429" i="1"/>
  <c r="O4429" i="1"/>
  <c r="L4429" i="1"/>
  <c r="N4429" i="1"/>
  <c r="M4429" i="1"/>
  <c r="O4509" i="1"/>
  <c r="M4509" i="1"/>
  <c r="L4509" i="1"/>
  <c r="N4509" i="1"/>
  <c r="K4509" i="1"/>
  <c r="O4657" i="1"/>
  <c r="M4657" i="1"/>
  <c r="L4657" i="1"/>
  <c r="N4657" i="1"/>
  <c r="K4657" i="1"/>
  <c r="O4579" i="1"/>
  <c r="N4579" i="1"/>
  <c r="M4579" i="1"/>
  <c r="L4579" i="1"/>
  <c r="K4579" i="1"/>
  <c r="L4458" i="1"/>
  <c r="M4458" i="1"/>
  <c r="K4458" i="1"/>
  <c r="N4458" i="1"/>
  <c r="O4458" i="1"/>
  <c r="K4593" i="1"/>
  <c r="O4593" i="1"/>
  <c r="N4593" i="1"/>
  <c r="M4593" i="1"/>
  <c r="L4593" i="1"/>
  <c r="N4641" i="1"/>
  <c r="M4641" i="1"/>
  <c r="K4641" i="1"/>
  <c r="O4641" i="1"/>
  <c r="L4641" i="1"/>
  <c r="N4516" i="1"/>
  <c r="M4516" i="1"/>
  <c r="L4516" i="1"/>
  <c r="K4516" i="1"/>
  <c r="O4516" i="1"/>
  <c r="O4779" i="1"/>
  <c r="N4779" i="1"/>
  <c r="L4779" i="1"/>
  <c r="M4779" i="1"/>
  <c r="K4779" i="1"/>
  <c r="K4617" i="1"/>
  <c r="O4617" i="1"/>
  <c r="N4617" i="1"/>
  <c r="M4617" i="1"/>
  <c r="L4617" i="1"/>
  <c r="N4538" i="1"/>
  <c r="L4538" i="1"/>
  <c r="K4538" i="1"/>
  <c r="O4538" i="1"/>
  <c r="M4538" i="1"/>
  <c r="O4761" i="1"/>
  <c r="N4761" i="1"/>
  <c r="L4761" i="1"/>
  <c r="K4761" i="1"/>
  <c r="M4761" i="1"/>
  <c r="O4627" i="1"/>
  <c r="M4627" i="1"/>
  <c r="L4627" i="1"/>
  <c r="K4627" i="1"/>
  <c r="N4627" i="1"/>
  <c r="L4512" i="1"/>
  <c r="O4512" i="1"/>
  <c r="M4512" i="1"/>
  <c r="K4512" i="1"/>
  <c r="N4512" i="1"/>
  <c r="N4644" i="1"/>
  <c r="L4644" i="1"/>
  <c r="K4644" i="1"/>
  <c r="O4644" i="1"/>
  <c r="M4644" i="1"/>
  <c r="N4713" i="1"/>
  <c r="M4713" i="1"/>
  <c r="L4713" i="1"/>
  <c r="K4713" i="1"/>
  <c r="O4713" i="1"/>
  <c r="O4570" i="1"/>
  <c r="N4570" i="1"/>
  <c r="M4570" i="1"/>
  <c r="K4570" i="1"/>
  <c r="L4570" i="1"/>
  <c r="N4634" i="1"/>
  <c r="M4634" i="1"/>
  <c r="O4634" i="1"/>
  <c r="L4634" i="1"/>
  <c r="K4634" i="1"/>
  <c r="O4643" i="1"/>
  <c r="M4643" i="1"/>
  <c r="K4643" i="1"/>
  <c r="N4643" i="1"/>
  <c r="L4643" i="1"/>
  <c r="O4867" i="1"/>
  <c r="N4867" i="1"/>
  <c r="M4867" i="1"/>
  <c r="L4867" i="1"/>
  <c r="K4867" i="1"/>
  <c r="O4726" i="1"/>
  <c r="N4726" i="1"/>
  <c r="M4726" i="1"/>
  <c r="L4726" i="1"/>
  <c r="K4726" i="1"/>
  <c r="M4923" i="1"/>
  <c r="K4923" i="1"/>
  <c r="O4923" i="1"/>
  <c r="N4923" i="1"/>
  <c r="L4923" i="1"/>
  <c r="O4712" i="1"/>
  <c r="M4712" i="1"/>
  <c r="L4712" i="1"/>
  <c r="K4712" i="1"/>
  <c r="N4712" i="1"/>
  <c r="N4723" i="1"/>
  <c r="L4723" i="1"/>
  <c r="K4723" i="1"/>
  <c r="O4723" i="1"/>
  <c r="M4723" i="1"/>
  <c r="K4638" i="1"/>
  <c r="N4638" i="1"/>
  <c r="O4638" i="1"/>
  <c r="M4638" i="1"/>
  <c r="L4638" i="1"/>
  <c r="M4783" i="1"/>
  <c r="N4783" i="1"/>
  <c r="L4783" i="1"/>
  <c r="K4783" i="1"/>
  <c r="O4783" i="1"/>
  <c r="L4697" i="1"/>
  <c r="M4697" i="1"/>
  <c r="O4697" i="1"/>
  <c r="N4697" i="1"/>
  <c r="K4697" i="1"/>
  <c r="N4938" i="1"/>
  <c r="K4938" i="1"/>
  <c r="O4938" i="1"/>
  <c r="M4938" i="1"/>
  <c r="L4938" i="1"/>
  <c r="O4719" i="1"/>
  <c r="N4719" i="1"/>
  <c r="K4719" i="1"/>
  <c r="M4719" i="1"/>
  <c r="L4719" i="1"/>
  <c r="O4990" i="1"/>
  <c r="N4990" i="1"/>
  <c r="K4990" i="1"/>
  <c r="L4990" i="1"/>
  <c r="M4990" i="1"/>
  <c r="M4829" i="1"/>
  <c r="O4829" i="1"/>
  <c r="N4829" i="1"/>
  <c r="L4829" i="1"/>
  <c r="K4829" i="1"/>
  <c r="K4963" i="1"/>
  <c r="O4963" i="1"/>
  <c r="N4963" i="1"/>
  <c r="L4963" i="1"/>
  <c r="M4963" i="1"/>
  <c r="M4801" i="1"/>
  <c r="L4801" i="1"/>
  <c r="O4801" i="1"/>
  <c r="N4801" i="1"/>
  <c r="K4801" i="1"/>
  <c r="L4900" i="1"/>
  <c r="O4900" i="1"/>
  <c r="N4900" i="1"/>
  <c r="M4900" i="1"/>
  <c r="K4900" i="1"/>
  <c r="N4909" i="1"/>
  <c r="M4909" i="1"/>
  <c r="L4909" i="1"/>
  <c r="K4909" i="1"/>
  <c r="O4909" i="1"/>
  <c r="K4875" i="1"/>
  <c r="M4875" i="1"/>
  <c r="L4875" i="1"/>
  <c r="N4875" i="1"/>
  <c r="O4875" i="1"/>
  <c r="M4774" i="1"/>
  <c r="L4774" i="1"/>
  <c r="K4774" i="1"/>
  <c r="N4774" i="1"/>
  <c r="O4774" i="1"/>
  <c r="N4947" i="1"/>
  <c r="M4947" i="1"/>
  <c r="K4947" i="1"/>
  <c r="L4947" i="1"/>
  <c r="O4947" i="1"/>
  <c r="M4908" i="1"/>
  <c r="K4908" i="1"/>
  <c r="O4908" i="1"/>
  <c r="N4908" i="1"/>
  <c r="L4908" i="1"/>
  <c r="N4971" i="1"/>
  <c r="M4971" i="1"/>
  <c r="K4971" i="1"/>
  <c r="O4971" i="1"/>
  <c r="L4971" i="1"/>
  <c r="O4826" i="1"/>
  <c r="K4826" i="1"/>
  <c r="N4826" i="1"/>
  <c r="M4826" i="1"/>
  <c r="L4826" i="1"/>
  <c r="O4970" i="1"/>
  <c r="M4970" i="1"/>
  <c r="L4970" i="1"/>
  <c r="N4970" i="1"/>
  <c r="K4970" i="1"/>
  <c r="M4956" i="1"/>
  <c r="K4956" i="1"/>
  <c r="O4956" i="1"/>
  <c r="N4956" i="1"/>
  <c r="L4956" i="1"/>
  <c r="K5075" i="1"/>
  <c r="O5075" i="1"/>
  <c r="N5075" i="1"/>
  <c r="L5075" i="1"/>
  <c r="M5075" i="1"/>
  <c r="N4893" i="1"/>
  <c r="O4893" i="1"/>
  <c r="M4893" i="1"/>
  <c r="L4893" i="1"/>
  <c r="K4893" i="1"/>
  <c r="M5048" i="1"/>
  <c r="L5048" i="1"/>
  <c r="K5048" i="1"/>
  <c r="O5048" i="1"/>
  <c r="N5048" i="1"/>
  <c r="M5024" i="1"/>
  <c r="L5024" i="1"/>
  <c r="K5024" i="1"/>
  <c r="N5024" i="1"/>
  <c r="O5024" i="1"/>
  <c r="O5097" i="1"/>
  <c r="N5097" i="1"/>
  <c r="M5097" i="1"/>
  <c r="L5097" i="1"/>
  <c r="K5097" i="1"/>
  <c r="O5047" i="1"/>
  <c r="L5047" i="1"/>
  <c r="K5047" i="1"/>
  <c r="N5047" i="1"/>
  <c r="M5047" i="1"/>
  <c r="K5177" i="1"/>
  <c r="O5177" i="1"/>
  <c r="N5177" i="1"/>
  <c r="M5177" i="1"/>
  <c r="L5177" i="1"/>
  <c r="O5094" i="1"/>
  <c r="N5094" i="1"/>
  <c r="L5094" i="1"/>
  <c r="K5094" i="1"/>
  <c r="M5094" i="1"/>
  <c r="O5045" i="1"/>
  <c r="N5045" i="1"/>
  <c r="M5045" i="1"/>
  <c r="L5045" i="1"/>
  <c r="K5045" i="1"/>
  <c r="N5056" i="1"/>
  <c r="M5056" i="1"/>
  <c r="L5056" i="1"/>
  <c r="O5056" i="1"/>
  <c r="K5056" i="1"/>
  <c r="O5149" i="1"/>
  <c r="N5149" i="1"/>
  <c r="M5149" i="1"/>
  <c r="L5149" i="1"/>
  <c r="K5149" i="1"/>
  <c r="N5454" i="1"/>
  <c r="O5454" i="1"/>
  <c r="M5454" i="1"/>
  <c r="L5454" i="1"/>
  <c r="K5454" i="1"/>
  <c r="O5163" i="1"/>
  <c r="N5163" i="1"/>
  <c r="M5163" i="1"/>
  <c r="L5163" i="1"/>
  <c r="K5163" i="1"/>
  <c r="M5089" i="1"/>
  <c r="K5089" i="1"/>
  <c r="N5089" i="1"/>
  <c r="O5089" i="1"/>
  <c r="L5089" i="1"/>
  <c r="O5028" i="1"/>
  <c r="M5028" i="1"/>
  <c r="N5028" i="1"/>
  <c r="K5028" i="1"/>
  <c r="L5028" i="1"/>
  <c r="M5142" i="1"/>
  <c r="L5142" i="1"/>
  <c r="K5142" i="1"/>
  <c r="N5142" i="1"/>
  <c r="O5142" i="1"/>
  <c r="O5050" i="1"/>
  <c r="N5050" i="1"/>
  <c r="M5050" i="1"/>
  <c r="K5050" i="1"/>
  <c r="L5050" i="1"/>
  <c r="N5508" i="1"/>
  <c r="M5508" i="1"/>
  <c r="L5508" i="1"/>
  <c r="O5508" i="1"/>
  <c r="K5508" i="1"/>
  <c r="O5254" i="1"/>
  <c r="M5254" i="1"/>
  <c r="L5254" i="1"/>
  <c r="K5254" i="1"/>
  <c r="N5254" i="1"/>
  <c r="N5182" i="1"/>
  <c r="K5182" i="1"/>
  <c r="O5182" i="1"/>
  <c r="M5182" i="1"/>
  <c r="L5182" i="1"/>
  <c r="O5144" i="1"/>
  <c r="N5144" i="1"/>
  <c r="M5144" i="1"/>
  <c r="L5144" i="1"/>
  <c r="K5144" i="1"/>
  <c r="O5312" i="1"/>
  <c r="K5312" i="1"/>
  <c r="N5312" i="1"/>
  <c r="L5312" i="1"/>
  <c r="M5312" i="1"/>
  <c r="K5258" i="1"/>
  <c r="O5258" i="1"/>
  <c r="M5258" i="1"/>
  <c r="N5258" i="1"/>
  <c r="L5258" i="1"/>
  <c r="M5202" i="1"/>
  <c r="L5202" i="1"/>
  <c r="O5202" i="1"/>
  <c r="N5202" i="1"/>
  <c r="K5202" i="1"/>
  <c r="O5139" i="1"/>
  <c r="M5139" i="1"/>
  <c r="L5139" i="1"/>
  <c r="K5139" i="1"/>
  <c r="N5139" i="1"/>
  <c r="N5273" i="1"/>
  <c r="L5273" i="1"/>
  <c r="K5273" i="1"/>
  <c r="O5273" i="1"/>
  <c r="M5273" i="1"/>
  <c r="O5211" i="1"/>
  <c r="N5211" i="1"/>
  <c r="M5211" i="1"/>
  <c r="L5211" i="1"/>
  <c r="K5211" i="1"/>
  <c r="N5430" i="1"/>
  <c r="O5430" i="1"/>
  <c r="M5430" i="1"/>
  <c r="L5430" i="1"/>
  <c r="K5430" i="1"/>
  <c r="O5411" i="1"/>
  <c r="N5411" i="1"/>
  <c r="M5411" i="1"/>
  <c r="L5411" i="1"/>
  <c r="K5411" i="1"/>
  <c r="O5357" i="1"/>
  <c r="N5357" i="1"/>
  <c r="L5357" i="1"/>
  <c r="K5357" i="1"/>
  <c r="M5357" i="1"/>
  <c r="O5380" i="1"/>
  <c r="N5380" i="1"/>
  <c r="M5380" i="1"/>
  <c r="K5380" i="1"/>
  <c r="L5380" i="1"/>
  <c r="O5355" i="1"/>
  <c r="N5355" i="1"/>
  <c r="M5355" i="1"/>
  <c r="L5355" i="1"/>
  <c r="K5355" i="1"/>
  <c r="M5490" i="1"/>
  <c r="O5490" i="1"/>
  <c r="N5490" i="1"/>
  <c r="L5490" i="1"/>
  <c r="K5490" i="1"/>
  <c r="M5317" i="1"/>
  <c r="L5317" i="1"/>
  <c r="O5317" i="1"/>
  <c r="K5317" i="1"/>
  <c r="N5317" i="1"/>
  <c r="L5340" i="1"/>
  <c r="K5340" i="1"/>
  <c r="O5340" i="1"/>
  <c r="N5340" i="1"/>
  <c r="M5340" i="1"/>
  <c r="K5303" i="1"/>
  <c r="N5303" i="1"/>
  <c r="O5303" i="1"/>
  <c r="M5303" i="1"/>
  <c r="L5303" i="1"/>
  <c r="L5457" i="1"/>
  <c r="K5457" i="1"/>
  <c r="M5457" i="1"/>
  <c r="N5457" i="1"/>
  <c r="O5457" i="1"/>
  <c r="O5362" i="1"/>
  <c r="M5362" i="1"/>
  <c r="L5362" i="1"/>
  <c r="K5362" i="1"/>
  <c r="N5362" i="1"/>
  <c r="L5512" i="1"/>
  <c r="K5512" i="1"/>
  <c r="N5512" i="1"/>
  <c r="O5512" i="1"/>
  <c r="M5512" i="1"/>
  <c r="L5394" i="1"/>
  <c r="M5394" i="1"/>
  <c r="K5394" i="1"/>
  <c r="O5394" i="1"/>
  <c r="N5394" i="1"/>
  <c r="O5478" i="1"/>
  <c r="L5478" i="1"/>
  <c r="K5478" i="1"/>
  <c r="M5478" i="1"/>
  <c r="N5478" i="1"/>
  <c r="N5503" i="1"/>
  <c r="L5503" i="1"/>
  <c r="K5503" i="1"/>
  <c r="M5503" i="1"/>
  <c r="O5503" i="1"/>
  <c r="O5462" i="1"/>
  <c r="L5462" i="1"/>
  <c r="N5462" i="1"/>
  <c r="M5462" i="1"/>
  <c r="K5462" i="1"/>
  <c r="N5557" i="1"/>
  <c r="O5557" i="1"/>
  <c r="L5557" i="1"/>
  <c r="K5557" i="1"/>
  <c r="M5557" i="1"/>
  <c r="L5708" i="1"/>
  <c r="K5708" i="1"/>
  <c r="O5708" i="1"/>
  <c r="N5708" i="1"/>
  <c r="M5708" i="1"/>
  <c r="N5679" i="1"/>
  <c r="L5679" i="1"/>
  <c r="O5679" i="1"/>
  <c r="M5679" i="1"/>
  <c r="K5679" i="1"/>
  <c r="M5655" i="1"/>
  <c r="K5655" i="1"/>
  <c r="N5655" i="1"/>
  <c r="O5655" i="1"/>
  <c r="L5655" i="1"/>
  <c r="O5504" i="1"/>
  <c r="L5504" i="1"/>
  <c r="N5504" i="1"/>
  <c r="M5504" i="1"/>
  <c r="K5504" i="1"/>
  <c r="M5791" i="1"/>
  <c r="L5791" i="1"/>
  <c r="K5791" i="1"/>
  <c r="O5791" i="1"/>
  <c r="N5791" i="1"/>
  <c r="O5776" i="1"/>
  <c r="N5776" i="1"/>
  <c r="M5776" i="1"/>
  <c r="L5776" i="1"/>
  <c r="K5776" i="1"/>
  <c r="M5612" i="1"/>
  <c r="L5612" i="1"/>
  <c r="K5612" i="1"/>
  <c r="N5612" i="1"/>
  <c r="O5612" i="1"/>
  <c r="O5628" i="1"/>
  <c r="N5628" i="1"/>
  <c r="M5628" i="1"/>
  <c r="K5628" i="1"/>
  <c r="L5628" i="1"/>
  <c r="O5603" i="1"/>
  <c r="N5603" i="1"/>
  <c r="L5603" i="1"/>
  <c r="K5603" i="1"/>
  <c r="M5603" i="1"/>
  <c r="N5601" i="1"/>
  <c r="M5601" i="1"/>
  <c r="L5601" i="1"/>
  <c r="O5601" i="1"/>
  <c r="K5601" i="1"/>
  <c r="O5729" i="1"/>
  <c r="N5729" i="1"/>
  <c r="K5729" i="1"/>
  <c r="M5729" i="1"/>
  <c r="L5729" i="1"/>
  <c r="K5574" i="1"/>
  <c r="L5574" i="1"/>
  <c r="O5574" i="1"/>
  <c r="M5574" i="1"/>
  <c r="N5574" i="1"/>
  <c r="M5621" i="1"/>
  <c r="N5621" i="1"/>
  <c r="O5621" i="1"/>
  <c r="K5621" i="1"/>
  <c r="L5621" i="1"/>
  <c r="O5647" i="1"/>
  <c r="N5647" i="1"/>
  <c r="M5647" i="1"/>
  <c r="K5647" i="1"/>
  <c r="L5647" i="1"/>
  <c r="N5739" i="1"/>
  <c r="L5739" i="1"/>
  <c r="O5739" i="1"/>
  <c r="M5739" i="1"/>
  <c r="K5739" i="1"/>
  <c r="O5727" i="1"/>
  <c r="M5727" i="1"/>
  <c r="L5727" i="1"/>
  <c r="N5727" i="1"/>
  <c r="K5727" i="1"/>
  <c r="N5774" i="1"/>
  <c r="M5774" i="1"/>
  <c r="L5774" i="1"/>
  <c r="K5774" i="1"/>
  <c r="O5774" i="1"/>
  <c r="O5699" i="1"/>
  <c r="N5699" i="1"/>
  <c r="M5699" i="1"/>
  <c r="L5699" i="1"/>
  <c r="K5699" i="1"/>
  <c r="M5725" i="1"/>
  <c r="K5725" i="1"/>
  <c r="O5725" i="1"/>
  <c r="N5725" i="1"/>
  <c r="L5725" i="1"/>
  <c r="M5762" i="1"/>
  <c r="K5762" i="1"/>
  <c r="N5762" i="1"/>
  <c r="O5762" i="1"/>
  <c r="L5762" i="1"/>
  <c r="L5769" i="1"/>
  <c r="K5769" i="1"/>
  <c r="O5769" i="1"/>
  <c r="N5769" i="1"/>
  <c r="M5769" i="1"/>
  <c r="N5682" i="1"/>
  <c r="L5682" i="1"/>
  <c r="K5682" i="1"/>
  <c r="M5682" i="1"/>
  <c r="O5682" i="1"/>
  <c r="N5798" i="1"/>
  <c r="M5798" i="1"/>
  <c r="L5798" i="1"/>
  <c r="K5798" i="1"/>
  <c r="O5798" i="1"/>
  <c r="O5830" i="1"/>
  <c r="M5830" i="1"/>
  <c r="N5830" i="1"/>
  <c r="L5830" i="1"/>
  <c r="K5830" i="1"/>
  <c r="L5796" i="1"/>
  <c r="K5796" i="1"/>
  <c r="M5796" i="1"/>
  <c r="O5796" i="1"/>
  <c r="N5796" i="1"/>
  <c r="O5868" i="1"/>
  <c r="M5868" i="1"/>
  <c r="L5868" i="1"/>
  <c r="N5868" i="1"/>
  <c r="K5868" i="1"/>
  <c r="K5882" i="1"/>
  <c r="O5882" i="1"/>
  <c r="N5882" i="1"/>
  <c r="L5882" i="1"/>
  <c r="M5882" i="1"/>
  <c r="O5901" i="1"/>
  <c r="N5901" i="1"/>
  <c r="M5901" i="1"/>
  <c r="L5901" i="1"/>
  <c r="K5901" i="1"/>
  <c r="O5886" i="1"/>
  <c r="M5886" i="1"/>
  <c r="L5886" i="1"/>
  <c r="K5886" i="1"/>
  <c r="N5886" i="1"/>
  <c r="M5836" i="1"/>
  <c r="K5836" i="1"/>
  <c r="N5836" i="1"/>
  <c r="L5836" i="1"/>
  <c r="O5836" i="1"/>
  <c r="L5871" i="1"/>
  <c r="O5871" i="1"/>
  <c r="N5871" i="1"/>
  <c r="M5871" i="1"/>
  <c r="K5871" i="1"/>
  <c r="N5905" i="1"/>
  <c r="M5905" i="1"/>
  <c r="O5905" i="1"/>
  <c r="L5905" i="1"/>
  <c r="K5905" i="1"/>
  <c r="Q33" i="2" l="1"/>
  <c r="Q34" i="2" s="1"/>
  <c r="T33" i="2"/>
  <c r="H53" i="2"/>
  <c r="H54" i="2" s="1"/>
  <c r="I37" i="2"/>
  <c r="L36" i="2"/>
  <c r="W31" i="2"/>
  <c r="W32" i="2" s="1"/>
  <c r="N34" i="2"/>
  <c r="T34" i="2"/>
  <c r="H36" i="2"/>
  <c r="K35" i="2"/>
  <c r="M35" i="2" s="1"/>
  <c r="W33" i="2" l="1"/>
  <c r="W34" i="2" s="1"/>
  <c r="H55" i="2"/>
  <c r="I38" i="2"/>
  <c r="L37" i="2"/>
  <c r="N35" i="2"/>
  <c r="T35" i="2"/>
  <c r="Q35" i="2"/>
  <c r="H37" i="2"/>
  <c r="K36" i="2"/>
  <c r="M36" i="2" s="1"/>
  <c r="H56" i="2" l="1"/>
  <c r="I39" i="2"/>
  <c r="L38" i="2"/>
  <c r="W35" i="2"/>
  <c r="N36" i="2"/>
  <c r="T36" i="2"/>
  <c r="Q36" i="2"/>
  <c r="H38" i="2"/>
  <c r="K37" i="2"/>
  <c r="M37" i="2" s="1"/>
  <c r="H57" i="2" l="1"/>
  <c r="I40" i="2"/>
  <c r="L40" i="2" s="1"/>
  <c r="L39" i="2"/>
  <c r="W36" i="2"/>
  <c r="N37" i="2"/>
  <c r="T37" i="2"/>
  <c r="Q37" i="2"/>
  <c r="H39" i="2"/>
  <c r="K38" i="2"/>
  <c r="M38" i="2" s="1"/>
  <c r="H58" i="2" l="1"/>
  <c r="W37" i="2"/>
  <c r="N38" i="2"/>
  <c r="T38" i="2"/>
  <c r="Q38" i="2"/>
  <c r="H40" i="2"/>
  <c r="K40" i="2" s="1"/>
  <c r="M40" i="2" s="1"/>
  <c r="K39" i="2"/>
  <c r="M39" i="2" s="1"/>
  <c r="H59" i="2" l="1"/>
  <c r="H60" i="2" s="1"/>
  <c r="M42" i="2"/>
  <c r="W38" i="2"/>
  <c r="N39" i="2"/>
  <c r="T39" i="2"/>
  <c r="N40" i="2"/>
  <c r="T40" i="2"/>
  <c r="Q39" i="2"/>
  <c r="Q40" i="2" s="1"/>
  <c r="Q42" i="2" s="1"/>
  <c r="N42" i="2" l="1"/>
  <c r="W39" i="2"/>
  <c r="W40" i="2" s="1"/>
  <c r="W42" i="2" s="1"/>
</calcChain>
</file>

<file path=xl/sharedStrings.xml><?xml version="1.0" encoding="utf-8"?>
<sst xmlns="http://schemas.openxmlformats.org/spreadsheetml/2006/main" count="84" uniqueCount="50">
  <si>
    <t>NIFTY Index</t>
  </si>
  <si>
    <t>Date</t>
  </si>
  <si>
    <t>PX_last</t>
  </si>
  <si>
    <t>Day</t>
  </si>
  <si>
    <t>EPS</t>
  </si>
  <si>
    <t>12m fwd PE</t>
  </si>
  <si>
    <t>Average</t>
  </si>
  <si>
    <t xml:space="preserve"> -1 Std. Dev.</t>
  </si>
  <si>
    <t xml:space="preserve"> +1 Std. Dev.</t>
  </si>
  <si>
    <t xml:space="preserve"> -2 Std. Dev.</t>
  </si>
  <si>
    <t xml:space="preserve"> +2 Std. Dev.</t>
  </si>
  <si>
    <t xml:space="preserve"> +3 Std. Dev.</t>
  </si>
  <si>
    <t>INDX_GENERAL_EST_EARN</t>
  </si>
  <si>
    <t>IDX_EST_GEN_EARN_NXT_YR</t>
  </si>
  <si>
    <t>Eq Alloc</t>
  </si>
  <si>
    <t>FI Alloc</t>
  </si>
  <si>
    <t>FI ret</t>
  </si>
  <si>
    <t>Trading Alloc</t>
  </si>
  <si>
    <t>Trading Ret</t>
  </si>
  <si>
    <t>Futur</t>
  </si>
  <si>
    <t>Spot</t>
  </si>
  <si>
    <t>Wkly Exp</t>
  </si>
  <si>
    <t>Future Price</t>
  </si>
  <si>
    <t>PE Book</t>
  </si>
  <si>
    <t>CE Book</t>
  </si>
  <si>
    <t>Bank Nifty Weekly Long Gamma using short future &amp; double call long ATM</t>
  </si>
  <si>
    <t>Entry on Thursday closing 3.25</t>
  </si>
  <si>
    <t>Trade</t>
  </si>
  <si>
    <t>Short Future 10 lots and Buy ATM call next week 20 lots</t>
  </si>
  <si>
    <t>Entry</t>
  </si>
  <si>
    <t>Rules</t>
  </si>
  <si>
    <t>Book profit in the strategy when profit of 50% on defined max loss payoff</t>
  </si>
  <si>
    <t>Stop loss of 50% on Defined max loss payoff or Wednesday closing EOD</t>
  </si>
  <si>
    <t>CE Price</t>
  </si>
  <si>
    <t>Fut Book</t>
  </si>
  <si>
    <t xml:space="preserve"> Total Profit</t>
  </si>
  <si>
    <t>Total Loss</t>
  </si>
  <si>
    <t>Max Loss</t>
  </si>
  <si>
    <t>Max Profit</t>
  </si>
  <si>
    <t>Sum total</t>
  </si>
  <si>
    <t>Short Future 10 lots and Buy ATM call next month 20 lots</t>
  </si>
  <si>
    <t xml:space="preserve">Book profit if delta is 1.8x of Futures </t>
  </si>
  <si>
    <t>NIFTY</t>
  </si>
  <si>
    <t>Product</t>
  </si>
  <si>
    <t>Nifty</t>
  </si>
  <si>
    <t>Ratio</t>
  </si>
  <si>
    <t>SD</t>
  </si>
  <si>
    <t>Mean</t>
  </si>
  <si>
    <t>Reliance</t>
  </si>
  <si>
    <t>Stock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</si>
</sst>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#,##0.0"/>
    <numFmt numFmtId="165" formatCode="_(* #,##0_);_(* \(#,##0\);_(* &quot;-&quot;??_);_(@_)"/>
    <numFmt numFmtId="166" formatCode="0.0%"/>
    <numFmt numFmtId="167" formatCode="0.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Lato"/>
      <family val="2"/>
    </font>
    <font>
      <sz val="9"/>
      <name val="Lato"/>
      <family val="2"/>
    </font>
    <font>
      <b/>
      <sz val="9"/>
      <color theme="0"/>
      <name val="Lato"/>
      <family val="2"/>
    </font>
    <font>
      <b/>
      <sz val="11"/>
      <color theme="1"/>
      <name val="Calibri"/>
      <family val="2"/>
      <scheme val="minor"/>
    </font>
    <font>
      <sz val="15"/>
      <color theme="1"/>
      <name val="Arial"/>
      <family val="2"/>
    </font>
    <font>
      <sz val="1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7">
    <xf numFmtId="0" fontId="0" fillId="0" borderId="0" xfId="0"/>
    <xf numFmtId="164" fontId="3" fillId="0" borderId="0" xfId="0" applyNumberFormat="1" applyFont="1"/>
    <xf numFmtId="15" fontId="2" fillId="0" borderId="0" xfId="0" applyNumberFormat="1" applyFont="1"/>
    <xf numFmtId="15" fontId="3" fillId="0" borderId="0" xfId="0" applyNumberFormat="1" applyFont="1"/>
    <xf numFmtId="165" fontId="3" fillId="0" borderId="0" xfId="1" applyNumberFormat="1" applyFont="1"/>
    <xf numFmtId="15" fontId="4" fillId="2" borderId="0" xfId="0" applyNumberFormat="1" applyFont="1" applyFill="1"/>
    <xf numFmtId="15" fontId="3" fillId="0" borderId="0" xfId="1" applyNumberFormat="1" applyFont="1"/>
    <xf numFmtId="15" fontId="0" fillId="0" borderId="0" xfId="0" applyNumberFormat="1"/>
    <xf numFmtId="166" fontId="0" fillId="0" borderId="0" xfId="2" applyNumberFormat="1" applyFont="1"/>
    <xf numFmtId="166" fontId="0" fillId="0" borderId="0" xfId="0" applyNumberFormat="1"/>
    <xf numFmtId="165" fontId="0" fillId="0" borderId="0" xfId="1" applyNumberFormat="1" applyFont="1"/>
    <xf numFmtId="9" fontId="0" fillId="0" borderId="0" xfId="0" applyNumberFormat="1"/>
    <xf numFmtId="9" fontId="5" fillId="0" borderId="0" xfId="0" applyNumberFormat="1" applyFont="1"/>
    <xf numFmtId="165" fontId="0" fillId="0" borderId="0" xfId="0" applyNumberFormat="1"/>
    <xf numFmtId="4" fontId="0" fillId="0" borderId="0" xfId="0" applyNumberFormat="1"/>
    <xf numFmtId="22" fontId="6" fillId="0" borderId="0" xfId="0" applyNumberFormat="1" applyFont="1"/>
    <xf numFmtId="22" fontId="7" fillId="0" borderId="0" xfId="0" applyNumberFormat="1" applyFont="1"/>
    <xf numFmtId="3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Border="1"/>
    <xf numFmtId="10" fontId="0" fillId="0" borderId="0" xfId="0" applyNumberFormat="1"/>
    <xf numFmtId="0" fontId="5" fillId="0" borderId="0" xfId="0" applyFont="1"/>
    <xf numFmtId="167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1240469941257342E-2"/>
          <c:y val="0.13442837398008348"/>
          <c:w val="0.91446225471816023"/>
          <c:h val="0.79058573374530716"/>
        </c:manualLayout>
      </c:layout>
      <c:lineChart>
        <c:grouping val="standard"/>
        <c:varyColors val="0"/>
        <c:ser>
          <c:idx val="0"/>
          <c:order val="0"/>
          <c:tx>
            <c:strRef>
              <c:f>'Historic fwd PE'!$I$4</c:f>
              <c:strCache>
                <c:ptCount val="1"/>
                <c:pt idx="0">
                  <c:v>12m fwd PE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109"/>
            <c:marker>
              <c:symbol val="none"/>
            </c:marker>
            <c:bubble3D val="0"/>
            <c:spPr>
              <a:ln w="22225" cap="rnd">
                <a:solidFill>
                  <a:srgbClr val="0062A8"/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F3F6-472D-B331-EB396718652D}"/>
              </c:ext>
            </c:extLst>
          </c:dPt>
          <c:cat>
            <c:numRef>
              <c:f>'Historic fwd PE'!$H$6:$H$6309</c:f>
              <c:numCache>
                <c:formatCode>d\-mmm\-yy</c:formatCode>
                <c:ptCount val="6304"/>
                <c:pt idx="0">
                  <c:v>39084</c:v>
                </c:pt>
                <c:pt idx="1">
                  <c:v>39085</c:v>
                </c:pt>
                <c:pt idx="2">
                  <c:v>39086</c:v>
                </c:pt>
                <c:pt idx="3">
                  <c:v>39087</c:v>
                </c:pt>
                <c:pt idx="4">
                  <c:v>39088</c:v>
                </c:pt>
                <c:pt idx="5">
                  <c:v>39089</c:v>
                </c:pt>
                <c:pt idx="6">
                  <c:v>39090</c:v>
                </c:pt>
                <c:pt idx="7">
                  <c:v>39091</c:v>
                </c:pt>
                <c:pt idx="8">
                  <c:v>39092</c:v>
                </c:pt>
                <c:pt idx="9">
                  <c:v>39093</c:v>
                </c:pt>
                <c:pt idx="10">
                  <c:v>39094</c:v>
                </c:pt>
                <c:pt idx="11">
                  <c:v>39095</c:v>
                </c:pt>
                <c:pt idx="12">
                  <c:v>39096</c:v>
                </c:pt>
                <c:pt idx="13">
                  <c:v>39097</c:v>
                </c:pt>
                <c:pt idx="14">
                  <c:v>39098</c:v>
                </c:pt>
                <c:pt idx="15">
                  <c:v>39099</c:v>
                </c:pt>
                <c:pt idx="16">
                  <c:v>39100</c:v>
                </c:pt>
                <c:pt idx="17">
                  <c:v>39101</c:v>
                </c:pt>
                <c:pt idx="18">
                  <c:v>39102</c:v>
                </c:pt>
                <c:pt idx="19">
                  <c:v>39103</c:v>
                </c:pt>
                <c:pt idx="20">
                  <c:v>39104</c:v>
                </c:pt>
                <c:pt idx="21">
                  <c:v>39105</c:v>
                </c:pt>
                <c:pt idx="22">
                  <c:v>39106</c:v>
                </c:pt>
                <c:pt idx="23">
                  <c:v>39107</c:v>
                </c:pt>
                <c:pt idx="24">
                  <c:v>39108</c:v>
                </c:pt>
                <c:pt idx="25">
                  <c:v>39109</c:v>
                </c:pt>
                <c:pt idx="26">
                  <c:v>39110</c:v>
                </c:pt>
                <c:pt idx="27">
                  <c:v>39111</c:v>
                </c:pt>
                <c:pt idx="28">
                  <c:v>39112</c:v>
                </c:pt>
                <c:pt idx="29">
                  <c:v>39113</c:v>
                </c:pt>
                <c:pt idx="30">
                  <c:v>39114</c:v>
                </c:pt>
                <c:pt idx="31">
                  <c:v>39115</c:v>
                </c:pt>
                <c:pt idx="32">
                  <c:v>39116</c:v>
                </c:pt>
                <c:pt idx="33">
                  <c:v>39117</c:v>
                </c:pt>
                <c:pt idx="34">
                  <c:v>39118</c:v>
                </c:pt>
                <c:pt idx="35">
                  <c:v>39119</c:v>
                </c:pt>
                <c:pt idx="36">
                  <c:v>39120</c:v>
                </c:pt>
                <c:pt idx="37">
                  <c:v>39121</c:v>
                </c:pt>
                <c:pt idx="38">
                  <c:v>39122</c:v>
                </c:pt>
                <c:pt idx="39">
                  <c:v>39123</c:v>
                </c:pt>
                <c:pt idx="40">
                  <c:v>39124</c:v>
                </c:pt>
                <c:pt idx="41">
                  <c:v>39125</c:v>
                </c:pt>
                <c:pt idx="42">
                  <c:v>39126</c:v>
                </c:pt>
                <c:pt idx="43">
                  <c:v>39127</c:v>
                </c:pt>
                <c:pt idx="44">
                  <c:v>39128</c:v>
                </c:pt>
                <c:pt idx="45">
                  <c:v>39129</c:v>
                </c:pt>
                <c:pt idx="46">
                  <c:v>39130</c:v>
                </c:pt>
                <c:pt idx="47">
                  <c:v>39131</c:v>
                </c:pt>
                <c:pt idx="48">
                  <c:v>39132</c:v>
                </c:pt>
                <c:pt idx="49">
                  <c:v>39133</c:v>
                </c:pt>
                <c:pt idx="50">
                  <c:v>39134</c:v>
                </c:pt>
                <c:pt idx="51">
                  <c:v>39135</c:v>
                </c:pt>
                <c:pt idx="52">
                  <c:v>39136</c:v>
                </c:pt>
                <c:pt idx="53">
                  <c:v>39137</c:v>
                </c:pt>
                <c:pt idx="54">
                  <c:v>39138</c:v>
                </c:pt>
                <c:pt idx="55">
                  <c:v>39139</c:v>
                </c:pt>
                <c:pt idx="56">
                  <c:v>39140</c:v>
                </c:pt>
                <c:pt idx="57">
                  <c:v>39141</c:v>
                </c:pt>
                <c:pt idx="58">
                  <c:v>39142</c:v>
                </c:pt>
                <c:pt idx="59">
                  <c:v>39143</c:v>
                </c:pt>
                <c:pt idx="60">
                  <c:v>39144</c:v>
                </c:pt>
                <c:pt idx="61">
                  <c:v>39145</c:v>
                </c:pt>
                <c:pt idx="62">
                  <c:v>39146</c:v>
                </c:pt>
                <c:pt idx="63">
                  <c:v>39147</c:v>
                </c:pt>
                <c:pt idx="64">
                  <c:v>39148</c:v>
                </c:pt>
                <c:pt idx="65">
                  <c:v>39149</c:v>
                </c:pt>
                <c:pt idx="66">
                  <c:v>39150</c:v>
                </c:pt>
                <c:pt idx="67">
                  <c:v>39151</c:v>
                </c:pt>
                <c:pt idx="68">
                  <c:v>39152</c:v>
                </c:pt>
                <c:pt idx="69">
                  <c:v>39153</c:v>
                </c:pt>
                <c:pt idx="70">
                  <c:v>39154</c:v>
                </c:pt>
                <c:pt idx="71">
                  <c:v>39155</c:v>
                </c:pt>
                <c:pt idx="72">
                  <c:v>39156</c:v>
                </c:pt>
                <c:pt idx="73">
                  <c:v>39157</c:v>
                </c:pt>
                <c:pt idx="74">
                  <c:v>39158</c:v>
                </c:pt>
                <c:pt idx="75">
                  <c:v>39159</c:v>
                </c:pt>
                <c:pt idx="76">
                  <c:v>39160</c:v>
                </c:pt>
                <c:pt idx="77">
                  <c:v>39161</c:v>
                </c:pt>
                <c:pt idx="78">
                  <c:v>39162</c:v>
                </c:pt>
                <c:pt idx="79">
                  <c:v>39163</c:v>
                </c:pt>
                <c:pt idx="80">
                  <c:v>39164</c:v>
                </c:pt>
                <c:pt idx="81">
                  <c:v>39165</c:v>
                </c:pt>
                <c:pt idx="82">
                  <c:v>39166</c:v>
                </c:pt>
                <c:pt idx="83">
                  <c:v>39167</c:v>
                </c:pt>
                <c:pt idx="84">
                  <c:v>39168</c:v>
                </c:pt>
                <c:pt idx="85">
                  <c:v>39169</c:v>
                </c:pt>
                <c:pt idx="86">
                  <c:v>39170</c:v>
                </c:pt>
                <c:pt idx="87">
                  <c:v>39171</c:v>
                </c:pt>
                <c:pt idx="88">
                  <c:v>39172</c:v>
                </c:pt>
                <c:pt idx="89">
                  <c:v>39173</c:v>
                </c:pt>
                <c:pt idx="90">
                  <c:v>39174</c:v>
                </c:pt>
                <c:pt idx="91">
                  <c:v>39175</c:v>
                </c:pt>
                <c:pt idx="92">
                  <c:v>39176</c:v>
                </c:pt>
                <c:pt idx="93">
                  <c:v>39177</c:v>
                </c:pt>
                <c:pt idx="94">
                  <c:v>39178</c:v>
                </c:pt>
                <c:pt idx="95">
                  <c:v>39179</c:v>
                </c:pt>
                <c:pt idx="96">
                  <c:v>39180</c:v>
                </c:pt>
                <c:pt idx="97">
                  <c:v>39181</c:v>
                </c:pt>
                <c:pt idx="98">
                  <c:v>39182</c:v>
                </c:pt>
                <c:pt idx="99">
                  <c:v>39183</c:v>
                </c:pt>
                <c:pt idx="100">
                  <c:v>39184</c:v>
                </c:pt>
                <c:pt idx="101">
                  <c:v>39185</c:v>
                </c:pt>
                <c:pt idx="102">
                  <c:v>39186</c:v>
                </c:pt>
                <c:pt idx="103">
                  <c:v>39187</c:v>
                </c:pt>
                <c:pt idx="104">
                  <c:v>39188</c:v>
                </c:pt>
                <c:pt idx="105">
                  <c:v>39189</c:v>
                </c:pt>
                <c:pt idx="106">
                  <c:v>39190</c:v>
                </c:pt>
                <c:pt idx="107">
                  <c:v>39191</c:v>
                </c:pt>
                <c:pt idx="108">
                  <c:v>39192</c:v>
                </c:pt>
                <c:pt idx="109">
                  <c:v>39193</c:v>
                </c:pt>
                <c:pt idx="110">
                  <c:v>39194</c:v>
                </c:pt>
                <c:pt idx="111">
                  <c:v>39195</c:v>
                </c:pt>
                <c:pt idx="112">
                  <c:v>39196</c:v>
                </c:pt>
                <c:pt idx="113">
                  <c:v>39197</c:v>
                </c:pt>
                <c:pt idx="114">
                  <c:v>39198</c:v>
                </c:pt>
                <c:pt idx="115">
                  <c:v>39199</c:v>
                </c:pt>
                <c:pt idx="116">
                  <c:v>39200</c:v>
                </c:pt>
                <c:pt idx="117">
                  <c:v>39201</c:v>
                </c:pt>
                <c:pt idx="118">
                  <c:v>39202</c:v>
                </c:pt>
                <c:pt idx="119">
                  <c:v>39203</c:v>
                </c:pt>
                <c:pt idx="120">
                  <c:v>39204</c:v>
                </c:pt>
                <c:pt idx="121">
                  <c:v>39205</c:v>
                </c:pt>
                <c:pt idx="122">
                  <c:v>39206</c:v>
                </c:pt>
                <c:pt idx="123">
                  <c:v>39207</c:v>
                </c:pt>
                <c:pt idx="124">
                  <c:v>39208</c:v>
                </c:pt>
                <c:pt idx="125">
                  <c:v>39209</c:v>
                </c:pt>
                <c:pt idx="126">
                  <c:v>39210</c:v>
                </c:pt>
                <c:pt idx="127">
                  <c:v>39211</c:v>
                </c:pt>
                <c:pt idx="128">
                  <c:v>39212</c:v>
                </c:pt>
                <c:pt idx="129">
                  <c:v>39213</c:v>
                </c:pt>
                <c:pt idx="130">
                  <c:v>39214</c:v>
                </c:pt>
                <c:pt idx="131">
                  <c:v>39215</c:v>
                </c:pt>
                <c:pt idx="132">
                  <c:v>39216</c:v>
                </c:pt>
                <c:pt idx="133">
                  <c:v>39217</c:v>
                </c:pt>
                <c:pt idx="134">
                  <c:v>39218</c:v>
                </c:pt>
                <c:pt idx="135">
                  <c:v>39219</c:v>
                </c:pt>
                <c:pt idx="136">
                  <c:v>39220</c:v>
                </c:pt>
                <c:pt idx="137">
                  <c:v>39221</c:v>
                </c:pt>
                <c:pt idx="138">
                  <c:v>39222</c:v>
                </c:pt>
                <c:pt idx="139">
                  <c:v>39223</c:v>
                </c:pt>
                <c:pt idx="140">
                  <c:v>39224</c:v>
                </c:pt>
                <c:pt idx="141">
                  <c:v>39225</c:v>
                </c:pt>
                <c:pt idx="142">
                  <c:v>39226</c:v>
                </c:pt>
                <c:pt idx="143">
                  <c:v>39227</c:v>
                </c:pt>
                <c:pt idx="144">
                  <c:v>39228</c:v>
                </c:pt>
                <c:pt idx="145">
                  <c:v>39229</c:v>
                </c:pt>
                <c:pt idx="146">
                  <c:v>39230</c:v>
                </c:pt>
                <c:pt idx="147">
                  <c:v>39231</c:v>
                </c:pt>
                <c:pt idx="148">
                  <c:v>39232</c:v>
                </c:pt>
                <c:pt idx="149">
                  <c:v>39233</c:v>
                </c:pt>
                <c:pt idx="150">
                  <c:v>39234</c:v>
                </c:pt>
                <c:pt idx="151">
                  <c:v>39235</c:v>
                </c:pt>
                <c:pt idx="152">
                  <c:v>39236</c:v>
                </c:pt>
                <c:pt idx="153">
                  <c:v>39237</c:v>
                </c:pt>
                <c:pt idx="154">
                  <c:v>39238</c:v>
                </c:pt>
                <c:pt idx="155">
                  <c:v>39239</c:v>
                </c:pt>
                <c:pt idx="156">
                  <c:v>39240</c:v>
                </c:pt>
                <c:pt idx="157">
                  <c:v>39241</c:v>
                </c:pt>
                <c:pt idx="158">
                  <c:v>39242</c:v>
                </c:pt>
                <c:pt idx="159">
                  <c:v>39243</c:v>
                </c:pt>
                <c:pt idx="160">
                  <c:v>39244</c:v>
                </c:pt>
                <c:pt idx="161">
                  <c:v>39245</c:v>
                </c:pt>
                <c:pt idx="162">
                  <c:v>39246</c:v>
                </c:pt>
                <c:pt idx="163">
                  <c:v>39247</c:v>
                </c:pt>
                <c:pt idx="164">
                  <c:v>39248</c:v>
                </c:pt>
                <c:pt idx="165">
                  <c:v>39249</c:v>
                </c:pt>
                <c:pt idx="166">
                  <c:v>39250</c:v>
                </c:pt>
                <c:pt idx="167">
                  <c:v>39251</c:v>
                </c:pt>
                <c:pt idx="168">
                  <c:v>39252</c:v>
                </c:pt>
                <c:pt idx="169">
                  <c:v>39253</c:v>
                </c:pt>
                <c:pt idx="170">
                  <c:v>39254</c:v>
                </c:pt>
                <c:pt idx="171">
                  <c:v>39255</c:v>
                </c:pt>
                <c:pt idx="172">
                  <c:v>39256</c:v>
                </c:pt>
                <c:pt idx="173">
                  <c:v>39257</c:v>
                </c:pt>
                <c:pt idx="174">
                  <c:v>39258</c:v>
                </c:pt>
                <c:pt idx="175">
                  <c:v>39259</c:v>
                </c:pt>
                <c:pt idx="176">
                  <c:v>39260</c:v>
                </c:pt>
                <c:pt idx="177">
                  <c:v>39261</c:v>
                </c:pt>
                <c:pt idx="178">
                  <c:v>39262</c:v>
                </c:pt>
                <c:pt idx="179">
                  <c:v>39263</c:v>
                </c:pt>
                <c:pt idx="180">
                  <c:v>39264</c:v>
                </c:pt>
                <c:pt idx="181">
                  <c:v>39265</c:v>
                </c:pt>
                <c:pt idx="182">
                  <c:v>39266</c:v>
                </c:pt>
                <c:pt idx="183">
                  <c:v>39267</c:v>
                </c:pt>
                <c:pt idx="184">
                  <c:v>39268</c:v>
                </c:pt>
                <c:pt idx="185">
                  <c:v>39269</c:v>
                </c:pt>
                <c:pt idx="186">
                  <c:v>39270</c:v>
                </c:pt>
                <c:pt idx="187">
                  <c:v>39271</c:v>
                </c:pt>
                <c:pt idx="188">
                  <c:v>39272</c:v>
                </c:pt>
                <c:pt idx="189">
                  <c:v>39273</c:v>
                </c:pt>
                <c:pt idx="190">
                  <c:v>39274</c:v>
                </c:pt>
                <c:pt idx="191">
                  <c:v>39275</c:v>
                </c:pt>
                <c:pt idx="192">
                  <c:v>39276</c:v>
                </c:pt>
                <c:pt idx="193">
                  <c:v>39277</c:v>
                </c:pt>
                <c:pt idx="194">
                  <c:v>39278</c:v>
                </c:pt>
                <c:pt idx="195">
                  <c:v>39279</c:v>
                </c:pt>
                <c:pt idx="196">
                  <c:v>39280</c:v>
                </c:pt>
                <c:pt idx="197">
                  <c:v>39281</c:v>
                </c:pt>
                <c:pt idx="198">
                  <c:v>39282</c:v>
                </c:pt>
                <c:pt idx="199">
                  <c:v>39283</c:v>
                </c:pt>
                <c:pt idx="200">
                  <c:v>39284</c:v>
                </c:pt>
                <c:pt idx="201">
                  <c:v>39285</c:v>
                </c:pt>
                <c:pt idx="202">
                  <c:v>39286</c:v>
                </c:pt>
                <c:pt idx="203">
                  <c:v>39287</c:v>
                </c:pt>
                <c:pt idx="204">
                  <c:v>39288</c:v>
                </c:pt>
                <c:pt idx="205">
                  <c:v>39289</c:v>
                </c:pt>
                <c:pt idx="206">
                  <c:v>39290</c:v>
                </c:pt>
                <c:pt idx="207">
                  <c:v>39291</c:v>
                </c:pt>
                <c:pt idx="208">
                  <c:v>39292</c:v>
                </c:pt>
                <c:pt idx="209">
                  <c:v>39293</c:v>
                </c:pt>
                <c:pt idx="210">
                  <c:v>39294</c:v>
                </c:pt>
                <c:pt idx="211">
                  <c:v>39295</c:v>
                </c:pt>
                <c:pt idx="212">
                  <c:v>39296</c:v>
                </c:pt>
                <c:pt idx="213">
                  <c:v>39297</c:v>
                </c:pt>
                <c:pt idx="214">
                  <c:v>39298</c:v>
                </c:pt>
                <c:pt idx="215">
                  <c:v>39299</c:v>
                </c:pt>
                <c:pt idx="216">
                  <c:v>39300</c:v>
                </c:pt>
                <c:pt idx="217">
                  <c:v>39301</c:v>
                </c:pt>
                <c:pt idx="218">
                  <c:v>39302</c:v>
                </c:pt>
                <c:pt idx="219">
                  <c:v>39303</c:v>
                </c:pt>
                <c:pt idx="220">
                  <c:v>39304</c:v>
                </c:pt>
                <c:pt idx="221">
                  <c:v>39305</c:v>
                </c:pt>
                <c:pt idx="222">
                  <c:v>39306</c:v>
                </c:pt>
                <c:pt idx="223">
                  <c:v>39307</c:v>
                </c:pt>
                <c:pt idx="224">
                  <c:v>39308</c:v>
                </c:pt>
                <c:pt idx="225">
                  <c:v>39309</c:v>
                </c:pt>
                <c:pt idx="226">
                  <c:v>39310</c:v>
                </c:pt>
                <c:pt idx="227">
                  <c:v>39311</c:v>
                </c:pt>
                <c:pt idx="228">
                  <c:v>39312</c:v>
                </c:pt>
                <c:pt idx="229">
                  <c:v>39313</c:v>
                </c:pt>
                <c:pt idx="230">
                  <c:v>39314</c:v>
                </c:pt>
                <c:pt idx="231">
                  <c:v>39315</c:v>
                </c:pt>
                <c:pt idx="232">
                  <c:v>39316</c:v>
                </c:pt>
                <c:pt idx="233">
                  <c:v>39317</c:v>
                </c:pt>
                <c:pt idx="234">
                  <c:v>39318</c:v>
                </c:pt>
                <c:pt idx="235">
                  <c:v>39319</c:v>
                </c:pt>
                <c:pt idx="236">
                  <c:v>39320</c:v>
                </c:pt>
                <c:pt idx="237">
                  <c:v>39321</c:v>
                </c:pt>
                <c:pt idx="238">
                  <c:v>39322</c:v>
                </c:pt>
                <c:pt idx="239">
                  <c:v>39323</c:v>
                </c:pt>
                <c:pt idx="240">
                  <c:v>39324</c:v>
                </c:pt>
                <c:pt idx="241">
                  <c:v>39325</c:v>
                </c:pt>
                <c:pt idx="242">
                  <c:v>39326</c:v>
                </c:pt>
                <c:pt idx="243">
                  <c:v>39327</c:v>
                </c:pt>
                <c:pt idx="244">
                  <c:v>39328</c:v>
                </c:pt>
                <c:pt idx="245">
                  <c:v>39329</c:v>
                </c:pt>
                <c:pt idx="246">
                  <c:v>39330</c:v>
                </c:pt>
                <c:pt idx="247">
                  <c:v>39331</c:v>
                </c:pt>
                <c:pt idx="248">
                  <c:v>39332</c:v>
                </c:pt>
                <c:pt idx="249">
                  <c:v>39333</c:v>
                </c:pt>
                <c:pt idx="250">
                  <c:v>39334</c:v>
                </c:pt>
                <c:pt idx="251">
                  <c:v>39335</c:v>
                </c:pt>
                <c:pt idx="252">
                  <c:v>39336</c:v>
                </c:pt>
                <c:pt idx="253">
                  <c:v>39337</c:v>
                </c:pt>
                <c:pt idx="254">
                  <c:v>39338</c:v>
                </c:pt>
                <c:pt idx="255">
                  <c:v>39339</c:v>
                </c:pt>
                <c:pt idx="256">
                  <c:v>39340</c:v>
                </c:pt>
                <c:pt idx="257">
                  <c:v>39341</c:v>
                </c:pt>
                <c:pt idx="258">
                  <c:v>39342</c:v>
                </c:pt>
                <c:pt idx="259">
                  <c:v>39343</c:v>
                </c:pt>
                <c:pt idx="260">
                  <c:v>39344</c:v>
                </c:pt>
                <c:pt idx="261">
                  <c:v>39345</c:v>
                </c:pt>
                <c:pt idx="262">
                  <c:v>39346</c:v>
                </c:pt>
                <c:pt idx="263">
                  <c:v>39347</c:v>
                </c:pt>
                <c:pt idx="264">
                  <c:v>39348</c:v>
                </c:pt>
                <c:pt idx="265">
                  <c:v>39349</c:v>
                </c:pt>
                <c:pt idx="266">
                  <c:v>39350</c:v>
                </c:pt>
                <c:pt idx="267">
                  <c:v>39351</c:v>
                </c:pt>
                <c:pt idx="268">
                  <c:v>39352</c:v>
                </c:pt>
                <c:pt idx="269">
                  <c:v>39353</c:v>
                </c:pt>
                <c:pt idx="270">
                  <c:v>39354</c:v>
                </c:pt>
                <c:pt idx="271">
                  <c:v>39355</c:v>
                </c:pt>
                <c:pt idx="272">
                  <c:v>39356</c:v>
                </c:pt>
                <c:pt idx="273">
                  <c:v>39357</c:v>
                </c:pt>
                <c:pt idx="274">
                  <c:v>39358</c:v>
                </c:pt>
                <c:pt idx="275">
                  <c:v>39359</c:v>
                </c:pt>
                <c:pt idx="276">
                  <c:v>39360</c:v>
                </c:pt>
                <c:pt idx="277">
                  <c:v>39361</c:v>
                </c:pt>
                <c:pt idx="278">
                  <c:v>39362</c:v>
                </c:pt>
                <c:pt idx="279">
                  <c:v>39363</c:v>
                </c:pt>
                <c:pt idx="280">
                  <c:v>39364</c:v>
                </c:pt>
                <c:pt idx="281">
                  <c:v>39365</c:v>
                </c:pt>
                <c:pt idx="282">
                  <c:v>39366</c:v>
                </c:pt>
                <c:pt idx="283">
                  <c:v>39367</c:v>
                </c:pt>
                <c:pt idx="284">
                  <c:v>39368</c:v>
                </c:pt>
                <c:pt idx="285">
                  <c:v>39369</c:v>
                </c:pt>
                <c:pt idx="286">
                  <c:v>39370</c:v>
                </c:pt>
                <c:pt idx="287">
                  <c:v>39371</c:v>
                </c:pt>
                <c:pt idx="288">
                  <c:v>39372</c:v>
                </c:pt>
                <c:pt idx="289">
                  <c:v>39373</c:v>
                </c:pt>
                <c:pt idx="290">
                  <c:v>39374</c:v>
                </c:pt>
                <c:pt idx="291">
                  <c:v>39375</c:v>
                </c:pt>
                <c:pt idx="292">
                  <c:v>39376</c:v>
                </c:pt>
                <c:pt idx="293">
                  <c:v>39377</c:v>
                </c:pt>
                <c:pt idx="294">
                  <c:v>39378</c:v>
                </c:pt>
                <c:pt idx="295">
                  <c:v>39379</c:v>
                </c:pt>
                <c:pt idx="296">
                  <c:v>39380</c:v>
                </c:pt>
                <c:pt idx="297">
                  <c:v>39381</c:v>
                </c:pt>
                <c:pt idx="298">
                  <c:v>39382</c:v>
                </c:pt>
                <c:pt idx="299">
                  <c:v>39383</c:v>
                </c:pt>
                <c:pt idx="300">
                  <c:v>39384</c:v>
                </c:pt>
                <c:pt idx="301">
                  <c:v>39385</c:v>
                </c:pt>
                <c:pt idx="302">
                  <c:v>39386</c:v>
                </c:pt>
                <c:pt idx="303">
                  <c:v>39387</c:v>
                </c:pt>
                <c:pt idx="304">
                  <c:v>39388</c:v>
                </c:pt>
                <c:pt idx="305">
                  <c:v>39389</c:v>
                </c:pt>
                <c:pt idx="306">
                  <c:v>39390</c:v>
                </c:pt>
                <c:pt idx="307">
                  <c:v>39391</c:v>
                </c:pt>
                <c:pt idx="308">
                  <c:v>39392</c:v>
                </c:pt>
                <c:pt idx="309">
                  <c:v>39393</c:v>
                </c:pt>
                <c:pt idx="310">
                  <c:v>39394</c:v>
                </c:pt>
                <c:pt idx="311">
                  <c:v>39395</c:v>
                </c:pt>
                <c:pt idx="312">
                  <c:v>39396</c:v>
                </c:pt>
                <c:pt idx="313">
                  <c:v>39397</c:v>
                </c:pt>
                <c:pt idx="314">
                  <c:v>39398</c:v>
                </c:pt>
                <c:pt idx="315">
                  <c:v>39399</c:v>
                </c:pt>
                <c:pt idx="316">
                  <c:v>39400</c:v>
                </c:pt>
                <c:pt idx="317">
                  <c:v>39401</c:v>
                </c:pt>
                <c:pt idx="318">
                  <c:v>39402</c:v>
                </c:pt>
                <c:pt idx="319">
                  <c:v>39403</c:v>
                </c:pt>
                <c:pt idx="320">
                  <c:v>39404</c:v>
                </c:pt>
                <c:pt idx="321">
                  <c:v>39405</c:v>
                </c:pt>
                <c:pt idx="322">
                  <c:v>39406</c:v>
                </c:pt>
                <c:pt idx="323">
                  <c:v>39407</c:v>
                </c:pt>
                <c:pt idx="324">
                  <c:v>39408</c:v>
                </c:pt>
                <c:pt idx="325">
                  <c:v>39409</c:v>
                </c:pt>
                <c:pt idx="326">
                  <c:v>39410</c:v>
                </c:pt>
                <c:pt idx="327">
                  <c:v>39411</c:v>
                </c:pt>
                <c:pt idx="328">
                  <c:v>39412</c:v>
                </c:pt>
                <c:pt idx="329">
                  <c:v>39413</c:v>
                </c:pt>
                <c:pt idx="330">
                  <c:v>39414</c:v>
                </c:pt>
                <c:pt idx="331">
                  <c:v>39415</c:v>
                </c:pt>
                <c:pt idx="332">
                  <c:v>39416</c:v>
                </c:pt>
                <c:pt idx="333">
                  <c:v>39417</c:v>
                </c:pt>
                <c:pt idx="334">
                  <c:v>39418</c:v>
                </c:pt>
                <c:pt idx="335">
                  <c:v>39419</c:v>
                </c:pt>
                <c:pt idx="336">
                  <c:v>39420</c:v>
                </c:pt>
                <c:pt idx="337">
                  <c:v>39421</c:v>
                </c:pt>
                <c:pt idx="338">
                  <c:v>39422</c:v>
                </c:pt>
                <c:pt idx="339">
                  <c:v>39423</c:v>
                </c:pt>
                <c:pt idx="340">
                  <c:v>39424</c:v>
                </c:pt>
                <c:pt idx="341">
                  <c:v>39425</c:v>
                </c:pt>
                <c:pt idx="342">
                  <c:v>39426</c:v>
                </c:pt>
                <c:pt idx="343">
                  <c:v>39427</c:v>
                </c:pt>
                <c:pt idx="344">
                  <c:v>39428</c:v>
                </c:pt>
                <c:pt idx="345">
                  <c:v>39429</c:v>
                </c:pt>
                <c:pt idx="346">
                  <c:v>39430</c:v>
                </c:pt>
                <c:pt idx="347">
                  <c:v>39431</c:v>
                </c:pt>
                <c:pt idx="348">
                  <c:v>39432</c:v>
                </c:pt>
                <c:pt idx="349">
                  <c:v>39433</c:v>
                </c:pt>
                <c:pt idx="350">
                  <c:v>39434</c:v>
                </c:pt>
                <c:pt idx="351">
                  <c:v>39435</c:v>
                </c:pt>
                <c:pt idx="352">
                  <c:v>39436</c:v>
                </c:pt>
                <c:pt idx="353">
                  <c:v>39437</c:v>
                </c:pt>
                <c:pt idx="354">
                  <c:v>39438</c:v>
                </c:pt>
                <c:pt idx="355">
                  <c:v>39439</c:v>
                </c:pt>
                <c:pt idx="356">
                  <c:v>39440</c:v>
                </c:pt>
                <c:pt idx="357">
                  <c:v>39441</c:v>
                </c:pt>
                <c:pt idx="358">
                  <c:v>39442</c:v>
                </c:pt>
                <c:pt idx="359">
                  <c:v>39443</c:v>
                </c:pt>
                <c:pt idx="360">
                  <c:v>39444</c:v>
                </c:pt>
                <c:pt idx="361">
                  <c:v>39445</c:v>
                </c:pt>
                <c:pt idx="362">
                  <c:v>39446</c:v>
                </c:pt>
                <c:pt idx="363">
                  <c:v>39447</c:v>
                </c:pt>
                <c:pt idx="364">
                  <c:v>39448</c:v>
                </c:pt>
                <c:pt idx="365">
                  <c:v>39449</c:v>
                </c:pt>
                <c:pt idx="366">
                  <c:v>39450</c:v>
                </c:pt>
                <c:pt idx="367">
                  <c:v>39451</c:v>
                </c:pt>
                <c:pt idx="368">
                  <c:v>39452</c:v>
                </c:pt>
                <c:pt idx="369">
                  <c:v>39453</c:v>
                </c:pt>
                <c:pt idx="370">
                  <c:v>39454</c:v>
                </c:pt>
                <c:pt idx="371">
                  <c:v>39455</c:v>
                </c:pt>
                <c:pt idx="372">
                  <c:v>39456</c:v>
                </c:pt>
                <c:pt idx="373">
                  <c:v>39457</c:v>
                </c:pt>
                <c:pt idx="374">
                  <c:v>39458</c:v>
                </c:pt>
                <c:pt idx="375">
                  <c:v>39459</c:v>
                </c:pt>
                <c:pt idx="376">
                  <c:v>39460</c:v>
                </c:pt>
                <c:pt idx="377">
                  <c:v>39461</c:v>
                </c:pt>
                <c:pt idx="378">
                  <c:v>39462</c:v>
                </c:pt>
                <c:pt idx="379">
                  <c:v>39463</c:v>
                </c:pt>
                <c:pt idx="380">
                  <c:v>39464</c:v>
                </c:pt>
                <c:pt idx="381">
                  <c:v>39465</c:v>
                </c:pt>
                <c:pt idx="382">
                  <c:v>39466</c:v>
                </c:pt>
                <c:pt idx="383">
                  <c:v>39467</c:v>
                </c:pt>
                <c:pt idx="384">
                  <c:v>39468</c:v>
                </c:pt>
                <c:pt idx="385">
                  <c:v>39469</c:v>
                </c:pt>
                <c:pt idx="386">
                  <c:v>39470</c:v>
                </c:pt>
                <c:pt idx="387">
                  <c:v>39471</c:v>
                </c:pt>
                <c:pt idx="388">
                  <c:v>39472</c:v>
                </c:pt>
                <c:pt idx="389">
                  <c:v>39473</c:v>
                </c:pt>
                <c:pt idx="390">
                  <c:v>39474</c:v>
                </c:pt>
                <c:pt idx="391">
                  <c:v>39475</c:v>
                </c:pt>
                <c:pt idx="392">
                  <c:v>39476</c:v>
                </c:pt>
                <c:pt idx="393">
                  <c:v>39477</c:v>
                </c:pt>
                <c:pt idx="394">
                  <c:v>39478</c:v>
                </c:pt>
                <c:pt idx="395">
                  <c:v>39479</c:v>
                </c:pt>
                <c:pt idx="396">
                  <c:v>39480</c:v>
                </c:pt>
                <c:pt idx="397">
                  <c:v>39481</c:v>
                </c:pt>
                <c:pt idx="398">
                  <c:v>39482</c:v>
                </c:pt>
                <c:pt idx="399">
                  <c:v>39483</c:v>
                </c:pt>
                <c:pt idx="400">
                  <c:v>39484</c:v>
                </c:pt>
                <c:pt idx="401">
                  <c:v>39485</c:v>
                </c:pt>
                <c:pt idx="402">
                  <c:v>39486</c:v>
                </c:pt>
                <c:pt idx="403">
                  <c:v>39487</c:v>
                </c:pt>
                <c:pt idx="404">
                  <c:v>39488</c:v>
                </c:pt>
                <c:pt idx="405">
                  <c:v>39489</c:v>
                </c:pt>
                <c:pt idx="406">
                  <c:v>39490</c:v>
                </c:pt>
                <c:pt idx="407">
                  <c:v>39491</c:v>
                </c:pt>
                <c:pt idx="408">
                  <c:v>39492</c:v>
                </c:pt>
                <c:pt idx="409">
                  <c:v>39493</c:v>
                </c:pt>
                <c:pt idx="410">
                  <c:v>39494</c:v>
                </c:pt>
                <c:pt idx="411">
                  <c:v>39495</c:v>
                </c:pt>
                <c:pt idx="412">
                  <c:v>39496</c:v>
                </c:pt>
                <c:pt idx="413">
                  <c:v>39497</c:v>
                </c:pt>
                <c:pt idx="414">
                  <c:v>39498</c:v>
                </c:pt>
                <c:pt idx="415">
                  <c:v>39499</c:v>
                </c:pt>
                <c:pt idx="416">
                  <c:v>39500</c:v>
                </c:pt>
                <c:pt idx="417">
                  <c:v>39501</c:v>
                </c:pt>
                <c:pt idx="418">
                  <c:v>39502</c:v>
                </c:pt>
                <c:pt idx="419">
                  <c:v>39503</c:v>
                </c:pt>
                <c:pt idx="420">
                  <c:v>39504</c:v>
                </c:pt>
                <c:pt idx="421">
                  <c:v>39505</c:v>
                </c:pt>
                <c:pt idx="422">
                  <c:v>39506</c:v>
                </c:pt>
                <c:pt idx="423">
                  <c:v>39507</c:v>
                </c:pt>
                <c:pt idx="424">
                  <c:v>39508</c:v>
                </c:pt>
                <c:pt idx="425">
                  <c:v>39509</c:v>
                </c:pt>
                <c:pt idx="426">
                  <c:v>39510</c:v>
                </c:pt>
                <c:pt idx="427">
                  <c:v>39511</c:v>
                </c:pt>
                <c:pt idx="428">
                  <c:v>39512</c:v>
                </c:pt>
                <c:pt idx="429">
                  <c:v>39513</c:v>
                </c:pt>
                <c:pt idx="430">
                  <c:v>39514</c:v>
                </c:pt>
                <c:pt idx="431">
                  <c:v>39515</c:v>
                </c:pt>
                <c:pt idx="432">
                  <c:v>39516</c:v>
                </c:pt>
                <c:pt idx="433">
                  <c:v>39517</c:v>
                </c:pt>
                <c:pt idx="434">
                  <c:v>39518</c:v>
                </c:pt>
                <c:pt idx="435">
                  <c:v>39519</c:v>
                </c:pt>
                <c:pt idx="436">
                  <c:v>39520</c:v>
                </c:pt>
                <c:pt idx="437">
                  <c:v>39521</c:v>
                </c:pt>
                <c:pt idx="438">
                  <c:v>39522</c:v>
                </c:pt>
                <c:pt idx="439">
                  <c:v>39523</c:v>
                </c:pt>
                <c:pt idx="440">
                  <c:v>39524</c:v>
                </c:pt>
                <c:pt idx="441">
                  <c:v>39525</c:v>
                </c:pt>
                <c:pt idx="442">
                  <c:v>39526</c:v>
                </c:pt>
                <c:pt idx="443">
                  <c:v>39527</c:v>
                </c:pt>
                <c:pt idx="444">
                  <c:v>39528</c:v>
                </c:pt>
                <c:pt idx="445">
                  <c:v>39529</c:v>
                </c:pt>
                <c:pt idx="446">
                  <c:v>39530</c:v>
                </c:pt>
                <c:pt idx="447">
                  <c:v>39531</c:v>
                </c:pt>
                <c:pt idx="448">
                  <c:v>39532</c:v>
                </c:pt>
                <c:pt idx="449">
                  <c:v>39533</c:v>
                </c:pt>
                <c:pt idx="450">
                  <c:v>39534</c:v>
                </c:pt>
                <c:pt idx="451">
                  <c:v>39535</c:v>
                </c:pt>
                <c:pt idx="452">
                  <c:v>39536</c:v>
                </c:pt>
                <c:pt idx="453">
                  <c:v>39537</c:v>
                </c:pt>
                <c:pt idx="454">
                  <c:v>39538</c:v>
                </c:pt>
                <c:pt idx="455">
                  <c:v>39539</c:v>
                </c:pt>
                <c:pt idx="456">
                  <c:v>39540</c:v>
                </c:pt>
                <c:pt idx="457">
                  <c:v>39541</c:v>
                </c:pt>
                <c:pt idx="458">
                  <c:v>39542</c:v>
                </c:pt>
                <c:pt idx="459">
                  <c:v>39543</c:v>
                </c:pt>
                <c:pt idx="460">
                  <c:v>39544</c:v>
                </c:pt>
                <c:pt idx="461">
                  <c:v>39545</c:v>
                </c:pt>
                <c:pt idx="462">
                  <c:v>39546</c:v>
                </c:pt>
                <c:pt idx="463">
                  <c:v>39547</c:v>
                </c:pt>
                <c:pt idx="464">
                  <c:v>39548</c:v>
                </c:pt>
                <c:pt idx="465">
                  <c:v>39549</c:v>
                </c:pt>
                <c:pt idx="466">
                  <c:v>39550</c:v>
                </c:pt>
                <c:pt idx="467">
                  <c:v>39551</c:v>
                </c:pt>
                <c:pt idx="468">
                  <c:v>39552</c:v>
                </c:pt>
                <c:pt idx="469">
                  <c:v>39553</c:v>
                </c:pt>
                <c:pt idx="470">
                  <c:v>39554</c:v>
                </c:pt>
                <c:pt idx="471">
                  <c:v>39555</c:v>
                </c:pt>
                <c:pt idx="472">
                  <c:v>39556</c:v>
                </c:pt>
                <c:pt idx="473">
                  <c:v>39557</c:v>
                </c:pt>
                <c:pt idx="474">
                  <c:v>39558</c:v>
                </c:pt>
                <c:pt idx="475">
                  <c:v>39559</c:v>
                </c:pt>
                <c:pt idx="476">
                  <c:v>39560</c:v>
                </c:pt>
                <c:pt idx="477">
                  <c:v>39561</c:v>
                </c:pt>
                <c:pt idx="478">
                  <c:v>39562</c:v>
                </c:pt>
                <c:pt idx="479">
                  <c:v>39563</c:v>
                </c:pt>
                <c:pt idx="480">
                  <c:v>39564</c:v>
                </c:pt>
                <c:pt idx="481">
                  <c:v>39565</c:v>
                </c:pt>
                <c:pt idx="482">
                  <c:v>39566</c:v>
                </c:pt>
                <c:pt idx="483">
                  <c:v>39567</c:v>
                </c:pt>
                <c:pt idx="484">
                  <c:v>39568</c:v>
                </c:pt>
                <c:pt idx="485">
                  <c:v>39569</c:v>
                </c:pt>
                <c:pt idx="486">
                  <c:v>39570</c:v>
                </c:pt>
                <c:pt idx="487">
                  <c:v>39571</c:v>
                </c:pt>
                <c:pt idx="488">
                  <c:v>39572</c:v>
                </c:pt>
                <c:pt idx="489">
                  <c:v>39573</c:v>
                </c:pt>
                <c:pt idx="490">
                  <c:v>39574</c:v>
                </c:pt>
                <c:pt idx="491">
                  <c:v>39575</c:v>
                </c:pt>
                <c:pt idx="492">
                  <c:v>39576</c:v>
                </c:pt>
                <c:pt idx="493">
                  <c:v>39577</c:v>
                </c:pt>
                <c:pt idx="494">
                  <c:v>39578</c:v>
                </c:pt>
                <c:pt idx="495">
                  <c:v>39579</c:v>
                </c:pt>
                <c:pt idx="496">
                  <c:v>39580</c:v>
                </c:pt>
                <c:pt idx="497">
                  <c:v>39581</c:v>
                </c:pt>
                <c:pt idx="498">
                  <c:v>39582</c:v>
                </c:pt>
                <c:pt idx="499">
                  <c:v>39583</c:v>
                </c:pt>
                <c:pt idx="500">
                  <c:v>39584</c:v>
                </c:pt>
                <c:pt idx="501">
                  <c:v>39585</c:v>
                </c:pt>
                <c:pt idx="502">
                  <c:v>39586</c:v>
                </c:pt>
                <c:pt idx="503">
                  <c:v>39587</c:v>
                </c:pt>
                <c:pt idx="504">
                  <c:v>39588</c:v>
                </c:pt>
                <c:pt idx="505">
                  <c:v>39589</c:v>
                </c:pt>
                <c:pt idx="506">
                  <c:v>39590</c:v>
                </c:pt>
                <c:pt idx="507">
                  <c:v>39591</c:v>
                </c:pt>
                <c:pt idx="508">
                  <c:v>39592</c:v>
                </c:pt>
                <c:pt idx="509">
                  <c:v>39593</c:v>
                </c:pt>
                <c:pt idx="510">
                  <c:v>39594</c:v>
                </c:pt>
                <c:pt idx="511">
                  <c:v>39595</c:v>
                </c:pt>
                <c:pt idx="512">
                  <c:v>39596</c:v>
                </c:pt>
                <c:pt idx="513">
                  <c:v>39597</c:v>
                </c:pt>
                <c:pt idx="514">
                  <c:v>39598</c:v>
                </c:pt>
                <c:pt idx="515">
                  <c:v>39599</c:v>
                </c:pt>
                <c:pt idx="516">
                  <c:v>39600</c:v>
                </c:pt>
                <c:pt idx="517">
                  <c:v>39601</c:v>
                </c:pt>
                <c:pt idx="518">
                  <c:v>39602</c:v>
                </c:pt>
                <c:pt idx="519">
                  <c:v>39603</c:v>
                </c:pt>
                <c:pt idx="520">
                  <c:v>39604</c:v>
                </c:pt>
                <c:pt idx="521">
                  <c:v>39605</c:v>
                </c:pt>
                <c:pt idx="522">
                  <c:v>39606</c:v>
                </c:pt>
                <c:pt idx="523">
                  <c:v>39607</c:v>
                </c:pt>
                <c:pt idx="524">
                  <c:v>39608</c:v>
                </c:pt>
                <c:pt idx="525">
                  <c:v>39609</c:v>
                </c:pt>
                <c:pt idx="526">
                  <c:v>39610</c:v>
                </c:pt>
                <c:pt idx="527">
                  <c:v>39611</c:v>
                </c:pt>
                <c:pt idx="528">
                  <c:v>39612</c:v>
                </c:pt>
                <c:pt idx="529">
                  <c:v>39613</c:v>
                </c:pt>
                <c:pt idx="530">
                  <c:v>39614</c:v>
                </c:pt>
                <c:pt idx="531">
                  <c:v>39615</c:v>
                </c:pt>
                <c:pt idx="532">
                  <c:v>39616</c:v>
                </c:pt>
                <c:pt idx="533">
                  <c:v>39617</c:v>
                </c:pt>
                <c:pt idx="534">
                  <c:v>39618</c:v>
                </c:pt>
                <c:pt idx="535">
                  <c:v>39619</c:v>
                </c:pt>
                <c:pt idx="536">
                  <c:v>39620</c:v>
                </c:pt>
                <c:pt idx="537">
                  <c:v>39621</c:v>
                </c:pt>
                <c:pt idx="538">
                  <c:v>39622</c:v>
                </c:pt>
                <c:pt idx="539">
                  <c:v>39623</c:v>
                </c:pt>
                <c:pt idx="540">
                  <c:v>39624</c:v>
                </c:pt>
                <c:pt idx="541">
                  <c:v>39625</c:v>
                </c:pt>
                <c:pt idx="542">
                  <c:v>39626</c:v>
                </c:pt>
                <c:pt idx="543">
                  <c:v>39627</c:v>
                </c:pt>
                <c:pt idx="544">
                  <c:v>39628</c:v>
                </c:pt>
                <c:pt idx="545">
                  <c:v>39629</c:v>
                </c:pt>
                <c:pt idx="546">
                  <c:v>39630</c:v>
                </c:pt>
                <c:pt idx="547">
                  <c:v>39631</c:v>
                </c:pt>
                <c:pt idx="548">
                  <c:v>39632</c:v>
                </c:pt>
                <c:pt idx="549">
                  <c:v>39633</c:v>
                </c:pt>
                <c:pt idx="550">
                  <c:v>39634</c:v>
                </c:pt>
                <c:pt idx="551">
                  <c:v>39635</c:v>
                </c:pt>
                <c:pt idx="552">
                  <c:v>39636</c:v>
                </c:pt>
                <c:pt idx="553">
                  <c:v>39637</c:v>
                </c:pt>
                <c:pt idx="554">
                  <c:v>39638</c:v>
                </c:pt>
                <c:pt idx="555">
                  <c:v>39639</c:v>
                </c:pt>
                <c:pt idx="556">
                  <c:v>39640</c:v>
                </c:pt>
                <c:pt idx="557">
                  <c:v>39641</c:v>
                </c:pt>
                <c:pt idx="558">
                  <c:v>39642</c:v>
                </c:pt>
                <c:pt idx="559">
                  <c:v>39643</c:v>
                </c:pt>
                <c:pt idx="560">
                  <c:v>39644</c:v>
                </c:pt>
                <c:pt idx="561">
                  <c:v>39645</c:v>
                </c:pt>
                <c:pt idx="562">
                  <c:v>39646</c:v>
                </c:pt>
                <c:pt idx="563">
                  <c:v>39647</c:v>
                </c:pt>
                <c:pt idx="564">
                  <c:v>39648</c:v>
                </c:pt>
                <c:pt idx="565">
                  <c:v>39649</c:v>
                </c:pt>
                <c:pt idx="566">
                  <c:v>39650</c:v>
                </c:pt>
                <c:pt idx="567">
                  <c:v>39651</c:v>
                </c:pt>
                <c:pt idx="568">
                  <c:v>39652</c:v>
                </c:pt>
                <c:pt idx="569">
                  <c:v>39653</c:v>
                </c:pt>
                <c:pt idx="570">
                  <c:v>39654</c:v>
                </c:pt>
                <c:pt idx="571">
                  <c:v>39655</c:v>
                </c:pt>
                <c:pt idx="572">
                  <c:v>39656</c:v>
                </c:pt>
                <c:pt idx="573">
                  <c:v>39657</c:v>
                </c:pt>
                <c:pt idx="574">
                  <c:v>39658</c:v>
                </c:pt>
                <c:pt idx="575">
                  <c:v>39659</c:v>
                </c:pt>
                <c:pt idx="576">
                  <c:v>39660</c:v>
                </c:pt>
                <c:pt idx="577">
                  <c:v>39661</c:v>
                </c:pt>
                <c:pt idx="578">
                  <c:v>39662</c:v>
                </c:pt>
                <c:pt idx="579">
                  <c:v>39663</c:v>
                </c:pt>
                <c:pt idx="580">
                  <c:v>39664</c:v>
                </c:pt>
                <c:pt idx="581">
                  <c:v>39665</c:v>
                </c:pt>
                <c:pt idx="582">
                  <c:v>39666</c:v>
                </c:pt>
                <c:pt idx="583">
                  <c:v>39667</c:v>
                </c:pt>
                <c:pt idx="584">
                  <c:v>39668</c:v>
                </c:pt>
                <c:pt idx="585">
                  <c:v>39669</c:v>
                </c:pt>
                <c:pt idx="586">
                  <c:v>39670</c:v>
                </c:pt>
                <c:pt idx="587">
                  <c:v>39671</c:v>
                </c:pt>
                <c:pt idx="588">
                  <c:v>39672</c:v>
                </c:pt>
                <c:pt idx="589">
                  <c:v>39673</c:v>
                </c:pt>
                <c:pt idx="590">
                  <c:v>39674</c:v>
                </c:pt>
                <c:pt idx="591">
                  <c:v>39675</c:v>
                </c:pt>
                <c:pt idx="592">
                  <c:v>39676</c:v>
                </c:pt>
                <c:pt idx="593">
                  <c:v>39677</c:v>
                </c:pt>
                <c:pt idx="594">
                  <c:v>39678</c:v>
                </c:pt>
                <c:pt idx="595">
                  <c:v>39679</c:v>
                </c:pt>
                <c:pt idx="596">
                  <c:v>39680</c:v>
                </c:pt>
                <c:pt idx="597">
                  <c:v>39681</c:v>
                </c:pt>
                <c:pt idx="598">
                  <c:v>39682</c:v>
                </c:pt>
                <c:pt idx="599">
                  <c:v>39683</c:v>
                </c:pt>
                <c:pt idx="600">
                  <c:v>39684</c:v>
                </c:pt>
                <c:pt idx="601">
                  <c:v>39685</c:v>
                </c:pt>
                <c:pt idx="602">
                  <c:v>39686</c:v>
                </c:pt>
                <c:pt idx="603">
                  <c:v>39687</c:v>
                </c:pt>
                <c:pt idx="604">
                  <c:v>39688</c:v>
                </c:pt>
                <c:pt idx="605">
                  <c:v>39689</c:v>
                </c:pt>
                <c:pt idx="606">
                  <c:v>39690</c:v>
                </c:pt>
                <c:pt idx="607">
                  <c:v>39691</c:v>
                </c:pt>
                <c:pt idx="608">
                  <c:v>39692</c:v>
                </c:pt>
                <c:pt idx="609">
                  <c:v>39693</c:v>
                </c:pt>
                <c:pt idx="610">
                  <c:v>39694</c:v>
                </c:pt>
                <c:pt idx="611">
                  <c:v>39695</c:v>
                </c:pt>
                <c:pt idx="612">
                  <c:v>39696</c:v>
                </c:pt>
                <c:pt idx="613">
                  <c:v>39697</c:v>
                </c:pt>
                <c:pt idx="614">
                  <c:v>39698</c:v>
                </c:pt>
                <c:pt idx="615">
                  <c:v>39699</c:v>
                </c:pt>
                <c:pt idx="616">
                  <c:v>39700</c:v>
                </c:pt>
                <c:pt idx="617">
                  <c:v>39701</c:v>
                </c:pt>
                <c:pt idx="618">
                  <c:v>39702</c:v>
                </c:pt>
                <c:pt idx="619">
                  <c:v>39703</c:v>
                </c:pt>
                <c:pt idx="620">
                  <c:v>39704</c:v>
                </c:pt>
                <c:pt idx="621">
                  <c:v>39705</c:v>
                </c:pt>
                <c:pt idx="622">
                  <c:v>39706</c:v>
                </c:pt>
                <c:pt idx="623">
                  <c:v>39707</c:v>
                </c:pt>
                <c:pt idx="624">
                  <c:v>39708</c:v>
                </c:pt>
                <c:pt idx="625">
                  <c:v>39709</c:v>
                </c:pt>
                <c:pt idx="626">
                  <c:v>39710</c:v>
                </c:pt>
                <c:pt idx="627">
                  <c:v>39711</c:v>
                </c:pt>
                <c:pt idx="628">
                  <c:v>39712</c:v>
                </c:pt>
                <c:pt idx="629">
                  <c:v>39713</c:v>
                </c:pt>
                <c:pt idx="630">
                  <c:v>39714</c:v>
                </c:pt>
                <c:pt idx="631">
                  <c:v>39715</c:v>
                </c:pt>
                <c:pt idx="632">
                  <c:v>39716</c:v>
                </c:pt>
                <c:pt idx="633">
                  <c:v>39717</c:v>
                </c:pt>
                <c:pt idx="634">
                  <c:v>39718</c:v>
                </c:pt>
                <c:pt idx="635">
                  <c:v>39719</c:v>
                </c:pt>
                <c:pt idx="636">
                  <c:v>39720</c:v>
                </c:pt>
                <c:pt idx="637">
                  <c:v>39721</c:v>
                </c:pt>
                <c:pt idx="638">
                  <c:v>39722</c:v>
                </c:pt>
                <c:pt idx="639">
                  <c:v>39723</c:v>
                </c:pt>
                <c:pt idx="640">
                  <c:v>39724</c:v>
                </c:pt>
                <c:pt idx="641">
                  <c:v>39725</c:v>
                </c:pt>
                <c:pt idx="642">
                  <c:v>39726</c:v>
                </c:pt>
                <c:pt idx="643">
                  <c:v>39727</c:v>
                </c:pt>
                <c:pt idx="644">
                  <c:v>39728</c:v>
                </c:pt>
                <c:pt idx="645">
                  <c:v>39729</c:v>
                </c:pt>
                <c:pt idx="646">
                  <c:v>39730</c:v>
                </c:pt>
                <c:pt idx="647">
                  <c:v>39731</c:v>
                </c:pt>
                <c:pt idx="648">
                  <c:v>39732</c:v>
                </c:pt>
                <c:pt idx="649">
                  <c:v>39733</c:v>
                </c:pt>
                <c:pt idx="650">
                  <c:v>39734</c:v>
                </c:pt>
                <c:pt idx="651">
                  <c:v>39735</c:v>
                </c:pt>
                <c:pt idx="652">
                  <c:v>39736</c:v>
                </c:pt>
                <c:pt idx="653">
                  <c:v>39737</c:v>
                </c:pt>
                <c:pt idx="654">
                  <c:v>39738</c:v>
                </c:pt>
                <c:pt idx="655">
                  <c:v>39739</c:v>
                </c:pt>
                <c:pt idx="656">
                  <c:v>39740</c:v>
                </c:pt>
                <c:pt idx="657">
                  <c:v>39741</c:v>
                </c:pt>
                <c:pt idx="658">
                  <c:v>39742</c:v>
                </c:pt>
                <c:pt idx="659">
                  <c:v>39743</c:v>
                </c:pt>
                <c:pt idx="660">
                  <c:v>39744</c:v>
                </c:pt>
                <c:pt idx="661">
                  <c:v>39745</c:v>
                </c:pt>
                <c:pt idx="662">
                  <c:v>39746</c:v>
                </c:pt>
                <c:pt idx="663">
                  <c:v>39747</c:v>
                </c:pt>
                <c:pt idx="664">
                  <c:v>39748</c:v>
                </c:pt>
                <c:pt idx="665">
                  <c:v>39749</c:v>
                </c:pt>
                <c:pt idx="666">
                  <c:v>39750</c:v>
                </c:pt>
                <c:pt idx="667">
                  <c:v>39751</c:v>
                </c:pt>
                <c:pt idx="668">
                  <c:v>39752</c:v>
                </c:pt>
                <c:pt idx="669">
                  <c:v>39753</c:v>
                </c:pt>
                <c:pt idx="670">
                  <c:v>39754</c:v>
                </c:pt>
                <c:pt idx="671">
                  <c:v>39755</c:v>
                </c:pt>
                <c:pt idx="672">
                  <c:v>39756</c:v>
                </c:pt>
                <c:pt idx="673">
                  <c:v>39757</c:v>
                </c:pt>
                <c:pt idx="674">
                  <c:v>39758</c:v>
                </c:pt>
                <c:pt idx="675">
                  <c:v>39759</c:v>
                </c:pt>
                <c:pt idx="676">
                  <c:v>39760</c:v>
                </c:pt>
                <c:pt idx="677">
                  <c:v>39761</c:v>
                </c:pt>
                <c:pt idx="678">
                  <c:v>39762</c:v>
                </c:pt>
                <c:pt idx="679">
                  <c:v>39763</c:v>
                </c:pt>
                <c:pt idx="680">
                  <c:v>39764</c:v>
                </c:pt>
                <c:pt idx="681">
                  <c:v>39765</c:v>
                </c:pt>
                <c:pt idx="682">
                  <c:v>39766</c:v>
                </c:pt>
                <c:pt idx="683">
                  <c:v>39767</c:v>
                </c:pt>
                <c:pt idx="684">
                  <c:v>39768</c:v>
                </c:pt>
                <c:pt idx="685">
                  <c:v>39769</c:v>
                </c:pt>
                <c:pt idx="686">
                  <c:v>39770</c:v>
                </c:pt>
                <c:pt idx="687">
                  <c:v>39771</c:v>
                </c:pt>
                <c:pt idx="688">
                  <c:v>39772</c:v>
                </c:pt>
                <c:pt idx="689">
                  <c:v>39773</c:v>
                </c:pt>
                <c:pt idx="690">
                  <c:v>39774</c:v>
                </c:pt>
                <c:pt idx="691">
                  <c:v>39775</c:v>
                </c:pt>
                <c:pt idx="692">
                  <c:v>39776</c:v>
                </c:pt>
                <c:pt idx="693">
                  <c:v>39777</c:v>
                </c:pt>
                <c:pt idx="694">
                  <c:v>39778</c:v>
                </c:pt>
                <c:pt idx="695">
                  <c:v>39779</c:v>
                </c:pt>
                <c:pt idx="696">
                  <c:v>39780</c:v>
                </c:pt>
                <c:pt idx="697">
                  <c:v>39781</c:v>
                </c:pt>
                <c:pt idx="698">
                  <c:v>39782</c:v>
                </c:pt>
                <c:pt idx="699">
                  <c:v>39783</c:v>
                </c:pt>
                <c:pt idx="700">
                  <c:v>39784</c:v>
                </c:pt>
                <c:pt idx="701">
                  <c:v>39785</c:v>
                </c:pt>
                <c:pt idx="702">
                  <c:v>39786</c:v>
                </c:pt>
                <c:pt idx="703">
                  <c:v>39787</c:v>
                </c:pt>
                <c:pt idx="704">
                  <c:v>39788</c:v>
                </c:pt>
                <c:pt idx="705">
                  <c:v>39789</c:v>
                </c:pt>
                <c:pt idx="706">
                  <c:v>39790</c:v>
                </c:pt>
                <c:pt idx="707">
                  <c:v>39791</c:v>
                </c:pt>
                <c:pt idx="708">
                  <c:v>39792</c:v>
                </c:pt>
                <c:pt idx="709">
                  <c:v>39793</c:v>
                </c:pt>
                <c:pt idx="710">
                  <c:v>39794</c:v>
                </c:pt>
                <c:pt idx="711">
                  <c:v>39795</c:v>
                </c:pt>
                <c:pt idx="712">
                  <c:v>39796</c:v>
                </c:pt>
                <c:pt idx="713">
                  <c:v>39797</c:v>
                </c:pt>
                <c:pt idx="714">
                  <c:v>39798</c:v>
                </c:pt>
                <c:pt idx="715">
                  <c:v>39799</c:v>
                </c:pt>
                <c:pt idx="716">
                  <c:v>39800</c:v>
                </c:pt>
                <c:pt idx="717">
                  <c:v>39801</c:v>
                </c:pt>
                <c:pt idx="718">
                  <c:v>39802</c:v>
                </c:pt>
                <c:pt idx="719">
                  <c:v>39803</c:v>
                </c:pt>
                <c:pt idx="720">
                  <c:v>39804</c:v>
                </c:pt>
                <c:pt idx="721">
                  <c:v>39805</c:v>
                </c:pt>
                <c:pt idx="722">
                  <c:v>39806</c:v>
                </c:pt>
                <c:pt idx="723">
                  <c:v>39807</c:v>
                </c:pt>
                <c:pt idx="724">
                  <c:v>39808</c:v>
                </c:pt>
                <c:pt idx="725">
                  <c:v>39809</c:v>
                </c:pt>
                <c:pt idx="726">
                  <c:v>39810</c:v>
                </c:pt>
                <c:pt idx="727">
                  <c:v>39811</c:v>
                </c:pt>
                <c:pt idx="728">
                  <c:v>39812</c:v>
                </c:pt>
                <c:pt idx="729">
                  <c:v>39813</c:v>
                </c:pt>
                <c:pt idx="730">
                  <c:v>39814</c:v>
                </c:pt>
                <c:pt idx="731">
                  <c:v>39815</c:v>
                </c:pt>
                <c:pt idx="732">
                  <c:v>39816</c:v>
                </c:pt>
                <c:pt idx="733">
                  <c:v>39817</c:v>
                </c:pt>
                <c:pt idx="734">
                  <c:v>39818</c:v>
                </c:pt>
                <c:pt idx="735">
                  <c:v>39819</c:v>
                </c:pt>
                <c:pt idx="736">
                  <c:v>39820</c:v>
                </c:pt>
                <c:pt idx="737">
                  <c:v>39821</c:v>
                </c:pt>
                <c:pt idx="738">
                  <c:v>39822</c:v>
                </c:pt>
                <c:pt idx="739">
                  <c:v>39823</c:v>
                </c:pt>
                <c:pt idx="740">
                  <c:v>39824</c:v>
                </c:pt>
                <c:pt idx="741">
                  <c:v>39825</c:v>
                </c:pt>
                <c:pt idx="742">
                  <c:v>39826</c:v>
                </c:pt>
                <c:pt idx="743">
                  <c:v>39827</c:v>
                </c:pt>
                <c:pt idx="744">
                  <c:v>39828</c:v>
                </c:pt>
                <c:pt idx="745">
                  <c:v>39829</c:v>
                </c:pt>
                <c:pt idx="746">
                  <c:v>39830</c:v>
                </c:pt>
                <c:pt idx="747">
                  <c:v>39831</c:v>
                </c:pt>
                <c:pt idx="748">
                  <c:v>39832</c:v>
                </c:pt>
                <c:pt idx="749">
                  <c:v>39833</c:v>
                </c:pt>
                <c:pt idx="750">
                  <c:v>39834</c:v>
                </c:pt>
                <c:pt idx="751">
                  <c:v>39835</c:v>
                </c:pt>
                <c:pt idx="752">
                  <c:v>39836</c:v>
                </c:pt>
                <c:pt idx="753">
                  <c:v>39837</c:v>
                </c:pt>
                <c:pt idx="754">
                  <c:v>39838</c:v>
                </c:pt>
                <c:pt idx="755">
                  <c:v>39839</c:v>
                </c:pt>
                <c:pt idx="756">
                  <c:v>39840</c:v>
                </c:pt>
                <c:pt idx="757">
                  <c:v>39841</c:v>
                </c:pt>
                <c:pt idx="758">
                  <c:v>39842</c:v>
                </c:pt>
                <c:pt idx="759">
                  <c:v>39843</c:v>
                </c:pt>
                <c:pt idx="760">
                  <c:v>39844</c:v>
                </c:pt>
                <c:pt idx="761">
                  <c:v>39845</c:v>
                </c:pt>
                <c:pt idx="762">
                  <c:v>39846</c:v>
                </c:pt>
                <c:pt idx="763">
                  <c:v>39847</c:v>
                </c:pt>
                <c:pt idx="764">
                  <c:v>39848</c:v>
                </c:pt>
                <c:pt idx="765">
                  <c:v>39849</c:v>
                </c:pt>
                <c:pt idx="766">
                  <c:v>39850</c:v>
                </c:pt>
                <c:pt idx="767">
                  <c:v>39851</c:v>
                </c:pt>
                <c:pt idx="768">
                  <c:v>39852</c:v>
                </c:pt>
                <c:pt idx="769">
                  <c:v>39853</c:v>
                </c:pt>
                <c:pt idx="770">
                  <c:v>39854</c:v>
                </c:pt>
                <c:pt idx="771">
                  <c:v>39855</c:v>
                </c:pt>
                <c:pt idx="772">
                  <c:v>39856</c:v>
                </c:pt>
                <c:pt idx="773">
                  <c:v>39857</c:v>
                </c:pt>
                <c:pt idx="774">
                  <c:v>39858</c:v>
                </c:pt>
                <c:pt idx="775">
                  <c:v>39859</c:v>
                </c:pt>
                <c:pt idx="776">
                  <c:v>39860</c:v>
                </c:pt>
                <c:pt idx="777">
                  <c:v>39861</c:v>
                </c:pt>
                <c:pt idx="778">
                  <c:v>39862</c:v>
                </c:pt>
                <c:pt idx="779">
                  <c:v>39863</c:v>
                </c:pt>
                <c:pt idx="780">
                  <c:v>39864</c:v>
                </c:pt>
                <c:pt idx="781">
                  <c:v>39865</c:v>
                </c:pt>
                <c:pt idx="782">
                  <c:v>39866</c:v>
                </c:pt>
                <c:pt idx="783">
                  <c:v>39867</c:v>
                </c:pt>
                <c:pt idx="784">
                  <c:v>39868</c:v>
                </c:pt>
                <c:pt idx="785">
                  <c:v>39869</c:v>
                </c:pt>
                <c:pt idx="786">
                  <c:v>39870</c:v>
                </c:pt>
                <c:pt idx="787">
                  <c:v>39871</c:v>
                </c:pt>
                <c:pt idx="788">
                  <c:v>39872</c:v>
                </c:pt>
                <c:pt idx="789">
                  <c:v>39873</c:v>
                </c:pt>
                <c:pt idx="790">
                  <c:v>39874</c:v>
                </c:pt>
                <c:pt idx="791">
                  <c:v>39875</c:v>
                </c:pt>
                <c:pt idx="792">
                  <c:v>39876</c:v>
                </c:pt>
                <c:pt idx="793">
                  <c:v>39877</c:v>
                </c:pt>
                <c:pt idx="794">
                  <c:v>39878</c:v>
                </c:pt>
                <c:pt idx="795">
                  <c:v>39879</c:v>
                </c:pt>
                <c:pt idx="796">
                  <c:v>39880</c:v>
                </c:pt>
                <c:pt idx="797">
                  <c:v>39881</c:v>
                </c:pt>
                <c:pt idx="798">
                  <c:v>39882</c:v>
                </c:pt>
                <c:pt idx="799">
                  <c:v>39883</c:v>
                </c:pt>
                <c:pt idx="800">
                  <c:v>39884</c:v>
                </c:pt>
                <c:pt idx="801">
                  <c:v>39885</c:v>
                </c:pt>
                <c:pt idx="802">
                  <c:v>39886</c:v>
                </c:pt>
                <c:pt idx="803">
                  <c:v>39887</c:v>
                </c:pt>
                <c:pt idx="804">
                  <c:v>39888</c:v>
                </c:pt>
                <c:pt idx="805">
                  <c:v>39889</c:v>
                </c:pt>
                <c:pt idx="806">
                  <c:v>39890</c:v>
                </c:pt>
                <c:pt idx="807">
                  <c:v>39891</c:v>
                </c:pt>
                <c:pt idx="808">
                  <c:v>39892</c:v>
                </c:pt>
                <c:pt idx="809">
                  <c:v>39893</c:v>
                </c:pt>
                <c:pt idx="810">
                  <c:v>39894</c:v>
                </c:pt>
                <c:pt idx="811">
                  <c:v>39895</c:v>
                </c:pt>
                <c:pt idx="812">
                  <c:v>39896</c:v>
                </c:pt>
                <c:pt idx="813">
                  <c:v>39897</c:v>
                </c:pt>
                <c:pt idx="814">
                  <c:v>39898</c:v>
                </c:pt>
                <c:pt idx="815">
                  <c:v>39899</c:v>
                </c:pt>
                <c:pt idx="816">
                  <c:v>39900</c:v>
                </c:pt>
                <c:pt idx="817">
                  <c:v>39901</c:v>
                </c:pt>
                <c:pt idx="818">
                  <c:v>39902</c:v>
                </c:pt>
                <c:pt idx="819">
                  <c:v>39903</c:v>
                </c:pt>
                <c:pt idx="820">
                  <c:v>39904</c:v>
                </c:pt>
                <c:pt idx="821">
                  <c:v>39905</c:v>
                </c:pt>
                <c:pt idx="822">
                  <c:v>39906</c:v>
                </c:pt>
                <c:pt idx="823">
                  <c:v>39907</c:v>
                </c:pt>
                <c:pt idx="824">
                  <c:v>39908</c:v>
                </c:pt>
                <c:pt idx="825">
                  <c:v>39909</c:v>
                </c:pt>
                <c:pt idx="826">
                  <c:v>39910</c:v>
                </c:pt>
                <c:pt idx="827">
                  <c:v>39911</c:v>
                </c:pt>
                <c:pt idx="828">
                  <c:v>39912</c:v>
                </c:pt>
                <c:pt idx="829">
                  <c:v>39913</c:v>
                </c:pt>
                <c:pt idx="830">
                  <c:v>39914</c:v>
                </c:pt>
                <c:pt idx="831">
                  <c:v>39915</c:v>
                </c:pt>
                <c:pt idx="832">
                  <c:v>39916</c:v>
                </c:pt>
                <c:pt idx="833">
                  <c:v>39917</c:v>
                </c:pt>
                <c:pt idx="834">
                  <c:v>39918</c:v>
                </c:pt>
                <c:pt idx="835">
                  <c:v>39919</c:v>
                </c:pt>
                <c:pt idx="836">
                  <c:v>39920</c:v>
                </c:pt>
                <c:pt idx="837">
                  <c:v>39921</c:v>
                </c:pt>
                <c:pt idx="838">
                  <c:v>39922</c:v>
                </c:pt>
                <c:pt idx="839">
                  <c:v>39923</c:v>
                </c:pt>
                <c:pt idx="840">
                  <c:v>39924</c:v>
                </c:pt>
                <c:pt idx="841">
                  <c:v>39925</c:v>
                </c:pt>
                <c:pt idx="842">
                  <c:v>39926</c:v>
                </c:pt>
                <c:pt idx="843">
                  <c:v>39927</c:v>
                </c:pt>
                <c:pt idx="844">
                  <c:v>39928</c:v>
                </c:pt>
                <c:pt idx="845">
                  <c:v>39929</c:v>
                </c:pt>
                <c:pt idx="846">
                  <c:v>39930</c:v>
                </c:pt>
                <c:pt idx="847">
                  <c:v>39931</c:v>
                </c:pt>
                <c:pt idx="848">
                  <c:v>39932</c:v>
                </c:pt>
                <c:pt idx="849">
                  <c:v>39933</c:v>
                </c:pt>
                <c:pt idx="850">
                  <c:v>39934</c:v>
                </c:pt>
                <c:pt idx="851">
                  <c:v>39935</c:v>
                </c:pt>
                <c:pt idx="852">
                  <c:v>39936</c:v>
                </c:pt>
                <c:pt idx="853">
                  <c:v>39937</c:v>
                </c:pt>
                <c:pt idx="854">
                  <c:v>39938</c:v>
                </c:pt>
                <c:pt idx="855">
                  <c:v>39939</c:v>
                </c:pt>
                <c:pt idx="856">
                  <c:v>39940</c:v>
                </c:pt>
                <c:pt idx="857">
                  <c:v>39941</c:v>
                </c:pt>
                <c:pt idx="858">
                  <c:v>39942</c:v>
                </c:pt>
                <c:pt idx="859">
                  <c:v>39943</c:v>
                </c:pt>
                <c:pt idx="860">
                  <c:v>39944</c:v>
                </c:pt>
                <c:pt idx="861">
                  <c:v>39945</c:v>
                </c:pt>
                <c:pt idx="862">
                  <c:v>39946</c:v>
                </c:pt>
                <c:pt idx="863">
                  <c:v>39947</c:v>
                </c:pt>
                <c:pt idx="864">
                  <c:v>39948</c:v>
                </c:pt>
                <c:pt idx="865">
                  <c:v>39949</c:v>
                </c:pt>
                <c:pt idx="866">
                  <c:v>39950</c:v>
                </c:pt>
                <c:pt idx="867">
                  <c:v>39951</c:v>
                </c:pt>
                <c:pt idx="868">
                  <c:v>39952</c:v>
                </c:pt>
                <c:pt idx="869">
                  <c:v>39953</c:v>
                </c:pt>
                <c:pt idx="870">
                  <c:v>39954</c:v>
                </c:pt>
                <c:pt idx="871">
                  <c:v>39955</c:v>
                </c:pt>
                <c:pt idx="872">
                  <c:v>39956</c:v>
                </c:pt>
                <c:pt idx="873">
                  <c:v>39957</c:v>
                </c:pt>
                <c:pt idx="874">
                  <c:v>39958</c:v>
                </c:pt>
                <c:pt idx="875">
                  <c:v>39959</c:v>
                </c:pt>
                <c:pt idx="876">
                  <c:v>39960</c:v>
                </c:pt>
                <c:pt idx="877">
                  <c:v>39961</c:v>
                </c:pt>
                <c:pt idx="878">
                  <c:v>39962</c:v>
                </c:pt>
                <c:pt idx="879">
                  <c:v>39963</c:v>
                </c:pt>
                <c:pt idx="880">
                  <c:v>39964</c:v>
                </c:pt>
                <c:pt idx="881">
                  <c:v>39965</c:v>
                </c:pt>
                <c:pt idx="882">
                  <c:v>39966</c:v>
                </c:pt>
                <c:pt idx="883">
                  <c:v>39967</c:v>
                </c:pt>
                <c:pt idx="884">
                  <c:v>39968</c:v>
                </c:pt>
                <c:pt idx="885">
                  <c:v>39969</c:v>
                </c:pt>
                <c:pt idx="886">
                  <c:v>39970</c:v>
                </c:pt>
                <c:pt idx="887">
                  <c:v>39971</c:v>
                </c:pt>
                <c:pt idx="888">
                  <c:v>39972</c:v>
                </c:pt>
                <c:pt idx="889">
                  <c:v>39973</c:v>
                </c:pt>
                <c:pt idx="890">
                  <c:v>39974</c:v>
                </c:pt>
                <c:pt idx="891">
                  <c:v>39975</c:v>
                </c:pt>
                <c:pt idx="892">
                  <c:v>39976</c:v>
                </c:pt>
                <c:pt idx="893">
                  <c:v>39977</c:v>
                </c:pt>
                <c:pt idx="894">
                  <c:v>39978</c:v>
                </c:pt>
                <c:pt idx="895">
                  <c:v>39979</c:v>
                </c:pt>
                <c:pt idx="896">
                  <c:v>39980</c:v>
                </c:pt>
                <c:pt idx="897">
                  <c:v>39981</c:v>
                </c:pt>
                <c:pt idx="898">
                  <c:v>39982</c:v>
                </c:pt>
                <c:pt idx="899">
                  <c:v>39983</c:v>
                </c:pt>
                <c:pt idx="900">
                  <c:v>39984</c:v>
                </c:pt>
                <c:pt idx="901">
                  <c:v>39985</c:v>
                </c:pt>
                <c:pt idx="902">
                  <c:v>39986</c:v>
                </c:pt>
                <c:pt idx="903">
                  <c:v>39987</c:v>
                </c:pt>
                <c:pt idx="904">
                  <c:v>39988</c:v>
                </c:pt>
                <c:pt idx="905">
                  <c:v>39989</c:v>
                </c:pt>
                <c:pt idx="906">
                  <c:v>39990</c:v>
                </c:pt>
                <c:pt idx="907">
                  <c:v>39991</c:v>
                </c:pt>
                <c:pt idx="908">
                  <c:v>39992</c:v>
                </c:pt>
                <c:pt idx="909">
                  <c:v>39993</c:v>
                </c:pt>
                <c:pt idx="910">
                  <c:v>39994</c:v>
                </c:pt>
                <c:pt idx="911">
                  <c:v>39995</c:v>
                </c:pt>
                <c:pt idx="912">
                  <c:v>39996</c:v>
                </c:pt>
                <c:pt idx="913">
                  <c:v>39997</c:v>
                </c:pt>
                <c:pt idx="914">
                  <c:v>39998</c:v>
                </c:pt>
                <c:pt idx="915">
                  <c:v>39999</c:v>
                </c:pt>
                <c:pt idx="916">
                  <c:v>40000</c:v>
                </c:pt>
                <c:pt idx="917">
                  <c:v>40001</c:v>
                </c:pt>
                <c:pt idx="918">
                  <c:v>40002</c:v>
                </c:pt>
                <c:pt idx="919">
                  <c:v>40003</c:v>
                </c:pt>
                <c:pt idx="920">
                  <c:v>40004</c:v>
                </c:pt>
                <c:pt idx="921">
                  <c:v>40005</c:v>
                </c:pt>
                <c:pt idx="922">
                  <c:v>40006</c:v>
                </c:pt>
                <c:pt idx="923">
                  <c:v>40007</c:v>
                </c:pt>
                <c:pt idx="924">
                  <c:v>40008</c:v>
                </c:pt>
                <c:pt idx="925">
                  <c:v>40009</c:v>
                </c:pt>
                <c:pt idx="926">
                  <c:v>40010</c:v>
                </c:pt>
                <c:pt idx="927">
                  <c:v>40011</c:v>
                </c:pt>
                <c:pt idx="928">
                  <c:v>40012</c:v>
                </c:pt>
                <c:pt idx="929">
                  <c:v>40013</c:v>
                </c:pt>
                <c:pt idx="930">
                  <c:v>40014</c:v>
                </c:pt>
                <c:pt idx="931">
                  <c:v>40015</c:v>
                </c:pt>
                <c:pt idx="932">
                  <c:v>40016</c:v>
                </c:pt>
                <c:pt idx="933">
                  <c:v>40017</c:v>
                </c:pt>
                <c:pt idx="934">
                  <c:v>40018</c:v>
                </c:pt>
                <c:pt idx="935">
                  <c:v>40019</c:v>
                </c:pt>
                <c:pt idx="936">
                  <c:v>40020</c:v>
                </c:pt>
                <c:pt idx="937">
                  <c:v>40021</c:v>
                </c:pt>
                <c:pt idx="938">
                  <c:v>40022</c:v>
                </c:pt>
                <c:pt idx="939">
                  <c:v>40023</c:v>
                </c:pt>
                <c:pt idx="940">
                  <c:v>40024</c:v>
                </c:pt>
                <c:pt idx="941">
                  <c:v>40025</c:v>
                </c:pt>
                <c:pt idx="942">
                  <c:v>40026</c:v>
                </c:pt>
                <c:pt idx="943">
                  <c:v>40027</c:v>
                </c:pt>
                <c:pt idx="944">
                  <c:v>40028</c:v>
                </c:pt>
                <c:pt idx="945">
                  <c:v>40029</c:v>
                </c:pt>
                <c:pt idx="946">
                  <c:v>40030</c:v>
                </c:pt>
                <c:pt idx="947">
                  <c:v>40031</c:v>
                </c:pt>
                <c:pt idx="948">
                  <c:v>40032</c:v>
                </c:pt>
                <c:pt idx="949">
                  <c:v>40033</c:v>
                </c:pt>
                <c:pt idx="950">
                  <c:v>40034</c:v>
                </c:pt>
                <c:pt idx="951">
                  <c:v>40035</c:v>
                </c:pt>
                <c:pt idx="952">
                  <c:v>40036</c:v>
                </c:pt>
                <c:pt idx="953">
                  <c:v>40037</c:v>
                </c:pt>
                <c:pt idx="954">
                  <c:v>40038</c:v>
                </c:pt>
                <c:pt idx="955">
                  <c:v>40039</c:v>
                </c:pt>
                <c:pt idx="956">
                  <c:v>40040</c:v>
                </c:pt>
                <c:pt idx="957">
                  <c:v>40041</c:v>
                </c:pt>
                <c:pt idx="958">
                  <c:v>40042</c:v>
                </c:pt>
                <c:pt idx="959">
                  <c:v>40043</c:v>
                </c:pt>
                <c:pt idx="960">
                  <c:v>40044</c:v>
                </c:pt>
                <c:pt idx="961">
                  <c:v>40045</c:v>
                </c:pt>
                <c:pt idx="962">
                  <c:v>40046</c:v>
                </c:pt>
                <c:pt idx="963">
                  <c:v>40047</c:v>
                </c:pt>
                <c:pt idx="964">
                  <c:v>40048</c:v>
                </c:pt>
                <c:pt idx="965">
                  <c:v>40049</c:v>
                </c:pt>
                <c:pt idx="966">
                  <c:v>40050</c:v>
                </c:pt>
                <c:pt idx="967">
                  <c:v>40051</c:v>
                </c:pt>
                <c:pt idx="968">
                  <c:v>40052</c:v>
                </c:pt>
                <c:pt idx="969">
                  <c:v>40053</c:v>
                </c:pt>
                <c:pt idx="970">
                  <c:v>40054</c:v>
                </c:pt>
                <c:pt idx="971">
                  <c:v>40055</c:v>
                </c:pt>
                <c:pt idx="972">
                  <c:v>40056</c:v>
                </c:pt>
                <c:pt idx="973">
                  <c:v>40057</c:v>
                </c:pt>
                <c:pt idx="974">
                  <c:v>40058</c:v>
                </c:pt>
                <c:pt idx="975">
                  <c:v>40059</c:v>
                </c:pt>
                <c:pt idx="976">
                  <c:v>40060</c:v>
                </c:pt>
                <c:pt idx="977">
                  <c:v>40061</c:v>
                </c:pt>
                <c:pt idx="978">
                  <c:v>40062</c:v>
                </c:pt>
                <c:pt idx="979">
                  <c:v>40063</c:v>
                </c:pt>
                <c:pt idx="980">
                  <c:v>40064</c:v>
                </c:pt>
                <c:pt idx="981">
                  <c:v>40065</c:v>
                </c:pt>
                <c:pt idx="982">
                  <c:v>40066</c:v>
                </c:pt>
                <c:pt idx="983">
                  <c:v>40067</c:v>
                </c:pt>
                <c:pt idx="984">
                  <c:v>40068</c:v>
                </c:pt>
                <c:pt idx="985">
                  <c:v>40069</c:v>
                </c:pt>
                <c:pt idx="986">
                  <c:v>40070</c:v>
                </c:pt>
                <c:pt idx="987">
                  <c:v>40071</c:v>
                </c:pt>
                <c:pt idx="988">
                  <c:v>40072</c:v>
                </c:pt>
                <c:pt idx="989">
                  <c:v>40073</c:v>
                </c:pt>
                <c:pt idx="990">
                  <c:v>40074</c:v>
                </c:pt>
                <c:pt idx="991">
                  <c:v>40075</c:v>
                </c:pt>
                <c:pt idx="992">
                  <c:v>40076</c:v>
                </c:pt>
                <c:pt idx="993">
                  <c:v>40077</c:v>
                </c:pt>
                <c:pt idx="994">
                  <c:v>40078</c:v>
                </c:pt>
                <c:pt idx="995">
                  <c:v>40079</c:v>
                </c:pt>
                <c:pt idx="996">
                  <c:v>40080</c:v>
                </c:pt>
                <c:pt idx="997">
                  <c:v>40081</c:v>
                </c:pt>
                <c:pt idx="998">
                  <c:v>40082</c:v>
                </c:pt>
                <c:pt idx="999">
                  <c:v>40083</c:v>
                </c:pt>
                <c:pt idx="1000">
                  <c:v>40084</c:v>
                </c:pt>
                <c:pt idx="1001">
                  <c:v>40085</c:v>
                </c:pt>
                <c:pt idx="1002">
                  <c:v>40086</c:v>
                </c:pt>
                <c:pt idx="1003">
                  <c:v>40087</c:v>
                </c:pt>
                <c:pt idx="1004">
                  <c:v>40088</c:v>
                </c:pt>
                <c:pt idx="1005">
                  <c:v>40089</c:v>
                </c:pt>
                <c:pt idx="1006">
                  <c:v>40090</c:v>
                </c:pt>
                <c:pt idx="1007">
                  <c:v>40091</c:v>
                </c:pt>
                <c:pt idx="1008">
                  <c:v>40092</c:v>
                </c:pt>
                <c:pt idx="1009">
                  <c:v>40093</c:v>
                </c:pt>
                <c:pt idx="1010">
                  <c:v>40094</c:v>
                </c:pt>
                <c:pt idx="1011">
                  <c:v>40095</c:v>
                </c:pt>
                <c:pt idx="1012">
                  <c:v>40096</c:v>
                </c:pt>
                <c:pt idx="1013">
                  <c:v>40097</c:v>
                </c:pt>
                <c:pt idx="1014">
                  <c:v>40098</c:v>
                </c:pt>
                <c:pt idx="1015">
                  <c:v>40099</c:v>
                </c:pt>
                <c:pt idx="1016">
                  <c:v>40100</c:v>
                </c:pt>
                <c:pt idx="1017">
                  <c:v>40101</c:v>
                </c:pt>
                <c:pt idx="1018">
                  <c:v>40102</c:v>
                </c:pt>
                <c:pt idx="1019">
                  <c:v>40103</c:v>
                </c:pt>
                <c:pt idx="1020">
                  <c:v>40104</c:v>
                </c:pt>
                <c:pt idx="1021">
                  <c:v>40105</c:v>
                </c:pt>
                <c:pt idx="1022">
                  <c:v>40106</c:v>
                </c:pt>
                <c:pt idx="1023">
                  <c:v>40107</c:v>
                </c:pt>
                <c:pt idx="1024">
                  <c:v>40108</c:v>
                </c:pt>
                <c:pt idx="1025">
                  <c:v>40109</c:v>
                </c:pt>
                <c:pt idx="1026">
                  <c:v>40110</c:v>
                </c:pt>
                <c:pt idx="1027">
                  <c:v>40111</c:v>
                </c:pt>
                <c:pt idx="1028">
                  <c:v>40112</c:v>
                </c:pt>
                <c:pt idx="1029">
                  <c:v>40113</c:v>
                </c:pt>
                <c:pt idx="1030">
                  <c:v>40114</c:v>
                </c:pt>
                <c:pt idx="1031">
                  <c:v>40115</c:v>
                </c:pt>
                <c:pt idx="1032">
                  <c:v>40116</c:v>
                </c:pt>
                <c:pt idx="1033">
                  <c:v>40117</c:v>
                </c:pt>
                <c:pt idx="1034">
                  <c:v>40118</c:v>
                </c:pt>
                <c:pt idx="1035">
                  <c:v>40119</c:v>
                </c:pt>
                <c:pt idx="1036">
                  <c:v>40120</c:v>
                </c:pt>
                <c:pt idx="1037">
                  <c:v>40121</c:v>
                </c:pt>
                <c:pt idx="1038">
                  <c:v>40122</c:v>
                </c:pt>
                <c:pt idx="1039">
                  <c:v>40123</c:v>
                </c:pt>
                <c:pt idx="1040">
                  <c:v>40124</c:v>
                </c:pt>
                <c:pt idx="1041">
                  <c:v>40125</c:v>
                </c:pt>
                <c:pt idx="1042">
                  <c:v>40126</c:v>
                </c:pt>
                <c:pt idx="1043">
                  <c:v>40127</c:v>
                </c:pt>
                <c:pt idx="1044">
                  <c:v>40128</c:v>
                </c:pt>
                <c:pt idx="1045">
                  <c:v>40129</c:v>
                </c:pt>
                <c:pt idx="1046">
                  <c:v>40130</c:v>
                </c:pt>
                <c:pt idx="1047">
                  <c:v>40131</c:v>
                </c:pt>
                <c:pt idx="1048">
                  <c:v>40132</c:v>
                </c:pt>
                <c:pt idx="1049">
                  <c:v>40133</c:v>
                </c:pt>
                <c:pt idx="1050">
                  <c:v>40134</c:v>
                </c:pt>
                <c:pt idx="1051">
                  <c:v>40135</c:v>
                </c:pt>
                <c:pt idx="1052">
                  <c:v>40136</c:v>
                </c:pt>
                <c:pt idx="1053">
                  <c:v>40137</c:v>
                </c:pt>
                <c:pt idx="1054">
                  <c:v>40138</c:v>
                </c:pt>
                <c:pt idx="1055">
                  <c:v>40139</c:v>
                </c:pt>
                <c:pt idx="1056">
                  <c:v>40140</c:v>
                </c:pt>
                <c:pt idx="1057">
                  <c:v>40141</c:v>
                </c:pt>
                <c:pt idx="1058">
                  <c:v>40142</c:v>
                </c:pt>
                <c:pt idx="1059">
                  <c:v>40143</c:v>
                </c:pt>
                <c:pt idx="1060">
                  <c:v>40144</c:v>
                </c:pt>
                <c:pt idx="1061">
                  <c:v>40145</c:v>
                </c:pt>
                <c:pt idx="1062">
                  <c:v>40146</c:v>
                </c:pt>
                <c:pt idx="1063">
                  <c:v>40147</c:v>
                </c:pt>
                <c:pt idx="1064">
                  <c:v>40148</c:v>
                </c:pt>
                <c:pt idx="1065">
                  <c:v>40149</c:v>
                </c:pt>
                <c:pt idx="1066">
                  <c:v>40150</c:v>
                </c:pt>
                <c:pt idx="1067">
                  <c:v>40151</c:v>
                </c:pt>
                <c:pt idx="1068">
                  <c:v>40152</c:v>
                </c:pt>
                <c:pt idx="1069">
                  <c:v>40153</c:v>
                </c:pt>
                <c:pt idx="1070">
                  <c:v>40154</c:v>
                </c:pt>
                <c:pt idx="1071">
                  <c:v>40155</c:v>
                </c:pt>
                <c:pt idx="1072">
                  <c:v>40156</c:v>
                </c:pt>
                <c:pt idx="1073">
                  <c:v>40157</c:v>
                </c:pt>
                <c:pt idx="1074">
                  <c:v>40158</c:v>
                </c:pt>
                <c:pt idx="1075">
                  <c:v>40159</c:v>
                </c:pt>
                <c:pt idx="1076">
                  <c:v>40160</c:v>
                </c:pt>
                <c:pt idx="1077">
                  <c:v>40161</c:v>
                </c:pt>
                <c:pt idx="1078">
                  <c:v>40162</c:v>
                </c:pt>
                <c:pt idx="1079">
                  <c:v>40163</c:v>
                </c:pt>
                <c:pt idx="1080">
                  <c:v>40164</c:v>
                </c:pt>
                <c:pt idx="1081">
                  <c:v>40165</c:v>
                </c:pt>
                <c:pt idx="1082">
                  <c:v>40166</c:v>
                </c:pt>
                <c:pt idx="1083">
                  <c:v>40167</c:v>
                </c:pt>
                <c:pt idx="1084">
                  <c:v>40168</c:v>
                </c:pt>
                <c:pt idx="1085">
                  <c:v>40169</c:v>
                </c:pt>
                <c:pt idx="1086">
                  <c:v>40170</c:v>
                </c:pt>
                <c:pt idx="1087">
                  <c:v>40171</c:v>
                </c:pt>
                <c:pt idx="1088">
                  <c:v>40172</c:v>
                </c:pt>
                <c:pt idx="1089">
                  <c:v>40173</c:v>
                </c:pt>
                <c:pt idx="1090">
                  <c:v>40174</c:v>
                </c:pt>
                <c:pt idx="1091">
                  <c:v>40175</c:v>
                </c:pt>
                <c:pt idx="1092">
                  <c:v>40176</c:v>
                </c:pt>
                <c:pt idx="1093">
                  <c:v>40177</c:v>
                </c:pt>
                <c:pt idx="1094">
                  <c:v>40178</c:v>
                </c:pt>
                <c:pt idx="1095">
                  <c:v>40179</c:v>
                </c:pt>
                <c:pt idx="1096">
                  <c:v>40180</c:v>
                </c:pt>
                <c:pt idx="1097">
                  <c:v>40181</c:v>
                </c:pt>
                <c:pt idx="1098">
                  <c:v>40182</c:v>
                </c:pt>
                <c:pt idx="1099">
                  <c:v>40183</c:v>
                </c:pt>
                <c:pt idx="1100">
                  <c:v>40184</c:v>
                </c:pt>
                <c:pt idx="1101">
                  <c:v>40185</c:v>
                </c:pt>
                <c:pt idx="1102">
                  <c:v>40186</c:v>
                </c:pt>
                <c:pt idx="1103">
                  <c:v>40187</c:v>
                </c:pt>
                <c:pt idx="1104">
                  <c:v>40188</c:v>
                </c:pt>
                <c:pt idx="1105">
                  <c:v>40189</c:v>
                </c:pt>
                <c:pt idx="1106">
                  <c:v>40190</c:v>
                </c:pt>
                <c:pt idx="1107">
                  <c:v>40191</c:v>
                </c:pt>
                <c:pt idx="1108">
                  <c:v>40192</c:v>
                </c:pt>
                <c:pt idx="1109">
                  <c:v>40193</c:v>
                </c:pt>
                <c:pt idx="1110">
                  <c:v>40194</c:v>
                </c:pt>
                <c:pt idx="1111">
                  <c:v>40195</c:v>
                </c:pt>
                <c:pt idx="1112">
                  <c:v>40196</c:v>
                </c:pt>
                <c:pt idx="1113">
                  <c:v>40197</c:v>
                </c:pt>
                <c:pt idx="1114">
                  <c:v>40198</c:v>
                </c:pt>
                <c:pt idx="1115">
                  <c:v>40199</c:v>
                </c:pt>
                <c:pt idx="1116">
                  <c:v>40200</c:v>
                </c:pt>
                <c:pt idx="1117">
                  <c:v>40201</c:v>
                </c:pt>
                <c:pt idx="1118">
                  <c:v>40202</c:v>
                </c:pt>
                <c:pt idx="1119">
                  <c:v>40203</c:v>
                </c:pt>
                <c:pt idx="1120">
                  <c:v>40204</c:v>
                </c:pt>
                <c:pt idx="1121">
                  <c:v>40205</c:v>
                </c:pt>
                <c:pt idx="1122">
                  <c:v>40206</c:v>
                </c:pt>
                <c:pt idx="1123">
                  <c:v>40207</c:v>
                </c:pt>
                <c:pt idx="1124">
                  <c:v>40208</c:v>
                </c:pt>
                <c:pt idx="1125">
                  <c:v>40209</c:v>
                </c:pt>
                <c:pt idx="1126">
                  <c:v>40210</c:v>
                </c:pt>
                <c:pt idx="1127">
                  <c:v>40211</c:v>
                </c:pt>
                <c:pt idx="1128">
                  <c:v>40212</c:v>
                </c:pt>
                <c:pt idx="1129">
                  <c:v>40213</c:v>
                </c:pt>
                <c:pt idx="1130">
                  <c:v>40214</c:v>
                </c:pt>
                <c:pt idx="1131">
                  <c:v>40215</c:v>
                </c:pt>
                <c:pt idx="1132">
                  <c:v>40216</c:v>
                </c:pt>
                <c:pt idx="1133">
                  <c:v>40217</c:v>
                </c:pt>
                <c:pt idx="1134">
                  <c:v>40218</c:v>
                </c:pt>
                <c:pt idx="1135">
                  <c:v>40219</c:v>
                </c:pt>
                <c:pt idx="1136">
                  <c:v>40220</c:v>
                </c:pt>
                <c:pt idx="1137">
                  <c:v>40221</c:v>
                </c:pt>
                <c:pt idx="1138">
                  <c:v>40222</c:v>
                </c:pt>
                <c:pt idx="1139">
                  <c:v>40223</c:v>
                </c:pt>
                <c:pt idx="1140">
                  <c:v>40224</c:v>
                </c:pt>
                <c:pt idx="1141">
                  <c:v>40225</c:v>
                </c:pt>
                <c:pt idx="1142">
                  <c:v>40226</c:v>
                </c:pt>
                <c:pt idx="1143">
                  <c:v>40227</c:v>
                </c:pt>
                <c:pt idx="1144">
                  <c:v>40228</c:v>
                </c:pt>
                <c:pt idx="1145">
                  <c:v>40229</c:v>
                </c:pt>
                <c:pt idx="1146">
                  <c:v>40230</c:v>
                </c:pt>
                <c:pt idx="1147">
                  <c:v>40231</c:v>
                </c:pt>
                <c:pt idx="1148">
                  <c:v>40232</c:v>
                </c:pt>
                <c:pt idx="1149">
                  <c:v>40233</c:v>
                </c:pt>
                <c:pt idx="1150">
                  <c:v>40234</c:v>
                </c:pt>
                <c:pt idx="1151">
                  <c:v>40235</c:v>
                </c:pt>
                <c:pt idx="1152">
                  <c:v>40236</c:v>
                </c:pt>
                <c:pt idx="1153">
                  <c:v>40237</c:v>
                </c:pt>
                <c:pt idx="1154">
                  <c:v>40238</c:v>
                </c:pt>
                <c:pt idx="1155">
                  <c:v>40239</c:v>
                </c:pt>
                <c:pt idx="1156">
                  <c:v>40240</c:v>
                </c:pt>
                <c:pt idx="1157">
                  <c:v>40241</c:v>
                </c:pt>
                <c:pt idx="1158">
                  <c:v>40242</c:v>
                </c:pt>
                <c:pt idx="1159">
                  <c:v>40243</c:v>
                </c:pt>
                <c:pt idx="1160">
                  <c:v>40244</c:v>
                </c:pt>
                <c:pt idx="1161">
                  <c:v>40245</c:v>
                </c:pt>
                <c:pt idx="1162">
                  <c:v>40246</c:v>
                </c:pt>
                <c:pt idx="1163">
                  <c:v>40247</c:v>
                </c:pt>
                <c:pt idx="1164">
                  <c:v>40248</c:v>
                </c:pt>
                <c:pt idx="1165">
                  <c:v>40249</c:v>
                </c:pt>
                <c:pt idx="1166">
                  <c:v>40250</c:v>
                </c:pt>
                <c:pt idx="1167">
                  <c:v>40251</c:v>
                </c:pt>
                <c:pt idx="1168">
                  <c:v>40252</c:v>
                </c:pt>
                <c:pt idx="1169">
                  <c:v>40253</c:v>
                </c:pt>
                <c:pt idx="1170">
                  <c:v>40254</c:v>
                </c:pt>
                <c:pt idx="1171">
                  <c:v>40255</c:v>
                </c:pt>
                <c:pt idx="1172">
                  <c:v>40256</c:v>
                </c:pt>
                <c:pt idx="1173">
                  <c:v>40257</c:v>
                </c:pt>
                <c:pt idx="1174">
                  <c:v>40258</c:v>
                </c:pt>
                <c:pt idx="1175">
                  <c:v>40259</c:v>
                </c:pt>
                <c:pt idx="1176">
                  <c:v>40260</c:v>
                </c:pt>
                <c:pt idx="1177">
                  <c:v>40261</c:v>
                </c:pt>
                <c:pt idx="1178">
                  <c:v>40262</c:v>
                </c:pt>
                <c:pt idx="1179">
                  <c:v>40263</c:v>
                </c:pt>
                <c:pt idx="1180">
                  <c:v>40264</c:v>
                </c:pt>
                <c:pt idx="1181">
                  <c:v>40265</c:v>
                </c:pt>
                <c:pt idx="1182">
                  <c:v>40266</c:v>
                </c:pt>
                <c:pt idx="1183">
                  <c:v>40267</c:v>
                </c:pt>
                <c:pt idx="1184">
                  <c:v>40268</c:v>
                </c:pt>
                <c:pt idx="1185">
                  <c:v>40269</c:v>
                </c:pt>
                <c:pt idx="1186">
                  <c:v>40270</c:v>
                </c:pt>
                <c:pt idx="1187">
                  <c:v>40271</c:v>
                </c:pt>
                <c:pt idx="1188">
                  <c:v>40272</c:v>
                </c:pt>
                <c:pt idx="1189">
                  <c:v>40273</c:v>
                </c:pt>
                <c:pt idx="1190">
                  <c:v>40274</c:v>
                </c:pt>
                <c:pt idx="1191">
                  <c:v>40275</c:v>
                </c:pt>
                <c:pt idx="1192">
                  <c:v>40276</c:v>
                </c:pt>
                <c:pt idx="1193">
                  <c:v>40277</c:v>
                </c:pt>
                <c:pt idx="1194">
                  <c:v>40278</c:v>
                </c:pt>
                <c:pt idx="1195">
                  <c:v>40279</c:v>
                </c:pt>
                <c:pt idx="1196">
                  <c:v>40280</c:v>
                </c:pt>
                <c:pt idx="1197">
                  <c:v>40281</c:v>
                </c:pt>
                <c:pt idx="1198">
                  <c:v>40282</c:v>
                </c:pt>
                <c:pt idx="1199">
                  <c:v>40283</c:v>
                </c:pt>
                <c:pt idx="1200">
                  <c:v>40284</c:v>
                </c:pt>
                <c:pt idx="1201">
                  <c:v>40285</c:v>
                </c:pt>
                <c:pt idx="1202">
                  <c:v>40286</c:v>
                </c:pt>
                <c:pt idx="1203">
                  <c:v>40287</c:v>
                </c:pt>
                <c:pt idx="1204">
                  <c:v>40288</c:v>
                </c:pt>
                <c:pt idx="1205">
                  <c:v>40289</c:v>
                </c:pt>
                <c:pt idx="1206">
                  <c:v>40290</c:v>
                </c:pt>
                <c:pt idx="1207">
                  <c:v>40291</c:v>
                </c:pt>
                <c:pt idx="1208">
                  <c:v>40292</c:v>
                </c:pt>
                <c:pt idx="1209">
                  <c:v>40293</c:v>
                </c:pt>
                <c:pt idx="1210">
                  <c:v>40294</c:v>
                </c:pt>
                <c:pt idx="1211">
                  <c:v>40295</c:v>
                </c:pt>
                <c:pt idx="1212">
                  <c:v>40296</c:v>
                </c:pt>
                <c:pt idx="1213">
                  <c:v>40297</c:v>
                </c:pt>
                <c:pt idx="1214">
                  <c:v>40298</c:v>
                </c:pt>
                <c:pt idx="1215">
                  <c:v>40299</c:v>
                </c:pt>
                <c:pt idx="1216">
                  <c:v>40300</c:v>
                </c:pt>
                <c:pt idx="1217">
                  <c:v>40301</c:v>
                </c:pt>
                <c:pt idx="1218">
                  <c:v>40302</c:v>
                </c:pt>
                <c:pt idx="1219">
                  <c:v>40303</c:v>
                </c:pt>
                <c:pt idx="1220">
                  <c:v>40304</c:v>
                </c:pt>
                <c:pt idx="1221">
                  <c:v>40305</c:v>
                </c:pt>
                <c:pt idx="1222">
                  <c:v>40306</c:v>
                </c:pt>
                <c:pt idx="1223">
                  <c:v>40307</c:v>
                </c:pt>
                <c:pt idx="1224">
                  <c:v>40308</c:v>
                </c:pt>
                <c:pt idx="1225">
                  <c:v>40309</c:v>
                </c:pt>
                <c:pt idx="1226">
                  <c:v>40310</c:v>
                </c:pt>
                <c:pt idx="1227">
                  <c:v>40311</c:v>
                </c:pt>
                <c:pt idx="1228">
                  <c:v>40312</c:v>
                </c:pt>
                <c:pt idx="1229">
                  <c:v>40313</c:v>
                </c:pt>
                <c:pt idx="1230">
                  <c:v>40314</c:v>
                </c:pt>
                <c:pt idx="1231">
                  <c:v>40315</c:v>
                </c:pt>
                <c:pt idx="1232">
                  <c:v>40316</c:v>
                </c:pt>
                <c:pt idx="1233">
                  <c:v>40317</c:v>
                </c:pt>
                <c:pt idx="1234">
                  <c:v>40318</c:v>
                </c:pt>
                <c:pt idx="1235">
                  <c:v>40319</c:v>
                </c:pt>
                <c:pt idx="1236">
                  <c:v>40320</c:v>
                </c:pt>
                <c:pt idx="1237">
                  <c:v>40321</c:v>
                </c:pt>
                <c:pt idx="1238">
                  <c:v>40322</c:v>
                </c:pt>
                <c:pt idx="1239">
                  <c:v>40323</c:v>
                </c:pt>
                <c:pt idx="1240">
                  <c:v>40324</c:v>
                </c:pt>
                <c:pt idx="1241">
                  <c:v>40325</c:v>
                </c:pt>
                <c:pt idx="1242">
                  <c:v>40326</c:v>
                </c:pt>
                <c:pt idx="1243">
                  <c:v>40327</c:v>
                </c:pt>
                <c:pt idx="1244">
                  <c:v>40328</c:v>
                </c:pt>
                <c:pt idx="1245">
                  <c:v>40329</c:v>
                </c:pt>
                <c:pt idx="1246">
                  <c:v>40330</c:v>
                </c:pt>
                <c:pt idx="1247">
                  <c:v>40331</c:v>
                </c:pt>
                <c:pt idx="1248">
                  <c:v>40332</c:v>
                </c:pt>
                <c:pt idx="1249">
                  <c:v>40333</c:v>
                </c:pt>
                <c:pt idx="1250">
                  <c:v>40334</c:v>
                </c:pt>
                <c:pt idx="1251">
                  <c:v>40335</c:v>
                </c:pt>
                <c:pt idx="1252">
                  <c:v>40336</c:v>
                </c:pt>
                <c:pt idx="1253">
                  <c:v>40337</c:v>
                </c:pt>
                <c:pt idx="1254">
                  <c:v>40338</c:v>
                </c:pt>
                <c:pt idx="1255">
                  <c:v>40339</c:v>
                </c:pt>
                <c:pt idx="1256">
                  <c:v>40340</c:v>
                </c:pt>
                <c:pt idx="1257">
                  <c:v>40341</c:v>
                </c:pt>
                <c:pt idx="1258">
                  <c:v>40342</c:v>
                </c:pt>
                <c:pt idx="1259">
                  <c:v>40343</c:v>
                </c:pt>
                <c:pt idx="1260">
                  <c:v>40344</c:v>
                </c:pt>
                <c:pt idx="1261">
                  <c:v>40345</c:v>
                </c:pt>
                <c:pt idx="1262">
                  <c:v>40346</c:v>
                </c:pt>
                <c:pt idx="1263">
                  <c:v>40347</c:v>
                </c:pt>
                <c:pt idx="1264">
                  <c:v>40348</c:v>
                </c:pt>
                <c:pt idx="1265">
                  <c:v>40349</c:v>
                </c:pt>
                <c:pt idx="1266">
                  <c:v>40350</c:v>
                </c:pt>
                <c:pt idx="1267">
                  <c:v>40351</c:v>
                </c:pt>
                <c:pt idx="1268">
                  <c:v>40352</c:v>
                </c:pt>
                <c:pt idx="1269">
                  <c:v>40353</c:v>
                </c:pt>
                <c:pt idx="1270">
                  <c:v>40354</c:v>
                </c:pt>
                <c:pt idx="1271">
                  <c:v>40355</c:v>
                </c:pt>
                <c:pt idx="1272">
                  <c:v>40356</c:v>
                </c:pt>
                <c:pt idx="1273">
                  <c:v>40357</c:v>
                </c:pt>
                <c:pt idx="1274">
                  <c:v>40358</c:v>
                </c:pt>
                <c:pt idx="1275">
                  <c:v>40359</c:v>
                </c:pt>
                <c:pt idx="1276">
                  <c:v>40360</c:v>
                </c:pt>
                <c:pt idx="1277">
                  <c:v>40361</c:v>
                </c:pt>
                <c:pt idx="1278">
                  <c:v>40362</c:v>
                </c:pt>
                <c:pt idx="1279">
                  <c:v>40363</c:v>
                </c:pt>
                <c:pt idx="1280">
                  <c:v>40364</c:v>
                </c:pt>
                <c:pt idx="1281">
                  <c:v>40365</c:v>
                </c:pt>
                <c:pt idx="1282">
                  <c:v>40366</c:v>
                </c:pt>
                <c:pt idx="1283">
                  <c:v>40367</c:v>
                </c:pt>
                <c:pt idx="1284">
                  <c:v>40368</c:v>
                </c:pt>
                <c:pt idx="1285">
                  <c:v>40369</c:v>
                </c:pt>
                <c:pt idx="1286">
                  <c:v>40370</c:v>
                </c:pt>
                <c:pt idx="1287">
                  <c:v>40371</c:v>
                </c:pt>
                <c:pt idx="1288">
                  <c:v>40372</c:v>
                </c:pt>
                <c:pt idx="1289">
                  <c:v>40373</c:v>
                </c:pt>
                <c:pt idx="1290">
                  <c:v>40374</c:v>
                </c:pt>
                <c:pt idx="1291">
                  <c:v>40375</c:v>
                </c:pt>
                <c:pt idx="1292">
                  <c:v>40376</c:v>
                </c:pt>
                <c:pt idx="1293">
                  <c:v>40377</c:v>
                </c:pt>
                <c:pt idx="1294">
                  <c:v>40378</c:v>
                </c:pt>
                <c:pt idx="1295">
                  <c:v>40379</c:v>
                </c:pt>
                <c:pt idx="1296">
                  <c:v>40380</c:v>
                </c:pt>
                <c:pt idx="1297">
                  <c:v>40381</c:v>
                </c:pt>
                <c:pt idx="1298">
                  <c:v>40382</c:v>
                </c:pt>
                <c:pt idx="1299">
                  <c:v>40383</c:v>
                </c:pt>
                <c:pt idx="1300">
                  <c:v>40384</c:v>
                </c:pt>
                <c:pt idx="1301">
                  <c:v>40385</c:v>
                </c:pt>
                <c:pt idx="1302">
                  <c:v>40386</c:v>
                </c:pt>
                <c:pt idx="1303">
                  <c:v>40387</c:v>
                </c:pt>
                <c:pt idx="1304">
                  <c:v>40388</c:v>
                </c:pt>
                <c:pt idx="1305">
                  <c:v>40389</c:v>
                </c:pt>
                <c:pt idx="1306">
                  <c:v>40390</c:v>
                </c:pt>
                <c:pt idx="1307">
                  <c:v>40391</c:v>
                </c:pt>
                <c:pt idx="1308">
                  <c:v>40392</c:v>
                </c:pt>
                <c:pt idx="1309">
                  <c:v>40393</c:v>
                </c:pt>
                <c:pt idx="1310">
                  <c:v>40394</c:v>
                </c:pt>
                <c:pt idx="1311">
                  <c:v>40395</c:v>
                </c:pt>
                <c:pt idx="1312">
                  <c:v>40396</c:v>
                </c:pt>
                <c:pt idx="1313">
                  <c:v>40397</c:v>
                </c:pt>
                <c:pt idx="1314">
                  <c:v>40398</c:v>
                </c:pt>
                <c:pt idx="1315">
                  <c:v>40399</c:v>
                </c:pt>
                <c:pt idx="1316">
                  <c:v>40400</c:v>
                </c:pt>
                <c:pt idx="1317">
                  <c:v>40401</c:v>
                </c:pt>
                <c:pt idx="1318">
                  <c:v>40402</c:v>
                </c:pt>
                <c:pt idx="1319">
                  <c:v>40403</c:v>
                </c:pt>
                <c:pt idx="1320">
                  <c:v>40404</c:v>
                </c:pt>
                <c:pt idx="1321">
                  <c:v>40405</c:v>
                </c:pt>
                <c:pt idx="1322">
                  <c:v>40406</c:v>
                </c:pt>
                <c:pt idx="1323">
                  <c:v>40407</c:v>
                </c:pt>
                <c:pt idx="1324">
                  <c:v>40408</c:v>
                </c:pt>
                <c:pt idx="1325">
                  <c:v>40409</c:v>
                </c:pt>
                <c:pt idx="1326">
                  <c:v>40410</c:v>
                </c:pt>
                <c:pt idx="1327">
                  <c:v>40411</c:v>
                </c:pt>
                <c:pt idx="1328">
                  <c:v>40412</c:v>
                </c:pt>
                <c:pt idx="1329">
                  <c:v>40413</c:v>
                </c:pt>
                <c:pt idx="1330">
                  <c:v>40414</c:v>
                </c:pt>
                <c:pt idx="1331">
                  <c:v>40415</c:v>
                </c:pt>
                <c:pt idx="1332">
                  <c:v>40416</c:v>
                </c:pt>
                <c:pt idx="1333">
                  <c:v>40417</c:v>
                </c:pt>
                <c:pt idx="1334">
                  <c:v>40418</c:v>
                </c:pt>
                <c:pt idx="1335">
                  <c:v>40419</c:v>
                </c:pt>
                <c:pt idx="1336">
                  <c:v>40420</c:v>
                </c:pt>
                <c:pt idx="1337">
                  <c:v>40421</c:v>
                </c:pt>
                <c:pt idx="1338">
                  <c:v>40422</c:v>
                </c:pt>
                <c:pt idx="1339">
                  <c:v>40423</c:v>
                </c:pt>
                <c:pt idx="1340">
                  <c:v>40424</c:v>
                </c:pt>
                <c:pt idx="1341">
                  <c:v>40425</c:v>
                </c:pt>
                <c:pt idx="1342">
                  <c:v>40426</c:v>
                </c:pt>
                <c:pt idx="1343">
                  <c:v>40427</c:v>
                </c:pt>
                <c:pt idx="1344">
                  <c:v>40428</c:v>
                </c:pt>
                <c:pt idx="1345">
                  <c:v>40429</c:v>
                </c:pt>
                <c:pt idx="1346">
                  <c:v>40430</c:v>
                </c:pt>
                <c:pt idx="1347">
                  <c:v>40431</c:v>
                </c:pt>
                <c:pt idx="1348">
                  <c:v>40432</c:v>
                </c:pt>
                <c:pt idx="1349">
                  <c:v>40433</c:v>
                </c:pt>
                <c:pt idx="1350">
                  <c:v>40434</c:v>
                </c:pt>
                <c:pt idx="1351">
                  <c:v>40435</c:v>
                </c:pt>
                <c:pt idx="1352">
                  <c:v>40436</c:v>
                </c:pt>
                <c:pt idx="1353">
                  <c:v>40437</c:v>
                </c:pt>
                <c:pt idx="1354">
                  <c:v>40438</c:v>
                </c:pt>
                <c:pt idx="1355">
                  <c:v>40439</c:v>
                </c:pt>
                <c:pt idx="1356">
                  <c:v>40440</c:v>
                </c:pt>
                <c:pt idx="1357">
                  <c:v>40441</c:v>
                </c:pt>
                <c:pt idx="1358">
                  <c:v>40442</c:v>
                </c:pt>
                <c:pt idx="1359">
                  <c:v>40443</c:v>
                </c:pt>
                <c:pt idx="1360">
                  <c:v>40444</c:v>
                </c:pt>
                <c:pt idx="1361">
                  <c:v>40445</c:v>
                </c:pt>
                <c:pt idx="1362">
                  <c:v>40446</c:v>
                </c:pt>
                <c:pt idx="1363">
                  <c:v>40447</c:v>
                </c:pt>
                <c:pt idx="1364">
                  <c:v>40448</c:v>
                </c:pt>
                <c:pt idx="1365">
                  <c:v>40449</c:v>
                </c:pt>
                <c:pt idx="1366">
                  <c:v>40450</c:v>
                </c:pt>
                <c:pt idx="1367">
                  <c:v>40451</c:v>
                </c:pt>
                <c:pt idx="1368">
                  <c:v>40452</c:v>
                </c:pt>
                <c:pt idx="1369">
                  <c:v>40453</c:v>
                </c:pt>
                <c:pt idx="1370">
                  <c:v>40454</c:v>
                </c:pt>
                <c:pt idx="1371">
                  <c:v>40455</c:v>
                </c:pt>
                <c:pt idx="1372">
                  <c:v>40456</c:v>
                </c:pt>
                <c:pt idx="1373">
                  <c:v>40457</c:v>
                </c:pt>
                <c:pt idx="1374">
                  <c:v>40458</c:v>
                </c:pt>
                <c:pt idx="1375">
                  <c:v>40459</c:v>
                </c:pt>
                <c:pt idx="1376">
                  <c:v>40460</c:v>
                </c:pt>
                <c:pt idx="1377">
                  <c:v>40461</c:v>
                </c:pt>
                <c:pt idx="1378">
                  <c:v>40462</c:v>
                </c:pt>
                <c:pt idx="1379">
                  <c:v>40463</c:v>
                </c:pt>
                <c:pt idx="1380">
                  <c:v>40464</c:v>
                </c:pt>
                <c:pt idx="1381">
                  <c:v>40465</c:v>
                </c:pt>
                <c:pt idx="1382">
                  <c:v>40466</c:v>
                </c:pt>
                <c:pt idx="1383">
                  <c:v>40467</c:v>
                </c:pt>
                <c:pt idx="1384">
                  <c:v>40468</c:v>
                </c:pt>
                <c:pt idx="1385">
                  <c:v>40469</c:v>
                </c:pt>
                <c:pt idx="1386">
                  <c:v>40470</c:v>
                </c:pt>
                <c:pt idx="1387">
                  <c:v>40471</c:v>
                </c:pt>
                <c:pt idx="1388">
                  <c:v>40472</c:v>
                </c:pt>
                <c:pt idx="1389">
                  <c:v>40473</c:v>
                </c:pt>
                <c:pt idx="1390">
                  <c:v>40474</c:v>
                </c:pt>
                <c:pt idx="1391">
                  <c:v>40475</c:v>
                </c:pt>
                <c:pt idx="1392">
                  <c:v>40476</c:v>
                </c:pt>
                <c:pt idx="1393">
                  <c:v>40477</c:v>
                </c:pt>
                <c:pt idx="1394">
                  <c:v>40478</c:v>
                </c:pt>
                <c:pt idx="1395">
                  <c:v>40479</c:v>
                </c:pt>
                <c:pt idx="1396">
                  <c:v>40480</c:v>
                </c:pt>
                <c:pt idx="1397">
                  <c:v>40481</c:v>
                </c:pt>
                <c:pt idx="1398">
                  <c:v>40482</c:v>
                </c:pt>
                <c:pt idx="1399">
                  <c:v>40483</c:v>
                </c:pt>
                <c:pt idx="1400">
                  <c:v>40484</c:v>
                </c:pt>
                <c:pt idx="1401">
                  <c:v>40485</c:v>
                </c:pt>
                <c:pt idx="1402">
                  <c:v>40486</c:v>
                </c:pt>
                <c:pt idx="1403">
                  <c:v>40487</c:v>
                </c:pt>
                <c:pt idx="1404">
                  <c:v>40488</c:v>
                </c:pt>
                <c:pt idx="1405">
                  <c:v>40489</c:v>
                </c:pt>
                <c:pt idx="1406">
                  <c:v>40490</c:v>
                </c:pt>
                <c:pt idx="1407">
                  <c:v>40491</c:v>
                </c:pt>
                <c:pt idx="1408">
                  <c:v>40492</c:v>
                </c:pt>
                <c:pt idx="1409">
                  <c:v>40493</c:v>
                </c:pt>
                <c:pt idx="1410">
                  <c:v>40494</c:v>
                </c:pt>
                <c:pt idx="1411">
                  <c:v>40495</c:v>
                </c:pt>
                <c:pt idx="1412">
                  <c:v>40496</c:v>
                </c:pt>
                <c:pt idx="1413">
                  <c:v>40497</c:v>
                </c:pt>
                <c:pt idx="1414">
                  <c:v>40498</c:v>
                </c:pt>
                <c:pt idx="1415">
                  <c:v>40499</c:v>
                </c:pt>
                <c:pt idx="1416">
                  <c:v>40500</c:v>
                </c:pt>
                <c:pt idx="1417">
                  <c:v>40501</c:v>
                </c:pt>
                <c:pt idx="1418">
                  <c:v>40502</c:v>
                </c:pt>
                <c:pt idx="1419">
                  <c:v>40503</c:v>
                </c:pt>
                <c:pt idx="1420">
                  <c:v>40504</c:v>
                </c:pt>
                <c:pt idx="1421">
                  <c:v>40505</c:v>
                </c:pt>
                <c:pt idx="1422">
                  <c:v>40506</c:v>
                </c:pt>
                <c:pt idx="1423">
                  <c:v>40507</c:v>
                </c:pt>
                <c:pt idx="1424">
                  <c:v>40508</c:v>
                </c:pt>
                <c:pt idx="1425">
                  <c:v>40509</c:v>
                </c:pt>
                <c:pt idx="1426">
                  <c:v>40510</c:v>
                </c:pt>
                <c:pt idx="1427">
                  <c:v>40511</c:v>
                </c:pt>
                <c:pt idx="1428">
                  <c:v>40512</c:v>
                </c:pt>
                <c:pt idx="1429">
                  <c:v>40513</c:v>
                </c:pt>
                <c:pt idx="1430">
                  <c:v>40514</c:v>
                </c:pt>
                <c:pt idx="1431">
                  <c:v>40515</c:v>
                </c:pt>
                <c:pt idx="1432">
                  <c:v>40516</c:v>
                </c:pt>
                <c:pt idx="1433">
                  <c:v>40517</c:v>
                </c:pt>
                <c:pt idx="1434">
                  <c:v>40518</c:v>
                </c:pt>
                <c:pt idx="1435">
                  <c:v>40519</c:v>
                </c:pt>
                <c:pt idx="1436">
                  <c:v>40520</c:v>
                </c:pt>
                <c:pt idx="1437">
                  <c:v>40521</c:v>
                </c:pt>
                <c:pt idx="1438">
                  <c:v>40522</c:v>
                </c:pt>
                <c:pt idx="1439">
                  <c:v>40523</c:v>
                </c:pt>
                <c:pt idx="1440">
                  <c:v>40524</c:v>
                </c:pt>
                <c:pt idx="1441">
                  <c:v>40525</c:v>
                </c:pt>
                <c:pt idx="1442">
                  <c:v>40526</c:v>
                </c:pt>
                <c:pt idx="1443">
                  <c:v>40527</c:v>
                </c:pt>
                <c:pt idx="1444">
                  <c:v>40528</c:v>
                </c:pt>
                <c:pt idx="1445">
                  <c:v>40529</c:v>
                </c:pt>
                <c:pt idx="1446">
                  <c:v>40530</c:v>
                </c:pt>
                <c:pt idx="1447">
                  <c:v>40531</c:v>
                </c:pt>
                <c:pt idx="1448">
                  <c:v>40532</c:v>
                </c:pt>
                <c:pt idx="1449">
                  <c:v>40533</c:v>
                </c:pt>
                <c:pt idx="1450">
                  <c:v>40534</c:v>
                </c:pt>
                <c:pt idx="1451">
                  <c:v>40535</c:v>
                </c:pt>
                <c:pt idx="1452">
                  <c:v>40536</c:v>
                </c:pt>
                <c:pt idx="1453">
                  <c:v>40537</c:v>
                </c:pt>
                <c:pt idx="1454">
                  <c:v>40538</c:v>
                </c:pt>
                <c:pt idx="1455">
                  <c:v>40539</c:v>
                </c:pt>
                <c:pt idx="1456">
                  <c:v>40540</c:v>
                </c:pt>
                <c:pt idx="1457">
                  <c:v>40541</c:v>
                </c:pt>
                <c:pt idx="1458">
                  <c:v>40542</c:v>
                </c:pt>
                <c:pt idx="1459">
                  <c:v>40543</c:v>
                </c:pt>
                <c:pt idx="1460">
                  <c:v>40544</c:v>
                </c:pt>
                <c:pt idx="1461">
                  <c:v>40545</c:v>
                </c:pt>
                <c:pt idx="1462">
                  <c:v>40546</c:v>
                </c:pt>
                <c:pt idx="1463">
                  <c:v>40547</c:v>
                </c:pt>
                <c:pt idx="1464">
                  <c:v>40548</c:v>
                </c:pt>
                <c:pt idx="1465">
                  <c:v>40549</c:v>
                </c:pt>
                <c:pt idx="1466">
                  <c:v>40550</c:v>
                </c:pt>
                <c:pt idx="1467">
                  <c:v>40551</c:v>
                </c:pt>
                <c:pt idx="1468">
                  <c:v>40552</c:v>
                </c:pt>
                <c:pt idx="1469">
                  <c:v>40553</c:v>
                </c:pt>
                <c:pt idx="1470">
                  <c:v>40554</c:v>
                </c:pt>
                <c:pt idx="1471">
                  <c:v>40555</c:v>
                </c:pt>
                <c:pt idx="1472">
                  <c:v>40556</c:v>
                </c:pt>
                <c:pt idx="1473">
                  <c:v>40557</c:v>
                </c:pt>
                <c:pt idx="1474">
                  <c:v>40558</c:v>
                </c:pt>
                <c:pt idx="1475">
                  <c:v>40559</c:v>
                </c:pt>
                <c:pt idx="1476">
                  <c:v>40560</c:v>
                </c:pt>
                <c:pt idx="1477">
                  <c:v>40561</c:v>
                </c:pt>
                <c:pt idx="1478">
                  <c:v>40562</c:v>
                </c:pt>
                <c:pt idx="1479">
                  <c:v>40563</c:v>
                </c:pt>
                <c:pt idx="1480">
                  <c:v>40564</c:v>
                </c:pt>
                <c:pt idx="1481">
                  <c:v>40565</c:v>
                </c:pt>
                <c:pt idx="1482">
                  <c:v>40566</c:v>
                </c:pt>
                <c:pt idx="1483">
                  <c:v>40567</c:v>
                </c:pt>
                <c:pt idx="1484">
                  <c:v>40568</c:v>
                </c:pt>
                <c:pt idx="1485">
                  <c:v>40569</c:v>
                </c:pt>
                <c:pt idx="1486">
                  <c:v>40570</c:v>
                </c:pt>
                <c:pt idx="1487">
                  <c:v>40571</c:v>
                </c:pt>
                <c:pt idx="1488">
                  <c:v>40572</c:v>
                </c:pt>
                <c:pt idx="1489">
                  <c:v>40573</c:v>
                </c:pt>
                <c:pt idx="1490">
                  <c:v>40574</c:v>
                </c:pt>
                <c:pt idx="1491">
                  <c:v>40575</c:v>
                </c:pt>
                <c:pt idx="1492">
                  <c:v>40576</c:v>
                </c:pt>
                <c:pt idx="1493">
                  <c:v>40577</c:v>
                </c:pt>
                <c:pt idx="1494">
                  <c:v>40578</c:v>
                </c:pt>
                <c:pt idx="1495">
                  <c:v>40579</c:v>
                </c:pt>
                <c:pt idx="1496">
                  <c:v>40580</c:v>
                </c:pt>
                <c:pt idx="1497">
                  <c:v>40581</c:v>
                </c:pt>
                <c:pt idx="1498">
                  <c:v>40582</c:v>
                </c:pt>
                <c:pt idx="1499">
                  <c:v>40583</c:v>
                </c:pt>
                <c:pt idx="1500">
                  <c:v>40584</c:v>
                </c:pt>
                <c:pt idx="1501">
                  <c:v>40585</c:v>
                </c:pt>
                <c:pt idx="1502">
                  <c:v>40586</c:v>
                </c:pt>
                <c:pt idx="1503">
                  <c:v>40587</c:v>
                </c:pt>
                <c:pt idx="1504">
                  <c:v>40588</c:v>
                </c:pt>
                <c:pt idx="1505">
                  <c:v>40589</c:v>
                </c:pt>
                <c:pt idx="1506">
                  <c:v>40590</c:v>
                </c:pt>
                <c:pt idx="1507">
                  <c:v>40591</c:v>
                </c:pt>
                <c:pt idx="1508">
                  <c:v>40592</c:v>
                </c:pt>
                <c:pt idx="1509">
                  <c:v>40593</c:v>
                </c:pt>
                <c:pt idx="1510">
                  <c:v>40594</c:v>
                </c:pt>
                <c:pt idx="1511">
                  <c:v>40595</c:v>
                </c:pt>
                <c:pt idx="1512">
                  <c:v>40596</c:v>
                </c:pt>
                <c:pt idx="1513">
                  <c:v>40597</c:v>
                </c:pt>
                <c:pt idx="1514">
                  <c:v>40598</c:v>
                </c:pt>
                <c:pt idx="1515">
                  <c:v>40599</c:v>
                </c:pt>
                <c:pt idx="1516">
                  <c:v>40600</c:v>
                </c:pt>
                <c:pt idx="1517">
                  <c:v>40601</c:v>
                </c:pt>
                <c:pt idx="1518">
                  <c:v>40602</c:v>
                </c:pt>
                <c:pt idx="1519">
                  <c:v>40603</c:v>
                </c:pt>
                <c:pt idx="1520">
                  <c:v>40604</c:v>
                </c:pt>
                <c:pt idx="1521">
                  <c:v>40605</c:v>
                </c:pt>
                <c:pt idx="1522">
                  <c:v>40606</c:v>
                </c:pt>
                <c:pt idx="1523">
                  <c:v>40607</c:v>
                </c:pt>
                <c:pt idx="1524">
                  <c:v>40608</c:v>
                </c:pt>
                <c:pt idx="1525">
                  <c:v>40609</c:v>
                </c:pt>
                <c:pt idx="1526">
                  <c:v>40610</c:v>
                </c:pt>
                <c:pt idx="1527">
                  <c:v>40611</c:v>
                </c:pt>
                <c:pt idx="1528">
                  <c:v>40612</c:v>
                </c:pt>
                <c:pt idx="1529">
                  <c:v>40613</c:v>
                </c:pt>
                <c:pt idx="1530">
                  <c:v>40614</c:v>
                </c:pt>
                <c:pt idx="1531">
                  <c:v>40615</c:v>
                </c:pt>
                <c:pt idx="1532">
                  <c:v>40616</c:v>
                </c:pt>
                <c:pt idx="1533">
                  <c:v>40617</c:v>
                </c:pt>
                <c:pt idx="1534">
                  <c:v>40618</c:v>
                </c:pt>
                <c:pt idx="1535">
                  <c:v>40619</c:v>
                </c:pt>
                <c:pt idx="1536">
                  <c:v>40620</c:v>
                </c:pt>
                <c:pt idx="1537">
                  <c:v>40621</c:v>
                </c:pt>
                <c:pt idx="1538">
                  <c:v>40622</c:v>
                </c:pt>
                <c:pt idx="1539">
                  <c:v>40623</c:v>
                </c:pt>
                <c:pt idx="1540">
                  <c:v>40624</c:v>
                </c:pt>
                <c:pt idx="1541">
                  <c:v>40625</c:v>
                </c:pt>
                <c:pt idx="1542">
                  <c:v>40626</c:v>
                </c:pt>
                <c:pt idx="1543">
                  <c:v>40627</c:v>
                </c:pt>
                <c:pt idx="1544">
                  <c:v>40628</c:v>
                </c:pt>
                <c:pt idx="1545">
                  <c:v>40629</c:v>
                </c:pt>
                <c:pt idx="1546">
                  <c:v>40630</c:v>
                </c:pt>
                <c:pt idx="1547">
                  <c:v>40631</c:v>
                </c:pt>
                <c:pt idx="1548">
                  <c:v>40632</c:v>
                </c:pt>
                <c:pt idx="1549">
                  <c:v>40633</c:v>
                </c:pt>
                <c:pt idx="1550">
                  <c:v>40634</c:v>
                </c:pt>
                <c:pt idx="1551">
                  <c:v>40635</c:v>
                </c:pt>
                <c:pt idx="1552">
                  <c:v>40636</c:v>
                </c:pt>
                <c:pt idx="1553">
                  <c:v>40637</c:v>
                </c:pt>
                <c:pt idx="1554">
                  <c:v>40638</c:v>
                </c:pt>
                <c:pt idx="1555">
                  <c:v>40639</c:v>
                </c:pt>
                <c:pt idx="1556">
                  <c:v>40640</c:v>
                </c:pt>
                <c:pt idx="1557">
                  <c:v>40641</c:v>
                </c:pt>
                <c:pt idx="1558">
                  <c:v>40642</c:v>
                </c:pt>
                <c:pt idx="1559">
                  <c:v>40643</c:v>
                </c:pt>
                <c:pt idx="1560">
                  <c:v>40644</c:v>
                </c:pt>
                <c:pt idx="1561">
                  <c:v>40645</c:v>
                </c:pt>
                <c:pt idx="1562">
                  <c:v>40646</c:v>
                </c:pt>
                <c:pt idx="1563">
                  <c:v>40647</c:v>
                </c:pt>
                <c:pt idx="1564">
                  <c:v>40648</c:v>
                </c:pt>
                <c:pt idx="1565">
                  <c:v>40649</c:v>
                </c:pt>
                <c:pt idx="1566">
                  <c:v>40650</c:v>
                </c:pt>
                <c:pt idx="1567">
                  <c:v>40651</c:v>
                </c:pt>
                <c:pt idx="1568">
                  <c:v>40652</c:v>
                </c:pt>
                <c:pt idx="1569">
                  <c:v>40653</c:v>
                </c:pt>
                <c:pt idx="1570">
                  <c:v>40654</c:v>
                </c:pt>
                <c:pt idx="1571">
                  <c:v>40655</c:v>
                </c:pt>
                <c:pt idx="1572">
                  <c:v>40656</c:v>
                </c:pt>
                <c:pt idx="1573">
                  <c:v>40657</c:v>
                </c:pt>
                <c:pt idx="1574">
                  <c:v>40658</c:v>
                </c:pt>
                <c:pt idx="1575">
                  <c:v>40659</c:v>
                </c:pt>
                <c:pt idx="1576">
                  <c:v>40660</c:v>
                </c:pt>
                <c:pt idx="1577">
                  <c:v>40661</c:v>
                </c:pt>
                <c:pt idx="1578">
                  <c:v>40662</c:v>
                </c:pt>
                <c:pt idx="1579">
                  <c:v>40663</c:v>
                </c:pt>
                <c:pt idx="1580">
                  <c:v>40664</c:v>
                </c:pt>
                <c:pt idx="1581">
                  <c:v>40665</c:v>
                </c:pt>
                <c:pt idx="1582">
                  <c:v>40666</c:v>
                </c:pt>
                <c:pt idx="1583">
                  <c:v>40667</c:v>
                </c:pt>
                <c:pt idx="1584">
                  <c:v>40668</c:v>
                </c:pt>
                <c:pt idx="1585">
                  <c:v>40669</c:v>
                </c:pt>
                <c:pt idx="1586">
                  <c:v>40670</c:v>
                </c:pt>
                <c:pt idx="1587">
                  <c:v>40671</c:v>
                </c:pt>
                <c:pt idx="1588">
                  <c:v>40672</c:v>
                </c:pt>
                <c:pt idx="1589">
                  <c:v>40673</c:v>
                </c:pt>
                <c:pt idx="1590">
                  <c:v>40674</c:v>
                </c:pt>
                <c:pt idx="1591">
                  <c:v>40675</c:v>
                </c:pt>
                <c:pt idx="1592">
                  <c:v>40676</c:v>
                </c:pt>
                <c:pt idx="1593">
                  <c:v>40677</c:v>
                </c:pt>
                <c:pt idx="1594">
                  <c:v>40678</c:v>
                </c:pt>
                <c:pt idx="1595">
                  <c:v>40679</c:v>
                </c:pt>
                <c:pt idx="1596">
                  <c:v>40680</c:v>
                </c:pt>
                <c:pt idx="1597">
                  <c:v>40681</c:v>
                </c:pt>
                <c:pt idx="1598">
                  <c:v>40682</c:v>
                </c:pt>
                <c:pt idx="1599">
                  <c:v>40683</c:v>
                </c:pt>
                <c:pt idx="1600">
                  <c:v>40684</c:v>
                </c:pt>
                <c:pt idx="1601">
                  <c:v>40685</c:v>
                </c:pt>
                <c:pt idx="1602">
                  <c:v>40686</c:v>
                </c:pt>
                <c:pt idx="1603">
                  <c:v>40687</c:v>
                </c:pt>
                <c:pt idx="1604">
                  <c:v>40688</c:v>
                </c:pt>
                <c:pt idx="1605">
                  <c:v>40689</c:v>
                </c:pt>
                <c:pt idx="1606">
                  <c:v>40690</c:v>
                </c:pt>
                <c:pt idx="1607">
                  <c:v>40691</c:v>
                </c:pt>
                <c:pt idx="1608">
                  <c:v>40692</c:v>
                </c:pt>
                <c:pt idx="1609">
                  <c:v>40693</c:v>
                </c:pt>
                <c:pt idx="1610">
                  <c:v>40694</c:v>
                </c:pt>
                <c:pt idx="1611">
                  <c:v>40695</c:v>
                </c:pt>
                <c:pt idx="1612">
                  <c:v>40696</c:v>
                </c:pt>
                <c:pt idx="1613">
                  <c:v>40697</c:v>
                </c:pt>
                <c:pt idx="1614">
                  <c:v>40698</c:v>
                </c:pt>
                <c:pt idx="1615">
                  <c:v>40699</c:v>
                </c:pt>
                <c:pt idx="1616">
                  <c:v>40700</c:v>
                </c:pt>
                <c:pt idx="1617">
                  <c:v>40701</c:v>
                </c:pt>
                <c:pt idx="1618">
                  <c:v>40702</c:v>
                </c:pt>
                <c:pt idx="1619">
                  <c:v>40703</c:v>
                </c:pt>
                <c:pt idx="1620">
                  <c:v>40704</c:v>
                </c:pt>
                <c:pt idx="1621">
                  <c:v>40705</c:v>
                </c:pt>
                <c:pt idx="1622">
                  <c:v>40706</c:v>
                </c:pt>
                <c:pt idx="1623">
                  <c:v>40707</c:v>
                </c:pt>
                <c:pt idx="1624">
                  <c:v>40708</c:v>
                </c:pt>
                <c:pt idx="1625">
                  <c:v>40709</c:v>
                </c:pt>
                <c:pt idx="1626">
                  <c:v>40710</c:v>
                </c:pt>
                <c:pt idx="1627">
                  <c:v>40711</c:v>
                </c:pt>
                <c:pt idx="1628">
                  <c:v>40712</c:v>
                </c:pt>
                <c:pt idx="1629">
                  <c:v>40713</c:v>
                </c:pt>
                <c:pt idx="1630">
                  <c:v>40714</c:v>
                </c:pt>
                <c:pt idx="1631">
                  <c:v>40715</c:v>
                </c:pt>
                <c:pt idx="1632">
                  <c:v>40716</c:v>
                </c:pt>
                <c:pt idx="1633">
                  <c:v>40717</c:v>
                </c:pt>
                <c:pt idx="1634">
                  <c:v>40718</c:v>
                </c:pt>
                <c:pt idx="1635">
                  <c:v>40719</c:v>
                </c:pt>
                <c:pt idx="1636">
                  <c:v>40720</c:v>
                </c:pt>
                <c:pt idx="1637">
                  <c:v>40721</c:v>
                </c:pt>
                <c:pt idx="1638">
                  <c:v>40722</c:v>
                </c:pt>
                <c:pt idx="1639">
                  <c:v>40723</c:v>
                </c:pt>
                <c:pt idx="1640">
                  <c:v>40724</c:v>
                </c:pt>
                <c:pt idx="1641">
                  <c:v>40725</c:v>
                </c:pt>
                <c:pt idx="1642">
                  <c:v>40726</c:v>
                </c:pt>
                <c:pt idx="1643">
                  <c:v>40727</c:v>
                </c:pt>
                <c:pt idx="1644">
                  <c:v>40728</c:v>
                </c:pt>
                <c:pt idx="1645">
                  <c:v>40729</c:v>
                </c:pt>
                <c:pt idx="1646">
                  <c:v>40730</c:v>
                </c:pt>
                <c:pt idx="1647">
                  <c:v>40731</c:v>
                </c:pt>
                <c:pt idx="1648">
                  <c:v>40732</c:v>
                </c:pt>
                <c:pt idx="1649">
                  <c:v>40733</c:v>
                </c:pt>
                <c:pt idx="1650">
                  <c:v>40734</c:v>
                </c:pt>
                <c:pt idx="1651">
                  <c:v>40735</c:v>
                </c:pt>
                <c:pt idx="1652">
                  <c:v>40736</c:v>
                </c:pt>
                <c:pt idx="1653">
                  <c:v>40737</c:v>
                </c:pt>
                <c:pt idx="1654">
                  <c:v>40738</c:v>
                </c:pt>
                <c:pt idx="1655">
                  <c:v>40739</c:v>
                </c:pt>
                <c:pt idx="1656">
                  <c:v>40740</c:v>
                </c:pt>
                <c:pt idx="1657">
                  <c:v>40741</c:v>
                </c:pt>
                <c:pt idx="1658">
                  <c:v>40742</c:v>
                </c:pt>
                <c:pt idx="1659">
                  <c:v>40743</c:v>
                </c:pt>
                <c:pt idx="1660">
                  <c:v>40744</c:v>
                </c:pt>
                <c:pt idx="1661">
                  <c:v>40745</c:v>
                </c:pt>
                <c:pt idx="1662">
                  <c:v>40746</c:v>
                </c:pt>
                <c:pt idx="1663">
                  <c:v>40747</c:v>
                </c:pt>
                <c:pt idx="1664">
                  <c:v>40748</c:v>
                </c:pt>
                <c:pt idx="1665">
                  <c:v>40749</c:v>
                </c:pt>
                <c:pt idx="1666">
                  <c:v>40750</c:v>
                </c:pt>
                <c:pt idx="1667">
                  <c:v>40751</c:v>
                </c:pt>
                <c:pt idx="1668">
                  <c:v>40752</c:v>
                </c:pt>
                <c:pt idx="1669">
                  <c:v>40753</c:v>
                </c:pt>
                <c:pt idx="1670">
                  <c:v>40754</c:v>
                </c:pt>
                <c:pt idx="1671">
                  <c:v>40755</c:v>
                </c:pt>
                <c:pt idx="1672">
                  <c:v>40756</c:v>
                </c:pt>
                <c:pt idx="1673">
                  <c:v>40757</c:v>
                </c:pt>
                <c:pt idx="1674">
                  <c:v>40758</c:v>
                </c:pt>
                <c:pt idx="1675">
                  <c:v>40759</c:v>
                </c:pt>
                <c:pt idx="1676">
                  <c:v>40760</c:v>
                </c:pt>
                <c:pt idx="1677">
                  <c:v>40761</c:v>
                </c:pt>
                <c:pt idx="1678">
                  <c:v>40762</c:v>
                </c:pt>
                <c:pt idx="1679">
                  <c:v>40763</c:v>
                </c:pt>
                <c:pt idx="1680">
                  <c:v>40764</c:v>
                </c:pt>
                <c:pt idx="1681">
                  <c:v>40765</c:v>
                </c:pt>
                <c:pt idx="1682">
                  <c:v>40766</c:v>
                </c:pt>
                <c:pt idx="1683">
                  <c:v>40767</c:v>
                </c:pt>
                <c:pt idx="1684">
                  <c:v>40768</c:v>
                </c:pt>
                <c:pt idx="1685">
                  <c:v>40769</c:v>
                </c:pt>
                <c:pt idx="1686">
                  <c:v>40770</c:v>
                </c:pt>
                <c:pt idx="1687">
                  <c:v>40771</c:v>
                </c:pt>
                <c:pt idx="1688">
                  <c:v>40772</c:v>
                </c:pt>
                <c:pt idx="1689">
                  <c:v>40773</c:v>
                </c:pt>
                <c:pt idx="1690">
                  <c:v>40774</c:v>
                </c:pt>
                <c:pt idx="1691">
                  <c:v>40775</c:v>
                </c:pt>
                <c:pt idx="1692">
                  <c:v>40776</c:v>
                </c:pt>
                <c:pt idx="1693">
                  <c:v>40777</c:v>
                </c:pt>
                <c:pt idx="1694">
                  <c:v>40778</c:v>
                </c:pt>
                <c:pt idx="1695">
                  <c:v>40779</c:v>
                </c:pt>
                <c:pt idx="1696">
                  <c:v>40780</c:v>
                </c:pt>
                <c:pt idx="1697">
                  <c:v>40781</c:v>
                </c:pt>
                <c:pt idx="1698">
                  <c:v>40782</c:v>
                </c:pt>
                <c:pt idx="1699">
                  <c:v>40783</c:v>
                </c:pt>
                <c:pt idx="1700">
                  <c:v>40784</c:v>
                </c:pt>
                <c:pt idx="1701">
                  <c:v>40785</c:v>
                </c:pt>
                <c:pt idx="1702">
                  <c:v>40786</c:v>
                </c:pt>
                <c:pt idx="1703">
                  <c:v>40787</c:v>
                </c:pt>
                <c:pt idx="1704">
                  <c:v>40788</c:v>
                </c:pt>
                <c:pt idx="1705">
                  <c:v>40789</c:v>
                </c:pt>
                <c:pt idx="1706">
                  <c:v>40790</c:v>
                </c:pt>
                <c:pt idx="1707">
                  <c:v>40791</c:v>
                </c:pt>
                <c:pt idx="1708">
                  <c:v>40792</c:v>
                </c:pt>
                <c:pt idx="1709">
                  <c:v>40793</c:v>
                </c:pt>
                <c:pt idx="1710">
                  <c:v>40794</c:v>
                </c:pt>
                <c:pt idx="1711">
                  <c:v>40795</c:v>
                </c:pt>
                <c:pt idx="1712">
                  <c:v>40796</c:v>
                </c:pt>
                <c:pt idx="1713">
                  <c:v>40797</c:v>
                </c:pt>
                <c:pt idx="1714">
                  <c:v>40798</c:v>
                </c:pt>
                <c:pt idx="1715">
                  <c:v>40799</c:v>
                </c:pt>
                <c:pt idx="1716">
                  <c:v>40800</c:v>
                </c:pt>
                <c:pt idx="1717">
                  <c:v>40801</c:v>
                </c:pt>
                <c:pt idx="1718">
                  <c:v>40802</c:v>
                </c:pt>
                <c:pt idx="1719">
                  <c:v>40803</c:v>
                </c:pt>
                <c:pt idx="1720">
                  <c:v>40804</c:v>
                </c:pt>
                <c:pt idx="1721">
                  <c:v>40805</c:v>
                </c:pt>
                <c:pt idx="1722">
                  <c:v>40806</c:v>
                </c:pt>
                <c:pt idx="1723">
                  <c:v>40807</c:v>
                </c:pt>
                <c:pt idx="1724">
                  <c:v>40808</c:v>
                </c:pt>
                <c:pt idx="1725">
                  <c:v>40809</c:v>
                </c:pt>
                <c:pt idx="1726">
                  <c:v>40810</c:v>
                </c:pt>
                <c:pt idx="1727">
                  <c:v>40811</c:v>
                </c:pt>
                <c:pt idx="1728">
                  <c:v>40812</c:v>
                </c:pt>
                <c:pt idx="1729">
                  <c:v>40813</c:v>
                </c:pt>
                <c:pt idx="1730">
                  <c:v>40814</c:v>
                </c:pt>
                <c:pt idx="1731">
                  <c:v>40815</c:v>
                </c:pt>
                <c:pt idx="1732">
                  <c:v>40816</c:v>
                </c:pt>
                <c:pt idx="1733">
                  <c:v>40817</c:v>
                </c:pt>
                <c:pt idx="1734">
                  <c:v>40818</c:v>
                </c:pt>
                <c:pt idx="1735">
                  <c:v>40819</c:v>
                </c:pt>
                <c:pt idx="1736">
                  <c:v>40820</c:v>
                </c:pt>
                <c:pt idx="1737">
                  <c:v>40821</c:v>
                </c:pt>
                <c:pt idx="1738">
                  <c:v>40822</c:v>
                </c:pt>
                <c:pt idx="1739">
                  <c:v>40823</c:v>
                </c:pt>
                <c:pt idx="1740">
                  <c:v>40824</c:v>
                </c:pt>
                <c:pt idx="1741">
                  <c:v>40825</c:v>
                </c:pt>
                <c:pt idx="1742">
                  <c:v>40826</c:v>
                </c:pt>
                <c:pt idx="1743">
                  <c:v>40827</c:v>
                </c:pt>
                <c:pt idx="1744">
                  <c:v>40828</c:v>
                </c:pt>
                <c:pt idx="1745">
                  <c:v>40829</c:v>
                </c:pt>
                <c:pt idx="1746">
                  <c:v>40830</c:v>
                </c:pt>
                <c:pt idx="1747">
                  <c:v>40831</c:v>
                </c:pt>
                <c:pt idx="1748">
                  <c:v>40832</c:v>
                </c:pt>
                <c:pt idx="1749">
                  <c:v>40833</c:v>
                </c:pt>
                <c:pt idx="1750">
                  <c:v>40834</c:v>
                </c:pt>
                <c:pt idx="1751">
                  <c:v>40835</c:v>
                </c:pt>
                <c:pt idx="1752">
                  <c:v>40836</c:v>
                </c:pt>
                <c:pt idx="1753">
                  <c:v>40837</c:v>
                </c:pt>
                <c:pt idx="1754">
                  <c:v>40838</c:v>
                </c:pt>
                <c:pt idx="1755">
                  <c:v>40839</c:v>
                </c:pt>
                <c:pt idx="1756">
                  <c:v>40840</c:v>
                </c:pt>
                <c:pt idx="1757">
                  <c:v>40841</c:v>
                </c:pt>
                <c:pt idx="1758">
                  <c:v>40842</c:v>
                </c:pt>
                <c:pt idx="1759">
                  <c:v>40843</c:v>
                </c:pt>
                <c:pt idx="1760">
                  <c:v>40844</c:v>
                </c:pt>
                <c:pt idx="1761">
                  <c:v>40845</c:v>
                </c:pt>
                <c:pt idx="1762">
                  <c:v>40846</c:v>
                </c:pt>
                <c:pt idx="1763">
                  <c:v>40847</c:v>
                </c:pt>
                <c:pt idx="1764">
                  <c:v>40848</c:v>
                </c:pt>
                <c:pt idx="1765">
                  <c:v>40849</c:v>
                </c:pt>
                <c:pt idx="1766">
                  <c:v>40850</c:v>
                </c:pt>
                <c:pt idx="1767">
                  <c:v>40851</c:v>
                </c:pt>
                <c:pt idx="1768">
                  <c:v>40852</c:v>
                </c:pt>
                <c:pt idx="1769">
                  <c:v>40853</c:v>
                </c:pt>
                <c:pt idx="1770">
                  <c:v>40854</c:v>
                </c:pt>
                <c:pt idx="1771">
                  <c:v>40855</c:v>
                </c:pt>
                <c:pt idx="1772">
                  <c:v>40856</c:v>
                </c:pt>
                <c:pt idx="1773">
                  <c:v>40857</c:v>
                </c:pt>
                <c:pt idx="1774">
                  <c:v>40858</c:v>
                </c:pt>
                <c:pt idx="1775">
                  <c:v>40859</c:v>
                </c:pt>
                <c:pt idx="1776">
                  <c:v>40860</c:v>
                </c:pt>
                <c:pt idx="1777">
                  <c:v>40861</c:v>
                </c:pt>
                <c:pt idx="1778">
                  <c:v>40862</c:v>
                </c:pt>
                <c:pt idx="1779">
                  <c:v>40863</c:v>
                </c:pt>
                <c:pt idx="1780">
                  <c:v>40864</c:v>
                </c:pt>
                <c:pt idx="1781">
                  <c:v>40865</c:v>
                </c:pt>
                <c:pt idx="1782">
                  <c:v>40866</c:v>
                </c:pt>
                <c:pt idx="1783">
                  <c:v>40867</c:v>
                </c:pt>
                <c:pt idx="1784">
                  <c:v>40868</c:v>
                </c:pt>
                <c:pt idx="1785">
                  <c:v>40869</c:v>
                </c:pt>
                <c:pt idx="1786">
                  <c:v>40870</c:v>
                </c:pt>
                <c:pt idx="1787">
                  <c:v>40871</c:v>
                </c:pt>
                <c:pt idx="1788">
                  <c:v>40872</c:v>
                </c:pt>
                <c:pt idx="1789">
                  <c:v>40873</c:v>
                </c:pt>
                <c:pt idx="1790">
                  <c:v>40874</c:v>
                </c:pt>
                <c:pt idx="1791">
                  <c:v>40875</c:v>
                </c:pt>
                <c:pt idx="1792">
                  <c:v>40876</c:v>
                </c:pt>
                <c:pt idx="1793">
                  <c:v>40877</c:v>
                </c:pt>
                <c:pt idx="1794">
                  <c:v>40878</c:v>
                </c:pt>
                <c:pt idx="1795">
                  <c:v>40879</c:v>
                </c:pt>
                <c:pt idx="1796">
                  <c:v>40880</c:v>
                </c:pt>
                <c:pt idx="1797">
                  <c:v>40881</c:v>
                </c:pt>
                <c:pt idx="1798">
                  <c:v>40882</c:v>
                </c:pt>
                <c:pt idx="1799">
                  <c:v>40883</c:v>
                </c:pt>
                <c:pt idx="1800">
                  <c:v>40884</c:v>
                </c:pt>
                <c:pt idx="1801">
                  <c:v>40885</c:v>
                </c:pt>
                <c:pt idx="1802">
                  <c:v>40886</c:v>
                </c:pt>
                <c:pt idx="1803">
                  <c:v>40887</c:v>
                </c:pt>
                <c:pt idx="1804">
                  <c:v>40888</c:v>
                </c:pt>
                <c:pt idx="1805">
                  <c:v>40889</c:v>
                </c:pt>
                <c:pt idx="1806">
                  <c:v>40890</c:v>
                </c:pt>
                <c:pt idx="1807">
                  <c:v>40891</c:v>
                </c:pt>
                <c:pt idx="1808">
                  <c:v>40892</c:v>
                </c:pt>
                <c:pt idx="1809">
                  <c:v>40893</c:v>
                </c:pt>
                <c:pt idx="1810">
                  <c:v>40894</c:v>
                </c:pt>
                <c:pt idx="1811">
                  <c:v>40895</c:v>
                </c:pt>
                <c:pt idx="1812">
                  <c:v>40896</c:v>
                </c:pt>
                <c:pt idx="1813">
                  <c:v>40897</c:v>
                </c:pt>
                <c:pt idx="1814">
                  <c:v>40898</c:v>
                </c:pt>
                <c:pt idx="1815">
                  <c:v>40899</c:v>
                </c:pt>
                <c:pt idx="1816">
                  <c:v>40900</c:v>
                </c:pt>
                <c:pt idx="1817">
                  <c:v>40901</c:v>
                </c:pt>
                <c:pt idx="1818">
                  <c:v>40902</c:v>
                </c:pt>
                <c:pt idx="1819">
                  <c:v>40903</c:v>
                </c:pt>
                <c:pt idx="1820">
                  <c:v>40904</c:v>
                </c:pt>
                <c:pt idx="1821">
                  <c:v>40905</c:v>
                </c:pt>
                <c:pt idx="1822">
                  <c:v>40906</c:v>
                </c:pt>
                <c:pt idx="1823">
                  <c:v>40907</c:v>
                </c:pt>
                <c:pt idx="1824">
                  <c:v>40908</c:v>
                </c:pt>
                <c:pt idx="1825">
                  <c:v>40909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40915</c:v>
                </c:pt>
                <c:pt idx="1832">
                  <c:v>40916</c:v>
                </c:pt>
                <c:pt idx="1833">
                  <c:v>40917</c:v>
                </c:pt>
                <c:pt idx="1834">
                  <c:v>40918</c:v>
                </c:pt>
                <c:pt idx="1835">
                  <c:v>40919</c:v>
                </c:pt>
                <c:pt idx="1836">
                  <c:v>40920</c:v>
                </c:pt>
                <c:pt idx="1837">
                  <c:v>40921</c:v>
                </c:pt>
                <c:pt idx="1838">
                  <c:v>40922</c:v>
                </c:pt>
                <c:pt idx="1839">
                  <c:v>40923</c:v>
                </c:pt>
                <c:pt idx="1840">
                  <c:v>40924</c:v>
                </c:pt>
                <c:pt idx="1841">
                  <c:v>40925</c:v>
                </c:pt>
                <c:pt idx="1842">
                  <c:v>40926</c:v>
                </c:pt>
                <c:pt idx="1843">
                  <c:v>40927</c:v>
                </c:pt>
                <c:pt idx="1844">
                  <c:v>40928</c:v>
                </c:pt>
                <c:pt idx="1845">
                  <c:v>40929</c:v>
                </c:pt>
                <c:pt idx="1846">
                  <c:v>40930</c:v>
                </c:pt>
                <c:pt idx="1847">
                  <c:v>40931</c:v>
                </c:pt>
                <c:pt idx="1848">
                  <c:v>40932</c:v>
                </c:pt>
                <c:pt idx="1849">
                  <c:v>40933</c:v>
                </c:pt>
                <c:pt idx="1850">
                  <c:v>40934</c:v>
                </c:pt>
                <c:pt idx="1851">
                  <c:v>40935</c:v>
                </c:pt>
                <c:pt idx="1852">
                  <c:v>40936</c:v>
                </c:pt>
                <c:pt idx="1853">
                  <c:v>40937</c:v>
                </c:pt>
                <c:pt idx="1854">
                  <c:v>40938</c:v>
                </c:pt>
                <c:pt idx="1855">
                  <c:v>40939</c:v>
                </c:pt>
                <c:pt idx="1856">
                  <c:v>40940</c:v>
                </c:pt>
                <c:pt idx="1857">
                  <c:v>40941</c:v>
                </c:pt>
                <c:pt idx="1858">
                  <c:v>40942</c:v>
                </c:pt>
                <c:pt idx="1859">
                  <c:v>40943</c:v>
                </c:pt>
                <c:pt idx="1860">
                  <c:v>40944</c:v>
                </c:pt>
                <c:pt idx="1861">
                  <c:v>40945</c:v>
                </c:pt>
                <c:pt idx="1862">
                  <c:v>40946</c:v>
                </c:pt>
                <c:pt idx="1863">
                  <c:v>40947</c:v>
                </c:pt>
                <c:pt idx="1864">
                  <c:v>40948</c:v>
                </c:pt>
                <c:pt idx="1865">
                  <c:v>40949</c:v>
                </c:pt>
                <c:pt idx="1866">
                  <c:v>40950</c:v>
                </c:pt>
                <c:pt idx="1867">
                  <c:v>40951</c:v>
                </c:pt>
                <c:pt idx="1868">
                  <c:v>40952</c:v>
                </c:pt>
                <c:pt idx="1869">
                  <c:v>40953</c:v>
                </c:pt>
                <c:pt idx="1870">
                  <c:v>40954</c:v>
                </c:pt>
                <c:pt idx="1871">
                  <c:v>40955</c:v>
                </c:pt>
                <c:pt idx="1872">
                  <c:v>40956</c:v>
                </c:pt>
                <c:pt idx="1873">
                  <c:v>40957</c:v>
                </c:pt>
                <c:pt idx="1874">
                  <c:v>40958</c:v>
                </c:pt>
                <c:pt idx="1875">
                  <c:v>40959</c:v>
                </c:pt>
                <c:pt idx="1876">
                  <c:v>40960</c:v>
                </c:pt>
                <c:pt idx="1877">
                  <c:v>40961</c:v>
                </c:pt>
                <c:pt idx="1878">
                  <c:v>40962</c:v>
                </c:pt>
                <c:pt idx="1879">
                  <c:v>40963</c:v>
                </c:pt>
                <c:pt idx="1880">
                  <c:v>40964</c:v>
                </c:pt>
                <c:pt idx="1881">
                  <c:v>40965</c:v>
                </c:pt>
                <c:pt idx="1882">
                  <c:v>40966</c:v>
                </c:pt>
                <c:pt idx="1883">
                  <c:v>40967</c:v>
                </c:pt>
                <c:pt idx="1884">
                  <c:v>40968</c:v>
                </c:pt>
                <c:pt idx="1885">
                  <c:v>40969</c:v>
                </c:pt>
                <c:pt idx="1886">
                  <c:v>40970</c:v>
                </c:pt>
                <c:pt idx="1887">
                  <c:v>40971</c:v>
                </c:pt>
                <c:pt idx="1888">
                  <c:v>40972</c:v>
                </c:pt>
                <c:pt idx="1889">
                  <c:v>40973</c:v>
                </c:pt>
                <c:pt idx="1890">
                  <c:v>40974</c:v>
                </c:pt>
                <c:pt idx="1891">
                  <c:v>40975</c:v>
                </c:pt>
                <c:pt idx="1892">
                  <c:v>40976</c:v>
                </c:pt>
                <c:pt idx="1893">
                  <c:v>40977</c:v>
                </c:pt>
                <c:pt idx="1894">
                  <c:v>40978</c:v>
                </c:pt>
                <c:pt idx="1895">
                  <c:v>40979</c:v>
                </c:pt>
                <c:pt idx="1896">
                  <c:v>40980</c:v>
                </c:pt>
                <c:pt idx="1897">
                  <c:v>40981</c:v>
                </c:pt>
                <c:pt idx="1898">
                  <c:v>40982</c:v>
                </c:pt>
                <c:pt idx="1899">
                  <c:v>40983</c:v>
                </c:pt>
                <c:pt idx="1900">
                  <c:v>40984</c:v>
                </c:pt>
                <c:pt idx="1901">
                  <c:v>40985</c:v>
                </c:pt>
                <c:pt idx="1902">
                  <c:v>40986</c:v>
                </c:pt>
                <c:pt idx="1903">
                  <c:v>40987</c:v>
                </c:pt>
                <c:pt idx="1904">
                  <c:v>40988</c:v>
                </c:pt>
                <c:pt idx="1905">
                  <c:v>40989</c:v>
                </c:pt>
                <c:pt idx="1906">
                  <c:v>40990</c:v>
                </c:pt>
                <c:pt idx="1907">
                  <c:v>40991</c:v>
                </c:pt>
                <c:pt idx="1908">
                  <c:v>40992</c:v>
                </c:pt>
                <c:pt idx="1909">
                  <c:v>40993</c:v>
                </c:pt>
                <c:pt idx="1910">
                  <c:v>40994</c:v>
                </c:pt>
                <c:pt idx="1911">
                  <c:v>40995</c:v>
                </c:pt>
                <c:pt idx="1912">
                  <c:v>40996</c:v>
                </c:pt>
                <c:pt idx="1913">
                  <c:v>40997</c:v>
                </c:pt>
                <c:pt idx="1914">
                  <c:v>40998</c:v>
                </c:pt>
                <c:pt idx="1915">
                  <c:v>40999</c:v>
                </c:pt>
                <c:pt idx="1916">
                  <c:v>41000</c:v>
                </c:pt>
                <c:pt idx="1917">
                  <c:v>41001</c:v>
                </c:pt>
                <c:pt idx="1918">
                  <c:v>41002</c:v>
                </c:pt>
                <c:pt idx="1919">
                  <c:v>41003</c:v>
                </c:pt>
                <c:pt idx="1920">
                  <c:v>41004</c:v>
                </c:pt>
                <c:pt idx="1921">
                  <c:v>41005</c:v>
                </c:pt>
                <c:pt idx="1922">
                  <c:v>41006</c:v>
                </c:pt>
                <c:pt idx="1923">
                  <c:v>41007</c:v>
                </c:pt>
                <c:pt idx="1924">
                  <c:v>41008</c:v>
                </c:pt>
                <c:pt idx="1925">
                  <c:v>41009</c:v>
                </c:pt>
                <c:pt idx="1926">
                  <c:v>41010</c:v>
                </c:pt>
                <c:pt idx="1927">
                  <c:v>41011</c:v>
                </c:pt>
                <c:pt idx="1928">
                  <c:v>41012</c:v>
                </c:pt>
                <c:pt idx="1929">
                  <c:v>41013</c:v>
                </c:pt>
                <c:pt idx="1930">
                  <c:v>41014</c:v>
                </c:pt>
                <c:pt idx="1931">
                  <c:v>41015</c:v>
                </c:pt>
                <c:pt idx="1932">
                  <c:v>41016</c:v>
                </c:pt>
                <c:pt idx="1933">
                  <c:v>41017</c:v>
                </c:pt>
                <c:pt idx="1934">
                  <c:v>41018</c:v>
                </c:pt>
                <c:pt idx="1935">
                  <c:v>41019</c:v>
                </c:pt>
                <c:pt idx="1936">
                  <c:v>41020</c:v>
                </c:pt>
                <c:pt idx="1937">
                  <c:v>41021</c:v>
                </c:pt>
                <c:pt idx="1938">
                  <c:v>41022</c:v>
                </c:pt>
                <c:pt idx="1939">
                  <c:v>41023</c:v>
                </c:pt>
                <c:pt idx="1940">
                  <c:v>41024</c:v>
                </c:pt>
                <c:pt idx="1941">
                  <c:v>41025</c:v>
                </c:pt>
                <c:pt idx="1942">
                  <c:v>41026</c:v>
                </c:pt>
                <c:pt idx="1943">
                  <c:v>41027</c:v>
                </c:pt>
                <c:pt idx="1944">
                  <c:v>41028</c:v>
                </c:pt>
                <c:pt idx="1945">
                  <c:v>41029</c:v>
                </c:pt>
                <c:pt idx="1946">
                  <c:v>41030</c:v>
                </c:pt>
                <c:pt idx="1947">
                  <c:v>41031</c:v>
                </c:pt>
                <c:pt idx="1948">
                  <c:v>41032</c:v>
                </c:pt>
                <c:pt idx="1949">
                  <c:v>41033</c:v>
                </c:pt>
                <c:pt idx="1950">
                  <c:v>41034</c:v>
                </c:pt>
                <c:pt idx="1951">
                  <c:v>41035</c:v>
                </c:pt>
                <c:pt idx="1952">
                  <c:v>41036</c:v>
                </c:pt>
                <c:pt idx="1953">
                  <c:v>41037</c:v>
                </c:pt>
                <c:pt idx="1954">
                  <c:v>41038</c:v>
                </c:pt>
                <c:pt idx="1955">
                  <c:v>41039</c:v>
                </c:pt>
                <c:pt idx="1956">
                  <c:v>41040</c:v>
                </c:pt>
                <c:pt idx="1957">
                  <c:v>41041</c:v>
                </c:pt>
                <c:pt idx="1958">
                  <c:v>41042</c:v>
                </c:pt>
                <c:pt idx="1959">
                  <c:v>41043</c:v>
                </c:pt>
                <c:pt idx="1960">
                  <c:v>41044</c:v>
                </c:pt>
                <c:pt idx="1961">
                  <c:v>41045</c:v>
                </c:pt>
                <c:pt idx="1962">
                  <c:v>41046</c:v>
                </c:pt>
                <c:pt idx="1963">
                  <c:v>41047</c:v>
                </c:pt>
                <c:pt idx="1964">
                  <c:v>41048</c:v>
                </c:pt>
                <c:pt idx="1965">
                  <c:v>41049</c:v>
                </c:pt>
                <c:pt idx="1966">
                  <c:v>41050</c:v>
                </c:pt>
                <c:pt idx="1967">
                  <c:v>41051</c:v>
                </c:pt>
                <c:pt idx="1968">
                  <c:v>41052</c:v>
                </c:pt>
                <c:pt idx="1969">
                  <c:v>41053</c:v>
                </c:pt>
                <c:pt idx="1970">
                  <c:v>41054</c:v>
                </c:pt>
                <c:pt idx="1971">
                  <c:v>41055</c:v>
                </c:pt>
                <c:pt idx="1972">
                  <c:v>41056</c:v>
                </c:pt>
                <c:pt idx="1973">
                  <c:v>41057</c:v>
                </c:pt>
                <c:pt idx="1974">
                  <c:v>41058</c:v>
                </c:pt>
                <c:pt idx="1975">
                  <c:v>41059</c:v>
                </c:pt>
                <c:pt idx="1976">
                  <c:v>41060</c:v>
                </c:pt>
                <c:pt idx="1977">
                  <c:v>41061</c:v>
                </c:pt>
                <c:pt idx="1978">
                  <c:v>41062</c:v>
                </c:pt>
                <c:pt idx="1979">
                  <c:v>41063</c:v>
                </c:pt>
                <c:pt idx="1980">
                  <c:v>41064</c:v>
                </c:pt>
                <c:pt idx="1981">
                  <c:v>41065</c:v>
                </c:pt>
                <c:pt idx="1982">
                  <c:v>41066</c:v>
                </c:pt>
                <c:pt idx="1983">
                  <c:v>41067</c:v>
                </c:pt>
                <c:pt idx="1984">
                  <c:v>41068</c:v>
                </c:pt>
                <c:pt idx="1985">
                  <c:v>41069</c:v>
                </c:pt>
                <c:pt idx="1986">
                  <c:v>41070</c:v>
                </c:pt>
                <c:pt idx="1987">
                  <c:v>41071</c:v>
                </c:pt>
                <c:pt idx="1988">
                  <c:v>41072</c:v>
                </c:pt>
                <c:pt idx="1989">
                  <c:v>41073</c:v>
                </c:pt>
                <c:pt idx="1990">
                  <c:v>41074</c:v>
                </c:pt>
                <c:pt idx="1991">
                  <c:v>41075</c:v>
                </c:pt>
                <c:pt idx="1992">
                  <c:v>41076</c:v>
                </c:pt>
                <c:pt idx="1993">
                  <c:v>41077</c:v>
                </c:pt>
                <c:pt idx="1994">
                  <c:v>41078</c:v>
                </c:pt>
                <c:pt idx="1995">
                  <c:v>41079</c:v>
                </c:pt>
                <c:pt idx="1996">
                  <c:v>41080</c:v>
                </c:pt>
                <c:pt idx="1997">
                  <c:v>41081</c:v>
                </c:pt>
                <c:pt idx="1998">
                  <c:v>41082</c:v>
                </c:pt>
                <c:pt idx="1999">
                  <c:v>41083</c:v>
                </c:pt>
                <c:pt idx="2000">
                  <c:v>41084</c:v>
                </c:pt>
                <c:pt idx="2001">
                  <c:v>41085</c:v>
                </c:pt>
                <c:pt idx="2002">
                  <c:v>41086</c:v>
                </c:pt>
                <c:pt idx="2003">
                  <c:v>41087</c:v>
                </c:pt>
                <c:pt idx="2004">
                  <c:v>41088</c:v>
                </c:pt>
                <c:pt idx="2005">
                  <c:v>41089</c:v>
                </c:pt>
                <c:pt idx="2006">
                  <c:v>41090</c:v>
                </c:pt>
                <c:pt idx="2007">
                  <c:v>41091</c:v>
                </c:pt>
                <c:pt idx="2008">
                  <c:v>41092</c:v>
                </c:pt>
                <c:pt idx="2009">
                  <c:v>41093</c:v>
                </c:pt>
                <c:pt idx="2010">
                  <c:v>41094</c:v>
                </c:pt>
                <c:pt idx="2011">
                  <c:v>41095</c:v>
                </c:pt>
                <c:pt idx="2012">
                  <c:v>41096</c:v>
                </c:pt>
                <c:pt idx="2013">
                  <c:v>41097</c:v>
                </c:pt>
                <c:pt idx="2014">
                  <c:v>41098</c:v>
                </c:pt>
                <c:pt idx="2015">
                  <c:v>41099</c:v>
                </c:pt>
                <c:pt idx="2016">
                  <c:v>41100</c:v>
                </c:pt>
                <c:pt idx="2017">
                  <c:v>41101</c:v>
                </c:pt>
                <c:pt idx="2018">
                  <c:v>41102</c:v>
                </c:pt>
                <c:pt idx="2019">
                  <c:v>41103</c:v>
                </c:pt>
                <c:pt idx="2020">
                  <c:v>41104</c:v>
                </c:pt>
                <c:pt idx="2021">
                  <c:v>41105</c:v>
                </c:pt>
                <c:pt idx="2022">
                  <c:v>41106</c:v>
                </c:pt>
                <c:pt idx="2023">
                  <c:v>41107</c:v>
                </c:pt>
                <c:pt idx="2024">
                  <c:v>41108</c:v>
                </c:pt>
                <c:pt idx="2025">
                  <c:v>41109</c:v>
                </c:pt>
                <c:pt idx="2026">
                  <c:v>41110</c:v>
                </c:pt>
                <c:pt idx="2027">
                  <c:v>41111</c:v>
                </c:pt>
                <c:pt idx="2028">
                  <c:v>41112</c:v>
                </c:pt>
                <c:pt idx="2029">
                  <c:v>41113</c:v>
                </c:pt>
                <c:pt idx="2030">
                  <c:v>41114</c:v>
                </c:pt>
                <c:pt idx="2031">
                  <c:v>41115</c:v>
                </c:pt>
                <c:pt idx="2032">
                  <c:v>41116</c:v>
                </c:pt>
                <c:pt idx="2033">
                  <c:v>41117</c:v>
                </c:pt>
                <c:pt idx="2034">
                  <c:v>41118</c:v>
                </c:pt>
                <c:pt idx="2035">
                  <c:v>41119</c:v>
                </c:pt>
                <c:pt idx="2036">
                  <c:v>41120</c:v>
                </c:pt>
                <c:pt idx="2037">
                  <c:v>41121</c:v>
                </c:pt>
                <c:pt idx="2038">
                  <c:v>41122</c:v>
                </c:pt>
                <c:pt idx="2039">
                  <c:v>41123</c:v>
                </c:pt>
                <c:pt idx="2040">
                  <c:v>41124</c:v>
                </c:pt>
                <c:pt idx="2041">
                  <c:v>41125</c:v>
                </c:pt>
                <c:pt idx="2042">
                  <c:v>41126</c:v>
                </c:pt>
                <c:pt idx="2043">
                  <c:v>41127</c:v>
                </c:pt>
                <c:pt idx="2044">
                  <c:v>41128</c:v>
                </c:pt>
                <c:pt idx="2045">
                  <c:v>41129</c:v>
                </c:pt>
                <c:pt idx="2046">
                  <c:v>41130</c:v>
                </c:pt>
                <c:pt idx="2047">
                  <c:v>41131</c:v>
                </c:pt>
                <c:pt idx="2048">
                  <c:v>41132</c:v>
                </c:pt>
                <c:pt idx="2049">
                  <c:v>41133</c:v>
                </c:pt>
                <c:pt idx="2050">
                  <c:v>41134</c:v>
                </c:pt>
                <c:pt idx="2051">
                  <c:v>41135</c:v>
                </c:pt>
                <c:pt idx="2052">
                  <c:v>41136</c:v>
                </c:pt>
                <c:pt idx="2053">
                  <c:v>41137</c:v>
                </c:pt>
                <c:pt idx="2054">
                  <c:v>41138</c:v>
                </c:pt>
                <c:pt idx="2055">
                  <c:v>41139</c:v>
                </c:pt>
                <c:pt idx="2056">
                  <c:v>41140</c:v>
                </c:pt>
                <c:pt idx="2057">
                  <c:v>41141</c:v>
                </c:pt>
                <c:pt idx="2058">
                  <c:v>41142</c:v>
                </c:pt>
                <c:pt idx="2059">
                  <c:v>41143</c:v>
                </c:pt>
                <c:pt idx="2060">
                  <c:v>41144</c:v>
                </c:pt>
                <c:pt idx="2061">
                  <c:v>41145</c:v>
                </c:pt>
                <c:pt idx="2062">
                  <c:v>41146</c:v>
                </c:pt>
                <c:pt idx="2063">
                  <c:v>41147</c:v>
                </c:pt>
                <c:pt idx="2064">
                  <c:v>41148</c:v>
                </c:pt>
                <c:pt idx="2065">
                  <c:v>41149</c:v>
                </c:pt>
                <c:pt idx="2066">
                  <c:v>41150</c:v>
                </c:pt>
                <c:pt idx="2067">
                  <c:v>41151</c:v>
                </c:pt>
                <c:pt idx="2068">
                  <c:v>41152</c:v>
                </c:pt>
                <c:pt idx="2069">
                  <c:v>41153</c:v>
                </c:pt>
                <c:pt idx="2070">
                  <c:v>41154</c:v>
                </c:pt>
                <c:pt idx="2071">
                  <c:v>41155</c:v>
                </c:pt>
                <c:pt idx="2072">
                  <c:v>41156</c:v>
                </c:pt>
                <c:pt idx="2073">
                  <c:v>41157</c:v>
                </c:pt>
                <c:pt idx="2074">
                  <c:v>41158</c:v>
                </c:pt>
                <c:pt idx="2075">
                  <c:v>41159</c:v>
                </c:pt>
                <c:pt idx="2076">
                  <c:v>41160</c:v>
                </c:pt>
                <c:pt idx="2077">
                  <c:v>41161</c:v>
                </c:pt>
                <c:pt idx="2078">
                  <c:v>41162</c:v>
                </c:pt>
                <c:pt idx="2079">
                  <c:v>41163</c:v>
                </c:pt>
                <c:pt idx="2080">
                  <c:v>41164</c:v>
                </c:pt>
                <c:pt idx="2081">
                  <c:v>41165</c:v>
                </c:pt>
                <c:pt idx="2082">
                  <c:v>41166</c:v>
                </c:pt>
                <c:pt idx="2083">
                  <c:v>41167</c:v>
                </c:pt>
                <c:pt idx="2084">
                  <c:v>41168</c:v>
                </c:pt>
                <c:pt idx="2085">
                  <c:v>41169</c:v>
                </c:pt>
                <c:pt idx="2086">
                  <c:v>41170</c:v>
                </c:pt>
                <c:pt idx="2087">
                  <c:v>41171</c:v>
                </c:pt>
                <c:pt idx="2088">
                  <c:v>41172</c:v>
                </c:pt>
                <c:pt idx="2089">
                  <c:v>41173</c:v>
                </c:pt>
                <c:pt idx="2090">
                  <c:v>41174</c:v>
                </c:pt>
                <c:pt idx="2091">
                  <c:v>41175</c:v>
                </c:pt>
                <c:pt idx="2092">
                  <c:v>41176</c:v>
                </c:pt>
                <c:pt idx="2093">
                  <c:v>41177</c:v>
                </c:pt>
                <c:pt idx="2094">
                  <c:v>41178</c:v>
                </c:pt>
                <c:pt idx="2095">
                  <c:v>41179</c:v>
                </c:pt>
                <c:pt idx="2096">
                  <c:v>41180</c:v>
                </c:pt>
                <c:pt idx="2097">
                  <c:v>41181</c:v>
                </c:pt>
                <c:pt idx="2098">
                  <c:v>41182</c:v>
                </c:pt>
                <c:pt idx="2099">
                  <c:v>41183</c:v>
                </c:pt>
                <c:pt idx="2100">
                  <c:v>41184</c:v>
                </c:pt>
                <c:pt idx="2101">
                  <c:v>41185</c:v>
                </c:pt>
                <c:pt idx="2102">
                  <c:v>41186</c:v>
                </c:pt>
                <c:pt idx="2103">
                  <c:v>41187</c:v>
                </c:pt>
                <c:pt idx="2104">
                  <c:v>41188</c:v>
                </c:pt>
                <c:pt idx="2105">
                  <c:v>41189</c:v>
                </c:pt>
                <c:pt idx="2106">
                  <c:v>41190</c:v>
                </c:pt>
                <c:pt idx="2107">
                  <c:v>41191</c:v>
                </c:pt>
                <c:pt idx="2108">
                  <c:v>41192</c:v>
                </c:pt>
                <c:pt idx="2109">
                  <c:v>41193</c:v>
                </c:pt>
                <c:pt idx="2110">
                  <c:v>41194</c:v>
                </c:pt>
                <c:pt idx="2111">
                  <c:v>41195</c:v>
                </c:pt>
                <c:pt idx="2112">
                  <c:v>41196</c:v>
                </c:pt>
                <c:pt idx="2113">
                  <c:v>41197</c:v>
                </c:pt>
                <c:pt idx="2114">
                  <c:v>41198</c:v>
                </c:pt>
                <c:pt idx="2115">
                  <c:v>41199</c:v>
                </c:pt>
                <c:pt idx="2116">
                  <c:v>41200</c:v>
                </c:pt>
                <c:pt idx="2117">
                  <c:v>41201</c:v>
                </c:pt>
                <c:pt idx="2118">
                  <c:v>41202</c:v>
                </c:pt>
                <c:pt idx="2119">
                  <c:v>41203</c:v>
                </c:pt>
                <c:pt idx="2120">
                  <c:v>41204</c:v>
                </c:pt>
                <c:pt idx="2121">
                  <c:v>41205</c:v>
                </c:pt>
                <c:pt idx="2122">
                  <c:v>41206</c:v>
                </c:pt>
                <c:pt idx="2123">
                  <c:v>41207</c:v>
                </c:pt>
                <c:pt idx="2124">
                  <c:v>41208</c:v>
                </c:pt>
                <c:pt idx="2125">
                  <c:v>41209</c:v>
                </c:pt>
                <c:pt idx="2126">
                  <c:v>41210</c:v>
                </c:pt>
                <c:pt idx="2127">
                  <c:v>41211</c:v>
                </c:pt>
                <c:pt idx="2128">
                  <c:v>41212</c:v>
                </c:pt>
                <c:pt idx="2129">
                  <c:v>41213</c:v>
                </c:pt>
                <c:pt idx="2130">
                  <c:v>41214</c:v>
                </c:pt>
                <c:pt idx="2131">
                  <c:v>41215</c:v>
                </c:pt>
                <c:pt idx="2132">
                  <c:v>41216</c:v>
                </c:pt>
                <c:pt idx="2133">
                  <c:v>41217</c:v>
                </c:pt>
                <c:pt idx="2134">
                  <c:v>41218</c:v>
                </c:pt>
                <c:pt idx="2135">
                  <c:v>41219</c:v>
                </c:pt>
                <c:pt idx="2136">
                  <c:v>41220</c:v>
                </c:pt>
                <c:pt idx="2137">
                  <c:v>41221</c:v>
                </c:pt>
                <c:pt idx="2138">
                  <c:v>41222</c:v>
                </c:pt>
                <c:pt idx="2139">
                  <c:v>41223</c:v>
                </c:pt>
                <c:pt idx="2140">
                  <c:v>41224</c:v>
                </c:pt>
                <c:pt idx="2141">
                  <c:v>41225</c:v>
                </c:pt>
                <c:pt idx="2142">
                  <c:v>41226</c:v>
                </c:pt>
                <c:pt idx="2143">
                  <c:v>41227</c:v>
                </c:pt>
                <c:pt idx="2144">
                  <c:v>41228</c:v>
                </c:pt>
                <c:pt idx="2145">
                  <c:v>41229</c:v>
                </c:pt>
                <c:pt idx="2146">
                  <c:v>41230</c:v>
                </c:pt>
                <c:pt idx="2147">
                  <c:v>41231</c:v>
                </c:pt>
                <c:pt idx="2148">
                  <c:v>41232</c:v>
                </c:pt>
                <c:pt idx="2149">
                  <c:v>41233</c:v>
                </c:pt>
                <c:pt idx="2150">
                  <c:v>41234</c:v>
                </c:pt>
                <c:pt idx="2151">
                  <c:v>41235</c:v>
                </c:pt>
                <c:pt idx="2152">
                  <c:v>41236</c:v>
                </c:pt>
                <c:pt idx="2153">
                  <c:v>41237</c:v>
                </c:pt>
                <c:pt idx="2154">
                  <c:v>41238</c:v>
                </c:pt>
                <c:pt idx="2155">
                  <c:v>41239</c:v>
                </c:pt>
                <c:pt idx="2156">
                  <c:v>41240</c:v>
                </c:pt>
                <c:pt idx="2157">
                  <c:v>41241</c:v>
                </c:pt>
                <c:pt idx="2158">
                  <c:v>41242</c:v>
                </c:pt>
                <c:pt idx="2159">
                  <c:v>41243</c:v>
                </c:pt>
                <c:pt idx="2160">
                  <c:v>41244</c:v>
                </c:pt>
                <c:pt idx="2161">
                  <c:v>41245</c:v>
                </c:pt>
                <c:pt idx="2162">
                  <c:v>41246</c:v>
                </c:pt>
                <c:pt idx="2163">
                  <c:v>41247</c:v>
                </c:pt>
                <c:pt idx="2164">
                  <c:v>41248</c:v>
                </c:pt>
                <c:pt idx="2165">
                  <c:v>41249</c:v>
                </c:pt>
                <c:pt idx="2166">
                  <c:v>41250</c:v>
                </c:pt>
                <c:pt idx="2167">
                  <c:v>41251</c:v>
                </c:pt>
                <c:pt idx="2168">
                  <c:v>41252</c:v>
                </c:pt>
                <c:pt idx="2169">
                  <c:v>41253</c:v>
                </c:pt>
                <c:pt idx="2170">
                  <c:v>41254</c:v>
                </c:pt>
                <c:pt idx="2171">
                  <c:v>41255</c:v>
                </c:pt>
                <c:pt idx="2172">
                  <c:v>41256</c:v>
                </c:pt>
                <c:pt idx="2173">
                  <c:v>41257</c:v>
                </c:pt>
                <c:pt idx="2174">
                  <c:v>41258</c:v>
                </c:pt>
                <c:pt idx="2175">
                  <c:v>41259</c:v>
                </c:pt>
                <c:pt idx="2176">
                  <c:v>41260</c:v>
                </c:pt>
                <c:pt idx="2177">
                  <c:v>41261</c:v>
                </c:pt>
                <c:pt idx="2178">
                  <c:v>41262</c:v>
                </c:pt>
                <c:pt idx="2179">
                  <c:v>41263</c:v>
                </c:pt>
                <c:pt idx="2180">
                  <c:v>41264</c:v>
                </c:pt>
                <c:pt idx="2181">
                  <c:v>41265</c:v>
                </c:pt>
                <c:pt idx="2182">
                  <c:v>41266</c:v>
                </c:pt>
                <c:pt idx="2183">
                  <c:v>41267</c:v>
                </c:pt>
                <c:pt idx="2184">
                  <c:v>41268</c:v>
                </c:pt>
                <c:pt idx="2185">
                  <c:v>41269</c:v>
                </c:pt>
                <c:pt idx="2186">
                  <c:v>41270</c:v>
                </c:pt>
                <c:pt idx="2187">
                  <c:v>41271</c:v>
                </c:pt>
                <c:pt idx="2188">
                  <c:v>41272</c:v>
                </c:pt>
                <c:pt idx="2189">
                  <c:v>41273</c:v>
                </c:pt>
                <c:pt idx="2190">
                  <c:v>41274</c:v>
                </c:pt>
                <c:pt idx="2191">
                  <c:v>41275</c:v>
                </c:pt>
                <c:pt idx="2192">
                  <c:v>41276</c:v>
                </c:pt>
                <c:pt idx="2193">
                  <c:v>41277</c:v>
                </c:pt>
                <c:pt idx="2194">
                  <c:v>41278</c:v>
                </c:pt>
                <c:pt idx="2195">
                  <c:v>41279</c:v>
                </c:pt>
                <c:pt idx="2196">
                  <c:v>41280</c:v>
                </c:pt>
                <c:pt idx="2197">
                  <c:v>41281</c:v>
                </c:pt>
                <c:pt idx="2198">
                  <c:v>41282</c:v>
                </c:pt>
                <c:pt idx="2199">
                  <c:v>41283</c:v>
                </c:pt>
                <c:pt idx="2200">
                  <c:v>41284</c:v>
                </c:pt>
                <c:pt idx="2201">
                  <c:v>41285</c:v>
                </c:pt>
                <c:pt idx="2202">
                  <c:v>41286</c:v>
                </c:pt>
                <c:pt idx="2203">
                  <c:v>41287</c:v>
                </c:pt>
                <c:pt idx="2204">
                  <c:v>41288</c:v>
                </c:pt>
                <c:pt idx="2205">
                  <c:v>41289</c:v>
                </c:pt>
                <c:pt idx="2206">
                  <c:v>41290</c:v>
                </c:pt>
                <c:pt idx="2207">
                  <c:v>41291</c:v>
                </c:pt>
                <c:pt idx="2208">
                  <c:v>41292</c:v>
                </c:pt>
                <c:pt idx="2209">
                  <c:v>41293</c:v>
                </c:pt>
                <c:pt idx="2210">
                  <c:v>41294</c:v>
                </c:pt>
                <c:pt idx="2211">
                  <c:v>41295</c:v>
                </c:pt>
                <c:pt idx="2212">
                  <c:v>41296</c:v>
                </c:pt>
                <c:pt idx="2213">
                  <c:v>41297</c:v>
                </c:pt>
                <c:pt idx="2214">
                  <c:v>41298</c:v>
                </c:pt>
                <c:pt idx="2215">
                  <c:v>41299</c:v>
                </c:pt>
                <c:pt idx="2216">
                  <c:v>41300</c:v>
                </c:pt>
                <c:pt idx="2217">
                  <c:v>41301</c:v>
                </c:pt>
                <c:pt idx="2218">
                  <c:v>41302</c:v>
                </c:pt>
                <c:pt idx="2219">
                  <c:v>41303</c:v>
                </c:pt>
                <c:pt idx="2220">
                  <c:v>41304</c:v>
                </c:pt>
                <c:pt idx="2221">
                  <c:v>41305</c:v>
                </c:pt>
                <c:pt idx="2222">
                  <c:v>41306</c:v>
                </c:pt>
                <c:pt idx="2223">
                  <c:v>41307</c:v>
                </c:pt>
                <c:pt idx="2224">
                  <c:v>41308</c:v>
                </c:pt>
                <c:pt idx="2225">
                  <c:v>41309</c:v>
                </c:pt>
                <c:pt idx="2226">
                  <c:v>41310</c:v>
                </c:pt>
                <c:pt idx="2227">
                  <c:v>41311</c:v>
                </c:pt>
                <c:pt idx="2228">
                  <c:v>41312</c:v>
                </c:pt>
                <c:pt idx="2229">
                  <c:v>41313</c:v>
                </c:pt>
                <c:pt idx="2230">
                  <c:v>41314</c:v>
                </c:pt>
                <c:pt idx="2231">
                  <c:v>41315</c:v>
                </c:pt>
                <c:pt idx="2232">
                  <c:v>41316</c:v>
                </c:pt>
                <c:pt idx="2233">
                  <c:v>41317</c:v>
                </c:pt>
                <c:pt idx="2234">
                  <c:v>41318</c:v>
                </c:pt>
                <c:pt idx="2235">
                  <c:v>41319</c:v>
                </c:pt>
                <c:pt idx="2236">
                  <c:v>41320</c:v>
                </c:pt>
                <c:pt idx="2237">
                  <c:v>41321</c:v>
                </c:pt>
                <c:pt idx="2238">
                  <c:v>41322</c:v>
                </c:pt>
                <c:pt idx="2239">
                  <c:v>41323</c:v>
                </c:pt>
                <c:pt idx="2240">
                  <c:v>41324</c:v>
                </c:pt>
                <c:pt idx="2241">
                  <c:v>41325</c:v>
                </c:pt>
                <c:pt idx="2242">
                  <c:v>41326</c:v>
                </c:pt>
                <c:pt idx="2243">
                  <c:v>41327</c:v>
                </c:pt>
                <c:pt idx="2244">
                  <c:v>41328</c:v>
                </c:pt>
                <c:pt idx="2245">
                  <c:v>41329</c:v>
                </c:pt>
                <c:pt idx="2246">
                  <c:v>41330</c:v>
                </c:pt>
                <c:pt idx="2247">
                  <c:v>41331</c:v>
                </c:pt>
                <c:pt idx="2248">
                  <c:v>41332</c:v>
                </c:pt>
                <c:pt idx="2249">
                  <c:v>41333</c:v>
                </c:pt>
                <c:pt idx="2250">
                  <c:v>41334</c:v>
                </c:pt>
                <c:pt idx="2251">
                  <c:v>41335</c:v>
                </c:pt>
                <c:pt idx="2252">
                  <c:v>41336</c:v>
                </c:pt>
                <c:pt idx="2253">
                  <c:v>41337</c:v>
                </c:pt>
                <c:pt idx="2254">
                  <c:v>41338</c:v>
                </c:pt>
                <c:pt idx="2255">
                  <c:v>41339</c:v>
                </c:pt>
                <c:pt idx="2256">
                  <c:v>41340</c:v>
                </c:pt>
                <c:pt idx="2257">
                  <c:v>41341</c:v>
                </c:pt>
                <c:pt idx="2258">
                  <c:v>41342</c:v>
                </c:pt>
                <c:pt idx="2259">
                  <c:v>41343</c:v>
                </c:pt>
                <c:pt idx="2260">
                  <c:v>41344</c:v>
                </c:pt>
                <c:pt idx="2261">
                  <c:v>41345</c:v>
                </c:pt>
                <c:pt idx="2262">
                  <c:v>41346</c:v>
                </c:pt>
                <c:pt idx="2263">
                  <c:v>41347</c:v>
                </c:pt>
                <c:pt idx="2264">
                  <c:v>41348</c:v>
                </c:pt>
                <c:pt idx="2265">
                  <c:v>41349</c:v>
                </c:pt>
                <c:pt idx="2266">
                  <c:v>41350</c:v>
                </c:pt>
                <c:pt idx="2267">
                  <c:v>41351</c:v>
                </c:pt>
                <c:pt idx="2268">
                  <c:v>41352</c:v>
                </c:pt>
                <c:pt idx="2269">
                  <c:v>41353</c:v>
                </c:pt>
                <c:pt idx="2270">
                  <c:v>41354</c:v>
                </c:pt>
                <c:pt idx="2271">
                  <c:v>41355</c:v>
                </c:pt>
                <c:pt idx="2272">
                  <c:v>41356</c:v>
                </c:pt>
                <c:pt idx="2273">
                  <c:v>41357</c:v>
                </c:pt>
                <c:pt idx="2274">
                  <c:v>41358</c:v>
                </c:pt>
                <c:pt idx="2275">
                  <c:v>41359</c:v>
                </c:pt>
                <c:pt idx="2276">
                  <c:v>41360</c:v>
                </c:pt>
                <c:pt idx="2277">
                  <c:v>41361</c:v>
                </c:pt>
                <c:pt idx="2278">
                  <c:v>41362</c:v>
                </c:pt>
                <c:pt idx="2279">
                  <c:v>41363</c:v>
                </c:pt>
                <c:pt idx="2280">
                  <c:v>41364</c:v>
                </c:pt>
                <c:pt idx="2281">
                  <c:v>41365</c:v>
                </c:pt>
                <c:pt idx="2282">
                  <c:v>41366</c:v>
                </c:pt>
                <c:pt idx="2283">
                  <c:v>41367</c:v>
                </c:pt>
                <c:pt idx="2284">
                  <c:v>41368</c:v>
                </c:pt>
                <c:pt idx="2285">
                  <c:v>41369</c:v>
                </c:pt>
                <c:pt idx="2286">
                  <c:v>41370</c:v>
                </c:pt>
                <c:pt idx="2287">
                  <c:v>41371</c:v>
                </c:pt>
                <c:pt idx="2288">
                  <c:v>41372</c:v>
                </c:pt>
                <c:pt idx="2289">
                  <c:v>41373</c:v>
                </c:pt>
                <c:pt idx="2290">
                  <c:v>41374</c:v>
                </c:pt>
                <c:pt idx="2291">
                  <c:v>41375</c:v>
                </c:pt>
                <c:pt idx="2292">
                  <c:v>41376</c:v>
                </c:pt>
                <c:pt idx="2293">
                  <c:v>41377</c:v>
                </c:pt>
                <c:pt idx="2294">
                  <c:v>41378</c:v>
                </c:pt>
                <c:pt idx="2295">
                  <c:v>41379</c:v>
                </c:pt>
                <c:pt idx="2296">
                  <c:v>41380</c:v>
                </c:pt>
                <c:pt idx="2297">
                  <c:v>41381</c:v>
                </c:pt>
                <c:pt idx="2298">
                  <c:v>41382</c:v>
                </c:pt>
                <c:pt idx="2299">
                  <c:v>41383</c:v>
                </c:pt>
                <c:pt idx="2300">
                  <c:v>41384</c:v>
                </c:pt>
                <c:pt idx="2301">
                  <c:v>41385</c:v>
                </c:pt>
                <c:pt idx="2302">
                  <c:v>41386</c:v>
                </c:pt>
                <c:pt idx="2303">
                  <c:v>41387</c:v>
                </c:pt>
                <c:pt idx="2304">
                  <c:v>41388</c:v>
                </c:pt>
                <c:pt idx="2305">
                  <c:v>41389</c:v>
                </c:pt>
                <c:pt idx="2306">
                  <c:v>41390</c:v>
                </c:pt>
                <c:pt idx="2307">
                  <c:v>41391</c:v>
                </c:pt>
                <c:pt idx="2308">
                  <c:v>41392</c:v>
                </c:pt>
                <c:pt idx="2309">
                  <c:v>41393</c:v>
                </c:pt>
                <c:pt idx="2310">
                  <c:v>41394</c:v>
                </c:pt>
                <c:pt idx="2311">
                  <c:v>41395</c:v>
                </c:pt>
                <c:pt idx="2312">
                  <c:v>41396</c:v>
                </c:pt>
                <c:pt idx="2313">
                  <c:v>41397</c:v>
                </c:pt>
                <c:pt idx="2314">
                  <c:v>41398</c:v>
                </c:pt>
                <c:pt idx="2315">
                  <c:v>41399</c:v>
                </c:pt>
                <c:pt idx="2316">
                  <c:v>41400</c:v>
                </c:pt>
                <c:pt idx="2317">
                  <c:v>41401</c:v>
                </c:pt>
                <c:pt idx="2318">
                  <c:v>41402</c:v>
                </c:pt>
                <c:pt idx="2319">
                  <c:v>41403</c:v>
                </c:pt>
                <c:pt idx="2320">
                  <c:v>41404</c:v>
                </c:pt>
                <c:pt idx="2321">
                  <c:v>41405</c:v>
                </c:pt>
                <c:pt idx="2322">
                  <c:v>41406</c:v>
                </c:pt>
                <c:pt idx="2323">
                  <c:v>41407</c:v>
                </c:pt>
                <c:pt idx="2324">
                  <c:v>41408</c:v>
                </c:pt>
                <c:pt idx="2325">
                  <c:v>41409</c:v>
                </c:pt>
                <c:pt idx="2326">
                  <c:v>41410</c:v>
                </c:pt>
                <c:pt idx="2327">
                  <c:v>41411</c:v>
                </c:pt>
                <c:pt idx="2328">
                  <c:v>41412</c:v>
                </c:pt>
                <c:pt idx="2329">
                  <c:v>41413</c:v>
                </c:pt>
                <c:pt idx="2330">
                  <c:v>41414</c:v>
                </c:pt>
                <c:pt idx="2331">
                  <c:v>41415</c:v>
                </c:pt>
                <c:pt idx="2332">
                  <c:v>41416</c:v>
                </c:pt>
                <c:pt idx="2333">
                  <c:v>41417</c:v>
                </c:pt>
                <c:pt idx="2334">
                  <c:v>41418</c:v>
                </c:pt>
                <c:pt idx="2335">
                  <c:v>41419</c:v>
                </c:pt>
                <c:pt idx="2336">
                  <c:v>41420</c:v>
                </c:pt>
                <c:pt idx="2337">
                  <c:v>41421</c:v>
                </c:pt>
                <c:pt idx="2338">
                  <c:v>41422</c:v>
                </c:pt>
                <c:pt idx="2339">
                  <c:v>41423</c:v>
                </c:pt>
                <c:pt idx="2340">
                  <c:v>41424</c:v>
                </c:pt>
                <c:pt idx="2341">
                  <c:v>41425</c:v>
                </c:pt>
                <c:pt idx="2342">
                  <c:v>41426</c:v>
                </c:pt>
                <c:pt idx="2343">
                  <c:v>41427</c:v>
                </c:pt>
                <c:pt idx="2344">
                  <c:v>41428</c:v>
                </c:pt>
                <c:pt idx="2345">
                  <c:v>41429</c:v>
                </c:pt>
                <c:pt idx="2346">
                  <c:v>41430</c:v>
                </c:pt>
                <c:pt idx="2347">
                  <c:v>41431</c:v>
                </c:pt>
                <c:pt idx="2348">
                  <c:v>41432</c:v>
                </c:pt>
                <c:pt idx="2349">
                  <c:v>41433</c:v>
                </c:pt>
                <c:pt idx="2350">
                  <c:v>41434</c:v>
                </c:pt>
                <c:pt idx="2351">
                  <c:v>41435</c:v>
                </c:pt>
                <c:pt idx="2352">
                  <c:v>41436</c:v>
                </c:pt>
                <c:pt idx="2353">
                  <c:v>41437</c:v>
                </c:pt>
                <c:pt idx="2354">
                  <c:v>41438</c:v>
                </c:pt>
                <c:pt idx="2355">
                  <c:v>41439</c:v>
                </c:pt>
                <c:pt idx="2356">
                  <c:v>41440</c:v>
                </c:pt>
                <c:pt idx="2357">
                  <c:v>41441</c:v>
                </c:pt>
                <c:pt idx="2358">
                  <c:v>41442</c:v>
                </c:pt>
                <c:pt idx="2359">
                  <c:v>41443</c:v>
                </c:pt>
                <c:pt idx="2360">
                  <c:v>41444</c:v>
                </c:pt>
                <c:pt idx="2361">
                  <c:v>41445</c:v>
                </c:pt>
                <c:pt idx="2362">
                  <c:v>41446</c:v>
                </c:pt>
                <c:pt idx="2363">
                  <c:v>41447</c:v>
                </c:pt>
                <c:pt idx="2364">
                  <c:v>41448</c:v>
                </c:pt>
                <c:pt idx="2365">
                  <c:v>41449</c:v>
                </c:pt>
                <c:pt idx="2366">
                  <c:v>41450</c:v>
                </c:pt>
                <c:pt idx="2367">
                  <c:v>41451</c:v>
                </c:pt>
                <c:pt idx="2368">
                  <c:v>41452</c:v>
                </c:pt>
                <c:pt idx="2369">
                  <c:v>41453</c:v>
                </c:pt>
                <c:pt idx="2370">
                  <c:v>41454</c:v>
                </c:pt>
                <c:pt idx="2371">
                  <c:v>41455</c:v>
                </c:pt>
                <c:pt idx="2372">
                  <c:v>41456</c:v>
                </c:pt>
                <c:pt idx="2373">
                  <c:v>41457</c:v>
                </c:pt>
                <c:pt idx="2374">
                  <c:v>41458</c:v>
                </c:pt>
                <c:pt idx="2375">
                  <c:v>41459</c:v>
                </c:pt>
                <c:pt idx="2376">
                  <c:v>41460</c:v>
                </c:pt>
                <c:pt idx="2377">
                  <c:v>41461</c:v>
                </c:pt>
                <c:pt idx="2378">
                  <c:v>41462</c:v>
                </c:pt>
                <c:pt idx="2379">
                  <c:v>41463</c:v>
                </c:pt>
                <c:pt idx="2380">
                  <c:v>41464</c:v>
                </c:pt>
                <c:pt idx="2381">
                  <c:v>41465</c:v>
                </c:pt>
                <c:pt idx="2382">
                  <c:v>41466</c:v>
                </c:pt>
                <c:pt idx="2383">
                  <c:v>41467</c:v>
                </c:pt>
                <c:pt idx="2384">
                  <c:v>41468</c:v>
                </c:pt>
                <c:pt idx="2385">
                  <c:v>41469</c:v>
                </c:pt>
                <c:pt idx="2386">
                  <c:v>41470</c:v>
                </c:pt>
                <c:pt idx="2387">
                  <c:v>41471</c:v>
                </c:pt>
                <c:pt idx="2388">
                  <c:v>41472</c:v>
                </c:pt>
                <c:pt idx="2389">
                  <c:v>41473</c:v>
                </c:pt>
                <c:pt idx="2390">
                  <c:v>41474</c:v>
                </c:pt>
                <c:pt idx="2391">
                  <c:v>41475</c:v>
                </c:pt>
                <c:pt idx="2392">
                  <c:v>41476</c:v>
                </c:pt>
                <c:pt idx="2393">
                  <c:v>41477</c:v>
                </c:pt>
                <c:pt idx="2394">
                  <c:v>41478</c:v>
                </c:pt>
                <c:pt idx="2395">
                  <c:v>41479</c:v>
                </c:pt>
                <c:pt idx="2396">
                  <c:v>41480</c:v>
                </c:pt>
                <c:pt idx="2397">
                  <c:v>41481</c:v>
                </c:pt>
                <c:pt idx="2398">
                  <c:v>41482</c:v>
                </c:pt>
                <c:pt idx="2399">
                  <c:v>41483</c:v>
                </c:pt>
                <c:pt idx="2400">
                  <c:v>41484</c:v>
                </c:pt>
                <c:pt idx="2401">
                  <c:v>41485</c:v>
                </c:pt>
                <c:pt idx="2402">
                  <c:v>41486</c:v>
                </c:pt>
                <c:pt idx="2403">
                  <c:v>41487</c:v>
                </c:pt>
                <c:pt idx="2404">
                  <c:v>41488</c:v>
                </c:pt>
                <c:pt idx="2405">
                  <c:v>41489</c:v>
                </c:pt>
                <c:pt idx="2406">
                  <c:v>41490</c:v>
                </c:pt>
                <c:pt idx="2407">
                  <c:v>41491</c:v>
                </c:pt>
                <c:pt idx="2408">
                  <c:v>41492</c:v>
                </c:pt>
                <c:pt idx="2409">
                  <c:v>41493</c:v>
                </c:pt>
                <c:pt idx="2410">
                  <c:v>41494</c:v>
                </c:pt>
                <c:pt idx="2411">
                  <c:v>41495</c:v>
                </c:pt>
                <c:pt idx="2412">
                  <c:v>41496</c:v>
                </c:pt>
                <c:pt idx="2413">
                  <c:v>41497</c:v>
                </c:pt>
                <c:pt idx="2414">
                  <c:v>41498</c:v>
                </c:pt>
                <c:pt idx="2415">
                  <c:v>41499</c:v>
                </c:pt>
                <c:pt idx="2416">
                  <c:v>41500</c:v>
                </c:pt>
                <c:pt idx="2417">
                  <c:v>41501</c:v>
                </c:pt>
                <c:pt idx="2418">
                  <c:v>41502</c:v>
                </c:pt>
                <c:pt idx="2419">
                  <c:v>41503</c:v>
                </c:pt>
                <c:pt idx="2420">
                  <c:v>41504</c:v>
                </c:pt>
                <c:pt idx="2421">
                  <c:v>41505</c:v>
                </c:pt>
                <c:pt idx="2422">
                  <c:v>41506</c:v>
                </c:pt>
                <c:pt idx="2423">
                  <c:v>41507</c:v>
                </c:pt>
                <c:pt idx="2424">
                  <c:v>41508</c:v>
                </c:pt>
                <c:pt idx="2425">
                  <c:v>41509</c:v>
                </c:pt>
                <c:pt idx="2426">
                  <c:v>41510</c:v>
                </c:pt>
                <c:pt idx="2427">
                  <c:v>41511</c:v>
                </c:pt>
                <c:pt idx="2428">
                  <c:v>41512</c:v>
                </c:pt>
                <c:pt idx="2429">
                  <c:v>41513</c:v>
                </c:pt>
                <c:pt idx="2430">
                  <c:v>41514</c:v>
                </c:pt>
                <c:pt idx="2431">
                  <c:v>41515</c:v>
                </c:pt>
                <c:pt idx="2432">
                  <c:v>41516</c:v>
                </c:pt>
                <c:pt idx="2433">
                  <c:v>41517</c:v>
                </c:pt>
                <c:pt idx="2434">
                  <c:v>41518</c:v>
                </c:pt>
                <c:pt idx="2435">
                  <c:v>41519</c:v>
                </c:pt>
                <c:pt idx="2436">
                  <c:v>41520</c:v>
                </c:pt>
                <c:pt idx="2437">
                  <c:v>41521</c:v>
                </c:pt>
                <c:pt idx="2438">
                  <c:v>41522</c:v>
                </c:pt>
                <c:pt idx="2439">
                  <c:v>41523</c:v>
                </c:pt>
                <c:pt idx="2440">
                  <c:v>41524</c:v>
                </c:pt>
                <c:pt idx="2441">
                  <c:v>41525</c:v>
                </c:pt>
                <c:pt idx="2442">
                  <c:v>41526</c:v>
                </c:pt>
                <c:pt idx="2443">
                  <c:v>41527</c:v>
                </c:pt>
                <c:pt idx="2444">
                  <c:v>41528</c:v>
                </c:pt>
                <c:pt idx="2445">
                  <c:v>41529</c:v>
                </c:pt>
                <c:pt idx="2446">
                  <c:v>41530</c:v>
                </c:pt>
                <c:pt idx="2447">
                  <c:v>41531</c:v>
                </c:pt>
                <c:pt idx="2448">
                  <c:v>41532</c:v>
                </c:pt>
                <c:pt idx="2449">
                  <c:v>41533</c:v>
                </c:pt>
                <c:pt idx="2450">
                  <c:v>41534</c:v>
                </c:pt>
                <c:pt idx="2451">
                  <c:v>41535</c:v>
                </c:pt>
                <c:pt idx="2452">
                  <c:v>41536</c:v>
                </c:pt>
                <c:pt idx="2453">
                  <c:v>41537</c:v>
                </c:pt>
                <c:pt idx="2454">
                  <c:v>41538</c:v>
                </c:pt>
                <c:pt idx="2455">
                  <c:v>41539</c:v>
                </c:pt>
                <c:pt idx="2456">
                  <c:v>41540</c:v>
                </c:pt>
                <c:pt idx="2457">
                  <c:v>41541</c:v>
                </c:pt>
                <c:pt idx="2458">
                  <c:v>41542</c:v>
                </c:pt>
                <c:pt idx="2459">
                  <c:v>41543</c:v>
                </c:pt>
                <c:pt idx="2460">
                  <c:v>41544</c:v>
                </c:pt>
                <c:pt idx="2461">
                  <c:v>41545</c:v>
                </c:pt>
                <c:pt idx="2462">
                  <c:v>41546</c:v>
                </c:pt>
                <c:pt idx="2463">
                  <c:v>41547</c:v>
                </c:pt>
                <c:pt idx="2464">
                  <c:v>41548</c:v>
                </c:pt>
                <c:pt idx="2465">
                  <c:v>41549</c:v>
                </c:pt>
                <c:pt idx="2466">
                  <c:v>41550</c:v>
                </c:pt>
                <c:pt idx="2467">
                  <c:v>41551</c:v>
                </c:pt>
                <c:pt idx="2468">
                  <c:v>41552</c:v>
                </c:pt>
                <c:pt idx="2469">
                  <c:v>41553</c:v>
                </c:pt>
                <c:pt idx="2470">
                  <c:v>41554</c:v>
                </c:pt>
                <c:pt idx="2471">
                  <c:v>41555</c:v>
                </c:pt>
                <c:pt idx="2472">
                  <c:v>41556</c:v>
                </c:pt>
                <c:pt idx="2473">
                  <c:v>41557</c:v>
                </c:pt>
                <c:pt idx="2474">
                  <c:v>41558</c:v>
                </c:pt>
                <c:pt idx="2475">
                  <c:v>41559</c:v>
                </c:pt>
                <c:pt idx="2476">
                  <c:v>41560</c:v>
                </c:pt>
                <c:pt idx="2477">
                  <c:v>41561</c:v>
                </c:pt>
                <c:pt idx="2478">
                  <c:v>41562</c:v>
                </c:pt>
                <c:pt idx="2479">
                  <c:v>41563</c:v>
                </c:pt>
                <c:pt idx="2480">
                  <c:v>41564</c:v>
                </c:pt>
                <c:pt idx="2481">
                  <c:v>41565</c:v>
                </c:pt>
                <c:pt idx="2482">
                  <c:v>41566</c:v>
                </c:pt>
                <c:pt idx="2483">
                  <c:v>41567</c:v>
                </c:pt>
                <c:pt idx="2484">
                  <c:v>41568</c:v>
                </c:pt>
                <c:pt idx="2485">
                  <c:v>41569</c:v>
                </c:pt>
                <c:pt idx="2486">
                  <c:v>41570</c:v>
                </c:pt>
                <c:pt idx="2487">
                  <c:v>41571</c:v>
                </c:pt>
                <c:pt idx="2488">
                  <c:v>41572</c:v>
                </c:pt>
                <c:pt idx="2489">
                  <c:v>41573</c:v>
                </c:pt>
                <c:pt idx="2490">
                  <c:v>41574</c:v>
                </c:pt>
                <c:pt idx="2491">
                  <c:v>41575</c:v>
                </c:pt>
                <c:pt idx="2492">
                  <c:v>41576</c:v>
                </c:pt>
                <c:pt idx="2493">
                  <c:v>41577</c:v>
                </c:pt>
                <c:pt idx="2494">
                  <c:v>41578</c:v>
                </c:pt>
                <c:pt idx="2495">
                  <c:v>41579</c:v>
                </c:pt>
                <c:pt idx="2496">
                  <c:v>41580</c:v>
                </c:pt>
                <c:pt idx="2497">
                  <c:v>41581</c:v>
                </c:pt>
                <c:pt idx="2498">
                  <c:v>41582</c:v>
                </c:pt>
                <c:pt idx="2499">
                  <c:v>41583</c:v>
                </c:pt>
                <c:pt idx="2500">
                  <c:v>41584</c:v>
                </c:pt>
                <c:pt idx="2501">
                  <c:v>41585</c:v>
                </c:pt>
                <c:pt idx="2502">
                  <c:v>41586</c:v>
                </c:pt>
                <c:pt idx="2503">
                  <c:v>41587</c:v>
                </c:pt>
                <c:pt idx="2504">
                  <c:v>41588</c:v>
                </c:pt>
                <c:pt idx="2505">
                  <c:v>41589</c:v>
                </c:pt>
                <c:pt idx="2506">
                  <c:v>41590</c:v>
                </c:pt>
                <c:pt idx="2507">
                  <c:v>41591</c:v>
                </c:pt>
                <c:pt idx="2508">
                  <c:v>41592</c:v>
                </c:pt>
                <c:pt idx="2509">
                  <c:v>41593</c:v>
                </c:pt>
                <c:pt idx="2510">
                  <c:v>41594</c:v>
                </c:pt>
                <c:pt idx="2511">
                  <c:v>41595</c:v>
                </c:pt>
                <c:pt idx="2512">
                  <c:v>41596</c:v>
                </c:pt>
                <c:pt idx="2513">
                  <c:v>41597</c:v>
                </c:pt>
                <c:pt idx="2514">
                  <c:v>41598</c:v>
                </c:pt>
                <c:pt idx="2515">
                  <c:v>41599</c:v>
                </c:pt>
                <c:pt idx="2516">
                  <c:v>41600</c:v>
                </c:pt>
                <c:pt idx="2517">
                  <c:v>41601</c:v>
                </c:pt>
                <c:pt idx="2518">
                  <c:v>41602</c:v>
                </c:pt>
                <c:pt idx="2519">
                  <c:v>41603</c:v>
                </c:pt>
                <c:pt idx="2520">
                  <c:v>41604</c:v>
                </c:pt>
                <c:pt idx="2521">
                  <c:v>41605</c:v>
                </c:pt>
                <c:pt idx="2522">
                  <c:v>41606</c:v>
                </c:pt>
                <c:pt idx="2523">
                  <c:v>41607</c:v>
                </c:pt>
                <c:pt idx="2524">
                  <c:v>41608</c:v>
                </c:pt>
                <c:pt idx="2525">
                  <c:v>41609</c:v>
                </c:pt>
                <c:pt idx="2526">
                  <c:v>41610</c:v>
                </c:pt>
                <c:pt idx="2527">
                  <c:v>41611</c:v>
                </c:pt>
                <c:pt idx="2528">
                  <c:v>41612</c:v>
                </c:pt>
                <c:pt idx="2529">
                  <c:v>41613</c:v>
                </c:pt>
                <c:pt idx="2530">
                  <c:v>41614</c:v>
                </c:pt>
                <c:pt idx="2531">
                  <c:v>41615</c:v>
                </c:pt>
                <c:pt idx="2532">
                  <c:v>41616</c:v>
                </c:pt>
                <c:pt idx="2533">
                  <c:v>41617</c:v>
                </c:pt>
                <c:pt idx="2534">
                  <c:v>41618</c:v>
                </c:pt>
                <c:pt idx="2535">
                  <c:v>41619</c:v>
                </c:pt>
                <c:pt idx="2536">
                  <c:v>41620</c:v>
                </c:pt>
                <c:pt idx="2537">
                  <c:v>41621</c:v>
                </c:pt>
                <c:pt idx="2538">
                  <c:v>41622</c:v>
                </c:pt>
                <c:pt idx="2539">
                  <c:v>41623</c:v>
                </c:pt>
                <c:pt idx="2540">
                  <c:v>41624</c:v>
                </c:pt>
                <c:pt idx="2541">
                  <c:v>41625</c:v>
                </c:pt>
                <c:pt idx="2542">
                  <c:v>41626</c:v>
                </c:pt>
                <c:pt idx="2543">
                  <c:v>41627</c:v>
                </c:pt>
                <c:pt idx="2544">
                  <c:v>41628</c:v>
                </c:pt>
                <c:pt idx="2545">
                  <c:v>41629</c:v>
                </c:pt>
                <c:pt idx="2546">
                  <c:v>41630</c:v>
                </c:pt>
                <c:pt idx="2547">
                  <c:v>41631</c:v>
                </c:pt>
                <c:pt idx="2548">
                  <c:v>41632</c:v>
                </c:pt>
                <c:pt idx="2549">
                  <c:v>41633</c:v>
                </c:pt>
                <c:pt idx="2550">
                  <c:v>41634</c:v>
                </c:pt>
                <c:pt idx="2551">
                  <c:v>41635</c:v>
                </c:pt>
                <c:pt idx="2552">
                  <c:v>41636</c:v>
                </c:pt>
                <c:pt idx="2553">
                  <c:v>41637</c:v>
                </c:pt>
                <c:pt idx="2554">
                  <c:v>41638</c:v>
                </c:pt>
                <c:pt idx="2555">
                  <c:v>41639</c:v>
                </c:pt>
                <c:pt idx="2556">
                  <c:v>41640</c:v>
                </c:pt>
                <c:pt idx="2557">
                  <c:v>41641</c:v>
                </c:pt>
                <c:pt idx="2558">
                  <c:v>41642</c:v>
                </c:pt>
                <c:pt idx="2559">
                  <c:v>41643</c:v>
                </c:pt>
                <c:pt idx="2560">
                  <c:v>41644</c:v>
                </c:pt>
                <c:pt idx="2561">
                  <c:v>41645</c:v>
                </c:pt>
                <c:pt idx="2562">
                  <c:v>41646</c:v>
                </c:pt>
                <c:pt idx="2563">
                  <c:v>41647</c:v>
                </c:pt>
                <c:pt idx="2564">
                  <c:v>41648</c:v>
                </c:pt>
                <c:pt idx="2565">
                  <c:v>41649</c:v>
                </c:pt>
                <c:pt idx="2566">
                  <c:v>41650</c:v>
                </c:pt>
                <c:pt idx="2567">
                  <c:v>41651</c:v>
                </c:pt>
                <c:pt idx="2568">
                  <c:v>41652</c:v>
                </c:pt>
                <c:pt idx="2569">
                  <c:v>41653</c:v>
                </c:pt>
                <c:pt idx="2570">
                  <c:v>41654</c:v>
                </c:pt>
                <c:pt idx="2571">
                  <c:v>41655</c:v>
                </c:pt>
                <c:pt idx="2572">
                  <c:v>41656</c:v>
                </c:pt>
                <c:pt idx="2573">
                  <c:v>41657</c:v>
                </c:pt>
                <c:pt idx="2574">
                  <c:v>41658</c:v>
                </c:pt>
                <c:pt idx="2575">
                  <c:v>41659</c:v>
                </c:pt>
                <c:pt idx="2576">
                  <c:v>41660</c:v>
                </c:pt>
                <c:pt idx="2577">
                  <c:v>41661</c:v>
                </c:pt>
                <c:pt idx="2578">
                  <c:v>41662</c:v>
                </c:pt>
                <c:pt idx="2579">
                  <c:v>41663</c:v>
                </c:pt>
                <c:pt idx="2580">
                  <c:v>41664</c:v>
                </c:pt>
                <c:pt idx="2581">
                  <c:v>41665</c:v>
                </c:pt>
                <c:pt idx="2582">
                  <c:v>41666</c:v>
                </c:pt>
                <c:pt idx="2583">
                  <c:v>41667</c:v>
                </c:pt>
                <c:pt idx="2584">
                  <c:v>41668</c:v>
                </c:pt>
                <c:pt idx="2585">
                  <c:v>41669</c:v>
                </c:pt>
                <c:pt idx="2586">
                  <c:v>41670</c:v>
                </c:pt>
                <c:pt idx="2587">
                  <c:v>41671</c:v>
                </c:pt>
                <c:pt idx="2588">
                  <c:v>41672</c:v>
                </c:pt>
                <c:pt idx="2589">
                  <c:v>41673</c:v>
                </c:pt>
                <c:pt idx="2590">
                  <c:v>41674</c:v>
                </c:pt>
                <c:pt idx="2591">
                  <c:v>41675</c:v>
                </c:pt>
                <c:pt idx="2592">
                  <c:v>41676</c:v>
                </c:pt>
                <c:pt idx="2593">
                  <c:v>41677</c:v>
                </c:pt>
                <c:pt idx="2594">
                  <c:v>41678</c:v>
                </c:pt>
                <c:pt idx="2595">
                  <c:v>41679</c:v>
                </c:pt>
                <c:pt idx="2596">
                  <c:v>41680</c:v>
                </c:pt>
                <c:pt idx="2597">
                  <c:v>41681</c:v>
                </c:pt>
                <c:pt idx="2598">
                  <c:v>41682</c:v>
                </c:pt>
                <c:pt idx="2599">
                  <c:v>41683</c:v>
                </c:pt>
                <c:pt idx="2600">
                  <c:v>41684</c:v>
                </c:pt>
                <c:pt idx="2601">
                  <c:v>41685</c:v>
                </c:pt>
                <c:pt idx="2602">
                  <c:v>41686</c:v>
                </c:pt>
                <c:pt idx="2603">
                  <c:v>41687</c:v>
                </c:pt>
                <c:pt idx="2604">
                  <c:v>41688</c:v>
                </c:pt>
                <c:pt idx="2605">
                  <c:v>41689</c:v>
                </c:pt>
                <c:pt idx="2606">
                  <c:v>41690</c:v>
                </c:pt>
                <c:pt idx="2607">
                  <c:v>41691</c:v>
                </c:pt>
                <c:pt idx="2608">
                  <c:v>41692</c:v>
                </c:pt>
                <c:pt idx="2609">
                  <c:v>41693</c:v>
                </c:pt>
                <c:pt idx="2610">
                  <c:v>41694</c:v>
                </c:pt>
                <c:pt idx="2611">
                  <c:v>41695</c:v>
                </c:pt>
                <c:pt idx="2612">
                  <c:v>41696</c:v>
                </c:pt>
                <c:pt idx="2613">
                  <c:v>41697</c:v>
                </c:pt>
                <c:pt idx="2614">
                  <c:v>41698</c:v>
                </c:pt>
                <c:pt idx="2615">
                  <c:v>41699</c:v>
                </c:pt>
                <c:pt idx="2616">
                  <c:v>41700</c:v>
                </c:pt>
                <c:pt idx="2617">
                  <c:v>41701</c:v>
                </c:pt>
                <c:pt idx="2618">
                  <c:v>41702</c:v>
                </c:pt>
                <c:pt idx="2619">
                  <c:v>41703</c:v>
                </c:pt>
                <c:pt idx="2620">
                  <c:v>41704</c:v>
                </c:pt>
                <c:pt idx="2621">
                  <c:v>41705</c:v>
                </c:pt>
                <c:pt idx="2622">
                  <c:v>41706</c:v>
                </c:pt>
                <c:pt idx="2623">
                  <c:v>41707</c:v>
                </c:pt>
                <c:pt idx="2624">
                  <c:v>41708</c:v>
                </c:pt>
                <c:pt idx="2625">
                  <c:v>41709</c:v>
                </c:pt>
                <c:pt idx="2626">
                  <c:v>41710</c:v>
                </c:pt>
                <c:pt idx="2627">
                  <c:v>41711</c:v>
                </c:pt>
                <c:pt idx="2628">
                  <c:v>41712</c:v>
                </c:pt>
                <c:pt idx="2629">
                  <c:v>41713</c:v>
                </c:pt>
                <c:pt idx="2630">
                  <c:v>41714</c:v>
                </c:pt>
                <c:pt idx="2631">
                  <c:v>41715</c:v>
                </c:pt>
                <c:pt idx="2632">
                  <c:v>41716</c:v>
                </c:pt>
                <c:pt idx="2633">
                  <c:v>41717</c:v>
                </c:pt>
                <c:pt idx="2634">
                  <c:v>41718</c:v>
                </c:pt>
                <c:pt idx="2635">
                  <c:v>41719</c:v>
                </c:pt>
                <c:pt idx="2636">
                  <c:v>41720</c:v>
                </c:pt>
                <c:pt idx="2637">
                  <c:v>41721</c:v>
                </c:pt>
                <c:pt idx="2638">
                  <c:v>41722</c:v>
                </c:pt>
                <c:pt idx="2639">
                  <c:v>41723</c:v>
                </c:pt>
                <c:pt idx="2640">
                  <c:v>41724</c:v>
                </c:pt>
                <c:pt idx="2641">
                  <c:v>41725</c:v>
                </c:pt>
                <c:pt idx="2642">
                  <c:v>41726</c:v>
                </c:pt>
                <c:pt idx="2643">
                  <c:v>41727</c:v>
                </c:pt>
                <c:pt idx="2644">
                  <c:v>41728</c:v>
                </c:pt>
                <c:pt idx="2645">
                  <c:v>41729</c:v>
                </c:pt>
                <c:pt idx="2646">
                  <c:v>41730</c:v>
                </c:pt>
                <c:pt idx="2647">
                  <c:v>41731</c:v>
                </c:pt>
                <c:pt idx="2648">
                  <c:v>41732</c:v>
                </c:pt>
                <c:pt idx="2649">
                  <c:v>41733</c:v>
                </c:pt>
                <c:pt idx="2650">
                  <c:v>41734</c:v>
                </c:pt>
                <c:pt idx="2651">
                  <c:v>41735</c:v>
                </c:pt>
                <c:pt idx="2652">
                  <c:v>41736</c:v>
                </c:pt>
                <c:pt idx="2653">
                  <c:v>41737</c:v>
                </c:pt>
                <c:pt idx="2654">
                  <c:v>41738</c:v>
                </c:pt>
                <c:pt idx="2655">
                  <c:v>41739</c:v>
                </c:pt>
                <c:pt idx="2656">
                  <c:v>41740</c:v>
                </c:pt>
                <c:pt idx="2657">
                  <c:v>41741</c:v>
                </c:pt>
                <c:pt idx="2658">
                  <c:v>41742</c:v>
                </c:pt>
                <c:pt idx="2659">
                  <c:v>41743</c:v>
                </c:pt>
                <c:pt idx="2660">
                  <c:v>41744</c:v>
                </c:pt>
                <c:pt idx="2661">
                  <c:v>41745</c:v>
                </c:pt>
                <c:pt idx="2662">
                  <c:v>41746</c:v>
                </c:pt>
                <c:pt idx="2663">
                  <c:v>41747</c:v>
                </c:pt>
                <c:pt idx="2664">
                  <c:v>41748</c:v>
                </c:pt>
                <c:pt idx="2665">
                  <c:v>41749</c:v>
                </c:pt>
                <c:pt idx="2666">
                  <c:v>41750</c:v>
                </c:pt>
                <c:pt idx="2667">
                  <c:v>41751</c:v>
                </c:pt>
                <c:pt idx="2668">
                  <c:v>41752</c:v>
                </c:pt>
                <c:pt idx="2669">
                  <c:v>41753</c:v>
                </c:pt>
                <c:pt idx="2670">
                  <c:v>41754</c:v>
                </c:pt>
                <c:pt idx="2671">
                  <c:v>41755</c:v>
                </c:pt>
                <c:pt idx="2672">
                  <c:v>41756</c:v>
                </c:pt>
                <c:pt idx="2673">
                  <c:v>41757</c:v>
                </c:pt>
                <c:pt idx="2674">
                  <c:v>41758</c:v>
                </c:pt>
                <c:pt idx="2675">
                  <c:v>41759</c:v>
                </c:pt>
                <c:pt idx="2676">
                  <c:v>41760</c:v>
                </c:pt>
                <c:pt idx="2677">
                  <c:v>41761</c:v>
                </c:pt>
                <c:pt idx="2678">
                  <c:v>41762</c:v>
                </c:pt>
                <c:pt idx="2679">
                  <c:v>41763</c:v>
                </c:pt>
                <c:pt idx="2680">
                  <c:v>41764</c:v>
                </c:pt>
                <c:pt idx="2681">
                  <c:v>41765</c:v>
                </c:pt>
                <c:pt idx="2682">
                  <c:v>41766</c:v>
                </c:pt>
                <c:pt idx="2683">
                  <c:v>41767</c:v>
                </c:pt>
                <c:pt idx="2684">
                  <c:v>41768</c:v>
                </c:pt>
                <c:pt idx="2685">
                  <c:v>41769</c:v>
                </c:pt>
                <c:pt idx="2686">
                  <c:v>41770</c:v>
                </c:pt>
                <c:pt idx="2687">
                  <c:v>41771</c:v>
                </c:pt>
                <c:pt idx="2688">
                  <c:v>41772</c:v>
                </c:pt>
                <c:pt idx="2689">
                  <c:v>41773</c:v>
                </c:pt>
                <c:pt idx="2690">
                  <c:v>41774</c:v>
                </c:pt>
                <c:pt idx="2691">
                  <c:v>41775</c:v>
                </c:pt>
                <c:pt idx="2692">
                  <c:v>41776</c:v>
                </c:pt>
                <c:pt idx="2693">
                  <c:v>41777</c:v>
                </c:pt>
                <c:pt idx="2694">
                  <c:v>41778</c:v>
                </c:pt>
                <c:pt idx="2695">
                  <c:v>41779</c:v>
                </c:pt>
                <c:pt idx="2696">
                  <c:v>41780</c:v>
                </c:pt>
                <c:pt idx="2697">
                  <c:v>41781</c:v>
                </c:pt>
                <c:pt idx="2698">
                  <c:v>41782</c:v>
                </c:pt>
                <c:pt idx="2699">
                  <c:v>41783</c:v>
                </c:pt>
                <c:pt idx="2700">
                  <c:v>41784</c:v>
                </c:pt>
                <c:pt idx="2701">
                  <c:v>41785</c:v>
                </c:pt>
                <c:pt idx="2702">
                  <c:v>41786</c:v>
                </c:pt>
                <c:pt idx="2703">
                  <c:v>41787</c:v>
                </c:pt>
                <c:pt idx="2704">
                  <c:v>41788</c:v>
                </c:pt>
                <c:pt idx="2705">
                  <c:v>41789</c:v>
                </c:pt>
                <c:pt idx="2706">
                  <c:v>41790</c:v>
                </c:pt>
                <c:pt idx="2707">
                  <c:v>41791</c:v>
                </c:pt>
                <c:pt idx="2708">
                  <c:v>41792</c:v>
                </c:pt>
                <c:pt idx="2709">
                  <c:v>41793</c:v>
                </c:pt>
                <c:pt idx="2710">
                  <c:v>41794</c:v>
                </c:pt>
                <c:pt idx="2711">
                  <c:v>41795</c:v>
                </c:pt>
                <c:pt idx="2712">
                  <c:v>41796</c:v>
                </c:pt>
                <c:pt idx="2713">
                  <c:v>41797</c:v>
                </c:pt>
                <c:pt idx="2714">
                  <c:v>41798</c:v>
                </c:pt>
                <c:pt idx="2715">
                  <c:v>41799</c:v>
                </c:pt>
                <c:pt idx="2716">
                  <c:v>41800</c:v>
                </c:pt>
                <c:pt idx="2717">
                  <c:v>41801</c:v>
                </c:pt>
                <c:pt idx="2718">
                  <c:v>41802</c:v>
                </c:pt>
                <c:pt idx="2719">
                  <c:v>41803</c:v>
                </c:pt>
                <c:pt idx="2720">
                  <c:v>41804</c:v>
                </c:pt>
                <c:pt idx="2721">
                  <c:v>41805</c:v>
                </c:pt>
                <c:pt idx="2722">
                  <c:v>41806</c:v>
                </c:pt>
                <c:pt idx="2723">
                  <c:v>41807</c:v>
                </c:pt>
                <c:pt idx="2724">
                  <c:v>41808</c:v>
                </c:pt>
                <c:pt idx="2725">
                  <c:v>41809</c:v>
                </c:pt>
                <c:pt idx="2726">
                  <c:v>41810</c:v>
                </c:pt>
                <c:pt idx="2727">
                  <c:v>41811</c:v>
                </c:pt>
                <c:pt idx="2728">
                  <c:v>41812</c:v>
                </c:pt>
                <c:pt idx="2729">
                  <c:v>41813</c:v>
                </c:pt>
                <c:pt idx="2730">
                  <c:v>41814</c:v>
                </c:pt>
                <c:pt idx="2731">
                  <c:v>41815</c:v>
                </c:pt>
                <c:pt idx="2732">
                  <c:v>41816</c:v>
                </c:pt>
                <c:pt idx="2733">
                  <c:v>41817</c:v>
                </c:pt>
                <c:pt idx="2734">
                  <c:v>41818</c:v>
                </c:pt>
                <c:pt idx="2735">
                  <c:v>41819</c:v>
                </c:pt>
                <c:pt idx="2736">
                  <c:v>41820</c:v>
                </c:pt>
                <c:pt idx="2737">
                  <c:v>41821</c:v>
                </c:pt>
                <c:pt idx="2738">
                  <c:v>41822</c:v>
                </c:pt>
                <c:pt idx="2739">
                  <c:v>41823</c:v>
                </c:pt>
                <c:pt idx="2740">
                  <c:v>41824</c:v>
                </c:pt>
                <c:pt idx="2741">
                  <c:v>41825</c:v>
                </c:pt>
                <c:pt idx="2742">
                  <c:v>41826</c:v>
                </c:pt>
                <c:pt idx="2743">
                  <c:v>41827</c:v>
                </c:pt>
                <c:pt idx="2744">
                  <c:v>41828</c:v>
                </c:pt>
                <c:pt idx="2745">
                  <c:v>41829</c:v>
                </c:pt>
                <c:pt idx="2746">
                  <c:v>41830</c:v>
                </c:pt>
                <c:pt idx="2747">
                  <c:v>41831</c:v>
                </c:pt>
                <c:pt idx="2748">
                  <c:v>41832</c:v>
                </c:pt>
                <c:pt idx="2749">
                  <c:v>41833</c:v>
                </c:pt>
                <c:pt idx="2750">
                  <c:v>41834</c:v>
                </c:pt>
                <c:pt idx="2751">
                  <c:v>41835</c:v>
                </c:pt>
                <c:pt idx="2752">
                  <c:v>41836</c:v>
                </c:pt>
                <c:pt idx="2753">
                  <c:v>41837</c:v>
                </c:pt>
                <c:pt idx="2754">
                  <c:v>41838</c:v>
                </c:pt>
                <c:pt idx="2755">
                  <c:v>41839</c:v>
                </c:pt>
                <c:pt idx="2756">
                  <c:v>41840</c:v>
                </c:pt>
                <c:pt idx="2757">
                  <c:v>41841</c:v>
                </c:pt>
                <c:pt idx="2758">
                  <c:v>41842</c:v>
                </c:pt>
                <c:pt idx="2759">
                  <c:v>41843</c:v>
                </c:pt>
                <c:pt idx="2760">
                  <c:v>41844</c:v>
                </c:pt>
                <c:pt idx="2761">
                  <c:v>41845</c:v>
                </c:pt>
                <c:pt idx="2762">
                  <c:v>41846</c:v>
                </c:pt>
                <c:pt idx="2763">
                  <c:v>41847</c:v>
                </c:pt>
                <c:pt idx="2764">
                  <c:v>41848</c:v>
                </c:pt>
                <c:pt idx="2765">
                  <c:v>41849</c:v>
                </c:pt>
                <c:pt idx="2766">
                  <c:v>41850</c:v>
                </c:pt>
                <c:pt idx="2767">
                  <c:v>41851</c:v>
                </c:pt>
                <c:pt idx="2768">
                  <c:v>41852</c:v>
                </c:pt>
                <c:pt idx="2769">
                  <c:v>41853</c:v>
                </c:pt>
                <c:pt idx="2770">
                  <c:v>41854</c:v>
                </c:pt>
                <c:pt idx="2771">
                  <c:v>41855</c:v>
                </c:pt>
                <c:pt idx="2772">
                  <c:v>41856</c:v>
                </c:pt>
                <c:pt idx="2773">
                  <c:v>41857</c:v>
                </c:pt>
                <c:pt idx="2774">
                  <c:v>41858</c:v>
                </c:pt>
                <c:pt idx="2775">
                  <c:v>41859</c:v>
                </c:pt>
                <c:pt idx="2776">
                  <c:v>41860</c:v>
                </c:pt>
                <c:pt idx="2777">
                  <c:v>41861</c:v>
                </c:pt>
                <c:pt idx="2778">
                  <c:v>41862</c:v>
                </c:pt>
                <c:pt idx="2779">
                  <c:v>41863</c:v>
                </c:pt>
                <c:pt idx="2780">
                  <c:v>41864</c:v>
                </c:pt>
                <c:pt idx="2781">
                  <c:v>41865</c:v>
                </c:pt>
                <c:pt idx="2782">
                  <c:v>41866</c:v>
                </c:pt>
                <c:pt idx="2783">
                  <c:v>41867</c:v>
                </c:pt>
                <c:pt idx="2784">
                  <c:v>41868</c:v>
                </c:pt>
                <c:pt idx="2785">
                  <c:v>41869</c:v>
                </c:pt>
                <c:pt idx="2786">
                  <c:v>41870</c:v>
                </c:pt>
                <c:pt idx="2787">
                  <c:v>41871</c:v>
                </c:pt>
                <c:pt idx="2788">
                  <c:v>41872</c:v>
                </c:pt>
                <c:pt idx="2789">
                  <c:v>41873</c:v>
                </c:pt>
                <c:pt idx="2790">
                  <c:v>41874</c:v>
                </c:pt>
                <c:pt idx="2791">
                  <c:v>41875</c:v>
                </c:pt>
                <c:pt idx="2792">
                  <c:v>41876</c:v>
                </c:pt>
                <c:pt idx="2793">
                  <c:v>41877</c:v>
                </c:pt>
                <c:pt idx="2794">
                  <c:v>41878</c:v>
                </c:pt>
                <c:pt idx="2795">
                  <c:v>41879</c:v>
                </c:pt>
                <c:pt idx="2796">
                  <c:v>41880</c:v>
                </c:pt>
                <c:pt idx="2797">
                  <c:v>41881</c:v>
                </c:pt>
                <c:pt idx="2798">
                  <c:v>41882</c:v>
                </c:pt>
                <c:pt idx="2799">
                  <c:v>41883</c:v>
                </c:pt>
                <c:pt idx="2800">
                  <c:v>41884</c:v>
                </c:pt>
                <c:pt idx="2801">
                  <c:v>41885</c:v>
                </c:pt>
                <c:pt idx="2802">
                  <c:v>41886</c:v>
                </c:pt>
                <c:pt idx="2803">
                  <c:v>41887</c:v>
                </c:pt>
                <c:pt idx="2804">
                  <c:v>41888</c:v>
                </c:pt>
                <c:pt idx="2805">
                  <c:v>41889</c:v>
                </c:pt>
                <c:pt idx="2806">
                  <c:v>41890</c:v>
                </c:pt>
                <c:pt idx="2807">
                  <c:v>41891</c:v>
                </c:pt>
                <c:pt idx="2808">
                  <c:v>41892</c:v>
                </c:pt>
                <c:pt idx="2809">
                  <c:v>41893</c:v>
                </c:pt>
                <c:pt idx="2810">
                  <c:v>41894</c:v>
                </c:pt>
                <c:pt idx="2811">
                  <c:v>41895</c:v>
                </c:pt>
                <c:pt idx="2812">
                  <c:v>41896</c:v>
                </c:pt>
                <c:pt idx="2813">
                  <c:v>41897</c:v>
                </c:pt>
                <c:pt idx="2814">
                  <c:v>41898</c:v>
                </c:pt>
                <c:pt idx="2815">
                  <c:v>41899</c:v>
                </c:pt>
                <c:pt idx="2816">
                  <c:v>41900</c:v>
                </c:pt>
                <c:pt idx="2817">
                  <c:v>41901</c:v>
                </c:pt>
                <c:pt idx="2818">
                  <c:v>41902</c:v>
                </c:pt>
                <c:pt idx="2819">
                  <c:v>41903</c:v>
                </c:pt>
                <c:pt idx="2820">
                  <c:v>41904</c:v>
                </c:pt>
                <c:pt idx="2821">
                  <c:v>41905</c:v>
                </c:pt>
                <c:pt idx="2822">
                  <c:v>41906</c:v>
                </c:pt>
                <c:pt idx="2823">
                  <c:v>41907</c:v>
                </c:pt>
                <c:pt idx="2824">
                  <c:v>41908</c:v>
                </c:pt>
                <c:pt idx="2825">
                  <c:v>41909</c:v>
                </c:pt>
                <c:pt idx="2826">
                  <c:v>41910</c:v>
                </c:pt>
                <c:pt idx="2827">
                  <c:v>41911</c:v>
                </c:pt>
                <c:pt idx="2828">
                  <c:v>41912</c:v>
                </c:pt>
                <c:pt idx="2829">
                  <c:v>41913</c:v>
                </c:pt>
                <c:pt idx="2830">
                  <c:v>41914</c:v>
                </c:pt>
                <c:pt idx="2831">
                  <c:v>41915</c:v>
                </c:pt>
                <c:pt idx="2832">
                  <c:v>41916</c:v>
                </c:pt>
                <c:pt idx="2833">
                  <c:v>41917</c:v>
                </c:pt>
                <c:pt idx="2834">
                  <c:v>41918</c:v>
                </c:pt>
                <c:pt idx="2835">
                  <c:v>41919</c:v>
                </c:pt>
                <c:pt idx="2836">
                  <c:v>41920</c:v>
                </c:pt>
                <c:pt idx="2837">
                  <c:v>41921</c:v>
                </c:pt>
                <c:pt idx="2838">
                  <c:v>41922</c:v>
                </c:pt>
                <c:pt idx="2839">
                  <c:v>41923</c:v>
                </c:pt>
                <c:pt idx="2840">
                  <c:v>41924</c:v>
                </c:pt>
                <c:pt idx="2841">
                  <c:v>41925</c:v>
                </c:pt>
                <c:pt idx="2842">
                  <c:v>41926</c:v>
                </c:pt>
                <c:pt idx="2843">
                  <c:v>41927</c:v>
                </c:pt>
                <c:pt idx="2844">
                  <c:v>41928</c:v>
                </c:pt>
                <c:pt idx="2845">
                  <c:v>41929</c:v>
                </c:pt>
                <c:pt idx="2846">
                  <c:v>41930</c:v>
                </c:pt>
                <c:pt idx="2847">
                  <c:v>41931</c:v>
                </c:pt>
                <c:pt idx="2848">
                  <c:v>41932</c:v>
                </c:pt>
                <c:pt idx="2849">
                  <c:v>41933</c:v>
                </c:pt>
                <c:pt idx="2850">
                  <c:v>41934</c:v>
                </c:pt>
                <c:pt idx="2851">
                  <c:v>41935</c:v>
                </c:pt>
                <c:pt idx="2852">
                  <c:v>41936</c:v>
                </c:pt>
                <c:pt idx="2853">
                  <c:v>41937</c:v>
                </c:pt>
                <c:pt idx="2854">
                  <c:v>41938</c:v>
                </c:pt>
                <c:pt idx="2855">
                  <c:v>41939</c:v>
                </c:pt>
                <c:pt idx="2856">
                  <c:v>41940</c:v>
                </c:pt>
                <c:pt idx="2857">
                  <c:v>41941</c:v>
                </c:pt>
                <c:pt idx="2858">
                  <c:v>41942</c:v>
                </c:pt>
                <c:pt idx="2859">
                  <c:v>41943</c:v>
                </c:pt>
                <c:pt idx="2860">
                  <c:v>41944</c:v>
                </c:pt>
                <c:pt idx="2861">
                  <c:v>41945</c:v>
                </c:pt>
                <c:pt idx="2862">
                  <c:v>41946</c:v>
                </c:pt>
                <c:pt idx="2863">
                  <c:v>41947</c:v>
                </c:pt>
                <c:pt idx="2864">
                  <c:v>41948</c:v>
                </c:pt>
                <c:pt idx="2865">
                  <c:v>41949</c:v>
                </c:pt>
                <c:pt idx="2866">
                  <c:v>41950</c:v>
                </c:pt>
                <c:pt idx="2867">
                  <c:v>41951</c:v>
                </c:pt>
                <c:pt idx="2868">
                  <c:v>41952</c:v>
                </c:pt>
                <c:pt idx="2869">
                  <c:v>41953</c:v>
                </c:pt>
                <c:pt idx="2870">
                  <c:v>41954</c:v>
                </c:pt>
                <c:pt idx="2871">
                  <c:v>41955</c:v>
                </c:pt>
                <c:pt idx="2872">
                  <c:v>41956</c:v>
                </c:pt>
                <c:pt idx="2873">
                  <c:v>41957</c:v>
                </c:pt>
                <c:pt idx="2874">
                  <c:v>41958</c:v>
                </c:pt>
                <c:pt idx="2875">
                  <c:v>41959</c:v>
                </c:pt>
                <c:pt idx="2876">
                  <c:v>41960</c:v>
                </c:pt>
                <c:pt idx="2877">
                  <c:v>41961</c:v>
                </c:pt>
                <c:pt idx="2878">
                  <c:v>41962</c:v>
                </c:pt>
                <c:pt idx="2879">
                  <c:v>41963</c:v>
                </c:pt>
                <c:pt idx="2880">
                  <c:v>41964</c:v>
                </c:pt>
                <c:pt idx="2881">
                  <c:v>41965</c:v>
                </c:pt>
                <c:pt idx="2882">
                  <c:v>41966</c:v>
                </c:pt>
                <c:pt idx="2883">
                  <c:v>41967</c:v>
                </c:pt>
                <c:pt idx="2884">
                  <c:v>41968</c:v>
                </c:pt>
                <c:pt idx="2885">
                  <c:v>41969</c:v>
                </c:pt>
                <c:pt idx="2886">
                  <c:v>41970</c:v>
                </c:pt>
                <c:pt idx="2887">
                  <c:v>41971</c:v>
                </c:pt>
                <c:pt idx="2888">
                  <c:v>41972</c:v>
                </c:pt>
                <c:pt idx="2889">
                  <c:v>41973</c:v>
                </c:pt>
                <c:pt idx="2890">
                  <c:v>41974</c:v>
                </c:pt>
                <c:pt idx="2891">
                  <c:v>41975</c:v>
                </c:pt>
                <c:pt idx="2892">
                  <c:v>41976</c:v>
                </c:pt>
                <c:pt idx="2893">
                  <c:v>41977</c:v>
                </c:pt>
                <c:pt idx="2894">
                  <c:v>41978</c:v>
                </c:pt>
                <c:pt idx="2895">
                  <c:v>41979</c:v>
                </c:pt>
                <c:pt idx="2896">
                  <c:v>41980</c:v>
                </c:pt>
                <c:pt idx="2897">
                  <c:v>41981</c:v>
                </c:pt>
                <c:pt idx="2898">
                  <c:v>41982</c:v>
                </c:pt>
                <c:pt idx="2899">
                  <c:v>41983</c:v>
                </c:pt>
                <c:pt idx="2900">
                  <c:v>41984</c:v>
                </c:pt>
                <c:pt idx="2901">
                  <c:v>41985</c:v>
                </c:pt>
                <c:pt idx="2902">
                  <c:v>41986</c:v>
                </c:pt>
                <c:pt idx="2903">
                  <c:v>41987</c:v>
                </c:pt>
                <c:pt idx="2904">
                  <c:v>41988</c:v>
                </c:pt>
                <c:pt idx="2905">
                  <c:v>41989</c:v>
                </c:pt>
                <c:pt idx="2906">
                  <c:v>41990</c:v>
                </c:pt>
                <c:pt idx="2907">
                  <c:v>41991</c:v>
                </c:pt>
                <c:pt idx="2908">
                  <c:v>41992</c:v>
                </c:pt>
                <c:pt idx="2909">
                  <c:v>41993</c:v>
                </c:pt>
                <c:pt idx="2910">
                  <c:v>41994</c:v>
                </c:pt>
                <c:pt idx="2911">
                  <c:v>41995</c:v>
                </c:pt>
                <c:pt idx="2912">
                  <c:v>41996</c:v>
                </c:pt>
                <c:pt idx="2913">
                  <c:v>41997</c:v>
                </c:pt>
                <c:pt idx="2914">
                  <c:v>41998</c:v>
                </c:pt>
                <c:pt idx="2915">
                  <c:v>41999</c:v>
                </c:pt>
                <c:pt idx="2916">
                  <c:v>42000</c:v>
                </c:pt>
                <c:pt idx="2917">
                  <c:v>42001</c:v>
                </c:pt>
                <c:pt idx="2918">
                  <c:v>42002</c:v>
                </c:pt>
                <c:pt idx="2919">
                  <c:v>42003</c:v>
                </c:pt>
                <c:pt idx="2920">
                  <c:v>42004</c:v>
                </c:pt>
                <c:pt idx="2921">
                  <c:v>42005</c:v>
                </c:pt>
                <c:pt idx="2922">
                  <c:v>42006</c:v>
                </c:pt>
                <c:pt idx="2923">
                  <c:v>42007</c:v>
                </c:pt>
                <c:pt idx="2924">
                  <c:v>42008</c:v>
                </c:pt>
                <c:pt idx="2925">
                  <c:v>42009</c:v>
                </c:pt>
                <c:pt idx="2926">
                  <c:v>42010</c:v>
                </c:pt>
                <c:pt idx="2927">
                  <c:v>42011</c:v>
                </c:pt>
                <c:pt idx="2928">
                  <c:v>42012</c:v>
                </c:pt>
                <c:pt idx="2929">
                  <c:v>42013</c:v>
                </c:pt>
                <c:pt idx="2930">
                  <c:v>42014</c:v>
                </c:pt>
                <c:pt idx="2931">
                  <c:v>42015</c:v>
                </c:pt>
                <c:pt idx="2932">
                  <c:v>42016</c:v>
                </c:pt>
                <c:pt idx="2933">
                  <c:v>42017</c:v>
                </c:pt>
                <c:pt idx="2934">
                  <c:v>42018</c:v>
                </c:pt>
                <c:pt idx="2935">
                  <c:v>42019</c:v>
                </c:pt>
                <c:pt idx="2936">
                  <c:v>42020</c:v>
                </c:pt>
                <c:pt idx="2937">
                  <c:v>42021</c:v>
                </c:pt>
                <c:pt idx="2938">
                  <c:v>42022</c:v>
                </c:pt>
                <c:pt idx="2939">
                  <c:v>42023</c:v>
                </c:pt>
                <c:pt idx="2940">
                  <c:v>42024</c:v>
                </c:pt>
                <c:pt idx="2941">
                  <c:v>42025</c:v>
                </c:pt>
                <c:pt idx="2942">
                  <c:v>42026</c:v>
                </c:pt>
                <c:pt idx="2943">
                  <c:v>42027</c:v>
                </c:pt>
                <c:pt idx="2944">
                  <c:v>42028</c:v>
                </c:pt>
                <c:pt idx="2945">
                  <c:v>42029</c:v>
                </c:pt>
                <c:pt idx="2946">
                  <c:v>42030</c:v>
                </c:pt>
                <c:pt idx="2947">
                  <c:v>42031</c:v>
                </c:pt>
                <c:pt idx="2948">
                  <c:v>42032</c:v>
                </c:pt>
                <c:pt idx="2949">
                  <c:v>42033</c:v>
                </c:pt>
                <c:pt idx="2950">
                  <c:v>42034</c:v>
                </c:pt>
                <c:pt idx="2951">
                  <c:v>42035</c:v>
                </c:pt>
                <c:pt idx="2952">
                  <c:v>42036</c:v>
                </c:pt>
                <c:pt idx="2953">
                  <c:v>42037</c:v>
                </c:pt>
                <c:pt idx="2954">
                  <c:v>42038</c:v>
                </c:pt>
                <c:pt idx="2955">
                  <c:v>42039</c:v>
                </c:pt>
                <c:pt idx="2956">
                  <c:v>42040</c:v>
                </c:pt>
                <c:pt idx="2957">
                  <c:v>42041</c:v>
                </c:pt>
                <c:pt idx="2958">
                  <c:v>42042</c:v>
                </c:pt>
                <c:pt idx="2959">
                  <c:v>42043</c:v>
                </c:pt>
                <c:pt idx="2960">
                  <c:v>42044</c:v>
                </c:pt>
                <c:pt idx="2961">
                  <c:v>42045</c:v>
                </c:pt>
                <c:pt idx="2962">
                  <c:v>42046</c:v>
                </c:pt>
                <c:pt idx="2963">
                  <c:v>42047</c:v>
                </c:pt>
                <c:pt idx="2964">
                  <c:v>42048</c:v>
                </c:pt>
                <c:pt idx="2965">
                  <c:v>42049</c:v>
                </c:pt>
                <c:pt idx="2966">
                  <c:v>42050</c:v>
                </c:pt>
                <c:pt idx="2967">
                  <c:v>42051</c:v>
                </c:pt>
                <c:pt idx="2968">
                  <c:v>42052</c:v>
                </c:pt>
                <c:pt idx="2969">
                  <c:v>42053</c:v>
                </c:pt>
                <c:pt idx="2970">
                  <c:v>42054</c:v>
                </c:pt>
                <c:pt idx="2971">
                  <c:v>42055</c:v>
                </c:pt>
                <c:pt idx="2972">
                  <c:v>42056</c:v>
                </c:pt>
                <c:pt idx="2973">
                  <c:v>42057</c:v>
                </c:pt>
                <c:pt idx="2974">
                  <c:v>42058</c:v>
                </c:pt>
                <c:pt idx="2975">
                  <c:v>42059</c:v>
                </c:pt>
                <c:pt idx="2976">
                  <c:v>42060</c:v>
                </c:pt>
                <c:pt idx="2977">
                  <c:v>42061</c:v>
                </c:pt>
                <c:pt idx="2978">
                  <c:v>42062</c:v>
                </c:pt>
                <c:pt idx="2979">
                  <c:v>42063</c:v>
                </c:pt>
                <c:pt idx="2980">
                  <c:v>42064</c:v>
                </c:pt>
                <c:pt idx="2981">
                  <c:v>42065</c:v>
                </c:pt>
                <c:pt idx="2982">
                  <c:v>42066</c:v>
                </c:pt>
                <c:pt idx="2983">
                  <c:v>42067</c:v>
                </c:pt>
                <c:pt idx="2984">
                  <c:v>42068</c:v>
                </c:pt>
                <c:pt idx="2985">
                  <c:v>42069</c:v>
                </c:pt>
                <c:pt idx="2986">
                  <c:v>42070</c:v>
                </c:pt>
                <c:pt idx="2987">
                  <c:v>42071</c:v>
                </c:pt>
                <c:pt idx="2988">
                  <c:v>42072</c:v>
                </c:pt>
                <c:pt idx="2989">
                  <c:v>42073</c:v>
                </c:pt>
                <c:pt idx="2990">
                  <c:v>42074</c:v>
                </c:pt>
                <c:pt idx="2991">
                  <c:v>42075</c:v>
                </c:pt>
                <c:pt idx="2992">
                  <c:v>42076</c:v>
                </c:pt>
                <c:pt idx="2993">
                  <c:v>42077</c:v>
                </c:pt>
                <c:pt idx="2994">
                  <c:v>42078</c:v>
                </c:pt>
                <c:pt idx="2995">
                  <c:v>42079</c:v>
                </c:pt>
                <c:pt idx="2996">
                  <c:v>42080</c:v>
                </c:pt>
                <c:pt idx="2997">
                  <c:v>42081</c:v>
                </c:pt>
                <c:pt idx="2998">
                  <c:v>42082</c:v>
                </c:pt>
                <c:pt idx="2999">
                  <c:v>42083</c:v>
                </c:pt>
                <c:pt idx="3000">
                  <c:v>42084</c:v>
                </c:pt>
                <c:pt idx="3001">
                  <c:v>42085</c:v>
                </c:pt>
                <c:pt idx="3002">
                  <c:v>42086</c:v>
                </c:pt>
                <c:pt idx="3003">
                  <c:v>42087</c:v>
                </c:pt>
                <c:pt idx="3004">
                  <c:v>42088</c:v>
                </c:pt>
                <c:pt idx="3005">
                  <c:v>42089</c:v>
                </c:pt>
                <c:pt idx="3006">
                  <c:v>42090</c:v>
                </c:pt>
                <c:pt idx="3007">
                  <c:v>42091</c:v>
                </c:pt>
                <c:pt idx="3008">
                  <c:v>42092</c:v>
                </c:pt>
                <c:pt idx="3009">
                  <c:v>42093</c:v>
                </c:pt>
                <c:pt idx="3010">
                  <c:v>42094</c:v>
                </c:pt>
                <c:pt idx="3011">
                  <c:v>42095</c:v>
                </c:pt>
                <c:pt idx="3012">
                  <c:v>42096</c:v>
                </c:pt>
                <c:pt idx="3013">
                  <c:v>42097</c:v>
                </c:pt>
                <c:pt idx="3014">
                  <c:v>42098</c:v>
                </c:pt>
                <c:pt idx="3015">
                  <c:v>42099</c:v>
                </c:pt>
                <c:pt idx="3016">
                  <c:v>42100</c:v>
                </c:pt>
                <c:pt idx="3017">
                  <c:v>42101</c:v>
                </c:pt>
                <c:pt idx="3018">
                  <c:v>42102</c:v>
                </c:pt>
                <c:pt idx="3019">
                  <c:v>42103</c:v>
                </c:pt>
                <c:pt idx="3020">
                  <c:v>42104</c:v>
                </c:pt>
                <c:pt idx="3021">
                  <c:v>42105</c:v>
                </c:pt>
                <c:pt idx="3022">
                  <c:v>42106</c:v>
                </c:pt>
                <c:pt idx="3023">
                  <c:v>42107</c:v>
                </c:pt>
                <c:pt idx="3024">
                  <c:v>42108</c:v>
                </c:pt>
                <c:pt idx="3025">
                  <c:v>42109</c:v>
                </c:pt>
                <c:pt idx="3026">
                  <c:v>42110</c:v>
                </c:pt>
                <c:pt idx="3027">
                  <c:v>42111</c:v>
                </c:pt>
                <c:pt idx="3028">
                  <c:v>42112</c:v>
                </c:pt>
                <c:pt idx="3029">
                  <c:v>42113</c:v>
                </c:pt>
                <c:pt idx="3030">
                  <c:v>42114</c:v>
                </c:pt>
                <c:pt idx="3031">
                  <c:v>42115</c:v>
                </c:pt>
                <c:pt idx="3032">
                  <c:v>42116</c:v>
                </c:pt>
                <c:pt idx="3033">
                  <c:v>42117</c:v>
                </c:pt>
                <c:pt idx="3034">
                  <c:v>42118</c:v>
                </c:pt>
                <c:pt idx="3035">
                  <c:v>42119</c:v>
                </c:pt>
                <c:pt idx="3036">
                  <c:v>42120</c:v>
                </c:pt>
                <c:pt idx="3037">
                  <c:v>42121</c:v>
                </c:pt>
                <c:pt idx="3038">
                  <c:v>42122</c:v>
                </c:pt>
                <c:pt idx="3039">
                  <c:v>42123</c:v>
                </c:pt>
                <c:pt idx="3040">
                  <c:v>42124</c:v>
                </c:pt>
                <c:pt idx="3041">
                  <c:v>42125</c:v>
                </c:pt>
                <c:pt idx="3042">
                  <c:v>42126</c:v>
                </c:pt>
                <c:pt idx="3043">
                  <c:v>42127</c:v>
                </c:pt>
                <c:pt idx="3044">
                  <c:v>42128</c:v>
                </c:pt>
                <c:pt idx="3045">
                  <c:v>42129</c:v>
                </c:pt>
                <c:pt idx="3046">
                  <c:v>42130</c:v>
                </c:pt>
                <c:pt idx="3047">
                  <c:v>42131</c:v>
                </c:pt>
                <c:pt idx="3048">
                  <c:v>42132</c:v>
                </c:pt>
                <c:pt idx="3049">
                  <c:v>42133</c:v>
                </c:pt>
                <c:pt idx="3050">
                  <c:v>42134</c:v>
                </c:pt>
                <c:pt idx="3051">
                  <c:v>42135</c:v>
                </c:pt>
                <c:pt idx="3052">
                  <c:v>42136</c:v>
                </c:pt>
                <c:pt idx="3053">
                  <c:v>42137</c:v>
                </c:pt>
                <c:pt idx="3054">
                  <c:v>42138</c:v>
                </c:pt>
                <c:pt idx="3055">
                  <c:v>42139</c:v>
                </c:pt>
                <c:pt idx="3056">
                  <c:v>42140</c:v>
                </c:pt>
                <c:pt idx="3057">
                  <c:v>42141</c:v>
                </c:pt>
                <c:pt idx="3058">
                  <c:v>42142</c:v>
                </c:pt>
                <c:pt idx="3059">
                  <c:v>42143</c:v>
                </c:pt>
                <c:pt idx="3060">
                  <c:v>42144</c:v>
                </c:pt>
                <c:pt idx="3061">
                  <c:v>42145</c:v>
                </c:pt>
                <c:pt idx="3062">
                  <c:v>42146</c:v>
                </c:pt>
                <c:pt idx="3063">
                  <c:v>42147</c:v>
                </c:pt>
                <c:pt idx="3064">
                  <c:v>42148</c:v>
                </c:pt>
                <c:pt idx="3065">
                  <c:v>42149</c:v>
                </c:pt>
                <c:pt idx="3066">
                  <c:v>42150</c:v>
                </c:pt>
                <c:pt idx="3067">
                  <c:v>42151</c:v>
                </c:pt>
                <c:pt idx="3068">
                  <c:v>42152</c:v>
                </c:pt>
                <c:pt idx="3069">
                  <c:v>42153</c:v>
                </c:pt>
                <c:pt idx="3070">
                  <c:v>42154</c:v>
                </c:pt>
                <c:pt idx="3071">
                  <c:v>42155</c:v>
                </c:pt>
                <c:pt idx="3072">
                  <c:v>42156</c:v>
                </c:pt>
                <c:pt idx="3073">
                  <c:v>42157</c:v>
                </c:pt>
                <c:pt idx="3074">
                  <c:v>42158</c:v>
                </c:pt>
                <c:pt idx="3075">
                  <c:v>42159</c:v>
                </c:pt>
                <c:pt idx="3076">
                  <c:v>42160</c:v>
                </c:pt>
                <c:pt idx="3077">
                  <c:v>42161</c:v>
                </c:pt>
                <c:pt idx="3078">
                  <c:v>42162</c:v>
                </c:pt>
                <c:pt idx="3079">
                  <c:v>42163</c:v>
                </c:pt>
                <c:pt idx="3080">
                  <c:v>42164</c:v>
                </c:pt>
                <c:pt idx="3081">
                  <c:v>42165</c:v>
                </c:pt>
                <c:pt idx="3082">
                  <c:v>42166</c:v>
                </c:pt>
                <c:pt idx="3083">
                  <c:v>42167</c:v>
                </c:pt>
                <c:pt idx="3084">
                  <c:v>42168</c:v>
                </c:pt>
                <c:pt idx="3085">
                  <c:v>42169</c:v>
                </c:pt>
                <c:pt idx="3086">
                  <c:v>42170</c:v>
                </c:pt>
                <c:pt idx="3087">
                  <c:v>42171</c:v>
                </c:pt>
                <c:pt idx="3088">
                  <c:v>42172</c:v>
                </c:pt>
                <c:pt idx="3089">
                  <c:v>42173</c:v>
                </c:pt>
                <c:pt idx="3090">
                  <c:v>42174</c:v>
                </c:pt>
                <c:pt idx="3091">
                  <c:v>42175</c:v>
                </c:pt>
                <c:pt idx="3092">
                  <c:v>42176</c:v>
                </c:pt>
                <c:pt idx="3093">
                  <c:v>42177</c:v>
                </c:pt>
                <c:pt idx="3094">
                  <c:v>42178</c:v>
                </c:pt>
                <c:pt idx="3095">
                  <c:v>42179</c:v>
                </c:pt>
                <c:pt idx="3096">
                  <c:v>42180</c:v>
                </c:pt>
                <c:pt idx="3097">
                  <c:v>42181</c:v>
                </c:pt>
                <c:pt idx="3098">
                  <c:v>42182</c:v>
                </c:pt>
                <c:pt idx="3099">
                  <c:v>42183</c:v>
                </c:pt>
                <c:pt idx="3100">
                  <c:v>42184</c:v>
                </c:pt>
                <c:pt idx="3101">
                  <c:v>42185</c:v>
                </c:pt>
                <c:pt idx="3102">
                  <c:v>42186</c:v>
                </c:pt>
                <c:pt idx="3103">
                  <c:v>42187</c:v>
                </c:pt>
                <c:pt idx="3104">
                  <c:v>42188</c:v>
                </c:pt>
                <c:pt idx="3105">
                  <c:v>42189</c:v>
                </c:pt>
                <c:pt idx="3106">
                  <c:v>42190</c:v>
                </c:pt>
                <c:pt idx="3107">
                  <c:v>42191</c:v>
                </c:pt>
                <c:pt idx="3108">
                  <c:v>42192</c:v>
                </c:pt>
                <c:pt idx="3109">
                  <c:v>42193</c:v>
                </c:pt>
                <c:pt idx="3110">
                  <c:v>42194</c:v>
                </c:pt>
                <c:pt idx="3111">
                  <c:v>42195</c:v>
                </c:pt>
                <c:pt idx="3112">
                  <c:v>42196</c:v>
                </c:pt>
                <c:pt idx="3113">
                  <c:v>42197</c:v>
                </c:pt>
                <c:pt idx="3114">
                  <c:v>42198</c:v>
                </c:pt>
                <c:pt idx="3115">
                  <c:v>42199</c:v>
                </c:pt>
                <c:pt idx="3116">
                  <c:v>42200</c:v>
                </c:pt>
                <c:pt idx="3117">
                  <c:v>42201</c:v>
                </c:pt>
                <c:pt idx="3118">
                  <c:v>42202</c:v>
                </c:pt>
                <c:pt idx="3119">
                  <c:v>42203</c:v>
                </c:pt>
                <c:pt idx="3120">
                  <c:v>42204</c:v>
                </c:pt>
                <c:pt idx="3121">
                  <c:v>42205</c:v>
                </c:pt>
                <c:pt idx="3122">
                  <c:v>42206</c:v>
                </c:pt>
                <c:pt idx="3123">
                  <c:v>42207</c:v>
                </c:pt>
                <c:pt idx="3124">
                  <c:v>42208</c:v>
                </c:pt>
                <c:pt idx="3125">
                  <c:v>42209</c:v>
                </c:pt>
                <c:pt idx="3126">
                  <c:v>42210</c:v>
                </c:pt>
                <c:pt idx="3127">
                  <c:v>42211</c:v>
                </c:pt>
                <c:pt idx="3128">
                  <c:v>42212</c:v>
                </c:pt>
                <c:pt idx="3129">
                  <c:v>42213</c:v>
                </c:pt>
                <c:pt idx="3130">
                  <c:v>42214</c:v>
                </c:pt>
                <c:pt idx="3131">
                  <c:v>42215</c:v>
                </c:pt>
                <c:pt idx="3132">
                  <c:v>42216</c:v>
                </c:pt>
                <c:pt idx="3133">
                  <c:v>42217</c:v>
                </c:pt>
                <c:pt idx="3134">
                  <c:v>42218</c:v>
                </c:pt>
                <c:pt idx="3135">
                  <c:v>42219</c:v>
                </c:pt>
                <c:pt idx="3136">
                  <c:v>42220</c:v>
                </c:pt>
                <c:pt idx="3137">
                  <c:v>42221</c:v>
                </c:pt>
                <c:pt idx="3138">
                  <c:v>42222</c:v>
                </c:pt>
                <c:pt idx="3139">
                  <c:v>42223</c:v>
                </c:pt>
                <c:pt idx="3140">
                  <c:v>42224</c:v>
                </c:pt>
                <c:pt idx="3141">
                  <c:v>42225</c:v>
                </c:pt>
                <c:pt idx="3142">
                  <c:v>42226</c:v>
                </c:pt>
                <c:pt idx="3143">
                  <c:v>42227</c:v>
                </c:pt>
                <c:pt idx="3144">
                  <c:v>42228</c:v>
                </c:pt>
                <c:pt idx="3145">
                  <c:v>42229</c:v>
                </c:pt>
                <c:pt idx="3146">
                  <c:v>42230</c:v>
                </c:pt>
                <c:pt idx="3147">
                  <c:v>42231</c:v>
                </c:pt>
                <c:pt idx="3148">
                  <c:v>42232</c:v>
                </c:pt>
                <c:pt idx="3149">
                  <c:v>42233</c:v>
                </c:pt>
                <c:pt idx="3150">
                  <c:v>42234</c:v>
                </c:pt>
                <c:pt idx="3151">
                  <c:v>42235</c:v>
                </c:pt>
                <c:pt idx="3152">
                  <c:v>42236</c:v>
                </c:pt>
                <c:pt idx="3153">
                  <c:v>42237</c:v>
                </c:pt>
                <c:pt idx="3154">
                  <c:v>42238</c:v>
                </c:pt>
                <c:pt idx="3155">
                  <c:v>42239</c:v>
                </c:pt>
                <c:pt idx="3156">
                  <c:v>42240</c:v>
                </c:pt>
                <c:pt idx="3157">
                  <c:v>42241</c:v>
                </c:pt>
                <c:pt idx="3158">
                  <c:v>42242</c:v>
                </c:pt>
                <c:pt idx="3159">
                  <c:v>42243</c:v>
                </c:pt>
                <c:pt idx="3160">
                  <c:v>42244</c:v>
                </c:pt>
                <c:pt idx="3161">
                  <c:v>42245</c:v>
                </c:pt>
                <c:pt idx="3162">
                  <c:v>42246</c:v>
                </c:pt>
                <c:pt idx="3163">
                  <c:v>42247</c:v>
                </c:pt>
                <c:pt idx="3164">
                  <c:v>42248</c:v>
                </c:pt>
                <c:pt idx="3165">
                  <c:v>42249</c:v>
                </c:pt>
                <c:pt idx="3166">
                  <c:v>42250</c:v>
                </c:pt>
                <c:pt idx="3167">
                  <c:v>42251</c:v>
                </c:pt>
                <c:pt idx="3168">
                  <c:v>42252</c:v>
                </c:pt>
                <c:pt idx="3169">
                  <c:v>42253</c:v>
                </c:pt>
                <c:pt idx="3170">
                  <c:v>42254</c:v>
                </c:pt>
                <c:pt idx="3171">
                  <c:v>42255</c:v>
                </c:pt>
                <c:pt idx="3172">
                  <c:v>42256</c:v>
                </c:pt>
                <c:pt idx="3173">
                  <c:v>42257</c:v>
                </c:pt>
                <c:pt idx="3174">
                  <c:v>42258</c:v>
                </c:pt>
                <c:pt idx="3175">
                  <c:v>42259</c:v>
                </c:pt>
                <c:pt idx="3176">
                  <c:v>42260</c:v>
                </c:pt>
                <c:pt idx="3177">
                  <c:v>42261</c:v>
                </c:pt>
                <c:pt idx="3178">
                  <c:v>42262</c:v>
                </c:pt>
                <c:pt idx="3179">
                  <c:v>42263</c:v>
                </c:pt>
                <c:pt idx="3180">
                  <c:v>42264</c:v>
                </c:pt>
                <c:pt idx="3181">
                  <c:v>42265</c:v>
                </c:pt>
                <c:pt idx="3182">
                  <c:v>42266</c:v>
                </c:pt>
                <c:pt idx="3183">
                  <c:v>42267</c:v>
                </c:pt>
                <c:pt idx="3184">
                  <c:v>42268</c:v>
                </c:pt>
                <c:pt idx="3185">
                  <c:v>42269</c:v>
                </c:pt>
                <c:pt idx="3186">
                  <c:v>42270</c:v>
                </c:pt>
                <c:pt idx="3187">
                  <c:v>42271</c:v>
                </c:pt>
                <c:pt idx="3188">
                  <c:v>42272</c:v>
                </c:pt>
                <c:pt idx="3189">
                  <c:v>42273</c:v>
                </c:pt>
                <c:pt idx="3190">
                  <c:v>42274</c:v>
                </c:pt>
                <c:pt idx="3191">
                  <c:v>42275</c:v>
                </c:pt>
                <c:pt idx="3192">
                  <c:v>42276</c:v>
                </c:pt>
                <c:pt idx="3193">
                  <c:v>42277</c:v>
                </c:pt>
                <c:pt idx="3194">
                  <c:v>42278</c:v>
                </c:pt>
                <c:pt idx="3195">
                  <c:v>42279</c:v>
                </c:pt>
                <c:pt idx="3196">
                  <c:v>42280</c:v>
                </c:pt>
                <c:pt idx="3197">
                  <c:v>42281</c:v>
                </c:pt>
                <c:pt idx="3198">
                  <c:v>42282</c:v>
                </c:pt>
                <c:pt idx="3199">
                  <c:v>42283</c:v>
                </c:pt>
                <c:pt idx="3200">
                  <c:v>42284</c:v>
                </c:pt>
                <c:pt idx="3201">
                  <c:v>42285</c:v>
                </c:pt>
                <c:pt idx="3202">
                  <c:v>42286</c:v>
                </c:pt>
                <c:pt idx="3203">
                  <c:v>42287</c:v>
                </c:pt>
                <c:pt idx="3204">
                  <c:v>42288</c:v>
                </c:pt>
                <c:pt idx="3205">
                  <c:v>42289</c:v>
                </c:pt>
                <c:pt idx="3206">
                  <c:v>42290</c:v>
                </c:pt>
                <c:pt idx="3207">
                  <c:v>42291</c:v>
                </c:pt>
                <c:pt idx="3208">
                  <c:v>42292</c:v>
                </c:pt>
                <c:pt idx="3209">
                  <c:v>42293</c:v>
                </c:pt>
                <c:pt idx="3210">
                  <c:v>42294</c:v>
                </c:pt>
                <c:pt idx="3211">
                  <c:v>42295</c:v>
                </c:pt>
                <c:pt idx="3212">
                  <c:v>42296</c:v>
                </c:pt>
                <c:pt idx="3213">
                  <c:v>42297</c:v>
                </c:pt>
                <c:pt idx="3214">
                  <c:v>42298</c:v>
                </c:pt>
                <c:pt idx="3215">
                  <c:v>42299</c:v>
                </c:pt>
                <c:pt idx="3216">
                  <c:v>42300</c:v>
                </c:pt>
                <c:pt idx="3217">
                  <c:v>42301</c:v>
                </c:pt>
                <c:pt idx="3218">
                  <c:v>42302</c:v>
                </c:pt>
                <c:pt idx="3219">
                  <c:v>42303</c:v>
                </c:pt>
                <c:pt idx="3220">
                  <c:v>42304</c:v>
                </c:pt>
                <c:pt idx="3221">
                  <c:v>42305</c:v>
                </c:pt>
                <c:pt idx="3222">
                  <c:v>42306</c:v>
                </c:pt>
                <c:pt idx="3223">
                  <c:v>42307</c:v>
                </c:pt>
                <c:pt idx="3224">
                  <c:v>42308</c:v>
                </c:pt>
                <c:pt idx="3225">
                  <c:v>42309</c:v>
                </c:pt>
                <c:pt idx="3226">
                  <c:v>42310</c:v>
                </c:pt>
                <c:pt idx="3227">
                  <c:v>42311</c:v>
                </c:pt>
                <c:pt idx="3228">
                  <c:v>42312</c:v>
                </c:pt>
                <c:pt idx="3229">
                  <c:v>42313</c:v>
                </c:pt>
                <c:pt idx="3230">
                  <c:v>42314</c:v>
                </c:pt>
                <c:pt idx="3231">
                  <c:v>42315</c:v>
                </c:pt>
                <c:pt idx="3232">
                  <c:v>42316</c:v>
                </c:pt>
                <c:pt idx="3233">
                  <c:v>42317</c:v>
                </c:pt>
                <c:pt idx="3234">
                  <c:v>42318</c:v>
                </c:pt>
                <c:pt idx="3235">
                  <c:v>42319</c:v>
                </c:pt>
                <c:pt idx="3236">
                  <c:v>42320</c:v>
                </c:pt>
                <c:pt idx="3237">
                  <c:v>42321</c:v>
                </c:pt>
                <c:pt idx="3238">
                  <c:v>42322</c:v>
                </c:pt>
                <c:pt idx="3239">
                  <c:v>42323</c:v>
                </c:pt>
                <c:pt idx="3240">
                  <c:v>42324</c:v>
                </c:pt>
                <c:pt idx="3241">
                  <c:v>42325</c:v>
                </c:pt>
                <c:pt idx="3242">
                  <c:v>42326</c:v>
                </c:pt>
                <c:pt idx="3243">
                  <c:v>42327</c:v>
                </c:pt>
                <c:pt idx="3244">
                  <c:v>42328</c:v>
                </c:pt>
                <c:pt idx="3245">
                  <c:v>42329</c:v>
                </c:pt>
                <c:pt idx="3246">
                  <c:v>42330</c:v>
                </c:pt>
                <c:pt idx="3247">
                  <c:v>42331</c:v>
                </c:pt>
                <c:pt idx="3248">
                  <c:v>42332</c:v>
                </c:pt>
                <c:pt idx="3249">
                  <c:v>42333</c:v>
                </c:pt>
                <c:pt idx="3250">
                  <c:v>42334</c:v>
                </c:pt>
                <c:pt idx="3251">
                  <c:v>42335</c:v>
                </c:pt>
                <c:pt idx="3252">
                  <c:v>42336</c:v>
                </c:pt>
                <c:pt idx="3253">
                  <c:v>42337</c:v>
                </c:pt>
                <c:pt idx="3254">
                  <c:v>42338</c:v>
                </c:pt>
                <c:pt idx="3255">
                  <c:v>42339</c:v>
                </c:pt>
                <c:pt idx="3256">
                  <c:v>42340</c:v>
                </c:pt>
                <c:pt idx="3257">
                  <c:v>42341</c:v>
                </c:pt>
                <c:pt idx="3258">
                  <c:v>42342</c:v>
                </c:pt>
                <c:pt idx="3259">
                  <c:v>42343</c:v>
                </c:pt>
                <c:pt idx="3260">
                  <c:v>42344</c:v>
                </c:pt>
                <c:pt idx="3261">
                  <c:v>42345</c:v>
                </c:pt>
                <c:pt idx="3262">
                  <c:v>42346</c:v>
                </c:pt>
                <c:pt idx="3263">
                  <c:v>42347</c:v>
                </c:pt>
                <c:pt idx="3264">
                  <c:v>42348</c:v>
                </c:pt>
                <c:pt idx="3265">
                  <c:v>42349</c:v>
                </c:pt>
                <c:pt idx="3266">
                  <c:v>42350</c:v>
                </c:pt>
                <c:pt idx="3267">
                  <c:v>42351</c:v>
                </c:pt>
                <c:pt idx="3268">
                  <c:v>42352</c:v>
                </c:pt>
                <c:pt idx="3269">
                  <c:v>42353</c:v>
                </c:pt>
                <c:pt idx="3270">
                  <c:v>42354</c:v>
                </c:pt>
                <c:pt idx="3271">
                  <c:v>42355</c:v>
                </c:pt>
                <c:pt idx="3272">
                  <c:v>42356</c:v>
                </c:pt>
                <c:pt idx="3273">
                  <c:v>42357</c:v>
                </c:pt>
                <c:pt idx="3274">
                  <c:v>42358</c:v>
                </c:pt>
                <c:pt idx="3275">
                  <c:v>42359</c:v>
                </c:pt>
                <c:pt idx="3276">
                  <c:v>42360</c:v>
                </c:pt>
                <c:pt idx="3277">
                  <c:v>42361</c:v>
                </c:pt>
                <c:pt idx="3278">
                  <c:v>42362</c:v>
                </c:pt>
                <c:pt idx="3279">
                  <c:v>42363</c:v>
                </c:pt>
                <c:pt idx="3280">
                  <c:v>42364</c:v>
                </c:pt>
                <c:pt idx="3281">
                  <c:v>42365</c:v>
                </c:pt>
                <c:pt idx="3282">
                  <c:v>42366</c:v>
                </c:pt>
                <c:pt idx="3283">
                  <c:v>42367</c:v>
                </c:pt>
                <c:pt idx="3284">
                  <c:v>42368</c:v>
                </c:pt>
                <c:pt idx="3285">
                  <c:v>42369</c:v>
                </c:pt>
                <c:pt idx="3286">
                  <c:v>42370</c:v>
                </c:pt>
                <c:pt idx="3287">
                  <c:v>42371</c:v>
                </c:pt>
                <c:pt idx="3288">
                  <c:v>42372</c:v>
                </c:pt>
                <c:pt idx="3289">
                  <c:v>42373</c:v>
                </c:pt>
                <c:pt idx="3290">
                  <c:v>42374</c:v>
                </c:pt>
                <c:pt idx="3291">
                  <c:v>42375</c:v>
                </c:pt>
                <c:pt idx="3292">
                  <c:v>42376</c:v>
                </c:pt>
                <c:pt idx="3293">
                  <c:v>42377</c:v>
                </c:pt>
                <c:pt idx="3294">
                  <c:v>42378</c:v>
                </c:pt>
                <c:pt idx="3295">
                  <c:v>42379</c:v>
                </c:pt>
                <c:pt idx="3296">
                  <c:v>42380</c:v>
                </c:pt>
                <c:pt idx="3297">
                  <c:v>42381</c:v>
                </c:pt>
                <c:pt idx="3298">
                  <c:v>42382</c:v>
                </c:pt>
                <c:pt idx="3299">
                  <c:v>42383</c:v>
                </c:pt>
                <c:pt idx="3300">
                  <c:v>42384</c:v>
                </c:pt>
                <c:pt idx="3301">
                  <c:v>42385</c:v>
                </c:pt>
                <c:pt idx="3302">
                  <c:v>42386</c:v>
                </c:pt>
                <c:pt idx="3303">
                  <c:v>42387</c:v>
                </c:pt>
                <c:pt idx="3304">
                  <c:v>42388</c:v>
                </c:pt>
                <c:pt idx="3305">
                  <c:v>42389</c:v>
                </c:pt>
                <c:pt idx="3306">
                  <c:v>42390</c:v>
                </c:pt>
                <c:pt idx="3307">
                  <c:v>42391</c:v>
                </c:pt>
                <c:pt idx="3308">
                  <c:v>42392</c:v>
                </c:pt>
                <c:pt idx="3309">
                  <c:v>42393</c:v>
                </c:pt>
                <c:pt idx="3310">
                  <c:v>42394</c:v>
                </c:pt>
                <c:pt idx="3311">
                  <c:v>42395</c:v>
                </c:pt>
                <c:pt idx="3312">
                  <c:v>42396</c:v>
                </c:pt>
                <c:pt idx="3313">
                  <c:v>42397</c:v>
                </c:pt>
                <c:pt idx="3314">
                  <c:v>42398</c:v>
                </c:pt>
                <c:pt idx="3315">
                  <c:v>42399</c:v>
                </c:pt>
                <c:pt idx="3316">
                  <c:v>42400</c:v>
                </c:pt>
                <c:pt idx="3317">
                  <c:v>42401</c:v>
                </c:pt>
                <c:pt idx="3318">
                  <c:v>42402</c:v>
                </c:pt>
                <c:pt idx="3319">
                  <c:v>42403</c:v>
                </c:pt>
                <c:pt idx="3320">
                  <c:v>42404</c:v>
                </c:pt>
                <c:pt idx="3321">
                  <c:v>42405</c:v>
                </c:pt>
                <c:pt idx="3322">
                  <c:v>42406</c:v>
                </c:pt>
                <c:pt idx="3323">
                  <c:v>42407</c:v>
                </c:pt>
                <c:pt idx="3324">
                  <c:v>42408</c:v>
                </c:pt>
                <c:pt idx="3325">
                  <c:v>42409</c:v>
                </c:pt>
                <c:pt idx="3326">
                  <c:v>42410</c:v>
                </c:pt>
                <c:pt idx="3327">
                  <c:v>42411</c:v>
                </c:pt>
                <c:pt idx="3328">
                  <c:v>42412</c:v>
                </c:pt>
                <c:pt idx="3329">
                  <c:v>42413</c:v>
                </c:pt>
                <c:pt idx="3330">
                  <c:v>42414</c:v>
                </c:pt>
                <c:pt idx="3331">
                  <c:v>42415</c:v>
                </c:pt>
                <c:pt idx="3332">
                  <c:v>42416</c:v>
                </c:pt>
                <c:pt idx="3333">
                  <c:v>42417</c:v>
                </c:pt>
                <c:pt idx="3334">
                  <c:v>42418</c:v>
                </c:pt>
                <c:pt idx="3335">
                  <c:v>42419</c:v>
                </c:pt>
                <c:pt idx="3336">
                  <c:v>42420</c:v>
                </c:pt>
                <c:pt idx="3337">
                  <c:v>42421</c:v>
                </c:pt>
                <c:pt idx="3338">
                  <c:v>42422</c:v>
                </c:pt>
                <c:pt idx="3339">
                  <c:v>42423</c:v>
                </c:pt>
                <c:pt idx="3340">
                  <c:v>42424</c:v>
                </c:pt>
                <c:pt idx="3341">
                  <c:v>42425</c:v>
                </c:pt>
                <c:pt idx="3342">
                  <c:v>42426</c:v>
                </c:pt>
                <c:pt idx="3343">
                  <c:v>42427</c:v>
                </c:pt>
                <c:pt idx="3344">
                  <c:v>42428</c:v>
                </c:pt>
                <c:pt idx="3345">
                  <c:v>42429</c:v>
                </c:pt>
                <c:pt idx="3346">
                  <c:v>42430</c:v>
                </c:pt>
                <c:pt idx="3347">
                  <c:v>42431</c:v>
                </c:pt>
                <c:pt idx="3348">
                  <c:v>42432</c:v>
                </c:pt>
                <c:pt idx="3349">
                  <c:v>42433</c:v>
                </c:pt>
                <c:pt idx="3350">
                  <c:v>42434</c:v>
                </c:pt>
                <c:pt idx="3351">
                  <c:v>42435</c:v>
                </c:pt>
                <c:pt idx="3352">
                  <c:v>42436</c:v>
                </c:pt>
                <c:pt idx="3353">
                  <c:v>42437</c:v>
                </c:pt>
                <c:pt idx="3354">
                  <c:v>42438</c:v>
                </c:pt>
                <c:pt idx="3355">
                  <c:v>42439</c:v>
                </c:pt>
                <c:pt idx="3356">
                  <c:v>42440</c:v>
                </c:pt>
                <c:pt idx="3357">
                  <c:v>42441</c:v>
                </c:pt>
                <c:pt idx="3358">
                  <c:v>42442</c:v>
                </c:pt>
                <c:pt idx="3359">
                  <c:v>42443</c:v>
                </c:pt>
                <c:pt idx="3360">
                  <c:v>42444</c:v>
                </c:pt>
                <c:pt idx="3361">
                  <c:v>42445</c:v>
                </c:pt>
                <c:pt idx="3362">
                  <c:v>42446</c:v>
                </c:pt>
                <c:pt idx="3363">
                  <c:v>42447</c:v>
                </c:pt>
                <c:pt idx="3364">
                  <c:v>42448</c:v>
                </c:pt>
                <c:pt idx="3365">
                  <c:v>42449</c:v>
                </c:pt>
                <c:pt idx="3366">
                  <c:v>42450</c:v>
                </c:pt>
                <c:pt idx="3367">
                  <c:v>42451</c:v>
                </c:pt>
                <c:pt idx="3368">
                  <c:v>42452</c:v>
                </c:pt>
                <c:pt idx="3369">
                  <c:v>42453</c:v>
                </c:pt>
                <c:pt idx="3370">
                  <c:v>42454</c:v>
                </c:pt>
                <c:pt idx="3371">
                  <c:v>42455</c:v>
                </c:pt>
                <c:pt idx="3372">
                  <c:v>42456</c:v>
                </c:pt>
                <c:pt idx="3373">
                  <c:v>42457</c:v>
                </c:pt>
                <c:pt idx="3374">
                  <c:v>42458</c:v>
                </c:pt>
                <c:pt idx="3375">
                  <c:v>42459</c:v>
                </c:pt>
                <c:pt idx="3376">
                  <c:v>42460</c:v>
                </c:pt>
                <c:pt idx="3377">
                  <c:v>42461</c:v>
                </c:pt>
                <c:pt idx="3378">
                  <c:v>42462</c:v>
                </c:pt>
                <c:pt idx="3379">
                  <c:v>42463</c:v>
                </c:pt>
                <c:pt idx="3380">
                  <c:v>42464</c:v>
                </c:pt>
                <c:pt idx="3381">
                  <c:v>42465</c:v>
                </c:pt>
                <c:pt idx="3382">
                  <c:v>42466</c:v>
                </c:pt>
                <c:pt idx="3383">
                  <c:v>42467</c:v>
                </c:pt>
                <c:pt idx="3384">
                  <c:v>42468</c:v>
                </c:pt>
                <c:pt idx="3385">
                  <c:v>42469</c:v>
                </c:pt>
                <c:pt idx="3386">
                  <c:v>42470</c:v>
                </c:pt>
                <c:pt idx="3387">
                  <c:v>42471</c:v>
                </c:pt>
                <c:pt idx="3388">
                  <c:v>42472</c:v>
                </c:pt>
                <c:pt idx="3389">
                  <c:v>42473</c:v>
                </c:pt>
                <c:pt idx="3390">
                  <c:v>42474</c:v>
                </c:pt>
                <c:pt idx="3391">
                  <c:v>42475</c:v>
                </c:pt>
                <c:pt idx="3392">
                  <c:v>42476</c:v>
                </c:pt>
                <c:pt idx="3393">
                  <c:v>42477</c:v>
                </c:pt>
                <c:pt idx="3394">
                  <c:v>42478</c:v>
                </c:pt>
                <c:pt idx="3395">
                  <c:v>42479</c:v>
                </c:pt>
                <c:pt idx="3396">
                  <c:v>42480</c:v>
                </c:pt>
                <c:pt idx="3397">
                  <c:v>42481</c:v>
                </c:pt>
                <c:pt idx="3398">
                  <c:v>42482</c:v>
                </c:pt>
                <c:pt idx="3399">
                  <c:v>42483</c:v>
                </c:pt>
                <c:pt idx="3400">
                  <c:v>42484</c:v>
                </c:pt>
                <c:pt idx="3401">
                  <c:v>42485</c:v>
                </c:pt>
                <c:pt idx="3402">
                  <c:v>42486</c:v>
                </c:pt>
                <c:pt idx="3403">
                  <c:v>42487</c:v>
                </c:pt>
                <c:pt idx="3404">
                  <c:v>42488</c:v>
                </c:pt>
                <c:pt idx="3405">
                  <c:v>42489</c:v>
                </c:pt>
                <c:pt idx="3406">
                  <c:v>42490</c:v>
                </c:pt>
                <c:pt idx="3407">
                  <c:v>42491</c:v>
                </c:pt>
                <c:pt idx="3408">
                  <c:v>42492</c:v>
                </c:pt>
                <c:pt idx="3409">
                  <c:v>42493</c:v>
                </c:pt>
                <c:pt idx="3410">
                  <c:v>42494</c:v>
                </c:pt>
                <c:pt idx="3411">
                  <c:v>42495</c:v>
                </c:pt>
                <c:pt idx="3412">
                  <c:v>42496</c:v>
                </c:pt>
                <c:pt idx="3413">
                  <c:v>42497</c:v>
                </c:pt>
                <c:pt idx="3414">
                  <c:v>42498</c:v>
                </c:pt>
                <c:pt idx="3415">
                  <c:v>42499</c:v>
                </c:pt>
                <c:pt idx="3416">
                  <c:v>42500</c:v>
                </c:pt>
                <c:pt idx="3417">
                  <c:v>42501</c:v>
                </c:pt>
                <c:pt idx="3418">
                  <c:v>42502</c:v>
                </c:pt>
                <c:pt idx="3419">
                  <c:v>42503</c:v>
                </c:pt>
                <c:pt idx="3420">
                  <c:v>42504</c:v>
                </c:pt>
                <c:pt idx="3421">
                  <c:v>42505</c:v>
                </c:pt>
                <c:pt idx="3422">
                  <c:v>42506</c:v>
                </c:pt>
                <c:pt idx="3423">
                  <c:v>42507</c:v>
                </c:pt>
                <c:pt idx="3424">
                  <c:v>42508</c:v>
                </c:pt>
                <c:pt idx="3425">
                  <c:v>42509</c:v>
                </c:pt>
                <c:pt idx="3426">
                  <c:v>42510</c:v>
                </c:pt>
                <c:pt idx="3427">
                  <c:v>42511</c:v>
                </c:pt>
                <c:pt idx="3428">
                  <c:v>42512</c:v>
                </c:pt>
                <c:pt idx="3429">
                  <c:v>42513</c:v>
                </c:pt>
                <c:pt idx="3430">
                  <c:v>42514</c:v>
                </c:pt>
                <c:pt idx="3431">
                  <c:v>42515</c:v>
                </c:pt>
                <c:pt idx="3432">
                  <c:v>42516</c:v>
                </c:pt>
                <c:pt idx="3433">
                  <c:v>42517</c:v>
                </c:pt>
                <c:pt idx="3434">
                  <c:v>42518</c:v>
                </c:pt>
                <c:pt idx="3435">
                  <c:v>42519</c:v>
                </c:pt>
                <c:pt idx="3436">
                  <c:v>42520</c:v>
                </c:pt>
                <c:pt idx="3437">
                  <c:v>42521</c:v>
                </c:pt>
                <c:pt idx="3438">
                  <c:v>42522</c:v>
                </c:pt>
                <c:pt idx="3439">
                  <c:v>42523</c:v>
                </c:pt>
                <c:pt idx="3440">
                  <c:v>42524</c:v>
                </c:pt>
                <c:pt idx="3441">
                  <c:v>42525</c:v>
                </c:pt>
                <c:pt idx="3442">
                  <c:v>42526</c:v>
                </c:pt>
                <c:pt idx="3443">
                  <c:v>42527</c:v>
                </c:pt>
                <c:pt idx="3444">
                  <c:v>42528</c:v>
                </c:pt>
                <c:pt idx="3445">
                  <c:v>42529</c:v>
                </c:pt>
                <c:pt idx="3446">
                  <c:v>42530</c:v>
                </c:pt>
                <c:pt idx="3447">
                  <c:v>42531</c:v>
                </c:pt>
                <c:pt idx="3448">
                  <c:v>42532</c:v>
                </c:pt>
                <c:pt idx="3449">
                  <c:v>42533</c:v>
                </c:pt>
                <c:pt idx="3450">
                  <c:v>42534</c:v>
                </c:pt>
                <c:pt idx="3451">
                  <c:v>42535</c:v>
                </c:pt>
                <c:pt idx="3452">
                  <c:v>42536</c:v>
                </c:pt>
                <c:pt idx="3453">
                  <c:v>42537</c:v>
                </c:pt>
                <c:pt idx="3454">
                  <c:v>42538</c:v>
                </c:pt>
                <c:pt idx="3455">
                  <c:v>42539</c:v>
                </c:pt>
                <c:pt idx="3456">
                  <c:v>42540</c:v>
                </c:pt>
                <c:pt idx="3457">
                  <c:v>42541</c:v>
                </c:pt>
                <c:pt idx="3458">
                  <c:v>42542</c:v>
                </c:pt>
                <c:pt idx="3459">
                  <c:v>42543</c:v>
                </c:pt>
                <c:pt idx="3460">
                  <c:v>42544</c:v>
                </c:pt>
                <c:pt idx="3461">
                  <c:v>42545</c:v>
                </c:pt>
                <c:pt idx="3462">
                  <c:v>42546</c:v>
                </c:pt>
                <c:pt idx="3463">
                  <c:v>42547</c:v>
                </c:pt>
                <c:pt idx="3464">
                  <c:v>42548</c:v>
                </c:pt>
                <c:pt idx="3465">
                  <c:v>42549</c:v>
                </c:pt>
                <c:pt idx="3466">
                  <c:v>42550</c:v>
                </c:pt>
                <c:pt idx="3467">
                  <c:v>42551</c:v>
                </c:pt>
                <c:pt idx="3468">
                  <c:v>42552</c:v>
                </c:pt>
                <c:pt idx="3469">
                  <c:v>42553</c:v>
                </c:pt>
                <c:pt idx="3470">
                  <c:v>42554</c:v>
                </c:pt>
                <c:pt idx="3471">
                  <c:v>42555</c:v>
                </c:pt>
                <c:pt idx="3472">
                  <c:v>42556</c:v>
                </c:pt>
                <c:pt idx="3473">
                  <c:v>42557</c:v>
                </c:pt>
                <c:pt idx="3474">
                  <c:v>42558</c:v>
                </c:pt>
                <c:pt idx="3475">
                  <c:v>42559</c:v>
                </c:pt>
                <c:pt idx="3476">
                  <c:v>42560</c:v>
                </c:pt>
                <c:pt idx="3477">
                  <c:v>42561</c:v>
                </c:pt>
                <c:pt idx="3478">
                  <c:v>42562</c:v>
                </c:pt>
                <c:pt idx="3479">
                  <c:v>42563</c:v>
                </c:pt>
                <c:pt idx="3480">
                  <c:v>42564</c:v>
                </c:pt>
                <c:pt idx="3481">
                  <c:v>42565</c:v>
                </c:pt>
                <c:pt idx="3482">
                  <c:v>42566</c:v>
                </c:pt>
                <c:pt idx="3483">
                  <c:v>42567</c:v>
                </c:pt>
                <c:pt idx="3484">
                  <c:v>42568</c:v>
                </c:pt>
                <c:pt idx="3485">
                  <c:v>42569</c:v>
                </c:pt>
                <c:pt idx="3486">
                  <c:v>42570</c:v>
                </c:pt>
                <c:pt idx="3487">
                  <c:v>42571</c:v>
                </c:pt>
                <c:pt idx="3488">
                  <c:v>42572</c:v>
                </c:pt>
                <c:pt idx="3489">
                  <c:v>42573</c:v>
                </c:pt>
                <c:pt idx="3490">
                  <c:v>42574</c:v>
                </c:pt>
                <c:pt idx="3491">
                  <c:v>42575</c:v>
                </c:pt>
                <c:pt idx="3492">
                  <c:v>42576</c:v>
                </c:pt>
                <c:pt idx="3493">
                  <c:v>42577</c:v>
                </c:pt>
                <c:pt idx="3494">
                  <c:v>42578</c:v>
                </c:pt>
                <c:pt idx="3495">
                  <c:v>42579</c:v>
                </c:pt>
                <c:pt idx="3496">
                  <c:v>42580</c:v>
                </c:pt>
                <c:pt idx="3497">
                  <c:v>42581</c:v>
                </c:pt>
                <c:pt idx="3498">
                  <c:v>42582</c:v>
                </c:pt>
                <c:pt idx="3499">
                  <c:v>42583</c:v>
                </c:pt>
                <c:pt idx="3500">
                  <c:v>42584</c:v>
                </c:pt>
                <c:pt idx="3501">
                  <c:v>42585</c:v>
                </c:pt>
                <c:pt idx="3502">
                  <c:v>42586</c:v>
                </c:pt>
                <c:pt idx="3503">
                  <c:v>42587</c:v>
                </c:pt>
                <c:pt idx="3504">
                  <c:v>42588</c:v>
                </c:pt>
                <c:pt idx="3505">
                  <c:v>42589</c:v>
                </c:pt>
                <c:pt idx="3506">
                  <c:v>42590</c:v>
                </c:pt>
                <c:pt idx="3507">
                  <c:v>42591</c:v>
                </c:pt>
                <c:pt idx="3508">
                  <c:v>42592</c:v>
                </c:pt>
                <c:pt idx="3509">
                  <c:v>42593</c:v>
                </c:pt>
                <c:pt idx="3510">
                  <c:v>42594</c:v>
                </c:pt>
                <c:pt idx="3511">
                  <c:v>42595</c:v>
                </c:pt>
                <c:pt idx="3512">
                  <c:v>42596</c:v>
                </c:pt>
                <c:pt idx="3513">
                  <c:v>42597</c:v>
                </c:pt>
                <c:pt idx="3514">
                  <c:v>42598</c:v>
                </c:pt>
                <c:pt idx="3515">
                  <c:v>42599</c:v>
                </c:pt>
                <c:pt idx="3516">
                  <c:v>42600</c:v>
                </c:pt>
                <c:pt idx="3517">
                  <c:v>42601</c:v>
                </c:pt>
                <c:pt idx="3518">
                  <c:v>42602</c:v>
                </c:pt>
                <c:pt idx="3519">
                  <c:v>42603</c:v>
                </c:pt>
                <c:pt idx="3520">
                  <c:v>42604</c:v>
                </c:pt>
                <c:pt idx="3521">
                  <c:v>42605</c:v>
                </c:pt>
                <c:pt idx="3522">
                  <c:v>42606</c:v>
                </c:pt>
                <c:pt idx="3523">
                  <c:v>42607</c:v>
                </c:pt>
                <c:pt idx="3524">
                  <c:v>42608</c:v>
                </c:pt>
                <c:pt idx="3525">
                  <c:v>42609</c:v>
                </c:pt>
                <c:pt idx="3526">
                  <c:v>42610</c:v>
                </c:pt>
                <c:pt idx="3527">
                  <c:v>42611</c:v>
                </c:pt>
                <c:pt idx="3528">
                  <c:v>42612</c:v>
                </c:pt>
                <c:pt idx="3529">
                  <c:v>42613</c:v>
                </c:pt>
                <c:pt idx="3530">
                  <c:v>42614</c:v>
                </c:pt>
                <c:pt idx="3531">
                  <c:v>42615</c:v>
                </c:pt>
                <c:pt idx="3532">
                  <c:v>42616</c:v>
                </c:pt>
                <c:pt idx="3533">
                  <c:v>42617</c:v>
                </c:pt>
                <c:pt idx="3534">
                  <c:v>42618</c:v>
                </c:pt>
                <c:pt idx="3535">
                  <c:v>42619</c:v>
                </c:pt>
                <c:pt idx="3536">
                  <c:v>42620</c:v>
                </c:pt>
                <c:pt idx="3537">
                  <c:v>42621</c:v>
                </c:pt>
                <c:pt idx="3538">
                  <c:v>42622</c:v>
                </c:pt>
                <c:pt idx="3539">
                  <c:v>42623</c:v>
                </c:pt>
                <c:pt idx="3540">
                  <c:v>42624</c:v>
                </c:pt>
                <c:pt idx="3541">
                  <c:v>42625</c:v>
                </c:pt>
                <c:pt idx="3542">
                  <c:v>42626</c:v>
                </c:pt>
                <c:pt idx="3543">
                  <c:v>42627</c:v>
                </c:pt>
                <c:pt idx="3544">
                  <c:v>42628</c:v>
                </c:pt>
                <c:pt idx="3545">
                  <c:v>42629</c:v>
                </c:pt>
                <c:pt idx="3546">
                  <c:v>42630</c:v>
                </c:pt>
                <c:pt idx="3547">
                  <c:v>42631</c:v>
                </c:pt>
                <c:pt idx="3548">
                  <c:v>42632</c:v>
                </c:pt>
                <c:pt idx="3549">
                  <c:v>42633</c:v>
                </c:pt>
                <c:pt idx="3550">
                  <c:v>42634</c:v>
                </c:pt>
                <c:pt idx="3551">
                  <c:v>42635</c:v>
                </c:pt>
                <c:pt idx="3552">
                  <c:v>42636</c:v>
                </c:pt>
                <c:pt idx="3553">
                  <c:v>42637</c:v>
                </c:pt>
                <c:pt idx="3554">
                  <c:v>42638</c:v>
                </c:pt>
                <c:pt idx="3555">
                  <c:v>42639</c:v>
                </c:pt>
                <c:pt idx="3556">
                  <c:v>42640</c:v>
                </c:pt>
                <c:pt idx="3557">
                  <c:v>42641</c:v>
                </c:pt>
                <c:pt idx="3558">
                  <c:v>42642</c:v>
                </c:pt>
                <c:pt idx="3559">
                  <c:v>42643</c:v>
                </c:pt>
                <c:pt idx="3560">
                  <c:v>42644</c:v>
                </c:pt>
                <c:pt idx="3561">
                  <c:v>42645</c:v>
                </c:pt>
                <c:pt idx="3562">
                  <c:v>42646</c:v>
                </c:pt>
                <c:pt idx="3563">
                  <c:v>42647</c:v>
                </c:pt>
                <c:pt idx="3564">
                  <c:v>42648</c:v>
                </c:pt>
                <c:pt idx="3565">
                  <c:v>42649</c:v>
                </c:pt>
                <c:pt idx="3566">
                  <c:v>42650</c:v>
                </c:pt>
                <c:pt idx="3567">
                  <c:v>42651</c:v>
                </c:pt>
                <c:pt idx="3568">
                  <c:v>42652</c:v>
                </c:pt>
                <c:pt idx="3569">
                  <c:v>42653</c:v>
                </c:pt>
                <c:pt idx="3570">
                  <c:v>42654</c:v>
                </c:pt>
                <c:pt idx="3571">
                  <c:v>42655</c:v>
                </c:pt>
                <c:pt idx="3572">
                  <c:v>42656</c:v>
                </c:pt>
                <c:pt idx="3573">
                  <c:v>42657</c:v>
                </c:pt>
                <c:pt idx="3574">
                  <c:v>42658</c:v>
                </c:pt>
                <c:pt idx="3575">
                  <c:v>42659</c:v>
                </c:pt>
                <c:pt idx="3576">
                  <c:v>42660</c:v>
                </c:pt>
                <c:pt idx="3577">
                  <c:v>42661</c:v>
                </c:pt>
                <c:pt idx="3578">
                  <c:v>42662</c:v>
                </c:pt>
                <c:pt idx="3579">
                  <c:v>42663</c:v>
                </c:pt>
                <c:pt idx="3580">
                  <c:v>42664</c:v>
                </c:pt>
                <c:pt idx="3581">
                  <c:v>42665</c:v>
                </c:pt>
                <c:pt idx="3582">
                  <c:v>42666</c:v>
                </c:pt>
                <c:pt idx="3583">
                  <c:v>42667</c:v>
                </c:pt>
                <c:pt idx="3584">
                  <c:v>42668</c:v>
                </c:pt>
                <c:pt idx="3585">
                  <c:v>42669</c:v>
                </c:pt>
                <c:pt idx="3586">
                  <c:v>42670</c:v>
                </c:pt>
                <c:pt idx="3587">
                  <c:v>42671</c:v>
                </c:pt>
                <c:pt idx="3588">
                  <c:v>42672</c:v>
                </c:pt>
                <c:pt idx="3589">
                  <c:v>42673</c:v>
                </c:pt>
                <c:pt idx="3590">
                  <c:v>42674</c:v>
                </c:pt>
                <c:pt idx="3591">
                  <c:v>42675</c:v>
                </c:pt>
                <c:pt idx="3592">
                  <c:v>42676</c:v>
                </c:pt>
                <c:pt idx="3593">
                  <c:v>42677</c:v>
                </c:pt>
                <c:pt idx="3594">
                  <c:v>42678</c:v>
                </c:pt>
                <c:pt idx="3595">
                  <c:v>42679</c:v>
                </c:pt>
                <c:pt idx="3596">
                  <c:v>42680</c:v>
                </c:pt>
                <c:pt idx="3597">
                  <c:v>42681</c:v>
                </c:pt>
                <c:pt idx="3598">
                  <c:v>42682</c:v>
                </c:pt>
                <c:pt idx="3599">
                  <c:v>42683</c:v>
                </c:pt>
                <c:pt idx="3600">
                  <c:v>42684</c:v>
                </c:pt>
                <c:pt idx="3601">
                  <c:v>42685</c:v>
                </c:pt>
                <c:pt idx="3602">
                  <c:v>42686</c:v>
                </c:pt>
                <c:pt idx="3603">
                  <c:v>42687</c:v>
                </c:pt>
                <c:pt idx="3604">
                  <c:v>42688</c:v>
                </c:pt>
                <c:pt idx="3605">
                  <c:v>42689</c:v>
                </c:pt>
                <c:pt idx="3606">
                  <c:v>42690</c:v>
                </c:pt>
                <c:pt idx="3607">
                  <c:v>42691</c:v>
                </c:pt>
                <c:pt idx="3608">
                  <c:v>42692</c:v>
                </c:pt>
                <c:pt idx="3609">
                  <c:v>42693</c:v>
                </c:pt>
                <c:pt idx="3610">
                  <c:v>42694</c:v>
                </c:pt>
                <c:pt idx="3611">
                  <c:v>42695</c:v>
                </c:pt>
                <c:pt idx="3612">
                  <c:v>42696</c:v>
                </c:pt>
                <c:pt idx="3613">
                  <c:v>42697</c:v>
                </c:pt>
                <c:pt idx="3614">
                  <c:v>42698</c:v>
                </c:pt>
                <c:pt idx="3615">
                  <c:v>42699</c:v>
                </c:pt>
                <c:pt idx="3616">
                  <c:v>42700</c:v>
                </c:pt>
                <c:pt idx="3617">
                  <c:v>42701</c:v>
                </c:pt>
                <c:pt idx="3618">
                  <c:v>42702</c:v>
                </c:pt>
                <c:pt idx="3619">
                  <c:v>42703</c:v>
                </c:pt>
                <c:pt idx="3620">
                  <c:v>42704</c:v>
                </c:pt>
                <c:pt idx="3621">
                  <c:v>42705</c:v>
                </c:pt>
                <c:pt idx="3622">
                  <c:v>42706</c:v>
                </c:pt>
                <c:pt idx="3623">
                  <c:v>42707</c:v>
                </c:pt>
                <c:pt idx="3624">
                  <c:v>42708</c:v>
                </c:pt>
                <c:pt idx="3625">
                  <c:v>42709</c:v>
                </c:pt>
                <c:pt idx="3626">
                  <c:v>42710</c:v>
                </c:pt>
                <c:pt idx="3627">
                  <c:v>42711</c:v>
                </c:pt>
                <c:pt idx="3628">
                  <c:v>42712</c:v>
                </c:pt>
                <c:pt idx="3629">
                  <c:v>42713</c:v>
                </c:pt>
                <c:pt idx="3630">
                  <c:v>42714</c:v>
                </c:pt>
                <c:pt idx="3631">
                  <c:v>42715</c:v>
                </c:pt>
                <c:pt idx="3632">
                  <c:v>42716</c:v>
                </c:pt>
                <c:pt idx="3633">
                  <c:v>42717</c:v>
                </c:pt>
                <c:pt idx="3634">
                  <c:v>42718</c:v>
                </c:pt>
                <c:pt idx="3635">
                  <c:v>42719</c:v>
                </c:pt>
                <c:pt idx="3636">
                  <c:v>42720</c:v>
                </c:pt>
                <c:pt idx="3637">
                  <c:v>42721</c:v>
                </c:pt>
                <c:pt idx="3638">
                  <c:v>42722</c:v>
                </c:pt>
                <c:pt idx="3639">
                  <c:v>42723</c:v>
                </c:pt>
                <c:pt idx="3640">
                  <c:v>42724</c:v>
                </c:pt>
                <c:pt idx="3641">
                  <c:v>42725</c:v>
                </c:pt>
                <c:pt idx="3642">
                  <c:v>42726</c:v>
                </c:pt>
                <c:pt idx="3643">
                  <c:v>42727</c:v>
                </c:pt>
                <c:pt idx="3644">
                  <c:v>42728</c:v>
                </c:pt>
                <c:pt idx="3645">
                  <c:v>42729</c:v>
                </c:pt>
                <c:pt idx="3646">
                  <c:v>42730</c:v>
                </c:pt>
                <c:pt idx="3647">
                  <c:v>42731</c:v>
                </c:pt>
                <c:pt idx="3648">
                  <c:v>42732</c:v>
                </c:pt>
                <c:pt idx="3649">
                  <c:v>42733</c:v>
                </c:pt>
                <c:pt idx="3650">
                  <c:v>42734</c:v>
                </c:pt>
                <c:pt idx="3651">
                  <c:v>42735</c:v>
                </c:pt>
                <c:pt idx="3652">
                  <c:v>42736</c:v>
                </c:pt>
                <c:pt idx="3653">
                  <c:v>42737</c:v>
                </c:pt>
                <c:pt idx="3654">
                  <c:v>42738</c:v>
                </c:pt>
                <c:pt idx="3655">
                  <c:v>42739</c:v>
                </c:pt>
                <c:pt idx="3656">
                  <c:v>42740</c:v>
                </c:pt>
                <c:pt idx="3657">
                  <c:v>42741</c:v>
                </c:pt>
                <c:pt idx="3658">
                  <c:v>42742</c:v>
                </c:pt>
                <c:pt idx="3659">
                  <c:v>42743</c:v>
                </c:pt>
                <c:pt idx="3660">
                  <c:v>42744</c:v>
                </c:pt>
                <c:pt idx="3661">
                  <c:v>42745</c:v>
                </c:pt>
                <c:pt idx="3662">
                  <c:v>42746</c:v>
                </c:pt>
                <c:pt idx="3663">
                  <c:v>42747</c:v>
                </c:pt>
                <c:pt idx="3664">
                  <c:v>42748</c:v>
                </c:pt>
                <c:pt idx="3665">
                  <c:v>42749</c:v>
                </c:pt>
                <c:pt idx="3666">
                  <c:v>42750</c:v>
                </c:pt>
                <c:pt idx="3667">
                  <c:v>42751</c:v>
                </c:pt>
                <c:pt idx="3668">
                  <c:v>42752</c:v>
                </c:pt>
                <c:pt idx="3669">
                  <c:v>42753</c:v>
                </c:pt>
                <c:pt idx="3670">
                  <c:v>42754</c:v>
                </c:pt>
                <c:pt idx="3671">
                  <c:v>42755</c:v>
                </c:pt>
                <c:pt idx="3672">
                  <c:v>42756</c:v>
                </c:pt>
                <c:pt idx="3673">
                  <c:v>42757</c:v>
                </c:pt>
                <c:pt idx="3674">
                  <c:v>42758</c:v>
                </c:pt>
                <c:pt idx="3675">
                  <c:v>42759</c:v>
                </c:pt>
                <c:pt idx="3676">
                  <c:v>42760</c:v>
                </c:pt>
                <c:pt idx="3677">
                  <c:v>42761</c:v>
                </c:pt>
                <c:pt idx="3678">
                  <c:v>42762</c:v>
                </c:pt>
                <c:pt idx="3679">
                  <c:v>42763</c:v>
                </c:pt>
                <c:pt idx="3680">
                  <c:v>42764</c:v>
                </c:pt>
                <c:pt idx="3681">
                  <c:v>42765</c:v>
                </c:pt>
                <c:pt idx="3682">
                  <c:v>42766</c:v>
                </c:pt>
                <c:pt idx="3683">
                  <c:v>42767</c:v>
                </c:pt>
                <c:pt idx="3684">
                  <c:v>42768</c:v>
                </c:pt>
                <c:pt idx="3685">
                  <c:v>42769</c:v>
                </c:pt>
                <c:pt idx="3686">
                  <c:v>42770</c:v>
                </c:pt>
                <c:pt idx="3687">
                  <c:v>42771</c:v>
                </c:pt>
                <c:pt idx="3688">
                  <c:v>42772</c:v>
                </c:pt>
                <c:pt idx="3689">
                  <c:v>42773</c:v>
                </c:pt>
                <c:pt idx="3690">
                  <c:v>42774</c:v>
                </c:pt>
                <c:pt idx="3691">
                  <c:v>42775</c:v>
                </c:pt>
                <c:pt idx="3692">
                  <c:v>42776</c:v>
                </c:pt>
                <c:pt idx="3693">
                  <c:v>42777</c:v>
                </c:pt>
                <c:pt idx="3694">
                  <c:v>42778</c:v>
                </c:pt>
                <c:pt idx="3695">
                  <c:v>42779</c:v>
                </c:pt>
                <c:pt idx="3696">
                  <c:v>42780</c:v>
                </c:pt>
                <c:pt idx="3697">
                  <c:v>42781</c:v>
                </c:pt>
                <c:pt idx="3698">
                  <c:v>42782</c:v>
                </c:pt>
                <c:pt idx="3699">
                  <c:v>42783</c:v>
                </c:pt>
                <c:pt idx="3700">
                  <c:v>42784</c:v>
                </c:pt>
                <c:pt idx="3701">
                  <c:v>42785</c:v>
                </c:pt>
                <c:pt idx="3702">
                  <c:v>42786</c:v>
                </c:pt>
                <c:pt idx="3703">
                  <c:v>42787</c:v>
                </c:pt>
                <c:pt idx="3704">
                  <c:v>42788</c:v>
                </c:pt>
                <c:pt idx="3705">
                  <c:v>42789</c:v>
                </c:pt>
                <c:pt idx="3706">
                  <c:v>42790</c:v>
                </c:pt>
                <c:pt idx="3707">
                  <c:v>42791</c:v>
                </c:pt>
                <c:pt idx="3708">
                  <c:v>42792</c:v>
                </c:pt>
                <c:pt idx="3709">
                  <c:v>42793</c:v>
                </c:pt>
                <c:pt idx="3710">
                  <c:v>42794</c:v>
                </c:pt>
                <c:pt idx="3711">
                  <c:v>42795</c:v>
                </c:pt>
                <c:pt idx="3712">
                  <c:v>42796</c:v>
                </c:pt>
                <c:pt idx="3713">
                  <c:v>42797</c:v>
                </c:pt>
                <c:pt idx="3714">
                  <c:v>42798</c:v>
                </c:pt>
                <c:pt idx="3715">
                  <c:v>42799</c:v>
                </c:pt>
                <c:pt idx="3716">
                  <c:v>42800</c:v>
                </c:pt>
                <c:pt idx="3717">
                  <c:v>42801</c:v>
                </c:pt>
                <c:pt idx="3718">
                  <c:v>42802</c:v>
                </c:pt>
                <c:pt idx="3719">
                  <c:v>42803</c:v>
                </c:pt>
                <c:pt idx="3720">
                  <c:v>42804</c:v>
                </c:pt>
                <c:pt idx="3721">
                  <c:v>42805</c:v>
                </c:pt>
                <c:pt idx="3722">
                  <c:v>42806</c:v>
                </c:pt>
                <c:pt idx="3723">
                  <c:v>42807</c:v>
                </c:pt>
                <c:pt idx="3724">
                  <c:v>42808</c:v>
                </c:pt>
                <c:pt idx="3725">
                  <c:v>42809</c:v>
                </c:pt>
                <c:pt idx="3726">
                  <c:v>42810</c:v>
                </c:pt>
                <c:pt idx="3727">
                  <c:v>42811</c:v>
                </c:pt>
                <c:pt idx="3728">
                  <c:v>42812</c:v>
                </c:pt>
                <c:pt idx="3729">
                  <c:v>42813</c:v>
                </c:pt>
                <c:pt idx="3730">
                  <c:v>42814</c:v>
                </c:pt>
                <c:pt idx="3731">
                  <c:v>42815</c:v>
                </c:pt>
                <c:pt idx="3732">
                  <c:v>42816</c:v>
                </c:pt>
                <c:pt idx="3733">
                  <c:v>42817</c:v>
                </c:pt>
                <c:pt idx="3734">
                  <c:v>42818</c:v>
                </c:pt>
                <c:pt idx="3735">
                  <c:v>42819</c:v>
                </c:pt>
                <c:pt idx="3736">
                  <c:v>42820</c:v>
                </c:pt>
                <c:pt idx="3737">
                  <c:v>42821</c:v>
                </c:pt>
                <c:pt idx="3738">
                  <c:v>42822</c:v>
                </c:pt>
                <c:pt idx="3739">
                  <c:v>42823</c:v>
                </c:pt>
                <c:pt idx="3740">
                  <c:v>42824</c:v>
                </c:pt>
                <c:pt idx="3741">
                  <c:v>42825</c:v>
                </c:pt>
                <c:pt idx="3742">
                  <c:v>42826</c:v>
                </c:pt>
                <c:pt idx="3743">
                  <c:v>42827</c:v>
                </c:pt>
                <c:pt idx="3744">
                  <c:v>42828</c:v>
                </c:pt>
                <c:pt idx="3745">
                  <c:v>42829</c:v>
                </c:pt>
                <c:pt idx="3746">
                  <c:v>42830</c:v>
                </c:pt>
                <c:pt idx="3747">
                  <c:v>42831</c:v>
                </c:pt>
                <c:pt idx="3748">
                  <c:v>42832</c:v>
                </c:pt>
                <c:pt idx="3749">
                  <c:v>42833</c:v>
                </c:pt>
                <c:pt idx="3750">
                  <c:v>42834</c:v>
                </c:pt>
                <c:pt idx="3751">
                  <c:v>42835</c:v>
                </c:pt>
                <c:pt idx="3752">
                  <c:v>42836</c:v>
                </c:pt>
                <c:pt idx="3753">
                  <c:v>42837</c:v>
                </c:pt>
                <c:pt idx="3754">
                  <c:v>42838</c:v>
                </c:pt>
                <c:pt idx="3755">
                  <c:v>42839</c:v>
                </c:pt>
                <c:pt idx="3756">
                  <c:v>42840</c:v>
                </c:pt>
                <c:pt idx="3757">
                  <c:v>42841</c:v>
                </c:pt>
                <c:pt idx="3758">
                  <c:v>42842</c:v>
                </c:pt>
                <c:pt idx="3759">
                  <c:v>42843</c:v>
                </c:pt>
                <c:pt idx="3760">
                  <c:v>42844</c:v>
                </c:pt>
                <c:pt idx="3761">
                  <c:v>42845</c:v>
                </c:pt>
                <c:pt idx="3762">
                  <c:v>42846</c:v>
                </c:pt>
                <c:pt idx="3763">
                  <c:v>42847</c:v>
                </c:pt>
                <c:pt idx="3764">
                  <c:v>42848</c:v>
                </c:pt>
                <c:pt idx="3765">
                  <c:v>42849</c:v>
                </c:pt>
                <c:pt idx="3766">
                  <c:v>42850</c:v>
                </c:pt>
                <c:pt idx="3767">
                  <c:v>42851</c:v>
                </c:pt>
                <c:pt idx="3768">
                  <c:v>42852</c:v>
                </c:pt>
                <c:pt idx="3769">
                  <c:v>42853</c:v>
                </c:pt>
                <c:pt idx="3770">
                  <c:v>42854</c:v>
                </c:pt>
                <c:pt idx="3771">
                  <c:v>42855</c:v>
                </c:pt>
                <c:pt idx="3772">
                  <c:v>42856</c:v>
                </c:pt>
                <c:pt idx="3773">
                  <c:v>42857</c:v>
                </c:pt>
                <c:pt idx="3774">
                  <c:v>42858</c:v>
                </c:pt>
                <c:pt idx="3775">
                  <c:v>42859</c:v>
                </c:pt>
                <c:pt idx="3776">
                  <c:v>42860</c:v>
                </c:pt>
                <c:pt idx="3777">
                  <c:v>42861</c:v>
                </c:pt>
                <c:pt idx="3778">
                  <c:v>42862</c:v>
                </c:pt>
                <c:pt idx="3779">
                  <c:v>42863</c:v>
                </c:pt>
                <c:pt idx="3780">
                  <c:v>42864</c:v>
                </c:pt>
                <c:pt idx="3781">
                  <c:v>42865</c:v>
                </c:pt>
                <c:pt idx="3782">
                  <c:v>42866</c:v>
                </c:pt>
                <c:pt idx="3783">
                  <c:v>42867</c:v>
                </c:pt>
                <c:pt idx="3784">
                  <c:v>42868</c:v>
                </c:pt>
                <c:pt idx="3785">
                  <c:v>42869</c:v>
                </c:pt>
                <c:pt idx="3786">
                  <c:v>42870</c:v>
                </c:pt>
                <c:pt idx="3787">
                  <c:v>42871</c:v>
                </c:pt>
                <c:pt idx="3788">
                  <c:v>42872</c:v>
                </c:pt>
                <c:pt idx="3789">
                  <c:v>42873</c:v>
                </c:pt>
                <c:pt idx="3790">
                  <c:v>42874</c:v>
                </c:pt>
                <c:pt idx="3791">
                  <c:v>42875</c:v>
                </c:pt>
                <c:pt idx="3792">
                  <c:v>42876</c:v>
                </c:pt>
                <c:pt idx="3793">
                  <c:v>42877</c:v>
                </c:pt>
                <c:pt idx="3794">
                  <c:v>42878</c:v>
                </c:pt>
                <c:pt idx="3795">
                  <c:v>42879</c:v>
                </c:pt>
                <c:pt idx="3796">
                  <c:v>42880</c:v>
                </c:pt>
                <c:pt idx="3797">
                  <c:v>42881</c:v>
                </c:pt>
                <c:pt idx="3798">
                  <c:v>42882</c:v>
                </c:pt>
                <c:pt idx="3799">
                  <c:v>42883</c:v>
                </c:pt>
                <c:pt idx="3800">
                  <c:v>42884</c:v>
                </c:pt>
                <c:pt idx="3801">
                  <c:v>42885</c:v>
                </c:pt>
                <c:pt idx="3802">
                  <c:v>42886</c:v>
                </c:pt>
                <c:pt idx="3803">
                  <c:v>42887</c:v>
                </c:pt>
                <c:pt idx="3804">
                  <c:v>42888</c:v>
                </c:pt>
                <c:pt idx="3805">
                  <c:v>42889</c:v>
                </c:pt>
                <c:pt idx="3806">
                  <c:v>42890</c:v>
                </c:pt>
                <c:pt idx="3807">
                  <c:v>42891</c:v>
                </c:pt>
                <c:pt idx="3808">
                  <c:v>42892</c:v>
                </c:pt>
                <c:pt idx="3809">
                  <c:v>42893</c:v>
                </c:pt>
                <c:pt idx="3810">
                  <c:v>42894</c:v>
                </c:pt>
                <c:pt idx="3811">
                  <c:v>42895</c:v>
                </c:pt>
                <c:pt idx="3812">
                  <c:v>42896</c:v>
                </c:pt>
                <c:pt idx="3813">
                  <c:v>42897</c:v>
                </c:pt>
                <c:pt idx="3814">
                  <c:v>42898</c:v>
                </c:pt>
                <c:pt idx="3815">
                  <c:v>42899</c:v>
                </c:pt>
                <c:pt idx="3816">
                  <c:v>42900</c:v>
                </c:pt>
                <c:pt idx="3817">
                  <c:v>42901</c:v>
                </c:pt>
                <c:pt idx="3818">
                  <c:v>42902</c:v>
                </c:pt>
                <c:pt idx="3819">
                  <c:v>42903</c:v>
                </c:pt>
                <c:pt idx="3820">
                  <c:v>42904</c:v>
                </c:pt>
                <c:pt idx="3821">
                  <c:v>42905</c:v>
                </c:pt>
                <c:pt idx="3822">
                  <c:v>42906</c:v>
                </c:pt>
                <c:pt idx="3823">
                  <c:v>42907</c:v>
                </c:pt>
                <c:pt idx="3824">
                  <c:v>42908</c:v>
                </c:pt>
                <c:pt idx="3825">
                  <c:v>42909</c:v>
                </c:pt>
                <c:pt idx="3826">
                  <c:v>42910</c:v>
                </c:pt>
                <c:pt idx="3827">
                  <c:v>42911</c:v>
                </c:pt>
                <c:pt idx="3828">
                  <c:v>42912</c:v>
                </c:pt>
                <c:pt idx="3829">
                  <c:v>42913</c:v>
                </c:pt>
                <c:pt idx="3830">
                  <c:v>42914</c:v>
                </c:pt>
                <c:pt idx="3831">
                  <c:v>42915</c:v>
                </c:pt>
                <c:pt idx="3832">
                  <c:v>42916</c:v>
                </c:pt>
                <c:pt idx="3833">
                  <c:v>42917</c:v>
                </c:pt>
                <c:pt idx="3834">
                  <c:v>42918</c:v>
                </c:pt>
                <c:pt idx="3835">
                  <c:v>42919</c:v>
                </c:pt>
                <c:pt idx="3836">
                  <c:v>42920</c:v>
                </c:pt>
                <c:pt idx="3837">
                  <c:v>42921</c:v>
                </c:pt>
                <c:pt idx="3838">
                  <c:v>42922</c:v>
                </c:pt>
                <c:pt idx="3839">
                  <c:v>42923</c:v>
                </c:pt>
                <c:pt idx="3840">
                  <c:v>42924</c:v>
                </c:pt>
                <c:pt idx="3841">
                  <c:v>42925</c:v>
                </c:pt>
                <c:pt idx="3842">
                  <c:v>42926</c:v>
                </c:pt>
                <c:pt idx="3843">
                  <c:v>42927</c:v>
                </c:pt>
                <c:pt idx="3844">
                  <c:v>42928</c:v>
                </c:pt>
                <c:pt idx="3845">
                  <c:v>42929</c:v>
                </c:pt>
                <c:pt idx="3846">
                  <c:v>42930</c:v>
                </c:pt>
                <c:pt idx="3847">
                  <c:v>42931</c:v>
                </c:pt>
                <c:pt idx="3848">
                  <c:v>42932</c:v>
                </c:pt>
                <c:pt idx="3849">
                  <c:v>42933</c:v>
                </c:pt>
                <c:pt idx="3850">
                  <c:v>42934</c:v>
                </c:pt>
                <c:pt idx="3851">
                  <c:v>42935</c:v>
                </c:pt>
                <c:pt idx="3852">
                  <c:v>42936</c:v>
                </c:pt>
                <c:pt idx="3853">
                  <c:v>42937</c:v>
                </c:pt>
                <c:pt idx="3854">
                  <c:v>42938</c:v>
                </c:pt>
                <c:pt idx="3855">
                  <c:v>42939</c:v>
                </c:pt>
                <c:pt idx="3856">
                  <c:v>42940</c:v>
                </c:pt>
                <c:pt idx="3857">
                  <c:v>42941</c:v>
                </c:pt>
                <c:pt idx="3858">
                  <c:v>42942</c:v>
                </c:pt>
                <c:pt idx="3859">
                  <c:v>42943</c:v>
                </c:pt>
                <c:pt idx="3860">
                  <c:v>42944</c:v>
                </c:pt>
                <c:pt idx="3861">
                  <c:v>42945</c:v>
                </c:pt>
                <c:pt idx="3862">
                  <c:v>42946</c:v>
                </c:pt>
                <c:pt idx="3863">
                  <c:v>42947</c:v>
                </c:pt>
                <c:pt idx="3864">
                  <c:v>42948</c:v>
                </c:pt>
                <c:pt idx="3865">
                  <c:v>42949</c:v>
                </c:pt>
                <c:pt idx="3866">
                  <c:v>42950</c:v>
                </c:pt>
                <c:pt idx="3867">
                  <c:v>42951</c:v>
                </c:pt>
                <c:pt idx="3868">
                  <c:v>42952</c:v>
                </c:pt>
                <c:pt idx="3869">
                  <c:v>42953</c:v>
                </c:pt>
                <c:pt idx="3870">
                  <c:v>42954</c:v>
                </c:pt>
                <c:pt idx="3871">
                  <c:v>42955</c:v>
                </c:pt>
                <c:pt idx="3872">
                  <c:v>42956</c:v>
                </c:pt>
                <c:pt idx="3873">
                  <c:v>42957</c:v>
                </c:pt>
                <c:pt idx="3874">
                  <c:v>42958</c:v>
                </c:pt>
                <c:pt idx="3875">
                  <c:v>42959</c:v>
                </c:pt>
                <c:pt idx="3876">
                  <c:v>42960</c:v>
                </c:pt>
                <c:pt idx="3877">
                  <c:v>42961</c:v>
                </c:pt>
                <c:pt idx="3878">
                  <c:v>42962</c:v>
                </c:pt>
                <c:pt idx="3879">
                  <c:v>42963</c:v>
                </c:pt>
                <c:pt idx="3880">
                  <c:v>42964</c:v>
                </c:pt>
                <c:pt idx="3881">
                  <c:v>42965</c:v>
                </c:pt>
                <c:pt idx="3882">
                  <c:v>42966</c:v>
                </c:pt>
                <c:pt idx="3883">
                  <c:v>42967</c:v>
                </c:pt>
                <c:pt idx="3884">
                  <c:v>42968</c:v>
                </c:pt>
                <c:pt idx="3885">
                  <c:v>42969</c:v>
                </c:pt>
                <c:pt idx="3886">
                  <c:v>42970</c:v>
                </c:pt>
                <c:pt idx="3887">
                  <c:v>42971</c:v>
                </c:pt>
                <c:pt idx="3888">
                  <c:v>42972</c:v>
                </c:pt>
                <c:pt idx="3889">
                  <c:v>42973</c:v>
                </c:pt>
                <c:pt idx="3890">
                  <c:v>42974</c:v>
                </c:pt>
                <c:pt idx="3891">
                  <c:v>42975</c:v>
                </c:pt>
                <c:pt idx="3892">
                  <c:v>42976</c:v>
                </c:pt>
                <c:pt idx="3893">
                  <c:v>42977</c:v>
                </c:pt>
                <c:pt idx="3894">
                  <c:v>42978</c:v>
                </c:pt>
                <c:pt idx="3895">
                  <c:v>42979</c:v>
                </c:pt>
                <c:pt idx="3896">
                  <c:v>42980</c:v>
                </c:pt>
                <c:pt idx="3897">
                  <c:v>42981</c:v>
                </c:pt>
                <c:pt idx="3898">
                  <c:v>42982</c:v>
                </c:pt>
                <c:pt idx="3899">
                  <c:v>42983</c:v>
                </c:pt>
                <c:pt idx="3900">
                  <c:v>42984</c:v>
                </c:pt>
                <c:pt idx="3901">
                  <c:v>42985</c:v>
                </c:pt>
                <c:pt idx="3902">
                  <c:v>42986</c:v>
                </c:pt>
                <c:pt idx="3903">
                  <c:v>42987</c:v>
                </c:pt>
                <c:pt idx="3904">
                  <c:v>42988</c:v>
                </c:pt>
                <c:pt idx="3905">
                  <c:v>42989</c:v>
                </c:pt>
                <c:pt idx="3906">
                  <c:v>42990</c:v>
                </c:pt>
                <c:pt idx="3907">
                  <c:v>42991</c:v>
                </c:pt>
                <c:pt idx="3908">
                  <c:v>42992</c:v>
                </c:pt>
                <c:pt idx="3909">
                  <c:v>42993</c:v>
                </c:pt>
                <c:pt idx="3910">
                  <c:v>42994</c:v>
                </c:pt>
                <c:pt idx="3911">
                  <c:v>42995</c:v>
                </c:pt>
                <c:pt idx="3912">
                  <c:v>42996</c:v>
                </c:pt>
                <c:pt idx="3913">
                  <c:v>42997</c:v>
                </c:pt>
                <c:pt idx="3914">
                  <c:v>42998</c:v>
                </c:pt>
                <c:pt idx="3915">
                  <c:v>42999</c:v>
                </c:pt>
                <c:pt idx="3916">
                  <c:v>43000</c:v>
                </c:pt>
                <c:pt idx="3917">
                  <c:v>43001</c:v>
                </c:pt>
                <c:pt idx="3918">
                  <c:v>43002</c:v>
                </c:pt>
                <c:pt idx="3919">
                  <c:v>43003</c:v>
                </c:pt>
                <c:pt idx="3920">
                  <c:v>43004</c:v>
                </c:pt>
                <c:pt idx="3921">
                  <c:v>43005</c:v>
                </c:pt>
                <c:pt idx="3922">
                  <c:v>43006</c:v>
                </c:pt>
                <c:pt idx="3923">
                  <c:v>43007</c:v>
                </c:pt>
                <c:pt idx="3924">
                  <c:v>43008</c:v>
                </c:pt>
                <c:pt idx="3925">
                  <c:v>43009</c:v>
                </c:pt>
                <c:pt idx="3926">
                  <c:v>43010</c:v>
                </c:pt>
                <c:pt idx="3927">
                  <c:v>43011</c:v>
                </c:pt>
                <c:pt idx="3928">
                  <c:v>43012</c:v>
                </c:pt>
                <c:pt idx="3929">
                  <c:v>43013</c:v>
                </c:pt>
                <c:pt idx="3930">
                  <c:v>43014</c:v>
                </c:pt>
                <c:pt idx="3931">
                  <c:v>43015</c:v>
                </c:pt>
                <c:pt idx="3932">
                  <c:v>43016</c:v>
                </c:pt>
                <c:pt idx="3933">
                  <c:v>43017</c:v>
                </c:pt>
                <c:pt idx="3934">
                  <c:v>43018</c:v>
                </c:pt>
                <c:pt idx="3935">
                  <c:v>43019</c:v>
                </c:pt>
                <c:pt idx="3936">
                  <c:v>43020</c:v>
                </c:pt>
                <c:pt idx="3937">
                  <c:v>43021</c:v>
                </c:pt>
                <c:pt idx="3938">
                  <c:v>43022</c:v>
                </c:pt>
                <c:pt idx="3939">
                  <c:v>43023</c:v>
                </c:pt>
                <c:pt idx="3940">
                  <c:v>43024</c:v>
                </c:pt>
                <c:pt idx="3941">
                  <c:v>43025</c:v>
                </c:pt>
                <c:pt idx="3942">
                  <c:v>43026</c:v>
                </c:pt>
                <c:pt idx="3943">
                  <c:v>43027</c:v>
                </c:pt>
                <c:pt idx="3944">
                  <c:v>43028</c:v>
                </c:pt>
                <c:pt idx="3945">
                  <c:v>43029</c:v>
                </c:pt>
                <c:pt idx="3946">
                  <c:v>43030</c:v>
                </c:pt>
                <c:pt idx="3947">
                  <c:v>43031</c:v>
                </c:pt>
                <c:pt idx="3948">
                  <c:v>43032</c:v>
                </c:pt>
                <c:pt idx="3949">
                  <c:v>43033</c:v>
                </c:pt>
                <c:pt idx="3950">
                  <c:v>43034</c:v>
                </c:pt>
                <c:pt idx="3951">
                  <c:v>43035</c:v>
                </c:pt>
                <c:pt idx="3952">
                  <c:v>43036</c:v>
                </c:pt>
                <c:pt idx="3953">
                  <c:v>43037</c:v>
                </c:pt>
                <c:pt idx="3954">
                  <c:v>43038</c:v>
                </c:pt>
                <c:pt idx="3955">
                  <c:v>43039</c:v>
                </c:pt>
                <c:pt idx="3956">
                  <c:v>43040</c:v>
                </c:pt>
                <c:pt idx="3957">
                  <c:v>43041</c:v>
                </c:pt>
                <c:pt idx="3958">
                  <c:v>43042</c:v>
                </c:pt>
                <c:pt idx="3959">
                  <c:v>43043</c:v>
                </c:pt>
                <c:pt idx="3960">
                  <c:v>43044</c:v>
                </c:pt>
                <c:pt idx="3961">
                  <c:v>43045</c:v>
                </c:pt>
                <c:pt idx="3962">
                  <c:v>43046</c:v>
                </c:pt>
                <c:pt idx="3963">
                  <c:v>43047</c:v>
                </c:pt>
                <c:pt idx="3964">
                  <c:v>43048</c:v>
                </c:pt>
                <c:pt idx="3965">
                  <c:v>43049</c:v>
                </c:pt>
                <c:pt idx="3966">
                  <c:v>43050</c:v>
                </c:pt>
                <c:pt idx="3967">
                  <c:v>43051</c:v>
                </c:pt>
                <c:pt idx="3968">
                  <c:v>43052</c:v>
                </c:pt>
                <c:pt idx="3969">
                  <c:v>43053</c:v>
                </c:pt>
                <c:pt idx="3970">
                  <c:v>43054</c:v>
                </c:pt>
                <c:pt idx="3971">
                  <c:v>43055</c:v>
                </c:pt>
                <c:pt idx="3972">
                  <c:v>43056</c:v>
                </c:pt>
                <c:pt idx="3973">
                  <c:v>43057</c:v>
                </c:pt>
                <c:pt idx="3974">
                  <c:v>43058</c:v>
                </c:pt>
                <c:pt idx="3975">
                  <c:v>43059</c:v>
                </c:pt>
                <c:pt idx="3976">
                  <c:v>43060</c:v>
                </c:pt>
                <c:pt idx="3977">
                  <c:v>43061</c:v>
                </c:pt>
                <c:pt idx="3978">
                  <c:v>43062</c:v>
                </c:pt>
                <c:pt idx="3979">
                  <c:v>43063</c:v>
                </c:pt>
                <c:pt idx="3980">
                  <c:v>43064</c:v>
                </c:pt>
                <c:pt idx="3981">
                  <c:v>43065</c:v>
                </c:pt>
                <c:pt idx="3982">
                  <c:v>43066</c:v>
                </c:pt>
                <c:pt idx="3983">
                  <c:v>43067</c:v>
                </c:pt>
                <c:pt idx="3984">
                  <c:v>43068</c:v>
                </c:pt>
                <c:pt idx="3985">
                  <c:v>43069</c:v>
                </c:pt>
                <c:pt idx="3986">
                  <c:v>43070</c:v>
                </c:pt>
                <c:pt idx="3987">
                  <c:v>43071</c:v>
                </c:pt>
                <c:pt idx="3988">
                  <c:v>43072</c:v>
                </c:pt>
                <c:pt idx="3989">
                  <c:v>43073</c:v>
                </c:pt>
                <c:pt idx="3990">
                  <c:v>43074</c:v>
                </c:pt>
                <c:pt idx="3991">
                  <c:v>43075</c:v>
                </c:pt>
                <c:pt idx="3992">
                  <c:v>43076</c:v>
                </c:pt>
                <c:pt idx="3993">
                  <c:v>43077</c:v>
                </c:pt>
                <c:pt idx="3994">
                  <c:v>43078</c:v>
                </c:pt>
                <c:pt idx="3995">
                  <c:v>43079</c:v>
                </c:pt>
                <c:pt idx="3996">
                  <c:v>43080</c:v>
                </c:pt>
                <c:pt idx="3997">
                  <c:v>43081</c:v>
                </c:pt>
                <c:pt idx="3998">
                  <c:v>43082</c:v>
                </c:pt>
                <c:pt idx="3999">
                  <c:v>43083</c:v>
                </c:pt>
                <c:pt idx="4000">
                  <c:v>43084</c:v>
                </c:pt>
                <c:pt idx="4001">
                  <c:v>43085</c:v>
                </c:pt>
                <c:pt idx="4002">
                  <c:v>43086</c:v>
                </c:pt>
                <c:pt idx="4003">
                  <c:v>43087</c:v>
                </c:pt>
                <c:pt idx="4004">
                  <c:v>43088</c:v>
                </c:pt>
                <c:pt idx="4005">
                  <c:v>43089</c:v>
                </c:pt>
                <c:pt idx="4006">
                  <c:v>43090</c:v>
                </c:pt>
                <c:pt idx="4007">
                  <c:v>43091</c:v>
                </c:pt>
                <c:pt idx="4008">
                  <c:v>43092</c:v>
                </c:pt>
                <c:pt idx="4009">
                  <c:v>43093</c:v>
                </c:pt>
                <c:pt idx="4010">
                  <c:v>43094</c:v>
                </c:pt>
                <c:pt idx="4011">
                  <c:v>43095</c:v>
                </c:pt>
                <c:pt idx="4012">
                  <c:v>43096</c:v>
                </c:pt>
                <c:pt idx="4013">
                  <c:v>43097</c:v>
                </c:pt>
                <c:pt idx="4014">
                  <c:v>43098</c:v>
                </c:pt>
                <c:pt idx="4015">
                  <c:v>43099</c:v>
                </c:pt>
                <c:pt idx="4016">
                  <c:v>43100</c:v>
                </c:pt>
                <c:pt idx="4017">
                  <c:v>43101</c:v>
                </c:pt>
                <c:pt idx="4018">
                  <c:v>43102</c:v>
                </c:pt>
                <c:pt idx="4019">
                  <c:v>43103</c:v>
                </c:pt>
                <c:pt idx="4020">
                  <c:v>43104</c:v>
                </c:pt>
                <c:pt idx="4021">
                  <c:v>43105</c:v>
                </c:pt>
                <c:pt idx="4022">
                  <c:v>43106</c:v>
                </c:pt>
                <c:pt idx="4023">
                  <c:v>43107</c:v>
                </c:pt>
                <c:pt idx="4024">
                  <c:v>43108</c:v>
                </c:pt>
                <c:pt idx="4025">
                  <c:v>43109</c:v>
                </c:pt>
                <c:pt idx="4026">
                  <c:v>43110</c:v>
                </c:pt>
                <c:pt idx="4027">
                  <c:v>43111</c:v>
                </c:pt>
                <c:pt idx="4028">
                  <c:v>43112</c:v>
                </c:pt>
                <c:pt idx="4029">
                  <c:v>43113</c:v>
                </c:pt>
                <c:pt idx="4030">
                  <c:v>43114</c:v>
                </c:pt>
                <c:pt idx="4031">
                  <c:v>43115</c:v>
                </c:pt>
                <c:pt idx="4032">
                  <c:v>43116</c:v>
                </c:pt>
                <c:pt idx="4033">
                  <c:v>43117</c:v>
                </c:pt>
                <c:pt idx="4034">
                  <c:v>43118</c:v>
                </c:pt>
                <c:pt idx="4035">
                  <c:v>43119</c:v>
                </c:pt>
                <c:pt idx="4036">
                  <c:v>43120</c:v>
                </c:pt>
                <c:pt idx="4037">
                  <c:v>43121</c:v>
                </c:pt>
                <c:pt idx="4038">
                  <c:v>43122</c:v>
                </c:pt>
                <c:pt idx="4039">
                  <c:v>43123</c:v>
                </c:pt>
                <c:pt idx="4040">
                  <c:v>43124</c:v>
                </c:pt>
                <c:pt idx="4041">
                  <c:v>43125</c:v>
                </c:pt>
                <c:pt idx="4042">
                  <c:v>43126</c:v>
                </c:pt>
                <c:pt idx="4043">
                  <c:v>43127</c:v>
                </c:pt>
                <c:pt idx="4044">
                  <c:v>43128</c:v>
                </c:pt>
                <c:pt idx="4045">
                  <c:v>43129</c:v>
                </c:pt>
                <c:pt idx="4046">
                  <c:v>43130</c:v>
                </c:pt>
                <c:pt idx="4047">
                  <c:v>43131</c:v>
                </c:pt>
                <c:pt idx="4048">
                  <c:v>43132</c:v>
                </c:pt>
                <c:pt idx="4049">
                  <c:v>43133</c:v>
                </c:pt>
                <c:pt idx="4050">
                  <c:v>43134</c:v>
                </c:pt>
                <c:pt idx="4051">
                  <c:v>43135</c:v>
                </c:pt>
                <c:pt idx="4052">
                  <c:v>43136</c:v>
                </c:pt>
                <c:pt idx="4053">
                  <c:v>43137</c:v>
                </c:pt>
                <c:pt idx="4054">
                  <c:v>43138</c:v>
                </c:pt>
                <c:pt idx="4055">
                  <c:v>43139</c:v>
                </c:pt>
                <c:pt idx="4056">
                  <c:v>43140</c:v>
                </c:pt>
                <c:pt idx="4057">
                  <c:v>43141</c:v>
                </c:pt>
                <c:pt idx="4058">
                  <c:v>43142</c:v>
                </c:pt>
                <c:pt idx="4059">
                  <c:v>43143</c:v>
                </c:pt>
                <c:pt idx="4060">
                  <c:v>43144</c:v>
                </c:pt>
                <c:pt idx="4061">
                  <c:v>43145</c:v>
                </c:pt>
                <c:pt idx="4062">
                  <c:v>43146</c:v>
                </c:pt>
                <c:pt idx="4063">
                  <c:v>43147</c:v>
                </c:pt>
                <c:pt idx="4064">
                  <c:v>43148</c:v>
                </c:pt>
                <c:pt idx="4065">
                  <c:v>43149</c:v>
                </c:pt>
                <c:pt idx="4066">
                  <c:v>43150</c:v>
                </c:pt>
                <c:pt idx="4067">
                  <c:v>43151</c:v>
                </c:pt>
                <c:pt idx="4068">
                  <c:v>43152</c:v>
                </c:pt>
                <c:pt idx="4069">
                  <c:v>43153</c:v>
                </c:pt>
                <c:pt idx="4070">
                  <c:v>43154</c:v>
                </c:pt>
                <c:pt idx="4071">
                  <c:v>43155</c:v>
                </c:pt>
                <c:pt idx="4072">
                  <c:v>43156</c:v>
                </c:pt>
                <c:pt idx="4073">
                  <c:v>43157</c:v>
                </c:pt>
                <c:pt idx="4074">
                  <c:v>43158</c:v>
                </c:pt>
                <c:pt idx="4075">
                  <c:v>43159</c:v>
                </c:pt>
                <c:pt idx="4076">
                  <c:v>43160</c:v>
                </c:pt>
                <c:pt idx="4077">
                  <c:v>43161</c:v>
                </c:pt>
                <c:pt idx="4078">
                  <c:v>43162</c:v>
                </c:pt>
                <c:pt idx="4079">
                  <c:v>43163</c:v>
                </c:pt>
                <c:pt idx="4080">
                  <c:v>43164</c:v>
                </c:pt>
                <c:pt idx="4081">
                  <c:v>43165</c:v>
                </c:pt>
                <c:pt idx="4082">
                  <c:v>43166</c:v>
                </c:pt>
                <c:pt idx="4083">
                  <c:v>43167</c:v>
                </c:pt>
                <c:pt idx="4084">
                  <c:v>43168</c:v>
                </c:pt>
                <c:pt idx="4085">
                  <c:v>43169</c:v>
                </c:pt>
                <c:pt idx="4086">
                  <c:v>43170</c:v>
                </c:pt>
                <c:pt idx="4087">
                  <c:v>43171</c:v>
                </c:pt>
                <c:pt idx="4088">
                  <c:v>43172</c:v>
                </c:pt>
                <c:pt idx="4089">
                  <c:v>43173</c:v>
                </c:pt>
                <c:pt idx="4090">
                  <c:v>43174</c:v>
                </c:pt>
                <c:pt idx="4091">
                  <c:v>43175</c:v>
                </c:pt>
                <c:pt idx="4092">
                  <c:v>43176</c:v>
                </c:pt>
                <c:pt idx="4093">
                  <c:v>43177</c:v>
                </c:pt>
                <c:pt idx="4094">
                  <c:v>43178</c:v>
                </c:pt>
                <c:pt idx="4095">
                  <c:v>43179</c:v>
                </c:pt>
                <c:pt idx="4096">
                  <c:v>43180</c:v>
                </c:pt>
                <c:pt idx="4097">
                  <c:v>43181</c:v>
                </c:pt>
                <c:pt idx="4098">
                  <c:v>43182</c:v>
                </c:pt>
                <c:pt idx="4099">
                  <c:v>43183</c:v>
                </c:pt>
                <c:pt idx="4100">
                  <c:v>43184</c:v>
                </c:pt>
                <c:pt idx="4101">
                  <c:v>43185</c:v>
                </c:pt>
                <c:pt idx="4102">
                  <c:v>43186</c:v>
                </c:pt>
                <c:pt idx="4103">
                  <c:v>43187</c:v>
                </c:pt>
                <c:pt idx="4104">
                  <c:v>43188</c:v>
                </c:pt>
                <c:pt idx="4105">
                  <c:v>43189</c:v>
                </c:pt>
                <c:pt idx="4106">
                  <c:v>43190</c:v>
                </c:pt>
                <c:pt idx="4107">
                  <c:v>43191</c:v>
                </c:pt>
                <c:pt idx="4108">
                  <c:v>43192</c:v>
                </c:pt>
                <c:pt idx="4109">
                  <c:v>43193</c:v>
                </c:pt>
                <c:pt idx="4110">
                  <c:v>43194</c:v>
                </c:pt>
                <c:pt idx="4111">
                  <c:v>43195</c:v>
                </c:pt>
                <c:pt idx="4112">
                  <c:v>43196</c:v>
                </c:pt>
                <c:pt idx="4113">
                  <c:v>43197</c:v>
                </c:pt>
                <c:pt idx="4114">
                  <c:v>43198</c:v>
                </c:pt>
                <c:pt idx="4115">
                  <c:v>43199</c:v>
                </c:pt>
                <c:pt idx="4116">
                  <c:v>43200</c:v>
                </c:pt>
                <c:pt idx="4117">
                  <c:v>43201</c:v>
                </c:pt>
                <c:pt idx="4118">
                  <c:v>43202</c:v>
                </c:pt>
                <c:pt idx="4119">
                  <c:v>43203</c:v>
                </c:pt>
                <c:pt idx="4120">
                  <c:v>43204</c:v>
                </c:pt>
                <c:pt idx="4121">
                  <c:v>43205</c:v>
                </c:pt>
                <c:pt idx="4122">
                  <c:v>43206</c:v>
                </c:pt>
                <c:pt idx="4123">
                  <c:v>43207</c:v>
                </c:pt>
                <c:pt idx="4124">
                  <c:v>43208</c:v>
                </c:pt>
                <c:pt idx="4125">
                  <c:v>43209</c:v>
                </c:pt>
                <c:pt idx="4126">
                  <c:v>43210</c:v>
                </c:pt>
                <c:pt idx="4127">
                  <c:v>43211</c:v>
                </c:pt>
                <c:pt idx="4128">
                  <c:v>43212</c:v>
                </c:pt>
                <c:pt idx="4129">
                  <c:v>43213</c:v>
                </c:pt>
                <c:pt idx="4130">
                  <c:v>43214</c:v>
                </c:pt>
                <c:pt idx="4131">
                  <c:v>43215</c:v>
                </c:pt>
                <c:pt idx="4132">
                  <c:v>43216</c:v>
                </c:pt>
                <c:pt idx="4133">
                  <c:v>43217</c:v>
                </c:pt>
                <c:pt idx="4134">
                  <c:v>43218</c:v>
                </c:pt>
                <c:pt idx="4135">
                  <c:v>43219</c:v>
                </c:pt>
                <c:pt idx="4136">
                  <c:v>43220</c:v>
                </c:pt>
                <c:pt idx="4137">
                  <c:v>43221</c:v>
                </c:pt>
                <c:pt idx="4138">
                  <c:v>43222</c:v>
                </c:pt>
                <c:pt idx="4139">
                  <c:v>43223</c:v>
                </c:pt>
                <c:pt idx="4140">
                  <c:v>43224</c:v>
                </c:pt>
                <c:pt idx="4141">
                  <c:v>43225</c:v>
                </c:pt>
                <c:pt idx="4142">
                  <c:v>43226</c:v>
                </c:pt>
                <c:pt idx="4143">
                  <c:v>43227</c:v>
                </c:pt>
                <c:pt idx="4144">
                  <c:v>43228</c:v>
                </c:pt>
                <c:pt idx="4145">
                  <c:v>43229</c:v>
                </c:pt>
                <c:pt idx="4146">
                  <c:v>43230</c:v>
                </c:pt>
                <c:pt idx="4147">
                  <c:v>43231</c:v>
                </c:pt>
                <c:pt idx="4148">
                  <c:v>43232</c:v>
                </c:pt>
                <c:pt idx="4149">
                  <c:v>43233</c:v>
                </c:pt>
                <c:pt idx="4150">
                  <c:v>43234</c:v>
                </c:pt>
                <c:pt idx="4151">
                  <c:v>43235</c:v>
                </c:pt>
                <c:pt idx="4152">
                  <c:v>43236</c:v>
                </c:pt>
                <c:pt idx="4153">
                  <c:v>43237</c:v>
                </c:pt>
                <c:pt idx="4154">
                  <c:v>43238</c:v>
                </c:pt>
                <c:pt idx="4155">
                  <c:v>43239</c:v>
                </c:pt>
                <c:pt idx="4156">
                  <c:v>43240</c:v>
                </c:pt>
                <c:pt idx="4157">
                  <c:v>43241</c:v>
                </c:pt>
                <c:pt idx="4158">
                  <c:v>43242</c:v>
                </c:pt>
                <c:pt idx="4159">
                  <c:v>43243</c:v>
                </c:pt>
                <c:pt idx="4160">
                  <c:v>43244</c:v>
                </c:pt>
                <c:pt idx="4161">
                  <c:v>43245</c:v>
                </c:pt>
                <c:pt idx="4162">
                  <c:v>43246</c:v>
                </c:pt>
                <c:pt idx="4163">
                  <c:v>43247</c:v>
                </c:pt>
                <c:pt idx="4164">
                  <c:v>43248</c:v>
                </c:pt>
                <c:pt idx="4165">
                  <c:v>43249</c:v>
                </c:pt>
                <c:pt idx="4166">
                  <c:v>43250</c:v>
                </c:pt>
                <c:pt idx="4167">
                  <c:v>43251</c:v>
                </c:pt>
                <c:pt idx="4168">
                  <c:v>43252</c:v>
                </c:pt>
                <c:pt idx="4169">
                  <c:v>43253</c:v>
                </c:pt>
                <c:pt idx="4170">
                  <c:v>43254</c:v>
                </c:pt>
                <c:pt idx="4171">
                  <c:v>43255</c:v>
                </c:pt>
                <c:pt idx="4172">
                  <c:v>43256</c:v>
                </c:pt>
                <c:pt idx="4173">
                  <c:v>43257</c:v>
                </c:pt>
                <c:pt idx="4174">
                  <c:v>43258</c:v>
                </c:pt>
                <c:pt idx="4175">
                  <c:v>43259</c:v>
                </c:pt>
                <c:pt idx="4176">
                  <c:v>43260</c:v>
                </c:pt>
                <c:pt idx="4177">
                  <c:v>43261</c:v>
                </c:pt>
                <c:pt idx="4178">
                  <c:v>43262</c:v>
                </c:pt>
                <c:pt idx="4179">
                  <c:v>43263</c:v>
                </c:pt>
                <c:pt idx="4180">
                  <c:v>43264</c:v>
                </c:pt>
                <c:pt idx="4181">
                  <c:v>43265</c:v>
                </c:pt>
                <c:pt idx="4182">
                  <c:v>43266</c:v>
                </c:pt>
                <c:pt idx="4183">
                  <c:v>43267</c:v>
                </c:pt>
                <c:pt idx="4184">
                  <c:v>43268</c:v>
                </c:pt>
                <c:pt idx="4185">
                  <c:v>43269</c:v>
                </c:pt>
                <c:pt idx="4186">
                  <c:v>43270</c:v>
                </c:pt>
                <c:pt idx="4187">
                  <c:v>43271</c:v>
                </c:pt>
                <c:pt idx="4188">
                  <c:v>43272</c:v>
                </c:pt>
                <c:pt idx="4189">
                  <c:v>43273</c:v>
                </c:pt>
                <c:pt idx="4190">
                  <c:v>43274</c:v>
                </c:pt>
                <c:pt idx="4191">
                  <c:v>43275</c:v>
                </c:pt>
                <c:pt idx="4192">
                  <c:v>43276</c:v>
                </c:pt>
                <c:pt idx="4193">
                  <c:v>43277</c:v>
                </c:pt>
                <c:pt idx="4194">
                  <c:v>43278</c:v>
                </c:pt>
                <c:pt idx="4195">
                  <c:v>43279</c:v>
                </c:pt>
                <c:pt idx="4196">
                  <c:v>43280</c:v>
                </c:pt>
                <c:pt idx="4197">
                  <c:v>43281</c:v>
                </c:pt>
                <c:pt idx="4198">
                  <c:v>43282</c:v>
                </c:pt>
                <c:pt idx="4199">
                  <c:v>43283</c:v>
                </c:pt>
                <c:pt idx="4200">
                  <c:v>43284</c:v>
                </c:pt>
                <c:pt idx="4201">
                  <c:v>43285</c:v>
                </c:pt>
                <c:pt idx="4202">
                  <c:v>43286</c:v>
                </c:pt>
                <c:pt idx="4203">
                  <c:v>43287</c:v>
                </c:pt>
                <c:pt idx="4204">
                  <c:v>43288</c:v>
                </c:pt>
                <c:pt idx="4205">
                  <c:v>43289</c:v>
                </c:pt>
                <c:pt idx="4206">
                  <c:v>43290</c:v>
                </c:pt>
                <c:pt idx="4207">
                  <c:v>43291</c:v>
                </c:pt>
                <c:pt idx="4208">
                  <c:v>43292</c:v>
                </c:pt>
                <c:pt idx="4209">
                  <c:v>43293</c:v>
                </c:pt>
                <c:pt idx="4210">
                  <c:v>43294</c:v>
                </c:pt>
                <c:pt idx="4211">
                  <c:v>43295</c:v>
                </c:pt>
                <c:pt idx="4212">
                  <c:v>43296</c:v>
                </c:pt>
                <c:pt idx="4213">
                  <c:v>43297</c:v>
                </c:pt>
                <c:pt idx="4214">
                  <c:v>43298</c:v>
                </c:pt>
                <c:pt idx="4215">
                  <c:v>43299</c:v>
                </c:pt>
                <c:pt idx="4216">
                  <c:v>43300</c:v>
                </c:pt>
                <c:pt idx="4217">
                  <c:v>43301</c:v>
                </c:pt>
                <c:pt idx="4218">
                  <c:v>43302</c:v>
                </c:pt>
                <c:pt idx="4219">
                  <c:v>43303</c:v>
                </c:pt>
                <c:pt idx="4220">
                  <c:v>43304</c:v>
                </c:pt>
                <c:pt idx="4221">
                  <c:v>43305</c:v>
                </c:pt>
                <c:pt idx="4222">
                  <c:v>43306</c:v>
                </c:pt>
                <c:pt idx="4223">
                  <c:v>43307</c:v>
                </c:pt>
                <c:pt idx="4224">
                  <c:v>43308</c:v>
                </c:pt>
                <c:pt idx="4225">
                  <c:v>43309</c:v>
                </c:pt>
                <c:pt idx="4226">
                  <c:v>43310</c:v>
                </c:pt>
                <c:pt idx="4227">
                  <c:v>43311</c:v>
                </c:pt>
                <c:pt idx="4228">
                  <c:v>43312</c:v>
                </c:pt>
                <c:pt idx="4229">
                  <c:v>43313</c:v>
                </c:pt>
                <c:pt idx="4230">
                  <c:v>43314</c:v>
                </c:pt>
                <c:pt idx="4231">
                  <c:v>43315</c:v>
                </c:pt>
                <c:pt idx="4232">
                  <c:v>43316</c:v>
                </c:pt>
                <c:pt idx="4233">
                  <c:v>43317</c:v>
                </c:pt>
                <c:pt idx="4234">
                  <c:v>43318</c:v>
                </c:pt>
                <c:pt idx="4235">
                  <c:v>43319</c:v>
                </c:pt>
                <c:pt idx="4236">
                  <c:v>43320</c:v>
                </c:pt>
                <c:pt idx="4237">
                  <c:v>43321</c:v>
                </c:pt>
                <c:pt idx="4238">
                  <c:v>43322</c:v>
                </c:pt>
                <c:pt idx="4239">
                  <c:v>43323</c:v>
                </c:pt>
                <c:pt idx="4240">
                  <c:v>43324</c:v>
                </c:pt>
                <c:pt idx="4241">
                  <c:v>43325</c:v>
                </c:pt>
                <c:pt idx="4242">
                  <c:v>43326</c:v>
                </c:pt>
                <c:pt idx="4243">
                  <c:v>43327</c:v>
                </c:pt>
                <c:pt idx="4244">
                  <c:v>43328</c:v>
                </c:pt>
                <c:pt idx="4245">
                  <c:v>43329</c:v>
                </c:pt>
                <c:pt idx="4246">
                  <c:v>43330</c:v>
                </c:pt>
                <c:pt idx="4247">
                  <c:v>43331</c:v>
                </c:pt>
                <c:pt idx="4248">
                  <c:v>43332</c:v>
                </c:pt>
                <c:pt idx="4249">
                  <c:v>43333</c:v>
                </c:pt>
                <c:pt idx="4250">
                  <c:v>43334</c:v>
                </c:pt>
                <c:pt idx="4251">
                  <c:v>43335</c:v>
                </c:pt>
                <c:pt idx="4252">
                  <c:v>43336</c:v>
                </c:pt>
                <c:pt idx="4253">
                  <c:v>43337</c:v>
                </c:pt>
                <c:pt idx="4254">
                  <c:v>43338</c:v>
                </c:pt>
                <c:pt idx="4255">
                  <c:v>43339</c:v>
                </c:pt>
                <c:pt idx="4256">
                  <c:v>43340</c:v>
                </c:pt>
                <c:pt idx="4257">
                  <c:v>43341</c:v>
                </c:pt>
                <c:pt idx="4258">
                  <c:v>43342</c:v>
                </c:pt>
                <c:pt idx="4259">
                  <c:v>43343</c:v>
                </c:pt>
                <c:pt idx="4260">
                  <c:v>43344</c:v>
                </c:pt>
                <c:pt idx="4261">
                  <c:v>43345</c:v>
                </c:pt>
                <c:pt idx="4262">
                  <c:v>43346</c:v>
                </c:pt>
                <c:pt idx="4263">
                  <c:v>43347</c:v>
                </c:pt>
                <c:pt idx="4264">
                  <c:v>43348</c:v>
                </c:pt>
                <c:pt idx="4265">
                  <c:v>43349</c:v>
                </c:pt>
                <c:pt idx="4266">
                  <c:v>43350</c:v>
                </c:pt>
                <c:pt idx="4267">
                  <c:v>43351</c:v>
                </c:pt>
                <c:pt idx="4268">
                  <c:v>43352</c:v>
                </c:pt>
                <c:pt idx="4269">
                  <c:v>43353</c:v>
                </c:pt>
                <c:pt idx="4270">
                  <c:v>43354</c:v>
                </c:pt>
                <c:pt idx="4271">
                  <c:v>43355</c:v>
                </c:pt>
                <c:pt idx="4272">
                  <c:v>43356</c:v>
                </c:pt>
                <c:pt idx="4273">
                  <c:v>43357</c:v>
                </c:pt>
                <c:pt idx="4274">
                  <c:v>43358</c:v>
                </c:pt>
                <c:pt idx="4275">
                  <c:v>43359</c:v>
                </c:pt>
                <c:pt idx="4276">
                  <c:v>43360</c:v>
                </c:pt>
                <c:pt idx="4277">
                  <c:v>43361</c:v>
                </c:pt>
                <c:pt idx="4278">
                  <c:v>43362</c:v>
                </c:pt>
                <c:pt idx="4279">
                  <c:v>43363</c:v>
                </c:pt>
                <c:pt idx="4280">
                  <c:v>43364</c:v>
                </c:pt>
                <c:pt idx="4281">
                  <c:v>43365</c:v>
                </c:pt>
                <c:pt idx="4282">
                  <c:v>43366</c:v>
                </c:pt>
                <c:pt idx="4283">
                  <c:v>43367</c:v>
                </c:pt>
                <c:pt idx="4284">
                  <c:v>43368</c:v>
                </c:pt>
                <c:pt idx="4285">
                  <c:v>43369</c:v>
                </c:pt>
                <c:pt idx="4286">
                  <c:v>43370</c:v>
                </c:pt>
                <c:pt idx="4287">
                  <c:v>43371</c:v>
                </c:pt>
                <c:pt idx="4288">
                  <c:v>43372</c:v>
                </c:pt>
                <c:pt idx="4289">
                  <c:v>43373</c:v>
                </c:pt>
                <c:pt idx="4290">
                  <c:v>43374</c:v>
                </c:pt>
                <c:pt idx="4291">
                  <c:v>43375</c:v>
                </c:pt>
                <c:pt idx="4292">
                  <c:v>43376</c:v>
                </c:pt>
                <c:pt idx="4293">
                  <c:v>43377</c:v>
                </c:pt>
                <c:pt idx="4294">
                  <c:v>43378</c:v>
                </c:pt>
                <c:pt idx="4295">
                  <c:v>43379</c:v>
                </c:pt>
                <c:pt idx="4296">
                  <c:v>43380</c:v>
                </c:pt>
                <c:pt idx="4297">
                  <c:v>43381</c:v>
                </c:pt>
                <c:pt idx="4298">
                  <c:v>43382</c:v>
                </c:pt>
                <c:pt idx="4299">
                  <c:v>43383</c:v>
                </c:pt>
                <c:pt idx="4300">
                  <c:v>43384</c:v>
                </c:pt>
                <c:pt idx="4301">
                  <c:v>43385</c:v>
                </c:pt>
                <c:pt idx="4302">
                  <c:v>43386</c:v>
                </c:pt>
                <c:pt idx="4303">
                  <c:v>43387</c:v>
                </c:pt>
                <c:pt idx="4304">
                  <c:v>43388</c:v>
                </c:pt>
                <c:pt idx="4305">
                  <c:v>43389</c:v>
                </c:pt>
                <c:pt idx="4306">
                  <c:v>43390</c:v>
                </c:pt>
                <c:pt idx="4307">
                  <c:v>43391</c:v>
                </c:pt>
                <c:pt idx="4308">
                  <c:v>43392</c:v>
                </c:pt>
                <c:pt idx="4309">
                  <c:v>43393</c:v>
                </c:pt>
                <c:pt idx="4310">
                  <c:v>43394</c:v>
                </c:pt>
                <c:pt idx="4311">
                  <c:v>43395</c:v>
                </c:pt>
                <c:pt idx="4312">
                  <c:v>43396</c:v>
                </c:pt>
                <c:pt idx="4313">
                  <c:v>43397</c:v>
                </c:pt>
                <c:pt idx="4314">
                  <c:v>43398</c:v>
                </c:pt>
                <c:pt idx="4315">
                  <c:v>43399</c:v>
                </c:pt>
                <c:pt idx="4316">
                  <c:v>43400</c:v>
                </c:pt>
                <c:pt idx="4317">
                  <c:v>43401</c:v>
                </c:pt>
                <c:pt idx="4318">
                  <c:v>43402</c:v>
                </c:pt>
                <c:pt idx="4319">
                  <c:v>43403</c:v>
                </c:pt>
                <c:pt idx="4320">
                  <c:v>43404</c:v>
                </c:pt>
                <c:pt idx="4321">
                  <c:v>43405</c:v>
                </c:pt>
                <c:pt idx="4322">
                  <c:v>43406</c:v>
                </c:pt>
                <c:pt idx="4323">
                  <c:v>43407</c:v>
                </c:pt>
                <c:pt idx="4324">
                  <c:v>43408</c:v>
                </c:pt>
                <c:pt idx="4325">
                  <c:v>43409</c:v>
                </c:pt>
                <c:pt idx="4326">
                  <c:v>43410</c:v>
                </c:pt>
                <c:pt idx="4327">
                  <c:v>43411</c:v>
                </c:pt>
                <c:pt idx="4328">
                  <c:v>43412</c:v>
                </c:pt>
                <c:pt idx="4329">
                  <c:v>43413</c:v>
                </c:pt>
                <c:pt idx="4330">
                  <c:v>43414</c:v>
                </c:pt>
                <c:pt idx="4331">
                  <c:v>43415</c:v>
                </c:pt>
                <c:pt idx="4332">
                  <c:v>43416</c:v>
                </c:pt>
                <c:pt idx="4333">
                  <c:v>43417</c:v>
                </c:pt>
                <c:pt idx="4334">
                  <c:v>43418</c:v>
                </c:pt>
                <c:pt idx="4335">
                  <c:v>43419</c:v>
                </c:pt>
                <c:pt idx="4336">
                  <c:v>43420</c:v>
                </c:pt>
                <c:pt idx="4337">
                  <c:v>43421</c:v>
                </c:pt>
                <c:pt idx="4338">
                  <c:v>43422</c:v>
                </c:pt>
                <c:pt idx="4339">
                  <c:v>43423</c:v>
                </c:pt>
                <c:pt idx="4340">
                  <c:v>43424</c:v>
                </c:pt>
                <c:pt idx="4341">
                  <c:v>43425</c:v>
                </c:pt>
                <c:pt idx="4342">
                  <c:v>43426</c:v>
                </c:pt>
                <c:pt idx="4343">
                  <c:v>43427</c:v>
                </c:pt>
                <c:pt idx="4344">
                  <c:v>43428</c:v>
                </c:pt>
                <c:pt idx="4345">
                  <c:v>43429</c:v>
                </c:pt>
                <c:pt idx="4346">
                  <c:v>43430</c:v>
                </c:pt>
                <c:pt idx="4347">
                  <c:v>43431</c:v>
                </c:pt>
                <c:pt idx="4348">
                  <c:v>43432</c:v>
                </c:pt>
                <c:pt idx="4349">
                  <c:v>43433</c:v>
                </c:pt>
                <c:pt idx="4350">
                  <c:v>43434</c:v>
                </c:pt>
                <c:pt idx="4351">
                  <c:v>43435</c:v>
                </c:pt>
                <c:pt idx="4352">
                  <c:v>43436</c:v>
                </c:pt>
                <c:pt idx="4353">
                  <c:v>43437</c:v>
                </c:pt>
                <c:pt idx="4354">
                  <c:v>43438</c:v>
                </c:pt>
                <c:pt idx="4355">
                  <c:v>43439</c:v>
                </c:pt>
                <c:pt idx="4356">
                  <c:v>43440</c:v>
                </c:pt>
                <c:pt idx="4357">
                  <c:v>43441</c:v>
                </c:pt>
                <c:pt idx="4358">
                  <c:v>43442</c:v>
                </c:pt>
                <c:pt idx="4359">
                  <c:v>43443</c:v>
                </c:pt>
                <c:pt idx="4360">
                  <c:v>43444</c:v>
                </c:pt>
                <c:pt idx="4361">
                  <c:v>43445</c:v>
                </c:pt>
                <c:pt idx="4362">
                  <c:v>43446</c:v>
                </c:pt>
                <c:pt idx="4363">
                  <c:v>43447</c:v>
                </c:pt>
                <c:pt idx="4364">
                  <c:v>43448</c:v>
                </c:pt>
                <c:pt idx="4365">
                  <c:v>43449</c:v>
                </c:pt>
                <c:pt idx="4366">
                  <c:v>43450</c:v>
                </c:pt>
                <c:pt idx="4367">
                  <c:v>43451</c:v>
                </c:pt>
                <c:pt idx="4368">
                  <c:v>43452</c:v>
                </c:pt>
                <c:pt idx="4369">
                  <c:v>43453</c:v>
                </c:pt>
                <c:pt idx="4370">
                  <c:v>43454</c:v>
                </c:pt>
                <c:pt idx="4371">
                  <c:v>43455</c:v>
                </c:pt>
                <c:pt idx="4372">
                  <c:v>43456</c:v>
                </c:pt>
                <c:pt idx="4373">
                  <c:v>43457</c:v>
                </c:pt>
                <c:pt idx="4374">
                  <c:v>43458</c:v>
                </c:pt>
                <c:pt idx="4375">
                  <c:v>43459</c:v>
                </c:pt>
                <c:pt idx="4376">
                  <c:v>43460</c:v>
                </c:pt>
                <c:pt idx="4377">
                  <c:v>43461</c:v>
                </c:pt>
                <c:pt idx="4378">
                  <c:v>43462</c:v>
                </c:pt>
                <c:pt idx="4379">
                  <c:v>43463</c:v>
                </c:pt>
                <c:pt idx="4380">
                  <c:v>43464</c:v>
                </c:pt>
                <c:pt idx="4381">
                  <c:v>43465</c:v>
                </c:pt>
                <c:pt idx="4382">
                  <c:v>43466</c:v>
                </c:pt>
                <c:pt idx="4383">
                  <c:v>43467</c:v>
                </c:pt>
                <c:pt idx="4384">
                  <c:v>43468</c:v>
                </c:pt>
                <c:pt idx="4385">
                  <c:v>43469</c:v>
                </c:pt>
                <c:pt idx="4386">
                  <c:v>43470</c:v>
                </c:pt>
                <c:pt idx="4387">
                  <c:v>43471</c:v>
                </c:pt>
                <c:pt idx="4388">
                  <c:v>43472</c:v>
                </c:pt>
                <c:pt idx="4389">
                  <c:v>43473</c:v>
                </c:pt>
                <c:pt idx="4390">
                  <c:v>43474</c:v>
                </c:pt>
                <c:pt idx="4391">
                  <c:v>43475</c:v>
                </c:pt>
                <c:pt idx="4392">
                  <c:v>43476</c:v>
                </c:pt>
                <c:pt idx="4393">
                  <c:v>43477</c:v>
                </c:pt>
                <c:pt idx="4394">
                  <c:v>43478</c:v>
                </c:pt>
                <c:pt idx="4395">
                  <c:v>43479</c:v>
                </c:pt>
                <c:pt idx="4396">
                  <c:v>43480</c:v>
                </c:pt>
                <c:pt idx="4397">
                  <c:v>43481</c:v>
                </c:pt>
                <c:pt idx="4398">
                  <c:v>43482</c:v>
                </c:pt>
                <c:pt idx="4399">
                  <c:v>43483</c:v>
                </c:pt>
                <c:pt idx="4400">
                  <c:v>43484</c:v>
                </c:pt>
                <c:pt idx="4401">
                  <c:v>43485</c:v>
                </c:pt>
                <c:pt idx="4402">
                  <c:v>43486</c:v>
                </c:pt>
                <c:pt idx="4403">
                  <c:v>43487</c:v>
                </c:pt>
                <c:pt idx="4404">
                  <c:v>43488</c:v>
                </c:pt>
                <c:pt idx="4405">
                  <c:v>43489</c:v>
                </c:pt>
                <c:pt idx="4406">
                  <c:v>43490</c:v>
                </c:pt>
                <c:pt idx="4407">
                  <c:v>43491</c:v>
                </c:pt>
                <c:pt idx="4408">
                  <c:v>43492</c:v>
                </c:pt>
                <c:pt idx="4409">
                  <c:v>43493</c:v>
                </c:pt>
                <c:pt idx="4410">
                  <c:v>43494</c:v>
                </c:pt>
                <c:pt idx="4411">
                  <c:v>43495</c:v>
                </c:pt>
                <c:pt idx="4412">
                  <c:v>43496</c:v>
                </c:pt>
                <c:pt idx="4413">
                  <c:v>43497</c:v>
                </c:pt>
                <c:pt idx="4414">
                  <c:v>43498</c:v>
                </c:pt>
                <c:pt idx="4415">
                  <c:v>43499</c:v>
                </c:pt>
                <c:pt idx="4416">
                  <c:v>43500</c:v>
                </c:pt>
                <c:pt idx="4417">
                  <c:v>43501</c:v>
                </c:pt>
                <c:pt idx="4418">
                  <c:v>43502</c:v>
                </c:pt>
                <c:pt idx="4419">
                  <c:v>43503</c:v>
                </c:pt>
                <c:pt idx="4420">
                  <c:v>43504</c:v>
                </c:pt>
                <c:pt idx="4421">
                  <c:v>43505</c:v>
                </c:pt>
                <c:pt idx="4422">
                  <c:v>43506</c:v>
                </c:pt>
                <c:pt idx="4423">
                  <c:v>43507</c:v>
                </c:pt>
                <c:pt idx="4424">
                  <c:v>43508</c:v>
                </c:pt>
                <c:pt idx="4425">
                  <c:v>43509</c:v>
                </c:pt>
                <c:pt idx="4426">
                  <c:v>43510</c:v>
                </c:pt>
                <c:pt idx="4427">
                  <c:v>43511</c:v>
                </c:pt>
                <c:pt idx="4428">
                  <c:v>43512</c:v>
                </c:pt>
                <c:pt idx="4429">
                  <c:v>43513</c:v>
                </c:pt>
                <c:pt idx="4430">
                  <c:v>43514</c:v>
                </c:pt>
                <c:pt idx="4431">
                  <c:v>43515</c:v>
                </c:pt>
                <c:pt idx="4432">
                  <c:v>43516</c:v>
                </c:pt>
                <c:pt idx="4433">
                  <c:v>43517</c:v>
                </c:pt>
                <c:pt idx="4434">
                  <c:v>43518</c:v>
                </c:pt>
                <c:pt idx="4435">
                  <c:v>43519</c:v>
                </c:pt>
                <c:pt idx="4436">
                  <c:v>43520</c:v>
                </c:pt>
                <c:pt idx="4437">
                  <c:v>43521</c:v>
                </c:pt>
                <c:pt idx="4438">
                  <c:v>43522</c:v>
                </c:pt>
                <c:pt idx="4439">
                  <c:v>43523</c:v>
                </c:pt>
                <c:pt idx="4440">
                  <c:v>43524</c:v>
                </c:pt>
                <c:pt idx="4441">
                  <c:v>43525</c:v>
                </c:pt>
                <c:pt idx="4442">
                  <c:v>43526</c:v>
                </c:pt>
                <c:pt idx="4443">
                  <c:v>43527</c:v>
                </c:pt>
                <c:pt idx="4444">
                  <c:v>43528</c:v>
                </c:pt>
                <c:pt idx="4445">
                  <c:v>43529</c:v>
                </c:pt>
                <c:pt idx="4446">
                  <c:v>43530</c:v>
                </c:pt>
                <c:pt idx="4447">
                  <c:v>43531</c:v>
                </c:pt>
                <c:pt idx="4448">
                  <c:v>43532</c:v>
                </c:pt>
                <c:pt idx="4449">
                  <c:v>43533</c:v>
                </c:pt>
                <c:pt idx="4450">
                  <c:v>43534</c:v>
                </c:pt>
                <c:pt idx="4451">
                  <c:v>43535</c:v>
                </c:pt>
                <c:pt idx="4452">
                  <c:v>43536</c:v>
                </c:pt>
                <c:pt idx="4453">
                  <c:v>43537</c:v>
                </c:pt>
                <c:pt idx="4454">
                  <c:v>43538</c:v>
                </c:pt>
                <c:pt idx="4455">
                  <c:v>43539</c:v>
                </c:pt>
                <c:pt idx="4456">
                  <c:v>43540</c:v>
                </c:pt>
                <c:pt idx="4457">
                  <c:v>43541</c:v>
                </c:pt>
                <c:pt idx="4458">
                  <c:v>43542</c:v>
                </c:pt>
                <c:pt idx="4459">
                  <c:v>43543</c:v>
                </c:pt>
                <c:pt idx="4460">
                  <c:v>43544</c:v>
                </c:pt>
                <c:pt idx="4461">
                  <c:v>43545</c:v>
                </c:pt>
                <c:pt idx="4462">
                  <c:v>43546</c:v>
                </c:pt>
                <c:pt idx="4463">
                  <c:v>43547</c:v>
                </c:pt>
                <c:pt idx="4464">
                  <c:v>43548</c:v>
                </c:pt>
                <c:pt idx="4465">
                  <c:v>43549</c:v>
                </c:pt>
                <c:pt idx="4466">
                  <c:v>43550</c:v>
                </c:pt>
                <c:pt idx="4467">
                  <c:v>43551</c:v>
                </c:pt>
                <c:pt idx="4468">
                  <c:v>43552</c:v>
                </c:pt>
                <c:pt idx="4469">
                  <c:v>43553</c:v>
                </c:pt>
                <c:pt idx="4470">
                  <c:v>43554</c:v>
                </c:pt>
                <c:pt idx="4471">
                  <c:v>43555</c:v>
                </c:pt>
                <c:pt idx="4472">
                  <c:v>43556</c:v>
                </c:pt>
                <c:pt idx="4473">
                  <c:v>43557</c:v>
                </c:pt>
                <c:pt idx="4474">
                  <c:v>43558</c:v>
                </c:pt>
                <c:pt idx="4475">
                  <c:v>43559</c:v>
                </c:pt>
                <c:pt idx="4476">
                  <c:v>43560</c:v>
                </c:pt>
                <c:pt idx="4477">
                  <c:v>43561</c:v>
                </c:pt>
                <c:pt idx="4478">
                  <c:v>43562</c:v>
                </c:pt>
                <c:pt idx="4479">
                  <c:v>43563</c:v>
                </c:pt>
                <c:pt idx="4480">
                  <c:v>43564</c:v>
                </c:pt>
                <c:pt idx="4481">
                  <c:v>43565</c:v>
                </c:pt>
                <c:pt idx="4482">
                  <c:v>43566</c:v>
                </c:pt>
                <c:pt idx="4483">
                  <c:v>43567</c:v>
                </c:pt>
                <c:pt idx="4484">
                  <c:v>43568</c:v>
                </c:pt>
                <c:pt idx="4485">
                  <c:v>43569</c:v>
                </c:pt>
                <c:pt idx="4486">
                  <c:v>43570</c:v>
                </c:pt>
                <c:pt idx="4487">
                  <c:v>43571</c:v>
                </c:pt>
                <c:pt idx="4488">
                  <c:v>43572</c:v>
                </c:pt>
                <c:pt idx="4489">
                  <c:v>43573</c:v>
                </c:pt>
                <c:pt idx="4490">
                  <c:v>43574</c:v>
                </c:pt>
                <c:pt idx="4491">
                  <c:v>43575</c:v>
                </c:pt>
                <c:pt idx="4492">
                  <c:v>43576</c:v>
                </c:pt>
                <c:pt idx="4493">
                  <c:v>43577</c:v>
                </c:pt>
                <c:pt idx="4494">
                  <c:v>43578</c:v>
                </c:pt>
                <c:pt idx="4495">
                  <c:v>43579</c:v>
                </c:pt>
                <c:pt idx="4496">
                  <c:v>43580</c:v>
                </c:pt>
                <c:pt idx="4497">
                  <c:v>43581</c:v>
                </c:pt>
                <c:pt idx="4498">
                  <c:v>43582</c:v>
                </c:pt>
                <c:pt idx="4499">
                  <c:v>43583</c:v>
                </c:pt>
                <c:pt idx="4500">
                  <c:v>43584</c:v>
                </c:pt>
                <c:pt idx="4501">
                  <c:v>43585</c:v>
                </c:pt>
                <c:pt idx="4502">
                  <c:v>43586</c:v>
                </c:pt>
                <c:pt idx="4503">
                  <c:v>43587</c:v>
                </c:pt>
                <c:pt idx="4504">
                  <c:v>43588</c:v>
                </c:pt>
                <c:pt idx="4505">
                  <c:v>43589</c:v>
                </c:pt>
                <c:pt idx="4506">
                  <c:v>43590</c:v>
                </c:pt>
                <c:pt idx="4507">
                  <c:v>43591</c:v>
                </c:pt>
                <c:pt idx="4508">
                  <c:v>43592</c:v>
                </c:pt>
                <c:pt idx="4509">
                  <c:v>43593</c:v>
                </c:pt>
                <c:pt idx="4510">
                  <c:v>43594</c:v>
                </c:pt>
                <c:pt idx="4511">
                  <c:v>43595</c:v>
                </c:pt>
                <c:pt idx="4512">
                  <c:v>43596</c:v>
                </c:pt>
                <c:pt idx="4513">
                  <c:v>43597</c:v>
                </c:pt>
                <c:pt idx="4514">
                  <c:v>43598</c:v>
                </c:pt>
                <c:pt idx="4515">
                  <c:v>43599</c:v>
                </c:pt>
                <c:pt idx="4516">
                  <c:v>43600</c:v>
                </c:pt>
                <c:pt idx="4517">
                  <c:v>43601</c:v>
                </c:pt>
                <c:pt idx="4518">
                  <c:v>43602</c:v>
                </c:pt>
                <c:pt idx="4519">
                  <c:v>43603</c:v>
                </c:pt>
                <c:pt idx="4520">
                  <c:v>43604</c:v>
                </c:pt>
                <c:pt idx="4521">
                  <c:v>43605</c:v>
                </c:pt>
                <c:pt idx="4522">
                  <c:v>43606</c:v>
                </c:pt>
                <c:pt idx="4523">
                  <c:v>43607</c:v>
                </c:pt>
                <c:pt idx="4524">
                  <c:v>43608</c:v>
                </c:pt>
                <c:pt idx="4525">
                  <c:v>43609</c:v>
                </c:pt>
                <c:pt idx="4526">
                  <c:v>43610</c:v>
                </c:pt>
                <c:pt idx="4527">
                  <c:v>43611</c:v>
                </c:pt>
                <c:pt idx="4528">
                  <c:v>43612</c:v>
                </c:pt>
                <c:pt idx="4529">
                  <c:v>43613</c:v>
                </c:pt>
                <c:pt idx="4530">
                  <c:v>43614</c:v>
                </c:pt>
                <c:pt idx="4531">
                  <c:v>43615</c:v>
                </c:pt>
                <c:pt idx="4532">
                  <c:v>43616</c:v>
                </c:pt>
                <c:pt idx="4533">
                  <c:v>43617</c:v>
                </c:pt>
                <c:pt idx="4534">
                  <c:v>43618</c:v>
                </c:pt>
                <c:pt idx="4535">
                  <c:v>43619</c:v>
                </c:pt>
                <c:pt idx="4536">
                  <c:v>43620</c:v>
                </c:pt>
                <c:pt idx="4537">
                  <c:v>43621</c:v>
                </c:pt>
                <c:pt idx="4538">
                  <c:v>43622</c:v>
                </c:pt>
                <c:pt idx="4539">
                  <c:v>43623</c:v>
                </c:pt>
                <c:pt idx="4540">
                  <c:v>43624</c:v>
                </c:pt>
                <c:pt idx="4541">
                  <c:v>43625</c:v>
                </c:pt>
                <c:pt idx="4542">
                  <c:v>43626</c:v>
                </c:pt>
                <c:pt idx="4543">
                  <c:v>43627</c:v>
                </c:pt>
                <c:pt idx="4544">
                  <c:v>43628</c:v>
                </c:pt>
                <c:pt idx="4545">
                  <c:v>43629</c:v>
                </c:pt>
                <c:pt idx="4546">
                  <c:v>43630</c:v>
                </c:pt>
                <c:pt idx="4547">
                  <c:v>43631</c:v>
                </c:pt>
                <c:pt idx="4548">
                  <c:v>43632</c:v>
                </c:pt>
                <c:pt idx="4549">
                  <c:v>43633</c:v>
                </c:pt>
                <c:pt idx="4550">
                  <c:v>43634</c:v>
                </c:pt>
                <c:pt idx="4551">
                  <c:v>43635</c:v>
                </c:pt>
                <c:pt idx="4552">
                  <c:v>43636</c:v>
                </c:pt>
                <c:pt idx="4553">
                  <c:v>43637</c:v>
                </c:pt>
                <c:pt idx="4554">
                  <c:v>43638</c:v>
                </c:pt>
                <c:pt idx="4555">
                  <c:v>43639</c:v>
                </c:pt>
                <c:pt idx="4556">
                  <c:v>43640</c:v>
                </c:pt>
                <c:pt idx="4557">
                  <c:v>43641</c:v>
                </c:pt>
                <c:pt idx="4558">
                  <c:v>43642</c:v>
                </c:pt>
                <c:pt idx="4559">
                  <c:v>43643</c:v>
                </c:pt>
                <c:pt idx="4560">
                  <c:v>43644</c:v>
                </c:pt>
                <c:pt idx="4561">
                  <c:v>43645</c:v>
                </c:pt>
                <c:pt idx="4562">
                  <c:v>43646</c:v>
                </c:pt>
                <c:pt idx="4563">
                  <c:v>43647</c:v>
                </c:pt>
                <c:pt idx="4564">
                  <c:v>43648</c:v>
                </c:pt>
                <c:pt idx="4565">
                  <c:v>43649</c:v>
                </c:pt>
                <c:pt idx="4566">
                  <c:v>43650</c:v>
                </c:pt>
                <c:pt idx="4567">
                  <c:v>43651</c:v>
                </c:pt>
                <c:pt idx="4568">
                  <c:v>43652</c:v>
                </c:pt>
                <c:pt idx="4569">
                  <c:v>43653</c:v>
                </c:pt>
                <c:pt idx="4570">
                  <c:v>43654</c:v>
                </c:pt>
                <c:pt idx="4571">
                  <c:v>43655</c:v>
                </c:pt>
                <c:pt idx="4572">
                  <c:v>43656</c:v>
                </c:pt>
                <c:pt idx="4573">
                  <c:v>43657</c:v>
                </c:pt>
                <c:pt idx="4574">
                  <c:v>43658</c:v>
                </c:pt>
                <c:pt idx="4575">
                  <c:v>43659</c:v>
                </c:pt>
                <c:pt idx="4576">
                  <c:v>43660</c:v>
                </c:pt>
                <c:pt idx="4577">
                  <c:v>43661</c:v>
                </c:pt>
                <c:pt idx="4578">
                  <c:v>43662</c:v>
                </c:pt>
                <c:pt idx="4579">
                  <c:v>43663</c:v>
                </c:pt>
                <c:pt idx="4580">
                  <c:v>43664</c:v>
                </c:pt>
                <c:pt idx="4581">
                  <c:v>43665</c:v>
                </c:pt>
                <c:pt idx="4582">
                  <c:v>43666</c:v>
                </c:pt>
                <c:pt idx="4583">
                  <c:v>43667</c:v>
                </c:pt>
                <c:pt idx="4584">
                  <c:v>43668</c:v>
                </c:pt>
                <c:pt idx="4585">
                  <c:v>43669</c:v>
                </c:pt>
                <c:pt idx="4586">
                  <c:v>43670</c:v>
                </c:pt>
                <c:pt idx="4587">
                  <c:v>43671</c:v>
                </c:pt>
                <c:pt idx="4588">
                  <c:v>43672</c:v>
                </c:pt>
                <c:pt idx="4589">
                  <c:v>43673</c:v>
                </c:pt>
                <c:pt idx="4590">
                  <c:v>43674</c:v>
                </c:pt>
                <c:pt idx="4591">
                  <c:v>43675</c:v>
                </c:pt>
                <c:pt idx="4592">
                  <c:v>43676</c:v>
                </c:pt>
                <c:pt idx="4593">
                  <c:v>43677</c:v>
                </c:pt>
                <c:pt idx="4594">
                  <c:v>43678</c:v>
                </c:pt>
                <c:pt idx="4595">
                  <c:v>43679</c:v>
                </c:pt>
                <c:pt idx="4596">
                  <c:v>43680</c:v>
                </c:pt>
                <c:pt idx="4597">
                  <c:v>43681</c:v>
                </c:pt>
                <c:pt idx="4598">
                  <c:v>43682</c:v>
                </c:pt>
                <c:pt idx="4599">
                  <c:v>43683</c:v>
                </c:pt>
                <c:pt idx="4600">
                  <c:v>43684</c:v>
                </c:pt>
                <c:pt idx="4601">
                  <c:v>43685</c:v>
                </c:pt>
                <c:pt idx="4602">
                  <c:v>43686</c:v>
                </c:pt>
                <c:pt idx="4603">
                  <c:v>43687</c:v>
                </c:pt>
                <c:pt idx="4604">
                  <c:v>43688</c:v>
                </c:pt>
                <c:pt idx="4605">
                  <c:v>43689</c:v>
                </c:pt>
                <c:pt idx="4606">
                  <c:v>43690</c:v>
                </c:pt>
                <c:pt idx="4607">
                  <c:v>43691</c:v>
                </c:pt>
                <c:pt idx="4608">
                  <c:v>43692</c:v>
                </c:pt>
                <c:pt idx="4609">
                  <c:v>43693</c:v>
                </c:pt>
                <c:pt idx="4610">
                  <c:v>43694</c:v>
                </c:pt>
                <c:pt idx="4611">
                  <c:v>43695</c:v>
                </c:pt>
                <c:pt idx="4612">
                  <c:v>43696</c:v>
                </c:pt>
                <c:pt idx="4613">
                  <c:v>43697</c:v>
                </c:pt>
                <c:pt idx="4614">
                  <c:v>43698</c:v>
                </c:pt>
                <c:pt idx="4615">
                  <c:v>43699</c:v>
                </c:pt>
                <c:pt idx="4616">
                  <c:v>43700</c:v>
                </c:pt>
                <c:pt idx="4617">
                  <c:v>43701</c:v>
                </c:pt>
                <c:pt idx="4618">
                  <c:v>43702</c:v>
                </c:pt>
                <c:pt idx="4619">
                  <c:v>43703</c:v>
                </c:pt>
                <c:pt idx="4620">
                  <c:v>43704</c:v>
                </c:pt>
                <c:pt idx="4621">
                  <c:v>43705</c:v>
                </c:pt>
                <c:pt idx="4622">
                  <c:v>43706</c:v>
                </c:pt>
                <c:pt idx="4623">
                  <c:v>43707</c:v>
                </c:pt>
                <c:pt idx="4624">
                  <c:v>43708</c:v>
                </c:pt>
                <c:pt idx="4625">
                  <c:v>43709</c:v>
                </c:pt>
                <c:pt idx="4626">
                  <c:v>43710</c:v>
                </c:pt>
                <c:pt idx="4627">
                  <c:v>43711</c:v>
                </c:pt>
                <c:pt idx="4628">
                  <c:v>43712</c:v>
                </c:pt>
                <c:pt idx="4629">
                  <c:v>43713</c:v>
                </c:pt>
                <c:pt idx="4630">
                  <c:v>43714</c:v>
                </c:pt>
                <c:pt idx="4631">
                  <c:v>43715</c:v>
                </c:pt>
                <c:pt idx="4632">
                  <c:v>43716</c:v>
                </c:pt>
                <c:pt idx="4633">
                  <c:v>43717</c:v>
                </c:pt>
                <c:pt idx="4634">
                  <c:v>43718</c:v>
                </c:pt>
                <c:pt idx="4635">
                  <c:v>43719</c:v>
                </c:pt>
                <c:pt idx="4636">
                  <c:v>43720</c:v>
                </c:pt>
                <c:pt idx="4637">
                  <c:v>43721</c:v>
                </c:pt>
                <c:pt idx="4638">
                  <c:v>43722</c:v>
                </c:pt>
                <c:pt idx="4639">
                  <c:v>43723</c:v>
                </c:pt>
                <c:pt idx="4640">
                  <c:v>43724</c:v>
                </c:pt>
                <c:pt idx="4641">
                  <c:v>43725</c:v>
                </c:pt>
                <c:pt idx="4642">
                  <c:v>43726</c:v>
                </c:pt>
                <c:pt idx="4643">
                  <c:v>43727</c:v>
                </c:pt>
                <c:pt idx="4644">
                  <c:v>43728</c:v>
                </c:pt>
                <c:pt idx="4645">
                  <c:v>43729</c:v>
                </c:pt>
                <c:pt idx="4646">
                  <c:v>43730</c:v>
                </c:pt>
                <c:pt idx="4647">
                  <c:v>43731</c:v>
                </c:pt>
                <c:pt idx="4648">
                  <c:v>43732</c:v>
                </c:pt>
                <c:pt idx="4649">
                  <c:v>43733</c:v>
                </c:pt>
                <c:pt idx="4650">
                  <c:v>43734</c:v>
                </c:pt>
                <c:pt idx="4651">
                  <c:v>43735</c:v>
                </c:pt>
                <c:pt idx="4652">
                  <c:v>43736</c:v>
                </c:pt>
                <c:pt idx="4653">
                  <c:v>43737</c:v>
                </c:pt>
                <c:pt idx="4654">
                  <c:v>43738</c:v>
                </c:pt>
                <c:pt idx="4655">
                  <c:v>43739</c:v>
                </c:pt>
                <c:pt idx="4656">
                  <c:v>43740</c:v>
                </c:pt>
                <c:pt idx="4657">
                  <c:v>43741</c:v>
                </c:pt>
                <c:pt idx="4658">
                  <c:v>43742</c:v>
                </c:pt>
                <c:pt idx="4659">
                  <c:v>43743</c:v>
                </c:pt>
                <c:pt idx="4660">
                  <c:v>43744</c:v>
                </c:pt>
                <c:pt idx="4661">
                  <c:v>43745</c:v>
                </c:pt>
                <c:pt idx="4662">
                  <c:v>43746</c:v>
                </c:pt>
                <c:pt idx="4663">
                  <c:v>43747</c:v>
                </c:pt>
                <c:pt idx="4664">
                  <c:v>43748</c:v>
                </c:pt>
                <c:pt idx="4665">
                  <c:v>43749</c:v>
                </c:pt>
                <c:pt idx="4666">
                  <c:v>43750</c:v>
                </c:pt>
                <c:pt idx="4667">
                  <c:v>43751</c:v>
                </c:pt>
                <c:pt idx="4668">
                  <c:v>43752</c:v>
                </c:pt>
                <c:pt idx="4669">
                  <c:v>43753</c:v>
                </c:pt>
                <c:pt idx="4670">
                  <c:v>43754</c:v>
                </c:pt>
                <c:pt idx="4671">
                  <c:v>43755</c:v>
                </c:pt>
                <c:pt idx="4672">
                  <c:v>43756</c:v>
                </c:pt>
                <c:pt idx="4673">
                  <c:v>43757</c:v>
                </c:pt>
                <c:pt idx="4674">
                  <c:v>43758</c:v>
                </c:pt>
                <c:pt idx="4675">
                  <c:v>43759</c:v>
                </c:pt>
                <c:pt idx="4676">
                  <c:v>43760</c:v>
                </c:pt>
                <c:pt idx="4677">
                  <c:v>43761</c:v>
                </c:pt>
                <c:pt idx="4678">
                  <c:v>43762</c:v>
                </c:pt>
                <c:pt idx="4679">
                  <c:v>43763</c:v>
                </c:pt>
                <c:pt idx="4680">
                  <c:v>43764</c:v>
                </c:pt>
                <c:pt idx="4681">
                  <c:v>43765</c:v>
                </c:pt>
                <c:pt idx="4682">
                  <c:v>43766</c:v>
                </c:pt>
                <c:pt idx="4683">
                  <c:v>43767</c:v>
                </c:pt>
                <c:pt idx="4684">
                  <c:v>43768</c:v>
                </c:pt>
                <c:pt idx="4685">
                  <c:v>43769</c:v>
                </c:pt>
                <c:pt idx="4686">
                  <c:v>43770</c:v>
                </c:pt>
                <c:pt idx="4687">
                  <c:v>43771</c:v>
                </c:pt>
                <c:pt idx="4688">
                  <c:v>43772</c:v>
                </c:pt>
                <c:pt idx="4689">
                  <c:v>43773</c:v>
                </c:pt>
                <c:pt idx="4690">
                  <c:v>43774</c:v>
                </c:pt>
                <c:pt idx="4691">
                  <c:v>43775</c:v>
                </c:pt>
                <c:pt idx="4692">
                  <c:v>43776</c:v>
                </c:pt>
                <c:pt idx="4693">
                  <c:v>43777</c:v>
                </c:pt>
                <c:pt idx="4694">
                  <c:v>43778</c:v>
                </c:pt>
                <c:pt idx="4695">
                  <c:v>43779</c:v>
                </c:pt>
                <c:pt idx="4696">
                  <c:v>43780</c:v>
                </c:pt>
                <c:pt idx="4697">
                  <c:v>43781</c:v>
                </c:pt>
                <c:pt idx="4698">
                  <c:v>43782</c:v>
                </c:pt>
                <c:pt idx="4699">
                  <c:v>43783</c:v>
                </c:pt>
                <c:pt idx="4700">
                  <c:v>43784</c:v>
                </c:pt>
                <c:pt idx="4701">
                  <c:v>43785</c:v>
                </c:pt>
                <c:pt idx="4702">
                  <c:v>43786</c:v>
                </c:pt>
                <c:pt idx="4703">
                  <c:v>43787</c:v>
                </c:pt>
                <c:pt idx="4704">
                  <c:v>43788</c:v>
                </c:pt>
                <c:pt idx="4705">
                  <c:v>43789</c:v>
                </c:pt>
                <c:pt idx="4706">
                  <c:v>43790</c:v>
                </c:pt>
                <c:pt idx="4707">
                  <c:v>43791</c:v>
                </c:pt>
                <c:pt idx="4708">
                  <c:v>43792</c:v>
                </c:pt>
                <c:pt idx="4709">
                  <c:v>43793</c:v>
                </c:pt>
                <c:pt idx="4710">
                  <c:v>43794</c:v>
                </c:pt>
                <c:pt idx="4711">
                  <c:v>43795</c:v>
                </c:pt>
                <c:pt idx="4712">
                  <c:v>43796</c:v>
                </c:pt>
                <c:pt idx="4713">
                  <c:v>43797</c:v>
                </c:pt>
                <c:pt idx="4714">
                  <c:v>43798</c:v>
                </c:pt>
                <c:pt idx="4715">
                  <c:v>43799</c:v>
                </c:pt>
                <c:pt idx="4716">
                  <c:v>43800</c:v>
                </c:pt>
                <c:pt idx="4717">
                  <c:v>43801</c:v>
                </c:pt>
                <c:pt idx="4718">
                  <c:v>43802</c:v>
                </c:pt>
                <c:pt idx="4719">
                  <c:v>43803</c:v>
                </c:pt>
                <c:pt idx="4720">
                  <c:v>43804</c:v>
                </c:pt>
                <c:pt idx="4721">
                  <c:v>43805</c:v>
                </c:pt>
                <c:pt idx="4722">
                  <c:v>43806</c:v>
                </c:pt>
                <c:pt idx="4723">
                  <c:v>43807</c:v>
                </c:pt>
                <c:pt idx="4724">
                  <c:v>43808</c:v>
                </c:pt>
                <c:pt idx="4725">
                  <c:v>43809</c:v>
                </c:pt>
                <c:pt idx="4726">
                  <c:v>43810</c:v>
                </c:pt>
                <c:pt idx="4727">
                  <c:v>43811</c:v>
                </c:pt>
                <c:pt idx="4728">
                  <c:v>43812</c:v>
                </c:pt>
                <c:pt idx="4729">
                  <c:v>43813</c:v>
                </c:pt>
                <c:pt idx="4730">
                  <c:v>43814</c:v>
                </c:pt>
                <c:pt idx="4731">
                  <c:v>43815</c:v>
                </c:pt>
                <c:pt idx="4732">
                  <c:v>43816</c:v>
                </c:pt>
                <c:pt idx="4733">
                  <c:v>43817</c:v>
                </c:pt>
                <c:pt idx="4734">
                  <c:v>43818</c:v>
                </c:pt>
                <c:pt idx="4735">
                  <c:v>43819</c:v>
                </c:pt>
                <c:pt idx="4736">
                  <c:v>43820</c:v>
                </c:pt>
                <c:pt idx="4737">
                  <c:v>43821</c:v>
                </c:pt>
                <c:pt idx="4738">
                  <c:v>43822</c:v>
                </c:pt>
                <c:pt idx="4739">
                  <c:v>43823</c:v>
                </c:pt>
                <c:pt idx="4740">
                  <c:v>43824</c:v>
                </c:pt>
                <c:pt idx="4741">
                  <c:v>43825</c:v>
                </c:pt>
                <c:pt idx="4742">
                  <c:v>43826</c:v>
                </c:pt>
                <c:pt idx="4743">
                  <c:v>43827</c:v>
                </c:pt>
                <c:pt idx="4744">
                  <c:v>43828</c:v>
                </c:pt>
                <c:pt idx="4745">
                  <c:v>43829</c:v>
                </c:pt>
                <c:pt idx="4746">
                  <c:v>43830</c:v>
                </c:pt>
                <c:pt idx="4747">
                  <c:v>43831</c:v>
                </c:pt>
                <c:pt idx="4748">
                  <c:v>43832</c:v>
                </c:pt>
                <c:pt idx="4749">
                  <c:v>43833</c:v>
                </c:pt>
                <c:pt idx="4750">
                  <c:v>43834</c:v>
                </c:pt>
                <c:pt idx="4751">
                  <c:v>43835</c:v>
                </c:pt>
                <c:pt idx="4752">
                  <c:v>43836</c:v>
                </c:pt>
                <c:pt idx="4753">
                  <c:v>43837</c:v>
                </c:pt>
                <c:pt idx="4754">
                  <c:v>43838</c:v>
                </c:pt>
                <c:pt idx="4755">
                  <c:v>43839</c:v>
                </c:pt>
                <c:pt idx="4756">
                  <c:v>43840</c:v>
                </c:pt>
                <c:pt idx="4757">
                  <c:v>43841</c:v>
                </c:pt>
                <c:pt idx="4758">
                  <c:v>43842</c:v>
                </c:pt>
                <c:pt idx="4759">
                  <c:v>43843</c:v>
                </c:pt>
                <c:pt idx="4760">
                  <c:v>43844</c:v>
                </c:pt>
                <c:pt idx="4761">
                  <c:v>43845</c:v>
                </c:pt>
                <c:pt idx="4762">
                  <c:v>43846</c:v>
                </c:pt>
                <c:pt idx="4763">
                  <c:v>43847</c:v>
                </c:pt>
                <c:pt idx="4764">
                  <c:v>43848</c:v>
                </c:pt>
                <c:pt idx="4765">
                  <c:v>43849</c:v>
                </c:pt>
                <c:pt idx="4766">
                  <c:v>43850</c:v>
                </c:pt>
                <c:pt idx="4767">
                  <c:v>43851</c:v>
                </c:pt>
                <c:pt idx="4768">
                  <c:v>43852</c:v>
                </c:pt>
                <c:pt idx="4769">
                  <c:v>43853</c:v>
                </c:pt>
                <c:pt idx="4770">
                  <c:v>43854</c:v>
                </c:pt>
                <c:pt idx="4771">
                  <c:v>43855</c:v>
                </c:pt>
                <c:pt idx="4772">
                  <c:v>43856</c:v>
                </c:pt>
                <c:pt idx="4773">
                  <c:v>43857</c:v>
                </c:pt>
                <c:pt idx="4774">
                  <c:v>43858</c:v>
                </c:pt>
                <c:pt idx="4775">
                  <c:v>43859</c:v>
                </c:pt>
                <c:pt idx="4776">
                  <c:v>43860</c:v>
                </c:pt>
                <c:pt idx="4777">
                  <c:v>43861</c:v>
                </c:pt>
                <c:pt idx="4778">
                  <c:v>43862</c:v>
                </c:pt>
                <c:pt idx="4779">
                  <c:v>43863</c:v>
                </c:pt>
                <c:pt idx="4780">
                  <c:v>43864</c:v>
                </c:pt>
                <c:pt idx="4781">
                  <c:v>43865</c:v>
                </c:pt>
                <c:pt idx="4782">
                  <c:v>43866</c:v>
                </c:pt>
                <c:pt idx="4783">
                  <c:v>43867</c:v>
                </c:pt>
                <c:pt idx="4784">
                  <c:v>43868</c:v>
                </c:pt>
                <c:pt idx="4785">
                  <c:v>43869</c:v>
                </c:pt>
                <c:pt idx="4786">
                  <c:v>43870</c:v>
                </c:pt>
                <c:pt idx="4787">
                  <c:v>43871</c:v>
                </c:pt>
                <c:pt idx="4788">
                  <c:v>43872</c:v>
                </c:pt>
                <c:pt idx="4789">
                  <c:v>43873</c:v>
                </c:pt>
                <c:pt idx="4790">
                  <c:v>43874</c:v>
                </c:pt>
                <c:pt idx="4791">
                  <c:v>43875</c:v>
                </c:pt>
                <c:pt idx="4792">
                  <c:v>43876</c:v>
                </c:pt>
                <c:pt idx="4793">
                  <c:v>43877</c:v>
                </c:pt>
                <c:pt idx="4794">
                  <c:v>43878</c:v>
                </c:pt>
                <c:pt idx="4795">
                  <c:v>43879</c:v>
                </c:pt>
                <c:pt idx="4796">
                  <c:v>43880</c:v>
                </c:pt>
                <c:pt idx="4797">
                  <c:v>43881</c:v>
                </c:pt>
                <c:pt idx="4798">
                  <c:v>43882</c:v>
                </c:pt>
                <c:pt idx="4799">
                  <c:v>43883</c:v>
                </c:pt>
                <c:pt idx="4800">
                  <c:v>43884</c:v>
                </c:pt>
                <c:pt idx="4801">
                  <c:v>43885</c:v>
                </c:pt>
                <c:pt idx="4802">
                  <c:v>43886</c:v>
                </c:pt>
                <c:pt idx="4803">
                  <c:v>43887</c:v>
                </c:pt>
                <c:pt idx="4804">
                  <c:v>43888</c:v>
                </c:pt>
                <c:pt idx="4805">
                  <c:v>43889</c:v>
                </c:pt>
                <c:pt idx="4806">
                  <c:v>43890</c:v>
                </c:pt>
                <c:pt idx="4807">
                  <c:v>43891</c:v>
                </c:pt>
                <c:pt idx="4808">
                  <c:v>43892</c:v>
                </c:pt>
                <c:pt idx="4809">
                  <c:v>43893</c:v>
                </c:pt>
                <c:pt idx="4810">
                  <c:v>43894</c:v>
                </c:pt>
                <c:pt idx="4811">
                  <c:v>43895</c:v>
                </c:pt>
                <c:pt idx="4812">
                  <c:v>43896</c:v>
                </c:pt>
                <c:pt idx="4813">
                  <c:v>43897</c:v>
                </c:pt>
                <c:pt idx="4814">
                  <c:v>43898</c:v>
                </c:pt>
                <c:pt idx="4815">
                  <c:v>43899</c:v>
                </c:pt>
                <c:pt idx="4816">
                  <c:v>43900</c:v>
                </c:pt>
                <c:pt idx="4817">
                  <c:v>43901</c:v>
                </c:pt>
                <c:pt idx="4818">
                  <c:v>43902</c:v>
                </c:pt>
                <c:pt idx="4819">
                  <c:v>43903</c:v>
                </c:pt>
                <c:pt idx="4820">
                  <c:v>43904</c:v>
                </c:pt>
                <c:pt idx="4821">
                  <c:v>43905</c:v>
                </c:pt>
                <c:pt idx="4822">
                  <c:v>43906</c:v>
                </c:pt>
                <c:pt idx="4823">
                  <c:v>43907</c:v>
                </c:pt>
                <c:pt idx="4824">
                  <c:v>43908</c:v>
                </c:pt>
                <c:pt idx="4825">
                  <c:v>43909</c:v>
                </c:pt>
                <c:pt idx="4826">
                  <c:v>43910</c:v>
                </c:pt>
                <c:pt idx="4827">
                  <c:v>43911</c:v>
                </c:pt>
                <c:pt idx="4828">
                  <c:v>43912</c:v>
                </c:pt>
                <c:pt idx="4829">
                  <c:v>43913</c:v>
                </c:pt>
                <c:pt idx="4830">
                  <c:v>43914</c:v>
                </c:pt>
                <c:pt idx="4831">
                  <c:v>43915</c:v>
                </c:pt>
                <c:pt idx="4832">
                  <c:v>43916</c:v>
                </c:pt>
                <c:pt idx="4833">
                  <c:v>43917</c:v>
                </c:pt>
                <c:pt idx="4834">
                  <c:v>43918</c:v>
                </c:pt>
                <c:pt idx="4835">
                  <c:v>43919</c:v>
                </c:pt>
                <c:pt idx="4836">
                  <c:v>43920</c:v>
                </c:pt>
                <c:pt idx="4837">
                  <c:v>43921</c:v>
                </c:pt>
                <c:pt idx="4838">
                  <c:v>43922</c:v>
                </c:pt>
                <c:pt idx="4839">
                  <c:v>43923</c:v>
                </c:pt>
                <c:pt idx="4840">
                  <c:v>43924</c:v>
                </c:pt>
                <c:pt idx="4841">
                  <c:v>43925</c:v>
                </c:pt>
                <c:pt idx="4842">
                  <c:v>43926</c:v>
                </c:pt>
                <c:pt idx="4843">
                  <c:v>43927</c:v>
                </c:pt>
                <c:pt idx="4844">
                  <c:v>43928</c:v>
                </c:pt>
                <c:pt idx="4845">
                  <c:v>43929</c:v>
                </c:pt>
                <c:pt idx="4846">
                  <c:v>43930</c:v>
                </c:pt>
                <c:pt idx="4847">
                  <c:v>43931</c:v>
                </c:pt>
                <c:pt idx="4848">
                  <c:v>43932</c:v>
                </c:pt>
                <c:pt idx="4849">
                  <c:v>43933</c:v>
                </c:pt>
                <c:pt idx="4850">
                  <c:v>43934</c:v>
                </c:pt>
                <c:pt idx="4851">
                  <c:v>43935</c:v>
                </c:pt>
                <c:pt idx="4852">
                  <c:v>43936</c:v>
                </c:pt>
                <c:pt idx="4853">
                  <c:v>43937</c:v>
                </c:pt>
                <c:pt idx="4854">
                  <c:v>43938</c:v>
                </c:pt>
                <c:pt idx="4855">
                  <c:v>43939</c:v>
                </c:pt>
                <c:pt idx="4856">
                  <c:v>43940</c:v>
                </c:pt>
                <c:pt idx="4857">
                  <c:v>43941</c:v>
                </c:pt>
                <c:pt idx="4858">
                  <c:v>43942</c:v>
                </c:pt>
                <c:pt idx="4859">
                  <c:v>43943</c:v>
                </c:pt>
                <c:pt idx="4860">
                  <c:v>43944</c:v>
                </c:pt>
                <c:pt idx="4861">
                  <c:v>43945</c:v>
                </c:pt>
                <c:pt idx="4862">
                  <c:v>43946</c:v>
                </c:pt>
                <c:pt idx="4863">
                  <c:v>43947</c:v>
                </c:pt>
                <c:pt idx="4864">
                  <c:v>43948</c:v>
                </c:pt>
                <c:pt idx="4865">
                  <c:v>43949</c:v>
                </c:pt>
                <c:pt idx="4866">
                  <c:v>43950</c:v>
                </c:pt>
                <c:pt idx="4867">
                  <c:v>43951</c:v>
                </c:pt>
                <c:pt idx="4868">
                  <c:v>43952</c:v>
                </c:pt>
                <c:pt idx="4869">
                  <c:v>43953</c:v>
                </c:pt>
                <c:pt idx="4870">
                  <c:v>43954</c:v>
                </c:pt>
                <c:pt idx="4871">
                  <c:v>43955</c:v>
                </c:pt>
                <c:pt idx="4872">
                  <c:v>43956</c:v>
                </c:pt>
                <c:pt idx="4873">
                  <c:v>43957</c:v>
                </c:pt>
                <c:pt idx="4874">
                  <c:v>43958</c:v>
                </c:pt>
                <c:pt idx="4875">
                  <c:v>43959</c:v>
                </c:pt>
                <c:pt idx="4876">
                  <c:v>43960</c:v>
                </c:pt>
                <c:pt idx="4877">
                  <c:v>43961</c:v>
                </c:pt>
                <c:pt idx="4878">
                  <c:v>43962</c:v>
                </c:pt>
                <c:pt idx="4879">
                  <c:v>43963</c:v>
                </c:pt>
                <c:pt idx="4880">
                  <c:v>43964</c:v>
                </c:pt>
                <c:pt idx="4881">
                  <c:v>43965</c:v>
                </c:pt>
                <c:pt idx="4882">
                  <c:v>43966</c:v>
                </c:pt>
                <c:pt idx="4883">
                  <c:v>43967</c:v>
                </c:pt>
                <c:pt idx="4884">
                  <c:v>43968</c:v>
                </c:pt>
                <c:pt idx="4885">
                  <c:v>43969</c:v>
                </c:pt>
                <c:pt idx="4886">
                  <c:v>43970</c:v>
                </c:pt>
                <c:pt idx="4887">
                  <c:v>43971</c:v>
                </c:pt>
                <c:pt idx="4888">
                  <c:v>43972</c:v>
                </c:pt>
                <c:pt idx="4889">
                  <c:v>43973</c:v>
                </c:pt>
                <c:pt idx="4890">
                  <c:v>43974</c:v>
                </c:pt>
                <c:pt idx="4891">
                  <c:v>43975</c:v>
                </c:pt>
                <c:pt idx="4892">
                  <c:v>43976</c:v>
                </c:pt>
                <c:pt idx="4893">
                  <c:v>43977</c:v>
                </c:pt>
                <c:pt idx="4894">
                  <c:v>43978</c:v>
                </c:pt>
                <c:pt idx="4895">
                  <c:v>43979</c:v>
                </c:pt>
                <c:pt idx="4896">
                  <c:v>43980</c:v>
                </c:pt>
                <c:pt idx="4897">
                  <c:v>43981</c:v>
                </c:pt>
                <c:pt idx="4898">
                  <c:v>43982</c:v>
                </c:pt>
                <c:pt idx="4899">
                  <c:v>43983</c:v>
                </c:pt>
                <c:pt idx="4900">
                  <c:v>43984</c:v>
                </c:pt>
                <c:pt idx="4901">
                  <c:v>43985</c:v>
                </c:pt>
                <c:pt idx="4902">
                  <c:v>43986</c:v>
                </c:pt>
                <c:pt idx="4903">
                  <c:v>43987</c:v>
                </c:pt>
                <c:pt idx="4904">
                  <c:v>43988</c:v>
                </c:pt>
                <c:pt idx="4905">
                  <c:v>43989</c:v>
                </c:pt>
                <c:pt idx="4906">
                  <c:v>43990</c:v>
                </c:pt>
                <c:pt idx="4907">
                  <c:v>43991</c:v>
                </c:pt>
                <c:pt idx="4908">
                  <c:v>43992</c:v>
                </c:pt>
                <c:pt idx="4909">
                  <c:v>43993</c:v>
                </c:pt>
                <c:pt idx="4910">
                  <c:v>43994</c:v>
                </c:pt>
                <c:pt idx="4911">
                  <c:v>43995</c:v>
                </c:pt>
                <c:pt idx="4912">
                  <c:v>43996</c:v>
                </c:pt>
                <c:pt idx="4913">
                  <c:v>43997</c:v>
                </c:pt>
                <c:pt idx="4914">
                  <c:v>43998</c:v>
                </c:pt>
                <c:pt idx="4915">
                  <c:v>43999</c:v>
                </c:pt>
                <c:pt idx="4916">
                  <c:v>44000</c:v>
                </c:pt>
                <c:pt idx="4917">
                  <c:v>44001</c:v>
                </c:pt>
                <c:pt idx="4918">
                  <c:v>44002</c:v>
                </c:pt>
                <c:pt idx="4919">
                  <c:v>44003</c:v>
                </c:pt>
                <c:pt idx="4920">
                  <c:v>44004</c:v>
                </c:pt>
                <c:pt idx="4921">
                  <c:v>44005</c:v>
                </c:pt>
                <c:pt idx="4922">
                  <c:v>44006</c:v>
                </c:pt>
                <c:pt idx="4923">
                  <c:v>44007</c:v>
                </c:pt>
                <c:pt idx="4924">
                  <c:v>44008</c:v>
                </c:pt>
                <c:pt idx="4925">
                  <c:v>44009</c:v>
                </c:pt>
                <c:pt idx="4926">
                  <c:v>44010</c:v>
                </c:pt>
                <c:pt idx="4927">
                  <c:v>44011</c:v>
                </c:pt>
                <c:pt idx="4928">
                  <c:v>44012</c:v>
                </c:pt>
                <c:pt idx="4929">
                  <c:v>44013</c:v>
                </c:pt>
                <c:pt idx="4930">
                  <c:v>44014</c:v>
                </c:pt>
                <c:pt idx="4931">
                  <c:v>44015</c:v>
                </c:pt>
                <c:pt idx="4932">
                  <c:v>44016</c:v>
                </c:pt>
                <c:pt idx="4933">
                  <c:v>44017</c:v>
                </c:pt>
                <c:pt idx="4934">
                  <c:v>44018</c:v>
                </c:pt>
                <c:pt idx="4935">
                  <c:v>44019</c:v>
                </c:pt>
                <c:pt idx="4936">
                  <c:v>44020</c:v>
                </c:pt>
                <c:pt idx="4937">
                  <c:v>44021</c:v>
                </c:pt>
                <c:pt idx="4938">
                  <c:v>44022</c:v>
                </c:pt>
                <c:pt idx="4939">
                  <c:v>44023</c:v>
                </c:pt>
                <c:pt idx="4940">
                  <c:v>44024</c:v>
                </c:pt>
                <c:pt idx="4941">
                  <c:v>44025</c:v>
                </c:pt>
                <c:pt idx="4942">
                  <c:v>44026</c:v>
                </c:pt>
                <c:pt idx="4943">
                  <c:v>44027</c:v>
                </c:pt>
                <c:pt idx="4944">
                  <c:v>44028</c:v>
                </c:pt>
                <c:pt idx="4945">
                  <c:v>44029</c:v>
                </c:pt>
                <c:pt idx="4946">
                  <c:v>44030</c:v>
                </c:pt>
                <c:pt idx="4947">
                  <c:v>44031</c:v>
                </c:pt>
                <c:pt idx="4948">
                  <c:v>44032</c:v>
                </c:pt>
                <c:pt idx="4949">
                  <c:v>44033</c:v>
                </c:pt>
                <c:pt idx="4950">
                  <c:v>44034</c:v>
                </c:pt>
                <c:pt idx="4951">
                  <c:v>44035</c:v>
                </c:pt>
                <c:pt idx="4952">
                  <c:v>44036</c:v>
                </c:pt>
                <c:pt idx="4953">
                  <c:v>44037</c:v>
                </c:pt>
                <c:pt idx="4954">
                  <c:v>44038</c:v>
                </c:pt>
                <c:pt idx="4955">
                  <c:v>44039</c:v>
                </c:pt>
                <c:pt idx="4956">
                  <c:v>44040</c:v>
                </c:pt>
                <c:pt idx="4957">
                  <c:v>44041</c:v>
                </c:pt>
                <c:pt idx="4958">
                  <c:v>44042</c:v>
                </c:pt>
                <c:pt idx="4959">
                  <c:v>44043</c:v>
                </c:pt>
                <c:pt idx="4960">
                  <c:v>44044</c:v>
                </c:pt>
                <c:pt idx="4961">
                  <c:v>44045</c:v>
                </c:pt>
                <c:pt idx="4962">
                  <c:v>44046</c:v>
                </c:pt>
                <c:pt idx="4963">
                  <c:v>44047</c:v>
                </c:pt>
                <c:pt idx="4964">
                  <c:v>44048</c:v>
                </c:pt>
                <c:pt idx="4965">
                  <c:v>44049</c:v>
                </c:pt>
                <c:pt idx="4966">
                  <c:v>44050</c:v>
                </c:pt>
                <c:pt idx="4967">
                  <c:v>44051</c:v>
                </c:pt>
                <c:pt idx="4968">
                  <c:v>44052</c:v>
                </c:pt>
                <c:pt idx="4969">
                  <c:v>44053</c:v>
                </c:pt>
                <c:pt idx="4970">
                  <c:v>44054</c:v>
                </c:pt>
                <c:pt idx="4971">
                  <c:v>44055</c:v>
                </c:pt>
                <c:pt idx="4972">
                  <c:v>44056</c:v>
                </c:pt>
                <c:pt idx="4973">
                  <c:v>44057</c:v>
                </c:pt>
                <c:pt idx="4974">
                  <c:v>44058</c:v>
                </c:pt>
                <c:pt idx="4975">
                  <c:v>44059</c:v>
                </c:pt>
                <c:pt idx="4976">
                  <c:v>44060</c:v>
                </c:pt>
                <c:pt idx="4977">
                  <c:v>44061</c:v>
                </c:pt>
                <c:pt idx="4978">
                  <c:v>44062</c:v>
                </c:pt>
                <c:pt idx="4979">
                  <c:v>44063</c:v>
                </c:pt>
                <c:pt idx="4980">
                  <c:v>44064</c:v>
                </c:pt>
                <c:pt idx="4981">
                  <c:v>44065</c:v>
                </c:pt>
                <c:pt idx="4982">
                  <c:v>44066</c:v>
                </c:pt>
                <c:pt idx="4983">
                  <c:v>44067</c:v>
                </c:pt>
                <c:pt idx="4984">
                  <c:v>44068</c:v>
                </c:pt>
                <c:pt idx="4985">
                  <c:v>44069</c:v>
                </c:pt>
                <c:pt idx="4986">
                  <c:v>44070</c:v>
                </c:pt>
                <c:pt idx="4987">
                  <c:v>44071</c:v>
                </c:pt>
                <c:pt idx="4988">
                  <c:v>44072</c:v>
                </c:pt>
                <c:pt idx="4989">
                  <c:v>44073</c:v>
                </c:pt>
                <c:pt idx="4990">
                  <c:v>44074</c:v>
                </c:pt>
                <c:pt idx="4991">
                  <c:v>44075</c:v>
                </c:pt>
                <c:pt idx="4992">
                  <c:v>44076</c:v>
                </c:pt>
                <c:pt idx="4993">
                  <c:v>44077</c:v>
                </c:pt>
                <c:pt idx="4994">
                  <c:v>44078</c:v>
                </c:pt>
                <c:pt idx="4995">
                  <c:v>44079</c:v>
                </c:pt>
                <c:pt idx="4996">
                  <c:v>44080</c:v>
                </c:pt>
                <c:pt idx="4997">
                  <c:v>44081</c:v>
                </c:pt>
                <c:pt idx="4998">
                  <c:v>44082</c:v>
                </c:pt>
                <c:pt idx="4999">
                  <c:v>44083</c:v>
                </c:pt>
                <c:pt idx="5000">
                  <c:v>44084</c:v>
                </c:pt>
                <c:pt idx="5001">
                  <c:v>44085</c:v>
                </c:pt>
                <c:pt idx="5002">
                  <c:v>44086</c:v>
                </c:pt>
                <c:pt idx="5003">
                  <c:v>44087</c:v>
                </c:pt>
                <c:pt idx="5004">
                  <c:v>44088</c:v>
                </c:pt>
                <c:pt idx="5005">
                  <c:v>44089</c:v>
                </c:pt>
                <c:pt idx="5006">
                  <c:v>44090</c:v>
                </c:pt>
                <c:pt idx="5007">
                  <c:v>44091</c:v>
                </c:pt>
                <c:pt idx="5008">
                  <c:v>44092</c:v>
                </c:pt>
                <c:pt idx="5009">
                  <c:v>44093</c:v>
                </c:pt>
                <c:pt idx="5010">
                  <c:v>44094</c:v>
                </c:pt>
                <c:pt idx="5011">
                  <c:v>44095</c:v>
                </c:pt>
                <c:pt idx="5012">
                  <c:v>44096</c:v>
                </c:pt>
                <c:pt idx="5013">
                  <c:v>44097</c:v>
                </c:pt>
                <c:pt idx="5014">
                  <c:v>44098</c:v>
                </c:pt>
                <c:pt idx="5015">
                  <c:v>44099</c:v>
                </c:pt>
                <c:pt idx="5016">
                  <c:v>44100</c:v>
                </c:pt>
                <c:pt idx="5017">
                  <c:v>44101</c:v>
                </c:pt>
                <c:pt idx="5018">
                  <c:v>44102</c:v>
                </c:pt>
                <c:pt idx="5019">
                  <c:v>44103</c:v>
                </c:pt>
                <c:pt idx="5020">
                  <c:v>44104</c:v>
                </c:pt>
                <c:pt idx="5021">
                  <c:v>44105</c:v>
                </c:pt>
                <c:pt idx="5022">
                  <c:v>44106</c:v>
                </c:pt>
                <c:pt idx="5023">
                  <c:v>44107</c:v>
                </c:pt>
                <c:pt idx="5024">
                  <c:v>44108</c:v>
                </c:pt>
                <c:pt idx="5025">
                  <c:v>44109</c:v>
                </c:pt>
                <c:pt idx="5026">
                  <c:v>44110</c:v>
                </c:pt>
                <c:pt idx="5027">
                  <c:v>44111</c:v>
                </c:pt>
                <c:pt idx="5028">
                  <c:v>44112</c:v>
                </c:pt>
                <c:pt idx="5029">
                  <c:v>44113</c:v>
                </c:pt>
                <c:pt idx="5030">
                  <c:v>44114</c:v>
                </c:pt>
                <c:pt idx="5031">
                  <c:v>44115</c:v>
                </c:pt>
                <c:pt idx="5032">
                  <c:v>44116</c:v>
                </c:pt>
                <c:pt idx="5033">
                  <c:v>44117</c:v>
                </c:pt>
                <c:pt idx="5034">
                  <c:v>44118</c:v>
                </c:pt>
                <c:pt idx="5035">
                  <c:v>44119</c:v>
                </c:pt>
                <c:pt idx="5036">
                  <c:v>44120</c:v>
                </c:pt>
                <c:pt idx="5037">
                  <c:v>44121</c:v>
                </c:pt>
                <c:pt idx="5038">
                  <c:v>44122</c:v>
                </c:pt>
                <c:pt idx="5039">
                  <c:v>44123</c:v>
                </c:pt>
                <c:pt idx="5040">
                  <c:v>44124</c:v>
                </c:pt>
                <c:pt idx="5041">
                  <c:v>44125</c:v>
                </c:pt>
                <c:pt idx="5042">
                  <c:v>44126</c:v>
                </c:pt>
                <c:pt idx="5043">
                  <c:v>44127</c:v>
                </c:pt>
                <c:pt idx="5044">
                  <c:v>44128</c:v>
                </c:pt>
                <c:pt idx="5045">
                  <c:v>44129</c:v>
                </c:pt>
                <c:pt idx="5046">
                  <c:v>44130</c:v>
                </c:pt>
                <c:pt idx="5047">
                  <c:v>44131</c:v>
                </c:pt>
                <c:pt idx="5048">
                  <c:v>44132</c:v>
                </c:pt>
                <c:pt idx="5049">
                  <c:v>44133</c:v>
                </c:pt>
                <c:pt idx="5050">
                  <c:v>44134</c:v>
                </c:pt>
                <c:pt idx="5051">
                  <c:v>44135</c:v>
                </c:pt>
                <c:pt idx="5052">
                  <c:v>44136</c:v>
                </c:pt>
                <c:pt idx="5053">
                  <c:v>44137</c:v>
                </c:pt>
                <c:pt idx="5054">
                  <c:v>44138</c:v>
                </c:pt>
                <c:pt idx="5055">
                  <c:v>44139</c:v>
                </c:pt>
                <c:pt idx="5056">
                  <c:v>44140</c:v>
                </c:pt>
                <c:pt idx="5057">
                  <c:v>44141</c:v>
                </c:pt>
                <c:pt idx="5058">
                  <c:v>44142</c:v>
                </c:pt>
                <c:pt idx="5059">
                  <c:v>44143</c:v>
                </c:pt>
                <c:pt idx="5060">
                  <c:v>44144</c:v>
                </c:pt>
                <c:pt idx="5061">
                  <c:v>44145</c:v>
                </c:pt>
                <c:pt idx="5062">
                  <c:v>44146</c:v>
                </c:pt>
                <c:pt idx="5063">
                  <c:v>44147</c:v>
                </c:pt>
                <c:pt idx="5064">
                  <c:v>44148</c:v>
                </c:pt>
                <c:pt idx="5065">
                  <c:v>44149</c:v>
                </c:pt>
                <c:pt idx="5066">
                  <c:v>44150</c:v>
                </c:pt>
                <c:pt idx="5067">
                  <c:v>44151</c:v>
                </c:pt>
                <c:pt idx="5068">
                  <c:v>44152</c:v>
                </c:pt>
                <c:pt idx="5069">
                  <c:v>44153</c:v>
                </c:pt>
                <c:pt idx="5070">
                  <c:v>44154</c:v>
                </c:pt>
                <c:pt idx="5071">
                  <c:v>44155</c:v>
                </c:pt>
                <c:pt idx="5072">
                  <c:v>44156</c:v>
                </c:pt>
                <c:pt idx="5073">
                  <c:v>44157</c:v>
                </c:pt>
                <c:pt idx="5074">
                  <c:v>44158</c:v>
                </c:pt>
                <c:pt idx="5075">
                  <c:v>44159</c:v>
                </c:pt>
                <c:pt idx="5076">
                  <c:v>44160</c:v>
                </c:pt>
                <c:pt idx="5077">
                  <c:v>44161</c:v>
                </c:pt>
                <c:pt idx="5078">
                  <c:v>44162</c:v>
                </c:pt>
                <c:pt idx="5079">
                  <c:v>44163</c:v>
                </c:pt>
                <c:pt idx="5080">
                  <c:v>44164</c:v>
                </c:pt>
                <c:pt idx="5081">
                  <c:v>44165</c:v>
                </c:pt>
                <c:pt idx="5082">
                  <c:v>44166</c:v>
                </c:pt>
                <c:pt idx="5083">
                  <c:v>44167</c:v>
                </c:pt>
                <c:pt idx="5084">
                  <c:v>44168</c:v>
                </c:pt>
                <c:pt idx="5085">
                  <c:v>44169</c:v>
                </c:pt>
                <c:pt idx="5086">
                  <c:v>44170</c:v>
                </c:pt>
                <c:pt idx="5087">
                  <c:v>44171</c:v>
                </c:pt>
                <c:pt idx="5088">
                  <c:v>44172</c:v>
                </c:pt>
                <c:pt idx="5089">
                  <c:v>44173</c:v>
                </c:pt>
                <c:pt idx="5090">
                  <c:v>44174</c:v>
                </c:pt>
                <c:pt idx="5091">
                  <c:v>44175</c:v>
                </c:pt>
                <c:pt idx="5092">
                  <c:v>44176</c:v>
                </c:pt>
                <c:pt idx="5093">
                  <c:v>44177</c:v>
                </c:pt>
                <c:pt idx="5094">
                  <c:v>44178</c:v>
                </c:pt>
                <c:pt idx="5095">
                  <c:v>44179</c:v>
                </c:pt>
                <c:pt idx="5096">
                  <c:v>44180</c:v>
                </c:pt>
                <c:pt idx="5097">
                  <c:v>44181</c:v>
                </c:pt>
                <c:pt idx="5098">
                  <c:v>44182</c:v>
                </c:pt>
                <c:pt idx="5099">
                  <c:v>44183</c:v>
                </c:pt>
                <c:pt idx="5100">
                  <c:v>44184</c:v>
                </c:pt>
                <c:pt idx="5101">
                  <c:v>44185</c:v>
                </c:pt>
                <c:pt idx="5102">
                  <c:v>44186</c:v>
                </c:pt>
                <c:pt idx="5103">
                  <c:v>44187</c:v>
                </c:pt>
                <c:pt idx="5104">
                  <c:v>44188</c:v>
                </c:pt>
                <c:pt idx="5105">
                  <c:v>44189</c:v>
                </c:pt>
                <c:pt idx="5106">
                  <c:v>44190</c:v>
                </c:pt>
                <c:pt idx="5107">
                  <c:v>44191</c:v>
                </c:pt>
                <c:pt idx="5108">
                  <c:v>44192</c:v>
                </c:pt>
                <c:pt idx="5109">
                  <c:v>44193</c:v>
                </c:pt>
                <c:pt idx="5110">
                  <c:v>44194</c:v>
                </c:pt>
                <c:pt idx="5111">
                  <c:v>44195</c:v>
                </c:pt>
                <c:pt idx="5112">
                  <c:v>44196</c:v>
                </c:pt>
                <c:pt idx="5113">
                  <c:v>44197</c:v>
                </c:pt>
                <c:pt idx="5114">
                  <c:v>44198</c:v>
                </c:pt>
                <c:pt idx="5115">
                  <c:v>44199</c:v>
                </c:pt>
                <c:pt idx="5116">
                  <c:v>44200</c:v>
                </c:pt>
                <c:pt idx="5117">
                  <c:v>44201</c:v>
                </c:pt>
                <c:pt idx="5118">
                  <c:v>44202</c:v>
                </c:pt>
                <c:pt idx="5119">
                  <c:v>44203</c:v>
                </c:pt>
                <c:pt idx="5120">
                  <c:v>44204</c:v>
                </c:pt>
                <c:pt idx="5121">
                  <c:v>44205</c:v>
                </c:pt>
                <c:pt idx="5122">
                  <c:v>44206</c:v>
                </c:pt>
                <c:pt idx="5123">
                  <c:v>44207</c:v>
                </c:pt>
                <c:pt idx="5124">
                  <c:v>44208</c:v>
                </c:pt>
                <c:pt idx="5125">
                  <c:v>44209</c:v>
                </c:pt>
                <c:pt idx="5126">
                  <c:v>44210</c:v>
                </c:pt>
                <c:pt idx="5127">
                  <c:v>44211</c:v>
                </c:pt>
                <c:pt idx="5128">
                  <c:v>44212</c:v>
                </c:pt>
                <c:pt idx="5129">
                  <c:v>44213</c:v>
                </c:pt>
                <c:pt idx="5130">
                  <c:v>44214</c:v>
                </c:pt>
                <c:pt idx="5131">
                  <c:v>44215</c:v>
                </c:pt>
                <c:pt idx="5132">
                  <c:v>44216</c:v>
                </c:pt>
                <c:pt idx="5133">
                  <c:v>44217</c:v>
                </c:pt>
                <c:pt idx="5134">
                  <c:v>44218</c:v>
                </c:pt>
                <c:pt idx="5135">
                  <c:v>44219</c:v>
                </c:pt>
                <c:pt idx="5136">
                  <c:v>44220</c:v>
                </c:pt>
                <c:pt idx="5137">
                  <c:v>44221</c:v>
                </c:pt>
                <c:pt idx="5138">
                  <c:v>44222</c:v>
                </c:pt>
                <c:pt idx="5139">
                  <c:v>44223</c:v>
                </c:pt>
                <c:pt idx="5140">
                  <c:v>44224</c:v>
                </c:pt>
                <c:pt idx="5141">
                  <c:v>44225</c:v>
                </c:pt>
                <c:pt idx="5142">
                  <c:v>44226</c:v>
                </c:pt>
                <c:pt idx="5143">
                  <c:v>44227</c:v>
                </c:pt>
                <c:pt idx="5144">
                  <c:v>44228</c:v>
                </c:pt>
                <c:pt idx="5145">
                  <c:v>44229</c:v>
                </c:pt>
                <c:pt idx="5146">
                  <c:v>44230</c:v>
                </c:pt>
                <c:pt idx="5147">
                  <c:v>44231</c:v>
                </c:pt>
                <c:pt idx="5148">
                  <c:v>44232</c:v>
                </c:pt>
                <c:pt idx="5149">
                  <c:v>44233</c:v>
                </c:pt>
                <c:pt idx="5150">
                  <c:v>44234</c:v>
                </c:pt>
                <c:pt idx="5151">
                  <c:v>44235</c:v>
                </c:pt>
                <c:pt idx="5152">
                  <c:v>44236</c:v>
                </c:pt>
                <c:pt idx="5153">
                  <c:v>44237</c:v>
                </c:pt>
                <c:pt idx="5154">
                  <c:v>44238</c:v>
                </c:pt>
                <c:pt idx="5155">
                  <c:v>44239</c:v>
                </c:pt>
                <c:pt idx="5156">
                  <c:v>44240</c:v>
                </c:pt>
                <c:pt idx="5157">
                  <c:v>44241</c:v>
                </c:pt>
                <c:pt idx="5158">
                  <c:v>44242</c:v>
                </c:pt>
                <c:pt idx="5159">
                  <c:v>44243</c:v>
                </c:pt>
                <c:pt idx="5160">
                  <c:v>44244</c:v>
                </c:pt>
                <c:pt idx="5161">
                  <c:v>44245</c:v>
                </c:pt>
                <c:pt idx="5162">
                  <c:v>44246</c:v>
                </c:pt>
                <c:pt idx="5163">
                  <c:v>44247</c:v>
                </c:pt>
                <c:pt idx="5164">
                  <c:v>44248</c:v>
                </c:pt>
                <c:pt idx="5165">
                  <c:v>44249</c:v>
                </c:pt>
                <c:pt idx="5166">
                  <c:v>44250</c:v>
                </c:pt>
                <c:pt idx="5167">
                  <c:v>44251</c:v>
                </c:pt>
                <c:pt idx="5168">
                  <c:v>44252</c:v>
                </c:pt>
                <c:pt idx="5169">
                  <c:v>44253</c:v>
                </c:pt>
                <c:pt idx="5170">
                  <c:v>44254</c:v>
                </c:pt>
                <c:pt idx="5171">
                  <c:v>44255</c:v>
                </c:pt>
                <c:pt idx="5172">
                  <c:v>44256</c:v>
                </c:pt>
                <c:pt idx="5173">
                  <c:v>44257</c:v>
                </c:pt>
                <c:pt idx="5174">
                  <c:v>44258</c:v>
                </c:pt>
                <c:pt idx="5175">
                  <c:v>44259</c:v>
                </c:pt>
                <c:pt idx="5176">
                  <c:v>44260</c:v>
                </c:pt>
                <c:pt idx="5177">
                  <c:v>44261</c:v>
                </c:pt>
                <c:pt idx="5178">
                  <c:v>44262</c:v>
                </c:pt>
                <c:pt idx="5179">
                  <c:v>44263</c:v>
                </c:pt>
                <c:pt idx="5180">
                  <c:v>44264</c:v>
                </c:pt>
                <c:pt idx="5181">
                  <c:v>44265</c:v>
                </c:pt>
                <c:pt idx="5182">
                  <c:v>44266</c:v>
                </c:pt>
                <c:pt idx="5183">
                  <c:v>44267</c:v>
                </c:pt>
                <c:pt idx="5184">
                  <c:v>44268</c:v>
                </c:pt>
                <c:pt idx="5185">
                  <c:v>44269</c:v>
                </c:pt>
                <c:pt idx="5186">
                  <c:v>44270</c:v>
                </c:pt>
                <c:pt idx="5187">
                  <c:v>44271</c:v>
                </c:pt>
                <c:pt idx="5188">
                  <c:v>44272</c:v>
                </c:pt>
                <c:pt idx="5189">
                  <c:v>44273</c:v>
                </c:pt>
                <c:pt idx="5190">
                  <c:v>44274</c:v>
                </c:pt>
                <c:pt idx="5191">
                  <c:v>44275</c:v>
                </c:pt>
                <c:pt idx="5192">
                  <c:v>44276</c:v>
                </c:pt>
                <c:pt idx="5193">
                  <c:v>44277</c:v>
                </c:pt>
                <c:pt idx="5194">
                  <c:v>44278</c:v>
                </c:pt>
                <c:pt idx="5195">
                  <c:v>44279</c:v>
                </c:pt>
                <c:pt idx="5196">
                  <c:v>44280</c:v>
                </c:pt>
                <c:pt idx="5197">
                  <c:v>44281</c:v>
                </c:pt>
                <c:pt idx="5198">
                  <c:v>44282</c:v>
                </c:pt>
                <c:pt idx="5199">
                  <c:v>44283</c:v>
                </c:pt>
                <c:pt idx="5200">
                  <c:v>44284</c:v>
                </c:pt>
                <c:pt idx="5201">
                  <c:v>44285</c:v>
                </c:pt>
                <c:pt idx="5202">
                  <c:v>44286</c:v>
                </c:pt>
                <c:pt idx="5203">
                  <c:v>44287</c:v>
                </c:pt>
                <c:pt idx="5204">
                  <c:v>44288</c:v>
                </c:pt>
                <c:pt idx="5205">
                  <c:v>44289</c:v>
                </c:pt>
                <c:pt idx="5206">
                  <c:v>44290</c:v>
                </c:pt>
                <c:pt idx="5207">
                  <c:v>44291</c:v>
                </c:pt>
                <c:pt idx="5208">
                  <c:v>44292</c:v>
                </c:pt>
                <c:pt idx="5209">
                  <c:v>44293</c:v>
                </c:pt>
                <c:pt idx="5210">
                  <c:v>44294</c:v>
                </c:pt>
                <c:pt idx="5211">
                  <c:v>44295</c:v>
                </c:pt>
                <c:pt idx="5212">
                  <c:v>44296</c:v>
                </c:pt>
                <c:pt idx="5213">
                  <c:v>44297</c:v>
                </c:pt>
                <c:pt idx="5214">
                  <c:v>44298</c:v>
                </c:pt>
                <c:pt idx="5215">
                  <c:v>44299</c:v>
                </c:pt>
                <c:pt idx="5216">
                  <c:v>44300</c:v>
                </c:pt>
                <c:pt idx="5217">
                  <c:v>44301</c:v>
                </c:pt>
                <c:pt idx="5218">
                  <c:v>44302</c:v>
                </c:pt>
                <c:pt idx="5219">
                  <c:v>44303</c:v>
                </c:pt>
                <c:pt idx="5220">
                  <c:v>44304</c:v>
                </c:pt>
                <c:pt idx="5221">
                  <c:v>44305</c:v>
                </c:pt>
                <c:pt idx="5222">
                  <c:v>44306</c:v>
                </c:pt>
                <c:pt idx="5223">
                  <c:v>44307</c:v>
                </c:pt>
                <c:pt idx="5224">
                  <c:v>44308</c:v>
                </c:pt>
                <c:pt idx="5225">
                  <c:v>44309</c:v>
                </c:pt>
                <c:pt idx="5226">
                  <c:v>44310</c:v>
                </c:pt>
                <c:pt idx="5227">
                  <c:v>44311</c:v>
                </c:pt>
                <c:pt idx="5228">
                  <c:v>44312</c:v>
                </c:pt>
                <c:pt idx="5229">
                  <c:v>44313</c:v>
                </c:pt>
                <c:pt idx="5230">
                  <c:v>44314</c:v>
                </c:pt>
                <c:pt idx="5231">
                  <c:v>44315</c:v>
                </c:pt>
                <c:pt idx="5232">
                  <c:v>44316</c:v>
                </c:pt>
                <c:pt idx="5233">
                  <c:v>44317</c:v>
                </c:pt>
                <c:pt idx="5234">
                  <c:v>44318</c:v>
                </c:pt>
                <c:pt idx="5235">
                  <c:v>44319</c:v>
                </c:pt>
                <c:pt idx="5236">
                  <c:v>44320</c:v>
                </c:pt>
                <c:pt idx="5237">
                  <c:v>44321</c:v>
                </c:pt>
                <c:pt idx="5238">
                  <c:v>44322</c:v>
                </c:pt>
                <c:pt idx="5239">
                  <c:v>44323</c:v>
                </c:pt>
                <c:pt idx="5240">
                  <c:v>44324</c:v>
                </c:pt>
                <c:pt idx="5241">
                  <c:v>44325</c:v>
                </c:pt>
                <c:pt idx="5242">
                  <c:v>44326</c:v>
                </c:pt>
                <c:pt idx="5243">
                  <c:v>44327</c:v>
                </c:pt>
                <c:pt idx="5244">
                  <c:v>44328</c:v>
                </c:pt>
                <c:pt idx="5245">
                  <c:v>44329</c:v>
                </c:pt>
                <c:pt idx="5246">
                  <c:v>44330</c:v>
                </c:pt>
                <c:pt idx="5247">
                  <c:v>44331</c:v>
                </c:pt>
                <c:pt idx="5248">
                  <c:v>44332</c:v>
                </c:pt>
                <c:pt idx="5249">
                  <c:v>44333</c:v>
                </c:pt>
                <c:pt idx="5250">
                  <c:v>44334</c:v>
                </c:pt>
                <c:pt idx="5251">
                  <c:v>44335</c:v>
                </c:pt>
                <c:pt idx="5252">
                  <c:v>44336</c:v>
                </c:pt>
                <c:pt idx="5253">
                  <c:v>44337</c:v>
                </c:pt>
                <c:pt idx="5254">
                  <c:v>44338</c:v>
                </c:pt>
                <c:pt idx="5255">
                  <c:v>44339</c:v>
                </c:pt>
                <c:pt idx="5256">
                  <c:v>44340</c:v>
                </c:pt>
                <c:pt idx="5257">
                  <c:v>44341</c:v>
                </c:pt>
                <c:pt idx="5258">
                  <c:v>44342</c:v>
                </c:pt>
                <c:pt idx="5259">
                  <c:v>44343</c:v>
                </c:pt>
                <c:pt idx="5260">
                  <c:v>44344</c:v>
                </c:pt>
                <c:pt idx="5261">
                  <c:v>44345</c:v>
                </c:pt>
                <c:pt idx="5262">
                  <c:v>44346</c:v>
                </c:pt>
                <c:pt idx="5263">
                  <c:v>44347</c:v>
                </c:pt>
                <c:pt idx="5264">
                  <c:v>44348</c:v>
                </c:pt>
                <c:pt idx="5265">
                  <c:v>44349</c:v>
                </c:pt>
                <c:pt idx="5266">
                  <c:v>44350</c:v>
                </c:pt>
                <c:pt idx="5267">
                  <c:v>44351</c:v>
                </c:pt>
                <c:pt idx="5268">
                  <c:v>44352</c:v>
                </c:pt>
                <c:pt idx="5269">
                  <c:v>44353</c:v>
                </c:pt>
                <c:pt idx="5270">
                  <c:v>44354</c:v>
                </c:pt>
                <c:pt idx="5271">
                  <c:v>44355</c:v>
                </c:pt>
                <c:pt idx="5272">
                  <c:v>44356</c:v>
                </c:pt>
                <c:pt idx="5273">
                  <c:v>44357</c:v>
                </c:pt>
                <c:pt idx="5274">
                  <c:v>44358</c:v>
                </c:pt>
                <c:pt idx="5275">
                  <c:v>44359</c:v>
                </c:pt>
                <c:pt idx="5276">
                  <c:v>44360</c:v>
                </c:pt>
                <c:pt idx="5277">
                  <c:v>44361</c:v>
                </c:pt>
                <c:pt idx="5278">
                  <c:v>44362</c:v>
                </c:pt>
                <c:pt idx="5279">
                  <c:v>44363</c:v>
                </c:pt>
                <c:pt idx="5280">
                  <c:v>44364</c:v>
                </c:pt>
                <c:pt idx="5281">
                  <c:v>44365</c:v>
                </c:pt>
                <c:pt idx="5282">
                  <c:v>44366</c:v>
                </c:pt>
                <c:pt idx="5283">
                  <c:v>44367</c:v>
                </c:pt>
                <c:pt idx="5284">
                  <c:v>44368</c:v>
                </c:pt>
                <c:pt idx="5285">
                  <c:v>44369</c:v>
                </c:pt>
                <c:pt idx="5286">
                  <c:v>44370</c:v>
                </c:pt>
                <c:pt idx="5287">
                  <c:v>44371</c:v>
                </c:pt>
                <c:pt idx="5288">
                  <c:v>44372</c:v>
                </c:pt>
                <c:pt idx="5289">
                  <c:v>44373</c:v>
                </c:pt>
                <c:pt idx="5290">
                  <c:v>44374</c:v>
                </c:pt>
                <c:pt idx="5291">
                  <c:v>44375</c:v>
                </c:pt>
                <c:pt idx="5292">
                  <c:v>44376</c:v>
                </c:pt>
                <c:pt idx="5293">
                  <c:v>44377</c:v>
                </c:pt>
                <c:pt idx="5294">
                  <c:v>44378</c:v>
                </c:pt>
                <c:pt idx="5295">
                  <c:v>44379</c:v>
                </c:pt>
                <c:pt idx="5296">
                  <c:v>44380</c:v>
                </c:pt>
                <c:pt idx="5297">
                  <c:v>44381</c:v>
                </c:pt>
                <c:pt idx="5298">
                  <c:v>44382</c:v>
                </c:pt>
                <c:pt idx="5299">
                  <c:v>44383</c:v>
                </c:pt>
                <c:pt idx="5300">
                  <c:v>44384</c:v>
                </c:pt>
                <c:pt idx="5301">
                  <c:v>44385</c:v>
                </c:pt>
                <c:pt idx="5302">
                  <c:v>44386</c:v>
                </c:pt>
                <c:pt idx="5303">
                  <c:v>44387</c:v>
                </c:pt>
                <c:pt idx="5304">
                  <c:v>44388</c:v>
                </c:pt>
                <c:pt idx="5305">
                  <c:v>44389</c:v>
                </c:pt>
                <c:pt idx="5306">
                  <c:v>44390</c:v>
                </c:pt>
                <c:pt idx="5307">
                  <c:v>44391</c:v>
                </c:pt>
                <c:pt idx="5308">
                  <c:v>44392</c:v>
                </c:pt>
                <c:pt idx="5309">
                  <c:v>44393</c:v>
                </c:pt>
                <c:pt idx="5310">
                  <c:v>44394</c:v>
                </c:pt>
                <c:pt idx="5311">
                  <c:v>44395</c:v>
                </c:pt>
                <c:pt idx="5312">
                  <c:v>44396</c:v>
                </c:pt>
                <c:pt idx="5313">
                  <c:v>44397</c:v>
                </c:pt>
                <c:pt idx="5314">
                  <c:v>44398</c:v>
                </c:pt>
                <c:pt idx="5315">
                  <c:v>44399</c:v>
                </c:pt>
                <c:pt idx="5316">
                  <c:v>44400</c:v>
                </c:pt>
                <c:pt idx="5317">
                  <c:v>44401</c:v>
                </c:pt>
                <c:pt idx="5318">
                  <c:v>44402</c:v>
                </c:pt>
                <c:pt idx="5319">
                  <c:v>44403</c:v>
                </c:pt>
                <c:pt idx="5320">
                  <c:v>44404</c:v>
                </c:pt>
                <c:pt idx="5321">
                  <c:v>44405</c:v>
                </c:pt>
                <c:pt idx="5322">
                  <c:v>44406</c:v>
                </c:pt>
                <c:pt idx="5323">
                  <c:v>44407</c:v>
                </c:pt>
                <c:pt idx="5324">
                  <c:v>44408</c:v>
                </c:pt>
                <c:pt idx="5325">
                  <c:v>44409</c:v>
                </c:pt>
                <c:pt idx="5326">
                  <c:v>44410</c:v>
                </c:pt>
                <c:pt idx="5327">
                  <c:v>44411</c:v>
                </c:pt>
                <c:pt idx="5328">
                  <c:v>44412</c:v>
                </c:pt>
                <c:pt idx="5329">
                  <c:v>44413</c:v>
                </c:pt>
                <c:pt idx="5330">
                  <c:v>44414</c:v>
                </c:pt>
                <c:pt idx="5331">
                  <c:v>44415</c:v>
                </c:pt>
                <c:pt idx="5332">
                  <c:v>44416</c:v>
                </c:pt>
                <c:pt idx="5333">
                  <c:v>44417</c:v>
                </c:pt>
                <c:pt idx="5334">
                  <c:v>44418</c:v>
                </c:pt>
                <c:pt idx="5335">
                  <c:v>44419</c:v>
                </c:pt>
                <c:pt idx="5336">
                  <c:v>44420</c:v>
                </c:pt>
                <c:pt idx="5337">
                  <c:v>44421</c:v>
                </c:pt>
                <c:pt idx="5338">
                  <c:v>44422</c:v>
                </c:pt>
                <c:pt idx="5339">
                  <c:v>44423</c:v>
                </c:pt>
                <c:pt idx="5340">
                  <c:v>44424</c:v>
                </c:pt>
                <c:pt idx="5341">
                  <c:v>44425</c:v>
                </c:pt>
                <c:pt idx="5342">
                  <c:v>44426</c:v>
                </c:pt>
                <c:pt idx="5343">
                  <c:v>44427</c:v>
                </c:pt>
                <c:pt idx="5344">
                  <c:v>44428</c:v>
                </c:pt>
                <c:pt idx="5345">
                  <c:v>44429</c:v>
                </c:pt>
                <c:pt idx="5346">
                  <c:v>44430</c:v>
                </c:pt>
                <c:pt idx="5347">
                  <c:v>44431</c:v>
                </c:pt>
                <c:pt idx="5348">
                  <c:v>44432</c:v>
                </c:pt>
                <c:pt idx="5349">
                  <c:v>44433</c:v>
                </c:pt>
                <c:pt idx="5350">
                  <c:v>44434</c:v>
                </c:pt>
                <c:pt idx="5351">
                  <c:v>44435</c:v>
                </c:pt>
                <c:pt idx="5352">
                  <c:v>44436</c:v>
                </c:pt>
                <c:pt idx="5353">
                  <c:v>44437</c:v>
                </c:pt>
                <c:pt idx="5354">
                  <c:v>44438</c:v>
                </c:pt>
                <c:pt idx="5355">
                  <c:v>44439</c:v>
                </c:pt>
                <c:pt idx="5356">
                  <c:v>44440</c:v>
                </c:pt>
                <c:pt idx="5357">
                  <c:v>44441</c:v>
                </c:pt>
                <c:pt idx="5358">
                  <c:v>44442</c:v>
                </c:pt>
                <c:pt idx="5359">
                  <c:v>44443</c:v>
                </c:pt>
                <c:pt idx="5360">
                  <c:v>44444</c:v>
                </c:pt>
                <c:pt idx="5361">
                  <c:v>44445</c:v>
                </c:pt>
                <c:pt idx="5362">
                  <c:v>44446</c:v>
                </c:pt>
                <c:pt idx="5363">
                  <c:v>44447</c:v>
                </c:pt>
                <c:pt idx="5364">
                  <c:v>44448</c:v>
                </c:pt>
                <c:pt idx="5365">
                  <c:v>44449</c:v>
                </c:pt>
                <c:pt idx="5366">
                  <c:v>44450</c:v>
                </c:pt>
                <c:pt idx="5367">
                  <c:v>44451</c:v>
                </c:pt>
                <c:pt idx="5368">
                  <c:v>44452</c:v>
                </c:pt>
                <c:pt idx="5369">
                  <c:v>44453</c:v>
                </c:pt>
                <c:pt idx="5370">
                  <c:v>44454</c:v>
                </c:pt>
                <c:pt idx="5371">
                  <c:v>44455</c:v>
                </c:pt>
                <c:pt idx="5372">
                  <c:v>44456</c:v>
                </c:pt>
                <c:pt idx="5373">
                  <c:v>44457</c:v>
                </c:pt>
                <c:pt idx="5374">
                  <c:v>44458</c:v>
                </c:pt>
                <c:pt idx="5375">
                  <c:v>44459</c:v>
                </c:pt>
                <c:pt idx="5376">
                  <c:v>44460</c:v>
                </c:pt>
                <c:pt idx="5377">
                  <c:v>44461</c:v>
                </c:pt>
                <c:pt idx="5378">
                  <c:v>44462</c:v>
                </c:pt>
                <c:pt idx="5379">
                  <c:v>44463</c:v>
                </c:pt>
                <c:pt idx="5380">
                  <c:v>44464</c:v>
                </c:pt>
                <c:pt idx="5381">
                  <c:v>44465</c:v>
                </c:pt>
                <c:pt idx="5382">
                  <c:v>44466</c:v>
                </c:pt>
                <c:pt idx="5383">
                  <c:v>44467</c:v>
                </c:pt>
                <c:pt idx="5384">
                  <c:v>44468</c:v>
                </c:pt>
                <c:pt idx="5385">
                  <c:v>44469</c:v>
                </c:pt>
                <c:pt idx="5386">
                  <c:v>44470</c:v>
                </c:pt>
                <c:pt idx="5387">
                  <c:v>44471</c:v>
                </c:pt>
                <c:pt idx="5388">
                  <c:v>44472</c:v>
                </c:pt>
                <c:pt idx="5389">
                  <c:v>44473</c:v>
                </c:pt>
                <c:pt idx="5390">
                  <c:v>44474</c:v>
                </c:pt>
                <c:pt idx="5391">
                  <c:v>44475</c:v>
                </c:pt>
                <c:pt idx="5392">
                  <c:v>44476</c:v>
                </c:pt>
                <c:pt idx="5393">
                  <c:v>44477</c:v>
                </c:pt>
                <c:pt idx="5394">
                  <c:v>44478</c:v>
                </c:pt>
                <c:pt idx="5395">
                  <c:v>44479</c:v>
                </c:pt>
                <c:pt idx="5396">
                  <c:v>44480</c:v>
                </c:pt>
                <c:pt idx="5397">
                  <c:v>44481</c:v>
                </c:pt>
                <c:pt idx="5398">
                  <c:v>44482</c:v>
                </c:pt>
                <c:pt idx="5399">
                  <c:v>44483</c:v>
                </c:pt>
                <c:pt idx="5400">
                  <c:v>44484</c:v>
                </c:pt>
                <c:pt idx="5401">
                  <c:v>44485</c:v>
                </c:pt>
                <c:pt idx="5402">
                  <c:v>44486</c:v>
                </c:pt>
                <c:pt idx="5403">
                  <c:v>44487</c:v>
                </c:pt>
                <c:pt idx="5404">
                  <c:v>44488</c:v>
                </c:pt>
                <c:pt idx="5405">
                  <c:v>44489</c:v>
                </c:pt>
                <c:pt idx="5406">
                  <c:v>44490</c:v>
                </c:pt>
                <c:pt idx="5407">
                  <c:v>44491</c:v>
                </c:pt>
                <c:pt idx="5408">
                  <c:v>44492</c:v>
                </c:pt>
                <c:pt idx="5409">
                  <c:v>44493</c:v>
                </c:pt>
                <c:pt idx="5410">
                  <c:v>44494</c:v>
                </c:pt>
                <c:pt idx="5411">
                  <c:v>44495</c:v>
                </c:pt>
                <c:pt idx="5412">
                  <c:v>44496</c:v>
                </c:pt>
                <c:pt idx="5413">
                  <c:v>44497</c:v>
                </c:pt>
                <c:pt idx="5414">
                  <c:v>44498</c:v>
                </c:pt>
                <c:pt idx="5415">
                  <c:v>44499</c:v>
                </c:pt>
                <c:pt idx="5416">
                  <c:v>44500</c:v>
                </c:pt>
                <c:pt idx="5417">
                  <c:v>44501</c:v>
                </c:pt>
                <c:pt idx="5418">
                  <c:v>44502</c:v>
                </c:pt>
                <c:pt idx="5419">
                  <c:v>44503</c:v>
                </c:pt>
                <c:pt idx="5420">
                  <c:v>44504</c:v>
                </c:pt>
                <c:pt idx="5421">
                  <c:v>44505</c:v>
                </c:pt>
                <c:pt idx="5422">
                  <c:v>44506</c:v>
                </c:pt>
                <c:pt idx="5423">
                  <c:v>44507</c:v>
                </c:pt>
                <c:pt idx="5424">
                  <c:v>44508</c:v>
                </c:pt>
                <c:pt idx="5425">
                  <c:v>44509</c:v>
                </c:pt>
                <c:pt idx="5426">
                  <c:v>44510</c:v>
                </c:pt>
                <c:pt idx="5427">
                  <c:v>44511</c:v>
                </c:pt>
                <c:pt idx="5428">
                  <c:v>44512</c:v>
                </c:pt>
                <c:pt idx="5429">
                  <c:v>44513</c:v>
                </c:pt>
                <c:pt idx="5430">
                  <c:v>44514</c:v>
                </c:pt>
                <c:pt idx="5431">
                  <c:v>44515</c:v>
                </c:pt>
                <c:pt idx="5432">
                  <c:v>44516</c:v>
                </c:pt>
                <c:pt idx="5433">
                  <c:v>44517</c:v>
                </c:pt>
                <c:pt idx="5434">
                  <c:v>44518</c:v>
                </c:pt>
                <c:pt idx="5435">
                  <c:v>44519</c:v>
                </c:pt>
                <c:pt idx="5436">
                  <c:v>44520</c:v>
                </c:pt>
                <c:pt idx="5437">
                  <c:v>44521</c:v>
                </c:pt>
                <c:pt idx="5438">
                  <c:v>44522</c:v>
                </c:pt>
                <c:pt idx="5439">
                  <c:v>44523</c:v>
                </c:pt>
                <c:pt idx="5440">
                  <c:v>44524</c:v>
                </c:pt>
                <c:pt idx="5441">
                  <c:v>44525</c:v>
                </c:pt>
                <c:pt idx="5442">
                  <c:v>44526</c:v>
                </c:pt>
                <c:pt idx="5443">
                  <c:v>44527</c:v>
                </c:pt>
                <c:pt idx="5444">
                  <c:v>44528</c:v>
                </c:pt>
                <c:pt idx="5445">
                  <c:v>44529</c:v>
                </c:pt>
                <c:pt idx="5446">
                  <c:v>44530</c:v>
                </c:pt>
                <c:pt idx="5447">
                  <c:v>44531</c:v>
                </c:pt>
                <c:pt idx="5448">
                  <c:v>44532</c:v>
                </c:pt>
                <c:pt idx="5449">
                  <c:v>44533</c:v>
                </c:pt>
                <c:pt idx="5450">
                  <c:v>44534</c:v>
                </c:pt>
                <c:pt idx="5451">
                  <c:v>44535</c:v>
                </c:pt>
                <c:pt idx="5452">
                  <c:v>44536</c:v>
                </c:pt>
                <c:pt idx="5453">
                  <c:v>44537</c:v>
                </c:pt>
                <c:pt idx="5454">
                  <c:v>44538</c:v>
                </c:pt>
                <c:pt idx="5455">
                  <c:v>44539</c:v>
                </c:pt>
                <c:pt idx="5456">
                  <c:v>44540</c:v>
                </c:pt>
                <c:pt idx="5457">
                  <c:v>44541</c:v>
                </c:pt>
                <c:pt idx="5458">
                  <c:v>44542</c:v>
                </c:pt>
                <c:pt idx="5459">
                  <c:v>44543</c:v>
                </c:pt>
                <c:pt idx="5460">
                  <c:v>44544</c:v>
                </c:pt>
                <c:pt idx="5461">
                  <c:v>44545</c:v>
                </c:pt>
                <c:pt idx="5462">
                  <c:v>44546</c:v>
                </c:pt>
                <c:pt idx="5463">
                  <c:v>44547</c:v>
                </c:pt>
                <c:pt idx="5464">
                  <c:v>44548</c:v>
                </c:pt>
                <c:pt idx="5465">
                  <c:v>44549</c:v>
                </c:pt>
                <c:pt idx="5466">
                  <c:v>44550</c:v>
                </c:pt>
                <c:pt idx="5467">
                  <c:v>44551</c:v>
                </c:pt>
                <c:pt idx="5468">
                  <c:v>44552</c:v>
                </c:pt>
                <c:pt idx="5469">
                  <c:v>44553</c:v>
                </c:pt>
                <c:pt idx="5470">
                  <c:v>44554</c:v>
                </c:pt>
                <c:pt idx="5471">
                  <c:v>44555</c:v>
                </c:pt>
                <c:pt idx="5472">
                  <c:v>44556</c:v>
                </c:pt>
                <c:pt idx="5473">
                  <c:v>44557</c:v>
                </c:pt>
                <c:pt idx="5474">
                  <c:v>44558</c:v>
                </c:pt>
                <c:pt idx="5475">
                  <c:v>44559</c:v>
                </c:pt>
                <c:pt idx="5476">
                  <c:v>44560</c:v>
                </c:pt>
                <c:pt idx="5477">
                  <c:v>44561</c:v>
                </c:pt>
                <c:pt idx="5478">
                  <c:v>44562</c:v>
                </c:pt>
                <c:pt idx="5479">
                  <c:v>44563</c:v>
                </c:pt>
                <c:pt idx="5480">
                  <c:v>44564</c:v>
                </c:pt>
                <c:pt idx="5481">
                  <c:v>44565</c:v>
                </c:pt>
                <c:pt idx="5482">
                  <c:v>44566</c:v>
                </c:pt>
                <c:pt idx="5483">
                  <c:v>44567</c:v>
                </c:pt>
                <c:pt idx="5484">
                  <c:v>44568</c:v>
                </c:pt>
                <c:pt idx="5485">
                  <c:v>44569</c:v>
                </c:pt>
                <c:pt idx="5486">
                  <c:v>44570</c:v>
                </c:pt>
                <c:pt idx="5487">
                  <c:v>44571</c:v>
                </c:pt>
                <c:pt idx="5488">
                  <c:v>44572</c:v>
                </c:pt>
                <c:pt idx="5489">
                  <c:v>44573</c:v>
                </c:pt>
                <c:pt idx="5490">
                  <c:v>44574</c:v>
                </c:pt>
                <c:pt idx="5491">
                  <c:v>44575</c:v>
                </c:pt>
                <c:pt idx="5492">
                  <c:v>44576</c:v>
                </c:pt>
                <c:pt idx="5493">
                  <c:v>44577</c:v>
                </c:pt>
                <c:pt idx="5494">
                  <c:v>44578</c:v>
                </c:pt>
                <c:pt idx="5495">
                  <c:v>44579</c:v>
                </c:pt>
                <c:pt idx="5496">
                  <c:v>44580</c:v>
                </c:pt>
                <c:pt idx="5497">
                  <c:v>44581</c:v>
                </c:pt>
                <c:pt idx="5498">
                  <c:v>44582</c:v>
                </c:pt>
                <c:pt idx="5499">
                  <c:v>44583</c:v>
                </c:pt>
                <c:pt idx="5500">
                  <c:v>44584</c:v>
                </c:pt>
                <c:pt idx="5501">
                  <c:v>44585</c:v>
                </c:pt>
                <c:pt idx="5502">
                  <c:v>44586</c:v>
                </c:pt>
                <c:pt idx="5503">
                  <c:v>44587</c:v>
                </c:pt>
                <c:pt idx="5504">
                  <c:v>44588</c:v>
                </c:pt>
                <c:pt idx="5505">
                  <c:v>44589</c:v>
                </c:pt>
                <c:pt idx="5506">
                  <c:v>44590</c:v>
                </c:pt>
                <c:pt idx="5507">
                  <c:v>44591</c:v>
                </c:pt>
                <c:pt idx="5508">
                  <c:v>44592</c:v>
                </c:pt>
                <c:pt idx="5509">
                  <c:v>44593</c:v>
                </c:pt>
                <c:pt idx="5510">
                  <c:v>44594</c:v>
                </c:pt>
                <c:pt idx="5511">
                  <c:v>44595</c:v>
                </c:pt>
                <c:pt idx="5512">
                  <c:v>44596</c:v>
                </c:pt>
                <c:pt idx="5513">
                  <c:v>44597</c:v>
                </c:pt>
                <c:pt idx="5514">
                  <c:v>44598</c:v>
                </c:pt>
                <c:pt idx="5515">
                  <c:v>44599</c:v>
                </c:pt>
                <c:pt idx="5516">
                  <c:v>44600</c:v>
                </c:pt>
                <c:pt idx="5517">
                  <c:v>44601</c:v>
                </c:pt>
                <c:pt idx="5518">
                  <c:v>44602</c:v>
                </c:pt>
                <c:pt idx="5519">
                  <c:v>44603</c:v>
                </c:pt>
                <c:pt idx="5520">
                  <c:v>44604</c:v>
                </c:pt>
                <c:pt idx="5521">
                  <c:v>44605</c:v>
                </c:pt>
                <c:pt idx="5522">
                  <c:v>44606</c:v>
                </c:pt>
                <c:pt idx="5523">
                  <c:v>44607</c:v>
                </c:pt>
                <c:pt idx="5524">
                  <c:v>44608</c:v>
                </c:pt>
                <c:pt idx="5525">
                  <c:v>44609</c:v>
                </c:pt>
                <c:pt idx="5526">
                  <c:v>44610</c:v>
                </c:pt>
                <c:pt idx="5527">
                  <c:v>44611</c:v>
                </c:pt>
                <c:pt idx="5528">
                  <c:v>44612</c:v>
                </c:pt>
                <c:pt idx="5529">
                  <c:v>44613</c:v>
                </c:pt>
                <c:pt idx="5530">
                  <c:v>44614</c:v>
                </c:pt>
                <c:pt idx="5531">
                  <c:v>44615</c:v>
                </c:pt>
                <c:pt idx="5532">
                  <c:v>44616</c:v>
                </c:pt>
                <c:pt idx="5533">
                  <c:v>44617</c:v>
                </c:pt>
                <c:pt idx="5534">
                  <c:v>44618</c:v>
                </c:pt>
                <c:pt idx="5535">
                  <c:v>44619</c:v>
                </c:pt>
                <c:pt idx="5536">
                  <c:v>44620</c:v>
                </c:pt>
                <c:pt idx="5537">
                  <c:v>44621</c:v>
                </c:pt>
                <c:pt idx="5538">
                  <c:v>44622</c:v>
                </c:pt>
                <c:pt idx="5539">
                  <c:v>44623</c:v>
                </c:pt>
                <c:pt idx="5540">
                  <c:v>44624</c:v>
                </c:pt>
                <c:pt idx="5541">
                  <c:v>44625</c:v>
                </c:pt>
                <c:pt idx="5542">
                  <c:v>44626</c:v>
                </c:pt>
                <c:pt idx="5543">
                  <c:v>44627</c:v>
                </c:pt>
                <c:pt idx="5544">
                  <c:v>44628</c:v>
                </c:pt>
                <c:pt idx="5545">
                  <c:v>44629</c:v>
                </c:pt>
                <c:pt idx="5546">
                  <c:v>44630</c:v>
                </c:pt>
                <c:pt idx="5547">
                  <c:v>44631</c:v>
                </c:pt>
                <c:pt idx="5548">
                  <c:v>44632</c:v>
                </c:pt>
                <c:pt idx="5549">
                  <c:v>44633</c:v>
                </c:pt>
                <c:pt idx="5550">
                  <c:v>44634</c:v>
                </c:pt>
                <c:pt idx="5551">
                  <c:v>44635</c:v>
                </c:pt>
                <c:pt idx="5552">
                  <c:v>44636</c:v>
                </c:pt>
                <c:pt idx="5553">
                  <c:v>44637</c:v>
                </c:pt>
                <c:pt idx="5554">
                  <c:v>44638</c:v>
                </c:pt>
                <c:pt idx="5555">
                  <c:v>44639</c:v>
                </c:pt>
                <c:pt idx="5556">
                  <c:v>44640</c:v>
                </c:pt>
                <c:pt idx="5557">
                  <c:v>44641</c:v>
                </c:pt>
                <c:pt idx="5558">
                  <c:v>44642</c:v>
                </c:pt>
                <c:pt idx="5559">
                  <c:v>44643</c:v>
                </c:pt>
                <c:pt idx="5560">
                  <c:v>44644</c:v>
                </c:pt>
                <c:pt idx="5561">
                  <c:v>44645</c:v>
                </c:pt>
                <c:pt idx="5562">
                  <c:v>44646</c:v>
                </c:pt>
                <c:pt idx="5563">
                  <c:v>44647</c:v>
                </c:pt>
                <c:pt idx="5564">
                  <c:v>44648</c:v>
                </c:pt>
                <c:pt idx="5565">
                  <c:v>44649</c:v>
                </c:pt>
                <c:pt idx="5566">
                  <c:v>44650</c:v>
                </c:pt>
                <c:pt idx="5567">
                  <c:v>44651</c:v>
                </c:pt>
                <c:pt idx="5568">
                  <c:v>44652</c:v>
                </c:pt>
                <c:pt idx="5569">
                  <c:v>44653</c:v>
                </c:pt>
                <c:pt idx="5570">
                  <c:v>44654</c:v>
                </c:pt>
                <c:pt idx="5571">
                  <c:v>44655</c:v>
                </c:pt>
                <c:pt idx="5572">
                  <c:v>44656</c:v>
                </c:pt>
                <c:pt idx="5573">
                  <c:v>44657</c:v>
                </c:pt>
                <c:pt idx="5574">
                  <c:v>44658</c:v>
                </c:pt>
                <c:pt idx="5575">
                  <c:v>44659</c:v>
                </c:pt>
                <c:pt idx="5576">
                  <c:v>44660</c:v>
                </c:pt>
                <c:pt idx="5577">
                  <c:v>44661</c:v>
                </c:pt>
                <c:pt idx="5578">
                  <c:v>44662</c:v>
                </c:pt>
                <c:pt idx="5579">
                  <c:v>44663</c:v>
                </c:pt>
                <c:pt idx="5580">
                  <c:v>44664</c:v>
                </c:pt>
                <c:pt idx="5581">
                  <c:v>44665</c:v>
                </c:pt>
                <c:pt idx="5582">
                  <c:v>44666</c:v>
                </c:pt>
                <c:pt idx="5583">
                  <c:v>44667</c:v>
                </c:pt>
                <c:pt idx="5584">
                  <c:v>44668</c:v>
                </c:pt>
                <c:pt idx="5585">
                  <c:v>44669</c:v>
                </c:pt>
                <c:pt idx="5586">
                  <c:v>44670</c:v>
                </c:pt>
                <c:pt idx="5587">
                  <c:v>44671</c:v>
                </c:pt>
                <c:pt idx="5588">
                  <c:v>44672</c:v>
                </c:pt>
                <c:pt idx="5589">
                  <c:v>44673</c:v>
                </c:pt>
                <c:pt idx="5590">
                  <c:v>44674</c:v>
                </c:pt>
                <c:pt idx="5591">
                  <c:v>44675</c:v>
                </c:pt>
                <c:pt idx="5592">
                  <c:v>44676</c:v>
                </c:pt>
                <c:pt idx="5593">
                  <c:v>44677</c:v>
                </c:pt>
                <c:pt idx="5594">
                  <c:v>44678</c:v>
                </c:pt>
                <c:pt idx="5595">
                  <c:v>44679</c:v>
                </c:pt>
                <c:pt idx="5596">
                  <c:v>44680</c:v>
                </c:pt>
                <c:pt idx="5597">
                  <c:v>44681</c:v>
                </c:pt>
                <c:pt idx="5598">
                  <c:v>44682</c:v>
                </c:pt>
                <c:pt idx="5599">
                  <c:v>44683</c:v>
                </c:pt>
                <c:pt idx="5600">
                  <c:v>44684</c:v>
                </c:pt>
                <c:pt idx="5601">
                  <c:v>44685</c:v>
                </c:pt>
                <c:pt idx="5602">
                  <c:v>44686</c:v>
                </c:pt>
                <c:pt idx="5603">
                  <c:v>44687</c:v>
                </c:pt>
                <c:pt idx="5604">
                  <c:v>44688</c:v>
                </c:pt>
                <c:pt idx="5605">
                  <c:v>44689</c:v>
                </c:pt>
                <c:pt idx="5606">
                  <c:v>44690</c:v>
                </c:pt>
                <c:pt idx="5607">
                  <c:v>44691</c:v>
                </c:pt>
                <c:pt idx="5608">
                  <c:v>44692</c:v>
                </c:pt>
                <c:pt idx="5609">
                  <c:v>44693</c:v>
                </c:pt>
                <c:pt idx="5610">
                  <c:v>44694</c:v>
                </c:pt>
                <c:pt idx="5611">
                  <c:v>44695</c:v>
                </c:pt>
                <c:pt idx="5612">
                  <c:v>44696</c:v>
                </c:pt>
                <c:pt idx="5613">
                  <c:v>44697</c:v>
                </c:pt>
                <c:pt idx="5614">
                  <c:v>44698</c:v>
                </c:pt>
                <c:pt idx="5615">
                  <c:v>44699</c:v>
                </c:pt>
                <c:pt idx="5616">
                  <c:v>44700</c:v>
                </c:pt>
                <c:pt idx="5617">
                  <c:v>44701</c:v>
                </c:pt>
                <c:pt idx="5618">
                  <c:v>44702</c:v>
                </c:pt>
                <c:pt idx="5619">
                  <c:v>44703</c:v>
                </c:pt>
                <c:pt idx="5620">
                  <c:v>44704</c:v>
                </c:pt>
                <c:pt idx="5621">
                  <c:v>44705</c:v>
                </c:pt>
                <c:pt idx="5622">
                  <c:v>44706</c:v>
                </c:pt>
                <c:pt idx="5623">
                  <c:v>44707</c:v>
                </c:pt>
                <c:pt idx="5624">
                  <c:v>44708</c:v>
                </c:pt>
                <c:pt idx="5625">
                  <c:v>44709</c:v>
                </c:pt>
                <c:pt idx="5626">
                  <c:v>44710</c:v>
                </c:pt>
                <c:pt idx="5627">
                  <c:v>44711</c:v>
                </c:pt>
                <c:pt idx="5628">
                  <c:v>44712</c:v>
                </c:pt>
                <c:pt idx="5629">
                  <c:v>44713</c:v>
                </c:pt>
                <c:pt idx="5630">
                  <c:v>44714</c:v>
                </c:pt>
                <c:pt idx="5631">
                  <c:v>44715</c:v>
                </c:pt>
                <c:pt idx="5632">
                  <c:v>44716</c:v>
                </c:pt>
                <c:pt idx="5633">
                  <c:v>44717</c:v>
                </c:pt>
                <c:pt idx="5634">
                  <c:v>44718</c:v>
                </c:pt>
                <c:pt idx="5635">
                  <c:v>44719</c:v>
                </c:pt>
                <c:pt idx="5636">
                  <c:v>44720</c:v>
                </c:pt>
                <c:pt idx="5637">
                  <c:v>44721</c:v>
                </c:pt>
                <c:pt idx="5638">
                  <c:v>44722</c:v>
                </c:pt>
                <c:pt idx="5639">
                  <c:v>44723</c:v>
                </c:pt>
                <c:pt idx="5640">
                  <c:v>44724</c:v>
                </c:pt>
                <c:pt idx="5641">
                  <c:v>44725</c:v>
                </c:pt>
                <c:pt idx="5642">
                  <c:v>44726</c:v>
                </c:pt>
                <c:pt idx="5643">
                  <c:v>44727</c:v>
                </c:pt>
                <c:pt idx="5644">
                  <c:v>44728</c:v>
                </c:pt>
                <c:pt idx="5645">
                  <c:v>44729</c:v>
                </c:pt>
                <c:pt idx="5646">
                  <c:v>44730</c:v>
                </c:pt>
                <c:pt idx="5647">
                  <c:v>44731</c:v>
                </c:pt>
                <c:pt idx="5648">
                  <c:v>44732</c:v>
                </c:pt>
                <c:pt idx="5649">
                  <c:v>44733</c:v>
                </c:pt>
                <c:pt idx="5650">
                  <c:v>44734</c:v>
                </c:pt>
                <c:pt idx="5651">
                  <c:v>44735</c:v>
                </c:pt>
                <c:pt idx="5652">
                  <c:v>44736</c:v>
                </c:pt>
                <c:pt idx="5653">
                  <c:v>44737</c:v>
                </c:pt>
                <c:pt idx="5654">
                  <c:v>44738</c:v>
                </c:pt>
                <c:pt idx="5655">
                  <c:v>44739</c:v>
                </c:pt>
                <c:pt idx="5656">
                  <c:v>44740</c:v>
                </c:pt>
                <c:pt idx="5657">
                  <c:v>44741</c:v>
                </c:pt>
                <c:pt idx="5658">
                  <c:v>44742</c:v>
                </c:pt>
                <c:pt idx="5659">
                  <c:v>44743</c:v>
                </c:pt>
                <c:pt idx="5660">
                  <c:v>44744</c:v>
                </c:pt>
                <c:pt idx="5661">
                  <c:v>44745</c:v>
                </c:pt>
                <c:pt idx="5662">
                  <c:v>44746</c:v>
                </c:pt>
                <c:pt idx="5663">
                  <c:v>44747</c:v>
                </c:pt>
                <c:pt idx="5664">
                  <c:v>44748</c:v>
                </c:pt>
                <c:pt idx="5665">
                  <c:v>44749</c:v>
                </c:pt>
                <c:pt idx="5666">
                  <c:v>44750</c:v>
                </c:pt>
                <c:pt idx="5667">
                  <c:v>44751</c:v>
                </c:pt>
                <c:pt idx="5668">
                  <c:v>44752</c:v>
                </c:pt>
                <c:pt idx="5669">
                  <c:v>44753</c:v>
                </c:pt>
                <c:pt idx="5670">
                  <c:v>44754</c:v>
                </c:pt>
                <c:pt idx="5671">
                  <c:v>44755</c:v>
                </c:pt>
                <c:pt idx="5672">
                  <c:v>44756</c:v>
                </c:pt>
                <c:pt idx="5673">
                  <c:v>44757</c:v>
                </c:pt>
                <c:pt idx="5674">
                  <c:v>44758</c:v>
                </c:pt>
                <c:pt idx="5675">
                  <c:v>44759</c:v>
                </c:pt>
                <c:pt idx="5676">
                  <c:v>44760</c:v>
                </c:pt>
                <c:pt idx="5677">
                  <c:v>44761</c:v>
                </c:pt>
                <c:pt idx="5678">
                  <c:v>44762</c:v>
                </c:pt>
                <c:pt idx="5679">
                  <c:v>44763</c:v>
                </c:pt>
                <c:pt idx="5680">
                  <c:v>44764</c:v>
                </c:pt>
                <c:pt idx="5681">
                  <c:v>44765</c:v>
                </c:pt>
                <c:pt idx="5682">
                  <c:v>44766</c:v>
                </c:pt>
                <c:pt idx="5683">
                  <c:v>44767</c:v>
                </c:pt>
                <c:pt idx="5684">
                  <c:v>44768</c:v>
                </c:pt>
                <c:pt idx="5685">
                  <c:v>44769</c:v>
                </c:pt>
                <c:pt idx="5686">
                  <c:v>44770</c:v>
                </c:pt>
                <c:pt idx="5687">
                  <c:v>44771</c:v>
                </c:pt>
                <c:pt idx="5688">
                  <c:v>44772</c:v>
                </c:pt>
                <c:pt idx="5689">
                  <c:v>44773</c:v>
                </c:pt>
                <c:pt idx="5690">
                  <c:v>44774</c:v>
                </c:pt>
                <c:pt idx="5691">
                  <c:v>44775</c:v>
                </c:pt>
                <c:pt idx="5692">
                  <c:v>44776</c:v>
                </c:pt>
                <c:pt idx="5693">
                  <c:v>44777</c:v>
                </c:pt>
                <c:pt idx="5694">
                  <c:v>44778</c:v>
                </c:pt>
                <c:pt idx="5695">
                  <c:v>44779</c:v>
                </c:pt>
                <c:pt idx="5696">
                  <c:v>44780</c:v>
                </c:pt>
                <c:pt idx="5697">
                  <c:v>44781</c:v>
                </c:pt>
                <c:pt idx="5698">
                  <c:v>44782</c:v>
                </c:pt>
                <c:pt idx="5699">
                  <c:v>44783</c:v>
                </c:pt>
                <c:pt idx="5700">
                  <c:v>44784</c:v>
                </c:pt>
                <c:pt idx="5701">
                  <c:v>44785</c:v>
                </c:pt>
                <c:pt idx="5702">
                  <c:v>44786</c:v>
                </c:pt>
                <c:pt idx="5703">
                  <c:v>44787</c:v>
                </c:pt>
                <c:pt idx="5704">
                  <c:v>44788</c:v>
                </c:pt>
                <c:pt idx="5705">
                  <c:v>44789</c:v>
                </c:pt>
                <c:pt idx="5706">
                  <c:v>44790</c:v>
                </c:pt>
                <c:pt idx="5707">
                  <c:v>44791</c:v>
                </c:pt>
                <c:pt idx="5708">
                  <c:v>44792</c:v>
                </c:pt>
                <c:pt idx="5709">
                  <c:v>44793</c:v>
                </c:pt>
                <c:pt idx="5710">
                  <c:v>44794</c:v>
                </c:pt>
                <c:pt idx="5711">
                  <c:v>44795</c:v>
                </c:pt>
                <c:pt idx="5712">
                  <c:v>44796</c:v>
                </c:pt>
                <c:pt idx="5713">
                  <c:v>44797</c:v>
                </c:pt>
                <c:pt idx="5714">
                  <c:v>44798</c:v>
                </c:pt>
                <c:pt idx="5715">
                  <c:v>44799</c:v>
                </c:pt>
                <c:pt idx="5716">
                  <c:v>44800</c:v>
                </c:pt>
                <c:pt idx="5717">
                  <c:v>44801</c:v>
                </c:pt>
                <c:pt idx="5718">
                  <c:v>44802</c:v>
                </c:pt>
                <c:pt idx="5719">
                  <c:v>44803</c:v>
                </c:pt>
                <c:pt idx="5720">
                  <c:v>44804</c:v>
                </c:pt>
                <c:pt idx="5721">
                  <c:v>44805</c:v>
                </c:pt>
                <c:pt idx="5722">
                  <c:v>44806</c:v>
                </c:pt>
                <c:pt idx="5723">
                  <c:v>44807</c:v>
                </c:pt>
                <c:pt idx="5724">
                  <c:v>44808</c:v>
                </c:pt>
                <c:pt idx="5725">
                  <c:v>44809</c:v>
                </c:pt>
                <c:pt idx="5726">
                  <c:v>44810</c:v>
                </c:pt>
                <c:pt idx="5727">
                  <c:v>44811</c:v>
                </c:pt>
                <c:pt idx="5728">
                  <c:v>44812</c:v>
                </c:pt>
                <c:pt idx="5729">
                  <c:v>44813</c:v>
                </c:pt>
                <c:pt idx="5730">
                  <c:v>44814</c:v>
                </c:pt>
                <c:pt idx="5731">
                  <c:v>44815</c:v>
                </c:pt>
                <c:pt idx="5732">
                  <c:v>44816</c:v>
                </c:pt>
                <c:pt idx="5733">
                  <c:v>44817</c:v>
                </c:pt>
                <c:pt idx="5734">
                  <c:v>44818</c:v>
                </c:pt>
                <c:pt idx="5735">
                  <c:v>44819</c:v>
                </c:pt>
                <c:pt idx="5736">
                  <c:v>44820</c:v>
                </c:pt>
                <c:pt idx="5737">
                  <c:v>44821</c:v>
                </c:pt>
                <c:pt idx="5738">
                  <c:v>44822</c:v>
                </c:pt>
                <c:pt idx="5739">
                  <c:v>44823</c:v>
                </c:pt>
                <c:pt idx="5740">
                  <c:v>44824</c:v>
                </c:pt>
                <c:pt idx="5741">
                  <c:v>44825</c:v>
                </c:pt>
                <c:pt idx="5742">
                  <c:v>44826</c:v>
                </c:pt>
                <c:pt idx="5743">
                  <c:v>44827</c:v>
                </c:pt>
                <c:pt idx="5744">
                  <c:v>44828</c:v>
                </c:pt>
                <c:pt idx="5745">
                  <c:v>44829</c:v>
                </c:pt>
                <c:pt idx="5746">
                  <c:v>44830</c:v>
                </c:pt>
                <c:pt idx="5747">
                  <c:v>44831</c:v>
                </c:pt>
                <c:pt idx="5748">
                  <c:v>44832</c:v>
                </c:pt>
                <c:pt idx="5749">
                  <c:v>44833</c:v>
                </c:pt>
                <c:pt idx="5750">
                  <c:v>44834</c:v>
                </c:pt>
                <c:pt idx="5751">
                  <c:v>44835</c:v>
                </c:pt>
                <c:pt idx="5752">
                  <c:v>44836</c:v>
                </c:pt>
                <c:pt idx="5753">
                  <c:v>44837</c:v>
                </c:pt>
                <c:pt idx="5754">
                  <c:v>44838</c:v>
                </c:pt>
                <c:pt idx="5755">
                  <c:v>44839</c:v>
                </c:pt>
                <c:pt idx="5756">
                  <c:v>44840</c:v>
                </c:pt>
                <c:pt idx="5757">
                  <c:v>44841</c:v>
                </c:pt>
                <c:pt idx="5758">
                  <c:v>44842</c:v>
                </c:pt>
                <c:pt idx="5759">
                  <c:v>44843</c:v>
                </c:pt>
                <c:pt idx="5760">
                  <c:v>44844</c:v>
                </c:pt>
                <c:pt idx="5761">
                  <c:v>44845</c:v>
                </c:pt>
                <c:pt idx="5762">
                  <c:v>44846</c:v>
                </c:pt>
                <c:pt idx="5763">
                  <c:v>44847</c:v>
                </c:pt>
                <c:pt idx="5764">
                  <c:v>44848</c:v>
                </c:pt>
                <c:pt idx="5765">
                  <c:v>44849</c:v>
                </c:pt>
                <c:pt idx="5766">
                  <c:v>44850</c:v>
                </c:pt>
                <c:pt idx="5767">
                  <c:v>44851</c:v>
                </c:pt>
                <c:pt idx="5768">
                  <c:v>44852</c:v>
                </c:pt>
                <c:pt idx="5769">
                  <c:v>44853</c:v>
                </c:pt>
                <c:pt idx="5770">
                  <c:v>44854</c:v>
                </c:pt>
                <c:pt idx="5771">
                  <c:v>44855</c:v>
                </c:pt>
                <c:pt idx="5772">
                  <c:v>44856</c:v>
                </c:pt>
                <c:pt idx="5773">
                  <c:v>44857</c:v>
                </c:pt>
                <c:pt idx="5774">
                  <c:v>44858</c:v>
                </c:pt>
                <c:pt idx="5775">
                  <c:v>44859</c:v>
                </c:pt>
                <c:pt idx="5776">
                  <c:v>44860</c:v>
                </c:pt>
                <c:pt idx="5777">
                  <c:v>44861</c:v>
                </c:pt>
                <c:pt idx="5778">
                  <c:v>44862</c:v>
                </c:pt>
                <c:pt idx="5779">
                  <c:v>44863</c:v>
                </c:pt>
                <c:pt idx="5780">
                  <c:v>44864</c:v>
                </c:pt>
                <c:pt idx="5781">
                  <c:v>44865</c:v>
                </c:pt>
                <c:pt idx="5782">
                  <c:v>44866</c:v>
                </c:pt>
                <c:pt idx="5783">
                  <c:v>44867</c:v>
                </c:pt>
                <c:pt idx="5784">
                  <c:v>44868</c:v>
                </c:pt>
                <c:pt idx="5785">
                  <c:v>44869</c:v>
                </c:pt>
                <c:pt idx="5786">
                  <c:v>44870</c:v>
                </c:pt>
                <c:pt idx="5787">
                  <c:v>44871</c:v>
                </c:pt>
                <c:pt idx="5788">
                  <c:v>44872</c:v>
                </c:pt>
                <c:pt idx="5789">
                  <c:v>44873</c:v>
                </c:pt>
                <c:pt idx="5790">
                  <c:v>44874</c:v>
                </c:pt>
                <c:pt idx="5791">
                  <c:v>44875</c:v>
                </c:pt>
                <c:pt idx="5792">
                  <c:v>44876</c:v>
                </c:pt>
                <c:pt idx="5793">
                  <c:v>44877</c:v>
                </c:pt>
                <c:pt idx="5794">
                  <c:v>44878</c:v>
                </c:pt>
                <c:pt idx="5795">
                  <c:v>44879</c:v>
                </c:pt>
                <c:pt idx="5796">
                  <c:v>44880</c:v>
                </c:pt>
                <c:pt idx="5797">
                  <c:v>44881</c:v>
                </c:pt>
                <c:pt idx="5798">
                  <c:v>44882</c:v>
                </c:pt>
                <c:pt idx="5799">
                  <c:v>44883</c:v>
                </c:pt>
                <c:pt idx="5800">
                  <c:v>44884</c:v>
                </c:pt>
                <c:pt idx="5801">
                  <c:v>44885</c:v>
                </c:pt>
                <c:pt idx="5802">
                  <c:v>44886</c:v>
                </c:pt>
                <c:pt idx="5803">
                  <c:v>44887</c:v>
                </c:pt>
                <c:pt idx="5804">
                  <c:v>44888</c:v>
                </c:pt>
                <c:pt idx="5805">
                  <c:v>44889</c:v>
                </c:pt>
                <c:pt idx="5806">
                  <c:v>44890</c:v>
                </c:pt>
                <c:pt idx="5807">
                  <c:v>44891</c:v>
                </c:pt>
                <c:pt idx="5808">
                  <c:v>44892</c:v>
                </c:pt>
                <c:pt idx="5809">
                  <c:v>44893</c:v>
                </c:pt>
                <c:pt idx="5810">
                  <c:v>44894</c:v>
                </c:pt>
                <c:pt idx="5811">
                  <c:v>44895</c:v>
                </c:pt>
                <c:pt idx="5812">
                  <c:v>44896</c:v>
                </c:pt>
                <c:pt idx="5813">
                  <c:v>44897</c:v>
                </c:pt>
                <c:pt idx="5814">
                  <c:v>44898</c:v>
                </c:pt>
                <c:pt idx="5815">
                  <c:v>44899</c:v>
                </c:pt>
                <c:pt idx="5816">
                  <c:v>44900</c:v>
                </c:pt>
                <c:pt idx="5817">
                  <c:v>44901</c:v>
                </c:pt>
                <c:pt idx="5818">
                  <c:v>44902</c:v>
                </c:pt>
                <c:pt idx="5819">
                  <c:v>44903</c:v>
                </c:pt>
                <c:pt idx="5820">
                  <c:v>44904</c:v>
                </c:pt>
                <c:pt idx="5821">
                  <c:v>44905</c:v>
                </c:pt>
                <c:pt idx="5822">
                  <c:v>44906</c:v>
                </c:pt>
                <c:pt idx="5823">
                  <c:v>44907</c:v>
                </c:pt>
                <c:pt idx="5824">
                  <c:v>44908</c:v>
                </c:pt>
                <c:pt idx="5825">
                  <c:v>44909</c:v>
                </c:pt>
                <c:pt idx="5826">
                  <c:v>44910</c:v>
                </c:pt>
                <c:pt idx="5827">
                  <c:v>44911</c:v>
                </c:pt>
                <c:pt idx="5828">
                  <c:v>44912</c:v>
                </c:pt>
                <c:pt idx="5829">
                  <c:v>44913</c:v>
                </c:pt>
                <c:pt idx="5830">
                  <c:v>44914</c:v>
                </c:pt>
                <c:pt idx="5831">
                  <c:v>44915</c:v>
                </c:pt>
                <c:pt idx="5832">
                  <c:v>44916</c:v>
                </c:pt>
                <c:pt idx="5833">
                  <c:v>44917</c:v>
                </c:pt>
                <c:pt idx="5834">
                  <c:v>44918</c:v>
                </c:pt>
                <c:pt idx="5835">
                  <c:v>44919</c:v>
                </c:pt>
                <c:pt idx="5836">
                  <c:v>44920</c:v>
                </c:pt>
                <c:pt idx="5837">
                  <c:v>44921</c:v>
                </c:pt>
                <c:pt idx="5838">
                  <c:v>44922</c:v>
                </c:pt>
                <c:pt idx="5839">
                  <c:v>44923</c:v>
                </c:pt>
                <c:pt idx="5840">
                  <c:v>44924</c:v>
                </c:pt>
                <c:pt idx="5841">
                  <c:v>44925</c:v>
                </c:pt>
                <c:pt idx="5842">
                  <c:v>44926</c:v>
                </c:pt>
                <c:pt idx="5843">
                  <c:v>44927</c:v>
                </c:pt>
                <c:pt idx="5844">
                  <c:v>44928</c:v>
                </c:pt>
                <c:pt idx="5845">
                  <c:v>44929</c:v>
                </c:pt>
                <c:pt idx="5846">
                  <c:v>44930</c:v>
                </c:pt>
                <c:pt idx="5847">
                  <c:v>44931</c:v>
                </c:pt>
                <c:pt idx="5848">
                  <c:v>44932</c:v>
                </c:pt>
                <c:pt idx="5849">
                  <c:v>44933</c:v>
                </c:pt>
                <c:pt idx="5850">
                  <c:v>44934</c:v>
                </c:pt>
                <c:pt idx="5851">
                  <c:v>44935</c:v>
                </c:pt>
                <c:pt idx="5852">
                  <c:v>44936</c:v>
                </c:pt>
                <c:pt idx="5853">
                  <c:v>44937</c:v>
                </c:pt>
                <c:pt idx="5854">
                  <c:v>44938</c:v>
                </c:pt>
                <c:pt idx="5855">
                  <c:v>44939</c:v>
                </c:pt>
                <c:pt idx="5856">
                  <c:v>44940</c:v>
                </c:pt>
                <c:pt idx="5857">
                  <c:v>44941</c:v>
                </c:pt>
                <c:pt idx="5858">
                  <c:v>44942</c:v>
                </c:pt>
                <c:pt idx="5859">
                  <c:v>44943</c:v>
                </c:pt>
                <c:pt idx="5860">
                  <c:v>44944</c:v>
                </c:pt>
                <c:pt idx="5861">
                  <c:v>44945</c:v>
                </c:pt>
                <c:pt idx="5862">
                  <c:v>44946</c:v>
                </c:pt>
                <c:pt idx="5863">
                  <c:v>44947</c:v>
                </c:pt>
                <c:pt idx="5864">
                  <c:v>44948</c:v>
                </c:pt>
                <c:pt idx="5865">
                  <c:v>44949</c:v>
                </c:pt>
                <c:pt idx="5866">
                  <c:v>44950</c:v>
                </c:pt>
                <c:pt idx="5867">
                  <c:v>44951</c:v>
                </c:pt>
                <c:pt idx="5868">
                  <c:v>44952</c:v>
                </c:pt>
                <c:pt idx="5869">
                  <c:v>44953</c:v>
                </c:pt>
                <c:pt idx="5870">
                  <c:v>44954</c:v>
                </c:pt>
                <c:pt idx="5871">
                  <c:v>44955</c:v>
                </c:pt>
                <c:pt idx="5872">
                  <c:v>44956</c:v>
                </c:pt>
                <c:pt idx="5873">
                  <c:v>44957</c:v>
                </c:pt>
                <c:pt idx="5874">
                  <c:v>44958</c:v>
                </c:pt>
                <c:pt idx="5875">
                  <c:v>44959</c:v>
                </c:pt>
                <c:pt idx="5876">
                  <c:v>44960</c:v>
                </c:pt>
                <c:pt idx="5877">
                  <c:v>44961</c:v>
                </c:pt>
                <c:pt idx="5878">
                  <c:v>44962</c:v>
                </c:pt>
                <c:pt idx="5879">
                  <c:v>44963</c:v>
                </c:pt>
                <c:pt idx="5880">
                  <c:v>44964</c:v>
                </c:pt>
                <c:pt idx="5881">
                  <c:v>44965</c:v>
                </c:pt>
                <c:pt idx="5882">
                  <c:v>44966</c:v>
                </c:pt>
                <c:pt idx="5883">
                  <c:v>44967</c:v>
                </c:pt>
                <c:pt idx="5884">
                  <c:v>44968</c:v>
                </c:pt>
                <c:pt idx="5885">
                  <c:v>44969</c:v>
                </c:pt>
                <c:pt idx="5886">
                  <c:v>44970</c:v>
                </c:pt>
                <c:pt idx="5887">
                  <c:v>44971</c:v>
                </c:pt>
                <c:pt idx="5888">
                  <c:v>44972</c:v>
                </c:pt>
                <c:pt idx="5889">
                  <c:v>44973</c:v>
                </c:pt>
                <c:pt idx="5890">
                  <c:v>44974</c:v>
                </c:pt>
                <c:pt idx="5891">
                  <c:v>44975</c:v>
                </c:pt>
                <c:pt idx="5892">
                  <c:v>44976</c:v>
                </c:pt>
                <c:pt idx="5893">
                  <c:v>44977</c:v>
                </c:pt>
                <c:pt idx="5894">
                  <c:v>44978</c:v>
                </c:pt>
                <c:pt idx="5895">
                  <c:v>44979</c:v>
                </c:pt>
                <c:pt idx="5896">
                  <c:v>44980</c:v>
                </c:pt>
                <c:pt idx="5897">
                  <c:v>44981</c:v>
                </c:pt>
                <c:pt idx="5898">
                  <c:v>44982</c:v>
                </c:pt>
                <c:pt idx="5899">
                  <c:v>44983</c:v>
                </c:pt>
                <c:pt idx="5900">
                  <c:v>44984</c:v>
                </c:pt>
                <c:pt idx="5901">
                  <c:v>44985</c:v>
                </c:pt>
                <c:pt idx="5902">
                  <c:v>44986</c:v>
                </c:pt>
                <c:pt idx="5903">
                  <c:v>44987</c:v>
                </c:pt>
                <c:pt idx="5904">
                  <c:v>44988</c:v>
                </c:pt>
                <c:pt idx="5905">
                  <c:v>44989</c:v>
                </c:pt>
                <c:pt idx="5906">
                  <c:v>44990</c:v>
                </c:pt>
                <c:pt idx="5907">
                  <c:v>44991</c:v>
                </c:pt>
                <c:pt idx="5908">
                  <c:v>44992</c:v>
                </c:pt>
                <c:pt idx="5909">
                  <c:v>44993</c:v>
                </c:pt>
                <c:pt idx="5910">
                  <c:v>44994</c:v>
                </c:pt>
                <c:pt idx="5911">
                  <c:v>44995</c:v>
                </c:pt>
                <c:pt idx="5912">
                  <c:v>44996</c:v>
                </c:pt>
                <c:pt idx="5913">
                  <c:v>44997</c:v>
                </c:pt>
                <c:pt idx="5914">
                  <c:v>44998</c:v>
                </c:pt>
                <c:pt idx="5915">
                  <c:v>44999</c:v>
                </c:pt>
                <c:pt idx="5916">
                  <c:v>45000</c:v>
                </c:pt>
                <c:pt idx="5917">
                  <c:v>45001</c:v>
                </c:pt>
                <c:pt idx="5918">
                  <c:v>45002</c:v>
                </c:pt>
                <c:pt idx="5919">
                  <c:v>45003</c:v>
                </c:pt>
                <c:pt idx="5920">
                  <c:v>45004</c:v>
                </c:pt>
                <c:pt idx="5921">
                  <c:v>45005</c:v>
                </c:pt>
                <c:pt idx="5922">
                  <c:v>45006</c:v>
                </c:pt>
                <c:pt idx="5923">
                  <c:v>45007</c:v>
                </c:pt>
                <c:pt idx="5924">
                  <c:v>45008</c:v>
                </c:pt>
                <c:pt idx="5925">
                  <c:v>45009</c:v>
                </c:pt>
                <c:pt idx="5926">
                  <c:v>45010</c:v>
                </c:pt>
                <c:pt idx="5927">
                  <c:v>45011</c:v>
                </c:pt>
                <c:pt idx="5928">
                  <c:v>45012</c:v>
                </c:pt>
                <c:pt idx="5929">
                  <c:v>45013</c:v>
                </c:pt>
                <c:pt idx="5930">
                  <c:v>45014</c:v>
                </c:pt>
                <c:pt idx="5931">
                  <c:v>45015</c:v>
                </c:pt>
                <c:pt idx="5932">
                  <c:v>45016</c:v>
                </c:pt>
                <c:pt idx="5933">
                  <c:v>45017</c:v>
                </c:pt>
                <c:pt idx="5934">
                  <c:v>45018</c:v>
                </c:pt>
                <c:pt idx="5935">
                  <c:v>45019</c:v>
                </c:pt>
                <c:pt idx="5936">
                  <c:v>45020</c:v>
                </c:pt>
                <c:pt idx="5937">
                  <c:v>45021</c:v>
                </c:pt>
                <c:pt idx="5938">
                  <c:v>45022</c:v>
                </c:pt>
                <c:pt idx="5939">
                  <c:v>45023</c:v>
                </c:pt>
                <c:pt idx="5940">
                  <c:v>45024</c:v>
                </c:pt>
                <c:pt idx="5941">
                  <c:v>45025</c:v>
                </c:pt>
                <c:pt idx="5942">
                  <c:v>45026</c:v>
                </c:pt>
                <c:pt idx="5943">
                  <c:v>45027</c:v>
                </c:pt>
                <c:pt idx="5944">
                  <c:v>45028</c:v>
                </c:pt>
                <c:pt idx="5945">
                  <c:v>45029</c:v>
                </c:pt>
                <c:pt idx="5946">
                  <c:v>45030</c:v>
                </c:pt>
                <c:pt idx="5947">
                  <c:v>45031</c:v>
                </c:pt>
                <c:pt idx="5948">
                  <c:v>45032</c:v>
                </c:pt>
                <c:pt idx="5949">
                  <c:v>45033</c:v>
                </c:pt>
                <c:pt idx="5950">
                  <c:v>45034</c:v>
                </c:pt>
                <c:pt idx="5951">
                  <c:v>45035</c:v>
                </c:pt>
                <c:pt idx="5952">
                  <c:v>45036</c:v>
                </c:pt>
                <c:pt idx="5953">
                  <c:v>45037</c:v>
                </c:pt>
                <c:pt idx="5954">
                  <c:v>45038</c:v>
                </c:pt>
                <c:pt idx="5955">
                  <c:v>45039</c:v>
                </c:pt>
                <c:pt idx="5956">
                  <c:v>45040</c:v>
                </c:pt>
                <c:pt idx="5957">
                  <c:v>45041</c:v>
                </c:pt>
                <c:pt idx="5958">
                  <c:v>45042</c:v>
                </c:pt>
                <c:pt idx="5959">
                  <c:v>45043</c:v>
                </c:pt>
                <c:pt idx="5960">
                  <c:v>45044</c:v>
                </c:pt>
                <c:pt idx="5961">
                  <c:v>45045</c:v>
                </c:pt>
                <c:pt idx="5962">
                  <c:v>45046</c:v>
                </c:pt>
                <c:pt idx="5963">
                  <c:v>45047</c:v>
                </c:pt>
                <c:pt idx="5964">
                  <c:v>45048</c:v>
                </c:pt>
                <c:pt idx="5965">
                  <c:v>45049</c:v>
                </c:pt>
                <c:pt idx="5966">
                  <c:v>45050</c:v>
                </c:pt>
                <c:pt idx="5967">
                  <c:v>45051</c:v>
                </c:pt>
                <c:pt idx="5968">
                  <c:v>45052</c:v>
                </c:pt>
                <c:pt idx="5969">
                  <c:v>45053</c:v>
                </c:pt>
                <c:pt idx="5970">
                  <c:v>45054</c:v>
                </c:pt>
                <c:pt idx="5971">
                  <c:v>45055</c:v>
                </c:pt>
                <c:pt idx="5972">
                  <c:v>45056</c:v>
                </c:pt>
                <c:pt idx="5973">
                  <c:v>45057</c:v>
                </c:pt>
                <c:pt idx="5974">
                  <c:v>45058</c:v>
                </c:pt>
                <c:pt idx="5975">
                  <c:v>45059</c:v>
                </c:pt>
                <c:pt idx="5976">
                  <c:v>45060</c:v>
                </c:pt>
                <c:pt idx="5977">
                  <c:v>45061</c:v>
                </c:pt>
              </c:numCache>
            </c:numRef>
          </c:cat>
          <c:val>
            <c:numRef>
              <c:f>'Historic fwd PE'!$I$6:$I$6309</c:f>
              <c:numCache>
                <c:formatCode>#,##0.0</c:formatCode>
                <c:ptCount val="6304"/>
                <c:pt idx="0">
                  <c:v>16.2952981852596</c:v>
                </c:pt>
                <c:pt idx="1">
                  <c:v>16.406233768612829</c:v>
                </c:pt>
                <c:pt idx="2">
                  <c:v>16.264690774570049</c:v>
                </c:pt>
                <c:pt idx="3">
                  <c:v>16.225643806998516</c:v>
                </c:pt>
                <c:pt idx="4">
                  <c:v>16.219068039520355</c:v>
                </c:pt>
                <c:pt idx="5">
                  <c:v>16.208573791634677</c:v>
                </c:pt>
                <c:pt idx="6">
                  <c:v>15.967845227155895</c:v>
                </c:pt>
                <c:pt idx="7">
                  <c:v>15.806201399335983</c:v>
                </c:pt>
                <c:pt idx="8">
                  <c:v>15.565960359598003</c:v>
                </c:pt>
                <c:pt idx="9">
                  <c:v>15.95860041514595</c:v>
                </c:pt>
                <c:pt idx="10">
                  <c:v>16.38019713233864</c:v>
                </c:pt>
                <c:pt idx="11">
                  <c:v>16.373781855191066</c:v>
                </c:pt>
                <c:pt idx="12">
                  <c:v>16.352703814529114</c:v>
                </c:pt>
                <c:pt idx="13">
                  <c:v>16.465761682617725</c:v>
                </c:pt>
                <c:pt idx="14">
                  <c:v>16.435374364354921</c:v>
                </c:pt>
                <c:pt idx="15">
                  <c:v>16.399341845888951</c:v>
                </c:pt>
                <c:pt idx="16">
                  <c:v>16.512590410034981</c:v>
                </c:pt>
                <c:pt idx="17">
                  <c:v>16.4436725326116</c:v>
                </c:pt>
                <c:pt idx="18">
                  <c:v>16.436695143709152</c:v>
                </c:pt>
                <c:pt idx="19">
                  <c:v>16.430255279505499</c:v>
                </c:pt>
                <c:pt idx="20">
                  <c:v>16.454379195888301</c:v>
                </c:pt>
                <c:pt idx="21">
                  <c:v>16.263533799734066</c:v>
                </c:pt>
                <c:pt idx="22">
                  <c:v>16.266156501500422</c:v>
                </c:pt>
                <c:pt idx="23">
                  <c:v>16.465052111599196</c:v>
                </c:pt>
                <c:pt idx="24">
                  <c:v>16.465465776724873</c:v>
                </c:pt>
                <c:pt idx="25">
                  <c:v>16.457350277361883</c:v>
                </c:pt>
                <c:pt idx="26">
                  <c:v>16.453399240664428</c:v>
                </c:pt>
                <c:pt idx="27">
                  <c:v>16.333792612132164</c:v>
                </c:pt>
                <c:pt idx="28">
                  <c:v>16.315893433592706</c:v>
                </c:pt>
                <c:pt idx="29">
                  <c:v>16.017482249142095</c:v>
                </c:pt>
                <c:pt idx="30">
                  <c:v>16.217796985149132</c:v>
                </c:pt>
                <c:pt idx="31">
                  <c:v>16.399861581839897</c:v>
                </c:pt>
                <c:pt idx="32">
                  <c:v>16.385213130554302</c:v>
                </c:pt>
                <c:pt idx="33">
                  <c:v>16.378422210197137</c:v>
                </c:pt>
                <c:pt idx="34">
                  <c:v>16.530786089797058</c:v>
                </c:pt>
                <c:pt idx="35">
                  <c:v>16.401916176386326</c:v>
                </c:pt>
                <c:pt idx="36">
                  <c:v>16.512915909662421</c:v>
                </c:pt>
                <c:pt idx="37">
                  <c:v>16.490979732841467</c:v>
                </c:pt>
                <c:pt idx="38">
                  <c:v>16.331129351777253</c:v>
                </c:pt>
                <c:pt idx="39">
                  <c:v>16.323563054260113</c:v>
                </c:pt>
                <c:pt idx="40">
                  <c:v>16.318594184566766</c:v>
                </c:pt>
                <c:pt idx="41">
                  <c:v>15.79850478995793</c:v>
                </c:pt>
                <c:pt idx="42">
                  <c:v>15.743904607083529</c:v>
                </c:pt>
                <c:pt idx="43">
                  <c:v>15.748654421551857</c:v>
                </c:pt>
                <c:pt idx="44">
                  <c:v>16.130241830574601</c:v>
                </c:pt>
                <c:pt idx="45">
                  <c:v>16.101977142166465</c:v>
                </c:pt>
                <c:pt idx="46">
                  <c:v>16.095575639887631</c:v>
                </c:pt>
                <c:pt idx="47">
                  <c:v>16.089179225548722</c:v>
                </c:pt>
                <c:pt idx="48">
                  <c:v>16.161351353937526</c:v>
                </c:pt>
                <c:pt idx="49">
                  <c:v>15.93065531306743</c:v>
                </c:pt>
                <c:pt idx="50">
                  <c:v>15.884192906007533</c:v>
                </c:pt>
                <c:pt idx="51">
                  <c:v>15.663054618556396</c:v>
                </c:pt>
                <c:pt idx="52">
                  <c:v>15.257138202996002</c:v>
                </c:pt>
                <c:pt idx="53">
                  <c:v>15.251117539482506</c:v>
                </c:pt>
                <c:pt idx="54">
                  <c:v>15.245376443055571</c:v>
                </c:pt>
                <c:pt idx="55">
                  <c:v>15.244722599618127</c:v>
                </c:pt>
                <c:pt idx="56">
                  <c:v>15.05529717897261</c:v>
                </c:pt>
                <c:pt idx="57">
                  <c:v>14.473878273626472</c:v>
                </c:pt>
                <c:pt idx="58">
                  <c:v>14.761277178238306</c:v>
                </c:pt>
                <c:pt idx="59">
                  <c:v>14.404306285455785</c:v>
                </c:pt>
                <c:pt idx="60">
                  <c:v>14.39865413506854</c:v>
                </c:pt>
                <c:pt idx="61">
                  <c:v>14.394797607117271</c:v>
                </c:pt>
                <c:pt idx="62">
                  <c:v>13.784391088134001</c:v>
                </c:pt>
                <c:pt idx="63">
                  <c:v>14.093502873493412</c:v>
                </c:pt>
                <c:pt idx="64">
                  <c:v>13.979680467524018</c:v>
                </c:pt>
                <c:pt idx="65">
                  <c:v>14.469581627434284</c:v>
                </c:pt>
                <c:pt idx="66">
                  <c:v>14.302069203479071</c:v>
                </c:pt>
                <c:pt idx="67">
                  <c:v>14.296450744156669</c:v>
                </c:pt>
                <c:pt idx="68">
                  <c:v>14.290836697438998</c:v>
                </c:pt>
                <c:pt idx="69">
                  <c:v>14.342888005482401</c:v>
                </c:pt>
                <c:pt idx="70">
                  <c:v>14.497246815005328</c:v>
                </c:pt>
                <c:pt idx="71">
                  <c:v>13.959183351933302</c:v>
                </c:pt>
                <c:pt idx="72">
                  <c:v>13.963696032468427</c:v>
                </c:pt>
                <c:pt idx="73">
                  <c:v>13.832061922469842</c:v>
                </c:pt>
                <c:pt idx="74">
                  <c:v>13.826737261593319</c:v>
                </c:pt>
                <c:pt idx="75">
                  <c:v>13.812120267055986</c:v>
                </c:pt>
                <c:pt idx="76">
                  <c:v>14.063773018744909</c:v>
                </c:pt>
                <c:pt idx="77">
                  <c:v>14.138450853100379</c:v>
                </c:pt>
                <c:pt idx="78">
                  <c:v>14.386195202824346</c:v>
                </c:pt>
                <c:pt idx="79">
                  <c:v>14.79016460146423</c:v>
                </c:pt>
                <c:pt idx="80">
                  <c:v>14.702904528471212</c:v>
                </c:pt>
                <c:pt idx="81">
                  <c:v>14.697129984430848</c:v>
                </c:pt>
                <c:pt idx="82">
                  <c:v>14.691359974497008</c:v>
                </c:pt>
                <c:pt idx="83">
                  <c:v>14.521090903031421</c:v>
                </c:pt>
                <c:pt idx="84">
                  <c:v>14.497916631572995</c:v>
                </c:pt>
                <c:pt idx="85">
                  <c:v>14.251146069935178</c:v>
                </c:pt>
                <c:pt idx="86">
                  <c:v>14.383439129224474</c:v>
                </c:pt>
                <c:pt idx="87">
                  <c:v>14.486762498294137</c:v>
                </c:pt>
                <c:pt idx="88">
                  <c:v>14.480504717517334</c:v>
                </c:pt>
                <c:pt idx="89">
                  <c:v>14.527846417030982</c:v>
                </c:pt>
                <c:pt idx="90">
                  <c:v>13.794959913127775</c:v>
                </c:pt>
                <c:pt idx="91">
                  <c:v>13.970697970065647</c:v>
                </c:pt>
                <c:pt idx="92">
                  <c:v>13.809007335523297</c:v>
                </c:pt>
                <c:pt idx="93">
                  <c:v>13.871222530881266</c:v>
                </c:pt>
                <c:pt idx="94">
                  <c:v>13.856007721839745</c:v>
                </c:pt>
                <c:pt idx="95">
                  <c:v>13.840315695187632</c:v>
                </c:pt>
                <c:pt idx="96">
                  <c:v>13.826648151442527</c:v>
                </c:pt>
                <c:pt idx="97">
                  <c:v>14.160700332507741</c:v>
                </c:pt>
                <c:pt idx="98">
                  <c:v>14.150023266457506</c:v>
                </c:pt>
                <c:pt idx="99">
                  <c:v>14.178640029767893</c:v>
                </c:pt>
                <c:pt idx="100">
                  <c:v>14.003308454394729</c:v>
                </c:pt>
                <c:pt idx="101">
                  <c:v>14.353466340948755</c:v>
                </c:pt>
                <c:pt idx="102">
                  <c:v>14.33969896548532</c:v>
                </c:pt>
                <c:pt idx="103">
                  <c:v>14.328252054415646</c:v>
                </c:pt>
                <c:pt idx="104">
                  <c:v>14.694014452542737</c:v>
                </c:pt>
                <c:pt idx="105">
                  <c:v>14.576684328308101</c:v>
                </c:pt>
                <c:pt idx="106">
                  <c:v>14.669919448563297</c:v>
                </c:pt>
                <c:pt idx="107">
                  <c:v>14.584567753156017</c:v>
                </c:pt>
                <c:pt idx="108">
                  <c:v>14.897709764199719</c:v>
                </c:pt>
                <c:pt idx="109">
                  <c:v>14.882418077821141</c:v>
                </c:pt>
                <c:pt idx="110">
                  <c:v>14.867013907106285</c:v>
                </c:pt>
                <c:pt idx="111">
                  <c:v>14.862374704185157</c:v>
                </c:pt>
                <c:pt idx="112">
                  <c:v>15.060493740821038</c:v>
                </c:pt>
                <c:pt idx="113">
                  <c:v>15.109592048380433</c:v>
                </c:pt>
                <c:pt idx="114">
                  <c:v>15.209812320433201</c:v>
                </c:pt>
                <c:pt idx="115">
                  <c:v>14.810335415191492</c:v>
                </c:pt>
                <c:pt idx="116">
                  <c:v>14.801834164122196</c:v>
                </c:pt>
                <c:pt idx="117">
                  <c:v>14.789705177834378</c:v>
                </c:pt>
                <c:pt idx="118">
                  <c:v>14.872170284395402</c:v>
                </c:pt>
                <c:pt idx="119">
                  <c:v>14.86894979967404</c:v>
                </c:pt>
                <c:pt idx="120">
                  <c:v>14.848277407619925</c:v>
                </c:pt>
                <c:pt idx="121">
                  <c:v>15.072660266495921</c:v>
                </c:pt>
                <c:pt idx="122">
                  <c:v>14.957837196428112</c:v>
                </c:pt>
                <c:pt idx="123">
                  <c:v>14.938377553399956</c:v>
                </c:pt>
                <c:pt idx="124">
                  <c:v>14.913848796637017</c:v>
                </c:pt>
                <c:pt idx="125">
                  <c:v>14.863100909870701</c:v>
                </c:pt>
                <c:pt idx="126">
                  <c:v>14.722351880143185</c:v>
                </c:pt>
                <c:pt idx="127">
                  <c:v>14.710913355517443</c:v>
                </c:pt>
                <c:pt idx="128">
                  <c:v>14.649585540198174</c:v>
                </c:pt>
                <c:pt idx="129">
                  <c:v>14.653507687792796</c:v>
                </c:pt>
                <c:pt idx="130">
                  <c:v>14.627824316750717</c:v>
                </c:pt>
                <c:pt idx="131">
                  <c:v>14.62136617137997</c:v>
                </c:pt>
                <c:pt idx="132">
                  <c:v>14.776103794472045</c:v>
                </c:pt>
                <c:pt idx="133">
                  <c:v>14.706884135636926</c:v>
                </c:pt>
                <c:pt idx="134">
                  <c:v>14.891004636331624</c:v>
                </c:pt>
                <c:pt idx="135">
                  <c:v>15.048509088009801</c:v>
                </c:pt>
                <c:pt idx="136">
                  <c:v>15.030056840526537</c:v>
                </c:pt>
                <c:pt idx="137">
                  <c:v>15.02683998364359</c:v>
                </c:pt>
                <c:pt idx="138">
                  <c:v>15.010812951263363</c:v>
                </c:pt>
                <c:pt idx="139">
                  <c:v>15.194663402166606</c:v>
                </c:pt>
                <c:pt idx="140">
                  <c:v>15.215603670594417</c:v>
                </c:pt>
                <c:pt idx="141">
                  <c:v>15.101114307417269</c:v>
                </c:pt>
                <c:pt idx="142">
                  <c:v>14.90840895739046</c:v>
                </c:pt>
                <c:pt idx="143">
                  <c:v>15.014491360087568</c:v>
                </c:pt>
                <c:pt idx="144">
                  <c:v>14.953384432449736</c:v>
                </c:pt>
                <c:pt idx="145">
                  <c:v>14.93684490089079</c:v>
                </c:pt>
                <c:pt idx="146">
                  <c:v>14.96776129359068</c:v>
                </c:pt>
                <c:pt idx="147">
                  <c:v>15.03091577788561</c:v>
                </c:pt>
                <c:pt idx="148">
                  <c:v>14.912114864418605</c:v>
                </c:pt>
                <c:pt idx="149">
                  <c:v>14.956194026362756</c:v>
                </c:pt>
                <c:pt idx="150">
                  <c:v>15.049874279182736</c:v>
                </c:pt>
                <c:pt idx="151">
                  <c:v>15.035269665987865</c:v>
                </c:pt>
                <c:pt idx="152">
                  <c:v>14.941204886856154</c:v>
                </c:pt>
                <c:pt idx="153">
                  <c:v>14.838655079327907</c:v>
                </c:pt>
                <c:pt idx="154">
                  <c:v>14.864911940521235</c:v>
                </c:pt>
                <c:pt idx="155">
                  <c:v>14.550807474389206</c:v>
                </c:pt>
                <c:pt idx="156">
                  <c:v>14.503379281882278</c:v>
                </c:pt>
                <c:pt idx="157">
                  <c:v>14.353517042159877</c:v>
                </c:pt>
                <c:pt idx="158">
                  <c:v>14.339686770836275</c:v>
                </c:pt>
                <c:pt idx="159">
                  <c:v>14.330958298917123</c:v>
                </c:pt>
                <c:pt idx="160">
                  <c:v>14.304222520379689</c:v>
                </c:pt>
                <c:pt idx="161">
                  <c:v>14.315017059305674</c:v>
                </c:pt>
                <c:pt idx="162">
                  <c:v>14.151894465929891</c:v>
                </c:pt>
                <c:pt idx="163">
                  <c:v>14.316270066339905</c:v>
                </c:pt>
                <c:pt idx="164">
                  <c:v>14.292553099116631</c:v>
                </c:pt>
                <c:pt idx="165">
                  <c:v>14.278957672526314</c:v>
                </c:pt>
                <c:pt idx="166">
                  <c:v>14.265978868336225</c:v>
                </c:pt>
                <c:pt idx="167">
                  <c:v>14.160244691000997</c:v>
                </c:pt>
                <c:pt idx="168">
                  <c:v>14.37502739322902</c:v>
                </c:pt>
                <c:pt idx="169">
                  <c:v>14.469825551124456</c:v>
                </c:pt>
                <c:pt idx="170">
                  <c:v>14.503677689305649</c:v>
                </c:pt>
                <c:pt idx="171">
                  <c:v>14.40986655445775</c:v>
                </c:pt>
                <c:pt idx="172">
                  <c:v>14.395537026021541</c:v>
                </c:pt>
                <c:pt idx="173">
                  <c:v>14.386094952226895</c:v>
                </c:pt>
                <c:pt idx="174">
                  <c:v>14.389312146932525</c:v>
                </c:pt>
                <c:pt idx="175">
                  <c:v>14.45959245496215</c:v>
                </c:pt>
                <c:pt idx="176">
                  <c:v>14.423752130534837</c:v>
                </c:pt>
                <c:pt idx="177">
                  <c:v>14.456192952479912</c:v>
                </c:pt>
                <c:pt idx="178">
                  <c:v>14.569720838595309</c:v>
                </c:pt>
                <c:pt idx="179">
                  <c:v>14.553135284887194</c:v>
                </c:pt>
                <c:pt idx="180">
                  <c:v>14.522554893566681</c:v>
                </c:pt>
                <c:pt idx="181">
                  <c:v>14.473512821752607</c:v>
                </c:pt>
                <c:pt idx="182">
                  <c:v>14.597697894919532</c:v>
                </c:pt>
                <c:pt idx="183">
                  <c:v>14.62660859698059</c:v>
                </c:pt>
                <c:pt idx="184">
                  <c:v>14.584196364577437</c:v>
                </c:pt>
                <c:pt idx="185">
                  <c:v>14.675534901326399</c:v>
                </c:pt>
                <c:pt idx="186">
                  <c:v>14.662447779232297</c:v>
                </c:pt>
                <c:pt idx="187">
                  <c:v>14.647944010041876</c:v>
                </c:pt>
                <c:pt idx="188">
                  <c:v>14.815961564567802</c:v>
                </c:pt>
                <c:pt idx="189">
                  <c:v>14.842386970662394</c:v>
                </c:pt>
                <c:pt idx="190">
                  <c:v>14.736730144440793</c:v>
                </c:pt>
                <c:pt idx="191">
                  <c:v>14.899984272264454</c:v>
                </c:pt>
                <c:pt idx="192">
                  <c:v>15.095622890182094</c:v>
                </c:pt>
                <c:pt idx="193">
                  <c:v>15.078508796908583</c:v>
                </c:pt>
                <c:pt idx="194">
                  <c:v>15.073872171575969</c:v>
                </c:pt>
                <c:pt idx="195">
                  <c:v>15.12080736742098</c:v>
                </c:pt>
                <c:pt idx="196">
                  <c:v>15.042353406102652</c:v>
                </c:pt>
                <c:pt idx="197">
                  <c:v>15.025764558540057</c:v>
                </c:pt>
                <c:pt idx="198">
                  <c:v>15.083400145057908</c:v>
                </c:pt>
                <c:pt idx="199">
                  <c:v>15.049495764020453</c:v>
                </c:pt>
                <c:pt idx="200">
                  <c:v>15.040530536611094</c:v>
                </c:pt>
                <c:pt idx="201">
                  <c:v>15.028760645582439</c:v>
                </c:pt>
                <c:pt idx="202">
                  <c:v>15.140846841127152</c:v>
                </c:pt>
                <c:pt idx="203">
                  <c:v>15.147267845153101</c:v>
                </c:pt>
                <c:pt idx="204">
                  <c:v>15.013125135856473</c:v>
                </c:pt>
                <c:pt idx="205">
                  <c:v>15.197220022156475</c:v>
                </c:pt>
                <c:pt idx="206">
                  <c:v>14.436213345875283</c:v>
                </c:pt>
                <c:pt idx="207">
                  <c:v>14.418767010389166</c:v>
                </c:pt>
                <c:pt idx="208">
                  <c:v>14.423013415241334</c:v>
                </c:pt>
                <c:pt idx="209">
                  <c:v>14.392382495948137</c:v>
                </c:pt>
                <c:pt idx="210">
                  <c:v>14.7141117320952</c:v>
                </c:pt>
                <c:pt idx="211">
                  <c:v>13.858704032905086</c:v>
                </c:pt>
                <c:pt idx="212">
                  <c:v>13.84497432737407</c:v>
                </c:pt>
                <c:pt idx="213">
                  <c:v>13.991123641984716</c:v>
                </c:pt>
                <c:pt idx="214">
                  <c:v>14.000493679120773</c:v>
                </c:pt>
                <c:pt idx="215">
                  <c:v>13.984749195333141</c:v>
                </c:pt>
                <c:pt idx="216">
                  <c:v>13.763254991655591</c:v>
                </c:pt>
                <c:pt idx="217">
                  <c:v>13.797304624824321</c:v>
                </c:pt>
                <c:pt idx="218">
                  <c:v>14.151217914296788</c:v>
                </c:pt>
                <c:pt idx="219">
                  <c:v>13.927427230950146</c:v>
                </c:pt>
                <c:pt idx="220">
                  <c:v>13.688653791130928</c:v>
                </c:pt>
                <c:pt idx="221">
                  <c:v>13.673913178794791</c:v>
                </c:pt>
                <c:pt idx="222">
                  <c:v>13.654582997113902</c:v>
                </c:pt>
                <c:pt idx="223">
                  <c:v>13.749017947129252</c:v>
                </c:pt>
                <c:pt idx="224">
                  <c:v>13.737104157543392</c:v>
                </c:pt>
                <c:pt idx="225">
                  <c:v>13.738411531452076</c:v>
                </c:pt>
                <c:pt idx="226">
                  <c:v>13.108035416015106</c:v>
                </c:pt>
                <c:pt idx="227">
                  <c:v>12.862940518095458</c:v>
                </c:pt>
                <c:pt idx="228">
                  <c:v>12.84922605397343</c:v>
                </c:pt>
                <c:pt idx="229">
                  <c:v>12.835540803420669</c:v>
                </c:pt>
                <c:pt idx="230">
                  <c:v>13.130564698556187</c:v>
                </c:pt>
                <c:pt idx="231">
                  <c:v>12.692127406784655</c:v>
                </c:pt>
                <c:pt idx="232">
                  <c:v>12.913244771238155</c:v>
                </c:pt>
                <c:pt idx="233">
                  <c:v>12.760673140643318</c:v>
                </c:pt>
                <c:pt idx="234">
                  <c:v>12.926151118188047</c:v>
                </c:pt>
                <c:pt idx="235">
                  <c:v>12.912714408101127</c:v>
                </c:pt>
                <c:pt idx="236">
                  <c:v>12.900894211224619</c:v>
                </c:pt>
                <c:pt idx="237">
                  <c:v>13.23075103315681</c:v>
                </c:pt>
                <c:pt idx="238">
                  <c:v>13.239343459129813</c:v>
                </c:pt>
                <c:pt idx="239">
                  <c:v>13.341235893301608</c:v>
                </c:pt>
                <c:pt idx="240">
                  <c:v>13.494308933961079</c:v>
                </c:pt>
                <c:pt idx="241">
                  <c:v>13.621970585887029</c:v>
                </c:pt>
                <c:pt idx="242">
                  <c:v>13.60853642168556</c:v>
                </c:pt>
                <c:pt idx="243">
                  <c:v>13.592377337128347</c:v>
                </c:pt>
                <c:pt idx="244">
                  <c:v>13.566454317523641</c:v>
                </c:pt>
                <c:pt idx="245">
                  <c:v>13.571631354621974</c:v>
                </c:pt>
                <c:pt idx="246">
                  <c:v>13.545667478181389</c:v>
                </c:pt>
                <c:pt idx="247">
                  <c:v>13.668924392765609</c:v>
                </c:pt>
                <c:pt idx="248">
                  <c:v>13.622808275713204</c:v>
                </c:pt>
                <c:pt idx="249">
                  <c:v>13.608351194991432</c:v>
                </c:pt>
                <c:pt idx="250">
                  <c:v>13.593973043428562</c:v>
                </c:pt>
                <c:pt idx="251">
                  <c:v>13.556783433184961</c:v>
                </c:pt>
                <c:pt idx="252">
                  <c:v>13.518545239334738</c:v>
                </c:pt>
                <c:pt idx="253">
                  <c:v>13.528560064745198</c:v>
                </c:pt>
                <c:pt idx="254">
                  <c:v>13.545408472216645</c:v>
                </c:pt>
                <c:pt idx="255">
                  <c:v>13.482997794818088</c:v>
                </c:pt>
                <c:pt idx="256">
                  <c:v>13.468489482773153</c:v>
                </c:pt>
                <c:pt idx="257">
                  <c:v>13.448675500334328</c:v>
                </c:pt>
                <c:pt idx="258">
                  <c:v>13.356604473604955</c:v>
                </c:pt>
                <c:pt idx="259">
                  <c:v>13.505101150124093</c:v>
                </c:pt>
                <c:pt idx="260">
                  <c:v>14.091026414865922</c:v>
                </c:pt>
                <c:pt idx="261">
                  <c:v>14.108163257330711</c:v>
                </c:pt>
                <c:pt idx="262">
                  <c:v>14.368771358901153</c:v>
                </c:pt>
                <c:pt idx="263">
                  <c:v>14.353831733839188</c:v>
                </c:pt>
                <c:pt idx="264">
                  <c:v>14.336292005698123</c:v>
                </c:pt>
                <c:pt idx="265">
                  <c:v>14.856550046209756</c:v>
                </c:pt>
                <c:pt idx="266">
                  <c:v>14.887408353523957</c:v>
                </c:pt>
                <c:pt idx="267">
                  <c:v>14.871682353022678</c:v>
                </c:pt>
                <c:pt idx="268">
                  <c:v>15.029079923761126</c:v>
                </c:pt>
                <c:pt idx="269">
                  <c:v>15.072624878235523</c:v>
                </c:pt>
                <c:pt idx="270">
                  <c:v>15.057642457461663</c:v>
                </c:pt>
                <c:pt idx="271">
                  <c:v>14.870072149505505</c:v>
                </c:pt>
                <c:pt idx="272">
                  <c:v>15.031575650554675</c:v>
                </c:pt>
                <c:pt idx="273">
                  <c:v>15.019368368278089</c:v>
                </c:pt>
                <c:pt idx="274">
                  <c:v>15.429794121166518</c:v>
                </c:pt>
                <c:pt idx="275">
                  <c:v>15.383777728058183</c:v>
                </c:pt>
                <c:pt idx="276">
                  <c:v>17.666532763910624</c:v>
                </c:pt>
                <c:pt idx="277">
                  <c:v>17.65970243470403</c:v>
                </c:pt>
                <c:pt idx="278">
                  <c:v>17.649122893715997</c:v>
                </c:pt>
                <c:pt idx="279">
                  <c:v>17.238331540829158</c:v>
                </c:pt>
                <c:pt idx="280">
                  <c:v>18.083195694508774</c:v>
                </c:pt>
                <c:pt idx="281">
                  <c:v>18.458738482162175</c:v>
                </c:pt>
                <c:pt idx="282">
                  <c:v>18.729644469583615</c:v>
                </c:pt>
                <c:pt idx="283">
                  <c:v>18.424222735713265</c:v>
                </c:pt>
                <c:pt idx="284">
                  <c:v>18.415282097134881</c:v>
                </c:pt>
                <c:pt idx="285">
                  <c:v>18.400401439073544</c:v>
                </c:pt>
                <c:pt idx="286">
                  <c:v>19.218639209628336</c:v>
                </c:pt>
                <c:pt idx="287">
                  <c:v>19.206424396758329</c:v>
                </c:pt>
                <c:pt idx="288">
                  <c:v>18.839307416476508</c:v>
                </c:pt>
                <c:pt idx="289">
                  <c:v>18.132078799806898</c:v>
                </c:pt>
                <c:pt idx="290">
                  <c:v>17.717859498352269</c:v>
                </c:pt>
                <c:pt idx="291">
                  <c:v>17.710736546927183</c:v>
                </c:pt>
                <c:pt idx="292">
                  <c:v>17.706145354908045</c:v>
                </c:pt>
                <c:pt idx="293">
                  <c:v>17.576503576636785</c:v>
                </c:pt>
                <c:pt idx="294">
                  <c:v>18.508152839748746</c:v>
                </c:pt>
                <c:pt idx="295">
                  <c:v>18.644056967078622</c:v>
                </c:pt>
                <c:pt idx="296">
                  <c:v>18.898268344738614</c:v>
                </c:pt>
                <c:pt idx="297">
                  <c:v>19.304520833934276</c:v>
                </c:pt>
                <c:pt idx="298">
                  <c:v>19.271572816792517</c:v>
                </c:pt>
                <c:pt idx="299">
                  <c:v>19.249783232483452</c:v>
                </c:pt>
                <c:pt idx="300">
                  <c:v>19.806059607078694</c:v>
                </c:pt>
                <c:pt idx="301">
                  <c:v>19.57188377989447</c:v>
                </c:pt>
                <c:pt idx="302">
                  <c:v>19.695709432908355</c:v>
                </c:pt>
                <c:pt idx="303">
                  <c:v>19.69282518572378</c:v>
                </c:pt>
                <c:pt idx="304">
                  <c:v>19.878598150145741</c:v>
                </c:pt>
                <c:pt idx="305">
                  <c:v>19.879129221418228</c:v>
                </c:pt>
                <c:pt idx="306">
                  <c:v>19.841084470435046</c:v>
                </c:pt>
                <c:pt idx="307">
                  <c:v>19.405768800100166</c:v>
                </c:pt>
                <c:pt idx="308">
                  <c:v>19.158819712079673</c:v>
                </c:pt>
                <c:pt idx="309">
                  <c:v>19.030870103100224</c:v>
                </c:pt>
                <c:pt idx="310">
                  <c:v>18.701594906799688</c:v>
                </c:pt>
                <c:pt idx="311">
                  <c:v>18.561156864055032</c:v>
                </c:pt>
                <c:pt idx="312">
                  <c:v>18.553096981347689</c:v>
                </c:pt>
                <c:pt idx="313">
                  <c:v>18.571370879239108</c:v>
                </c:pt>
                <c:pt idx="314">
                  <c:v>18.436677472584297</c:v>
                </c:pt>
                <c:pt idx="315">
                  <c:v>18.683693689742366</c:v>
                </c:pt>
                <c:pt idx="316">
                  <c:v>19.485718231321471</c:v>
                </c:pt>
                <c:pt idx="317">
                  <c:v>19.390044489204417</c:v>
                </c:pt>
                <c:pt idx="318">
                  <c:v>19.366272490608349</c:v>
                </c:pt>
                <c:pt idx="319">
                  <c:v>19.367765161383051</c:v>
                </c:pt>
                <c:pt idx="320">
                  <c:v>19.35389289237343</c:v>
                </c:pt>
                <c:pt idx="321">
                  <c:v>19.352384741474257</c:v>
                </c:pt>
                <c:pt idx="322">
                  <c:v>18.956016437069884</c:v>
                </c:pt>
                <c:pt idx="323">
                  <c:v>18.207936476041809</c:v>
                </c:pt>
                <c:pt idx="324">
                  <c:v>18.04985035083892</c:v>
                </c:pt>
                <c:pt idx="325">
                  <c:v>18.287448087094869</c:v>
                </c:pt>
                <c:pt idx="326">
                  <c:v>18.280711765254807</c:v>
                </c:pt>
                <c:pt idx="327">
                  <c:v>18.276491234084705</c:v>
                </c:pt>
                <c:pt idx="328">
                  <c:v>18.629516637325274</c:v>
                </c:pt>
                <c:pt idx="329">
                  <c:v>18.474866734354332</c:v>
                </c:pt>
                <c:pt idx="330">
                  <c:v>18.184973315506721</c:v>
                </c:pt>
                <c:pt idx="331">
                  <c:v>18.209032423945207</c:v>
                </c:pt>
                <c:pt idx="332">
                  <c:v>18.662659238762895</c:v>
                </c:pt>
                <c:pt idx="333">
                  <c:v>18.661977048133693</c:v>
                </c:pt>
                <c:pt idx="334">
                  <c:v>18.595005065569509</c:v>
                </c:pt>
                <c:pt idx="335">
                  <c:v>18.917626087019531</c:v>
                </c:pt>
                <c:pt idx="336">
                  <c:v>18.869248316939466</c:v>
                </c:pt>
                <c:pt idx="337">
                  <c:v>19.133880594736183</c:v>
                </c:pt>
                <c:pt idx="338">
                  <c:v>19.16354366923807</c:v>
                </c:pt>
                <c:pt idx="339">
                  <c:v>19.220152333725707</c:v>
                </c:pt>
                <c:pt idx="340">
                  <c:v>19.212972120469878</c:v>
                </c:pt>
                <c:pt idx="341">
                  <c:v>19.199270106732584</c:v>
                </c:pt>
                <c:pt idx="342">
                  <c:v>19.169629918177346</c:v>
                </c:pt>
                <c:pt idx="343">
                  <c:v>19.622932655974363</c:v>
                </c:pt>
                <c:pt idx="344">
                  <c:v>19.926569814516657</c:v>
                </c:pt>
                <c:pt idx="345">
                  <c:v>19.523454122578183</c:v>
                </c:pt>
                <c:pt idx="346">
                  <c:v>19.518735562623949</c:v>
                </c:pt>
                <c:pt idx="347">
                  <c:v>19.511482497910436</c:v>
                </c:pt>
                <c:pt idx="348">
                  <c:v>19.493142727557558</c:v>
                </c:pt>
                <c:pt idx="349">
                  <c:v>18.626989371174965</c:v>
                </c:pt>
                <c:pt idx="350">
                  <c:v>18.548632892666689</c:v>
                </c:pt>
                <c:pt idx="351">
                  <c:v>18.581352345739226</c:v>
                </c:pt>
                <c:pt idx="352">
                  <c:v>18.570503412092251</c:v>
                </c:pt>
                <c:pt idx="353">
                  <c:v>18.562936700599504</c:v>
                </c:pt>
                <c:pt idx="354">
                  <c:v>18.555376152838775</c:v>
                </c:pt>
                <c:pt idx="355">
                  <c:v>18.547821761281796</c:v>
                </c:pt>
                <c:pt idx="356">
                  <c:v>19.233936813211731</c:v>
                </c:pt>
                <c:pt idx="357">
                  <c:v>19.206769982611085</c:v>
                </c:pt>
                <c:pt idx="358">
                  <c:v>19.474497848011072</c:v>
                </c:pt>
                <c:pt idx="359">
                  <c:v>19.508424071739409</c:v>
                </c:pt>
                <c:pt idx="360">
                  <c:v>19.486240193284377</c:v>
                </c:pt>
                <c:pt idx="361">
                  <c:v>19.478343142621299</c:v>
                </c:pt>
                <c:pt idx="362">
                  <c:v>19.470452490128949</c:v>
                </c:pt>
                <c:pt idx="363">
                  <c:v>19.654586016560955</c:v>
                </c:pt>
                <c:pt idx="364">
                  <c:v>19.689176293143561</c:v>
                </c:pt>
                <c:pt idx="365">
                  <c:v>19.679708840813937</c:v>
                </c:pt>
                <c:pt idx="366">
                  <c:v>19.661061552422755</c:v>
                </c:pt>
                <c:pt idx="367">
                  <c:v>19.941556871919889</c:v>
                </c:pt>
                <c:pt idx="368">
                  <c:v>19.899236048235316</c:v>
                </c:pt>
                <c:pt idx="369">
                  <c:v>19.89138912822936</c:v>
                </c:pt>
                <c:pt idx="370">
                  <c:v>19.896590095804154</c:v>
                </c:pt>
                <c:pt idx="371">
                  <c:v>19.962807172767572</c:v>
                </c:pt>
                <c:pt idx="372">
                  <c:v>19.847884443086546</c:v>
                </c:pt>
                <c:pt idx="373">
                  <c:v>19.474609242473704</c:v>
                </c:pt>
                <c:pt idx="374">
                  <c:v>19.655205657620179</c:v>
                </c:pt>
                <c:pt idx="375">
                  <c:v>19.648956177977603</c:v>
                </c:pt>
                <c:pt idx="376">
                  <c:v>19.644130996029052</c:v>
                </c:pt>
                <c:pt idx="377">
                  <c:v>19.634259928120098</c:v>
                </c:pt>
                <c:pt idx="378">
                  <c:v>19.382002433960611</c:v>
                </c:pt>
                <c:pt idx="379">
                  <c:v>19.048047652017186</c:v>
                </c:pt>
                <c:pt idx="380">
                  <c:v>18.813004582531814</c:v>
                </c:pt>
                <c:pt idx="381">
                  <c:v>18.141896833523067</c:v>
                </c:pt>
                <c:pt idx="382">
                  <c:v>18.135630742241343</c:v>
                </c:pt>
                <c:pt idx="383">
                  <c:v>18.157175723567683</c:v>
                </c:pt>
                <c:pt idx="384">
                  <c:v>16.629772107433318</c:v>
                </c:pt>
                <c:pt idx="385">
                  <c:v>15.605456031530579</c:v>
                </c:pt>
                <c:pt idx="386">
                  <c:v>16.573498019897194</c:v>
                </c:pt>
                <c:pt idx="387">
                  <c:v>16.014264321197178</c:v>
                </c:pt>
                <c:pt idx="388">
                  <c:v>17.066773750044192</c:v>
                </c:pt>
                <c:pt idx="389">
                  <c:v>17.05939768842585</c:v>
                </c:pt>
                <c:pt idx="390">
                  <c:v>17.054890436899242</c:v>
                </c:pt>
                <c:pt idx="391">
                  <c:v>16.746625158077801</c:v>
                </c:pt>
                <c:pt idx="392">
                  <c:v>16.748008890253644</c:v>
                </c:pt>
                <c:pt idx="393">
                  <c:v>16.36884793988067</c:v>
                </c:pt>
                <c:pt idx="394">
                  <c:v>16.221804722671102</c:v>
                </c:pt>
                <c:pt idx="395">
                  <c:v>16.841014631440697</c:v>
                </c:pt>
                <c:pt idx="396">
                  <c:v>16.833245255254262</c:v>
                </c:pt>
                <c:pt idx="397">
                  <c:v>16.827046877045621</c:v>
                </c:pt>
                <c:pt idx="398">
                  <c:v>17.33209979863005</c:v>
                </c:pt>
                <c:pt idx="399">
                  <c:v>17.398333809226415</c:v>
                </c:pt>
                <c:pt idx="400">
                  <c:v>16.892428056585914</c:v>
                </c:pt>
                <c:pt idx="401">
                  <c:v>16.436080446109543</c:v>
                </c:pt>
                <c:pt idx="402">
                  <c:v>16.372532976073014</c:v>
                </c:pt>
                <c:pt idx="403">
                  <c:v>16.365639777205036</c:v>
                </c:pt>
                <c:pt idx="404">
                  <c:v>16.358995804179887</c:v>
                </c:pt>
                <c:pt idx="405">
                  <c:v>15.532256457788135</c:v>
                </c:pt>
                <c:pt idx="406">
                  <c:v>15.469110635387079</c:v>
                </c:pt>
                <c:pt idx="407">
                  <c:v>15.689534053998528</c:v>
                </c:pt>
                <c:pt idx="408">
                  <c:v>16.490949532603139</c:v>
                </c:pt>
                <c:pt idx="409">
                  <c:v>16.811456807022815</c:v>
                </c:pt>
                <c:pt idx="410">
                  <c:v>16.804322508915877</c:v>
                </c:pt>
                <c:pt idx="411">
                  <c:v>16.798602516546403</c:v>
                </c:pt>
                <c:pt idx="412">
                  <c:v>16.703280759762375</c:v>
                </c:pt>
                <c:pt idx="413">
                  <c:v>16.684740795524821</c:v>
                </c:pt>
                <c:pt idx="414">
                  <c:v>16.303465335380753</c:v>
                </c:pt>
                <c:pt idx="415">
                  <c:v>16.403675032885133</c:v>
                </c:pt>
                <c:pt idx="416">
                  <c:v>16.135744656778552</c:v>
                </c:pt>
                <c:pt idx="417">
                  <c:v>16.128367426058073</c:v>
                </c:pt>
                <c:pt idx="418">
                  <c:v>16.122730236467159</c:v>
                </c:pt>
                <c:pt idx="419">
                  <c:v>16.423289207812726</c:v>
                </c:pt>
                <c:pt idx="420">
                  <c:v>16.60979800836289</c:v>
                </c:pt>
                <c:pt idx="421">
                  <c:v>16.557974514906487</c:v>
                </c:pt>
                <c:pt idx="422">
                  <c:v>16.573047825507608</c:v>
                </c:pt>
                <c:pt idx="423">
                  <c:v>16.368148611425301</c:v>
                </c:pt>
                <c:pt idx="424">
                  <c:v>16.359826909512769</c:v>
                </c:pt>
                <c:pt idx="425">
                  <c:v>16.354842157526456</c:v>
                </c:pt>
                <c:pt idx="426">
                  <c:v>15.488267959042702</c:v>
                </c:pt>
                <c:pt idx="427">
                  <c:v>15.196182063048555</c:v>
                </c:pt>
                <c:pt idx="428">
                  <c:v>15.378050486405023</c:v>
                </c:pt>
                <c:pt idx="429">
                  <c:v>15.348998963096578</c:v>
                </c:pt>
                <c:pt idx="430">
                  <c:v>14.868303770180262</c:v>
                </c:pt>
                <c:pt idx="431">
                  <c:v>14.861934589137741</c:v>
                </c:pt>
                <c:pt idx="432">
                  <c:v>14.85079404492738</c:v>
                </c:pt>
                <c:pt idx="433">
                  <c:v>14.982469320776927</c:v>
                </c:pt>
                <c:pt idx="434">
                  <c:v>15.169481391894648</c:v>
                </c:pt>
                <c:pt idx="435">
                  <c:v>15.173717252692633</c:v>
                </c:pt>
                <c:pt idx="436">
                  <c:v>14.404523918472574</c:v>
                </c:pt>
                <c:pt idx="437">
                  <c:v>14.649401369530526</c:v>
                </c:pt>
                <c:pt idx="438">
                  <c:v>14.641767509913864</c:v>
                </c:pt>
                <c:pt idx="439">
                  <c:v>14.64995889729737</c:v>
                </c:pt>
                <c:pt idx="440">
                  <c:v>13.861069643203207</c:v>
                </c:pt>
                <c:pt idx="441">
                  <c:v>13.950403007707717</c:v>
                </c:pt>
                <c:pt idx="442">
                  <c:v>14.074455205453919</c:v>
                </c:pt>
                <c:pt idx="443">
                  <c:v>14.067468823908293</c:v>
                </c:pt>
                <c:pt idx="444">
                  <c:v>14.061311241650662</c:v>
                </c:pt>
                <c:pt idx="445">
                  <c:v>14.055159047601888</c:v>
                </c:pt>
                <c:pt idx="446">
                  <c:v>14.049865867089716</c:v>
                </c:pt>
                <c:pt idx="447">
                  <c:v>14.1505908514902</c:v>
                </c:pt>
                <c:pt idx="448">
                  <c:v>14.963502514639169</c:v>
                </c:pt>
                <c:pt idx="449">
                  <c:v>14.83531400665284</c:v>
                </c:pt>
                <c:pt idx="450">
                  <c:v>14.806684486342265</c:v>
                </c:pt>
                <c:pt idx="451">
                  <c:v>15.137909788017399</c:v>
                </c:pt>
                <c:pt idx="452">
                  <c:v>15.131346002192576</c:v>
                </c:pt>
                <c:pt idx="453">
                  <c:v>15.126634610385363</c:v>
                </c:pt>
                <c:pt idx="454">
                  <c:v>14.471954760813084</c:v>
                </c:pt>
                <c:pt idx="455">
                  <c:v>14.550282428947829</c:v>
                </c:pt>
                <c:pt idx="456">
                  <c:v>14.608055293794584</c:v>
                </c:pt>
                <c:pt idx="457">
                  <c:v>14.678856554905234</c:v>
                </c:pt>
                <c:pt idx="458">
                  <c:v>14.319404988539613</c:v>
                </c:pt>
                <c:pt idx="459">
                  <c:v>14.311642123515229</c:v>
                </c:pt>
                <c:pt idx="460">
                  <c:v>14.303882845713325</c:v>
                </c:pt>
                <c:pt idx="461">
                  <c:v>14.645786693643945</c:v>
                </c:pt>
                <c:pt idx="462">
                  <c:v>14.467032256772276</c:v>
                </c:pt>
                <c:pt idx="463">
                  <c:v>14.558065117826617</c:v>
                </c:pt>
                <c:pt idx="464">
                  <c:v>14.531600465840272</c:v>
                </c:pt>
                <c:pt idx="465">
                  <c:v>14.688024855223025</c:v>
                </c:pt>
                <c:pt idx="466">
                  <c:v>14.680084472713506</c:v>
                </c:pt>
                <c:pt idx="467">
                  <c:v>14.677479939943341</c:v>
                </c:pt>
                <c:pt idx="468">
                  <c:v>14.666063281745663</c:v>
                </c:pt>
                <c:pt idx="469">
                  <c:v>14.982958732498156</c:v>
                </c:pt>
                <c:pt idx="470">
                  <c:v>15.067133231447901</c:v>
                </c:pt>
                <c:pt idx="471">
                  <c:v>15.293753581933078</c:v>
                </c:pt>
                <c:pt idx="472">
                  <c:v>15.28511753845738</c:v>
                </c:pt>
                <c:pt idx="473">
                  <c:v>15.27694257210184</c:v>
                </c:pt>
                <c:pt idx="474">
                  <c:v>15.268282991386043</c:v>
                </c:pt>
                <c:pt idx="475">
                  <c:v>15.518123278640923</c:v>
                </c:pt>
                <c:pt idx="476">
                  <c:v>15.50391708517413</c:v>
                </c:pt>
                <c:pt idx="477">
                  <c:v>15.418793562215805</c:v>
                </c:pt>
                <c:pt idx="478">
                  <c:v>15.337987957006963</c:v>
                </c:pt>
                <c:pt idx="479">
                  <c:v>15.686389164466716</c:v>
                </c:pt>
                <c:pt idx="480">
                  <c:v>15.675488728348927</c:v>
                </c:pt>
                <c:pt idx="481">
                  <c:v>15.669467109597722</c:v>
                </c:pt>
                <c:pt idx="482">
                  <c:v>15.594208009318297</c:v>
                </c:pt>
                <c:pt idx="483">
                  <c:v>15.923533585520378</c:v>
                </c:pt>
                <c:pt idx="484">
                  <c:v>15.831583764166052</c:v>
                </c:pt>
                <c:pt idx="485">
                  <c:v>15.875303889149656</c:v>
                </c:pt>
                <c:pt idx="486">
                  <c:v>16.089677240716888</c:v>
                </c:pt>
                <c:pt idx="487">
                  <c:v>16.080860150103742</c:v>
                </c:pt>
                <c:pt idx="488">
                  <c:v>16.064243403601644</c:v>
                </c:pt>
                <c:pt idx="489">
                  <c:v>15.929650680458229</c:v>
                </c:pt>
                <c:pt idx="490">
                  <c:v>15.779151137902151</c:v>
                </c:pt>
                <c:pt idx="491">
                  <c:v>15.768905301896204</c:v>
                </c:pt>
                <c:pt idx="492">
                  <c:v>15.583178116580171</c:v>
                </c:pt>
                <c:pt idx="493">
                  <c:v>15.267349814452048</c:v>
                </c:pt>
                <c:pt idx="494">
                  <c:v>15.258581777116271</c:v>
                </c:pt>
                <c:pt idx="495">
                  <c:v>15.248788099457386</c:v>
                </c:pt>
                <c:pt idx="496">
                  <c:v>15.34026072831343</c:v>
                </c:pt>
                <c:pt idx="497">
                  <c:v>15.167771115138125</c:v>
                </c:pt>
                <c:pt idx="498">
                  <c:v>15.312915958587485</c:v>
                </c:pt>
                <c:pt idx="499">
                  <c:v>15.652697248844744</c:v>
                </c:pt>
                <c:pt idx="500">
                  <c:v>15.766818550897966</c:v>
                </c:pt>
                <c:pt idx="501">
                  <c:v>15.768424445373439</c:v>
                </c:pt>
                <c:pt idx="502">
                  <c:v>15.762140079016648</c:v>
                </c:pt>
                <c:pt idx="503">
                  <c:v>15.757650354960534</c:v>
                </c:pt>
                <c:pt idx="504">
                  <c:v>15.596590659406194</c:v>
                </c:pt>
                <c:pt idx="505">
                  <c:v>15.607902739371882</c:v>
                </c:pt>
                <c:pt idx="506">
                  <c:v>15.309290714893732</c:v>
                </c:pt>
                <c:pt idx="507">
                  <c:v>15.042945726306801</c:v>
                </c:pt>
                <c:pt idx="508">
                  <c:v>15.035173993371</c:v>
                </c:pt>
                <c:pt idx="509">
                  <c:v>15.02688498693724</c:v>
                </c:pt>
                <c:pt idx="510">
                  <c:v>14.817640487070364</c:v>
                </c:pt>
                <c:pt idx="511">
                  <c:v>14.758993088889255</c:v>
                </c:pt>
                <c:pt idx="512">
                  <c:v>14.96593894086004</c:v>
                </c:pt>
                <c:pt idx="513">
                  <c:v>14.698035131352404</c:v>
                </c:pt>
                <c:pt idx="514">
                  <c:v>14.785485726358306</c:v>
                </c:pt>
                <c:pt idx="515">
                  <c:v>14.75820715645645</c:v>
                </c:pt>
                <c:pt idx="516">
                  <c:v>14.746322910589203</c:v>
                </c:pt>
                <c:pt idx="517">
                  <c:v>14.342069101594706</c:v>
                </c:pt>
                <c:pt idx="518">
                  <c:v>14.270972661853085</c:v>
                </c:pt>
                <c:pt idx="519">
                  <c:v>13.836906209620684</c:v>
                </c:pt>
                <c:pt idx="520">
                  <c:v>14.092473878652712</c:v>
                </c:pt>
                <c:pt idx="521">
                  <c:v>13.937925929959974</c:v>
                </c:pt>
                <c:pt idx="522">
                  <c:v>13.930299310431845</c:v>
                </c:pt>
                <c:pt idx="523">
                  <c:v>13.922681032677948</c:v>
                </c:pt>
                <c:pt idx="524">
                  <c:v>13.485046044687849</c:v>
                </c:pt>
                <c:pt idx="525">
                  <c:v>13.319824151556519</c:v>
                </c:pt>
                <c:pt idx="526">
                  <c:v>13.495910637247448</c:v>
                </c:pt>
                <c:pt idx="527">
                  <c:v>13.518338733501691</c:v>
                </c:pt>
                <c:pt idx="528">
                  <c:v>13.431197131317749</c:v>
                </c:pt>
                <c:pt idx="529">
                  <c:v>13.423692175544939</c:v>
                </c:pt>
                <c:pt idx="530">
                  <c:v>13.479603282703996</c:v>
                </c:pt>
                <c:pt idx="531">
                  <c:v>13.640165493496175</c:v>
                </c:pt>
                <c:pt idx="532">
                  <c:v>13.824534247314634</c:v>
                </c:pt>
                <c:pt idx="533">
                  <c:v>13.609293117834849</c:v>
                </c:pt>
                <c:pt idx="534">
                  <c:v>13.380880506113586</c:v>
                </c:pt>
                <c:pt idx="535">
                  <c:v>12.903450405182406</c:v>
                </c:pt>
                <c:pt idx="536">
                  <c:v>12.895876203287715</c:v>
                </c:pt>
                <c:pt idx="537">
                  <c:v>12.89384338983387</c:v>
                </c:pt>
                <c:pt idx="538">
                  <c:v>12.61918644109001</c:v>
                </c:pt>
                <c:pt idx="539">
                  <c:v>12.381468648347212</c:v>
                </c:pt>
                <c:pt idx="540">
                  <c:v>12.543953250574761</c:v>
                </c:pt>
                <c:pt idx="541">
                  <c:v>12.73189678346262</c:v>
                </c:pt>
                <c:pt idx="542">
                  <c:v>12.171256651407024</c:v>
                </c:pt>
                <c:pt idx="543">
                  <c:v>11.923617022402349</c:v>
                </c:pt>
                <c:pt idx="544">
                  <c:v>11.918767783398648</c:v>
                </c:pt>
                <c:pt idx="545">
                  <c:v>11.591576116366539</c:v>
                </c:pt>
                <c:pt idx="546">
                  <c:v>11.186632406313942</c:v>
                </c:pt>
                <c:pt idx="547">
                  <c:v>11.774611108024432</c:v>
                </c:pt>
                <c:pt idx="548">
                  <c:v>11.254104936196576</c:v>
                </c:pt>
                <c:pt idx="549">
                  <c:v>11.516429988411604</c:v>
                </c:pt>
                <c:pt idx="550">
                  <c:v>11.510363834729569</c:v>
                </c:pt>
                <c:pt idx="551">
                  <c:v>11.505292816154002</c:v>
                </c:pt>
                <c:pt idx="552">
                  <c:v>11.559011624548969</c:v>
                </c:pt>
                <c:pt idx="553">
                  <c:v>11.428936196937908</c:v>
                </c:pt>
                <c:pt idx="554">
                  <c:v>11.971013315050813</c:v>
                </c:pt>
                <c:pt idx="555">
                  <c:v>12.004082897226148</c:v>
                </c:pt>
                <c:pt idx="556">
                  <c:v>11.657216461302012</c:v>
                </c:pt>
                <c:pt idx="557">
                  <c:v>11.650539241998557</c:v>
                </c:pt>
                <c:pt idx="558">
                  <c:v>11.64239377419057</c:v>
                </c:pt>
                <c:pt idx="559">
                  <c:v>11.623029117274715</c:v>
                </c:pt>
                <c:pt idx="560">
                  <c:v>11.102702051157616</c:v>
                </c:pt>
                <c:pt idx="561">
                  <c:v>11.019609446883585</c:v>
                </c:pt>
                <c:pt idx="562">
                  <c:v>11.456673352710773</c:v>
                </c:pt>
                <c:pt idx="563">
                  <c:v>11.860268075644191</c:v>
                </c:pt>
                <c:pt idx="564">
                  <c:v>11.865085180908896</c:v>
                </c:pt>
                <c:pt idx="565">
                  <c:v>11.857545170201956</c:v>
                </c:pt>
                <c:pt idx="566">
                  <c:v>12.051422673813295</c:v>
                </c:pt>
                <c:pt idx="567">
                  <c:v>12.250616078419826</c:v>
                </c:pt>
                <c:pt idx="568">
                  <c:v>12.951326870742504</c:v>
                </c:pt>
                <c:pt idx="569">
                  <c:v>12.821164782011897</c:v>
                </c:pt>
                <c:pt idx="570">
                  <c:v>12.564870151120118</c:v>
                </c:pt>
                <c:pt idx="571">
                  <c:v>12.559956710423107</c:v>
                </c:pt>
                <c:pt idx="572">
                  <c:v>12.593549898160164</c:v>
                </c:pt>
                <c:pt idx="573">
                  <c:v>12.649045915749532</c:v>
                </c:pt>
                <c:pt idx="574">
                  <c:v>12.230458037794337</c:v>
                </c:pt>
                <c:pt idx="575">
                  <c:v>12.593415044710365</c:v>
                </c:pt>
                <c:pt idx="576">
                  <c:v>12.626886486010898</c:v>
                </c:pt>
                <c:pt idx="577">
                  <c:v>12.887127837653521</c:v>
                </c:pt>
                <c:pt idx="578">
                  <c:v>12.879443707620227</c:v>
                </c:pt>
                <c:pt idx="579">
                  <c:v>12.882207001887215</c:v>
                </c:pt>
                <c:pt idx="580">
                  <c:v>12.837497864488334</c:v>
                </c:pt>
                <c:pt idx="581">
                  <c:v>13.182418060665549</c:v>
                </c:pt>
                <c:pt idx="582">
                  <c:v>13.221166027567026</c:v>
                </c:pt>
                <c:pt idx="583">
                  <c:v>13.246508623079066</c:v>
                </c:pt>
                <c:pt idx="584">
                  <c:v>13.260649514296004</c:v>
                </c:pt>
                <c:pt idx="585">
                  <c:v>13.255287847765722</c:v>
                </c:pt>
                <c:pt idx="586">
                  <c:v>13.250503966653564</c:v>
                </c:pt>
                <c:pt idx="587">
                  <c:v>13.513944930573842</c:v>
                </c:pt>
                <c:pt idx="588">
                  <c:v>13.300504548993748</c:v>
                </c:pt>
                <c:pt idx="589">
                  <c:v>13.224963539620811</c:v>
                </c:pt>
                <c:pt idx="590">
                  <c:v>12.937510484891794</c:v>
                </c:pt>
                <c:pt idx="591">
                  <c:v>12.932226948775694</c:v>
                </c:pt>
                <c:pt idx="592">
                  <c:v>12.929245162342539</c:v>
                </c:pt>
                <c:pt idx="593">
                  <c:v>12.919203645484579</c:v>
                </c:pt>
                <c:pt idx="594">
                  <c:v>12.787853932006294</c:v>
                </c:pt>
                <c:pt idx="595">
                  <c:v>12.705231388329979</c:v>
                </c:pt>
                <c:pt idx="596">
                  <c:v>12.840447388860039</c:v>
                </c:pt>
                <c:pt idx="597">
                  <c:v>12.460802118807404</c:v>
                </c:pt>
                <c:pt idx="598">
                  <c:v>12.574132343697359</c:v>
                </c:pt>
                <c:pt idx="599">
                  <c:v>12.56790524734482</c:v>
                </c:pt>
                <c:pt idx="600">
                  <c:v>12.562413636944228</c:v>
                </c:pt>
                <c:pt idx="601">
                  <c:v>12.589895989531565</c:v>
                </c:pt>
                <c:pt idx="602">
                  <c:v>12.58233079345526</c:v>
                </c:pt>
                <c:pt idx="603">
                  <c:v>12.451498205615421</c:v>
                </c:pt>
                <c:pt idx="604">
                  <c:v>12.205783683430962</c:v>
                </c:pt>
                <c:pt idx="605">
                  <c:v>12.590799491241192</c:v>
                </c:pt>
                <c:pt idx="606">
                  <c:v>12.585262305130689</c:v>
                </c:pt>
                <c:pt idx="607">
                  <c:v>12.581242658998278</c:v>
                </c:pt>
                <c:pt idx="608">
                  <c:v>12.554362772405092</c:v>
                </c:pt>
                <c:pt idx="609">
                  <c:v>13.020021542165621</c:v>
                </c:pt>
                <c:pt idx="610">
                  <c:v>13.01367260476103</c:v>
                </c:pt>
                <c:pt idx="611">
                  <c:v>12.851264173425189</c:v>
                </c:pt>
                <c:pt idx="612">
                  <c:v>12.567714289014402</c:v>
                </c:pt>
                <c:pt idx="613">
                  <c:v>12.561014547025598</c:v>
                </c:pt>
                <c:pt idx="614">
                  <c:v>12.556128899165778</c:v>
                </c:pt>
                <c:pt idx="615">
                  <c:v>12.935880617671806</c:v>
                </c:pt>
                <c:pt idx="616">
                  <c:v>12.910336363203905</c:v>
                </c:pt>
                <c:pt idx="617">
                  <c:v>12.879500672647035</c:v>
                </c:pt>
                <c:pt idx="618">
                  <c:v>12.543864609910967</c:v>
                </c:pt>
                <c:pt idx="619">
                  <c:v>12.345587591254013</c:v>
                </c:pt>
                <c:pt idx="620">
                  <c:v>12.340600614541636</c:v>
                </c:pt>
                <c:pt idx="621">
                  <c:v>12.345478964117836</c:v>
                </c:pt>
                <c:pt idx="622">
                  <c:v>11.886148047339956</c:v>
                </c:pt>
                <c:pt idx="623">
                  <c:v>11.877141960713415</c:v>
                </c:pt>
                <c:pt idx="624">
                  <c:v>11.712452691221532</c:v>
                </c:pt>
                <c:pt idx="625">
                  <c:v>11.792400825766222</c:v>
                </c:pt>
                <c:pt idx="626">
                  <c:v>12.403092600061971</c:v>
                </c:pt>
                <c:pt idx="627">
                  <c:v>12.398986726541795</c:v>
                </c:pt>
                <c:pt idx="628">
                  <c:v>12.394598027683777</c:v>
                </c:pt>
                <c:pt idx="629">
                  <c:v>12.332943814938625</c:v>
                </c:pt>
                <c:pt idx="630">
                  <c:v>12.036725986814819</c:v>
                </c:pt>
                <c:pt idx="631">
                  <c:v>12.120558300694903</c:v>
                </c:pt>
                <c:pt idx="632">
                  <c:v>11.973494884522689</c:v>
                </c:pt>
                <c:pt idx="633">
                  <c:v>11.619388441657399</c:v>
                </c:pt>
                <c:pt idx="634">
                  <c:v>11.614384157473513</c:v>
                </c:pt>
                <c:pt idx="635">
                  <c:v>11.607861129844199</c:v>
                </c:pt>
                <c:pt idx="636">
                  <c:v>11.216261560221783</c:v>
                </c:pt>
                <c:pt idx="637">
                  <c:v>11.412654010322626</c:v>
                </c:pt>
                <c:pt idx="638">
                  <c:v>11.465531141921058</c:v>
                </c:pt>
                <c:pt idx="639">
                  <c:v>11.460359095934024</c:v>
                </c:pt>
                <c:pt idx="640">
                  <c:v>11.067067798520023</c:v>
                </c:pt>
                <c:pt idx="641">
                  <c:v>11.064412627604437</c:v>
                </c:pt>
                <c:pt idx="642">
                  <c:v>11.060864139447826</c:v>
                </c:pt>
                <c:pt idx="643">
                  <c:v>10.471649103983815</c:v>
                </c:pt>
                <c:pt idx="644">
                  <c:v>10.473254360146532</c:v>
                </c:pt>
                <c:pt idx="645">
                  <c:v>10.17241429909866</c:v>
                </c:pt>
                <c:pt idx="646">
                  <c:v>10.168760548500623</c:v>
                </c:pt>
                <c:pt idx="647">
                  <c:v>9.4950235229866031</c:v>
                </c:pt>
                <c:pt idx="648">
                  <c:v>9.4911799336970883</c:v>
                </c:pt>
                <c:pt idx="649">
                  <c:v>9.4873582511042134</c:v>
                </c:pt>
                <c:pt idx="650">
                  <c:v>10.078601838725822</c:v>
                </c:pt>
                <c:pt idx="651">
                  <c:v>10.184228990100983</c:v>
                </c:pt>
                <c:pt idx="652">
                  <c:v>9.6766631332949409</c:v>
                </c:pt>
                <c:pt idx="653">
                  <c:v>9.5311579967047741</c:v>
                </c:pt>
                <c:pt idx="654">
                  <c:v>8.9780788149750688</c:v>
                </c:pt>
                <c:pt idx="655">
                  <c:v>8.993852871095358</c:v>
                </c:pt>
                <c:pt idx="656">
                  <c:v>9.0069980278540545</c:v>
                </c:pt>
                <c:pt idx="657">
                  <c:v>9.2944727820638242</c:v>
                </c:pt>
                <c:pt idx="658">
                  <c:v>9.5260464372158662</c:v>
                </c:pt>
                <c:pt idx="659">
                  <c:v>9.0674952212025044</c:v>
                </c:pt>
                <c:pt idx="660">
                  <c:v>8.776618364276521</c:v>
                </c:pt>
                <c:pt idx="661">
                  <c:v>7.7471668291543381</c:v>
                </c:pt>
                <c:pt idx="662">
                  <c:v>7.7590939376381627</c:v>
                </c:pt>
                <c:pt idx="663">
                  <c:v>7.773903665775225</c:v>
                </c:pt>
                <c:pt idx="664">
                  <c:v>7.6046687840889575</c:v>
                </c:pt>
                <c:pt idx="665">
                  <c:v>8.1351643477063185</c:v>
                </c:pt>
                <c:pt idx="666">
                  <c:v>8.136686912575497</c:v>
                </c:pt>
                <c:pt idx="667">
                  <c:v>8.1529691627270715</c:v>
                </c:pt>
                <c:pt idx="668">
                  <c:v>8.7664836008599991</c:v>
                </c:pt>
                <c:pt idx="669">
                  <c:v>8.7733156408305337</c:v>
                </c:pt>
                <c:pt idx="670">
                  <c:v>8.7972964394655691</c:v>
                </c:pt>
                <c:pt idx="671">
                  <c:v>9.3566357941253386</c:v>
                </c:pt>
                <c:pt idx="672">
                  <c:v>9.6925924254432871</c:v>
                </c:pt>
                <c:pt idx="673">
                  <c:v>9.2332426949803619</c:v>
                </c:pt>
                <c:pt idx="674">
                  <c:v>8.9182303371142417</c:v>
                </c:pt>
                <c:pt idx="675">
                  <c:v>9.1858084763440306</c:v>
                </c:pt>
                <c:pt idx="676">
                  <c:v>9.1943020906659019</c:v>
                </c:pt>
                <c:pt idx="677">
                  <c:v>9.2039900793396665</c:v>
                </c:pt>
                <c:pt idx="678">
                  <c:v>9.7588112727561462</c:v>
                </c:pt>
                <c:pt idx="679">
                  <c:v>9.1380954024002037</c:v>
                </c:pt>
                <c:pt idx="680">
                  <c:v>8.8895583258169513</c:v>
                </c:pt>
                <c:pt idx="681">
                  <c:v>8.8879578870088096</c:v>
                </c:pt>
                <c:pt idx="682">
                  <c:v>8.8106880654159259</c:v>
                </c:pt>
                <c:pt idx="683">
                  <c:v>8.8173405901041644</c:v>
                </c:pt>
                <c:pt idx="684">
                  <c:v>8.8434186097737495</c:v>
                </c:pt>
                <c:pt idx="685">
                  <c:v>8.8156964462805298</c:v>
                </c:pt>
                <c:pt idx="686">
                  <c:v>8.4633507480131414</c:v>
                </c:pt>
                <c:pt idx="687">
                  <c:v>8.3162710455418889</c:v>
                </c:pt>
                <c:pt idx="688">
                  <c:v>8.0952231829046646</c:v>
                </c:pt>
                <c:pt idx="689">
                  <c:v>8.540217303962768</c:v>
                </c:pt>
                <c:pt idx="690">
                  <c:v>8.5412456791355869</c:v>
                </c:pt>
                <c:pt idx="691">
                  <c:v>8.5418156213749636</c:v>
                </c:pt>
                <c:pt idx="692">
                  <c:v>8.6404617599017381</c:v>
                </c:pt>
                <c:pt idx="693">
                  <c:v>8.4981933959007492</c:v>
                </c:pt>
                <c:pt idx="694">
                  <c:v>8.8309841387610071</c:v>
                </c:pt>
                <c:pt idx="695">
                  <c:v>8.831036152110908</c:v>
                </c:pt>
                <c:pt idx="696">
                  <c:v>8.826309157252469</c:v>
                </c:pt>
                <c:pt idx="697">
                  <c:v>8.8290097785257338</c:v>
                </c:pt>
                <c:pt idx="698">
                  <c:v>8.8337175347463486</c:v>
                </c:pt>
                <c:pt idx="699">
                  <c:v>8.6710804599329609</c:v>
                </c:pt>
                <c:pt idx="700">
                  <c:v>8.5967150716717136</c:v>
                </c:pt>
                <c:pt idx="701">
                  <c:v>8.6315858395253127</c:v>
                </c:pt>
                <c:pt idx="702">
                  <c:v>9.0917497298482886</c:v>
                </c:pt>
                <c:pt idx="703">
                  <c:v>8.8466233828390042</c:v>
                </c:pt>
                <c:pt idx="704">
                  <c:v>8.844720851766235</c:v>
                </c:pt>
                <c:pt idx="705">
                  <c:v>8.8446237332825799</c:v>
                </c:pt>
                <c:pt idx="706">
                  <c:v>9.0695022368065104</c:v>
                </c:pt>
                <c:pt idx="707">
                  <c:v>9.0785628574958857</c:v>
                </c:pt>
                <c:pt idx="708">
                  <c:v>9.5425511788471145</c:v>
                </c:pt>
                <c:pt idx="709">
                  <c:v>9.5191525370748273</c:v>
                </c:pt>
                <c:pt idx="710">
                  <c:v>9.5877004513344239</c:v>
                </c:pt>
                <c:pt idx="711">
                  <c:v>9.5862739051632992</c:v>
                </c:pt>
                <c:pt idx="712">
                  <c:v>9.5887367951639266</c:v>
                </c:pt>
                <c:pt idx="713">
                  <c:v>9.8116005839686711</c:v>
                </c:pt>
                <c:pt idx="714">
                  <c:v>10.065532014427788</c:v>
                </c:pt>
                <c:pt idx="715">
                  <c:v>9.77202473197198</c:v>
                </c:pt>
                <c:pt idx="716">
                  <c:v>10.096065342923193</c:v>
                </c:pt>
                <c:pt idx="717">
                  <c:v>10.169649347348951</c:v>
                </c:pt>
                <c:pt idx="718">
                  <c:v>10.168772910659641</c:v>
                </c:pt>
                <c:pt idx="719">
                  <c:v>10.166965276888382</c:v>
                </c:pt>
                <c:pt idx="720">
                  <c:v>10.055562162509061</c:v>
                </c:pt>
                <c:pt idx="721">
                  <c:v>9.8272183331106806</c:v>
                </c:pt>
                <c:pt idx="722">
                  <c:v>9.6412917779401788</c:v>
                </c:pt>
                <c:pt idx="723">
                  <c:v>9.6399604858144166</c:v>
                </c:pt>
                <c:pt idx="724">
                  <c:v>9.4576092811683274</c:v>
                </c:pt>
                <c:pt idx="725">
                  <c:v>9.4563049407716182</c:v>
                </c:pt>
                <c:pt idx="726">
                  <c:v>9.4552341241886779</c:v>
                </c:pt>
                <c:pt idx="727">
                  <c:v>9.6591994786618862</c:v>
                </c:pt>
                <c:pt idx="728">
                  <c:v>9.8470628608267958</c:v>
                </c:pt>
                <c:pt idx="729">
                  <c:v>9.7981454921843589</c:v>
                </c:pt>
                <c:pt idx="730">
                  <c:v>10.057182945914297</c:v>
                </c:pt>
                <c:pt idx="731">
                  <c:v>10.096438612814334</c:v>
                </c:pt>
                <c:pt idx="732">
                  <c:v>10.094863125769608</c:v>
                </c:pt>
                <c:pt idx="733">
                  <c:v>10.093529982509788</c:v>
                </c:pt>
                <c:pt idx="734">
                  <c:v>10.336170952050036</c:v>
                </c:pt>
                <c:pt idx="735">
                  <c:v>10.344188079126523</c:v>
                </c:pt>
                <c:pt idx="736">
                  <c:v>9.709162160694957</c:v>
                </c:pt>
                <c:pt idx="737">
                  <c:v>9.7095397964190759</c:v>
                </c:pt>
                <c:pt idx="738">
                  <c:v>9.5500929878313929</c:v>
                </c:pt>
                <c:pt idx="739">
                  <c:v>9.5515404454309927</c:v>
                </c:pt>
                <c:pt idx="740">
                  <c:v>9.5507331553508639</c:v>
                </c:pt>
                <c:pt idx="741">
                  <c:v>9.3819584477867597</c:v>
                </c:pt>
                <c:pt idx="742">
                  <c:v>9.2890554914182282</c:v>
                </c:pt>
                <c:pt idx="743">
                  <c:v>9.6258995174607289</c:v>
                </c:pt>
                <c:pt idx="744">
                  <c:v>9.3283841342979592</c:v>
                </c:pt>
                <c:pt idx="745">
                  <c:v>9.6626622725404641</c:v>
                </c:pt>
                <c:pt idx="746">
                  <c:v>9.6615246930870295</c:v>
                </c:pt>
                <c:pt idx="747">
                  <c:v>9.6601876111163101</c:v>
                </c:pt>
                <c:pt idx="748">
                  <c:v>9.7390828436509818</c:v>
                </c:pt>
                <c:pt idx="749">
                  <c:v>9.5916344207671731</c:v>
                </c:pt>
                <c:pt idx="750">
                  <c:v>9.3280196785194622</c:v>
                </c:pt>
                <c:pt idx="751">
                  <c:v>9.3515514829231741</c:v>
                </c:pt>
                <c:pt idx="752">
                  <c:v>9.2945287270563881</c:v>
                </c:pt>
                <c:pt idx="753">
                  <c:v>9.2823155916521038</c:v>
                </c:pt>
                <c:pt idx="754">
                  <c:v>9.3084372554284176</c:v>
                </c:pt>
                <c:pt idx="755">
                  <c:v>9.312310934763202</c:v>
                </c:pt>
                <c:pt idx="756">
                  <c:v>9.6643894766841996</c:v>
                </c:pt>
                <c:pt idx="757">
                  <c:v>9.9975882383700974</c:v>
                </c:pt>
                <c:pt idx="758">
                  <c:v>9.9625672206829474</c:v>
                </c:pt>
                <c:pt idx="759">
                  <c:v>10.197219069239503</c:v>
                </c:pt>
                <c:pt idx="760">
                  <c:v>10.197358798725631</c:v>
                </c:pt>
                <c:pt idx="761">
                  <c:v>10.241246132699866</c:v>
                </c:pt>
                <c:pt idx="762">
                  <c:v>9.968149276163885</c:v>
                </c:pt>
                <c:pt idx="763">
                  <c:v>10.083888549657562</c:v>
                </c:pt>
                <c:pt idx="764">
                  <c:v>10.156946165209311</c:v>
                </c:pt>
                <c:pt idx="765">
                  <c:v>10.088331211047237</c:v>
                </c:pt>
                <c:pt idx="766">
                  <c:v>10.32864539005751</c:v>
                </c:pt>
                <c:pt idx="767">
                  <c:v>10.329490491971224</c:v>
                </c:pt>
                <c:pt idx="768">
                  <c:v>10.334902626600954</c:v>
                </c:pt>
                <c:pt idx="769">
                  <c:v>10.629085276946123</c:v>
                </c:pt>
                <c:pt idx="770">
                  <c:v>10.68347807647373</c:v>
                </c:pt>
                <c:pt idx="771">
                  <c:v>10.660337032125545</c:v>
                </c:pt>
                <c:pt idx="772">
                  <c:v>10.55369077209531</c:v>
                </c:pt>
                <c:pt idx="773">
                  <c:v>10.743102497488296</c:v>
                </c:pt>
                <c:pt idx="774">
                  <c:v>10.74326229877243</c:v>
                </c:pt>
                <c:pt idx="775">
                  <c:v>10.748220644656881</c:v>
                </c:pt>
                <c:pt idx="776">
                  <c:v>10.410809953459374</c:v>
                </c:pt>
                <c:pt idx="777">
                  <c:v>10.139645260189051</c:v>
                </c:pt>
                <c:pt idx="778">
                  <c:v>10.175525970872521</c:v>
                </c:pt>
                <c:pt idx="779">
                  <c:v>10.244984488315673</c:v>
                </c:pt>
                <c:pt idx="780">
                  <c:v>10.064347362397488</c:v>
                </c:pt>
                <c:pt idx="781">
                  <c:v>10.063953897856139</c:v>
                </c:pt>
                <c:pt idx="782">
                  <c:v>10.057475286387101</c:v>
                </c:pt>
                <c:pt idx="783">
                  <c:v>10.060822489891876</c:v>
                </c:pt>
                <c:pt idx="784">
                  <c:v>10.074777857313771</c:v>
                </c:pt>
                <c:pt idx="785">
                  <c:v>10.222869582620506</c:v>
                </c:pt>
                <c:pt idx="786">
                  <c:v>10.315206282364301</c:v>
                </c:pt>
                <c:pt idx="787">
                  <c:v>10.227281829103093</c:v>
                </c:pt>
                <c:pt idx="788">
                  <c:v>10.223844563611269</c:v>
                </c:pt>
                <c:pt idx="789">
                  <c:v>10.225893583956191</c:v>
                </c:pt>
                <c:pt idx="790">
                  <c:v>9.9266151878191558</c:v>
                </c:pt>
                <c:pt idx="791">
                  <c:v>9.7204389743318913</c:v>
                </c:pt>
                <c:pt idx="792">
                  <c:v>9.8403726201638868</c:v>
                </c:pt>
                <c:pt idx="793">
                  <c:v>9.5866097508468453</c:v>
                </c:pt>
                <c:pt idx="794">
                  <c:v>9.7660015960876958</c:v>
                </c:pt>
                <c:pt idx="795">
                  <c:v>9.7654621005763591</c:v>
                </c:pt>
                <c:pt idx="796">
                  <c:v>9.7624226939089684</c:v>
                </c:pt>
                <c:pt idx="797">
                  <c:v>9.5890270749191959</c:v>
                </c:pt>
                <c:pt idx="798">
                  <c:v>9.5889076360886047</c:v>
                </c:pt>
                <c:pt idx="799">
                  <c:v>9.6050716059710606</c:v>
                </c:pt>
                <c:pt idx="800">
                  <c:v>9.753754688543113</c:v>
                </c:pt>
                <c:pt idx="801">
                  <c:v>10.135898636750028</c:v>
                </c:pt>
                <c:pt idx="802">
                  <c:v>10.137890561480262</c:v>
                </c:pt>
                <c:pt idx="803">
                  <c:v>10.154710208093926</c:v>
                </c:pt>
                <c:pt idx="804">
                  <c:v>10.412829594445649</c:v>
                </c:pt>
                <c:pt idx="805">
                  <c:v>10.336667802211446</c:v>
                </c:pt>
                <c:pt idx="806">
                  <c:v>10.471073617493865</c:v>
                </c:pt>
                <c:pt idx="807">
                  <c:v>10.538804360057098</c:v>
                </c:pt>
                <c:pt idx="808">
                  <c:v>10.558240583923252</c:v>
                </c:pt>
                <c:pt idx="809">
                  <c:v>10.558300425805548</c:v>
                </c:pt>
                <c:pt idx="810">
                  <c:v>10.57221082814168</c:v>
                </c:pt>
                <c:pt idx="811">
                  <c:v>11.095328460707851</c:v>
                </c:pt>
                <c:pt idx="812">
                  <c:v>11.079022144089969</c:v>
                </c:pt>
                <c:pt idx="813">
                  <c:v>11.176004818058281</c:v>
                </c:pt>
                <c:pt idx="814">
                  <c:v>11.539874899861422</c:v>
                </c:pt>
                <c:pt idx="815">
                  <c:v>11.621004853824028</c:v>
                </c:pt>
                <c:pt idx="816">
                  <c:v>11.620396689634212</c:v>
                </c:pt>
                <c:pt idx="817">
                  <c:v>11.620201519316408</c:v>
                </c:pt>
                <c:pt idx="818">
                  <c:v>11.167289585881743</c:v>
                </c:pt>
                <c:pt idx="819">
                  <c:v>11.331820398364529</c:v>
                </c:pt>
                <c:pt idx="820">
                  <c:v>11.485703636106576</c:v>
                </c:pt>
                <c:pt idx="821">
                  <c:v>12.07952565089739</c:v>
                </c:pt>
                <c:pt idx="822">
                  <c:v>12.075569178993804</c:v>
                </c:pt>
                <c:pt idx="823">
                  <c:v>12.069775431309738</c:v>
                </c:pt>
                <c:pt idx="824">
                  <c:v>12.065806710642471</c:v>
                </c:pt>
                <c:pt idx="825">
                  <c:v>12.282165385211108</c:v>
                </c:pt>
                <c:pt idx="826">
                  <c:v>12.279164719411357</c:v>
                </c:pt>
                <c:pt idx="827">
                  <c:v>12.613308213743931</c:v>
                </c:pt>
                <c:pt idx="828">
                  <c:v>12.621658957184698</c:v>
                </c:pt>
                <c:pt idx="829">
                  <c:v>12.608022593906574</c:v>
                </c:pt>
                <c:pt idx="830">
                  <c:v>12.602748422807448</c:v>
                </c:pt>
                <c:pt idx="831">
                  <c:v>12.596555053845098</c:v>
                </c:pt>
                <c:pt idx="832">
                  <c:v>12.744863856480322</c:v>
                </c:pt>
                <c:pt idx="833">
                  <c:v>12.742319976204822</c:v>
                </c:pt>
                <c:pt idx="834">
                  <c:v>13.127818481652287</c:v>
                </c:pt>
                <c:pt idx="835">
                  <c:v>12.695198086555276</c:v>
                </c:pt>
                <c:pt idx="836">
                  <c:v>12.744762632657139</c:v>
                </c:pt>
                <c:pt idx="837">
                  <c:v>12.737810666299854</c:v>
                </c:pt>
                <c:pt idx="838">
                  <c:v>12.754708315806409</c:v>
                </c:pt>
                <c:pt idx="839">
                  <c:v>12.720771641663202</c:v>
                </c:pt>
                <c:pt idx="840">
                  <c:v>12.61746169439852</c:v>
                </c:pt>
                <c:pt idx="841">
                  <c:v>12.489786721258046</c:v>
                </c:pt>
                <c:pt idx="842">
                  <c:v>12.815063120557118</c:v>
                </c:pt>
                <c:pt idx="843">
                  <c:v>13.00471864546685</c:v>
                </c:pt>
                <c:pt idx="844">
                  <c:v>12.989307243081429</c:v>
                </c:pt>
                <c:pt idx="845">
                  <c:v>12.98075773635429</c:v>
                </c:pt>
                <c:pt idx="846">
                  <c:v>12.93359796550741</c:v>
                </c:pt>
                <c:pt idx="847">
                  <c:v>12.532108698673438</c:v>
                </c:pt>
                <c:pt idx="848">
                  <c:v>12.925245114903426</c:v>
                </c:pt>
                <c:pt idx="849">
                  <c:v>12.918772688232734</c:v>
                </c:pt>
                <c:pt idx="850">
                  <c:v>12.912623638157417</c:v>
                </c:pt>
                <c:pt idx="851">
                  <c:v>12.905961544666365</c:v>
                </c:pt>
                <c:pt idx="852">
                  <c:v>12.908244991532726</c:v>
                </c:pt>
                <c:pt idx="853">
                  <c:v>13.59467421392905</c:v>
                </c:pt>
                <c:pt idx="854">
                  <c:v>13.633798233901462</c:v>
                </c:pt>
                <c:pt idx="855">
                  <c:v>13.488364257726884</c:v>
                </c:pt>
                <c:pt idx="856">
                  <c:v>13.711749313710692</c:v>
                </c:pt>
                <c:pt idx="857">
                  <c:v>13.4880693009636</c:v>
                </c:pt>
                <c:pt idx="858">
                  <c:v>13.480896795445393</c:v>
                </c:pt>
                <c:pt idx="859">
                  <c:v>13.485762479929098</c:v>
                </c:pt>
                <c:pt idx="860">
                  <c:v>13.228963420602705</c:v>
                </c:pt>
                <c:pt idx="861">
                  <c:v>13.69562655790636</c:v>
                </c:pt>
                <c:pt idx="862">
                  <c:v>13.494719290189613</c:v>
                </c:pt>
                <c:pt idx="863">
                  <c:v>13.349266813280941</c:v>
                </c:pt>
                <c:pt idx="864">
                  <c:v>13.611445010677169</c:v>
                </c:pt>
                <c:pt idx="865">
                  <c:v>13.618915805435849</c:v>
                </c:pt>
                <c:pt idx="866">
                  <c:v>13.589664611716916</c:v>
                </c:pt>
                <c:pt idx="867">
                  <c:v>15.978629573192961</c:v>
                </c:pt>
                <c:pt idx="868">
                  <c:v>15.838314141442256</c:v>
                </c:pt>
                <c:pt idx="869">
                  <c:v>15.668998261859116</c:v>
                </c:pt>
                <c:pt idx="870">
                  <c:v>15.461787272809397</c:v>
                </c:pt>
                <c:pt idx="871">
                  <c:v>15.579833109093402</c:v>
                </c:pt>
                <c:pt idx="872">
                  <c:v>15.571412179511052</c:v>
                </c:pt>
                <c:pt idx="873">
                  <c:v>15.55868361308848</c:v>
                </c:pt>
                <c:pt idx="874">
                  <c:v>15.551064349616631</c:v>
                </c:pt>
                <c:pt idx="875">
                  <c:v>15.072125441866069</c:v>
                </c:pt>
                <c:pt idx="876">
                  <c:v>15.644470597221186</c:v>
                </c:pt>
                <c:pt idx="877">
                  <c:v>15.849396236933353</c:v>
                </c:pt>
                <c:pt idx="878">
                  <c:v>16.222146865632041</c:v>
                </c:pt>
                <c:pt idx="879">
                  <c:v>16.420034996554442</c:v>
                </c:pt>
                <c:pt idx="880">
                  <c:v>16.403584214618508</c:v>
                </c:pt>
                <c:pt idx="881">
                  <c:v>16.682839155092832</c:v>
                </c:pt>
                <c:pt idx="882">
                  <c:v>16.621972346631686</c:v>
                </c:pt>
                <c:pt idx="883">
                  <c:v>16.637095519065696</c:v>
                </c:pt>
                <c:pt idx="884">
                  <c:v>16.707891218637361</c:v>
                </c:pt>
                <c:pt idx="885">
                  <c:v>16.748058544131425</c:v>
                </c:pt>
                <c:pt idx="886">
                  <c:v>16.739406258561079</c:v>
                </c:pt>
                <c:pt idx="887">
                  <c:v>16.754300034354841</c:v>
                </c:pt>
                <c:pt idx="888">
                  <c:v>16.161584307811388</c:v>
                </c:pt>
                <c:pt idx="889">
                  <c:v>16.568866011464866</c:v>
                </c:pt>
                <c:pt idx="890">
                  <c:v>16.940193111270027</c:v>
                </c:pt>
                <c:pt idx="891">
                  <c:v>16.88275595879546</c:v>
                </c:pt>
                <c:pt idx="892">
                  <c:v>16.665939436250984</c:v>
                </c:pt>
                <c:pt idx="893">
                  <c:v>16.655647135530874</c:v>
                </c:pt>
                <c:pt idx="894">
                  <c:v>16.618993407798587</c:v>
                </c:pt>
                <c:pt idx="895">
                  <c:v>16.235704503154665</c:v>
                </c:pt>
                <c:pt idx="896">
                  <c:v>16.341713076456468</c:v>
                </c:pt>
                <c:pt idx="897">
                  <c:v>15.321084744090307</c:v>
                </c:pt>
                <c:pt idx="898">
                  <c:v>14.920989748605098</c:v>
                </c:pt>
                <c:pt idx="899">
                  <c:v>15.49434436118935</c:v>
                </c:pt>
                <c:pt idx="900">
                  <c:v>15.489710347107307</c:v>
                </c:pt>
                <c:pt idx="901">
                  <c:v>15.487264888451273</c:v>
                </c:pt>
                <c:pt idx="902">
                  <c:v>14.86908255978879</c:v>
                </c:pt>
                <c:pt idx="903">
                  <c:v>14.928331911271016</c:v>
                </c:pt>
                <c:pt idx="904">
                  <c:v>15.434820297097241</c:v>
                </c:pt>
                <c:pt idx="905">
                  <c:v>15.227387685770855</c:v>
                </c:pt>
                <c:pt idx="906">
                  <c:v>16.501978306207828</c:v>
                </c:pt>
                <c:pt idx="907">
                  <c:v>16.501282652145232</c:v>
                </c:pt>
                <c:pt idx="908">
                  <c:v>16.502580230703344</c:v>
                </c:pt>
                <c:pt idx="909">
                  <c:v>16.634345681024072</c:v>
                </c:pt>
                <c:pt idx="910">
                  <c:v>16.280994149554445</c:v>
                </c:pt>
                <c:pt idx="911">
                  <c:v>16.455942509513093</c:v>
                </c:pt>
                <c:pt idx="912">
                  <c:v>16.483780976855961</c:v>
                </c:pt>
                <c:pt idx="913">
                  <c:v>16.758484465892668</c:v>
                </c:pt>
                <c:pt idx="914">
                  <c:v>16.744629689252225</c:v>
                </c:pt>
                <c:pt idx="915">
                  <c:v>16.736535615985602</c:v>
                </c:pt>
                <c:pt idx="916">
                  <c:v>15.73092581384401</c:v>
                </c:pt>
                <c:pt idx="917">
                  <c:v>15.900037858596686</c:v>
                </c:pt>
                <c:pt idx="918">
                  <c:v>15.346833846441207</c:v>
                </c:pt>
                <c:pt idx="919">
                  <c:v>15.325106871132189</c:v>
                </c:pt>
                <c:pt idx="920">
                  <c:v>15.034484936745898</c:v>
                </c:pt>
                <c:pt idx="921">
                  <c:v>15.025533434358733</c:v>
                </c:pt>
                <c:pt idx="922">
                  <c:v>15.014958722883941</c:v>
                </c:pt>
                <c:pt idx="923">
                  <c:v>14.903531693199334</c:v>
                </c:pt>
                <c:pt idx="924">
                  <c:v>15.410108275074551</c:v>
                </c:pt>
                <c:pt idx="925">
                  <c:v>15.851798986106123</c:v>
                </c:pt>
                <c:pt idx="926">
                  <c:v>15.837977856009713</c:v>
                </c:pt>
                <c:pt idx="927">
                  <c:v>16.363079715636012</c:v>
                </c:pt>
                <c:pt idx="928">
                  <c:v>16.3537690831144</c:v>
                </c:pt>
                <c:pt idx="929">
                  <c:v>16.34073593120107</c:v>
                </c:pt>
                <c:pt idx="930">
                  <c:v>16.812082874834115</c:v>
                </c:pt>
                <c:pt idx="931">
                  <c:v>16.681745694270337</c:v>
                </c:pt>
                <c:pt idx="932">
                  <c:v>16.466702432071454</c:v>
                </c:pt>
                <c:pt idx="933">
                  <c:v>16.878218263452798</c:v>
                </c:pt>
                <c:pt idx="934">
                  <c:v>16.999957691786193</c:v>
                </c:pt>
                <c:pt idx="935">
                  <c:v>16.990010303918208</c:v>
                </c:pt>
                <c:pt idx="936">
                  <c:v>16.998879769923153</c:v>
                </c:pt>
                <c:pt idx="937">
                  <c:v>17.023722684883086</c:v>
                </c:pt>
                <c:pt idx="938">
                  <c:v>16.956231476507241</c:v>
                </c:pt>
                <c:pt idx="939">
                  <c:v>16.736851088298778</c:v>
                </c:pt>
                <c:pt idx="940">
                  <c:v>16.973769472876828</c:v>
                </c:pt>
                <c:pt idx="941">
                  <c:v>17.200834253104208</c:v>
                </c:pt>
                <c:pt idx="942">
                  <c:v>17.189535303720639</c:v>
                </c:pt>
                <c:pt idx="943">
                  <c:v>17.167709833462574</c:v>
                </c:pt>
                <c:pt idx="944">
                  <c:v>17.402278832380489</c:v>
                </c:pt>
                <c:pt idx="945">
                  <c:v>17.27637363948681</c:v>
                </c:pt>
                <c:pt idx="946">
                  <c:v>17.29316134960489</c:v>
                </c:pt>
                <c:pt idx="947">
                  <c:v>16.886122044840995</c:v>
                </c:pt>
                <c:pt idx="948">
                  <c:v>16.503695826329459</c:v>
                </c:pt>
                <c:pt idx="949">
                  <c:v>16.480839905591225</c:v>
                </c:pt>
                <c:pt idx="950">
                  <c:v>16.475635723394099</c:v>
                </c:pt>
                <c:pt idx="951">
                  <c:v>16.300884212094161</c:v>
                </c:pt>
                <c:pt idx="952">
                  <c:v>16.420024802441691</c:v>
                </c:pt>
                <c:pt idx="953">
                  <c:v>16.351876389719163</c:v>
                </c:pt>
                <c:pt idx="954">
                  <c:v>16.876490087669492</c:v>
                </c:pt>
                <c:pt idx="955">
                  <c:v>16.775371230186146</c:v>
                </c:pt>
                <c:pt idx="956">
                  <c:v>16.766406994294549</c:v>
                </c:pt>
                <c:pt idx="957">
                  <c:v>16.757220527005174</c:v>
                </c:pt>
                <c:pt idx="958">
                  <c:v>16.024666193539257</c:v>
                </c:pt>
                <c:pt idx="959">
                  <c:v>16.278444169385992</c:v>
                </c:pt>
                <c:pt idx="960">
                  <c:v>16.032548989422907</c:v>
                </c:pt>
                <c:pt idx="961">
                  <c:v>16.227811925372258</c:v>
                </c:pt>
                <c:pt idx="962">
                  <c:v>16.482490547066146</c:v>
                </c:pt>
                <c:pt idx="963">
                  <c:v>16.473663109158604</c:v>
                </c:pt>
                <c:pt idx="964">
                  <c:v>16.461500236265127</c:v>
                </c:pt>
                <c:pt idx="965">
                  <c:v>16.867452370918286</c:v>
                </c:pt>
                <c:pt idx="966">
                  <c:v>16.903033876282429</c:v>
                </c:pt>
                <c:pt idx="967">
                  <c:v>16.963026384322585</c:v>
                </c:pt>
                <c:pt idx="968">
                  <c:v>16.974398332391466</c:v>
                </c:pt>
                <c:pt idx="969">
                  <c:v>17.135768586317838</c:v>
                </c:pt>
                <c:pt idx="970">
                  <c:v>17.11736595709807</c:v>
                </c:pt>
                <c:pt idx="971">
                  <c:v>17.105908300542122</c:v>
                </c:pt>
                <c:pt idx="972">
                  <c:v>16.833043429058463</c:v>
                </c:pt>
                <c:pt idx="973">
                  <c:v>16.68013573700787</c:v>
                </c:pt>
                <c:pt idx="974">
                  <c:v>16.614671563344849</c:v>
                </c:pt>
                <c:pt idx="975">
                  <c:v>16.552834889335681</c:v>
                </c:pt>
                <c:pt idx="976">
                  <c:v>16.844236469240201</c:v>
                </c:pt>
                <c:pt idx="977">
                  <c:v>16.832660097609654</c:v>
                </c:pt>
                <c:pt idx="978">
                  <c:v>16.814887571245787</c:v>
                </c:pt>
                <c:pt idx="979">
                  <c:v>17.175748148629143</c:v>
                </c:pt>
                <c:pt idx="980">
                  <c:v>17.22617834306698</c:v>
                </c:pt>
                <c:pt idx="981">
                  <c:v>17.257859062554786</c:v>
                </c:pt>
                <c:pt idx="982">
                  <c:v>17.271518348891384</c:v>
                </c:pt>
                <c:pt idx="983">
                  <c:v>17.290836616261462</c:v>
                </c:pt>
                <c:pt idx="984">
                  <c:v>17.285636469183117</c:v>
                </c:pt>
                <c:pt idx="985">
                  <c:v>17.279160583591018</c:v>
                </c:pt>
                <c:pt idx="986">
                  <c:v>17.496070922955798</c:v>
                </c:pt>
                <c:pt idx="987">
                  <c:v>17.455416564349051</c:v>
                </c:pt>
                <c:pt idx="988">
                  <c:v>17.685953482190584</c:v>
                </c:pt>
                <c:pt idx="989">
                  <c:v>17.700654291815422</c:v>
                </c:pt>
                <c:pt idx="990">
                  <c:v>17.687751279355449</c:v>
                </c:pt>
                <c:pt idx="991">
                  <c:v>17.677874623486098</c:v>
                </c:pt>
                <c:pt idx="992">
                  <c:v>17.649969150957983</c:v>
                </c:pt>
                <c:pt idx="993">
                  <c:v>17.638306761318596</c:v>
                </c:pt>
                <c:pt idx="994">
                  <c:v>17.77592056789878</c:v>
                </c:pt>
                <c:pt idx="995">
                  <c:v>17.59575014782499</c:v>
                </c:pt>
                <c:pt idx="996">
                  <c:v>17.643864240142346</c:v>
                </c:pt>
                <c:pt idx="997">
                  <c:v>17.545651229415309</c:v>
                </c:pt>
                <c:pt idx="998">
                  <c:v>17.526335981012082</c:v>
                </c:pt>
                <c:pt idx="999">
                  <c:v>17.510696179172427</c:v>
                </c:pt>
                <c:pt idx="1000">
                  <c:v>17.492000383080928</c:v>
                </c:pt>
                <c:pt idx="1001">
                  <c:v>17.647688925605951</c:v>
                </c:pt>
                <c:pt idx="1002">
                  <c:v>17.907003887708743</c:v>
                </c:pt>
                <c:pt idx="1003">
                  <c:v>17.88533568868829</c:v>
                </c:pt>
                <c:pt idx="1004">
                  <c:v>17.872915723464306</c:v>
                </c:pt>
                <c:pt idx="1005">
                  <c:v>17.87093605073947</c:v>
                </c:pt>
                <c:pt idx="1006">
                  <c:v>17.863783620579845</c:v>
                </c:pt>
                <c:pt idx="1007">
                  <c:v>17.535843384947601</c:v>
                </c:pt>
                <c:pt idx="1008">
                  <c:v>17.608049071446992</c:v>
                </c:pt>
                <c:pt idx="1009">
                  <c:v>17.461697560657324</c:v>
                </c:pt>
                <c:pt idx="1010">
                  <c:v>17.525684456497974</c:v>
                </c:pt>
                <c:pt idx="1011">
                  <c:v>17.320545990274766</c:v>
                </c:pt>
                <c:pt idx="1012">
                  <c:v>17.309017317571143</c:v>
                </c:pt>
                <c:pt idx="1013">
                  <c:v>17.307083811635817</c:v>
                </c:pt>
                <c:pt idx="1014">
                  <c:v>17.700646934795593</c:v>
                </c:pt>
                <c:pt idx="1015">
                  <c:v>17.684981589820097</c:v>
                </c:pt>
                <c:pt idx="1016">
                  <c:v>17.895199060708073</c:v>
                </c:pt>
                <c:pt idx="1017">
                  <c:v>17.847246149605489</c:v>
                </c:pt>
                <c:pt idx="1018">
                  <c:v>17.563101914729597</c:v>
                </c:pt>
                <c:pt idx="1019">
                  <c:v>17.55903434325667</c:v>
                </c:pt>
                <c:pt idx="1020">
                  <c:v>17.546465822594509</c:v>
                </c:pt>
                <c:pt idx="1021">
                  <c:v>17.482214643441466</c:v>
                </c:pt>
                <c:pt idx="1022">
                  <c:v>17.368996620498191</c:v>
                </c:pt>
                <c:pt idx="1023">
                  <c:v>17.215066356955543</c:v>
                </c:pt>
                <c:pt idx="1024">
                  <c:v>17.029601017564207</c:v>
                </c:pt>
                <c:pt idx="1025">
                  <c:v>17.028699701369021</c:v>
                </c:pt>
                <c:pt idx="1026">
                  <c:v>17.015133190999734</c:v>
                </c:pt>
                <c:pt idx="1027">
                  <c:v>17.004374801886971</c:v>
                </c:pt>
                <c:pt idx="1028">
                  <c:v>16.860044362216478</c:v>
                </c:pt>
                <c:pt idx="1029">
                  <c:v>16.396553753639083</c:v>
                </c:pt>
                <c:pt idx="1030">
                  <c:v>16.359111877416481</c:v>
                </c:pt>
                <c:pt idx="1031">
                  <c:v>16.069164519648542</c:v>
                </c:pt>
                <c:pt idx="1032">
                  <c:v>15.985357874875758</c:v>
                </c:pt>
                <c:pt idx="1033">
                  <c:v>15.977669342230488</c:v>
                </c:pt>
                <c:pt idx="1034">
                  <c:v>15.970425696500989</c:v>
                </c:pt>
                <c:pt idx="1035">
                  <c:v>15.960043524763408</c:v>
                </c:pt>
                <c:pt idx="1036">
                  <c:v>15.475390546507311</c:v>
                </c:pt>
                <c:pt idx="1037">
                  <c:v>15.979613061922603</c:v>
                </c:pt>
                <c:pt idx="1038">
                  <c:v>16.155282998399912</c:v>
                </c:pt>
                <c:pt idx="1039">
                  <c:v>16.263059444977074</c:v>
                </c:pt>
                <c:pt idx="1040">
                  <c:v>16.25398284589653</c:v>
                </c:pt>
                <c:pt idx="1041">
                  <c:v>16.245585717947353</c:v>
                </c:pt>
                <c:pt idx="1042">
                  <c:v>16.553626687625702</c:v>
                </c:pt>
                <c:pt idx="1043">
                  <c:v>16.511002513409359</c:v>
                </c:pt>
                <c:pt idx="1044">
                  <c:v>16.872238485819569</c:v>
                </c:pt>
                <c:pt idx="1045">
                  <c:v>16.692297691273279</c:v>
                </c:pt>
                <c:pt idx="1046">
                  <c:v>16.855993069946464</c:v>
                </c:pt>
                <c:pt idx="1047">
                  <c:v>16.845910177205422</c:v>
                </c:pt>
                <c:pt idx="1048">
                  <c:v>16.829387219836761</c:v>
                </c:pt>
                <c:pt idx="1049">
                  <c:v>17.023114405148458</c:v>
                </c:pt>
                <c:pt idx="1050">
                  <c:v>17.019257782096687</c:v>
                </c:pt>
                <c:pt idx="1051">
                  <c:v>16.994104823625065</c:v>
                </c:pt>
                <c:pt idx="1052">
                  <c:v>16.767413161855583</c:v>
                </c:pt>
                <c:pt idx="1053">
                  <c:v>16.973827650337782</c:v>
                </c:pt>
                <c:pt idx="1054">
                  <c:v>16.964309204625629</c:v>
                </c:pt>
                <c:pt idx="1055">
                  <c:v>16.953261473307041</c:v>
                </c:pt>
                <c:pt idx="1056">
                  <c:v>17.120385961361769</c:v>
                </c:pt>
                <c:pt idx="1057">
                  <c:v>17.055450086358071</c:v>
                </c:pt>
                <c:pt idx="1058">
                  <c:v>16.970184043205425</c:v>
                </c:pt>
                <c:pt idx="1059">
                  <c:v>16.627842369911946</c:v>
                </c:pt>
                <c:pt idx="1060">
                  <c:v>16.433178929576819</c:v>
                </c:pt>
                <c:pt idx="1061">
                  <c:v>16.423581724388956</c:v>
                </c:pt>
                <c:pt idx="1062">
                  <c:v>16.421093728591565</c:v>
                </c:pt>
                <c:pt idx="1063">
                  <c:v>16.709737215828977</c:v>
                </c:pt>
                <c:pt idx="1064">
                  <c:v>17.009535923254063</c:v>
                </c:pt>
                <c:pt idx="1065">
                  <c:v>17.035361206061427</c:v>
                </c:pt>
                <c:pt idx="1066">
                  <c:v>17.054636701653607</c:v>
                </c:pt>
                <c:pt idx="1067">
                  <c:v>16.975452188267042</c:v>
                </c:pt>
                <c:pt idx="1068">
                  <c:v>16.964885592576948</c:v>
                </c:pt>
                <c:pt idx="1069">
                  <c:v>16.955665638278234</c:v>
                </c:pt>
                <c:pt idx="1070">
                  <c:v>16.78508270985693</c:v>
                </c:pt>
                <c:pt idx="1071">
                  <c:v>17.054187702263022</c:v>
                </c:pt>
                <c:pt idx="1072">
                  <c:v>16.925042637341587</c:v>
                </c:pt>
                <c:pt idx="1073">
                  <c:v>16.997931748235967</c:v>
                </c:pt>
                <c:pt idx="1074">
                  <c:v>16.932735552032085</c:v>
                </c:pt>
                <c:pt idx="1075">
                  <c:v>16.918747526021498</c:v>
                </c:pt>
                <c:pt idx="1076">
                  <c:v>16.896405520716073</c:v>
                </c:pt>
                <c:pt idx="1077">
                  <c:v>16.812846859940642</c:v>
                </c:pt>
                <c:pt idx="1078">
                  <c:v>16.574002357451121</c:v>
                </c:pt>
                <c:pt idx="1079">
                  <c:v>16.601145893752925</c:v>
                </c:pt>
                <c:pt idx="1080">
                  <c:v>16.591978638795755</c:v>
                </c:pt>
                <c:pt idx="1081">
                  <c:v>16.446233007765141</c:v>
                </c:pt>
                <c:pt idx="1082">
                  <c:v>16.43676841905112</c:v>
                </c:pt>
                <c:pt idx="1083">
                  <c:v>16.421837914643376</c:v>
                </c:pt>
                <c:pt idx="1084">
                  <c:v>16.30243711514251</c:v>
                </c:pt>
                <c:pt idx="1085">
                  <c:v>16.40072629351036</c:v>
                </c:pt>
                <c:pt idx="1086">
                  <c:v>16.846503472600396</c:v>
                </c:pt>
                <c:pt idx="1087">
                  <c:v>16.942248137789214</c:v>
                </c:pt>
                <c:pt idx="1088">
                  <c:v>16.932036914591716</c:v>
                </c:pt>
                <c:pt idx="1089">
                  <c:v>16.92155015163554</c:v>
                </c:pt>
                <c:pt idx="1090">
                  <c:v>16.911884379200586</c:v>
                </c:pt>
                <c:pt idx="1091">
                  <c:v>16.902046756955613</c:v>
                </c:pt>
                <c:pt idx="1092">
                  <c:v>16.906092794507774</c:v>
                </c:pt>
                <c:pt idx="1093">
                  <c:v>16.84374619490173</c:v>
                </c:pt>
                <c:pt idx="1094">
                  <c:v>16.936233412332317</c:v>
                </c:pt>
                <c:pt idx="1095">
                  <c:v>16.933396325695309</c:v>
                </c:pt>
                <c:pt idx="1096">
                  <c:v>16.923662589612448</c:v>
                </c:pt>
                <c:pt idx="1097">
                  <c:v>16.72818703236841</c:v>
                </c:pt>
                <c:pt idx="1098">
                  <c:v>16.81704754133786</c:v>
                </c:pt>
                <c:pt idx="1099">
                  <c:v>16.980320570255248</c:v>
                </c:pt>
                <c:pt idx="1100">
                  <c:v>17.012280724512184</c:v>
                </c:pt>
                <c:pt idx="1101">
                  <c:v>17.125537671553442</c:v>
                </c:pt>
                <c:pt idx="1102">
                  <c:v>17.059871670462879</c:v>
                </c:pt>
                <c:pt idx="1103">
                  <c:v>17.051117624361499</c:v>
                </c:pt>
                <c:pt idx="1104">
                  <c:v>17.025948037221092</c:v>
                </c:pt>
                <c:pt idx="1105">
                  <c:v>17.111879426432655</c:v>
                </c:pt>
                <c:pt idx="1106">
                  <c:v>16.940976011784059</c:v>
                </c:pt>
                <c:pt idx="1107">
                  <c:v>16.991917330549718</c:v>
                </c:pt>
                <c:pt idx="1108">
                  <c:v>17.029332982787974</c:v>
                </c:pt>
                <c:pt idx="1109">
                  <c:v>16.757353757450783</c:v>
                </c:pt>
                <c:pt idx="1110">
                  <c:v>16.744287731056268</c:v>
                </c:pt>
                <c:pt idx="1111">
                  <c:v>16.651871203378438</c:v>
                </c:pt>
                <c:pt idx="1112">
                  <c:v>16.766131342748093</c:v>
                </c:pt>
                <c:pt idx="1113">
                  <c:v>16.57845120268292</c:v>
                </c:pt>
                <c:pt idx="1114">
                  <c:v>16.597605786936548</c:v>
                </c:pt>
                <c:pt idx="1115">
                  <c:v>16.225334410621485</c:v>
                </c:pt>
                <c:pt idx="1116">
                  <c:v>16.094535498312521</c:v>
                </c:pt>
                <c:pt idx="1117">
                  <c:v>16.092185265250887</c:v>
                </c:pt>
                <c:pt idx="1118">
                  <c:v>16.108425458242355</c:v>
                </c:pt>
                <c:pt idx="1119">
                  <c:v>16.05576924597197</c:v>
                </c:pt>
                <c:pt idx="1120">
                  <c:v>16.051529572042281</c:v>
                </c:pt>
                <c:pt idx="1121">
                  <c:v>15.569504933090158</c:v>
                </c:pt>
                <c:pt idx="1122">
                  <c:v>15.612962666436527</c:v>
                </c:pt>
                <c:pt idx="1123">
                  <c:v>15.664506888627397</c:v>
                </c:pt>
                <c:pt idx="1124">
                  <c:v>15.656587555550871</c:v>
                </c:pt>
                <c:pt idx="1125">
                  <c:v>15.650368088552389</c:v>
                </c:pt>
                <c:pt idx="1126">
                  <c:v>15.699483566414196</c:v>
                </c:pt>
                <c:pt idx="1127">
                  <c:v>15.459872466913824</c:v>
                </c:pt>
                <c:pt idx="1128">
                  <c:v>15.779151861227458</c:v>
                </c:pt>
                <c:pt idx="1129">
                  <c:v>15.467996807661613</c:v>
                </c:pt>
                <c:pt idx="1130">
                  <c:v>15.199304822041448</c:v>
                </c:pt>
                <c:pt idx="1131">
                  <c:v>15.320247598463949</c:v>
                </c:pt>
                <c:pt idx="1132">
                  <c:v>15.318627072582343</c:v>
                </c:pt>
                <c:pt idx="1133">
                  <c:v>15.331812222523606</c:v>
                </c:pt>
                <c:pt idx="1134">
                  <c:v>15.439700105781158</c:v>
                </c:pt>
                <c:pt idx="1135">
                  <c:v>15.300967787018827</c:v>
                </c:pt>
                <c:pt idx="1136">
                  <c:v>15.519035832689351</c:v>
                </c:pt>
                <c:pt idx="1137">
                  <c:v>15.508743583322074</c:v>
                </c:pt>
                <c:pt idx="1138">
                  <c:v>15.50009167381787</c:v>
                </c:pt>
                <c:pt idx="1139">
                  <c:v>15.491390839698685</c:v>
                </c:pt>
                <c:pt idx="1140">
                  <c:v>15.398337391326351</c:v>
                </c:pt>
                <c:pt idx="1141">
                  <c:v>15.575672370617513</c:v>
                </c:pt>
                <c:pt idx="1142">
                  <c:v>15.744526468186901</c:v>
                </c:pt>
                <c:pt idx="1143">
                  <c:v>15.606226521602247</c:v>
                </c:pt>
                <c:pt idx="1144">
                  <c:v>15.456880799700368</c:v>
                </c:pt>
                <c:pt idx="1145">
                  <c:v>15.447266076433541</c:v>
                </c:pt>
                <c:pt idx="1146">
                  <c:v>15.444470723000515</c:v>
                </c:pt>
                <c:pt idx="1147">
                  <c:v>15.478007538755573</c:v>
                </c:pt>
                <c:pt idx="1148">
                  <c:v>15.513439795808209</c:v>
                </c:pt>
                <c:pt idx="1149">
                  <c:v>15.466858426433197</c:v>
                </c:pt>
                <c:pt idx="1150">
                  <c:v>15.464266587366705</c:v>
                </c:pt>
                <c:pt idx="1151">
                  <c:v>15.652872299032811</c:v>
                </c:pt>
                <c:pt idx="1152">
                  <c:v>15.639227850340252</c:v>
                </c:pt>
                <c:pt idx="1153">
                  <c:v>15.630442553818616</c:v>
                </c:pt>
                <c:pt idx="1154">
                  <c:v>15.619081358098212</c:v>
                </c:pt>
                <c:pt idx="1155">
                  <c:v>15.902396442569295</c:v>
                </c:pt>
                <c:pt idx="1156">
                  <c:v>16.12067858778784</c:v>
                </c:pt>
                <c:pt idx="1157">
                  <c:v>16.085971739808027</c:v>
                </c:pt>
                <c:pt idx="1158">
                  <c:v>16.091392239140614</c:v>
                </c:pt>
                <c:pt idx="1159">
                  <c:v>16.08154909248961</c:v>
                </c:pt>
                <c:pt idx="1160">
                  <c:v>16.084157432846631</c:v>
                </c:pt>
                <c:pt idx="1161">
                  <c:v>16.193466143433557</c:v>
                </c:pt>
                <c:pt idx="1162">
                  <c:v>16.107398660922822</c:v>
                </c:pt>
                <c:pt idx="1163">
                  <c:v>16.16800075981579</c:v>
                </c:pt>
                <c:pt idx="1164">
                  <c:v>16.207362158477743</c:v>
                </c:pt>
                <c:pt idx="1165">
                  <c:v>16.226070180032746</c:v>
                </c:pt>
                <c:pt idx="1166">
                  <c:v>16.216255251998636</c:v>
                </c:pt>
                <c:pt idx="1167">
                  <c:v>16.209984355461614</c:v>
                </c:pt>
                <c:pt idx="1168">
                  <c:v>16.168774310832486</c:v>
                </c:pt>
                <c:pt idx="1169">
                  <c:v>16.398528778787863</c:v>
                </c:pt>
                <c:pt idx="1170">
                  <c:v>16.49542628597214</c:v>
                </c:pt>
                <c:pt idx="1171">
                  <c:v>16.534678764528643</c:v>
                </c:pt>
                <c:pt idx="1172">
                  <c:v>16.56884955675881</c:v>
                </c:pt>
                <c:pt idx="1173">
                  <c:v>16.558780238133721</c:v>
                </c:pt>
                <c:pt idx="1174">
                  <c:v>16.550255888890806</c:v>
                </c:pt>
                <c:pt idx="1175">
                  <c:v>16.336471652034419</c:v>
                </c:pt>
                <c:pt idx="1176">
                  <c:v>16.378322267374195</c:v>
                </c:pt>
                <c:pt idx="1177">
                  <c:v>16.35672889864054</c:v>
                </c:pt>
                <c:pt idx="1178">
                  <c:v>16.432440111823496</c:v>
                </c:pt>
                <c:pt idx="1179">
                  <c:v>16.487341785683284</c:v>
                </c:pt>
                <c:pt idx="1180">
                  <c:v>16.479463816732821</c:v>
                </c:pt>
                <c:pt idx="1181">
                  <c:v>16.461425032264454</c:v>
                </c:pt>
                <c:pt idx="1182">
                  <c:v>16.667984950125827</c:v>
                </c:pt>
                <c:pt idx="1183">
                  <c:v>16.39300460060366</c:v>
                </c:pt>
                <c:pt idx="1184">
                  <c:v>16.334017923823751</c:v>
                </c:pt>
                <c:pt idx="1185">
                  <c:v>16.476822339157437</c:v>
                </c:pt>
                <c:pt idx="1186">
                  <c:v>16.467724102466573</c:v>
                </c:pt>
                <c:pt idx="1187">
                  <c:v>16.462191390256834</c:v>
                </c:pt>
                <c:pt idx="1188">
                  <c:v>16.453105094293196</c:v>
                </c:pt>
                <c:pt idx="1189">
                  <c:v>16.71055234898413</c:v>
                </c:pt>
                <c:pt idx="1190">
                  <c:v>16.720154188848557</c:v>
                </c:pt>
                <c:pt idx="1191">
                  <c:v>16.457626345124982</c:v>
                </c:pt>
                <c:pt idx="1192">
                  <c:v>16.400349620139419</c:v>
                </c:pt>
                <c:pt idx="1193">
                  <c:v>16.866667453819684</c:v>
                </c:pt>
                <c:pt idx="1194">
                  <c:v>16.861466453281867</c:v>
                </c:pt>
                <c:pt idx="1195">
                  <c:v>16.857704666959251</c:v>
                </c:pt>
                <c:pt idx="1196">
                  <c:v>16.78487906689741</c:v>
                </c:pt>
                <c:pt idx="1197">
                  <c:v>16.711988158594526</c:v>
                </c:pt>
                <c:pt idx="1198">
                  <c:v>16.700510339114071</c:v>
                </c:pt>
                <c:pt idx="1199">
                  <c:v>16.518432225662018</c:v>
                </c:pt>
                <c:pt idx="1200">
                  <c:v>16.466405378019864</c:v>
                </c:pt>
                <c:pt idx="1201">
                  <c:v>16.456762903317703</c:v>
                </c:pt>
                <c:pt idx="1202">
                  <c:v>16.436604568896691</c:v>
                </c:pt>
                <c:pt idx="1203">
                  <c:v>16.244467776280196</c:v>
                </c:pt>
                <c:pt idx="1204">
                  <c:v>16.525095773086065</c:v>
                </c:pt>
                <c:pt idx="1205">
                  <c:v>16.556687362650194</c:v>
                </c:pt>
                <c:pt idx="1206">
                  <c:v>16.618809312070709</c:v>
                </c:pt>
                <c:pt idx="1207">
                  <c:v>16.743530507788265</c:v>
                </c:pt>
                <c:pt idx="1208">
                  <c:v>16.735309509562917</c:v>
                </c:pt>
                <c:pt idx="1209">
                  <c:v>16.747316618281598</c:v>
                </c:pt>
                <c:pt idx="1210">
                  <c:v>16.779812910621644</c:v>
                </c:pt>
                <c:pt idx="1211">
                  <c:v>16.72235252629466</c:v>
                </c:pt>
                <c:pt idx="1212">
                  <c:v>16.41245743289835</c:v>
                </c:pt>
                <c:pt idx="1213">
                  <c:v>16.527698753582804</c:v>
                </c:pt>
                <c:pt idx="1214">
                  <c:v>16.5983708960072</c:v>
                </c:pt>
                <c:pt idx="1215">
                  <c:v>16.583241291252477</c:v>
                </c:pt>
                <c:pt idx="1216">
                  <c:v>16.581348640226466</c:v>
                </c:pt>
                <c:pt idx="1217">
                  <c:v>16.39707481852767</c:v>
                </c:pt>
                <c:pt idx="1218">
                  <c:v>16.156574294952005</c:v>
                </c:pt>
                <c:pt idx="1219">
                  <c:v>16.0664417499869</c:v>
                </c:pt>
                <c:pt idx="1220">
                  <c:v>15.951261766474785</c:v>
                </c:pt>
                <c:pt idx="1221">
                  <c:v>15.713247100374286</c:v>
                </c:pt>
                <c:pt idx="1222">
                  <c:v>15.704678216658728</c:v>
                </c:pt>
                <c:pt idx="1223">
                  <c:v>15.694094549214748</c:v>
                </c:pt>
                <c:pt idx="1224">
                  <c:v>16.249449255187287</c:v>
                </c:pt>
                <c:pt idx="1225">
                  <c:v>15.985321720955548</c:v>
                </c:pt>
                <c:pt idx="1226">
                  <c:v>16.037840712374351</c:v>
                </c:pt>
                <c:pt idx="1227">
                  <c:v>16.101595586508513</c:v>
                </c:pt>
                <c:pt idx="1228">
                  <c:v>15.836433889893138</c:v>
                </c:pt>
                <c:pt idx="1229">
                  <c:v>15.826948149655284</c:v>
                </c:pt>
                <c:pt idx="1230">
                  <c:v>15.807301043814004</c:v>
                </c:pt>
                <c:pt idx="1231">
                  <c:v>15.679539668346855</c:v>
                </c:pt>
                <c:pt idx="1232">
                  <c:v>15.678483589322003</c:v>
                </c:pt>
                <c:pt idx="1233">
                  <c:v>15.23812386833521</c:v>
                </c:pt>
                <c:pt idx="1234">
                  <c:v>15.277650055645491</c:v>
                </c:pt>
                <c:pt idx="1235">
                  <c:v>15.212400338889189</c:v>
                </c:pt>
                <c:pt idx="1236">
                  <c:v>15.202109783223342</c:v>
                </c:pt>
                <c:pt idx="1237">
                  <c:v>15.197341201622518</c:v>
                </c:pt>
                <c:pt idx="1238">
                  <c:v>15.222876911230369</c:v>
                </c:pt>
                <c:pt idx="1239">
                  <c:v>14.798732655729408</c:v>
                </c:pt>
                <c:pt idx="1240">
                  <c:v>15.123016361176036</c:v>
                </c:pt>
                <c:pt idx="1241">
                  <c:v>15.358870845991646</c:v>
                </c:pt>
                <c:pt idx="1242">
                  <c:v>15.52745934044786</c:v>
                </c:pt>
                <c:pt idx="1243">
                  <c:v>15.517708174163376</c:v>
                </c:pt>
                <c:pt idx="1244">
                  <c:v>15.505247814388854</c:v>
                </c:pt>
                <c:pt idx="1245">
                  <c:v>15.588225391105869</c:v>
                </c:pt>
                <c:pt idx="1246">
                  <c:v>15.203426321598549</c:v>
                </c:pt>
                <c:pt idx="1247">
                  <c:v>15.331204237941577</c:v>
                </c:pt>
                <c:pt idx="1248">
                  <c:v>15.604674142970891</c:v>
                </c:pt>
                <c:pt idx="1249">
                  <c:v>15.67135229405123</c:v>
                </c:pt>
                <c:pt idx="1250">
                  <c:v>15.661643185505904</c:v>
                </c:pt>
                <c:pt idx="1251">
                  <c:v>15.65385971802705</c:v>
                </c:pt>
                <c:pt idx="1252">
                  <c:v>15.325748794377931</c:v>
                </c:pt>
                <c:pt idx="1253">
                  <c:v>15.174728186611935</c:v>
                </c:pt>
                <c:pt idx="1254">
                  <c:v>15.208542438245566</c:v>
                </c:pt>
                <c:pt idx="1255">
                  <c:v>15.440938580068284</c:v>
                </c:pt>
                <c:pt idx="1256">
                  <c:v>15.555852250590249</c:v>
                </c:pt>
                <c:pt idx="1257">
                  <c:v>15.547008339356541</c:v>
                </c:pt>
                <c:pt idx="1258">
                  <c:v>15.545370867147993</c:v>
                </c:pt>
                <c:pt idx="1259">
                  <c:v>15.787804723790881</c:v>
                </c:pt>
                <c:pt idx="1260">
                  <c:v>15.850810399167043</c:v>
                </c:pt>
                <c:pt idx="1261">
                  <c:v>15.874207452141723</c:v>
                </c:pt>
                <c:pt idx="1262">
                  <c:v>16.016939775924932</c:v>
                </c:pt>
                <c:pt idx="1263">
                  <c:v>15.967426549259311</c:v>
                </c:pt>
                <c:pt idx="1264">
                  <c:v>15.958408503401502</c:v>
                </c:pt>
                <c:pt idx="1265">
                  <c:v>15.962780943345708</c:v>
                </c:pt>
                <c:pt idx="1266">
                  <c:v>16.246560517228033</c:v>
                </c:pt>
                <c:pt idx="1267">
                  <c:v>16.157642237762726</c:v>
                </c:pt>
                <c:pt idx="1268">
                  <c:v>16.071099040978059</c:v>
                </c:pt>
                <c:pt idx="1269">
                  <c:v>16.08243367406725</c:v>
                </c:pt>
                <c:pt idx="1270">
                  <c:v>15.875262269092174</c:v>
                </c:pt>
                <c:pt idx="1271">
                  <c:v>15.865639004195248</c:v>
                </c:pt>
                <c:pt idx="1272">
                  <c:v>15.836395701058235</c:v>
                </c:pt>
                <c:pt idx="1273">
                  <c:v>16.008271686966932</c:v>
                </c:pt>
                <c:pt idx="1274">
                  <c:v>15.803288674608282</c:v>
                </c:pt>
                <c:pt idx="1275">
                  <c:v>15.97666954111112</c:v>
                </c:pt>
                <c:pt idx="1276">
                  <c:v>15.753813707855652</c:v>
                </c:pt>
                <c:pt idx="1277">
                  <c:v>15.715638377323014</c:v>
                </c:pt>
                <c:pt idx="1278">
                  <c:v>15.717491399762903</c:v>
                </c:pt>
                <c:pt idx="1279">
                  <c:v>15.707448447572446</c:v>
                </c:pt>
                <c:pt idx="1280">
                  <c:v>15.687907019010067</c:v>
                </c:pt>
                <c:pt idx="1281">
                  <c:v>15.826937870211784</c:v>
                </c:pt>
                <c:pt idx="1282">
                  <c:v>15.679096117619521</c:v>
                </c:pt>
                <c:pt idx="1283">
                  <c:v>15.845801889595343</c:v>
                </c:pt>
                <c:pt idx="1284">
                  <c:v>16.022499965144306</c:v>
                </c:pt>
                <c:pt idx="1285">
                  <c:v>16.009850309323362</c:v>
                </c:pt>
                <c:pt idx="1286">
                  <c:v>16.00992246885507</c:v>
                </c:pt>
                <c:pt idx="1287">
                  <c:v>16.066500500730186</c:v>
                </c:pt>
                <c:pt idx="1288">
                  <c:v>16.089737525608047</c:v>
                </c:pt>
                <c:pt idx="1289">
                  <c:v>16.023753885828768</c:v>
                </c:pt>
                <c:pt idx="1290">
                  <c:v>15.983906294320727</c:v>
                </c:pt>
                <c:pt idx="1291">
                  <c:v>16.008929440474365</c:v>
                </c:pt>
                <c:pt idx="1292">
                  <c:v>16.00031906795099</c:v>
                </c:pt>
                <c:pt idx="1293">
                  <c:v>16.001759989713481</c:v>
                </c:pt>
                <c:pt idx="1294">
                  <c:v>15.970631825764077</c:v>
                </c:pt>
                <c:pt idx="1295">
                  <c:v>15.91383792076252</c:v>
                </c:pt>
                <c:pt idx="1296">
                  <c:v>15.995962704384995</c:v>
                </c:pt>
                <c:pt idx="1297">
                  <c:v>16.070465211447175</c:v>
                </c:pt>
                <c:pt idx="1298">
                  <c:v>16.096183225010943</c:v>
                </c:pt>
                <c:pt idx="1299">
                  <c:v>16.065906743787142</c:v>
                </c:pt>
                <c:pt idx="1300">
                  <c:v>16.059784969644276</c:v>
                </c:pt>
                <c:pt idx="1301">
                  <c:v>15.977271078555003</c:v>
                </c:pt>
                <c:pt idx="1302">
                  <c:v>16.14303595298135</c:v>
                </c:pt>
                <c:pt idx="1303">
                  <c:v>16.054538741189628</c:v>
                </c:pt>
                <c:pt idx="1304">
                  <c:v>16.071635140025016</c:v>
                </c:pt>
                <c:pt idx="1305">
                  <c:v>15.956904058899939</c:v>
                </c:pt>
                <c:pt idx="1306">
                  <c:v>15.953342531001416</c:v>
                </c:pt>
                <c:pt idx="1307">
                  <c:v>15.948682852667204</c:v>
                </c:pt>
                <c:pt idx="1308">
                  <c:v>16.13640605273865</c:v>
                </c:pt>
                <c:pt idx="1309">
                  <c:v>16.118513265628788</c:v>
                </c:pt>
                <c:pt idx="1310">
                  <c:v>16.190544972459453</c:v>
                </c:pt>
                <c:pt idx="1311">
                  <c:v>16.123129759230576</c:v>
                </c:pt>
                <c:pt idx="1312">
                  <c:v>16.092344747563949</c:v>
                </c:pt>
                <c:pt idx="1313">
                  <c:v>16.079647426824724</c:v>
                </c:pt>
                <c:pt idx="1314">
                  <c:v>16.066325215575059</c:v>
                </c:pt>
                <c:pt idx="1315">
                  <c:v>16.193547956665597</c:v>
                </c:pt>
                <c:pt idx="1316">
                  <c:v>16.060399635047229</c:v>
                </c:pt>
                <c:pt idx="1317">
                  <c:v>15.828837072068481</c:v>
                </c:pt>
                <c:pt idx="1318">
                  <c:v>15.776593777683296</c:v>
                </c:pt>
                <c:pt idx="1319">
                  <c:v>15.876503368742696</c:v>
                </c:pt>
                <c:pt idx="1320">
                  <c:v>15.870867557432327</c:v>
                </c:pt>
                <c:pt idx="1321">
                  <c:v>15.860837843804722</c:v>
                </c:pt>
                <c:pt idx="1322">
                  <c:v>15.764336312728393</c:v>
                </c:pt>
                <c:pt idx="1323">
                  <c:v>15.748526169222611</c:v>
                </c:pt>
                <c:pt idx="1324">
                  <c:v>15.937770334428716</c:v>
                </c:pt>
                <c:pt idx="1325">
                  <c:v>16.110275038300454</c:v>
                </c:pt>
                <c:pt idx="1326">
                  <c:v>16.07327339411761</c:v>
                </c:pt>
                <c:pt idx="1327">
                  <c:v>16.064540996232246</c:v>
                </c:pt>
                <c:pt idx="1328">
                  <c:v>16.058221782729227</c:v>
                </c:pt>
                <c:pt idx="1329">
                  <c:v>16.092870271762084</c:v>
                </c:pt>
                <c:pt idx="1330">
                  <c:v>15.808622937450105</c:v>
                </c:pt>
                <c:pt idx="1331">
                  <c:v>15.67587341695916</c:v>
                </c:pt>
                <c:pt idx="1332">
                  <c:v>15.69403332959971</c:v>
                </c:pt>
                <c:pt idx="1333">
                  <c:v>15.674213518593373</c:v>
                </c:pt>
                <c:pt idx="1334">
                  <c:v>15.665175142354743</c:v>
                </c:pt>
                <c:pt idx="1335">
                  <c:v>15.656621491997315</c:v>
                </c:pt>
                <c:pt idx="1336">
                  <c:v>15.675252039344214</c:v>
                </c:pt>
                <c:pt idx="1337">
                  <c:v>15.630260533670624</c:v>
                </c:pt>
                <c:pt idx="1338">
                  <c:v>15.84024907866069</c:v>
                </c:pt>
                <c:pt idx="1339">
                  <c:v>15.875245666790605</c:v>
                </c:pt>
                <c:pt idx="1340">
                  <c:v>15.833942484082577</c:v>
                </c:pt>
                <c:pt idx="1341">
                  <c:v>15.825381399271359</c:v>
                </c:pt>
                <c:pt idx="1342">
                  <c:v>15.817865357209151</c:v>
                </c:pt>
                <c:pt idx="1343">
                  <c:v>16.097093323339934</c:v>
                </c:pt>
                <c:pt idx="1344">
                  <c:v>16.156795465424331</c:v>
                </c:pt>
                <c:pt idx="1345">
                  <c:v>16.15143268772799</c:v>
                </c:pt>
                <c:pt idx="1346">
                  <c:v>16.242226606008309</c:v>
                </c:pt>
                <c:pt idx="1347">
                  <c:v>16.233460819991475</c:v>
                </c:pt>
                <c:pt idx="1348">
                  <c:v>16.224704490505367</c:v>
                </c:pt>
                <c:pt idx="1349">
                  <c:v>16.226131675160232</c:v>
                </c:pt>
                <c:pt idx="1350">
                  <c:v>16.631160120718302</c:v>
                </c:pt>
                <c:pt idx="1351">
                  <c:v>16.676885850319252</c:v>
                </c:pt>
                <c:pt idx="1352">
                  <c:v>16.871289276823322</c:v>
                </c:pt>
                <c:pt idx="1353">
                  <c:v>16.774267638079436</c:v>
                </c:pt>
                <c:pt idx="1354">
                  <c:v>16.930356001390365</c:v>
                </c:pt>
                <c:pt idx="1355">
                  <c:v>16.920032459893225</c:v>
                </c:pt>
                <c:pt idx="1356">
                  <c:v>16.914467162885803</c:v>
                </c:pt>
                <c:pt idx="1357">
                  <c:v>17.179110963889908</c:v>
                </c:pt>
                <c:pt idx="1358">
                  <c:v>17.250183764166515</c:v>
                </c:pt>
                <c:pt idx="1359">
                  <c:v>17.191412450343204</c:v>
                </c:pt>
                <c:pt idx="1360">
                  <c:v>17.091434450020319</c:v>
                </c:pt>
                <c:pt idx="1361">
                  <c:v>17.24462785224544</c:v>
                </c:pt>
                <c:pt idx="1362">
                  <c:v>17.235429915672164</c:v>
                </c:pt>
                <c:pt idx="1363">
                  <c:v>17.226493051816966</c:v>
                </c:pt>
                <c:pt idx="1364">
                  <c:v>17.262267072349886</c:v>
                </c:pt>
                <c:pt idx="1365">
                  <c:v>17.235287626724269</c:v>
                </c:pt>
                <c:pt idx="1366">
                  <c:v>17.111820991762428</c:v>
                </c:pt>
                <c:pt idx="1367">
                  <c:v>17.214483155680774</c:v>
                </c:pt>
                <c:pt idx="1368">
                  <c:v>17.289982942424782</c:v>
                </c:pt>
                <c:pt idx="1369">
                  <c:v>17.276013222384055</c:v>
                </c:pt>
                <c:pt idx="1370">
                  <c:v>17.263099984340851</c:v>
                </c:pt>
                <c:pt idx="1371">
                  <c:v>17.301491636570663</c:v>
                </c:pt>
                <c:pt idx="1372">
                  <c:v>17.245510335465383</c:v>
                </c:pt>
                <c:pt idx="1373">
                  <c:v>17.343006550706342</c:v>
                </c:pt>
                <c:pt idx="1374">
                  <c:v>17.14809948910564</c:v>
                </c:pt>
                <c:pt idx="1375">
                  <c:v>17.092269638362758</c:v>
                </c:pt>
                <c:pt idx="1376">
                  <c:v>17.081898921124701</c:v>
                </c:pt>
                <c:pt idx="1377">
                  <c:v>16.883567792463069</c:v>
                </c:pt>
                <c:pt idx="1378">
                  <c:v>16.96937158281348</c:v>
                </c:pt>
                <c:pt idx="1379">
                  <c:v>17.039454321373714</c:v>
                </c:pt>
                <c:pt idx="1380">
                  <c:v>17.440487112944144</c:v>
                </c:pt>
                <c:pt idx="1381">
                  <c:v>17.274525589516131</c:v>
                </c:pt>
                <c:pt idx="1382">
                  <c:v>16.944665571259389</c:v>
                </c:pt>
                <c:pt idx="1383">
                  <c:v>16.948017702052521</c:v>
                </c:pt>
                <c:pt idx="1384">
                  <c:v>16.936202251662724</c:v>
                </c:pt>
                <c:pt idx="1385">
                  <c:v>16.955060547022978</c:v>
                </c:pt>
                <c:pt idx="1386">
                  <c:v>16.843242845123807</c:v>
                </c:pt>
                <c:pt idx="1387">
                  <c:v>16.705602373019982</c:v>
                </c:pt>
                <c:pt idx="1388">
                  <c:v>17.024389076736696</c:v>
                </c:pt>
                <c:pt idx="1389">
                  <c:v>16.909037415716696</c:v>
                </c:pt>
                <c:pt idx="1390">
                  <c:v>16.913416174974255</c:v>
                </c:pt>
                <c:pt idx="1391">
                  <c:v>16.908926361636606</c:v>
                </c:pt>
                <c:pt idx="1392">
                  <c:v>17.007212785883222</c:v>
                </c:pt>
                <c:pt idx="1393">
                  <c:v>16.933923425434912</c:v>
                </c:pt>
                <c:pt idx="1394">
                  <c:v>16.736482171012618</c:v>
                </c:pt>
                <c:pt idx="1395">
                  <c:v>16.653867393484532</c:v>
                </c:pt>
                <c:pt idx="1396">
                  <c:v>16.738839683766273</c:v>
                </c:pt>
                <c:pt idx="1397">
                  <c:v>16.733106381656075</c:v>
                </c:pt>
                <c:pt idx="1398">
                  <c:v>16.738584560140342</c:v>
                </c:pt>
                <c:pt idx="1399">
                  <c:v>17.027709897497704</c:v>
                </c:pt>
                <c:pt idx="1400">
                  <c:v>17.015510658830646</c:v>
                </c:pt>
                <c:pt idx="1401">
                  <c:v>17.125547477610223</c:v>
                </c:pt>
                <c:pt idx="1402">
                  <c:v>17.460985438244379</c:v>
                </c:pt>
                <c:pt idx="1403">
                  <c:v>17.537019030420893</c:v>
                </c:pt>
                <c:pt idx="1404">
                  <c:v>17.516433695223707</c:v>
                </c:pt>
                <c:pt idx="1405">
                  <c:v>17.49908974582149</c:v>
                </c:pt>
                <c:pt idx="1406">
                  <c:v>17.393050142135433</c:v>
                </c:pt>
                <c:pt idx="1407">
                  <c:v>17.428941961615294</c:v>
                </c:pt>
                <c:pt idx="1408">
                  <c:v>17.280780272742398</c:v>
                </c:pt>
                <c:pt idx="1409">
                  <c:v>17.025679324907223</c:v>
                </c:pt>
                <c:pt idx="1410">
                  <c:v>16.681708152790335</c:v>
                </c:pt>
                <c:pt idx="1411">
                  <c:v>16.673939069366192</c:v>
                </c:pt>
                <c:pt idx="1412">
                  <c:v>16.655482982587646</c:v>
                </c:pt>
                <c:pt idx="1413">
                  <c:v>16.768786838179221</c:v>
                </c:pt>
                <c:pt idx="1414">
                  <c:v>16.394918785776863</c:v>
                </c:pt>
                <c:pt idx="1415">
                  <c:v>16.38589419491764</c:v>
                </c:pt>
                <c:pt idx="1416">
                  <c:v>16.400595543104256</c:v>
                </c:pt>
                <c:pt idx="1417">
                  <c:v>16.092620840456323</c:v>
                </c:pt>
                <c:pt idx="1418">
                  <c:v>16.078057823767708</c:v>
                </c:pt>
                <c:pt idx="1419">
                  <c:v>16.090933448890866</c:v>
                </c:pt>
                <c:pt idx="1420">
                  <c:v>16.421352601732437</c:v>
                </c:pt>
                <c:pt idx="1421">
                  <c:v>16.222526549777029</c:v>
                </c:pt>
                <c:pt idx="1422">
                  <c:v>16.018743287330857</c:v>
                </c:pt>
                <c:pt idx="1423">
                  <c:v>15.827823762109142</c:v>
                </c:pt>
                <c:pt idx="1424">
                  <c:v>15.693753929116314</c:v>
                </c:pt>
                <c:pt idx="1425">
                  <c:v>15.691385739405842</c:v>
                </c:pt>
                <c:pt idx="1426">
                  <c:v>15.588418384882724</c:v>
                </c:pt>
                <c:pt idx="1427">
                  <c:v>15.793334610881834</c:v>
                </c:pt>
                <c:pt idx="1428">
                  <c:v>15.871861681339899</c:v>
                </c:pt>
                <c:pt idx="1429">
                  <c:v>16.142095618239281</c:v>
                </c:pt>
                <c:pt idx="1430">
                  <c:v>16.365310594173252</c:v>
                </c:pt>
                <c:pt idx="1431">
                  <c:v>16.299316327550262</c:v>
                </c:pt>
                <c:pt idx="1432">
                  <c:v>16.290996037276578</c:v>
                </c:pt>
                <c:pt idx="1433">
                  <c:v>16.281134141321818</c:v>
                </c:pt>
                <c:pt idx="1434">
                  <c:v>16.279706556516196</c:v>
                </c:pt>
                <c:pt idx="1435">
                  <c:v>16.24231549710132</c:v>
                </c:pt>
                <c:pt idx="1436">
                  <c:v>16.044819155641452</c:v>
                </c:pt>
                <c:pt idx="1437">
                  <c:v>15.643841531939183</c:v>
                </c:pt>
                <c:pt idx="1438">
                  <c:v>15.886782308939274</c:v>
                </c:pt>
                <c:pt idx="1439">
                  <c:v>15.87869388064313</c:v>
                </c:pt>
                <c:pt idx="1440">
                  <c:v>15.871473766145261</c:v>
                </c:pt>
                <c:pt idx="1441">
                  <c:v>16.029725684265383</c:v>
                </c:pt>
                <c:pt idx="1442">
                  <c:v>16.115911294006661</c:v>
                </c:pt>
                <c:pt idx="1443">
                  <c:v>15.962884609090004</c:v>
                </c:pt>
                <c:pt idx="1444">
                  <c:v>16.106695948056071</c:v>
                </c:pt>
                <c:pt idx="1445">
                  <c:v>16.100275276718946</c:v>
                </c:pt>
                <c:pt idx="1446">
                  <c:v>16.092243513335298</c:v>
                </c:pt>
                <c:pt idx="1447">
                  <c:v>16.078511092856875</c:v>
                </c:pt>
                <c:pt idx="1448">
                  <c:v>16.040602874574713</c:v>
                </c:pt>
                <c:pt idx="1449">
                  <c:v>16.174879883139919</c:v>
                </c:pt>
                <c:pt idx="1450">
                  <c:v>16.123177400597818</c:v>
                </c:pt>
                <c:pt idx="1451">
                  <c:v>16.106396225021417</c:v>
                </c:pt>
                <c:pt idx="1452">
                  <c:v>16.183541618280412</c:v>
                </c:pt>
                <c:pt idx="1453">
                  <c:v>16.175467263763291</c:v>
                </c:pt>
                <c:pt idx="1454">
                  <c:v>16.167400962204074</c:v>
                </c:pt>
                <c:pt idx="1455">
                  <c:v>16.111255716800098</c:v>
                </c:pt>
                <c:pt idx="1456">
                  <c:v>16.092592814547817</c:v>
                </c:pt>
                <c:pt idx="1457">
                  <c:v>16.258582229724862</c:v>
                </c:pt>
                <c:pt idx="1458">
                  <c:v>16.355160381416095</c:v>
                </c:pt>
                <c:pt idx="1459">
                  <c:v>16.424406290309744</c:v>
                </c:pt>
                <c:pt idx="1460">
                  <c:v>16.407898153004254</c:v>
                </c:pt>
                <c:pt idx="1461">
                  <c:v>16.403870039829204</c:v>
                </c:pt>
                <c:pt idx="1462">
                  <c:v>16.474303586030935</c:v>
                </c:pt>
                <c:pt idx="1463">
                  <c:v>16.433137495795428</c:v>
                </c:pt>
                <c:pt idx="1464">
                  <c:v>16.252006667408793</c:v>
                </c:pt>
                <c:pt idx="1465">
                  <c:v>16.163454553987648</c:v>
                </c:pt>
                <c:pt idx="1466">
                  <c:v>15.775918578133176</c:v>
                </c:pt>
                <c:pt idx="1467">
                  <c:v>15.766745581635954</c:v>
                </c:pt>
                <c:pt idx="1468">
                  <c:v>15.757436929059697</c:v>
                </c:pt>
                <c:pt idx="1469">
                  <c:v>15.380696768645743</c:v>
                </c:pt>
                <c:pt idx="1470">
                  <c:v>15.31850918802102</c:v>
                </c:pt>
                <c:pt idx="1471">
                  <c:v>15.605959354823137</c:v>
                </c:pt>
                <c:pt idx="1472">
                  <c:v>15.308582516173063</c:v>
                </c:pt>
                <c:pt idx="1473">
                  <c:v>15.072107158552718</c:v>
                </c:pt>
                <c:pt idx="1474">
                  <c:v>15.066224174524644</c:v>
                </c:pt>
                <c:pt idx="1475">
                  <c:v>15.062845214252693</c:v>
                </c:pt>
                <c:pt idx="1476">
                  <c:v>15.046912253065397</c:v>
                </c:pt>
                <c:pt idx="1477">
                  <c:v>15.23497456593944</c:v>
                </c:pt>
                <c:pt idx="1478">
                  <c:v>15.132042293279229</c:v>
                </c:pt>
                <c:pt idx="1479">
                  <c:v>15.172477035509218</c:v>
                </c:pt>
                <c:pt idx="1480">
                  <c:v>15.126563192840134</c:v>
                </c:pt>
                <c:pt idx="1481">
                  <c:v>15.132453018179199</c:v>
                </c:pt>
                <c:pt idx="1482">
                  <c:v>15.150572854798432</c:v>
                </c:pt>
                <c:pt idx="1483">
                  <c:v>15.304665073281155</c:v>
                </c:pt>
                <c:pt idx="1484">
                  <c:v>15.157856229347258</c:v>
                </c:pt>
                <c:pt idx="1485">
                  <c:v>15.152156142970474</c:v>
                </c:pt>
                <c:pt idx="1486">
                  <c:v>14.933097906254428</c:v>
                </c:pt>
                <c:pt idx="1487">
                  <c:v>14.672790178421661</c:v>
                </c:pt>
                <c:pt idx="1488">
                  <c:v>14.660017200576014</c:v>
                </c:pt>
                <c:pt idx="1489">
                  <c:v>14.663526029149439</c:v>
                </c:pt>
                <c:pt idx="1490">
                  <c:v>14.652469888175089</c:v>
                </c:pt>
                <c:pt idx="1491">
                  <c:v>14.42687010192898</c:v>
                </c:pt>
                <c:pt idx="1492">
                  <c:v>14.473543013362631</c:v>
                </c:pt>
                <c:pt idx="1493">
                  <c:v>14.729478156163019</c:v>
                </c:pt>
                <c:pt idx="1494">
                  <c:v>14.375113363437068</c:v>
                </c:pt>
                <c:pt idx="1495">
                  <c:v>14.368442198546322</c:v>
                </c:pt>
                <c:pt idx="1496">
                  <c:v>14.358452810385771</c:v>
                </c:pt>
                <c:pt idx="1497">
                  <c:v>14.361777607049037</c:v>
                </c:pt>
                <c:pt idx="1498">
                  <c:v>14.146877062848333</c:v>
                </c:pt>
                <c:pt idx="1499">
                  <c:v>14.00186090697035</c:v>
                </c:pt>
                <c:pt idx="1500">
                  <c:v>13.919350220106796</c:v>
                </c:pt>
                <c:pt idx="1501">
                  <c:v>14.143836501146961</c:v>
                </c:pt>
                <c:pt idx="1502">
                  <c:v>14.13538300458956</c:v>
                </c:pt>
                <c:pt idx="1503">
                  <c:v>14.129364956069315</c:v>
                </c:pt>
                <c:pt idx="1504">
                  <c:v>14.483510737139451</c:v>
                </c:pt>
                <c:pt idx="1505">
                  <c:v>14.550649379364598</c:v>
                </c:pt>
                <c:pt idx="1506">
                  <c:v>14.522293793416098</c:v>
                </c:pt>
                <c:pt idx="1507">
                  <c:v>14.694582407113369</c:v>
                </c:pt>
                <c:pt idx="1508">
                  <c:v>14.460913296431279</c:v>
                </c:pt>
                <c:pt idx="1509">
                  <c:v>14.451130025351819</c:v>
                </c:pt>
                <c:pt idx="1510">
                  <c:v>14.446166893187424</c:v>
                </c:pt>
                <c:pt idx="1511">
                  <c:v>14.605223221206353</c:v>
                </c:pt>
                <c:pt idx="1512">
                  <c:v>14.478548769649224</c:v>
                </c:pt>
                <c:pt idx="1513">
                  <c:v>14.38307893401446</c:v>
                </c:pt>
                <c:pt idx="1514">
                  <c:v>13.873982637347794</c:v>
                </c:pt>
                <c:pt idx="1515">
                  <c:v>13.975870669125698</c:v>
                </c:pt>
                <c:pt idx="1516">
                  <c:v>13.968468411586539</c:v>
                </c:pt>
                <c:pt idx="1517">
                  <c:v>13.963927067716034</c:v>
                </c:pt>
                <c:pt idx="1518">
                  <c:v>14.04544959645518</c:v>
                </c:pt>
                <c:pt idx="1519">
                  <c:v>14.580762465761453</c:v>
                </c:pt>
                <c:pt idx="1520">
                  <c:v>14.57244316507899</c:v>
                </c:pt>
                <c:pt idx="1521">
                  <c:v>14.614644738837681</c:v>
                </c:pt>
                <c:pt idx="1522">
                  <c:v>14.592705162346467</c:v>
                </c:pt>
                <c:pt idx="1523">
                  <c:v>14.594879572108416</c:v>
                </c:pt>
                <c:pt idx="1524">
                  <c:v>14.584369610830979</c:v>
                </c:pt>
                <c:pt idx="1525">
                  <c:v>14.382495670031947</c:v>
                </c:pt>
                <c:pt idx="1526">
                  <c:v>14.532411965189286</c:v>
                </c:pt>
                <c:pt idx="1527">
                  <c:v>14.550420710742554</c:v>
                </c:pt>
                <c:pt idx="1528">
                  <c:v>14.455604965744399</c:v>
                </c:pt>
                <c:pt idx="1529">
                  <c:v>14.30790635598848</c:v>
                </c:pt>
                <c:pt idx="1530">
                  <c:v>14.30140606549541</c:v>
                </c:pt>
                <c:pt idx="1531">
                  <c:v>14.295625217256772</c:v>
                </c:pt>
                <c:pt idx="1532">
                  <c:v>14.516133670821276</c:v>
                </c:pt>
                <c:pt idx="1533">
                  <c:v>14.296149792592793</c:v>
                </c:pt>
                <c:pt idx="1534">
                  <c:v>14.460343801353467</c:v>
                </c:pt>
                <c:pt idx="1535">
                  <c:v>14.282719174050579</c:v>
                </c:pt>
                <c:pt idx="1536">
                  <c:v>14.089101801671987</c:v>
                </c:pt>
                <c:pt idx="1537">
                  <c:v>14.082775306914531</c:v>
                </c:pt>
                <c:pt idx="1538">
                  <c:v>14.075055461689185</c:v>
                </c:pt>
                <c:pt idx="1539">
                  <c:v>14.053867205050434</c:v>
                </c:pt>
                <c:pt idx="1540">
                  <c:v>14.177229280067278</c:v>
                </c:pt>
                <c:pt idx="1541">
                  <c:v>14.344346203166971</c:v>
                </c:pt>
                <c:pt idx="1542">
                  <c:v>14.452272981642587</c:v>
                </c:pt>
                <c:pt idx="1543">
                  <c:v>14.73172613567813</c:v>
                </c:pt>
                <c:pt idx="1544">
                  <c:v>14.725313281956257</c:v>
                </c:pt>
                <c:pt idx="1545">
                  <c:v>14.723140842544389</c:v>
                </c:pt>
                <c:pt idx="1546">
                  <c:v>14.797778301171919</c:v>
                </c:pt>
                <c:pt idx="1547">
                  <c:v>14.919468332017939</c:v>
                </c:pt>
                <c:pt idx="1548">
                  <c:v>15.039355557156593</c:v>
                </c:pt>
                <c:pt idx="1549">
                  <c:v>15.138049147572465</c:v>
                </c:pt>
                <c:pt idx="1550">
                  <c:v>15.169634952871947</c:v>
                </c:pt>
                <c:pt idx="1551">
                  <c:v>15.162920005550326</c:v>
                </c:pt>
                <c:pt idx="1552">
                  <c:v>15.153442889485619</c:v>
                </c:pt>
                <c:pt idx="1553">
                  <c:v>15.353187472003688</c:v>
                </c:pt>
                <c:pt idx="1554">
                  <c:v>15.356686941797358</c:v>
                </c:pt>
                <c:pt idx="1555">
                  <c:v>15.47557879003441</c:v>
                </c:pt>
                <c:pt idx="1556">
                  <c:v>15.446191037389065</c:v>
                </c:pt>
                <c:pt idx="1557">
                  <c:v>15.332806307739899</c:v>
                </c:pt>
                <c:pt idx="1558">
                  <c:v>15.325212563090831</c:v>
                </c:pt>
                <c:pt idx="1559">
                  <c:v>15.316835229934979</c:v>
                </c:pt>
                <c:pt idx="1560">
                  <c:v>15.163478498760119</c:v>
                </c:pt>
                <c:pt idx="1561">
                  <c:v>15.158782861530584</c:v>
                </c:pt>
                <c:pt idx="1562">
                  <c:v>15.465842289082062</c:v>
                </c:pt>
                <c:pt idx="1563">
                  <c:v>15.442381036559491</c:v>
                </c:pt>
                <c:pt idx="1564">
                  <c:v>15.221420628670598</c:v>
                </c:pt>
                <c:pt idx="1565">
                  <c:v>15.21725974037129</c:v>
                </c:pt>
                <c:pt idx="1566">
                  <c:v>15.223131839839672</c:v>
                </c:pt>
                <c:pt idx="1567">
                  <c:v>14.946508759889248</c:v>
                </c:pt>
                <c:pt idx="1568">
                  <c:v>14.980403479352034</c:v>
                </c:pt>
                <c:pt idx="1569">
                  <c:v>15.285796537413072</c:v>
                </c:pt>
                <c:pt idx="1570">
                  <c:v>15.358566563199629</c:v>
                </c:pt>
                <c:pt idx="1571">
                  <c:v>15.350132575191811</c:v>
                </c:pt>
                <c:pt idx="1572">
                  <c:v>15.341891941118529</c:v>
                </c:pt>
                <c:pt idx="1573">
                  <c:v>15.337468281324794</c:v>
                </c:pt>
                <c:pt idx="1574">
                  <c:v>15.310440947525532</c:v>
                </c:pt>
                <c:pt idx="1575">
                  <c:v>15.280885249573915</c:v>
                </c:pt>
                <c:pt idx="1576">
                  <c:v>15.184984349515997</c:v>
                </c:pt>
                <c:pt idx="1577">
                  <c:v>15.056628240708489</c:v>
                </c:pt>
                <c:pt idx="1578">
                  <c:v>14.957154849362029</c:v>
                </c:pt>
                <c:pt idx="1579">
                  <c:v>14.951011631206562</c:v>
                </c:pt>
                <c:pt idx="1580">
                  <c:v>14.945970824779529</c:v>
                </c:pt>
                <c:pt idx="1581">
                  <c:v>14.819052593041969</c:v>
                </c:pt>
                <c:pt idx="1582">
                  <c:v>14.463325762214659</c:v>
                </c:pt>
                <c:pt idx="1583">
                  <c:v>14.372675443150319</c:v>
                </c:pt>
                <c:pt idx="1584">
                  <c:v>14.176339111843497</c:v>
                </c:pt>
                <c:pt idx="1585">
                  <c:v>14.403806530792423</c:v>
                </c:pt>
                <c:pt idx="1586">
                  <c:v>14.397194184562506</c:v>
                </c:pt>
                <c:pt idx="1587">
                  <c:v>14.394130064369691</c:v>
                </c:pt>
                <c:pt idx="1588">
                  <c:v>14.388097799936032</c:v>
                </c:pt>
                <c:pt idx="1589">
                  <c:v>14.37529376135288</c:v>
                </c:pt>
                <c:pt idx="1590">
                  <c:v>14.422986322525672</c:v>
                </c:pt>
                <c:pt idx="1591">
                  <c:v>14.213109327130356</c:v>
                </c:pt>
                <c:pt idx="1592">
                  <c:v>14.354751284568517</c:v>
                </c:pt>
                <c:pt idx="1593">
                  <c:v>14.348086443262407</c:v>
                </c:pt>
                <c:pt idx="1594">
                  <c:v>14.344114297961648</c:v>
                </c:pt>
                <c:pt idx="1595">
                  <c:v>14.223943657979332</c:v>
                </c:pt>
                <c:pt idx="1596">
                  <c:v>14.059232337831181</c:v>
                </c:pt>
                <c:pt idx="1597">
                  <c:v>14.012099794087497</c:v>
                </c:pt>
                <c:pt idx="1598">
                  <c:v>14.034600125537095</c:v>
                </c:pt>
                <c:pt idx="1599">
                  <c:v>14.197699206134088</c:v>
                </c:pt>
                <c:pt idx="1600">
                  <c:v>14.19106675836743</c:v>
                </c:pt>
                <c:pt idx="1601">
                  <c:v>14.181179910449387</c:v>
                </c:pt>
                <c:pt idx="1602">
                  <c:v>13.927926449207883</c:v>
                </c:pt>
                <c:pt idx="1603">
                  <c:v>13.946726968942981</c:v>
                </c:pt>
                <c:pt idx="1604">
                  <c:v>13.810176513528884</c:v>
                </c:pt>
                <c:pt idx="1605">
                  <c:v>13.983054416553946</c:v>
                </c:pt>
                <c:pt idx="1606">
                  <c:v>14.155385295803796</c:v>
                </c:pt>
                <c:pt idx="1607">
                  <c:v>14.148300251583352</c:v>
                </c:pt>
                <c:pt idx="1608">
                  <c:v>14.141953687033499</c:v>
                </c:pt>
                <c:pt idx="1609">
                  <c:v>14.135670435506086</c:v>
                </c:pt>
                <c:pt idx="1610">
                  <c:v>14.36619900266129</c:v>
                </c:pt>
                <c:pt idx="1611">
                  <c:v>14.445206898777394</c:v>
                </c:pt>
                <c:pt idx="1612">
                  <c:v>14.343481333338904</c:v>
                </c:pt>
                <c:pt idx="1613">
                  <c:v>14.259088690699421</c:v>
                </c:pt>
                <c:pt idx="1614">
                  <c:v>14.252566768105329</c:v>
                </c:pt>
                <c:pt idx="1615">
                  <c:v>14.249312076980861</c:v>
                </c:pt>
                <c:pt idx="1616">
                  <c:v>14.285171304410884</c:v>
                </c:pt>
                <c:pt idx="1617">
                  <c:v>14.352273429350857</c:v>
                </c:pt>
                <c:pt idx="1618">
                  <c:v>14.27415408329346</c:v>
                </c:pt>
                <c:pt idx="1619">
                  <c:v>14.255711546097542</c:v>
                </c:pt>
                <c:pt idx="1620">
                  <c:v>14.165852188373178</c:v>
                </c:pt>
                <c:pt idx="1621">
                  <c:v>14.159971741114381</c:v>
                </c:pt>
                <c:pt idx="1622">
                  <c:v>14.153505884049396</c:v>
                </c:pt>
                <c:pt idx="1623">
                  <c:v>14.147846909706455</c:v>
                </c:pt>
                <c:pt idx="1624">
                  <c:v>14.188660153220773</c:v>
                </c:pt>
                <c:pt idx="1625">
                  <c:v>14.042992655518463</c:v>
                </c:pt>
                <c:pt idx="1626">
                  <c:v>13.921928127646609</c:v>
                </c:pt>
                <c:pt idx="1627">
                  <c:v>13.830009870831903</c:v>
                </c:pt>
                <c:pt idx="1628">
                  <c:v>13.823876311080975</c:v>
                </c:pt>
                <c:pt idx="1629">
                  <c:v>13.818184896571868</c:v>
                </c:pt>
                <c:pt idx="1630">
                  <c:v>13.544550814822026</c:v>
                </c:pt>
                <c:pt idx="1631">
                  <c:v>13.58419851521464</c:v>
                </c:pt>
                <c:pt idx="1632">
                  <c:v>13.586135506536378</c:v>
                </c:pt>
                <c:pt idx="1633">
                  <c:v>13.6839317604634</c:v>
                </c:pt>
                <c:pt idx="1634">
                  <c:v>14.06925808391536</c:v>
                </c:pt>
                <c:pt idx="1635">
                  <c:v>14.062305253173516</c:v>
                </c:pt>
                <c:pt idx="1636">
                  <c:v>14.049495507200678</c:v>
                </c:pt>
                <c:pt idx="1637">
                  <c:v>14.165742805275064</c:v>
                </c:pt>
                <c:pt idx="1638">
                  <c:v>14.212038739784395</c:v>
                </c:pt>
                <c:pt idx="1639">
                  <c:v>14.35519792324224</c:v>
                </c:pt>
                <c:pt idx="1640">
                  <c:v>14.464757564731917</c:v>
                </c:pt>
                <c:pt idx="1641">
                  <c:v>14.386190006206451</c:v>
                </c:pt>
                <c:pt idx="1642">
                  <c:v>14.380827318648366</c:v>
                </c:pt>
                <c:pt idx="1643">
                  <c:v>14.374649675617732</c:v>
                </c:pt>
                <c:pt idx="1644">
                  <c:v>14.428493334762354</c:v>
                </c:pt>
                <c:pt idx="1645">
                  <c:v>14.392654393182994</c:v>
                </c:pt>
                <c:pt idx="1646">
                  <c:v>14.378183210790535</c:v>
                </c:pt>
                <c:pt idx="1647">
                  <c:v>14.569434691928651</c:v>
                </c:pt>
                <c:pt idx="1648">
                  <c:v>14.382830978225799</c:v>
                </c:pt>
                <c:pt idx="1649">
                  <c:v>14.378267863671898</c:v>
                </c:pt>
                <c:pt idx="1650">
                  <c:v>14.380306344210064</c:v>
                </c:pt>
                <c:pt idx="1651">
                  <c:v>14.265753454973492</c:v>
                </c:pt>
                <c:pt idx="1652">
                  <c:v>14.036556520068977</c:v>
                </c:pt>
                <c:pt idx="1653">
                  <c:v>14.183644412274182</c:v>
                </c:pt>
                <c:pt idx="1654">
                  <c:v>14.211917549577652</c:v>
                </c:pt>
                <c:pt idx="1655">
                  <c:v>14.159040430491229</c:v>
                </c:pt>
                <c:pt idx="1656">
                  <c:v>14.157235755712355</c:v>
                </c:pt>
                <c:pt idx="1657">
                  <c:v>14.156911081167877</c:v>
                </c:pt>
                <c:pt idx="1658">
                  <c:v>14.087295864977595</c:v>
                </c:pt>
                <c:pt idx="1659">
                  <c:v>14.2064552125308</c:v>
                </c:pt>
                <c:pt idx="1660">
                  <c:v>14.086308544824272</c:v>
                </c:pt>
                <c:pt idx="1661">
                  <c:v>14.020272752503459</c:v>
                </c:pt>
                <c:pt idx="1662">
                  <c:v>14.252301471068797</c:v>
                </c:pt>
                <c:pt idx="1663">
                  <c:v>14.24578109749622</c:v>
                </c:pt>
                <c:pt idx="1664">
                  <c:v>14.242643493442738</c:v>
                </c:pt>
                <c:pt idx="1665">
                  <c:v>14.373318423732609</c:v>
                </c:pt>
                <c:pt idx="1666">
                  <c:v>14.133482635916902</c:v>
                </c:pt>
                <c:pt idx="1667">
                  <c:v>14.06938130447104</c:v>
                </c:pt>
                <c:pt idx="1668">
                  <c:v>13.918698387594398</c:v>
                </c:pt>
                <c:pt idx="1669">
                  <c:v>13.90725530958105</c:v>
                </c:pt>
                <c:pt idx="1670">
                  <c:v>13.925068540388112</c:v>
                </c:pt>
                <c:pt idx="1671">
                  <c:v>13.928142193695795</c:v>
                </c:pt>
                <c:pt idx="1672">
                  <c:v>14.009242084636156</c:v>
                </c:pt>
                <c:pt idx="1673">
                  <c:v>13.858405219382222</c:v>
                </c:pt>
                <c:pt idx="1674">
                  <c:v>13.730012855496659</c:v>
                </c:pt>
                <c:pt idx="1675">
                  <c:v>13.545820254899388</c:v>
                </c:pt>
                <c:pt idx="1676">
                  <c:v>13.236286456208013</c:v>
                </c:pt>
                <c:pt idx="1677">
                  <c:v>13.230475149241437</c:v>
                </c:pt>
                <c:pt idx="1678">
                  <c:v>13.228043317961518</c:v>
                </c:pt>
                <c:pt idx="1679">
                  <c:v>12.984006741319249</c:v>
                </c:pt>
                <c:pt idx="1680">
                  <c:v>12.846378264557277</c:v>
                </c:pt>
                <c:pt idx="1681">
                  <c:v>13.069039848962994</c:v>
                </c:pt>
                <c:pt idx="1682">
                  <c:v>13.024407402083234</c:v>
                </c:pt>
                <c:pt idx="1683">
                  <c:v>12.876086908297731</c:v>
                </c:pt>
                <c:pt idx="1684">
                  <c:v>12.873981285161587</c:v>
                </c:pt>
                <c:pt idx="1685">
                  <c:v>12.887610192312575</c:v>
                </c:pt>
                <c:pt idx="1686">
                  <c:v>12.905416844308739</c:v>
                </c:pt>
                <c:pt idx="1687">
                  <c:v>12.822262710633565</c:v>
                </c:pt>
                <c:pt idx="1688">
                  <c:v>12.882985384254029</c:v>
                </c:pt>
                <c:pt idx="1689">
                  <c:v>12.593076069903772</c:v>
                </c:pt>
                <c:pt idx="1690">
                  <c:v>12.338723573764636</c:v>
                </c:pt>
                <c:pt idx="1691">
                  <c:v>12.337096040765811</c:v>
                </c:pt>
                <c:pt idx="1692">
                  <c:v>12.332620173269795</c:v>
                </c:pt>
                <c:pt idx="1693">
                  <c:v>12.483354359283334</c:v>
                </c:pt>
                <c:pt idx="1694">
                  <c:v>12.610549656641746</c:v>
                </c:pt>
                <c:pt idx="1695">
                  <c:v>12.458309363166183</c:v>
                </c:pt>
                <c:pt idx="1696">
                  <c:v>12.339685566984024</c:v>
                </c:pt>
                <c:pt idx="1697">
                  <c:v>12.110904333439258</c:v>
                </c:pt>
                <c:pt idx="1698">
                  <c:v>12.106739014038379</c:v>
                </c:pt>
                <c:pt idx="1699">
                  <c:v>12.102815761155604</c:v>
                </c:pt>
                <c:pt idx="1700">
                  <c:v>12.561931552264138</c:v>
                </c:pt>
                <c:pt idx="1701">
                  <c:v>12.774096541102461</c:v>
                </c:pt>
                <c:pt idx="1702">
                  <c:v>12.768764599386845</c:v>
                </c:pt>
                <c:pt idx="1703">
                  <c:v>12.767073998271862</c:v>
                </c:pt>
                <c:pt idx="1704">
                  <c:v>12.872924515580641</c:v>
                </c:pt>
                <c:pt idx="1705">
                  <c:v>12.873707363192363</c:v>
                </c:pt>
                <c:pt idx="1706">
                  <c:v>12.876372821809927</c:v>
                </c:pt>
                <c:pt idx="1707">
                  <c:v>12.802283060459825</c:v>
                </c:pt>
                <c:pt idx="1708">
                  <c:v>12.920169300695919</c:v>
                </c:pt>
                <c:pt idx="1709">
                  <c:v>13.080924501380368</c:v>
                </c:pt>
                <c:pt idx="1710">
                  <c:v>13.153510728761361</c:v>
                </c:pt>
                <c:pt idx="1711">
                  <c:v>12.902928463583885</c:v>
                </c:pt>
                <c:pt idx="1712">
                  <c:v>12.897599014622196</c:v>
                </c:pt>
                <c:pt idx="1713">
                  <c:v>12.904078919022488</c:v>
                </c:pt>
                <c:pt idx="1714">
                  <c:v>12.614159773032286</c:v>
                </c:pt>
                <c:pt idx="1715">
                  <c:v>12.598934420732304</c:v>
                </c:pt>
                <c:pt idx="1716">
                  <c:v>12.789310872860078</c:v>
                </c:pt>
                <c:pt idx="1717">
                  <c:v>12.951440378355358</c:v>
                </c:pt>
                <c:pt idx="1718">
                  <c:v>12.970288396955207</c:v>
                </c:pt>
                <c:pt idx="1719">
                  <c:v>12.964978338737296</c:v>
                </c:pt>
                <c:pt idx="1720">
                  <c:v>12.960179469469306</c:v>
                </c:pt>
                <c:pt idx="1721">
                  <c:v>12.82101099410453</c:v>
                </c:pt>
                <c:pt idx="1722">
                  <c:v>13.100570143453375</c:v>
                </c:pt>
                <c:pt idx="1723">
                  <c:v>13.081239375974954</c:v>
                </c:pt>
                <c:pt idx="1724">
                  <c:v>12.539434911515922</c:v>
                </c:pt>
                <c:pt idx="1725">
                  <c:v>12.396325397055197</c:v>
                </c:pt>
                <c:pt idx="1726">
                  <c:v>12.393154627963057</c:v>
                </c:pt>
                <c:pt idx="1727">
                  <c:v>12.390001896789544</c:v>
                </c:pt>
                <c:pt idx="1728">
                  <c:v>12.46346593359846</c:v>
                </c:pt>
                <c:pt idx="1729">
                  <c:v>12.670065984666374</c:v>
                </c:pt>
                <c:pt idx="1730">
                  <c:v>12.611900049532306</c:v>
                </c:pt>
                <c:pt idx="1731">
                  <c:v>12.784276626651886</c:v>
                </c:pt>
                <c:pt idx="1732">
                  <c:v>12.598878347032439</c:v>
                </c:pt>
                <c:pt idx="1733">
                  <c:v>12.588375000941886</c:v>
                </c:pt>
                <c:pt idx="1734">
                  <c:v>12.586358788809569</c:v>
                </c:pt>
                <c:pt idx="1735">
                  <c:v>12.35908043569334</c:v>
                </c:pt>
                <c:pt idx="1736">
                  <c:v>12.173883522063901</c:v>
                </c:pt>
                <c:pt idx="1737">
                  <c:v>12.122842462315704</c:v>
                </c:pt>
                <c:pt idx="1738">
                  <c:v>12.121707860343291</c:v>
                </c:pt>
                <c:pt idx="1739">
                  <c:v>12.477650894967791</c:v>
                </c:pt>
                <c:pt idx="1740">
                  <c:v>12.475160865711873</c:v>
                </c:pt>
                <c:pt idx="1741">
                  <c:v>12.473702557547099</c:v>
                </c:pt>
                <c:pt idx="1742">
                  <c:v>12.726597602681336</c:v>
                </c:pt>
                <c:pt idx="1743">
                  <c:v>12.708773273997092</c:v>
                </c:pt>
                <c:pt idx="1744">
                  <c:v>13.01276519643687</c:v>
                </c:pt>
                <c:pt idx="1745">
                  <c:v>12.95030934382914</c:v>
                </c:pt>
                <c:pt idx="1746">
                  <c:v>13.081992351185132</c:v>
                </c:pt>
                <c:pt idx="1747">
                  <c:v>13.079853114932847</c:v>
                </c:pt>
                <c:pt idx="1748">
                  <c:v>13.079837589302528</c:v>
                </c:pt>
                <c:pt idx="1749">
                  <c:v>13.060150293415552</c:v>
                </c:pt>
                <c:pt idx="1750">
                  <c:v>12.849871706573381</c:v>
                </c:pt>
                <c:pt idx="1751">
                  <c:v>13.104838442056883</c:v>
                </c:pt>
                <c:pt idx="1752">
                  <c:v>12.983801192162396</c:v>
                </c:pt>
                <c:pt idx="1753">
                  <c:v>12.895110590179007</c:v>
                </c:pt>
                <c:pt idx="1754">
                  <c:v>12.890370726047134</c:v>
                </c:pt>
                <c:pt idx="1755">
                  <c:v>12.889444082370185</c:v>
                </c:pt>
                <c:pt idx="1756">
                  <c:v>13.010299535784347</c:v>
                </c:pt>
                <c:pt idx="1757">
                  <c:v>13.267205504338705</c:v>
                </c:pt>
                <c:pt idx="1758">
                  <c:v>13.287239720053977</c:v>
                </c:pt>
                <c:pt idx="1759">
                  <c:v>13.282768542288952</c:v>
                </c:pt>
                <c:pt idx="1760">
                  <c:v>13.699066661159005</c:v>
                </c:pt>
                <c:pt idx="1761">
                  <c:v>13.694053319908884</c:v>
                </c:pt>
                <c:pt idx="1762">
                  <c:v>13.698050081943745</c:v>
                </c:pt>
                <c:pt idx="1763">
                  <c:v>13.61184915715725</c:v>
                </c:pt>
                <c:pt idx="1764">
                  <c:v>13.427051851957573</c:v>
                </c:pt>
                <c:pt idx="1765">
                  <c:v>13.433448992054368</c:v>
                </c:pt>
                <c:pt idx="1766">
                  <c:v>13.459011191994389</c:v>
                </c:pt>
                <c:pt idx="1767">
                  <c:v>13.514083708671413</c:v>
                </c:pt>
                <c:pt idx="1768">
                  <c:v>13.51094927172627</c:v>
                </c:pt>
                <c:pt idx="1769">
                  <c:v>13.507185325678531</c:v>
                </c:pt>
                <c:pt idx="1770">
                  <c:v>13.501073620437113</c:v>
                </c:pt>
                <c:pt idx="1771">
                  <c:v>13.51418451507001</c:v>
                </c:pt>
                <c:pt idx="1772">
                  <c:v>13.33985118343657</c:v>
                </c:pt>
                <c:pt idx="1773">
                  <c:v>13.346601261652554</c:v>
                </c:pt>
                <c:pt idx="1774">
                  <c:v>13.272349579049697</c:v>
                </c:pt>
                <c:pt idx="1775">
                  <c:v>13.27006426727082</c:v>
                </c:pt>
                <c:pt idx="1776">
                  <c:v>13.265821537833249</c:v>
                </c:pt>
                <c:pt idx="1777">
                  <c:v>13.2164610141187</c:v>
                </c:pt>
                <c:pt idx="1778">
                  <c:v>13.024409540951435</c:v>
                </c:pt>
                <c:pt idx="1779">
                  <c:v>12.927420570484802</c:v>
                </c:pt>
                <c:pt idx="1780">
                  <c:v>12.679847505366032</c:v>
                </c:pt>
                <c:pt idx="1781">
                  <c:v>12.601297289339321</c:v>
                </c:pt>
                <c:pt idx="1782">
                  <c:v>12.596467830878023</c:v>
                </c:pt>
                <c:pt idx="1783">
                  <c:v>12.601730951587038</c:v>
                </c:pt>
                <c:pt idx="1784">
                  <c:v>12.266882511374014</c:v>
                </c:pt>
                <c:pt idx="1785">
                  <c:v>12.36144197185418</c:v>
                </c:pt>
                <c:pt idx="1786">
                  <c:v>12.081849377475258</c:v>
                </c:pt>
                <c:pt idx="1787">
                  <c:v>12.211094998654115</c:v>
                </c:pt>
                <c:pt idx="1788">
                  <c:v>12.101468449371469</c:v>
                </c:pt>
                <c:pt idx="1789">
                  <c:v>12.096736628310138</c:v>
                </c:pt>
                <c:pt idx="1790">
                  <c:v>12.095115360207799</c:v>
                </c:pt>
                <c:pt idx="1791">
                  <c:v>12.462525667929208</c:v>
                </c:pt>
                <c:pt idx="1792">
                  <c:v>12.309478408178743</c:v>
                </c:pt>
                <c:pt idx="1793">
                  <c:v>12.388795227278107</c:v>
                </c:pt>
                <c:pt idx="1794">
                  <c:v>12.649001027742161</c:v>
                </c:pt>
                <c:pt idx="1795">
                  <c:v>12.939226575571226</c:v>
                </c:pt>
                <c:pt idx="1796">
                  <c:v>12.934186680116557</c:v>
                </c:pt>
                <c:pt idx="1797">
                  <c:v>12.930588250809413</c:v>
                </c:pt>
                <c:pt idx="1798">
                  <c:v>12.895614421994839</c:v>
                </c:pt>
                <c:pt idx="1799">
                  <c:v>12.90033574164789</c:v>
                </c:pt>
                <c:pt idx="1800">
                  <c:v>12.953090279481556</c:v>
                </c:pt>
                <c:pt idx="1801">
                  <c:v>12.636681043867558</c:v>
                </c:pt>
                <c:pt idx="1802">
                  <c:v>12.440566876961931</c:v>
                </c:pt>
                <c:pt idx="1803">
                  <c:v>12.436179836150194</c:v>
                </c:pt>
                <c:pt idx="1804">
                  <c:v>12.431353922630992</c:v>
                </c:pt>
                <c:pt idx="1805">
                  <c:v>12.177017361439331</c:v>
                </c:pt>
                <c:pt idx="1806">
                  <c:v>12.300370354926629</c:v>
                </c:pt>
                <c:pt idx="1807">
                  <c:v>12.209862480999627</c:v>
                </c:pt>
                <c:pt idx="1808">
                  <c:v>12.165619191650499</c:v>
                </c:pt>
                <c:pt idx="1809">
                  <c:v>11.919112002518844</c:v>
                </c:pt>
                <c:pt idx="1810">
                  <c:v>11.911494137154831</c:v>
                </c:pt>
                <c:pt idx="1811">
                  <c:v>11.905617230921646</c:v>
                </c:pt>
                <c:pt idx="1812">
                  <c:v>11.811340695194618</c:v>
                </c:pt>
                <c:pt idx="1813">
                  <c:v>11.639341961498166</c:v>
                </c:pt>
                <c:pt idx="1814">
                  <c:v>12.023899486643293</c:v>
                </c:pt>
                <c:pt idx="1815">
                  <c:v>12.122675547083318</c:v>
                </c:pt>
                <c:pt idx="1816">
                  <c:v>12.074839993159079</c:v>
                </c:pt>
                <c:pt idx="1817">
                  <c:v>12.077687027575376</c:v>
                </c:pt>
                <c:pt idx="1818">
                  <c:v>12.074443430410424</c:v>
                </c:pt>
                <c:pt idx="1819">
                  <c:v>12.239898602372387</c:v>
                </c:pt>
                <c:pt idx="1820">
                  <c:v>12.168903801561948</c:v>
                </c:pt>
                <c:pt idx="1821">
                  <c:v>12.050240079855202</c:v>
                </c:pt>
                <c:pt idx="1822">
                  <c:v>11.88793108947409</c:v>
                </c:pt>
                <c:pt idx="1823">
                  <c:v>11.827292620803448</c:v>
                </c:pt>
                <c:pt idx="1824">
                  <c:v>11.822901792772077</c:v>
                </c:pt>
                <c:pt idx="1825">
                  <c:v>11.793831656588496</c:v>
                </c:pt>
                <c:pt idx="1826">
                  <c:v>11.828477772406254</c:v>
                </c:pt>
                <c:pt idx="1827">
                  <c:v>12.158771404741906</c:v>
                </c:pt>
                <c:pt idx="1828">
                  <c:v>12.130686527448718</c:v>
                </c:pt>
                <c:pt idx="1829">
                  <c:v>12.121254440515809</c:v>
                </c:pt>
                <c:pt idx="1830">
                  <c:v>12.133861180376568</c:v>
                </c:pt>
                <c:pt idx="1831">
                  <c:v>12.111713319380009</c:v>
                </c:pt>
                <c:pt idx="1832">
                  <c:v>12.107774252728886</c:v>
                </c:pt>
                <c:pt idx="1833">
                  <c:v>12.126312102691628</c:v>
                </c:pt>
                <c:pt idx="1834">
                  <c:v>12.398389786351069</c:v>
                </c:pt>
                <c:pt idx="1835">
                  <c:v>12.434684932505311</c:v>
                </c:pt>
                <c:pt idx="1836">
                  <c:v>12.402570292411676</c:v>
                </c:pt>
                <c:pt idx="1837">
                  <c:v>12.498238126237492</c:v>
                </c:pt>
                <c:pt idx="1838">
                  <c:v>12.49376398618665</c:v>
                </c:pt>
                <c:pt idx="1839">
                  <c:v>12.487797593183357</c:v>
                </c:pt>
                <c:pt idx="1840">
                  <c:v>12.502168058628238</c:v>
                </c:pt>
                <c:pt idx="1841">
                  <c:v>12.746772748664661</c:v>
                </c:pt>
                <c:pt idx="1842">
                  <c:v>12.713112272906846</c:v>
                </c:pt>
                <c:pt idx="1843">
                  <c:v>12.876575199751427</c:v>
                </c:pt>
                <c:pt idx="1844">
                  <c:v>12.92214883907886</c:v>
                </c:pt>
                <c:pt idx="1845">
                  <c:v>12.928471502118102</c:v>
                </c:pt>
                <c:pt idx="1846">
                  <c:v>12.943435147436283</c:v>
                </c:pt>
                <c:pt idx="1847">
                  <c:v>12.962457753175515</c:v>
                </c:pt>
                <c:pt idx="1848">
                  <c:v>13.160798237372076</c:v>
                </c:pt>
                <c:pt idx="1849">
                  <c:v>13.22514023416227</c:v>
                </c:pt>
                <c:pt idx="1850">
                  <c:v>13.220160050780349</c:v>
                </c:pt>
                <c:pt idx="1851">
                  <c:v>13.341932677341013</c:v>
                </c:pt>
                <c:pt idx="1852">
                  <c:v>13.337579765405982</c:v>
                </c:pt>
                <c:pt idx="1853">
                  <c:v>13.333109911809325</c:v>
                </c:pt>
                <c:pt idx="1854">
                  <c:v>13.019547293363235</c:v>
                </c:pt>
                <c:pt idx="1855">
                  <c:v>13.18778522351934</c:v>
                </c:pt>
                <c:pt idx="1856">
                  <c:v>13.278725590655874</c:v>
                </c:pt>
                <c:pt idx="1857">
                  <c:v>13.356481396291418</c:v>
                </c:pt>
                <c:pt idx="1858">
                  <c:v>13.478796744346138</c:v>
                </c:pt>
                <c:pt idx="1859">
                  <c:v>13.474182391748425</c:v>
                </c:pt>
                <c:pt idx="1860">
                  <c:v>13.470056535932089</c:v>
                </c:pt>
                <c:pt idx="1861">
                  <c:v>13.554057007868822</c:v>
                </c:pt>
                <c:pt idx="1862">
                  <c:v>13.482510944809581</c:v>
                </c:pt>
                <c:pt idx="1863">
                  <c:v>13.576031641693465</c:v>
                </c:pt>
                <c:pt idx="1864">
                  <c:v>13.704224998420084</c:v>
                </c:pt>
                <c:pt idx="1865">
                  <c:v>13.598662760731719</c:v>
                </c:pt>
                <c:pt idx="1866">
                  <c:v>13.589492828220438</c:v>
                </c:pt>
                <c:pt idx="1867">
                  <c:v>13.5973571224067</c:v>
                </c:pt>
                <c:pt idx="1868">
                  <c:v>13.661895035597313</c:v>
                </c:pt>
                <c:pt idx="1869">
                  <c:v>13.660047114994336</c:v>
                </c:pt>
                <c:pt idx="1870">
                  <c:v>13.911505043636184</c:v>
                </c:pt>
                <c:pt idx="1871">
                  <c:v>13.873704729773404</c:v>
                </c:pt>
                <c:pt idx="1872">
                  <c:v>13.983609393849282</c:v>
                </c:pt>
                <c:pt idx="1873">
                  <c:v>13.97867968114366</c:v>
                </c:pt>
                <c:pt idx="1874">
                  <c:v>13.969508047204025</c:v>
                </c:pt>
                <c:pt idx="1875">
                  <c:v>13.964777428290205</c:v>
                </c:pt>
                <c:pt idx="1876">
                  <c:v>14.060442508171484</c:v>
                </c:pt>
                <c:pt idx="1877">
                  <c:v>13.802330660240861</c:v>
                </c:pt>
                <c:pt idx="1878">
                  <c:v>13.74425901723756</c:v>
                </c:pt>
                <c:pt idx="1879">
                  <c:v>13.618127326029953</c:v>
                </c:pt>
                <c:pt idx="1880">
                  <c:v>13.613016792204625</c:v>
                </c:pt>
                <c:pt idx="1881">
                  <c:v>13.611162681697024</c:v>
                </c:pt>
                <c:pt idx="1882">
                  <c:v>13.246355503018304</c:v>
                </c:pt>
                <c:pt idx="1883">
                  <c:v>13.464059665583695</c:v>
                </c:pt>
                <c:pt idx="1884">
                  <c:v>13.483970344564636</c:v>
                </c:pt>
                <c:pt idx="1885">
                  <c:v>13.350915841999573</c:v>
                </c:pt>
                <c:pt idx="1886">
                  <c:v>13.392822482569382</c:v>
                </c:pt>
                <c:pt idx="1887">
                  <c:v>13.387734794076543</c:v>
                </c:pt>
                <c:pt idx="1888">
                  <c:v>13.383677119245331</c:v>
                </c:pt>
                <c:pt idx="1889">
                  <c:v>13.168937620324625</c:v>
                </c:pt>
                <c:pt idx="1890">
                  <c:v>13.021439672103149</c:v>
                </c:pt>
                <c:pt idx="1891">
                  <c:v>13.010082644763527</c:v>
                </c:pt>
                <c:pt idx="1892">
                  <c:v>13.004865979116886</c:v>
                </c:pt>
                <c:pt idx="1893">
                  <c:v>13.288526537929737</c:v>
                </c:pt>
                <c:pt idx="1894">
                  <c:v>13.283783308899217</c:v>
                </c:pt>
                <c:pt idx="1895">
                  <c:v>13.28013139974289</c:v>
                </c:pt>
                <c:pt idx="1896">
                  <c:v>13.310092127260445</c:v>
                </c:pt>
                <c:pt idx="1897">
                  <c:v>13.478397721543489</c:v>
                </c:pt>
                <c:pt idx="1898">
                  <c:v>13.551223264967152</c:v>
                </c:pt>
                <c:pt idx="1899">
                  <c:v>13.33938282916302</c:v>
                </c:pt>
                <c:pt idx="1900">
                  <c:v>13.183556632620487</c:v>
                </c:pt>
                <c:pt idx="1901">
                  <c:v>13.182029204244307</c:v>
                </c:pt>
                <c:pt idx="1902">
                  <c:v>13.179335132011067</c:v>
                </c:pt>
                <c:pt idx="1903">
                  <c:v>13.028297230060593</c:v>
                </c:pt>
                <c:pt idx="1904">
                  <c:v>13.072668415691139</c:v>
                </c:pt>
                <c:pt idx="1905">
                  <c:v>13.298450092783908</c:v>
                </c:pt>
                <c:pt idx="1906">
                  <c:v>12.949511349372745</c:v>
                </c:pt>
                <c:pt idx="1907">
                  <c:v>13.061295191903191</c:v>
                </c:pt>
                <c:pt idx="1908">
                  <c:v>13.056442626093855</c:v>
                </c:pt>
                <c:pt idx="1909">
                  <c:v>13.046756255327955</c:v>
                </c:pt>
                <c:pt idx="1910">
                  <c:v>12.805082712760647</c:v>
                </c:pt>
                <c:pt idx="1911">
                  <c:v>12.94544513058413</c:v>
                </c:pt>
                <c:pt idx="1912">
                  <c:v>12.824334466054419</c:v>
                </c:pt>
                <c:pt idx="1913">
                  <c:v>12.774699801893107</c:v>
                </c:pt>
                <c:pt idx="1914">
                  <c:v>13.068039915455907</c:v>
                </c:pt>
                <c:pt idx="1915">
                  <c:v>13.05995363519779</c:v>
                </c:pt>
                <c:pt idx="1916">
                  <c:v>13.105283687625892</c:v>
                </c:pt>
                <c:pt idx="1917">
                  <c:v>13.155677369799164</c:v>
                </c:pt>
                <c:pt idx="1918">
                  <c:v>13.267961534662653</c:v>
                </c:pt>
                <c:pt idx="1919">
                  <c:v>13.151640866227579</c:v>
                </c:pt>
                <c:pt idx="1920">
                  <c:v>13.140740615488669</c:v>
                </c:pt>
                <c:pt idx="1921">
                  <c:v>13.135626738754935</c:v>
                </c:pt>
                <c:pt idx="1922">
                  <c:v>13.130516840725706</c:v>
                </c:pt>
                <c:pt idx="1923">
                  <c:v>13.125488948249513</c:v>
                </c:pt>
                <c:pt idx="1924">
                  <c:v>12.912238415719854</c:v>
                </c:pt>
                <c:pt idx="1925">
                  <c:v>12.926654486878588</c:v>
                </c:pt>
                <c:pt idx="1926">
                  <c:v>12.880329346967118</c:v>
                </c:pt>
                <c:pt idx="1927">
                  <c:v>12.994543850786048</c:v>
                </c:pt>
                <c:pt idx="1928">
                  <c:v>12.842575283573312</c:v>
                </c:pt>
                <c:pt idx="1929">
                  <c:v>12.838316993188135</c:v>
                </c:pt>
                <c:pt idx="1930">
                  <c:v>12.845909112413237</c:v>
                </c:pt>
                <c:pt idx="1931">
                  <c:v>12.885531488496891</c:v>
                </c:pt>
                <c:pt idx="1932">
                  <c:v>12.973616610557698</c:v>
                </c:pt>
                <c:pt idx="1933">
                  <c:v>13.017663242977495</c:v>
                </c:pt>
                <c:pt idx="1934">
                  <c:v>13.108361659871013</c:v>
                </c:pt>
                <c:pt idx="1935">
                  <c:v>13.003075770129277</c:v>
                </c:pt>
                <c:pt idx="1936">
                  <c:v>13.005522477247444</c:v>
                </c:pt>
                <c:pt idx="1937">
                  <c:v>12.999829218902326</c:v>
                </c:pt>
                <c:pt idx="1938">
                  <c:v>12.784494587825744</c:v>
                </c:pt>
                <c:pt idx="1939">
                  <c:v>12.831667413729397</c:v>
                </c:pt>
                <c:pt idx="1940">
                  <c:v>12.769975596395248</c:v>
                </c:pt>
                <c:pt idx="1941">
                  <c:v>12.738058647993</c:v>
                </c:pt>
                <c:pt idx="1942">
                  <c:v>12.582673522496263</c:v>
                </c:pt>
                <c:pt idx="1943">
                  <c:v>12.621547161762539</c:v>
                </c:pt>
                <c:pt idx="1944">
                  <c:v>12.618444444724664</c:v>
                </c:pt>
                <c:pt idx="1945">
                  <c:v>12.700888994384773</c:v>
                </c:pt>
                <c:pt idx="1946">
                  <c:v>12.695649018602658</c:v>
                </c:pt>
                <c:pt idx="1947">
                  <c:v>12.681719173651221</c:v>
                </c:pt>
                <c:pt idx="1948">
                  <c:v>12.574164534748222</c:v>
                </c:pt>
                <c:pt idx="1949">
                  <c:v>12.331807537750755</c:v>
                </c:pt>
                <c:pt idx="1950">
                  <c:v>12.327892891360916</c:v>
                </c:pt>
                <c:pt idx="1951">
                  <c:v>12.325108872776111</c:v>
                </c:pt>
                <c:pt idx="1952">
                  <c:v>12.374059564983302</c:v>
                </c:pt>
                <c:pt idx="1953">
                  <c:v>12.096717905561935</c:v>
                </c:pt>
                <c:pt idx="1954">
                  <c:v>12.036883281935673</c:v>
                </c:pt>
                <c:pt idx="1955">
                  <c:v>12.00947715309051</c:v>
                </c:pt>
                <c:pt idx="1956">
                  <c:v>11.916437358156651</c:v>
                </c:pt>
                <c:pt idx="1957">
                  <c:v>11.9116647079271</c:v>
                </c:pt>
                <c:pt idx="1958">
                  <c:v>11.907472760322008</c:v>
                </c:pt>
                <c:pt idx="1959">
                  <c:v>11.854532103709644</c:v>
                </c:pt>
                <c:pt idx="1960">
                  <c:v>11.935978786621758</c:v>
                </c:pt>
                <c:pt idx="1961">
                  <c:v>11.72657426235472</c:v>
                </c:pt>
                <c:pt idx="1962">
                  <c:v>11.753880264316063</c:v>
                </c:pt>
                <c:pt idx="1963">
                  <c:v>11.812324697017033</c:v>
                </c:pt>
                <c:pt idx="1964">
                  <c:v>11.816705961277764</c:v>
                </c:pt>
                <c:pt idx="1965">
                  <c:v>11.808016965541142</c:v>
                </c:pt>
                <c:pt idx="1966">
                  <c:v>11.848165339204524</c:v>
                </c:pt>
                <c:pt idx="1967">
                  <c:v>11.736814246162739</c:v>
                </c:pt>
                <c:pt idx="1968">
                  <c:v>11.678002520975431</c:v>
                </c:pt>
                <c:pt idx="1969">
                  <c:v>11.880360613661212</c:v>
                </c:pt>
                <c:pt idx="1970">
                  <c:v>11.873956410823476</c:v>
                </c:pt>
                <c:pt idx="1971">
                  <c:v>11.869386036225583</c:v>
                </c:pt>
                <c:pt idx="1972">
                  <c:v>11.868494972093988</c:v>
                </c:pt>
                <c:pt idx="1973">
                  <c:v>12.025527649308831</c:v>
                </c:pt>
                <c:pt idx="1974">
                  <c:v>12.036548317411695</c:v>
                </c:pt>
                <c:pt idx="1975">
                  <c:v>11.940199022727047</c:v>
                </c:pt>
                <c:pt idx="1976">
                  <c:v>11.888780923723933</c:v>
                </c:pt>
                <c:pt idx="1977">
                  <c:v>11.68118124304705</c:v>
                </c:pt>
                <c:pt idx="1978">
                  <c:v>11.676747026522355</c:v>
                </c:pt>
                <c:pt idx="1979">
                  <c:v>11.674933402992462</c:v>
                </c:pt>
                <c:pt idx="1980">
                  <c:v>11.686378135277568</c:v>
                </c:pt>
                <c:pt idx="1981">
                  <c:v>11.716586839054267</c:v>
                </c:pt>
                <c:pt idx="1982">
                  <c:v>12.034141241143754</c:v>
                </c:pt>
                <c:pt idx="1983">
                  <c:v>12.16360829074098</c:v>
                </c:pt>
                <c:pt idx="1984">
                  <c:v>12.205003335028888</c:v>
                </c:pt>
                <c:pt idx="1985">
                  <c:v>12.200362987537803</c:v>
                </c:pt>
                <c:pt idx="1986">
                  <c:v>12.195962547712282</c:v>
                </c:pt>
                <c:pt idx="1987">
                  <c:v>12.15722059213998</c:v>
                </c:pt>
                <c:pt idx="1988">
                  <c:v>12.309376579004352</c:v>
                </c:pt>
                <c:pt idx="1989">
                  <c:v>12.326117944853602</c:v>
                </c:pt>
                <c:pt idx="1990">
                  <c:v>12.159325807226526</c:v>
                </c:pt>
                <c:pt idx="1991">
                  <c:v>12.348274318899136</c:v>
                </c:pt>
                <c:pt idx="1992">
                  <c:v>12.343631970290314</c:v>
                </c:pt>
                <c:pt idx="1993">
                  <c:v>12.338760163795563</c:v>
                </c:pt>
                <c:pt idx="1994">
                  <c:v>12.151430938576036</c:v>
                </c:pt>
                <c:pt idx="1995">
                  <c:v>12.239279573686119</c:v>
                </c:pt>
                <c:pt idx="1996">
                  <c:v>12.268435828229364</c:v>
                </c:pt>
                <c:pt idx="1997">
                  <c:v>12.368488956388797</c:v>
                </c:pt>
                <c:pt idx="1998">
                  <c:v>12.321942545742951</c:v>
                </c:pt>
                <c:pt idx="1999">
                  <c:v>12.317332718660714</c:v>
                </c:pt>
                <c:pt idx="2000">
                  <c:v>12.310624134039253</c:v>
                </c:pt>
                <c:pt idx="2001">
                  <c:v>12.238896652187922</c:v>
                </c:pt>
                <c:pt idx="2002">
                  <c:v>12.249515794380011</c:v>
                </c:pt>
                <c:pt idx="2003">
                  <c:v>12.307227576888799</c:v>
                </c:pt>
                <c:pt idx="2004">
                  <c:v>12.324304990523192</c:v>
                </c:pt>
                <c:pt idx="2005">
                  <c:v>12.632623638261379</c:v>
                </c:pt>
                <c:pt idx="2006">
                  <c:v>12.628459016135576</c:v>
                </c:pt>
                <c:pt idx="2007">
                  <c:v>12.610810184971564</c:v>
                </c:pt>
                <c:pt idx="2008">
                  <c:v>12.614366016296701</c:v>
                </c:pt>
                <c:pt idx="2009">
                  <c:v>12.638272932885338</c:v>
                </c:pt>
                <c:pt idx="2010">
                  <c:v>12.654960981047939</c:v>
                </c:pt>
                <c:pt idx="2011">
                  <c:v>12.721901291945912</c:v>
                </c:pt>
                <c:pt idx="2012">
                  <c:v>12.683374934024041</c:v>
                </c:pt>
                <c:pt idx="2013">
                  <c:v>12.678739633081682</c:v>
                </c:pt>
                <c:pt idx="2014">
                  <c:v>12.671358655503971</c:v>
                </c:pt>
                <c:pt idx="2015">
                  <c:v>12.575684642180795</c:v>
                </c:pt>
                <c:pt idx="2016">
                  <c:v>12.667684837041881</c:v>
                </c:pt>
                <c:pt idx="2017">
                  <c:v>12.578934163667901</c:v>
                </c:pt>
                <c:pt idx="2018">
                  <c:v>12.410417595943594</c:v>
                </c:pt>
                <c:pt idx="2019">
                  <c:v>12.37536720136937</c:v>
                </c:pt>
                <c:pt idx="2020">
                  <c:v>12.370982032717242</c:v>
                </c:pt>
                <c:pt idx="2021">
                  <c:v>12.367893017563745</c:v>
                </c:pt>
                <c:pt idx="2022">
                  <c:v>12.294822054945197</c:v>
                </c:pt>
                <c:pt idx="2023">
                  <c:v>12.283423669736091</c:v>
                </c:pt>
                <c:pt idx="2024">
                  <c:v>12.361914916604206</c:v>
                </c:pt>
                <c:pt idx="2025">
                  <c:v>12.425500650304826</c:v>
                </c:pt>
                <c:pt idx="2026">
                  <c:v>12.343158185659959</c:v>
                </c:pt>
                <c:pt idx="2027">
                  <c:v>12.344257714911327</c:v>
                </c:pt>
                <c:pt idx="2028">
                  <c:v>12.345216253597025</c:v>
                </c:pt>
                <c:pt idx="2029">
                  <c:v>12.138800281783915</c:v>
                </c:pt>
                <c:pt idx="2030">
                  <c:v>12.320993424127332</c:v>
                </c:pt>
                <c:pt idx="2031">
                  <c:v>12.275136760526616</c:v>
                </c:pt>
                <c:pt idx="2032">
                  <c:v>12.101636667473576</c:v>
                </c:pt>
                <c:pt idx="2033">
                  <c:v>12.235953793207941</c:v>
                </c:pt>
                <c:pt idx="2034">
                  <c:v>12.23148746227446</c:v>
                </c:pt>
                <c:pt idx="2035">
                  <c:v>12.252117690926223</c:v>
                </c:pt>
                <c:pt idx="2036">
                  <c:v>12.519447777448693</c:v>
                </c:pt>
                <c:pt idx="2037">
                  <c:v>12.598956983524848</c:v>
                </c:pt>
                <c:pt idx="2038">
                  <c:v>12.630806110069686</c:v>
                </c:pt>
                <c:pt idx="2039">
                  <c:v>12.595225992152013</c:v>
                </c:pt>
                <c:pt idx="2040">
                  <c:v>12.56416949246505</c:v>
                </c:pt>
                <c:pt idx="2041">
                  <c:v>12.559839216577323</c:v>
                </c:pt>
                <c:pt idx="2042">
                  <c:v>12.555727224617353</c:v>
                </c:pt>
                <c:pt idx="2043">
                  <c:v>12.715577233880786</c:v>
                </c:pt>
                <c:pt idx="2044">
                  <c:v>12.852486644210558</c:v>
                </c:pt>
                <c:pt idx="2045">
                  <c:v>12.883663370428547</c:v>
                </c:pt>
                <c:pt idx="2046">
                  <c:v>12.870115471403345</c:v>
                </c:pt>
                <c:pt idx="2047">
                  <c:v>12.901262339251248</c:v>
                </c:pt>
                <c:pt idx="2048">
                  <c:v>12.912820280261208</c:v>
                </c:pt>
                <c:pt idx="2049">
                  <c:v>12.910143632998155</c:v>
                </c:pt>
                <c:pt idx="2050">
                  <c:v>12.966306912820444</c:v>
                </c:pt>
                <c:pt idx="2051">
                  <c:v>13.068639667532331</c:v>
                </c:pt>
                <c:pt idx="2052">
                  <c:v>13.065701693713622</c:v>
                </c:pt>
                <c:pt idx="2053">
                  <c:v>13.024839912336295</c:v>
                </c:pt>
                <c:pt idx="2054">
                  <c:v>13.026482998995498</c:v>
                </c:pt>
                <c:pt idx="2055">
                  <c:v>13.022921597829844</c:v>
                </c:pt>
                <c:pt idx="2056">
                  <c:v>13.018970999199466</c:v>
                </c:pt>
                <c:pt idx="2057">
                  <c:v>13.016285545759098</c:v>
                </c:pt>
                <c:pt idx="2058">
                  <c:v>13.151381075634106</c:v>
                </c:pt>
                <c:pt idx="2059">
                  <c:v>13.128120577036807</c:v>
                </c:pt>
                <c:pt idx="2060">
                  <c:v>13.137060302718231</c:v>
                </c:pt>
                <c:pt idx="2061">
                  <c:v>13.062593361398335</c:v>
                </c:pt>
                <c:pt idx="2062">
                  <c:v>13.05908212870666</c:v>
                </c:pt>
                <c:pt idx="2063">
                  <c:v>13.053744716728476</c:v>
                </c:pt>
                <c:pt idx="2064">
                  <c:v>12.965194022672542</c:v>
                </c:pt>
                <c:pt idx="2065">
                  <c:v>12.925461472130451</c:v>
                </c:pt>
                <c:pt idx="2066">
                  <c:v>12.826909589569491</c:v>
                </c:pt>
                <c:pt idx="2067">
                  <c:v>12.89059810988622</c:v>
                </c:pt>
                <c:pt idx="2068">
                  <c:v>12.750862352050893</c:v>
                </c:pt>
                <c:pt idx="2069">
                  <c:v>12.747284443757273</c:v>
                </c:pt>
                <c:pt idx="2070">
                  <c:v>12.74849266299249</c:v>
                </c:pt>
                <c:pt idx="2071">
                  <c:v>12.730821052254212</c:v>
                </c:pt>
                <c:pt idx="2072">
                  <c:v>12.777254189639883</c:v>
                </c:pt>
                <c:pt idx="2073">
                  <c:v>12.653630167507409</c:v>
                </c:pt>
                <c:pt idx="2074">
                  <c:v>12.699937656580884</c:v>
                </c:pt>
                <c:pt idx="2075">
                  <c:v>12.952046580076864</c:v>
                </c:pt>
                <c:pt idx="2076">
                  <c:v>12.991342693788432</c:v>
                </c:pt>
                <c:pt idx="2077">
                  <c:v>12.986967586255576</c:v>
                </c:pt>
                <c:pt idx="2078">
                  <c:v>12.996582591758532</c:v>
                </c:pt>
                <c:pt idx="2079">
                  <c:v>13.067548468525963</c:v>
                </c:pt>
                <c:pt idx="2080">
                  <c:v>13.172162778605614</c:v>
                </c:pt>
                <c:pt idx="2081">
                  <c:v>13.1754763277749</c:v>
                </c:pt>
                <c:pt idx="2082">
                  <c:v>13.489333059815248</c:v>
                </c:pt>
                <c:pt idx="2083">
                  <c:v>13.486847880085476</c:v>
                </c:pt>
                <c:pt idx="2084">
                  <c:v>13.483366058638509</c:v>
                </c:pt>
                <c:pt idx="2085">
                  <c:v>13.545821213550516</c:v>
                </c:pt>
                <c:pt idx="2086">
                  <c:v>13.511203589611828</c:v>
                </c:pt>
                <c:pt idx="2087">
                  <c:v>13.502976838109342</c:v>
                </c:pt>
                <c:pt idx="2088">
                  <c:v>13.3924321739756</c:v>
                </c:pt>
                <c:pt idx="2089">
                  <c:v>13.713962116616786</c:v>
                </c:pt>
                <c:pt idx="2090">
                  <c:v>13.709853808049351</c:v>
                </c:pt>
                <c:pt idx="2091">
                  <c:v>13.708975262769634</c:v>
                </c:pt>
                <c:pt idx="2092">
                  <c:v>13.659249318309467</c:v>
                </c:pt>
                <c:pt idx="2093">
                  <c:v>13.666528349863379</c:v>
                </c:pt>
                <c:pt idx="2094">
                  <c:v>13.732401360193531</c:v>
                </c:pt>
                <c:pt idx="2095">
                  <c:v>13.695839443789122</c:v>
                </c:pt>
                <c:pt idx="2096">
                  <c:v>13.992158439527852</c:v>
                </c:pt>
                <c:pt idx="2097">
                  <c:v>13.98745479132956</c:v>
                </c:pt>
                <c:pt idx="2098">
                  <c:v>13.981554086978015</c:v>
                </c:pt>
                <c:pt idx="2099">
                  <c:v>14.015861027596051</c:v>
                </c:pt>
                <c:pt idx="2100">
                  <c:v>14.017184357466869</c:v>
                </c:pt>
                <c:pt idx="2101">
                  <c:v>14.046520171189901</c:v>
                </c:pt>
                <c:pt idx="2102">
                  <c:v>14.180482542419632</c:v>
                </c:pt>
                <c:pt idx="2103">
                  <c:v>14.084095604195504</c:v>
                </c:pt>
                <c:pt idx="2104">
                  <c:v>14.078823721999649</c:v>
                </c:pt>
                <c:pt idx="2105">
                  <c:v>14.074410364263596</c:v>
                </c:pt>
                <c:pt idx="2106">
                  <c:v>13.89807847697657</c:v>
                </c:pt>
                <c:pt idx="2107">
                  <c:v>13.976412770013734</c:v>
                </c:pt>
                <c:pt idx="2108">
                  <c:v>13.846593802011943</c:v>
                </c:pt>
                <c:pt idx="2109">
                  <c:v>13.970777176431302</c:v>
                </c:pt>
                <c:pt idx="2110">
                  <c:v>13.889945208096933</c:v>
                </c:pt>
                <c:pt idx="2111">
                  <c:v>13.889258917549183</c:v>
                </c:pt>
                <c:pt idx="2112">
                  <c:v>13.887894918575732</c:v>
                </c:pt>
                <c:pt idx="2113">
                  <c:v>13.930287103276168</c:v>
                </c:pt>
                <c:pt idx="2114">
                  <c:v>13.778696957627725</c:v>
                </c:pt>
                <c:pt idx="2115">
                  <c:v>13.80401654484537</c:v>
                </c:pt>
                <c:pt idx="2116">
                  <c:v>13.958804475402998</c:v>
                </c:pt>
                <c:pt idx="2117">
                  <c:v>13.86105767004897</c:v>
                </c:pt>
                <c:pt idx="2118">
                  <c:v>13.856974139585782</c:v>
                </c:pt>
                <c:pt idx="2119">
                  <c:v>13.848686726775171</c:v>
                </c:pt>
                <c:pt idx="2120">
                  <c:v>13.953279883065143</c:v>
                </c:pt>
                <c:pt idx="2121">
                  <c:v>13.881178648724012</c:v>
                </c:pt>
                <c:pt idx="2122">
                  <c:v>13.881003342622256</c:v>
                </c:pt>
                <c:pt idx="2123">
                  <c:v>13.896767493527539</c:v>
                </c:pt>
                <c:pt idx="2124">
                  <c:v>13.803120599460179</c:v>
                </c:pt>
                <c:pt idx="2125">
                  <c:v>13.799302782861512</c:v>
                </c:pt>
                <c:pt idx="2126">
                  <c:v>13.796722531037579</c:v>
                </c:pt>
                <c:pt idx="2127">
                  <c:v>13.799141253783358</c:v>
                </c:pt>
                <c:pt idx="2128">
                  <c:v>13.665500360659761</c:v>
                </c:pt>
                <c:pt idx="2129">
                  <c:v>13.718021786823416</c:v>
                </c:pt>
                <c:pt idx="2130">
                  <c:v>13.774084420984517</c:v>
                </c:pt>
                <c:pt idx="2131">
                  <c:v>13.882613620372965</c:v>
                </c:pt>
                <c:pt idx="2132">
                  <c:v>13.87848444364986</c:v>
                </c:pt>
                <c:pt idx="2133">
                  <c:v>13.873618190535488</c:v>
                </c:pt>
                <c:pt idx="2134">
                  <c:v>13.885927116044693</c:v>
                </c:pt>
                <c:pt idx="2135">
                  <c:v>13.930004826885485</c:v>
                </c:pt>
                <c:pt idx="2136">
                  <c:v>14.020033415700045</c:v>
                </c:pt>
                <c:pt idx="2137">
                  <c:v>13.98229060328392</c:v>
                </c:pt>
                <c:pt idx="2138">
                  <c:v>13.419075133857374</c:v>
                </c:pt>
                <c:pt idx="2139">
                  <c:v>13.427779470328028</c:v>
                </c:pt>
                <c:pt idx="2140">
                  <c:v>13.439894539099082</c:v>
                </c:pt>
                <c:pt idx="2141">
                  <c:v>13.390258673878359</c:v>
                </c:pt>
                <c:pt idx="2142">
                  <c:v>13.357526468213669</c:v>
                </c:pt>
                <c:pt idx="2143">
                  <c:v>13.353720033426315</c:v>
                </c:pt>
                <c:pt idx="2144">
                  <c:v>13.243223199034984</c:v>
                </c:pt>
                <c:pt idx="2145">
                  <c:v>13.113256160953398</c:v>
                </c:pt>
                <c:pt idx="2146">
                  <c:v>13.10889977877871</c:v>
                </c:pt>
                <c:pt idx="2147">
                  <c:v>13.104883084101392</c:v>
                </c:pt>
                <c:pt idx="2148">
                  <c:v>13.109563524905361</c:v>
                </c:pt>
                <c:pt idx="2149">
                  <c:v>13.075481321997051</c:v>
                </c:pt>
                <c:pt idx="2150">
                  <c:v>13.180196924580844</c:v>
                </c:pt>
                <c:pt idx="2151">
                  <c:v>13.202833263552529</c:v>
                </c:pt>
                <c:pt idx="2152">
                  <c:v>13.192225042686495</c:v>
                </c:pt>
                <c:pt idx="2153">
                  <c:v>13.188118043831214</c:v>
                </c:pt>
                <c:pt idx="2154">
                  <c:v>13.186603132563787</c:v>
                </c:pt>
                <c:pt idx="2155">
                  <c:v>13.237968341160737</c:v>
                </c:pt>
                <c:pt idx="2156">
                  <c:v>13.422879477457025</c:v>
                </c:pt>
                <c:pt idx="2157">
                  <c:v>13.420680368623952</c:v>
                </c:pt>
                <c:pt idx="2158">
                  <c:v>13.625338050012177</c:v>
                </c:pt>
                <c:pt idx="2159">
                  <c:v>13.731260752813728</c:v>
                </c:pt>
                <c:pt idx="2160">
                  <c:v>13.727308459121168</c:v>
                </c:pt>
                <c:pt idx="2161">
                  <c:v>13.720479869755048</c:v>
                </c:pt>
                <c:pt idx="2162">
                  <c:v>13.715307257206403</c:v>
                </c:pt>
                <c:pt idx="2163">
                  <c:v>13.752326600636943</c:v>
                </c:pt>
                <c:pt idx="2164">
                  <c:v>13.766611059427218</c:v>
                </c:pt>
                <c:pt idx="2165">
                  <c:v>13.818062917875602</c:v>
                </c:pt>
                <c:pt idx="2166">
                  <c:v>13.751503771074876</c:v>
                </c:pt>
                <c:pt idx="2167">
                  <c:v>13.747223475926655</c:v>
                </c:pt>
                <c:pt idx="2168">
                  <c:v>13.742920442536875</c:v>
                </c:pt>
                <c:pt idx="2169">
                  <c:v>13.687541406150491</c:v>
                </c:pt>
                <c:pt idx="2170">
                  <c:v>13.651846100633339</c:v>
                </c:pt>
                <c:pt idx="2171">
                  <c:v>13.6265816239607</c:v>
                </c:pt>
                <c:pt idx="2172">
                  <c:v>13.538098528162674</c:v>
                </c:pt>
                <c:pt idx="2173">
                  <c:v>13.607522018458335</c:v>
                </c:pt>
                <c:pt idx="2174">
                  <c:v>13.603233456672129</c:v>
                </c:pt>
                <c:pt idx="2175">
                  <c:v>13.603218798085075</c:v>
                </c:pt>
                <c:pt idx="2176">
                  <c:v>13.580425109362279</c:v>
                </c:pt>
                <c:pt idx="2177">
                  <c:v>13.668563691746497</c:v>
                </c:pt>
                <c:pt idx="2178">
                  <c:v>13.756151422004487</c:v>
                </c:pt>
                <c:pt idx="2179">
                  <c:v>13.726808487754838</c:v>
                </c:pt>
                <c:pt idx="2180">
                  <c:v>13.539768751732584</c:v>
                </c:pt>
                <c:pt idx="2181">
                  <c:v>13.535491044703427</c:v>
                </c:pt>
                <c:pt idx="2182">
                  <c:v>13.529902846216334</c:v>
                </c:pt>
                <c:pt idx="2183">
                  <c:v>13.554363948408472</c:v>
                </c:pt>
                <c:pt idx="2184">
                  <c:v>13.55007947089646</c:v>
                </c:pt>
                <c:pt idx="2185">
                  <c:v>13.666721404292742</c:v>
                </c:pt>
                <c:pt idx="2186">
                  <c:v>13.570642460531452</c:v>
                </c:pt>
                <c:pt idx="2187">
                  <c:v>13.674170903251408</c:v>
                </c:pt>
                <c:pt idx="2188">
                  <c:v>13.669454924409555</c:v>
                </c:pt>
                <c:pt idx="2189">
                  <c:v>13.666956540420752</c:v>
                </c:pt>
                <c:pt idx="2190">
                  <c:v>13.656849218506204</c:v>
                </c:pt>
                <c:pt idx="2191">
                  <c:v>13.740357898560383</c:v>
                </c:pt>
                <c:pt idx="2192">
                  <c:v>13.825124084357455</c:v>
                </c:pt>
                <c:pt idx="2193">
                  <c:v>13.87585120135275</c:v>
                </c:pt>
                <c:pt idx="2194">
                  <c:v>13.906364328491161</c:v>
                </c:pt>
                <c:pt idx="2195">
                  <c:v>13.902581977566131</c:v>
                </c:pt>
                <c:pt idx="2196">
                  <c:v>13.898853587104638</c:v>
                </c:pt>
                <c:pt idx="2197">
                  <c:v>13.86458081128152</c:v>
                </c:pt>
                <c:pt idx="2198">
                  <c:v>13.850247387660154</c:v>
                </c:pt>
                <c:pt idx="2199">
                  <c:v>13.787078830541136</c:v>
                </c:pt>
                <c:pt idx="2200">
                  <c:v>13.76526713457446</c:v>
                </c:pt>
                <c:pt idx="2201">
                  <c:v>13.738440300471392</c:v>
                </c:pt>
                <c:pt idx="2202">
                  <c:v>13.733494560878015</c:v>
                </c:pt>
                <c:pt idx="2203">
                  <c:v>13.72077829955983</c:v>
                </c:pt>
                <c:pt idx="2204">
                  <c:v>13.870503239048135</c:v>
                </c:pt>
                <c:pt idx="2205">
                  <c:v>13.943144067951621</c:v>
                </c:pt>
                <c:pt idx="2206">
                  <c:v>13.814495780341801</c:v>
                </c:pt>
                <c:pt idx="2207">
                  <c:v>13.912194133067953</c:v>
                </c:pt>
                <c:pt idx="2208">
                  <c:v>13.937217773679212</c:v>
                </c:pt>
                <c:pt idx="2209">
                  <c:v>13.920445201484297</c:v>
                </c:pt>
                <c:pt idx="2210">
                  <c:v>13.910682162041567</c:v>
                </c:pt>
                <c:pt idx="2211">
                  <c:v>13.9593888361334</c:v>
                </c:pt>
                <c:pt idx="2212">
                  <c:v>13.873747345377049</c:v>
                </c:pt>
                <c:pt idx="2213">
                  <c:v>13.872421802272715</c:v>
                </c:pt>
                <c:pt idx="2214">
                  <c:v>13.815285104253061</c:v>
                </c:pt>
                <c:pt idx="2215">
                  <c:v>13.96091850962878</c:v>
                </c:pt>
                <c:pt idx="2216">
                  <c:v>13.956555387561229</c:v>
                </c:pt>
                <c:pt idx="2217">
                  <c:v>13.951720035745645</c:v>
                </c:pt>
                <c:pt idx="2218">
                  <c:v>13.933719218184137</c:v>
                </c:pt>
                <c:pt idx="2219">
                  <c:v>13.88051752227048</c:v>
                </c:pt>
                <c:pt idx="2220">
                  <c:v>13.889779991692583</c:v>
                </c:pt>
                <c:pt idx="2221">
                  <c:v>13.850522352217983</c:v>
                </c:pt>
                <c:pt idx="2222">
                  <c:v>13.782451508032613</c:v>
                </c:pt>
                <c:pt idx="2223">
                  <c:v>13.782330053796191</c:v>
                </c:pt>
                <c:pt idx="2224">
                  <c:v>13.777529121535936</c:v>
                </c:pt>
                <c:pt idx="2225">
                  <c:v>13.730749366506426</c:v>
                </c:pt>
                <c:pt idx="2226">
                  <c:v>13.660280740019346</c:v>
                </c:pt>
                <c:pt idx="2227">
                  <c:v>13.617687414525864</c:v>
                </c:pt>
                <c:pt idx="2228">
                  <c:v>13.551630290890962</c:v>
                </c:pt>
                <c:pt idx="2229">
                  <c:v>13.445012923208319</c:v>
                </c:pt>
                <c:pt idx="2230">
                  <c:v>13.442289505073038</c:v>
                </c:pt>
                <c:pt idx="2231">
                  <c:v>13.448166320129989</c:v>
                </c:pt>
                <c:pt idx="2232">
                  <c:v>13.41093590001806</c:v>
                </c:pt>
                <c:pt idx="2233">
                  <c:v>13.480041927134113</c:v>
                </c:pt>
                <c:pt idx="2234">
                  <c:v>13.508774200712139</c:v>
                </c:pt>
                <c:pt idx="2235">
                  <c:v>13.448151601913766</c:v>
                </c:pt>
                <c:pt idx="2236">
                  <c:v>13.449409988696717</c:v>
                </c:pt>
                <c:pt idx="2237">
                  <c:v>13.450383979522927</c:v>
                </c:pt>
                <c:pt idx="2238">
                  <c:v>13.448168502237451</c:v>
                </c:pt>
                <c:pt idx="2239">
                  <c:v>13.474555049073679</c:v>
                </c:pt>
                <c:pt idx="2240">
                  <c:v>13.597920035976941</c:v>
                </c:pt>
                <c:pt idx="2241">
                  <c:v>13.611003448974078</c:v>
                </c:pt>
                <c:pt idx="2242">
                  <c:v>13.394739203532481</c:v>
                </c:pt>
                <c:pt idx="2243">
                  <c:v>13.408472816056866</c:v>
                </c:pt>
                <c:pt idx="2244">
                  <c:v>13.4042744715666</c:v>
                </c:pt>
                <c:pt idx="2245">
                  <c:v>13.401613571320983</c:v>
                </c:pt>
                <c:pt idx="2246">
                  <c:v>13.415202999554227</c:v>
                </c:pt>
                <c:pt idx="2247">
                  <c:v>13.208764396198973</c:v>
                </c:pt>
                <c:pt idx="2248">
                  <c:v>13.30279013185984</c:v>
                </c:pt>
                <c:pt idx="2249">
                  <c:v>13.110480146703695</c:v>
                </c:pt>
                <c:pt idx="2250">
                  <c:v>13.158166583890702</c:v>
                </c:pt>
                <c:pt idx="2251">
                  <c:v>13.154119894517052</c:v>
                </c:pt>
                <c:pt idx="2252">
                  <c:v>13.154054418476877</c:v>
                </c:pt>
                <c:pt idx="2253">
                  <c:v>13.090031706920588</c:v>
                </c:pt>
                <c:pt idx="2254">
                  <c:v>13.305704436505248</c:v>
                </c:pt>
                <c:pt idx="2255">
                  <c:v>13.395610609444152</c:v>
                </c:pt>
                <c:pt idx="2256">
                  <c:v>13.493918890374831</c:v>
                </c:pt>
                <c:pt idx="2257">
                  <c:v>13.652779065701647</c:v>
                </c:pt>
                <c:pt idx="2258">
                  <c:v>13.64860090206604</c:v>
                </c:pt>
                <c:pt idx="2259">
                  <c:v>13.642672919226943</c:v>
                </c:pt>
                <c:pt idx="2260">
                  <c:v>13.588436823188378</c:v>
                </c:pt>
                <c:pt idx="2261">
                  <c:v>13.536683773298478</c:v>
                </c:pt>
                <c:pt idx="2262">
                  <c:v>13.406420717904464</c:v>
                </c:pt>
                <c:pt idx="2263">
                  <c:v>13.53056223966378</c:v>
                </c:pt>
                <c:pt idx="2264">
                  <c:v>13.441033465774762</c:v>
                </c:pt>
                <c:pt idx="2265">
                  <c:v>13.436969706467741</c:v>
                </c:pt>
                <c:pt idx="2266">
                  <c:v>13.431750165695926</c:v>
                </c:pt>
                <c:pt idx="2267">
                  <c:v>13.331628175693101</c:v>
                </c:pt>
                <c:pt idx="2268">
                  <c:v>13.137748134706547</c:v>
                </c:pt>
                <c:pt idx="2269">
                  <c:v>13.019671113076091</c:v>
                </c:pt>
                <c:pt idx="2270">
                  <c:v>12.917650005644392</c:v>
                </c:pt>
                <c:pt idx="2271">
                  <c:v>12.889540917023682</c:v>
                </c:pt>
                <c:pt idx="2272">
                  <c:v>12.88557215639676</c:v>
                </c:pt>
                <c:pt idx="2273">
                  <c:v>12.881029884031921</c:v>
                </c:pt>
                <c:pt idx="2274">
                  <c:v>12.816531878451212</c:v>
                </c:pt>
                <c:pt idx="2275">
                  <c:v>12.814118540229563</c:v>
                </c:pt>
                <c:pt idx="2276">
                  <c:v>12.810477798078749</c:v>
                </c:pt>
                <c:pt idx="2277">
                  <c:v>12.898020154342381</c:v>
                </c:pt>
                <c:pt idx="2278">
                  <c:v>12.891440157188587</c:v>
                </c:pt>
                <c:pt idx="2279">
                  <c:v>12.887496821823008</c:v>
                </c:pt>
                <c:pt idx="2280">
                  <c:v>12.883848002539338</c:v>
                </c:pt>
                <c:pt idx="2281">
                  <c:v>12.926438218092429</c:v>
                </c:pt>
                <c:pt idx="2282">
                  <c:v>13.042533490527477</c:v>
                </c:pt>
                <c:pt idx="2283">
                  <c:v>12.946646853488774</c:v>
                </c:pt>
                <c:pt idx="2284">
                  <c:v>12.732950144482716</c:v>
                </c:pt>
                <c:pt idx="2285">
                  <c:v>12.710156060166643</c:v>
                </c:pt>
                <c:pt idx="2286">
                  <c:v>12.706379373518809</c:v>
                </c:pt>
                <c:pt idx="2287">
                  <c:v>12.700025425912225</c:v>
                </c:pt>
                <c:pt idx="2288">
                  <c:v>12.711053855981953</c:v>
                </c:pt>
                <c:pt idx="2289">
                  <c:v>12.594143935603148</c:v>
                </c:pt>
                <c:pt idx="2290">
                  <c:v>12.679805652501196</c:v>
                </c:pt>
                <c:pt idx="2291">
                  <c:v>12.759922465946367</c:v>
                </c:pt>
                <c:pt idx="2292">
                  <c:v>12.566532688964982</c:v>
                </c:pt>
                <c:pt idx="2293">
                  <c:v>12.564459985635608</c:v>
                </c:pt>
                <c:pt idx="2294">
                  <c:v>12.56897558514523</c:v>
                </c:pt>
                <c:pt idx="2295">
                  <c:v>12.683649207765704</c:v>
                </c:pt>
                <c:pt idx="2296">
                  <c:v>12.902882891335977</c:v>
                </c:pt>
                <c:pt idx="2297">
                  <c:v>12.91490974384339</c:v>
                </c:pt>
                <c:pt idx="2298">
                  <c:v>13.075507637796251</c:v>
                </c:pt>
                <c:pt idx="2299">
                  <c:v>13.070211026144861</c:v>
                </c:pt>
                <c:pt idx="2300">
                  <c:v>13.064594443792847</c:v>
                </c:pt>
                <c:pt idx="2301">
                  <c:v>13.064849160434424</c:v>
                </c:pt>
                <c:pt idx="2302">
                  <c:v>13.112210850874213</c:v>
                </c:pt>
                <c:pt idx="2303">
                  <c:v>13.10975814246164</c:v>
                </c:pt>
                <c:pt idx="2304">
                  <c:v>13.104149109891893</c:v>
                </c:pt>
                <c:pt idx="2305">
                  <c:v>13.257290145296425</c:v>
                </c:pt>
                <c:pt idx="2306">
                  <c:v>13.150449942911486</c:v>
                </c:pt>
                <c:pt idx="2307">
                  <c:v>13.144841659277697</c:v>
                </c:pt>
                <c:pt idx="2308">
                  <c:v>13.145077089989966</c:v>
                </c:pt>
                <c:pt idx="2309">
                  <c:v>13.220601399079317</c:v>
                </c:pt>
                <c:pt idx="2310">
                  <c:v>13.34334664468793</c:v>
                </c:pt>
                <c:pt idx="2311">
                  <c:v>13.33851667903858</c:v>
                </c:pt>
                <c:pt idx="2312">
                  <c:v>13.50348551005354</c:v>
                </c:pt>
                <c:pt idx="2313">
                  <c:v>13.44342071965762</c:v>
                </c:pt>
                <c:pt idx="2314">
                  <c:v>13.43769291567946</c:v>
                </c:pt>
                <c:pt idx="2315">
                  <c:v>13.436033522580367</c:v>
                </c:pt>
                <c:pt idx="2316">
                  <c:v>13.525722746897459</c:v>
                </c:pt>
                <c:pt idx="2317">
                  <c:v>13.675694953113894</c:v>
                </c:pt>
                <c:pt idx="2318">
                  <c:v>13.701294584749796</c:v>
                </c:pt>
                <c:pt idx="2319">
                  <c:v>13.667651616809215</c:v>
                </c:pt>
                <c:pt idx="2320">
                  <c:v>13.770364221551835</c:v>
                </c:pt>
                <c:pt idx="2321">
                  <c:v>13.802317894264833</c:v>
                </c:pt>
                <c:pt idx="2322">
                  <c:v>13.795678244250292</c:v>
                </c:pt>
                <c:pt idx="2323">
                  <c:v>13.484330054907431</c:v>
                </c:pt>
                <c:pt idx="2324">
                  <c:v>13.515372531057945</c:v>
                </c:pt>
                <c:pt idx="2325">
                  <c:v>13.798250221251593</c:v>
                </c:pt>
                <c:pt idx="2326">
                  <c:v>13.828695057978235</c:v>
                </c:pt>
                <c:pt idx="2327">
                  <c:v>13.872010144466138</c:v>
                </c:pt>
                <c:pt idx="2328">
                  <c:v>13.869196266705448</c:v>
                </c:pt>
                <c:pt idx="2329">
                  <c:v>13.847836836266504</c:v>
                </c:pt>
                <c:pt idx="2330">
                  <c:v>13.782484169209303</c:v>
                </c:pt>
                <c:pt idx="2331">
                  <c:v>13.654007584314005</c:v>
                </c:pt>
                <c:pt idx="2332">
                  <c:v>13.614390088568197</c:v>
                </c:pt>
                <c:pt idx="2333">
                  <c:v>13.331898004463365</c:v>
                </c:pt>
                <c:pt idx="2334">
                  <c:v>13.373560334040835</c:v>
                </c:pt>
                <c:pt idx="2335">
                  <c:v>13.367918707716374</c:v>
                </c:pt>
                <c:pt idx="2336">
                  <c:v>13.369931040038797</c:v>
                </c:pt>
                <c:pt idx="2337">
                  <c:v>13.579463000935979</c:v>
                </c:pt>
                <c:pt idx="2338">
                  <c:v>13.662042883112932</c:v>
                </c:pt>
                <c:pt idx="2339">
                  <c:v>13.666433256829047</c:v>
                </c:pt>
                <c:pt idx="2340">
                  <c:v>13.721377454807962</c:v>
                </c:pt>
                <c:pt idx="2341">
                  <c:v>13.434199761982427</c:v>
                </c:pt>
                <c:pt idx="2342">
                  <c:v>13.424943005160335</c:v>
                </c:pt>
                <c:pt idx="2343">
                  <c:v>13.425484158442792</c:v>
                </c:pt>
                <c:pt idx="2344">
                  <c:v>13.346908383709522</c:v>
                </c:pt>
                <c:pt idx="2345">
                  <c:v>13.329129550041472</c:v>
                </c:pt>
                <c:pt idx="2346">
                  <c:v>13.356131213447471</c:v>
                </c:pt>
                <c:pt idx="2347">
                  <c:v>13.317894357525322</c:v>
                </c:pt>
                <c:pt idx="2348">
                  <c:v>13.232019345964142</c:v>
                </c:pt>
                <c:pt idx="2349">
                  <c:v>13.22625922929566</c:v>
                </c:pt>
                <c:pt idx="2350">
                  <c:v>13.220206934778593</c:v>
                </c:pt>
                <c:pt idx="2351">
                  <c:v>13.230316922783203</c:v>
                </c:pt>
                <c:pt idx="2352">
                  <c:v>13.070286117571779</c:v>
                </c:pt>
                <c:pt idx="2353">
                  <c:v>12.98640983325668</c:v>
                </c:pt>
                <c:pt idx="2354">
                  <c:v>12.855098217521848</c:v>
                </c:pt>
                <c:pt idx="2355">
                  <c:v>13.084557555140128</c:v>
                </c:pt>
                <c:pt idx="2356">
                  <c:v>13.078832925701832</c:v>
                </c:pt>
                <c:pt idx="2357">
                  <c:v>13.074276661952467</c:v>
                </c:pt>
                <c:pt idx="2358">
                  <c:v>13.170054934125618</c:v>
                </c:pt>
                <c:pt idx="2359">
                  <c:v>13.114125543369402</c:v>
                </c:pt>
                <c:pt idx="2360">
                  <c:v>13.129236833285196</c:v>
                </c:pt>
                <c:pt idx="2361">
                  <c:v>12.789550179570083</c:v>
                </c:pt>
                <c:pt idx="2362">
                  <c:v>12.818169797423579</c:v>
                </c:pt>
                <c:pt idx="2363">
                  <c:v>12.812491851647051</c:v>
                </c:pt>
                <c:pt idx="2364">
                  <c:v>12.814234712539653</c:v>
                </c:pt>
                <c:pt idx="2365">
                  <c:v>12.595125876182736</c:v>
                </c:pt>
                <c:pt idx="2366">
                  <c:v>12.657305852766287</c:v>
                </c:pt>
                <c:pt idx="2367">
                  <c:v>12.618504421725763</c:v>
                </c:pt>
                <c:pt idx="2368">
                  <c:v>12.809546675724919</c:v>
                </c:pt>
                <c:pt idx="2369">
                  <c:v>13.099629409523548</c:v>
                </c:pt>
                <c:pt idx="2370">
                  <c:v>13.093621657866063</c:v>
                </c:pt>
                <c:pt idx="2371">
                  <c:v>13.087985707576365</c:v>
                </c:pt>
                <c:pt idx="2372">
                  <c:v>13.207302758922955</c:v>
                </c:pt>
                <c:pt idx="2373">
                  <c:v>13.122661074554006</c:v>
                </c:pt>
                <c:pt idx="2374">
                  <c:v>12.948727886996728</c:v>
                </c:pt>
                <c:pt idx="2375">
                  <c:v>13.166273674179511</c:v>
                </c:pt>
                <c:pt idx="2376">
                  <c:v>13.237460410306335</c:v>
                </c:pt>
                <c:pt idx="2377">
                  <c:v>13.231190613084276</c:v>
                </c:pt>
                <c:pt idx="2378">
                  <c:v>13.231700675842522</c:v>
                </c:pt>
                <c:pt idx="2379">
                  <c:v>13.180939739591999</c:v>
                </c:pt>
                <c:pt idx="2380">
                  <c:v>13.277548055431382</c:v>
                </c:pt>
                <c:pt idx="2381">
                  <c:v>13.173539019098847</c:v>
                </c:pt>
                <c:pt idx="2382">
                  <c:v>13.400413398362801</c:v>
                </c:pt>
                <c:pt idx="2383">
                  <c:v>13.575501267346361</c:v>
                </c:pt>
                <c:pt idx="2384">
                  <c:v>13.567781936112773</c:v>
                </c:pt>
                <c:pt idx="2385">
                  <c:v>13.558636263742716</c:v>
                </c:pt>
                <c:pt idx="2386">
                  <c:v>13.604511083769113</c:v>
                </c:pt>
                <c:pt idx="2387">
                  <c:v>13.559345373560246</c:v>
                </c:pt>
                <c:pt idx="2388">
                  <c:v>13.676974032904591</c:v>
                </c:pt>
                <c:pt idx="2389">
                  <c:v>13.776355100432159</c:v>
                </c:pt>
                <c:pt idx="2390">
                  <c:v>13.813701354216752</c:v>
                </c:pt>
                <c:pt idx="2391">
                  <c:v>13.801530244943423</c:v>
                </c:pt>
                <c:pt idx="2392">
                  <c:v>13.795491213677224</c:v>
                </c:pt>
                <c:pt idx="2393">
                  <c:v>13.905257220229434</c:v>
                </c:pt>
                <c:pt idx="2394">
                  <c:v>14.015998376507477</c:v>
                </c:pt>
                <c:pt idx="2395">
                  <c:v>13.882653480722828</c:v>
                </c:pt>
                <c:pt idx="2396">
                  <c:v>13.672462027587938</c:v>
                </c:pt>
                <c:pt idx="2397">
                  <c:v>13.640730061144032</c:v>
                </c:pt>
                <c:pt idx="2398">
                  <c:v>13.634299144022879</c:v>
                </c:pt>
                <c:pt idx="2399">
                  <c:v>13.631455685617244</c:v>
                </c:pt>
                <c:pt idx="2400">
                  <c:v>13.386822181014196</c:v>
                </c:pt>
                <c:pt idx="2401">
                  <c:v>13.206709943101444</c:v>
                </c:pt>
                <c:pt idx="2402">
                  <c:v>13.231666830918472</c:v>
                </c:pt>
                <c:pt idx="2403">
                  <c:v>13.133985907759653</c:v>
                </c:pt>
                <c:pt idx="2404">
                  <c:v>13.050107218965346</c:v>
                </c:pt>
                <c:pt idx="2405">
                  <c:v>13.044001077541441</c:v>
                </c:pt>
                <c:pt idx="2406">
                  <c:v>13.048226470333613</c:v>
                </c:pt>
                <c:pt idx="2407">
                  <c:v>13.148791887173273</c:v>
                </c:pt>
                <c:pt idx="2408">
                  <c:v>12.899672668425715</c:v>
                </c:pt>
                <c:pt idx="2409">
                  <c:v>12.866313502813833</c:v>
                </c:pt>
                <c:pt idx="2410">
                  <c:v>12.956745733091818</c:v>
                </c:pt>
                <c:pt idx="2411">
                  <c:v>12.958071392358685</c:v>
                </c:pt>
                <c:pt idx="2412">
                  <c:v>12.950019136933234</c:v>
                </c:pt>
                <c:pt idx="2413">
                  <c:v>12.938989571929634</c:v>
                </c:pt>
                <c:pt idx="2414">
                  <c:v>13.063970873804982</c:v>
                </c:pt>
                <c:pt idx="2415">
                  <c:v>13.285323390948456</c:v>
                </c:pt>
                <c:pt idx="2416">
                  <c:v>13.39914125391198</c:v>
                </c:pt>
                <c:pt idx="2417">
                  <c:v>13.39365444524323</c:v>
                </c:pt>
                <c:pt idx="2418">
                  <c:v>12.883436084100865</c:v>
                </c:pt>
                <c:pt idx="2419">
                  <c:v>12.876505300633552</c:v>
                </c:pt>
                <c:pt idx="2420">
                  <c:v>12.870732182796495</c:v>
                </c:pt>
                <c:pt idx="2421">
                  <c:v>12.685600806842681</c:v>
                </c:pt>
                <c:pt idx="2422">
                  <c:v>12.64638786611359</c:v>
                </c:pt>
                <c:pt idx="2423">
                  <c:v>12.316293413305878</c:v>
                </c:pt>
                <c:pt idx="2424">
                  <c:v>12.628868617455717</c:v>
                </c:pt>
                <c:pt idx="2425">
                  <c:v>12.768438724798383</c:v>
                </c:pt>
                <c:pt idx="2426">
                  <c:v>12.762813545248013</c:v>
                </c:pt>
                <c:pt idx="2427">
                  <c:v>12.757381558874959</c:v>
                </c:pt>
                <c:pt idx="2428">
                  <c:v>12.792940250364795</c:v>
                </c:pt>
                <c:pt idx="2429">
                  <c:v>12.401631827440204</c:v>
                </c:pt>
                <c:pt idx="2430">
                  <c:v>12.449173792795902</c:v>
                </c:pt>
                <c:pt idx="2431">
                  <c:v>12.704905927350428</c:v>
                </c:pt>
                <c:pt idx="2432">
                  <c:v>12.833877565288558</c:v>
                </c:pt>
                <c:pt idx="2433">
                  <c:v>12.825466257236135</c:v>
                </c:pt>
                <c:pt idx="2434">
                  <c:v>12.809158066970653</c:v>
                </c:pt>
                <c:pt idx="2435">
                  <c:v>12.973593028408377</c:v>
                </c:pt>
                <c:pt idx="2436">
                  <c:v>12.525591598214142</c:v>
                </c:pt>
                <c:pt idx="2437">
                  <c:v>12.769238010549527</c:v>
                </c:pt>
                <c:pt idx="2438">
                  <c:v>12.947458071943641</c:v>
                </c:pt>
                <c:pt idx="2439">
                  <c:v>13.10255783327316</c:v>
                </c:pt>
                <c:pt idx="2440">
                  <c:v>13.094972603358332</c:v>
                </c:pt>
                <c:pt idx="2441">
                  <c:v>13.086181890547465</c:v>
                </c:pt>
                <c:pt idx="2442">
                  <c:v>13.115033044304649</c:v>
                </c:pt>
                <c:pt idx="2443">
                  <c:v>13.428856589737357</c:v>
                </c:pt>
                <c:pt idx="2444">
                  <c:v>13.380669713043094</c:v>
                </c:pt>
                <c:pt idx="2445">
                  <c:v>13.234433235539459</c:v>
                </c:pt>
                <c:pt idx="2446">
                  <c:v>13.241432550958244</c:v>
                </c:pt>
                <c:pt idx="2447">
                  <c:v>13.235306148758198</c:v>
                </c:pt>
                <c:pt idx="2448">
                  <c:v>13.230495995602617</c:v>
                </c:pt>
                <c:pt idx="2449">
                  <c:v>13.126837359416722</c:v>
                </c:pt>
                <c:pt idx="2450">
                  <c:v>13.234286429687916</c:v>
                </c:pt>
                <c:pt idx="2451">
                  <c:v>13.352009390372945</c:v>
                </c:pt>
                <c:pt idx="2452">
                  <c:v>13.788273576601018</c:v>
                </c:pt>
                <c:pt idx="2453">
                  <c:v>13.609670707239852</c:v>
                </c:pt>
                <c:pt idx="2454">
                  <c:v>13.603372673754908</c:v>
                </c:pt>
                <c:pt idx="2455">
                  <c:v>13.5951008690168</c:v>
                </c:pt>
                <c:pt idx="2456">
                  <c:v>13.38165514044876</c:v>
                </c:pt>
                <c:pt idx="2457">
                  <c:v>13.363352051499822</c:v>
                </c:pt>
                <c:pt idx="2458">
                  <c:v>13.334935860356422</c:v>
                </c:pt>
                <c:pt idx="2459">
                  <c:v>13.321483617622478</c:v>
                </c:pt>
                <c:pt idx="2460">
                  <c:v>13.314830767498979</c:v>
                </c:pt>
                <c:pt idx="2461">
                  <c:v>13.308790841158977</c:v>
                </c:pt>
                <c:pt idx="2462">
                  <c:v>13.297758024820897</c:v>
                </c:pt>
                <c:pt idx="2463">
                  <c:v>13.103155534118095</c:v>
                </c:pt>
                <c:pt idx="2464">
                  <c:v>13.140949777801088</c:v>
                </c:pt>
                <c:pt idx="2465">
                  <c:v>13.130447568442262</c:v>
                </c:pt>
                <c:pt idx="2466">
                  <c:v>13.382176429609306</c:v>
                </c:pt>
                <c:pt idx="2467">
                  <c:v>13.389303098337738</c:v>
                </c:pt>
                <c:pt idx="2468">
                  <c:v>13.377976752761278</c:v>
                </c:pt>
                <c:pt idx="2469">
                  <c:v>13.37047573992589</c:v>
                </c:pt>
                <c:pt idx="2470">
                  <c:v>13.384294563849123</c:v>
                </c:pt>
                <c:pt idx="2471">
                  <c:v>13.456303203961372</c:v>
                </c:pt>
                <c:pt idx="2472">
                  <c:v>13.616220503959054</c:v>
                </c:pt>
                <c:pt idx="2473">
                  <c:v>13.652609424958186</c:v>
                </c:pt>
                <c:pt idx="2474">
                  <c:v>13.766267576542901</c:v>
                </c:pt>
                <c:pt idx="2475">
                  <c:v>13.759527215735647</c:v>
                </c:pt>
                <c:pt idx="2476">
                  <c:v>13.756317693101687</c:v>
                </c:pt>
                <c:pt idx="2477">
                  <c:v>13.778766832650271</c:v>
                </c:pt>
                <c:pt idx="2478">
                  <c:v>13.753789093734612</c:v>
                </c:pt>
                <c:pt idx="2479">
                  <c:v>13.741244490603691</c:v>
                </c:pt>
                <c:pt idx="2480">
                  <c:v>13.605256870877898</c:v>
                </c:pt>
                <c:pt idx="2481">
                  <c:v>13.874918782957046</c:v>
                </c:pt>
                <c:pt idx="2482">
                  <c:v>13.86574619647009</c:v>
                </c:pt>
                <c:pt idx="2483">
                  <c:v>13.858515301362269</c:v>
                </c:pt>
                <c:pt idx="2484">
                  <c:v>13.893663304808507</c:v>
                </c:pt>
                <c:pt idx="2485">
                  <c:v>13.884113545679302</c:v>
                </c:pt>
                <c:pt idx="2486">
                  <c:v>13.790473207984284</c:v>
                </c:pt>
                <c:pt idx="2487">
                  <c:v>13.745737118249783</c:v>
                </c:pt>
                <c:pt idx="2488">
                  <c:v>13.699505376239003</c:v>
                </c:pt>
                <c:pt idx="2489">
                  <c:v>13.69901337769355</c:v>
                </c:pt>
                <c:pt idx="2490">
                  <c:v>13.694465738168702</c:v>
                </c:pt>
                <c:pt idx="2491">
                  <c:v>13.55953963722517</c:v>
                </c:pt>
                <c:pt idx="2492">
                  <c:v>13.751263085444075</c:v>
                </c:pt>
                <c:pt idx="2493">
                  <c:v>13.809934021444377</c:v>
                </c:pt>
                <c:pt idx="2494">
                  <c:v>13.915514378823728</c:v>
                </c:pt>
                <c:pt idx="2495">
                  <c:v>13.930002904443798</c:v>
                </c:pt>
                <c:pt idx="2496">
                  <c:v>13.93574116072458</c:v>
                </c:pt>
                <c:pt idx="2497">
                  <c:v>13.965781293447499</c:v>
                </c:pt>
                <c:pt idx="2498">
                  <c:v>13.953452661959385</c:v>
                </c:pt>
                <c:pt idx="2499">
                  <c:v>13.798502127208854</c:v>
                </c:pt>
                <c:pt idx="2500">
                  <c:v>13.758938492256037</c:v>
                </c:pt>
                <c:pt idx="2501">
                  <c:v>13.737090680886006</c:v>
                </c:pt>
                <c:pt idx="2502">
                  <c:v>13.667295627359328</c:v>
                </c:pt>
                <c:pt idx="2503">
                  <c:v>13.648653042901568</c:v>
                </c:pt>
                <c:pt idx="2504">
                  <c:v>13.638603858904817</c:v>
                </c:pt>
                <c:pt idx="2505">
                  <c:v>13.457808671179368</c:v>
                </c:pt>
                <c:pt idx="2506">
                  <c:v>13.342634129238737</c:v>
                </c:pt>
                <c:pt idx="2507">
                  <c:v>13.267963455694296</c:v>
                </c:pt>
                <c:pt idx="2508">
                  <c:v>13.353187172621871</c:v>
                </c:pt>
                <c:pt idx="2509">
                  <c:v>13.345256955820423</c:v>
                </c:pt>
                <c:pt idx="2510">
                  <c:v>13.34475986770515</c:v>
                </c:pt>
                <c:pt idx="2511">
                  <c:v>13.341372276109906</c:v>
                </c:pt>
                <c:pt idx="2512">
                  <c:v>13.600089102547701</c:v>
                </c:pt>
                <c:pt idx="2513">
                  <c:v>13.626712650291347</c:v>
                </c:pt>
                <c:pt idx="2514">
                  <c:v>13.47844801434511</c:v>
                </c:pt>
                <c:pt idx="2515">
                  <c:v>13.205757476155009</c:v>
                </c:pt>
                <c:pt idx="2516">
                  <c:v>13.186186236852386</c:v>
                </c:pt>
                <c:pt idx="2517">
                  <c:v>13.180019405593773</c:v>
                </c:pt>
                <c:pt idx="2518">
                  <c:v>13.178226429099515</c:v>
                </c:pt>
                <c:pt idx="2519">
                  <c:v>13.371097056397437</c:v>
                </c:pt>
                <c:pt idx="2520">
                  <c:v>13.26562574509888</c:v>
                </c:pt>
                <c:pt idx="2521">
                  <c:v>13.255914084486099</c:v>
                </c:pt>
                <c:pt idx="2522">
                  <c:v>13.339578496903645</c:v>
                </c:pt>
                <c:pt idx="2523">
                  <c:v>13.503941960539061</c:v>
                </c:pt>
                <c:pt idx="2524">
                  <c:v>13.498415956978986</c:v>
                </c:pt>
                <c:pt idx="2525">
                  <c:v>13.499987423914684</c:v>
                </c:pt>
                <c:pt idx="2526">
                  <c:v>13.573641188663794</c:v>
                </c:pt>
                <c:pt idx="2527">
                  <c:v>13.538244988396348</c:v>
                </c:pt>
                <c:pt idx="2528">
                  <c:v>13.44324006256922</c:v>
                </c:pt>
                <c:pt idx="2529">
                  <c:v>13.518108586420388</c:v>
                </c:pt>
                <c:pt idx="2530">
                  <c:v>13.558805709399335</c:v>
                </c:pt>
                <c:pt idx="2531">
                  <c:v>13.552211159029424</c:v>
                </c:pt>
                <c:pt idx="2532">
                  <c:v>13.54562141419756</c:v>
                </c:pt>
                <c:pt idx="2533">
                  <c:v>13.712756896851275</c:v>
                </c:pt>
                <c:pt idx="2534">
                  <c:v>13.684269275586718</c:v>
                </c:pt>
                <c:pt idx="2535">
                  <c:v>13.603945905256206</c:v>
                </c:pt>
                <c:pt idx="2536">
                  <c:v>13.42857595373326</c:v>
                </c:pt>
                <c:pt idx="2537">
                  <c:v>13.325966406101568</c:v>
                </c:pt>
                <c:pt idx="2538">
                  <c:v>13.321777165519679</c:v>
                </c:pt>
                <c:pt idx="2539">
                  <c:v>13.318978710253798</c:v>
                </c:pt>
                <c:pt idx="2540">
                  <c:v>13.268999502663291</c:v>
                </c:pt>
                <c:pt idx="2541">
                  <c:v>13.278840732070035</c:v>
                </c:pt>
                <c:pt idx="2542">
                  <c:v>13.437857614689113</c:v>
                </c:pt>
                <c:pt idx="2543">
                  <c:v>13.38135802255553</c:v>
                </c:pt>
                <c:pt idx="2544">
                  <c:v>13.539837169667708</c:v>
                </c:pt>
                <c:pt idx="2545">
                  <c:v>13.534153462831924</c:v>
                </c:pt>
                <c:pt idx="2546">
                  <c:v>13.529059548624362</c:v>
                </c:pt>
                <c:pt idx="2547">
                  <c:v>13.540762263849775</c:v>
                </c:pt>
                <c:pt idx="2548">
                  <c:v>13.522673273646708</c:v>
                </c:pt>
                <c:pt idx="2549">
                  <c:v>13.517068950187264</c:v>
                </c:pt>
                <c:pt idx="2550">
                  <c:v>13.528765025657917</c:v>
                </c:pt>
                <c:pt idx="2551">
                  <c:v>13.59506505586954</c:v>
                </c:pt>
                <c:pt idx="2552">
                  <c:v>13.589436486458517</c:v>
                </c:pt>
                <c:pt idx="2553">
                  <c:v>13.583812575750128</c:v>
                </c:pt>
                <c:pt idx="2554">
                  <c:v>13.516249891619907</c:v>
                </c:pt>
                <c:pt idx="2555">
                  <c:v>13.553854831037746</c:v>
                </c:pt>
                <c:pt idx="2556">
                  <c:v>13.522063057631703</c:v>
                </c:pt>
                <c:pt idx="2557">
                  <c:v>13.340853642702299</c:v>
                </c:pt>
                <c:pt idx="2558">
                  <c:v>13.307657349695161</c:v>
                </c:pt>
                <c:pt idx="2559">
                  <c:v>13.303632484111979</c:v>
                </c:pt>
                <c:pt idx="2560">
                  <c:v>13.296296535239527</c:v>
                </c:pt>
                <c:pt idx="2561">
                  <c:v>13.264481420281607</c:v>
                </c:pt>
                <c:pt idx="2562">
                  <c:v>13.163271600404494</c:v>
                </c:pt>
                <c:pt idx="2563">
                  <c:v>13.170663290426132</c:v>
                </c:pt>
                <c:pt idx="2564">
                  <c:v>13.157158794200081</c:v>
                </c:pt>
                <c:pt idx="2565">
                  <c:v>13.190132956546995</c:v>
                </c:pt>
                <c:pt idx="2566">
                  <c:v>13.184165335615191</c:v>
                </c:pt>
                <c:pt idx="2567">
                  <c:v>13.178706568767581</c:v>
                </c:pt>
                <c:pt idx="2568">
                  <c:v>13.371487949736768</c:v>
                </c:pt>
                <c:pt idx="2569">
                  <c:v>13.291278830000056</c:v>
                </c:pt>
                <c:pt idx="2570">
                  <c:v>13.425335694710787</c:v>
                </c:pt>
                <c:pt idx="2571">
                  <c:v>13.393359400383137</c:v>
                </c:pt>
                <c:pt idx="2572">
                  <c:v>13.285234785413005</c:v>
                </c:pt>
                <c:pt idx="2573">
                  <c:v>13.278281244235604</c:v>
                </c:pt>
                <c:pt idx="2574">
                  <c:v>13.283519071871469</c:v>
                </c:pt>
                <c:pt idx="2575">
                  <c:v>13.553376089495776</c:v>
                </c:pt>
                <c:pt idx="2576">
                  <c:v>13.541515787496866</c:v>
                </c:pt>
                <c:pt idx="2577">
                  <c:v>13.591517326224778</c:v>
                </c:pt>
                <c:pt idx="2578">
                  <c:v>13.563300572488126</c:v>
                </c:pt>
                <c:pt idx="2579">
                  <c:v>13.386848117498054</c:v>
                </c:pt>
                <c:pt idx="2580">
                  <c:v>13.381439671267914</c:v>
                </c:pt>
                <c:pt idx="2581">
                  <c:v>13.377209783519</c:v>
                </c:pt>
                <c:pt idx="2582">
                  <c:v>13.119261054336043</c:v>
                </c:pt>
                <c:pt idx="2583">
                  <c:v>13.129905773449007</c:v>
                </c:pt>
                <c:pt idx="2584">
                  <c:v>13.146473557500054</c:v>
                </c:pt>
                <c:pt idx="2585">
                  <c:v>13.066089265375226</c:v>
                </c:pt>
                <c:pt idx="2586">
                  <c:v>13.108216702095008</c:v>
                </c:pt>
                <c:pt idx="2587">
                  <c:v>13.103618613624308</c:v>
                </c:pt>
                <c:pt idx="2588">
                  <c:v>13.097466860897232</c:v>
                </c:pt>
                <c:pt idx="2589">
                  <c:v>12.926594244375078</c:v>
                </c:pt>
                <c:pt idx="2590">
                  <c:v>12.91122798899468</c:v>
                </c:pt>
                <c:pt idx="2591">
                  <c:v>12.964832081414984</c:v>
                </c:pt>
                <c:pt idx="2592">
                  <c:v>12.968092628430055</c:v>
                </c:pt>
                <c:pt idx="2593">
                  <c:v>13.025293719293947</c:v>
                </c:pt>
                <c:pt idx="2594">
                  <c:v>13.021380532239784</c:v>
                </c:pt>
                <c:pt idx="2595">
                  <c:v>13.010780155436715</c:v>
                </c:pt>
                <c:pt idx="2596">
                  <c:v>12.991255707353126</c:v>
                </c:pt>
                <c:pt idx="2597">
                  <c:v>12.97639862087698</c:v>
                </c:pt>
                <c:pt idx="2598">
                  <c:v>12.984466831769861</c:v>
                </c:pt>
                <c:pt idx="2599">
                  <c:v>12.830032353284867</c:v>
                </c:pt>
                <c:pt idx="2600">
                  <c:v>12.977468331512004</c:v>
                </c:pt>
                <c:pt idx="2601">
                  <c:v>12.983204592082958</c:v>
                </c:pt>
                <c:pt idx="2602">
                  <c:v>12.995874211182628</c:v>
                </c:pt>
                <c:pt idx="2603">
                  <c:v>12.986184965077531</c:v>
                </c:pt>
                <c:pt idx="2604">
                  <c:v>13.052356994176201</c:v>
                </c:pt>
                <c:pt idx="2605">
                  <c:v>13.123845474611107</c:v>
                </c:pt>
                <c:pt idx="2606">
                  <c:v>13.006788467362595</c:v>
                </c:pt>
                <c:pt idx="2607">
                  <c:v>13.123608010337017</c:v>
                </c:pt>
                <c:pt idx="2608">
                  <c:v>13.118077980289188</c:v>
                </c:pt>
                <c:pt idx="2609">
                  <c:v>13.126612133003031</c:v>
                </c:pt>
                <c:pt idx="2610">
                  <c:v>13.155818201416423</c:v>
                </c:pt>
                <c:pt idx="2611">
                  <c:v>13.192257087793383</c:v>
                </c:pt>
                <c:pt idx="2612">
                  <c:v>13.271031719297493</c:v>
                </c:pt>
                <c:pt idx="2613">
                  <c:v>13.269863957732458</c:v>
                </c:pt>
                <c:pt idx="2614">
                  <c:v>13.342675084677062</c:v>
                </c:pt>
                <c:pt idx="2615">
                  <c:v>13.337125431468197</c:v>
                </c:pt>
                <c:pt idx="2616">
                  <c:v>13.332101717233046</c:v>
                </c:pt>
                <c:pt idx="2617">
                  <c:v>13.21466542443739</c:v>
                </c:pt>
                <c:pt idx="2618">
                  <c:v>13.337801892466558</c:v>
                </c:pt>
                <c:pt idx="2619">
                  <c:v>13.365244940871872</c:v>
                </c:pt>
                <c:pt idx="2620">
                  <c:v>13.490184853348021</c:v>
                </c:pt>
                <c:pt idx="2621">
                  <c:v>13.715705443078374</c:v>
                </c:pt>
                <c:pt idx="2622">
                  <c:v>13.712088067183512</c:v>
                </c:pt>
                <c:pt idx="2623">
                  <c:v>13.707933046069625</c:v>
                </c:pt>
                <c:pt idx="2624">
                  <c:v>13.72711803015863</c:v>
                </c:pt>
                <c:pt idx="2625">
                  <c:v>13.657269038621818</c:v>
                </c:pt>
                <c:pt idx="2626">
                  <c:v>13.653020200331895</c:v>
                </c:pt>
                <c:pt idx="2627">
                  <c:v>13.580752702762794</c:v>
                </c:pt>
                <c:pt idx="2628">
                  <c:v>13.632264721808621</c:v>
                </c:pt>
                <c:pt idx="2629">
                  <c:v>13.626767788812144</c:v>
                </c:pt>
                <c:pt idx="2630">
                  <c:v>13.620704789957768</c:v>
                </c:pt>
                <c:pt idx="2631">
                  <c:v>13.613518276582361</c:v>
                </c:pt>
                <c:pt idx="2632">
                  <c:v>13.656298857288816</c:v>
                </c:pt>
                <c:pt idx="2633">
                  <c:v>13.640002098745397</c:v>
                </c:pt>
                <c:pt idx="2634">
                  <c:v>13.580719755365502</c:v>
                </c:pt>
                <c:pt idx="2635">
                  <c:v>13.597599037962828</c:v>
                </c:pt>
                <c:pt idx="2636">
                  <c:v>13.599700749485887</c:v>
                </c:pt>
                <c:pt idx="2637">
                  <c:v>13.580621010299073</c:v>
                </c:pt>
                <c:pt idx="2638">
                  <c:v>13.741339029685403</c:v>
                </c:pt>
                <c:pt idx="2639">
                  <c:v>13.754971844514282</c:v>
                </c:pt>
                <c:pt idx="2640">
                  <c:v>13.772226869466234</c:v>
                </c:pt>
                <c:pt idx="2641">
                  <c:v>13.848173106594496</c:v>
                </c:pt>
                <c:pt idx="2642">
                  <c:v>14.064094544646817</c:v>
                </c:pt>
                <c:pt idx="2643">
                  <c:v>14.058965309955447</c:v>
                </c:pt>
                <c:pt idx="2644">
                  <c:v>14.028542877887162</c:v>
                </c:pt>
                <c:pt idx="2645">
                  <c:v>14.049919315967053</c:v>
                </c:pt>
                <c:pt idx="2646">
                  <c:v>14.170189165692356</c:v>
                </c:pt>
                <c:pt idx="2647">
                  <c:v>14.219305729922468</c:v>
                </c:pt>
                <c:pt idx="2648">
                  <c:v>14.198140416775738</c:v>
                </c:pt>
                <c:pt idx="2649">
                  <c:v>14.103354450135827</c:v>
                </c:pt>
                <c:pt idx="2650">
                  <c:v>14.098129462033178</c:v>
                </c:pt>
                <c:pt idx="2651">
                  <c:v>14.102145710417368</c:v>
                </c:pt>
                <c:pt idx="2652">
                  <c:v>14.133929604773472</c:v>
                </c:pt>
                <c:pt idx="2653">
                  <c:v>14.124924222176187</c:v>
                </c:pt>
                <c:pt idx="2654">
                  <c:v>14.284054257009938</c:v>
                </c:pt>
                <c:pt idx="2655">
                  <c:v>14.286608597296143</c:v>
                </c:pt>
                <c:pt idx="2656">
                  <c:v>14.26575403351465</c:v>
                </c:pt>
                <c:pt idx="2657">
                  <c:v>14.26041922936929</c:v>
                </c:pt>
                <c:pt idx="2658">
                  <c:v>14.253097161441259</c:v>
                </c:pt>
                <c:pt idx="2659">
                  <c:v>14.26552447088612</c:v>
                </c:pt>
                <c:pt idx="2660">
                  <c:v>14.223489770134035</c:v>
                </c:pt>
                <c:pt idx="2661">
                  <c:v>14.099984427129295</c:v>
                </c:pt>
                <c:pt idx="2662">
                  <c:v>14.298983553760111</c:v>
                </c:pt>
                <c:pt idx="2663">
                  <c:v>14.291779561714621</c:v>
                </c:pt>
                <c:pt idx="2664">
                  <c:v>14.289379568796395</c:v>
                </c:pt>
                <c:pt idx="2665">
                  <c:v>14.28317617101154</c:v>
                </c:pt>
                <c:pt idx="2666">
                  <c:v>14.336272226922674</c:v>
                </c:pt>
                <c:pt idx="2667">
                  <c:v>14.319652619288716</c:v>
                </c:pt>
                <c:pt idx="2668">
                  <c:v>14.361741380957557</c:v>
                </c:pt>
                <c:pt idx="2669">
                  <c:v>14.370287153432038</c:v>
                </c:pt>
                <c:pt idx="2670">
                  <c:v>14.244953038102617</c:v>
                </c:pt>
                <c:pt idx="2671">
                  <c:v>14.241724386780419</c:v>
                </c:pt>
                <c:pt idx="2672">
                  <c:v>14.238820670615977</c:v>
                </c:pt>
                <c:pt idx="2673">
                  <c:v>14.202709387927708</c:v>
                </c:pt>
                <c:pt idx="2674">
                  <c:v>14.107138663842015</c:v>
                </c:pt>
                <c:pt idx="2675">
                  <c:v>14.080308683242798</c:v>
                </c:pt>
                <c:pt idx="2676">
                  <c:v>14.077081128557337</c:v>
                </c:pt>
                <c:pt idx="2677">
                  <c:v>14.04699958036089</c:v>
                </c:pt>
                <c:pt idx="2678">
                  <c:v>14.041990897078257</c:v>
                </c:pt>
                <c:pt idx="2679">
                  <c:v>14.04324414535815</c:v>
                </c:pt>
                <c:pt idx="2680">
                  <c:v>14.083343412352848</c:v>
                </c:pt>
                <c:pt idx="2681">
                  <c:v>14.112201549605645</c:v>
                </c:pt>
                <c:pt idx="2682">
                  <c:v>13.981830558701265</c:v>
                </c:pt>
                <c:pt idx="2683">
                  <c:v>13.983538814125025</c:v>
                </c:pt>
                <c:pt idx="2684">
                  <c:v>14.330199950966902</c:v>
                </c:pt>
                <c:pt idx="2685">
                  <c:v>14.35466391744065</c:v>
                </c:pt>
                <c:pt idx="2686">
                  <c:v>14.349130799743333</c:v>
                </c:pt>
                <c:pt idx="2687">
                  <c:v>14.681845335362325</c:v>
                </c:pt>
                <c:pt idx="2688">
                  <c:v>14.896379006314341</c:v>
                </c:pt>
                <c:pt idx="2689">
                  <c:v>14.899880224129838</c:v>
                </c:pt>
                <c:pt idx="2690">
                  <c:v>14.92495615709394</c:v>
                </c:pt>
                <c:pt idx="2691">
                  <c:v>15.049888664042355</c:v>
                </c:pt>
                <c:pt idx="2692">
                  <c:v>15.045770050911695</c:v>
                </c:pt>
                <c:pt idx="2693">
                  <c:v>15.016513855788988</c:v>
                </c:pt>
                <c:pt idx="2694">
                  <c:v>15.087383417168073</c:v>
                </c:pt>
                <c:pt idx="2695">
                  <c:v>15.110068390711564</c:v>
                </c:pt>
                <c:pt idx="2696">
                  <c:v>15.073617814381972</c:v>
                </c:pt>
                <c:pt idx="2697">
                  <c:v>15.136125544049097</c:v>
                </c:pt>
                <c:pt idx="2698">
                  <c:v>15.342539685039318</c:v>
                </c:pt>
                <c:pt idx="2699">
                  <c:v>15.292173277192473</c:v>
                </c:pt>
                <c:pt idx="2700">
                  <c:v>15.291275841783415</c:v>
                </c:pt>
                <c:pt idx="2701">
                  <c:v>15.258154216890194</c:v>
                </c:pt>
                <c:pt idx="2702">
                  <c:v>15.174996760271387</c:v>
                </c:pt>
                <c:pt idx="2703">
                  <c:v>15.195127660048181</c:v>
                </c:pt>
                <c:pt idx="2704">
                  <c:v>14.995144911420326</c:v>
                </c:pt>
                <c:pt idx="2705">
                  <c:v>14.981740708696105</c:v>
                </c:pt>
                <c:pt idx="2706">
                  <c:v>14.978837516788479</c:v>
                </c:pt>
                <c:pt idx="2707">
                  <c:v>14.968527276067677</c:v>
                </c:pt>
                <c:pt idx="2708">
                  <c:v>15.230051887235687</c:v>
                </c:pt>
                <c:pt idx="2709">
                  <c:v>15.339044137960347</c:v>
                </c:pt>
                <c:pt idx="2710">
                  <c:v>15.293281661791209</c:v>
                </c:pt>
                <c:pt idx="2711">
                  <c:v>15.451524302573526</c:v>
                </c:pt>
                <c:pt idx="2712">
                  <c:v>15.663803472119023</c:v>
                </c:pt>
                <c:pt idx="2713">
                  <c:v>15.657482331783692</c:v>
                </c:pt>
                <c:pt idx="2714">
                  <c:v>15.649551357715152</c:v>
                </c:pt>
                <c:pt idx="2715">
                  <c:v>15.81221918307495</c:v>
                </c:pt>
                <c:pt idx="2716">
                  <c:v>15.826116848023839</c:v>
                </c:pt>
                <c:pt idx="2717">
                  <c:v>15.750012673333293</c:v>
                </c:pt>
                <c:pt idx="2718">
                  <c:v>15.790179824633828</c:v>
                </c:pt>
                <c:pt idx="2719">
                  <c:v>15.571880582716377</c:v>
                </c:pt>
                <c:pt idx="2720">
                  <c:v>15.565867649782094</c:v>
                </c:pt>
                <c:pt idx="2721">
                  <c:v>15.559522525013017</c:v>
                </c:pt>
                <c:pt idx="2722">
                  <c:v>15.571505869867934</c:v>
                </c:pt>
                <c:pt idx="2723">
                  <c:v>15.7473670678568</c:v>
                </c:pt>
                <c:pt idx="2724">
                  <c:v>15.595050114294269</c:v>
                </c:pt>
                <c:pt idx="2725">
                  <c:v>15.547461789506537</c:v>
                </c:pt>
                <c:pt idx="2726">
                  <c:v>15.494570868573428</c:v>
                </c:pt>
                <c:pt idx="2727">
                  <c:v>15.452111393111634</c:v>
                </c:pt>
                <c:pt idx="2728">
                  <c:v>15.445899281856301</c:v>
                </c:pt>
                <c:pt idx="2729">
                  <c:v>15.367525814930579</c:v>
                </c:pt>
                <c:pt idx="2730">
                  <c:v>15.514030639780577</c:v>
                </c:pt>
                <c:pt idx="2731">
                  <c:v>15.507637863569332</c:v>
                </c:pt>
                <c:pt idx="2732">
                  <c:v>15.345571294465884</c:v>
                </c:pt>
                <c:pt idx="2733">
                  <c:v>15.401703289314449</c:v>
                </c:pt>
                <c:pt idx="2734">
                  <c:v>15.394906811706683</c:v>
                </c:pt>
                <c:pt idx="2735">
                  <c:v>15.38874706658031</c:v>
                </c:pt>
                <c:pt idx="2736">
                  <c:v>15.574212100563429</c:v>
                </c:pt>
                <c:pt idx="2737">
                  <c:v>15.580882763238655</c:v>
                </c:pt>
                <c:pt idx="2738">
                  <c:v>15.754192767400806</c:v>
                </c:pt>
                <c:pt idx="2739">
                  <c:v>15.726697567873172</c:v>
                </c:pt>
                <c:pt idx="2740">
                  <c:v>15.79085750865981</c:v>
                </c:pt>
                <c:pt idx="2741">
                  <c:v>15.784456527881941</c:v>
                </c:pt>
                <c:pt idx="2742">
                  <c:v>15.788911822612734</c:v>
                </c:pt>
                <c:pt idx="2743">
                  <c:v>15.86816980999351</c:v>
                </c:pt>
                <c:pt idx="2744">
                  <c:v>15.506794338976905</c:v>
                </c:pt>
                <c:pt idx="2745">
                  <c:v>15.28189276276297</c:v>
                </c:pt>
                <c:pt idx="2746">
                  <c:v>15.23800963942198</c:v>
                </c:pt>
                <c:pt idx="2747">
                  <c:v>15.032444967888503</c:v>
                </c:pt>
                <c:pt idx="2748">
                  <c:v>15.023842503680569</c:v>
                </c:pt>
                <c:pt idx="2749">
                  <c:v>15.01931505073545</c:v>
                </c:pt>
                <c:pt idx="2750">
                  <c:v>15.078697544553478</c:v>
                </c:pt>
                <c:pt idx="2751">
                  <c:v>15.206281861291988</c:v>
                </c:pt>
                <c:pt idx="2752">
                  <c:v>15.370478604156542</c:v>
                </c:pt>
                <c:pt idx="2753">
                  <c:v>15.41168056561504</c:v>
                </c:pt>
                <c:pt idx="2754">
                  <c:v>15.427473312371969</c:v>
                </c:pt>
                <c:pt idx="2755">
                  <c:v>15.419786419037843</c:v>
                </c:pt>
                <c:pt idx="2756">
                  <c:v>15.415574167587756</c:v>
                </c:pt>
                <c:pt idx="2757">
                  <c:v>15.442060745104936</c:v>
                </c:pt>
                <c:pt idx="2758">
                  <c:v>15.601693024274461</c:v>
                </c:pt>
                <c:pt idx="2759">
                  <c:v>15.521530640860659</c:v>
                </c:pt>
                <c:pt idx="2760">
                  <c:v>15.609658191636822</c:v>
                </c:pt>
                <c:pt idx="2761">
                  <c:v>15.493525008554496</c:v>
                </c:pt>
                <c:pt idx="2762">
                  <c:v>15.487223934876754</c:v>
                </c:pt>
                <c:pt idx="2763">
                  <c:v>15.480383537033509</c:v>
                </c:pt>
                <c:pt idx="2764">
                  <c:v>15.397088600524649</c:v>
                </c:pt>
                <c:pt idx="2765">
                  <c:v>15.410426088377923</c:v>
                </c:pt>
                <c:pt idx="2766">
                  <c:v>15.454300665507535</c:v>
                </c:pt>
                <c:pt idx="2767">
                  <c:v>15.314573521975145</c:v>
                </c:pt>
                <c:pt idx="2768">
                  <c:v>15.048884556176645</c:v>
                </c:pt>
                <c:pt idx="2769">
                  <c:v>15.042524779423747</c:v>
                </c:pt>
                <c:pt idx="2770">
                  <c:v>15.036645384681036</c:v>
                </c:pt>
                <c:pt idx="2771">
                  <c:v>15.233948277307142</c:v>
                </c:pt>
                <c:pt idx="2772">
                  <c:v>15.358056816794269</c:v>
                </c:pt>
                <c:pt idx="2773">
                  <c:v>15.221074518411651</c:v>
                </c:pt>
                <c:pt idx="2774">
                  <c:v>15.174217752094435</c:v>
                </c:pt>
                <c:pt idx="2775">
                  <c:v>14.979389599203346</c:v>
                </c:pt>
                <c:pt idx="2776">
                  <c:v>14.966777254743635</c:v>
                </c:pt>
                <c:pt idx="2777">
                  <c:v>14.969365187180683</c:v>
                </c:pt>
                <c:pt idx="2778">
                  <c:v>15.028645152944135</c:v>
                </c:pt>
                <c:pt idx="2779">
                  <c:v>15.143994149822365</c:v>
                </c:pt>
                <c:pt idx="2780">
                  <c:v>15.145967555795396</c:v>
                </c:pt>
                <c:pt idx="2781">
                  <c:v>15.252649840202166</c:v>
                </c:pt>
                <c:pt idx="2782">
                  <c:v>15.248052301147439</c:v>
                </c:pt>
                <c:pt idx="2783">
                  <c:v>15.23318123383299</c:v>
                </c:pt>
                <c:pt idx="2784">
                  <c:v>15.225685655499335</c:v>
                </c:pt>
                <c:pt idx="2785">
                  <c:v>15.382415371597483</c:v>
                </c:pt>
                <c:pt idx="2786">
                  <c:v>15.443904619197285</c:v>
                </c:pt>
                <c:pt idx="2787">
                  <c:v>15.39865343955649</c:v>
                </c:pt>
                <c:pt idx="2788">
                  <c:v>15.424811760092076</c:v>
                </c:pt>
                <c:pt idx="2789">
                  <c:v>15.496848686124052</c:v>
                </c:pt>
                <c:pt idx="2790">
                  <c:v>15.49015748559354</c:v>
                </c:pt>
                <c:pt idx="2791">
                  <c:v>15.483593245543663</c:v>
                </c:pt>
                <c:pt idx="2792">
                  <c:v>15.471967468652078</c:v>
                </c:pt>
                <c:pt idx="2793">
                  <c:v>15.458761455434047</c:v>
                </c:pt>
                <c:pt idx="2794">
                  <c:v>15.480845177505865</c:v>
                </c:pt>
                <c:pt idx="2795">
                  <c:v>15.498859207402711</c:v>
                </c:pt>
                <c:pt idx="2796">
                  <c:v>15.490395658071824</c:v>
                </c:pt>
                <c:pt idx="2797">
                  <c:v>15.48357366878489</c:v>
                </c:pt>
                <c:pt idx="2798">
                  <c:v>15.477808827530046</c:v>
                </c:pt>
                <c:pt idx="2799">
                  <c:v>15.599125161648489</c:v>
                </c:pt>
                <c:pt idx="2800">
                  <c:v>15.703893539971082</c:v>
                </c:pt>
                <c:pt idx="2801">
                  <c:v>15.834021857236987</c:v>
                </c:pt>
                <c:pt idx="2802">
                  <c:v>15.783410630526857</c:v>
                </c:pt>
                <c:pt idx="2803">
                  <c:v>15.801463411213231</c:v>
                </c:pt>
                <c:pt idx="2804">
                  <c:v>15.794590028299377</c:v>
                </c:pt>
                <c:pt idx="2805">
                  <c:v>15.785641362152539</c:v>
                </c:pt>
                <c:pt idx="2806">
                  <c:v>15.957556000634561</c:v>
                </c:pt>
                <c:pt idx="2807">
                  <c:v>15.908328639230009</c:v>
                </c:pt>
                <c:pt idx="2808">
                  <c:v>15.768057725885095</c:v>
                </c:pt>
                <c:pt idx="2809">
                  <c:v>15.74400504357757</c:v>
                </c:pt>
                <c:pt idx="2810">
                  <c:v>15.768064274485676</c:v>
                </c:pt>
                <c:pt idx="2811">
                  <c:v>15.762360048472397</c:v>
                </c:pt>
                <c:pt idx="2812">
                  <c:v>15.752018127366924</c:v>
                </c:pt>
                <c:pt idx="2813">
                  <c:v>15.619431048363708</c:v>
                </c:pt>
                <c:pt idx="2814">
                  <c:v>15.413945877645306</c:v>
                </c:pt>
                <c:pt idx="2815">
                  <c:v>15.500442480703368</c:v>
                </c:pt>
                <c:pt idx="2816">
                  <c:v>15.739143324446905</c:v>
                </c:pt>
                <c:pt idx="2817">
                  <c:v>15.717220549669412</c:v>
                </c:pt>
                <c:pt idx="2818">
                  <c:v>15.710510817902016</c:v>
                </c:pt>
                <c:pt idx="2819">
                  <c:v>15.703518972209711</c:v>
                </c:pt>
                <c:pt idx="2820">
                  <c:v>15.735923387516102</c:v>
                </c:pt>
                <c:pt idx="2821">
                  <c:v>15.488507596520089</c:v>
                </c:pt>
                <c:pt idx="2822">
                  <c:v>15.490674281832776</c:v>
                </c:pt>
                <c:pt idx="2823">
                  <c:v>15.331941217135673</c:v>
                </c:pt>
                <c:pt idx="2824">
                  <c:v>15.457294897365449</c:v>
                </c:pt>
                <c:pt idx="2825">
                  <c:v>15.450575114400054</c:v>
                </c:pt>
                <c:pt idx="2826">
                  <c:v>15.452988440130918</c:v>
                </c:pt>
                <c:pt idx="2827">
                  <c:v>15.449893416953906</c:v>
                </c:pt>
                <c:pt idx="2828">
                  <c:v>15.448910329530294</c:v>
                </c:pt>
                <c:pt idx="2829">
                  <c:v>15.411885779283095</c:v>
                </c:pt>
                <c:pt idx="2830">
                  <c:v>15.405174373700573</c:v>
                </c:pt>
                <c:pt idx="2831">
                  <c:v>15.397461599599474</c:v>
                </c:pt>
                <c:pt idx="2832">
                  <c:v>15.390773366094798</c:v>
                </c:pt>
                <c:pt idx="2833">
                  <c:v>15.384081963683366</c:v>
                </c:pt>
                <c:pt idx="2834">
                  <c:v>15.381315990608471</c:v>
                </c:pt>
                <c:pt idx="2835">
                  <c:v>15.209628662044013</c:v>
                </c:pt>
                <c:pt idx="2836">
                  <c:v>15.16702515409767</c:v>
                </c:pt>
                <c:pt idx="2837">
                  <c:v>15.362545620102681</c:v>
                </c:pt>
                <c:pt idx="2838">
                  <c:v>15.182706718770175</c:v>
                </c:pt>
                <c:pt idx="2839">
                  <c:v>15.173364554342188</c:v>
                </c:pt>
                <c:pt idx="2840">
                  <c:v>15.165066313558199</c:v>
                </c:pt>
                <c:pt idx="2841">
                  <c:v>15.183293440767322</c:v>
                </c:pt>
                <c:pt idx="2842">
                  <c:v>15.151008901605694</c:v>
                </c:pt>
                <c:pt idx="2843">
                  <c:v>15.218570647515092</c:v>
                </c:pt>
                <c:pt idx="2844">
                  <c:v>14.99595658039167</c:v>
                </c:pt>
                <c:pt idx="2845">
                  <c:v>15.008378684288903</c:v>
                </c:pt>
                <c:pt idx="2846">
                  <c:v>15.001712766428428</c:v>
                </c:pt>
                <c:pt idx="2847">
                  <c:v>15.003238577916898</c:v>
                </c:pt>
                <c:pt idx="2848">
                  <c:v>15.30109112503718</c:v>
                </c:pt>
                <c:pt idx="2849">
                  <c:v>15.367981318124833</c:v>
                </c:pt>
                <c:pt idx="2850">
                  <c:v>15.395431595122524</c:v>
                </c:pt>
                <c:pt idx="2851">
                  <c:v>15.428489611637868</c:v>
                </c:pt>
                <c:pt idx="2852">
                  <c:v>15.421744384616776</c:v>
                </c:pt>
                <c:pt idx="2853">
                  <c:v>15.415470513706428</c:v>
                </c:pt>
                <c:pt idx="2854">
                  <c:v>15.412331432031252</c:v>
                </c:pt>
                <c:pt idx="2855">
                  <c:v>15.350500948693707</c:v>
                </c:pt>
                <c:pt idx="2856">
                  <c:v>15.391387585746381</c:v>
                </c:pt>
                <c:pt idx="2857">
                  <c:v>15.528132207131135</c:v>
                </c:pt>
                <c:pt idx="2858">
                  <c:v>15.506384343666838</c:v>
                </c:pt>
                <c:pt idx="2859">
                  <c:v>15.719612199578643</c:v>
                </c:pt>
                <c:pt idx="2860">
                  <c:v>15.723327476430693</c:v>
                </c:pt>
                <c:pt idx="2861">
                  <c:v>15.618304762616761</c:v>
                </c:pt>
                <c:pt idx="2862">
                  <c:v>15.60701132192434</c:v>
                </c:pt>
                <c:pt idx="2863">
                  <c:v>15.600483482735193</c:v>
                </c:pt>
                <c:pt idx="2864">
                  <c:v>15.647260608153244</c:v>
                </c:pt>
                <c:pt idx="2865">
                  <c:v>15.641690074539436</c:v>
                </c:pt>
                <c:pt idx="2866">
                  <c:v>15.632094759414342</c:v>
                </c:pt>
                <c:pt idx="2867">
                  <c:v>15.625890604978238</c:v>
                </c:pt>
                <c:pt idx="2868">
                  <c:v>15.63328092451054</c:v>
                </c:pt>
                <c:pt idx="2869">
                  <c:v>15.650946045124492</c:v>
                </c:pt>
                <c:pt idx="2870">
                  <c:v>15.671179204198056</c:v>
                </c:pt>
                <c:pt idx="2871">
                  <c:v>15.705164116644969</c:v>
                </c:pt>
                <c:pt idx="2872">
                  <c:v>15.668144996128694</c:v>
                </c:pt>
                <c:pt idx="2873">
                  <c:v>15.694479045582259</c:v>
                </c:pt>
                <c:pt idx="2874">
                  <c:v>15.690106218112881</c:v>
                </c:pt>
                <c:pt idx="2875">
                  <c:v>15.687663545848164</c:v>
                </c:pt>
                <c:pt idx="2876">
                  <c:v>15.771972162981257</c:v>
                </c:pt>
                <c:pt idx="2877">
                  <c:v>15.788052090938502</c:v>
                </c:pt>
                <c:pt idx="2878">
                  <c:v>15.682438688966075</c:v>
                </c:pt>
                <c:pt idx="2879">
                  <c:v>15.71756389595091</c:v>
                </c:pt>
                <c:pt idx="2880">
                  <c:v>15.852040732684207</c:v>
                </c:pt>
                <c:pt idx="2881">
                  <c:v>15.844847849438773</c:v>
                </c:pt>
                <c:pt idx="2882">
                  <c:v>15.838846738180111</c:v>
                </c:pt>
                <c:pt idx="2883">
                  <c:v>15.97989041512392</c:v>
                </c:pt>
                <c:pt idx="2884">
                  <c:v>15.830168570358692</c:v>
                </c:pt>
                <c:pt idx="2885">
                  <c:v>15.836854455888023</c:v>
                </c:pt>
                <c:pt idx="2886">
                  <c:v>15.887837727938608</c:v>
                </c:pt>
                <c:pt idx="2887">
                  <c:v>16.061900889711442</c:v>
                </c:pt>
                <c:pt idx="2888">
                  <c:v>16.054776928159136</c:v>
                </c:pt>
                <c:pt idx="2889">
                  <c:v>16.046958544814789</c:v>
                </c:pt>
                <c:pt idx="2890">
                  <c:v>15.995064066743938</c:v>
                </c:pt>
                <c:pt idx="2891">
                  <c:v>15.930654307086808</c:v>
                </c:pt>
                <c:pt idx="2892">
                  <c:v>15.957349923727135</c:v>
                </c:pt>
                <c:pt idx="2893">
                  <c:v>16.007080789773308</c:v>
                </c:pt>
                <c:pt idx="2894">
                  <c:v>15.948169566414185</c:v>
                </c:pt>
                <c:pt idx="2895">
                  <c:v>15.941051226277203</c:v>
                </c:pt>
                <c:pt idx="2896">
                  <c:v>15.936374660317506</c:v>
                </c:pt>
                <c:pt idx="2897">
                  <c:v>15.733009362075654</c:v>
                </c:pt>
                <c:pt idx="2898">
                  <c:v>15.538066497098308</c:v>
                </c:pt>
                <c:pt idx="2899">
                  <c:v>15.569466070743125</c:v>
                </c:pt>
                <c:pt idx="2900">
                  <c:v>15.447079395642177</c:v>
                </c:pt>
                <c:pt idx="2901">
                  <c:v>15.325595510204876</c:v>
                </c:pt>
                <c:pt idx="2902">
                  <c:v>15.318792829951507</c:v>
                </c:pt>
                <c:pt idx="2903">
                  <c:v>15.316243967672065</c:v>
                </c:pt>
                <c:pt idx="2904">
                  <c:v>15.266164639169649</c:v>
                </c:pt>
                <c:pt idx="2905">
                  <c:v>14.993282825749857</c:v>
                </c:pt>
                <c:pt idx="2906">
                  <c:v>14.924709547922221</c:v>
                </c:pt>
                <c:pt idx="2907">
                  <c:v>15.165048367690073</c:v>
                </c:pt>
                <c:pt idx="2908">
                  <c:v>15.279269526046129</c:v>
                </c:pt>
                <c:pt idx="2909">
                  <c:v>15.272677400008844</c:v>
                </c:pt>
                <c:pt idx="2910">
                  <c:v>15.266532673793462</c:v>
                </c:pt>
                <c:pt idx="2911">
                  <c:v>15.356691568189401</c:v>
                </c:pt>
                <c:pt idx="2912">
                  <c:v>15.265339074164496</c:v>
                </c:pt>
                <c:pt idx="2913">
                  <c:v>15.09875448729913</c:v>
                </c:pt>
                <c:pt idx="2914">
                  <c:v>15.092249462825967</c:v>
                </c:pt>
                <c:pt idx="2915">
                  <c:v>15.123398265429111</c:v>
                </c:pt>
                <c:pt idx="2916">
                  <c:v>15.116893153243025</c:v>
                </c:pt>
                <c:pt idx="2917">
                  <c:v>15.1103936348117</c:v>
                </c:pt>
                <c:pt idx="2918">
                  <c:v>15.18487904839996</c:v>
                </c:pt>
                <c:pt idx="2919">
                  <c:v>15.184252749027424</c:v>
                </c:pt>
                <c:pt idx="2920">
                  <c:v>15.193856791483519</c:v>
                </c:pt>
                <c:pt idx="2921">
                  <c:v>15.242296078599407</c:v>
                </c:pt>
                <c:pt idx="2922">
                  <c:v>15.419428442324566</c:v>
                </c:pt>
                <c:pt idx="2923">
                  <c:v>15.412223799542565</c:v>
                </c:pt>
                <c:pt idx="2924">
                  <c:v>15.407536256747218</c:v>
                </c:pt>
                <c:pt idx="2925">
                  <c:v>15.39394650227616</c:v>
                </c:pt>
                <c:pt idx="2926">
                  <c:v>14.954808388292301</c:v>
                </c:pt>
                <c:pt idx="2927">
                  <c:v>14.98910359451626</c:v>
                </c:pt>
                <c:pt idx="2928">
                  <c:v>15.231060807609376</c:v>
                </c:pt>
                <c:pt idx="2929">
                  <c:v>15.37161519000057</c:v>
                </c:pt>
                <c:pt idx="2930">
                  <c:v>15.356427068026575</c:v>
                </c:pt>
                <c:pt idx="2931">
                  <c:v>15.335016824515519</c:v>
                </c:pt>
                <c:pt idx="2932">
                  <c:v>15.362966678252501</c:v>
                </c:pt>
                <c:pt idx="2933">
                  <c:v>15.320580078741182</c:v>
                </c:pt>
                <c:pt idx="2934">
                  <c:v>15.619581229758571</c:v>
                </c:pt>
                <c:pt idx="2935">
                  <c:v>15.986007959064136</c:v>
                </c:pt>
                <c:pt idx="2936">
                  <c:v>16.058560467317925</c:v>
                </c:pt>
                <c:pt idx="2937">
                  <c:v>16.061228031783642</c:v>
                </c:pt>
                <c:pt idx="2938">
                  <c:v>16.065888020206742</c:v>
                </c:pt>
                <c:pt idx="2939">
                  <c:v>15.850559804117694</c:v>
                </c:pt>
                <c:pt idx="2940">
                  <c:v>16.076820796219241</c:v>
                </c:pt>
                <c:pt idx="2941">
                  <c:v>16.117689419180085</c:v>
                </c:pt>
                <c:pt idx="2942">
                  <c:v>16.203286065171248</c:v>
                </c:pt>
                <c:pt idx="2943">
                  <c:v>16.354852995968685</c:v>
                </c:pt>
                <c:pt idx="2944">
                  <c:v>16.347705028862496</c:v>
                </c:pt>
                <c:pt idx="2945">
                  <c:v>16.340778577478108</c:v>
                </c:pt>
                <c:pt idx="2946">
                  <c:v>16.34314278460306</c:v>
                </c:pt>
                <c:pt idx="2947">
                  <c:v>16.47310468246221</c:v>
                </c:pt>
                <c:pt idx="2948">
                  <c:v>16.464687815713187</c:v>
                </c:pt>
                <c:pt idx="2949">
                  <c:v>16.584288063670197</c:v>
                </c:pt>
                <c:pt idx="2950">
                  <c:v>16.346058718232506</c:v>
                </c:pt>
                <c:pt idx="2951">
                  <c:v>16.343571022500839</c:v>
                </c:pt>
                <c:pt idx="2952">
                  <c:v>16.352602296439947</c:v>
                </c:pt>
                <c:pt idx="2953">
                  <c:v>16.346680347906407</c:v>
                </c:pt>
                <c:pt idx="2954">
                  <c:v>16.306712437055339</c:v>
                </c:pt>
                <c:pt idx="2955">
                  <c:v>16.276387497728496</c:v>
                </c:pt>
                <c:pt idx="2956">
                  <c:v>16.261913542461979</c:v>
                </c:pt>
                <c:pt idx="2957">
                  <c:v>16.504250625366822</c:v>
                </c:pt>
                <c:pt idx="2958">
                  <c:v>16.501009754610575</c:v>
                </c:pt>
                <c:pt idx="2959">
                  <c:v>16.506853202632634</c:v>
                </c:pt>
                <c:pt idx="2960">
                  <c:v>16.275000228793164</c:v>
                </c:pt>
                <c:pt idx="2961">
                  <c:v>16.382861071453554</c:v>
                </c:pt>
                <c:pt idx="2962">
                  <c:v>16.52261285966776</c:v>
                </c:pt>
                <c:pt idx="2963">
                  <c:v>16.714399391373266</c:v>
                </c:pt>
                <c:pt idx="2964">
                  <c:v>16.864651829970494</c:v>
                </c:pt>
                <c:pt idx="2965">
                  <c:v>16.88265453121458</c:v>
                </c:pt>
                <c:pt idx="2966">
                  <c:v>16.889374852862041</c:v>
                </c:pt>
                <c:pt idx="2967">
                  <c:v>16.392641775345531</c:v>
                </c:pt>
                <c:pt idx="2968">
                  <c:v>16.38914503020797</c:v>
                </c:pt>
                <c:pt idx="2969">
                  <c:v>16.475293382148841</c:v>
                </c:pt>
                <c:pt idx="2970">
                  <c:v>16.511606441327018</c:v>
                </c:pt>
                <c:pt idx="2971">
                  <c:v>16.425847827082592</c:v>
                </c:pt>
                <c:pt idx="2972">
                  <c:v>16.418588394026894</c:v>
                </c:pt>
                <c:pt idx="2973">
                  <c:v>16.411671183663582</c:v>
                </c:pt>
                <c:pt idx="2974">
                  <c:v>16.265370132780681</c:v>
                </c:pt>
                <c:pt idx="2975">
                  <c:v>16.276261153722249</c:v>
                </c:pt>
                <c:pt idx="2976">
                  <c:v>16.45291257331402</c:v>
                </c:pt>
                <c:pt idx="2977">
                  <c:v>16.26666514414984</c:v>
                </c:pt>
                <c:pt idx="2978">
                  <c:v>16.580102863764935</c:v>
                </c:pt>
                <c:pt idx="2979">
                  <c:v>16.729189218189173</c:v>
                </c:pt>
                <c:pt idx="2980">
                  <c:v>16.724446280311099</c:v>
                </c:pt>
                <c:pt idx="2981">
                  <c:v>16.830598106653195</c:v>
                </c:pt>
                <c:pt idx="2982">
                  <c:v>16.873510715908253</c:v>
                </c:pt>
                <c:pt idx="2983">
                  <c:v>16.7238061419833</c:v>
                </c:pt>
                <c:pt idx="2984">
                  <c:v>16.726471167914497</c:v>
                </c:pt>
                <c:pt idx="2985">
                  <c:v>16.723296914656448</c:v>
                </c:pt>
                <c:pt idx="2986">
                  <c:v>16.715922415643046</c:v>
                </c:pt>
                <c:pt idx="2987">
                  <c:v>16.713608407691947</c:v>
                </c:pt>
                <c:pt idx="2988">
                  <c:v>16.372482412540116</c:v>
                </c:pt>
                <c:pt idx="2989">
                  <c:v>16.333808860994736</c:v>
                </c:pt>
                <c:pt idx="2990">
                  <c:v>16.300948134915441</c:v>
                </c:pt>
                <c:pt idx="2991">
                  <c:v>16.437091451115556</c:v>
                </c:pt>
                <c:pt idx="2992">
                  <c:v>16.177062237610098</c:v>
                </c:pt>
                <c:pt idx="2993">
                  <c:v>16.109049524719996</c:v>
                </c:pt>
                <c:pt idx="2994">
                  <c:v>16.105680292708023</c:v>
                </c:pt>
                <c:pt idx="2995">
                  <c:v>16.107557609787726</c:v>
                </c:pt>
                <c:pt idx="2996">
                  <c:v>16.259904918501931</c:v>
                </c:pt>
                <c:pt idx="2997">
                  <c:v>16.192536185516968</c:v>
                </c:pt>
                <c:pt idx="2998">
                  <c:v>16.082366701447658</c:v>
                </c:pt>
                <c:pt idx="2999">
                  <c:v>15.939902526652924</c:v>
                </c:pt>
                <c:pt idx="3000">
                  <c:v>15.932497267026239</c:v>
                </c:pt>
                <c:pt idx="3001">
                  <c:v>15.92568340049174</c:v>
                </c:pt>
                <c:pt idx="3002">
                  <c:v>15.879519857320938</c:v>
                </c:pt>
                <c:pt idx="3003">
                  <c:v>15.847626390870579</c:v>
                </c:pt>
                <c:pt idx="3004">
                  <c:v>15.823805569587316</c:v>
                </c:pt>
                <c:pt idx="3005">
                  <c:v>15.502969478360063</c:v>
                </c:pt>
                <c:pt idx="3006">
                  <c:v>15.540789550518253</c:v>
                </c:pt>
                <c:pt idx="3007">
                  <c:v>15.53457686033998</c:v>
                </c:pt>
                <c:pt idx="3008">
                  <c:v>15.529226908340808</c:v>
                </c:pt>
                <c:pt idx="3009">
                  <c:v>15.804160816204535</c:v>
                </c:pt>
                <c:pt idx="3010">
                  <c:v>15.792508276606034</c:v>
                </c:pt>
                <c:pt idx="3011">
                  <c:v>16.005983893818506</c:v>
                </c:pt>
                <c:pt idx="3012">
                  <c:v>16.00018527447272</c:v>
                </c:pt>
                <c:pt idx="3013">
                  <c:v>15.993497078668728</c:v>
                </c:pt>
                <c:pt idx="3014">
                  <c:v>15.98770016118392</c:v>
                </c:pt>
                <c:pt idx="3015">
                  <c:v>15.983403120464477</c:v>
                </c:pt>
                <c:pt idx="3016">
                  <c:v>16.131146629064826</c:v>
                </c:pt>
                <c:pt idx="3017">
                  <c:v>16.132684577822538</c:v>
                </c:pt>
                <c:pt idx="3018">
                  <c:v>16.271646953579481</c:v>
                </c:pt>
                <c:pt idx="3019">
                  <c:v>16.409720582272502</c:v>
                </c:pt>
                <c:pt idx="3020">
                  <c:v>16.425142170961863</c:v>
                </c:pt>
                <c:pt idx="3021">
                  <c:v>16.418427281156983</c:v>
                </c:pt>
                <c:pt idx="3022">
                  <c:v>16.411717879440879</c:v>
                </c:pt>
                <c:pt idx="3023">
                  <c:v>16.51593439029044</c:v>
                </c:pt>
                <c:pt idx="3024">
                  <c:v>16.505358056485274</c:v>
                </c:pt>
                <c:pt idx="3025">
                  <c:v>16.356412773314855</c:v>
                </c:pt>
                <c:pt idx="3026">
                  <c:v>16.251045111486231</c:v>
                </c:pt>
                <c:pt idx="3027">
                  <c:v>16.057417155307952</c:v>
                </c:pt>
                <c:pt idx="3028">
                  <c:v>16.05243539707163</c:v>
                </c:pt>
                <c:pt idx="3029">
                  <c:v>16.054823727829291</c:v>
                </c:pt>
                <c:pt idx="3030">
                  <c:v>15.78342689156951</c:v>
                </c:pt>
                <c:pt idx="3031">
                  <c:v>15.639919536634949</c:v>
                </c:pt>
                <c:pt idx="3032">
                  <c:v>15.722052105489658</c:v>
                </c:pt>
                <c:pt idx="3033">
                  <c:v>15.661788832059274</c:v>
                </c:pt>
                <c:pt idx="3034">
                  <c:v>15.538571834831314</c:v>
                </c:pt>
                <c:pt idx="3035">
                  <c:v>15.533495913037893</c:v>
                </c:pt>
                <c:pt idx="3036">
                  <c:v>15.5359884728647</c:v>
                </c:pt>
                <c:pt idx="3037">
                  <c:v>15.450769343990485</c:v>
                </c:pt>
                <c:pt idx="3038">
                  <c:v>15.568739525474896</c:v>
                </c:pt>
                <c:pt idx="3039">
                  <c:v>15.409418475600749</c:v>
                </c:pt>
                <c:pt idx="3040">
                  <c:v>15.302839409959939</c:v>
                </c:pt>
                <c:pt idx="3041">
                  <c:v>15.296255878082654</c:v>
                </c:pt>
                <c:pt idx="3042">
                  <c:v>15.288770755179641</c:v>
                </c:pt>
                <c:pt idx="3043">
                  <c:v>15.281648762452795</c:v>
                </c:pt>
                <c:pt idx="3044">
                  <c:v>15.554415078459183</c:v>
                </c:pt>
                <c:pt idx="3045">
                  <c:v>15.55060587726588</c:v>
                </c:pt>
                <c:pt idx="3046">
                  <c:v>15.106161830503467</c:v>
                </c:pt>
                <c:pt idx="3047">
                  <c:v>15.035114992577313</c:v>
                </c:pt>
                <c:pt idx="3048">
                  <c:v>15.288765072350044</c:v>
                </c:pt>
                <c:pt idx="3049">
                  <c:v>15.283485142563</c:v>
                </c:pt>
                <c:pt idx="3050">
                  <c:v>15.277489860176537</c:v>
                </c:pt>
                <c:pt idx="3051">
                  <c:v>15.578003537803255</c:v>
                </c:pt>
                <c:pt idx="3052">
                  <c:v>15.222900885583842</c:v>
                </c:pt>
                <c:pt idx="3053">
                  <c:v>15.408282370323564</c:v>
                </c:pt>
                <c:pt idx="3054">
                  <c:v>15.397598682195891</c:v>
                </c:pt>
                <c:pt idx="3055">
                  <c:v>15.448889293925458</c:v>
                </c:pt>
                <c:pt idx="3056">
                  <c:v>15.440288361331769</c:v>
                </c:pt>
                <c:pt idx="3057">
                  <c:v>15.440096266698507</c:v>
                </c:pt>
                <c:pt idx="3058">
                  <c:v>15.634814018090738</c:v>
                </c:pt>
                <c:pt idx="3059">
                  <c:v>15.635642423926807</c:v>
                </c:pt>
                <c:pt idx="3060">
                  <c:v>15.727328643606603</c:v>
                </c:pt>
                <c:pt idx="3061">
                  <c:v>15.752928818880767</c:v>
                </c:pt>
                <c:pt idx="3062">
                  <c:v>15.831422035989306</c:v>
                </c:pt>
                <c:pt idx="3063">
                  <c:v>15.832894715385327</c:v>
                </c:pt>
                <c:pt idx="3064">
                  <c:v>15.840907512074169</c:v>
                </c:pt>
                <c:pt idx="3065">
                  <c:v>15.701380891876349</c:v>
                </c:pt>
                <c:pt idx="3066">
                  <c:v>15.675017869502168</c:v>
                </c:pt>
                <c:pt idx="3067">
                  <c:v>15.751795574181676</c:v>
                </c:pt>
                <c:pt idx="3068">
                  <c:v>15.756138837775545</c:v>
                </c:pt>
                <c:pt idx="3069">
                  <c:v>16.095245049335926</c:v>
                </c:pt>
                <c:pt idx="3070">
                  <c:v>16.090260331490647</c:v>
                </c:pt>
                <c:pt idx="3071">
                  <c:v>16.112198506277579</c:v>
                </c:pt>
                <c:pt idx="3072">
                  <c:v>16.140595262614998</c:v>
                </c:pt>
                <c:pt idx="3073">
                  <c:v>15.78445059237154</c:v>
                </c:pt>
                <c:pt idx="3074">
                  <c:v>15.563780063930079</c:v>
                </c:pt>
                <c:pt idx="3075">
                  <c:v>15.530926888463791</c:v>
                </c:pt>
                <c:pt idx="3076">
                  <c:v>15.498714181470344</c:v>
                </c:pt>
                <c:pt idx="3077">
                  <c:v>15.493466293746446</c:v>
                </c:pt>
                <c:pt idx="3078">
                  <c:v>15.484709357575479</c:v>
                </c:pt>
                <c:pt idx="3079">
                  <c:v>15.34172059659404</c:v>
                </c:pt>
                <c:pt idx="3080">
                  <c:v>15.311395082304784</c:v>
                </c:pt>
                <c:pt idx="3081">
                  <c:v>15.516227966445792</c:v>
                </c:pt>
                <c:pt idx="3082">
                  <c:v>15.514234197025015</c:v>
                </c:pt>
                <c:pt idx="3083">
                  <c:v>15.532275881840224</c:v>
                </c:pt>
                <c:pt idx="3084">
                  <c:v>15.524289214732992</c:v>
                </c:pt>
                <c:pt idx="3085">
                  <c:v>15.525123826321378</c:v>
                </c:pt>
                <c:pt idx="3086">
                  <c:v>15.654514876098297</c:v>
                </c:pt>
                <c:pt idx="3087">
                  <c:v>15.729651401906798</c:v>
                </c:pt>
                <c:pt idx="3088">
                  <c:v>15.833776523739548</c:v>
                </c:pt>
                <c:pt idx="3089">
                  <c:v>15.993321860048619</c:v>
                </c:pt>
                <c:pt idx="3090">
                  <c:v>16.071279156061937</c:v>
                </c:pt>
                <c:pt idx="3091">
                  <c:v>16.063027484082678</c:v>
                </c:pt>
                <c:pt idx="3092">
                  <c:v>16.050294284138488</c:v>
                </c:pt>
                <c:pt idx="3093">
                  <c:v>16.270353340811194</c:v>
                </c:pt>
                <c:pt idx="3094">
                  <c:v>16.313475584010618</c:v>
                </c:pt>
                <c:pt idx="3095">
                  <c:v>16.258575587977528</c:v>
                </c:pt>
                <c:pt idx="3096">
                  <c:v>16.321126756063776</c:v>
                </c:pt>
                <c:pt idx="3097">
                  <c:v>16.317641286668671</c:v>
                </c:pt>
                <c:pt idx="3098">
                  <c:v>16.30915578101737</c:v>
                </c:pt>
                <c:pt idx="3099">
                  <c:v>16.301553818521608</c:v>
                </c:pt>
                <c:pt idx="3100">
                  <c:v>16.181411630729365</c:v>
                </c:pt>
                <c:pt idx="3101">
                  <c:v>16.259288733219066</c:v>
                </c:pt>
                <c:pt idx="3102">
                  <c:v>16.424008988970272</c:v>
                </c:pt>
                <c:pt idx="3103">
                  <c:v>16.408019199114911</c:v>
                </c:pt>
                <c:pt idx="3104">
                  <c:v>16.449719363133759</c:v>
                </c:pt>
                <c:pt idx="3105">
                  <c:v>16.441237196810143</c:v>
                </c:pt>
                <c:pt idx="3106">
                  <c:v>16.432292944779171</c:v>
                </c:pt>
                <c:pt idx="3107">
                  <c:v>16.50967510661998</c:v>
                </c:pt>
                <c:pt idx="3108">
                  <c:v>16.519875538906852</c:v>
                </c:pt>
                <c:pt idx="3109">
                  <c:v>16.70233966343331</c:v>
                </c:pt>
                <c:pt idx="3110">
                  <c:v>16.632939857387424</c:v>
                </c:pt>
                <c:pt idx="3111">
                  <c:v>16.685146936806031</c:v>
                </c:pt>
                <c:pt idx="3112">
                  <c:v>16.676817338726867</c:v>
                </c:pt>
                <c:pt idx="3113">
                  <c:v>16.673917837536106</c:v>
                </c:pt>
                <c:pt idx="3114">
                  <c:v>16.399477015669877</c:v>
                </c:pt>
                <c:pt idx="3115">
                  <c:v>16.404481736606485</c:v>
                </c:pt>
                <c:pt idx="3116">
                  <c:v>16.552247905955259</c:v>
                </c:pt>
                <c:pt idx="3117">
                  <c:v>16.700980449741472</c:v>
                </c:pt>
                <c:pt idx="3118">
                  <c:v>16.731909374313176</c:v>
                </c:pt>
                <c:pt idx="3119">
                  <c:v>16.723681116287448</c:v>
                </c:pt>
                <c:pt idx="3120">
                  <c:v>16.71909191135963</c:v>
                </c:pt>
                <c:pt idx="3121">
                  <c:v>16.748464695257777</c:v>
                </c:pt>
                <c:pt idx="3122">
                  <c:v>16.601307916222208</c:v>
                </c:pt>
                <c:pt idx="3123">
                  <c:v>16.786193742477789</c:v>
                </c:pt>
                <c:pt idx="3124">
                  <c:v>16.68977921452754</c:v>
                </c:pt>
                <c:pt idx="3125">
                  <c:v>16.553580246098843</c:v>
                </c:pt>
                <c:pt idx="3126">
                  <c:v>16.546897090136735</c:v>
                </c:pt>
                <c:pt idx="3127">
                  <c:v>16.547332841050434</c:v>
                </c:pt>
                <c:pt idx="3128">
                  <c:v>16.246035664710728</c:v>
                </c:pt>
                <c:pt idx="3129">
                  <c:v>16.232764118854153</c:v>
                </c:pt>
                <c:pt idx="3130">
                  <c:v>16.30021582943268</c:v>
                </c:pt>
                <c:pt idx="3131">
                  <c:v>16.422443072920352</c:v>
                </c:pt>
                <c:pt idx="3132">
                  <c:v>16.647744909032046</c:v>
                </c:pt>
                <c:pt idx="3133">
                  <c:v>16.640743731637418</c:v>
                </c:pt>
                <c:pt idx="3134">
                  <c:v>16.634837651861805</c:v>
                </c:pt>
                <c:pt idx="3135">
                  <c:v>16.673360775302097</c:v>
                </c:pt>
                <c:pt idx="3136">
                  <c:v>16.625878380149075</c:v>
                </c:pt>
                <c:pt idx="3137">
                  <c:v>16.555241022798132</c:v>
                </c:pt>
                <c:pt idx="3138">
                  <c:v>16.611496940483939</c:v>
                </c:pt>
                <c:pt idx="3139">
                  <c:v>16.594745533493253</c:v>
                </c:pt>
                <c:pt idx="3140">
                  <c:v>16.589096293343427</c:v>
                </c:pt>
                <c:pt idx="3141">
                  <c:v>16.592049445817793</c:v>
                </c:pt>
                <c:pt idx="3142">
                  <c:v>16.588499925689177</c:v>
                </c:pt>
                <c:pt idx="3143">
                  <c:v>16.513815459437385</c:v>
                </c:pt>
                <c:pt idx="3144">
                  <c:v>16.326604220312113</c:v>
                </c:pt>
                <c:pt idx="3145">
                  <c:v>16.352751285026095</c:v>
                </c:pt>
                <c:pt idx="3146">
                  <c:v>16.664946630184563</c:v>
                </c:pt>
                <c:pt idx="3147">
                  <c:v>16.654798009461608</c:v>
                </c:pt>
                <c:pt idx="3148">
                  <c:v>16.650645363836329</c:v>
                </c:pt>
                <c:pt idx="3149">
                  <c:v>16.58874588982534</c:v>
                </c:pt>
                <c:pt idx="3150">
                  <c:v>16.587911470325782</c:v>
                </c:pt>
                <c:pt idx="3151">
                  <c:v>16.654808279788639</c:v>
                </c:pt>
                <c:pt idx="3152">
                  <c:v>16.369747471089905</c:v>
                </c:pt>
                <c:pt idx="3153">
                  <c:v>16.233403997337053</c:v>
                </c:pt>
                <c:pt idx="3154">
                  <c:v>16.224769982575474</c:v>
                </c:pt>
                <c:pt idx="3155">
                  <c:v>16.214698296410756</c:v>
                </c:pt>
                <c:pt idx="3156">
                  <c:v>15.240120176382742</c:v>
                </c:pt>
                <c:pt idx="3157">
                  <c:v>15.414632428879916</c:v>
                </c:pt>
                <c:pt idx="3158">
                  <c:v>15.261142171516759</c:v>
                </c:pt>
                <c:pt idx="3159">
                  <c:v>15.510253301579734</c:v>
                </c:pt>
                <c:pt idx="3160">
                  <c:v>15.610024441906592</c:v>
                </c:pt>
                <c:pt idx="3161">
                  <c:v>15.600913445912074</c:v>
                </c:pt>
                <c:pt idx="3162">
                  <c:v>15.594191458013928</c:v>
                </c:pt>
                <c:pt idx="3163">
                  <c:v>15.534735311589621</c:v>
                </c:pt>
                <c:pt idx="3164">
                  <c:v>15.183717334815674</c:v>
                </c:pt>
                <c:pt idx="3165">
                  <c:v>15.081969477793288</c:v>
                </c:pt>
                <c:pt idx="3166">
                  <c:v>15.252677329243724</c:v>
                </c:pt>
                <c:pt idx="3167">
                  <c:v>14.922504104886857</c:v>
                </c:pt>
                <c:pt idx="3168">
                  <c:v>14.914904077253851</c:v>
                </c:pt>
                <c:pt idx="3169">
                  <c:v>14.911926239556532</c:v>
                </c:pt>
                <c:pt idx="3170">
                  <c:v>14.733599606272639</c:v>
                </c:pt>
                <c:pt idx="3171">
                  <c:v>14.977979064432487</c:v>
                </c:pt>
                <c:pt idx="3172">
                  <c:v>15.23173375138478</c:v>
                </c:pt>
                <c:pt idx="3173">
                  <c:v>15.17212677488766</c:v>
                </c:pt>
                <c:pt idx="3174">
                  <c:v>15.205000230500785</c:v>
                </c:pt>
                <c:pt idx="3175">
                  <c:v>15.196360328095778</c:v>
                </c:pt>
                <c:pt idx="3176">
                  <c:v>15.192461732887674</c:v>
                </c:pt>
                <c:pt idx="3177">
                  <c:v>15.350379633741213</c:v>
                </c:pt>
                <c:pt idx="3178">
                  <c:v>15.26343325316032</c:v>
                </c:pt>
                <c:pt idx="3179">
                  <c:v>15.393715207247546</c:v>
                </c:pt>
                <c:pt idx="3180">
                  <c:v>15.385272455349758</c:v>
                </c:pt>
                <c:pt idx="3181">
                  <c:v>15.531836230298611</c:v>
                </c:pt>
                <c:pt idx="3182">
                  <c:v>15.522993758873032</c:v>
                </c:pt>
                <c:pt idx="3183">
                  <c:v>15.51370037351391</c:v>
                </c:pt>
                <c:pt idx="3184">
                  <c:v>15.510187937692718</c:v>
                </c:pt>
                <c:pt idx="3185">
                  <c:v>15.180923332871204</c:v>
                </c:pt>
                <c:pt idx="3186">
                  <c:v>15.24312973208756</c:v>
                </c:pt>
                <c:pt idx="3187">
                  <c:v>15.275004354595726</c:v>
                </c:pt>
                <c:pt idx="3188">
                  <c:v>15.258093994771132</c:v>
                </c:pt>
                <c:pt idx="3189">
                  <c:v>15.249349208571678</c:v>
                </c:pt>
                <c:pt idx="3190">
                  <c:v>15.240035389538837</c:v>
                </c:pt>
                <c:pt idx="3191">
                  <c:v>15.157848166910336</c:v>
                </c:pt>
                <c:pt idx="3192">
                  <c:v>15.25770141501261</c:v>
                </c:pt>
                <c:pt idx="3193">
                  <c:v>15.469030679064861</c:v>
                </c:pt>
                <c:pt idx="3194">
                  <c:v>15.489343811859626</c:v>
                </c:pt>
                <c:pt idx="3195">
                  <c:v>15.481553443842959</c:v>
                </c:pt>
                <c:pt idx="3196">
                  <c:v>15.472866700220518</c:v>
                </c:pt>
                <c:pt idx="3197">
                  <c:v>15.465557717051258</c:v>
                </c:pt>
                <c:pt idx="3198">
                  <c:v>15.869309430608519</c:v>
                </c:pt>
                <c:pt idx="3199">
                  <c:v>15.956799012416484</c:v>
                </c:pt>
                <c:pt idx="3200">
                  <c:v>15.997706643295023</c:v>
                </c:pt>
                <c:pt idx="3201">
                  <c:v>15.90158098720998</c:v>
                </c:pt>
                <c:pt idx="3202">
                  <c:v>16.019968095550002</c:v>
                </c:pt>
                <c:pt idx="3203">
                  <c:v>16.011849529434656</c:v>
                </c:pt>
                <c:pt idx="3204">
                  <c:v>16.00316086518901</c:v>
                </c:pt>
                <c:pt idx="3205">
                  <c:v>15.922687370991028</c:v>
                </c:pt>
                <c:pt idx="3206">
                  <c:v>15.894205901654795</c:v>
                </c:pt>
                <c:pt idx="3207">
                  <c:v>15.846692754185979</c:v>
                </c:pt>
                <c:pt idx="3208">
                  <c:v>15.99740517232649</c:v>
                </c:pt>
                <c:pt idx="3209">
                  <c:v>16.100568315558903</c:v>
                </c:pt>
                <c:pt idx="3210">
                  <c:v>16.085122168142568</c:v>
                </c:pt>
                <c:pt idx="3211">
                  <c:v>16.078354127794295</c:v>
                </c:pt>
                <c:pt idx="3212">
                  <c:v>16.138006929249499</c:v>
                </c:pt>
                <c:pt idx="3213">
                  <c:v>16.102102525595942</c:v>
                </c:pt>
                <c:pt idx="3214">
                  <c:v>16.098494202261797</c:v>
                </c:pt>
                <c:pt idx="3215">
                  <c:v>16.092306382049276</c:v>
                </c:pt>
                <c:pt idx="3216">
                  <c:v>16.177716683648477</c:v>
                </c:pt>
                <c:pt idx="3217">
                  <c:v>16.168167534603743</c:v>
                </c:pt>
                <c:pt idx="3218">
                  <c:v>16.161060078781347</c:v>
                </c:pt>
                <c:pt idx="3219">
                  <c:v>15.954154899878455</c:v>
                </c:pt>
                <c:pt idx="3220">
                  <c:v>15.910723251780473</c:v>
                </c:pt>
                <c:pt idx="3221">
                  <c:v>15.787677251466816</c:v>
                </c:pt>
                <c:pt idx="3222">
                  <c:v>15.66421955512347</c:v>
                </c:pt>
                <c:pt idx="3223">
                  <c:v>15.573969952356835</c:v>
                </c:pt>
                <c:pt idx="3224">
                  <c:v>15.570239541780653</c:v>
                </c:pt>
                <c:pt idx="3225">
                  <c:v>15.577398827521783</c:v>
                </c:pt>
                <c:pt idx="3226">
                  <c:v>15.581353546119034</c:v>
                </c:pt>
                <c:pt idx="3227">
                  <c:v>15.604864450645515</c:v>
                </c:pt>
                <c:pt idx="3228">
                  <c:v>15.558183806149829</c:v>
                </c:pt>
                <c:pt idx="3229">
                  <c:v>15.400468557841483</c:v>
                </c:pt>
                <c:pt idx="3230">
                  <c:v>15.465603260214415</c:v>
                </c:pt>
                <c:pt idx="3231">
                  <c:v>15.476174484659591</c:v>
                </c:pt>
                <c:pt idx="3232">
                  <c:v>15.498401886507919</c:v>
                </c:pt>
                <c:pt idx="3233">
                  <c:v>15.480456021258831</c:v>
                </c:pt>
                <c:pt idx="3234">
                  <c:v>15.257265926714798</c:v>
                </c:pt>
                <c:pt idx="3235">
                  <c:v>15.331160583550581</c:v>
                </c:pt>
                <c:pt idx="3236">
                  <c:v>15.324503350344614</c:v>
                </c:pt>
                <c:pt idx="3237">
                  <c:v>15.20212824979809</c:v>
                </c:pt>
                <c:pt idx="3238">
                  <c:v>15.195175991501664</c:v>
                </c:pt>
                <c:pt idx="3239">
                  <c:v>15.193175552577099</c:v>
                </c:pt>
                <c:pt idx="3240">
                  <c:v>15.279624448673221</c:v>
                </c:pt>
                <c:pt idx="3241">
                  <c:v>15.337473876431902</c:v>
                </c:pt>
                <c:pt idx="3242">
                  <c:v>15.124111351469255</c:v>
                </c:pt>
                <c:pt idx="3243">
                  <c:v>15.323128579861626</c:v>
                </c:pt>
                <c:pt idx="3244">
                  <c:v>15.409581898243719</c:v>
                </c:pt>
                <c:pt idx="3245">
                  <c:v>15.401946914632552</c:v>
                </c:pt>
                <c:pt idx="3246">
                  <c:v>15.394319493083366</c:v>
                </c:pt>
                <c:pt idx="3247">
                  <c:v>15.379730849794884</c:v>
                </c:pt>
                <c:pt idx="3248">
                  <c:v>15.34976618532642</c:v>
                </c:pt>
                <c:pt idx="3249">
                  <c:v>15.344946647352897</c:v>
                </c:pt>
                <c:pt idx="3250">
                  <c:v>15.447307485530834</c:v>
                </c:pt>
                <c:pt idx="3251">
                  <c:v>15.555003208560738</c:v>
                </c:pt>
                <c:pt idx="3252">
                  <c:v>15.544965260788727</c:v>
                </c:pt>
                <c:pt idx="3253">
                  <c:v>15.535126731065255</c:v>
                </c:pt>
                <c:pt idx="3254">
                  <c:v>15.50862970739302</c:v>
                </c:pt>
                <c:pt idx="3255">
                  <c:v>15.540056500081004</c:v>
                </c:pt>
                <c:pt idx="3256">
                  <c:v>15.497523157745693</c:v>
                </c:pt>
                <c:pt idx="3257">
                  <c:v>15.3562455178413</c:v>
                </c:pt>
                <c:pt idx="3258">
                  <c:v>15.191844543067219</c:v>
                </c:pt>
                <c:pt idx="3259">
                  <c:v>15.186568955703384</c:v>
                </c:pt>
                <c:pt idx="3260">
                  <c:v>15.175397143627258</c:v>
                </c:pt>
                <c:pt idx="3261">
                  <c:v>15.143507897208597</c:v>
                </c:pt>
                <c:pt idx="3262">
                  <c:v>15.01037091540916</c:v>
                </c:pt>
                <c:pt idx="3263">
                  <c:v>14.832042705073132</c:v>
                </c:pt>
                <c:pt idx="3264">
                  <c:v>14.963870985642842</c:v>
                </c:pt>
                <c:pt idx="3265">
                  <c:v>14.822061472554488</c:v>
                </c:pt>
                <c:pt idx="3266">
                  <c:v>14.815092297850203</c:v>
                </c:pt>
                <c:pt idx="3267">
                  <c:v>14.806832802835167</c:v>
                </c:pt>
                <c:pt idx="3268">
                  <c:v>14.879963219326747</c:v>
                </c:pt>
                <c:pt idx="3269">
                  <c:v>14.976813827591597</c:v>
                </c:pt>
                <c:pt idx="3270">
                  <c:v>15.069167102465469</c:v>
                </c:pt>
                <c:pt idx="3271">
                  <c:v>15.242994831137539</c:v>
                </c:pt>
                <c:pt idx="3272">
                  <c:v>15.076490080374798</c:v>
                </c:pt>
                <c:pt idx="3273">
                  <c:v>15.069231157515443</c:v>
                </c:pt>
                <c:pt idx="3274">
                  <c:v>15.061523604671068</c:v>
                </c:pt>
                <c:pt idx="3275">
                  <c:v>15.197415385092876</c:v>
                </c:pt>
                <c:pt idx="3276">
                  <c:v>15.09801077766595</c:v>
                </c:pt>
                <c:pt idx="3277">
                  <c:v>15.243637519924809</c:v>
                </c:pt>
                <c:pt idx="3278">
                  <c:v>15.229923128062836</c:v>
                </c:pt>
                <c:pt idx="3279">
                  <c:v>15.222618769402745</c:v>
                </c:pt>
                <c:pt idx="3280">
                  <c:v>15.215321413808729</c:v>
                </c:pt>
                <c:pt idx="3281">
                  <c:v>15.208107628214645</c:v>
                </c:pt>
                <c:pt idx="3282">
                  <c:v>15.328217550616669</c:v>
                </c:pt>
                <c:pt idx="3283">
                  <c:v>15.331847103793997</c:v>
                </c:pt>
                <c:pt idx="3284">
                  <c:v>15.263390592449436</c:v>
                </c:pt>
                <c:pt idx="3285">
                  <c:v>15.546301984371144</c:v>
                </c:pt>
                <c:pt idx="3286">
                  <c:v>15.543983926404582</c:v>
                </c:pt>
                <c:pt idx="3287">
                  <c:v>15.536618174558228</c:v>
                </c:pt>
                <c:pt idx="3288">
                  <c:v>15.529938124275281</c:v>
                </c:pt>
                <c:pt idx="3289">
                  <c:v>15.274178760813836</c:v>
                </c:pt>
                <c:pt idx="3290">
                  <c:v>15.259956024603063</c:v>
                </c:pt>
                <c:pt idx="3291">
                  <c:v>15.169573287046456</c:v>
                </c:pt>
                <c:pt idx="3292">
                  <c:v>14.89828298367182</c:v>
                </c:pt>
                <c:pt idx="3293">
                  <c:v>15.007971365938301</c:v>
                </c:pt>
                <c:pt idx="3294">
                  <c:v>15.000490105597887</c:v>
                </c:pt>
                <c:pt idx="3295">
                  <c:v>14.994986975486201</c:v>
                </c:pt>
                <c:pt idx="3296">
                  <c:v>14.967514786274998</c:v>
                </c:pt>
                <c:pt idx="3297">
                  <c:v>14.858448328607192</c:v>
                </c:pt>
                <c:pt idx="3298">
                  <c:v>14.976157736560568</c:v>
                </c:pt>
                <c:pt idx="3299">
                  <c:v>14.937376041420396</c:v>
                </c:pt>
                <c:pt idx="3300">
                  <c:v>14.73580445107765</c:v>
                </c:pt>
                <c:pt idx="3301">
                  <c:v>14.728173005770188</c:v>
                </c:pt>
                <c:pt idx="3302">
                  <c:v>14.723223111689501</c:v>
                </c:pt>
                <c:pt idx="3303">
                  <c:v>14.562779824874202</c:v>
                </c:pt>
                <c:pt idx="3304">
                  <c:v>14.72609087812125</c:v>
                </c:pt>
                <c:pt idx="3305">
                  <c:v>14.479329478502637</c:v>
                </c:pt>
                <c:pt idx="3306">
                  <c:v>14.407476609152274</c:v>
                </c:pt>
                <c:pt idx="3307">
                  <c:v>14.665713905699777</c:v>
                </c:pt>
                <c:pt idx="3308">
                  <c:v>14.661209901976623</c:v>
                </c:pt>
                <c:pt idx="3309">
                  <c:v>14.663791329887777</c:v>
                </c:pt>
                <c:pt idx="3310">
                  <c:v>14.717456231723114</c:v>
                </c:pt>
                <c:pt idx="3311">
                  <c:v>14.716311133847281</c:v>
                </c:pt>
                <c:pt idx="3312">
                  <c:v>14.724830691326124</c:v>
                </c:pt>
                <c:pt idx="3313">
                  <c:v>14.740324177588343</c:v>
                </c:pt>
                <c:pt idx="3314">
                  <c:v>15.047699268811616</c:v>
                </c:pt>
                <c:pt idx="3315">
                  <c:v>15.035935270708249</c:v>
                </c:pt>
                <c:pt idx="3316">
                  <c:v>15.054467350672509</c:v>
                </c:pt>
                <c:pt idx="3317">
                  <c:v>15.004607600696804</c:v>
                </c:pt>
                <c:pt idx="3318">
                  <c:v>14.804087940536792</c:v>
                </c:pt>
                <c:pt idx="3319">
                  <c:v>14.793808578344052</c:v>
                </c:pt>
                <c:pt idx="3320">
                  <c:v>14.893964699816722</c:v>
                </c:pt>
                <c:pt idx="3321">
                  <c:v>15.0683541694114</c:v>
                </c:pt>
                <c:pt idx="3322">
                  <c:v>15.063290671887467</c:v>
                </c:pt>
                <c:pt idx="3323">
                  <c:v>15.049706308681555</c:v>
                </c:pt>
                <c:pt idx="3324">
                  <c:v>14.830078257667571</c:v>
                </c:pt>
                <c:pt idx="3325">
                  <c:v>14.70695358031908</c:v>
                </c:pt>
                <c:pt idx="3326">
                  <c:v>14.552930928115034</c:v>
                </c:pt>
                <c:pt idx="3327">
                  <c:v>14.217014158067576</c:v>
                </c:pt>
                <c:pt idx="3328">
                  <c:v>14.326285338834046</c:v>
                </c:pt>
                <c:pt idx="3329">
                  <c:v>14.332650726178999</c:v>
                </c:pt>
                <c:pt idx="3330">
                  <c:v>14.33836738848818</c:v>
                </c:pt>
                <c:pt idx="3331">
                  <c:v>14.729504567060266</c:v>
                </c:pt>
                <c:pt idx="3332">
                  <c:v>14.523387316033759</c:v>
                </c:pt>
                <c:pt idx="3333">
                  <c:v>14.671253859808322</c:v>
                </c:pt>
                <c:pt idx="3334">
                  <c:v>14.844199701655755</c:v>
                </c:pt>
                <c:pt idx="3335">
                  <c:v>14.884500115143315</c:v>
                </c:pt>
                <c:pt idx="3336">
                  <c:v>14.881602453500008</c:v>
                </c:pt>
                <c:pt idx="3337">
                  <c:v>14.87801791699906</c:v>
                </c:pt>
                <c:pt idx="3338">
                  <c:v>14.915583484676427</c:v>
                </c:pt>
                <c:pt idx="3339">
                  <c:v>14.660239043995762</c:v>
                </c:pt>
                <c:pt idx="3340">
                  <c:v>14.458493930715619</c:v>
                </c:pt>
                <c:pt idx="3341">
                  <c:v>14.355884472175157</c:v>
                </c:pt>
                <c:pt idx="3342">
                  <c:v>14.470182817646318</c:v>
                </c:pt>
                <c:pt idx="3343">
                  <c:v>14.4638074027316</c:v>
                </c:pt>
                <c:pt idx="3344">
                  <c:v>14.457954084622232</c:v>
                </c:pt>
                <c:pt idx="3345">
                  <c:v>14.378578472917269</c:v>
                </c:pt>
                <c:pt idx="3346">
                  <c:v>14.862530279534404</c:v>
                </c:pt>
                <c:pt idx="3347">
                  <c:v>15.14238415778529</c:v>
                </c:pt>
                <c:pt idx="3348">
                  <c:v>15.359543348952975</c:v>
                </c:pt>
                <c:pt idx="3349">
                  <c:v>15.360685500295473</c:v>
                </c:pt>
                <c:pt idx="3350">
                  <c:v>15.339046396954458</c:v>
                </c:pt>
                <c:pt idx="3351">
                  <c:v>15.33230721487263</c:v>
                </c:pt>
                <c:pt idx="3352">
                  <c:v>15.323501583302582</c:v>
                </c:pt>
                <c:pt idx="3353">
                  <c:v>15.338121563337991</c:v>
                </c:pt>
                <c:pt idx="3354">
                  <c:v>15.418414467641773</c:v>
                </c:pt>
                <c:pt idx="3355">
                  <c:v>15.313959041378901</c:v>
                </c:pt>
                <c:pt idx="3356">
                  <c:v>15.364381132326107</c:v>
                </c:pt>
                <c:pt idx="3357">
                  <c:v>15.357682477256541</c:v>
                </c:pt>
                <c:pt idx="3358">
                  <c:v>15.350974186757158</c:v>
                </c:pt>
                <c:pt idx="3359">
                  <c:v>15.408109914812135</c:v>
                </c:pt>
                <c:pt idx="3360">
                  <c:v>15.248742145743046</c:v>
                </c:pt>
                <c:pt idx="3361">
                  <c:v>15.323813256258267</c:v>
                </c:pt>
                <c:pt idx="3362">
                  <c:v>15.310407984673068</c:v>
                </c:pt>
                <c:pt idx="3363">
                  <c:v>15.499119529306261</c:v>
                </c:pt>
                <c:pt idx="3364">
                  <c:v>15.491519979549942</c:v>
                </c:pt>
                <c:pt idx="3365">
                  <c:v>15.483593599729378</c:v>
                </c:pt>
                <c:pt idx="3366">
                  <c:v>15.69348509006568</c:v>
                </c:pt>
                <c:pt idx="3367">
                  <c:v>15.701770145599179</c:v>
                </c:pt>
                <c:pt idx="3368">
                  <c:v>15.708289275833295</c:v>
                </c:pt>
                <c:pt idx="3369">
                  <c:v>15.698129800006924</c:v>
                </c:pt>
                <c:pt idx="3370">
                  <c:v>15.690493464166435</c:v>
                </c:pt>
                <c:pt idx="3371">
                  <c:v>15.682864554085961</c:v>
                </c:pt>
                <c:pt idx="3372">
                  <c:v>15.673357158426629</c:v>
                </c:pt>
                <c:pt idx="3373">
                  <c:v>15.47079846689725</c:v>
                </c:pt>
                <c:pt idx="3374">
                  <c:v>15.422177238867398</c:v>
                </c:pt>
                <c:pt idx="3375">
                  <c:v>15.687498649113353</c:v>
                </c:pt>
                <c:pt idx="3376">
                  <c:v>15.683190790807018</c:v>
                </c:pt>
                <c:pt idx="3377">
                  <c:v>15.833750980939918</c:v>
                </c:pt>
                <c:pt idx="3378">
                  <c:v>15.824745721802028</c:v>
                </c:pt>
                <c:pt idx="3379">
                  <c:v>15.81606790329449</c:v>
                </c:pt>
                <c:pt idx="3380">
                  <c:v>15.919881894477873</c:v>
                </c:pt>
                <c:pt idx="3381">
                  <c:v>15.568698544008083</c:v>
                </c:pt>
                <c:pt idx="3382">
                  <c:v>15.585553668824943</c:v>
                </c:pt>
                <c:pt idx="3383">
                  <c:v>15.448913221432623</c:v>
                </c:pt>
                <c:pt idx="3384">
                  <c:v>15.272649092238582</c:v>
                </c:pt>
                <c:pt idx="3385">
                  <c:v>15.264911011036977</c:v>
                </c:pt>
                <c:pt idx="3386">
                  <c:v>15.256591586503552</c:v>
                </c:pt>
                <c:pt idx="3387">
                  <c:v>15.531858031260066</c:v>
                </c:pt>
                <c:pt idx="3388">
                  <c:v>15.574143218276593</c:v>
                </c:pt>
                <c:pt idx="3389">
                  <c:v>15.846048063710374</c:v>
                </c:pt>
                <c:pt idx="3390">
                  <c:v>15.838399875212557</c:v>
                </c:pt>
                <c:pt idx="3391">
                  <c:v>15.832579345532142</c:v>
                </c:pt>
                <c:pt idx="3392">
                  <c:v>15.824889089916004</c:v>
                </c:pt>
                <c:pt idx="3393">
                  <c:v>15.816286090210228</c:v>
                </c:pt>
                <c:pt idx="3394">
                  <c:v>15.939352711868635</c:v>
                </c:pt>
                <c:pt idx="3395">
                  <c:v>15.925867122248162</c:v>
                </c:pt>
                <c:pt idx="3396">
                  <c:v>15.897200296275425</c:v>
                </c:pt>
                <c:pt idx="3397">
                  <c:v>15.874438933147347</c:v>
                </c:pt>
                <c:pt idx="3398">
                  <c:v>15.862058664504813</c:v>
                </c:pt>
                <c:pt idx="3399">
                  <c:v>15.856955333375351</c:v>
                </c:pt>
                <c:pt idx="3400">
                  <c:v>15.86700024714761</c:v>
                </c:pt>
                <c:pt idx="3401">
                  <c:v>15.8640640008676</c:v>
                </c:pt>
                <c:pt idx="3402">
                  <c:v>15.850922261486989</c:v>
                </c:pt>
                <c:pt idx="3403">
                  <c:v>15.892100522573861</c:v>
                </c:pt>
                <c:pt idx="3404">
                  <c:v>15.651075768682343</c:v>
                </c:pt>
                <c:pt idx="3405">
                  <c:v>15.639118174158146</c:v>
                </c:pt>
                <c:pt idx="3406">
                  <c:v>15.632014023751012</c:v>
                </c:pt>
                <c:pt idx="3407">
                  <c:v>15.630100437239369</c:v>
                </c:pt>
                <c:pt idx="3408">
                  <c:v>15.524766880857676</c:v>
                </c:pt>
                <c:pt idx="3409">
                  <c:v>15.397595863226309</c:v>
                </c:pt>
                <c:pt idx="3410">
                  <c:v>15.282209757534771</c:v>
                </c:pt>
                <c:pt idx="3411">
                  <c:v>15.313044893089096</c:v>
                </c:pt>
                <c:pt idx="3412">
                  <c:v>15.626635900299876</c:v>
                </c:pt>
                <c:pt idx="3413">
                  <c:v>15.620069978259695</c:v>
                </c:pt>
                <c:pt idx="3414">
                  <c:v>15.615749322542474</c:v>
                </c:pt>
                <c:pt idx="3415">
                  <c:v>15.854342628417267</c:v>
                </c:pt>
                <c:pt idx="3416">
                  <c:v>15.884506789702</c:v>
                </c:pt>
                <c:pt idx="3417">
                  <c:v>15.822415311924402</c:v>
                </c:pt>
                <c:pt idx="3418">
                  <c:v>15.894026083402622</c:v>
                </c:pt>
                <c:pt idx="3419">
                  <c:v>15.73954994124786</c:v>
                </c:pt>
                <c:pt idx="3420">
                  <c:v>15.732725646346292</c:v>
                </c:pt>
                <c:pt idx="3421">
                  <c:v>15.725974025258029</c:v>
                </c:pt>
                <c:pt idx="3422">
                  <c:v>15.80282523524763</c:v>
                </c:pt>
                <c:pt idx="3423">
                  <c:v>15.831001155118733</c:v>
                </c:pt>
                <c:pt idx="3424">
                  <c:v>15.791774261671453</c:v>
                </c:pt>
                <c:pt idx="3425">
                  <c:v>15.642028299500021</c:v>
                </c:pt>
                <c:pt idx="3426">
                  <c:v>15.594401951174333</c:v>
                </c:pt>
                <c:pt idx="3427">
                  <c:v>15.58573042835846</c:v>
                </c:pt>
                <c:pt idx="3428">
                  <c:v>15.587415516106015</c:v>
                </c:pt>
                <c:pt idx="3429">
                  <c:v>15.551237991924452</c:v>
                </c:pt>
                <c:pt idx="3430">
                  <c:v>15.580369869386415</c:v>
                </c:pt>
                <c:pt idx="3431">
                  <c:v>15.956274263343339</c:v>
                </c:pt>
                <c:pt idx="3432">
                  <c:v>16.173215898391636</c:v>
                </c:pt>
                <c:pt idx="3433">
                  <c:v>16.312037046118018</c:v>
                </c:pt>
                <c:pt idx="3434">
                  <c:v>16.327069310891172</c:v>
                </c:pt>
                <c:pt idx="3435">
                  <c:v>16.325189210399749</c:v>
                </c:pt>
                <c:pt idx="3436">
                  <c:v>16.367403390648303</c:v>
                </c:pt>
                <c:pt idx="3437">
                  <c:v>16.304998380961532</c:v>
                </c:pt>
                <c:pt idx="3438">
                  <c:v>16.345197383000588</c:v>
                </c:pt>
                <c:pt idx="3439">
                  <c:v>16.39783805996823</c:v>
                </c:pt>
                <c:pt idx="3440">
                  <c:v>16.409301997968814</c:v>
                </c:pt>
                <c:pt idx="3441">
                  <c:v>16.401212575717654</c:v>
                </c:pt>
                <c:pt idx="3442">
                  <c:v>16.392772890872603</c:v>
                </c:pt>
                <c:pt idx="3443">
                  <c:v>16.33902777164468</c:v>
                </c:pt>
                <c:pt idx="3444">
                  <c:v>16.47962970983713</c:v>
                </c:pt>
                <c:pt idx="3445">
                  <c:v>16.468733948692755</c:v>
                </c:pt>
                <c:pt idx="3446">
                  <c:v>16.340945301502209</c:v>
                </c:pt>
                <c:pt idx="3447">
                  <c:v>16.267362161399635</c:v>
                </c:pt>
                <c:pt idx="3448">
                  <c:v>16.259425630124198</c:v>
                </c:pt>
                <c:pt idx="3449">
                  <c:v>16.249169646657304</c:v>
                </c:pt>
                <c:pt idx="3450">
                  <c:v>16.13352292219723</c:v>
                </c:pt>
                <c:pt idx="3451">
                  <c:v>16.123810828670528</c:v>
                </c:pt>
                <c:pt idx="3452">
                  <c:v>16.321480434579225</c:v>
                </c:pt>
                <c:pt idx="3453">
                  <c:v>16.186179808834265</c:v>
                </c:pt>
                <c:pt idx="3454">
                  <c:v>16.216564978351887</c:v>
                </c:pt>
                <c:pt idx="3455">
                  <c:v>16.208032330375428</c:v>
                </c:pt>
                <c:pt idx="3456">
                  <c:v>16.20015107566033</c:v>
                </c:pt>
                <c:pt idx="3457">
                  <c:v>16.341672150478143</c:v>
                </c:pt>
                <c:pt idx="3458">
                  <c:v>16.289546119174602</c:v>
                </c:pt>
                <c:pt idx="3459">
                  <c:v>16.23877918631764</c:v>
                </c:pt>
                <c:pt idx="3460">
                  <c:v>16.365354891023472</c:v>
                </c:pt>
                <c:pt idx="3461">
                  <c:v>15.985648138998528</c:v>
                </c:pt>
                <c:pt idx="3462">
                  <c:v>15.978013271268695</c:v>
                </c:pt>
                <c:pt idx="3463">
                  <c:v>15.968435240042334</c:v>
                </c:pt>
                <c:pt idx="3464">
                  <c:v>15.989589706320311</c:v>
                </c:pt>
                <c:pt idx="3465">
                  <c:v>16.042539047738941</c:v>
                </c:pt>
                <c:pt idx="3466">
                  <c:v>16.778045540297263</c:v>
                </c:pt>
                <c:pt idx="3467">
                  <c:v>16.97182608268281</c:v>
                </c:pt>
                <c:pt idx="3468">
                  <c:v>17.062122200998274</c:v>
                </c:pt>
                <c:pt idx="3469">
                  <c:v>17.054238504699239</c:v>
                </c:pt>
                <c:pt idx="3470">
                  <c:v>17.046631658010394</c:v>
                </c:pt>
                <c:pt idx="3471">
                  <c:v>17.108602162579867</c:v>
                </c:pt>
                <c:pt idx="3472">
                  <c:v>17.032685885783746</c:v>
                </c:pt>
                <c:pt idx="3473">
                  <c:v>17.022677215063815</c:v>
                </c:pt>
                <c:pt idx="3474">
                  <c:v>16.98385834101234</c:v>
                </c:pt>
                <c:pt idx="3475">
                  <c:v>16.945199106234522</c:v>
                </c:pt>
                <c:pt idx="3476">
                  <c:v>16.936775210722352</c:v>
                </c:pt>
                <c:pt idx="3477">
                  <c:v>16.92889077707882</c:v>
                </c:pt>
                <c:pt idx="3478">
                  <c:v>17.173652737864249</c:v>
                </c:pt>
                <c:pt idx="3479">
                  <c:v>17.225607940902918</c:v>
                </c:pt>
                <c:pt idx="3480">
                  <c:v>17.233725039614736</c:v>
                </c:pt>
                <c:pt idx="3481">
                  <c:v>17.287309782773988</c:v>
                </c:pt>
                <c:pt idx="3482">
                  <c:v>17.226195571442322</c:v>
                </c:pt>
                <c:pt idx="3483">
                  <c:v>17.220077514378737</c:v>
                </c:pt>
                <c:pt idx="3484">
                  <c:v>17.204037085009801</c:v>
                </c:pt>
                <c:pt idx="3485">
                  <c:v>17.161505870058246</c:v>
                </c:pt>
                <c:pt idx="3486">
                  <c:v>17.206024030457595</c:v>
                </c:pt>
                <c:pt idx="3487">
                  <c:v>17.295290705582929</c:v>
                </c:pt>
                <c:pt idx="3488">
                  <c:v>17.116939313513079</c:v>
                </c:pt>
                <c:pt idx="3489">
                  <c:v>17.15756989911527</c:v>
                </c:pt>
                <c:pt idx="3490">
                  <c:v>17.149101076257317</c:v>
                </c:pt>
                <c:pt idx="3491">
                  <c:v>17.137710198943441</c:v>
                </c:pt>
                <c:pt idx="3492">
                  <c:v>17.299670511712058</c:v>
                </c:pt>
                <c:pt idx="3493">
                  <c:v>17.236324960466948</c:v>
                </c:pt>
                <c:pt idx="3494">
                  <c:v>17.233890927089814</c:v>
                </c:pt>
                <c:pt idx="3495">
                  <c:v>17.320196840958108</c:v>
                </c:pt>
                <c:pt idx="3496">
                  <c:v>17.315730307460306</c:v>
                </c:pt>
                <c:pt idx="3497">
                  <c:v>17.309053521798507</c:v>
                </c:pt>
                <c:pt idx="3498">
                  <c:v>17.298581046206028</c:v>
                </c:pt>
                <c:pt idx="3499">
                  <c:v>17.350203353004677</c:v>
                </c:pt>
                <c:pt idx="3500">
                  <c:v>17.356657207345744</c:v>
                </c:pt>
                <c:pt idx="3501">
                  <c:v>17.204679106146919</c:v>
                </c:pt>
                <c:pt idx="3502">
                  <c:v>17.211900638166</c:v>
                </c:pt>
                <c:pt idx="3503">
                  <c:v>17.445443044712373</c:v>
                </c:pt>
                <c:pt idx="3504">
                  <c:v>17.436717586826536</c:v>
                </c:pt>
                <c:pt idx="3505">
                  <c:v>17.424090696430408</c:v>
                </c:pt>
                <c:pt idx="3506">
                  <c:v>17.445862369600846</c:v>
                </c:pt>
                <c:pt idx="3507">
                  <c:v>17.396661981512608</c:v>
                </c:pt>
                <c:pt idx="3508">
                  <c:v>17.192592317949181</c:v>
                </c:pt>
                <c:pt idx="3509">
                  <c:v>17.199671322699903</c:v>
                </c:pt>
                <c:pt idx="3510">
                  <c:v>17.332922005171401</c:v>
                </c:pt>
                <c:pt idx="3511">
                  <c:v>17.33381422963862</c:v>
                </c:pt>
                <c:pt idx="3512">
                  <c:v>17.330543821490515</c:v>
                </c:pt>
                <c:pt idx="3513">
                  <c:v>17.324334772113581</c:v>
                </c:pt>
                <c:pt idx="3514">
                  <c:v>17.283063913018466</c:v>
                </c:pt>
                <c:pt idx="3515">
                  <c:v>17.214573556825737</c:v>
                </c:pt>
                <c:pt idx="3516">
                  <c:v>17.282894214252039</c:v>
                </c:pt>
                <c:pt idx="3517">
                  <c:v>17.264523380183331</c:v>
                </c:pt>
                <c:pt idx="3518">
                  <c:v>17.255877186264414</c:v>
                </c:pt>
                <c:pt idx="3519">
                  <c:v>17.248269376327727</c:v>
                </c:pt>
                <c:pt idx="3520">
                  <c:v>17.15311148101927</c:v>
                </c:pt>
                <c:pt idx="3521">
                  <c:v>17.168094435719063</c:v>
                </c:pt>
                <c:pt idx="3522">
                  <c:v>17.202203396571612</c:v>
                </c:pt>
                <c:pt idx="3523">
                  <c:v>17.104881514659361</c:v>
                </c:pt>
                <c:pt idx="3524">
                  <c:v>16.98528106958965</c:v>
                </c:pt>
                <c:pt idx="3525">
                  <c:v>16.981261071264207</c:v>
                </c:pt>
                <c:pt idx="3526">
                  <c:v>16.969877874700899</c:v>
                </c:pt>
                <c:pt idx="3527">
                  <c:v>17.110574250489059</c:v>
                </c:pt>
                <c:pt idx="3528">
                  <c:v>17.374839109145352</c:v>
                </c:pt>
                <c:pt idx="3529">
                  <c:v>17.412802363607511</c:v>
                </c:pt>
                <c:pt idx="3530">
                  <c:v>17.338805007071144</c:v>
                </c:pt>
                <c:pt idx="3531">
                  <c:v>17.399932143169256</c:v>
                </c:pt>
                <c:pt idx="3532">
                  <c:v>17.391261961378955</c:v>
                </c:pt>
                <c:pt idx="3533">
                  <c:v>17.385197127469514</c:v>
                </c:pt>
                <c:pt idx="3534">
                  <c:v>17.376735060799238</c:v>
                </c:pt>
                <c:pt idx="3535">
                  <c:v>17.59692732013675</c:v>
                </c:pt>
                <c:pt idx="3536">
                  <c:v>17.538537697153874</c:v>
                </c:pt>
                <c:pt idx="3537">
                  <c:v>17.606204856204464</c:v>
                </c:pt>
                <c:pt idx="3538">
                  <c:v>17.456898039728436</c:v>
                </c:pt>
                <c:pt idx="3539">
                  <c:v>17.448242182919465</c:v>
                </c:pt>
                <c:pt idx="3540">
                  <c:v>17.438978443606931</c:v>
                </c:pt>
                <c:pt idx="3541">
                  <c:v>17.163829852667675</c:v>
                </c:pt>
                <c:pt idx="3542">
                  <c:v>17.141170456631578</c:v>
                </c:pt>
                <c:pt idx="3543">
                  <c:v>17.141830161280314</c:v>
                </c:pt>
                <c:pt idx="3544">
                  <c:v>17.163804858832155</c:v>
                </c:pt>
                <c:pt idx="3545">
                  <c:v>17.276821163704653</c:v>
                </c:pt>
                <c:pt idx="3546">
                  <c:v>17.268342842301291</c:v>
                </c:pt>
                <c:pt idx="3547">
                  <c:v>17.261453299475953</c:v>
                </c:pt>
                <c:pt idx="3548">
                  <c:v>17.305699470709452</c:v>
                </c:pt>
                <c:pt idx="3549">
                  <c:v>17.221687151448315</c:v>
                </c:pt>
                <c:pt idx="3550">
                  <c:v>17.226393476375261</c:v>
                </c:pt>
                <c:pt idx="3551">
                  <c:v>17.363860466551056</c:v>
                </c:pt>
                <c:pt idx="3552">
                  <c:v>17.293459643909369</c:v>
                </c:pt>
                <c:pt idx="3553">
                  <c:v>17.285061961563702</c:v>
                </c:pt>
                <c:pt idx="3554">
                  <c:v>17.279046908831937</c:v>
                </c:pt>
                <c:pt idx="3555">
                  <c:v>17.076445024925906</c:v>
                </c:pt>
                <c:pt idx="3556">
                  <c:v>17.03228019493266</c:v>
                </c:pt>
                <c:pt idx="3557">
                  <c:v>17.101499975006575</c:v>
                </c:pt>
                <c:pt idx="3558">
                  <c:v>16.8158716136126</c:v>
                </c:pt>
                <c:pt idx="3559">
                  <c:v>16.849131889590083</c:v>
                </c:pt>
                <c:pt idx="3560">
                  <c:v>16.840972399635817</c:v>
                </c:pt>
                <c:pt idx="3561">
                  <c:v>16.836630455947581</c:v>
                </c:pt>
                <c:pt idx="3562">
                  <c:v>17.035753430218399</c:v>
                </c:pt>
                <c:pt idx="3563">
                  <c:v>17.090091970431576</c:v>
                </c:pt>
                <c:pt idx="3564">
                  <c:v>17.066234947994253</c:v>
                </c:pt>
                <c:pt idx="3565">
                  <c:v>17.01025548030724</c:v>
                </c:pt>
                <c:pt idx="3566">
                  <c:v>16.984750702543064</c:v>
                </c:pt>
                <c:pt idx="3567">
                  <c:v>16.973219716737677</c:v>
                </c:pt>
                <c:pt idx="3568">
                  <c:v>16.965076286956116</c:v>
                </c:pt>
                <c:pt idx="3569">
                  <c:v>16.983743070977425</c:v>
                </c:pt>
                <c:pt idx="3570">
                  <c:v>16.97560002354049</c:v>
                </c:pt>
                <c:pt idx="3571">
                  <c:v>16.968379583785961</c:v>
                </c:pt>
                <c:pt idx="3572">
                  <c:v>16.727429053070562</c:v>
                </c:pt>
                <c:pt idx="3573">
                  <c:v>16.748279313101268</c:v>
                </c:pt>
                <c:pt idx="3574">
                  <c:v>16.742466990453085</c:v>
                </c:pt>
                <c:pt idx="3575">
                  <c:v>16.731059941953397</c:v>
                </c:pt>
                <c:pt idx="3576">
                  <c:v>16.548057777668991</c:v>
                </c:pt>
                <c:pt idx="3577">
                  <c:v>16.773725973681614</c:v>
                </c:pt>
                <c:pt idx="3578">
                  <c:v>16.750231320734738</c:v>
                </c:pt>
                <c:pt idx="3579">
                  <c:v>16.78612217692984</c:v>
                </c:pt>
                <c:pt idx="3580">
                  <c:v>16.777743613226491</c:v>
                </c:pt>
                <c:pt idx="3581">
                  <c:v>16.770308071431874</c:v>
                </c:pt>
                <c:pt idx="3582">
                  <c:v>16.769546710678473</c:v>
                </c:pt>
                <c:pt idx="3583">
                  <c:v>16.775245404121513</c:v>
                </c:pt>
                <c:pt idx="3584">
                  <c:v>17.073765978780532</c:v>
                </c:pt>
                <c:pt idx="3585">
                  <c:v>17.03462053195976</c:v>
                </c:pt>
                <c:pt idx="3586">
                  <c:v>17.038354046774433</c:v>
                </c:pt>
                <c:pt idx="3587">
                  <c:v>17.072627123756149</c:v>
                </c:pt>
                <c:pt idx="3588">
                  <c:v>17.062011523637135</c:v>
                </c:pt>
                <c:pt idx="3589">
                  <c:v>17.027267051547447</c:v>
                </c:pt>
                <c:pt idx="3590">
                  <c:v>17.023439817003922</c:v>
                </c:pt>
                <c:pt idx="3591">
                  <c:v>16.991574587498818</c:v>
                </c:pt>
                <c:pt idx="3592">
                  <c:v>16.759600281907261</c:v>
                </c:pt>
                <c:pt idx="3593">
                  <c:v>16.702933130058128</c:v>
                </c:pt>
                <c:pt idx="3594">
                  <c:v>16.595104767719818</c:v>
                </c:pt>
                <c:pt idx="3595">
                  <c:v>16.587698698356128</c:v>
                </c:pt>
                <c:pt idx="3596">
                  <c:v>16.58330754244184</c:v>
                </c:pt>
                <c:pt idx="3597">
                  <c:v>16.674344546021064</c:v>
                </c:pt>
                <c:pt idx="3598">
                  <c:v>16.743854649569769</c:v>
                </c:pt>
                <c:pt idx="3599">
                  <c:v>16.517641795460062</c:v>
                </c:pt>
                <c:pt idx="3600">
                  <c:v>16.651072276726712</c:v>
                </c:pt>
                <c:pt idx="3601">
                  <c:v>15.927506597780621</c:v>
                </c:pt>
                <c:pt idx="3602">
                  <c:v>15.930337883250907</c:v>
                </c:pt>
                <c:pt idx="3603">
                  <c:v>15.943464255285855</c:v>
                </c:pt>
                <c:pt idx="3604">
                  <c:v>15.965799339845733</c:v>
                </c:pt>
                <c:pt idx="3605">
                  <c:v>15.62253158358922</c:v>
                </c:pt>
                <c:pt idx="3606">
                  <c:v>15.620884376604241</c:v>
                </c:pt>
                <c:pt idx="3607">
                  <c:v>15.552176339947831</c:v>
                </c:pt>
                <c:pt idx="3608">
                  <c:v>15.530734585831041</c:v>
                </c:pt>
                <c:pt idx="3609">
                  <c:v>15.5251710573444</c:v>
                </c:pt>
                <c:pt idx="3610">
                  <c:v>15.515669104383583</c:v>
                </c:pt>
                <c:pt idx="3611">
                  <c:v>15.253300087383932</c:v>
                </c:pt>
                <c:pt idx="3612">
                  <c:v>15.332156806032835</c:v>
                </c:pt>
                <c:pt idx="3613">
                  <c:v>15.392291136250295</c:v>
                </c:pt>
                <c:pt idx="3614">
                  <c:v>15.253510124036097</c:v>
                </c:pt>
                <c:pt idx="3615">
                  <c:v>15.496633296565893</c:v>
                </c:pt>
                <c:pt idx="3616">
                  <c:v>15.49114104733065</c:v>
                </c:pt>
                <c:pt idx="3617">
                  <c:v>15.483626318049586</c:v>
                </c:pt>
                <c:pt idx="3618">
                  <c:v>15.548833768734303</c:v>
                </c:pt>
                <c:pt idx="3619">
                  <c:v>15.571371782071143</c:v>
                </c:pt>
                <c:pt idx="3620">
                  <c:v>15.71022268908377</c:v>
                </c:pt>
                <c:pt idx="3621">
                  <c:v>15.651745978076939</c:v>
                </c:pt>
                <c:pt idx="3622">
                  <c:v>15.448313126242226</c:v>
                </c:pt>
                <c:pt idx="3623">
                  <c:v>15.439966400854772</c:v>
                </c:pt>
                <c:pt idx="3624">
                  <c:v>15.435291523904034</c:v>
                </c:pt>
                <c:pt idx="3625">
                  <c:v>15.505632313910333</c:v>
                </c:pt>
                <c:pt idx="3626">
                  <c:v>15.529263304957711</c:v>
                </c:pt>
                <c:pt idx="3627">
                  <c:v>15.448765417103852</c:v>
                </c:pt>
                <c:pt idx="3628">
                  <c:v>15.714902169899897</c:v>
                </c:pt>
                <c:pt idx="3629">
                  <c:v>15.730815172834861</c:v>
                </c:pt>
                <c:pt idx="3630">
                  <c:v>15.722292819417957</c:v>
                </c:pt>
                <c:pt idx="3631">
                  <c:v>15.713779695170658</c:v>
                </c:pt>
                <c:pt idx="3632">
                  <c:v>15.539799156278375</c:v>
                </c:pt>
                <c:pt idx="3633">
                  <c:v>15.644560705544867</c:v>
                </c:pt>
                <c:pt idx="3634">
                  <c:v>15.585538527420002</c:v>
                </c:pt>
                <c:pt idx="3635">
                  <c:v>15.521828640715</c:v>
                </c:pt>
                <c:pt idx="3636">
                  <c:v>15.479649640558785</c:v>
                </c:pt>
                <c:pt idx="3637">
                  <c:v>15.471311928942244</c:v>
                </c:pt>
                <c:pt idx="3638">
                  <c:v>15.465039782313985</c:v>
                </c:pt>
                <c:pt idx="3639">
                  <c:v>15.394985994517297</c:v>
                </c:pt>
                <c:pt idx="3640">
                  <c:v>15.355596257536801</c:v>
                </c:pt>
                <c:pt idx="3641">
                  <c:v>15.303227467409366</c:v>
                </c:pt>
                <c:pt idx="3642">
                  <c:v>15.145577129933931</c:v>
                </c:pt>
                <c:pt idx="3643">
                  <c:v>15.147729138863598</c:v>
                </c:pt>
                <c:pt idx="3644">
                  <c:v>15.139597767910821</c:v>
                </c:pt>
                <c:pt idx="3645">
                  <c:v>15.131475122189258</c:v>
                </c:pt>
                <c:pt idx="3646">
                  <c:v>14.973966202491951</c:v>
                </c:pt>
                <c:pt idx="3647">
                  <c:v>15.202374243359193</c:v>
                </c:pt>
                <c:pt idx="3648">
                  <c:v>15.199982803152487</c:v>
                </c:pt>
                <c:pt idx="3649">
                  <c:v>15.313010789362348</c:v>
                </c:pt>
                <c:pt idx="3650">
                  <c:v>15.461141257353418</c:v>
                </c:pt>
                <c:pt idx="3651">
                  <c:v>15.452562047414034</c:v>
                </c:pt>
                <c:pt idx="3652">
                  <c:v>15.419427935150212</c:v>
                </c:pt>
                <c:pt idx="3653">
                  <c:v>15.41206180998131</c:v>
                </c:pt>
                <c:pt idx="3654">
                  <c:v>15.73740879404459</c:v>
                </c:pt>
                <c:pt idx="3655">
                  <c:v>15.787045500944256</c:v>
                </c:pt>
                <c:pt idx="3656">
                  <c:v>15.94963296593837</c:v>
                </c:pt>
                <c:pt idx="3657">
                  <c:v>15.873981461283064</c:v>
                </c:pt>
                <c:pt idx="3658">
                  <c:v>15.865921051278677</c:v>
                </c:pt>
                <c:pt idx="3659">
                  <c:v>15.858211482206338</c:v>
                </c:pt>
                <c:pt idx="3660">
                  <c:v>15.847448294491027</c:v>
                </c:pt>
                <c:pt idx="3661">
                  <c:v>15.957380371298498</c:v>
                </c:pt>
                <c:pt idx="3662">
                  <c:v>16.119920599199066</c:v>
                </c:pt>
                <c:pt idx="3663">
                  <c:v>16.147231774279692</c:v>
                </c:pt>
                <c:pt idx="3664">
                  <c:v>16.129299566741718</c:v>
                </c:pt>
                <c:pt idx="3665">
                  <c:v>16.12156939305083</c:v>
                </c:pt>
                <c:pt idx="3666">
                  <c:v>16.111701831381723</c:v>
                </c:pt>
                <c:pt idx="3667">
                  <c:v>16.130318740988432</c:v>
                </c:pt>
                <c:pt idx="3668">
                  <c:v>16.103300428756604</c:v>
                </c:pt>
                <c:pt idx="3669">
                  <c:v>15.904020875947648</c:v>
                </c:pt>
                <c:pt idx="3670">
                  <c:v>15.926370143536985</c:v>
                </c:pt>
                <c:pt idx="3671">
                  <c:v>15.74751961455814</c:v>
                </c:pt>
                <c:pt idx="3672">
                  <c:v>15.740009242019589</c:v>
                </c:pt>
                <c:pt idx="3673">
                  <c:v>15.737079098798699</c:v>
                </c:pt>
                <c:pt idx="3674">
                  <c:v>15.813134944041675</c:v>
                </c:pt>
                <c:pt idx="3675">
                  <c:v>15.944215626106136</c:v>
                </c:pt>
                <c:pt idx="3676">
                  <c:v>16.193344955740393</c:v>
                </c:pt>
                <c:pt idx="3677">
                  <c:v>16.181960413303269</c:v>
                </c:pt>
                <c:pt idx="3678">
                  <c:v>16.275026793458942</c:v>
                </c:pt>
                <c:pt idx="3679">
                  <c:v>16.267623159029426</c:v>
                </c:pt>
                <c:pt idx="3680">
                  <c:v>16.259317623971477</c:v>
                </c:pt>
                <c:pt idx="3681">
                  <c:v>16.207555166806277</c:v>
                </c:pt>
                <c:pt idx="3682">
                  <c:v>16.086175222599138</c:v>
                </c:pt>
                <c:pt idx="3683">
                  <c:v>16.474714554830953</c:v>
                </c:pt>
                <c:pt idx="3684">
                  <c:v>16.487168380105832</c:v>
                </c:pt>
                <c:pt idx="3685">
                  <c:v>16.492477846828567</c:v>
                </c:pt>
                <c:pt idx="3686">
                  <c:v>16.477839763310129</c:v>
                </c:pt>
                <c:pt idx="3687">
                  <c:v>16.472510584171285</c:v>
                </c:pt>
                <c:pt idx="3688">
                  <c:v>16.59256814976818</c:v>
                </c:pt>
                <c:pt idx="3689">
                  <c:v>16.505531550679468</c:v>
                </c:pt>
                <c:pt idx="3690">
                  <c:v>16.441922859016678</c:v>
                </c:pt>
                <c:pt idx="3691">
                  <c:v>16.46304068135202</c:v>
                </c:pt>
                <c:pt idx="3692">
                  <c:v>16.516113736027936</c:v>
                </c:pt>
                <c:pt idx="3693">
                  <c:v>16.515453404120585</c:v>
                </c:pt>
                <c:pt idx="3694">
                  <c:v>16.514734492740768</c:v>
                </c:pt>
                <c:pt idx="3695">
                  <c:v>16.600853606491818</c:v>
                </c:pt>
                <c:pt idx="3696">
                  <c:v>16.655146974679599</c:v>
                </c:pt>
                <c:pt idx="3697">
                  <c:v>16.778827935682582</c:v>
                </c:pt>
                <c:pt idx="3698">
                  <c:v>16.873547743502609</c:v>
                </c:pt>
                <c:pt idx="3699">
                  <c:v>16.895155677224668</c:v>
                </c:pt>
                <c:pt idx="3700">
                  <c:v>16.88688069900406</c:v>
                </c:pt>
                <c:pt idx="3701">
                  <c:v>16.894510329123158</c:v>
                </c:pt>
                <c:pt idx="3702">
                  <c:v>17.011941188978955</c:v>
                </c:pt>
                <c:pt idx="3703">
                  <c:v>17.036945425491442</c:v>
                </c:pt>
                <c:pt idx="3704">
                  <c:v>17.085504644307012</c:v>
                </c:pt>
                <c:pt idx="3705">
                  <c:v>17.174996425952365</c:v>
                </c:pt>
                <c:pt idx="3706">
                  <c:v>17.168140219318932</c:v>
                </c:pt>
                <c:pt idx="3707">
                  <c:v>17.159772353535168</c:v>
                </c:pt>
                <c:pt idx="3708">
                  <c:v>17.153567635367441</c:v>
                </c:pt>
                <c:pt idx="3709">
                  <c:v>17.061938342494471</c:v>
                </c:pt>
                <c:pt idx="3710">
                  <c:v>17.041267731417058</c:v>
                </c:pt>
                <c:pt idx="3711">
                  <c:v>17.147155087417111</c:v>
                </c:pt>
                <c:pt idx="3712">
                  <c:v>17.030958627947221</c:v>
                </c:pt>
                <c:pt idx="3713">
                  <c:v>17.043003016316508</c:v>
                </c:pt>
                <c:pt idx="3714">
                  <c:v>17.034816089511619</c:v>
                </c:pt>
                <c:pt idx="3715">
                  <c:v>17.026287994779089</c:v>
                </c:pt>
                <c:pt idx="3716">
                  <c:v>17.153048443534274</c:v>
                </c:pt>
                <c:pt idx="3717">
                  <c:v>17.110640813341867</c:v>
                </c:pt>
                <c:pt idx="3718">
                  <c:v>17.0514596765113</c:v>
                </c:pt>
                <c:pt idx="3719">
                  <c:v>17.065225634476505</c:v>
                </c:pt>
                <c:pt idx="3720">
                  <c:v>17.039517327257766</c:v>
                </c:pt>
                <c:pt idx="3721">
                  <c:v>17.03127778553905</c:v>
                </c:pt>
                <c:pt idx="3722">
                  <c:v>17.019955311217402</c:v>
                </c:pt>
                <c:pt idx="3723">
                  <c:v>17.014110641179581</c:v>
                </c:pt>
                <c:pt idx="3724">
                  <c:v>17.279045788633894</c:v>
                </c:pt>
                <c:pt idx="3725">
                  <c:v>17.27747182535537</c:v>
                </c:pt>
                <c:pt idx="3726">
                  <c:v>17.385117153484739</c:v>
                </c:pt>
                <c:pt idx="3727">
                  <c:v>17.392636016626383</c:v>
                </c:pt>
                <c:pt idx="3728">
                  <c:v>17.383847865696392</c:v>
                </c:pt>
                <c:pt idx="3729">
                  <c:v>17.376354483180485</c:v>
                </c:pt>
                <c:pt idx="3730">
                  <c:v>17.297183746827361</c:v>
                </c:pt>
                <c:pt idx="3731">
                  <c:v>17.290676888688537</c:v>
                </c:pt>
                <c:pt idx="3732">
                  <c:v>17.108819062134941</c:v>
                </c:pt>
                <c:pt idx="3733">
                  <c:v>17.194396196898651</c:v>
                </c:pt>
                <c:pt idx="3734">
                  <c:v>17.218444466577676</c:v>
                </c:pt>
                <c:pt idx="3735">
                  <c:v>17.210067321481183</c:v>
                </c:pt>
                <c:pt idx="3736">
                  <c:v>17.201698323744843</c:v>
                </c:pt>
                <c:pt idx="3737">
                  <c:v>17.048122621800946</c:v>
                </c:pt>
                <c:pt idx="3738">
                  <c:v>17.13585144669792</c:v>
                </c:pt>
                <c:pt idx="3739">
                  <c:v>17.21416610437803</c:v>
                </c:pt>
                <c:pt idx="3740">
                  <c:v>17.294537484501813</c:v>
                </c:pt>
                <c:pt idx="3741">
                  <c:v>16.918558545266769</c:v>
                </c:pt>
                <c:pt idx="3742">
                  <c:v>16.937645644018453</c:v>
                </c:pt>
                <c:pt idx="3743">
                  <c:v>16.944880763290641</c:v>
                </c:pt>
                <c:pt idx="3744">
                  <c:v>17.053034911123888</c:v>
                </c:pt>
                <c:pt idx="3745">
                  <c:v>17.048006520259147</c:v>
                </c:pt>
                <c:pt idx="3746">
                  <c:v>17.12471294488795</c:v>
                </c:pt>
                <c:pt idx="3747">
                  <c:v>17.121024804685977</c:v>
                </c:pt>
                <c:pt idx="3748">
                  <c:v>16.975779357813678</c:v>
                </c:pt>
                <c:pt idx="3749">
                  <c:v>16.967331496601155</c:v>
                </c:pt>
                <c:pt idx="3750">
                  <c:v>16.959204715833334</c:v>
                </c:pt>
                <c:pt idx="3751">
                  <c:v>16.944848317070981</c:v>
                </c:pt>
                <c:pt idx="3752">
                  <c:v>17.086838921749337</c:v>
                </c:pt>
                <c:pt idx="3753">
                  <c:v>17.010664645867219</c:v>
                </c:pt>
                <c:pt idx="3754">
                  <c:v>16.92896346527267</c:v>
                </c:pt>
                <c:pt idx="3755">
                  <c:v>16.924240401251467</c:v>
                </c:pt>
                <c:pt idx="3756">
                  <c:v>16.917378386345515</c:v>
                </c:pt>
                <c:pt idx="3757">
                  <c:v>16.916097464871051</c:v>
                </c:pt>
                <c:pt idx="3758">
                  <c:v>16.886558194495745</c:v>
                </c:pt>
                <c:pt idx="3759">
                  <c:v>16.832338373695688</c:v>
                </c:pt>
                <c:pt idx="3760">
                  <c:v>16.839087563392159</c:v>
                </c:pt>
                <c:pt idx="3761">
                  <c:v>16.876387583647222</c:v>
                </c:pt>
                <c:pt idx="3762">
                  <c:v>16.86659142209902</c:v>
                </c:pt>
                <c:pt idx="3763">
                  <c:v>16.85798251249086</c:v>
                </c:pt>
                <c:pt idx="3764">
                  <c:v>16.844694331272038</c:v>
                </c:pt>
                <c:pt idx="3765">
                  <c:v>16.953503319928117</c:v>
                </c:pt>
                <c:pt idx="3766">
                  <c:v>17.172780136268678</c:v>
                </c:pt>
                <c:pt idx="3767">
                  <c:v>17.369215996922474</c:v>
                </c:pt>
                <c:pt idx="3768">
                  <c:v>17.324015458421389</c:v>
                </c:pt>
                <c:pt idx="3769">
                  <c:v>17.281113148965677</c:v>
                </c:pt>
                <c:pt idx="3770">
                  <c:v>17.271635952269556</c:v>
                </c:pt>
                <c:pt idx="3771">
                  <c:v>17.260916227093304</c:v>
                </c:pt>
                <c:pt idx="3772">
                  <c:v>17.254583354270824</c:v>
                </c:pt>
                <c:pt idx="3773">
                  <c:v>17.220697335671275</c:v>
                </c:pt>
                <c:pt idx="3774">
                  <c:v>17.364409431521086</c:v>
                </c:pt>
                <c:pt idx="3775">
                  <c:v>17.47045207399913</c:v>
                </c:pt>
                <c:pt idx="3776">
                  <c:v>17.328112609344537</c:v>
                </c:pt>
                <c:pt idx="3777">
                  <c:v>17.318110590935483</c:v>
                </c:pt>
                <c:pt idx="3778">
                  <c:v>17.312867159080444</c:v>
                </c:pt>
                <c:pt idx="3779">
                  <c:v>17.345250057845078</c:v>
                </c:pt>
                <c:pt idx="3780">
                  <c:v>17.362029782542852</c:v>
                </c:pt>
                <c:pt idx="3781">
                  <c:v>17.490350460083441</c:v>
                </c:pt>
                <c:pt idx="3782">
                  <c:v>17.515179979508442</c:v>
                </c:pt>
                <c:pt idx="3783">
                  <c:v>17.491159170010537</c:v>
                </c:pt>
                <c:pt idx="3784">
                  <c:v>17.483834987964773</c:v>
                </c:pt>
                <c:pt idx="3785">
                  <c:v>17.476053198104417</c:v>
                </c:pt>
                <c:pt idx="3786">
                  <c:v>17.559080824605328</c:v>
                </c:pt>
                <c:pt idx="3787">
                  <c:v>17.662823122454846</c:v>
                </c:pt>
                <c:pt idx="3788">
                  <c:v>17.694163733032742</c:v>
                </c:pt>
                <c:pt idx="3789">
                  <c:v>17.519306618601291</c:v>
                </c:pt>
                <c:pt idx="3790">
                  <c:v>17.53944495433489</c:v>
                </c:pt>
                <c:pt idx="3791">
                  <c:v>17.532414896408362</c:v>
                </c:pt>
                <c:pt idx="3792">
                  <c:v>17.52293990023405</c:v>
                </c:pt>
                <c:pt idx="3793">
                  <c:v>17.57398014673954</c:v>
                </c:pt>
                <c:pt idx="3794">
                  <c:v>17.473016988422387</c:v>
                </c:pt>
                <c:pt idx="3795">
                  <c:v>17.408755512716166</c:v>
                </c:pt>
                <c:pt idx="3796">
                  <c:v>17.682832863123643</c:v>
                </c:pt>
                <c:pt idx="3797">
                  <c:v>17.516116154345376</c:v>
                </c:pt>
                <c:pt idx="3798">
                  <c:v>17.512077578518952</c:v>
                </c:pt>
                <c:pt idx="3799">
                  <c:v>17.563262541578592</c:v>
                </c:pt>
                <c:pt idx="3800">
                  <c:v>17.676752855867836</c:v>
                </c:pt>
                <c:pt idx="3801">
                  <c:v>17.774651283047657</c:v>
                </c:pt>
                <c:pt idx="3802">
                  <c:v>17.764753799692848</c:v>
                </c:pt>
                <c:pt idx="3803">
                  <c:v>17.73318787902549</c:v>
                </c:pt>
                <c:pt idx="3804">
                  <c:v>17.762249744406574</c:v>
                </c:pt>
                <c:pt idx="3805">
                  <c:v>17.753848577052867</c:v>
                </c:pt>
                <c:pt idx="3806">
                  <c:v>17.746289223727405</c:v>
                </c:pt>
                <c:pt idx="3807">
                  <c:v>17.781592662370176</c:v>
                </c:pt>
                <c:pt idx="3808">
                  <c:v>17.714873739539524</c:v>
                </c:pt>
                <c:pt idx="3809">
                  <c:v>17.764119467477819</c:v>
                </c:pt>
                <c:pt idx="3810">
                  <c:v>17.694494929607867</c:v>
                </c:pt>
                <c:pt idx="3811">
                  <c:v>17.738922885017573</c:v>
                </c:pt>
                <c:pt idx="3812">
                  <c:v>17.727513033616461</c:v>
                </c:pt>
                <c:pt idx="3813">
                  <c:v>17.71710335897918</c:v>
                </c:pt>
                <c:pt idx="3814">
                  <c:v>17.61019649495486</c:v>
                </c:pt>
                <c:pt idx="3815">
                  <c:v>17.565930880217564</c:v>
                </c:pt>
                <c:pt idx="3816">
                  <c:v>17.591243975695331</c:v>
                </c:pt>
                <c:pt idx="3817">
                  <c:v>17.515239712592788</c:v>
                </c:pt>
                <c:pt idx="3818">
                  <c:v>17.523773330496525</c:v>
                </c:pt>
                <c:pt idx="3819">
                  <c:v>17.513632143779564</c:v>
                </c:pt>
                <c:pt idx="3820">
                  <c:v>17.504141782999131</c:v>
                </c:pt>
                <c:pt idx="3821">
                  <c:v>17.625482606177105</c:v>
                </c:pt>
                <c:pt idx="3822">
                  <c:v>17.626765520524806</c:v>
                </c:pt>
                <c:pt idx="3823">
                  <c:v>17.595845370353228</c:v>
                </c:pt>
                <c:pt idx="3824">
                  <c:v>17.550767753403363</c:v>
                </c:pt>
                <c:pt idx="3825">
                  <c:v>17.350072843506055</c:v>
                </c:pt>
                <c:pt idx="3826">
                  <c:v>17.339955450116808</c:v>
                </c:pt>
                <c:pt idx="3827">
                  <c:v>17.329536199463551</c:v>
                </c:pt>
                <c:pt idx="3828">
                  <c:v>17.318830790763645</c:v>
                </c:pt>
                <c:pt idx="3829">
                  <c:v>17.272189318495844</c:v>
                </c:pt>
                <c:pt idx="3830">
                  <c:v>17.23049564928656</c:v>
                </c:pt>
                <c:pt idx="3831">
                  <c:v>17.253165466677707</c:v>
                </c:pt>
                <c:pt idx="3832">
                  <c:v>17.29320234577721</c:v>
                </c:pt>
                <c:pt idx="3833">
                  <c:v>17.283688953843313</c:v>
                </c:pt>
                <c:pt idx="3834">
                  <c:v>17.275044732012073</c:v>
                </c:pt>
                <c:pt idx="3835">
                  <c:v>17.436905230602044</c:v>
                </c:pt>
                <c:pt idx="3836">
                  <c:v>17.416345091218723</c:v>
                </c:pt>
                <c:pt idx="3837">
                  <c:v>17.488097540929857</c:v>
                </c:pt>
                <c:pt idx="3838">
                  <c:v>17.56461849373807</c:v>
                </c:pt>
                <c:pt idx="3839">
                  <c:v>17.534071374359915</c:v>
                </c:pt>
                <c:pt idx="3840">
                  <c:v>17.523954628872193</c:v>
                </c:pt>
                <c:pt idx="3841">
                  <c:v>17.508295681332683</c:v>
                </c:pt>
                <c:pt idx="3842">
                  <c:v>17.717074363229028</c:v>
                </c:pt>
                <c:pt idx="3843">
                  <c:v>17.734166896996648</c:v>
                </c:pt>
                <c:pt idx="3844">
                  <c:v>17.774959274443123</c:v>
                </c:pt>
                <c:pt idx="3845">
                  <c:v>17.911139286749339</c:v>
                </c:pt>
                <c:pt idx="3846">
                  <c:v>17.905277652006177</c:v>
                </c:pt>
                <c:pt idx="3847">
                  <c:v>17.894706892242507</c:v>
                </c:pt>
                <c:pt idx="3848">
                  <c:v>17.884795669011233</c:v>
                </c:pt>
                <c:pt idx="3849">
                  <c:v>17.941285657675806</c:v>
                </c:pt>
                <c:pt idx="3850">
                  <c:v>17.710390987825736</c:v>
                </c:pt>
                <c:pt idx="3851">
                  <c:v>17.847918819436075</c:v>
                </c:pt>
                <c:pt idx="3852">
                  <c:v>17.777438439946195</c:v>
                </c:pt>
                <c:pt idx="3853">
                  <c:v>17.872796171232178</c:v>
                </c:pt>
                <c:pt idx="3854">
                  <c:v>17.859968125055982</c:v>
                </c:pt>
                <c:pt idx="3855">
                  <c:v>17.867345705531982</c:v>
                </c:pt>
                <c:pt idx="3856">
                  <c:v>17.91653235269564</c:v>
                </c:pt>
                <c:pt idx="3857">
                  <c:v>17.997576429536434</c:v>
                </c:pt>
                <c:pt idx="3858">
                  <c:v>18.097057277753329</c:v>
                </c:pt>
                <c:pt idx="3859">
                  <c:v>18.028961234315418</c:v>
                </c:pt>
                <c:pt idx="3860">
                  <c:v>17.959851863469272</c:v>
                </c:pt>
                <c:pt idx="3861">
                  <c:v>17.951112057295564</c:v>
                </c:pt>
                <c:pt idx="3862">
                  <c:v>17.941629530138226</c:v>
                </c:pt>
                <c:pt idx="3863">
                  <c:v>18.038117322600986</c:v>
                </c:pt>
                <c:pt idx="3864">
                  <c:v>18.102304069509447</c:v>
                </c:pt>
                <c:pt idx="3865">
                  <c:v>18.053362237702956</c:v>
                </c:pt>
                <c:pt idx="3866">
                  <c:v>17.959290194302778</c:v>
                </c:pt>
                <c:pt idx="3867">
                  <c:v>18.068749783314328</c:v>
                </c:pt>
                <c:pt idx="3868">
                  <c:v>18.057579435222323</c:v>
                </c:pt>
                <c:pt idx="3869">
                  <c:v>18.050159714493702</c:v>
                </c:pt>
                <c:pt idx="3870">
                  <c:v>18.020193882398772</c:v>
                </c:pt>
                <c:pt idx="3871">
                  <c:v>17.844768327756082</c:v>
                </c:pt>
                <c:pt idx="3872">
                  <c:v>17.714706744468693</c:v>
                </c:pt>
                <c:pt idx="3873">
                  <c:v>17.760725273998897</c:v>
                </c:pt>
                <c:pt idx="3874">
                  <c:v>17.56333818990251</c:v>
                </c:pt>
                <c:pt idx="3875">
                  <c:v>17.576548746401382</c:v>
                </c:pt>
                <c:pt idx="3876">
                  <c:v>17.544532136916409</c:v>
                </c:pt>
                <c:pt idx="3877">
                  <c:v>17.728483922706637</c:v>
                </c:pt>
                <c:pt idx="3878">
                  <c:v>17.721230043652881</c:v>
                </c:pt>
                <c:pt idx="3879">
                  <c:v>17.906301520683765</c:v>
                </c:pt>
                <c:pt idx="3880">
                  <c:v>17.899408064286686</c:v>
                </c:pt>
                <c:pt idx="3881">
                  <c:v>17.772262280930999</c:v>
                </c:pt>
                <c:pt idx="3882">
                  <c:v>17.76268097211824</c:v>
                </c:pt>
                <c:pt idx="3883">
                  <c:v>17.754918358006382</c:v>
                </c:pt>
                <c:pt idx="3884">
                  <c:v>17.578951133868095</c:v>
                </c:pt>
                <c:pt idx="3885">
                  <c:v>17.587401138811028</c:v>
                </c:pt>
                <c:pt idx="3886">
                  <c:v>17.727027936306847</c:v>
                </c:pt>
                <c:pt idx="3887">
                  <c:v>17.878156366419635</c:v>
                </c:pt>
                <c:pt idx="3888">
                  <c:v>17.867186105221446</c:v>
                </c:pt>
                <c:pt idx="3889">
                  <c:v>17.856358687249966</c:v>
                </c:pt>
                <c:pt idx="3890">
                  <c:v>17.847298050233238</c:v>
                </c:pt>
                <c:pt idx="3891">
                  <c:v>17.944962964854987</c:v>
                </c:pt>
                <c:pt idx="3892">
                  <c:v>17.740477294667674</c:v>
                </c:pt>
                <c:pt idx="3893">
                  <c:v>17.874072862661428</c:v>
                </c:pt>
                <c:pt idx="3894">
                  <c:v>17.918676394272968</c:v>
                </c:pt>
                <c:pt idx="3895">
                  <c:v>18.011114912222769</c:v>
                </c:pt>
                <c:pt idx="3896">
                  <c:v>18.000139426502209</c:v>
                </c:pt>
                <c:pt idx="3897">
                  <c:v>17.98885287374496</c:v>
                </c:pt>
                <c:pt idx="3898">
                  <c:v>17.85919250881313</c:v>
                </c:pt>
                <c:pt idx="3899">
                  <c:v>17.912860003166823</c:v>
                </c:pt>
                <c:pt idx="3900">
                  <c:v>17.858462546531431</c:v>
                </c:pt>
                <c:pt idx="3901">
                  <c:v>17.807309941304975</c:v>
                </c:pt>
                <c:pt idx="3902">
                  <c:v>17.813893306225236</c:v>
                </c:pt>
                <c:pt idx="3903">
                  <c:v>17.802711968853568</c:v>
                </c:pt>
                <c:pt idx="3904">
                  <c:v>17.791508869451352</c:v>
                </c:pt>
                <c:pt idx="3905">
                  <c:v>17.850973157372138</c:v>
                </c:pt>
                <c:pt idx="3906">
                  <c:v>17.99079427658485</c:v>
                </c:pt>
                <c:pt idx="3907">
                  <c:v>17.880172266564486</c:v>
                </c:pt>
                <c:pt idx="3908">
                  <c:v>17.891630808733655</c:v>
                </c:pt>
                <c:pt idx="3909">
                  <c:v>17.885514412037747</c:v>
                </c:pt>
                <c:pt idx="3910">
                  <c:v>17.874390388268498</c:v>
                </c:pt>
                <c:pt idx="3911">
                  <c:v>17.866531416042488</c:v>
                </c:pt>
                <c:pt idx="3912">
                  <c:v>17.989088147845713</c:v>
                </c:pt>
                <c:pt idx="3913">
                  <c:v>17.964581864620641</c:v>
                </c:pt>
                <c:pt idx="3914">
                  <c:v>17.961906161757419</c:v>
                </c:pt>
                <c:pt idx="3915">
                  <c:v>18.176086417271328</c:v>
                </c:pt>
                <c:pt idx="3916">
                  <c:v>17.583073479431658</c:v>
                </c:pt>
                <c:pt idx="3917">
                  <c:v>17.572175769009704</c:v>
                </c:pt>
                <c:pt idx="3918">
                  <c:v>17.561291558677212</c:v>
                </c:pt>
                <c:pt idx="3919">
                  <c:v>17.383005730194743</c:v>
                </c:pt>
                <c:pt idx="3920">
                  <c:v>17.371222723085086</c:v>
                </c:pt>
                <c:pt idx="3921">
                  <c:v>17.106640520446813</c:v>
                </c:pt>
                <c:pt idx="3922">
                  <c:v>17.109827914034994</c:v>
                </c:pt>
                <c:pt idx="3923">
                  <c:v>16.831040909469277</c:v>
                </c:pt>
                <c:pt idx="3924">
                  <c:v>16.822086110832931</c:v>
                </c:pt>
                <c:pt idx="3925">
                  <c:v>16.812275311555197</c:v>
                </c:pt>
                <c:pt idx="3926">
                  <c:v>16.815591527911</c:v>
                </c:pt>
                <c:pt idx="3927">
                  <c:v>17.20495371365497</c:v>
                </c:pt>
                <c:pt idx="3928">
                  <c:v>17.302771469152656</c:v>
                </c:pt>
                <c:pt idx="3929">
                  <c:v>17.253790622916551</c:v>
                </c:pt>
                <c:pt idx="3930">
                  <c:v>17.425514414237885</c:v>
                </c:pt>
                <c:pt idx="3931">
                  <c:v>17.417158188096334</c:v>
                </c:pt>
                <c:pt idx="3932">
                  <c:v>17.404795624755721</c:v>
                </c:pt>
                <c:pt idx="3933">
                  <c:v>17.399222233055294</c:v>
                </c:pt>
                <c:pt idx="3934">
                  <c:v>17.412570595651903</c:v>
                </c:pt>
                <c:pt idx="3935">
                  <c:v>17.271020547122049</c:v>
                </c:pt>
                <c:pt idx="3936">
                  <c:v>17.467704153264378</c:v>
                </c:pt>
                <c:pt idx="3937">
                  <c:v>17.559262617942789</c:v>
                </c:pt>
                <c:pt idx="3938">
                  <c:v>17.507192885184672</c:v>
                </c:pt>
                <c:pt idx="3939">
                  <c:v>17.487741421209609</c:v>
                </c:pt>
                <c:pt idx="3940">
                  <c:v>17.707982571134632</c:v>
                </c:pt>
                <c:pt idx="3941">
                  <c:v>17.918640532017871</c:v>
                </c:pt>
                <c:pt idx="3942">
                  <c:v>17.873602072304884</c:v>
                </c:pt>
                <c:pt idx="3943">
                  <c:v>17.751228197772996</c:v>
                </c:pt>
                <c:pt idx="3944">
                  <c:v>17.739911648456964</c:v>
                </c:pt>
                <c:pt idx="3945">
                  <c:v>17.729135708818458</c:v>
                </c:pt>
                <c:pt idx="3946">
                  <c:v>17.715224248703521</c:v>
                </c:pt>
                <c:pt idx="3947">
                  <c:v>17.820279117418629</c:v>
                </c:pt>
                <c:pt idx="3948">
                  <c:v>17.869449026075092</c:v>
                </c:pt>
                <c:pt idx="3949">
                  <c:v>18.06656696680313</c:v>
                </c:pt>
                <c:pt idx="3950">
                  <c:v>18.12045220318916</c:v>
                </c:pt>
                <c:pt idx="3951">
                  <c:v>18.068333006852267</c:v>
                </c:pt>
                <c:pt idx="3952">
                  <c:v>18.156148836047453</c:v>
                </c:pt>
                <c:pt idx="3953">
                  <c:v>18.14726706606022</c:v>
                </c:pt>
                <c:pt idx="3954">
                  <c:v>18.193965293961558</c:v>
                </c:pt>
                <c:pt idx="3955">
                  <c:v>18.12352653259827</c:v>
                </c:pt>
                <c:pt idx="3956">
                  <c:v>18.222122709164108</c:v>
                </c:pt>
                <c:pt idx="3957">
                  <c:v>18.129574460785435</c:v>
                </c:pt>
                <c:pt idx="3958">
                  <c:v>18.148335464185394</c:v>
                </c:pt>
                <c:pt idx="3959">
                  <c:v>18.138335357783276</c:v>
                </c:pt>
                <c:pt idx="3960">
                  <c:v>18.127944002386418</c:v>
                </c:pt>
                <c:pt idx="3961">
                  <c:v>18.10354674447348</c:v>
                </c:pt>
                <c:pt idx="3962">
                  <c:v>17.936167539869562</c:v>
                </c:pt>
                <c:pt idx="3963">
                  <c:v>17.871191925631809</c:v>
                </c:pt>
                <c:pt idx="3964">
                  <c:v>17.88093274019257</c:v>
                </c:pt>
                <c:pt idx="3965">
                  <c:v>17.902939589296324</c:v>
                </c:pt>
                <c:pt idx="3966">
                  <c:v>17.899578052456235</c:v>
                </c:pt>
                <c:pt idx="3967">
                  <c:v>17.931380216123408</c:v>
                </c:pt>
                <c:pt idx="3968">
                  <c:v>17.814215977348148</c:v>
                </c:pt>
                <c:pt idx="3969">
                  <c:v>17.721713199972854</c:v>
                </c:pt>
                <c:pt idx="3970">
                  <c:v>17.586770997426573</c:v>
                </c:pt>
                <c:pt idx="3971">
                  <c:v>17.749314593738202</c:v>
                </c:pt>
                <c:pt idx="3972">
                  <c:v>17.803735407548917</c:v>
                </c:pt>
                <c:pt idx="3973">
                  <c:v>17.793900234877661</c:v>
                </c:pt>
                <c:pt idx="3974">
                  <c:v>17.783205553096138</c:v>
                </c:pt>
                <c:pt idx="3975">
                  <c:v>17.823203606513385</c:v>
                </c:pt>
                <c:pt idx="3976">
                  <c:v>17.859125720653619</c:v>
                </c:pt>
                <c:pt idx="3977">
                  <c:v>17.877094826555776</c:v>
                </c:pt>
                <c:pt idx="3978">
                  <c:v>17.895979947827584</c:v>
                </c:pt>
                <c:pt idx="3979">
                  <c:v>17.970596717711867</c:v>
                </c:pt>
                <c:pt idx="3980">
                  <c:v>17.960636116671754</c:v>
                </c:pt>
                <c:pt idx="3981">
                  <c:v>17.950686551282125</c:v>
                </c:pt>
                <c:pt idx="3982">
                  <c:v>17.965166373110904</c:v>
                </c:pt>
                <c:pt idx="3983">
                  <c:v>17.89069213928866</c:v>
                </c:pt>
                <c:pt idx="3984">
                  <c:v>17.866578902413302</c:v>
                </c:pt>
                <c:pt idx="3985">
                  <c:v>17.636021465851034</c:v>
                </c:pt>
                <c:pt idx="3986">
                  <c:v>17.425603081695641</c:v>
                </c:pt>
                <c:pt idx="3987">
                  <c:v>17.415985453841255</c:v>
                </c:pt>
                <c:pt idx="3988">
                  <c:v>17.3993456507723</c:v>
                </c:pt>
                <c:pt idx="3989">
                  <c:v>17.401241566999602</c:v>
                </c:pt>
                <c:pt idx="3990">
                  <c:v>17.362790695925082</c:v>
                </c:pt>
                <c:pt idx="3991">
                  <c:v>17.260016289712059</c:v>
                </c:pt>
                <c:pt idx="3992">
                  <c:v>17.468461312361143</c:v>
                </c:pt>
                <c:pt idx="3993">
                  <c:v>17.615808417432387</c:v>
                </c:pt>
                <c:pt idx="3994">
                  <c:v>17.605529225566926</c:v>
                </c:pt>
                <c:pt idx="3995">
                  <c:v>17.5957734873775</c:v>
                </c:pt>
                <c:pt idx="3996">
                  <c:v>17.673825332402643</c:v>
                </c:pt>
                <c:pt idx="3997">
                  <c:v>17.521083964308438</c:v>
                </c:pt>
                <c:pt idx="3998">
                  <c:v>17.454910622107516</c:v>
                </c:pt>
                <c:pt idx="3999">
                  <c:v>17.550514726843058</c:v>
                </c:pt>
                <c:pt idx="4000">
                  <c:v>17.675302296970528</c:v>
                </c:pt>
                <c:pt idx="4001">
                  <c:v>17.665648405172522</c:v>
                </c:pt>
                <c:pt idx="4002">
                  <c:v>17.651048132058673</c:v>
                </c:pt>
                <c:pt idx="4003">
                  <c:v>17.809373262515923</c:v>
                </c:pt>
                <c:pt idx="4004">
                  <c:v>17.921743582379658</c:v>
                </c:pt>
                <c:pt idx="4005">
                  <c:v>17.869927405249562</c:v>
                </c:pt>
                <c:pt idx="4006">
                  <c:v>17.857321263219454</c:v>
                </c:pt>
                <c:pt idx="4007">
                  <c:v>17.931238191782356</c:v>
                </c:pt>
                <c:pt idx="4008">
                  <c:v>17.916426296190192</c:v>
                </c:pt>
                <c:pt idx="4009">
                  <c:v>17.906749473403089</c:v>
                </c:pt>
                <c:pt idx="4010">
                  <c:v>17.89708309805107</c:v>
                </c:pt>
                <c:pt idx="4011">
                  <c:v>17.946486846859969</c:v>
                </c:pt>
                <c:pt idx="4012">
                  <c:v>17.883181483766649</c:v>
                </c:pt>
                <c:pt idx="4013">
                  <c:v>17.91314067055281</c:v>
                </c:pt>
                <c:pt idx="4014">
                  <c:v>17.927714989431678</c:v>
                </c:pt>
                <c:pt idx="4015">
                  <c:v>17.918168391663365</c:v>
                </c:pt>
                <c:pt idx="4016">
                  <c:v>17.908631955705822</c:v>
                </c:pt>
                <c:pt idx="4017">
                  <c:v>17.803481175304594</c:v>
                </c:pt>
                <c:pt idx="4018">
                  <c:v>17.811182454751364</c:v>
                </c:pt>
                <c:pt idx="4019">
                  <c:v>17.800904380208991</c:v>
                </c:pt>
                <c:pt idx="4020">
                  <c:v>17.916313605158066</c:v>
                </c:pt>
                <c:pt idx="4021">
                  <c:v>17.982003207289139</c:v>
                </c:pt>
                <c:pt idx="4022">
                  <c:v>17.974715173461089</c:v>
                </c:pt>
                <c:pt idx="4023">
                  <c:v>17.959173426438191</c:v>
                </c:pt>
                <c:pt idx="4024">
                  <c:v>18.072467555456377</c:v>
                </c:pt>
                <c:pt idx="4025">
                  <c:v>18.067764757214697</c:v>
                </c:pt>
                <c:pt idx="4026">
                  <c:v>18.067266091761109</c:v>
                </c:pt>
                <c:pt idx="4027">
                  <c:v>18.168097550325182</c:v>
                </c:pt>
                <c:pt idx="4028">
                  <c:v>18.183266878570077</c:v>
                </c:pt>
                <c:pt idx="4029">
                  <c:v>18.173794694741897</c:v>
                </c:pt>
                <c:pt idx="4030">
                  <c:v>18.1590580770801</c:v>
                </c:pt>
                <c:pt idx="4031">
                  <c:v>18.215257798534893</c:v>
                </c:pt>
                <c:pt idx="4032">
                  <c:v>18.141492160562017</c:v>
                </c:pt>
                <c:pt idx="4033">
                  <c:v>18.266482679218448</c:v>
                </c:pt>
                <c:pt idx="4034">
                  <c:v>18.318562091667026</c:v>
                </c:pt>
                <c:pt idx="4035">
                  <c:v>18.425706080053867</c:v>
                </c:pt>
                <c:pt idx="4036">
                  <c:v>18.408504204629384</c:v>
                </c:pt>
                <c:pt idx="4037">
                  <c:v>18.359838504414135</c:v>
                </c:pt>
                <c:pt idx="4038">
                  <c:v>18.343859598951965</c:v>
                </c:pt>
                <c:pt idx="4039">
                  <c:v>18.503677019616489</c:v>
                </c:pt>
                <c:pt idx="4040">
                  <c:v>18.504149976542784</c:v>
                </c:pt>
                <c:pt idx="4041">
                  <c:v>18.477837943887664</c:v>
                </c:pt>
                <c:pt idx="4042">
                  <c:v>18.46099567290242</c:v>
                </c:pt>
                <c:pt idx="4043">
                  <c:v>18.457890439748002</c:v>
                </c:pt>
                <c:pt idx="4044">
                  <c:v>18.451751360868535</c:v>
                </c:pt>
                <c:pt idx="4045">
                  <c:v>18.498810867618126</c:v>
                </c:pt>
                <c:pt idx="4046">
                  <c:v>18.359270194471264</c:v>
                </c:pt>
                <c:pt idx="4047">
                  <c:v>18.282170399684965</c:v>
                </c:pt>
                <c:pt idx="4048">
                  <c:v>18.278600287899756</c:v>
                </c:pt>
                <c:pt idx="4049">
                  <c:v>17.835142253143911</c:v>
                </c:pt>
                <c:pt idx="4050">
                  <c:v>17.826225011476069</c:v>
                </c:pt>
                <c:pt idx="4051">
                  <c:v>17.816726666352153</c:v>
                </c:pt>
                <c:pt idx="4052">
                  <c:v>17.686378153861725</c:v>
                </c:pt>
                <c:pt idx="4053">
                  <c:v>17.39745075439658</c:v>
                </c:pt>
                <c:pt idx="4054">
                  <c:v>17.370591327149715</c:v>
                </c:pt>
                <c:pt idx="4055">
                  <c:v>17.538892857545243</c:v>
                </c:pt>
                <c:pt idx="4056">
                  <c:v>17.34186969932799</c:v>
                </c:pt>
                <c:pt idx="4057">
                  <c:v>17.348585268005969</c:v>
                </c:pt>
                <c:pt idx="4058">
                  <c:v>17.409620844079413</c:v>
                </c:pt>
                <c:pt idx="4059">
                  <c:v>17.536182253715658</c:v>
                </c:pt>
                <c:pt idx="4060">
                  <c:v>17.529115489314556</c:v>
                </c:pt>
                <c:pt idx="4061">
                  <c:v>17.548833772188274</c:v>
                </c:pt>
                <c:pt idx="4062">
                  <c:v>17.601005181839966</c:v>
                </c:pt>
                <c:pt idx="4063">
                  <c:v>17.457296633328358</c:v>
                </c:pt>
                <c:pt idx="4064">
                  <c:v>17.46728120751893</c:v>
                </c:pt>
                <c:pt idx="4065">
                  <c:v>17.46015048694828</c:v>
                </c:pt>
                <c:pt idx="4066">
                  <c:v>17.312143516382623</c:v>
                </c:pt>
                <c:pt idx="4067">
                  <c:v>17.281733989204064</c:v>
                </c:pt>
                <c:pt idx="4068">
                  <c:v>17.335660593784194</c:v>
                </c:pt>
                <c:pt idx="4069">
                  <c:v>17.30137153281872</c:v>
                </c:pt>
                <c:pt idx="4070">
                  <c:v>17.467715319585206</c:v>
                </c:pt>
                <c:pt idx="4071">
                  <c:v>17.458902951008625</c:v>
                </c:pt>
                <c:pt idx="4072">
                  <c:v>17.450099469533797</c:v>
                </c:pt>
                <c:pt idx="4073">
                  <c:v>17.593552640976199</c:v>
                </c:pt>
                <c:pt idx="4074">
                  <c:v>17.582017278786868</c:v>
                </c:pt>
                <c:pt idx="4075">
                  <c:v>17.492164838462308</c:v>
                </c:pt>
                <c:pt idx="4076">
                  <c:v>17.43390692061158</c:v>
                </c:pt>
                <c:pt idx="4077">
                  <c:v>17.427415363444666</c:v>
                </c:pt>
                <c:pt idx="4078">
                  <c:v>17.418436558761393</c:v>
                </c:pt>
                <c:pt idx="4079">
                  <c:v>17.409467001280593</c:v>
                </c:pt>
                <c:pt idx="4080">
                  <c:v>17.235082834811696</c:v>
                </c:pt>
                <c:pt idx="4081">
                  <c:v>17.049681153898387</c:v>
                </c:pt>
                <c:pt idx="4082">
                  <c:v>16.90215385221568</c:v>
                </c:pt>
                <c:pt idx="4083">
                  <c:v>17.027709325810946</c:v>
                </c:pt>
                <c:pt idx="4084">
                  <c:v>17.021025488445897</c:v>
                </c:pt>
                <c:pt idx="4085">
                  <c:v>17.012333348373168</c:v>
                </c:pt>
                <c:pt idx="4086">
                  <c:v>17.003650081412804</c:v>
                </c:pt>
                <c:pt idx="4087">
                  <c:v>17.309951723586199</c:v>
                </c:pt>
                <c:pt idx="4088">
                  <c:v>17.298388315566253</c:v>
                </c:pt>
                <c:pt idx="4089">
                  <c:v>17.255708754320139</c:v>
                </c:pt>
                <c:pt idx="4090">
                  <c:v>17.146702622195917</c:v>
                </c:pt>
                <c:pt idx="4091">
                  <c:v>16.85545291873261</c:v>
                </c:pt>
                <c:pt idx="4092">
                  <c:v>16.84690710606748</c:v>
                </c:pt>
                <c:pt idx="4093">
                  <c:v>16.84468946575257</c:v>
                </c:pt>
                <c:pt idx="4094">
                  <c:v>16.678746199083704</c:v>
                </c:pt>
                <c:pt idx="4095">
                  <c:v>16.731016974291904</c:v>
                </c:pt>
                <c:pt idx="4096">
                  <c:v>16.789239832355197</c:v>
                </c:pt>
                <c:pt idx="4097">
                  <c:v>16.769734663283604</c:v>
                </c:pt>
                <c:pt idx="4098">
                  <c:v>16.61688256662427</c:v>
                </c:pt>
                <c:pt idx="4099">
                  <c:v>16.609517644272806</c:v>
                </c:pt>
                <c:pt idx="4100">
                  <c:v>16.601621489545057</c:v>
                </c:pt>
                <c:pt idx="4101">
                  <c:v>16.789978785988215</c:v>
                </c:pt>
                <c:pt idx="4102">
                  <c:v>16.918719556768814</c:v>
                </c:pt>
                <c:pt idx="4103">
                  <c:v>16.749011234517432</c:v>
                </c:pt>
                <c:pt idx="4104">
                  <c:v>16.740773812290669</c:v>
                </c:pt>
                <c:pt idx="4105">
                  <c:v>16.732544488663667</c:v>
                </c:pt>
                <c:pt idx="4106">
                  <c:v>16.724323251699108</c:v>
                </c:pt>
                <c:pt idx="4107">
                  <c:v>16.726115391377004</c:v>
                </c:pt>
                <c:pt idx="4108">
                  <c:v>16.679407514977896</c:v>
                </c:pt>
                <c:pt idx="4109">
                  <c:v>17.095923380564805</c:v>
                </c:pt>
                <c:pt idx="4110">
                  <c:v>16.875137939967157</c:v>
                </c:pt>
                <c:pt idx="4111">
                  <c:v>17.16314019706271</c:v>
                </c:pt>
                <c:pt idx="4112">
                  <c:v>17.155658422865564</c:v>
                </c:pt>
                <c:pt idx="4113">
                  <c:v>17.14669866506129</c:v>
                </c:pt>
                <c:pt idx="4114">
                  <c:v>17.123183919045985</c:v>
                </c:pt>
                <c:pt idx="4115">
                  <c:v>17.221207344647819</c:v>
                </c:pt>
                <c:pt idx="4116">
                  <c:v>17.241949499190198</c:v>
                </c:pt>
                <c:pt idx="4117">
                  <c:v>17.245884153131176</c:v>
                </c:pt>
                <c:pt idx="4118">
                  <c:v>17.317735983645669</c:v>
                </c:pt>
                <c:pt idx="4119">
                  <c:v>17.353425658264687</c:v>
                </c:pt>
                <c:pt idx="4120">
                  <c:v>17.348266234112543</c:v>
                </c:pt>
                <c:pt idx="4121">
                  <c:v>17.343262415849054</c:v>
                </c:pt>
                <c:pt idx="4122">
                  <c:v>17.35863691673821</c:v>
                </c:pt>
                <c:pt idx="4123">
                  <c:v>17.393625263313869</c:v>
                </c:pt>
                <c:pt idx="4124">
                  <c:v>17.359880230538323</c:v>
                </c:pt>
                <c:pt idx="4125">
                  <c:v>17.416453101031731</c:v>
                </c:pt>
                <c:pt idx="4126">
                  <c:v>17.510164253796408</c:v>
                </c:pt>
                <c:pt idx="4127">
                  <c:v>17.587720728645419</c:v>
                </c:pt>
                <c:pt idx="4128">
                  <c:v>17.595714514207639</c:v>
                </c:pt>
                <c:pt idx="4129">
                  <c:v>17.622050362992074</c:v>
                </c:pt>
                <c:pt idx="4130">
                  <c:v>17.654196341804735</c:v>
                </c:pt>
                <c:pt idx="4131">
                  <c:v>17.534287461367878</c:v>
                </c:pt>
                <c:pt idx="4132">
                  <c:v>17.588091879119453</c:v>
                </c:pt>
                <c:pt idx="4133">
                  <c:v>17.644372105152367</c:v>
                </c:pt>
                <c:pt idx="4134">
                  <c:v>17.633026308417715</c:v>
                </c:pt>
                <c:pt idx="4135">
                  <c:v>17.633907492291389</c:v>
                </c:pt>
                <c:pt idx="4136">
                  <c:v>17.712690773940651</c:v>
                </c:pt>
                <c:pt idx="4137">
                  <c:v>17.700398214202099</c:v>
                </c:pt>
                <c:pt idx="4138">
                  <c:v>17.717368915939772</c:v>
                </c:pt>
                <c:pt idx="4139">
                  <c:v>17.42188287375291</c:v>
                </c:pt>
                <c:pt idx="4140">
                  <c:v>17.319822021039705</c:v>
                </c:pt>
                <c:pt idx="4141">
                  <c:v>17.31158825371287</c:v>
                </c:pt>
                <c:pt idx="4142">
                  <c:v>17.304465554026823</c:v>
                </c:pt>
                <c:pt idx="4143">
                  <c:v>17.46231522044917</c:v>
                </c:pt>
                <c:pt idx="4144">
                  <c:v>17.415991926310355</c:v>
                </c:pt>
                <c:pt idx="4145">
                  <c:v>17.460512313967826</c:v>
                </c:pt>
                <c:pt idx="4146">
                  <c:v>17.405918796216262</c:v>
                </c:pt>
                <c:pt idx="4147">
                  <c:v>17.53189245217521</c:v>
                </c:pt>
                <c:pt idx="4148">
                  <c:v>17.523799728637776</c:v>
                </c:pt>
                <c:pt idx="4149">
                  <c:v>17.515998380900125</c:v>
                </c:pt>
                <c:pt idx="4150">
                  <c:v>17.499894408138985</c:v>
                </c:pt>
                <c:pt idx="4151">
                  <c:v>17.489173163729532</c:v>
                </c:pt>
                <c:pt idx="4152">
                  <c:v>17.396687544162855</c:v>
                </c:pt>
                <c:pt idx="4153">
                  <c:v>17.309419001188829</c:v>
                </c:pt>
                <c:pt idx="4154">
                  <c:v>17.190847859401227</c:v>
                </c:pt>
                <c:pt idx="4155">
                  <c:v>17.182892801587137</c:v>
                </c:pt>
                <c:pt idx="4156">
                  <c:v>17.176729947715081</c:v>
                </c:pt>
                <c:pt idx="4157">
                  <c:v>17.044265723016107</c:v>
                </c:pt>
                <c:pt idx="4158">
                  <c:v>17.103822176610791</c:v>
                </c:pt>
                <c:pt idx="4159">
                  <c:v>17.041687673650333</c:v>
                </c:pt>
                <c:pt idx="4160">
                  <c:v>17.208254776258915</c:v>
                </c:pt>
                <c:pt idx="4161">
                  <c:v>17.355804140996636</c:v>
                </c:pt>
                <c:pt idx="4162">
                  <c:v>17.345436426709377</c:v>
                </c:pt>
                <c:pt idx="4163">
                  <c:v>17.345205586503713</c:v>
                </c:pt>
                <c:pt idx="4164">
                  <c:v>17.467285082970285</c:v>
                </c:pt>
                <c:pt idx="4165">
                  <c:v>17.472934012474123</c:v>
                </c:pt>
                <c:pt idx="4166">
                  <c:v>17.459228623446386</c:v>
                </c:pt>
                <c:pt idx="4167">
                  <c:v>17.597504121185878</c:v>
                </c:pt>
                <c:pt idx="4168">
                  <c:v>17.505076840982866</c:v>
                </c:pt>
                <c:pt idx="4169">
                  <c:v>17.497502061857794</c:v>
                </c:pt>
                <c:pt idx="4170">
                  <c:v>17.487663468974517</c:v>
                </c:pt>
                <c:pt idx="4171">
                  <c:v>17.376106189735541</c:v>
                </c:pt>
                <c:pt idx="4172">
                  <c:v>17.307099129466064</c:v>
                </c:pt>
                <c:pt idx="4173">
                  <c:v>17.558362721479256</c:v>
                </c:pt>
                <c:pt idx="4174">
                  <c:v>17.687487838424801</c:v>
                </c:pt>
                <c:pt idx="4175">
                  <c:v>17.714101402635801</c:v>
                </c:pt>
                <c:pt idx="4176">
                  <c:v>17.705020186339599</c:v>
                </c:pt>
                <c:pt idx="4177">
                  <c:v>17.694513406900189</c:v>
                </c:pt>
                <c:pt idx="4178">
                  <c:v>17.734672772396436</c:v>
                </c:pt>
                <c:pt idx="4179">
                  <c:v>17.813653106219668</c:v>
                </c:pt>
                <c:pt idx="4180">
                  <c:v>17.837774513744876</c:v>
                </c:pt>
                <c:pt idx="4181">
                  <c:v>17.744626094184728</c:v>
                </c:pt>
                <c:pt idx="4182">
                  <c:v>17.765770783223889</c:v>
                </c:pt>
                <c:pt idx="4183">
                  <c:v>17.757169081826227</c:v>
                </c:pt>
                <c:pt idx="4184">
                  <c:v>17.743397837382393</c:v>
                </c:pt>
                <c:pt idx="4185">
                  <c:v>17.66096590069041</c:v>
                </c:pt>
                <c:pt idx="4186">
                  <c:v>17.48772792553126</c:v>
                </c:pt>
                <c:pt idx="4187">
                  <c:v>17.574159091220956</c:v>
                </c:pt>
                <c:pt idx="4188">
                  <c:v>17.483849576070885</c:v>
                </c:pt>
                <c:pt idx="4189">
                  <c:v>17.583485353532655</c:v>
                </c:pt>
                <c:pt idx="4190">
                  <c:v>17.574988943260461</c:v>
                </c:pt>
                <c:pt idx="4191">
                  <c:v>17.565828912201436</c:v>
                </c:pt>
                <c:pt idx="4192">
                  <c:v>17.478297700387824</c:v>
                </c:pt>
                <c:pt idx="4193">
                  <c:v>17.456158648307369</c:v>
                </c:pt>
                <c:pt idx="4194">
                  <c:v>17.299630006904202</c:v>
                </c:pt>
                <c:pt idx="4195">
                  <c:v>17.186094397066473</c:v>
                </c:pt>
                <c:pt idx="4196">
                  <c:v>17.342521404760731</c:v>
                </c:pt>
                <c:pt idx="4197">
                  <c:v>17.334445281900191</c:v>
                </c:pt>
                <c:pt idx="4198">
                  <c:v>17.31858247575623</c:v>
                </c:pt>
                <c:pt idx="4199">
                  <c:v>17.270227777112556</c:v>
                </c:pt>
                <c:pt idx="4200">
                  <c:v>17.366157389503538</c:v>
                </c:pt>
                <c:pt idx="4201">
                  <c:v>17.45427537255048</c:v>
                </c:pt>
                <c:pt idx="4202">
                  <c:v>17.381306559776803</c:v>
                </c:pt>
                <c:pt idx="4203">
                  <c:v>17.425128777872771</c:v>
                </c:pt>
                <c:pt idx="4204">
                  <c:v>17.416591525093619</c:v>
                </c:pt>
                <c:pt idx="4205">
                  <c:v>17.408906591309869</c:v>
                </c:pt>
                <c:pt idx="4206">
                  <c:v>17.652473003088609</c:v>
                </c:pt>
                <c:pt idx="4207">
                  <c:v>17.756748515099819</c:v>
                </c:pt>
                <c:pt idx="4208">
                  <c:v>17.799382164091529</c:v>
                </c:pt>
                <c:pt idx="4209">
                  <c:v>17.886633539418391</c:v>
                </c:pt>
                <c:pt idx="4210">
                  <c:v>17.83412479617391</c:v>
                </c:pt>
                <c:pt idx="4211">
                  <c:v>17.822247618507426</c:v>
                </c:pt>
                <c:pt idx="4212">
                  <c:v>17.799819908366231</c:v>
                </c:pt>
                <c:pt idx="4213">
                  <c:v>17.640330088626975</c:v>
                </c:pt>
                <c:pt idx="4214">
                  <c:v>17.746233659566354</c:v>
                </c:pt>
                <c:pt idx="4215">
                  <c:v>17.91541558846825</c:v>
                </c:pt>
                <c:pt idx="4216">
                  <c:v>17.878522704768496</c:v>
                </c:pt>
                <c:pt idx="4217">
                  <c:v>17.992148274474793</c:v>
                </c:pt>
                <c:pt idx="4218">
                  <c:v>17.98503751183776</c:v>
                </c:pt>
                <c:pt idx="4219">
                  <c:v>17.984871706754873</c:v>
                </c:pt>
                <c:pt idx="4220">
                  <c:v>18.085072977325122</c:v>
                </c:pt>
                <c:pt idx="4221">
                  <c:v>18.188704215449178</c:v>
                </c:pt>
                <c:pt idx="4222">
                  <c:v>18.165823146042591</c:v>
                </c:pt>
                <c:pt idx="4223">
                  <c:v>18.193375109589248</c:v>
                </c:pt>
                <c:pt idx="4224">
                  <c:v>18.384705601152866</c:v>
                </c:pt>
                <c:pt idx="4225">
                  <c:v>18.371955996717983</c:v>
                </c:pt>
                <c:pt idx="4226">
                  <c:v>18.353951779720358</c:v>
                </c:pt>
                <c:pt idx="4227">
                  <c:v>18.380199336866507</c:v>
                </c:pt>
                <c:pt idx="4228">
                  <c:v>18.516515372519613</c:v>
                </c:pt>
                <c:pt idx="4229">
                  <c:v>18.565177854370045</c:v>
                </c:pt>
                <c:pt idx="4230">
                  <c:v>18.436026022983789</c:v>
                </c:pt>
                <c:pt idx="4231">
                  <c:v>18.570801906660346</c:v>
                </c:pt>
                <c:pt idx="4232">
                  <c:v>18.554832304344405</c:v>
                </c:pt>
                <c:pt idx="4233">
                  <c:v>18.546051517575062</c:v>
                </c:pt>
                <c:pt idx="4234">
                  <c:v>18.549447054593671</c:v>
                </c:pt>
                <c:pt idx="4235">
                  <c:v>18.557513168241233</c:v>
                </c:pt>
                <c:pt idx="4236">
                  <c:v>18.655683728520909</c:v>
                </c:pt>
                <c:pt idx="4237">
                  <c:v>18.651895360278075</c:v>
                </c:pt>
                <c:pt idx="4238">
                  <c:v>18.568795323215863</c:v>
                </c:pt>
                <c:pt idx="4239">
                  <c:v>18.57571246970425</c:v>
                </c:pt>
                <c:pt idx="4240">
                  <c:v>18.620521413476322</c:v>
                </c:pt>
                <c:pt idx="4241">
                  <c:v>18.531603013093758</c:v>
                </c:pt>
                <c:pt idx="4242">
                  <c:v>18.642676380234512</c:v>
                </c:pt>
                <c:pt idx="4243">
                  <c:v>18.64097867860756</c:v>
                </c:pt>
                <c:pt idx="4244">
                  <c:v>18.549458801569681</c:v>
                </c:pt>
                <c:pt idx="4245">
                  <c:v>18.669485013997352</c:v>
                </c:pt>
                <c:pt idx="4246">
                  <c:v>18.661548082252438</c:v>
                </c:pt>
                <c:pt idx="4247">
                  <c:v>18.653435060836507</c:v>
                </c:pt>
                <c:pt idx="4248">
                  <c:v>18.769447412265261</c:v>
                </c:pt>
                <c:pt idx="4249">
                  <c:v>18.885848652544141</c:v>
                </c:pt>
                <c:pt idx="4250">
                  <c:v>18.877834125597907</c:v>
                </c:pt>
                <c:pt idx="4251">
                  <c:v>18.901806550060098</c:v>
                </c:pt>
                <c:pt idx="4252">
                  <c:v>18.872555423465322</c:v>
                </c:pt>
                <c:pt idx="4253">
                  <c:v>18.864580583496224</c:v>
                </c:pt>
                <c:pt idx="4254">
                  <c:v>18.856612480421866</c:v>
                </c:pt>
                <c:pt idx="4255">
                  <c:v>19.062374133757729</c:v>
                </c:pt>
                <c:pt idx="4256">
                  <c:v>19.151495660068132</c:v>
                </c:pt>
                <c:pt idx="4257">
                  <c:v>19.057614052126365</c:v>
                </c:pt>
                <c:pt idx="4258">
                  <c:v>19.029934281584296</c:v>
                </c:pt>
                <c:pt idx="4259">
                  <c:v>19.043995455044325</c:v>
                </c:pt>
                <c:pt idx="4260">
                  <c:v>19.035760265060457</c:v>
                </c:pt>
                <c:pt idx="4261">
                  <c:v>19.02470647217066</c:v>
                </c:pt>
                <c:pt idx="4262">
                  <c:v>18.84748816458557</c:v>
                </c:pt>
                <c:pt idx="4263">
                  <c:v>18.725209715729608</c:v>
                </c:pt>
                <c:pt idx="4264">
                  <c:v>18.633305171188894</c:v>
                </c:pt>
                <c:pt idx="4265">
                  <c:v>18.743335628307481</c:v>
                </c:pt>
                <c:pt idx="4266">
                  <c:v>18.838266068892484</c:v>
                </c:pt>
                <c:pt idx="4267">
                  <c:v>18.830252414021636</c:v>
                </c:pt>
                <c:pt idx="4268">
                  <c:v>18.822415594243111</c:v>
                </c:pt>
                <c:pt idx="4269">
                  <c:v>18.553200572100195</c:v>
                </c:pt>
                <c:pt idx="4270">
                  <c:v>18.290426907259864</c:v>
                </c:pt>
                <c:pt idx="4271">
                  <c:v>18.433739140786226</c:v>
                </c:pt>
                <c:pt idx="4272">
                  <c:v>18.415715361239279</c:v>
                </c:pt>
                <c:pt idx="4273">
                  <c:v>18.625118577016423</c:v>
                </c:pt>
                <c:pt idx="4274">
                  <c:v>18.615806778724895</c:v>
                </c:pt>
                <c:pt idx="4275">
                  <c:v>18.607238225976154</c:v>
                </c:pt>
                <c:pt idx="4276">
                  <c:v>18.360113886429673</c:v>
                </c:pt>
                <c:pt idx="4277">
                  <c:v>18.200826350003062</c:v>
                </c:pt>
                <c:pt idx="4278">
                  <c:v>18.149338445995404</c:v>
                </c:pt>
                <c:pt idx="4279">
                  <c:v>18.139879635121261</c:v>
                </c:pt>
                <c:pt idx="4280">
                  <c:v>18.053220367827077</c:v>
                </c:pt>
                <c:pt idx="4281">
                  <c:v>18.045554111618731</c:v>
                </c:pt>
                <c:pt idx="4282">
                  <c:v>18.045645385937423</c:v>
                </c:pt>
                <c:pt idx="4283">
                  <c:v>17.779538661259831</c:v>
                </c:pt>
                <c:pt idx="4284">
                  <c:v>17.916503839527152</c:v>
                </c:pt>
                <c:pt idx="4285">
                  <c:v>17.873957723821576</c:v>
                </c:pt>
                <c:pt idx="4286">
                  <c:v>17.807416146202996</c:v>
                </c:pt>
                <c:pt idx="4287">
                  <c:v>17.455437406646496</c:v>
                </c:pt>
                <c:pt idx="4288">
                  <c:v>17.448038631156056</c:v>
                </c:pt>
                <c:pt idx="4289">
                  <c:v>17.436892777434569</c:v>
                </c:pt>
                <c:pt idx="4290">
                  <c:v>17.672364767597795</c:v>
                </c:pt>
                <c:pt idx="4291">
                  <c:v>17.659094949461213</c:v>
                </c:pt>
                <c:pt idx="4292">
                  <c:v>17.396548933051275</c:v>
                </c:pt>
                <c:pt idx="4293">
                  <c:v>16.918981339653932</c:v>
                </c:pt>
                <c:pt idx="4294">
                  <c:v>16.513686280398439</c:v>
                </c:pt>
                <c:pt idx="4295">
                  <c:v>16.506810591455608</c:v>
                </c:pt>
                <c:pt idx="4296">
                  <c:v>16.507836007295793</c:v>
                </c:pt>
                <c:pt idx="4297">
                  <c:v>16.562693369240879</c:v>
                </c:pt>
                <c:pt idx="4298">
                  <c:v>16.394189465944002</c:v>
                </c:pt>
                <c:pt idx="4299">
                  <c:v>16.628281178545762</c:v>
                </c:pt>
                <c:pt idx="4300">
                  <c:v>16.268793733588677</c:v>
                </c:pt>
                <c:pt idx="4301">
                  <c:v>16.649860560133373</c:v>
                </c:pt>
                <c:pt idx="4302">
                  <c:v>16.635379370882731</c:v>
                </c:pt>
                <c:pt idx="4303">
                  <c:v>16.629646759344922</c:v>
                </c:pt>
                <c:pt idx="4304">
                  <c:v>16.787266577888541</c:v>
                </c:pt>
                <c:pt idx="4305">
                  <c:v>16.903858166694285</c:v>
                </c:pt>
                <c:pt idx="4306">
                  <c:v>16.685708356776015</c:v>
                </c:pt>
                <c:pt idx="4307">
                  <c:v>16.694368000901715</c:v>
                </c:pt>
                <c:pt idx="4308">
                  <c:v>16.457079849615869</c:v>
                </c:pt>
                <c:pt idx="4309">
                  <c:v>16.449856269174678</c:v>
                </c:pt>
                <c:pt idx="4310">
                  <c:v>16.458271791983449</c:v>
                </c:pt>
                <c:pt idx="4311">
                  <c:v>16.378561237573511</c:v>
                </c:pt>
                <c:pt idx="4312">
                  <c:v>16.21530506143181</c:v>
                </c:pt>
                <c:pt idx="4313">
                  <c:v>16.356757778067625</c:v>
                </c:pt>
                <c:pt idx="4314">
                  <c:v>16.184754567173179</c:v>
                </c:pt>
                <c:pt idx="4315">
                  <c:v>16.047550492722635</c:v>
                </c:pt>
                <c:pt idx="4316">
                  <c:v>16.046431406376495</c:v>
                </c:pt>
                <c:pt idx="4317">
                  <c:v>16.04281425918478</c:v>
                </c:pt>
                <c:pt idx="4318">
                  <c:v>16.321481506879252</c:v>
                </c:pt>
                <c:pt idx="4319">
                  <c:v>16.245286360346167</c:v>
                </c:pt>
                <c:pt idx="4320">
                  <c:v>16.578485304389034</c:v>
                </c:pt>
                <c:pt idx="4321">
                  <c:v>16.657720167093164</c:v>
                </c:pt>
                <c:pt idx="4322">
                  <c:v>16.968193137173362</c:v>
                </c:pt>
                <c:pt idx="4323">
                  <c:v>16.963695965569535</c:v>
                </c:pt>
                <c:pt idx="4324">
                  <c:v>16.963858085363082</c:v>
                </c:pt>
                <c:pt idx="4325">
                  <c:v>16.956963085896589</c:v>
                </c:pt>
                <c:pt idx="4326">
                  <c:v>16.952154034387277</c:v>
                </c:pt>
                <c:pt idx="4327">
                  <c:v>17.052771815557694</c:v>
                </c:pt>
                <c:pt idx="4328">
                  <c:v>17.044487364400634</c:v>
                </c:pt>
                <c:pt idx="4329">
                  <c:v>17.0024501213971</c:v>
                </c:pt>
                <c:pt idx="4330">
                  <c:v>16.995348710768237</c:v>
                </c:pt>
                <c:pt idx="4331">
                  <c:v>16.987268774995517</c:v>
                </c:pt>
                <c:pt idx="4332">
                  <c:v>16.819220599862792</c:v>
                </c:pt>
                <c:pt idx="4333">
                  <c:v>16.943447643113352</c:v>
                </c:pt>
                <c:pt idx="4334">
                  <c:v>16.904618501682247</c:v>
                </c:pt>
                <c:pt idx="4335">
                  <c:v>16.953528613919786</c:v>
                </c:pt>
                <c:pt idx="4336">
                  <c:v>17.117967024560247</c:v>
                </c:pt>
                <c:pt idx="4337">
                  <c:v>17.109969891478816</c:v>
                </c:pt>
                <c:pt idx="4338">
                  <c:v>17.109719866840052</c:v>
                </c:pt>
                <c:pt idx="4339">
                  <c:v>17.268786565458548</c:v>
                </c:pt>
                <c:pt idx="4340">
                  <c:v>17.09303228016817</c:v>
                </c:pt>
                <c:pt idx="4341">
                  <c:v>16.986767375023376</c:v>
                </c:pt>
                <c:pt idx="4342">
                  <c:v>16.871777671054449</c:v>
                </c:pt>
                <c:pt idx="4343">
                  <c:v>16.863666962894403</c:v>
                </c:pt>
                <c:pt idx="4344">
                  <c:v>16.852036947725779</c:v>
                </c:pt>
                <c:pt idx="4345">
                  <c:v>16.84423762106951</c:v>
                </c:pt>
                <c:pt idx="4346">
                  <c:v>16.995977767097777</c:v>
                </c:pt>
                <c:pt idx="4347">
                  <c:v>17.089123536599832</c:v>
                </c:pt>
                <c:pt idx="4348">
                  <c:v>17.148406090737492</c:v>
                </c:pt>
                <c:pt idx="4349">
                  <c:v>17.373241444027325</c:v>
                </c:pt>
                <c:pt idx="4350">
                  <c:v>17.414009087537156</c:v>
                </c:pt>
                <c:pt idx="4351">
                  <c:v>17.406397640104029</c:v>
                </c:pt>
                <c:pt idx="4352">
                  <c:v>17.397858055005088</c:v>
                </c:pt>
                <c:pt idx="4353">
                  <c:v>17.40251300642846</c:v>
                </c:pt>
                <c:pt idx="4354">
                  <c:v>17.338582674412411</c:v>
                </c:pt>
                <c:pt idx="4355">
                  <c:v>17.203863605904541</c:v>
                </c:pt>
                <c:pt idx="4356">
                  <c:v>16.881301852618968</c:v>
                </c:pt>
                <c:pt idx="4357">
                  <c:v>17.026062583509244</c:v>
                </c:pt>
                <c:pt idx="4358">
                  <c:v>17.018411117531144</c:v>
                </c:pt>
                <c:pt idx="4359">
                  <c:v>17.014838286694239</c:v>
                </c:pt>
                <c:pt idx="4360">
                  <c:v>16.685306579550382</c:v>
                </c:pt>
                <c:pt idx="4361">
                  <c:v>16.789886360712838</c:v>
                </c:pt>
                <c:pt idx="4362">
                  <c:v>17.078984284266951</c:v>
                </c:pt>
                <c:pt idx="4363">
                  <c:v>17.165203605719867</c:v>
                </c:pt>
                <c:pt idx="4364">
                  <c:v>17.17950092281265</c:v>
                </c:pt>
                <c:pt idx="4365">
                  <c:v>17.171862511697384</c:v>
                </c:pt>
                <c:pt idx="4366">
                  <c:v>17.164230889998699</c:v>
                </c:pt>
                <c:pt idx="4367">
                  <c:v>17.260719730617527</c:v>
                </c:pt>
                <c:pt idx="4368">
                  <c:v>17.280881655461105</c:v>
                </c:pt>
                <c:pt idx="4369">
                  <c:v>17.369377486855154</c:v>
                </c:pt>
                <c:pt idx="4370">
                  <c:v>17.347272443063737</c:v>
                </c:pt>
                <c:pt idx="4371">
                  <c:v>17.029177120431271</c:v>
                </c:pt>
                <c:pt idx="4372">
                  <c:v>17.026737227474538</c:v>
                </c:pt>
                <c:pt idx="4373">
                  <c:v>17.019006286289464</c:v>
                </c:pt>
                <c:pt idx="4374">
                  <c:v>16.849922137601741</c:v>
                </c:pt>
                <c:pt idx="4375">
                  <c:v>16.84239671434192</c:v>
                </c:pt>
                <c:pt idx="4376">
                  <c:v>16.943555447013146</c:v>
                </c:pt>
                <c:pt idx="4377">
                  <c:v>17.021391190034787</c:v>
                </c:pt>
                <c:pt idx="4378">
                  <c:v>16.958577590110838</c:v>
                </c:pt>
                <c:pt idx="4379">
                  <c:v>16.95105999731528</c:v>
                </c:pt>
                <c:pt idx="4380">
                  <c:v>16.943549066536029</c:v>
                </c:pt>
                <c:pt idx="4381">
                  <c:v>17.028660695572103</c:v>
                </c:pt>
                <c:pt idx="4382">
                  <c:v>17.094947597767941</c:v>
                </c:pt>
                <c:pt idx="4383">
                  <c:v>16.906651588031366</c:v>
                </c:pt>
                <c:pt idx="4384">
                  <c:v>16.704497640065977</c:v>
                </c:pt>
                <c:pt idx="4385">
                  <c:v>16.774799372001524</c:v>
                </c:pt>
                <c:pt idx="4386">
                  <c:v>16.768113378726564</c:v>
                </c:pt>
                <c:pt idx="4387">
                  <c:v>16.762283023159451</c:v>
                </c:pt>
                <c:pt idx="4388">
                  <c:v>16.87937393291288</c:v>
                </c:pt>
                <c:pt idx="4389">
                  <c:v>16.898453777784216</c:v>
                </c:pt>
                <c:pt idx="4390">
                  <c:v>16.99651093905436</c:v>
                </c:pt>
                <c:pt idx="4391">
                  <c:v>16.981846088364087</c:v>
                </c:pt>
                <c:pt idx="4392">
                  <c:v>16.967828984179508</c:v>
                </c:pt>
                <c:pt idx="4393">
                  <c:v>16.964650304438777</c:v>
                </c:pt>
                <c:pt idx="4394">
                  <c:v>16.975496759101606</c:v>
                </c:pt>
                <c:pt idx="4395">
                  <c:v>16.901617636880076</c:v>
                </c:pt>
                <c:pt idx="4396">
                  <c:v>17.13759802129864</c:v>
                </c:pt>
                <c:pt idx="4397">
                  <c:v>17.14907617308965</c:v>
                </c:pt>
                <c:pt idx="4398">
                  <c:v>17.159545441671202</c:v>
                </c:pt>
                <c:pt idx="4399">
                  <c:v>17.187397328806945</c:v>
                </c:pt>
                <c:pt idx="4400">
                  <c:v>17.179279598026696</c:v>
                </c:pt>
                <c:pt idx="4401">
                  <c:v>17.1996340197066</c:v>
                </c:pt>
                <c:pt idx="4402">
                  <c:v>17.300347539760434</c:v>
                </c:pt>
                <c:pt idx="4403">
                  <c:v>17.271689687622196</c:v>
                </c:pt>
                <c:pt idx="4404">
                  <c:v>17.136585499695734</c:v>
                </c:pt>
                <c:pt idx="4405">
                  <c:v>17.173823284660006</c:v>
                </c:pt>
                <c:pt idx="4406">
                  <c:v>17.095877052561697</c:v>
                </c:pt>
                <c:pt idx="4407">
                  <c:v>17.093575546647653</c:v>
                </c:pt>
                <c:pt idx="4408">
                  <c:v>17.085726571371787</c:v>
                </c:pt>
                <c:pt idx="4409">
                  <c:v>16.927381005097267</c:v>
                </c:pt>
                <c:pt idx="4410">
                  <c:v>16.901027575424155</c:v>
                </c:pt>
                <c:pt idx="4411">
                  <c:v>16.866613263123508</c:v>
                </c:pt>
                <c:pt idx="4412">
                  <c:v>17.173971435395572</c:v>
                </c:pt>
                <c:pt idx="4413">
                  <c:v>17.328084927780367</c:v>
                </c:pt>
                <c:pt idx="4414">
                  <c:v>17.319908971846115</c:v>
                </c:pt>
                <c:pt idx="4415">
                  <c:v>17.322916693442039</c:v>
                </c:pt>
                <c:pt idx="4416">
                  <c:v>17.351082054482266</c:v>
                </c:pt>
                <c:pt idx="4417">
                  <c:v>17.355523159271968</c:v>
                </c:pt>
                <c:pt idx="4418">
                  <c:v>17.562939465579237</c:v>
                </c:pt>
                <c:pt idx="4419">
                  <c:v>17.614923710304108</c:v>
                </c:pt>
                <c:pt idx="4420">
                  <c:v>17.435861754319863</c:v>
                </c:pt>
                <c:pt idx="4421">
                  <c:v>17.430760926152118</c:v>
                </c:pt>
                <c:pt idx="4422">
                  <c:v>17.422900207443622</c:v>
                </c:pt>
                <c:pt idx="4423">
                  <c:v>17.351929903025255</c:v>
                </c:pt>
                <c:pt idx="4424">
                  <c:v>17.287566896241348</c:v>
                </c:pt>
                <c:pt idx="4425">
                  <c:v>17.222463409586624</c:v>
                </c:pt>
                <c:pt idx="4426">
                  <c:v>17.091635909659367</c:v>
                </c:pt>
                <c:pt idx="4427">
                  <c:v>17.089455109863234</c:v>
                </c:pt>
                <c:pt idx="4428">
                  <c:v>17.083355027176694</c:v>
                </c:pt>
                <c:pt idx="4429">
                  <c:v>17.079810642332365</c:v>
                </c:pt>
                <c:pt idx="4430">
                  <c:v>16.928281723594679</c:v>
                </c:pt>
                <c:pt idx="4431">
                  <c:v>16.848208288843264</c:v>
                </c:pt>
                <c:pt idx="4432">
                  <c:v>17.055053268433898</c:v>
                </c:pt>
                <c:pt idx="4433">
                  <c:v>17.12730018314139</c:v>
                </c:pt>
                <c:pt idx="4434">
                  <c:v>17.120168655046889</c:v>
                </c:pt>
                <c:pt idx="4435">
                  <c:v>17.11673826538636</c:v>
                </c:pt>
                <c:pt idx="4436">
                  <c:v>17.118752736632466</c:v>
                </c:pt>
                <c:pt idx="4437">
                  <c:v>17.250808428735642</c:v>
                </c:pt>
                <c:pt idx="4438">
                  <c:v>17.188991109750631</c:v>
                </c:pt>
                <c:pt idx="4439">
                  <c:v>17.140611095674835</c:v>
                </c:pt>
                <c:pt idx="4440">
                  <c:v>17.107567946262801</c:v>
                </c:pt>
                <c:pt idx="4441">
                  <c:v>17.206192997544811</c:v>
                </c:pt>
                <c:pt idx="4442">
                  <c:v>17.19939311632589</c:v>
                </c:pt>
                <c:pt idx="4443">
                  <c:v>17.19287070234871</c:v>
                </c:pt>
                <c:pt idx="4444">
                  <c:v>17.181550639844371</c:v>
                </c:pt>
                <c:pt idx="4445">
                  <c:v>17.367700968981758</c:v>
                </c:pt>
                <c:pt idx="4446">
                  <c:v>17.508639106154948</c:v>
                </c:pt>
                <c:pt idx="4447">
                  <c:v>17.46997831230173</c:v>
                </c:pt>
                <c:pt idx="4448">
                  <c:v>17.426836461377707</c:v>
                </c:pt>
                <c:pt idx="4449">
                  <c:v>17.419937318999171</c:v>
                </c:pt>
                <c:pt idx="4450">
                  <c:v>17.415352721422739</c:v>
                </c:pt>
                <c:pt idx="4451">
                  <c:v>17.620124393980259</c:v>
                </c:pt>
                <c:pt idx="4452">
                  <c:v>17.805399127077727</c:v>
                </c:pt>
                <c:pt idx="4453">
                  <c:v>17.853304414777689</c:v>
                </c:pt>
                <c:pt idx="4454">
                  <c:v>17.859560016590127</c:v>
                </c:pt>
                <c:pt idx="4455">
                  <c:v>17.979569687037042</c:v>
                </c:pt>
                <c:pt idx="4456">
                  <c:v>17.971804546511219</c:v>
                </c:pt>
                <c:pt idx="4457">
                  <c:v>17.971707747336115</c:v>
                </c:pt>
                <c:pt idx="4458">
                  <c:v>18.01361355791153</c:v>
                </c:pt>
                <c:pt idx="4459">
                  <c:v>18.106457293255133</c:v>
                </c:pt>
                <c:pt idx="4460">
                  <c:v>18.094666264771735</c:v>
                </c:pt>
                <c:pt idx="4461">
                  <c:v>18.087124743463274</c:v>
                </c:pt>
                <c:pt idx="4462">
                  <c:v>17.975874542255038</c:v>
                </c:pt>
                <c:pt idx="4463">
                  <c:v>17.968164596467982</c:v>
                </c:pt>
                <c:pt idx="4464">
                  <c:v>17.960391065142794</c:v>
                </c:pt>
                <c:pt idx="4465">
                  <c:v>17.809036844794655</c:v>
                </c:pt>
                <c:pt idx="4466">
                  <c:v>17.982970524976263</c:v>
                </c:pt>
                <c:pt idx="4467">
                  <c:v>17.910385673829161</c:v>
                </c:pt>
                <c:pt idx="4468">
                  <c:v>18.052239047458357</c:v>
                </c:pt>
                <c:pt idx="4469">
                  <c:v>18.282092236774684</c:v>
                </c:pt>
                <c:pt idx="4470">
                  <c:v>18.273729799332067</c:v>
                </c:pt>
                <c:pt idx="4471">
                  <c:v>18.26852957817313</c:v>
                </c:pt>
                <c:pt idx="4472">
                  <c:v>18.464137090776752</c:v>
                </c:pt>
                <c:pt idx="4473">
                  <c:v>18.528195801290064</c:v>
                </c:pt>
                <c:pt idx="4474">
                  <c:v>18.426112232563867</c:v>
                </c:pt>
                <c:pt idx="4475">
                  <c:v>18.478253752705761</c:v>
                </c:pt>
                <c:pt idx="4476">
                  <c:v>18.635349726183577</c:v>
                </c:pt>
                <c:pt idx="4477">
                  <c:v>18.626690749431706</c:v>
                </c:pt>
                <c:pt idx="4478">
                  <c:v>18.615578432191626</c:v>
                </c:pt>
                <c:pt idx="4479">
                  <c:v>18.490085099112338</c:v>
                </c:pt>
                <c:pt idx="4480">
                  <c:v>18.561122770885124</c:v>
                </c:pt>
                <c:pt idx="4481">
                  <c:v>18.441111444902447</c:v>
                </c:pt>
                <c:pt idx="4482">
                  <c:v>18.46982559723843</c:v>
                </c:pt>
                <c:pt idx="4483">
                  <c:v>18.54691033371623</c:v>
                </c:pt>
                <c:pt idx="4484">
                  <c:v>18.545064253139348</c:v>
                </c:pt>
                <c:pt idx="4485">
                  <c:v>18.542637633141094</c:v>
                </c:pt>
                <c:pt idx="4486">
                  <c:v>18.660527290562147</c:v>
                </c:pt>
                <c:pt idx="4487">
                  <c:v>18.778625029598647</c:v>
                </c:pt>
                <c:pt idx="4488">
                  <c:v>18.770924343437983</c:v>
                </c:pt>
                <c:pt idx="4489">
                  <c:v>18.717044633623171</c:v>
                </c:pt>
                <c:pt idx="4490">
                  <c:v>18.701499399384033</c:v>
                </c:pt>
                <c:pt idx="4491">
                  <c:v>18.677775700907723</c:v>
                </c:pt>
                <c:pt idx="4492">
                  <c:v>18.674989160094519</c:v>
                </c:pt>
                <c:pt idx="4493">
                  <c:v>18.419352494015964</c:v>
                </c:pt>
                <c:pt idx="4494">
                  <c:v>18.36460556483976</c:v>
                </c:pt>
                <c:pt idx="4495">
                  <c:v>18.629968812104231</c:v>
                </c:pt>
                <c:pt idx="4496">
                  <c:v>18.535145552942048</c:v>
                </c:pt>
                <c:pt idx="4497">
                  <c:v>18.67872973498342</c:v>
                </c:pt>
                <c:pt idx="4498">
                  <c:v>18.670094396861945</c:v>
                </c:pt>
                <c:pt idx="4499">
                  <c:v>18.660490630148228</c:v>
                </c:pt>
                <c:pt idx="4500">
                  <c:v>18.671034435459397</c:v>
                </c:pt>
                <c:pt idx="4501">
                  <c:v>18.707184013663685</c:v>
                </c:pt>
                <c:pt idx="4502">
                  <c:v>18.703577454818106</c:v>
                </c:pt>
                <c:pt idx="4503">
                  <c:v>18.671830732059576</c:v>
                </c:pt>
                <c:pt idx="4504">
                  <c:v>18.626398040393891</c:v>
                </c:pt>
                <c:pt idx="4505">
                  <c:v>18.618755401653026</c:v>
                </c:pt>
                <c:pt idx="4506">
                  <c:v>18.610233485777201</c:v>
                </c:pt>
                <c:pt idx="4507">
                  <c:v>18.413051534311769</c:v>
                </c:pt>
                <c:pt idx="4508">
                  <c:v>18.28739022892848</c:v>
                </c:pt>
                <c:pt idx="4509">
                  <c:v>18.109036800590083</c:v>
                </c:pt>
                <c:pt idx="4510">
                  <c:v>17.992933081049298</c:v>
                </c:pt>
                <c:pt idx="4511">
                  <c:v>17.885948190426504</c:v>
                </c:pt>
                <c:pt idx="4512">
                  <c:v>17.845679980996046</c:v>
                </c:pt>
                <c:pt idx="4513">
                  <c:v>17.817032323937724</c:v>
                </c:pt>
                <c:pt idx="4514">
                  <c:v>17.604174616268914</c:v>
                </c:pt>
                <c:pt idx="4515">
                  <c:v>17.710074747654946</c:v>
                </c:pt>
                <c:pt idx="4516">
                  <c:v>17.609675913259473</c:v>
                </c:pt>
                <c:pt idx="4517">
                  <c:v>17.759638292795938</c:v>
                </c:pt>
                <c:pt idx="4518">
                  <c:v>18.00070293194258</c:v>
                </c:pt>
                <c:pt idx="4519">
                  <c:v>17.992822895999343</c:v>
                </c:pt>
                <c:pt idx="4520">
                  <c:v>17.982384896766945</c:v>
                </c:pt>
                <c:pt idx="4521">
                  <c:v>18.623201671714096</c:v>
                </c:pt>
                <c:pt idx="4522">
                  <c:v>18.392204977076563</c:v>
                </c:pt>
                <c:pt idx="4523">
                  <c:v>18.422601534108292</c:v>
                </c:pt>
                <c:pt idx="4524">
                  <c:v>18.264707123450123</c:v>
                </c:pt>
                <c:pt idx="4525">
                  <c:v>18.523808003708968</c:v>
                </c:pt>
                <c:pt idx="4526">
                  <c:v>18.517826897778953</c:v>
                </c:pt>
                <c:pt idx="4527">
                  <c:v>18.519475323232172</c:v>
                </c:pt>
                <c:pt idx="4528">
                  <c:v>18.703764405815555</c:v>
                </c:pt>
                <c:pt idx="4529">
                  <c:v>18.72156931694639</c:v>
                </c:pt>
                <c:pt idx="4530">
                  <c:v>18.631510778604767</c:v>
                </c:pt>
                <c:pt idx="4531">
                  <c:v>18.74827980559164</c:v>
                </c:pt>
                <c:pt idx="4532">
                  <c:v>18.702720729710993</c:v>
                </c:pt>
                <c:pt idx="4533">
                  <c:v>18.693436831855191</c:v>
                </c:pt>
                <c:pt idx="4534">
                  <c:v>18.680973993363605</c:v>
                </c:pt>
                <c:pt idx="4535">
                  <c:v>18.941456266296484</c:v>
                </c:pt>
                <c:pt idx="4536">
                  <c:v>18.831698205099187</c:v>
                </c:pt>
                <c:pt idx="4537">
                  <c:v>18.826796903978408</c:v>
                </c:pt>
                <c:pt idx="4538">
                  <c:v>18.491076013029993</c:v>
                </c:pt>
                <c:pt idx="4539">
                  <c:v>18.502404491219099</c:v>
                </c:pt>
                <c:pt idx="4540">
                  <c:v>18.494550946644804</c:v>
                </c:pt>
                <c:pt idx="4541">
                  <c:v>18.487513382024204</c:v>
                </c:pt>
                <c:pt idx="4542">
                  <c:v>18.58015949325582</c:v>
                </c:pt>
                <c:pt idx="4543">
                  <c:v>18.631240052368639</c:v>
                </c:pt>
                <c:pt idx="4544">
                  <c:v>18.532597123503894</c:v>
                </c:pt>
                <c:pt idx="4545">
                  <c:v>18.546559233856275</c:v>
                </c:pt>
                <c:pt idx="4546">
                  <c:v>18.394536502279653</c:v>
                </c:pt>
                <c:pt idx="4547">
                  <c:v>18.393360496064002</c:v>
                </c:pt>
                <c:pt idx="4548">
                  <c:v>18.387705223172311</c:v>
                </c:pt>
                <c:pt idx="4549">
                  <c:v>18.164809972430458</c:v>
                </c:pt>
                <c:pt idx="4550">
                  <c:v>18.191440878144856</c:v>
                </c:pt>
                <c:pt idx="4551">
                  <c:v>18.214149527310774</c:v>
                </c:pt>
                <c:pt idx="4552">
                  <c:v>18.407788826060308</c:v>
                </c:pt>
                <c:pt idx="4553">
                  <c:v>18.233140243312686</c:v>
                </c:pt>
                <c:pt idx="4554">
                  <c:v>18.225322806280374</c:v>
                </c:pt>
                <c:pt idx="4555">
                  <c:v>18.225351526019349</c:v>
                </c:pt>
                <c:pt idx="4556">
                  <c:v>18.19246577207015</c:v>
                </c:pt>
                <c:pt idx="4557">
                  <c:v>18.347304974587495</c:v>
                </c:pt>
                <c:pt idx="4558">
                  <c:v>17.921077203525787</c:v>
                </c:pt>
                <c:pt idx="4559">
                  <c:v>17.92605099056712</c:v>
                </c:pt>
                <c:pt idx="4560">
                  <c:v>17.61426039743295</c:v>
                </c:pt>
                <c:pt idx="4561">
                  <c:v>17.608765558873344</c:v>
                </c:pt>
                <c:pt idx="4562">
                  <c:v>17.60360182159117</c:v>
                </c:pt>
                <c:pt idx="4563">
                  <c:v>17.69720977876036</c:v>
                </c:pt>
                <c:pt idx="4564">
                  <c:v>17.82586290970589</c:v>
                </c:pt>
                <c:pt idx="4565">
                  <c:v>17.895844220081489</c:v>
                </c:pt>
                <c:pt idx="4566">
                  <c:v>17.93650323880675</c:v>
                </c:pt>
                <c:pt idx="4567">
                  <c:v>17.747381778661495</c:v>
                </c:pt>
                <c:pt idx="4568">
                  <c:v>17.737184721088209</c:v>
                </c:pt>
                <c:pt idx="4569">
                  <c:v>17.730593724680535</c:v>
                </c:pt>
                <c:pt idx="4570">
                  <c:v>17.362571976935772</c:v>
                </c:pt>
                <c:pt idx="4571">
                  <c:v>17.375422006257107</c:v>
                </c:pt>
                <c:pt idx="4572">
                  <c:v>17.195268441871562</c:v>
                </c:pt>
                <c:pt idx="4573">
                  <c:v>17.299516085090652</c:v>
                </c:pt>
                <c:pt idx="4574">
                  <c:v>17.234491262042987</c:v>
                </c:pt>
                <c:pt idx="4575">
                  <c:v>17.228170759096699</c:v>
                </c:pt>
                <c:pt idx="4576">
                  <c:v>17.221054479288505</c:v>
                </c:pt>
                <c:pt idx="4577">
                  <c:v>17.267839343995259</c:v>
                </c:pt>
                <c:pt idx="4578">
                  <c:v>17.374701692075163</c:v>
                </c:pt>
                <c:pt idx="4579">
                  <c:v>17.407186833347208</c:v>
                </c:pt>
                <c:pt idx="4580">
                  <c:v>17.280894375508556</c:v>
                </c:pt>
                <c:pt idx="4581">
                  <c:v>17.018300805228407</c:v>
                </c:pt>
                <c:pt idx="4582">
                  <c:v>17.024748837520875</c:v>
                </c:pt>
                <c:pt idx="4583">
                  <c:v>17.09691056915905</c:v>
                </c:pt>
                <c:pt idx="4584">
                  <c:v>17.181741836110426</c:v>
                </c:pt>
                <c:pt idx="4585">
                  <c:v>17.17600281937014</c:v>
                </c:pt>
                <c:pt idx="4586">
                  <c:v>17.091841344951227</c:v>
                </c:pt>
                <c:pt idx="4587">
                  <c:v>17.060337087309598</c:v>
                </c:pt>
                <c:pt idx="4588">
                  <c:v>17.141565374280951</c:v>
                </c:pt>
                <c:pt idx="4589">
                  <c:v>17.146040277340962</c:v>
                </c:pt>
                <c:pt idx="4590">
                  <c:v>17.152354497499918</c:v>
                </c:pt>
                <c:pt idx="4591">
                  <c:v>17.017274204728739</c:v>
                </c:pt>
                <c:pt idx="4592">
                  <c:v>16.898228600901675</c:v>
                </c:pt>
                <c:pt idx="4593">
                  <c:v>16.966082050704884</c:v>
                </c:pt>
                <c:pt idx="4594">
                  <c:v>16.760558750532272</c:v>
                </c:pt>
                <c:pt idx="4595">
                  <c:v>16.817787048666695</c:v>
                </c:pt>
                <c:pt idx="4596">
                  <c:v>16.825899761211666</c:v>
                </c:pt>
                <c:pt idx="4597">
                  <c:v>16.894770513520655</c:v>
                </c:pt>
                <c:pt idx="4598">
                  <c:v>16.696864647365423</c:v>
                </c:pt>
                <c:pt idx="4599">
                  <c:v>16.825507711139505</c:v>
                </c:pt>
                <c:pt idx="4600">
                  <c:v>16.746181203798052</c:v>
                </c:pt>
                <c:pt idx="4601">
                  <c:v>17.045002112188978</c:v>
                </c:pt>
                <c:pt idx="4602">
                  <c:v>17.170652911023687</c:v>
                </c:pt>
                <c:pt idx="4603">
                  <c:v>17.164093548240995</c:v>
                </c:pt>
                <c:pt idx="4604">
                  <c:v>17.15912920964977</c:v>
                </c:pt>
                <c:pt idx="4605">
                  <c:v>17.141519737242024</c:v>
                </c:pt>
                <c:pt idx="4606">
                  <c:v>16.867305065899025</c:v>
                </c:pt>
                <c:pt idx="4607">
                  <c:v>17.031037183742942</c:v>
                </c:pt>
                <c:pt idx="4608">
                  <c:v>17.025002205447571</c:v>
                </c:pt>
                <c:pt idx="4609">
                  <c:v>17.043424638543623</c:v>
                </c:pt>
                <c:pt idx="4610">
                  <c:v>17.056053123716019</c:v>
                </c:pt>
                <c:pt idx="4611">
                  <c:v>17.048081548778423</c:v>
                </c:pt>
                <c:pt idx="4612">
                  <c:v>17.056562192581843</c:v>
                </c:pt>
                <c:pt idx="4613">
                  <c:v>17.000330646127175</c:v>
                </c:pt>
                <c:pt idx="4614">
                  <c:v>16.840818624280463</c:v>
                </c:pt>
                <c:pt idx="4615">
                  <c:v>16.550630306376771</c:v>
                </c:pt>
                <c:pt idx="4616">
                  <c:v>16.679026344987165</c:v>
                </c:pt>
                <c:pt idx="4617">
                  <c:v>16.673933832617475</c:v>
                </c:pt>
                <c:pt idx="4618">
                  <c:v>16.667718401773076</c:v>
                </c:pt>
                <c:pt idx="4619">
                  <c:v>17.019269133501897</c:v>
                </c:pt>
                <c:pt idx="4620">
                  <c:v>17.080433239167576</c:v>
                </c:pt>
                <c:pt idx="4621">
                  <c:v>17.004358144737946</c:v>
                </c:pt>
                <c:pt idx="4622">
                  <c:v>16.933344068171873</c:v>
                </c:pt>
                <c:pt idx="4623">
                  <c:v>17.045163291824363</c:v>
                </c:pt>
                <c:pt idx="4624">
                  <c:v>17.040019852633289</c:v>
                </c:pt>
                <c:pt idx="4625">
                  <c:v>17.033781149519772</c:v>
                </c:pt>
                <c:pt idx="4626">
                  <c:v>17.128434622604189</c:v>
                </c:pt>
                <c:pt idx="4627">
                  <c:v>16.755709134551513</c:v>
                </c:pt>
                <c:pt idx="4628">
                  <c:v>16.757822644087614</c:v>
                </c:pt>
                <c:pt idx="4629">
                  <c:v>16.767493667433936</c:v>
                </c:pt>
                <c:pt idx="4630">
                  <c:v>16.914029333839988</c:v>
                </c:pt>
                <c:pt idx="4631">
                  <c:v>16.907953045103824</c:v>
                </c:pt>
                <c:pt idx="4632">
                  <c:v>16.902828565680988</c:v>
                </c:pt>
                <c:pt idx="4633">
                  <c:v>16.987520192731857</c:v>
                </c:pt>
                <c:pt idx="4634">
                  <c:v>16.989117668657926</c:v>
                </c:pt>
                <c:pt idx="4635">
                  <c:v>17.037054127850702</c:v>
                </c:pt>
                <c:pt idx="4636">
                  <c:v>16.95999034706972</c:v>
                </c:pt>
                <c:pt idx="4637">
                  <c:v>17.09136518360825</c:v>
                </c:pt>
                <c:pt idx="4638">
                  <c:v>17.085736028290611</c:v>
                </c:pt>
                <c:pt idx="4639">
                  <c:v>17.078769912241299</c:v>
                </c:pt>
                <c:pt idx="4640">
                  <c:v>17.020277776659459</c:v>
                </c:pt>
                <c:pt idx="4641">
                  <c:v>16.74255697709722</c:v>
                </c:pt>
                <c:pt idx="4642">
                  <c:v>16.784680008992918</c:v>
                </c:pt>
                <c:pt idx="4643">
                  <c:v>16.589020593811274</c:v>
                </c:pt>
                <c:pt idx="4644">
                  <c:v>17.402164278107453</c:v>
                </c:pt>
                <c:pt idx="4645">
                  <c:v>17.372786170139516</c:v>
                </c:pt>
                <c:pt idx="4646">
                  <c:v>17.387460610696145</c:v>
                </c:pt>
                <c:pt idx="4647">
                  <c:v>17.782198285311591</c:v>
                </c:pt>
                <c:pt idx="4648">
                  <c:v>17.849589539364452</c:v>
                </c:pt>
                <c:pt idx="4649">
                  <c:v>17.610213205278164</c:v>
                </c:pt>
                <c:pt idx="4650">
                  <c:v>17.72948593789814</c:v>
                </c:pt>
                <c:pt idx="4651">
                  <c:v>17.615088550485467</c:v>
                </c:pt>
                <c:pt idx="4652">
                  <c:v>17.607878492143023</c:v>
                </c:pt>
                <c:pt idx="4653">
                  <c:v>17.592631939841105</c:v>
                </c:pt>
                <c:pt idx="4654">
                  <c:v>17.54271933089122</c:v>
                </c:pt>
                <c:pt idx="4655">
                  <c:v>17.419882392912299</c:v>
                </c:pt>
                <c:pt idx="4656">
                  <c:v>17.410925477106137</c:v>
                </c:pt>
                <c:pt idx="4657">
                  <c:v>17.301230723854658</c:v>
                </c:pt>
                <c:pt idx="4658">
                  <c:v>17.145255462087452</c:v>
                </c:pt>
                <c:pt idx="4659">
                  <c:v>17.137238492001035</c:v>
                </c:pt>
                <c:pt idx="4660">
                  <c:v>17.050437148062663</c:v>
                </c:pt>
                <c:pt idx="4661">
                  <c:v>16.951062947569667</c:v>
                </c:pt>
                <c:pt idx="4662">
                  <c:v>16.953194303149367</c:v>
                </c:pt>
                <c:pt idx="4663">
                  <c:v>17.31737981390426</c:v>
                </c:pt>
                <c:pt idx="4664">
                  <c:v>17.231223495181858</c:v>
                </c:pt>
                <c:pt idx="4665">
                  <c:v>17.335041248798859</c:v>
                </c:pt>
                <c:pt idx="4666">
                  <c:v>17.325379758913421</c:v>
                </c:pt>
                <c:pt idx="4667">
                  <c:v>17.321648769608281</c:v>
                </c:pt>
                <c:pt idx="4668">
                  <c:v>17.367037700115922</c:v>
                </c:pt>
                <c:pt idx="4669">
                  <c:v>17.50591916463031</c:v>
                </c:pt>
                <c:pt idx="4670">
                  <c:v>17.554067140124236</c:v>
                </c:pt>
                <c:pt idx="4671">
                  <c:v>17.709339616932976</c:v>
                </c:pt>
                <c:pt idx="4672">
                  <c:v>17.805728980387482</c:v>
                </c:pt>
                <c:pt idx="4673">
                  <c:v>17.79296647461415</c:v>
                </c:pt>
                <c:pt idx="4674">
                  <c:v>17.790840301306684</c:v>
                </c:pt>
                <c:pt idx="4675">
                  <c:v>17.800160857249626</c:v>
                </c:pt>
                <c:pt idx="4676">
                  <c:v>17.629364846125437</c:v>
                </c:pt>
                <c:pt idx="4677">
                  <c:v>17.649644985775677</c:v>
                </c:pt>
                <c:pt idx="4678">
                  <c:v>17.62287672662152</c:v>
                </c:pt>
                <c:pt idx="4679">
                  <c:v>17.593100693425871</c:v>
                </c:pt>
                <c:pt idx="4680">
                  <c:v>17.58120570782037</c:v>
                </c:pt>
                <c:pt idx="4681">
                  <c:v>17.63698648638989</c:v>
                </c:pt>
                <c:pt idx="4682">
                  <c:v>17.665196408777341</c:v>
                </c:pt>
                <c:pt idx="4683">
                  <c:v>17.975145441697332</c:v>
                </c:pt>
                <c:pt idx="4684">
                  <c:v>18.071517048881379</c:v>
                </c:pt>
                <c:pt idx="4685">
                  <c:v>18.112847311077712</c:v>
                </c:pt>
                <c:pt idx="4686">
                  <c:v>18.132531069326458</c:v>
                </c:pt>
                <c:pt idx="4687">
                  <c:v>18.123344940023745</c:v>
                </c:pt>
                <c:pt idx="4688">
                  <c:v>18.117177620698875</c:v>
                </c:pt>
                <c:pt idx="4689">
                  <c:v>18.388107525452757</c:v>
                </c:pt>
                <c:pt idx="4690">
                  <c:v>18.353101828290079</c:v>
                </c:pt>
                <c:pt idx="4691">
                  <c:v>18.393347925799766</c:v>
                </c:pt>
                <c:pt idx="4692">
                  <c:v>18.480431342308147</c:v>
                </c:pt>
                <c:pt idx="4693">
                  <c:v>18.272686356103325</c:v>
                </c:pt>
                <c:pt idx="4694">
                  <c:v>18.251426162085952</c:v>
                </c:pt>
                <c:pt idx="4695">
                  <c:v>18.239605179599575</c:v>
                </c:pt>
                <c:pt idx="4696">
                  <c:v>18.22681687872419</c:v>
                </c:pt>
                <c:pt idx="4697">
                  <c:v>18.217036101569271</c:v>
                </c:pt>
                <c:pt idx="4698">
                  <c:v>18.110498632021233</c:v>
                </c:pt>
                <c:pt idx="4699">
                  <c:v>18.256352455925697</c:v>
                </c:pt>
                <c:pt idx="4700">
                  <c:v>18.312041528287963</c:v>
                </c:pt>
                <c:pt idx="4701">
                  <c:v>18.298711650515553</c:v>
                </c:pt>
                <c:pt idx="4702">
                  <c:v>18.314741972767308</c:v>
                </c:pt>
                <c:pt idx="4703">
                  <c:v>18.269266932314878</c:v>
                </c:pt>
                <c:pt idx="4704">
                  <c:v>18.334729079416761</c:v>
                </c:pt>
                <c:pt idx="4705">
                  <c:v>18.418553921522246</c:v>
                </c:pt>
                <c:pt idx="4706">
                  <c:v>18.38757728388136</c:v>
                </c:pt>
                <c:pt idx="4707">
                  <c:v>18.305325890124841</c:v>
                </c:pt>
                <c:pt idx="4708">
                  <c:v>18.296769296727643</c:v>
                </c:pt>
                <c:pt idx="4709">
                  <c:v>18.286841053330683</c:v>
                </c:pt>
                <c:pt idx="4710">
                  <c:v>18.528680251813064</c:v>
                </c:pt>
                <c:pt idx="4711">
                  <c:v>18.411419004008621</c:v>
                </c:pt>
                <c:pt idx="4712">
                  <c:v>18.373864570008216</c:v>
                </c:pt>
                <c:pt idx="4713">
                  <c:v>18.407383381653457</c:v>
                </c:pt>
                <c:pt idx="4714">
                  <c:v>18.265321535385748</c:v>
                </c:pt>
                <c:pt idx="4715">
                  <c:v>18.255923004867558</c:v>
                </c:pt>
                <c:pt idx="4716">
                  <c:v>18.251474524092586</c:v>
                </c:pt>
                <c:pt idx="4717">
                  <c:v>18.230911426798276</c:v>
                </c:pt>
                <c:pt idx="4718">
                  <c:v>18.144856440218085</c:v>
                </c:pt>
                <c:pt idx="4719">
                  <c:v>18.154618607748105</c:v>
                </c:pt>
                <c:pt idx="4720">
                  <c:v>18.079543767569142</c:v>
                </c:pt>
                <c:pt idx="4721">
                  <c:v>17.910964219912611</c:v>
                </c:pt>
                <c:pt idx="4722">
                  <c:v>17.902414740438804</c:v>
                </c:pt>
                <c:pt idx="4723">
                  <c:v>17.876176263015733</c:v>
                </c:pt>
                <c:pt idx="4724">
                  <c:v>17.886958792428949</c:v>
                </c:pt>
                <c:pt idx="4725">
                  <c:v>17.746631222054656</c:v>
                </c:pt>
                <c:pt idx="4726">
                  <c:v>17.819967409072948</c:v>
                </c:pt>
                <c:pt idx="4727">
                  <c:v>17.901364650668519</c:v>
                </c:pt>
                <c:pt idx="4728">
                  <c:v>18.068651237998658</c:v>
                </c:pt>
                <c:pt idx="4729">
                  <c:v>18.059710889591241</c:v>
                </c:pt>
                <c:pt idx="4730">
                  <c:v>18.051953785903645</c:v>
                </c:pt>
                <c:pt idx="4731">
                  <c:v>17.994007534782401</c:v>
                </c:pt>
                <c:pt idx="4732">
                  <c:v>18.161825939990479</c:v>
                </c:pt>
                <c:pt idx="4733">
                  <c:v>18.305557054492954</c:v>
                </c:pt>
                <c:pt idx="4734">
                  <c:v>18.364775163587534</c:v>
                </c:pt>
                <c:pt idx="4735">
                  <c:v>18.350743816035962</c:v>
                </c:pt>
                <c:pt idx="4736">
                  <c:v>18.345391010313737</c:v>
                </c:pt>
                <c:pt idx="4737">
                  <c:v>18.334213708765532</c:v>
                </c:pt>
                <c:pt idx="4738">
                  <c:v>18.316483933712377</c:v>
                </c:pt>
                <c:pt idx="4739">
                  <c:v>18.22592939731118</c:v>
                </c:pt>
                <c:pt idx="4740">
                  <c:v>18.217965625773331</c:v>
                </c:pt>
                <c:pt idx="4741">
                  <c:v>18.075094206140626</c:v>
                </c:pt>
                <c:pt idx="4742">
                  <c:v>18.204224828672942</c:v>
                </c:pt>
                <c:pt idx="4743">
                  <c:v>18.195406944262842</c:v>
                </c:pt>
                <c:pt idx="4744">
                  <c:v>18.186597598248735</c:v>
                </c:pt>
                <c:pt idx="4745">
                  <c:v>18.205141661082422</c:v>
                </c:pt>
                <c:pt idx="4746">
                  <c:v>18.071467689940285</c:v>
                </c:pt>
                <c:pt idx="4747">
                  <c:v>18.073280185861698</c:v>
                </c:pt>
                <c:pt idx="4748">
                  <c:v>18.19394144184637</c:v>
                </c:pt>
                <c:pt idx="4749">
                  <c:v>18.115657008532942</c:v>
                </c:pt>
                <c:pt idx="4750">
                  <c:v>18.105125236054469</c:v>
                </c:pt>
                <c:pt idx="4751">
                  <c:v>18.098192568264935</c:v>
                </c:pt>
                <c:pt idx="4752">
                  <c:v>17.8534934716435</c:v>
                </c:pt>
                <c:pt idx="4753">
                  <c:v>17.940794270790853</c:v>
                </c:pt>
                <c:pt idx="4754">
                  <c:v>17.856790804017855</c:v>
                </c:pt>
                <c:pt idx="4755">
                  <c:v>18.088325384166673</c:v>
                </c:pt>
                <c:pt idx="4756">
                  <c:v>18.168134594224885</c:v>
                </c:pt>
                <c:pt idx="4757">
                  <c:v>18.158900301908787</c:v>
                </c:pt>
                <c:pt idx="4758">
                  <c:v>18.14569423606472</c:v>
                </c:pt>
                <c:pt idx="4759">
                  <c:v>18.268951209571345</c:v>
                </c:pt>
                <c:pt idx="4760">
                  <c:v>18.314168402909477</c:v>
                </c:pt>
                <c:pt idx="4761">
                  <c:v>18.279373942312489</c:v>
                </c:pt>
                <c:pt idx="4762">
                  <c:v>18.2857041489696</c:v>
                </c:pt>
                <c:pt idx="4763">
                  <c:v>18.282107485517901</c:v>
                </c:pt>
                <c:pt idx="4764">
                  <c:v>18.277087112592071</c:v>
                </c:pt>
                <c:pt idx="4765">
                  <c:v>18.27873210376104</c:v>
                </c:pt>
                <c:pt idx="4766">
                  <c:v>18.068059398842593</c:v>
                </c:pt>
                <c:pt idx="4767">
                  <c:v>17.9887133054863</c:v>
                </c:pt>
                <c:pt idx="4768">
                  <c:v>17.907162348677211</c:v>
                </c:pt>
                <c:pt idx="4769">
                  <c:v>18.015090268986334</c:v>
                </c:pt>
                <c:pt idx="4770">
                  <c:v>18.099894966135761</c:v>
                </c:pt>
                <c:pt idx="4771">
                  <c:v>18.09149658499884</c:v>
                </c:pt>
                <c:pt idx="4772">
                  <c:v>18.074033368512914</c:v>
                </c:pt>
                <c:pt idx="4773">
                  <c:v>17.510428229782313</c:v>
                </c:pt>
                <c:pt idx="4774">
                  <c:v>17.422099816663529</c:v>
                </c:pt>
                <c:pt idx="4775">
                  <c:v>17.542861213999632</c:v>
                </c:pt>
                <c:pt idx="4776">
                  <c:v>17.490003419118107</c:v>
                </c:pt>
                <c:pt idx="4777">
                  <c:v>17.436443372756855</c:v>
                </c:pt>
                <c:pt idx="4778">
                  <c:v>17.027554909143507</c:v>
                </c:pt>
                <c:pt idx="4779">
                  <c:v>17.080729084843437</c:v>
                </c:pt>
                <c:pt idx="4780">
                  <c:v>17.093611263122909</c:v>
                </c:pt>
                <c:pt idx="4781">
                  <c:v>17.467767458060973</c:v>
                </c:pt>
                <c:pt idx="4782">
                  <c:v>17.654215938822745</c:v>
                </c:pt>
                <c:pt idx="4783">
                  <c:v>17.668057241077136</c:v>
                </c:pt>
                <c:pt idx="4784">
                  <c:v>17.614138250014786</c:v>
                </c:pt>
                <c:pt idx="4785">
                  <c:v>17.60176024069689</c:v>
                </c:pt>
                <c:pt idx="4786">
                  <c:v>17.599554668348123</c:v>
                </c:pt>
                <c:pt idx="4787">
                  <c:v>17.49671002697718</c:v>
                </c:pt>
                <c:pt idx="4788">
                  <c:v>17.625461337025889</c:v>
                </c:pt>
                <c:pt idx="4789">
                  <c:v>17.635054581125093</c:v>
                </c:pt>
                <c:pt idx="4790">
                  <c:v>17.611476304935405</c:v>
                </c:pt>
                <c:pt idx="4791">
                  <c:v>17.561323202858677</c:v>
                </c:pt>
                <c:pt idx="4792">
                  <c:v>17.56283763922653</c:v>
                </c:pt>
                <c:pt idx="4793">
                  <c:v>17.564021606712529</c:v>
                </c:pt>
                <c:pt idx="4794">
                  <c:v>17.46064222366239</c:v>
                </c:pt>
                <c:pt idx="4795">
                  <c:v>17.380949620346112</c:v>
                </c:pt>
                <c:pt idx="4796">
                  <c:v>17.569275515810133</c:v>
                </c:pt>
                <c:pt idx="4797">
                  <c:v>17.487491188359414</c:v>
                </c:pt>
                <c:pt idx="4798">
                  <c:v>17.478520832628103</c:v>
                </c:pt>
                <c:pt idx="4799">
                  <c:v>17.469559675017425</c:v>
                </c:pt>
                <c:pt idx="4800">
                  <c:v>17.471071368615849</c:v>
                </c:pt>
                <c:pt idx="4801">
                  <c:v>17.110165779620885</c:v>
                </c:pt>
                <c:pt idx="4802">
                  <c:v>17.045671491195691</c:v>
                </c:pt>
                <c:pt idx="4803">
                  <c:v>16.867118020532395</c:v>
                </c:pt>
                <c:pt idx="4804">
                  <c:v>16.802462503994196</c:v>
                </c:pt>
                <c:pt idx="4805">
                  <c:v>16.175493580107698</c:v>
                </c:pt>
                <c:pt idx="4806">
                  <c:v>16.143769036444944</c:v>
                </c:pt>
                <c:pt idx="4807">
                  <c:v>16.136056656810133</c:v>
                </c:pt>
                <c:pt idx="4808">
                  <c:v>15.99825440462922</c:v>
                </c:pt>
                <c:pt idx="4809">
                  <c:v>16.239794392468916</c:v>
                </c:pt>
                <c:pt idx="4810">
                  <c:v>16.164307264779804</c:v>
                </c:pt>
                <c:pt idx="4811">
                  <c:v>16.162614602833301</c:v>
                </c:pt>
                <c:pt idx="4812">
                  <c:v>15.773628151437713</c:v>
                </c:pt>
                <c:pt idx="4813">
                  <c:v>15.765561073318452</c:v>
                </c:pt>
                <c:pt idx="4814">
                  <c:v>15.78316776576148</c:v>
                </c:pt>
                <c:pt idx="4815">
                  <c:v>15.049090686452612</c:v>
                </c:pt>
                <c:pt idx="4816">
                  <c:v>15.043083874205884</c:v>
                </c:pt>
                <c:pt idx="4817">
                  <c:v>15.028099077247955</c:v>
                </c:pt>
                <c:pt idx="4818">
                  <c:v>13.786907221692253</c:v>
                </c:pt>
                <c:pt idx="4819">
                  <c:v>14.327398334816815</c:v>
                </c:pt>
                <c:pt idx="4820">
                  <c:v>14.319050765400611</c:v>
                </c:pt>
                <c:pt idx="4821">
                  <c:v>14.356382775081052</c:v>
                </c:pt>
                <c:pt idx="4822">
                  <c:v>13.379971877376432</c:v>
                </c:pt>
                <c:pt idx="4823">
                  <c:v>13.088354955888322</c:v>
                </c:pt>
                <c:pt idx="4824">
                  <c:v>12.365338799007079</c:v>
                </c:pt>
                <c:pt idx="4825">
                  <c:v>12.14388850212038</c:v>
                </c:pt>
                <c:pt idx="4826">
                  <c:v>12.895851057731198</c:v>
                </c:pt>
                <c:pt idx="4827">
                  <c:v>12.891176393975968</c:v>
                </c:pt>
                <c:pt idx="4828">
                  <c:v>12.928273538094937</c:v>
                </c:pt>
                <c:pt idx="4829">
                  <c:v>11.298783319262096</c:v>
                </c:pt>
                <c:pt idx="4830">
                  <c:v>11.673194904678256</c:v>
                </c:pt>
                <c:pt idx="4831">
                  <c:v>12.47307835547643</c:v>
                </c:pt>
                <c:pt idx="4832">
                  <c:v>12.97885282588126</c:v>
                </c:pt>
                <c:pt idx="4833">
                  <c:v>13.004089861348289</c:v>
                </c:pt>
                <c:pt idx="4834">
                  <c:v>12.998934709472389</c:v>
                </c:pt>
                <c:pt idx="4835">
                  <c:v>12.996689432659016</c:v>
                </c:pt>
                <c:pt idx="4836">
                  <c:v>12.472457323758439</c:v>
                </c:pt>
                <c:pt idx="4837">
                  <c:v>13.071256993432256</c:v>
                </c:pt>
                <c:pt idx="4838">
                  <c:v>12.583747032615879</c:v>
                </c:pt>
                <c:pt idx="4839">
                  <c:v>12.715010546964537</c:v>
                </c:pt>
                <c:pt idx="4840">
                  <c:v>12.522972961616787</c:v>
                </c:pt>
                <c:pt idx="4841">
                  <c:v>12.517108437639846</c:v>
                </c:pt>
                <c:pt idx="4842">
                  <c:v>12.523248818220887</c:v>
                </c:pt>
                <c:pt idx="4843">
                  <c:v>12.53051050058094</c:v>
                </c:pt>
                <c:pt idx="4844">
                  <c:v>13.753974597718639</c:v>
                </c:pt>
                <c:pt idx="4845">
                  <c:v>13.789535469701438</c:v>
                </c:pt>
                <c:pt idx="4846">
                  <c:v>14.33336131760043</c:v>
                </c:pt>
                <c:pt idx="4847">
                  <c:v>14.328611978568109</c:v>
                </c:pt>
                <c:pt idx="4848">
                  <c:v>14.324090343007041</c:v>
                </c:pt>
                <c:pt idx="4849">
                  <c:v>14.35361478876859</c:v>
                </c:pt>
                <c:pt idx="4850">
                  <c:v>14.336643861565735</c:v>
                </c:pt>
                <c:pt idx="4851">
                  <c:v>14.365317210771195</c:v>
                </c:pt>
                <c:pt idx="4852">
                  <c:v>14.470591057218792</c:v>
                </c:pt>
                <c:pt idx="4853">
                  <c:v>14.566503908945615</c:v>
                </c:pt>
                <c:pt idx="4854">
                  <c:v>15.00842480225576</c:v>
                </c:pt>
                <c:pt idx="4855">
                  <c:v>15.024888125040535</c:v>
                </c:pt>
                <c:pt idx="4856">
                  <c:v>15.032504628597959</c:v>
                </c:pt>
                <c:pt idx="4857">
                  <c:v>15.312892665828979</c:v>
                </c:pt>
                <c:pt idx="4858">
                  <c:v>14.944448876509497</c:v>
                </c:pt>
                <c:pt idx="4859">
                  <c:v>15.395532420233708</c:v>
                </c:pt>
                <c:pt idx="4860">
                  <c:v>15.617699388733842</c:v>
                </c:pt>
                <c:pt idx="4861">
                  <c:v>15.386732238506607</c:v>
                </c:pt>
                <c:pt idx="4862">
                  <c:v>15.384483631843088</c:v>
                </c:pt>
                <c:pt idx="4863">
                  <c:v>15.381642287911088</c:v>
                </c:pt>
                <c:pt idx="4864">
                  <c:v>15.583177043432949</c:v>
                </c:pt>
                <c:pt idx="4865">
                  <c:v>15.831711875599291</c:v>
                </c:pt>
                <c:pt idx="4866">
                  <c:v>16.142408869904038</c:v>
                </c:pt>
                <c:pt idx="4867">
                  <c:v>16.678469637916574</c:v>
                </c:pt>
                <c:pt idx="4868">
                  <c:v>16.719229631928386</c:v>
                </c:pt>
                <c:pt idx="4869">
                  <c:v>16.755162638788196</c:v>
                </c:pt>
                <c:pt idx="4870">
                  <c:v>16.794086148203281</c:v>
                </c:pt>
                <c:pt idx="4871">
                  <c:v>15.996716174925249</c:v>
                </c:pt>
                <c:pt idx="4872">
                  <c:v>15.974931097125834</c:v>
                </c:pt>
                <c:pt idx="4873">
                  <c:v>16.123220610789918</c:v>
                </c:pt>
                <c:pt idx="4874">
                  <c:v>16.016577152039584</c:v>
                </c:pt>
                <c:pt idx="4875">
                  <c:v>16.094955637554563</c:v>
                </c:pt>
                <c:pt idx="4876">
                  <c:v>16.083472081642828</c:v>
                </c:pt>
                <c:pt idx="4877">
                  <c:v>16.097004929020205</c:v>
                </c:pt>
                <c:pt idx="4878">
                  <c:v>16.144615735790207</c:v>
                </c:pt>
                <c:pt idx="4879">
                  <c:v>16.063610637774115</c:v>
                </c:pt>
                <c:pt idx="4880">
                  <c:v>16.347137796376362</c:v>
                </c:pt>
                <c:pt idx="4881">
                  <c:v>16.019314698990016</c:v>
                </c:pt>
                <c:pt idx="4882">
                  <c:v>15.875378325191623</c:v>
                </c:pt>
                <c:pt idx="4883">
                  <c:v>15.867679044449815</c:v>
                </c:pt>
                <c:pt idx="4884">
                  <c:v>15.85505821698154</c:v>
                </c:pt>
                <c:pt idx="4885">
                  <c:v>15.334224187076718</c:v>
                </c:pt>
                <c:pt idx="4886">
                  <c:v>15.449173326814648</c:v>
                </c:pt>
                <c:pt idx="4887">
                  <c:v>15.847082386574501</c:v>
                </c:pt>
                <c:pt idx="4888">
                  <c:v>15.943336081549294</c:v>
                </c:pt>
                <c:pt idx="4889">
                  <c:v>15.858978974053882</c:v>
                </c:pt>
                <c:pt idx="4890">
                  <c:v>15.85872665719563</c:v>
                </c:pt>
                <c:pt idx="4891">
                  <c:v>15.854705154951086</c:v>
                </c:pt>
                <c:pt idx="4892">
                  <c:v>15.845968070577946</c:v>
                </c:pt>
                <c:pt idx="4893">
                  <c:v>15.861196522899569</c:v>
                </c:pt>
                <c:pt idx="4894">
                  <c:v>16.366694633210731</c:v>
                </c:pt>
                <c:pt idx="4895">
                  <c:v>16.667758158302508</c:v>
                </c:pt>
                <c:pt idx="4896">
                  <c:v>16.822869206444111</c:v>
                </c:pt>
                <c:pt idx="4897">
                  <c:v>16.809491029722743</c:v>
                </c:pt>
                <c:pt idx="4898">
                  <c:v>16.801828572900245</c:v>
                </c:pt>
                <c:pt idx="4899">
                  <c:v>17.245663417704041</c:v>
                </c:pt>
                <c:pt idx="4900">
                  <c:v>17.496141106156351</c:v>
                </c:pt>
                <c:pt idx="4901">
                  <c:v>17.61679311220858</c:v>
                </c:pt>
                <c:pt idx="4902">
                  <c:v>17.578474442668487</c:v>
                </c:pt>
                <c:pt idx="4903">
                  <c:v>17.772017428257168</c:v>
                </c:pt>
                <c:pt idx="4904">
                  <c:v>17.757854521515011</c:v>
                </c:pt>
                <c:pt idx="4905">
                  <c:v>17.76599247057446</c:v>
                </c:pt>
                <c:pt idx="4906">
                  <c:v>17.983345514869512</c:v>
                </c:pt>
                <c:pt idx="4907">
                  <c:v>17.796252380722439</c:v>
                </c:pt>
                <c:pt idx="4908">
                  <c:v>17.903036475476501</c:v>
                </c:pt>
                <c:pt idx="4909">
                  <c:v>17.573673569899601</c:v>
                </c:pt>
                <c:pt idx="4910">
                  <c:v>17.684516273180904</c:v>
                </c:pt>
                <c:pt idx="4911">
                  <c:v>17.678960139018532</c:v>
                </c:pt>
                <c:pt idx="4912">
                  <c:v>17.716794290300488</c:v>
                </c:pt>
                <c:pt idx="4913">
                  <c:v>17.416827609411893</c:v>
                </c:pt>
                <c:pt idx="4914">
                  <c:v>17.663444989987035</c:v>
                </c:pt>
                <c:pt idx="4915">
                  <c:v>17.631580066616948</c:v>
                </c:pt>
                <c:pt idx="4916">
                  <c:v>17.979017309378701</c:v>
                </c:pt>
                <c:pt idx="4917">
                  <c:v>18.230807147798895</c:v>
                </c:pt>
                <c:pt idx="4918">
                  <c:v>18.213657668930281</c:v>
                </c:pt>
                <c:pt idx="4919">
                  <c:v>18.214625640892745</c:v>
                </c:pt>
                <c:pt idx="4920">
                  <c:v>18.324418514577079</c:v>
                </c:pt>
                <c:pt idx="4921">
                  <c:v>18.583039443791719</c:v>
                </c:pt>
                <c:pt idx="4922">
                  <c:v>18.784232256356923</c:v>
                </c:pt>
                <c:pt idx="4923">
                  <c:v>18.786057857649702</c:v>
                </c:pt>
                <c:pt idx="4924">
                  <c:v>19.182184324139151</c:v>
                </c:pt>
                <c:pt idx="4925">
                  <c:v>19.166232874436531</c:v>
                </c:pt>
                <c:pt idx="4926">
                  <c:v>19.299447170787346</c:v>
                </c:pt>
                <c:pt idx="4927">
                  <c:v>19.26497759770869</c:v>
                </c:pt>
                <c:pt idx="4928">
                  <c:v>19.239218065123104</c:v>
                </c:pt>
                <c:pt idx="4929">
                  <c:v>19.547253942203621</c:v>
                </c:pt>
                <c:pt idx="4930">
                  <c:v>19.801473209220052</c:v>
                </c:pt>
                <c:pt idx="4931">
                  <c:v>19.908823025782286</c:v>
                </c:pt>
                <c:pt idx="4932">
                  <c:v>19.891736058395658</c:v>
                </c:pt>
                <c:pt idx="4933">
                  <c:v>19.864430315645599</c:v>
                </c:pt>
                <c:pt idx="4934">
                  <c:v>20.175704670000243</c:v>
                </c:pt>
                <c:pt idx="4935">
                  <c:v>20.166346801601737</c:v>
                </c:pt>
                <c:pt idx="4936">
                  <c:v>19.992373415660435</c:v>
                </c:pt>
                <c:pt idx="4937">
                  <c:v>20.194408266441336</c:v>
                </c:pt>
                <c:pt idx="4938">
                  <c:v>20.074176380948721</c:v>
                </c:pt>
                <c:pt idx="4939">
                  <c:v>20.034465745643107</c:v>
                </c:pt>
                <c:pt idx="4940">
                  <c:v>20.018689887978326</c:v>
                </c:pt>
                <c:pt idx="4941">
                  <c:v>20.056507880054419</c:v>
                </c:pt>
                <c:pt idx="4942">
                  <c:v>19.675789147902961</c:v>
                </c:pt>
                <c:pt idx="4943">
                  <c:v>19.599894709133984</c:v>
                </c:pt>
                <c:pt idx="4944">
                  <c:v>19.790253685062755</c:v>
                </c:pt>
                <c:pt idx="4945">
                  <c:v>19.993362043045675</c:v>
                </c:pt>
                <c:pt idx="4946">
                  <c:v>19.96707664756763</c:v>
                </c:pt>
                <c:pt idx="4947">
                  <c:v>19.895413493571809</c:v>
                </c:pt>
                <c:pt idx="4948">
                  <c:v>20.074080091283584</c:v>
                </c:pt>
                <c:pt idx="4949">
                  <c:v>20.468711299833256</c:v>
                </c:pt>
                <c:pt idx="4950">
                  <c:v>20.365779187465659</c:v>
                </c:pt>
                <c:pt idx="4951">
                  <c:v>20.527577399522468</c:v>
                </c:pt>
                <c:pt idx="4952">
                  <c:v>20.542234139950235</c:v>
                </c:pt>
                <c:pt idx="4953">
                  <c:v>20.531385266158072</c:v>
                </c:pt>
                <c:pt idx="4954">
                  <c:v>20.518649639339902</c:v>
                </c:pt>
                <c:pt idx="4955">
                  <c:v>20.439093407466817</c:v>
                </c:pt>
                <c:pt idx="4956">
                  <c:v>20.777330796283358</c:v>
                </c:pt>
                <c:pt idx="4957">
                  <c:v>20.539343330153763</c:v>
                </c:pt>
                <c:pt idx="4958">
                  <c:v>20.454229407238511</c:v>
                </c:pt>
                <c:pt idx="4959">
                  <c:v>20.592134075486729</c:v>
                </c:pt>
                <c:pt idx="4960">
                  <c:v>20.563811062061582</c:v>
                </c:pt>
                <c:pt idx="4961">
                  <c:v>20.535301885470506</c:v>
                </c:pt>
                <c:pt idx="4962">
                  <c:v>20.1565549692906</c:v>
                </c:pt>
                <c:pt idx="4963">
                  <c:v>20.54280390964804</c:v>
                </c:pt>
                <c:pt idx="4964">
                  <c:v>20.557112350560743</c:v>
                </c:pt>
                <c:pt idx="4965">
                  <c:v>20.715587008683453</c:v>
                </c:pt>
                <c:pt idx="4966">
                  <c:v>20.532574362535716</c:v>
                </c:pt>
                <c:pt idx="4967">
                  <c:v>20.503716651822437</c:v>
                </c:pt>
                <c:pt idx="4968">
                  <c:v>20.50208062299528</c:v>
                </c:pt>
                <c:pt idx="4969">
                  <c:v>20.556340553846223</c:v>
                </c:pt>
                <c:pt idx="4970">
                  <c:v>20.600850421190334</c:v>
                </c:pt>
                <c:pt idx="4971">
                  <c:v>20.557628523839941</c:v>
                </c:pt>
                <c:pt idx="4972">
                  <c:v>20.492507329462377</c:v>
                </c:pt>
                <c:pt idx="4973">
                  <c:v>20.257335317635171</c:v>
                </c:pt>
                <c:pt idx="4974">
                  <c:v>20.236732285216135</c:v>
                </c:pt>
                <c:pt idx="4975">
                  <c:v>20.206884884253501</c:v>
                </c:pt>
                <c:pt idx="4976">
                  <c:v>20.143126305838081</c:v>
                </c:pt>
                <c:pt idx="4977">
                  <c:v>20.366169583112899</c:v>
                </c:pt>
                <c:pt idx="4978">
                  <c:v>20.382884757074521</c:v>
                </c:pt>
                <c:pt idx="4979">
                  <c:v>20.204054959373927</c:v>
                </c:pt>
                <c:pt idx="4980">
                  <c:v>20.30590701559769</c:v>
                </c:pt>
                <c:pt idx="4981">
                  <c:v>20.289052843931849</c:v>
                </c:pt>
                <c:pt idx="4982">
                  <c:v>20.22979979212791</c:v>
                </c:pt>
                <c:pt idx="4983">
                  <c:v>20.336426420354787</c:v>
                </c:pt>
                <c:pt idx="4984">
                  <c:v>20.336761136072877</c:v>
                </c:pt>
                <c:pt idx="4985">
                  <c:v>20.458917803090138</c:v>
                </c:pt>
                <c:pt idx="4986">
                  <c:v>20.447343124404959</c:v>
                </c:pt>
                <c:pt idx="4987">
                  <c:v>20.535707298929832</c:v>
                </c:pt>
                <c:pt idx="4988">
                  <c:v>20.499932540854736</c:v>
                </c:pt>
                <c:pt idx="4989">
                  <c:v>20.479639027414962</c:v>
                </c:pt>
                <c:pt idx="4990">
                  <c:v>20.055576955247911</c:v>
                </c:pt>
                <c:pt idx="4991">
                  <c:v>20.212018196913213</c:v>
                </c:pt>
                <c:pt idx="4992">
                  <c:v>20.314879363553725</c:v>
                </c:pt>
                <c:pt idx="4993">
                  <c:v>20.342512925837074</c:v>
                </c:pt>
                <c:pt idx="4994">
                  <c:v>19.997073808992887</c:v>
                </c:pt>
                <c:pt idx="4995">
                  <c:v>19.980814703843972</c:v>
                </c:pt>
                <c:pt idx="4996">
                  <c:v>19.959689617655076</c:v>
                </c:pt>
                <c:pt idx="4997">
                  <c:v>19.938587213661361</c:v>
                </c:pt>
                <c:pt idx="4998">
                  <c:v>19.863858297394049</c:v>
                </c:pt>
                <c:pt idx="4999">
                  <c:v>19.788427408726807</c:v>
                </c:pt>
                <c:pt idx="5000">
                  <c:v>20.080275670740999</c:v>
                </c:pt>
                <c:pt idx="5001">
                  <c:v>20.094328025218491</c:v>
                </c:pt>
                <c:pt idx="5002">
                  <c:v>20.07766766458662</c:v>
                </c:pt>
                <c:pt idx="5003">
                  <c:v>20.061034907532562</c:v>
                </c:pt>
                <c:pt idx="5004">
                  <c:v>20.019773491224004</c:v>
                </c:pt>
                <c:pt idx="5005">
                  <c:v>20.126717057915286</c:v>
                </c:pt>
                <c:pt idx="5006">
                  <c:v>20.254570757832667</c:v>
                </c:pt>
                <c:pt idx="5007">
                  <c:v>20.123668326732567</c:v>
                </c:pt>
                <c:pt idx="5008">
                  <c:v>20.075474013578138</c:v>
                </c:pt>
                <c:pt idx="5009">
                  <c:v>20.055731422413441</c:v>
                </c:pt>
                <c:pt idx="5010">
                  <c:v>20.037685417958496</c:v>
                </c:pt>
                <c:pt idx="5011">
                  <c:v>19.545729010650586</c:v>
                </c:pt>
                <c:pt idx="5012">
                  <c:v>19.34792604498551</c:v>
                </c:pt>
                <c:pt idx="5013">
                  <c:v>19.296608992654978</c:v>
                </c:pt>
                <c:pt idx="5014">
                  <c:v>18.710266442132287</c:v>
                </c:pt>
                <c:pt idx="5015">
                  <c:v>19.388828393726531</c:v>
                </c:pt>
                <c:pt idx="5016">
                  <c:v>19.372804833367628</c:v>
                </c:pt>
                <c:pt idx="5017">
                  <c:v>19.369115142120204</c:v>
                </c:pt>
                <c:pt idx="5018">
                  <c:v>19.626910580475464</c:v>
                </c:pt>
                <c:pt idx="5019">
                  <c:v>19.652287481229536</c:v>
                </c:pt>
                <c:pt idx="5020">
                  <c:v>19.68448929529881</c:v>
                </c:pt>
                <c:pt idx="5021">
                  <c:v>19.954059118732825</c:v>
                </c:pt>
                <c:pt idx="5022">
                  <c:v>19.933699621171442</c:v>
                </c:pt>
                <c:pt idx="5023">
                  <c:v>19.91720011415433</c:v>
                </c:pt>
                <c:pt idx="5024">
                  <c:v>19.881135270248951</c:v>
                </c:pt>
                <c:pt idx="5025">
                  <c:v>20.21334332433004</c:v>
                </c:pt>
                <c:pt idx="5026">
                  <c:v>20.459956527634336</c:v>
                </c:pt>
                <c:pt idx="5027">
                  <c:v>20.591247177803428</c:v>
                </c:pt>
                <c:pt idx="5028">
                  <c:v>21.056512539255245</c:v>
                </c:pt>
                <c:pt idx="5029">
                  <c:v>21.152798202625313</c:v>
                </c:pt>
                <c:pt idx="5030">
                  <c:v>21.133163212494406</c:v>
                </c:pt>
                <c:pt idx="5031">
                  <c:v>21.113642548474736</c:v>
                </c:pt>
                <c:pt idx="5032">
                  <c:v>21.126206718059191</c:v>
                </c:pt>
                <c:pt idx="5033">
                  <c:v>21.129692277014083</c:v>
                </c:pt>
                <c:pt idx="5034">
                  <c:v>21.110700464659921</c:v>
                </c:pt>
                <c:pt idx="5035">
                  <c:v>20.545569683450989</c:v>
                </c:pt>
                <c:pt idx="5036">
                  <c:v>20.663191737522968</c:v>
                </c:pt>
                <c:pt idx="5037">
                  <c:v>20.641462938540926</c:v>
                </c:pt>
                <c:pt idx="5038">
                  <c:v>20.484496713043324</c:v>
                </c:pt>
                <c:pt idx="5039">
                  <c:v>20.58965999477854</c:v>
                </c:pt>
                <c:pt idx="5040">
                  <c:v>20.627806951029942</c:v>
                </c:pt>
                <c:pt idx="5041">
                  <c:v>20.665799434318831</c:v>
                </c:pt>
                <c:pt idx="5042">
                  <c:v>20.600568220634898</c:v>
                </c:pt>
                <c:pt idx="5043">
                  <c:v>20.602952171250745</c:v>
                </c:pt>
                <c:pt idx="5044">
                  <c:v>20.572846821555466</c:v>
                </c:pt>
                <c:pt idx="5045">
                  <c:v>20.542902008026331</c:v>
                </c:pt>
                <c:pt idx="5046">
                  <c:v>20.208855514660613</c:v>
                </c:pt>
                <c:pt idx="5047">
                  <c:v>20.378059228653047</c:v>
                </c:pt>
                <c:pt idx="5048">
                  <c:v>20.450616271697506</c:v>
                </c:pt>
                <c:pt idx="5049">
                  <c:v>20.312250930261687</c:v>
                </c:pt>
                <c:pt idx="5050">
                  <c:v>20.253544640551528</c:v>
                </c:pt>
                <c:pt idx="5051">
                  <c:v>20.106331606877568</c:v>
                </c:pt>
                <c:pt idx="5052">
                  <c:v>20.060614128756871</c:v>
                </c:pt>
                <c:pt idx="5053">
                  <c:v>19.99263872016763</c:v>
                </c:pt>
                <c:pt idx="5054">
                  <c:v>20.258520831554847</c:v>
                </c:pt>
                <c:pt idx="5055">
                  <c:v>20.361947867053694</c:v>
                </c:pt>
                <c:pt idx="5056">
                  <c:v>20.699425144055549</c:v>
                </c:pt>
                <c:pt idx="5057">
                  <c:v>20.941565481986991</c:v>
                </c:pt>
                <c:pt idx="5058">
                  <c:v>20.924836142698517</c:v>
                </c:pt>
                <c:pt idx="5059">
                  <c:v>20.909003707121951</c:v>
                </c:pt>
                <c:pt idx="5060">
                  <c:v>21.1691525917402</c:v>
                </c:pt>
                <c:pt idx="5061">
                  <c:v>21.312659410929719</c:v>
                </c:pt>
                <c:pt idx="5062">
                  <c:v>21.476870700733805</c:v>
                </c:pt>
                <c:pt idx="5063">
                  <c:v>21.383851965866842</c:v>
                </c:pt>
                <c:pt idx="5064">
                  <c:v>21.26750265363847</c:v>
                </c:pt>
                <c:pt idx="5065">
                  <c:v>21.350951150773938</c:v>
                </c:pt>
                <c:pt idx="5066">
                  <c:v>21.325331275160103</c:v>
                </c:pt>
                <c:pt idx="5067">
                  <c:v>21.22783491877999</c:v>
                </c:pt>
                <c:pt idx="5068">
                  <c:v>21.266981944067425</c:v>
                </c:pt>
                <c:pt idx="5069">
                  <c:v>21.284292104100579</c:v>
                </c:pt>
                <c:pt idx="5070">
                  <c:v>21.007190221295431</c:v>
                </c:pt>
                <c:pt idx="5071">
                  <c:v>21.129484522957608</c:v>
                </c:pt>
                <c:pt idx="5072">
                  <c:v>21.108073594767362</c:v>
                </c:pt>
                <c:pt idx="5073">
                  <c:v>21.088794206436802</c:v>
                </c:pt>
                <c:pt idx="5074">
                  <c:v>21.229222937303987</c:v>
                </c:pt>
                <c:pt idx="5075">
                  <c:v>21.423587874444561</c:v>
                </c:pt>
                <c:pt idx="5076">
                  <c:v>21.083791128818365</c:v>
                </c:pt>
                <c:pt idx="5077">
                  <c:v>21.266342574273416</c:v>
                </c:pt>
                <c:pt idx="5078">
                  <c:v>21.237690671492967</c:v>
                </c:pt>
                <c:pt idx="5079">
                  <c:v>21.221267008693534</c:v>
                </c:pt>
                <c:pt idx="5080">
                  <c:v>21.204868727963238</c:v>
                </c:pt>
                <c:pt idx="5081">
                  <c:v>21.19748115534853</c:v>
                </c:pt>
                <c:pt idx="5082">
                  <c:v>21.414053612075069</c:v>
                </c:pt>
                <c:pt idx="5083">
                  <c:v>21.399972298399881</c:v>
                </c:pt>
                <c:pt idx="5084">
                  <c:v>21.40657262529918</c:v>
                </c:pt>
                <c:pt idx="5085">
                  <c:v>21.538230568076155</c:v>
                </c:pt>
                <c:pt idx="5086">
                  <c:v>21.512633225079011</c:v>
                </c:pt>
                <c:pt idx="5087">
                  <c:v>21.492605737717476</c:v>
                </c:pt>
                <c:pt idx="5088">
                  <c:v>21.624052432346669</c:v>
                </c:pt>
                <c:pt idx="5089">
                  <c:v>21.674599507167603</c:v>
                </c:pt>
                <c:pt idx="5090">
                  <c:v>21.888420206902985</c:v>
                </c:pt>
                <c:pt idx="5091">
                  <c:v>21.774083076732008</c:v>
                </c:pt>
                <c:pt idx="5092">
                  <c:v>21.785206453648826</c:v>
                </c:pt>
                <c:pt idx="5093">
                  <c:v>21.768665864717853</c:v>
                </c:pt>
                <c:pt idx="5094">
                  <c:v>21.740948252626943</c:v>
                </c:pt>
                <c:pt idx="5095">
                  <c:v>21.767248545924978</c:v>
                </c:pt>
                <c:pt idx="5096">
                  <c:v>21.818775301781955</c:v>
                </c:pt>
                <c:pt idx="5097">
                  <c:v>22.016349860926109</c:v>
                </c:pt>
                <c:pt idx="5098">
                  <c:v>22.113010505382491</c:v>
                </c:pt>
                <c:pt idx="5099">
                  <c:v>22.083732844119758</c:v>
                </c:pt>
                <c:pt idx="5100">
                  <c:v>22.067302274237573</c:v>
                </c:pt>
                <c:pt idx="5101">
                  <c:v>22.042970180288787</c:v>
                </c:pt>
                <c:pt idx="5102">
                  <c:v>21.358349412903607</c:v>
                </c:pt>
                <c:pt idx="5103">
                  <c:v>21.554034560743759</c:v>
                </c:pt>
                <c:pt idx="5104">
                  <c:v>21.737797681170921</c:v>
                </c:pt>
                <c:pt idx="5105">
                  <c:v>21.939301096288258</c:v>
                </c:pt>
                <c:pt idx="5106">
                  <c:v>21.922193166254139</c:v>
                </c:pt>
                <c:pt idx="5107">
                  <c:v>21.905880655708511</c:v>
                </c:pt>
                <c:pt idx="5108">
                  <c:v>21.881342392808602</c:v>
                </c:pt>
                <c:pt idx="5109">
                  <c:v>22.057203123306632</c:v>
                </c:pt>
                <c:pt idx="5110">
                  <c:v>22.112894580383024</c:v>
                </c:pt>
                <c:pt idx="5111">
                  <c:v>22.182071864375079</c:v>
                </c:pt>
                <c:pt idx="5112">
                  <c:v>22.150157727474355</c:v>
                </c:pt>
                <c:pt idx="5113">
                  <c:v>22.217658391299462</c:v>
                </c:pt>
                <c:pt idx="5114">
                  <c:v>22.201283701525682</c:v>
                </c:pt>
                <c:pt idx="5115">
                  <c:v>22.185557409716736</c:v>
                </c:pt>
                <c:pt idx="5116">
                  <c:v>22.304262850624077</c:v>
                </c:pt>
                <c:pt idx="5117">
                  <c:v>21.799456445503537</c:v>
                </c:pt>
                <c:pt idx="5118">
                  <c:v>21.674507896338941</c:v>
                </c:pt>
                <c:pt idx="5119">
                  <c:v>21.615953495394081</c:v>
                </c:pt>
                <c:pt idx="5120">
                  <c:v>21.92532730799326</c:v>
                </c:pt>
                <c:pt idx="5121">
                  <c:v>21.904070205172907</c:v>
                </c:pt>
                <c:pt idx="5122">
                  <c:v>22.021034534162325</c:v>
                </c:pt>
                <c:pt idx="5123">
                  <c:v>22.128918870524487</c:v>
                </c:pt>
                <c:pt idx="5124">
                  <c:v>22.301740196852752</c:v>
                </c:pt>
                <c:pt idx="5125">
                  <c:v>22.088386991104596</c:v>
                </c:pt>
                <c:pt idx="5126">
                  <c:v>22.075679795289421</c:v>
                </c:pt>
                <c:pt idx="5127">
                  <c:v>21.812334776227239</c:v>
                </c:pt>
                <c:pt idx="5128">
                  <c:v>21.771753950730119</c:v>
                </c:pt>
                <c:pt idx="5129">
                  <c:v>21.472201891092588</c:v>
                </c:pt>
                <c:pt idx="5130">
                  <c:v>21.082725197120421</c:v>
                </c:pt>
                <c:pt idx="5131">
                  <c:v>21.407324386035114</c:v>
                </c:pt>
                <c:pt idx="5132">
                  <c:v>21.568345831744551</c:v>
                </c:pt>
                <c:pt idx="5133">
                  <c:v>21.432473341099307</c:v>
                </c:pt>
                <c:pt idx="5134">
                  <c:v>21.101411156482659</c:v>
                </c:pt>
                <c:pt idx="5135">
                  <c:v>21.092906007530043</c:v>
                </c:pt>
                <c:pt idx="5136">
                  <c:v>21.03566075735931</c:v>
                </c:pt>
                <c:pt idx="5137">
                  <c:v>20.761194068605192</c:v>
                </c:pt>
                <c:pt idx="5138">
                  <c:v>20.735116588983765</c:v>
                </c:pt>
                <c:pt idx="5139">
                  <c:v>20.355655781010036</c:v>
                </c:pt>
                <c:pt idx="5140">
                  <c:v>20.105986461543367</c:v>
                </c:pt>
                <c:pt idx="5141">
                  <c:v>19.727387377138111</c:v>
                </c:pt>
                <c:pt idx="5142">
                  <c:v>19.66203821681216</c:v>
                </c:pt>
                <c:pt idx="5143">
                  <c:v>19.646324789604428</c:v>
                </c:pt>
                <c:pt idx="5144">
                  <c:v>20.629314974487606</c:v>
                </c:pt>
                <c:pt idx="5145">
                  <c:v>21.388168355602204</c:v>
                </c:pt>
                <c:pt idx="5146">
                  <c:v>21.572676770887838</c:v>
                </c:pt>
                <c:pt idx="5147">
                  <c:v>21.710714732097756</c:v>
                </c:pt>
                <c:pt idx="5148">
                  <c:v>21.679386449645339</c:v>
                </c:pt>
                <c:pt idx="5149">
                  <c:v>21.660425828362431</c:v>
                </c:pt>
                <c:pt idx="5150">
                  <c:v>21.76484033060926</c:v>
                </c:pt>
                <c:pt idx="5151">
                  <c:v>21.98726832590178</c:v>
                </c:pt>
                <c:pt idx="5152">
                  <c:v>21.930591035764049</c:v>
                </c:pt>
                <c:pt idx="5153">
                  <c:v>21.830387271473434</c:v>
                </c:pt>
                <c:pt idx="5154">
                  <c:v>21.858688141137012</c:v>
                </c:pt>
                <c:pt idx="5155">
                  <c:v>21.793865700816369</c:v>
                </c:pt>
                <c:pt idx="5156">
                  <c:v>21.79087532937185</c:v>
                </c:pt>
                <c:pt idx="5157">
                  <c:v>21.773074518804268</c:v>
                </c:pt>
                <c:pt idx="5158">
                  <c:v>21.979479008542008</c:v>
                </c:pt>
                <c:pt idx="5159">
                  <c:v>22.051079366474571</c:v>
                </c:pt>
                <c:pt idx="5160">
                  <c:v>21.884002946225241</c:v>
                </c:pt>
                <c:pt idx="5161">
                  <c:v>21.742569413564684</c:v>
                </c:pt>
                <c:pt idx="5162">
                  <c:v>21.542687669879946</c:v>
                </c:pt>
                <c:pt idx="5163">
                  <c:v>21.527438343141856</c:v>
                </c:pt>
                <c:pt idx="5164">
                  <c:v>21.485414358345711</c:v>
                </c:pt>
                <c:pt idx="5165">
                  <c:v>20.995398292384518</c:v>
                </c:pt>
                <c:pt idx="5166">
                  <c:v>21.003312033251319</c:v>
                </c:pt>
                <c:pt idx="5167">
                  <c:v>21.422770677244014</c:v>
                </c:pt>
                <c:pt idx="5168">
                  <c:v>21.628623724745971</c:v>
                </c:pt>
                <c:pt idx="5169">
                  <c:v>20.819682431850705</c:v>
                </c:pt>
                <c:pt idx="5170">
                  <c:v>20.805686327097099</c:v>
                </c:pt>
                <c:pt idx="5171">
                  <c:v>20.803773178550749</c:v>
                </c:pt>
                <c:pt idx="5172">
                  <c:v>21.119694907055894</c:v>
                </c:pt>
                <c:pt idx="5173">
                  <c:v>21.351629317620628</c:v>
                </c:pt>
                <c:pt idx="5174">
                  <c:v>21.784268856919795</c:v>
                </c:pt>
                <c:pt idx="5175">
                  <c:v>21.55219854225081</c:v>
                </c:pt>
                <c:pt idx="5176">
                  <c:v>21.328012185006944</c:v>
                </c:pt>
                <c:pt idx="5177">
                  <c:v>21.313140651159372</c:v>
                </c:pt>
                <c:pt idx="5178">
                  <c:v>21.297845585881845</c:v>
                </c:pt>
                <c:pt idx="5179">
                  <c:v>21.27205991918585</c:v>
                </c:pt>
                <c:pt idx="5180">
                  <c:v>21.428034011485927</c:v>
                </c:pt>
                <c:pt idx="5181">
                  <c:v>21.518658536604313</c:v>
                </c:pt>
                <c:pt idx="5182">
                  <c:v>21.503551474000989</c:v>
                </c:pt>
                <c:pt idx="5183">
                  <c:v>21.30339247688439</c:v>
                </c:pt>
                <c:pt idx="5184">
                  <c:v>21.288649312919425</c:v>
                </c:pt>
                <c:pt idx="5185">
                  <c:v>21.33496103099764</c:v>
                </c:pt>
                <c:pt idx="5186">
                  <c:v>21.184792219618711</c:v>
                </c:pt>
                <c:pt idx="5187">
                  <c:v>21.160478497809425</c:v>
                </c:pt>
                <c:pt idx="5188">
                  <c:v>20.862178976470616</c:v>
                </c:pt>
                <c:pt idx="5189">
                  <c:v>20.635059251839891</c:v>
                </c:pt>
                <c:pt idx="5190">
                  <c:v>20.899468289900799</c:v>
                </c:pt>
                <c:pt idx="5191">
                  <c:v>20.885288863823458</c:v>
                </c:pt>
                <c:pt idx="5192">
                  <c:v>20.859382237376849</c:v>
                </c:pt>
                <c:pt idx="5193">
                  <c:v>20.864438092586319</c:v>
                </c:pt>
                <c:pt idx="5194">
                  <c:v>20.933886867010692</c:v>
                </c:pt>
                <c:pt idx="5195">
                  <c:v>20.559298703012182</c:v>
                </c:pt>
                <c:pt idx="5196">
                  <c:v>20.188589549040067</c:v>
                </c:pt>
                <c:pt idx="5197">
                  <c:v>20.429561100237542</c:v>
                </c:pt>
                <c:pt idx="5198">
                  <c:v>20.414364804893314</c:v>
                </c:pt>
                <c:pt idx="5199">
                  <c:v>20.398677158952804</c:v>
                </c:pt>
                <c:pt idx="5200">
                  <c:v>20.356405169758879</c:v>
                </c:pt>
                <c:pt idx="5201">
                  <c:v>20.805444234236141</c:v>
                </c:pt>
                <c:pt idx="5202">
                  <c:v>20.811009902112168</c:v>
                </c:pt>
                <c:pt idx="5203">
                  <c:v>21.038920071040796</c:v>
                </c:pt>
                <c:pt idx="5204">
                  <c:v>21.02822621895589</c:v>
                </c:pt>
                <c:pt idx="5205">
                  <c:v>20.971775276893549</c:v>
                </c:pt>
                <c:pt idx="5206">
                  <c:v>20.959740029800884</c:v>
                </c:pt>
                <c:pt idx="5207">
                  <c:v>20.625259007776553</c:v>
                </c:pt>
                <c:pt idx="5208">
                  <c:v>20.696047750745862</c:v>
                </c:pt>
                <c:pt idx="5209">
                  <c:v>20.816774508933083</c:v>
                </c:pt>
                <c:pt idx="5210">
                  <c:v>20.876087542768307</c:v>
                </c:pt>
                <c:pt idx="5211">
                  <c:v>20.805326661657247</c:v>
                </c:pt>
                <c:pt idx="5212">
                  <c:v>20.795373894408577</c:v>
                </c:pt>
                <c:pt idx="5213">
                  <c:v>20.773425376447154</c:v>
                </c:pt>
                <c:pt idx="5214">
                  <c:v>19.409821898832661</c:v>
                </c:pt>
                <c:pt idx="5215">
                  <c:v>19.653507412405176</c:v>
                </c:pt>
                <c:pt idx="5216">
                  <c:v>19.642469167169267</c:v>
                </c:pt>
                <c:pt idx="5217">
                  <c:v>19.736462638060289</c:v>
                </c:pt>
                <c:pt idx="5218">
                  <c:v>19.774031698769956</c:v>
                </c:pt>
                <c:pt idx="5219">
                  <c:v>19.766453288620145</c:v>
                </c:pt>
                <c:pt idx="5220">
                  <c:v>19.771617991124124</c:v>
                </c:pt>
                <c:pt idx="5221">
                  <c:v>19.432081469417344</c:v>
                </c:pt>
                <c:pt idx="5222">
                  <c:v>19.338378995370331</c:v>
                </c:pt>
                <c:pt idx="5223">
                  <c:v>19.32846820015445</c:v>
                </c:pt>
                <c:pt idx="5224">
                  <c:v>19.476148403120913</c:v>
                </c:pt>
                <c:pt idx="5225">
                  <c:v>19.381510829109271</c:v>
                </c:pt>
                <c:pt idx="5226">
                  <c:v>19.376649480012048</c:v>
                </c:pt>
                <c:pt idx="5227">
                  <c:v>19.381612731174261</c:v>
                </c:pt>
                <c:pt idx="5228">
                  <c:v>19.568375567131369</c:v>
                </c:pt>
                <c:pt idx="5229">
                  <c:v>19.785525303868265</c:v>
                </c:pt>
                <c:pt idx="5230">
                  <c:v>20.072246514837754</c:v>
                </c:pt>
                <c:pt idx="5231">
                  <c:v>20.112135663877048</c:v>
                </c:pt>
                <c:pt idx="5232">
                  <c:v>19.752033974221224</c:v>
                </c:pt>
                <c:pt idx="5233">
                  <c:v>19.709602550653297</c:v>
                </c:pt>
                <c:pt idx="5234">
                  <c:v>19.738980986365878</c:v>
                </c:pt>
                <c:pt idx="5235">
                  <c:v>19.818248046406506</c:v>
                </c:pt>
                <c:pt idx="5236">
                  <c:v>19.618249224785462</c:v>
                </c:pt>
                <c:pt idx="5237">
                  <c:v>19.896493222793847</c:v>
                </c:pt>
                <c:pt idx="5238">
                  <c:v>19.726129320529232</c:v>
                </c:pt>
                <c:pt idx="5239">
                  <c:v>19.800565773347458</c:v>
                </c:pt>
                <c:pt idx="5240">
                  <c:v>19.807020064088139</c:v>
                </c:pt>
                <c:pt idx="5241">
                  <c:v>19.818631554829214</c:v>
                </c:pt>
                <c:pt idx="5242">
                  <c:v>19.975163617964526</c:v>
                </c:pt>
                <c:pt idx="5243">
                  <c:v>19.832700443492438</c:v>
                </c:pt>
                <c:pt idx="5244">
                  <c:v>19.622805978518084</c:v>
                </c:pt>
                <c:pt idx="5245">
                  <c:v>19.591527388396294</c:v>
                </c:pt>
                <c:pt idx="5246">
                  <c:v>19.556581444570508</c:v>
                </c:pt>
                <c:pt idx="5247">
                  <c:v>19.552540227638644</c:v>
                </c:pt>
                <c:pt idx="5248">
                  <c:v>19.559352449038649</c:v>
                </c:pt>
                <c:pt idx="5249">
                  <c:v>19.877034755500183</c:v>
                </c:pt>
                <c:pt idx="5250">
                  <c:v>20.129078620796996</c:v>
                </c:pt>
                <c:pt idx="5251">
                  <c:v>20.024774157536651</c:v>
                </c:pt>
                <c:pt idx="5252">
                  <c:v>19.84641548898631</c:v>
                </c:pt>
                <c:pt idx="5253">
                  <c:v>20.159949758309221</c:v>
                </c:pt>
                <c:pt idx="5254">
                  <c:v>20.115808767452023</c:v>
                </c:pt>
                <c:pt idx="5255">
                  <c:v>20.005496741413658</c:v>
                </c:pt>
                <c:pt idx="5256">
                  <c:v>20.019337752617734</c:v>
                </c:pt>
                <c:pt idx="5257">
                  <c:v>19.96127639475549</c:v>
                </c:pt>
                <c:pt idx="5258">
                  <c:v>20.076439790425358</c:v>
                </c:pt>
                <c:pt idx="5259">
                  <c:v>20.073458158017196</c:v>
                </c:pt>
                <c:pt idx="5260">
                  <c:v>20.205615721584579</c:v>
                </c:pt>
                <c:pt idx="5261">
                  <c:v>20.196314815054457</c:v>
                </c:pt>
                <c:pt idx="5262">
                  <c:v>20.19111001765733</c:v>
                </c:pt>
                <c:pt idx="5263">
                  <c:v>20.368978005692917</c:v>
                </c:pt>
                <c:pt idx="5264">
                  <c:v>20.382317133641454</c:v>
                </c:pt>
                <c:pt idx="5265">
                  <c:v>20.391440298871487</c:v>
                </c:pt>
                <c:pt idx="5266">
                  <c:v>20.537957983987358</c:v>
                </c:pt>
                <c:pt idx="5267">
                  <c:v>20.511923841478787</c:v>
                </c:pt>
                <c:pt idx="5268">
                  <c:v>20.504960773019548</c:v>
                </c:pt>
                <c:pt idx="5269">
                  <c:v>20.503398794898089</c:v>
                </c:pt>
                <c:pt idx="5270">
                  <c:v>20.604555044317866</c:v>
                </c:pt>
                <c:pt idx="5271">
                  <c:v>20.582374203750632</c:v>
                </c:pt>
                <c:pt idx="5272">
                  <c:v>20.440895274175745</c:v>
                </c:pt>
                <c:pt idx="5273">
                  <c:v>20.570479928909233</c:v>
                </c:pt>
                <c:pt idx="5274">
                  <c:v>20.648885610743935</c:v>
                </c:pt>
                <c:pt idx="5275">
                  <c:v>20.630738976464318</c:v>
                </c:pt>
                <c:pt idx="5276">
                  <c:v>20.62424748083783</c:v>
                </c:pt>
                <c:pt idx="5277">
                  <c:v>20.634728855064125</c:v>
                </c:pt>
                <c:pt idx="5278">
                  <c:v>20.700712317851714</c:v>
                </c:pt>
                <c:pt idx="5279">
                  <c:v>20.556884503618253</c:v>
                </c:pt>
                <c:pt idx="5280">
                  <c:v>20.454387341321528</c:v>
                </c:pt>
                <c:pt idx="5281">
                  <c:v>20.429123919395568</c:v>
                </c:pt>
                <c:pt idx="5282">
                  <c:v>20.40964869402513</c:v>
                </c:pt>
                <c:pt idx="5283">
                  <c:v>20.409618859262864</c:v>
                </c:pt>
                <c:pt idx="5284">
                  <c:v>20.487294822191529</c:v>
                </c:pt>
                <c:pt idx="5285">
                  <c:v>20.512843924084304</c:v>
                </c:pt>
                <c:pt idx="5286">
                  <c:v>20.392234674625442</c:v>
                </c:pt>
                <c:pt idx="5287">
                  <c:v>20.514399018756745</c:v>
                </c:pt>
                <c:pt idx="5288">
                  <c:v>20.577350811544932</c:v>
                </c:pt>
                <c:pt idx="5289">
                  <c:v>20.552132031176747</c:v>
                </c:pt>
                <c:pt idx="5290">
                  <c:v>20.533918881229212</c:v>
                </c:pt>
                <c:pt idx="5291">
                  <c:v>20.445374565864366</c:v>
                </c:pt>
                <c:pt idx="5292">
                  <c:v>20.355131299313712</c:v>
                </c:pt>
                <c:pt idx="5293">
                  <c:v>20.307875719221727</c:v>
                </c:pt>
                <c:pt idx="5294">
                  <c:v>20.25564039527945</c:v>
                </c:pt>
                <c:pt idx="5295">
                  <c:v>20.295549676272607</c:v>
                </c:pt>
                <c:pt idx="5296">
                  <c:v>20.289257355444153</c:v>
                </c:pt>
                <c:pt idx="5297">
                  <c:v>20.282085039381212</c:v>
                </c:pt>
                <c:pt idx="5298">
                  <c:v>20.391648161882841</c:v>
                </c:pt>
                <c:pt idx="5299">
                  <c:v>20.363571566652581</c:v>
                </c:pt>
                <c:pt idx="5300">
                  <c:v>20.452220084457863</c:v>
                </c:pt>
                <c:pt idx="5301">
                  <c:v>20.307012188133456</c:v>
                </c:pt>
                <c:pt idx="5302">
                  <c:v>20.217365440903645</c:v>
                </c:pt>
                <c:pt idx="5303">
                  <c:v>20.211418184243758</c:v>
                </c:pt>
                <c:pt idx="5304">
                  <c:v>20.465650818028941</c:v>
                </c:pt>
                <c:pt idx="5305">
                  <c:v>20.461409545518215</c:v>
                </c:pt>
                <c:pt idx="5306">
                  <c:v>20.606699662334787</c:v>
                </c:pt>
                <c:pt idx="5307">
                  <c:v>20.658765734539106</c:v>
                </c:pt>
                <c:pt idx="5308">
                  <c:v>20.762343724269581</c:v>
                </c:pt>
                <c:pt idx="5309">
                  <c:v>20.80979611735339</c:v>
                </c:pt>
                <c:pt idx="5310">
                  <c:v>20.80251990757046</c:v>
                </c:pt>
                <c:pt idx="5311">
                  <c:v>20.799461679946209</c:v>
                </c:pt>
                <c:pt idx="5312">
                  <c:v>20.531947735473459</c:v>
                </c:pt>
                <c:pt idx="5313">
                  <c:v>20.366877228853369</c:v>
                </c:pt>
                <c:pt idx="5314">
                  <c:v>20.368633102565411</c:v>
                </c:pt>
                <c:pt idx="5315">
                  <c:v>20.725776115202418</c:v>
                </c:pt>
                <c:pt idx="5316">
                  <c:v>20.769572677718038</c:v>
                </c:pt>
                <c:pt idx="5317">
                  <c:v>20.742633758248278</c:v>
                </c:pt>
                <c:pt idx="5318">
                  <c:v>20.741115042504092</c:v>
                </c:pt>
                <c:pt idx="5319">
                  <c:v>20.603342151341739</c:v>
                </c:pt>
                <c:pt idx="5320">
                  <c:v>20.591970203441686</c:v>
                </c:pt>
                <c:pt idx="5321">
                  <c:v>20.619172357174822</c:v>
                </c:pt>
                <c:pt idx="5322">
                  <c:v>20.702042225574033</c:v>
                </c:pt>
                <c:pt idx="5323">
                  <c:v>20.668704793486761</c:v>
                </c:pt>
                <c:pt idx="5324">
                  <c:v>20.656908090739535</c:v>
                </c:pt>
                <c:pt idx="5325">
                  <c:v>20.623030403872093</c:v>
                </c:pt>
                <c:pt idx="5326">
                  <c:v>20.759192950392478</c:v>
                </c:pt>
                <c:pt idx="5327">
                  <c:v>21.081689471622528</c:v>
                </c:pt>
                <c:pt idx="5328">
                  <c:v>21.246979594247936</c:v>
                </c:pt>
                <c:pt idx="5329">
                  <c:v>21.284557489139473</c:v>
                </c:pt>
                <c:pt idx="5330">
                  <c:v>21.229085236832656</c:v>
                </c:pt>
                <c:pt idx="5331">
                  <c:v>21.231552202591434</c:v>
                </c:pt>
                <c:pt idx="5332">
                  <c:v>21.207694455979119</c:v>
                </c:pt>
                <c:pt idx="5333">
                  <c:v>21.215873629890826</c:v>
                </c:pt>
                <c:pt idx="5334">
                  <c:v>21.245518846978428</c:v>
                </c:pt>
                <c:pt idx="5335">
                  <c:v>21.202045171289829</c:v>
                </c:pt>
                <c:pt idx="5336">
                  <c:v>21.291934695958748</c:v>
                </c:pt>
                <c:pt idx="5337">
                  <c:v>21.441489067744033</c:v>
                </c:pt>
                <c:pt idx="5338">
                  <c:v>21.415146347907228</c:v>
                </c:pt>
                <c:pt idx="5339">
                  <c:v>21.289260922180123</c:v>
                </c:pt>
                <c:pt idx="5340">
                  <c:v>21.321262385252766</c:v>
                </c:pt>
                <c:pt idx="5341">
                  <c:v>21.395204220327884</c:v>
                </c:pt>
                <c:pt idx="5342">
                  <c:v>21.334674299123861</c:v>
                </c:pt>
                <c:pt idx="5343">
                  <c:v>21.328958783746156</c:v>
                </c:pt>
                <c:pt idx="5344">
                  <c:v>21.154803108559658</c:v>
                </c:pt>
                <c:pt idx="5345">
                  <c:v>21.145916599947729</c:v>
                </c:pt>
                <c:pt idx="5346">
                  <c:v>21.109767489706655</c:v>
                </c:pt>
                <c:pt idx="5347">
                  <c:v>21.157826373261859</c:v>
                </c:pt>
                <c:pt idx="5348">
                  <c:v>21.317743970619912</c:v>
                </c:pt>
                <c:pt idx="5349">
                  <c:v>21.31506813968711</c:v>
                </c:pt>
                <c:pt idx="5350">
                  <c:v>21.311748897337207</c:v>
                </c:pt>
                <c:pt idx="5351">
                  <c:v>21.389479630770886</c:v>
                </c:pt>
                <c:pt idx="5352">
                  <c:v>21.380511622549378</c:v>
                </c:pt>
                <c:pt idx="5353">
                  <c:v>21.371211803905908</c:v>
                </c:pt>
                <c:pt idx="5354">
                  <c:v>21.656931181211757</c:v>
                </c:pt>
                <c:pt idx="5355">
                  <c:v>21.912249843224949</c:v>
                </c:pt>
                <c:pt idx="5356">
                  <c:v>21.826947263820205</c:v>
                </c:pt>
                <c:pt idx="5357">
                  <c:v>22.035868345239063</c:v>
                </c:pt>
                <c:pt idx="5358">
                  <c:v>22.143463311800431</c:v>
                </c:pt>
                <c:pt idx="5359">
                  <c:v>22.134249239964959</c:v>
                </c:pt>
                <c:pt idx="5360">
                  <c:v>22.133134335902252</c:v>
                </c:pt>
                <c:pt idx="5361">
                  <c:v>22.194225404756391</c:v>
                </c:pt>
                <c:pt idx="5362">
                  <c:v>22.164729242054026</c:v>
                </c:pt>
                <c:pt idx="5363">
                  <c:v>22.139165758332169</c:v>
                </c:pt>
                <c:pt idx="5364">
                  <c:v>22.146414941770342</c:v>
                </c:pt>
                <c:pt idx="5365">
                  <c:v>22.137304563738464</c:v>
                </c:pt>
                <c:pt idx="5366">
                  <c:v>22.128076556911726</c:v>
                </c:pt>
                <c:pt idx="5367">
                  <c:v>22.120801108312186</c:v>
                </c:pt>
                <c:pt idx="5368">
                  <c:v>22.093548359082579</c:v>
                </c:pt>
                <c:pt idx="5369">
                  <c:v>22.118235719508963</c:v>
                </c:pt>
                <c:pt idx="5370">
                  <c:v>22.279044313688399</c:v>
                </c:pt>
                <c:pt idx="5371">
                  <c:v>22.452964573594421</c:v>
                </c:pt>
                <c:pt idx="5372">
                  <c:v>22.390598856047699</c:v>
                </c:pt>
                <c:pt idx="5373">
                  <c:v>22.381333680076683</c:v>
                </c:pt>
                <c:pt idx="5374">
                  <c:v>22.313073191776198</c:v>
                </c:pt>
                <c:pt idx="5375">
                  <c:v>22.060980522842865</c:v>
                </c:pt>
                <c:pt idx="5376">
                  <c:v>22.202375571370524</c:v>
                </c:pt>
                <c:pt idx="5377">
                  <c:v>22.139677801563028</c:v>
                </c:pt>
                <c:pt idx="5378">
                  <c:v>22.477316155876636</c:v>
                </c:pt>
                <c:pt idx="5379">
                  <c:v>22.504197336856418</c:v>
                </c:pt>
                <c:pt idx="5380">
                  <c:v>22.494853372375307</c:v>
                </c:pt>
                <c:pt idx="5381">
                  <c:v>22.482925234267508</c:v>
                </c:pt>
                <c:pt idx="5382">
                  <c:v>22.483985997170318</c:v>
                </c:pt>
                <c:pt idx="5383">
                  <c:v>22.34442988710753</c:v>
                </c:pt>
                <c:pt idx="5384">
                  <c:v>22.286655023841725</c:v>
                </c:pt>
                <c:pt idx="5385">
                  <c:v>22.131657109794155</c:v>
                </c:pt>
                <c:pt idx="5386">
                  <c:v>22.026753225671431</c:v>
                </c:pt>
                <c:pt idx="5387">
                  <c:v>22.018246639388146</c:v>
                </c:pt>
                <c:pt idx="5388">
                  <c:v>22.006989917403608</c:v>
                </c:pt>
                <c:pt idx="5389">
                  <c:v>22.21725709401187</c:v>
                </c:pt>
                <c:pt idx="5390">
                  <c:v>22.373809604717437</c:v>
                </c:pt>
                <c:pt idx="5391">
                  <c:v>22.14853959989513</c:v>
                </c:pt>
                <c:pt idx="5392">
                  <c:v>22.327465283311522</c:v>
                </c:pt>
                <c:pt idx="5393">
                  <c:v>22.418800447679395</c:v>
                </c:pt>
                <c:pt idx="5394">
                  <c:v>22.410282503282591</c:v>
                </c:pt>
                <c:pt idx="5395">
                  <c:v>22.391803598068346</c:v>
                </c:pt>
                <c:pt idx="5396">
                  <c:v>22.434800068842868</c:v>
                </c:pt>
                <c:pt idx="5397">
                  <c:v>22.445530708594674</c:v>
                </c:pt>
                <c:pt idx="5398">
                  <c:v>22.638643463803536</c:v>
                </c:pt>
                <c:pt idx="5399">
                  <c:v>22.857130393163757</c:v>
                </c:pt>
                <c:pt idx="5400">
                  <c:v>22.849400369594147</c:v>
                </c:pt>
                <c:pt idx="5401">
                  <c:v>22.842190032863599</c:v>
                </c:pt>
                <c:pt idx="5402">
                  <c:v>22.823207002611674</c:v>
                </c:pt>
                <c:pt idx="5403">
                  <c:v>22.945937243260019</c:v>
                </c:pt>
                <c:pt idx="5404">
                  <c:v>22.856003187335737</c:v>
                </c:pt>
                <c:pt idx="5405">
                  <c:v>22.659366522142154</c:v>
                </c:pt>
                <c:pt idx="5406">
                  <c:v>22.545599577291657</c:v>
                </c:pt>
                <c:pt idx="5407">
                  <c:v>22.462074513495551</c:v>
                </c:pt>
                <c:pt idx="5408">
                  <c:v>22.478875626916416</c:v>
                </c:pt>
                <c:pt idx="5409">
                  <c:v>22.482430592330509</c:v>
                </c:pt>
                <c:pt idx="5410">
                  <c:v>22.496741158076841</c:v>
                </c:pt>
                <c:pt idx="5411">
                  <c:v>22.643312558293754</c:v>
                </c:pt>
                <c:pt idx="5412">
                  <c:v>22.547360249632337</c:v>
                </c:pt>
                <c:pt idx="5413">
                  <c:v>22.096902834832314</c:v>
                </c:pt>
                <c:pt idx="5414">
                  <c:v>21.850571870170018</c:v>
                </c:pt>
                <c:pt idx="5415">
                  <c:v>21.838356335802615</c:v>
                </c:pt>
                <c:pt idx="5416">
                  <c:v>21.823292177380271</c:v>
                </c:pt>
                <c:pt idx="5417">
                  <c:v>22.13893102036198</c:v>
                </c:pt>
                <c:pt idx="5418">
                  <c:v>22.118598738391661</c:v>
                </c:pt>
                <c:pt idx="5419">
                  <c:v>22.01096939874764</c:v>
                </c:pt>
                <c:pt idx="5420">
                  <c:v>22.079374957818086</c:v>
                </c:pt>
                <c:pt idx="5421">
                  <c:v>22.069645122747371</c:v>
                </c:pt>
                <c:pt idx="5422">
                  <c:v>22.060249797474494</c:v>
                </c:pt>
                <c:pt idx="5423">
                  <c:v>22.047204912825201</c:v>
                </c:pt>
                <c:pt idx="5424">
                  <c:v>22.158699230993079</c:v>
                </c:pt>
                <c:pt idx="5425">
                  <c:v>22.116488793534288</c:v>
                </c:pt>
                <c:pt idx="5426">
                  <c:v>22.083050856734772</c:v>
                </c:pt>
                <c:pt idx="5427">
                  <c:v>21.890978373316074</c:v>
                </c:pt>
                <c:pt idx="5428">
                  <c:v>22.167447215337429</c:v>
                </c:pt>
                <c:pt idx="5429">
                  <c:v>22.05095103370094</c:v>
                </c:pt>
                <c:pt idx="5430">
                  <c:v>22.014130915088671</c:v>
                </c:pt>
                <c:pt idx="5431">
                  <c:v>21.98471059733383</c:v>
                </c:pt>
                <c:pt idx="5432">
                  <c:v>21.819907681413863</c:v>
                </c:pt>
                <c:pt idx="5433">
                  <c:v>21.689151970038793</c:v>
                </c:pt>
                <c:pt idx="5434">
                  <c:v>21.523898801541293</c:v>
                </c:pt>
                <c:pt idx="5435">
                  <c:v>21.517528260755796</c:v>
                </c:pt>
                <c:pt idx="5436">
                  <c:v>21.508300918224364</c:v>
                </c:pt>
                <c:pt idx="5437">
                  <c:v>21.50018999568282</c:v>
                </c:pt>
                <c:pt idx="5438">
                  <c:v>21.074362418430191</c:v>
                </c:pt>
                <c:pt idx="5439">
                  <c:v>21.161482066265108</c:v>
                </c:pt>
                <c:pt idx="5440">
                  <c:v>21.043316769242114</c:v>
                </c:pt>
                <c:pt idx="5441">
                  <c:v>21.173329753244104</c:v>
                </c:pt>
                <c:pt idx="5442">
                  <c:v>20.538557379378837</c:v>
                </c:pt>
                <c:pt idx="5443">
                  <c:v>20.529760890132746</c:v>
                </c:pt>
                <c:pt idx="5444">
                  <c:v>20.515792922565492</c:v>
                </c:pt>
                <c:pt idx="5445">
                  <c:v>20.537247173143015</c:v>
                </c:pt>
                <c:pt idx="5446">
                  <c:v>20.443792439540545</c:v>
                </c:pt>
                <c:pt idx="5447">
                  <c:v>20.656862825899548</c:v>
                </c:pt>
                <c:pt idx="5448">
                  <c:v>20.930820952470651</c:v>
                </c:pt>
                <c:pt idx="5449">
                  <c:v>20.675679299060768</c:v>
                </c:pt>
                <c:pt idx="5450">
                  <c:v>20.666876338414813</c:v>
                </c:pt>
                <c:pt idx="5451">
                  <c:v>20.657911578032497</c:v>
                </c:pt>
                <c:pt idx="5452">
                  <c:v>20.309487532621009</c:v>
                </c:pt>
                <c:pt idx="5453">
                  <c:v>20.608208341230497</c:v>
                </c:pt>
                <c:pt idx="5454">
                  <c:v>20.951316337023151</c:v>
                </c:pt>
                <c:pt idx="5455">
                  <c:v>21.000373553821507</c:v>
                </c:pt>
                <c:pt idx="5456">
                  <c:v>20.976391902453258</c:v>
                </c:pt>
                <c:pt idx="5457">
                  <c:v>20.967674685392591</c:v>
                </c:pt>
                <c:pt idx="5458">
                  <c:v>20.958790145064857</c:v>
                </c:pt>
                <c:pt idx="5459">
                  <c:v>20.7794452992087</c:v>
                </c:pt>
                <c:pt idx="5460">
                  <c:v>20.71724703468383</c:v>
                </c:pt>
                <c:pt idx="5461">
                  <c:v>20.602896370542862</c:v>
                </c:pt>
                <c:pt idx="5462">
                  <c:v>20.626034673627121</c:v>
                </c:pt>
                <c:pt idx="5463">
                  <c:v>20.302347758540964</c:v>
                </c:pt>
                <c:pt idx="5464">
                  <c:v>20.293758102685544</c:v>
                </c:pt>
                <c:pt idx="5465">
                  <c:v>20.285243413183412</c:v>
                </c:pt>
                <c:pt idx="5466">
                  <c:v>19.830826960098239</c:v>
                </c:pt>
                <c:pt idx="5467">
                  <c:v>20.009977431669014</c:v>
                </c:pt>
                <c:pt idx="5468">
                  <c:v>20.222511403866093</c:v>
                </c:pt>
                <c:pt idx="5469">
                  <c:v>20.353886913635911</c:v>
                </c:pt>
                <c:pt idx="5470">
                  <c:v>20.263042644510154</c:v>
                </c:pt>
                <c:pt idx="5471">
                  <c:v>20.255155905337478</c:v>
                </c:pt>
                <c:pt idx="5472">
                  <c:v>20.246600919687818</c:v>
                </c:pt>
                <c:pt idx="5473">
                  <c:v>20.337213802137114</c:v>
                </c:pt>
                <c:pt idx="5474">
                  <c:v>20.503593364333398</c:v>
                </c:pt>
                <c:pt idx="5475">
                  <c:v>20.471935724986981</c:v>
                </c:pt>
                <c:pt idx="5476">
                  <c:v>20.45262074454028</c:v>
                </c:pt>
                <c:pt idx="5477">
                  <c:v>20.607711183607471</c:v>
                </c:pt>
                <c:pt idx="5478">
                  <c:v>20.622697224621621</c:v>
                </c:pt>
                <c:pt idx="5479">
                  <c:v>20.61364301281586</c:v>
                </c:pt>
                <c:pt idx="5480">
                  <c:v>20.9227812260545</c:v>
                </c:pt>
                <c:pt idx="5481">
                  <c:v>21.139295014454696</c:v>
                </c:pt>
                <c:pt idx="5482">
                  <c:v>21.269372206099824</c:v>
                </c:pt>
                <c:pt idx="5483">
                  <c:v>21.060137947771342</c:v>
                </c:pt>
                <c:pt idx="5484">
                  <c:v>21.13296291259369</c:v>
                </c:pt>
                <c:pt idx="5485">
                  <c:v>21.120618159981117</c:v>
                </c:pt>
                <c:pt idx="5486">
                  <c:v>21.111527751444616</c:v>
                </c:pt>
                <c:pt idx="5487">
                  <c:v>21.37802299619398</c:v>
                </c:pt>
                <c:pt idx="5488">
                  <c:v>21.438939811718814</c:v>
                </c:pt>
                <c:pt idx="5489">
                  <c:v>21.606483484637586</c:v>
                </c:pt>
                <c:pt idx="5490">
                  <c:v>21.616420195813237</c:v>
                </c:pt>
                <c:pt idx="5491">
                  <c:v>21.600413683163705</c:v>
                </c:pt>
                <c:pt idx="5492">
                  <c:v>21.587989211430052</c:v>
                </c:pt>
                <c:pt idx="5493">
                  <c:v>21.601209857299754</c:v>
                </c:pt>
                <c:pt idx="5494">
                  <c:v>21.668493273903501</c:v>
                </c:pt>
                <c:pt idx="5495">
                  <c:v>21.4247186558088</c:v>
                </c:pt>
                <c:pt idx="5496">
                  <c:v>21.214904889901316</c:v>
                </c:pt>
                <c:pt idx="5497">
                  <c:v>20.984679411860881</c:v>
                </c:pt>
                <c:pt idx="5498">
                  <c:v>20.824974262926091</c:v>
                </c:pt>
                <c:pt idx="5499">
                  <c:v>20.824017957285868</c:v>
                </c:pt>
                <c:pt idx="5500">
                  <c:v>20.791259274410486</c:v>
                </c:pt>
                <c:pt idx="5501">
                  <c:v>20.242999567969289</c:v>
                </c:pt>
                <c:pt idx="5502">
                  <c:v>20.364124734729941</c:v>
                </c:pt>
                <c:pt idx="5503">
                  <c:v>20.359430719295652</c:v>
                </c:pt>
                <c:pt idx="5504">
                  <c:v>20.150808774352154</c:v>
                </c:pt>
                <c:pt idx="5505">
                  <c:v>20.127554290075555</c:v>
                </c:pt>
                <c:pt idx="5506">
                  <c:v>20.120933441681412</c:v>
                </c:pt>
                <c:pt idx="5507">
                  <c:v>20.096511979426403</c:v>
                </c:pt>
                <c:pt idx="5508">
                  <c:v>20.334415857196813</c:v>
                </c:pt>
                <c:pt idx="5509">
                  <c:v>20.612752027113579</c:v>
                </c:pt>
                <c:pt idx="5510">
                  <c:v>20.761604777961963</c:v>
                </c:pt>
                <c:pt idx="5511">
                  <c:v>20.51703136847879</c:v>
                </c:pt>
                <c:pt idx="5512">
                  <c:v>20.456253076581092</c:v>
                </c:pt>
                <c:pt idx="5513">
                  <c:v>20.468514175826616</c:v>
                </c:pt>
                <c:pt idx="5514">
                  <c:v>20.453217905061447</c:v>
                </c:pt>
                <c:pt idx="5515">
                  <c:v>20.061302429490961</c:v>
                </c:pt>
                <c:pt idx="5516">
                  <c:v>20.043600902717785</c:v>
                </c:pt>
                <c:pt idx="5517">
                  <c:v>20.262433426487377</c:v>
                </c:pt>
                <c:pt idx="5518">
                  <c:v>20.428480587280067</c:v>
                </c:pt>
                <c:pt idx="5519">
                  <c:v>20.125687171099845</c:v>
                </c:pt>
                <c:pt idx="5520">
                  <c:v>20.111036080625617</c:v>
                </c:pt>
                <c:pt idx="5521">
                  <c:v>20.109087274099981</c:v>
                </c:pt>
                <c:pt idx="5522">
                  <c:v>19.437827142256616</c:v>
                </c:pt>
                <c:pt idx="5523">
                  <c:v>19.938145621864262</c:v>
                </c:pt>
                <c:pt idx="5524">
                  <c:v>19.893042774520936</c:v>
                </c:pt>
                <c:pt idx="5525">
                  <c:v>19.858687871555787</c:v>
                </c:pt>
                <c:pt idx="5526">
                  <c:v>19.818460019246928</c:v>
                </c:pt>
                <c:pt idx="5527">
                  <c:v>19.809435654788</c:v>
                </c:pt>
                <c:pt idx="5528">
                  <c:v>19.78886074573337</c:v>
                </c:pt>
                <c:pt idx="5529">
                  <c:v>19.702471045690533</c:v>
                </c:pt>
                <c:pt idx="5530">
                  <c:v>19.562450285675013</c:v>
                </c:pt>
                <c:pt idx="5531">
                  <c:v>19.521940533005537</c:v>
                </c:pt>
                <c:pt idx="5532">
                  <c:v>18.580238220483341</c:v>
                </c:pt>
                <c:pt idx="5533">
                  <c:v>19.042968318751452</c:v>
                </c:pt>
                <c:pt idx="5534">
                  <c:v>19.034596649371338</c:v>
                </c:pt>
                <c:pt idx="5535">
                  <c:v>19.025562581366817</c:v>
                </c:pt>
                <c:pt idx="5536">
                  <c:v>19.171895814629881</c:v>
                </c:pt>
                <c:pt idx="5537">
                  <c:v>19.164085177345466</c:v>
                </c:pt>
                <c:pt idx="5538">
                  <c:v>18.939366030108268</c:v>
                </c:pt>
                <c:pt idx="5539">
                  <c:v>18.802425860508198</c:v>
                </c:pt>
                <c:pt idx="5540">
                  <c:v>18.508716546248969</c:v>
                </c:pt>
                <c:pt idx="5541">
                  <c:v>18.500623670927894</c:v>
                </c:pt>
                <c:pt idx="5542">
                  <c:v>18.494360510033715</c:v>
                </c:pt>
                <c:pt idx="5543">
                  <c:v>18.055724945628253</c:v>
                </c:pt>
                <c:pt idx="5544">
                  <c:v>18.22772735162696</c:v>
                </c:pt>
                <c:pt idx="5545">
                  <c:v>18.604772147349365</c:v>
                </c:pt>
                <c:pt idx="5546">
                  <c:v>18.881176679695848</c:v>
                </c:pt>
                <c:pt idx="5547">
                  <c:v>18.897279652371317</c:v>
                </c:pt>
                <c:pt idx="5548">
                  <c:v>18.891316133533884</c:v>
                </c:pt>
                <c:pt idx="5549">
                  <c:v>18.883235517733112</c:v>
                </c:pt>
                <c:pt idx="5550">
                  <c:v>19.17196524377502</c:v>
                </c:pt>
                <c:pt idx="5551">
                  <c:v>18.911287302210614</c:v>
                </c:pt>
                <c:pt idx="5552">
                  <c:v>19.262326437842184</c:v>
                </c:pt>
                <c:pt idx="5553">
                  <c:v>19.607220781666371</c:v>
                </c:pt>
                <c:pt idx="5554">
                  <c:v>19.597111306833899</c:v>
                </c:pt>
                <c:pt idx="5555">
                  <c:v>19.588540341766809</c:v>
                </c:pt>
                <c:pt idx="5556">
                  <c:v>19.580151858068028</c:v>
                </c:pt>
                <c:pt idx="5557">
                  <c:v>19.366967109387652</c:v>
                </c:pt>
                <c:pt idx="5558">
                  <c:v>19.583163237245504</c:v>
                </c:pt>
                <c:pt idx="5559">
                  <c:v>19.493938236731172</c:v>
                </c:pt>
                <c:pt idx="5560">
                  <c:v>19.466103196761239</c:v>
                </c:pt>
                <c:pt idx="5561">
                  <c:v>19.366752454543768</c:v>
                </c:pt>
                <c:pt idx="5562">
                  <c:v>19.358279262691337</c:v>
                </c:pt>
                <c:pt idx="5563">
                  <c:v>19.348082947201632</c:v>
                </c:pt>
                <c:pt idx="5564">
                  <c:v>19.431310752502199</c:v>
                </c:pt>
                <c:pt idx="5565">
                  <c:v>19.535597661005152</c:v>
                </c:pt>
                <c:pt idx="5566">
                  <c:v>19.717372172574066</c:v>
                </c:pt>
                <c:pt idx="5567">
                  <c:v>19.875442409896323</c:v>
                </c:pt>
                <c:pt idx="5568">
                  <c:v>20.133034529215735</c:v>
                </c:pt>
                <c:pt idx="5569">
                  <c:v>20.123760212246751</c:v>
                </c:pt>
                <c:pt idx="5570">
                  <c:v>20.11686780526945</c:v>
                </c:pt>
                <c:pt idx="5571">
                  <c:v>20.462630285833477</c:v>
                </c:pt>
                <c:pt idx="5572">
                  <c:v>20.34075085536065</c:v>
                </c:pt>
                <c:pt idx="5573">
                  <c:v>20.174201573470413</c:v>
                </c:pt>
                <c:pt idx="5574">
                  <c:v>19.961690131639955</c:v>
                </c:pt>
                <c:pt idx="5575">
                  <c:v>20.179824545587035</c:v>
                </c:pt>
                <c:pt idx="5576">
                  <c:v>20.155653212937594</c:v>
                </c:pt>
                <c:pt idx="5577">
                  <c:v>20.100702657333819</c:v>
                </c:pt>
                <c:pt idx="5578">
                  <c:v>19.93547625431663</c:v>
                </c:pt>
                <c:pt idx="5579">
                  <c:v>19.771309703214961</c:v>
                </c:pt>
                <c:pt idx="5580">
                  <c:v>19.717760305868598</c:v>
                </c:pt>
                <c:pt idx="5581">
                  <c:v>19.731917455125181</c:v>
                </c:pt>
                <c:pt idx="5582">
                  <c:v>19.723319488962126</c:v>
                </c:pt>
                <c:pt idx="5583">
                  <c:v>19.716504771721297</c:v>
                </c:pt>
                <c:pt idx="5584">
                  <c:v>19.709550424677182</c:v>
                </c:pt>
                <c:pt idx="5585">
                  <c:v>19.366621716475677</c:v>
                </c:pt>
                <c:pt idx="5586">
                  <c:v>19.109819914879452</c:v>
                </c:pt>
                <c:pt idx="5587">
                  <c:v>19.295535383761106</c:v>
                </c:pt>
                <c:pt idx="5588">
                  <c:v>19.578331952254185</c:v>
                </c:pt>
                <c:pt idx="5589">
                  <c:v>19.326747301653178</c:v>
                </c:pt>
                <c:pt idx="5590">
                  <c:v>19.333334721388749</c:v>
                </c:pt>
                <c:pt idx="5591">
                  <c:v>19.323239023525211</c:v>
                </c:pt>
                <c:pt idx="5592">
                  <c:v>19.068876478000135</c:v>
                </c:pt>
                <c:pt idx="5593">
                  <c:v>19.352653337137102</c:v>
                </c:pt>
                <c:pt idx="5594">
                  <c:v>19.174498494424963</c:v>
                </c:pt>
                <c:pt idx="5595">
                  <c:v>19.39925307964571</c:v>
                </c:pt>
                <c:pt idx="5596">
                  <c:v>19.224119036696042</c:v>
                </c:pt>
                <c:pt idx="5597">
                  <c:v>19.225725923572696</c:v>
                </c:pt>
                <c:pt idx="5598">
                  <c:v>19.226282535088547</c:v>
                </c:pt>
                <c:pt idx="5599">
                  <c:v>19.200377694675662</c:v>
                </c:pt>
                <c:pt idx="5600">
                  <c:v>19.197688113553088</c:v>
                </c:pt>
                <c:pt idx="5601">
                  <c:v>18.655951747065853</c:v>
                </c:pt>
                <c:pt idx="5602">
                  <c:v>18.624974612737191</c:v>
                </c:pt>
                <c:pt idx="5603">
                  <c:v>18.319563830849511</c:v>
                </c:pt>
                <c:pt idx="5604">
                  <c:v>18.312016771186485</c:v>
                </c:pt>
                <c:pt idx="5605">
                  <c:v>18.304026783908142</c:v>
                </c:pt>
                <c:pt idx="5606">
                  <c:v>18.13211569350862</c:v>
                </c:pt>
                <c:pt idx="5607">
                  <c:v>18.048189302623047</c:v>
                </c:pt>
                <c:pt idx="5608">
                  <c:v>17.976538040355909</c:v>
                </c:pt>
                <c:pt idx="5609">
                  <c:v>17.584700306227933</c:v>
                </c:pt>
                <c:pt idx="5610">
                  <c:v>17.583047113961282</c:v>
                </c:pt>
                <c:pt idx="5611">
                  <c:v>17.577814801325157</c:v>
                </c:pt>
                <c:pt idx="5612">
                  <c:v>17.557726837561717</c:v>
                </c:pt>
                <c:pt idx="5613">
                  <c:v>17.62474180587996</c:v>
                </c:pt>
                <c:pt idx="5614">
                  <c:v>18.060494381404251</c:v>
                </c:pt>
                <c:pt idx="5615">
                  <c:v>18.034825408979785</c:v>
                </c:pt>
                <c:pt idx="5616">
                  <c:v>17.551986195009963</c:v>
                </c:pt>
                <c:pt idx="5617">
                  <c:v>18.052971271177022</c:v>
                </c:pt>
                <c:pt idx="5618">
                  <c:v>18.045619654966558</c:v>
                </c:pt>
                <c:pt idx="5619">
                  <c:v>18.057703769390649</c:v>
                </c:pt>
                <c:pt idx="5620">
                  <c:v>18.016053083618701</c:v>
                </c:pt>
                <c:pt idx="5621">
                  <c:v>17.904325377075235</c:v>
                </c:pt>
                <c:pt idx="5622">
                  <c:v>17.815845896152503</c:v>
                </c:pt>
                <c:pt idx="5623">
                  <c:v>17.966678551901666</c:v>
                </c:pt>
                <c:pt idx="5624">
                  <c:v>18.182290843213256</c:v>
                </c:pt>
                <c:pt idx="5625">
                  <c:v>18.203350189438666</c:v>
                </c:pt>
                <c:pt idx="5626">
                  <c:v>18.218265973112405</c:v>
                </c:pt>
                <c:pt idx="5627">
                  <c:v>18.570588813694098</c:v>
                </c:pt>
                <c:pt idx="5628">
                  <c:v>18.452753812592466</c:v>
                </c:pt>
                <c:pt idx="5629">
                  <c:v>18.360766335311688</c:v>
                </c:pt>
                <c:pt idx="5630">
                  <c:v>18.517704330914057</c:v>
                </c:pt>
                <c:pt idx="5631">
                  <c:v>18.438872725597925</c:v>
                </c:pt>
                <c:pt idx="5632">
                  <c:v>18.431373593825384</c:v>
                </c:pt>
                <c:pt idx="5633">
                  <c:v>18.423323187007185</c:v>
                </c:pt>
                <c:pt idx="5634">
                  <c:v>18.361444361328598</c:v>
                </c:pt>
                <c:pt idx="5635">
                  <c:v>18.183250308080599</c:v>
                </c:pt>
                <c:pt idx="5636">
                  <c:v>18.104860589815665</c:v>
                </c:pt>
                <c:pt idx="5637">
                  <c:v>18.236556182677063</c:v>
                </c:pt>
                <c:pt idx="5638">
                  <c:v>17.924515891790023</c:v>
                </c:pt>
                <c:pt idx="5639">
                  <c:v>17.917089359076662</c:v>
                </c:pt>
                <c:pt idx="5640">
                  <c:v>17.874613587168778</c:v>
                </c:pt>
                <c:pt idx="5641">
                  <c:v>17.418187259180986</c:v>
                </c:pt>
                <c:pt idx="5642">
                  <c:v>17.319117132325342</c:v>
                </c:pt>
                <c:pt idx="5643">
                  <c:v>17.233157861640326</c:v>
                </c:pt>
                <c:pt idx="5644">
                  <c:v>16.865540351840224</c:v>
                </c:pt>
                <c:pt idx="5645">
                  <c:v>16.789447600991021</c:v>
                </c:pt>
                <c:pt idx="5646">
                  <c:v>16.782713382275684</c:v>
                </c:pt>
                <c:pt idx="5647">
                  <c:v>16.778278847002092</c:v>
                </c:pt>
                <c:pt idx="5648">
                  <c:v>16.846836830759916</c:v>
                </c:pt>
                <c:pt idx="5649">
                  <c:v>17.15649504436923</c:v>
                </c:pt>
                <c:pt idx="5650">
                  <c:v>16.940361759851001</c:v>
                </c:pt>
                <c:pt idx="5651">
                  <c:v>17.096253842359456</c:v>
                </c:pt>
                <c:pt idx="5652">
                  <c:v>17.241074410501898</c:v>
                </c:pt>
                <c:pt idx="5653">
                  <c:v>17.233527848973129</c:v>
                </c:pt>
                <c:pt idx="5654">
                  <c:v>17.228490462588049</c:v>
                </c:pt>
                <c:pt idx="5655">
                  <c:v>17.365223175354338</c:v>
                </c:pt>
                <c:pt idx="5656">
                  <c:v>17.356603383853681</c:v>
                </c:pt>
                <c:pt idx="5657">
                  <c:v>17.267238690878909</c:v>
                </c:pt>
                <c:pt idx="5658">
                  <c:v>17.212515691674302</c:v>
                </c:pt>
                <c:pt idx="5659">
                  <c:v>17.207839851723115</c:v>
                </c:pt>
                <c:pt idx="5660">
                  <c:v>17.201824994661731</c:v>
                </c:pt>
                <c:pt idx="5661">
                  <c:v>17.237040391918764</c:v>
                </c:pt>
                <c:pt idx="5662">
                  <c:v>17.35087006471263</c:v>
                </c:pt>
                <c:pt idx="5663">
                  <c:v>17.330665305429779</c:v>
                </c:pt>
                <c:pt idx="5664">
                  <c:v>17.577003937080082</c:v>
                </c:pt>
                <c:pt idx="5665">
                  <c:v>17.721987397408398</c:v>
                </c:pt>
                <c:pt idx="5666">
                  <c:v>17.809289100461275</c:v>
                </c:pt>
                <c:pt idx="5667">
                  <c:v>17.806736251216588</c:v>
                </c:pt>
                <c:pt idx="5668">
                  <c:v>17.810105566764445</c:v>
                </c:pt>
                <c:pt idx="5669">
                  <c:v>17.765957632013279</c:v>
                </c:pt>
                <c:pt idx="5670">
                  <c:v>17.600019253701081</c:v>
                </c:pt>
                <c:pt idx="5671">
                  <c:v>17.513559361712211</c:v>
                </c:pt>
                <c:pt idx="5672">
                  <c:v>17.470939988314882</c:v>
                </c:pt>
                <c:pt idx="5673">
                  <c:v>17.59087223575013</c:v>
                </c:pt>
                <c:pt idx="5674">
                  <c:v>17.583690622800898</c:v>
                </c:pt>
                <c:pt idx="5675">
                  <c:v>17.57752168730055</c:v>
                </c:pt>
                <c:pt idx="5676">
                  <c:v>18.044644003329374</c:v>
                </c:pt>
                <c:pt idx="5677">
                  <c:v>18.093492131821005</c:v>
                </c:pt>
                <c:pt idx="5678">
                  <c:v>18.323931373482388</c:v>
                </c:pt>
                <c:pt idx="5679">
                  <c:v>18.421255188363052</c:v>
                </c:pt>
                <c:pt idx="5680">
                  <c:v>18.539131817690922</c:v>
                </c:pt>
                <c:pt idx="5681">
                  <c:v>18.544958279916465</c:v>
                </c:pt>
                <c:pt idx="5682">
                  <c:v>18.490438909371207</c:v>
                </c:pt>
                <c:pt idx="5683">
                  <c:v>18.561378253003223</c:v>
                </c:pt>
                <c:pt idx="5684">
                  <c:v>18.406824579865802</c:v>
                </c:pt>
                <c:pt idx="5685">
                  <c:v>18.610799088899906</c:v>
                </c:pt>
                <c:pt idx="5686">
                  <c:v>18.908286957678396</c:v>
                </c:pt>
                <c:pt idx="5687">
                  <c:v>19.163300925629144</c:v>
                </c:pt>
                <c:pt idx="5688">
                  <c:v>19.156416435932606</c:v>
                </c:pt>
                <c:pt idx="5689">
                  <c:v>19.152594442129072</c:v>
                </c:pt>
                <c:pt idx="5690">
                  <c:v>19.336068367931894</c:v>
                </c:pt>
                <c:pt idx="5691">
                  <c:v>19.501397328885275</c:v>
                </c:pt>
                <c:pt idx="5692">
                  <c:v>19.547269040045009</c:v>
                </c:pt>
                <c:pt idx="5693">
                  <c:v>19.55626380216</c:v>
                </c:pt>
                <c:pt idx="5694">
                  <c:v>19.532319360524983</c:v>
                </c:pt>
                <c:pt idx="5695">
                  <c:v>19.541606091087004</c:v>
                </c:pt>
                <c:pt idx="5696">
                  <c:v>19.538830567565363</c:v>
                </c:pt>
                <c:pt idx="5697">
                  <c:v>19.71825934381916</c:v>
                </c:pt>
                <c:pt idx="5698">
                  <c:v>19.741749012150475</c:v>
                </c:pt>
                <c:pt idx="5699">
                  <c:v>19.697334977849444</c:v>
                </c:pt>
                <c:pt idx="5700">
                  <c:v>19.778684306540782</c:v>
                </c:pt>
                <c:pt idx="5701">
                  <c:v>19.802541084413502</c:v>
                </c:pt>
                <c:pt idx="5702">
                  <c:v>19.832952730896679</c:v>
                </c:pt>
                <c:pt idx="5703">
                  <c:v>19.839776101745557</c:v>
                </c:pt>
                <c:pt idx="5704">
                  <c:v>19.802439708365299</c:v>
                </c:pt>
                <c:pt idx="5705">
                  <c:v>19.909687353631483</c:v>
                </c:pt>
                <c:pt idx="5706">
                  <c:v>19.757365576094525</c:v>
                </c:pt>
                <c:pt idx="5707">
                  <c:v>19.779321639890593</c:v>
                </c:pt>
                <c:pt idx="5708">
                  <c:v>19.566186006981763</c:v>
                </c:pt>
                <c:pt idx="5709">
                  <c:v>19.561958020389078</c:v>
                </c:pt>
                <c:pt idx="5710">
                  <c:v>19.560336989588365</c:v>
                </c:pt>
                <c:pt idx="5711">
                  <c:v>19.272656121180013</c:v>
                </c:pt>
                <c:pt idx="5712">
                  <c:v>19.365959636815859</c:v>
                </c:pt>
                <c:pt idx="5713">
                  <c:v>19.379661919984503</c:v>
                </c:pt>
                <c:pt idx="5714">
                  <c:v>19.277233890924947</c:v>
                </c:pt>
                <c:pt idx="5715">
                  <c:v>19.326586365872661</c:v>
                </c:pt>
                <c:pt idx="5716">
                  <c:v>19.320238254255543</c:v>
                </c:pt>
                <c:pt idx="5717">
                  <c:v>19.316427662613755</c:v>
                </c:pt>
                <c:pt idx="5718">
                  <c:v>19.059892113530836</c:v>
                </c:pt>
                <c:pt idx="5719">
                  <c:v>19.523483121373332</c:v>
                </c:pt>
                <c:pt idx="5720">
                  <c:v>19.525951374898163</c:v>
                </c:pt>
                <c:pt idx="5721">
                  <c:v>19.280780081343284</c:v>
                </c:pt>
                <c:pt idx="5722">
                  <c:v>19.266003230010416</c:v>
                </c:pt>
                <c:pt idx="5723">
                  <c:v>19.26180121315754</c:v>
                </c:pt>
                <c:pt idx="5724">
                  <c:v>19.257601028869015</c:v>
                </c:pt>
                <c:pt idx="5725">
                  <c:v>19.390361776645637</c:v>
                </c:pt>
                <c:pt idx="5726">
                  <c:v>19.376238076557726</c:v>
                </c:pt>
                <c:pt idx="5727">
                  <c:v>19.351113073758508</c:v>
                </c:pt>
                <c:pt idx="5728">
                  <c:v>19.480612700350374</c:v>
                </c:pt>
                <c:pt idx="5729">
                  <c:v>19.518375062385775</c:v>
                </c:pt>
                <c:pt idx="5730">
                  <c:v>19.514191813268802</c:v>
                </c:pt>
                <c:pt idx="5731">
                  <c:v>19.514691438464411</c:v>
                </c:pt>
                <c:pt idx="5732">
                  <c:v>19.65742781824386</c:v>
                </c:pt>
                <c:pt idx="5733">
                  <c:v>19.805997970683222</c:v>
                </c:pt>
                <c:pt idx="5734">
                  <c:v>19.707842309400377</c:v>
                </c:pt>
                <c:pt idx="5735">
                  <c:v>19.550113612500617</c:v>
                </c:pt>
                <c:pt idx="5736">
                  <c:v>19.144171845769563</c:v>
                </c:pt>
                <c:pt idx="5737">
                  <c:v>19.141576994187165</c:v>
                </c:pt>
                <c:pt idx="5738">
                  <c:v>19.141760231420854</c:v>
                </c:pt>
                <c:pt idx="5739">
                  <c:v>19.258305294493972</c:v>
                </c:pt>
                <c:pt idx="5740">
                  <c:v>19.459068241606083</c:v>
                </c:pt>
                <c:pt idx="5741">
                  <c:v>19.344140186439265</c:v>
                </c:pt>
                <c:pt idx="5742">
                  <c:v>19.271268579834587</c:v>
                </c:pt>
                <c:pt idx="5743">
                  <c:v>18.955963269480232</c:v>
                </c:pt>
                <c:pt idx="5744">
                  <c:v>18.951703065902183</c:v>
                </c:pt>
                <c:pt idx="5745">
                  <c:v>18.960715371199619</c:v>
                </c:pt>
                <c:pt idx="5746">
                  <c:v>18.629064005647251</c:v>
                </c:pt>
                <c:pt idx="5747">
                  <c:v>18.640328527592352</c:v>
                </c:pt>
                <c:pt idx="5748">
                  <c:v>18.487158621330313</c:v>
                </c:pt>
                <c:pt idx="5749">
                  <c:v>18.445930637172118</c:v>
                </c:pt>
                <c:pt idx="5750">
                  <c:v>18.951776201148949</c:v>
                </c:pt>
                <c:pt idx="5751">
                  <c:v>18.960848670466429</c:v>
                </c:pt>
                <c:pt idx="5752">
                  <c:v>18.9469575549906</c:v>
                </c:pt>
                <c:pt idx="5753">
                  <c:v>18.710436493888906</c:v>
                </c:pt>
                <c:pt idx="5754">
                  <c:v>19.134239853241187</c:v>
                </c:pt>
                <c:pt idx="5755">
                  <c:v>19.133352050586108</c:v>
                </c:pt>
                <c:pt idx="5756">
                  <c:v>19.16280032054588</c:v>
                </c:pt>
                <c:pt idx="5757">
                  <c:v>19.141754020698428</c:v>
                </c:pt>
                <c:pt idx="5758">
                  <c:v>19.165600124773501</c:v>
                </c:pt>
                <c:pt idx="5759">
                  <c:v>19.163571892315954</c:v>
                </c:pt>
                <c:pt idx="5760">
                  <c:v>19.106833021624755</c:v>
                </c:pt>
                <c:pt idx="5761">
                  <c:v>18.809913210351596</c:v>
                </c:pt>
                <c:pt idx="5762">
                  <c:v>18.967187212889439</c:v>
                </c:pt>
                <c:pt idx="5763">
                  <c:v>18.839475550922074</c:v>
                </c:pt>
                <c:pt idx="5764">
                  <c:v>18.980708171915012</c:v>
                </c:pt>
                <c:pt idx="5765">
                  <c:v>18.976487753641294</c:v>
                </c:pt>
                <c:pt idx="5766">
                  <c:v>18.973545481509657</c:v>
                </c:pt>
                <c:pt idx="5767">
                  <c:v>19.09354992085408</c:v>
                </c:pt>
                <c:pt idx="5768">
                  <c:v>19.290588878049892</c:v>
                </c:pt>
                <c:pt idx="5769">
                  <c:v>19.299320553373668</c:v>
                </c:pt>
                <c:pt idx="5770">
                  <c:v>19.361440692247633</c:v>
                </c:pt>
                <c:pt idx="5771">
                  <c:v>19.02562860188317</c:v>
                </c:pt>
                <c:pt idx="5772">
                  <c:v>19.032025757546087</c:v>
                </c:pt>
                <c:pt idx="5773">
                  <c:v>19.061376546828885</c:v>
                </c:pt>
                <c:pt idx="5774">
                  <c:v>19.319546642352613</c:v>
                </c:pt>
                <c:pt idx="5775">
                  <c:v>19.266642809704397</c:v>
                </c:pt>
                <c:pt idx="5776">
                  <c:v>19.257980869222216</c:v>
                </c:pt>
                <c:pt idx="5777">
                  <c:v>19.338645497467809</c:v>
                </c:pt>
                <c:pt idx="5778">
                  <c:v>19.423429911626467</c:v>
                </c:pt>
                <c:pt idx="5779">
                  <c:v>19.411589386667181</c:v>
                </c:pt>
                <c:pt idx="5780">
                  <c:v>19.389055215028808</c:v>
                </c:pt>
                <c:pt idx="5781">
                  <c:v>19.635998051946927</c:v>
                </c:pt>
                <c:pt idx="5782">
                  <c:v>19.529944660343904</c:v>
                </c:pt>
                <c:pt idx="5783">
                  <c:v>19.374261291444181</c:v>
                </c:pt>
                <c:pt idx="5784">
                  <c:v>19.253192463478758</c:v>
                </c:pt>
                <c:pt idx="5785">
                  <c:v>19.335913839335905</c:v>
                </c:pt>
                <c:pt idx="5786">
                  <c:v>19.325537189377389</c:v>
                </c:pt>
                <c:pt idx="5787">
                  <c:v>19.319666940564229</c:v>
                </c:pt>
                <c:pt idx="5788">
                  <c:v>19.276034128679868</c:v>
                </c:pt>
                <c:pt idx="5789">
                  <c:v>19.262210494849015</c:v>
                </c:pt>
                <c:pt idx="5790">
                  <c:v>19.261940363859242</c:v>
                </c:pt>
                <c:pt idx="5791">
                  <c:v>19.149804578834516</c:v>
                </c:pt>
                <c:pt idx="5792">
                  <c:v>19.495461633241518</c:v>
                </c:pt>
                <c:pt idx="5793">
                  <c:v>19.48373278438504</c:v>
                </c:pt>
                <c:pt idx="5794">
                  <c:v>19.474349555831317</c:v>
                </c:pt>
                <c:pt idx="5795">
                  <c:v>19.497357405528899</c:v>
                </c:pt>
                <c:pt idx="5796">
                  <c:v>19.561644430812976</c:v>
                </c:pt>
                <c:pt idx="5797">
                  <c:v>19.570690603245357</c:v>
                </c:pt>
                <c:pt idx="5798">
                  <c:v>19.494123236141789</c:v>
                </c:pt>
                <c:pt idx="5799">
                  <c:v>19.431878961613016</c:v>
                </c:pt>
                <c:pt idx="5800">
                  <c:v>19.423538683168999</c:v>
                </c:pt>
                <c:pt idx="5801">
                  <c:v>19.414460973454052</c:v>
                </c:pt>
                <c:pt idx="5802">
                  <c:v>19.187104015585007</c:v>
                </c:pt>
                <c:pt idx="5803">
                  <c:v>19.275572513449433</c:v>
                </c:pt>
                <c:pt idx="5804">
                  <c:v>19.302499082359624</c:v>
                </c:pt>
                <c:pt idx="5805">
                  <c:v>19.516940783973528</c:v>
                </c:pt>
                <c:pt idx="5806">
                  <c:v>19.591637880777522</c:v>
                </c:pt>
                <c:pt idx="5807">
                  <c:v>19.584150589039997</c:v>
                </c:pt>
                <c:pt idx="5808">
                  <c:v>19.577352482486244</c:v>
                </c:pt>
                <c:pt idx="5809">
                  <c:v>19.62853253059399</c:v>
                </c:pt>
                <c:pt idx="5810">
                  <c:v>19.66924391053703</c:v>
                </c:pt>
                <c:pt idx="5811">
                  <c:v>19.813541599957613</c:v>
                </c:pt>
                <c:pt idx="5812">
                  <c:v>19.902295155901101</c:v>
                </c:pt>
                <c:pt idx="5813">
                  <c:v>19.7868509730475</c:v>
                </c:pt>
                <c:pt idx="5814">
                  <c:v>19.780474843758753</c:v>
                </c:pt>
                <c:pt idx="5815">
                  <c:v>19.74764134228862</c:v>
                </c:pt>
                <c:pt idx="5816">
                  <c:v>19.73278715613527</c:v>
                </c:pt>
                <c:pt idx="5817">
                  <c:v>19.671229231443249</c:v>
                </c:pt>
                <c:pt idx="5818">
                  <c:v>19.574482316940944</c:v>
                </c:pt>
                <c:pt idx="5819">
                  <c:v>19.611370121184954</c:v>
                </c:pt>
                <c:pt idx="5820">
                  <c:v>19.463340384187156</c:v>
                </c:pt>
                <c:pt idx="5821">
                  <c:v>19.455906238982443</c:v>
                </c:pt>
                <c:pt idx="5822">
                  <c:v>19.448477770646399</c:v>
                </c:pt>
                <c:pt idx="5823">
                  <c:v>19.433533795106673</c:v>
                </c:pt>
                <c:pt idx="5824">
                  <c:v>19.549000512476521</c:v>
                </c:pt>
                <c:pt idx="5825">
                  <c:v>19.618673263939225</c:v>
                </c:pt>
                <c:pt idx="5826">
                  <c:v>19.361002157569612</c:v>
                </c:pt>
                <c:pt idx="5827">
                  <c:v>19.192100603190298</c:v>
                </c:pt>
                <c:pt idx="5828">
                  <c:v>19.184862746156352</c:v>
                </c:pt>
                <c:pt idx="5829">
                  <c:v>19.177713078598746</c:v>
                </c:pt>
                <c:pt idx="5830">
                  <c:v>19.323559586733726</c:v>
                </c:pt>
                <c:pt idx="5831">
                  <c:v>19.269921376965574</c:v>
                </c:pt>
                <c:pt idx="5832">
                  <c:v>19.08558626505366</c:v>
                </c:pt>
                <c:pt idx="5833">
                  <c:v>18.998849614000598</c:v>
                </c:pt>
                <c:pt idx="5834">
                  <c:v>18.63733638734729</c:v>
                </c:pt>
                <c:pt idx="5835">
                  <c:v>18.643593963629591</c:v>
                </c:pt>
                <c:pt idx="5836">
                  <c:v>18.636514473826185</c:v>
                </c:pt>
                <c:pt idx="5837">
                  <c:v>18.839029478955705</c:v>
                </c:pt>
                <c:pt idx="5838">
                  <c:v>18.958889397995655</c:v>
                </c:pt>
                <c:pt idx="5839">
                  <c:v>18.94180087055318</c:v>
                </c:pt>
                <c:pt idx="5840">
                  <c:v>19.010386730524075</c:v>
                </c:pt>
                <c:pt idx="5841">
                  <c:v>18.933941078229079</c:v>
                </c:pt>
                <c:pt idx="5842">
                  <c:v>18.927299660344904</c:v>
                </c:pt>
                <c:pt idx="5843">
                  <c:v>18.922054136824087</c:v>
                </c:pt>
                <c:pt idx="5844">
                  <c:v>18.998566998969366</c:v>
                </c:pt>
                <c:pt idx="5845">
                  <c:v>19.037313574374167</c:v>
                </c:pt>
                <c:pt idx="5846">
                  <c:v>18.823690677454035</c:v>
                </c:pt>
                <c:pt idx="5847">
                  <c:v>18.802698262110308</c:v>
                </c:pt>
                <c:pt idx="5848">
                  <c:v>18.653925810953098</c:v>
                </c:pt>
                <c:pt idx="5849">
                  <c:v>18.647002311030555</c:v>
                </c:pt>
                <c:pt idx="5850">
                  <c:v>18.642090411532191</c:v>
                </c:pt>
                <c:pt idx="5851">
                  <c:v>18.831529001111832</c:v>
                </c:pt>
                <c:pt idx="5852">
                  <c:v>18.568480355065496</c:v>
                </c:pt>
                <c:pt idx="5853">
                  <c:v>18.520185430651345</c:v>
                </c:pt>
                <c:pt idx="5854">
                  <c:v>18.463575100936161</c:v>
                </c:pt>
                <c:pt idx="5855">
                  <c:v>18.539918667344281</c:v>
                </c:pt>
                <c:pt idx="5856">
                  <c:v>18.532860248827447</c:v>
                </c:pt>
                <c:pt idx="5857">
                  <c:v>18.530622850186067</c:v>
                </c:pt>
                <c:pt idx="5858">
                  <c:v>18.475829285405471</c:v>
                </c:pt>
                <c:pt idx="5859">
                  <c:v>18.634933545832524</c:v>
                </c:pt>
                <c:pt idx="5860">
                  <c:v>18.726253627030097</c:v>
                </c:pt>
                <c:pt idx="5861">
                  <c:v>18.654990127429485</c:v>
                </c:pt>
                <c:pt idx="5862">
                  <c:v>18.548151792789042</c:v>
                </c:pt>
                <c:pt idx="5863">
                  <c:v>18.563198793781385</c:v>
                </c:pt>
                <c:pt idx="5864">
                  <c:v>18.582034564754277</c:v>
                </c:pt>
                <c:pt idx="5865">
                  <c:v>18.707158704295605</c:v>
                </c:pt>
                <c:pt idx="5866">
                  <c:v>18.69380650267313</c:v>
                </c:pt>
                <c:pt idx="5867">
                  <c:v>18.486161057509946</c:v>
                </c:pt>
                <c:pt idx="5868">
                  <c:v>18.470035284914534</c:v>
                </c:pt>
                <c:pt idx="5869">
                  <c:v>18.227580956033563</c:v>
                </c:pt>
                <c:pt idx="5870">
                  <c:v>18.212731578500875</c:v>
                </c:pt>
                <c:pt idx="5871">
                  <c:v>18.20697751101336</c:v>
                </c:pt>
                <c:pt idx="5872">
                  <c:v>18.215700324323656</c:v>
                </c:pt>
                <c:pt idx="5873">
                  <c:v>18.211853595187794</c:v>
                </c:pt>
                <c:pt idx="5874">
                  <c:v>18.101364496076432</c:v>
                </c:pt>
                <c:pt idx="5875">
                  <c:v>18.100837990077512</c:v>
                </c:pt>
                <c:pt idx="5876">
                  <c:v>18.333002967302118</c:v>
                </c:pt>
                <c:pt idx="5877">
                  <c:v>18.318488938524812</c:v>
                </c:pt>
                <c:pt idx="5878">
                  <c:v>18.306037089515929</c:v>
                </c:pt>
                <c:pt idx="5879">
                  <c:v>18.174653545683427</c:v>
                </c:pt>
                <c:pt idx="5880">
                  <c:v>18.176845926319217</c:v>
                </c:pt>
                <c:pt idx="5881">
                  <c:v>18.375629746062646</c:v>
                </c:pt>
                <c:pt idx="5882">
                  <c:v>18.402049888134258</c:v>
                </c:pt>
                <c:pt idx="5883">
                  <c:v>18.364204857554352</c:v>
                </c:pt>
                <c:pt idx="5884">
                  <c:v>18.355985992090076</c:v>
                </c:pt>
                <c:pt idx="5885">
                  <c:v>18.34988672694795</c:v>
                </c:pt>
                <c:pt idx="5886">
                  <c:v>18.248530538847156</c:v>
                </c:pt>
                <c:pt idx="5887">
                  <c:v>18.392721739198862</c:v>
                </c:pt>
                <c:pt idx="5888">
                  <c:v>18.485361988154363</c:v>
                </c:pt>
                <c:pt idx="5889">
                  <c:v>18.520254095833515</c:v>
                </c:pt>
                <c:pt idx="5890">
                  <c:v>18.422241003022631</c:v>
                </c:pt>
                <c:pt idx="5891">
                  <c:v>18.414661298431202</c:v>
                </c:pt>
                <c:pt idx="5892">
                  <c:v>18.40897362675415</c:v>
                </c:pt>
                <c:pt idx="5893">
                  <c:v>18.322534012964358</c:v>
                </c:pt>
                <c:pt idx="5894">
                  <c:v>18.281397934590441</c:v>
                </c:pt>
                <c:pt idx="5895">
                  <c:v>17.995533218527537</c:v>
                </c:pt>
                <c:pt idx="5896">
                  <c:v>17.941198786188533</c:v>
                </c:pt>
                <c:pt idx="5897">
                  <c:v>17.908835142237912</c:v>
                </c:pt>
                <c:pt idx="5898">
                  <c:v>17.901362715489363</c:v>
                </c:pt>
                <c:pt idx="5899">
                  <c:v>17.893896521851211</c:v>
                </c:pt>
                <c:pt idx="5900">
                  <c:v>17.764031031014031</c:v>
                </c:pt>
                <c:pt idx="5901">
                  <c:v>17.640327853935176</c:v>
                </c:pt>
                <c:pt idx="5902">
                  <c:v>17.799449801321803</c:v>
                </c:pt>
                <c:pt idx="5903">
                  <c:v>17.640049160614595</c:v>
                </c:pt>
                <c:pt idx="5904">
                  <c:v>17.912165303609822</c:v>
                </c:pt>
                <c:pt idx="5905">
                  <c:v>17.904488109291702</c:v>
                </c:pt>
                <c:pt idx="5906">
                  <c:v>17.896986571946414</c:v>
                </c:pt>
                <c:pt idx="5907">
                  <c:v>18.015914010917658</c:v>
                </c:pt>
                <c:pt idx="5908">
                  <c:v>18.008533571327053</c:v>
                </c:pt>
                <c:pt idx="5909">
                  <c:v>18.043449134357399</c:v>
                </c:pt>
                <c:pt idx="5910">
                  <c:v>17.875060803205649</c:v>
                </c:pt>
                <c:pt idx="5911">
                  <c:v>17.7165258194945</c:v>
                </c:pt>
                <c:pt idx="5912">
                  <c:v>17.708814286731283</c:v>
                </c:pt>
                <c:pt idx="5913">
                  <c:v>17.749176877682206</c:v>
                </c:pt>
                <c:pt idx="5914">
                  <c:v>17.474985615479955</c:v>
                </c:pt>
                <c:pt idx="5915">
                  <c:v>17.342399856550621</c:v>
                </c:pt>
                <c:pt idx="5916">
                  <c:v>17.275588373573054</c:v>
                </c:pt>
                <c:pt idx="5917">
                  <c:v>17.285479388654263</c:v>
                </c:pt>
                <c:pt idx="5918">
                  <c:v>17.371981479181141</c:v>
                </c:pt>
                <c:pt idx="5919">
                  <c:v>17.364391702919235</c:v>
                </c:pt>
                <c:pt idx="5920">
                  <c:v>17.356808555670533</c:v>
                </c:pt>
                <c:pt idx="5921">
                  <c:v>17.220362529387639</c:v>
                </c:pt>
                <c:pt idx="5922">
                  <c:v>17.311788591288764</c:v>
                </c:pt>
                <c:pt idx="5923">
                  <c:v>17.344862305956326</c:v>
                </c:pt>
                <c:pt idx="5924">
                  <c:v>17.262969747095703</c:v>
                </c:pt>
                <c:pt idx="5925">
                  <c:v>17.111587943648267</c:v>
                </c:pt>
                <c:pt idx="5926">
                  <c:v>17.104130125323124</c:v>
                </c:pt>
                <c:pt idx="5927">
                  <c:v>17.096506310009357</c:v>
                </c:pt>
                <c:pt idx="5928">
                  <c:v>17.149169169404523</c:v>
                </c:pt>
                <c:pt idx="5929">
                  <c:v>17.092617627502754</c:v>
                </c:pt>
                <c:pt idx="5930">
                  <c:v>17.233251099451675</c:v>
                </c:pt>
                <c:pt idx="5931">
                  <c:v>17.228359787646273</c:v>
                </c:pt>
                <c:pt idx="5932">
                  <c:v>17.36374366104204</c:v>
                </c:pt>
                <c:pt idx="5933">
                  <c:v>17.364264708824297</c:v>
                </c:pt>
                <c:pt idx="5934">
                  <c:v>17.361689752624962</c:v>
                </c:pt>
                <c:pt idx="5935">
                  <c:v>17.389294847358631</c:v>
                </c:pt>
                <c:pt idx="5936">
                  <c:v>17.381182157961661</c:v>
                </c:pt>
                <c:pt idx="5937">
                  <c:v>17.456495801581298</c:v>
                </c:pt>
                <c:pt idx="5938">
                  <c:v>17.502311866263238</c:v>
                </c:pt>
                <c:pt idx="5939">
                  <c:v>17.497897576731948</c:v>
                </c:pt>
                <c:pt idx="5940">
                  <c:v>17.490603792061094</c:v>
                </c:pt>
                <c:pt idx="5941">
                  <c:v>17.498449539064929</c:v>
                </c:pt>
                <c:pt idx="5942">
                  <c:v>17.533146639178135</c:v>
                </c:pt>
                <c:pt idx="5943">
                  <c:v>17.605330665396927</c:v>
                </c:pt>
                <c:pt idx="5944">
                  <c:v>17.681209783159318</c:v>
                </c:pt>
                <c:pt idx="5945">
                  <c:v>17.734176489016125</c:v>
                </c:pt>
                <c:pt idx="5946">
                  <c:v>17.748490651959365</c:v>
                </c:pt>
                <c:pt idx="5947">
                  <c:v>17.747138687686146</c:v>
                </c:pt>
                <c:pt idx="5948">
                  <c:v>17.744063288564288</c:v>
                </c:pt>
                <c:pt idx="5949">
                  <c:v>17.623337590056803</c:v>
                </c:pt>
                <c:pt idx="5950">
                  <c:v>17.574608841562586</c:v>
                </c:pt>
                <c:pt idx="5951">
                  <c:v>17.51536424290552</c:v>
                </c:pt>
                <c:pt idx="5952">
                  <c:v>17.513577061599349</c:v>
                </c:pt>
                <c:pt idx="5953">
                  <c:v>17.51364208101802</c:v>
                </c:pt>
                <c:pt idx="5954">
                  <c:v>17.521428672402731</c:v>
                </c:pt>
                <c:pt idx="5955">
                  <c:v>17.545006620720418</c:v>
                </c:pt>
                <c:pt idx="5956">
                  <c:v>17.655271655779366</c:v>
                </c:pt>
                <c:pt idx="5957">
                  <c:v>17.67574627076171</c:v>
                </c:pt>
                <c:pt idx="5958">
                  <c:v>17.717539384752175</c:v>
                </c:pt>
                <c:pt idx="5959">
                  <c:v>17.8083957617336</c:v>
                </c:pt>
                <c:pt idx="5960">
                  <c:v>17.978551734813099</c:v>
                </c:pt>
                <c:pt idx="5961">
                  <c:v>17.96741380690661</c:v>
                </c:pt>
                <c:pt idx="5962">
                  <c:v>17.983463959801547</c:v>
                </c:pt>
                <c:pt idx="5963">
                  <c:v>17.97137161571386</c:v>
                </c:pt>
                <c:pt idx="5964">
                  <c:v>18.043714251126826</c:v>
                </c:pt>
                <c:pt idx="5965">
                  <c:v>17.966305805639522</c:v>
                </c:pt>
                <c:pt idx="5966">
                  <c:v>18.145855998518563</c:v>
                </c:pt>
                <c:pt idx="5967">
                  <c:v>17.96454135987409</c:v>
                </c:pt>
                <c:pt idx="5968">
                  <c:v>17.958811620209701</c:v>
                </c:pt>
                <c:pt idx="5969">
                  <c:v>17.962864079950613</c:v>
                </c:pt>
                <c:pt idx="5970">
                  <c:v>18.147616359762665</c:v>
                </c:pt>
                <c:pt idx="5971">
                  <c:v>18.152068892935286</c:v>
                </c:pt>
                <c:pt idx="5972">
                  <c:v>18.209548972992735</c:v>
                </c:pt>
                <c:pt idx="5973">
                  <c:v>18.169665490843009</c:v>
                </c:pt>
                <c:pt idx="5974">
                  <c:v>18.176243738926363</c:v>
                </c:pt>
                <c:pt idx="5975">
                  <c:v>18.169248391182556</c:v>
                </c:pt>
                <c:pt idx="5976">
                  <c:v>18.161877982558256</c:v>
                </c:pt>
                <c:pt idx="5977">
                  <c:v>18.256760808727137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3F6-472D-B331-EB396718652D}"/>
            </c:ext>
          </c:extLst>
        </c:ser>
        <c:ser>
          <c:idx val="1"/>
          <c:order val="1"/>
          <c:tx>
            <c:strRef>
              <c:f>'Historic fwd PE'!$J$4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'Historic fwd PE'!$H$6:$H$6309</c:f>
              <c:numCache>
                <c:formatCode>d\-mmm\-yy</c:formatCode>
                <c:ptCount val="6304"/>
                <c:pt idx="0">
                  <c:v>39084</c:v>
                </c:pt>
                <c:pt idx="1">
                  <c:v>39085</c:v>
                </c:pt>
                <c:pt idx="2">
                  <c:v>39086</c:v>
                </c:pt>
                <c:pt idx="3">
                  <c:v>39087</c:v>
                </c:pt>
                <c:pt idx="4">
                  <c:v>39088</c:v>
                </c:pt>
                <c:pt idx="5">
                  <c:v>39089</c:v>
                </c:pt>
                <c:pt idx="6">
                  <c:v>39090</c:v>
                </c:pt>
                <c:pt idx="7">
                  <c:v>39091</c:v>
                </c:pt>
                <c:pt idx="8">
                  <c:v>39092</c:v>
                </c:pt>
                <c:pt idx="9">
                  <c:v>39093</c:v>
                </c:pt>
                <c:pt idx="10">
                  <c:v>39094</c:v>
                </c:pt>
                <c:pt idx="11">
                  <c:v>39095</c:v>
                </c:pt>
                <c:pt idx="12">
                  <c:v>39096</c:v>
                </c:pt>
                <c:pt idx="13">
                  <c:v>39097</c:v>
                </c:pt>
                <c:pt idx="14">
                  <c:v>39098</c:v>
                </c:pt>
                <c:pt idx="15">
                  <c:v>39099</c:v>
                </c:pt>
                <c:pt idx="16">
                  <c:v>39100</c:v>
                </c:pt>
                <c:pt idx="17">
                  <c:v>39101</c:v>
                </c:pt>
                <c:pt idx="18">
                  <c:v>39102</c:v>
                </c:pt>
                <c:pt idx="19">
                  <c:v>39103</c:v>
                </c:pt>
                <c:pt idx="20">
                  <c:v>39104</c:v>
                </c:pt>
                <c:pt idx="21">
                  <c:v>39105</c:v>
                </c:pt>
                <c:pt idx="22">
                  <c:v>39106</c:v>
                </c:pt>
                <c:pt idx="23">
                  <c:v>39107</c:v>
                </c:pt>
                <c:pt idx="24">
                  <c:v>39108</c:v>
                </c:pt>
                <c:pt idx="25">
                  <c:v>39109</c:v>
                </c:pt>
                <c:pt idx="26">
                  <c:v>39110</c:v>
                </c:pt>
                <c:pt idx="27">
                  <c:v>39111</c:v>
                </c:pt>
                <c:pt idx="28">
                  <c:v>39112</c:v>
                </c:pt>
                <c:pt idx="29">
                  <c:v>39113</c:v>
                </c:pt>
                <c:pt idx="30">
                  <c:v>39114</c:v>
                </c:pt>
                <c:pt idx="31">
                  <c:v>39115</c:v>
                </c:pt>
                <c:pt idx="32">
                  <c:v>39116</c:v>
                </c:pt>
                <c:pt idx="33">
                  <c:v>39117</c:v>
                </c:pt>
                <c:pt idx="34">
                  <c:v>39118</c:v>
                </c:pt>
                <c:pt idx="35">
                  <c:v>39119</c:v>
                </c:pt>
                <c:pt idx="36">
                  <c:v>39120</c:v>
                </c:pt>
                <c:pt idx="37">
                  <c:v>39121</c:v>
                </c:pt>
                <c:pt idx="38">
                  <c:v>39122</c:v>
                </c:pt>
                <c:pt idx="39">
                  <c:v>39123</c:v>
                </c:pt>
                <c:pt idx="40">
                  <c:v>39124</c:v>
                </c:pt>
                <c:pt idx="41">
                  <c:v>39125</c:v>
                </c:pt>
                <c:pt idx="42">
                  <c:v>39126</c:v>
                </c:pt>
                <c:pt idx="43">
                  <c:v>39127</c:v>
                </c:pt>
                <c:pt idx="44">
                  <c:v>39128</c:v>
                </c:pt>
                <c:pt idx="45">
                  <c:v>39129</c:v>
                </c:pt>
                <c:pt idx="46">
                  <c:v>39130</c:v>
                </c:pt>
                <c:pt idx="47">
                  <c:v>39131</c:v>
                </c:pt>
                <c:pt idx="48">
                  <c:v>39132</c:v>
                </c:pt>
                <c:pt idx="49">
                  <c:v>39133</c:v>
                </c:pt>
                <c:pt idx="50">
                  <c:v>39134</c:v>
                </c:pt>
                <c:pt idx="51">
                  <c:v>39135</c:v>
                </c:pt>
                <c:pt idx="52">
                  <c:v>39136</c:v>
                </c:pt>
                <c:pt idx="53">
                  <c:v>39137</c:v>
                </c:pt>
                <c:pt idx="54">
                  <c:v>39138</c:v>
                </c:pt>
                <c:pt idx="55">
                  <c:v>39139</c:v>
                </c:pt>
                <c:pt idx="56">
                  <c:v>39140</c:v>
                </c:pt>
                <c:pt idx="57">
                  <c:v>39141</c:v>
                </c:pt>
                <c:pt idx="58">
                  <c:v>39142</c:v>
                </c:pt>
                <c:pt idx="59">
                  <c:v>39143</c:v>
                </c:pt>
                <c:pt idx="60">
                  <c:v>39144</c:v>
                </c:pt>
                <c:pt idx="61">
                  <c:v>39145</c:v>
                </c:pt>
                <c:pt idx="62">
                  <c:v>39146</c:v>
                </c:pt>
                <c:pt idx="63">
                  <c:v>39147</c:v>
                </c:pt>
                <c:pt idx="64">
                  <c:v>39148</c:v>
                </c:pt>
                <c:pt idx="65">
                  <c:v>39149</c:v>
                </c:pt>
                <c:pt idx="66">
                  <c:v>39150</c:v>
                </c:pt>
                <c:pt idx="67">
                  <c:v>39151</c:v>
                </c:pt>
                <c:pt idx="68">
                  <c:v>39152</c:v>
                </c:pt>
                <c:pt idx="69">
                  <c:v>39153</c:v>
                </c:pt>
                <c:pt idx="70">
                  <c:v>39154</c:v>
                </c:pt>
                <c:pt idx="71">
                  <c:v>39155</c:v>
                </c:pt>
                <c:pt idx="72">
                  <c:v>39156</c:v>
                </c:pt>
                <c:pt idx="73">
                  <c:v>39157</c:v>
                </c:pt>
                <c:pt idx="74">
                  <c:v>39158</c:v>
                </c:pt>
                <c:pt idx="75">
                  <c:v>39159</c:v>
                </c:pt>
                <c:pt idx="76">
                  <c:v>39160</c:v>
                </c:pt>
                <c:pt idx="77">
                  <c:v>39161</c:v>
                </c:pt>
                <c:pt idx="78">
                  <c:v>39162</c:v>
                </c:pt>
                <c:pt idx="79">
                  <c:v>39163</c:v>
                </c:pt>
                <c:pt idx="80">
                  <c:v>39164</c:v>
                </c:pt>
                <c:pt idx="81">
                  <c:v>39165</c:v>
                </c:pt>
                <c:pt idx="82">
                  <c:v>39166</c:v>
                </c:pt>
                <c:pt idx="83">
                  <c:v>39167</c:v>
                </c:pt>
                <c:pt idx="84">
                  <c:v>39168</c:v>
                </c:pt>
                <c:pt idx="85">
                  <c:v>39169</c:v>
                </c:pt>
                <c:pt idx="86">
                  <c:v>39170</c:v>
                </c:pt>
                <c:pt idx="87">
                  <c:v>39171</c:v>
                </c:pt>
                <c:pt idx="88">
                  <c:v>39172</c:v>
                </c:pt>
                <c:pt idx="89">
                  <c:v>39173</c:v>
                </c:pt>
                <c:pt idx="90">
                  <c:v>39174</c:v>
                </c:pt>
                <c:pt idx="91">
                  <c:v>39175</c:v>
                </c:pt>
                <c:pt idx="92">
                  <c:v>39176</c:v>
                </c:pt>
                <c:pt idx="93">
                  <c:v>39177</c:v>
                </c:pt>
                <c:pt idx="94">
                  <c:v>39178</c:v>
                </c:pt>
                <c:pt idx="95">
                  <c:v>39179</c:v>
                </c:pt>
                <c:pt idx="96">
                  <c:v>39180</c:v>
                </c:pt>
                <c:pt idx="97">
                  <c:v>39181</c:v>
                </c:pt>
                <c:pt idx="98">
                  <c:v>39182</c:v>
                </c:pt>
                <c:pt idx="99">
                  <c:v>39183</c:v>
                </c:pt>
                <c:pt idx="100">
                  <c:v>39184</c:v>
                </c:pt>
                <c:pt idx="101">
                  <c:v>39185</c:v>
                </c:pt>
                <c:pt idx="102">
                  <c:v>39186</c:v>
                </c:pt>
                <c:pt idx="103">
                  <c:v>39187</c:v>
                </c:pt>
                <c:pt idx="104">
                  <c:v>39188</c:v>
                </c:pt>
                <c:pt idx="105">
                  <c:v>39189</c:v>
                </c:pt>
                <c:pt idx="106">
                  <c:v>39190</c:v>
                </c:pt>
                <c:pt idx="107">
                  <c:v>39191</c:v>
                </c:pt>
                <c:pt idx="108">
                  <c:v>39192</c:v>
                </c:pt>
                <c:pt idx="109">
                  <c:v>39193</c:v>
                </c:pt>
                <c:pt idx="110">
                  <c:v>39194</c:v>
                </c:pt>
                <c:pt idx="111">
                  <c:v>39195</c:v>
                </c:pt>
                <c:pt idx="112">
                  <c:v>39196</c:v>
                </c:pt>
                <c:pt idx="113">
                  <c:v>39197</c:v>
                </c:pt>
                <c:pt idx="114">
                  <c:v>39198</c:v>
                </c:pt>
                <c:pt idx="115">
                  <c:v>39199</c:v>
                </c:pt>
                <c:pt idx="116">
                  <c:v>39200</c:v>
                </c:pt>
                <c:pt idx="117">
                  <c:v>39201</c:v>
                </c:pt>
                <c:pt idx="118">
                  <c:v>39202</c:v>
                </c:pt>
                <c:pt idx="119">
                  <c:v>39203</c:v>
                </c:pt>
                <c:pt idx="120">
                  <c:v>39204</c:v>
                </c:pt>
                <c:pt idx="121">
                  <c:v>39205</c:v>
                </c:pt>
                <c:pt idx="122">
                  <c:v>39206</c:v>
                </c:pt>
                <c:pt idx="123">
                  <c:v>39207</c:v>
                </c:pt>
                <c:pt idx="124">
                  <c:v>39208</c:v>
                </c:pt>
                <c:pt idx="125">
                  <c:v>39209</c:v>
                </c:pt>
                <c:pt idx="126">
                  <c:v>39210</c:v>
                </c:pt>
                <c:pt idx="127">
                  <c:v>39211</c:v>
                </c:pt>
                <c:pt idx="128">
                  <c:v>39212</c:v>
                </c:pt>
                <c:pt idx="129">
                  <c:v>39213</c:v>
                </c:pt>
                <c:pt idx="130">
                  <c:v>39214</c:v>
                </c:pt>
                <c:pt idx="131">
                  <c:v>39215</c:v>
                </c:pt>
                <c:pt idx="132">
                  <c:v>39216</c:v>
                </c:pt>
                <c:pt idx="133">
                  <c:v>39217</c:v>
                </c:pt>
                <c:pt idx="134">
                  <c:v>39218</c:v>
                </c:pt>
                <c:pt idx="135">
                  <c:v>39219</c:v>
                </c:pt>
                <c:pt idx="136">
                  <c:v>39220</c:v>
                </c:pt>
                <c:pt idx="137">
                  <c:v>39221</c:v>
                </c:pt>
                <c:pt idx="138">
                  <c:v>39222</c:v>
                </c:pt>
                <c:pt idx="139">
                  <c:v>39223</c:v>
                </c:pt>
                <c:pt idx="140">
                  <c:v>39224</c:v>
                </c:pt>
                <c:pt idx="141">
                  <c:v>39225</c:v>
                </c:pt>
                <c:pt idx="142">
                  <c:v>39226</c:v>
                </c:pt>
                <c:pt idx="143">
                  <c:v>39227</c:v>
                </c:pt>
                <c:pt idx="144">
                  <c:v>39228</c:v>
                </c:pt>
                <c:pt idx="145">
                  <c:v>39229</c:v>
                </c:pt>
                <c:pt idx="146">
                  <c:v>39230</c:v>
                </c:pt>
                <c:pt idx="147">
                  <c:v>39231</c:v>
                </c:pt>
                <c:pt idx="148">
                  <c:v>39232</c:v>
                </c:pt>
                <c:pt idx="149">
                  <c:v>39233</c:v>
                </c:pt>
                <c:pt idx="150">
                  <c:v>39234</c:v>
                </c:pt>
                <c:pt idx="151">
                  <c:v>39235</c:v>
                </c:pt>
                <c:pt idx="152">
                  <c:v>39236</c:v>
                </c:pt>
                <c:pt idx="153">
                  <c:v>39237</c:v>
                </c:pt>
                <c:pt idx="154">
                  <c:v>39238</c:v>
                </c:pt>
                <c:pt idx="155">
                  <c:v>39239</c:v>
                </c:pt>
                <c:pt idx="156">
                  <c:v>39240</c:v>
                </c:pt>
                <c:pt idx="157">
                  <c:v>39241</c:v>
                </c:pt>
                <c:pt idx="158">
                  <c:v>39242</c:v>
                </c:pt>
                <c:pt idx="159">
                  <c:v>39243</c:v>
                </c:pt>
                <c:pt idx="160">
                  <c:v>39244</c:v>
                </c:pt>
                <c:pt idx="161">
                  <c:v>39245</c:v>
                </c:pt>
                <c:pt idx="162">
                  <c:v>39246</c:v>
                </c:pt>
                <c:pt idx="163">
                  <c:v>39247</c:v>
                </c:pt>
                <c:pt idx="164">
                  <c:v>39248</c:v>
                </c:pt>
                <c:pt idx="165">
                  <c:v>39249</c:v>
                </c:pt>
                <c:pt idx="166">
                  <c:v>39250</c:v>
                </c:pt>
                <c:pt idx="167">
                  <c:v>39251</c:v>
                </c:pt>
                <c:pt idx="168">
                  <c:v>39252</c:v>
                </c:pt>
                <c:pt idx="169">
                  <c:v>39253</c:v>
                </c:pt>
                <c:pt idx="170">
                  <c:v>39254</c:v>
                </c:pt>
                <c:pt idx="171">
                  <c:v>39255</c:v>
                </c:pt>
                <c:pt idx="172">
                  <c:v>39256</c:v>
                </c:pt>
                <c:pt idx="173">
                  <c:v>39257</c:v>
                </c:pt>
                <c:pt idx="174">
                  <c:v>39258</c:v>
                </c:pt>
                <c:pt idx="175">
                  <c:v>39259</c:v>
                </c:pt>
                <c:pt idx="176">
                  <c:v>39260</c:v>
                </c:pt>
                <c:pt idx="177">
                  <c:v>39261</c:v>
                </c:pt>
                <c:pt idx="178">
                  <c:v>39262</c:v>
                </c:pt>
                <c:pt idx="179">
                  <c:v>39263</c:v>
                </c:pt>
                <c:pt idx="180">
                  <c:v>39264</c:v>
                </c:pt>
                <c:pt idx="181">
                  <c:v>39265</c:v>
                </c:pt>
                <c:pt idx="182">
                  <c:v>39266</c:v>
                </c:pt>
                <c:pt idx="183">
                  <c:v>39267</c:v>
                </c:pt>
                <c:pt idx="184">
                  <c:v>39268</c:v>
                </c:pt>
                <c:pt idx="185">
                  <c:v>39269</c:v>
                </c:pt>
                <c:pt idx="186">
                  <c:v>39270</c:v>
                </c:pt>
                <c:pt idx="187">
                  <c:v>39271</c:v>
                </c:pt>
                <c:pt idx="188">
                  <c:v>39272</c:v>
                </c:pt>
                <c:pt idx="189">
                  <c:v>39273</c:v>
                </c:pt>
                <c:pt idx="190">
                  <c:v>39274</c:v>
                </c:pt>
                <c:pt idx="191">
                  <c:v>39275</c:v>
                </c:pt>
                <c:pt idx="192">
                  <c:v>39276</c:v>
                </c:pt>
                <c:pt idx="193">
                  <c:v>39277</c:v>
                </c:pt>
                <c:pt idx="194">
                  <c:v>39278</c:v>
                </c:pt>
                <c:pt idx="195">
                  <c:v>39279</c:v>
                </c:pt>
                <c:pt idx="196">
                  <c:v>39280</c:v>
                </c:pt>
                <c:pt idx="197">
                  <c:v>39281</c:v>
                </c:pt>
                <c:pt idx="198">
                  <c:v>39282</c:v>
                </c:pt>
                <c:pt idx="199">
                  <c:v>39283</c:v>
                </c:pt>
                <c:pt idx="200">
                  <c:v>39284</c:v>
                </c:pt>
                <c:pt idx="201">
                  <c:v>39285</c:v>
                </c:pt>
                <c:pt idx="202">
                  <c:v>39286</c:v>
                </c:pt>
                <c:pt idx="203">
                  <c:v>39287</c:v>
                </c:pt>
                <c:pt idx="204">
                  <c:v>39288</c:v>
                </c:pt>
                <c:pt idx="205">
                  <c:v>39289</c:v>
                </c:pt>
                <c:pt idx="206">
                  <c:v>39290</c:v>
                </c:pt>
                <c:pt idx="207">
                  <c:v>39291</c:v>
                </c:pt>
                <c:pt idx="208">
                  <c:v>39292</c:v>
                </c:pt>
                <c:pt idx="209">
                  <c:v>39293</c:v>
                </c:pt>
                <c:pt idx="210">
                  <c:v>39294</c:v>
                </c:pt>
                <c:pt idx="211">
                  <c:v>39295</c:v>
                </c:pt>
                <c:pt idx="212">
                  <c:v>39296</c:v>
                </c:pt>
                <c:pt idx="213">
                  <c:v>39297</c:v>
                </c:pt>
                <c:pt idx="214">
                  <c:v>39298</c:v>
                </c:pt>
                <c:pt idx="215">
                  <c:v>39299</c:v>
                </c:pt>
                <c:pt idx="216">
                  <c:v>39300</c:v>
                </c:pt>
                <c:pt idx="217">
                  <c:v>39301</c:v>
                </c:pt>
                <c:pt idx="218">
                  <c:v>39302</c:v>
                </c:pt>
                <c:pt idx="219">
                  <c:v>39303</c:v>
                </c:pt>
                <c:pt idx="220">
                  <c:v>39304</c:v>
                </c:pt>
                <c:pt idx="221">
                  <c:v>39305</c:v>
                </c:pt>
                <c:pt idx="222">
                  <c:v>39306</c:v>
                </c:pt>
                <c:pt idx="223">
                  <c:v>39307</c:v>
                </c:pt>
                <c:pt idx="224">
                  <c:v>39308</c:v>
                </c:pt>
                <c:pt idx="225">
                  <c:v>39309</c:v>
                </c:pt>
                <c:pt idx="226">
                  <c:v>39310</c:v>
                </c:pt>
                <c:pt idx="227">
                  <c:v>39311</c:v>
                </c:pt>
                <c:pt idx="228">
                  <c:v>39312</c:v>
                </c:pt>
                <c:pt idx="229">
                  <c:v>39313</c:v>
                </c:pt>
                <c:pt idx="230">
                  <c:v>39314</c:v>
                </c:pt>
                <c:pt idx="231">
                  <c:v>39315</c:v>
                </c:pt>
                <c:pt idx="232">
                  <c:v>39316</c:v>
                </c:pt>
                <c:pt idx="233">
                  <c:v>39317</c:v>
                </c:pt>
                <c:pt idx="234">
                  <c:v>39318</c:v>
                </c:pt>
                <c:pt idx="235">
                  <c:v>39319</c:v>
                </c:pt>
                <c:pt idx="236">
                  <c:v>39320</c:v>
                </c:pt>
                <c:pt idx="237">
                  <c:v>39321</c:v>
                </c:pt>
                <c:pt idx="238">
                  <c:v>39322</c:v>
                </c:pt>
                <c:pt idx="239">
                  <c:v>39323</c:v>
                </c:pt>
                <c:pt idx="240">
                  <c:v>39324</c:v>
                </c:pt>
                <c:pt idx="241">
                  <c:v>39325</c:v>
                </c:pt>
                <c:pt idx="242">
                  <c:v>39326</c:v>
                </c:pt>
                <c:pt idx="243">
                  <c:v>39327</c:v>
                </c:pt>
                <c:pt idx="244">
                  <c:v>39328</c:v>
                </c:pt>
                <c:pt idx="245">
                  <c:v>39329</c:v>
                </c:pt>
                <c:pt idx="246">
                  <c:v>39330</c:v>
                </c:pt>
                <c:pt idx="247">
                  <c:v>39331</c:v>
                </c:pt>
                <c:pt idx="248">
                  <c:v>39332</c:v>
                </c:pt>
                <c:pt idx="249">
                  <c:v>39333</c:v>
                </c:pt>
                <c:pt idx="250">
                  <c:v>39334</c:v>
                </c:pt>
                <c:pt idx="251">
                  <c:v>39335</c:v>
                </c:pt>
                <c:pt idx="252">
                  <c:v>39336</c:v>
                </c:pt>
                <c:pt idx="253">
                  <c:v>39337</c:v>
                </c:pt>
                <c:pt idx="254">
                  <c:v>39338</c:v>
                </c:pt>
                <c:pt idx="255">
                  <c:v>39339</c:v>
                </c:pt>
                <c:pt idx="256">
                  <c:v>39340</c:v>
                </c:pt>
                <c:pt idx="257">
                  <c:v>39341</c:v>
                </c:pt>
                <c:pt idx="258">
                  <c:v>39342</c:v>
                </c:pt>
                <c:pt idx="259">
                  <c:v>39343</c:v>
                </c:pt>
                <c:pt idx="260">
                  <c:v>39344</c:v>
                </c:pt>
                <c:pt idx="261">
                  <c:v>39345</c:v>
                </c:pt>
                <c:pt idx="262">
                  <c:v>39346</c:v>
                </c:pt>
                <c:pt idx="263">
                  <c:v>39347</c:v>
                </c:pt>
                <c:pt idx="264">
                  <c:v>39348</c:v>
                </c:pt>
                <c:pt idx="265">
                  <c:v>39349</c:v>
                </c:pt>
                <c:pt idx="266">
                  <c:v>39350</c:v>
                </c:pt>
                <c:pt idx="267">
                  <c:v>39351</c:v>
                </c:pt>
                <c:pt idx="268">
                  <c:v>39352</c:v>
                </c:pt>
                <c:pt idx="269">
                  <c:v>39353</c:v>
                </c:pt>
                <c:pt idx="270">
                  <c:v>39354</c:v>
                </c:pt>
                <c:pt idx="271">
                  <c:v>39355</c:v>
                </c:pt>
                <c:pt idx="272">
                  <c:v>39356</c:v>
                </c:pt>
                <c:pt idx="273">
                  <c:v>39357</c:v>
                </c:pt>
                <c:pt idx="274">
                  <c:v>39358</c:v>
                </c:pt>
                <c:pt idx="275">
                  <c:v>39359</c:v>
                </c:pt>
                <c:pt idx="276">
                  <c:v>39360</c:v>
                </c:pt>
                <c:pt idx="277">
                  <c:v>39361</c:v>
                </c:pt>
                <c:pt idx="278">
                  <c:v>39362</c:v>
                </c:pt>
                <c:pt idx="279">
                  <c:v>39363</c:v>
                </c:pt>
                <c:pt idx="280">
                  <c:v>39364</c:v>
                </c:pt>
                <c:pt idx="281">
                  <c:v>39365</c:v>
                </c:pt>
                <c:pt idx="282">
                  <c:v>39366</c:v>
                </c:pt>
                <c:pt idx="283">
                  <c:v>39367</c:v>
                </c:pt>
                <c:pt idx="284">
                  <c:v>39368</c:v>
                </c:pt>
                <c:pt idx="285">
                  <c:v>39369</c:v>
                </c:pt>
                <c:pt idx="286">
                  <c:v>39370</c:v>
                </c:pt>
                <c:pt idx="287">
                  <c:v>39371</c:v>
                </c:pt>
                <c:pt idx="288">
                  <c:v>39372</c:v>
                </c:pt>
                <c:pt idx="289">
                  <c:v>39373</c:v>
                </c:pt>
                <c:pt idx="290">
                  <c:v>39374</c:v>
                </c:pt>
                <c:pt idx="291">
                  <c:v>39375</c:v>
                </c:pt>
                <c:pt idx="292">
                  <c:v>39376</c:v>
                </c:pt>
                <c:pt idx="293">
                  <c:v>39377</c:v>
                </c:pt>
                <c:pt idx="294">
                  <c:v>39378</c:v>
                </c:pt>
                <c:pt idx="295">
                  <c:v>39379</c:v>
                </c:pt>
                <c:pt idx="296">
                  <c:v>39380</c:v>
                </c:pt>
                <c:pt idx="297">
                  <c:v>39381</c:v>
                </c:pt>
                <c:pt idx="298">
                  <c:v>39382</c:v>
                </c:pt>
                <c:pt idx="299">
                  <c:v>39383</c:v>
                </c:pt>
                <c:pt idx="300">
                  <c:v>39384</c:v>
                </c:pt>
                <c:pt idx="301">
                  <c:v>39385</c:v>
                </c:pt>
                <c:pt idx="302">
                  <c:v>39386</c:v>
                </c:pt>
                <c:pt idx="303">
                  <c:v>39387</c:v>
                </c:pt>
                <c:pt idx="304">
                  <c:v>39388</c:v>
                </c:pt>
                <c:pt idx="305">
                  <c:v>39389</c:v>
                </c:pt>
                <c:pt idx="306">
                  <c:v>39390</c:v>
                </c:pt>
                <c:pt idx="307">
                  <c:v>39391</c:v>
                </c:pt>
                <c:pt idx="308">
                  <c:v>39392</c:v>
                </c:pt>
                <c:pt idx="309">
                  <c:v>39393</c:v>
                </c:pt>
                <c:pt idx="310">
                  <c:v>39394</c:v>
                </c:pt>
                <c:pt idx="311">
                  <c:v>39395</c:v>
                </c:pt>
                <c:pt idx="312">
                  <c:v>39396</c:v>
                </c:pt>
                <c:pt idx="313">
                  <c:v>39397</c:v>
                </c:pt>
                <c:pt idx="314">
                  <c:v>39398</c:v>
                </c:pt>
                <c:pt idx="315">
                  <c:v>39399</c:v>
                </c:pt>
                <c:pt idx="316">
                  <c:v>39400</c:v>
                </c:pt>
                <c:pt idx="317">
                  <c:v>39401</c:v>
                </c:pt>
                <c:pt idx="318">
                  <c:v>39402</c:v>
                </c:pt>
                <c:pt idx="319">
                  <c:v>39403</c:v>
                </c:pt>
                <c:pt idx="320">
                  <c:v>39404</c:v>
                </c:pt>
                <c:pt idx="321">
                  <c:v>39405</c:v>
                </c:pt>
                <c:pt idx="322">
                  <c:v>39406</c:v>
                </c:pt>
                <c:pt idx="323">
                  <c:v>39407</c:v>
                </c:pt>
                <c:pt idx="324">
                  <c:v>39408</c:v>
                </c:pt>
                <c:pt idx="325">
                  <c:v>39409</c:v>
                </c:pt>
                <c:pt idx="326">
                  <c:v>39410</c:v>
                </c:pt>
                <c:pt idx="327">
                  <c:v>39411</c:v>
                </c:pt>
                <c:pt idx="328">
                  <c:v>39412</c:v>
                </c:pt>
                <c:pt idx="329">
                  <c:v>39413</c:v>
                </c:pt>
                <c:pt idx="330">
                  <c:v>39414</c:v>
                </c:pt>
                <c:pt idx="331">
                  <c:v>39415</c:v>
                </c:pt>
                <c:pt idx="332">
                  <c:v>39416</c:v>
                </c:pt>
                <c:pt idx="333">
                  <c:v>39417</c:v>
                </c:pt>
                <c:pt idx="334">
                  <c:v>39418</c:v>
                </c:pt>
                <c:pt idx="335">
                  <c:v>39419</c:v>
                </c:pt>
                <c:pt idx="336">
                  <c:v>39420</c:v>
                </c:pt>
                <c:pt idx="337">
                  <c:v>39421</c:v>
                </c:pt>
                <c:pt idx="338">
                  <c:v>39422</c:v>
                </c:pt>
                <c:pt idx="339">
                  <c:v>39423</c:v>
                </c:pt>
                <c:pt idx="340">
                  <c:v>39424</c:v>
                </c:pt>
                <c:pt idx="341">
                  <c:v>39425</c:v>
                </c:pt>
                <c:pt idx="342">
                  <c:v>39426</c:v>
                </c:pt>
                <c:pt idx="343">
                  <c:v>39427</c:v>
                </c:pt>
                <c:pt idx="344">
                  <c:v>39428</c:v>
                </c:pt>
                <c:pt idx="345">
                  <c:v>39429</c:v>
                </c:pt>
                <c:pt idx="346">
                  <c:v>39430</c:v>
                </c:pt>
                <c:pt idx="347">
                  <c:v>39431</c:v>
                </c:pt>
                <c:pt idx="348">
                  <c:v>39432</c:v>
                </c:pt>
                <c:pt idx="349">
                  <c:v>39433</c:v>
                </c:pt>
                <c:pt idx="350">
                  <c:v>39434</c:v>
                </c:pt>
                <c:pt idx="351">
                  <c:v>39435</c:v>
                </c:pt>
                <c:pt idx="352">
                  <c:v>39436</c:v>
                </c:pt>
                <c:pt idx="353">
                  <c:v>39437</c:v>
                </c:pt>
                <c:pt idx="354">
                  <c:v>39438</c:v>
                </c:pt>
                <c:pt idx="355">
                  <c:v>39439</c:v>
                </c:pt>
                <c:pt idx="356">
                  <c:v>39440</c:v>
                </c:pt>
                <c:pt idx="357">
                  <c:v>39441</c:v>
                </c:pt>
                <c:pt idx="358">
                  <c:v>39442</c:v>
                </c:pt>
                <c:pt idx="359">
                  <c:v>39443</c:v>
                </c:pt>
                <c:pt idx="360">
                  <c:v>39444</c:v>
                </c:pt>
                <c:pt idx="361">
                  <c:v>39445</c:v>
                </c:pt>
                <c:pt idx="362">
                  <c:v>39446</c:v>
                </c:pt>
                <c:pt idx="363">
                  <c:v>39447</c:v>
                </c:pt>
                <c:pt idx="364">
                  <c:v>39448</c:v>
                </c:pt>
                <c:pt idx="365">
                  <c:v>39449</c:v>
                </c:pt>
                <c:pt idx="366">
                  <c:v>39450</c:v>
                </c:pt>
                <c:pt idx="367">
                  <c:v>39451</c:v>
                </c:pt>
                <c:pt idx="368">
                  <c:v>39452</c:v>
                </c:pt>
                <c:pt idx="369">
                  <c:v>39453</c:v>
                </c:pt>
                <c:pt idx="370">
                  <c:v>39454</c:v>
                </c:pt>
                <c:pt idx="371">
                  <c:v>39455</c:v>
                </c:pt>
                <c:pt idx="372">
                  <c:v>39456</c:v>
                </c:pt>
                <c:pt idx="373">
                  <c:v>39457</c:v>
                </c:pt>
                <c:pt idx="374">
                  <c:v>39458</c:v>
                </c:pt>
                <c:pt idx="375">
                  <c:v>39459</c:v>
                </c:pt>
                <c:pt idx="376">
                  <c:v>39460</c:v>
                </c:pt>
                <c:pt idx="377">
                  <c:v>39461</c:v>
                </c:pt>
                <c:pt idx="378">
                  <c:v>39462</c:v>
                </c:pt>
                <c:pt idx="379">
                  <c:v>39463</c:v>
                </c:pt>
                <c:pt idx="380">
                  <c:v>39464</c:v>
                </c:pt>
                <c:pt idx="381">
                  <c:v>39465</c:v>
                </c:pt>
                <c:pt idx="382">
                  <c:v>39466</c:v>
                </c:pt>
                <c:pt idx="383">
                  <c:v>39467</c:v>
                </c:pt>
                <c:pt idx="384">
                  <c:v>39468</c:v>
                </c:pt>
                <c:pt idx="385">
                  <c:v>39469</c:v>
                </c:pt>
                <c:pt idx="386">
                  <c:v>39470</c:v>
                </c:pt>
                <c:pt idx="387">
                  <c:v>39471</c:v>
                </c:pt>
                <c:pt idx="388">
                  <c:v>39472</c:v>
                </c:pt>
                <c:pt idx="389">
                  <c:v>39473</c:v>
                </c:pt>
                <c:pt idx="390">
                  <c:v>39474</c:v>
                </c:pt>
                <c:pt idx="391">
                  <c:v>39475</c:v>
                </c:pt>
                <c:pt idx="392">
                  <c:v>39476</c:v>
                </c:pt>
                <c:pt idx="393">
                  <c:v>39477</c:v>
                </c:pt>
                <c:pt idx="394">
                  <c:v>39478</c:v>
                </c:pt>
                <c:pt idx="395">
                  <c:v>39479</c:v>
                </c:pt>
                <c:pt idx="396">
                  <c:v>39480</c:v>
                </c:pt>
                <c:pt idx="397">
                  <c:v>39481</c:v>
                </c:pt>
                <c:pt idx="398">
                  <c:v>39482</c:v>
                </c:pt>
                <c:pt idx="399">
                  <c:v>39483</c:v>
                </c:pt>
                <c:pt idx="400">
                  <c:v>39484</c:v>
                </c:pt>
                <c:pt idx="401">
                  <c:v>39485</c:v>
                </c:pt>
                <c:pt idx="402">
                  <c:v>39486</c:v>
                </c:pt>
                <c:pt idx="403">
                  <c:v>39487</c:v>
                </c:pt>
                <c:pt idx="404">
                  <c:v>39488</c:v>
                </c:pt>
                <c:pt idx="405">
                  <c:v>39489</c:v>
                </c:pt>
                <c:pt idx="406">
                  <c:v>39490</c:v>
                </c:pt>
                <c:pt idx="407">
                  <c:v>39491</c:v>
                </c:pt>
                <c:pt idx="408">
                  <c:v>39492</c:v>
                </c:pt>
                <c:pt idx="409">
                  <c:v>39493</c:v>
                </c:pt>
                <c:pt idx="410">
                  <c:v>39494</c:v>
                </c:pt>
                <c:pt idx="411">
                  <c:v>39495</c:v>
                </c:pt>
                <c:pt idx="412">
                  <c:v>39496</c:v>
                </c:pt>
                <c:pt idx="413">
                  <c:v>39497</c:v>
                </c:pt>
                <c:pt idx="414">
                  <c:v>39498</c:v>
                </c:pt>
                <c:pt idx="415">
                  <c:v>39499</c:v>
                </c:pt>
                <c:pt idx="416">
                  <c:v>39500</c:v>
                </c:pt>
                <c:pt idx="417">
                  <c:v>39501</c:v>
                </c:pt>
                <c:pt idx="418">
                  <c:v>39502</c:v>
                </c:pt>
                <c:pt idx="419">
                  <c:v>39503</c:v>
                </c:pt>
                <c:pt idx="420">
                  <c:v>39504</c:v>
                </c:pt>
                <c:pt idx="421">
                  <c:v>39505</c:v>
                </c:pt>
                <c:pt idx="422">
                  <c:v>39506</c:v>
                </c:pt>
                <c:pt idx="423">
                  <c:v>39507</c:v>
                </c:pt>
                <c:pt idx="424">
                  <c:v>39508</c:v>
                </c:pt>
                <c:pt idx="425">
                  <c:v>39509</c:v>
                </c:pt>
                <c:pt idx="426">
                  <c:v>39510</c:v>
                </c:pt>
                <c:pt idx="427">
                  <c:v>39511</c:v>
                </c:pt>
                <c:pt idx="428">
                  <c:v>39512</c:v>
                </c:pt>
                <c:pt idx="429">
                  <c:v>39513</c:v>
                </c:pt>
                <c:pt idx="430">
                  <c:v>39514</c:v>
                </c:pt>
                <c:pt idx="431">
                  <c:v>39515</c:v>
                </c:pt>
                <c:pt idx="432">
                  <c:v>39516</c:v>
                </c:pt>
                <c:pt idx="433">
                  <c:v>39517</c:v>
                </c:pt>
                <c:pt idx="434">
                  <c:v>39518</c:v>
                </c:pt>
                <c:pt idx="435">
                  <c:v>39519</c:v>
                </c:pt>
                <c:pt idx="436">
                  <c:v>39520</c:v>
                </c:pt>
                <c:pt idx="437">
                  <c:v>39521</c:v>
                </c:pt>
                <c:pt idx="438">
                  <c:v>39522</c:v>
                </c:pt>
                <c:pt idx="439">
                  <c:v>39523</c:v>
                </c:pt>
                <c:pt idx="440">
                  <c:v>39524</c:v>
                </c:pt>
                <c:pt idx="441">
                  <c:v>39525</c:v>
                </c:pt>
                <c:pt idx="442">
                  <c:v>39526</c:v>
                </c:pt>
                <c:pt idx="443">
                  <c:v>39527</c:v>
                </c:pt>
                <c:pt idx="444">
                  <c:v>39528</c:v>
                </c:pt>
                <c:pt idx="445">
                  <c:v>39529</c:v>
                </c:pt>
                <c:pt idx="446">
                  <c:v>39530</c:v>
                </c:pt>
                <c:pt idx="447">
                  <c:v>39531</c:v>
                </c:pt>
                <c:pt idx="448">
                  <c:v>39532</c:v>
                </c:pt>
                <c:pt idx="449">
                  <c:v>39533</c:v>
                </c:pt>
                <c:pt idx="450">
                  <c:v>39534</c:v>
                </c:pt>
                <c:pt idx="451">
                  <c:v>39535</c:v>
                </c:pt>
                <c:pt idx="452">
                  <c:v>39536</c:v>
                </c:pt>
                <c:pt idx="453">
                  <c:v>39537</c:v>
                </c:pt>
                <c:pt idx="454">
                  <c:v>39538</c:v>
                </c:pt>
                <c:pt idx="455">
                  <c:v>39539</c:v>
                </c:pt>
                <c:pt idx="456">
                  <c:v>39540</c:v>
                </c:pt>
                <c:pt idx="457">
                  <c:v>39541</c:v>
                </c:pt>
                <c:pt idx="458">
                  <c:v>39542</c:v>
                </c:pt>
                <c:pt idx="459">
                  <c:v>39543</c:v>
                </c:pt>
                <c:pt idx="460">
                  <c:v>39544</c:v>
                </c:pt>
                <c:pt idx="461">
                  <c:v>39545</c:v>
                </c:pt>
                <c:pt idx="462">
                  <c:v>39546</c:v>
                </c:pt>
                <c:pt idx="463">
                  <c:v>39547</c:v>
                </c:pt>
                <c:pt idx="464">
                  <c:v>39548</c:v>
                </c:pt>
                <c:pt idx="465">
                  <c:v>39549</c:v>
                </c:pt>
                <c:pt idx="466">
                  <c:v>39550</c:v>
                </c:pt>
                <c:pt idx="467">
                  <c:v>39551</c:v>
                </c:pt>
                <c:pt idx="468">
                  <c:v>39552</c:v>
                </c:pt>
                <c:pt idx="469">
                  <c:v>39553</c:v>
                </c:pt>
                <c:pt idx="470">
                  <c:v>39554</c:v>
                </c:pt>
                <c:pt idx="471">
                  <c:v>39555</c:v>
                </c:pt>
                <c:pt idx="472">
                  <c:v>39556</c:v>
                </c:pt>
                <c:pt idx="473">
                  <c:v>39557</c:v>
                </c:pt>
                <c:pt idx="474">
                  <c:v>39558</c:v>
                </c:pt>
                <c:pt idx="475">
                  <c:v>39559</c:v>
                </c:pt>
                <c:pt idx="476">
                  <c:v>39560</c:v>
                </c:pt>
                <c:pt idx="477">
                  <c:v>39561</c:v>
                </c:pt>
                <c:pt idx="478">
                  <c:v>39562</c:v>
                </c:pt>
                <c:pt idx="479">
                  <c:v>39563</c:v>
                </c:pt>
                <c:pt idx="480">
                  <c:v>39564</c:v>
                </c:pt>
                <c:pt idx="481">
                  <c:v>39565</c:v>
                </c:pt>
                <c:pt idx="482">
                  <c:v>39566</c:v>
                </c:pt>
                <c:pt idx="483">
                  <c:v>39567</c:v>
                </c:pt>
                <c:pt idx="484">
                  <c:v>39568</c:v>
                </c:pt>
                <c:pt idx="485">
                  <c:v>39569</c:v>
                </c:pt>
                <c:pt idx="486">
                  <c:v>39570</c:v>
                </c:pt>
                <c:pt idx="487">
                  <c:v>39571</c:v>
                </c:pt>
                <c:pt idx="488">
                  <c:v>39572</c:v>
                </c:pt>
                <c:pt idx="489">
                  <c:v>39573</c:v>
                </c:pt>
                <c:pt idx="490">
                  <c:v>39574</c:v>
                </c:pt>
                <c:pt idx="491">
                  <c:v>39575</c:v>
                </c:pt>
                <c:pt idx="492">
                  <c:v>39576</c:v>
                </c:pt>
                <c:pt idx="493">
                  <c:v>39577</c:v>
                </c:pt>
                <c:pt idx="494">
                  <c:v>39578</c:v>
                </c:pt>
                <c:pt idx="495">
                  <c:v>39579</c:v>
                </c:pt>
                <c:pt idx="496">
                  <c:v>39580</c:v>
                </c:pt>
                <c:pt idx="497">
                  <c:v>39581</c:v>
                </c:pt>
                <c:pt idx="498">
                  <c:v>39582</c:v>
                </c:pt>
                <c:pt idx="499">
                  <c:v>39583</c:v>
                </c:pt>
                <c:pt idx="500">
                  <c:v>39584</c:v>
                </c:pt>
                <c:pt idx="501">
                  <c:v>39585</c:v>
                </c:pt>
                <c:pt idx="502">
                  <c:v>39586</c:v>
                </c:pt>
                <c:pt idx="503">
                  <c:v>39587</c:v>
                </c:pt>
                <c:pt idx="504">
                  <c:v>39588</c:v>
                </c:pt>
                <c:pt idx="505">
                  <c:v>39589</c:v>
                </c:pt>
                <c:pt idx="506">
                  <c:v>39590</c:v>
                </c:pt>
                <c:pt idx="507">
                  <c:v>39591</c:v>
                </c:pt>
                <c:pt idx="508">
                  <c:v>39592</c:v>
                </c:pt>
                <c:pt idx="509">
                  <c:v>39593</c:v>
                </c:pt>
                <c:pt idx="510">
                  <c:v>39594</c:v>
                </c:pt>
                <c:pt idx="511">
                  <c:v>39595</c:v>
                </c:pt>
                <c:pt idx="512">
                  <c:v>39596</c:v>
                </c:pt>
                <c:pt idx="513">
                  <c:v>39597</c:v>
                </c:pt>
                <c:pt idx="514">
                  <c:v>39598</c:v>
                </c:pt>
                <c:pt idx="515">
                  <c:v>39599</c:v>
                </c:pt>
                <c:pt idx="516">
                  <c:v>39600</c:v>
                </c:pt>
                <c:pt idx="517">
                  <c:v>39601</c:v>
                </c:pt>
                <c:pt idx="518">
                  <c:v>39602</c:v>
                </c:pt>
                <c:pt idx="519">
                  <c:v>39603</c:v>
                </c:pt>
                <c:pt idx="520">
                  <c:v>39604</c:v>
                </c:pt>
                <c:pt idx="521">
                  <c:v>39605</c:v>
                </c:pt>
                <c:pt idx="522">
                  <c:v>39606</c:v>
                </c:pt>
                <c:pt idx="523">
                  <c:v>39607</c:v>
                </c:pt>
                <c:pt idx="524">
                  <c:v>39608</c:v>
                </c:pt>
                <c:pt idx="525">
                  <c:v>39609</c:v>
                </c:pt>
                <c:pt idx="526">
                  <c:v>39610</c:v>
                </c:pt>
                <c:pt idx="527">
                  <c:v>39611</c:v>
                </c:pt>
                <c:pt idx="528">
                  <c:v>39612</c:v>
                </c:pt>
                <c:pt idx="529">
                  <c:v>39613</c:v>
                </c:pt>
                <c:pt idx="530">
                  <c:v>39614</c:v>
                </c:pt>
                <c:pt idx="531">
                  <c:v>39615</c:v>
                </c:pt>
                <c:pt idx="532">
                  <c:v>39616</c:v>
                </c:pt>
                <c:pt idx="533">
                  <c:v>39617</c:v>
                </c:pt>
                <c:pt idx="534">
                  <c:v>39618</c:v>
                </c:pt>
                <c:pt idx="535">
                  <c:v>39619</c:v>
                </c:pt>
                <c:pt idx="536">
                  <c:v>39620</c:v>
                </c:pt>
                <c:pt idx="537">
                  <c:v>39621</c:v>
                </c:pt>
                <c:pt idx="538">
                  <c:v>39622</c:v>
                </c:pt>
                <c:pt idx="539">
                  <c:v>39623</c:v>
                </c:pt>
                <c:pt idx="540">
                  <c:v>39624</c:v>
                </c:pt>
                <c:pt idx="541">
                  <c:v>39625</c:v>
                </c:pt>
                <c:pt idx="542">
                  <c:v>39626</c:v>
                </c:pt>
                <c:pt idx="543">
                  <c:v>39627</c:v>
                </c:pt>
                <c:pt idx="544">
                  <c:v>39628</c:v>
                </c:pt>
                <c:pt idx="545">
                  <c:v>39629</c:v>
                </c:pt>
                <c:pt idx="546">
                  <c:v>39630</c:v>
                </c:pt>
                <c:pt idx="547">
                  <c:v>39631</c:v>
                </c:pt>
                <c:pt idx="548">
                  <c:v>39632</c:v>
                </c:pt>
                <c:pt idx="549">
                  <c:v>39633</c:v>
                </c:pt>
                <c:pt idx="550">
                  <c:v>39634</c:v>
                </c:pt>
                <c:pt idx="551">
                  <c:v>39635</c:v>
                </c:pt>
                <c:pt idx="552">
                  <c:v>39636</c:v>
                </c:pt>
                <c:pt idx="553">
                  <c:v>39637</c:v>
                </c:pt>
                <c:pt idx="554">
                  <c:v>39638</c:v>
                </c:pt>
                <c:pt idx="555">
                  <c:v>39639</c:v>
                </c:pt>
                <c:pt idx="556">
                  <c:v>39640</c:v>
                </c:pt>
                <c:pt idx="557">
                  <c:v>39641</c:v>
                </c:pt>
                <c:pt idx="558">
                  <c:v>39642</c:v>
                </c:pt>
                <c:pt idx="559">
                  <c:v>39643</c:v>
                </c:pt>
                <c:pt idx="560">
                  <c:v>39644</c:v>
                </c:pt>
                <c:pt idx="561">
                  <c:v>39645</c:v>
                </c:pt>
                <c:pt idx="562">
                  <c:v>39646</c:v>
                </c:pt>
                <c:pt idx="563">
                  <c:v>39647</c:v>
                </c:pt>
                <c:pt idx="564">
                  <c:v>39648</c:v>
                </c:pt>
                <c:pt idx="565">
                  <c:v>39649</c:v>
                </c:pt>
                <c:pt idx="566">
                  <c:v>39650</c:v>
                </c:pt>
                <c:pt idx="567">
                  <c:v>39651</c:v>
                </c:pt>
                <c:pt idx="568">
                  <c:v>39652</c:v>
                </c:pt>
                <c:pt idx="569">
                  <c:v>39653</c:v>
                </c:pt>
                <c:pt idx="570">
                  <c:v>39654</c:v>
                </c:pt>
                <c:pt idx="571">
                  <c:v>39655</c:v>
                </c:pt>
                <c:pt idx="572">
                  <c:v>39656</c:v>
                </c:pt>
                <c:pt idx="573">
                  <c:v>39657</c:v>
                </c:pt>
                <c:pt idx="574">
                  <c:v>39658</c:v>
                </c:pt>
                <c:pt idx="575">
                  <c:v>39659</c:v>
                </c:pt>
                <c:pt idx="576">
                  <c:v>39660</c:v>
                </c:pt>
                <c:pt idx="577">
                  <c:v>39661</c:v>
                </c:pt>
                <c:pt idx="578">
                  <c:v>39662</c:v>
                </c:pt>
                <c:pt idx="579">
                  <c:v>39663</c:v>
                </c:pt>
                <c:pt idx="580">
                  <c:v>39664</c:v>
                </c:pt>
                <c:pt idx="581">
                  <c:v>39665</c:v>
                </c:pt>
                <c:pt idx="582">
                  <c:v>39666</c:v>
                </c:pt>
                <c:pt idx="583">
                  <c:v>39667</c:v>
                </c:pt>
                <c:pt idx="584">
                  <c:v>39668</c:v>
                </c:pt>
                <c:pt idx="585">
                  <c:v>39669</c:v>
                </c:pt>
                <c:pt idx="586">
                  <c:v>39670</c:v>
                </c:pt>
                <c:pt idx="587">
                  <c:v>39671</c:v>
                </c:pt>
                <c:pt idx="588">
                  <c:v>39672</c:v>
                </c:pt>
                <c:pt idx="589">
                  <c:v>39673</c:v>
                </c:pt>
                <c:pt idx="590">
                  <c:v>39674</c:v>
                </c:pt>
                <c:pt idx="591">
                  <c:v>39675</c:v>
                </c:pt>
                <c:pt idx="592">
                  <c:v>39676</c:v>
                </c:pt>
                <c:pt idx="593">
                  <c:v>39677</c:v>
                </c:pt>
                <c:pt idx="594">
                  <c:v>39678</c:v>
                </c:pt>
                <c:pt idx="595">
                  <c:v>39679</c:v>
                </c:pt>
                <c:pt idx="596">
                  <c:v>39680</c:v>
                </c:pt>
                <c:pt idx="597">
                  <c:v>39681</c:v>
                </c:pt>
                <c:pt idx="598">
                  <c:v>39682</c:v>
                </c:pt>
                <c:pt idx="599">
                  <c:v>39683</c:v>
                </c:pt>
                <c:pt idx="600">
                  <c:v>39684</c:v>
                </c:pt>
                <c:pt idx="601">
                  <c:v>39685</c:v>
                </c:pt>
                <c:pt idx="602">
                  <c:v>39686</c:v>
                </c:pt>
                <c:pt idx="603">
                  <c:v>39687</c:v>
                </c:pt>
                <c:pt idx="604">
                  <c:v>39688</c:v>
                </c:pt>
                <c:pt idx="605">
                  <c:v>39689</c:v>
                </c:pt>
                <c:pt idx="606">
                  <c:v>39690</c:v>
                </c:pt>
                <c:pt idx="607">
                  <c:v>39691</c:v>
                </c:pt>
                <c:pt idx="608">
                  <c:v>39692</c:v>
                </c:pt>
                <c:pt idx="609">
                  <c:v>39693</c:v>
                </c:pt>
                <c:pt idx="610">
                  <c:v>39694</c:v>
                </c:pt>
                <c:pt idx="611">
                  <c:v>39695</c:v>
                </c:pt>
                <c:pt idx="612">
                  <c:v>39696</c:v>
                </c:pt>
                <c:pt idx="613">
                  <c:v>39697</c:v>
                </c:pt>
                <c:pt idx="614">
                  <c:v>39698</c:v>
                </c:pt>
                <c:pt idx="615">
                  <c:v>39699</c:v>
                </c:pt>
                <c:pt idx="616">
                  <c:v>39700</c:v>
                </c:pt>
                <c:pt idx="617">
                  <c:v>39701</c:v>
                </c:pt>
                <c:pt idx="618">
                  <c:v>39702</c:v>
                </c:pt>
                <c:pt idx="619">
                  <c:v>39703</c:v>
                </c:pt>
                <c:pt idx="620">
                  <c:v>39704</c:v>
                </c:pt>
                <c:pt idx="621">
                  <c:v>39705</c:v>
                </c:pt>
                <c:pt idx="622">
                  <c:v>39706</c:v>
                </c:pt>
                <c:pt idx="623">
                  <c:v>39707</c:v>
                </c:pt>
                <c:pt idx="624">
                  <c:v>39708</c:v>
                </c:pt>
                <c:pt idx="625">
                  <c:v>39709</c:v>
                </c:pt>
                <c:pt idx="626">
                  <c:v>39710</c:v>
                </c:pt>
                <c:pt idx="627">
                  <c:v>39711</c:v>
                </c:pt>
                <c:pt idx="628">
                  <c:v>39712</c:v>
                </c:pt>
                <c:pt idx="629">
                  <c:v>39713</c:v>
                </c:pt>
                <c:pt idx="630">
                  <c:v>39714</c:v>
                </c:pt>
                <c:pt idx="631">
                  <c:v>39715</c:v>
                </c:pt>
                <c:pt idx="632">
                  <c:v>39716</c:v>
                </c:pt>
                <c:pt idx="633">
                  <c:v>39717</c:v>
                </c:pt>
                <c:pt idx="634">
                  <c:v>39718</c:v>
                </c:pt>
                <c:pt idx="635">
                  <c:v>39719</c:v>
                </c:pt>
                <c:pt idx="636">
                  <c:v>39720</c:v>
                </c:pt>
                <c:pt idx="637">
                  <c:v>39721</c:v>
                </c:pt>
                <c:pt idx="638">
                  <c:v>39722</c:v>
                </c:pt>
                <c:pt idx="639">
                  <c:v>39723</c:v>
                </c:pt>
                <c:pt idx="640">
                  <c:v>39724</c:v>
                </c:pt>
                <c:pt idx="641">
                  <c:v>39725</c:v>
                </c:pt>
                <c:pt idx="642">
                  <c:v>39726</c:v>
                </c:pt>
                <c:pt idx="643">
                  <c:v>39727</c:v>
                </c:pt>
                <c:pt idx="644">
                  <c:v>39728</c:v>
                </c:pt>
                <c:pt idx="645">
                  <c:v>39729</c:v>
                </c:pt>
                <c:pt idx="646">
                  <c:v>39730</c:v>
                </c:pt>
                <c:pt idx="647">
                  <c:v>39731</c:v>
                </c:pt>
                <c:pt idx="648">
                  <c:v>39732</c:v>
                </c:pt>
                <c:pt idx="649">
                  <c:v>39733</c:v>
                </c:pt>
                <c:pt idx="650">
                  <c:v>39734</c:v>
                </c:pt>
                <c:pt idx="651">
                  <c:v>39735</c:v>
                </c:pt>
                <c:pt idx="652">
                  <c:v>39736</c:v>
                </c:pt>
                <c:pt idx="653">
                  <c:v>39737</c:v>
                </c:pt>
                <c:pt idx="654">
                  <c:v>39738</c:v>
                </c:pt>
                <c:pt idx="655">
                  <c:v>39739</c:v>
                </c:pt>
                <c:pt idx="656">
                  <c:v>39740</c:v>
                </c:pt>
                <c:pt idx="657">
                  <c:v>39741</c:v>
                </c:pt>
                <c:pt idx="658">
                  <c:v>39742</c:v>
                </c:pt>
                <c:pt idx="659">
                  <c:v>39743</c:v>
                </c:pt>
                <c:pt idx="660">
                  <c:v>39744</c:v>
                </c:pt>
                <c:pt idx="661">
                  <c:v>39745</c:v>
                </c:pt>
                <c:pt idx="662">
                  <c:v>39746</c:v>
                </c:pt>
                <c:pt idx="663">
                  <c:v>39747</c:v>
                </c:pt>
                <c:pt idx="664">
                  <c:v>39748</c:v>
                </c:pt>
                <c:pt idx="665">
                  <c:v>39749</c:v>
                </c:pt>
                <c:pt idx="666">
                  <c:v>39750</c:v>
                </c:pt>
                <c:pt idx="667">
                  <c:v>39751</c:v>
                </c:pt>
                <c:pt idx="668">
                  <c:v>39752</c:v>
                </c:pt>
                <c:pt idx="669">
                  <c:v>39753</c:v>
                </c:pt>
                <c:pt idx="670">
                  <c:v>39754</c:v>
                </c:pt>
                <c:pt idx="671">
                  <c:v>39755</c:v>
                </c:pt>
                <c:pt idx="672">
                  <c:v>39756</c:v>
                </c:pt>
                <c:pt idx="673">
                  <c:v>39757</c:v>
                </c:pt>
                <c:pt idx="674">
                  <c:v>39758</c:v>
                </c:pt>
                <c:pt idx="675">
                  <c:v>39759</c:v>
                </c:pt>
                <c:pt idx="676">
                  <c:v>39760</c:v>
                </c:pt>
                <c:pt idx="677">
                  <c:v>39761</c:v>
                </c:pt>
                <c:pt idx="678">
                  <c:v>39762</c:v>
                </c:pt>
                <c:pt idx="679">
                  <c:v>39763</c:v>
                </c:pt>
                <c:pt idx="680">
                  <c:v>39764</c:v>
                </c:pt>
                <c:pt idx="681">
                  <c:v>39765</c:v>
                </c:pt>
                <c:pt idx="682">
                  <c:v>39766</c:v>
                </c:pt>
                <c:pt idx="683">
                  <c:v>39767</c:v>
                </c:pt>
                <c:pt idx="684">
                  <c:v>39768</c:v>
                </c:pt>
                <c:pt idx="685">
                  <c:v>39769</c:v>
                </c:pt>
                <c:pt idx="686">
                  <c:v>39770</c:v>
                </c:pt>
                <c:pt idx="687">
                  <c:v>39771</c:v>
                </c:pt>
                <c:pt idx="688">
                  <c:v>39772</c:v>
                </c:pt>
                <c:pt idx="689">
                  <c:v>39773</c:v>
                </c:pt>
                <c:pt idx="690">
                  <c:v>39774</c:v>
                </c:pt>
                <c:pt idx="691">
                  <c:v>39775</c:v>
                </c:pt>
                <c:pt idx="692">
                  <c:v>39776</c:v>
                </c:pt>
                <c:pt idx="693">
                  <c:v>39777</c:v>
                </c:pt>
                <c:pt idx="694">
                  <c:v>39778</c:v>
                </c:pt>
                <c:pt idx="695">
                  <c:v>39779</c:v>
                </c:pt>
                <c:pt idx="696">
                  <c:v>39780</c:v>
                </c:pt>
                <c:pt idx="697">
                  <c:v>39781</c:v>
                </c:pt>
                <c:pt idx="698">
                  <c:v>39782</c:v>
                </c:pt>
                <c:pt idx="699">
                  <c:v>39783</c:v>
                </c:pt>
                <c:pt idx="700">
                  <c:v>39784</c:v>
                </c:pt>
                <c:pt idx="701">
                  <c:v>39785</c:v>
                </c:pt>
                <c:pt idx="702">
                  <c:v>39786</c:v>
                </c:pt>
                <c:pt idx="703">
                  <c:v>39787</c:v>
                </c:pt>
                <c:pt idx="704">
                  <c:v>39788</c:v>
                </c:pt>
                <c:pt idx="705">
                  <c:v>39789</c:v>
                </c:pt>
                <c:pt idx="706">
                  <c:v>39790</c:v>
                </c:pt>
                <c:pt idx="707">
                  <c:v>39791</c:v>
                </c:pt>
                <c:pt idx="708">
                  <c:v>39792</c:v>
                </c:pt>
                <c:pt idx="709">
                  <c:v>39793</c:v>
                </c:pt>
                <c:pt idx="710">
                  <c:v>39794</c:v>
                </c:pt>
                <c:pt idx="711">
                  <c:v>39795</c:v>
                </c:pt>
                <c:pt idx="712">
                  <c:v>39796</c:v>
                </c:pt>
                <c:pt idx="713">
                  <c:v>39797</c:v>
                </c:pt>
                <c:pt idx="714">
                  <c:v>39798</c:v>
                </c:pt>
                <c:pt idx="715">
                  <c:v>39799</c:v>
                </c:pt>
                <c:pt idx="716">
                  <c:v>39800</c:v>
                </c:pt>
                <c:pt idx="717">
                  <c:v>39801</c:v>
                </c:pt>
                <c:pt idx="718">
                  <c:v>39802</c:v>
                </c:pt>
                <c:pt idx="719">
                  <c:v>39803</c:v>
                </c:pt>
                <c:pt idx="720">
                  <c:v>39804</c:v>
                </c:pt>
                <c:pt idx="721">
                  <c:v>39805</c:v>
                </c:pt>
                <c:pt idx="722">
                  <c:v>39806</c:v>
                </c:pt>
                <c:pt idx="723">
                  <c:v>39807</c:v>
                </c:pt>
                <c:pt idx="724">
                  <c:v>39808</c:v>
                </c:pt>
                <c:pt idx="725">
                  <c:v>39809</c:v>
                </c:pt>
                <c:pt idx="726">
                  <c:v>39810</c:v>
                </c:pt>
                <c:pt idx="727">
                  <c:v>39811</c:v>
                </c:pt>
                <c:pt idx="728">
                  <c:v>39812</c:v>
                </c:pt>
                <c:pt idx="729">
                  <c:v>39813</c:v>
                </c:pt>
                <c:pt idx="730">
                  <c:v>39814</c:v>
                </c:pt>
                <c:pt idx="731">
                  <c:v>39815</c:v>
                </c:pt>
                <c:pt idx="732">
                  <c:v>39816</c:v>
                </c:pt>
                <c:pt idx="733">
                  <c:v>39817</c:v>
                </c:pt>
                <c:pt idx="734">
                  <c:v>39818</c:v>
                </c:pt>
                <c:pt idx="735">
                  <c:v>39819</c:v>
                </c:pt>
                <c:pt idx="736">
                  <c:v>39820</c:v>
                </c:pt>
                <c:pt idx="737">
                  <c:v>39821</c:v>
                </c:pt>
                <c:pt idx="738">
                  <c:v>39822</c:v>
                </c:pt>
                <c:pt idx="739">
                  <c:v>39823</c:v>
                </c:pt>
                <c:pt idx="740">
                  <c:v>39824</c:v>
                </c:pt>
                <c:pt idx="741">
                  <c:v>39825</c:v>
                </c:pt>
                <c:pt idx="742">
                  <c:v>39826</c:v>
                </c:pt>
                <c:pt idx="743">
                  <c:v>39827</c:v>
                </c:pt>
                <c:pt idx="744">
                  <c:v>39828</c:v>
                </c:pt>
                <c:pt idx="745">
                  <c:v>39829</c:v>
                </c:pt>
                <c:pt idx="746">
                  <c:v>39830</c:v>
                </c:pt>
                <c:pt idx="747">
                  <c:v>39831</c:v>
                </c:pt>
                <c:pt idx="748">
                  <c:v>39832</c:v>
                </c:pt>
                <c:pt idx="749">
                  <c:v>39833</c:v>
                </c:pt>
                <c:pt idx="750">
                  <c:v>39834</c:v>
                </c:pt>
                <c:pt idx="751">
                  <c:v>39835</c:v>
                </c:pt>
                <c:pt idx="752">
                  <c:v>39836</c:v>
                </c:pt>
                <c:pt idx="753">
                  <c:v>39837</c:v>
                </c:pt>
                <c:pt idx="754">
                  <c:v>39838</c:v>
                </c:pt>
                <c:pt idx="755">
                  <c:v>39839</c:v>
                </c:pt>
                <c:pt idx="756">
                  <c:v>39840</c:v>
                </c:pt>
                <c:pt idx="757">
                  <c:v>39841</c:v>
                </c:pt>
                <c:pt idx="758">
                  <c:v>39842</c:v>
                </c:pt>
                <c:pt idx="759">
                  <c:v>39843</c:v>
                </c:pt>
                <c:pt idx="760">
                  <c:v>39844</c:v>
                </c:pt>
                <c:pt idx="761">
                  <c:v>39845</c:v>
                </c:pt>
                <c:pt idx="762">
                  <c:v>39846</c:v>
                </c:pt>
                <c:pt idx="763">
                  <c:v>39847</c:v>
                </c:pt>
                <c:pt idx="764">
                  <c:v>39848</c:v>
                </c:pt>
                <c:pt idx="765">
                  <c:v>39849</c:v>
                </c:pt>
                <c:pt idx="766">
                  <c:v>39850</c:v>
                </c:pt>
                <c:pt idx="767">
                  <c:v>39851</c:v>
                </c:pt>
                <c:pt idx="768">
                  <c:v>39852</c:v>
                </c:pt>
                <c:pt idx="769">
                  <c:v>39853</c:v>
                </c:pt>
                <c:pt idx="770">
                  <c:v>39854</c:v>
                </c:pt>
                <c:pt idx="771">
                  <c:v>39855</c:v>
                </c:pt>
                <c:pt idx="772">
                  <c:v>39856</c:v>
                </c:pt>
                <c:pt idx="773">
                  <c:v>39857</c:v>
                </c:pt>
                <c:pt idx="774">
                  <c:v>39858</c:v>
                </c:pt>
                <c:pt idx="775">
                  <c:v>39859</c:v>
                </c:pt>
                <c:pt idx="776">
                  <c:v>39860</c:v>
                </c:pt>
                <c:pt idx="777">
                  <c:v>39861</c:v>
                </c:pt>
                <c:pt idx="778">
                  <c:v>39862</c:v>
                </c:pt>
                <c:pt idx="779">
                  <c:v>39863</c:v>
                </c:pt>
                <c:pt idx="780">
                  <c:v>39864</c:v>
                </c:pt>
                <c:pt idx="781">
                  <c:v>39865</c:v>
                </c:pt>
                <c:pt idx="782">
                  <c:v>39866</c:v>
                </c:pt>
                <c:pt idx="783">
                  <c:v>39867</c:v>
                </c:pt>
                <c:pt idx="784">
                  <c:v>39868</c:v>
                </c:pt>
                <c:pt idx="785">
                  <c:v>39869</c:v>
                </c:pt>
                <c:pt idx="786">
                  <c:v>39870</c:v>
                </c:pt>
                <c:pt idx="787">
                  <c:v>39871</c:v>
                </c:pt>
                <c:pt idx="788">
                  <c:v>39872</c:v>
                </c:pt>
                <c:pt idx="789">
                  <c:v>39873</c:v>
                </c:pt>
                <c:pt idx="790">
                  <c:v>39874</c:v>
                </c:pt>
                <c:pt idx="791">
                  <c:v>39875</c:v>
                </c:pt>
                <c:pt idx="792">
                  <c:v>39876</c:v>
                </c:pt>
                <c:pt idx="793">
                  <c:v>39877</c:v>
                </c:pt>
                <c:pt idx="794">
                  <c:v>39878</c:v>
                </c:pt>
                <c:pt idx="795">
                  <c:v>39879</c:v>
                </c:pt>
                <c:pt idx="796">
                  <c:v>39880</c:v>
                </c:pt>
                <c:pt idx="797">
                  <c:v>39881</c:v>
                </c:pt>
                <c:pt idx="798">
                  <c:v>39882</c:v>
                </c:pt>
                <c:pt idx="799">
                  <c:v>39883</c:v>
                </c:pt>
                <c:pt idx="800">
                  <c:v>39884</c:v>
                </c:pt>
                <c:pt idx="801">
                  <c:v>39885</c:v>
                </c:pt>
                <c:pt idx="802">
                  <c:v>39886</c:v>
                </c:pt>
                <c:pt idx="803">
                  <c:v>39887</c:v>
                </c:pt>
                <c:pt idx="804">
                  <c:v>39888</c:v>
                </c:pt>
                <c:pt idx="805">
                  <c:v>39889</c:v>
                </c:pt>
                <c:pt idx="806">
                  <c:v>39890</c:v>
                </c:pt>
                <c:pt idx="807">
                  <c:v>39891</c:v>
                </c:pt>
                <c:pt idx="808">
                  <c:v>39892</c:v>
                </c:pt>
                <c:pt idx="809">
                  <c:v>39893</c:v>
                </c:pt>
                <c:pt idx="810">
                  <c:v>39894</c:v>
                </c:pt>
                <c:pt idx="811">
                  <c:v>39895</c:v>
                </c:pt>
                <c:pt idx="812">
                  <c:v>39896</c:v>
                </c:pt>
                <c:pt idx="813">
                  <c:v>39897</c:v>
                </c:pt>
                <c:pt idx="814">
                  <c:v>39898</c:v>
                </c:pt>
                <c:pt idx="815">
                  <c:v>39899</c:v>
                </c:pt>
                <c:pt idx="816">
                  <c:v>39900</c:v>
                </c:pt>
                <c:pt idx="817">
                  <c:v>39901</c:v>
                </c:pt>
                <c:pt idx="818">
                  <c:v>39902</c:v>
                </c:pt>
                <c:pt idx="819">
                  <c:v>39903</c:v>
                </c:pt>
                <c:pt idx="820">
                  <c:v>39904</c:v>
                </c:pt>
                <c:pt idx="821">
                  <c:v>39905</c:v>
                </c:pt>
                <c:pt idx="822">
                  <c:v>39906</c:v>
                </c:pt>
                <c:pt idx="823">
                  <c:v>39907</c:v>
                </c:pt>
                <c:pt idx="824">
                  <c:v>39908</c:v>
                </c:pt>
                <c:pt idx="825">
                  <c:v>39909</c:v>
                </c:pt>
                <c:pt idx="826">
                  <c:v>39910</c:v>
                </c:pt>
                <c:pt idx="827">
                  <c:v>39911</c:v>
                </c:pt>
                <c:pt idx="828">
                  <c:v>39912</c:v>
                </c:pt>
                <c:pt idx="829">
                  <c:v>39913</c:v>
                </c:pt>
                <c:pt idx="830">
                  <c:v>39914</c:v>
                </c:pt>
                <c:pt idx="831">
                  <c:v>39915</c:v>
                </c:pt>
                <c:pt idx="832">
                  <c:v>39916</c:v>
                </c:pt>
                <c:pt idx="833">
                  <c:v>39917</c:v>
                </c:pt>
                <c:pt idx="834">
                  <c:v>39918</c:v>
                </c:pt>
                <c:pt idx="835">
                  <c:v>39919</c:v>
                </c:pt>
                <c:pt idx="836">
                  <c:v>39920</c:v>
                </c:pt>
                <c:pt idx="837">
                  <c:v>39921</c:v>
                </c:pt>
                <c:pt idx="838">
                  <c:v>39922</c:v>
                </c:pt>
                <c:pt idx="839">
                  <c:v>39923</c:v>
                </c:pt>
                <c:pt idx="840">
                  <c:v>39924</c:v>
                </c:pt>
                <c:pt idx="841">
                  <c:v>39925</c:v>
                </c:pt>
                <c:pt idx="842">
                  <c:v>39926</c:v>
                </c:pt>
                <c:pt idx="843">
                  <c:v>39927</c:v>
                </c:pt>
                <c:pt idx="844">
                  <c:v>39928</c:v>
                </c:pt>
                <c:pt idx="845">
                  <c:v>39929</c:v>
                </c:pt>
                <c:pt idx="846">
                  <c:v>39930</c:v>
                </c:pt>
                <c:pt idx="847">
                  <c:v>39931</c:v>
                </c:pt>
                <c:pt idx="848">
                  <c:v>39932</c:v>
                </c:pt>
                <c:pt idx="849">
                  <c:v>39933</c:v>
                </c:pt>
                <c:pt idx="850">
                  <c:v>39934</c:v>
                </c:pt>
                <c:pt idx="851">
                  <c:v>39935</c:v>
                </c:pt>
                <c:pt idx="852">
                  <c:v>39936</c:v>
                </c:pt>
                <c:pt idx="853">
                  <c:v>39937</c:v>
                </c:pt>
                <c:pt idx="854">
                  <c:v>39938</c:v>
                </c:pt>
                <c:pt idx="855">
                  <c:v>39939</c:v>
                </c:pt>
                <c:pt idx="856">
                  <c:v>39940</c:v>
                </c:pt>
                <c:pt idx="857">
                  <c:v>39941</c:v>
                </c:pt>
                <c:pt idx="858">
                  <c:v>39942</c:v>
                </c:pt>
                <c:pt idx="859">
                  <c:v>39943</c:v>
                </c:pt>
                <c:pt idx="860">
                  <c:v>39944</c:v>
                </c:pt>
                <c:pt idx="861">
                  <c:v>39945</c:v>
                </c:pt>
                <c:pt idx="862">
                  <c:v>39946</c:v>
                </c:pt>
                <c:pt idx="863">
                  <c:v>39947</c:v>
                </c:pt>
                <c:pt idx="864">
                  <c:v>39948</c:v>
                </c:pt>
                <c:pt idx="865">
                  <c:v>39949</c:v>
                </c:pt>
                <c:pt idx="866">
                  <c:v>39950</c:v>
                </c:pt>
                <c:pt idx="867">
                  <c:v>39951</c:v>
                </c:pt>
                <c:pt idx="868">
                  <c:v>39952</c:v>
                </c:pt>
                <c:pt idx="869">
                  <c:v>39953</c:v>
                </c:pt>
                <c:pt idx="870">
                  <c:v>39954</c:v>
                </c:pt>
                <c:pt idx="871">
                  <c:v>39955</c:v>
                </c:pt>
                <c:pt idx="872">
                  <c:v>39956</c:v>
                </c:pt>
                <c:pt idx="873">
                  <c:v>39957</c:v>
                </c:pt>
                <c:pt idx="874">
                  <c:v>39958</c:v>
                </c:pt>
                <c:pt idx="875">
                  <c:v>39959</c:v>
                </c:pt>
                <c:pt idx="876">
                  <c:v>39960</c:v>
                </c:pt>
                <c:pt idx="877">
                  <c:v>39961</c:v>
                </c:pt>
                <c:pt idx="878">
                  <c:v>39962</c:v>
                </c:pt>
                <c:pt idx="879">
                  <c:v>39963</c:v>
                </c:pt>
                <c:pt idx="880">
                  <c:v>39964</c:v>
                </c:pt>
                <c:pt idx="881">
                  <c:v>39965</c:v>
                </c:pt>
                <c:pt idx="882">
                  <c:v>39966</c:v>
                </c:pt>
                <c:pt idx="883">
                  <c:v>39967</c:v>
                </c:pt>
                <c:pt idx="884">
                  <c:v>39968</c:v>
                </c:pt>
                <c:pt idx="885">
                  <c:v>39969</c:v>
                </c:pt>
                <c:pt idx="886">
                  <c:v>39970</c:v>
                </c:pt>
                <c:pt idx="887">
                  <c:v>39971</c:v>
                </c:pt>
                <c:pt idx="888">
                  <c:v>39972</c:v>
                </c:pt>
                <c:pt idx="889">
                  <c:v>39973</c:v>
                </c:pt>
                <c:pt idx="890">
                  <c:v>39974</c:v>
                </c:pt>
                <c:pt idx="891">
                  <c:v>39975</c:v>
                </c:pt>
                <c:pt idx="892">
                  <c:v>39976</c:v>
                </c:pt>
                <c:pt idx="893">
                  <c:v>39977</c:v>
                </c:pt>
                <c:pt idx="894">
                  <c:v>39978</c:v>
                </c:pt>
                <c:pt idx="895">
                  <c:v>39979</c:v>
                </c:pt>
                <c:pt idx="896">
                  <c:v>39980</c:v>
                </c:pt>
                <c:pt idx="897">
                  <c:v>39981</c:v>
                </c:pt>
                <c:pt idx="898">
                  <c:v>39982</c:v>
                </c:pt>
                <c:pt idx="899">
                  <c:v>39983</c:v>
                </c:pt>
                <c:pt idx="900">
                  <c:v>39984</c:v>
                </c:pt>
                <c:pt idx="901">
                  <c:v>39985</c:v>
                </c:pt>
                <c:pt idx="902">
                  <c:v>39986</c:v>
                </c:pt>
                <c:pt idx="903">
                  <c:v>39987</c:v>
                </c:pt>
                <c:pt idx="904">
                  <c:v>39988</c:v>
                </c:pt>
                <c:pt idx="905">
                  <c:v>39989</c:v>
                </c:pt>
                <c:pt idx="906">
                  <c:v>39990</c:v>
                </c:pt>
                <c:pt idx="907">
                  <c:v>39991</c:v>
                </c:pt>
                <c:pt idx="908">
                  <c:v>39992</c:v>
                </c:pt>
                <c:pt idx="909">
                  <c:v>39993</c:v>
                </c:pt>
                <c:pt idx="910">
                  <c:v>39994</c:v>
                </c:pt>
                <c:pt idx="911">
                  <c:v>39995</c:v>
                </c:pt>
                <c:pt idx="912">
                  <c:v>39996</c:v>
                </c:pt>
                <c:pt idx="913">
                  <c:v>39997</c:v>
                </c:pt>
                <c:pt idx="914">
                  <c:v>39998</c:v>
                </c:pt>
                <c:pt idx="915">
                  <c:v>39999</c:v>
                </c:pt>
                <c:pt idx="916">
                  <c:v>40000</c:v>
                </c:pt>
                <c:pt idx="917">
                  <c:v>40001</c:v>
                </c:pt>
                <c:pt idx="918">
                  <c:v>40002</c:v>
                </c:pt>
                <c:pt idx="919">
                  <c:v>40003</c:v>
                </c:pt>
                <c:pt idx="920">
                  <c:v>40004</c:v>
                </c:pt>
                <c:pt idx="921">
                  <c:v>40005</c:v>
                </c:pt>
                <c:pt idx="922">
                  <c:v>40006</c:v>
                </c:pt>
                <c:pt idx="923">
                  <c:v>40007</c:v>
                </c:pt>
                <c:pt idx="924">
                  <c:v>40008</c:v>
                </c:pt>
                <c:pt idx="925">
                  <c:v>40009</c:v>
                </c:pt>
                <c:pt idx="926">
                  <c:v>40010</c:v>
                </c:pt>
                <c:pt idx="927">
                  <c:v>40011</c:v>
                </c:pt>
                <c:pt idx="928">
                  <c:v>40012</c:v>
                </c:pt>
                <c:pt idx="929">
                  <c:v>40013</c:v>
                </c:pt>
                <c:pt idx="930">
                  <c:v>40014</c:v>
                </c:pt>
                <c:pt idx="931">
                  <c:v>40015</c:v>
                </c:pt>
                <c:pt idx="932">
                  <c:v>40016</c:v>
                </c:pt>
                <c:pt idx="933">
                  <c:v>40017</c:v>
                </c:pt>
                <c:pt idx="934">
                  <c:v>40018</c:v>
                </c:pt>
                <c:pt idx="935">
                  <c:v>40019</c:v>
                </c:pt>
                <c:pt idx="936">
                  <c:v>40020</c:v>
                </c:pt>
                <c:pt idx="937">
                  <c:v>40021</c:v>
                </c:pt>
                <c:pt idx="938">
                  <c:v>40022</c:v>
                </c:pt>
                <c:pt idx="939">
                  <c:v>40023</c:v>
                </c:pt>
                <c:pt idx="940">
                  <c:v>40024</c:v>
                </c:pt>
                <c:pt idx="941">
                  <c:v>40025</c:v>
                </c:pt>
                <c:pt idx="942">
                  <c:v>40026</c:v>
                </c:pt>
                <c:pt idx="943">
                  <c:v>40027</c:v>
                </c:pt>
                <c:pt idx="944">
                  <c:v>40028</c:v>
                </c:pt>
                <c:pt idx="945">
                  <c:v>40029</c:v>
                </c:pt>
                <c:pt idx="946">
                  <c:v>40030</c:v>
                </c:pt>
                <c:pt idx="947">
                  <c:v>40031</c:v>
                </c:pt>
                <c:pt idx="948">
                  <c:v>40032</c:v>
                </c:pt>
                <c:pt idx="949">
                  <c:v>40033</c:v>
                </c:pt>
                <c:pt idx="950">
                  <c:v>40034</c:v>
                </c:pt>
                <c:pt idx="951">
                  <c:v>40035</c:v>
                </c:pt>
                <c:pt idx="952">
                  <c:v>40036</c:v>
                </c:pt>
                <c:pt idx="953">
                  <c:v>40037</c:v>
                </c:pt>
                <c:pt idx="954">
                  <c:v>40038</c:v>
                </c:pt>
                <c:pt idx="955">
                  <c:v>40039</c:v>
                </c:pt>
                <c:pt idx="956">
                  <c:v>40040</c:v>
                </c:pt>
                <c:pt idx="957">
                  <c:v>40041</c:v>
                </c:pt>
                <c:pt idx="958">
                  <c:v>40042</c:v>
                </c:pt>
                <c:pt idx="959">
                  <c:v>40043</c:v>
                </c:pt>
                <c:pt idx="960">
                  <c:v>40044</c:v>
                </c:pt>
                <c:pt idx="961">
                  <c:v>40045</c:v>
                </c:pt>
                <c:pt idx="962">
                  <c:v>40046</c:v>
                </c:pt>
                <c:pt idx="963">
                  <c:v>40047</c:v>
                </c:pt>
                <c:pt idx="964">
                  <c:v>40048</c:v>
                </c:pt>
                <c:pt idx="965">
                  <c:v>40049</c:v>
                </c:pt>
                <c:pt idx="966">
                  <c:v>40050</c:v>
                </c:pt>
                <c:pt idx="967">
                  <c:v>40051</c:v>
                </c:pt>
                <c:pt idx="968">
                  <c:v>40052</c:v>
                </c:pt>
                <c:pt idx="969">
                  <c:v>40053</c:v>
                </c:pt>
                <c:pt idx="970">
                  <c:v>40054</c:v>
                </c:pt>
                <c:pt idx="971">
                  <c:v>40055</c:v>
                </c:pt>
                <c:pt idx="972">
                  <c:v>40056</c:v>
                </c:pt>
                <c:pt idx="973">
                  <c:v>40057</c:v>
                </c:pt>
                <c:pt idx="974">
                  <c:v>40058</c:v>
                </c:pt>
                <c:pt idx="975">
                  <c:v>40059</c:v>
                </c:pt>
                <c:pt idx="976">
                  <c:v>40060</c:v>
                </c:pt>
                <c:pt idx="977">
                  <c:v>40061</c:v>
                </c:pt>
                <c:pt idx="978">
                  <c:v>40062</c:v>
                </c:pt>
                <c:pt idx="979">
                  <c:v>40063</c:v>
                </c:pt>
                <c:pt idx="980">
                  <c:v>40064</c:v>
                </c:pt>
                <c:pt idx="981">
                  <c:v>40065</c:v>
                </c:pt>
                <c:pt idx="982">
                  <c:v>40066</c:v>
                </c:pt>
                <c:pt idx="983">
                  <c:v>40067</c:v>
                </c:pt>
                <c:pt idx="984">
                  <c:v>40068</c:v>
                </c:pt>
                <c:pt idx="985">
                  <c:v>40069</c:v>
                </c:pt>
                <c:pt idx="986">
                  <c:v>40070</c:v>
                </c:pt>
                <c:pt idx="987">
                  <c:v>40071</c:v>
                </c:pt>
                <c:pt idx="988">
                  <c:v>40072</c:v>
                </c:pt>
                <c:pt idx="989">
                  <c:v>40073</c:v>
                </c:pt>
                <c:pt idx="990">
                  <c:v>40074</c:v>
                </c:pt>
                <c:pt idx="991">
                  <c:v>40075</c:v>
                </c:pt>
                <c:pt idx="992">
                  <c:v>40076</c:v>
                </c:pt>
                <c:pt idx="993">
                  <c:v>40077</c:v>
                </c:pt>
                <c:pt idx="994">
                  <c:v>40078</c:v>
                </c:pt>
                <c:pt idx="995">
                  <c:v>40079</c:v>
                </c:pt>
                <c:pt idx="996">
                  <c:v>40080</c:v>
                </c:pt>
                <c:pt idx="997">
                  <c:v>40081</c:v>
                </c:pt>
                <c:pt idx="998">
                  <c:v>40082</c:v>
                </c:pt>
                <c:pt idx="999">
                  <c:v>40083</c:v>
                </c:pt>
                <c:pt idx="1000">
                  <c:v>40084</c:v>
                </c:pt>
                <c:pt idx="1001">
                  <c:v>40085</c:v>
                </c:pt>
                <c:pt idx="1002">
                  <c:v>40086</c:v>
                </c:pt>
                <c:pt idx="1003">
                  <c:v>40087</c:v>
                </c:pt>
                <c:pt idx="1004">
                  <c:v>40088</c:v>
                </c:pt>
                <c:pt idx="1005">
                  <c:v>40089</c:v>
                </c:pt>
                <c:pt idx="1006">
                  <c:v>40090</c:v>
                </c:pt>
                <c:pt idx="1007">
                  <c:v>40091</c:v>
                </c:pt>
                <c:pt idx="1008">
                  <c:v>40092</c:v>
                </c:pt>
                <c:pt idx="1009">
                  <c:v>40093</c:v>
                </c:pt>
                <c:pt idx="1010">
                  <c:v>40094</c:v>
                </c:pt>
                <c:pt idx="1011">
                  <c:v>40095</c:v>
                </c:pt>
                <c:pt idx="1012">
                  <c:v>40096</c:v>
                </c:pt>
                <c:pt idx="1013">
                  <c:v>40097</c:v>
                </c:pt>
                <c:pt idx="1014">
                  <c:v>40098</c:v>
                </c:pt>
                <c:pt idx="1015">
                  <c:v>40099</c:v>
                </c:pt>
                <c:pt idx="1016">
                  <c:v>40100</c:v>
                </c:pt>
                <c:pt idx="1017">
                  <c:v>40101</c:v>
                </c:pt>
                <c:pt idx="1018">
                  <c:v>40102</c:v>
                </c:pt>
                <c:pt idx="1019">
                  <c:v>40103</c:v>
                </c:pt>
                <c:pt idx="1020">
                  <c:v>40104</c:v>
                </c:pt>
                <c:pt idx="1021">
                  <c:v>40105</c:v>
                </c:pt>
                <c:pt idx="1022">
                  <c:v>40106</c:v>
                </c:pt>
                <c:pt idx="1023">
                  <c:v>40107</c:v>
                </c:pt>
                <c:pt idx="1024">
                  <c:v>40108</c:v>
                </c:pt>
                <c:pt idx="1025">
                  <c:v>40109</c:v>
                </c:pt>
                <c:pt idx="1026">
                  <c:v>40110</c:v>
                </c:pt>
                <c:pt idx="1027">
                  <c:v>40111</c:v>
                </c:pt>
                <c:pt idx="1028">
                  <c:v>40112</c:v>
                </c:pt>
                <c:pt idx="1029">
                  <c:v>40113</c:v>
                </c:pt>
                <c:pt idx="1030">
                  <c:v>40114</c:v>
                </c:pt>
                <c:pt idx="1031">
                  <c:v>40115</c:v>
                </c:pt>
                <c:pt idx="1032">
                  <c:v>40116</c:v>
                </c:pt>
                <c:pt idx="1033">
                  <c:v>40117</c:v>
                </c:pt>
                <c:pt idx="1034">
                  <c:v>40118</c:v>
                </c:pt>
                <c:pt idx="1035">
                  <c:v>40119</c:v>
                </c:pt>
                <c:pt idx="1036">
                  <c:v>40120</c:v>
                </c:pt>
                <c:pt idx="1037">
                  <c:v>40121</c:v>
                </c:pt>
                <c:pt idx="1038">
                  <c:v>40122</c:v>
                </c:pt>
                <c:pt idx="1039">
                  <c:v>40123</c:v>
                </c:pt>
                <c:pt idx="1040">
                  <c:v>40124</c:v>
                </c:pt>
                <c:pt idx="1041">
                  <c:v>40125</c:v>
                </c:pt>
                <c:pt idx="1042">
                  <c:v>40126</c:v>
                </c:pt>
                <c:pt idx="1043">
                  <c:v>40127</c:v>
                </c:pt>
                <c:pt idx="1044">
                  <c:v>40128</c:v>
                </c:pt>
                <c:pt idx="1045">
                  <c:v>40129</c:v>
                </c:pt>
                <c:pt idx="1046">
                  <c:v>40130</c:v>
                </c:pt>
                <c:pt idx="1047">
                  <c:v>40131</c:v>
                </c:pt>
                <c:pt idx="1048">
                  <c:v>40132</c:v>
                </c:pt>
                <c:pt idx="1049">
                  <c:v>40133</c:v>
                </c:pt>
                <c:pt idx="1050">
                  <c:v>40134</c:v>
                </c:pt>
                <c:pt idx="1051">
                  <c:v>40135</c:v>
                </c:pt>
                <c:pt idx="1052">
                  <c:v>40136</c:v>
                </c:pt>
                <c:pt idx="1053">
                  <c:v>40137</c:v>
                </c:pt>
                <c:pt idx="1054">
                  <c:v>40138</c:v>
                </c:pt>
                <c:pt idx="1055">
                  <c:v>40139</c:v>
                </c:pt>
                <c:pt idx="1056">
                  <c:v>40140</c:v>
                </c:pt>
                <c:pt idx="1057">
                  <c:v>40141</c:v>
                </c:pt>
                <c:pt idx="1058">
                  <c:v>40142</c:v>
                </c:pt>
                <c:pt idx="1059">
                  <c:v>40143</c:v>
                </c:pt>
                <c:pt idx="1060">
                  <c:v>40144</c:v>
                </c:pt>
                <c:pt idx="1061">
                  <c:v>40145</c:v>
                </c:pt>
                <c:pt idx="1062">
                  <c:v>40146</c:v>
                </c:pt>
                <c:pt idx="1063">
                  <c:v>40147</c:v>
                </c:pt>
                <c:pt idx="1064">
                  <c:v>40148</c:v>
                </c:pt>
                <c:pt idx="1065">
                  <c:v>40149</c:v>
                </c:pt>
                <c:pt idx="1066">
                  <c:v>40150</c:v>
                </c:pt>
                <c:pt idx="1067">
                  <c:v>40151</c:v>
                </c:pt>
                <c:pt idx="1068">
                  <c:v>40152</c:v>
                </c:pt>
                <c:pt idx="1069">
                  <c:v>40153</c:v>
                </c:pt>
                <c:pt idx="1070">
                  <c:v>40154</c:v>
                </c:pt>
                <c:pt idx="1071">
                  <c:v>40155</c:v>
                </c:pt>
                <c:pt idx="1072">
                  <c:v>40156</c:v>
                </c:pt>
                <c:pt idx="1073">
                  <c:v>40157</c:v>
                </c:pt>
                <c:pt idx="1074">
                  <c:v>40158</c:v>
                </c:pt>
                <c:pt idx="1075">
                  <c:v>40159</c:v>
                </c:pt>
                <c:pt idx="1076">
                  <c:v>40160</c:v>
                </c:pt>
                <c:pt idx="1077">
                  <c:v>40161</c:v>
                </c:pt>
                <c:pt idx="1078">
                  <c:v>40162</c:v>
                </c:pt>
                <c:pt idx="1079">
                  <c:v>40163</c:v>
                </c:pt>
                <c:pt idx="1080">
                  <c:v>40164</c:v>
                </c:pt>
                <c:pt idx="1081">
                  <c:v>40165</c:v>
                </c:pt>
                <c:pt idx="1082">
                  <c:v>40166</c:v>
                </c:pt>
                <c:pt idx="1083">
                  <c:v>40167</c:v>
                </c:pt>
                <c:pt idx="1084">
                  <c:v>40168</c:v>
                </c:pt>
                <c:pt idx="1085">
                  <c:v>40169</c:v>
                </c:pt>
                <c:pt idx="1086">
                  <c:v>40170</c:v>
                </c:pt>
                <c:pt idx="1087">
                  <c:v>40171</c:v>
                </c:pt>
                <c:pt idx="1088">
                  <c:v>40172</c:v>
                </c:pt>
                <c:pt idx="1089">
                  <c:v>40173</c:v>
                </c:pt>
                <c:pt idx="1090">
                  <c:v>40174</c:v>
                </c:pt>
                <c:pt idx="1091">
                  <c:v>40175</c:v>
                </c:pt>
                <c:pt idx="1092">
                  <c:v>40176</c:v>
                </c:pt>
                <c:pt idx="1093">
                  <c:v>40177</c:v>
                </c:pt>
                <c:pt idx="1094">
                  <c:v>40178</c:v>
                </c:pt>
                <c:pt idx="1095">
                  <c:v>40179</c:v>
                </c:pt>
                <c:pt idx="1096">
                  <c:v>40180</c:v>
                </c:pt>
                <c:pt idx="1097">
                  <c:v>40181</c:v>
                </c:pt>
                <c:pt idx="1098">
                  <c:v>40182</c:v>
                </c:pt>
                <c:pt idx="1099">
                  <c:v>40183</c:v>
                </c:pt>
                <c:pt idx="1100">
                  <c:v>40184</c:v>
                </c:pt>
                <c:pt idx="1101">
                  <c:v>40185</c:v>
                </c:pt>
                <c:pt idx="1102">
                  <c:v>40186</c:v>
                </c:pt>
                <c:pt idx="1103">
                  <c:v>40187</c:v>
                </c:pt>
                <c:pt idx="1104">
                  <c:v>40188</c:v>
                </c:pt>
                <c:pt idx="1105">
                  <c:v>40189</c:v>
                </c:pt>
                <c:pt idx="1106">
                  <c:v>40190</c:v>
                </c:pt>
                <c:pt idx="1107">
                  <c:v>40191</c:v>
                </c:pt>
                <c:pt idx="1108">
                  <c:v>40192</c:v>
                </c:pt>
                <c:pt idx="1109">
                  <c:v>40193</c:v>
                </c:pt>
                <c:pt idx="1110">
                  <c:v>40194</c:v>
                </c:pt>
                <c:pt idx="1111">
                  <c:v>40195</c:v>
                </c:pt>
                <c:pt idx="1112">
                  <c:v>40196</c:v>
                </c:pt>
                <c:pt idx="1113">
                  <c:v>40197</c:v>
                </c:pt>
                <c:pt idx="1114">
                  <c:v>40198</c:v>
                </c:pt>
                <c:pt idx="1115">
                  <c:v>40199</c:v>
                </c:pt>
                <c:pt idx="1116">
                  <c:v>40200</c:v>
                </c:pt>
                <c:pt idx="1117">
                  <c:v>40201</c:v>
                </c:pt>
                <c:pt idx="1118">
                  <c:v>40202</c:v>
                </c:pt>
                <c:pt idx="1119">
                  <c:v>40203</c:v>
                </c:pt>
                <c:pt idx="1120">
                  <c:v>40204</c:v>
                </c:pt>
                <c:pt idx="1121">
                  <c:v>40205</c:v>
                </c:pt>
                <c:pt idx="1122">
                  <c:v>40206</c:v>
                </c:pt>
                <c:pt idx="1123">
                  <c:v>40207</c:v>
                </c:pt>
                <c:pt idx="1124">
                  <c:v>40208</c:v>
                </c:pt>
                <c:pt idx="1125">
                  <c:v>40209</c:v>
                </c:pt>
                <c:pt idx="1126">
                  <c:v>40210</c:v>
                </c:pt>
                <c:pt idx="1127">
                  <c:v>40211</c:v>
                </c:pt>
                <c:pt idx="1128">
                  <c:v>40212</c:v>
                </c:pt>
                <c:pt idx="1129">
                  <c:v>40213</c:v>
                </c:pt>
                <c:pt idx="1130">
                  <c:v>40214</c:v>
                </c:pt>
                <c:pt idx="1131">
                  <c:v>40215</c:v>
                </c:pt>
                <c:pt idx="1132">
                  <c:v>40216</c:v>
                </c:pt>
                <c:pt idx="1133">
                  <c:v>40217</c:v>
                </c:pt>
                <c:pt idx="1134">
                  <c:v>40218</c:v>
                </c:pt>
                <c:pt idx="1135">
                  <c:v>40219</c:v>
                </c:pt>
                <c:pt idx="1136">
                  <c:v>40220</c:v>
                </c:pt>
                <c:pt idx="1137">
                  <c:v>40221</c:v>
                </c:pt>
                <c:pt idx="1138">
                  <c:v>40222</c:v>
                </c:pt>
                <c:pt idx="1139">
                  <c:v>40223</c:v>
                </c:pt>
                <c:pt idx="1140">
                  <c:v>40224</c:v>
                </c:pt>
                <c:pt idx="1141">
                  <c:v>40225</c:v>
                </c:pt>
                <c:pt idx="1142">
                  <c:v>40226</c:v>
                </c:pt>
                <c:pt idx="1143">
                  <c:v>40227</c:v>
                </c:pt>
                <c:pt idx="1144">
                  <c:v>40228</c:v>
                </c:pt>
                <c:pt idx="1145">
                  <c:v>40229</c:v>
                </c:pt>
                <c:pt idx="1146">
                  <c:v>40230</c:v>
                </c:pt>
                <c:pt idx="1147">
                  <c:v>40231</c:v>
                </c:pt>
                <c:pt idx="1148">
                  <c:v>40232</c:v>
                </c:pt>
                <c:pt idx="1149">
                  <c:v>40233</c:v>
                </c:pt>
                <c:pt idx="1150">
                  <c:v>40234</c:v>
                </c:pt>
                <c:pt idx="1151">
                  <c:v>40235</c:v>
                </c:pt>
                <c:pt idx="1152">
                  <c:v>40236</c:v>
                </c:pt>
                <c:pt idx="1153">
                  <c:v>40237</c:v>
                </c:pt>
                <c:pt idx="1154">
                  <c:v>40238</c:v>
                </c:pt>
                <c:pt idx="1155">
                  <c:v>40239</c:v>
                </c:pt>
                <c:pt idx="1156">
                  <c:v>40240</c:v>
                </c:pt>
                <c:pt idx="1157">
                  <c:v>40241</c:v>
                </c:pt>
                <c:pt idx="1158">
                  <c:v>40242</c:v>
                </c:pt>
                <c:pt idx="1159">
                  <c:v>40243</c:v>
                </c:pt>
                <c:pt idx="1160">
                  <c:v>40244</c:v>
                </c:pt>
                <c:pt idx="1161">
                  <c:v>40245</c:v>
                </c:pt>
                <c:pt idx="1162">
                  <c:v>40246</c:v>
                </c:pt>
                <c:pt idx="1163">
                  <c:v>40247</c:v>
                </c:pt>
                <c:pt idx="1164">
                  <c:v>40248</c:v>
                </c:pt>
                <c:pt idx="1165">
                  <c:v>40249</c:v>
                </c:pt>
                <c:pt idx="1166">
                  <c:v>40250</c:v>
                </c:pt>
                <c:pt idx="1167">
                  <c:v>40251</c:v>
                </c:pt>
                <c:pt idx="1168">
                  <c:v>40252</c:v>
                </c:pt>
                <c:pt idx="1169">
                  <c:v>40253</c:v>
                </c:pt>
                <c:pt idx="1170">
                  <c:v>40254</c:v>
                </c:pt>
                <c:pt idx="1171">
                  <c:v>40255</c:v>
                </c:pt>
                <c:pt idx="1172">
                  <c:v>40256</c:v>
                </c:pt>
                <c:pt idx="1173">
                  <c:v>40257</c:v>
                </c:pt>
                <c:pt idx="1174">
                  <c:v>40258</c:v>
                </c:pt>
                <c:pt idx="1175">
                  <c:v>40259</c:v>
                </c:pt>
                <c:pt idx="1176">
                  <c:v>40260</c:v>
                </c:pt>
                <c:pt idx="1177">
                  <c:v>40261</c:v>
                </c:pt>
                <c:pt idx="1178">
                  <c:v>40262</c:v>
                </c:pt>
                <c:pt idx="1179">
                  <c:v>40263</c:v>
                </c:pt>
                <c:pt idx="1180">
                  <c:v>40264</c:v>
                </c:pt>
                <c:pt idx="1181">
                  <c:v>40265</c:v>
                </c:pt>
                <c:pt idx="1182">
                  <c:v>40266</c:v>
                </c:pt>
                <c:pt idx="1183">
                  <c:v>40267</c:v>
                </c:pt>
                <c:pt idx="1184">
                  <c:v>40268</c:v>
                </c:pt>
                <c:pt idx="1185">
                  <c:v>40269</c:v>
                </c:pt>
                <c:pt idx="1186">
                  <c:v>40270</c:v>
                </c:pt>
                <c:pt idx="1187">
                  <c:v>40271</c:v>
                </c:pt>
                <c:pt idx="1188">
                  <c:v>40272</c:v>
                </c:pt>
                <c:pt idx="1189">
                  <c:v>40273</c:v>
                </c:pt>
                <c:pt idx="1190">
                  <c:v>40274</c:v>
                </c:pt>
                <c:pt idx="1191">
                  <c:v>40275</c:v>
                </c:pt>
                <c:pt idx="1192">
                  <c:v>40276</c:v>
                </c:pt>
                <c:pt idx="1193">
                  <c:v>40277</c:v>
                </c:pt>
                <c:pt idx="1194">
                  <c:v>40278</c:v>
                </c:pt>
                <c:pt idx="1195">
                  <c:v>40279</c:v>
                </c:pt>
                <c:pt idx="1196">
                  <c:v>40280</c:v>
                </c:pt>
                <c:pt idx="1197">
                  <c:v>40281</c:v>
                </c:pt>
                <c:pt idx="1198">
                  <c:v>40282</c:v>
                </c:pt>
                <c:pt idx="1199">
                  <c:v>40283</c:v>
                </c:pt>
                <c:pt idx="1200">
                  <c:v>40284</c:v>
                </c:pt>
                <c:pt idx="1201">
                  <c:v>40285</c:v>
                </c:pt>
                <c:pt idx="1202">
                  <c:v>40286</c:v>
                </c:pt>
                <c:pt idx="1203">
                  <c:v>40287</c:v>
                </c:pt>
                <c:pt idx="1204">
                  <c:v>40288</c:v>
                </c:pt>
                <c:pt idx="1205">
                  <c:v>40289</c:v>
                </c:pt>
                <c:pt idx="1206">
                  <c:v>40290</c:v>
                </c:pt>
                <c:pt idx="1207">
                  <c:v>40291</c:v>
                </c:pt>
                <c:pt idx="1208">
                  <c:v>40292</c:v>
                </c:pt>
                <c:pt idx="1209">
                  <c:v>40293</c:v>
                </c:pt>
                <c:pt idx="1210">
                  <c:v>40294</c:v>
                </c:pt>
                <c:pt idx="1211">
                  <c:v>40295</c:v>
                </c:pt>
                <c:pt idx="1212">
                  <c:v>40296</c:v>
                </c:pt>
                <c:pt idx="1213">
                  <c:v>40297</c:v>
                </c:pt>
                <c:pt idx="1214">
                  <c:v>40298</c:v>
                </c:pt>
                <c:pt idx="1215">
                  <c:v>40299</c:v>
                </c:pt>
                <c:pt idx="1216">
                  <c:v>40300</c:v>
                </c:pt>
                <c:pt idx="1217">
                  <c:v>40301</c:v>
                </c:pt>
                <c:pt idx="1218">
                  <c:v>40302</c:v>
                </c:pt>
                <c:pt idx="1219">
                  <c:v>40303</c:v>
                </c:pt>
                <c:pt idx="1220">
                  <c:v>40304</c:v>
                </c:pt>
                <c:pt idx="1221">
                  <c:v>40305</c:v>
                </c:pt>
                <c:pt idx="1222">
                  <c:v>40306</c:v>
                </c:pt>
                <c:pt idx="1223">
                  <c:v>40307</c:v>
                </c:pt>
                <c:pt idx="1224">
                  <c:v>40308</c:v>
                </c:pt>
                <c:pt idx="1225">
                  <c:v>40309</c:v>
                </c:pt>
                <c:pt idx="1226">
                  <c:v>40310</c:v>
                </c:pt>
                <c:pt idx="1227">
                  <c:v>40311</c:v>
                </c:pt>
                <c:pt idx="1228">
                  <c:v>40312</c:v>
                </c:pt>
                <c:pt idx="1229">
                  <c:v>40313</c:v>
                </c:pt>
                <c:pt idx="1230">
                  <c:v>40314</c:v>
                </c:pt>
                <c:pt idx="1231">
                  <c:v>40315</c:v>
                </c:pt>
                <c:pt idx="1232">
                  <c:v>40316</c:v>
                </c:pt>
                <c:pt idx="1233">
                  <c:v>40317</c:v>
                </c:pt>
                <c:pt idx="1234">
                  <c:v>40318</c:v>
                </c:pt>
                <c:pt idx="1235">
                  <c:v>40319</c:v>
                </c:pt>
                <c:pt idx="1236">
                  <c:v>40320</c:v>
                </c:pt>
                <c:pt idx="1237">
                  <c:v>40321</c:v>
                </c:pt>
                <c:pt idx="1238">
                  <c:v>40322</c:v>
                </c:pt>
                <c:pt idx="1239">
                  <c:v>40323</c:v>
                </c:pt>
                <c:pt idx="1240">
                  <c:v>40324</c:v>
                </c:pt>
                <c:pt idx="1241">
                  <c:v>40325</c:v>
                </c:pt>
                <c:pt idx="1242">
                  <c:v>40326</c:v>
                </c:pt>
                <c:pt idx="1243">
                  <c:v>40327</c:v>
                </c:pt>
                <c:pt idx="1244">
                  <c:v>40328</c:v>
                </c:pt>
                <c:pt idx="1245">
                  <c:v>40329</c:v>
                </c:pt>
                <c:pt idx="1246">
                  <c:v>40330</c:v>
                </c:pt>
                <c:pt idx="1247">
                  <c:v>40331</c:v>
                </c:pt>
                <c:pt idx="1248">
                  <c:v>40332</c:v>
                </c:pt>
                <c:pt idx="1249">
                  <c:v>40333</c:v>
                </c:pt>
                <c:pt idx="1250">
                  <c:v>40334</c:v>
                </c:pt>
                <c:pt idx="1251">
                  <c:v>40335</c:v>
                </c:pt>
                <c:pt idx="1252">
                  <c:v>40336</c:v>
                </c:pt>
                <c:pt idx="1253">
                  <c:v>40337</c:v>
                </c:pt>
                <c:pt idx="1254">
                  <c:v>40338</c:v>
                </c:pt>
                <c:pt idx="1255">
                  <c:v>40339</c:v>
                </c:pt>
                <c:pt idx="1256">
                  <c:v>40340</c:v>
                </c:pt>
                <c:pt idx="1257">
                  <c:v>40341</c:v>
                </c:pt>
                <c:pt idx="1258">
                  <c:v>40342</c:v>
                </c:pt>
                <c:pt idx="1259">
                  <c:v>40343</c:v>
                </c:pt>
                <c:pt idx="1260">
                  <c:v>40344</c:v>
                </c:pt>
                <c:pt idx="1261">
                  <c:v>40345</c:v>
                </c:pt>
                <c:pt idx="1262">
                  <c:v>40346</c:v>
                </c:pt>
                <c:pt idx="1263">
                  <c:v>40347</c:v>
                </c:pt>
                <c:pt idx="1264">
                  <c:v>40348</c:v>
                </c:pt>
                <c:pt idx="1265">
                  <c:v>40349</c:v>
                </c:pt>
                <c:pt idx="1266">
                  <c:v>40350</c:v>
                </c:pt>
                <c:pt idx="1267">
                  <c:v>40351</c:v>
                </c:pt>
                <c:pt idx="1268">
                  <c:v>40352</c:v>
                </c:pt>
                <c:pt idx="1269">
                  <c:v>40353</c:v>
                </c:pt>
                <c:pt idx="1270">
                  <c:v>40354</c:v>
                </c:pt>
                <c:pt idx="1271">
                  <c:v>40355</c:v>
                </c:pt>
                <c:pt idx="1272">
                  <c:v>40356</c:v>
                </c:pt>
                <c:pt idx="1273">
                  <c:v>40357</c:v>
                </c:pt>
                <c:pt idx="1274">
                  <c:v>40358</c:v>
                </c:pt>
                <c:pt idx="1275">
                  <c:v>40359</c:v>
                </c:pt>
                <c:pt idx="1276">
                  <c:v>40360</c:v>
                </c:pt>
                <c:pt idx="1277">
                  <c:v>40361</c:v>
                </c:pt>
                <c:pt idx="1278">
                  <c:v>40362</c:v>
                </c:pt>
                <c:pt idx="1279">
                  <c:v>40363</c:v>
                </c:pt>
                <c:pt idx="1280">
                  <c:v>40364</c:v>
                </c:pt>
                <c:pt idx="1281">
                  <c:v>40365</c:v>
                </c:pt>
                <c:pt idx="1282">
                  <c:v>40366</c:v>
                </c:pt>
                <c:pt idx="1283">
                  <c:v>40367</c:v>
                </c:pt>
                <c:pt idx="1284">
                  <c:v>40368</c:v>
                </c:pt>
                <c:pt idx="1285">
                  <c:v>40369</c:v>
                </c:pt>
                <c:pt idx="1286">
                  <c:v>40370</c:v>
                </c:pt>
                <c:pt idx="1287">
                  <c:v>40371</c:v>
                </c:pt>
                <c:pt idx="1288">
                  <c:v>40372</c:v>
                </c:pt>
                <c:pt idx="1289">
                  <c:v>40373</c:v>
                </c:pt>
                <c:pt idx="1290">
                  <c:v>40374</c:v>
                </c:pt>
                <c:pt idx="1291">
                  <c:v>40375</c:v>
                </c:pt>
                <c:pt idx="1292">
                  <c:v>40376</c:v>
                </c:pt>
                <c:pt idx="1293">
                  <c:v>40377</c:v>
                </c:pt>
                <c:pt idx="1294">
                  <c:v>40378</c:v>
                </c:pt>
                <c:pt idx="1295">
                  <c:v>40379</c:v>
                </c:pt>
                <c:pt idx="1296">
                  <c:v>40380</c:v>
                </c:pt>
                <c:pt idx="1297">
                  <c:v>40381</c:v>
                </c:pt>
                <c:pt idx="1298">
                  <c:v>40382</c:v>
                </c:pt>
                <c:pt idx="1299">
                  <c:v>40383</c:v>
                </c:pt>
                <c:pt idx="1300">
                  <c:v>40384</c:v>
                </c:pt>
                <c:pt idx="1301">
                  <c:v>40385</c:v>
                </c:pt>
                <c:pt idx="1302">
                  <c:v>40386</c:v>
                </c:pt>
                <c:pt idx="1303">
                  <c:v>40387</c:v>
                </c:pt>
                <c:pt idx="1304">
                  <c:v>40388</c:v>
                </c:pt>
                <c:pt idx="1305">
                  <c:v>40389</c:v>
                </c:pt>
                <c:pt idx="1306">
                  <c:v>40390</c:v>
                </c:pt>
                <c:pt idx="1307">
                  <c:v>40391</c:v>
                </c:pt>
                <c:pt idx="1308">
                  <c:v>40392</c:v>
                </c:pt>
                <c:pt idx="1309">
                  <c:v>40393</c:v>
                </c:pt>
                <c:pt idx="1310">
                  <c:v>40394</c:v>
                </c:pt>
                <c:pt idx="1311">
                  <c:v>40395</c:v>
                </c:pt>
                <c:pt idx="1312">
                  <c:v>40396</c:v>
                </c:pt>
                <c:pt idx="1313">
                  <c:v>40397</c:v>
                </c:pt>
                <c:pt idx="1314">
                  <c:v>40398</c:v>
                </c:pt>
                <c:pt idx="1315">
                  <c:v>40399</c:v>
                </c:pt>
                <c:pt idx="1316">
                  <c:v>40400</c:v>
                </c:pt>
                <c:pt idx="1317">
                  <c:v>40401</c:v>
                </c:pt>
                <c:pt idx="1318">
                  <c:v>40402</c:v>
                </c:pt>
                <c:pt idx="1319">
                  <c:v>40403</c:v>
                </c:pt>
                <c:pt idx="1320">
                  <c:v>40404</c:v>
                </c:pt>
                <c:pt idx="1321">
                  <c:v>40405</c:v>
                </c:pt>
                <c:pt idx="1322">
                  <c:v>40406</c:v>
                </c:pt>
                <c:pt idx="1323">
                  <c:v>40407</c:v>
                </c:pt>
                <c:pt idx="1324">
                  <c:v>40408</c:v>
                </c:pt>
                <c:pt idx="1325">
                  <c:v>40409</c:v>
                </c:pt>
                <c:pt idx="1326">
                  <c:v>40410</c:v>
                </c:pt>
                <c:pt idx="1327">
                  <c:v>40411</c:v>
                </c:pt>
                <c:pt idx="1328">
                  <c:v>40412</c:v>
                </c:pt>
                <c:pt idx="1329">
                  <c:v>40413</c:v>
                </c:pt>
                <c:pt idx="1330">
                  <c:v>40414</c:v>
                </c:pt>
                <c:pt idx="1331">
                  <c:v>40415</c:v>
                </c:pt>
                <c:pt idx="1332">
                  <c:v>40416</c:v>
                </c:pt>
                <c:pt idx="1333">
                  <c:v>40417</c:v>
                </c:pt>
                <c:pt idx="1334">
                  <c:v>40418</c:v>
                </c:pt>
                <c:pt idx="1335">
                  <c:v>40419</c:v>
                </c:pt>
                <c:pt idx="1336">
                  <c:v>40420</c:v>
                </c:pt>
                <c:pt idx="1337">
                  <c:v>40421</c:v>
                </c:pt>
                <c:pt idx="1338">
                  <c:v>40422</c:v>
                </c:pt>
                <c:pt idx="1339">
                  <c:v>40423</c:v>
                </c:pt>
                <c:pt idx="1340">
                  <c:v>40424</c:v>
                </c:pt>
                <c:pt idx="1341">
                  <c:v>40425</c:v>
                </c:pt>
                <c:pt idx="1342">
                  <c:v>40426</c:v>
                </c:pt>
                <c:pt idx="1343">
                  <c:v>40427</c:v>
                </c:pt>
                <c:pt idx="1344">
                  <c:v>40428</c:v>
                </c:pt>
                <c:pt idx="1345">
                  <c:v>40429</c:v>
                </c:pt>
                <c:pt idx="1346">
                  <c:v>40430</c:v>
                </c:pt>
                <c:pt idx="1347">
                  <c:v>40431</c:v>
                </c:pt>
                <c:pt idx="1348">
                  <c:v>40432</c:v>
                </c:pt>
                <c:pt idx="1349">
                  <c:v>40433</c:v>
                </c:pt>
                <c:pt idx="1350">
                  <c:v>40434</c:v>
                </c:pt>
                <c:pt idx="1351">
                  <c:v>40435</c:v>
                </c:pt>
                <c:pt idx="1352">
                  <c:v>40436</c:v>
                </c:pt>
                <c:pt idx="1353">
                  <c:v>40437</c:v>
                </c:pt>
                <c:pt idx="1354">
                  <c:v>40438</c:v>
                </c:pt>
                <c:pt idx="1355">
                  <c:v>40439</c:v>
                </c:pt>
                <c:pt idx="1356">
                  <c:v>40440</c:v>
                </c:pt>
                <c:pt idx="1357">
                  <c:v>40441</c:v>
                </c:pt>
                <c:pt idx="1358">
                  <c:v>40442</c:v>
                </c:pt>
                <c:pt idx="1359">
                  <c:v>40443</c:v>
                </c:pt>
                <c:pt idx="1360">
                  <c:v>40444</c:v>
                </c:pt>
                <c:pt idx="1361">
                  <c:v>40445</c:v>
                </c:pt>
                <c:pt idx="1362">
                  <c:v>40446</c:v>
                </c:pt>
                <c:pt idx="1363">
                  <c:v>40447</c:v>
                </c:pt>
                <c:pt idx="1364">
                  <c:v>40448</c:v>
                </c:pt>
                <c:pt idx="1365">
                  <c:v>40449</c:v>
                </c:pt>
                <c:pt idx="1366">
                  <c:v>40450</c:v>
                </c:pt>
                <c:pt idx="1367">
                  <c:v>40451</c:v>
                </c:pt>
                <c:pt idx="1368">
                  <c:v>40452</c:v>
                </c:pt>
                <c:pt idx="1369">
                  <c:v>40453</c:v>
                </c:pt>
                <c:pt idx="1370">
                  <c:v>40454</c:v>
                </c:pt>
                <c:pt idx="1371">
                  <c:v>40455</c:v>
                </c:pt>
                <c:pt idx="1372">
                  <c:v>40456</c:v>
                </c:pt>
                <c:pt idx="1373">
                  <c:v>40457</c:v>
                </c:pt>
                <c:pt idx="1374">
                  <c:v>40458</c:v>
                </c:pt>
                <c:pt idx="1375">
                  <c:v>40459</c:v>
                </c:pt>
                <c:pt idx="1376">
                  <c:v>40460</c:v>
                </c:pt>
                <c:pt idx="1377">
                  <c:v>40461</c:v>
                </c:pt>
                <c:pt idx="1378">
                  <c:v>40462</c:v>
                </c:pt>
                <c:pt idx="1379">
                  <c:v>40463</c:v>
                </c:pt>
                <c:pt idx="1380">
                  <c:v>40464</c:v>
                </c:pt>
                <c:pt idx="1381">
                  <c:v>40465</c:v>
                </c:pt>
                <c:pt idx="1382">
                  <c:v>40466</c:v>
                </c:pt>
                <c:pt idx="1383">
                  <c:v>40467</c:v>
                </c:pt>
                <c:pt idx="1384">
                  <c:v>40468</c:v>
                </c:pt>
                <c:pt idx="1385">
                  <c:v>40469</c:v>
                </c:pt>
                <c:pt idx="1386">
                  <c:v>40470</c:v>
                </c:pt>
                <c:pt idx="1387">
                  <c:v>40471</c:v>
                </c:pt>
                <c:pt idx="1388">
                  <c:v>40472</c:v>
                </c:pt>
                <c:pt idx="1389">
                  <c:v>40473</c:v>
                </c:pt>
                <c:pt idx="1390">
                  <c:v>40474</c:v>
                </c:pt>
                <c:pt idx="1391">
                  <c:v>40475</c:v>
                </c:pt>
                <c:pt idx="1392">
                  <c:v>40476</c:v>
                </c:pt>
                <c:pt idx="1393">
                  <c:v>40477</c:v>
                </c:pt>
                <c:pt idx="1394">
                  <c:v>40478</c:v>
                </c:pt>
                <c:pt idx="1395">
                  <c:v>40479</c:v>
                </c:pt>
                <c:pt idx="1396">
                  <c:v>40480</c:v>
                </c:pt>
                <c:pt idx="1397">
                  <c:v>40481</c:v>
                </c:pt>
                <c:pt idx="1398">
                  <c:v>40482</c:v>
                </c:pt>
                <c:pt idx="1399">
                  <c:v>40483</c:v>
                </c:pt>
                <c:pt idx="1400">
                  <c:v>40484</c:v>
                </c:pt>
                <c:pt idx="1401">
                  <c:v>40485</c:v>
                </c:pt>
                <c:pt idx="1402">
                  <c:v>40486</c:v>
                </c:pt>
                <c:pt idx="1403">
                  <c:v>40487</c:v>
                </c:pt>
                <c:pt idx="1404">
                  <c:v>40488</c:v>
                </c:pt>
                <c:pt idx="1405">
                  <c:v>40489</c:v>
                </c:pt>
                <c:pt idx="1406">
                  <c:v>40490</c:v>
                </c:pt>
                <c:pt idx="1407">
                  <c:v>40491</c:v>
                </c:pt>
                <c:pt idx="1408">
                  <c:v>40492</c:v>
                </c:pt>
                <c:pt idx="1409">
                  <c:v>40493</c:v>
                </c:pt>
                <c:pt idx="1410">
                  <c:v>40494</c:v>
                </c:pt>
                <c:pt idx="1411">
                  <c:v>40495</c:v>
                </c:pt>
                <c:pt idx="1412">
                  <c:v>40496</c:v>
                </c:pt>
                <c:pt idx="1413">
                  <c:v>40497</c:v>
                </c:pt>
                <c:pt idx="1414">
                  <c:v>40498</c:v>
                </c:pt>
                <c:pt idx="1415">
                  <c:v>40499</c:v>
                </c:pt>
                <c:pt idx="1416">
                  <c:v>40500</c:v>
                </c:pt>
                <c:pt idx="1417">
                  <c:v>40501</c:v>
                </c:pt>
                <c:pt idx="1418">
                  <c:v>40502</c:v>
                </c:pt>
                <c:pt idx="1419">
                  <c:v>40503</c:v>
                </c:pt>
                <c:pt idx="1420">
                  <c:v>40504</c:v>
                </c:pt>
                <c:pt idx="1421">
                  <c:v>40505</c:v>
                </c:pt>
                <c:pt idx="1422">
                  <c:v>40506</c:v>
                </c:pt>
                <c:pt idx="1423">
                  <c:v>40507</c:v>
                </c:pt>
                <c:pt idx="1424">
                  <c:v>40508</c:v>
                </c:pt>
                <c:pt idx="1425">
                  <c:v>40509</c:v>
                </c:pt>
                <c:pt idx="1426">
                  <c:v>40510</c:v>
                </c:pt>
                <c:pt idx="1427">
                  <c:v>40511</c:v>
                </c:pt>
                <c:pt idx="1428">
                  <c:v>40512</c:v>
                </c:pt>
                <c:pt idx="1429">
                  <c:v>40513</c:v>
                </c:pt>
                <c:pt idx="1430">
                  <c:v>40514</c:v>
                </c:pt>
                <c:pt idx="1431">
                  <c:v>40515</c:v>
                </c:pt>
                <c:pt idx="1432">
                  <c:v>40516</c:v>
                </c:pt>
                <c:pt idx="1433">
                  <c:v>40517</c:v>
                </c:pt>
                <c:pt idx="1434">
                  <c:v>40518</c:v>
                </c:pt>
                <c:pt idx="1435">
                  <c:v>40519</c:v>
                </c:pt>
                <c:pt idx="1436">
                  <c:v>40520</c:v>
                </c:pt>
                <c:pt idx="1437">
                  <c:v>40521</c:v>
                </c:pt>
                <c:pt idx="1438">
                  <c:v>40522</c:v>
                </c:pt>
                <c:pt idx="1439">
                  <c:v>40523</c:v>
                </c:pt>
                <c:pt idx="1440">
                  <c:v>40524</c:v>
                </c:pt>
                <c:pt idx="1441">
                  <c:v>40525</c:v>
                </c:pt>
                <c:pt idx="1442">
                  <c:v>40526</c:v>
                </c:pt>
                <c:pt idx="1443">
                  <c:v>40527</c:v>
                </c:pt>
                <c:pt idx="1444">
                  <c:v>40528</c:v>
                </c:pt>
                <c:pt idx="1445">
                  <c:v>40529</c:v>
                </c:pt>
                <c:pt idx="1446">
                  <c:v>40530</c:v>
                </c:pt>
                <c:pt idx="1447">
                  <c:v>40531</c:v>
                </c:pt>
                <c:pt idx="1448">
                  <c:v>40532</c:v>
                </c:pt>
                <c:pt idx="1449">
                  <c:v>40533</c:v>
                </c:pt>
                <c:pt idx="1450">
                  <c:v>40534</c:v>
                </c:pt>
                <c:pt idx="1451">
                  <c:v>40535</c:v>
                </c:pt>
                <c:pt idx="1452">
                  <c:v>40536</c:v>
                </c:pt>
                <c:pt idx="1453">
                  <c:v>40537</c:v>
                </c:pt>
                <c:pt idx="1454">
                  <c:v>40538</c:v>
                </c:pt>
                <c:pt idx="1455">
                  <c:v>40539</c:v>
                </c:pt>
                <c:pt idx="1456">
                  <c:v>40540</c:v>
                </c:pt>
                <c:pt idx="1457">
                  <c:v>40541</c:v>
                </c:pt>
                <c:pt idx="1458">
                  <c:v>40542</c:v>
                </c:pt>
                <c:pt idx="1459">
                  <c:v>40543</c:v>
                </c:pt>
                <c:pt idx="1460">
                  <c:v>40544</c:v>
                </c:pt>
                <c:pt idx="1461">
                  <c:v>40545</c:v>
                </c:pt>
                <c:pt idx="1462">
                  <c:v>40546</c:v>
                </c:pt>
                <c:pt idx="1463">
                  <c:v>40547</c:v>
                </c:pt>
                <c:pt idx="1464">
                  <c:v>40548</c:v>
                </c:pt>
                <c:pt idx="1465">
                  <c:v>40549</c:v>
                </c:pt>
                <c:pt idx="1466">
                  <c:v>40550</c:v>
                </c:pt>
                <c:pt idx="1467">
                  <c:v>40551</c:v>
                </c:pt>
                <c:pt idx="1468">
                  <c:v>40552</c:v>
                </c:pt>
                <c:pt idx="1469">
                  <c:v>40553</c:v>
                </c:pt>
                <c:pt idx="1470">
                  <c:v>40554</c:v>
                </c:pt>
                <c:pt idx="1471">
                  <c:v>40555</c:v>
                </c:pt>
                <c:pt idx="1472">
                  <c:v>40556</c:v>
                </c:pt>
                <c:pt idx="1473">
                  <c:v>40557</c:v>
                </c:pt>
                <c:pt idx="1474">
                  <c:v>40558</c:v>
                </c:pt>
                <c:pt idx="1475">
                  <c:v>40559</c:v>
                </c:pt>
                <c:pt idx="1476">
                  <c:v>40560</c:v>
                </c:pt>
                <c:pt idx="1477">
                  <c:v>40561</c:v>
                </c:pt>
                <c:pt idx="1478">
                  <c:v>40562</c:v>
                </c:pt>
                <c:pt idx="1479">
                  <c:v>40563</c:v>
                </c:pt>
                <c:pt idx="1480">
                  <c:v>40564</c:v>
                </c:pt>
                <c:pt idx="1481">
                  <c:v>40565</c:v>
                </c:pt>
                <c:pt idx="1482">
                  <c:v>40566</c:v>
                </c:pt>
                <c:pt idx="1483">
                  <c:v>40567</c:v>
                </c:pt>
                <c:pt idx="1484">
                  <c:v>40568</c:v>
                </c:pt>
                <c:pt idx="1485">
                  <c:v>40569</c:v>
                </c:pt>
                <c:pt idx="1486">
                  <c:v>40570</c:v>
                </c:pt>
                <c:pt idx="1487">
                  <c:v>40571</c:v>
                </c:pt>
                <c:pt idx="1488">
                  <c:v>40572</c:v>
                </c:pt>
                <c:pt idx="1489">
                  <c:v>40573</c:v>
                </c:pt>
                <c:pt idx="1490">
                  <c:v>40574</c:v>
                </c:pt>
                <c:pt idx="1491">
                  <c:v>40575</c:v>
                </c:pt>
                <c:pt idx="1492">
                  <c:v>40576</c:v>
                </c:pt>
                <c:pt idx="1493">
                  <c:v>40577</c:v>
                </c:pt>
                <c:pt idx="1494">
                  <c:v>40578</c:v>
                </c:pt>
                <c:pt idx="1495">
                  <c:v>40579</c:v>
                </c:pt>
                <c:pt idx="1496">
                  <c:v>40580</c:v>
                </c:pt>
                <c:pt idx="1497">
                  <c:v>40581</c:v>
                </c:pt>
                <c:pt idx="1498">
                  <c:v>40582</c:v>
                </c:pt>
                <c:pt idx="1499">
                  <c:v>40583</c:v>
                </c:pt>
                <c:pt idx="1500">
                  <c:v>40584</c:v>
                </c:pt>
                <c:pt idx="1501">
                  <c:v>40585</c:v>
                </c:pt>
                <c:pt idx="1502">
                  <c:v>40586</c:v>
                </c:pt>
                <c:pt idx="1503">
                  <c:v>40587</c:v>
                </c:pt>
                <c:pt idx="1504">
                  <c:v>40588</c:v>
                </c:pt>
                <c:pt idx="1505">
                  <c:v>40589</c:v>
                </c:pt>
                <c:pt idx="1506">
                  <c:v>40590</c:v>
                </c:pt>
                <c:pt idx="1507">
                  <c:v>40591</c:v>
                </c:pt>
                <c:pt idx="1508">
                  <c:v>40592</c:v>
                </c:pt>
                <c:pt idx="1509">
                  <c:v>40593</c:v>
                </c:pt>
                <c:pt idx="1510">
                  <c:v>40594</c:v>
                </c:pt>
                <c:pt idx="1511">
                  <c:v>40595</c:v>
                </c:pt>
                <c:pt idx="1512">
                  <c:v>40596</c:v>
                </c:pt>
                <c:pt idx="1513">
                  <c:v>40597</c:v>
                </c:pt>
                <c:pt idx="1514">
                  <c:v>40598</c:v>
                </c:pt>
                <c:pt idx="1515">
                  <c:v>40599</c:v>
                </c:pt>
                <c:pt idx="1516">
                  <c:v>40600</c:v>
                </c:pt>
                <c:pt idx="1517">
                  <c:v>40601</c:v>
                </c:pt>
                <c:pt idx="1518">
                  <c:v>40602</c:v>
                </c:pt>
                <c:pt idx="1519">
                  <c:v>40603</c:v>
                </c:pt>
                <c:pt idx="1520">
                  <c:v>40604</c:v>
                </c:pt>
                <c:pt idx="1521">
                  <c:v>40605</c:v>
                </c:pt>
                <c:pt idx="1522">
                  <c:v>40606</c:v>
                </c:pt>
                <c:pt idx="1523">
                  <c:v>40607</c:v>
                </c:pt>
                <c:pt idx="1524">
                  <c:v>40608</c:v>
                </c:pt>
                <c:pt idx="1525">
                  <c:v>40609</c:v>
                </c:pt>
                <c:pt idx="1526">
                  <c:v>40610</c:v>
                </c:pt>
                <c:pt idx="1527">
                  <c:v>40611</c:v>
                </c:pt>
                <c:pt idx="1528">
                  <c:v>40612</c:v>
                </c:pt>
                <c:pt idx="1529">
                  <c:v>40613</c:v>
                </c:pt>
                <c:pt idx="1530">
                  <c:v>40614</c:v>
                </c:pt>
                <c:pt idx="1531">
                  <c:v>40615</c:v>
                </c:pt>
                <c:pt idx="1532">
                  <c:v>40616</c:v>
                </c:pt>
                <c:pt idx="1533">
                  <c:v>40617</c:v>
                </c:pt>
                <c:pt idx="1534">
                  <c:v>40618</c:v>
                </c:pt>
                <c:pt idx="1535">
                  <c:v>40619</c:v>
                </c:pt>
                <c:pt idx="1536">
                  <c:v>40620</c:v>
                </c:pt>
                <c:pt idx="1537">
                  <c:v>40621</c:v>
                </c:pt>
                <c:pt idx="1538">
                  <c:v>40622</c:v>
                </c:pt>
                <c:pt idx="1539">
                  <c:v>40623</c:v>
                </c:pt>
                <c:pt idx="1540">
                  <c:v>40624</c:v>
                </c:pt>
                <c:pt idx="1541">
                  <c:v>40625</c:v>
                </c:pt>
                <c:pt idx="1542">
                  <c:v>40626</c:v>
                </c:pt>
                <c:pt idx="1543">
                  <c:v>40627</c:v>
                </c:pt>
                <c:pt idx="1544">
                  <c:v>40628</c:v>
                </c:pt>
                <c:pt idx="1545">
                  <c:v>40629</c:v>
                </c:pt>
                <c:pt idx="1546">
                  <c:v>40630</c:v>
                </c:pt>
                <c:pt idx="1547">
                  <c:v>40631</c:v>
                </c:pt>
                <c:pt idx="1548">
                  <c:v>40632</c:v>
                </c:pt>
                <c:pt idx="1549">
                  <c:v>40633</c:v>
                </c:pt>
                <c:pt idx="1550">
                  <c:v>40634</c:v>
                </c:pt>
                <c:pt idx="1551">
                  <c:v>40635</c:v>
                </c:pt>
                <c:pt idx="1552">
                  <c:v>40636</c:v>
                </c:pt>
                <c:pt idx="1553">
                  <c:v>40637</c:v>
                </c:pt>
                <c:pt idx="1554">
                  <c:v>40638</c:v>
                </c:pt>
                <c:pt idx="1555">
                  <c:v>40639</c:v>
                </c:pt>
                <c:pt idx="1556">
                  <c:v>40640</c:v>
                </c:pt>
                <c:pt idx="1557">
                  <c:v>40641</c:v>
                </c:pt>
                <c:pt idx="1558">
                  <c:v>40642</c:v>
                </c:pt>
                <c:pt idx="1559">
                  <c:v>40643</c:v>
                </c:pt>
                <c:pt idx="1560">
                  <c:v>40644</c:v>
                </c:pt>
                <c:pt idx="1561">
                  <c:v>40645</c:v>
                </c:pt>
                <c:pt idx="1562">
                  <c:v>40646</c:v>
                </c:pt>
                <c:pt idx="1563">
                  <c:v>40647</c:v>
                </c:pt>
                <c:pt idx="1564">
                  <c:v>40648</c:v>
                </c:pt>
                <c:pt idx="1565">
                  <c:v>40649</c:v>
                </c:pt>
                <c:pt idx="1566">
                  <c:v>40650</c:v>
                </c:pt>
                <c:pt idx="1567">
                  <c:v>40651</c:v>
                </c:pt>
                <c:pt idx="1568">
                  <c:v>40652</c:v>
                </c:pt>
                <c:pt idx="1569">
                  <c:v>40653</c:v>
                </c:pt>
                <c:pt idx="1570">
                  <c:v>40654</c:v>
                </c:pt>
                <c:pt idx="1571">
                  <c:v>40655</c:v>
                </c:pt>
                <c:pt idx="1572">
                  <c:v>40656</c:v>
                </c:pt>
                <c:pt idx="1573">
                  <c:v>40657</c:v>
                </c:pt>
                <c:pt idx="1574">
                  <c:v>40658</c:v>
                </c:pt>
                <c:pt idx="1575">
                  <c:v>40659</c:v>
                </c:pt>
                <c:pt idx="1576">
                  <c:v>40660</c:v>
                </c:pt>
                <c:pt idx="1577">
                  <c:v>40661</c:v>
                </c:pt>
                <c:pt idx="1578">
                  <c:v>40662</c:v>
                </c:pt>
                <c:pt idx="1579">
                  <c:v>40663</c:v>
                </c:pt>
                <c:pt idx="1580">
                  <c:v>40664</c:v>
                </c:pt>
                <c:pt idx="1581">
                  <c:v>40665</c:v>
                </c:pt>
                <c:pt idx="1582">
                  <c:v>40666</c:v>
                </c:pt>
                <c:pt idx="1583">
                  <c:v>40667</c:v>
                </c:pt>
                <c:pt idx="1584">
                  <c:v>40668</c:v>
                </c:pt>
                <c:pt idx="1585">
                  <c:v>40669</c:v>
                </c:pt>
                <c:pt idx="1586">
                  <c:v>40670</c:v>
                </c:pt>
                <c:pt idx="1587">
                  <c:v>40671</c:v>
                </c:pt>
                <c:pt idx="1588">
                  <c:v>40672</c:v>
                </c:pt>
                <c:pt idx="1589">
                  <c:v>40673</c:v>
                </c:pt>
                <c:pt idx="1590">
                  <c:v>40674</c:v>
                </c:pt>
                <c:pt idx="1591">
                  <c:v>40675</c:v>
                </c:pt>
                <c:pt idx="1592">
                  <c:v>40676</c:v>
                </c:pt>
                <c:pt idx="1593">
                  <c:v>40677</c:v>
                </c:pt>
                <c:pt idx="1594">
                  <c:v>40678</c:v>
                </c:pt>
                <c:pt idx="1595">
                  <c:v>40679</c:v>
                </c:pt>
                <c:pt idx="1596">
                  <c:v>40680</c:v>
                </c:pt>
                <c:pt idx="1597">
                  <c:v>40681</c:v>
                </c:pt>
                <c:pt idx="1598">
                  <c:v>40682</c:v>
                </c:pt>
                <c:pt idx="1599">
                  <c:v>40683</c:v>
                </c:pt>
                <c:pt idx="1600">
                  <c:v>40684</c:v>
                </c:pt>
                <c:pt idx="1601">
                  <c:v>40685</c:v>
                </c:pt>
                <c:pt idx="1602">
                  <c:v>40686</c:v>
                </c:pt>
                <c:pt idx="1603">
                  <c:v>40687</c:v>
                </c:pt>
                <c:pt idx="1604">
                  <c:v>40688</c:v>
                </c:pt>
                <c:pt idx="1605">
                  <c:v>40689</c:v>
                </c:pt>
                <c:pt idx="1606">
                  <c:v>40690</c:v>
                </c:pt>
                <c:pt idx="1607">
                  <c:v>40691</c:v>
                </c:pt>
                <c:pt idx="1608">
                  <c:v>40692</c:v>
                </c:pt>
                <c:pt idx="1609">
                  <c:v>40693</c:v>
                </c:pt>
                <c:pt idx="1610">
                  <c:v>40694</c:v>
                </c:pt>
                <c:pt idx="1611">
                  <c:v>40695</c:v>
                </c:pt>
                <c:pt idx="1612">
                  <c:v>40696</c:v>
                </c:pt>
                <c:pt idx="1613">
                  <c:v>40697</c:v>
                </c:pt>
                <c:pt idx="1614">
                  <c:v>40698</c:v>
                </c:pt>
                <c:pt idx="1615">
                  <c:v>40699</c:v>
                </c:pt>
                <c:pt idx="1616">
                  <c:v>40700</c:v>
                </c:pt>
                <c:pt idx="1617">
                  <c:v>40701</c:v>
                </c:pt>
                <c:pt idx="1618">
                  <c:v>40702</c:v>
                </c:pt>
                <c:pt idx="1619">
                  <c:v>40703</c:v>
                </c:pt>
                <c:pt idx="1620">
                  <c:v>40704</c:v>
                </c:pt>
                <c:pt idx="1621">
                  <c:v>40705</c:v>
                </c:pt>
                <c:pt idx="1622">
                  <c:v>40706</c:v>
                </c:pt>
                <c:pt idx="1623">
                  <c:v>40707</c:v>
                </c:pt>
                <c:pt idx="1624">
                  <c:v>40708</c:v>
                </c:pt>
                <c:pt idx="1625">
                  <c:v>40709</c:v>
                </c:pt>
                <c:pt idx="1626">
                  <c:v>40710</c:v>
                </c:pt>
                <c:pt idx="1627">
                  <c:v>40711</c:v>
                </c:pt>
                <c:pt idx="1628">
                  <c:v>40712</c:v>
                </c:pt>
                <c:pt idx="1629">
                  <c:v>40713</c:v>
                </c:pt>
                <c:pt idx="1630">
                  <c:v>40714</c:v>
                </c:pt>
                <c:pt idx="1631">
                  <c:v>40715</c:v>
                </c:pt>
                <c:pt idx="1632">
                  <c:v>40716</c:v>
                </c:pt>
                <c:pt idx="1633">
                  <c:v>40717</c:v>
                </c:pt>
                <c:pt idx="1634">
                  <c:v>40718</c:v>
                </c:pt>
                <c:pt idx="1635">
                  <c:v>40719</c:v>
                </c:pt>
                <c:pt idx="1636">
                  <c:v>40720</c:v>
                </c:pt>
                <c:pt idx="1637">
                  <c:v>40721</c:v>
                </c:pt>
                <c:pt idx="1638">
                  <c:v>40722</c:v>
                </c:pt>
                <c:pt idx="1639">
                  <c:v>40723</c:v>
                </c:pt>
                <c:pt idx="1640">
                  <c:v>40724</c:v>
                </c:pt>
                <c:pt idx="1641">
                  <c:v>40725</c:v>
                </c:pt>
                <c:pt idx="1642">
                  <c:v>40726</c:v>
                </c:pt>
                <c:pt idx="1643">
                  <c:v>40727</c:v>
                </c:pt>
                <c:pt idx="1644">
                  <c:v>40728</c:v>
                </c:pt>
                <c:pt idx="1645">
                  <c:v>40729</c:v>
                </c:pt>
                <c:pt idx="1646">
                  <c:v>40730</c:v>
                </c:pt>
                <c:pt idx="1647">
                  <c:v>40731</c:v>
                </c:pt>
                <c:pt idx="1648">
                  <c:v>40732</c:v>
                </c:pt>
                <c:pt idx="1649">
                  <c:v>40733</c:v>
                </c:pt>
                <c:pt idx="1650">
                  <c:v>40734</c:v>
                </c:pt>
                <c:pt idx="1651">
                  <c:v>40735</c:v>
                </c:pt>
                <c:pt idx="1652">
                  <c:v>40736</c:v>
                </c:pt>
                <c:pt idx="1653">
                  <c:v>40737</c:v>
                </c:pt>
                <c:pt idx="1654">
                  <c:v>40738</c:v>
                </c:pt>
                <c:pt idx="1655">
                  <c:v>40739</c:v>
                </c:pt>
                <c:pt idx="1656">
                  <c:v>40740</c:v>
                </c:pt>
                <c:pt idx="1657">
                  <c:v>40741</c:v>
                </c:pt>
                <c:pt idx="1658">
                  <c:v>40742</c:v>
                </c:pt>
                <c:pt idx="1659">
                  <c:v>40743</c:v>
                </c:pt>
                <c:pt idx="1660">
                  <c:v>40744</c:v>
                </c:pt>
                <c:pt idx="1661">
                  <c:v>40745</c:v>
                </c:pt>
                <c:pt idx="1662">
                  <c:v>40746</c:v>
                </c:pt>
                <c:pt idx="1663">
                  <c:v>40747</c:v>
                </c:pt>
                <c:pt idx="1664">
                  <c:v>40748</c:v>
                </c:pt>
                <c:pt idx="1665">
                  <c:v>40749</c:v>
                </c:pt>
                <c:pt idx="1666">
                  <c:v>40750</c:v>
                </c:pt>
                <c:pt idx="1667">
                  <c:v>40751</c:v>
                </c:pt>
                <c:pt idx="1668">
                  <c:v>40752</c:v>
                </c:pt>
                <c:pt idx="1669">
                  <c:v>40753</c:v>
                </c:pt>
                <c:pt idx="1670">
                  <c:v>40754</c:v>
                </c:pt>
                <c:pt idx="1671">
                  <c:v>40755</c:v>
                </c:pt>
                <c:pt idx="1672">
                  <c:v>40756</c:v>
                </c:pt>
                <c:pt idx="1673">
                  <c:v>40757</c:v>
                </c:pt>
                <c:pt idx="1674">
                  <c:v>40758</c:v>
                </c:pt>
                <c:pt idx="1675">
                  <c:v>40759</c:v>
                </c:pt>
                <c:pt idx="1676">
                  <c:v>40760</c:v>
                </c:pt>
                <c:pt idx="1677">
                  <c:v>40761</c:v>
                </c:pt>
                <c:pt idx="1678">
                  <c:v>40762</c:v>
                </c:pt>
                <c:pt idx="1679">
                  <c:v>40763</c:v>
                </c:pt>
                <c:pt idx="1680">
                  <c:v>40764</c:v>
                </c:pt>
                <c:pt idx="1681">
                  <c:v>40765</c:v>
                </c:pt>
                <c:pt idx="1682">
                  <c:v>40766</c:v>
                </c:pt>
                <c:pt idx="1683">
                  <c:v>40767</c:v>
                </c:pt>
                <c:pt idx="1684">
                  <c:v>40768</c:v>
                </c:pt>
                <c:pt idx="1685">
                  <c:v>40769</c:v>
                </c:pt>
                <c:pt idx="1686">
                  <c:v>40770</c:v>
                </c:pt>
                <c:pt idx="1687">
                  <c:v>40771</c:v>
                </c:pt>
                <c:pt idx="1688">
                  <c:v>40772</c:v>
                </c:pt>
                <c:pt idx="1689">
                  <c:v>40773</c:v>
                </c:pt>
                <c:pt idx="1690">
                  <c:v>40774</c:v>
                </c:pt>
                <c:pt idx="1691">
                  <c:v>40775</c:v>
                </c:pt>
                <c:pt idx="1692">
                  <c:v>40776</c:v>
                </c:pt>
                <c:pt idx="1693">
                  <c:v>40777</c:v>
                </c:pt>
                <c:pt idx="1694">
                  <c:v>40778</c:v>
                </c:pt>
                <c:pt idx="1695">
                  <c:v>40779</c:v>
                </c:pt>
                <c:pt idx="1696">
                  <c:v>40780</c:v>
                </c:pt>
                <c:pt idx="1697">
                  <c:v>40781</c:v>
                </c:pt>
                <c:pt idx="1698">
                  <c:v>40782</c:v>
                </c:pt>
                <c:pt idx="1699">
                  <c:v>40783</c:v>
                </c:pt>
                <c:pt idx="1700">
                  <c:v>40784</c:v>
                </c:pt>
                <c:pt idx="1701">
                  <c:v>40785</c:v>
                </c:pt>
                <c:pt idx="1702">
                  <c:v>40786</c:v>
                </c:pt>
                <c:pt idx="1703">
                  <c:v>40787</c:v>
                </c:pt>
                <c:pt idx="1704">
                  <c:v>40788</c:v>
                </c:pt>
                <c:pt idx="1705">
                  <c:v>40789</c:v>
                </c:pt>
                <c:pt idx="1706">
                  <c:v>40790</c:v>
                </c:pt>
                <c:pt idx="1707">
                  <c:v>40791</c:v>
                </c:pt>
                <c:pt idx="1708">
                  <c:v>40792</c:v>
                </c:pt>
                <c:pt idx="1709">
                  <c:v>40793</c:v>
                </c:pt>
                <c:pt idx="1710">
                  <c:v>40794</c:v>
                </c:pt>
                <c:pt idx="1711">
                  <c:v>40795</c:v>
                </c:pt>
                <c:pt idx="1712">
                  <c:v>40796</c:v>
                </c:pt>
                <c:pt idx="1713">
                  <c:v>40797</c:v>
                </c:pt>
                <c:pt idx="1714">
                  <c:v>40798</c:v>
                </c:pt>
                <c:pt idx="1715">
                  <c:v>40799</c:v>
                </c:pt>
                <c:pt idx="1716">
                  <c:v>40800</c:v>
                </c:pt>
                <c:pt idx="1717">
                  <c:v>40801</c:v>
                </c:pt>
                <c:pt idx="1718">
                  <c:v>40802</c:v>
                </c:pt>
                <c:pt idx="1719">
                  <c:v>40803</c:v>
                </c:pt>
                <c:pt idx="1720">
                  <c:v>40804</c:v>
                </c:pt>
                <c:pt idx="1721">
                  <c:v>40805</c:v>
                </c:pt>
                <c:pt idx="1722">
                  <c:v>40806</c:v>
                </c:pt>
                <c:pt idx="1723">
                  <c:v>40807</c:v>
                </c:pt>
                <c:pt idx="1724">
                  <c:v>40808</c:v>
                </c:pt>
                <c:pt idx="1725">
                  <c:v>40809</c:v>
                </c:pt>
                <c:pt idx="1726">
                  <c:v>40810</c:v>
                </c:pt>
                <c:pt idx="1727">
                  <c:v>40811</c:v>
                </c:pt>
                <c:pt idx="1728">
                  <c:v>40812</c:v>
                </c:pt>
                <c:pt idx="1729">
                  <c:v>40813</c:v>
                </c:pt>
                <c:pt idx="1730">
                  <c:v>40814</c:v>
                </c:pt>
                <c:pt idx="1731">
                  <c:v>40815</c:v>
                </c:pt>
                <c:pt idx="1732">
                  <c:v>40816</c:v>
                </c:pt>
                <c:pt idx="1733">
                  <c:v>40817</c:v>
                </c:pt>
                <c:pt idx="1734">
                  <c:v>40818</c:v>
                </c:pt>
                <c:pt idx="1735">
                  <c:v>40819</c:v>
                </c:pt>
                <c:pt idx="1736">
                  <c:v>40820</c:v>
                </c:pt>
                <c:pt idx="1737">
                  <c:v>40821</c:v>
                </c:pt>
                <c:pt idx="1738">
                  <c:v>40822</c:v>
                </c:pt>
                <c:pt idx="1739">
                  <c:v>40823</c:v>
                </c:pt>
                <c:pt idx="1740">
                  <c:v>40824</c:v>
                </c:pt>
                <c:pt idx="1741">
                  <c:v>40825</c:v>
                </c:pt>
                <c:pt idx="1742">
                  <c:v>40826</c:v>
                </c:pt>
                <c:pt idx="1743">
                  <c:v>40827</c:v>
                </c:pt>
                <c:pt idx="1744">
                  <c:v>40828</c:v>
                </c:pt>
                <c:pt idx="1745">
                  <c:v>40829</c:v>
                </c:pt>
                <c:pt idx="1746">
                  <c:v>40830</c:v>
                </c:pt>
                <c:pt idx="1747">
                  <c:v>40831</c:v>
                </c:pt>
                <c:pt idx="1748">
                  <c:v>40832</c:v>
                </c:pt>
                <c:pt idx="1749">
                  <c:v>40833</c:v>
                </c:pt>
                <c:pt idx="1750">
                  <c:v>40834</c:v>
                </c:pt>
                <c:pt idx="1751">
                  <c:v>40835</c:v>
                </c:pt>
                <c:pt idx="1752">
                  <c:v>40836</c:v>
                </c:pt>
                <c:pt idx="1753">
                  <c:v>40837</c:v>
                </c:pt>
                <c:pt idx="1754">
                  <c:v>40838</c:v>
                </c:pt>
                <c:pt idx="1755">
                  <c:v>40839</c:v>
                </c:pt>
                <c:pt idx="1756">
                  <c:v>40840</c:v>
                </c:pt>
                <c:pt idx="1757">
                  <c:v>40841</c:v>
                </c:pt>
                <c:pt idx="1758">
                  <c:v>40842</c:v>
                </c:pt>
                <c:pt idx="1759">
                  <c:v>40843</c:v>
                </c:pt>
                <c:pt idx="1760">
                  <c:v>40844</c:v>
                </c:pt>
                <c:pt idx="1761">
                  <c:v>40845</c:v>
                </c:pt>
                <c:pt idx="1762">
                  <c:v>40846</c:v>
                </c:pt>
                <c:pt idx="1763">
                  <c:v>40847</c:v>
                </c:pt>
                <c:pt idx="1764">
                  <c:v>40848</c:v>
                </c:pt>
                <c:pt idx="1765">
                  <c:v>40849</c:v>
                </c:pt>
                <c:pt idx="1766">
                  <c:v>40850</c:v>
                </c:pt>
                <c:pt idx="1767">
                  <c:v>40851</c:v>
                </c:pt>
                <c:pt idx="1768">
                  <c:v>40852</c:v>
                </c:pt>
                <c:pt idx="1769">
                  <c:v>40853</c:v>
                </c:pt>
                <c:pt idx="1770">
                  <c:v>40854</c:v>
                </c:pt>
                <c:pt idx="1771">
                  <c:v>40855</c:v>
                </c:pt>
                <c:pt idx="1772">
                  <c:v>40856</c:v>
                </c:pt>
                <c:pt idx="1773">
                  <c:v>40857</c:v>
                </c:pt>
                <c:pt idx="1774">
                  <c:v>40858</c:v>
                </c:pt>
                <c:pt idx="1775">
                  <c:v>40859</c:v>
                </c:pt>
                <c:pt idx="1776">
                  <c:v>40860</c:v>
                </c:pt>
                <c:pt idx="1777">
                  <c:v>40861</c:v>
                </c:pt>
                <c:pt idx="1778">
                  <c:v>40862</c:v>
                </c:pt>
                <c:pt idx="1779">
                  <c:v>40863</c:v>
                </c:pt>
                <c:pt idx="1780">
                  <c:v>40864</c:v>
                </c:pt>
                <c:pt idx="1781">
                  <c:v>40865</c:v>
                </c:pt>
                <c:pt idx="1782">
                  <c:v>40866</c:v>
                </c:pt>
                <c:pt idx="1783">
                  <c:v>40867</c:v>
                </c:pt>
                <c:pt idx="1784">
                  <c:v>40868</c:v>
                </c:pt>
                <c:pt idx="1785">
                  <c:v>40869</c:v>
                </c:pt>
                <c:pt idx="1786">
                  <c:v>40870</c:v>
                </c:pt>
                <c:pt idx="1787">
                  <c:v>40871</c:v>
                </c:pt>
                <c:pt idx="1788">
                  <c:v>40872</c:v>
                </c:pt>
                <c:pt idx="1789">
                  <c:v>40873</c:v>
                </c:pt>
                <c:pt idx="1790">
                  <c:v>40874</c:v>
                </c:pt>
                <c:pt idx="1791">
                  <c:v>40875</c:v>
                </c:pt>
                <c:pt idx="1792">
                  <c:v>40876</c:v>
                </c:pt>
                <c:pt idx="1793">
                  <c:v>40877</c:v>
                </c:pt>
                <c:pt idx="1794">
                  <c:v>40878</c:v>
                </c:pt>
                <c:pt idx="1795">
                  <c:v>40879</c:v>
                </c:pt>
                <c:pt idx="1796">
                  <c:v>40880</c:v>
                </c:pt>
                <c:pt idx="1797">
                  <c:v>40881</c:v>
                </c:pt>
                <c:pt idx="1798">
                  <c:v>40882</c:v>
                </c:pt>
                <c:pt idx="1799">
                  <c:v>40883</c:v>
                </c:pt>
                <c:pt idx="1800">
                  <c:v>40884</c:v>
                </c:pt>
                <c:pt idx="1801">
                  <c:v>40885</c:v>
                </c:pt>
                <c:pt idx="1802">
                  <c:v>40886</c:v>
                </c:pt>
                <c:pt idx="1803">
                  <c:v>40887</c:v>
                </c:pt>
                <c:pt idx="1804">
                  <c:v>40888</c:v>
                </c:pt>
                <c:pt idx="1805">
                  <c:v>40889</c:v>
                </c:pt>
                <c:pt idx="1806">
                  <c:v>40890</c:v>
                </c:pt>
                <c:pt idx="1807">
                  <c:v>40891</c:v>
                </c:pt>
                <c:pt idx="1808">
                  <c:v>40892</c:v>
                </c:pt>
                <c:pt idx="1809">
                  <c:v>40893</c:v>
                </c:pt>
                <c:pt idx="1810">
                  <c:v>40894</c:v>
                </c:pt>
                <c:pt idx="1811">
                  <c:v>40895</c:v>
                </c:pt>
                <c:pt idx="1812">
                  <c:v>40896</c:v>
                </c:pt>
                <c:pt idx="1813">
                  <c:v>40897</c:v>
                </c:pt>
                <c:pt idx="1814">
                  <c:v>40898</c:v>
                </c:pt>
                <c:pt idx="1815">
                  <c:v>40899</c:v>
                </c:pt>
                <c:pt idx="1816">
                  <c:v>40900</c:v>
                </c:pt>
                <c:pt idx="1817">
                  <c:v>40901</c:v>
                </c:pt>
                <c:pt idx="1818">
                  <c:v>40902</c:v>
                </c:pt>
                <c:pt idx="1819">
                  <c:v>40903</c:v>
                </c:pt>
                <c:pt idx="1820">
                  <c:v>40904</c:v>
                </c:pt>
                <c:pt idx="1821">
                  <c:v>40905</c:v>
                </c:pt>
                <c:pt idx="1822">
                  <c:v>40906</c:v>
                </c:pt>
                <c:pt idx="1823">
                  <c:v>40907</c:v>
                </c:pt>
                <c:pt idx="1824">
                  <c:v>40908</c:v>
                </c:pt>
                <c:pt idx="1825">
                  <c:v>40909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40915</c:v>
                </c:pt>
                <c:pt idx="1832">
                  <c:v>40916</c:v>
                </c:pt>
                <c:pt idx="1833">
                  <c:v>40917</c:v>
                </c:pt>
                <c:pt idx="1834">
                  <c:v>40918</c:v>
                </c:pt>
                <c:pt idx="1835">
                  <c:v>40919</c:v>
                </c:pt>
                <c:pt idx="1836">
                  <c:v>40920</c:v>
                </c:pt>
                <c:pt idx="1837">
                  <c:v>40921</c:v>
                </c:pt>
                <c:pt idx="1838">
                  <c:v>40922</c:v>
                </c:pt>
                <c:pt idx="1839">
                  <c:v>40923</c:v>
                </c:pt>
                <c:pt idx="1840">
                  <c:v>40924</c:v>
                </c:pt>
                <c:pt idx="1841">
                  <c:v>40925</c:v>
                </c:pt>
                <c:pt idx="1842">
                  <c:v>40926</c:v>
                </c:pt>
                <c:pt idx="1843">
                  <c:v>40927</c:v>
                </c:pt>
                <c:pt idx="1844">
                  <c:v>40928</c:v>
                </c:pt>
                <c:pt idx="1845">
                  <c:v>40929</c:v>
                </c:pt>
                <c:pt idx="1846">
                  <c:v>40930</c:v>
                </c:pt>
                <c:pt idx="1847">
                  <c:v>40931</c:v>
                </c:pt>
                <c:pt idx="1848">
                  <c:v>40932</c:v>
                </c:pt>
                <c:pt idx="1849">
                  <c:v>40933</c:v>
                </c:pt>
                <c:pt idx="1850">
                  <c:v>40934</c:v>
                </c:pt>
                <c:pt idx="1851">
                  <c:v>40935</c:v>
                </c:pt>
                <c:pt idx="1852">
                  <c:v>40936</c:v>
                </c:pt>
                <c:pt idx="1853">
                  <c:v>40937</c:v>
                </c:pt>
                <c:pt idx="1854">
                  <c:v>40938</c:v>
                </c:pt>
                <c:pt idx="1855">
                  <c:v>40939</c:v>
                </c:pt>
                <c:pt idx="1856">
                  <c:v>40940</c:v>
                </c:pt>
                <c:pt idx="1857">
                  <c:v>40941</c:v>
                </c:pt>
                <c:pt idx="1858">
                  <c:v>40942</c:v>
                </c:pt>
                <c:pt idx="1859">
                  <c:v>40943</c:v>
                </c:pt>
                <c:pt idx="1860">
                  <c:v>40944</c:v>
                </c:pt>
                <c:pt idx="1861">
                  <c:v>40945</c:v>
                </c:pt>
                <c:pt idx="1862">
                  <c:v>40946</c:v>
                </c:pt>
                <c:pt idx="1863">
                  <c:v>40947</c:v>
                </c:pt>
                <c:pt idx="1864">
                  <c:v>40948</c:v>
                </c:pt>
                <c:pt idx="1865">
                  <c:v>40949</c:v>
                </c:pt>
                <c:pt idx="1866">
                  <c:v>40950</c:v>
                </c:pt>
                <c:pt idx="1867">
                  <c:v>40951</c:v>
                </c:pt>
                <c:pt idx="1868">
                  <c:v>40952</c:v>
                </c:pt>
                <c:pt idx="1869">
                  <c:v>40953</c:v>
                </c:pt>
                <c:pt idx="1870">
                  <c:v>40954</c:v>
                </c:pt>
                <c:pt idx="1871">
                  <c:v>40955</c:v>
                </c:pt>
                <c:pt idx="1872">
                  <c:v>40956</c:v>
                </c:pt>
                <c:pt idx="1873">
                  <c:v>40957</c:v>
                </c:pt>
                <c:pt idx="1874">
                  <c:v>40958</c:v>
                </c:pt>
                <c:pt idx="1875">
                  <c:v>40959</c:v>
                </c:pt>
                <c:pt idx="1876">
                  <c:v>40960</c:v>
                </c:pt>
                <c:pt idx="1877">
                  <c:v>40961</c:v>
                </c:pt>
                <c:pt idx="1878">
                  <c:v>40962</c:v>
                </c:pt>
                <c:pt idx="1879">
                  <c:v>40963</c:v>
                </c:pt>
                <c:pt idx="1880">
                  <c:v>40964</c:v>
                </c:pt>
                <c:pt idx="1881">
                  <c:v>40965</c:v>
                </c:pt>
                <c:pt idx="1882">
                  <c:v>40966</c:v>
                </c:pt>
                <c:pt idx="1883">
                  <c:v>40967</c:v>
                </c:pt>
                <c:pt idx="1884">
                  <c:v>40968</c:v>
                </c:pt>
                <c:pt idx="1885">
                  <c:v>40969</c:v>
                </c:pt>
                <c:pt idx="1886">
                  <c:v>40970</c:v>
                </c:pt>
                <c:pt idx="1887">
                  <c:v>40971</c:v>
                </c:pt>
                <c:pt idx="1888">
                  <c:v>40972</c:v>
                </c:pt>
                <c:pt idx="1889">
                  <c:v>40973</c:v>
                </c:pt>
                <c:pt idx="1890">
                  <c:v>40974</c:v>
                </c:pt>
                <c:pt idx="1891">
                  <c:v>40975</c:v>
                </c:pt>
                <c:pt idx="1892">
                  <c:v>40976</c:v>
                </c:pt>
                <c:pt idx="1893">
                  <c:v>40977</c:v>
                </c:pt>
                <c:pt idx="1894">
                  <c:v>40978</c:v>
                </c:pt>
                <c:pt idx="1895">
                  <c:v>40979</c:v>
                </c:pt>
                <c:pt idx="1896">
                  <c:v>40980</c:v>
                </c:pt>
                <c:pt idx="1897">
                  <c:v>40981</c:v>
                </c:pt>
                <c:pt idx="1898">
                  <c:v>40982</c:v>
                </c:pt>
                <c:pt idx="1899">
                  <c:v>40983</c:v>
                </c:pt>
                <c:pt idx="1900">
                  <c:v>40984</c:v>
                </c:pt>
                <c:pt idx="1901">
                  <c:v>40985</c:v>
                </c:pt>
                <c:pt idx="1902">
                  <c:v>40986</c:v>
                </c:pt>
                <c:pt idx="1903">
                  <c:v>40987</c:v>
                </c:pt>
                <c:pt idx="1904">
                  <c:v>40988</c:v>
                </c:pt>
                <c:pt idx="1905">
                  <c:v>40989</c:v>
                </c:pt>
                <c:pt idx="1906">
                  <c:v>40990</c:v>
                </c:pt>
                <c:pt idx="1907">
                  <c:v>40991</c:v>
                </c:pt>
                <c:pt idx="1908">
                  <c:v>40992</c:v>
                </c:pt>
                <c:pt idx="1909">
                  <c:v>40993</c:v>
                </c:pt>
                <c:pt idx="1910">
                  <c:v>40994</c:v>
                </c:pt>
                <c:pt idx="1911">
                  <c:v>40995</c:v>
                </c:pt>
                <c:pt idx="1912">
                  <c:v>40996</c:v>
                </c:pt>
                <c:pt idx="1913">
                  <c:v>40997</c:v>
                </c:pt>
                <c:pt idx="1914">
                  <c:v>40998</c:v>
                </c:pt>
                <c:pt idx="1915">
                  <c:v>40999</c:v>
                </c:pt>
                <c:pt idx="1916">
                  <c:v>41000</c:v>
                </c:pt>
                <c:pt idx="1917">
                  <c:v>41001</c:v>
                </c:pt>
                <c:pt idx="1918">
                  <c:v>41002</c:v>
                </c:pt>
                <c:pt idx="1919">
                  <c:v>41003</c:v>
                </c:pt>
                <c:pt idx="1920">
                  <c:v>41004</c:v>
                </c:pt>
                <c:pt idx="1921">
                  <c:v>41005</c:v>
                </c:pt>
                <c:pt idx="1922">
                  <c:v>41006</c:v>
                </c:pt>
                <c:pt idx="1923">
                  <c:v>41007</c:v>
                </c:pt>
                <c:pt idx="1924">
                  <c:v>41008</c:v>
                </c:pt>
                <c:pt idx="1925">
                  <c:v>41009</c:v>
                </c:pt>
                <c:pt idx="1926">
                  <c:v>41010</c:v>
                </c:pt>
                <c:pt idx="1927">
                  <c:v>41011</c:v>
                </c:pt>
                <c:pt idx="1928">
                  <c:v>41012</c:v>
                </c:pt>
                <c:pt idx="1929">
                  <c:v>41013</c:v>
                </c:pt>
                <c:pt idx="1930">
                  <c:v>41014</c:v>
                </c:pt>
                <c:pt idx="1931">
                  <c:v>41015</c:v>
                </c:pt>
                <c:pt idx="1932">
                  <c:v>41016</c:v>
                </c:pt>
                <c:pt idx="1933">
                  <c:v>41017</c:v>
                </c:pt>
                <c:pt idx="1934">
                  <c:v>41018</c:v>
                </c:pt>
                <c:pt idx="1935">
                  <c:v>41019</c:v>
                </c:pt>
                <c:pt idx="1936">
                  <c:v>41020</c:v>
                </c:pt>
                <c:pt idx="1937">
                  <c:v>41021</c:v>
                </c:pt>
                <c:pt idx="1938">
                  <c:v>41022</c:v>
                </c:pt>
                <c:pt idx="1939">
                  <c:v>41023</c:v>
                </c:pt>
                <c:pt idx="1940">
                  <c:v>41024</c:v>
                </c:pt>
                <c:pt idx="1941">
                  <c:v>41025</c:v>
                </c:pt>
                <c:pt idx="1942">
                  <c:v>41026</c:v>
                </c:pt>
                <c:pt idx="1943">
                  <c:v>41027</c:v>
                </c:pt>
                <c:pt idx="1944">
                  <c:v>41028</c:v>
                </c:pt>
                <c:pt idx="1945">
                  <c:v>41029</c:v>
                </c:pt>
                <c:pt idx="1946">
                  <c:v>41030</c:v>
                </c:pt>
                <c:pt idx="1947">
                  <c:v>41031</c:v>
                </c:pt>
                <c:pt idx="1948">
                  <c:v>41032</c:v>
                </c:pt>
                <c:pt idx="1949">
                  <c:v>41033</c:v>
                </c:pt>
                <c:pt idx="1950">
                  <c:v>41034</c:v>
                </c:pt>
                <c:pt idx="1951">
                  <c:v>41035</c:v>
                </c:pt>
                <c:pt idx="1952">
                  <c:v>41036</c:v>
                </c:pt>
                <c:pt idx="1953">
                  <c:v>41037</c:v>
                </c:pt>
                <c:pt idx="1954">
                  <c:v>41038</c:v>
                </c:pt>
                <c:pt idx="1955">
                  <c:v>41039</c:v>
                </c:pt>
                <c:pt idx="1956">
                  <c:v>41040</c:v>
                </c:pt>
                <c:pt idx="1957">
                  <c:v>41041</c:v>
                </c:pt>
                <c:pt idx="1958">
                  <c:v>41042</c:v>
                </c:pt>
                <c:pt idx="1959">
                  <c:v>41043</c:v>
                </c:pt>
                <c:pt idx="1960">
                  <c:v>41044</c:v>
                </c:pt>
                <c:pt idx="1961">
                  <c:v>41045</c:v>
                </c:pt>
                <c:pt idx="1962">
                  <c:v>41046</c:v>
                </c:pt>
                <c:pt idx="1963">
                  <c:v>41047</c:v>
                </c:pt>
                <c:pt idx="1964">
                  <c:v>41048</c:v>
                </c:pt>
                <c:pt idx="1965">
                  <c:v>41049</c:v>
                </c:pt>
                <c:pt idx="1966">
                  <c:v>41050</c:v>
                </c:pt>
                <c:pt idx="1967">
                  <c:v>41051</c:v>
                </c:pt>
                <c:pt idx="1968">
                  <c:v>41052</c:v>
                </c:pt>
                <c:pt idx="1969">
                  <c:v>41053</c:v>
                </c:pt>
                <c:pt idx="1970">
                  <c:v>41054</c:v>
                </c:pt>
                <c:pt idx="1971">
                  <c:v>41055</c:v>
                </c:pt>
                <c:pt idx="1972">
                  <c:v>41056</c:v>
                </c:pt>
                <c:pt idx="1973">
                  <c:v>41057</c:v>
                </c:pt>
                <c:pt idx="1974">
                  <c:v>41058</c:v>
                </c:pt>
                <c:pt idx="1975">
                  <c:v>41059</c:v>
                </c:pt>
                <c:pt idx="1976">
                  <c:v>41060</c:v>
                </c:pt>
                <c:pt idx="1977">
                  <c:v>41061</c:v>
                </c:pt>
                <c:pt idx="1978">
                  <c:v>41062</c:v>
                </c:pt>
                <c:pt idx="1979">
                  <c:v>41063</c:v>
                </c:pt>
                <c:pt idx="1980">
                  <c:v>41064</c:v>
                </c:pt>
                <c:pt idx="1981">
                  <c:v>41065</c:v>
                </c:pt>
                <c:pt idx="1982">
                  <c:v>41066</c:v>
                </c:pt>
                <c:pt idx="1983">
                  <c:v>41067</c:v>
                </c:pt>
                <c:pt idx="1984">
                  <c:v>41068</c:v>
                </c:pt>
                <c:pt idx="1985">
                  <c:v>41069</c:v>
                </c:pt>
                <c:pt idx="1986">
                  <c:v>41070</c:v>
                </c:pt>
                <c:pt idx="1987">
                  <c:v>41071</c:v>
                </c:pt>
                <c:pt idx="1988">
                  <c:v>41072</c:v>
                </c:pt>
                <c:pt idx="1989">
                  <c:v>41073</c:v>
                </c:pt>
                <c:pt idx="1990">
                  <c:v>41074</c:v>
                </c:pt>
                <c:pt idx="1991">
                  <c:v>41075</c:v>
                </c:pt>
                <c:pt idx="1992">
                  <c:v>41076</c:v>
                </c:pt>
                <c:pt idx="1993">
                  <c:v>41077</c:v>
                </c:pt>
                <c:pt idx="1994">
                  <c:v>41078</c:v>
                </c:pt>
                <c:pt idx="1995">
                  <c:v>41079</c:v>
                </c:pt>
                <c:pt idx="1996">
                  <c:v>41080</c:v>
                </c:pt>
                <c:pt idx="1997">
                  <c:v>41081</c:v>
                </c:pt>
                <c:pt idx="1998">
                  <c:v>41082</c:v>
                </c:pt>
                <c:pt idx="1999">
                  <c:v>41083</c:v>
                </c:pt>
                <c:pt idx="2000">
                  <c:v>41084</c:v>
                </c:pt>
                <c:pt idx="2001">
                  <c:v>41085</c:v>
                </c:pt>
                <c:pt idx="2002">
                  <c:v>41086</c:v>
                </c:pt>
                <c:pt idx="2003">
                  <c:v>41087</c:v>
                </c:pt>
                <c:pt idx="2004">
                  <c:v>41088</c:v>
                </c:pt>
                <c:pt idx="2005">
                  <c:v>41089</c:v>
                </c:pt>
                <c:pt idx="2006">
                  <c:v>41090</c:v>
                </c:pt>
                <c:pt idx="2007">
                  <c:v>41091</c:v>
                </c:pt>
                <c:pt idx="2008">
                  <c:v>41092</c:v>
                </c:pt>
                <c:pt idx="2009">
                  <c:v>41093</c:v>
                </c:pt>
                <c:pt idx="2010">
                  <c:v>41094</c:v>
                </c:pt>
                <c:pt idx="2011">
                  <c:v>41095</c:v>
                </c:pt>
                <c:pt idx="2012">
                  <c:v>41096</c:v>
                </c:pt>
                <c:pt idx="2013">
                  <c:v>41097</c:v>
                </c:pt>
                <c:pt idx="2014">
                  <c:v>41098</c:v>
                </c:pt>
                <c:pt idx="2015">
                  <c:v>41099</c:v>
                </c:pt>
                <c:pt idx="2016">
                  <c:v>41100</c:v>
                </c:pt>
                <c:pt idx="2017">
                  <c:v>41101</c:v>
                </c:pt>
                <c:pt idx="2018">
                  <c:v>41102</c:v>
                </c:pt>
                <c:pt idx="2019">
                  <c:v>41103</c:v>
                </c:pt>
                <c:pt idx="2020">
                  <c:v>41104</c:v>
                </c:pt>
                <c:pt idx="2021">
                  <c:v>41105</c:v>
                </c:pt>
                <c:pt idx="2022">
                  <c:v>41106</c:v>
                </c:pt>
                <c:pt idx="2023">
                  <c:v>41107</c:v>
                </c:pt>
                <c:pt idx="2024">
                  <c:v>41108</c:v>
                </c:pt>
                <c:pt idx="2025">
                  <c:v>41109</c:v>
                </c:pt>
                <c:pt idx="2026">
                  <c:v>41110</c:v>
                </c:pt>
                <c:pt idx="2027">
                  <c:v>41111</c:v>
                </c:pt>
                <c:pt idx="2028">
                  <c:v>41112</c:v>
                </c:pt>
                <c:pt idx="2029">
                  <c:v>41113</c:v>
                </c:pt>
                <c:pt idx="2030">
                  <c:v>41114</c:v>
                </c:pt>
                <c:pt idx="2031">
                  <c:v>41115</c:v>
                </c:pt>
                <c:pt idx="2032">
                  <c:v>41116</c:v>
                </c:pt>
                <c:pt idx="2033">
                  <c:v>41117</c:v>
                </c:pt>
                <c:pt idx="2034">
                  <c:v>41118</c:v>
                </c:pt>
                <c:pt idx="2035">
                  <c:v>41119</c:v>
                </c:pt>
                <c:pt idx="2036">
                  <c:v>41120</c:v>
                </c:pt>
                <c:pt idx="2037">
                  <c:v>41121</c:v>
                </c:pt>
                <c:pt idx="2038">
                  <c:v>41122</c:v>
                </c:pt>
                <c:pt idx="2039">
                  <c:v>41123</c:v>
                </c:pt>
                <c:pt idx="2040">
                  <c:v>41124</c:v>
                </c:pt>
                <c:pt idx="2041">
                  <c:v>41125</c:v>
                </c:pt>
                <c:pt idx="2042">
                  <c:v>41126</c:v>
                </c:pt>
                <c:pt idx="2043">
                  <c:v>41127</c:v>
                </c:pt>
                <c:pt idx="2044">
                  <c:v>41128</c:v>
                </c:pt>
                <c:pt idx="2045">
                  <c:v>41129</c:v>
                </c:pt>
                <c:pt idx="2046">
                  <c:v>41130</c:v>
                </c:pt>
                <c:pt idx="2047">
                  <c:v>41131</c:v>
                </c:pt>
                <c:pt idx="2048">
                  <c:v>41132</c:v>
                </c:pt>
                <c:pt idx="2049">
                  <c:v>41133</c:v>
                </c:pt>
                <c:pt idx="2050">
                  <c:v>41134</c:v>
                </c:pt>
                <c:pt idx="2051">
                  <c:v>41135</c:v>
                </c:pt>
                <c:pt idx="2052">
                  <c:v>41136</c:v>
                </c:pt>
                <c:pt idx="2053">
                  <c:v>41137</c:v>
                </c:pt>
                <c:pt idx="2054">
                  <c:v>41138</c:v>
                </c:pt>
                <c:pt idx="2055">
                  <c:v>41139</c:v>
                </c:pt>
                <c:pt idx="2056">
                  <c:v>41140</c:v>
                </c:pt>
                <c:pt idx="2057">
                  <c:v>41141</c:v>
                </c:pt>
                <c:pt idx="2058">
                  <c:v>41142</c:v>
                </c:pt>
                <c:pt idx="2059">
                  <c:v>41143</c:v>
                </c:pt>
                <c:pt idx="2060">
                  <c:v>41144</c:v>
                </c:pt>
                <c:pt idx="2061">
                  <c:v>41145</c:v>
                </c:pt>
                <c:pt idx="2062">
                  <c:v>41146</c:v>
                </c:pt>
                <c:pt idx="2063">
                  <c:v>41147</c:v>
                </c:pt>
                <c:pt idx="2064">
                  <c:v>41148</c:v>
                </c:pt>
                <c:pt idx="2065">
                  <c:v>41149</c:v>
                </c:pt>
                <c:pt idx="2066">
                  <c:v>41150</c:v>
                </c:pt>
                <c:pt idx="2067">
                  <c:v>41151</c:v>
                </c:pt>
                <c:pt idx="2068">
                  <c:v>41152</c:v>
                </c:pt>
                <c:pt idx="2069">
                  <c:v>41153</c:v>
                </c:pt>
                <c:pt idx="2070">
                  <c:v>41154</c:v>
                </c:pt>
                <c:pt idx="2071">
                  <c:v>41155</c:v>
                </c:pt>
                <c:pt idx="2072">
                  <c:v>41156</c:v>
                </c:pt>
                <c:pt idx="2073">
                  <c:v>41157</c:v>
                </c:pt>
                <c:pt idx="2074">
                  <c:v>41158</c:v>
                </c:pt>
                <c:pt idx="2075">
                  <c:v>41159</c:v>
                </c:pt>
                <c:pt idx="2076">
                  <c:v>41160</c:v>
                </c:pt>
                <c:pt idx="2077">
                  <c:v>41161</c:v>
                </c:pt>
                <c:pt idx="2078">
                  <c:v>41162</c:v>
                </c:pt>
                <c:pt idx="2079">
                  <c:v>41163</c:v>
                </c:pt>
                <c:pt idx="2080">
                  <c:v>41164</c:v>
                </c:pt>
                <c:pt idx="2081">
                  <c:v>41165</c:v>
                </c:pt>
                <c:pt idx="2082">
                  <c:v>41166</c:v>
                </c:pt>
                <c:pt idx="2083">
                  <c:v>41167</c:v>
                </c:pt>
                <c:pt idx="2084">
                  <c:v>41168</c:v>
                </c:pt>
                <c:pt idx="2085">
                  <c:v>41169</c:v>
                </c:pt>
                <c:pt idx="2086">
                  <c:v>41170</c:v>
                </c:pt>
                <c:pt idx="2087">
                  <c:v>41171</c:v>
                </c:pt>
                <c:pt idx="2088">
                  <c:v>41172</c:v>
                </c:pt>
                <c:pt idx="2089">
                  <c:v>41173</c:v>
                </c:pt>
                <c:pt idx="2090">
                  <c:v>41174</c:v>
                </c:pt>
                <c:pt idx="2091">
                  <c:v>41175</c:v>
                </c:pt>
                <c:pt idx="2092">
                  <c:v>41176</c:v>
                </c:pt>
                <c:pt idx="2093">
                  <c:v>41177</c:v>
                </c:pt>
                <c:pt idx="2094">
                  <c:v>41178</c:v>
                </c:pt>
                <c:pt idx="2095">
                  <c:v>41179</c:v>
                </c:pt>
                <c:pt idx="2096">
                  <c:v>41180</c:v>
                </c:pt>
                <c:pt idx="2097">
                  <c:v>41181</c:v>
                </c:pt>
                <c:pt idx="2098">
                  <c:v>41182</c:v>
                </c:pt>
                <c:pt idx="2099">
                  <c:v>41183</c:v>
                </c:pt>
                <c:pt idx="2100">
                  <c:v>41184</c:v>
                </c:pt>
                <c:pt idx="2101">
                  <c:v>41185</c:v>
                </c:pt>
                <c:pt idx="2102">
                  <c:v>41186</c:v>
                </c:pt>
                <c:pt idx="2103">
                  <c:v>41187</c:v>
                </c:pt>
                <c:pt idx="2104">
                  <c:v>41188</c:v>
                </c:pt>
                <c:pt idx="2105">
                  <c:v>41189</c:v>
                </c:pt>
                <c:pt idx="2106">
                  <c:v>41190</c:v>
                </c:pt>
                <c:pt idx="2107">
                  <c:v>41191</c:v>
                </c:pt>
                <c:pt idx="2108">
                  <c:v>41192</c:v>
                </c:pt>
                <c:pt idx="2109">
                  <c:v>41193</c:v>
                </c:pt>
                <c:pt idx="2110">
                  <c:v>41194</c:v>
                </c:pt>
                <c:pt idx="2111">
                  <c:v>41195</c:v>
                </c:pt>
                <c:pt idx="2112">
                  <c:v>41196</c:v>
                </c:pt>
                <c:pt idx="2113">
                  <c:v>41197</c:v>
                </c:pt>
                <c:pt idx="2114">
                  <c:v>41198</c:v>
                </c:pt>
                <c:pt idx="2115">
                  <c:v>41199</c:v>
                </c:pt>
                <c:pt idx="2116">
                  <c:v>41200</c:v>
                </c:pt>
                <c:pt idx="2117">
                  <c:v>41201</c:v>
                </c:pt>
                <c:pt idx="2118">
                  <c:v>41202</c:v>
                </c:pt>
                <c:pt idx="2119">
                  <c:v>41203</c:v>
                </c:pt>
                <c:pt idx="2120">
                  <c:v>41204</c:v>
                </c:pt>
                <c:pt idx="2121">
                  <c:v>41205</c:v>
                </c:pt>
                <c:pt idx="2122">
                  <c:v>41206</c:v>
                </c:pt>
                <c:pt idx="2123">
                  <c:v>41207</c:v>
                </c:pt>
                <c:pt idx="2124">
                  <c:v>41208</c:v>
                </c:pt>
                <c:pt idx="2125">
                  <c:v>41209</c:v>
                </c:pt>
                <c:pt idx="2126">
                  <c:v>41210</c:v>
                </c:pt>
                <c:pt idx="2127">
                  <c:v>41211</c:v>
                </c:pt>
                <c:pt idx="2128">
                  <c:v>41212</c:v>
                </c:pt>
                <c:pt idx="2129">
                  <c:v>41213</c:v>
                </c:pt>
                <c:pt idx="2130">
                  <c:v>41214</c:v>
                </c:pt>
                <c:pt idx="2131">
                  <c:v>41215</c:v>
                </c:pt>
                <c:pt idx="2132">
                  <c:v>41216</c:v>
                </c:pt>
                <c:pt idx="2133">
                  <c:v>41217</c:v>
                </c:pt>
                <c:pt idx="2134">
                  <c:v>41218</c:v>
                </c:pt>
                <c:pt idx="2135">
                  <c:v>41219</c:v>
                </c:pt>
                <c:pt idx="2136">
                  <c:v>41220</c:v>
                </c:pt>
                <c:pt idx="2137">
                  <c:v>41221</c:v>
                </c:pt>
                <c:pt idx="2138">
                  <c:v>41222</c:v>
                </c:pt>
                <c:pt idx="2139">
                  <c:v>41223</c:v>
                </c:pt>
                <c:pt idx="2140">
                  <c:v>41224</c:v>
                </c:pt>
                <c:pt idx="2141">
                  <c:v>41225</c:v>
                </c:pt>
                <c:pt idx="2142">
                  <c:v>41226</c:v>
                </c:pt>
                <c:pt idx="2143">
                  <c:v>41227</c:v>
                </c:pt>
                <c:pt idx="2144">
                  <c:v>41228</c:v>
                </c:pt>
                <c:pt idx="2145">
                  <c:v>41229</c:v>
                </c:pt>
                <c:pt idx="2146">
                  <c:v>41230</c:v>
                </c:pt>
                <c:pt idx="2147">
                  <c:v>41231</c:v>
                </c:pt>
                <c:pt idx="2148">
                  <c:v>41232</c:v>
                </c:pt>
                <c:pt idx="2149">
                  <c:v>41233</c:v>
                </c:pt>
                <c:pt idx="2150">
                  <c:v>41234</c:v>
                </c:pt>
                <c:pt idx="2151">
                  <c:v>41235</c:v>
                </c:pt>
                <c:pt idx="2152">
                  <c:v>41236</c:v>
                </c:pt>
                <c:pt idx="2153">
                  <c:v>41237</c:v>
                </c:pt>
                <c:pt idx="2154">
                  <c:v>41238</c:v>
                </c:pt>
                <c:pt idx="2155">
                  <c:v>41239</c:v>
                </c:pt>
                <c:pt idx="2156">
                  <c:v>41240</c:v>
                </c:pt>
                <c:pt idx="2157">
                  <c:v>41241</c:v>
                </c:pt>
                <c:pt idx="2158">
                  <c:v>41242</c:v>
                </c:pt>
                <c:pt idx="2159">
                  <c:v>41243</c:v>
                </c:pt>
                <c:pt idx="2160">
                  <c:v>41244</c:v>
                </c:pt>
                <c:pt idx="2161">
                  <c:v>41245</c:v>
                </c:pt>
                <c:pt idx="2162">
                  <c:v>41246</c:v>
                </c:pt>
                <c:pt idx="2163">
                  <c:v>41247</c:v>
                </c:pt>
                <c:pt idx="2164">
                  <c:v>41248</c:v>
                </c:pt>
                <c:pt idx="2165">
                  <c:v>41249</c:v>
                </c:pt>
                <c:pt idx="2166">
                  <c:v>41250</c:v>
                </c:pt>
                <c:pt idx="2167">
                  <c:v>41251</c:v>
                </c:pt>
                <c:pt idx="2168">
                  <c:v>41252</c:v>
                </c:pt>
                <c:pt idx="2169">
                  <c:v>41253</c:v>
                </c:pt>
                <c:pt idx="2170">
                  <c:v>41254</c:v>
                </c:pt>
                <c:pt idx="2171">
                  <c:v>41255</c:v>
                </c:pt>
                <c:pt idx="2172">
                  <c:v>41256</c:v>
                </c:pt>
                <c:pt idx="2173">
                  <c:v>41257</c:v>
                </c:pt>
                <c:pt idx="2174">
                  <c:v>41258</c:v>
                </c:pt>
                <c:pt idx="2175">
                  <c:v>41259</c:v>
                </c:pt>
                <c:pt idx="2176">
                  <c:v>41260</c:v>
                </c:pt>
                <c:pt idx="2177">
                  <c:v>41261</c:v>
                </c:pt>
                <c:pt idx="2178">
                  <c:v>41262</c:v>
                </c:pt>
                <c:pt idx="2179">
                  <c:v>41263</c:v>
                </c:pt>
                <c:pt idx="2180">
                  <c:v>41264</c:v>
                </c:pt>
                <c:pt idx="2181">
                  <c:v>41265</c:v>
                </c:pt>
                <c:pt idx="2182">
                  <c:v>41266</c:v>
                </c:pt>
                <c:pt idx="2183">
                  <c:v>41267</c:v>
                </c:pt>
                <c:pt idx="2184">
                  <c:v>41268</c:v>
                </c:pt>
                <c:pt idx="2185">
                  <c:v>41269</c:v>
                </c:pt>
                <c:pt idx="2186">
                  <c:v>41270</c:v>
                </c:pt>
                <c:pt idx="2187">
                  <c:v>41271</c:v>
                </c:pt>
                <c:pt idx="2188">
                  <c:v>41272</c:v>
                </c:pt>
                <c:pt idx="2189">
                  <c:v>41273</c:v>
                </c:pt>
                <c:pt idx="2190">
                  <c:v>41274</c:v>
                </c:pt>
                <c:pt idx="2191">
                  <c:v>41275</c:v>
                </c:pt>
                <c:pt idx="2192">
                  <c:v>41276</c:v>
                </c:pt>
                <c:pt idx="2193">
                  <c:v>41277</c:v>
                </c:pt>
                <c:pt idx="2194">
                  <c:v>41278</c:v>
                </c:pt>
                <c:pt idx="2195">
                  <c:v>41279</c:v>
                </c:pt>
                <c:pt idx="2196">
                  <c:v>41280</c:v>
                </c:pt>
                <c:pt idx="2197">
                  <c:v>41281</c:v>
                </c:pt>
                <c:pt idx="2198">
                  <c:v>41282</c:v>
                </c:pt>
                <c:pt idx="2199">
                  <c:v>41283</c:v>
                </c:pt>
                <c:pt idx="2200">
                  <c:v>41284</c:v>
                </c:pt>
                <c:pt idx="2201">
                  <c:v>41285</c:v>
                </c:pt>
                <c:pt idx="2202">
                  <c:v>41286</c:v>
                </c:pt>
                <c:pt idx="2203">
                  <c:v>41287</c:v>
                </c:pt>
                <c:pt idx="2204">
                  <c:v>41288</c:v>
                </c:pt>
                <c:pt idx="2205">
                  <c:v>41289</c:v>
                </c:pt>
                <c:pt idx="2206">
                  <c:v>41290</c:v>
                </c:pt>
                <c:pt idx="2207">
                  <c:v>41291</c:v>
                </c:pt>
                <c:pt idx="2208">
                  <c:v>41292</c:v>
                </c:pt>
                <c:pt idx="2209">
                  <c:v>41293</c:v>
                </c:pt>
                <c:pt idx="2210">
                  <c:v>41294</c:v>
                </c:pt>
                <c:pt idx="2211">
                  <c:v>41295</c:v>
                </c:pt>
                <c:pt idx="2212">
                  <c:v>41296</c:v>
                </c:pt>
                <c:pt idx="2213">
                  <c:v>41297</c:v>
                </c:pt>
                <c:pt idx="2214">
                  <c:v>41298</c:v>
                </c:pt>
                <c:pt idx="2215">
                  <c:v>41299</c:v>
                </c:pt>
                <c:pt idx="2216">
                  <c:v>41300</c:v>
                </c:pt>
                <c:pt idx="2217">
                  <c:v>41301</c:v>
                </c:pt>
                <c:pt idx="2218">
                  <c:v>41302</c:v>
                </c:pt>
                <c:pt idx="2219">
                  <c:v>41303</c:v>
                </c:pt>
                <c:pt idx="2220">
                  <c:v>41304</c:v>
                </c:pt>
                <c:pt idx="2221">
                  <c:v>41305</c:v>
                </c:pt>
                <c:pt idx="2222">
                  <c:v>41306</c:v>
                </c:pt>
                <c:pt idx="2223">
                  <c:v>41307</c:v>
                </c:pt>
                <c:pt idx="2224">
                  <c:v>41308</c:v>
                </c:pt>
                <c:pt idx="2225">
                  <c:v>41309</c:v>
                </c:pt>
                <c:pt idx="2226">
                  <c:v>41310</c:v>
                </c:pt>
                <c:pt idx="2227">
                  <c:v>41311</c:v>
                </c:pt>
                <c:pt idx="2228">
                  <c:v>41312</c:v>
                </c:pt>
                <c:pt idx="2229">
                  <c:v>41313</c:v>
                </c:pt>
                <c:pt idx="2230">
                  <c:v>41314</c:v>
                </c:pt>
                <c:pt idx="2231">
                  <c:v>41315</c:v>
                </c:pt>
                <c:pt idx="2232">
                  <c:v>41316</c:v>
                </c:pt>
                <c:pt idx="2233">
                  <c:v>41317</c:v>
                </c:pt>
                <c:pt idx="2234">
                  <c:v>41318</c:v>
                </c:pt>
                <c:pt idx="2235">
                  <c:v>41319</c:v>
                </c:pt>
                <c:pt idx="2236">
                  <c:v>41320</c:v>
                </c:pt>
                <c:pt idx="2237">
                  <c:v>41321</c:v>
                </c:pt>
                <c:pt idx="2238">
                  <c:v>41322</c:v>
                </c:pt>
                <c:pt idx="2239">
                  <c:v>41323</c:v>
                </c:pt>
                <c:pt idx="2240">
                  <c:v>41324</c:v>
                </c:pt>
                <c:pt idx="2241">
                  <c:v>41325</c:v>
                </c:pt>
                <c:pt idx="2242">
                  <c:v>41326</c:v>
                </c:pt>
                <c:pt idx="2243">
                  <c:v>41327</c:v>
                </c:pt>
                <c:pt idx="2244">
                  <c:v>41328</c:v>
                </c:pt>
                <c:pt idx="2245">
                  <c:v>41329</c:v>
                </c:pt>
                <c:pt idx="2246">
                  <c:v>41330</c:v>
                </c:pt>
                <c:pt idx="2247">
                  <c:v>41331</c:v>
                </c:pt>
                <c:pt idx="2248">
                  <c:v>41332</c:v>
                </c:pt>
                <c:pt idx="2249">
                  <c:v>41333</c:v>
                </c:pt>
                <c:pt idx="2250">
                  <c:v>41334</c:v>
                </c:pt>
                <c:pt idx="2251">
                  <c:v>41335</c:v>
                </c:pt>
                <c:pt idx="2252">
                  <c:v>41336</c:v>
                </c:pt>
                <c:pt idx="2253">
                  <c:v>41337</c:v>
                </c:pt>
                <c:pt idx="2254">
                  <c:v>41338</c:v>
                </c:pt>
                <c:pt idx="2255">
                  <c:v>41339</c:v>
                </c:pt>
                <c:pt idx="2256">
                  <c:v>41340</c:v>
                </c:pt>
                <c:pt idx="2257">
                  <c:v>41341</c:v>
                </c:pt>
                <c:pt idx="2258">
                  <c:v>41342</c:v>
                </c:pt>
                <c:pt idx="2259">
                  <c:v>41343</c:v>
                </c:pt>
                <c:pt idx="2260">
                  <c:v>41344</c:v>
                </c:pt>
                <c:pt idx="2261">
                  <c:v>41345</c:v>
                </c:pt>
                <c:pt idx="2262">
                  <c:v>41346</c:v>
                </c:pt>
                <c:pt idx="2263">
                  <c:v>41347</c:v>
                </c:pt>
                <c:pt idx="2264">
                  <c:v>41348</c:v>
                </c:pt>
                <c:pt idx="2265">
                  <c:v>41349</c:v>
                </c:pt>
                <c:pt idx="2266">
                  <c:v>41350</c:v>
                </c:pt>
                <c:pt idx="2267">
                  <c:v>41351</c:v>
                </c:pt>
                <c:pt idx="2268">
                  <c:v>41352</c:v>
                </c:pt>
                <c:pt idx="2269">
                  <c:v>41353</c:v>
                </c:pt>
                <c:pt idx="2270">
                  <c:v>41354</c:v>
                </c:pt>
                <c:pt idx="2271">
                  <c:v>41355</c:v>
                </c:pt>
                <c:pt idx="2272">
                  <c:v>41356</c:v>
                </c:pt>
                <c:pt idx="2273">
                  <c:v>41357</c:v>
                </c:pt>
                <c:pt idx="2274">
                  <c:v>41358</c:v>
                </c:pt>
                <c:pt idx="2275">
                  <c:v>41359</c:v>
                </c:pt>
                <c:pt idx="2276">
                  <c:v>41360</c:v>
                </c:pt>
                <c:pt idx="2277">
                  <c:v>41361</c:v>
                </c:pt>
                <c:pt idx="2278">
                  <c:v>41362</c:v>
                </c:pt>
                <c:pt idx="2279">
                  <c:v>41363</c:v>
                </c:pt>
                <c:pt idx="2280">
                  <c:v>41364</c:v>
                </c:pt>
                <c:pt idx="2281">
                  <c:v>41365</c:v>
                </c:pt>
                <c:pt idx="2282">
                  <c:v>41366</c:v>
                </c:pt>
                <c:pt idx="2283">
                  <c:v>41367</c:v>
                </c:pt>
                <c:pt idx="2284">
                  <c:v>41368</c:v>
                </c:pt>
                <c:pt idx="2285">
                  <c:v>41369</c:v>
                </c:pt>
                <c:pt idx="2286">
                  <c:v>41370</c:v>
                </c:pt>
                <c:pt idx="2287">
                  <c:v>41371</c:v>
                </c:pt>
                <c:pt idx="2288">
                  <c:v>41372</c:v>
                </c:pt>
                <c:pt idx="2289">
                  <c:v>41373</c:v>
                </c:pt>
                <c:pt idx="2290">
                  <c:v>41374</c:v>
                </c:pt>
                <c:pt idx="2291">
                  <c:v>41375</c:v>
                </c:pt>
                <c:pt idx="2292">
                  <c:v>41376</c:v>
                </c:pt>
                <c:pt idx="2293">
                  <c:v>41377</c:v>
                </c:pt>
                <c:pt idx="2294">
                  <c:v>41378</c:v>
                </c:pt>
                <c:pt idx="2295">
                  <c:v>41379</c:v>
                </c:pt>
                <c:pt idx="2296">
                  <c:v>41380</c:v>
                </c:pt>
                <c:pt idx="2297">
                  <c:v>41381</c:v>
                </c:pt>
                <c:pt idx="2298">
                  <c:v>41382</c:v>
                </c:pt>
                <c:pt idx="2299">
                  <c:v>41383</c:v>
                </c:pt>
                <c:pt idx="2300">
                  <c:v>41384</c:v>
                </c:pt>
                <c:pt idx="2301">
                  <c:v>41385</c:v>
                </c:pt>
                <c:pt idx="2302">
                  <c:v>41386</c:v>
                </c:pt>
                <c:pt idx="2303">
                  <c:v>41387</c:v>
                </c:pt>
                <c:pt idx="2304">
                  <c:v>41388</c:v>
                </c:pt>
                <c:pt idx="2305">
                  <c:v>41389</c:v>
                </c:pt>
                <c:pt idx="2306">
                  <c:v>41390</c:v>
                </c:pt>
                <c:pt idx="2307">
                  <c:v>41391</c:v>
                </c:pt>
                <c:pt idx="2308">
                  <c:v>41392</c:v>
                </c:pt>
                <c:pt idx="2309">
                  <c:v>41393</c:v>
                </c:pt>
                <c:pt idx="2310">
                  <c:v>41394</c:v>
                </c:pt>
                <c:pt idx="2311">
                  <c:v>41395</c:v>
                </c:pt>
                <c:pt idx="2312">
                  <c:v>41396</c:v>
                </c:pt>
                <c:pt idx="2313">
                  <c:v>41397</c:v>
                </c:pt>
                <c:pt idx="2314">
                  <c:v>41398</c:v>
                </c:pt>
                <c:pt idx="2315">
                  <c:v>41399</c:v>
                </c:pt>
                <c:pt idx="2316">
                  <c:v>41400</c:v>
                </c:pt>
                <c:pt idx="2317">
                  <c:v>41401</c:v>
                </c:pt>
                <c:pt idx="2318">
                  <c:v>41402</c:v>
                </c:pt>
                <c:pt idx="2319">
                  <c:v>41403</c:v>
                </c:pt>
                <c:pt idx="2320">
                  <c:v>41404</c:v>
                </c:pt>
                <c:pt idx="2321">
                  <c:v>41405</c:v>
                </c:pt>
                <c:pt idx="2322">
                  <c:v>41406</c:v>
                </c:pt>
                <c:pt idx="2323">
                  <c:v>41407</c:v>
                </c:pt>
                <c:pt idx="2324">
                  <c:v>41408</c:v>
                </c:pt>
                <c:pt idx="2325">
                  <c:v>41409</c:v>
                </c:pt>
                <c:pt idx="2326">
                  <c:v>41410</c:v>
                </c:pt>
                <c:pt idx="2327">
                  <c:v>41411</c:v>
                </c:pt>
                <c:pt idx="2328">
                  <c:v>41412</c:v>
                </c:pt>
                <c:pt idx="2329">
                  <c:v>41413</c:v>
                </c:pt>
                <c:pt idx="2330">
                  <c:v>41414</c:v>
                </c:pt>
                <c:pt idx="2331">
                  <c:v>41415</c:v>
                </c:pt>
                <c:pt idx="2332">
                  <c:v>41416</c:v>
                </c:pt>
                <c:pt idx="2333">
                  <c:v>41417</c:v>
                </c:pt>
                <c:pt idx="2334">
                  <c:v>41418</c:v>
                </c:pt>
                <c:pt idx="2335">
                  <c:v>41419</c:v>
                </c:pt>
                <c:pt idx="2336">
                  <c:v>41420</c:v>
                </c:pt>
                <c:pt idx="2337">
                  <c:v>41421</c:v>
                </c:pt>
                <c:pt idx="2338">
                  <c:v>41422</c:v>
                </c:pt>
                <c:pt idx="2339">
                  <c:v>41423</c:v>
                </c:pt>
                <c:pt idx="2340">
                  <c:v>41424</c:v>
                </c:pt>
                <c:pt idx="2341">
                  <c:v>41425</c:v>
                </c:pt>
                <c:pt idx="2342">
                  <c:v>41426</c:v>
                </c:pt>
                <c:pt idx="2343">
                  <c:v>41427</c:v>
                </c:pt>
                <c:pt idx="2344">
                  <c:v>41428</c:v>
                </c:pt>
                <c:pt idx="2345">
                  <c:v>41429</c:v>
                </c:pt>
                <c:pt idx="2346">
                  <c:v>41430</c:v>
                </c:pt>
                <c:pt idx="2347">
                  <c:v>41431</c:v>
                </c:pt>
                <c:pt idx="2348">
                  <c:v>41432</c:v>
                </c:pt>
                <c:pt idx="2349">
                  <c:v>41433</c:v>
                </c:pt>
                <c:pt idx="2350">
                  <c:v>41434</c:v>
                </c:pt>
                <c:pt idx="2351">
                  <c:v>41435</c:v>
                </c:pt>
                <c:pt idx="2352">
                  <c:v>41436</c:v>
                </c:pt>
                <c:pt idx="2353">
                  <c:v>41437</c:v>
                </c:pt>
                <c:pt idx="2354">
                  <c:v>41438</c:v>
                </c:pt>
                <c:pt idx="2355">
                  <c:v>41439</c:v>
                </c:pt>
                <c:pt idx="2356">
                  <c:v>41440</c:v>
                </c:pt>
                <c:pt idx="2357">
                  <c:v>41441</c:v>
                </c:pt>
                <c:pt idx="2358">
                  <c:v>41442</c:v>
                </c:pt>
                <c:pt idx="2359">
                  <c:v>41443</c:v>
                </c:pt>
                <c:pt idx="2360">
                  <c:v>41444</c:v>
                </c:pt>
                <c:pt idx="2361">
                  <c:v>41445</c:v>
                </c:pt>
                <c:pt idx="2362">
                  <c:v>41446</c:v>
                </c:pt>
                <c:pt idx="2363">
                  <c:v>41447</c:v>
                </c:pt>
                <c:pt idx="2364">
                  <c:v>41448</c:v>
                </c:pt>
                <c:pt idx="2365">
                  <c:v>41449</c:v>
                </c:pt>
                <c:pt idx="2366">
                  <c:v>41450</c:v>
                </c:pt>
                <c:pt idx="2367">
                  <c:v>41451</c:v>
                </c:pt>
                <c:pt idx="2368">
                  <c:v>41452</c:v>
                </c:pt>
                <c:pt idx="2369">
                  <c:v>41453</c:v>
                </c:pt>
                <c:pt idx="2370">
                  <c:v>41454</c:v>
                </c:pt>
                <c:pt idx="2371">
                  <c:v>41455</c:v>
                </c:pt>
                <c:pt idx="2372">
                  <c:v>41456</c:v>
                </c:pt>
                <c:pt idx="2373">
                  <c:v>41457</c:v>
                </c:pt>
                <c:pt idx="2374">
                  <c:v>41458</c:v>
                </c:pt>
                <c:pt idx="2375">
                  <c:v>41459</c:v>
                </c:pt>
                <c:pt idx="2376">
                  <c:v>41460</c:v>
                </c:pt>
                <c:pt idx="2377">
                  <c:v>41461</c:v>
                </c:pt>
                <c:pt idx="2378">
                  <c:v>41462</c:v>
                </c:pt>
                <c:pt idx="2379">
                  <c:v>41463</c:v>
                </c:pt>
                <c:pt idx="2380">
                  <c:v>41464</c:v>
                </c:pt>
                <c:pt idx="2381">
                  <c:v>41465</c:v>
                </c:pt>
                <c:pt idx="2382">
                  <c:v>41466</c:v>
                </c:pt>
                <c:pt idx="2383">
                  <c:v>41467</c:v>
                </c:pt>
                <c:pt idx="2384">
                  <c:v>41468</c:v>
                </c:pt>
                <c:pt idx="2385">
                  <c:v>41469</c:v>
                </c:pt>
                <c:pt idx="2386">
                  <c:v>41470</c:v>
                </c:pt>
                <c:pt idx="2387">
                  <c:v>41471</c:v>
                </c:pt>
                <c:pt idx="2388">
                  <c:v>41472</c:v>
                </c:pt>
                <c:pt idx="2389">
                  <c:v>41473</c:v>
                </c:pt>
                <c:pt idx="2390">
                  <c:v>41474</c:v>
                </c:pt>
                <c:pt idx="2391">
                  <c:v>41475</c:v>
                </c:pt>
                <c:pt idx="2392">
                  <c:v>41476</c:v>
                </c:pt>
                <c:pt idx="2393">
                  <c:v>41477</c:v>
                </c:pt>
                <c:pt idx="2394">
                  <c:v>41478</c:v>
                </c:pt>
                <c:pt idx="2395">
                  <c:v>41479</c:v>
                </c:pt>
                <c:pt idx="2396">
                  <c:v>41480</c:v>
                </c:pt>
                <c:pt idx="2397">
                  <c:v>41481</c:v>
                </c:pt>
                <c:pt idx="2398">
                  <c:v>41482</c:v>
                </c:pt>
                <c:pt idx="2399">
                  <c:v>41483</c:v>
                </c:pt>
                <c:pt idx="2400">
                  <c:v>41484</c:v>
                </c:pt>
                <c:pt idx="2401">
                  <c:v>41485</c:v>
                </c:pt>
                <c:pt idx="2402">
                  <c:v>41486</c:v>
                </c:pt>
                <c:pt idx="2403">
                  <c:v>41487</c:v>
                </c:pt>
                <c:pt idx="2404">
                  <c:v>41488</c:v>
                </c:pt>
                <c:pt idx="2405">
                  <c:v>41489</c:v>
                </c:pt>
                <c:pt idx="2406">
                  <c:v>41490</c:v>
                </c:pt>
                <c:pt idx="2407">
                  <c:v>41491</c:v>
                </c:pt>
                <c:pt idx="2408">
                  <c:v>41492</c:v>
                </c:pt>
                <c:pt idx="2409">
                  <c:v>41493</c:v>
                </c:pt>
                <c:pt idx="2410">
                  <c:v>41494</c:v>
                </c:pt>
                <c:pt idx="2411">
                  <c:v>41495</c:v>
                </c:pt>
                <c:pt idx="2412">
                  <c:v>41496</c:v>
                </c:pt>
                <c:pt idx="2413">
                  <c:v>41497</c:v>
                </c:pt>
                <c:pt idx="2414">
                  <c:v>41498</c:v>
                </c:pt>
                <c:pt idx="2415">
                  <c:v>41499</c:v>
                </c:pt>
                <c:pt idx="2416">
                  <c:v>41500</c:v>
                </c:pt>
                <c:pt idx="2417">
                  <c:v>41501</c:v>
                </c:pt>
                <c:pt idx="2418">
                  <c:v>41502</c:v>
                </c:pt>
                <c:pt idx="2419">
                  <c:v>41503</c:v>
                </c:pt>
                <c:pt idx="2420">
                  <c:v>41504</c:v>
                </c:pt>
                <c:pt idx="2421">
                  <c:v>41505</c:v>
                </c:pt>
                <c:pt idx="2422">
                  <c:v>41506</c:v>
                </c:pt>
                <c:pt idx="2423">
                  <c:v>41507</c:v>
                </c:pt>
                <c:pt idx="2424">
                  <c:v>41508</c:v>
                </c:pt>
                <c:pt idx="2425">
                  <c:v>41509</c:v>
                </c:pt>
                <c:pt idx="2426">
                  <c:v>41510</c:v>
                </c:pt>
                <c:pt idx="2427">
                  <c:v>41511</c:v>
                </c:pt>
                <c:pt idx="2428">
                  <c:v>41512</c:v>
                </c:pt>
                <c:pt idx="2429">
                  <c:v>41513</c:v>
                </c:pt>
                <c:pt idx="2430">
                  <c:v>41514</c:v>
                </c:pt>
                <c:pt idx="2431">
                  <c:v>41515</c:v>
                </c:pt>
                <c:pt idx="2432">
                  <c:v>41516</c:v>
                </c:pt>
                <c:pt idx="2433">
                  <c:v>41517</c:v>
                </c:pt>
                <c:pt idx="2434">
                  <c:v>41518</c:v>
                </c:pt>
                <c:pt idx="2435">
                  <c:v>41519</c:v>
                </c:pt>
                <c:pt idx="2436">
                  <c:v>41520</c:v>
                </c:pt>
                <c:pt idx="2437">
                  <c:v>41521</c:v>
                </c:pt>
                <c:pt idx="2438">
                  <c:v>41522</c:v>
                </c:pt>
                <c:pt idx="2439">
                  <c:v>41523</c:v>
                </c:pt>
                <c:pt idx="2440">
                  <c:v>41524</c:v>
                </c:pt>
                <c:pt idx="2441">
                  <c:v>41525</c:v>
                </c:pt>
                <c:pt idx="2442">
                  <c:v>41526</c:v>
                </c:pt>
                <c:pt idx="2443">
                  <c:v>41527</c:v>
                </c:pt>
                <c:pt idx="2444">
                  <c:v>41528</c:v>
                </c:pt>
                <c:pt idx="2445">
                  <c:v>41529</c:v>
                </c:pt>
                <c:pt idx="2446">
                  <c:v>41530</c:v>
                </c:pt>
                <c:pt idx="2447">
                  <c:v>41531</c:v>
                </c:pt>
                <c:pt idx="2448">
                  <c:v>41532</c:v>
                </c:pt>
                <c:pt idx="2449">
                  <c:v>41533</c:v>
                </c:pt>
                <c:pt idx="2450">
                  <c:v>41534</c:v>
                </c:pt>
                <c:pt idx="2451">
                  <c:v>41535</c:v>
                </c:pt>
                <c:pt idx="2452">
                  <c:v>41536</c:v>
                </c:pt>
                <c:pt idx="2453">
                  <c:v>41537</c:v>
                </c:pt>
                <c:pt idx="2454">
                  <c:v>41538</c:v>
                </c:pt>
                <c:pt idx="2455">
                  <c:v>41539</c:v>
                </c:pt>
                <c:pt idx="2456">
                  <c:v>41540</c:v>
                </c:pt>
                <c:pt idx="2457">
                  <c:v>41541</c:v>
                </c:pt>
                <c:pt idx="2458">
                  <c:v>41542</c:v>
                </c:pt>
                <c:pt idx="2459">
                  <c:v>41543</c:v>
                </c:pt>
                <c:pt idx="2460">
                  <c:v>41544</c:v>
                </c:pt>
                <c:pt idx="2461">
                  <c:v>41545</c:v>
                </c:pt>
                <c:pt idx="2462">
                  <c:v>41546</c:v>
                </c:pt>
                <c:pt idx="2463">
                  <c:v>41547</c:v>
                </c:pt>
                <c:pt idx="2464">
                  <c:v>41548</c:v>
                </c:pt>
                <c:pt idx="2465">
                  <c:v>41549</c:v>
                </c:pt>
                <c:pt idx="2466">
                  <c:v>41550</c:v>
                </c:pt>
                <c:pt idx="2467">
                  <c:v>41551</c:v>
                </c:pt>
                <c:pt idx="2468">
                  <c:v>41552</c:v>
                </c:pt>
                <c:pt idx="2469">
                  <c:v>41553</c:v>
                </c:pt>
                <c:pt idx="2470">
                  <c:v>41554</c:v>
                </c:pt>
                <c:pt idx="2471">
                  <c:v>41555</c:v>
                </c:pt>
                <c:pt idx="2472">
                  <c:v>41556</c:v>
                </c:pt>
                <c:pt idx="2473">
                  <c:v>41557</c:v>
                </c:pt>
                <c:pt idx="2474">
                  <c:v>41558</c:v>
                </c:pt>
                <c:pt idx="2475">
                  <c:v>41559</c:v>
                </c:pt>
                <c:pt idx="2476">
                  <c:v>41560</c:v>
                </c:pt>
                <c:pt idx="2477">
                  <c:v>41561</c:v>
                </c:pt>
                <c:pt idx="2478">
                  <c:v>41562</c:v>
                </c:pt>
                <c:pt idx="2479">
                  <c:v>41563</c:v>
                </c:pt>
                <c:pt idx="2480">
                  <c:v>41564</c:v>
                </c:pt>
                <c:pt idx="2481">
                  <c:v>41565</c:v>
                </c:pt>
                <c:pt idx="2482">
                  <c:v>41566</c:v>
                </c:pt>
                <c:pt idx="2483">
                  <c:v>41567</c:v>
                </c:pt>
                <c:pt idx="2484">
                  <c:v>41568</c:v>
                </c:pt>
                <c:pt idx="2485">
                  <c:v>41569</c:v>
                </c:pt>
                <c:pt idx="2486">
                  <c:v>41570</c:v>
                </c:pt>
                <c:pt idx="2487">
                  <c:v>41571</c:v>
                </c:pt>
                <c:pt idx="2488">
                  <c:v>41572</c:v>
                </c:pt>
                <c:pt idx="2489">
                  <c:v>41573</c:v>
                </c:pt>
                <c:pt idx="2490">
                  <c:v>41574</c:v>
                </c:pt>
                <c:pt idx="2491">
                  <c:v>41575</c:v>
                </c:pt>
                <c:pt idx="2492">
                  <c:v>41576</c:v>
                </c:pt>
                <c:pt idx="2493">
                  <c:v>41577</c:v>
                </c:pt>
                <c:pt idx="2494">
                  <c:v>41578</c:v>
                </c:pt>
                <c:pt idx="2495">
                  <c:v>41579</c:v>
                </c:pt>
                <c:pt idx="2496">
                  <c:v>41580</c:v>
                </c:pt>
                <c:pt idx="2497">
                  <c:v>41581</c:v>
                </c:pt>
                <c:pt idx="2498">
                  <c:v>41582</c:v>
                </c:pt>
                <c:pt idx="2499">
                  <c:v>41583</c:v>
                </c:pt>
                <c:pt idx="2500">
                  <c:v>41584</c:v>
                </c:pt>
                <c:pt idx="2501">
                  <c:v>41585</c:v>
                </c:pt>
                <c:pt idx="2502">
                  <c:v>41586</c:v>
                </c:pt>
                <c:pt idx="2503">
                  <c:v>41587</c:v>
                </c:pt>
                <c:pt idx="2504">
                  <c:v>41588</c:v>
                </c:pt>
                <c:pt idx="2505">
                  <c:v>41589</c:v>
                </c:pt>
                <c:pt idx="2506">
                  <c:v>41590</c:v>
                </c:pt>
                <c:pt idx="2507">
                  <c:v>41591</c:v>
                </c:pt>
                <c:pt idx="2508">
                  <c:v>41592</c:v>
                </c:pt>
                <c:pt idx="2509">
                  <c:v>41593</c:v>
                </c:pt>
                <c:pt idx="2510">
                  <c:v>41594</c:v>
                </c:pt>
                <c:pt idx="2511">
                  <c:v>41595</c:v>
                </c:pt>
                <c:pt idx="2512">
                  <c:v>41596</c:v>
                </c:pt>
                <c:pt idx="2513">
                  <c:v>41597</c:v>
                </c:pt>
                <c:pt idx="2514">
                  <c:v>41598</c:v>
                </c:pt>
                <c:pt idx="2515">
                  <c:v>41599</c:v>
                </c:pt>
                <c:pt idx="2516">
                  <c:v>41600</c:v>
                </c:pt>
                <c:pt idx="2517">
                  <c:v>41601</c:v>
                </c:pt>
                <c:pt idx="2518">
                  <c:v>41602</c:v>
                </c:pt>
                <c:pt idx="2519">
                  <c:v>41603</c:v>
                </c:pt>
                <c:pt idx="2520">
                  <c:v>41604</c:v>
                </c:pt>
                <c:pt idx="2521">
                  <c:v>41605</c:v>
                </c:pt>
                <c:pt idx="2522">
                  <c:v>41606</c:v>
                </c:pt>
                <c:pt idx="2523">
                  <c:v>41607</c:v>
                </c:pt>
                <c:pt idx="2524">
                  <c:v>41608</c:v>
                </c:pt>
                <c:pt idx="2525">
                  <c:v>41609</c:v>
                </c:pt>
                <c:pt idx="2526">
                  <c:v>41610</c:v>
                </c:pt>
                <c:pt idx="2527">
                  <c:v>41611</c:v>
                </c:pt>
                <c:pt idx="2528">
                  <c:v>41612</c:v>
                </c:pt>
                <c:pt idx="2529">
                  <c:v>41613</c:v>
                </c:pt>
                <c:pt idx="2530">
                  <c:v>41614</c:v>
                </c:pt>
                <c:pt idx="2531">
                  <c:v>41615</c:v>
                </c:pt>
                <c:pt idx="2532">
                  <c:v>41616</c:v>
                </c:pt>
                <c:pt idx="2533">
                  <c:v>41617</c:v>
                </c:pt>
                <c:pt idx="2534">
                  <c:v>41618</c:v>
                </c:pt>
                <c:pt idx="2535">
                  <c:v>41619</c:v>
                </c:pt>
                <c:pt idx="2536">
                  <c:v>41620</c:v>
                </c:pt>
                <c:pt idx="2537">
                  <c:v>41621</c:v>
                </c:pt>
                <c:pt idx="2538">
                  <c:v>41622</c:v>
                </c:pt>
                <c:pt idx="2539">
                  <c:v>41623</c:v>
                </c:pt>
                <c:pt idx="2540">
                  <c:v>41624</c:v>
                </c:pt>
                <c:pt idx="2541">
                  <c:v>41625</c:v>
                </c:pt>
                <c:pt idx="2542">
                  <c:v>41626</c:v>
                </c:pt>
                <c:pt idx="2543">
                  <c:v>41627</c:v>
                </c:pt>
                <c:pt idx="2544">
                  <c:v>41628</c:v>
                </c:pt>
                <c:pt idx="2545">
                  <c:v>41629</c:v>
                </c:pt>
                <c:pt idx="2546">
                  <c:v>41630</c:v>
                </c:pt>
                <c:pt idx="2547">
                  <c:v>41631</c:v>
                </c:pt>
                <c:pt idx="2548">
                  <c:v>41632</c:v>
                </c:pt>
                <c:pt idx="2549">
                  <c:v>41633</c:v>
                </c:pt>
                <c:pt idx="2550">
                  <c:v>41634</c:v>
                </c:pt>
                <c:pt idx="2551">
                  <c:v>41635</c:v>
                </c:pt>
                <c:pt idx="2552">
                  <c:v>41636</c:v>
                </c:pt>
                <c:pt idx="2553">
                  <c:v>41637</c:v>
                </c:pt>
                <c:pt idx="2554">
                  <c:v>41638</c:v>
                </c:pt>
                <c:pt idx="2555">
                  <c:v>41639</c:v>
                </c:pt>
                <c:pt idx="2556">
                  <c:v>41640</c:v>
                </c:pt>
                <c:pt idx="2557">
                  <c:v>41641</c:v>
                </c:pt>
                <c:pt idx="2558">
                  <c:v>41642</c:v>
                </c:pt>
                <c:pt idx="2559">
                  <c:v>41643</c:v>
                </c:pt>
                <c:pt idx="2560">
                  <c:v>41644</c:v>
                </c:pt>
                <c:pt idx="2561">
                  <c:v>41645</c:v>
                </c:pt>
                <c:pt idx="2562">
                  <c:v>41646</c:v>
                </c:pt>
                <c:pt idx="2563">
                  <c:v>41647</c:v>
                </c:pt>
                <c:pt idx="2564">
                  <c:v>41648</c:v>
                </c:pt>
                <c:pt idx="2565">
                  <c:v>41649</c:v>
                </c:pt>
                <c:pt idx="2566">
                  <c:v>41650</c:v>
                </c:pt>
                <c:pt idx="2567">
                  <c:v>41651</c:v>
                </c:pt>
                <c:pt idx="2568">
                  <c:v>41652</c:v>
                </c:pt>
                <c:pt idx="2569">
                  <c:v>41653</c:v>
                </c:pt>
                <c:pt idx="2570">
                  <c:v>41654</c:v>
                </c:pt>
                <c:pt idx="2571">
                  <c:v>41655</c:v>
                </c:pt>
                <c:pt idx="2572">
                  <c:v>41656</c:v>
                </c:pt>
                <c:pt idx="2573">
                  <c:v>41657</c:v>
                </c:pt>
                <c:pt idx="2574">
                  <c:v>41658</c:v>
                </c:pt>
                <c:pt idx="2575">
                  <c:v>41659</c:v>
                </c:pt>
                <c:pt idx="2576">
                  <c:v>41660</c:v>
                </c:pt>
                <c:pt idx="2577">
                  <c:v>41661</c:v>
                </c:pt>
                <c:pt idx="2578">
                  <c:v>41662</c:v>
                </c:pt>
                <c:pt idx="2579">
                  <c:v>41663</c:v>
                </c:pt>
                <c:pt idx="2580">
                  <c:v>41664</c:v>
                </c:pt>
                <c:pt idx="2581">
                  <c:v>41665</c:v>
                </c:pt>
                <c:pt idx="2582">
                  <c:v>41666</c:v>
                </c:pt>
                <c:pt idx="2583">
                  <c:v>41667</c:v>
                </c:pt>
                <c:pt idx="2584">
                  <c:v>41668</c:v>
                </c:pt>
                <c:pt idx="2585">
                  <c:v>41669</c:v>
                </c:pt>
                <c:pt idx="2586">
                  <c:v>41670</c:v>
                </c:pt>
                <c:pt idx="2587">
                  <c:v>41671</c:v>
                </c:pt>
                <c:pt idx="2588">
                  <c:v>41672</c:v>
                </c:pt>
                <c:pt idx="2589">
                  <c:v>41673</c:v>
                </c:pt>
                <c:pt idx="2590">
                  <c:v>41674</c:v>
                </c:pt>
                <c:pt idx="2591">
                  <c:v>41675</c:v>
                </c:pt>
                <c:pt idx="2592">
                  <c:v>41676</c:v>
                </c:pt>
                <c:pt idx="2593">
                  <c:v>41677</c:v>
                </c:pt>
                <c:pt idx="2594">
                  <c:v>41678</c:v>
                </c:pt>
                <c:pt idx="2595">
                  <c:v>41679</c:v>
                </c:pt>
                <c:pt idx="2596">
                  <c:v>41680</c:v>
                </c:pt>
                <c:pt idx="2597">
                  <c:v>41681</c:v>
                </c:pt>
                <c:pt idx="2598">
                  <c:v>41682</c:v>
                </c:pt>
                <c:pt idx="2599">
                  <c:v>41683</c:v>
                </c:pt>
                <c:pt idx="2600">
                  <c:v>41684</c:v>
                </c:pt>
                <c:pt idx="2601">
                  <c:v>41685</c:v>
                </c:pt>
                <c:pt idx="2602">
                  <c:v>41686</c:v>
                </c:pt>
                <c:pt idx="2603">
                  <c:v>41687</c:v>
                </c:pt>
                <c:pt idx="2604">
                  <c:v>41688</c:v>
                </c:pt>
                <c:pt idx="2605">
                  <c:v>41689</c:v>
                </c:pt>
                <c:pt idx="2606">
                  <c:v>41690</c:v>
                </c:pt>
                <c:pt idx="2607">
                  <c:v>41691</c:v>
                </c:pt>
                <c:pt idx="2608">
                  <c:v>41692</c:v>
                </c:pt>
                <c:pt idx="2609">
                  <c:v>41693</c:v>
                </c:pt>
                <c:pt idx="2610">
                  <c:v>41694</c:v>
                </c:pt>
                <c:pt idx="2611">
                  <c:v>41695</c:v>
                </c:pt>
                <c:pt idx="2612">
                  <c:v>41696</c:v>
                </c:pt>
                <c:pt idx="2613">
                  <c:v>41697</c:v>
                </c:pt>
                <c:pt idx="2614">
                  <c:v>41698</c:v>
                </c:pt>
                <c:pt idx="2615">
                  <c:v>41699</c:v>
                </c:pt>
                <c:pt idx="2616">
                  <c:v>41700</c:v>
                </c:pt>
                <c:pt idx="2617">
                  <c:v>41701</c:v>
                </c:pt>
                <c:pt idx="2618">
                  <c:v>41702</c:v>
                </c:pt>
                <c:pt idx="2619">
                  <c:v>41703</c:v>
                </c:pt>
                <c:pt idx="2620">
                  <c:v>41704</c:v>
                </c:pt>
                <c:pt idx="2621">
                  <c:v>41705</c:v>
                </c:pt>
                <c:pt idx="2622">
                  <c:v>41706</c:v>
                </c:pt>
                <c:pt idx="2623">
                  <c:v>41707</c:v>
                </c:pt>
                <c:pt idx="2624">
                  <c:v>41708</c:v>
                </c:pt>
                <c:pt idx="2625">
                  <c:v>41709</c:v>
                </c:pt>
                <c:pt idx="2626">
                  <c:v>41710</c:v>
                </c:pt>
                <c:pt idx="2627">
                  <c:v>41711</c:v>
                </c:pt>
                <c:pt idx="2628">
                  <c:v>41712</c:v>
                </c:pt>
                <c:pt idx="2629">
                  <c:v>41713</c:v>
                </c:pt>
                <c:pt idx="2630">
                  <c:v>41714</c:v>
                </c:pt>
                <c:pt idx="2631">
                  <c:v>41715</c:v>
                </c:pt>
                <c:pt idx="2632">
                  <c:v>41716</c:v>
                </c:pt>
                <c:pt idx="2633">
                  <c:v>41717</c:v>
                </c:pt>
                <c:pt idx="2634">
                  <c:v>41718</c:v>
                </c:pt>
                <c:pt idx="2635">
                  <c:v>41719</c:v>
                </c:pt>
                <c:pt idx="2636">
                  <c:v>41720</c:v>
                </c:pt>
                <c:pt idx="2637">
                  <c:v>41721</c:v>
                </c:pt>
                <c:pt idx="2638">
                  <c:v>41722</c:v>
                </c:pt>
                <c:pt idx="2639">
                  <c:v>41723</c:v>
                </c:pt>
                <c:pt idx="2640">
                  <c:v>41724</c:v>
                </c:pt>
                <c:pt idx="2641">
                  <c:v>41725</c:v>
                </c:pt>
                <c:pt idx="2642">
                  <c:v>41726</c:v>
                </c:pt>
                <c:pt idx="2643">
                  <c:v>41727</c:v>
                </c:pt>
                <c:pt idx="2644">
                  <c:v>41728</c:v>
                </c:pt>
                <c:pt idx="2645">
                  <c:v>41729</c:v>
                </c:pt>
                <c:pt idx="2646">
                  <c:v>41730</c:v>
                </c:pt>
                <c:pt idx="2647">
                  <c:v>41731</c:v>
                </c:pt>
                <c:pt idx="2648">
                  <c:v>41732</c:v>
                </c:pt>
                <c:pt idx="2649">
                  <c:v>41733</c:v>
                </c:pt>
                <c:pt idx="2650">
                  <c:v>41734</c:v>
                </c:pt>
                <c:pt idx="2651">
                  <c:v>41735</c:v>
                </c:pt>
                <c:pt idx="2652">
                  <c:v>41736</c:v>
                </c:pt>
                <c:pt idx="2653">
                  <c:v>41737</c:v>
                </c:pt>
                <c:pt idx="2654">
                  <c:v>41738</c:v>
                </c:pt>
                <c:pt idx="2655">
                  <c:v>41739</c:v>
                </c:pt>
                <c:pt idx="2656">
                  <c:v>41740</c:v>
                </c:pt>
                <c:pt idx="2657">
                  <c:v>41741</c:v>
                </c:pt>
                <c:pt idx="2658">
                  <c:v>41742</c:v>
                </c:pt>
                <c:pt idx="2659">
                  <c:v>41743</c:v>
                </c:pt>
                <c:pt idx="2660">
                  <c:v>41744</c:v>
                </c:pt>
                <c:pt idx="2661">
                  <c:v>41745</c:v>
                </c:pt>
                <c:pt idx="2662">
                  <c:v>41746</c:v>
                </c:pt>
                <c:pt idx="2663">
                  <c:v>41747</c:v>
                </c:pt>
                <c:pt idx="2664">
                  <c:v>41748</c:v>
                </c:pt>
                <c:pt idx="2665">
                  <c:v>41749</c:v>
                </c:pt>
                <c:pt idx="2666">
                  <c:v>41750</c:v>
                </c:pt>
                <c:pt idx="2667">
                  <c:v>41751</c:v>
                </c:pt>
                <c:pt idx="2668">
                  <c:v>41752</c:v>
                </c:pt>
                <c:pt idx="2669">
                  <c:v>41753</c:v>
                </c:pt>
                <c:pt idx="2670">
                  <c:v>41754</c:v>
                </c:pt>
                <c:pt idx="2671">
                  <c:v>41755</c:v>
                </c:pt>
                <c:pt idx="2672">
                  <c:v>41756</c:v>
                </c:pt>
                <c:pt idx="2673">
                  <c:v>41757</c:v>
                </c:pt>
                <c:pt idx="2674">
                  <c:v>41758</c:v>
                </c:pt>
                <c:pt idx="2675">
                  <c:v>41759</c:v>
                </c:pt>
                <c:pt idx="2676">
                  <c:v>41760</c:v>
                </c:pt>
                <c:pt idx="2677">
                  <c:v>41761</c:v>
                </c:pt>
                <c:pt idx="2678">
                  <c:v>41762</c:v>
                </c:pt>
                <c:pt idx="2679">
                  <c:v>41763</c:v>
                </c:pt>
                <c:pt idx="2680">
                  <c:v>41764</c:v>
                </c:pt>
                <c:pt idx="2681">
                  <c:v>41765</c:v>
                </c:pt>
                <c:pt idx="2682">
                  <c:v>41766</c:v>
                </c:pt>
                <c:pt idx="2683">
                  <c:v>41767</c:v>
                </c:pt>
                <c:pt idx="2684">
                  <c:v>41768</c:v>
                </c:pt>
                <c:pt idx="2685">
                  <c:v>41769</c:v>
                </c:pt>
                <c:pt idx="2686">
                  <c:v>41770</c:v>
                </c:pt>
                <c:pt idx="2687">
                  <c:v>41771</c:v>
                </c:pt>
                <c:pt idx="2688">
                  <c:v>41772</c:v>
                </c:pt>
                <c:pt idx="2689">
                  <c:v>41773</c:v>
                </c:pt>
                <c:pt idx="2690">
                  <c:v>41774</c:v>
                </c:pt>
                <c:pt idx="2691">
                  <c:v>41775</c:v>
                </c:pt>
                <c:pt idx="2692">
                  <c:v>41776</c:v>
                </c:pt>
                <c:pt idx="2693">
                  <c:v>41777</c:v>
                </c:pt>
                <c:pt idx="2694">
                  <c:v>41778</c:v>
                </c:pt>
                <c:pt idx="2695">
                  <c:v>41779</c:v>
                </c:pt>
                <c:pt idx="2696">
                  <c:v>41780</c:v>
                </c:pt>
                <c:pt idx="2697">
                  <c:v>41781</c:v>
                </c:pt>
                <c:pt idx="2698">
                  <c:v>41782</c:v>
                </c:pt>
                <c:pt idx="2699">
                  <c:v>41783</c:v>
                </c:pt>
                <c:pt idx="2700">
                  <c:v>41784</c:v>
                </c:pt>
                <c:pt idx="2701">
                  <c:v>41785</c:v>
                </c:pt>
                <c:pt idx="2702">
                  <c:v>41786</c:v>
                </c:pt>
                <c:pt idx="2703">
                  <c:v>41787</c:v>
                </c:pt>
                <c:pt idx="2704">
                  <c:v>41788</c:v>
                </c:pt>
                <c:pt idx="2705">
                  <c:v>41789</c:v>
                </c:pt>
                <c:pt idx="2706">
                  <c:v>41790</c:v>
                </c:pt>
                <c:pt idx="2707">
                  <c:v>41791</c:v>
                </c:pt>
                <c:pt idx="2708">
                  <c:v>41792</c:v>
                </c:pt>
                <c:pt idx="2709">
                  <c:v>41793</c:v>
                </c:pt>
                <c:pt idx="2710">
                  <c:v>41794</c:v>
                </c:pt>
                <c:pt idx="2711">
                  <c:v>41795</c:v>
                </c:pt>
                <c:pt idx="2712">
                  <c:v>41796</c:v>
                </c:pt>
                <c:pt idx="2713">
                  <c:v>41797</c:v>
                </c:pt>
                <c:pt idx="2714">
                  <c:v>41798</c:v>
                </c:pt>
                <c:pt idx="2715">
                  <c:v>41799</c:v>
                </c:pt>
                <c:pt idx="2716">
                  <c:v>41800</c:v>
                </c:pt>
                <c:pt idx="2717">
                  <c:v>41801</c:v>
                </c:pt>
                <c:pt idx="2718">
                  <c:v>41802</c:v>
                </c:pt>
                <c:pt idx="2719">
                  <c:v>41803</c:v>
                </c:pt>
                <c:pt idx="2720">
                  <c:v>41804</c:v>
                </c:pt>
                <c:pt idx="2721">
                  <c:v>41805</c:v>
                </c:pt>
                <c:pt idx="2722">
                  <c:v>41806</c:v>
                </c:pt>
                <c:pt idx="2723">
                  <c:v>41807</c:v>
                </c:pt>
                <c:pt idx="2724">
                  <c:v>41808</c:v>
                </c:pt>
                <c:pt idx="2725">
                  <c:v>41809</c:v>
                </c:pt>
                <c:pt idx="2726">
                  <c:v>41810</c:v>
                </c:pt>
                <c:pt idx="2727">
                  <c:v>41811</c:v>
                </c:pt>
                <c:pt idx="2728">
                  <c:v>41812</c:v>
                </c:pt>
                <c:pt idx="2729">
                  <c:v>41813</c:v>
                </c:pt>
                <c:pt idx="2730">
                  <c:v>41814</c:v>
                </c:pt>
                <c:pt idx="2731">
                  <c:v>41815</c:v>
                </c:pt>
                <c:pt idx="2732">
                  <c:v>41816</c:v>
                </c:pt>
                <c:pt idx="2733">
                  <c:v>41817</c:v>
                </c:pt>
                <c:pt idx="2734">
                  <c:v>41818</c:v>
                </c:pt>
                <c:pt idx="2735">
                  <c:v>41819</c:v>
                </c:pt>
                <c:pt idx="2736">
                  <c:v>41820</c:v>
                </c:pt>
                <c:pt idx="2737">
                  <c:v>41821</c:v>
                </c:pt>
                <c:pt idx="2738">
                  <c:v>41822</c:v>
                </c:pt>
                <c:pt idx="2739">
                  <c:v>41823</c:v>
                </c:pt>
                <c:pt idx="2740">
                  <c:v>41824</c:v>
                </c:pt>
                <c:pt idx="2741">
                  <c:v>41825</c:v>
                </c:pt>
                <c:pt idx="2742">
                  <c:v>41826</c:v>
                </c:pt>
                <c:pt idx="2743">
                  <c:v>41827</c:v>
                </c:pt>
                <c:pt idx="2744">
                  <c:v>41828</c:v>
                </c:pt>
                <c:pt idx="2745">
                  <c:v>41829</c:v>
                </c:pt>
                <c:pt idx="2746">
                  <c:v>41830</c:v>
                </c:pt>
                <c:pt idx="2747">
                  <c:v>41831</c:v>
                </c:pt>
                <c:pt idx="2748">
                  <c:v>41832</c:v>
                </c:pt>
                <c:pt idx="2749">
                  <c:v>41833</c:v>
                </c:pt>
                <c:pt idx="2750">
                  <c:v>41834</c:v>
                </c:pt>
                <c:pt idx="2751">
                  <c:v>41835</c:v>
                </c:pt>
                <c:pt idx="2752">
                  <c:v>41836</c:v>
                </c:pt>
                <c:pt idx="2753">
                  <c:v>41837</c:v>
                </c:pt>
                <c:pt idx="2754">
                  <c:v>41838</c:v>
                </c:pt>
                <c:pt idx="2755">
                  <c:v>41839</c:v>
                </c:pt>
                <c:pt idx="2756">
                  <c:v>41840</c:v>
                </c:pt>
                <c:pt idx="2757">
                  <c:v>41841</c:v>
                </c:pt>
                <c:pt idx="2758">
                  <c:v>41842</c:v>
                </c:pt>
                <c:pt idx="2759">
                  <c:v>41843</c:v>
                </c:pt>
                <c:pt idx="2760">
                  <c:v>41844</c:v>
                </c:pt>
                <c:pt idx="2761">
                  <c:v>41845</c:v>
                </c:pt>
                <c:pt idx="2762">
                  <c:v>41846</c:v>
                </c:pt>
                <c:pt idx="2763">
                  <c:v>41847</c:v>
                </c:pt>
                <c:pt idx="2764">
                  <c:v>41848</c:v>
                </c:pt>
                <c:pt idx="2765">
                  <c:v>41849</c:v>
                </c:pt>
                <c:pt idx="2766">
                  <c:v>41850</c:v>
                </c:pt>
                <c:pt idx="2767">
                  <c:v>41851</c:v>
                </c:pt>
                <c:pt idx="2768">
                  <c:v>41852</c:v>
                </c:pt>
                <c:pt idx="2769">
                  <c:v>41853</c:v>
                </c:pt>
                <c:pt idx="2770">
                  <c:v>41854</c:v>
                </c:pt>
                <c:pt idx="2771">
                  <c:v>41855</c:v>
                </c:pt>
                <c:pt idx="2772">
                  <c:v>41856</c:v>
                </c:pt>
                <c:pt idx="2773">
                  <c:v>41857</c:v>
                </c:pt>
                <c:pt idx="2774">
                  <c:v>41858</c:v>
                </c:pt>
                <c:pt idx="2775">
                  <c:v>41859</c:v>
                </c:pt>
                <c:pt idx="2776">
                  <c:v>41860</c:v>
                </c:pt>
                <c:pt idx="2777">
                  <c:v>41861</c:v>
                </c:pt>
                <c:pt idx="2778">
                  <c:v>41862</c:v>
                </c:pt>
                <c:pt idx="2779">
                  <c:v>41863</c:v>
                </c:pt>
                <c:pt idx="2780">
                  <c:v>41864</c:v>
                </c:pt>
                <c:pt idx="2781">
                  <c:v>41865</c:v>
                </c:pt>
                <c:pt idx="2782">
                  <c:v>41866</c:v>
                </c:pt>
                <c:pt idx="2783">
                  <c:v>41867</c:v>
                </c:pt>
                <c:pt idx="2784">
                  <c:v>41868</c:v>
                </c:pt>
                <c:pt idx="2785">
                  <c:v>41869</c:v>
                </c:pt>
                <c:pt idx="2786">
                  <c:v>41870</c:v>
                </c:pt>
                <c:pt idx="2787">
                  <c:v>41871</c:v>
                </c:pt>
                <c:pt idx="2788">
                  <c:v>41872</c:v>
                </c:pt>
                <c:pt idx="2789">
                  <c:v>41873</c:v>
                </c:pt>
                <c:pt idx="2790">
                  <c:v>41874</c:v>
                </c:pt>
                <c:pt idx="2791">
                  <c:v>41875</c:v>
                </c:pt>
                <c:pt idx="2792">
                  <c:v>41876</c:v>
                </c:pt>
                <c:pt idx="2793">
                  <c:v>41877</c:v>
                </c:pt>
                <c:pt idx="2794">
                  <c:v>41878</c:v>
                </c:pt>
                <c:pt idx="2795">
                  <c:v>41879</c:v>
                </c:pt>
                <c:pt idx="2796">
                  <c:v>41880</c:v>
                </c:pt>
                <c:pt idx="2797">
                  <c:v>41881</c:v>
                </c:pt>
                <c:pt idx="2798">
                  <c:v>41882</c:v>
                </c:pt>
                <c:pt idx="2799">
                  <c:v>41883</c:v>
                </c:pt>
                <c:pt idx="2800">
                  <c:v>41884</c:v>
                </c:pt>
                <c:pt idx="2801">
                  <c:v>41885</c:v>
                </c:pt>
                <c:pt idx="2802">
                  <c:v>41886</c:v>
                </c:pt>
                <c:pt idx="2803">
                  <c:v>41887</c:v>
                </c:pt>
                <c:pt idx="2804">
                  <c:v>41888</c:v>
                </c:pt>
                <c:pt idx="2805">
                  <c:v>41889</c:v>
                </c:pt>
                <c:pt idx="2806">
                  <c:v>41890</c:v>
                </c:pt>
                <c:pt idx="2807">
                  <c:v>41891</c:v>
                </c:pt>
                <c:pt idx="2808">
                  <c:v>41892</c:v>
                </c:pt>
                <c:pt idx="2809">
                  <c:v>41893</c:v>
                </c:pt>
                <c:pt idx="2810">
                  <c:v>41894</c:v>
                </c:pt>
                <c:pt idx="2811">
                  <c:v>41895</c:v>
                </c:pt>
                <c:pt idx="2812">
                  <c:v>41896</c:v>
                </c:pt>
                <c:pt idx="2813">
                  <c:v>41897</c:v>
                </c:pt>
                <c:pt idx="2814">
                  <c:v>41898</c:v>
                </c:pt>
                <c:pt idx="2815">
                  <c:v>41899</c:v>
                </c:pt>
                <c:pt idx="2816">
                  <c:v>41900</c:v>
                </c:pt>
                <c:pt idx="2817">
                  <c:v>41901</c:v>
                </c:pt>
                <c:pt idx="2818">
                  <c:v>41902</c:v>
                </c:pt>
                <c:pt idx="2819">
                  <c:v>41903</c:v>
                </c:pt>
                <c:pt idx="2820">
                  <c:v>41904</c:v>
                </c:pt>
                <c:pt idx="2821">
                  <c:v>41905</c:v>
                </c:pt>
                <c:pt idx="2822">
                  <c:v>41906</c:v>
                </c:pt>
                <c:pt idx="2823">
                  <c:v>41907</c:v>
                </c:pt>
                <c:pt idx="2824">
                  <c:v>41908</c:v>
                </c:pt>
                <c:pt idx="2825">
                  <c:v>41909</c:v>
                </c:pt>
                <c:pt idx="2826">
                  <c:v>41910</c:v>
                </c:pt>
                <c:pt idx="2827">
                  <c:v>41911</c:v>
                </c:pt>
                <c:pt idx="2828">
                  <c:v>41912</c:v>
                </c:pt>
                <c:pt idx="2829">
                  <c:v>41913</c:v>
                </c:pt>
                <c:pt idx="2830">
                  <c:v>41914</c:v>
                </c:pt>
                <c:pt idx="2831">
                  <c:v>41915</c:v>
                </c:pt>
                <c:pt idx="2832">
                  <c:v>41916</c:v>
                </c:pt>
                <c:pt idx="2833">
                  <c:v>41917</c:v>
                </c:pt>
                <c:pt idx="2834">
                  <c:v>41918</c:v>
                </c:pt>
                <c:pt idx="2835">
                  <c:v>41919</c:v>
                </c:pt>
                <c:pt idx="2836">
                  <c:v>41920</c:v>
                </c:pt>
                <c:pt idx="2837">
                  <c:v>41921</c:v>
                </c:pt>
                <c:pt idx="2838">
                  <c:v>41922</c:v>
                </c:pt>
                <c:pt idx="2839">
                  <c:v>41923</c:v>
                </c:pt>
                <c:pt idx="2840">
                  <c:v>41924</c:v>
                </c:pt>
                <c:pt idx="2841">
                  <c:v>41925</c:v>
                </c:pt>
                <c:pt idx="2842">
                  <c:v>41926</c:v>
                </c:pt>
                <c:pt idx="2843">
                  <c:v>41927</c:v>
                </c:pt>
                <c:pt idx="2844">
                  <c:v>41928</c:v>
                </c:pt>
                <c:pt idx="2845">
                  <c:v>41929</c:v>
                </c:pt>
                <c:pt idx="2846">
                  <c:v>41930</c:v>
                </c:pt>
                <c:pt idx="2847">
                  <c:v>41931</c:v>
                </c:pt>
                <c:pt idx="2848">
                  <c:v>41932</c:v>
                </c:pt>
                <c:pt idx="2849">
                  <c:v>41933</c:v>
                </c:pt>
                <c:pt idx="2850">
                  <c:v>41934</c:v>
                </c:pt>
                <c:pt idx="2851">
                  <c:v>41935</c:v>
                </c:pt>
                <c:pt idx="2852">
                  <c:v>41936</c:v>
                </c:pt>
                <c:pt idx="2853">
                  <c:v>41937</c:v>
                </c:pt>
                <c:pt idx="2854">
                  <c:v>41938</c:v>
                </c:pt>
                <c:pt idx="2855">
                  <c:v>41939</c:v>
                </c:pt>
                <c:pt idx="2856">
                  <c:v>41940</c:v>
                </c:pt>
                <c:pt idx="2857">
                  <c:v>41941</c:v>
                </c:pt>
                <c:pt idx="2858">
                  <c:v>41942</c:v>
                </c:pt>
                <c:pt idx="2859">
                  <c:v>41943</c:v>
                </c:pt>
                <c:pt idx="2860">
                  <c:v>41944</c:v>
                </c:pt>
                <c:pt idx="2861">
                  <c:v>41945</c:v>
                </c:pt>
                <c:pt idx="2862">
                  <c:v>41946</c:v>
                </c:pt>
                <c:pt idx="2863">
                  <c:v>41947</c:v>
                </c:pt>
                <c:pt idx="2864">
                  <c:v>41948</c:v>
                </c:pt>
                <c:pt idx="2865">
                  <c:v>41949</c:v>
                </c:pt>
                <c:pt idx="2866">
                  <c:v>41950</c:v>
                </c:pt>
                <c:pt idx="2867">
                  <c:v>41951</c:v>
                </c:pt>
                <c:pt idx="2868">
                  <c:v>41952</c:v>
                </c:pt>
                <c:pt idx="2869">
                  <c:v>41953</c:v>
                </c:pt>
                <c:pt idx="2870">
                  <c:v>41954</c:v>
                </c:pt>
                <c:pt idx="2871">
                  <c:v>41955</c:v>
                </c:pt>
                <c:pt idx="2872">
                  <c:v>41956</c:v>
                </c:pt>
                <c:pt idx="2873">
                  <c:v>41957</c:v>
                </c:pt>
                <c:pt idx="2874">
                  <c:v>41958</c:v>
                </c:pt>
                <c:pt idx="2875">
                  <c:v>41959</c:v>
                </c:pt>
                <c:pt idx="2876">
                  <c:v>41960</c:v>
                </c:pt>
                <c:pt idx="2877">
                  <c:v>41961</c:v>
                </c:pt>
                <c:pt idx="2878">
                  <c:v>41962</c:v>
                </c:pt>
                <c:pt idx="2879">
                  <c:v>41963</c:v>
                </c:pt>
                <c:pt idx="2880">
                  <c:v>41964</c:v>
                </c:pt>
                <c:pt idx="2881">
                  <c:v>41965</c:v>
                </c:pt>
                <c:pt idx="2882">
                  <c:v>41966</c:v>
                </c:pt>
                <c:pt idx="2883">
                  <c:v>41967</c:v>
                </c:pt>
                <c:pt idx="2884">
                  <c:v>41968</c:v>
                </c:pt>
                <c:pt idx="2885">
                  <c:v>41969</c:v>
                </c:pt>
                <c:pt idx="2886">
                  <c:v>41970</c:v>
                </c:pt>
                <c:pt idx="2887">
                  <c:v>41971</c:v>
                </c:pt>
                <c:pt idx="2888">
                  <c:v>41972</c:v>
                </c:pt>
                <c:pt idx="2889">
                  <c:v>41973</c:v>
                </c:pt>
                <c:pt idx="2890">
                  <c:v>41974</c:v>
                </c:pt>
                <c:pt idx="2891">
                  <c:v>41975</c:v>
                </c:pt>
                <c:pt idx="2892">
                  <c:v>41976</c:v>
                </c:pt>
                <c:pt idx="2893">
                  <c:v>41977</c:v>
                </c:pt>
                <c:pt idx="2894">
                  <c:v>41978</c:v>
                </c:pt>
                <c:pt idx="2895">
                  <c:v>41979</c:v>
                </c:pt>
                <c:pt idx="2896">
                  <c:v>41980</c:v>
                </c:pt>
                <c:pt idx="2897">
                  <c:v>41981</c:v>
                </c:pt>
                <c:pt idx="2898">
                  <c:v>41982</c:v>
                </c:pt>
                <c:pt idx="2899">
                  <c:v>41983</c:v>
                </c:pt>
                <c:pt idx="2900">
                  <c:v>41984</c:v>
                </c:pt>
                <c:pt idx="2901">
                  <c:v>41985</c:v>
                </c:pt>
                <c:pt idx="2902">
                  <c:v>41986</c:v>
                </c:pt>
                <c:pt idx="2903">
                  <c:v>41987</c:v>
                </c:pt>
                <c:pt idx="2904">
                  <c:v>41988</c:v>
                </c:pt>
                <c:pt idx="2905">
                  <c:v>41989</c:v>
                </c:pt>
                <c:pt idx="2906">
                  <c:v>41990</c:v>
                </c:pt>
                <c:pt idx="2907">
                  <c:v>41991</c:v>
                </c:pt>
                <c:pt idx="2908">
                  <c:v>41992</c:v>
                </c:pt>
                <c:pt idx="2909">
                  <c:v>41993</c:v>
                </c:pt>
                <c:pt idx="2910">
                  <c:v>41994</c:v>
                </c:pt>
                <c:pt idx="2911">
                  <c:v>41995</c:v>
                </c:pt>
                <c:pt idx="2912">
                  <c:v>41996</c:v>
                </c:pt>
                <c:pt idx="2913">
                  <c:v>41997</c:v>
                </c:pt>
                <c:pt idx="2914">
                  <c:v>41998</c:v>
                </c:pt>
                <c:pt idx="2915">
                  <c:v>41999</c:v>
                </c:pt>
                <c:pt idx="2916">
                  <c:v>42000</c:v>
                </c:pt>
                <c:pt idx="2917">
                  <c:v>42001</c:v>
                </c:pt>
                <c:pt idx="2918">
                  <c:v>42002</c:v>
                </c:pt>
                <c:pt idx="2919">
                  <c:v>42003</c:v>
                </c:pt>
                <c:pt idx="2920">
                  <c:v>42004</c:v>
                </c:pt>
                <c:pt idx="2921">
                  <c:v>42005</c:v>
                </c:pt>
                <c:pt idx="2922">
                  <c:v>42006</c:v>
                </c:pt>
                <c:pt idx="2923">
                  <c:v>42007</c:v>
                </c:pt>
                <c:pt idx="2924">
                  <c:v>42008</c:v>
                </c:pt>
                <c:pt idx="2925">
                  <c:v>42009</c:v>
                </c:pt>
                <c:pt idx="2926">
                  <c:v>42010</c:v>
                </c:pt>
                <c:pt idx="2927">
                  <c:v>42011</c:v>
                </c:pt>
                <c:pt idx="2928">
                  <c:v>42012</c:v>
                </c:pt>
                <c:pt idx="2929">
                  <c:v>42013</c:v>
                </c:pt>
                <c:pt idx="2930">
                  <c:v>42014</c:v>
                </c:pt>
                <c:pt idx="2931">
                  <c:v>42015</c:v>
                </c:pt>
                <c:pt idx="2932">
                  <c:v>42016</c:v>
                </c:pt>
                <c:pt idx="2933">
                  <c:v>42017</c:v>
                </c:pt>
                <c:pt idx="2934">
                  <c:v>42018</c:v>
                </c:pt>
                <c:pt idx="2935">
                  <c:v>42019</c:v>
                </c:pt>
                <c:pt idx="2936">
                  <c:v>42020</c:v>
                </c:pt>
                <c:pt idx="2937">
                  <c:v>42021</c:v>
                </c:pt>
                <c:pt idx="2938">
                  <c:v>42022</c:v>
                </c:pt>
                <c:pt idx="2939">
                  <c:v>42023</c:v>
                </c:pt>
                <c:pt idx="2940">
                  <c:v>42024</c:v>
                </c:pt>
                <c:pt idx="2941">
                  <c:v>42025</c:v>
                </c:pt>
                <c:pt idx="2942">
                  <c:v>42026</c:v>
                </c:pt>
                <c:pt idx="2943">
                  <c:v>42027</c:v>
                </c:pt>
                <c:pt idx="2944">
                  <c:v>42028</c:v>
                </c:pt>
                <c:pt idx="2945">
                  <c:v>42029</c:v>
                </c:pt>
                <c:pt idx="2946">
                  <c:v>42030</c:v>
                </c:pt>
                <c:pt idx="2947">
                  <c:v>42031</c:v>
                </c:pt>
                <c:pt idx="2948">
                  <c:v>42032</c:v>
                </c:pt>
                <c:pt idx="2949">
                  <c:v>42033</c:v>
                </c:pt>
                <c:pt idx="2950">
                  <c:v>42034</c:v>
                </c:pt>
                <c:pt idx="2951">
                  <c:v>42035</c:v>
                </c:pt>
                <c:pt idx="2952">
                  <c:v>42036</c:v>
                </c:pt>
                <c:pt idx="2953">
                  <c:v>42037</c:v>
                </c:pt>
                <c:pt idx="2954">
                  <c:v>42038</c:v>
                </c:pt>
                <c:pt idx="2955">
                  <c:v>42039</c:v>
                </c:pt>
                <c:pt idx="2956">
                  <c:v>42040</c:v>
                </c:pt>
                <c:pt idx="2957">
                  <c:v>42041</c:v>
                </c:pt>
                <c:pt idx="2958">
                  <c:v>42042</c:v>
                </c:pt>
                <c:pt idx="2959">
                  <c:v>42043</c:v>
                </c:pt>
                <c:pt idx="2960">
                  <c:v>42044</c:v>
                </c:pt>
                <c:pt idx="2961">
                  <c:v>42045</c:v>
                </c:pt>
                <c:pt idx="2962">
                  <c:v>42046</c:v>
                </c:pt>
                <c:pt idx="2963">
                  <c:v>42047</c:v>
                </c:pt>
                <c:pt idx="2964">
                  <c:v>42048</c:v>
                </c:pt>
                <c:pt idx="2965">
                  <c:v>42049</c:v>
                </c:pt>
                <c:pt idx="2966">
                  <c:v>42050</c:v>
                </c:pt>
                <c:pt idx="2967">
                  <c:v>42051</c:v>
                </c:pt>
                <c:pt idx="2968">
                  <c:v>42052</c:v>
                </c:pt>
                <c:pt idx="2969">
                  <c:v>42053</c:v>
                </c:pt>
                <c:pt idx="2970">
                  <c:v>42054</c:v>
                </c:pt>
                <c:pt idx="2971">
                  <c:v>42055</c:v>
                </c:pt>
                <c:pt idx="2972">
                  <c:v>42056</c:v>
                </c:pt>
                <c:pt idx="2973">
                  <c:v>42057</c:v>
                </c:pt>
                <c:pt idx="2974">
                  <c:v>42058</c:v>
                </c:pt>
                <c:pt idx="2975">
                  <c:v>42059</c:v>
                </c:pt>
                <c:pt idx="2976">
                  <c:v>42060</c:v>
                </c:pt>
                <c:pt idx="2977">
                  <c:v>42061</c:v>
                </c:pt>
                <c:pt idx="2978">
                  <c:v>42062</c:v>
                </c:pt>
                <c:pt idx="2979">
                  <c:v>42063</c:v>
                </c:pt>
                <c:pt idx="2980">
                  <c:v>42064</c:v>
                </c:pt>
                <c:pt idx="2981">
                  <c:v>42065</c:v>
                </c:pt>
                <c:pt idx="2982">
                  <c:v>42066</c:v>
                </c:pt>
                <c:pt idx="2983">
                  <c:v>42067</c:v>
                </c:pt>
                <c:pt idx="2984">
                  <c:v>42068</c:v>
                </c:pt>
                <c:pt idx="2985">
                  <c:v>42069</c:v>
                </c:pt>
                <c:pt idx="2986">
                  <c:v>42070</c:v>
                </c:pt>
                <c:pt idx="2987">
                  <c:v>42071</c:v>
                </c:pt>
                <c:pt idx="2988">
                  <c:v>42072</c:v>
                </c:pt>
                <c:pt idx="2989">
                  <c:v>42073</c:v>
                </c:pt>
                <c:pt idx="2990">
                  <c:v>42074</c:v>
                </c:pt>
                <c:pt idx="2991">
                  <c:v>42075</c:v>
                </c:pt>
                <c:pt idx="2992">
                  <c:v>42076</c:v>
                </c:pt>
                <c:pt idx="2993">
                  <c:v>42077</c:v>
                </c:pt>
                <c:pt idx="2994">
                  <c:v>42078</c:v>
                </c:pt>
                <c:pt idx="2995">
                  <c:v>42079</c:v>
                </c:pt>
                <c:pt idx="2996">
                  <c:v>42080</c:v>
                </c:pt>
                <c:pt idx="2997">
                  <c:v>42081</c:v>
                </c:pt>
                <c:pt idx="2998">
                  <c:v>42082</c:v>
                </c:pt>
                <c:pt idx="2999">
                  <c:v>42083</c:v>
                </c:pt>
                <c:pt idx="3000">
                  <c:v>42084</c:v>
                </c:pt>
                <c:pt idx="3001">
                  <c:v>42085</c:v>
                </c:pt>
                <c:pt idx="3002">
                  <c:v>42086</c:v>
                </c:pt>
                <c:pt idx="3003">
                  <c:v>42087</c:v>
                </c:pt>
                <c:pt idx="3004">
                  <c:v>42088</c:v>
                </c:pt>
                <c:pt idx="3005">
                  <c:v>42089</c:v>
                </c:pt>
                <c:pt idx="3006">
                  <c:v>42090</c:v>
                </c:pt>
                <c:pt idx="3007">
                  <c:v>42091</c:v>
                </c:pt>
                <c:pt idx="3008">
                  <c:v>42092</c:v>
                </c:pt>
                <c:pt idx="3009">
                  <c:v>42093</c:v>
                </c:pt>
                <c:pt idx="3010">
                  <c:v>42094</c:v>
                </c:pt>
                <c:pt idx="3011">
                  <c:v>42095</c:v>
                </c:pt>
                <c:pt idx="3012">
                  <c:v>42096</c:v>
                </c:pt>
                <c:pt idx="3013">
                  <c:v>42097</c:v>
                </c:pt>
                <c:pt idx="3014">
                  <c:v>42098</c:v>
                </c:pt>
                <c:pt idx="3015">
                  <c:v>42099</c:v>
                </c:pt>
                <c:pt idx="3016">
                  <c:v>42100</c:v>
                </c:pt>
                <c:pt idx="3017">
                  <c:v>42101</c:v>
                </c:pt>
                <c:pt idx="3018">
                  <c:v>42102</c:v>
                </c:pt>
                <c:pt idx="3019">
                  <c:v>42103</c:v>
                </c:pt>
                <c:pt idx="3020">
                  <c:v>42104</c:v>
                </c:pt>
                <c:pt idx="3021">
                  <c:v>42105</c:v>
                </c:pt>
                <c:pt idx="3022">
                  <c:v>42106</c:v>
                </c:pt>
                <c:pt idx="3023">
                  <c:v>42107</c:v>
                </c:pt>
                <c:pt idx="3024">
                  <c:v>42108</c:v>
                </c:pt>
                <c:pt idx="3025">
                  <c:v>42109</c:v>
                </c:pt>
                <c:pt idx="3026">
                  <c:v>42110</c:v>
                </c:pt>
                <c:pt idx="3027">
                  <c:v>42111</c:v>
                </c:pt>
                <c:pt idx="3028">
                  <c:v>42112</c:v>
                </c:pt>
                <c:pt idx="3029">
                  <c:v>42113</c:v>
                </c:pt>
                <c:pt idx="3030">
                  <c:v>42114</c:v>
                </c:pt>
                <c:pt idx="3031">
                  <c:v>42115</c:v>
                </c:pt>
                <c:pt idx="3032">
                  <c:v>42116</c:v>
                </c:pt>
                <c:pt idx="3033">
                  <c:v>42117</c:v>
                </c:pt>
                <c:pt idx="3034">
                  <c:v>42118</c:v>
                </c:pt>
                <c:pt idx="3035">
                  <c:v>42119</c:v>
                </c:pt>
                <c:pt idx="3036">
                  <c:v>42120</c:v>
                </c:pt>
                <c:pt idx="3037">
                  <c:v>42121</c:v>
                </c:pt>
                <c:pt idx="3038">
                  <c:v>42122</c:v>
                </c:pt>
                <c:pt idx="3039">
                  <c:v>42123</c:v>
                </c:pt>
                <c:pt idx="3040">
                  <c:v>42124</c:v>
                </c:pt>
                <c:pt idx="3041">
                  <c:v>42125</c:v>
                </c:pt>
                <c:pt idx="3042">
                  <c:v>42126</c:v>
                </c:pt>
                <c:pt idx="3043">
                  <c:v>42127</c:v>
                </c:pt>
                <c:pt idx="3044">
                  <c:v>42128</c:v>
                </c:pt>
                <c:pt idx="3045">
                  <c:v>42129</c:v>
                </c:pt>
                <c:pt idx="3046">
                  <c:v>42130</c:v>
                </c:pt>
                <c:pt idx="3047">
                  <c:v>42131</c:v>
                </c:pt>
                <c:pt idx="3048">
                  <c:v>42132</c:v>
                </c:pt>
                <c:pt idx="3049">
                  <c:v>42133</c:v>
                </c:pt>
                <c:pt idx="3050">
                  <c:v>42134</c:v>
                </c:pt>
                <c:pt idx="3051">
                  <c:v>42135</c:v>
                </c:pt>
                <c:pt idx="3052">
                  <c:v>42136</c:v>
                </c:pt>
                <c:pt idx="3053">
                  <c:v>42137</c:v>
                </c:pt>
                <c:pt idx="3054">
                  <c:v>42138</c:v>
                </c:pt>
                <c:pt idx="3055">
                  <c:v>42139</c:v>
                </c:pt>
                <c:pt idx="3056">
                  <c:v>42140</c:v>
                </c:pt>
                <c:pt idx="3057">
                  <c:v>42141</c:v>
                </c:pt>
                <c:pt idx="3058">
                  <c:v>42142</c:v>
                </c:pt>
                <c:pt idx="3059">
                  <c:v>42143</c:v>
                </c:pt>
                <c:pt idx="3060">
                  <c:v>42144</c:v>
                </c:pt>
                <c:pt idx="3061">
                  <c:v>42145</c:v>
                </c:pt>
                <c:pt idx="3062">
                  <c:v>42146</c:v>
                </c:pt>
                <c:pt idx="3063">
                  <c:v>42147</c:v>
                </c:pt>
                <c:pt idx="3064">
                  <c:v>42148</c:v>
                </c:pt>
                <c:pt idx="3065">
                  <c:v>42149</c:v>
                </c:pt>
                <c:pt idx="3066">
                  <c:v>42150</c:v>
                </c:pt>
                <c:pt idx="3067">
                  <c:v>42151</c:v>
                </c:pt>
                <c:pt idx="3068">
                  <c:v>42152</c:v>
                </c:pt>
                <c:pt idx="3069">
                  <c:v>42153</c:v>
                </c:pt>
                <c:pt idx="3070">
                  <c:v>42154</c:v>
                </c:pt>
                <c:pt idx="3071">
                  <c:v>42155</c:v>
                </c:pt>
                <c:pt idx="3072">
                  <c:v>42156</c:v>
                </c:pt>
                <c:pt idx="3073">
                  <c:v>42157</c:v>
                </c:pt>
                <c:pt idx="3074">
                  <c:v>42158</c:v>
                </c:pt>
                <c:pt idx="3075">
                  <c:v>42159</c:v>
                </c:pt>
                <c:pt idx="3076">
                  <c:v>42160</c:v>
                </c:pt>
                <c:pt idx="3077">
                  <c:v>42161</c:v>
                </c:pt>
                <c:pt idx="3078">
                  <c:v>42162</c:v>
                </c:pt>
                <c:pt idx="3079">
                  <c:v>42163</c:v>
                </c:pt>
                <c:pt idx="3080">
                  <c:v>42164</c:v>
                </c:pt>
                <c:pt idx="3081">
                  <c:v>42165</c:v>
                </c:pt>
                <c:pt idx="3082">
                  <c:v>42166</c:v>
                </c:pt>
                <c:pt idx="3083">
                  <c:v>42167</c:v>
                </c:pt>
                <c:pt idx="3084">
                  <c:v>42168</c:v>
                </c:pt>
                <c:pt idx="3085">
                  <c:v>42169</c:v>
                </c:pt>
                <c:pt idx="3086">
                  <c:v>42170</c:v>
                </c:pt>
                <c:pt idx="3087">
                  <c:v>42171</c:v>
                </c:pt>
                <c:pt idx="3088">
                  <c:v>42172</c:v>
                </c:pt>
                <c:pt idx="3089">
                  <c:v>42173</c:v>
                </c:pt>
                <c:pt idx="3090">
                  <c:v>42174</c:v>
                </c:pt>
                <c:pt idx="3091">
                  <c:v>42175</c:v>
                </c:pt>
                <c:pt idx="3092">
                  <c:v>42176</c:v>
                </c:pt>
                <c:pt idx="3093">
                  <c:v>42177</c:v>
                </c:pt>
                <c:pt idx="3094">
                  <c:v>42178</c:v>
                </c:pt>
                <c:pt idx="3095">
                  <c:v>42179</c:v>
                </c:pt>
                <c:pt idx="3096">
                  <c:v>42180</c:v>
                </c:pt>
                <c:pt idx="3097">
                  <c:v>42181</c:v>
                </c:pt>
                <c:pt idx="3098">
                  <c:v>42182</c:v>
                </c:pt>
                <c:pt idx="3099">
                  <c:v>42183</c:v>
                </c:pt>
                <c:pt idx="3100">
                  <c:v>42184</c:v>
                </c:pt>
                <c:pt idx="3101">
                  <c:v>42185</c:v>
                </c:pt>
                <c:pt idx="3102">
                  <c:v>42186</c:v>
                </c:pt>
                <c:pt idx="3103">
                  <c:v>42187</c:v>
                </c:pt>
                <c:pt idx="3104">
                  <c:v>42188</c:v>
                </c:pt>
                <c:pt idx="3105">
                  <c:v>42189</c:v>
                </c:pt>
                <c:pt idx="3106">
                  <c:v>42190</c:v>
                </c:pt>
                <c:pt idx="3107">
                  <c:v>42191</c:v>
                </c:pt>
                <c:pt idx="3108">
                  <c:v>42192</c:v>
                </c:pt>
                <c:pt idx="3109">
                  <c:v>42193</c:v>
                </c:pt>
                <c:pt idx="3110">
                  <c:v>42194</c:v>
                </c:pt>
                <c:pt idx="3111">
                  <c:v>42195</c:v>
                </c:pt>
                <c:pt idx="3112">
                  <c:v>42196</c:v>
                </c:pt>
                <c:pt idx="3113">
                  <c:v>42197</c:v>
                </c:pt>
                <c:pt idx="3114">
                  <c:v>42198</c:v>
                </c:pt>
                <c:pt idx="3115">
                  <c:v>42199</c:v>
                </c:pt>
                <c:pt idx="3116">
                  <c:v>42200</c:v>
                </c:pt>
                <c:pt idx="3117">
                  <c:v>42201</c:v>
                </c:pt>
                <c:pt idx="3118">
                  <c:v>42202</c:v>
                </c:pt>
                <c:pt idx="3119">
                  <c:v>42203</c:v>
                </c:pt>
                <c:pt idx="3120">
                  <c:v>42204</c:v>
                </c:pt>
                <c:pt idx="3121">
                  <c:v>42205</c:v>
                </c:pt>
                <c:pt idx="3122">
                  <c:v>42206</c:v>
                </c:pt>
                <c:pt idx="3123">
                  <c:v>42207</c:v>
                </c:pt>
                <c:pt idx="3124">
                  <c:v>42208</c:v>
                </c:pt>
                <c:pt idx="3125">
                  <c:v>42209</c:v>
                </c:pt>
                <c:pt idx="3126">
                  <c:v>42210</c:v>
                </c:pt>
                <c:pt idx="3127">
                  <c:v>42211</c:v>
                </c:pt>
                <c:pt idx="3128">
                  <c:v>42212</c:v>
                </c:pt>
                <c:pt idx="3129">
                  <c:v>42213</c:v>
                </c:pt>
                <c:pt idx="3130">
                  <c:v>42214</c:v>
                </c:pt>
                <c:pt idx="3131">
                  <c:v>42215</c:v>
                </c:pt>
                <c:pt idx="3132">
                  <c:v>42216</c:v>
                </c:pt>
                <c:pt idx="3133">
                  <c:v>42217</c:v>
                </c:pt>
                <c:pt idx="3134">
                  <c:v>42218</c:v>
                </c:pt>
                <c:pt idx="3135">
                  <c:v>42219</c:v>
                </c:pt>
                <c:pt idx="3136">
                  <c:v>42220</c:v>
                </c:pt>
                <c:pt idx="3137">
                  <c:v>42221</c:v>
                </c:pt>
                <c:pt idx="3138">
                  <c:v>42222</c:v>
                </c:pt>
                <c:pt idx="3139">
                  <c:v>42223</c:v>
                </c:pt>
                <c:pt idx="3140">
                  <c:v>42224</c:v>
                </c:pt>
                <c:pt idx="3141">
                  <c:v>42225</c:v>
                </c:pt>
                <c:pt idx="3142">
                  <c:v>42226</c:v>
                </c:pt>
                <c:pt idx="3143">
                  <c:v>42227</c:v>
                </c:pt>
                <c:pt idx="3144">
                  <c:v>42228</c:v>
                </c:pt>
                <c:pt idx="3145">
                  <c:v>42229</c:v>
                </c:pt>
                <c:pt idx="3146">
                  <c:v>42230</c:v>
                </c:pt>
                <c:pt idx="3147">
                  <c:v>42231</c:v>
                </c:pt>
                <c:pt idx="3148">
                  <c:v>42232</c:v>
                </c:pt>
                <c:pt idx="3149">
                  <c:v>42233</c:v>
                </c:pt>
                <c:pt idx="3150">
                  <c:v>42234</c:v>
                </c:pt>
                <c:pt idx="3151">
                  <c:v>42235</c:v>
                </c:pt>
                <c:pt idx="3152">
                  <c:v>42236</c:v>
                </c:pt>
                <c:pt idx="3153">
                  <c:v>42237</c:v>
                </c:pt>
                <c:pt idx="3154">
                  <c:v>42238</c:v>
                </c:pt>
                <c:pt idx="3155">
                  <c:v>42239</c:v>
                </c:pt>
                <c:pt idx="3156">
                  <c:v>42240</c:v>
                </c:pt>
                <c:pt idx="3157">
                  <c:v>42241</c:v>
                </c:pt>
                <c:pt idx="3158">
                  <c:v>42242</c:v>
                </c:pt>
                <c:pt idx="3159">
                  <c:v>42243</c:v>
                </c:pt>
                <c:pt idx="3160">
                  <c:v>42244</c:v>
                </c:pt>
                <c:pt idx="3161">
                  <c:v>42245</c:v>
                </c:pt>
                <c:pt idx="3162">
                  <c:v>42246</c:v>
                </c:pt>
                <c:pt idx="3163">
                  <c:v>42247</c:v>
                </c:pt>
                <c:pt idx="3164">
                  <c:v>42248</c:v>
                </c:pt>
                <c:pt idx="3165">
                  <c:v>42249</c:v>
                </c:pt>
                <c:pt idx="3166">
                  <c:v>42250</c:v>
                </c:pt>
                <c:pt idx="3167">
                  <c:v>42251</c:v>
                </c:pt>
                <c:pt idx="3168">
                  <c:v>42252</c:v>
                </c:pt>
                <c:pt idx="3169">
                  <c:v>42253</c:v>
                </c:pt>
                <c:pt idx="3170">
                  <c:v>42254</c:v>
                </c:pt>
                <c:pt idx="3171">
                  <c:v>42255</c:v>
                </c:pt>
                <c:pt idx="3172">
                  <c:v>42256</c:v>
                </c:pt>
                <c:pt idx="3173">
                  <c:v>42257</c:v>
                </c:pt>
                <c:pt idx="3174">
                  <c:v>42258</c:v>
                </c:pt>
                <c:pt idx="3175">
                  <c:v>42259</c:v>
                </c:pt>
                <c:pt idx="3176">
                  <c:v>42260</c:v>
                </c:pt>
                <c:pt idx="3177">
                  <c:v>42261</c:v>
                </c:pt>
                <c:pt idx="3178">
                  <c:v>42262</c:v>
                </c:pt>
                <c:pt idx="3179">
                  <c:v>42263</c:v>
                </c:pt>
                <c:pt idx="3180">
                  <c:v>42264</c:v>
                </c:pt>
                <c:pt idx="3181">
                  <c:v>42265</c:v>
                </c:pt>
                <c:pt idx="3182">
                  <c:v>42266</c:v>
                </c:pt>
                <c:pt idx="3183">
                  <c:v>42267</c:v>
                </c:pt>
                <c:pt idx="3184">
                  <c:v>42268</c:v>
                </c:pt>
                <c:pt idx="3185">
                  <c:v>42269</c:v>
                </c:pt>
                <c:pt idx="3186">
                  <c:v>42270</c:v>
                </c:pt>
                <c:pt idx="3187">
                  <c:v>42271</c:v>
                </c:pt>
                <c:pt idx="3188">
                  <c:v>42272</c:v>
                </c:pt>
                <c:pt idx="3189">
                  <c:v>42273</c:v>
                </c:pt>
                <c:pt idx="3190">
                  <c:v>42274</c:v>
                </c:pt>
                <c:pt idx="3191">
                  <c:v>42275</c:v>
                </c:pt>
                <c:pt idx="3192">
                  <c:v>42276</c:v>
                </c:pt>
                <c:pt idx="3193">
                  <c:v>42277</c:v>
                </c:pt>
                <c:pt idx="3194">
                  <c:v>42278</c:v>
                </c:pt>
                <c:pt idx="3195">
                  <c:v>42279</c:v>
                </c:pt>
                <c:pt idx="3196">
                  <c:v>42280</c:v>
                </c:pt>
                <c:pt idx="3197">
                  <c:v>42281</c:v>
                </c:pt>
                <c:pt idx="3198">
                  <c:v>42282</c:v>
                </c:pt>
                <c:pt idx="3199">
                  <c:v>42283</c:v>
                </c:pt>
                <c:pt idx="3200">
                  <c:v>42284</c:v>
                </c:pt>
                <c:pt idx="3201">
                  <c:v>42285</c:v>
                </c:pt>
                <c:pt idx="3202">
                  <c:v>42286</c:v>
                </c:pt>
                <c:pt idx="3203">
                  <c:v>42287</c:v>
                </c:pt>
                <c:pt idx="3204">
                  <c:v>42288</c:v>
                </c:pt>
                <c:pt idx="3205">
                  <c:v>42289</c:v>
                </c:pt>
                <c:pt idx="3206">
                  <c:v>42290</c:v>
                </c:pt>
                <c:pt idx="3207">
                  <c:v>42291</c:v>
                </c:pt>
                <c:pt idx="3208">
                  <c:v>42292</c:v>
                </c:pt>
                <c:pt idx="3209">
                  <c:v>42293</c:v>
                </c:pt>
                <c:pt idx="3210">
                  <c:v>42294</c:v>
                </c:pt>
                <c:pt idx="3211">
                  <c:v>42295</c:v>
                </c:pt>
                <c:pt idx="3212">
                  <c:v>42296</c:v>
                </c:pt>
                <c:pt idx="3213">
                  <c:v>42297</c:v>
                </c:pt>
                <c:pt idx="3214">
                  <c:v>42298</c:v>
                </c:pt>
                <c:pt idx="3215">
                  <c:v>42299</c:v>
                </c:pt>
                <c:pt idx="3216">
                  <c:v>42300</c:v>
                </c:pt>
                <c:pt idx="3217">
                  <c:v>42301</c:v>
                </c:pt>
                <c:pt idx="3218">
                  <c:v>42302</c:v>
                </c:pt>
                <c:pt idx="3219">
                  <c:v>42303</c:v>
                </c:pt>
                <c:pt idx="3220">
                  <c:v>42304</c:v>
                </c:pt>
                <c:pt idx="3221">
                  <c:v>42305</c:v>
                </c:pt>
                <c:pt idx="3222">
                  <c:v>42306</c:v>
                </c:pt>
                <c:pt idx="3223">
                  <c:v>42307</c:v>
                </c:pt>
                <c:pt idx="3224">
                  <c:v>42308</c:v>
                </c:pt>
                <c:pt idx="3225">
                  <c:v>42309</c:v>
                </c:pt>
                <c:pt idx="3226">
                  <c:v>42310</c:v>
                </c:pt>
                <c:pt idx="3227">
                  <c:v>42311</c:v>
                </c:pt>
                <c:pt idx="3228">
                  <c:v>42312</c:v>
                </c:pt>
                <c:pt idx="3229">
                  <c:v>42313</c:v>
                </c:pt>
                <c:pt idx="3230">
                  <c:v>42314</c:v>
                </c:pt>
                <c:pt idx="3231">
                  <c:v>42315</c:v>
                </c:pt>
                <c:pt idx="3232">
                  <c:v>42316</c:v>
                </c:pt>
                <c:pt idx="3233">
                  <c:v>42317</c:v>
                </c:pt>
                <c:pt idx="3234">
                  <c:v>42318</c:v>
                </c:pt>
                <c:pt idx="3235">
                  <c:v>42319</c:v>
                </c:pt>
                <c:pt idx="3236">
                  <c:v>42320</c:v>
                </c:pt>
                <c:pt idx="3237">
                  <c:v>42321</c:v>
                </c:pt>
                <c:pt idx="3238">
                  <c:v>42322</c:v>
                </c:pt>
                <c:pt idx="3239">
                  <c:v>42323</c:v>
                </c:pt>
                <c:pt idx="3240">
                  <c:v>42324</c:v>
                </c:pt>
                <c:pt idx="3241">
                  <c:v>42325</c:v>
                </c:pt>
                <c:pt idx="3242">
                  <c:v>42326</c:v>
                </c:pt>
                <c:pt idx="3243">
                  <c:v>42327</c:v>
                </c:pt>
                <c:pt idx="3244">
                  <c:v>42328</c:v>
                </c:pt>
                <c:pt idx="3245">
                  <c:v>42329</c:v>
                </c:pt>
                <c:pt idx="3246">
                  <c:v>42330</c:v>
                </c:pt>
                <c:pt idx="3247">
                  <c:v>42331</c:v>
                </c:pt>
                <c:pt idx="3248">
                  <c:v>42332</c:v>
                </c:pt>
                <c:pt idx="3249">
                  <c:v>42333</c:v>
                </c:pt>
                <c:pt idx="3250">
                  <c:v>42334</c:v>
                </c:pt>
                <c:pt idx="3251">
                  <c:v>42335</c:v>
                </c:pt>
                <c:pt idx="3252">
                  <c:v>42336</c:v>
                </c:pt>
                <c:pt idx="3253">
                  <c:v>42337</c:v>
                </c:pt>
                <c:pt idx="3254">
                  <c:v>42338</c:v>
                </c:pt>
                <c:pt idx="3255">
                  <c:v>42339</c:v>
                </c:pt>
                <c:pt idx="3256">
                  <c:v>42340</c:v>
                </c:pt>
                <c:pt idx="3257">
                  <c:v>42341</c:v>
                </c:pt>
                <c:pt idx="3258">
                  <c:v>42342</c:v>
                </c:pt>
                <c:pt idx="3259">
                  <c:v>42343</c:v>
                </c:pt>
                <c:pt idx="3260">
                  <c:v>42344</c:v>
                </c:pt>
                <c:pt idx="3261">
                  <c:v>42345</c:v>
                </c:pt>
                <c:pt idx="3262">
                  <c:v>42346</c:v>
                </c:pt>
                <c:pt idx="3263">
                  <c:v>42347</c:v>
                </c:pt>
                <c:pt idx="3264">
                  <c:v>42348</c:v>
                </c:pt>
                <c:pt idx="3265">
                  <c:v>42349</c:v>
                </c:pt>
                <c:pt idx="3266">
                  <c:v>42350</c:v>
                </c:pt>
                <c:pt idx="3267">
                  <c:v>42351</c:v>
                </c:pt>
                <c:pt idx="3268">
                  <c:v>42352</c:v>
                </c:pt>
                <c:pt idx="3269">
                  <c:v>42353</c:v>
                </c:pt>
                <c:pt idx="3270">
                  <c:v>42354</c:v>
                </c:pt>
                <c:pt idx="3271">
                  <c:v>42355</c:v>
                </c:pt>
                <c:pt idx="3272">
                  <c:v>42356</c:v>
                </c:pt>
                <c:pt idx="3273">
                  <c:v>42357</c:v>
                </c:pt>
                <c:pt idx="3274">
                  <c:v>42358</c:v>
                </c:pt>
                <c:pt idx="3275">
                  <c:v>42359</c:v>
                </c:pt>
                <c:pt idx="3276">
                  <c:v>42360</c:v>
                </c:pt>
                <c:pt idx="3277">
                  <c:v>42361</c:v>
                </c:pt>
                <c:pt idx="3278">
                  <c:v>42362</c:v>
                </c:pt>
                <c:pt idx="3279">
                  <c:v>42363</c:v>
                </c:pt>
                <c:pt idx="3280">
                  <c:v>42364</c:v>
                </c:pt>
                <c:pt idx="3281">
                  <c:v>42365</c:v>
                </c:pt>
                <c:pt idx="3282">
                  <c:v>42366</c:v>
                </c:pt>
                <c:pt idx="3283">
                  <c:v>42367</c:v>
                </c:pt>
                <c:pt idx="3284">
                  <c:v>42368</c:v>
                </c:pt>
                <c:pt idx="3285">
                  <c:v>42369</c:v>
                </c:pt>
                <c:pt idx="3286">
                  <c:v>42370</c:v>
                </c:pt>
                <c:pt idx="3287">
                  <c:v>42371</c:v>
                </c:pt>
                <c:pt idx="3288">
                  <c:v>42372</c:v>
                </c:pt>
                <c:pt idx="3289">
                  <c:v>42373</c:v>
                </c:pt>
                <c:pt idx="3290">
                  <c:v>42374</c:v>
                </c:pt>
                <c:pt idx="3291">
                  <c:v>42375</c:v>
                </c:pt>
                <c:pt idx="3292">
                  <c:v>42376</c:v>
                </c:pt>
                <c:pt idx="3293">
                  <c:v>42377</c:v>
                </c:pt>
                <c:pt idx="3294">
                  <c:v>42378</c:v>
                </c:pt>
                <c:pt idx="3295">
                  <c:v>42379</c:v>
                </c:pt>
                <c:pt idx="3296">
                  <c:v>42380</c:v>
                </c:pt>
                <c:pt idx="3297">
                  <c:v>42381</c:v>
                </c:pt>
                <c:pt idx="3298">
                  <c:v>42382</c:v>
                </c:pt>
                <c:pt idx="3299">
                  <c:v>42383</c:v>
                </c:pt>
                <c:pt idx="3300">
                  <c:v>42384</c:v>
                </c:pt>
                <c:pt idx="3301">
                  <c:v>42385</c:v>
                </c:pt>
                <c:pt idx="3302">
                  <c:v>42386</c:v>
                </c:pt>
                <c:pt idx="3303">
                  <c:v>42387</c:v>
                </c:pt>
                <c:pt idx="3304">
                  <c:v>42388</c:v>
                </c:pt>
                <c:pt idx="3305">
                  <c:v>42389</c:v>
                </c:pt>
                <c:pt idx="3306">
                  <c:v>42390</c:v>
                </c:pt>
                <c:pt idx="3307">
                  <c:v>42391</c:v>
                </c:pt>
                <c:pt idx="3308">
                  <c:v>42392</c:v>
                </c:pt>
                <c:pt idx="3309">
                  <c:v>42393</c:v>
                </c:pt>
                <c:pt idx="3310">
                  <c:v>42394</c:v>
                </c:pt>
                <c:pt idx="3311">
                  <c:v>42395</c:v>
                </c:pt>
                <c:pt idx="3312">
                  <c:v>42396</c:v>
                </c:pt>
                <c:pt idx="3313">
                  <c:v>42397</c:v>
                </c:pt>
                <c:pt idx="3314">
                  <c:v>42398</c:v>
                </c:pt>
                <c:pt idx="3315">
                  <c:v>42399</c:v>
                </c:pt>
                <c:pt idx="3316">
                  <c:v>42400</c:v>
                </c:pt>
                <c:pt idx="3317">
                  <c:v>42401</c:v>
                </c:pt>
                <c:pt idx="3318">
                  <c:v>42402</c:v>
                </c:pt>
                <c:pt idx="3319">
                  <c:v>42403</c:v>
                </c:pt>
                <c:pt idx="3320">
                  <c:v>42404</c:v>
                </c:pt>
                <c:pt idx="3321">
                  <c:v>42405</c:v>
                </c:pt>
                <c:pt idx="3322">
                  <c:v>42406</c:v>
                </c:pt>
                <c:pt idx="3323">
                  <c:v>42407</c:v>
                </c:pt>
                <c:pt idx="3324">
                  <c:v>42408</c:v>
                </c:pt>
                <c:pt idx="3325">
                  <c:v>42409</c:v>
                </c:pt>
                <c:pt idx="3326">
                  <c:v>42410</c:v>
                </c:pt>
                <c:pt idx="3327">
                  <c:v>42411</c:v>
                </c:pt>
                <c:pt idx="3328">
                  <c:v>42412</c:v>
                </c:pt>
                <c:pt idx="3329">
                  <c:v>42413</c:v>
                </c:pt>
                <c:pt idx="3330">
                  <c:v>42414</c:v>
                </c:pt>
                <c:pt idx="3331">
                  <c:v>42415</c:v>
                </c:pt>
                <c:pt idx="3332">
                  <c:v>42416</c:v>
                </c:pt>
                <c:pt idx="3333">
                  <c:v>42417</c:v>
                </c:pt>
                <c:pt idx="3334">
                  <c:v>42418</c:v>
                </c:pt>
                <c:pt idx="3335">
                  <c:v>42419</c:v>
                </c:pt>
                <c:pt idx="3336">
                  <c:v>42420</c:v>
                </c:pt>
                <c:pt idx="3337">
                  <c:v>42421</c:v>
                </c:pt>
                <c:pt idx="3338">
                  <c:v>42422</c:v>
                </c:pt>
                <c:pt idx="3339">
                  <c:v>42423</c:v>
                </c:pt>
                <c:pt idx="3340">
                  <c:v>42424</c:v>
                </c:pt>
                <c:pt idx="3341">
                  <c:v>42425</c:v>
                </c:pt>
                <c:pt idx="3342">
                  <c:v>42426</c:v>
                </c:pt>
                <c:pt idx="3343">
                  <c:v>42427</c:v>
                </c:pt>
                <c:pt idx="3344">
                  <c:v>42428</c:v>
                </c:pt>
                <c:pt idx="3345">
                  <c:v>42429</c:v>
                </c:pt>
                <c:pt idx="3346">
                  <c:v>42430</c:v>
                </c:pt>
                <c:pt idx="3347">
                  <c:v>42431</c:v>
                </c:pt>
                <c:pt idx="3348">
                  <c:v>42432</c:v>
                </c:pt>
                <c:pt idx="3349">
                  <c:v>42433</c:v>
                </c:pt>
                <c:pt idx="3350">
                  <c:v>42434</c:v>
                </c:pt>
                <c:pt idx="3351">
                  <c:v>42435</c:v>
                </c:pt>
                <c:pt idx="3352">
                  <c:v>42436</c:v>
                </c:pt>
                <c:pt idx="3353">
                  <c:v>42437</c:v>
                </c:pt>
                <c:pt idx="3354">
                  <c:v>42438</c:v>
                </c:pt>
                <c:pt idx="3355">
                  <c:v>42439</c:v>
                </c:pt>
                <c:pt idx="3356">
                  <c:v>42440</c:v>
                </c:pt>
                <c:pt idx="3357">
                  <c:v>42441</c:v>
                </c:pt>
                <c:pt idx="3358">
                  <c:v>42442</c:v>
                </c:pt>
                <c:pt idx="3359">
                  <c:v>42443</c:v>
                </c:pt>
                <c:pt idx="3360">
                  <c:v>42444</c:v>
                </c:pt>
                <c:pt idx="3361">
                  <c:v>42445</c:v>
                </c:pt>
                <c:pt idx="3362">
                  <c:v>42446</c:v>
                </c:pt>
                <c:pt idx="3363">
                  <c:v>42447</c:v>
                </c:pt>
                <c:pt idx="3364">
                  <c:v>42448</c:v>
                </c:pt>
                <c:pt idx="3365">
                  <c:v>42449</c:v>
                </c:pt>
                <c:pt idx="3366">
                  <c:v>42450</c:v>
                </c:pt>
                <c:pt idx="3367">
                  <c:v>42451</c:v>
                </c:pt>
                <c:pt idx="3368">
                  <c:v>42452</c:v>
                </c:pt>
                <c:pt idx="3369">
                  <c:v>42453</c:v>
                </c:pt>
                <c:pt idx="3370">
                  <c:v>42454</c:v>
                </c:pt>
                <c:pt idx="3371">
                  <c:v>42455</c:v>
                </c:pt>
                <c:pt idx="3372">
                  <c:v>42456</c:v>
                </c:pt>
                <c:pt idx="3373">
                  <c:v>42457</c:v>
                </c:pt>
                <c:pt idx="3374">
                  <c:v>42458</c:v>
                </c:pt>
                <c:pt idx="3375">
                  <c:v>42459</c:v>
                </c:pt>
                <c:pt idx="3376">
                  <c:v>42460</c:v>
                </c:pt>
                <c:pt idx="3377">
                  <c:v>42461</c:v>
                </c:pt>
                <c:pt idx="3378">
                  <c:v>42462</c:v>
                </c:pt>
                <c:pt idx="3379">
                  <c:v>42463</c:v>
                </c:pt>
                <c:pt idx="3380">
                  <c:v>42464</c:v>
                </c:pt>
                <c:pt idx="3381">
                  <c:v>42465</c:v>
                </c:pt>
                <c:pt idx="3382">
                  <c:v>42466</c:v>
                </c:pt>
                <c:pt idx="3383">
                  <c:v>42467</c:v>
                </c:pt>
                <c:pt idx="3384">
                  <c:v>42468</c:v>
                </c:pt>
                <c:pt idx="3385">
                  <c:v>42469</c:v>
                </c:pt>
                <c:pt idx="3386">
                  <c:v>42470</c:v>
                </c:pt>
                <c:pt idx="3387">
                  <c:v>42471</c:v>
                </c:pt>
                <c:pt idx="3388">
                  <c:v>42472</c:v>
                </c:pt>
                <c:pt idx="3389">
                  <c:v>42473</c:v>
                </c:pt>
                <c:pt idx="3390">
                  <c:v>42474</c:v>
                </c:pt>
                <c:pt idx="3391">
                  <c:v>42475</c:v>
                </c:pt>
                <c:pt idx="3392">
                  <c:v>42476</c:v>
                </c:pt>
                <c:pt idx="3393">
                  <c:v>42477</c:v>
                </c:pt>
                <c:pt idx="3394">
                  <c:v>42478</c:v>
                </c:pt>
                <c:pt idx="3395">
                  <c:v>42479</c:v>
                </c:pt>
                <c:pt idx="3396">
                  <c:v>42480</c:v>
                </c:pt>
                <c:pt idx="3397">
                  <c:v>42481</c:v>
                </c:pt>
                <c:pt idx="3398">
                  <c:v>42482</c:v>
                </c:pt>
                <c:pt idx="3399">
                  <c:v>42483</c:v>
                </c:pt>
                <c:pt idx="3400">
                  <c:v>42484</c:v>
                </c:pt>
                <c:pt idx="3401">
                  <c:v>42485</c:v>
                </c:pt>
                <c:pt idx="3402">
                  <c:v>42486</c:v>
                </c:pt>
                <c:pt idx="3403">
                  <c:v>42487</c:v>
                </c:pt>
                <c:pt idx="3404">
                  <c:v>42488</c:v>
                </c:pt>
                <c:pt idx="3405">
                  <c:v>42489</c:v>
                </c:pt>
                <c:pt idx="3406">
                  <c:v>42490</c:v>
                </c:pt>
                <c:pt idx="3407">
                  <c:v>42491</c:v>
                </c:pt>
                <c:pt idx="3408">
                  <c:v>42492</c:v>
                </c:pt>
                <c:pt idx="3409">
                  <c:v>42493</c:v>
                </c:pt>
                <c:pt idx="3410">
                  <c:v>42494</c:v>
                </c:pt>
                <c:pt idx="3411">
                  <c:v>42495</c:v>
                </c:pt>
                <c:pt idx="3412">
                  <c:v>42496</c:v>
                </c:pt>
                <c:pt idx="3413">
                  <c:v>42497</c:v>
                </c:pt>
                <c:pt idx="3414">
                  <c:v>42498</c:v>
                </c:pt>
                <c:pt idx="3415">
                  <c:v>42499</c:v>
                </c:pt>
                <c:pt idx="3416">
                  <c:v>42500</c:v>
                </c:pt>
                <c:pt idx="3417">
                  <c:v>42501</c:v>
                </c:pt>
                <c:pt idx="3418">
                  <c:v>42502</c:v>
                </c:pt>
                <c:pt idx="3419">
                  <c:v>42503</c:v>
                </c:pt>
                <c:pt idx="3420">
                  <c:v>42504</c:v>
                </c:pt>
                <c:pt idx="3421">
                  <c:v>42505</c:v>
                </c:pt>
                <c:pt idx="3422">
                  <c:v>42506</c:v>
                </c:pt>
                <c:pt idx="3423">
                  <c:v>42507</c:v>
                </c:pt>
                <c:pt idx="3424">
                  <c:v>42508</c:v>
                </c:pt>
                <c:pt idx="3425">
                  <c:v>42509</c:v>
                </c:pt>
                <c:pt idx="3426">
                  <c:v>42510</c:v>
                </c:pt>
                <c:pt idx="3427">
                  <c:v>42511</c:v>
                </c:pt>
                <c:pt idx="3428">
                  <c:v>42512</c:v>
                </c:pt>
                <c:pt idx="3429">
                  <c:v>42513</c:v>
                </c:pt>
                <c:pt idx="3430">
                  <c:v>42514</c:v>
                </c:pt>
                <c:pt idx="3431">
                  <c:v>42515</c:v>
                </c:pt>
                <c:pt idx="3432">
                  <c:v>42516</c:v>
                </c:pt>
                <c:pt idx="3433">
                  <c:v>42517</c:v>
                </c:pt>
                <c:pt idx="3434">
                  <c:v>42518</c:v>
                </c:pt>
                <c:pt idx="3435">
                  <c:v>42519</c:v>
                </c:pt>
                <c:pt idx="3436">
                  <c:v>42520</c:v>
                </c:pt>
                <c:pt idx="3437">
                  <c:v>42521</c:v>
                </c:pt>
                <c:pt idx="3438">
                  <c:v>42522</c:v>
                </c:pt>
                <c:pt idx="3439">
                  <c:v>42523</c:v>
                </c:pt>
                <c:pt idx="3440">
                  <c:v>42524</c:v>
                </c:pt>
                <c:pt idx="3441">
                  <c:v>42525</c:v>
                </c:pt>
                <c:pt idx="3442">
                  <c:v>42526</c:v>
                </c:pt>
                <c:pt idx="3443">
                  <c:v>42527</c:v>
                </c:pt>
                <c:pt idx="3444">
                  <c:v>42528</c:v>
                </c:pt>
                <c:pt idx="3445">
                  <c:v>42529</c:v>
                </c:pt>
                <c:pt idx="3446">
                  <c:v>42530</c:v>
                </c:pt>
                <c:pt idx="3447">
                  <c:v>42531</c:v>
                </c:pt>
                <c:pt idx="3448">
                  <c:v>42532</c:v>
                </c:pt>
                <c:pt idx="3449">
                  <c:v>42533</c:v>
                </c:pt>
                <c:pt idx="3450">
                  <c:v>42534</c:v>
                </c:pt>
                <c:pt idx="3451">
                  <c:v>42535</c:v>
                </c:pt>
                <c:pt idx="3452">
                  <c:v>42536</c:v>
                </c:pt>
                <c:pt idx="3453">
                  <c:v>42537</c:v>
                </c:pt>
                <c:pt idx="3454">
                  <c:v>42538</c:v>
                </c:pt>
                <c:pt idx="3455">
                  <c:v>42539</c:v>
                </c:pt>
                <c:pt idx="3456">
                  <c:v>42540</c:v>
                </c:pt>
                <c:pt idx="3457">
                  <c:v>42541</c:v>
                </c:pt>
                <c:pt idx="3458">
                  <c:v>42542</c:v>
                </c:pt>
                <c:pt idx="3459">
                  <c:v>42543</c:v>
                </c:pt>
                <c:pt idx="3460">
                  <c:v>42544</c:v>
                </c:pt>
                <c:pt idx="3461">
                  <c:v>42545</c:v>
                </c:pt>
                <c:pt idx="3462">
                  <c:v>42546</c:v>
                </c:pt>
                <c:pt idx="3463">
                  <c:v>42547</c:v>
                </c:pt>
                <c:pt idx="3464">
                  <c:v>42548</c:v>
                </c:pt>
                <c:pt idx="3465">
                  <c:v>42549</c:v>
                </c:pt>
                <c:pt idx="3466">
                  <c:v>42550</c:v>
                </c:pt>
                <c:pt idx="3467">
                  <c:v>42551</c:v>
                </c:pt>
                <c:pt idx="3468">
                  <c:v>42552</c:v>
                </c:pt>
                <c:pt idx="3469">
                  <c:v>42553</c:v>
                </c:pt>
                <c:pt idx="3470">
                  <c:v>42554</c:v>
                </c:pt>
                <c:pt idx="3471">
                  <c:v>42555</c:v>
                </c:pt>
                <c:pt idx="3472">
                  <c:v>42556</c:v>
                </c:pt>
                <c:pt idx="3473">
                  <c:v>42557</c:v>
                </c:pt>
                <c:pt idx="3474">
                  <c:v>42558</c:v>
                </c:pt>
                <c:pt idx="3475">
                  <c:v>42559</c:v>
                </c:pt>
                <c:pt idx="3476">
                  <c:v>42560</c:v>
                </c:pt>
                <c:pt idx="3477">
                  <c:v>42561</c:v>
                </c:pt>
                <c:pt idx="3478">
                  <c:v>42562</c:v>
                </c:pt>
                <c:pt idx="3479">
                  <c:v>42563</c:v>
                </c:pt>
                <c:pt idx="3480">
                  <c:v>42564</c:v>
                </c:pt>
                <c:pt idx="3481">
                  <c:v>42565</c:v>
                </c:pt>
                <c:pt idx="3482">
                  <c:v>42566</c:v>
                </c:pt>
                <c:pt idx="3483">
                  <c:v>42567</c:v>
                </c:pt>
                <c:pt idx="3484">
                  <c:v>42568</c:v>
                </c:pt>
                <c:pt idx="3485">
                  <c:v>42569</c:v>
                </c:pt>
                <c:pt idx="3486">
                  <c:v>42570</c:v>
                </c:pt>
                <c:pt idx="3487">
                  <c:v>42571</c:v>
                </c:pt>
                <c:pt idx="3488">
                  <c:v>42572</c:v>
                </c:pt>
                <c:pt idx="3489">
                  <c:v>42573</c:v>
                </c:pt>
                <c:pt idx="3490">
                  <c:v>42574</c:v>
                </c:pt>
                <c:pt idx="3491">
                  <c:v>42575</c:v>
                </c:pt>
                <c:pt idx="3492">
                  <c:v>42576</c:v>
                </c:pt>
                <c:pt idx="3493">
                  <c:v>42577</c:v>
                </c:pt>
                <c:pt idx="3494">
                  <c:v>42578</c:v>
                </c:pt>
                <c:pt idx="3495">
                  <c:v>42579</c:v>
                </c:pt>
                <c:pt idx="3496">
                  <c:v>42580</c:v>
                </c:pt>
                <c:pt idx="3497">
                  <c:v>42581</c:v>
                </c:pt>
                <c:pt idx="3498">
                  <c:v>42582</c:v>
                </c:pt>
                <c:pt idx="3499">
                  <c:v>42583</c:v>
                </c:pt>
                <c:pt idx="3500">
                  <c:v>42584</c:v>
                </c:pt>
                <c:pt idx="3501">
                  <c:v>42585</c:v>
                </c:pt>
                <c:pt idx="3502">
                  <c:v>42586</c:v>
                </c:pt>
                <c:pt idx="3503">
                  <c:v>42587</c:v>
                </c:pt>
                <c:pt idx="3504">
                  <c:v>42588</c:v>
                </c:pt>
                <c:pt idx="3505">
                  <c:v>42589</c:v>
                </c:pt>
                <c:pt idx="3506">
                  <c:v>42590</c:v>
                </c:pt>
                <c:pt idx="3507">
                  <c:v>42591</c:v>
                </c:pt>
                <c:pt idx="3508">
                  <c:v>42592</c:v>
                </c:pt>
                <c:pt idx="3509">
                  <c:v>42593</c:v>
                </c:pt>
                <c:pt idx="3510">
                  <c:v>42594</c:v>
                </c:pt>
                <c:pt idx="3511">
                  <c:v>42595</c:v>
                </c:pt>
                <c:pt idx="3512">
                  <c:v>42596</c:v>
                </c:pt>
                <c:pt idx="3513">
                  <c:v>42597</c:v>
                </c:pt>
                <c:pt idx="3514">
                  <c:v>42598</c:v>
                </c:pt>
                <c:pt idx="3515">
                  <c:v>42599</c:v>
                </c:pt>
                <c:pt idx="3516">
                  <c:v>42600</c:v>
                </c:pt>
                <c:pt idx="3517">
                  <c:v>42601</c:v>
                </c:pt>
                <c:pt idx="3518">
                  <c:v>42602</c:v>
                </c:pt>
                <c:pt idx="3519">
                  <c:v>42603</c:v>
                </c:pt>
                <c:pt idx="3520">
                  <c:v>42604</c:v>
                </c:pt>
                <c:pt idx="3521">
                  <c:v>42605</c:v>
                </c:pt>
                <c:pt idx="3522">
                  <c:v>42606</c:v>
                </c:pt>
                <c:pt idx="3523">
                  <c:v>42607</c:v>
                </c:pt>
                <c:pt idx="3524">
                  <c:v>42608</c:v>
                </c:pt>
                <c:pt idx="3525">
                  <c:v>42609</c:v>
                </c:pt>
                <c:pt idx="3526">
                  <c:v>42610</c:v>
                </c:pt>
                <c:pt idx="3527">
                  <c:v>42611</c:v>
                </c:pt>
                <c:pt idx="3528">
                  <c:v>42612</c:v>
                </c:pt>
                <c:pt idx="3529">
                  <c:v>42613</c:v>
                </c:pt>
                <c:pt idx="3530">
                  <c:v>42614</c:v>
                </c:pt>
                <c:pt idx="3531">
                  <c:v>42615</c:v>
                </c:pt>
                <c:pt idx="3532">
                  <c:v>42616</c:v>
                </c:pt>
                <c:pt idx="3533">
                  <c:v>42617</c:v>
                </c:pt>
                <c:pt idx="3534">
                  <c:v>42618</c:v>
                </c:pt>
                <c:pt idx="3535">
                  <c:v>42619</c:v>
                </c:pt>
                <c:pt idx="3536">
                  <c:v>42620</c:v>
                </c:pt>
                <c:pt idx="3537">
                  <c:v>42621</c:v>
                </c:pt>
                <c:pt idx="3538">
                  <c:v>42622</c:v>
                </c:pt>
                <c:pt idx="3539">
                  <c:v>42623</c:v>
                </c:pt>
                <c:pt idx="3540">
                  <c:v>42624</c:v>
                </c:pt>
                <c:pt idx="3541">
                  <c:v>42625</c:v>
                </c:pt>
                <c:pt idx="3542">
                  <c:v>42626</c:v>
                </c:pt>
                <c:pt idx="3543">
                  <c:v>42627</c:v>
                </c:pt>
                <c:pt idx="3544">
                  <c:v>42628</c:v>
                </c:pt>
                <c:pt idx="3545">
                  <c:v>42629</c:v>
                </c:pt>
                <c:pt idx="3546">
                  <c:v>42630</c:v>
                </c:pt>
                <c:pt idx="3547">
                  <c:v>42631</c:v>
                </c:pt>
                <c:pt idx="3548">
                  <c:v>42632</c:v>
                </c:pt>
                <c:pt idx="3549">
                  <c:v>42633</c:v>
                </c:pt>
                <c:pt idx="3550">
                  <c:v>42634</c:v>
                </c:pt>
                <c:pt idx="3551">
                  <c:v>42635</c:v>
                </c:pt>
                <c:pt idx="3552">
                  <c:v>42636</c:v>
                </c:pt>
                <c:pt idx="3553">
                  <c:v>42637</c:v>
                </c:pt>
                <c:pt idx="3554">
                  <c:v>42638</c:v>
                </c:pt>
                <c:pt idx="3555">
                  <c:v>42639</c:v>
                </c:pt>
                <c:pt idx="3556">
                  <c:v>42640</c:v>
                </c:pt>
                <c:pt idx="3557">
                  <c:v>42641</c:v>
                </c:pt>
                <c:pt idx="3558">
                  <c:v>42642</c:v>
                </c:pt>
                <c:pt idx="3559">
                  <c:v>42643</c:v>
                </c:pt>
                <c:pt idx="3560">
                  <c:v>42644</c:v>
                </c:pt>
                <c:pt idx="3561">
                  <c:v>42645</c:v>
                </c:pt>
                <c:pt idx="3562">
                  <c:v>42646</c:v>
                </c:pt>
                <c:pt idx="3563">
                  <c:v>42647</c:v>
                </c:pt>
                <c:pt idx="3564">
                  <c:v>42648</c:v>
                </c:pt>
                <c:pt idx="3565">
                  <c:v>42649</c:v>
                </c:pt>
                <c:pt idx="3566">
                  <c:v>42650</c:v>
                </c:pt>
                <c:pt idx="3567">
                  <c:v>42651</c:v>
                </c:pt>
                <c:pt idx="3568">
                  <c:v>42652</c:v>
                </c:pt>
                <c:pt idx="3569">
                  <c:v>42653</c:v>
                </c:pt>
                <c:pt idx="3570">
                  <c:v>42654</c:v>
                </c:pt>
                <c:pt idx="3571">
                  <c:v>42655</c:v>
                </c:pt>
                <c:pt idx="3572">
                  <c:v>42656</c:v>
                </c:pt>
                <c:pt idx="3573">
                  <c:v>42657</c:v>
                </c:pt>
                <c:pt idx="3574">
                  <c:v>42658</c:v>
                </c:pt>
                <c:pt idx="3575">
                  <c:v>42659</c:v>
                </c:pt>
                <c:pt idx="3576">
                  <c:v>42660</c:v>
                </c:pt>
                <c:pt idx="3577">
                  <c:v>42661</c:v>
                </c:pt>
                <c:pt idx="3578">
                  <c:v>42662</c:v>
                </c:pt>
                <c:pt idx="3579">
                  <c:v>42663</c:v>
                </c:pt>
                <c:pt idx="3580">
                  <c:v>42664</c:v>
                </c:pt>
                <c:pt idx="3581">
                  <c:v>42665</c:v>
                </c:pt>
                <c:pt idx="3582">
                  <c:v>42666</c:v>
                </c:pt>
                <c:pt idx="3583">
                  <c:v>42667</c:v>
                </c:pt>
                <c:pt idx="3584">
                  <c:v>42668</c:v>
                </c:pt>
                <c:pt idx="3585">
                  <c:v>42669</c:v>
                </c:pt>
                <c:pt idx="3586">
                  <c:v>42670</c:v>
                </c:pt>
                <c:pt idx="3587">
                  <c:v>42671</c:v>
                </c:pt>
                <c:pt idx="3588">
                  <c:v>42672</c:v>
                </c:pt>
                <c:pt idx="3589">
                  <c:v>42673</c:v>
                </c:pt>
                <c:pt idx="3590">
                  <c:v>42674</c:v>
                </c:pt>
                <c:pt idx="3591">
                  <c:v>42675</c:v>
                </c:pt>
                <c:pt idx="3592">
                  <c:v>42676</c:v>
                </c:pt>
                <c:pt idx="3593">
                  <c:v>42677</c:v>
                </c:pt>
                <c:pt idx="3594">
                  <c:v>42678</c:v>
                </c:pt>
                <c:pt idx="3595">
                  <c:v>42679</c:v>
                </c:pt>
                <c:pt idx="3596">
                  <c:v>42680</c:v>
                </c:pt>
                <c:pt idx="3597">
                  <c:v>42681</c:v>
                </c:pt>
                <c:pt idx="3598">
                  <c:v>42682</c:v>
                </c:pt>
                <c:pt idx="3599">
                  <c:v>42683</c:v>
                </c:pt>
                <c:pt idx="3600">
                  <c:v>42684</c:v>
                </c:pt>
                <c:pt idx="3601">
                  <c:v>42685</c:v>
                </c:pt>
                <c:pt idx="3602">
                  <c:v>42686</c:v>
                </c:pt>
                <c:pt idx="3603">
                  <c:v>42687</c:v>
                </c:pt>
                <c:pt idx="3604">
                  <c:v>42688</c:v>
                </c:pt>
                <c:pt idx="3605">
                  <c:v>42689</c:v>
                </c:pt>
                <c:pt idx="3606">
                  <c:v>42690</c:v>
                </c:pt>
                <c:pt idx="3607">
                  <c:v>42691</c:v>
                </c:pt>
                <c:pt idx="3608">
                  <c:v>42692</c:v>
                </c:pt>
                <c:pt idx="3609">
                  <c:v>42693</c:v>
                </c:pt>
                <c:pt idx="3610">
                  <c:v>42694</c:v>
                </c:pt>
                <c:pt idx="3611">
                  <c:v>42695</c:v>
                </c:pt>
                <c:pt idx="3612">
                  <c:v>42696</c:v>
                </c:pt>
                <c:pt idx="3613">
                  <c:v>42697</c:v>
                </c:pt>
                <c:pt idx="3614">
                  <c:v>42698</c:v>
                </c:pt>
                <c:pt idx="3615">
                  <c:v>42699</c:v>
                </c:pt>
                <c:pt idx="3616">
                  <c:v>42700</c:v>
                </c:pt>
                <c:pt idx="3617">
                  <c:v>42701</c:v>
                </c:pt>
                <c:pt idx="3618">
                  <c:v>42702</c:v>
                </c:pt>
                <c:pt idx="3619">
                  <c:v>42703</c:v>
                </c:pt>
                <c:pt idx="3620">
                  <c:v>42704</c:v>
                </c:pt>
                <c:pt idx="3621">
                  <c:v>42705</c:v>
                </c:pt>
                <c:pt idx="3622">
                  <c:v>42706</c:v>
                </c:pt>
                <c:pt idx="3623">
                  <c:v>42707</c:v>
                </c:pt>
                <c:pt idx="3624">
                  <c:v>42708</c:v>
                </c:pt>
                <c:pt idx="3625">
                  <c:v>42709</c:v>
                </c:pt>
                <c:pt idx="3626">
                  <c:v>42710</c:v>
                </c:pt>
                <c:pt idx="3627">
                  <c:v>42711</c:v>
                </c:pt>
                <c:pt idx="3628">
                  <c:v>42712</c:v>
                </c:pt>
                <c:pt idx="3629">
                  <c:v>42713</c:v>
                </c:pt>
                <c:pt idx="3630">
                  <c:v>42714</c:v>
                </c:pt>
                <c:pt idx="3631">
                  <c:v>42715</c:v>
                </c:pt>
                <c:pt idx="3632">
                  <c:v>42716</c:v>
                </c:pt>
                <c:pt idx="3633">
                  <c:v>42717</c:v>
                </c:pt>
                <c:pt idx="3634">
                  <c:v>42718</c:v>
                </c:pt>
                <c:pt idx="3635">
                  <c:v>42719</c:v>
                </c:pt>
                <c:pt idx="3636">
                  <c:v>42720</c:v>
                </c:pt>
                <c:pt idx="3637">
                  <c:v>42721</c:v>
                </c:pt>
                <c:pt idx="3638">
                  <c:v>42722</c:v>
                </c:pt>
                <c:pt idx="3639">
                  <c:v>42723</c:v>
                </c:pt>
                <c:pt idx="3640">
                  <c:v>42724</c:v>
                </c:pt>
                <c:pt idx="3641">
                  <c:v>42725</c:v>
                </c:pt>
                <c:pt idx="3642">
                  <c:v>42726</c:v>
                </c:pt>
                <c:pt idx="3643">
                  <c:v>42727</c:v>
                </c:pt>
                <c:pt idx="3644">
                  <c:v>42728</c:v>
                </c:pt>
                <c:pt idx="3645">
                  <c:v>42729</c:v>
                </c:pt>
                <c:pt idx="3646">
                  <c:v>42730</c:v>
                </c:pt>
                <c:pt idx="3647">
                  <c:v>42731</c:v>
                </c:pt>
                <c:pt idx="3648">
                  <c:v>42732</c:v>
                </c:pt>
                <c:pt idx="3649">
                  <c:v>42733</c:v>
                </c:pt>
                <c:pt idx="3650">
                  <c:v>42734</c:v>
                </c:pt>
                <c:pt idx="3651">
                  <c:v>42735</c:v>
                </c:pt>
                <c:pt idx="3652">
                  <c:v>42736</c:v>
                </c:pt>
                <c:pt idx="3653">
                  <c:v>42737</c:v>
                </c:pt>
                <c:pt idx="3654">
                  <c:v>42738</c:v>
                </c:pt>
                <c:pt idx="3655">
                  <c:v>42739</c:v>
                </c:pt>
                <c:pt idx="3656">
                  <c:v>42740</c:v>
                </c:pt>
                <c:pt idx="3657">
                  <c:v>42741</c:v>
                </c:pt>
                <c:pt idx="3658">
                  <c:v>42742</c:v>
                </c:pt>
                <c:pt idx="3659">
                  <c:v>42743</c:v>
                </c:pt>
                <c:pt idx="3660">
                  <c:v>42744</c:v>
                </c:pt>
                <c:pt idx="3661">
                  <c:v>42745</c:v>
                </c:pt>
                <c:pt idx="3662">
                  <c:v>42746</c:v>
                </c:pt>
                <c:pt idx="3663">
                  <c:v>42747</c:v>
                </c:pt>
                <c:pt idx="3664">
                  <c:v>42748</c:v>
                </c:pt>
                <c:pt idx="3665">
                  <c:v>42749</c:v>
                </c:pt>
                <c:pt idx="3666">
                  <c:v>42750</c:v>
                </c:pt>
                <c:pt idx="3667">
                  <c:v>42751</c:v>
                </c:pt>
                <c:pt idx="3668">
                  <c:v>42752</c:v>
                </c:pt>
                <c:pt idx="3669">
                  <c:v>42753</c:v>
                </c:pt>
                <c:pt idx="3670">
                  <c:v>42754</c:v>
                </c:pt>
                <c:pt idx="3671">
                  <c:v>42755</c:v>
                </c:pt>
                <c:pt idx="3672">
                  <c:v>42756</c:v>
                </c:pt>
                <c:pt idx="3673">
                  <c:v>42757</c:v>
                </c:pt>
                <c:pt idx="3674">
                  <c:v>42758</c:v>
                </c:pt>
                <c:pt idx="3675">
                  <c:v>42759</c:v>
                </c:pt>
                <c:pt idx="3676">
                  <c:v>42760</c:v>
                </c:pt>
                <c:pt idx="3677">
                  <c:v>42761</c:v>
                </c:pt>
                <c:pt idx="3678">
                  <c:v>42762</c:v>
                </c:pt>
                <c:pt idx="3679">
                  <c:v>42763</c:v>
                </c:pt>
                <c:pt idx="3680">
                  <c:v>42764</c:v>
                </c:pt>
                <c:pt idx="3681">
                  <c:v>42765</c:v>
                </c:pt>
                <c:pt idx="3682">
                  <c:v>42766</c:v>
                </c:pt>
                <c:pt idx="3683">
                  <c:v>42767</c:v>
                </c:pt>
                <c:pt idx="3684">
                  <c:v>42768</c:v>
                </c:pt>
                <c:pt idx="3685">
                  <c:v>42769</c:v>
                </c:pt>
                <c:pt idx="3686">
                  <c:v>42770</c:v>
                </c:pt>
                <c:pt idx="3687">
                  <c:v>42771</c:v>
                </c:pt>
                <c:pt idx="3688">
                  <c:v>42772</c:v>
                </c:pt>
                <c:pt idx="3689">
                  <c:v>42773</c:v>
                </c:pt>
                <c:pt idx="3690">
                  <c:v>42774</c:v>
                </c:pt>
                <c:pt idx="3691">
                  <c:v>42775</c:v>
                </c:pt>
                <c:pt idx="3692">
                  <c:v>42776</c:v>
                </c:pt>
                <c:pt idx="3693">
                  <c:v>42777</c:v>
                </c:pt>
                <c:pt idx="3694">
                  <c:v>42778</c:v>
                </c:pt>
                <c:pt idx="3695">
                  <c:v>42779</c:v>
                </c:pt>
                <c:pt idx="3696">
                  <c:v>42780</c:v>
                </c:pt>
                <c:pt idx="3697">
                  <c:v>42781</c:v>
                </c:pt>
                <c:pt idx="3698">
                  <c:v>42782</c:v>
                </c:pt>
                <c:pt idx="3699">
                  <c:v>42783</c:v>
                </c:pt>
                <c:pt idx="3700">
                  <c:v>42784</c:v>
                </c:pt>
                <c:pt idx="3701">
                  <c:v>42785</c:v>
                </c:pt>
                <c:pt idx="3702">
                  <c:v>42786</c:v>
                </c:pt>
                <c:pt idx="3703">
                  <c:v>42787</c:v>
                </c:pt>
                <c:pt idx="3704">
                  <c:v>42788</c:v>
                </c:pt>
                <c:pt idx="3705">
                  <c:v>42789</c:v>
                </c:pt>
                <c:pt idx="3706">
                  <c:v>42790</c:v>
                </c:pt>
                <c:pt idx="3707">
                  <c:v>42791</c:v>
                </c:pt>
                <c:pt idx="3708">
                  <c:v>42792</c:v>
                </c:pt>
                <c:pt idx="3709">
                  <c:v>42793</c:v>
                </c:pt>
                <c:pt idx="3710">
                  <c:v>42794</c:v>
                </c:pt>
                <c:pt idx="3711">
                  <c:v>42795</c:v>
                </c:pt>
                <c:pt idx="3712">
                  <c:v>42796</c:v>
                </c:pt>
                <c:pt idx="3713">
                  <c:v>42797</c:v>
                </c:pt>
                <c:pt idx="3714">
                  <c:v>42798</c:v>
                </c:pt>
                <c:pt idx="3715">
                  <c:v>42799</c:v>
                </c:pt>
                <c:pt idx="3716">
                  <c:v>42800</c:v>
                </c:pt>
                <c:pt idx="3717">
                  <c:v>42801</c:v>
                </c:pt>
                <c:pt idx="3718">
                  <c:v>42802</c:v>
                </c:pt>
                <c:pt idx="3719">
                  <c:v>42803</c:v>
                </c:pt>
                <c:pt idx="3720">
                  <c:v>42804</c:v>
                </c:pt>
                <c:pt idx="3721">
                  <c:v>42805</c:v>
                </c:pt>
                <c:pt idx="3722">
                  <c:v>42806</c:v>
                </c:pt>
                <c:pt idx="3723">
                  <c:v>42807</c:v>
                </c:pt>
                <c:pt idx="3724">
                  <c:v>42808</c:v>
                </c:pt>
                <c:pt idx="3725">
                  <c:v>42809</c:v>
                </c:pt>
                <c:pt idx="3726">
                  <c:v>42810</c:v>
                </c:pt>
                <c:pt idx="3727">
                  <c:v>42811</c:v>
                </c:pt>
                <c:pt idx="3728">
                  <c:v>42812</c:v>
                </c:pt>
                <c:pt idx="3729">
                  <c:v>42813</c:v>
                </c:pt>
                <c:pt idx="3730">
                  <c:v>42814</c:v>
                </c:pt>
                <c:pt idx="3731">
                  <c:v>42815</c:v>
                </c:pt>
                <c:pt idx="3732">
                  <c:v>42816</c:v>
                </c:pt>
                <c:pt idx="3733">
                  <c:v>42817</c:v>
                </c:pt>
                <c:pt idx="3734">
                  <c:v>42818</c:v>
                </c:pt>
                <c:pt idx="3735">
                  <c:v>42819</c:v>
                </c:pt>
                <c:pt idx="3736">
                  <c:v>42820</c:v>
                </c:pt>
                <c:pt idx="3737">
                  <c:v>42821</c:v>
                </c:pt>
                <c:pt idx="3738">
                  <c:v>42822</c:v>
                </c:pt>
                <c:pt idx="3739">
                  <c:v>42823</c:v>
                </c:pt>
                <c:pt idx="3740">
                  <c:v>42824</c:v>
                </c:pt>
                <c:pt idx="3741">
                  <c:v>42825</c:v>
                </c:pt>
                <c:pt idx="3742">
                  <c:v>42826</c:v>
                </c:pt>
                <c:pt idx="3743">
                  <c:v>42827</c:v>
                </c:pt>
                <c:pt idx="3744">
                  <c:v>42828</c:v>
                </c:pt>
                <c:pt idx="3745">
                  <c:v>42829</c:v>
                </c:pt>
                <c:pt idx="3746">
                  <c:v>42830</c:v>
                </c:pt>
                <c:pt idx="3747">
                  <c:v>42831</c:v>
                </c:pt>
                <c:pt idx="3748">
                  <c:v>42832</c:v>
                </c:pt>
                <c:pt idx="3749">
                  <c:v>42833</c:v>
                </c:pt>
                <c:pt idx="3750">
                  <c:v>42834</c:v>
                </c:pt>
                <c:pt idx="3751">
                  <c:v>42835</c:v>
                </c:pt>
                <c:pt idx="3752">
                  <c:v>42836</c:v>
                </c:pt>
                <c:pt idx="3753">
                  <c:v>42837</c:v>
                </c:pt>
                <c:pt idx="3754">
                  <c:v>42838</c:v>
                </c:pt>
                <c:pt idx="3755">
                  <c:v>42839</c:v>
                </c:pt>
                <c:pt idx="3756">
                  <c:v>42840</c:v>
                </c:pt>
                <c:pt idx="3757">
                  <c:v>42841</c:v>
                </c:pt>
                <c:pt idx="3758">
                  <c:v>42842</c:v>
                </c:pt>
                <c:pt idx="3759">
                  <c:v>42843</c:v>
                </c:pt>
                <c:pt idx="3760">
                  <c:v>42844</c:v>
                </c:pt>
                <c:pt idx="3761">
                  <c:v>42845</c:v>
                </c:pt>
                <c:pt idx="3762">
                  <c:v>42846</c:v>
                </c:pt>
                <c:pt idx="3763">
                  <c:v>42847</c:v>
                </c:pt>
                <c:pt idx="3764">
                  <c:v>42848</c:v>
                </c:pt>
                <c:pt idx="3765">
                  <c:v>42849</c:v>
                </c:pt>
                <c:pt idx="3766">
                  <c:v>42850</c:v>
                </c:pt>
                <c:pt idx="3767">
                  <c:v>42851</c:v>
                </c:pt>
                <c:pt idx="3768">
                  <c:v>42852</c:v>
                </c:pt>
                <c:pt idx="3769">
                  <c:v>42853</c:v>
                </c:pt>
                <c:pt idx="3770">
                  <c:v>42854</c:v>
                </c:pt>
                <c:pt idx="3771">
                  <c:v>42855</c:v>
                </c:pt>
                <c:pt idx="3772">
                  <c:v>42856</c:v>
                </c:pt>
                <c:pt idx="3773">
                  <c:v>42857</c:v>
                </c:pt>
                <c:pt idx="3774">
                  <c:v>42858</c:v>
                </c:pt>
                <c:pt idx="3775">
                  <c:v>42859</c:v>
                </c:pt>
                <c:pt idx="3776">
                  <c:v>42860</c:v>
                </c:pt>
                <c:pt idx="3777">
                  <c:v>42861</c:v>
                </c:pt>
                <c:pt idx="3778">
                  <c:v>42862</c:v>
                </c:pt>
                <c:pt idx="3779">
                  <c:v>42863</c:v>
                </c:pt>
                <c:pt idx="3780">
                  <c:v>42864</c:v>
                </c:pt>
                <c:pt idx="3781">
                  <c:v>42865</c:v>
                </c:pt>
                <c:pt idx="3782">
                  <c:v>42866</c:v>
                </c:pt>
                <c:pt idx="3783">
                  <c:v>42867</c:v>
                </c:pt>
                <c:pt idx="3784">
                  <c:v>42868</c:v>
                </c:pt>
                <c:pt idx="3785">
                  <c:v>42869</c:v>
                </c:pt>
                <c:pt idx="3786">
                  <c:v>42870</c:v>
                </c:pt>
                <c:pt idx="3787">
                  <c:v>42871</c:v>
                </c:pt>
                <c:pt idx="3788">
                  <c:v>42872</c:v>
                </c:pt>
                <c:pt idx="3789">
                  <c:v>42873</c:v>
                </c:pt>
                <c:pt idx="3790">
                  <c:v>42874</c:v>
                </c:pt>
                <c:pt idx="3791">
                  <c:v>42875</c:v>
                </c:pt>
                <c:pt idx="3792">
                  <c:v>42876</c:v>
                </c:pt>
                <c:pt idx="3793">
                  <c:v>42877</c:v>
                </c:pt>
                <c:pt idx="3794">
                  <c:v>42878</c:v>
                </c:pt>
                <c:pt idx="3795">
                  <c:v>42879</c:v>
                </c:pt>
                <c:pt idx="3796">
                  <c:v>42880</c:v>
                </c:pt>
                <c:pt idx="3797">
                  <c:v>42881</c:v>
                </c:pt>
                <c:pt idx="3798">
                  <c:v>42882</c:v>
                </c:pt>
                <c:pt idx="3799">
                  <c:v>42883</c:v>
                </c:pt>
                <c:pt idx="3800">
                  <c:v>42884</c:v>
                </c:pt>
                <c:pt idx="3801">
                  <c:v>42885</c:v>
                </c:pt>
                <c:pt idx="3802">
                  <c:v>42886</c:v>
                </c:pt>
                <c:pt idx="3803">
                  <c:v>42887</c:v>
                </c:pt>
                <c:pt idx="3804">
                  <c:v>42888</c:v>
                </c:pt>
                <c:pt idx="3805">
                  <c:v>42889</c:v>
                </c:pt>
                <c:pt idx="3806">
                  <c:v>42890</c:v>
                </c:pt>
                <c:pt idx="3807">
                  <c:v>42891</c:v>
                </c:pt>
                <c:pt idx="3808">
                  <c:v>42892</c:v>
                </c:pt>
                <c:pt idx="3809">
                  <c:v>42893</c:v>
                </c:pt>
                <c:pt idx="3810">
                  <c:v>42894</c:v>
                </c:pt>
                <c:pt idx="3811">
                  <c:v>42895</c:v>
                </c:pt>
                <c:pt idx="3812">
                  <c:v>42896</c:v>
                </c:pt>
                <c:pt idx="3813">
                  <c:v>42897</c:v>
                </c:pt>
                <c:pt idx="3814">
                  <c:v>42898</c:v>
                </c:pt>
                <c:pt idx="3815">
                  <c:v>42899</c:v>
                </c:pt>
                <c:pt idx="3816">
                  <c:v>42900</c:v>
                </c:pt>
                <c:pt idx="3817">
                  <c:v>42901</c:v>
                </c:pt>
                <c:pt idx="3818">
                  <c:v>42902</c:v>
                </c:pt>
                <c:pt idx="3819">
                  <c:v>42903</c:v>
                </c:pt>
                <c:pt idx="3820">
                  <c:v>42904</c:v>
                </c:pt>
                <c:pt idx="3821">
                  <c:v>42905</c:v>
                </c:pt>
                <c:pt idx="3822">
                  <c:v>42906</c:v>
                </c:pt>
                <c:pt idx="3823">
                  <c:v>42907</c:v>
                </c:pt>
                <c:pt idx="3824">
                  <c:v>42908</c:v>
                </c:pt>
                <c:pt idx="3825">
                  <c:v>42909</c:v>
                </c:pt>
                <c:pt idx="3826">
                  <c:v>42910</c:v>
                </c:pt>
                <c:pt idx="3827">
                  <c:v>42911</c:v>
                </c:pt>
                <c:pt idx="3828">
                  <c:v>42912</c:v>
                </c:pt>
                <c:pt idx="3829">
                  <c:v>42913</c:v>
                </c:pt>
                <c:pt idx="3830">
                  <c:v>42914</c:v>
                </c:pt>
                <c:pt idx="3831">
                  <c:v>42915</c:v>
                </c:pt>
                <c:pt idx="3832">
                  <c:v>42916</c:v>
                </c:pt>
                <c:pt idx="3833">
                  <c:v>42917</c:v>
                </c:pt>
                <c:pt idx="3834">
                  <c:v>42918</c:v>
                </c:pt>
                <c:pt idx="3835">
                  <c:v>42919</c:v>
                </c:pt>
                <c:pt idx="3836">
                  <c:v>42920</c:v>
                </c:pt>
                <c:pt idx="3837">
                  <c:v>42921</c:v>
                </c:pt>
                <c:pt idx="3838">
                  <c:v>42922</c:v>
                </c:pt>
                <c:pt idx="3839">
                  <c:v>42923</c:v>
                </c:pt>
                <c:pt idx="3840">
                  <c:v>42924</c:v>
                </c:pt>
                <c:pt idx="3841">
                  <c:v>42925</c:v>
                </c:pt>
                <c:pt idx="3842">
                  <c:v>42926</c:v>
                </c:pt>
                <c:pt idx="3843">
                  <c:v>42927</c:v>
                </c:pt>
                <c:pt idx="3844">
                  <c:v>42928</c:v>
                </c:pt>
                <c:pt idx="3845">
                  <c:v>42929</c:v>
                </c:pt>
                <c:pt idx="3846">
                  <c:v>42930</c:v>
                </c:pt>
                <c:pt idx="3847">
                  <c:v>42931</c:v>
                </c:pt>
                <c:pt idx="3848">
                  <c:v>42932</c:v>
                </c:pt>
                <c:pt idx="3849">
                  <c:v>42933</c:v>
                </c:pt>
                <c:pt idx="3850">
                  <c:v>42934</c:v>
                </c:pt>
                <c:pt idx="3851">
                  <c:v>42935</c:v>
                </c:pt>
                <c:pt idx="3852">
                  <c:v>42936</c:v>
                </c:pt>
                <c:pt idx="3853">
                  <c:v>42937</c:v>
                </c:pt>
                <c:pt idx="3854">
                  <c:v>42938</c:v>
                </c:pt>
                <c:pt idx="3855">
                  <c:v>42939</c:v>
                </c:pt>
                <c:pt idx="3856">
                  <c:v>42940</c:v>
                </c:pt>
                <c:pt idx="3857">
                  <c:v>42941</c:v>
                </c:pt>
                <c:pt idx="3858">
                  <c:v>42942</c:v>
                </c:pt>
                <c:pt idx="3859">
                  <c:v>42943</c:v>
                </c:pt>
                <c:pt idx="3860">
                  <c:v>42944</c:v>
                </c:pt>
                <c:pt idx="3861">
                  <c:v>42945</c:v>
                </c:pt>
                <c:pt idx="3862">
                  <c:v>42946</c:v>
                </c:pt>
                <c:pt idx="3863">
                  <c:v>42947</c:v>
                </c:pt>
                <c:pt idx="3864">
                  <c:v>42948</c:v>
                </c:pt>
                <c:pt idx="3865">
                  <c:v>42949</c:v>
                </c:pt>
                <c:pt idx="3866">
                  <c:v>42950</c:v>
                </c:pt>
                <c:pt idx="3867">
                  <c:v>42951</c:v>
                </c:pt>
                <c:pt idx="3868">
                  <c:v>42952</c:v>
                </c:pt>
                <c:pt idx="3869">
                  <c:v>42953</c:v>
                </c:pt>
                <c:pt idx="3870">
                  <c:v>42954</c:v>
                </c:pt>
                <c:pt idx="3871">
                  <c:v>42955</c:v>
                </c:pt>
                <c:pt idx="3872">
                  <c:v>42956</c:v>
                </c:pt>
                <c:pt idx="3873">
                  <c:v>42957</c:v>
                </c:pt>
                <c:pt idx="3874">
                  <c:v>42958</c:v>
                </c:pt>
                <c:pt idx="3875">
                  <c:v>42959</c:v>
                </c:pt>
                <c:pt idx="3876">
                  <c:v>42960</c:v>
                </c:pt>
                <c:pt idx="3877">
                  <c:v>42961</c:v>
                </c:pt>
                <c:pt idx="3878">
                  <c:v>42962</c:v>
                </c:pt>
                <c:pt idx="3879">
                  <c:v>42963</c:v>
                </c:pt>
                <c:pt idx="3880">
                  <c:v>42964</c:v>
                </c:pt>
                <c:pt idx="3881">
                  <c:v>42965</c:v>
                </c:pt>
                <c:pt idx="3882">
                  <c:v>42966</c:v>
                </c:pt>
                <c:pt idx="3883">
                  <c:v>42967</c:v>
                </c:pt>
                <c:pt idx="3884">
                  <c:v>42968</c:v>
                </c:pt>
                <c:pt idx="3885">
                  <c:v>42969</c:v>
                </c:pt>
                <c:pt idx="3886">
                  <c:v>42970</c:v>
                </c:pt>
                <c:pt idx="3887">
                  <c:v>42971</c:v>
                </c:pt>
                <c:pt idx="3888">
                  <c:v>42972</c:v>
                </c:pt>
                <c:pt idx="3889">
                  <c:v>42973</c:v>
                </c:pt>
                <c:pt idx="3890">
                  <c:v>42974</c:v>
                </c:pt>
                <c:pt idx="3891">
                  <c:v>42975</c:v>
                </c:pt>
                <c:pt idx="3892">
                  <c:v>42976</c:v>
                </c:pt>
                <c:pt idx="3893">
                  <c:v>42977</c:v>
                </c:pt>
                <c:pt idx="3894">
                  <c:v>42978</c:v>
                </c:pt>
                <c:pt idx="3895">
                  <c:v>42979</c:v>
                </c:pt>
                <c:pt idx="3896">
                  <c:v>42980</c:v>
                </c:pt>
                <c:pt idx="3897">
                  <c:v>42981</c:v>
                </c:pt>
                <c:pt idx="3898">
                  <c:v>42982</c:v>
                </c:pt>
                <c:pt idx="3899">
                  <c:v>42983</c:v>
                </c:pt>
                <c:pt idx="3900">
                  <c:v>42984</c:v>
                </c:pt>
                <c:pt idx="3901">
                  <c:v>42985</c:v>
                </c:pt>
                <c:pt idx="3902">
                  <c:v>42986</c:v>
                </c:pt>
                <c:pt idx="3903">
                  <c:v>42987</c:v>
                </c:pt>
                <c:pt idx="3904">
                  <c:v>42988</c:v>
                </c:pt>
                <c:pt idx="3905">
                  <c:v>42989</c:v>
                </c:pt>
                <c:pt idx="3906">
                  <c:v>42990</c:v>
                </c:pt>
                <c:pt idx="3907">
                  <c:v>42991</c:v>
                </c:pt>
                <c:pt idx="3908">
                  <c:v>42992</c:v>
                </c:pt>
                <c:pt idx="3909">
                  <c:v>42993</c:v>
                </c:pt>
                <c:pt idx="3910">
                  <c:v>42994</c:v>
                </c:pt>
                <c:pt idx="3911">
                  <c:v>42995</c:v>
                </c:pt>
                <c:pt idx="3912">
                  <c:v>42996</c:v>
                </c:pt>
                <c:pt idx="3913">
                  <c:v>42997</c:v>
                </c:pt>
                <c:pt idx="3914">
                  <c:v>42998</c:v>
                </c:pt>
                <c:pt idx="3915">
                  <c:v>42999</c:v>
                </c:pt>
                <c:pt idx="3916">
                  <c:v>43000</c:v>
                </c:pt>
                <c:pt idx="3917">
                  <c:v>43001</c:v>
                </c:pt>
                <c:pt idx="3918">
                  <c:v>43002</c:v>
                </c:pt>
                <c:pt idx="3919">
                  <c:v>43003</c:v>
                </c:pt>
                <c:pt idx="3920">
                  <c:v>43004</c:v>
                </c:pt>
                <c:pt idx="3921">
                  <c:v>43005</c:v>
                </c:pt>
                <c:pt idx="3922">
                  <c:v>43006</c:v>
                </c:pt>
                <c:pt idx="3923">
                  <c:v>43007</c:v>
                </c:pt>
                <c:pt idx="3924">
                  <c:v>43008</c:v>
                </c:pt>
                <c:pt idx="3925">
                  <c:v>43009</c:v>
                </c:pt>
                <c:pt idx="3926">
                  <c:v>43010</c:v>
                </c:pt>
                <c:pt idx="3927">
                  <c:v>43011</c:v>
                </c:pt>
                <c:pt idx="3928">
                  <c:v>43012</c:v>
                </c:pt>
                <c:pt idx="3929">
                  <c:v>43013</c:v>
                </c:pt>
                <c:pt idx="3930">
                  <c:v>43014</c:v>
                </c:pt>
                <c:pt idx="3931">
                  <c:v>43015</c:v>
                </c:pt>
                <c:pt idx="3932">
                  <c:v>43016</c:v>
                </c:pt>
                <c:pt idx="3933">
                  <c:v>43017</c:v>
                </c:pt>
                <c:pt idx="3934">
                  <c:v>43018</c:v>
                </c:pt>
                <c:pt idx="3935">
                  <c:v>43019</c:v>
                </c:pt>
                <c:pt idx="3936">
                  <c:v>43020</c:v>
                </c:pt>
                <c:pt idx="3937">
                  <c:v>43021</c:v>
                </c:pt>
                <c:pt idx="3938">
                  <c:v>43022</c:v>
                </c:pt>
                <c:pt idx="3939">
                  <c:v>43023</c:v>
                </c:pt>
                <c:pt idx="3940">
                  <c:v>43024</c:v>
                </c:pt>
                <c:pt idx="3941">
                  <c:v>43025</c:v>
                </c:pt>
                <c:pt idx="3942">
                  <c:v>43026</c:v>
                </c:pt>
                <c:pt idx="3943">
                  <c:v>43027</c:v>
                </c:pt>
                <c:pt idx="3944">
                  <c:v>43028</c:v>
                </c:pt>
                <c:pt idx="3945">
                  <c:v>43029</c:v>
                </c:pt>
                <c:pt idx="3946">
                  <c:v>43030</c:v>
                </c:pt>
                <c:pt idx="3947">
                  <c:v>43031</c:v>
                </c:pt>
                <c:pt idx="3948">
                  <c:v>43032</c:v>
                </c:pt>
                <c:pt idx="3949">
                  <c:v>43033</c:v>
                </c:pt>
                <c:pt idx="3950">
                  <c:v>43034</c:v>
                </c:pt>
                <c:pt idx="3951">
                  <c:v>43035</c:v>
                </c:pt>
                <c:pt idx="3952">
                  <c:v>43036</c:v>
                </c:pt>
                <c:pt idx="3953">
                  <c:v>43037</c:v>
                </c:pt>
                <c:pt idx="3954">
                  <c:v>43038</c:v>
                </c:pt>
                <c:pt idx="3955">
                  <c:v>43039</c:v>
                </c:pt>
                <c:pt idx="3956">
                  <c:v>43040</c:v>
                </c:pt>
                <c:pt idx="3957">
                  <c:v>43041</c:v>
                </c:pt>
                <c:pt idx="3958">
                  <c:v>43042</c:v>
                </c:pt>
                <c:pt idx="3959">
                  <c:v>43043</c:v>
                </c:pt>
                <c:pt idx="3960">
                  <c:v>43044</c:v>
                </c:pt>
                <c:pt idx="3961">
                  <c:v>43045</c:v>
                </c:pt>
                <c:pt idx="3962">
                  <c:v>43046</c:v>
                </c:pt>
                <c:pt idx="3963">
                  <c:v>43047</c:v>
                </c:pt>
                <c:pt idx="3964">
                  <c:v>43048</c:v>
                </c:pt>
                <c:pt idx="3965">
                  <c:v>43049</c:v>
                </c:pt>
                <c:pt idx="3966">
                  <c:v>43050</c:v>
                </c:pt>
                <c:pt idx="3967">
                  <c:v>43051</c:v>
                </c:pt>
                <c:pt idx="3968">
                  <c:v>43052</c:v>
                </c:pt>
                <c:pt idx="3969">
                  <c:v>43053</c:v>
                </c:pt>
                <c:pt idx="3970">
                  <c:v>43054</c:v>
                </c:pt>
                <c:pt idx="3971">
                  <c:v>43055</c:v>
                </c:pt>
                <c:pt idx="3972">
                  <c:v>43056</c:v>
                </c:pt>
                <c:pt idx="3973">
                  <c:v>43057</c:v>
                </c:pt>
                <c:pt idx="3974">
                  <c:v>43058</c:v>
                </c:pt>
                <c:pt idx="3975">
                  <c:v>43059</c:v>
                </c:pt>
                <c:pt idx="3976">
                  <c:v>43060</c:v>
                </c:pt>
                <c:pt idx="3977">
                  <c:v>43061</c:v>
                </c:pt>
                <c:pt idx="3978">
                  <c:v>43062</c:v>
                </c:pt>
                <c:pt idx="3979">
                  <c:v>43063</c:v>
                </c:pt>
                <c:pt idx="3980">
                  <c:v>43064</c:v>
                </c:pt>
                <c:pt idx="3981">
                  <c:v>43065</c:v>
                </c:pt>
                <c:pt idx="3982">
                  <c:v>43066</c:v>
                </c:pt>
                <c:pt idx="3983">
                  <c:v>43067</c:v>
                </c:pt>
                <c:pt idx="3984">
                  <c:v>43068</c:v>
                </c:pt>
                <c:pt idx="3985">
                  <c:v>43069</c:v>
                </c:pt>
                <c:pt idx="3986">
                  <c:v>43070</c:v>
                </c:pt>
                <c:pt idx="3987">
                  <c:v>43071</c:v>
                </c:pt>
                <c:pt idx="3988">
                  <c:v>43072</c:v>
                </c:pt>
                <c:pt idx="3989">
                  <c:v>43073</c:v>
                </c:pt>
                <c:pt idx="3990">
                  <c:v>43074</c:v>
                </c:pt>
                <c:pt idx="3991">
                  <c:v>43075</c:v>
                </c:pt>
                <c:pt idx="3992">
                  <c:v>43076</c:v>
                </c:pt>
                <c:pt idx="3993">
                  <c:v>43077</c:v>
                </c:pt>
                <c:pt idx="3994">
                  <c:v>43078</c:v>
                </c:pt>
                <c:pt idx="3995">
                  <c:v>43079</c:v>
                </c:pt>
                <c:pt idx="3996">
                  <c:v>43080</c:v>
                </c:pt>
                <c:pt idx="3997">
                  <c:v>43081</c:v>
                </c:pt>
                <c:pt idx="3998">
                  <c:v>43082</c:v>
                </c:pt>
                <c:pt idx="3999">
                  <c:v>43083</c:v>
                </c:pt>
                <c:pt idx="4000">
                  <c:v>43084</c:v>
                </c:pt>
                <c:pt idx="4001">
                  <c:v>43085</c:v>
                </c:pt>
                <c:pt idx="4002">
                  <c:v>43086</c:v>
                </c:pt>
                <c:pt idx="4003">
                  <c:v>43087</c:v>
                </c:pt>
                <c:pt idx="4004">
                  <c:v>43088</c:v>
                </c:pt>
                <c:pt idx="4005">
                  <c:v>43089</c:v>
                </c:pt>
                <c:pt idx="4006">
                  <c:v>43090</c:v>
                </c:pt>
                <c:pt idx="4007">
                  <c:v>43091</c:v>
                </c:pt>
                <c:pt idx="4008">
                  <c:v>43092</c:v>
                </c:pt>
                <c:pt idx="4009">
                  <c:v>43093</c:v>
                </c:pt>
                <c:pt idx="4010">
                  <c:v>43094</c:v>
                </c:pt>
                <c:pt idx="4011">
                  <c:v>43095</c:v>
                </c:pt>
                <c:pt idx="4012">
                  <c:v>43096</c:v>
                </c:pt>
                <c:pt idx="4013">
                  <c:v>43097</c:v>
                </c:pt>
                <c:pt idx="4014">
                  <c:v>43098</c:v>
                </c:pt>
                <c:pt idx="4015">
                  <c:v>43099</c:v>
                </c:pt>
                <c:pt idx="4016">
                  <c:v>43100</c:v>
                </c:pt>
                <c:pt idx="4017">
                  <c:v>43101</c:v>
                </c:pt>
                <c:pt idx="4018">
                  <c:v>43102</c:v>
                </c:pt>
                <c:pt idx="4019">
                  <c:v>43103</c:v>
                </c:pt>
                <c:pt idx="4020">
                  <c:v>43104</c:v>
                </c:pt>
                <c:pt idx="4021">
                  <c:v>43105</c:v>
                </c:pt>
                <c:pt idx="4022">
                  <c:v>43106</c:v>
                </c:pt>
                <c:pt idx="4023">
                  <c:v>43107</c:v>
                </c:pt>
                <c:pt idx="4024">
                  <c:v>43108</c:v>
                </c:pt>
                <c:pt idx="4025">
                  <c:v>43109</c:v>
                </c:pt>
                <c:pt idx="4026">
                  <c:v>43110</c:v>
                </c:pt>
                <c:pt idx="4027">
                  <c:v>43111</c:v>
                </c:pt>
                <c:pt idx="4028">
                  <c:v>43112</c:v>
                </c:pt>
                <c:pt idx="4029">
                  <c:v>43113</c:v>
                </c:pt>
                <c:pt idx="4030">
                  <c:v>43114</c:v>
                </c:pt>
                <c:pt idx="4031">
                  <c:v>43115</c:v>
                </c:pt>
                <c:pt idx="4032">
                  <c:v>43116</c:v>
                </c:pt>
                <c:pt idx="4033">
                  <c:v>43117</c:v>
                </c:pt>
                <c:pt idx="4034">
                  <c:v>43118</c:v>
                </c:pt>
                <c:pt idx="4035">
                  <c:v>43119</c:v>
                </c:pt>
                <c:pt idx="4036">
                  <c:v>43120</c:v>
                </c:pt>
                <c:pt idx="4037">
                  <c:v>43121</c:v>
                </c:pt>
                <c:pt idx="4038">
                  <c:v>43122</c:v>
                </c:pt>
                <c:pt idx="4039">
                  <c:v>43123</c:v>
                </c:pt>
                <c:pt idx="4040">
                  <c:v>43124</c:v>
                </c:pt>
                <c:pt idx="4041">
                  <c:v>43125</c:v>
                </c:pt>
                <c:pt idx="4042">
                  <c:v>43126</c:v>
                </c:pt>
                <c:pt idx="4043">
                  <c:v>43127</c:v>
                </c:pt>
                <c:pt idx="4044">
                  <c:v>43128</c:v>
                </c:pt>
                <c:pt idx="4045">
                  <c:v>43129</c:v>
                </c:pt>
                <c:pt idx="4046">
                  <c:v>43130</c:v>
                </c:pt>
                <c:pt idx="4047">
                  <c:v>43131</c:v>
                </c:pt>
                <c:pt idx="4048">
                  <c:v>43132</c:v>
                </c:pt>
                <c:pt idx="4049">
                  <c:v>43133</c:v>
                </c:pt>
                <c:pt idx="4050">
                  <c:v>43134</c:v>
                </c:pt>
                <c:pt idx="4051">
                  <c:v>43135</c:v>
                </c:pt>
                <c:pt idx="4052">
                  <c:v>43136</c:v>
                </c:pt>
                <c:pt idx="4053">
                  <c:v>43137</c:v>
                </c:pt>
                <c:pt idx="4054">
                  <c:v>43138</c:v>
                </c:pt>
                <c:pt idx="4055">
                  <c:v>43139</c:v>
                </c:pt>
                <c:pt idx="4056">
                  <c:v>43140</c:v>
                </c:pt>
                <c:pt idx="4057">
                  <c:v>43141</c:v>
                </c:pt>
                <c:pt idx="4058">
                  <c:v>43142</c:v>
                </c:pt>
                <c:pt idx="4059">
                  <c:v>43143</c:v>
                </c:pt>
                <c:pt idx="4060">
                  <c:v>43144</c:v>
                </c:pt>
                <c:pt idx="4061">
                  <c:v>43145</c:v>
                </c:pt>
                <c:pt idx="4062">
                  <c:v>43146</c:v>
                </c:pt>
                <c:pt idx="4063">
                  <c:v>43147</c:v>
                </c:pt>
                <c:pt idx="4064">
                  <c:v>43148</c:v>
                </c:pt>
                <c:pt idx="4065">
                  <c:v>43149</c:v>
                </c:pt>
                <c:pt idx="4066">
                  <c:v>43150</c:v>
                </c:pt>
                <c:pt idx="4067">
                  <c:v>43151</c:v>
                </c:pt>
                <c:pt idx="4068">
                  <c:v>43152</c:v>
                </c:pt>
                <c:pt idx="4069">
                  <c:v>43153</c:v>
                </c:pt>
                <c:pt idx="4070">
                  <c:v>43154</c:v>
                </c:pt>
                <c:pt idx="4071">
                  <c:v>43155</c:v>
                </c:pt>
                <c:pt idx="4072">
                  <c:v>43156</c:v>
                </c:pt>
                <c:pt idx="4073">
                  <c:v>43157</c:v>
                </c:pt>
                <c:pt idx="4074">
                  <c:v>43158</c:v>
                </c:pt>
                <c:pt idx="4075">
                  <c:v>43159</c:v>
                </c:pt>
                <c:pt idx="4076">
                  <c:v>43160</c:v>
                </c:pt>
                <c:pt idx="4077">
                  <c:v>43161</c:v>
                </c:pt>
                <c:pt idx="4078">
                  <c:v>43162</c:v>
                </c:pt>
                <c:pt idx="4079">
                  <c:v>43163</c:v>
                </c:pt>
                <c:pt idx="4080">
                  <c:v>43164</c:v>
                </c:pt>
                <c:pt idx="4081">
                  <c:v>43165</c:v>
                </c:pt>
                <c:pt idx="4082">
                  <c:v>43166</c:v>
                </c:pt>
                <c:pt idx="4083">
                  <c:v>43167</c:v>
                </c:pt>
                <c:pt idx="4084">
                  <c:v>43168</c:v>
                </c:pt>
                <c:pt idx="4085">
                  <c:v>43169</c:v>
                </c:pt>
                <c:pt idx="4086">
                  <c:v>43170</c:v>
                </c:pt>
                <c:pt idx="4087">
                  <c:v>43171</c:v>
                </c:pt>
                <c:pt idx="4088">
                  <c:v>43172</c:v>
                </c:pt>
                <c:pt idx="4089">
                  <c:v>43173</c:v>
                </c:pt>
                <c:pt idx="4090">
                  <c:v>43174</c:v>
                </c:pt>
                <c:pt idx="4091">
                  <c:v>43175</c:v>
                </c:pt>
                <c:pt idx="4092">
                  <c:v>43176</c:v>
                </c:pt>
                <c:pt idx="4093">
                  <c:v>43177</c:v>
                </c:pt>
                <c:pt idx="4094">
                  <c:v>43178</c:v>
                </c:pt>
                <c:pt idx="4095">
                  <c:v>43179</c:v>
                </c:pt>
                <c:pt idx="4096">
                  <c:v>43180</c:v>
                </c:pt>
                <c:pt idx="4097">
                  <c:v>43181</c:v>
                </c:pt>
                <c:pt idx="4098">
                  <c:v>43182</c:v>
                </c:pt>
                <c:pt idx="4099">
                  <c:v>43183</c:v>
                </c:pt>
                <c:pt idx="4100">
                  <c:v>43184</c:v>
                </c:pt>
                <c:pt idx="4101">
                  <c:v>43185</c:v>
                </c:pt>
                <c:pt idx="4102">
                  <c:v>43186</c:v>
                </c:pt>
                <c:pt idx="4103">
                  <c:v>43187</c:v>
                </c:pt>
                <c:pt idx="4104">
                  <c:v>43188</c:v>
                </c:pt>
                <c:pt idx="4105">
                  <c:v>43189</c:v>
                </c:pt>
                <c:pt idx="4106">
                  <c:v>43190</c:v>
                </c:pt>
                <c:pt idx="4107">
                  <c:v>43191</c:v>
                </c:pt>
                <c:pt idx="4108">
                  <c:v>43192</c:v>
                </c:pt>
                <c:pt idx="4109">
                  <c:v>43193</c:v>
                </c:pt>
                <c:pt idx="4110">
                  <c:v>43194</c:v>
                </c:pt>
                <c:pt idx="4111">
                  <c:v>43195</c:v>
                </c:pt>
                <c:pt idx="4112">
                  <c:v>43196</c:v>
                </c:pt>
                <c:pt idx="4113">
                  <c:v>43197</c:v>
                </c:pt>
                <c:pt idx="4114">
                  <c:v>43198</c:v>
                </c:pt>
                <c:pt idx="4115">
                  <c:v>43199</c:v>
                </c:pt>
                <c:pt idx="4116">
                  <c:v>43200</c:v>
                </c:pt>
                <c:pt idx="4117">
                  <c:v>43201</c:v>
                </c:pt>
                <c:pt idx="4118">
                  <c:v>43202</c:v>
                </c:pt>
                <c:pt idx="4119">
                  <c:v>43203</c:v>
                </c:pt>
                <c:pt idx="4120">
                  <c:v>43204</c:v>
                </c:pt>
                <c:pt idx="4121">
                  <c:v>43205</c:v>
                </c:pt>
                <c:pt idx="4122">
                  <c:v>43206</c:v>
                </c:pt>
                <c:pt idx="4123">
                  <c:v>43207</c:v>
                </c:pt>
                <c:pt idx="4124">
                  <c:v>43208</c:v>
                </c:pt>
                <c:pt idx="4125">
                  <c:v>43209</c:v>
                </c:pt>
                <c:pt idx="4126">
                  <c:v>43210</c:v>
                </c:pt>
                <c:pt idx="4127">
                  <c:v>43211</c:v>
                </c:pt>
                <c:pt idx="4128">
                  <c:v>43212</c:v>
                </c:pt>
                <c:pt idx="4129">
                  <c:v>43213</c:v>
                </c:pt>
                <c:pt idx="4130">
                  <c:v>43214</c:v>
                </c:pt>
                <c:pt idx="4131">
                  <c:v>43215</c:v>
                </c:pt>
                <c:pt idx="4132">
                  <c:v>43216</c:v>
                </c:pt>
                <c:pt idx="4133">
                  <c:v>43217</c:v>
                </c:pt>
                <c:pt idx="4134">
                  <c:v>43218</c:v>
                </c:pt>
                <c:pt idx="4135">
                  <c:v>43219</c:v>
                </c:pt>
                <c:pt idx="4136">
                  <c:v>43220</c:v>
                </c:pt>
                <c:pt idx="4137">
                  <c:v>43221</c:v>
                </c:pt>
                <c:pt idx="4138">
                  <c:v>43222</c:v>
                </c:pt>
                <c:pt idx="4139">
                  <c:v>43223</c:v>
                </c:pt>
                <c:pt idx="4140">
                  <c:v>43224</c:v>
                </c:pt>
                <c:pt idx="4141">
                  <c:v>43225</c:v>
                </c:pt>
                <c:pt idx="4142">
                  <c:v>43226</c:v>
                </c:pt>
                <c:pt idx="4143">
                  <c:v>43227</c:v>
                </c:pt>
                <c:pt idx="4144">
                  <c:v>43228</c:v>
                </c:pt>
                <c:pt idx="4145">
                  <c:v>43229</c:v>
                </c:pt>
                <c:pt idx="4146">
                  <c:v>43230</c:v>
                </c:pt>
                <c:pt idx="4147">
                  <c:v>43231</c:v>
                </c:pt>
                <c:pt idx="4148">
                  <c:v>43232</c:v>
                </c:pt>
                <c:pt idx="4149">
                  <c:v>43233</c:v>
                </c:pt>
                <c:pt idx="4150">
                  <c:v>43234</c:v>
                </c:pt>
                <c:pt idx="4151">
                  <c:v>43235</c:v>
                </c:pt>
                <c:pt idx="4152">
                  <c:v>43236</c:v>
                </c:pt>
                <c:pt idx="4153">
                  <c:v>43237</c:v>
                </c:pt>
                <c:pt idx="4154">
                  <c:v>43238</c:v>
                </c:pt>
                <c:pt idx="4155">
                  <c:v>43239</c:v>
                </c:pt>
                <c:pt idx="4156">
                  <c:v>43240</c:v>
                </c:pt>
                <c:pt idx="4157">
                  <c:v>43241</c:v>
                </c:pt>
                <c:pt idx="4158">
                  <c:v>43242</c:v>
                </c:pt>
                <c:pt idx="4159">
                  <c:v>43243</c:v>
                </c:pt>
                <c:pt idx="4160">
                  <c:v>43244</c:v>
                </c:pt>
                <c:pt idx="4161">
                  <c:v>43245</c:v>
                </c:pt>
                <c:pt idx="4162">
                  <c:v>43246</c:v>
                </c:pt>
                <c:pt idx="4163">
                  <c:v>43247</c:v>
                </c:pt>
                <c:pt idx="4164">
                  <c:v>43248</c:v>
                </c:pt>
                <c:pt idx="4165">
                  <c:v>43249</c:v>
                </c:pt>
                <c:pt idx="4166">
                  <c:v>43250</c:v>
                </c:pt>
                <c:pt idx="4167">
                  <c:v>43251</c:v>
                </c:pt>
                <c:pt idx="4168">
                  <c:v>43252</c:v>
                </c:pt>
                <c:pt idx="4169">
                  <c:v>43253</c:v>
                </c:pt>
                <c:pt idx="4170">
                  <c:v>43254</c:v>
                </c:pt>
                <c:pt idx="4171">
                  <c:v>43255</c:v>
                </c:pt>
                <c:pt idx="4172">
                  <c:v>43256</c:v>
                </c:pt>
                <c:pt idx="4173">
                  <c:v>43257</c:v>
                </c:pt>
                <c:pt idx="4174">
                  <c:v>43258</c:v>
                </c:pt>
                <c:pt idx="4175">
                  <c:v>43259</c:v>
                </c:pt>
                <c:pt idx="4176">
                  <c:v>43260</c:v>
                </c:pt>
                <c:pt idx="4177">
                  <c:v>43261</c:v>
                </c:pt>
                <c:pt idx="4178">
                  <c:v>43262</c:v>
                </c:pt>
                <c:pt idx="4179">
                  <c:v>43263</c:v>
                </c:pt>
                <c:pt idx="4180">
                  <c:v>43264</c:v>
                </c:pt>
                <c:pt idx="4181">
                  <c:v>43265</c:v>
                </c:pt>
                <c:pt idx="4182">
                  <c:v>43266</c:v>
                </c:pt>
                <c:pt idx="4183">
                  <c:v>43267</c:v>
                </c:pt>
                <c:pt idx="4184">
                  <c:v>43268</c:v>
                </c:pt>
                <c:pt idx="4185">
                  <c:v>43269</c:v>
                </c:pt>
                <c:pt idx="4186">
                  <c:v>43270</c:v>
                </c:pt>
                <c:pt idx="4187">
                  <c:v>43271</c:v>
                </c:pt>
                <c:pt idx="4188">
                  <c:v>43272</c:v>
                </c:pt>
                <c:pt idx="4189">
                  <c:v>43273</c:v>
                </c:pt>
                <c:pt idx="4190">
                  <c:v>43274</c:v>
                </c:pt>
                <c:pt idx="4191">
                  <c:v>43275</c:v>
                </c:pt>
                <c:pt idx="4192">
                  <c:v>43276</c:v>
                </c:pt>
                <c:pt idx="4193">
                  <c:v>43277</c:v>
                </c:pt>
                <c:pt idx="4194">
                  <c:v>43278</c:v>
                </c:pt>
                <c:pt idx="4195">
                  <c:v>43279</c:v>
                </c:pt>
                <c:pt idx="4196">
                  <c:v>43280</c:v>
                </c:pt>
                <c:pt idx="4197">
                  <c:v>43281</c:v>
                </c:pt>
                <c:pt idx="4198">
                  <c:v>43282</c:v>
                </c:pt>
                <c:pt idx="4199">
                  <c:v>43283</c:v>
                </c:pt>
                <c:pt idx="4200">
                  <c:v>43284</c:v>
                </c:pt>
                <c:pt idx="4201">
                  <c:v>43285</c:v>
                </c:pt>
                <c:pt idx="4202">
                  <c:v>43286</c:v>
                </c:pt>
                <c:pt idx="4203">
                  <c:v>43287</c:v>
                </c:pt>
                <c:pt idx="4204">
                  <c:v>43288</c:v>
                </c:pt>
                <c:pt idx="4205">
                  <c:v>43289</c:v>
                </c:pt>
                <c:pt idx="4206">
                  <c:v>43290</c:v>
                </c:pt>
                <c:pt idx="4207">
                  <c:v>43291</c:v>
                </c:pt>
                <c:pt idx="4208">
                  <c:v>43292</c:v>
                </c:pt>
                <c:pt idx="4209">
                  <c:v>43293</c:v>
                </c:pt>
                <c:pt idx="4210">
                  <c:v>43294</c:v>
                </c:pt>
                <c:pt idx="4211">
                  <c:v>43295</c:v>
                </c:pt>
                <c:pt idx="4212">
                  <c:v>43296</c:v>
                </c:pt>
                <c:pt idx="4213">
                  <c:v>43297</c:v>
                </c:pt>
                <c:pt idx="4214">
                  <c:v>43298</c:v>
                </c:pt>
                <c:pt idx="4215">
                  <c:v>43299</c:v>
                </c:pt>
                <c:pt idx="4216">
                  <c:v>43300</c:v>
                </c:pt>
                <c:pt idx="4217">
                  <c:v>43301</c:v>
                </c:pt>
                <c:pt idx="4218">
                  <c:v>43302</c:v>
                </c:pt>
                <c:pt idx="4219">
                  <c:v>43303</c:v>
                </c:pt>
                <c:pt idx="4220">
                  <c:v>43304</c:v>
                </c:pt>
                <c:pt idx="4221">
                  <c:v>43305</c:v>
                </c:pt>
                <c:pt idx="4222">
                  <c:v>43306</c:v>
                </c:pt>
                <c:pt idx="4223">
                  <c:v>43307</c:v>
                </c:pt>
                <c:pt idx="4224">
                  <c:v>43308</c:v>
                </c:pt>
                <c:pt idx="4225">
                  <c:v>43309</c:v>
                </c:pt>
                <c:pt idx="4226">
                  <c:v>43310</c:v>
                </c:pt>
                <c:pt idx="4227">
                  <c:v>43311</c:v>
                </c:pt>
                <c:pt idx="4228">
                  <c:v>43312</c:v>
                </c:pt>
                <c:pt idx="4229">
                  <c:v>43313</c:v>
                </c:pt>
                <c:pt idx="4230">
                  <c:v>43314</c:v>
                </c:pt>
                <c:pt idx="4231">
                  <c:v>43315</c:v>
                </c:pt>
                <c:pt idx="4232">
                  <c:v>43316</c:v>
                </c:pt>
                <c:pt idx="4233">
                  <c:v>43317</c:v>
                </c:pt>
                <c:pt idx="4234">
                  <c:v>43318</c:v>
                </c:pt>
                <c:pt idx="4235">
                  <c:v>43319</c:v>
                </c:pt>
                <c:pt idx="4236">
                  <c:v>43320</c:v>
                </c:pt>
                <c:pt idx="4237">
                  <c:v>43321</c:v>
                </c:pt>
                <c:pt idx="4238">
                  <c:v>43322</c:v>
                </c:pt>
                <c:pt idx="4239">
                  <c:v>43323</c:v>
                </c:pt>
                <c:pt idx="4240">
                  <c:v>43324</c:v>
                </c:pt>
                <c:pt idx="4241">
                  <c:v>43325</c:v>
                </c:pt>
                <c:pt idx="4242">
                  <c:v>43326</c:v>
                </c:pt>
                <c:pt idx="4243">
                  <c:v>43327</c:v>
                </c:pt>
                <c:pt idx="4244">
                  <c:v>43328</c:v>
                </c:pt>
                <c:pt idx="4245">
                  <c:v>43329</c:v>
                </c:pt>
                <c:pt idx="4246">
                  <c:v>43330</c:v>
                </c:pt>
                <c:pt idx="4247">
                  <c:v>43331</c:v>
                </c:pt>
                <c:pt idx="4248">
                  <c:v>43332</c:v>
                </c:pt>
                <c:pt idx="4249">
                  <c:v>43333</c:v>
                </c:pt>
                <c:pt idx="4250">
                  <c:v>43334</c:v>
                </c:pt>
                <c:pt idx="4251">
                  <c:v>43335</c:v>
                </c:pt>
                <c:pt idx="4252">
                  <c:v>43336</c:v>
                </c:pt>
                <c:pt idx="4253">
                  <c:v>43337</c:v>
                </c:pt>
                <c:pt idx="4254">
                  <c:v>43338</c:v>
                </c:pt>
                <c:pt idx="4255">
                  <c:v>43339</c:v>
                </c:pt>
                <c:pt idx="4256">
                  <c:v>43340</c:v>
                </c:pt>
                <c:pt idx="4257">
                  <c:v>43341</c:v>
                </c:pt>
                <c:pt idx="4258">
                  <c:v>43342</c:v>
                </c:pt>
                <c:pt idx="4259">
                  <c:v>43343</c:v>
                </c:pt>
                <c:pt idx="4260">
                  <c:v>43344</c:v>
                </c:pt>
                <c:pt idx="4261">
                  <c:v>43345</c:v>
                </c:pt>
                <c:pt idx="4262">
                  <c:v>43346</c:v>
                </c:pt>
                <c:pt idx="4263">
                  <c:v>43347</c:v>
                </c:pt>
                <c:pt idx="4264">
                  <c:v>43348</c:v>
                </c:pt>
                <c:pt idx="4265">
                  <c:v>43349</c:v>
                </c:pt>
                <c:pt idx="4266">
                  <c:v>43350</c:v>
                </c:pt>
                <c:pt idx="4267">
                  <c:v>43351</c:v>
                </c:pt>
                <c:pt idx="4268">
                  <c:v>43352</c:v>
                </c:pt>
                <c:pt idx="4269">
                  <c:v>43353</c:v>
                </c:pt>
                <c:pt idx="4270">
                  <c:v>43354</c:v>
                </c:pt>
                <c:pt idx="4271">
                  <c:v>43355</c:v>
                </c:pt>
                <c:pt idx="4272">
                  <c:v>43356</c:v>
                </c:pt>
                <c:pt idx="4273">
                  <c:v>43357</c:v>
                </c:pt>
                <c:pt idx="4274">
                  <c:v>43358</c:v>
                </c:pt>
                <c:pt idx="4275">
                  <c:v>43359</c:v>
                </c:pt>
                <c:pt idx="4276">
                  <c:v>43360</c:v>
                </c:pt>
                <c:pt idx="4277">
                  <c:v>43361</c:v>
                </c:pt>
                <c:pt idx="4278">
                  <c:v>43362</c:v>
                </c:pt>
                <c:pt idx="4279">
                  <c:v>43363</c:v>
                </c:pt>
                <c:pt idx="4280">
                  <c:v>43364</c:v>
                </c:pt>
                <c:pt idx="4281">
                  <c:v>43365</c:v>
                </c:pt>
                <c:pt idx="4282">
                  <c:v>43366</c:v>
                </c:pt>
                <c:pt idx="4283">
                  <c:v>43367</c:v>
                </c:pt>
                <c:pt idx="4284">
                  <c:v>43368</c:v>
                </c:pt>
                <c:pt idx="4285">
                  <c:v>43369</c:v>
                </c:pt>
                <c:pt idx="4286">
                  <c:v>43370</c:v>
                </c:pt>
                <c:pt idx="4287">
                  <c:v>43371</c:v>
                </c:pt>
                <c:pt idx="4288">
                  <c:v>43372</c:v>
                </c:pt>
                <c:pt idx="4289">
                  <c:v>43373</c:v>
                </c:pt>
                <c:pt idx="4290">
                  <c:v>43374</c:v>
                </c:pt>
                <c:pt idx="4291">
                  <c:v>43375</c:v>
                </c:pt>
                <c:pt idx="4292">
                  <c:v>43376</c:v>
                </c:pt>
                <c:pt idx="4293">
                  <c:v>43377</c:v>
                </c:pt>
                <c:pt idx="4294">
                  <c:v>43378</c:v>
                </c:pt>
                <c:pt idx="4295">
                  <c:v>43379</c:v>
                </c:pt>
                <c:pt idx="4296">
                  <c:v>43380</c:v>
                </c:pt>
                <c:pt idx="4297">
                  <c:v>43381</c:v>
                </c:pt>
                <c:pt idx="4298">
                  <c:v>43382</c:v>
                </c:pt>
                <c:pt idx="4299">
                  <c:v>43383</c:v>
                </c:pt>
                <c:pt idx="4300">
                  <c:v>43384</c:v>
                </c:pt>
                <c:pt idx="4301">
                  <c:v>43385</c:v>
                </c:pt>
                <c:pt idx="4302">
                  <c:v>43386</c:v>
                </c:pt>
                <c:pt idx="4303">
                  <c:v>43387</c:v>
                </c:pt>
                <c:pt idx="4304">
                  <c:v>43388</c:v>
                </c:pt>
                <c:pt idx="4305">
                  <c:v>43389</c:v>
                </c:pt>
                <c:pt idx="4306">
                  <c:v>43390</c:v>
                </c:pt>
                <c:pt idx="4307">
                  <c:v>43391</c:v>
                </c:pt>
                <c:pt idx="4308">
                  <c:v>43392</c:v>
                </c:pt>
                <c:pt idx="4309">
                  <c:v>43393</c:v>
                </c:pt>
                <c:pt idx="4310">
                  <c:v>43394</c:v>
                </c:pt>
                <c:pt idx="4311">
                  <c:v>43395</c:v>
                </c:pt>
                <c:pt idx="4312">
                  <c:v>43396</c:v>
                </c:pt>
                <c:pt idx="4313">
                  <c:v>43397</c:v>
                </c:pt>
                <c:pt idx="4314">
                  <c:v>43398</c:v>
                </c:pt>
                <c:pt idx="4315">
                  <c:v>43399</c:v>
                </c:pt>
                <c:pt idx="4316">
                  <c:v>43400</c:v>
                </c:pt>
                <c:pt idx="4317">
                  <c:v>43401</c:v>
                </c:pt>
                <c:pt idx="4318">
                  <c:v>43402</c:v>
                </c:pt>
                <c:pt idx="4319">
                  <c:v>43403</c:v>
                </c:pt>
                <c:pt idx="4320">
                  <c:v>43404</c:v>
                </c:pt>
                <c:pt idx="4321">
                  <c:v>43405</c:v>
                </c:pt>
                <c:pt idx="4322">
                  <c:v>43406</c:v>
                </c:pt>
                <c:pt idx="4323">
                  <c:v>43407</c:v>
                </c:pt>
                <c:pt idx="4324">
                  <c:v>43408</c:v>
                </c:pt>
                <c:pt idx="4325">
                  <c:v>43409</c:v>
                </c:pt>
                <c:pt idx="4326">
                  <c:v>43410</c:v>
                </c:pt>
                <c:pt idx="4327">
                  <c:v>43411</c:v>
                </c:pt>
                <c:pt idx="4328">
                  <c:v>43412</c:v>
                </c:pt>
                <c:pt idx="4329">
                  <c:v>43413</c:v>
                </c:pt>
                <c:pt idx="4330">
                  <c:v>43414</c:v>
                </c:pt>
                <c:pt idx="4331">
                  <c:v>43415</c:v>
                </c:pt>
                <c:pt idx="4332">
                  <c:v>43416</c:v>
                </c:pt>
                <c:pt idx="4333">
                  <c:v>43417</c:v>
                </c:pt>
                <c:pt idx="4334">
                  <c:v>43418</c:v>
                </c:pt>
                <c:pt idx="4335">
                  <c:v>43419</c:v>
                </c:pt>
                <c:pt idx="4336">
                  <c:v>43420</c:v>
                </c:pt>
                <c:pt idx="4337">
                  <c:v>43421</c:v>
                </c:pt>
                <c:pt idx="4338">
                  <c:v>43422</c:v>
                </c:pt>
                <c:pt idx="4339">
                  <c:v>43423</c:v>
                </c:pt>
                <c:pt idx="4340">
                  <c:v>43424</c:v>
                </c:pt>
                <c:pt idx="4341">
                  <c:v>43425</c:v>
                </c:pt>
                <c:pt idx="4342">
                  <c:v>43426</c:v>
                </c:pt>
                <c:pt idx="4343">
                  <c:v>43427</c:v>
                </c:pt>
                <c:pt idx="4344">
                  <c:v>43428</c:v>
                </c:pt>
                <c:pt idx="4345">
                  <c:v>43429</c:v>
                </c:pt>
                <c:pt idx="4346">
                  <c:v>43430</c:v>
                </c:pt>
                <c:pt idx="4347">
                  <c:v>43431</c:v>
                </c:pt>
                <c:pt idx="4348">
                  <c:v>43432</c:v>
                </c:pt>
                <c:pt idx="4349">
                  <c:v>43433</c:v>
                </c:pt>
                <c:pt idx="4350">
                  <c:v>43434</c:v>
                </c:pt>
                <c:pt idx="4351">
                  <c:v>43435</c:v>
                </c:pt>
                <c:pt idx="4352">
                  <c:v>43436</c:v>
                </c:pt>
                <c:pt idx="4353">
                  <c:v>43437</c:v>
                </c:pt>
                <c:pt idx="4354">
                  <c:v>43438</c:v>
                </c:pt>
                <c:pt idx="4355">
                  <c:v>43439</c:v>
                </c:pt>
                <c:pt idx="4356">
                  <c:v>43440</c:v>
                </c:pt>
                <c:pt idx="4357">
                  <c:v>43441</c:v>
                </c:pt>
                <c:pt idx="4358">
                  <c:v>43442</c:v>
                </c:pt>
                <c:pt idx="4359">
                  <c:v>43443</c:v>
                </c:pt>
                <c:pt idx="4360">
                  <c:v>43444</c:v>
                </c:pt>
                <c:pt idx="4361">
                  <c:v>43445</c:v>
                </c:pt>
                <c:pt idx="4362">
                  <c:v>43446</c:v>
                </c:pt>
                <c:pt idx="4363">
                  <c:v>43447</c:v>
                </c:pt>
                <c:pt idx="4364">
                  <c:v>43448</c:v>
                </c:pt>
                <c:pt idx="4365">
                  <c:v>43449</c:v>
                </c:pt>
                <c:pt idx="4366">
                  <c:v>43450</c:v>
                </c:pt>
                <c:pt idx="4367">
                  <c:v>43451</c:v>
                </c:pt>
                <c:pt idx="4368">
                  <c:v>43452</c:v>
                </c:pt>
                <c:pt idx="4369">
                  <c:v>43453</c:v>
                </c:pt>
                <c:pt idx="4370">
                  <c:v>43454</c:v>
                </c:pt>
                <c:pt idx="4371">
                  <c:v>43455</c:v>
                </c:pt>
                <c:pt idx="4372">
                  <c:v>43456</c:v>
                </c:pt>
                <c:pt idx="4373">
                  <c:v>43457</c:v>
                </c:pt>
                <c:pt idx="4374">
                  <c:v>43458</c:v>
                </c:pt>
                <c:pt idx="4375">
                  <c:v>43459</c:v>
                </c:pt>
                <c:pt idx="4376">
                  <c:v>43460</c:v>
                </c:pt>
                <c:pt idx="4377">
                  <c:v>43461</c:v>
                </c:pt>
                <c:pt idx="4378">
                  <c:v>43462</c:v>
                </c:pt>
                <c:pt idx="4379">
                  <c:v>43463</c:v>
                </c:pt>
                <c:pt idx="4380">
                  <c:v>43464</c:v>
                </c:pt>
                <c:pt idx="4381">
                  <c:v>43465</c:v>
                </c:pt>
                <c:pt idx="4382">
                  <c:v>43466</c:v>
                </c:pt>
                <c:pt idx="4383">
                  <c:v>43467</c:v>
                </c:pt>
                <c:pt idx="4384">
                  <c:v>43468</c:v>
                </c:pt>
                <c:pt idx="4385">
                  <c:v>43469</c:v>
                </c:pt>
                <c:pt idx="4386">
                  <c:v>43470</c:v>
                </c:pt>
                <c:pt idx="4387">
                  <c:v>43471</c:v>
                </c:pt>
                <c:pt idx="4388">
                  <c:v>43472</c:v>
                </c:pt>
                <c:pt idx="4389">
                  <c:v>43473</c:v>
                </c:pt>
                <c:pt idx="4390">
                  <c:v>43474</c:v>
                </c:pt>
                <c:pt idx="4391">
                  <c:v>43475</c:v>
                </c:pt>
                <c:pt idx="4392">
                  <c:v>43476</c:v>
                </c:pt>
                <c:pt idx="4393">
                  <c:v>43477</c:v>
                </c:pt>
                <c:pt idx="4394">
                  <c:v>43478</c:v>
                </c:pt>
                <c:pt idx="4395">
                  <c:v>43479</c:v>
                </c:pt>
                <c:pt idx="4396">
                  <c:v>43480</c:v>
                </c:pt>
                <c:pt idx="4397">
                  <c:v>43481</c:v>
                </c:pt>
                <c:pt idx="4398">
                  <c:v>43482</c:v>
                </c:pt>
                <c:pt idx="4399">
                  <c:v>43483</c:v>
                </c:pt>
                <c:pt idx="4400">
                  <c:v>43484</c:v>
                </c:pt>
                <c:pt idx="4401">
                  <c:v>43485</c:v>
                </c:pt>
                <c:pt idx="4402">
                  <c:v>43486</c:v>
                </c:pt>
                <c:pt idx="4403">
                  <c:v>43487</c:v>
                </c:pt>
                <c:pt idx="4404">
                  <c:v>43488</c:v>
                </c:pt>
                <c:pt idx="4405">
                  <c:v>43489</c:v>
                </c:pt>
                <c:pt idx="4406">
                  <c:v>43490</c:v>
                </c:pt>
                <c:pt idx="4407">
                  <c:v>43491</c:v>
                </c:pt>
                <c:pt idx="4408">
                  <c:v>43492</c:v>
                </c:pt>
                <c:pt idx="4409">
                  <c:v>43493</c:v>
                </c:pt>
                <c:pt idx="4410">
                  <c:v>43494</c:v>
                </c:pt>
                <c:pt idx="4411">
                  <c:v>43495</c:v>
                </c:pt>
                <c:pt idx="4412">
                  <c:v>43496</c:v>
                </c:pt>
                <c:pt idx="4413">
                  <c:v>43497</c:v>
                </c:pt>
                <c:pt idx="4414">
                  <c:v>43498</c:v>
                </c:pt>
                <c:pt idx="4415">
                  <c:v>43499</c:v>
                </c:pt>
                <c:pt idx="4416">
                  <c:v>43500</c:v>
                </c:pt>
                <c:pt idx="4417">
                  <c:v>43501</c:v>
                </c:pt>
                <c:pt idx="4418">
                  <c:v>43502</c:v>
                </c:pt>
                <c:pt idx="4419">
                  <c:v>43503</c:v>
                </c:pt>
                <c:pt idx="4420">
                  <c:v>43504</c:v>
                </c:pt>
                <c:pt idx="4421">
                  <c:v>43505</c:v>
                </c:pt>
                <c:pt idx="4422">
                  <c:v>43506</c:v>
                </c:pt>
                <c:pt idx="4423">
                  <c:v>43507</c:v>
                </c:pt>
                <c:pt idx="4424">
                  <c:v>43508</c:v>
                </c:pt>
                <c:pt idx="4425">
                  <c:v>43509</c:v>
                </c:pt>
                <c:pt idx="4426">
                  <c:v>43510</c:v>
                </c:pt>
                <c:pt idx="4427">
                  <c:v>43511</c:v>
                </c:pt>
                <c:pt idx="4428">
                  <c:v>43512</c:v>
                </c:pt>
                <c:pt idx="4429">
                  <c:v>43513</c:v>
                </c:pt>
                <c:pt idx="4430">
                  <c:v>43514</c:v>
                </c:pt>
                <c:pt idx="4431">
                  <c:v>43515</c:v>
                </c:pt>
                <c:pt idx="4432">
                  <c:v>43516</c:v>
                </c:pt>
                <c:pt idx="4433">
                  <c:v>43517</c:v>
                </c:pt>
                <c:pt idx="4434">
                  <c:v>43518</c:v>
                </c:pt>
                <c:pt idx="4435">
                  <c:v>43519</c:v>
                </c:pt>
                <c:pt idx="4436">
                  <c:v>43520</c:v>
                </c:pt>
                <c:pt idx="4437">
                  <c:v>43521</c:v>
                </c:pt>
                <c:pt idx="4438">
                  <c:v>43522</c:v>
                </c:pt>
                <c:pt idx="4439">
                  <c:v>43523</c:v>
                </c:pt>
                <c:pt idx="4440">
                  <c:v>43524</c:v>
                </c:pt>
                <c:pt idx="4441">
                  <c:v>43525</c:v>
                </c:pt>
                <c:pt idx="4442">
                  <c:v>43526</c:v>
                </c:pt>
                <c:pt idx="4443">
                  <c:v>43527</c:v>
                </c:pt>
                <c:pt idx="4444">
                  <c:v>43528</c:v>
                </c:pt>
                <c:pt idx="4445">
                  <c:v>43529</c:v>
                </c:pt>
                <c:pt idx="4446">
                  <c:v>43530</c:v>
                </c:pt>
                <c:pt idx="4447">
                  <c:v>43531</c:v>
                </c:pt>
                <c:pt idx="4448">
                  <c:v>43532</c:v>
                </c:pt>
                <c:pt idx="4449">
                  <c:v>43533</c:v>
                </c:pt>
                <c:pt idx="4450">
                  <c:v>43534</c:v>
                </c:pt>
                <c:pt idx="4451">
                  <c:v>43535</c:v>
                </c:pt>
                <c:pt idx="4452">
                  <c:v>43536</c:v>
                </c:pt>
                <c:pt idx="4453">
                  <c:v>43537</c:v>
                </c:pt>
                <c:pt idx="4454">
                  <c:v>43538</c:v>
                </c:pt>
                <c:pt idx="4455">
                  <c:v>43539</c:v>
                </c:pt>
                <c:pt idx="4456">
                  <c:v>43540</c:v>
                </c:pt>
                <c:pt idx="4457">
                  <c:v>43541</c:v>
                </c:pt>
                <c:pt idx="4458">
                  <c:v>43542</c:v>
                </c:pt>
                <c:pt idx="4459">
                  <c:v>43543</c:v>
                </c:pt>
                <c:pt idx="4460">
                  <c:v>43544</c:v>
                </c:pt>
                <c:pt idx="4461">
                  <c:v>43545</c:v>
                </c:pt>
                <c:pt idx="4462">
                  <c:v>43546</c:v>
                </c:pt>
                <c:pt idx="4463">
                  <c:v>43547</c:v>
                </c:pt>
                <c:pt idx="4464">
                  <c:v>43548</c:v>
                </c:pt>
                <c:pt idx="4465">
                  <c:v>43549</c:v>
                </c:pt>
                <c:pt idx="4466">
                  <c:v>43550</c:v>
                </c:pt>
                <c:pt idx="4467">
                  <c:v>43551</c:v>
                </c:pt>
                <c:pt idx="4468">
                  <c:v>43552</c:v>
                </c:pt>
                <c:pt idx="4469">
                  <c:v>43553</c:v>
                </c:pt>
                <c:pt idx="4470">
                  <c:v>43554</c:v>
                </c:pt>
                <c:pt idx="4471">
                  <c:v>43555</c:v>
                </c:pt>
                <c:pt idx="4472">
                  <c:v>43556</c:v>
                </c:pt>
                <c:pt idx="4473">
                  <c:v>43557</c:v>
                </c:pt>
                <c:pt idx="4474">
                  <c:v>43558</c:v>
                </c:pt>
                <c:pt idx="4475">
                  <c:v>43559</c:v>
                </c:pt>
                <c:pt idx="4476">
                  <c:v>43560</c:v>
                </c:pt>
                <c:pt idx="4477">
                  <c:v>43561</c:v>
                </c:pt>
                <c:pt idx="4478">
                  <c:v>43562</c:v>
                </c:pt>
                <c:pt idx="4479">
                  <c:v>43563</c:v>
                </c:pt>
                <c:pt idx="4480">
                  <c:v>43564</c:v>
                </c:pt>
                <c:pt idx="4481">
                  <c:v>43565</c:v>
                </c:pt>
                <c:pt idx="4482">
                  <c:v>43566</c:v>
                </c:pt>
                <c:pt idx="4483">
                  <c:v>43567</c:v>
                </c:pt>
                <c:pt idx="4484">
                  <c:v>43568</c:v>
                </c:pt>
                <c:pt idx="4485">
                  <c:v>43569</c:v>
                </c:pt>
                <c:pt idx="4486">
                  <c:v>43570</c:v>
                </c:pt>
                <c:pt idx="4487">
                  <c:v>43571</c:v>
                </c:pt>
                <c:pt idx="4488">
                  <c:v>43572</c:v>
                </c:pt>
                <c:pt idx="4489">
                  <c:v>43573</c:v>
                </c:pt>
                <c:pt idx="4490">
                  <c:v>43574</c:v>
                </c:pt>
                <c:pt idx="4491">
                  <c:v>43575</c:v>
                </c:pt>
                <c:pt idx="4492">
                  <c:v>43576</c:v>
                </c:pt>
                <c:pt idx="4493">
                  <c:v>43577</c:v>
                </c:pt>
                <c:pt idx="4494">
                  <c:v>43578</c:v>
                </c:pt>
                <c:pt idx="4495">
                  <c:v>43579</c:v>
                </c:pt>
                <c:pt idx="4496">
                  <c:v>43580</c:v>
                </c:pt>
                <c:pt idx="4497">
                  <c:v>43581</c:v>
                </c:pt>
                <c:pt idx="4498">
                  <c:v>43582</c:v>
                </c:pt>
                <c:pt idx="4499">
                  <c:v>43583</c:v>
                </c:pt>
                <c:pt idx="4500">
                  <c:v>43584</c:v>
                </c:pt>
                <c:pt idx="4501">
                  <c:v>43585</c:v>
                </c:pt>
                <c:pt idx="4502">
                  <c:v>43586</c:v>
                </c:pt>
                <c:pt idx="4503">
                  <c:v>43587</c:v>
                </c:pt>
                <c:pt idx="4504">
                  <c:v>43588</c:v>
                </c:pt>
                <c:pt idx="4505">
                  <c:v>43589</c:v>
                </c:pt>
                <c:pt idx="4506">
                  <c:v>43590</c:v>
                </c:pt>
                <c:pt idx="4507">
                  <c:v>43591</c:v>
                </c:pt>
                <c:pt idx="4508">
                  <c:v>43592</c:v>
                </c:pt>
                <c:pt idx="4509">
                  <c:v>43593</c:v>
                </c:pt>
                <c:pt idx="4510">
                  <c:v>43594</c:v>
                </c:pt>
                <c:pt idx="4511">
                  <c:v>43595</c:v>
                </c:pt>
                <c:pt idx="4512">
                  <c:v>43596</c:v>
                </c:pt>
                <c:pt idx="4513">
                  <c:v>43597</c:v>
                </c:pt>
                <c:pt idx="4514">
                  <c:v>43598</c:v>
                </c:pt>
                <c:pt idx="4515">
                  <c:v>43599</c:v>
                </c:pt>
                <c:pt idx="4516">
                  <c:v>43600</c:v>
                </c:pt>
                <c:pt idx="4517">
                  <c:v>43601</c:v>
                </c:pt>
                <c:pt idx="4518">
                  <c:v>43602</c:v>
                </c:pt>
                <c:pt idx="4519">
                  <c:v>43603</c:v>
                </c:pt>
                <c:pt idx="4520">
                  <c:v>43604</c:v>
                </c:pt>
                <c:pt idx="4521">
                  <c:v>43605</c:v>
                </c:pt>
                <c:pt idx="4522">
                  <c:v>43606</c:v>
                </c:pt>
                <c:pt idx="4523">
                  <c:v>43607</c:v>
                </c:pt>
                <c:pt idx="4524">
                  <c:v>43608</c:v>
                </c:pt>
                <c:pt idx="4525">
                  <c:v>43609</c:v>
                </c:pt>
                <c:pt idx="4526">
                  <c:v>43610</c:v>
                </c:pt>
                <c:pt idx="4527">
                  <c:v>43611</c:v>
                </c:pt>
                <c:pt idx="4528">
                  <c:v>43612</c:v>
                </c:pt>
                <c:pt idx="4529">
                  <c:v>43613</c:v>
                </c:pt>
                <c:pt idx="4530">
                  <c:v>43614</c:v>
                </c:pt>
                <c:pt idx="4531">
                  <c:v>43615</c:v>
                </c:pt>
                <c:pt idx="4532">
                  <c:v>43616</c:v>
                </c:pt>
                <c:pt idx="4533">
                  <c:v>43617</c:v>
                </c:pt>
                <c:pt idx="4534">
                  <c:v>43618</c:v>
                </c:pt>
                <c:pt idx="4535">
                  <c:v>43619</c:v>
                </c:pt>
                <c:pt idx="4536">
                  <c:v>43620</c:v>
                </c:pt>
                <c:pt idx="4537">
                  <c:v>43621</c:v>
                </c:pt>
                <c:pt idx="4538">
                  <c:v>43622</c:v>
                </c:pt>
                <c:pt idx="4539">
                  <c:v>43623</c:v>
                </c:pt>
                <c:pt idx="4540">
                  <c:v>43624</c:v>
                </c:pt>
                <c:pt idx="4541">
                  <c:v>43625</c:v>
                </c:pt>
                <c:pt idx="4542">
                  <c:v>43626</c:v>
                </c:pt>
                <c:pt idx="4543">
                  <c:v>43627</c:v>
                </c:pt>
                <c:pt idx="4544">
                  <c:v>43628</c:v>
                </c:pt>
                <c:pt idx="4545">
                  <c:v>43629</c:v>
                </c:pt>
                <c:pt idx="4546">
                  <c:v>43630</c:v>
                </c:pt>
                <c:pt idx="4547">
                  <c:v>43631</c:v>
                </c:pt>
                <c:pt idx="4548">
                  <c:v>43632</c:v>
                </c:pt>
                <c:pt idx="4549">
                  <c:v>43633</c:v>
                </c:pt>
                <c:pt idx="4550">
                  <c:v>43634</c:v>
                </c:pt>
                <c:pt idx="4551">
                  <c:v>43635</c:v>
                </c:pt>
                <c:pt idx="4552">
                  <c:v>43636</c:v>
                </c:pt>
                <c:pt idx="4553">
                  <c:v>43637</c:v>
                </c:pt>
                <c:pt idx="4554">
                  <c:v>43638</c:v>
                </c:pt>
                <c:pt idx="4555">
                  <c:v>43639</c:v>
                </c:pt>
                <c:pt idx="4556">
                  <c:v>43640</c:v>
                </c:pt>
                <c:pt idx="4557">
                  <c:v>43641</c:v>
                </c:pt>
                <c:pt idx="4558">
                  <c:v>43642</c:v>
                </c:pt>
                <c:pt idx="4559">
                  <c:v>43643</c:v>
                </c:pt>
                <c:pt idx="4560">
                  <c:v>43644</c:v>
                </c:pt>
                <c:pt idx="4561">
                  <c:v>43645</c:v>
                </c:pt>
                <c:pt idx="4562">
                  <c:v>43646</c:v>
                </c:pt>
                <c:pt idx="4563">
                  <c:v>43647</c:v>
                </c:pt>
                <c:pt idx="4564">
                  <c:v>43648</c:v>
                </c:pt>
                <c:pt idx="4565">
                  <c:v>43649</c:v>
                </c:pt>
                <c:pt idx="4566">
                  <c:v>43650</c:v>
                </c:pt>
                <c:pt idx="4567">
                  <c:v>43651</c:v>
                </c:pt>
                <c:pt idx="4568">
                  <c:v>43652</c:v>
                </c:pt>
                <c:pt idx="4569">
                  <c:v>43653</c:v>
                </c:pt>
                <c:pt idx="4570">
                  <c:v>43654</c:v>
                </c:pt>
                <c:pt idx="4571">
                  <c:v>43655</c:v>
                </c:pt>
                <c:pt idx="4572">
                  <c:v>43656</c:v>
                </c:pt>
                <c:pt idx="4573">
                  <c:v>43657</c:v>
                </c:pt>
                <c:pt idx="4574">
                  <c:v>43658</c:v>
                </c:pt>
                <c:pt idx="4575">
                  <c:v>43659</c:v>
                </c:pt>
                <c:pt idx="4576">
                  <c:v>43660</c:v>
                </c:pt>
                <c:pt idx="4577">
                  <c:v>43661</c:v>
                </c:pt>
                <c:pt idx="4578">
                  <c:v>43662</c:v>
                </c:pt>
                <c:pt idx="4579">
                  <c:v>43663</c:v>
                </c:pt>
                <c:pt idx="4580">
                  <c:v>43664</c:v>
                </c:pt>
                <c:pt idx="4581">
                  <c:v>43665</c:v>
                </c:pt>
                <c:pt idx="4582">
                  <c:v>43666</c:v>
                </c:pt>
                <c:pt idx="4583">
                  <c:v>43667</c:v>
                </c:pt>
                <c:pt idx="4584">
                  <c:v>43668</c:v>
                </c:pt>
                <c:pt idx="4585">
                  <c:v>43669</c:v>
                </c:pt>
                <c:pt idx="4586">
                  <c:v>43670</c:v>
                </c:pt>
                <c:pt idx="4587">
                  <c:v>43671</c:v>
                </c:pt>
                <c:pt idx="4588">
                  <c:v>43672</c:v>
                </c:pt>
                <c:pt idx="4589">
                  <c:v>43673</c:v>
                </c:pt>
                <c:pt idx="4590">
                  <c:v>43674</c:v>
                </c:pt>
                <c:pt idx="4591">
                  <c:v>43675</c:v>
                </c:pt>
                <c:pt idx="4592">
                  <c:v>43676</c:v>
                </c:pt>
                <c:pt idx="4593">
                  <c:v>43677</c:v>
                </c:pt>
                <c:pt idx="4594">
                  <c:v>43678</c:v>
                </c:pt>
                <c:pt idx="4595">
                  <c:v>43679</c:v>
                </c:pt>
                <c:pt idx="4596">
                  <c:v>43680</c:v>
                </c:pt>
                <c:pt idx="4597">
                  <c:v>43681</c:v>
                </c:pt>
                <c:pt idx="4598">
                  <c:v>43682</c:v>
                </c:pt>
                <c:pt idx="4599">
                  <c:v>43683</c:v>
                </c:pt>
                <c:pt idx="4600">
                  <c:v>43684</c:v>
                </c:pt>
                <c:pt idx="4601">
                  <c:v>43685</c:v>
                </c:pt>
                <c:pt idx="4602">
                  <c:v>43686</c:v>
                </c:pt>
                <c:pt idx="4603">
                  <c:v>43687</c:v>
                </c:pt>
                <c:pt idx="4604">
                  <c:v>43688</c:v>
                </c:pt>
                <c:pt idx="4605">
                  <c:v>43689</c:v>
                </c:pt>
                <c:pt idx="4606">
                  <c:v>43690</c:v>
                </c:pt>
                <c:pt idx="4607">
                  <c:v>43691</c:v>
                </c:pt>
                <c:pt idx="4608">
                  <c:v>43692</c:v>
                </c:pt>
                <c:pt idx="4609">
                  <c:v>43693</c:v>
                </c:pt>
                <c:pt idx="4610">
                  <c:v>43694</c:v>
                </c:pt>
                <c:pt idx="4611">
                  <c:v>43695</c:v>
                </c:pt>
                <c:pt idx="4612">
                  <c:v>43696</c:v>
                </c:pt>
                <c:pt idx="4613">
                  <c:v>43697</c:v>
                </c:pt>
                <c:pt idx="4614">
                  <c:v>43698</c:v>
                </c:pt>
                <c:pt idx="4615">
                  <c:v>43699</c:v>
                </c:pt>
                <c:pt idx="4616">
                  <c:v>43700</c:v>
                </c:pt>
                <c:pt idx="4617">
                  <c:v>43701</c:v>
                </c:pt>
                <c:pt idx="4618">
                  <c:v>43702</c:v>
                </c:pt>
                <c:pt idx="4619">
                  <c:v>43703</c:v>
                </c:pt>
                <c:pt idx="4620">
                  <c:v>43704</c:v>
                </c:pt>
                <c:pt idx="4621">
                  <c:v>43705</c:v>
                </c:pt>
                <c:pt idx="4622">
                  <c:v>43706</c:v>
                </c:pt>
                <c:pt idx="4623">
                  <c:v>43707</c:v>
                </c:pt>
                <c:pt idx="4624">
                  <c:v>43708</c:v>
                </c:pt>
                <c:pt idx="4625">
                  <c:v>43709</c:v>
                </c:pt>
                <c:pt idx="4626">
                  <c:v>43710</c:v>
                </c:pt>
                <c:pt idx="4627">
                  <c:v>43711</c:v>
                </c:pt>
                <c:pt idx="4628">
                  <c:v>43712</c:v>
                </c:pt>
                <c:pt idx="4629">
                  <c:v>43713</c:v>
                </c:pt>
                <c:pt idx="4630">
                  <c:v>43714</c:v>
                </c:pt>
                <c:pt idx="4631">
                  <c:v>43715</c:v>
                </c:pt>
                <c:pt idx="4632">
                  <c:v>43716</c:v>
                </c:pt>
                <c:pt idx="4633">
                  <c:v>43717</c:v>
                </c:pt>
                <c:pt idx="4634">
                  <c:v>43718</c:v>
                </c:pt>
                <c:pt idx="4635">
                  <c:v>43719</c:v>
                </c:pt>
                <c:pt idx="4636">
                  <c:v>43720</c:v>
                </c:pt>
                <c:pt idx="4637">
                  <c:v>43721</c:v>
                </c:pt>
                <c:pt idx="4638">
                  <c:v>43722</c:v>
                </c:pt>
                <c:pt idx="4639">
                  <c:v>43723</c:v>
                </c:pt>
                <c:pt idx="4640">
                  <c:v>43724</c:v>
                </c:pt>
                <c:pt idx="4641">
                  <c:v>43725</c:v>
                </c:pt>
                <c:pt idx="4642">
                  <c:v>43726</c:v>
                </c:pt>
                <c:pt idx="4643">
                  <c:v>43727</c:v>
                </c:pt>
                <c:pt idx="4644">
                  <c:v>43728</c:v>
                </c:pt>
                <c:pt idx="4645">
                  <c:v>43729</c:v>
                </c:pt>
                <c:pt idx="4646">
                  <c:v>43730</c:v>
                </c:pt>
                <c:pt idx="4647">
                  <c:v>43731</c:v>
                </c:pt>
                <c:pt idx="4648">
                  <c:v>43732</c:v>
                </c:pt>
                <c:pt idx="4649">
                  <c:v>43733</c:v>
                </c:pt>
                <c:pt idx="4650">
                  <c:v>43734</c:v>
                </c:pt>
                <c:pt idx="4651">
                  <c:v>43735</c:v>
                </c:pt>
                <c:pt idx="4652">
                  <c:v>43736</c:v>
                </c:pt>
                <c:pt idx="4653">
                  <c:v>43737</c:v>
                </c:pt>
                <c:pt idx="4654">
                  <c:v>43738</c:v>
                </c:pt>
                <c:pt idx="4655">
                  <c:v>43739</c:v>
                </c:pt>
                <c:pt idx="4656">
                  <c:v>43740</c:v>
                </c:pt>
                <c:pt idx="4657">
                  <c:v>43741</c:v>
                </c:pt>
                <c:pt idx="4658">
                  <c:v>43742</c:v>
                </c:pt>
                <c:pt idx="4659">
                  <c:v>43743</c:v>
                </c:pt>
                <c:pt idx="4660">
                  <c:v>43744</c:v>
                </c:pt>
                <c:pt idx="4661">
                  <c:v>43745</c:v>
                </c:pt>
                <c:pt idx="4662">
                  <c:v>43746</c:v>
                </c:pt>
                <c:pt idx="4663">
                  <c:v>43747</c:v>
                </c:pt>
                <c:pt idx="4664">
                  <c:v>43748</c:v>
                </c:pt>
                <c:pt idx="4665">
                  <c:v>43749</c:v>
                </c:pt>
                <c:pt idx="4666">
                  <c:v>43750</c:v>
                </c:pt>
                <c:pt idx="4667">
                  <c:v>43751</c:v>
                </c:pt>
                <c:pt idx="4668">
                  <c:v>43752</c:v>
                </c:pt>
                <c:pt idx="4669">
                  <c:v>43753</c:v>
                </c:pt>
                <c:pt idx="4670">
                  <c:v>43754</c:v>
                </c:pt>
                <c:pt idx="4671">
                  <c:v>43755</c:v>
                </c:pt>
                <c:pt idx="4672">
                  <c:v>43756</c:v>
                </c:pt>
                <c:pt idx="4673">
                  <c:v>43757</c:v>
                </c:pt>
                <c:pt idx="4674">
                  <c:v>43758</c:v>
                </c:pt>
                <c:pt idx="4675">
                  <c:v>43759</c:v>
                </c:pt>
                <c:pt idx="4676">
                  <c:v>43760</c:v>
                </c:pt>
                <c:pt idx="4677">
                  <c:v>43761</c:v>
                </c:pt>
                <c:pt idx="4678">
                  <c:v>43762</c:v>
                </c:pt>
                <c:pt idx="4679">
                  <c:v>43763</c:v>
                </c:pt>
                <c:pt idx="4680">
                  <c:v>43764</c:v>
                </c:pt>
                <c:pt idx="4681">
                  <c:v>43765</c:v>
                </c:pt>
                <c:pt idx="4682">
                  <c:v>43766</c:v>
                </c:pt>
                <c:pt idx="4683">
                  <c:v>43767</c:v>
                </c:pt>
                <c:pt idx="4684">
                  <c:v>43768</c:v>
                </c:pt>
                <c:pt idx="4685">
                  <c:v>43769</c:v>
                </c:pt>
                <c:pt idx="4686">
                  <c:v>43770</c:v>
                </c:pt>
                <c:pt idx="4687">
                  <c:v>43771</c:v>
                </c:pt>
                <c:pt idx="4688">
                  <c:v>43772</c:v>
                </c:pt>
                <c:pt idx="4689">
                  <c:v>43773</c:v>
                </c:pt>
                <c:pt idx="4690">
                  <c:v>43774</c:v>
                </c:pt>
                <c:pt idx="4691">
                  <c:v>43775</c:v>
                </c:pt>
                <c:pt idx="4692">
                  <c:v>43776</c:v>
                </c:pt>
                <c:pt idx="4693">
                  <c:v>43777</c:v>
                </c:pt>
                <c:pt idx="4694">
                  <c:v>43778</c:v>
                </c:pt>
                <c:pt idx="4695">
                  <c:v>43779</c:v>
                </c:pt>
                <c:pt idx="4696">
                  <c:v>43780</c:v>
                </c:pt>
                <c:pt idx="4697">
                  <c:v>43781</c:v>
                </c:pt>
                <c:pt idx="4698">
                  <c:v>43782</c:v>
                </c:pt>
                <c:pt idx="4699">
                  <c:v>43783</c:v>
                </c:pt>
                <c:pt idx="4700">
                  <c:v>43784</c:v>
                </c:pt>
                <c:pt idx="4701">
                  <c:v>43785</c:v>
                </c:pt>
                <c:pt idx="4702">
                  <c:v>43786</c:v>
                </c:pt>
                <c:pt idx="4703">
                  <c:v>43787</c:v>
                </c:pt>
                <c:pt idx="4704">
                  <c:v>43788</c:v>
                </c:pt>
                <c:pt idx="4705">
                  <c:v>43789</c:v>
                </c:pt>
                <c:pt idx="4706">
                  <c:v>43790</c:v>
                </c:pt>
                <c:pt idx="4707">
                  <c:v>43791</c:v>
                </c:pt>
                <c:pt idx="4708">
                  <c:v>43792</c:v>
                </c:pt>
                <c:pt idx="4709">
                  <c:v>43793</c:v>
                </c:pt>
                <c:pt idx="4710">
                  <c:v>43794</c:v>
                </c:pt>
                <c:pt idx="4711">
                  <c:v>43795</c:v>
                </c:pt>
                <c:pt idx="4712">
                  <c:v>43796</c:v>
                </c:pt>
                <c:pt idx="4713">
                  <c:v>43797</c:v>
                </c:pt>
                <c:pt idx="4714">
                  <c:v>43798</c:v>
                </c:pt>
                <c:pt idx="4715">
                  <c:v>43799</c:v>
                </c:pt>
                <c:pt idx="4716">
                  <c:v>43800</c:v>
                </c:pt>
                <c:pt idx="4717">
                  <c:v>43801</c:v>
                </c:pt>
                <c:pt idx="4718">
                  <c:v>43802</c:v>
                </c:pt>
                <c:pt idx="4719">
                  <c:v>43803</c:v>
                </c:pt>
                <c:pt idx="4720">
                  <c:v>43804</c:v>
                </c:pt>
                <c:pt idx="4721">
                  <c:v>43805</c:v>
                </c:pt>
                <c:pt idx="4722">
                  <c:v>43806</c:v>
                </c:pt>
                <c:pt idx="4723">
                  <c:v>43807</c:v>
                </c:pt>
                <c:pt idx="4724">
                  <c:v>43808</c:v>
                </c:pt>
                <c:pt idx="4725">
                  <c:v>43809</c:v>
                </c:pt>
                <c:pt idx="4726">
                  <c:v>43810</c:v>
                </c:pt>
                <c:pt idx="4727">
                  <c:v>43811</c:v>
                </c:pt>
                <c:pt idx="4728">
                  <c:v>43812</c:v>
                </c:pt>
                <c:pt idx="4729">
                  <c:v>43813</c:v>
                </c:pt>
                <c:pt idx="4730">
                  <c:v>43814</c:v>
                </c:pt>
                <c:pt idx="4731">
                  <c:v>43815</c:v>
                </c:pt>
                <c:pt idx="4732">
                  <c:v>43816</c:v>
                </c:pt>
                <c:pt idx="4733">
                  <c:v>43817</c:v>
                </c:pt>
                <c:pt idx="4734">
                  <c:v>43818</c:v>
                </c:pt>
                <c:pt idx="4735">
                  <c:v>43819</c:v>
                </c:pt>
                <c:pt idx="4736">
                  <c:v>43820</c:v>
                </c:pt>
                <c:pt idx="4737">
                  <c:v>43821</c:v>
                </c:pt>
                <c:pt idx="4738">
                  <c:v>43822</c:v>
                </c:pt>
                <c:pt idx="4739">
                  <c:v>43823</c:v>
                </c:pt>
                <c:pt idx="4740">
                  <c:v>43824</c:v>
                </c:pt>
                <c:pt idx="4741">
                  <c:v>43825</c:v>
                </c:pt>
                <c:pt idx="4742">
                  <c:v>43826</c:v>
                </c:pt>
                <c:pt idx="4743">
                  <c:v>43827</c:v>
                </c:pt>
                <c:pt idx="4744">
                  <c:v>43828</c:v>
                </c:pt>
                <c:pt idx="4745">
                  <c:v>43829</c:v>
                </c:pt>
                <c:pt idx="4746">
                  <c:v>43830</c:v>
                </c:pt>
                <c:pt idx="4747">
                  <c:v>43831</c:v>
                </c:pt>
                <c:pt idx="4748">
                  <c:v>43832</c:v>
                </c:pt>
                <c:pt idx="4749">
                  <c:v>43833</c:v>
                </c:pt>
                <c:pt idx="4750">
                  <c:v>43834</c:v>
                </c:pt>
                <c:pt idx="4751">
                  <c:v>43835</c:v>
                </c:pt>
                <c:pt idx="4752">
                  <c:v>43836</c:v>
                </c:pt>
                <c:pt idx="4753">
                  <c:v>43837</c:v>
                </c:pt>
                <c:pt idx="4754">
                  <c:v>43838</c:v>
                </c:pt>
                <c:pt idx="4755">
                  <c:v>43839</c:v>
                </c:pt>
                <c:pt idx="4756">
                  <c:v>43840</c:v>
                </c:pt>
                <c:pt idx="4757">
                  <c:v>43841</c:v>
                </c:pt>
                <c:pt idx="4758">
                  <c:v>43842</c:v>
                </c:pt>
                <c:pt idx="4759">
                  <c:v>43843</c:v>
                </c:pt>
                <c:pt idx="4760">
                  <c:v>43844</c:v>
                </c:pt>
                <c:pt idx="4761">
                  <c:v>43845</c:v>
                </c:pt>
                <c:pt idx="4762">
                  <c:v>43846</c:v>
                </c:pt>
                <c:pt idx="4763">
                  <c:v>43847</c:v>
                </c:pt>
                <c:pt idx="4764">
                  <c:v>43848</c:v>
                </c:pt>
                <c:pt idx="4765">
                  <c:v>43849</c:v>
                </c:pt>
                <c:pt idx="4766">
                  <c:v>43850</c:v>
                </c:pt>
                <c:pt idx="4767">
                  <c:v>43851</c:v>
                </c:pt>
                <c:pt idx="4768">
                  <c:v>43852</c:v>
                </c:pt>
                <c:pt idx="4769">
                  <c:v>43853</c:v>
                </c:pt>
                <c:pt idx="4770">
                  <c:v>43854</c:v>
                </c:pt>
                <c:pt idx="4771">
                  <c:v>43855</c:v>
                </c:pt>
                <c:pt idx="4772">
                  <c:v>43856</c:v>
                </c:pt>
                <c:pt idx="4773">
                  <c:v>43857</c:v>
                </c:pt>
                <c:pt idx="4774">
                  <c:v>43858</c:v>
                </c:pt>
                <c:pt idx="4775">
                  <c:v>43859</c:v>
                </c:pt>
                <c:pt idx="4776">
                  <c:v>43860</c:v>
                </c:pt>
                <c:pt idx="4777">
                  <c:v>43861</c:v>
                </c:pt>
                <c:pt idx="4778">
                  <c:v>43862</c:v>
                </c:pt>
                <c:pt idx="4779">
                  <c:v>43863</c:v>
                </c:pt>
                <c:pt idx="4780">
                  <c:v>43864</c:v>
                </c:pt>
                <c:pt idx="4781">
                  <c:v>43865</c:v>
                </c:pt>
                <c:pt idx="4782">
                  <c:v>43866</c:v>
                </c:pt>
                <c:pt idx="4783">
                  <c:v>43867</c:v>
                </c:pt>
                <c:pt idx="4784">
                  <c:v>43868</c:v>
                </c:pt>
                <c:pt idx="4785">
                  <c:v>43869</c:v>
                </c:pt>
                <c:pt idx="4786">
                  <c:v>43870</c:v>
                </c:pt>
                <c:pt idx="4787">
                  <c:v>43871</c:v>
                </c:pt>
                <c:pt idx="4788">
                  <c:v>43872</c:v>
                </c:pt>
                <c:pt idx="4789">
                  <c:v>43873</c:v>
                </c:pt>
                <c:pt idx="4790">
                  <c:v>43874</c:v>
                </c:pt>
                <c:pt idx="4791">
                  <c:v>43875</c:v>
                </c:pt>
                <c:pt idx="4792">
                  <c:v>43876</c:v>
                </c:pt>
                <c:pt idx="4793">
                  <c:v>43877</c:v>
                </c:pt>
                <c:pt idx="4794">
                  <c:v>43878</c:v>
                </c:pt>
                <c:pt idx="4795">
                  <c:v>43879</c:v>
                </c:pt>
                <c:pt idx="4796">
                  <c:v>43880</c:v>
                </c:pt>
                <c:pt idx="4797">
                  <c:v>43881</c:v>
                </c:pt>
                <c:pt idx="4798">
                  <c:v>43882</c:v>
                </c:pt>
                <c:pt idx="4799">
                  <c:v>43883</c:v>
                </c:pt>
                <c:pt idx="4800">
                  <c:v>43884</c:v>
                </c:pt>
                <c:pt idx="4801">
                  <c:v>43885</c:v>
                </c:pt>
                <c:pt idx="4802">
                  <c:v>43886</c:v>
                </c:pt>
                <c:pt idx="4803">
                  <c:v>43887</c:v>
                </c:pt>
                <c:pt idx="4804">
                  <c:v>43888</c:v>
                </c:pt>
                <c:pt idx="4805">
                  <c:v>43889</c:v>
                </c:pt>
                <c:pt idx="4806">
                  <c:v>43890</c:v>
                </c:pt>
                <c:pt idx="4807">
                  <c:v>43891</c:v>
                </c:pt>
                <c:pt idx="4808">
                  <c:v>43892</c:v>
                </c:pt>
                <c:pt idx="4809">
                  <c:v>43893</c:v>
                </c:pt>
                <c:pt idx="4810">
                  <c:v>43894</c:v>
                </c:pt>
                <c:pt idx="4811">
                  <c:v>43895</c:v>
                </c:pt>
                <c:pt idx="4812">
                  <c:v>43896</c:v>
                </c:pt>
                <c:pt idx="4813">
                  <c:v>43897</c:v>
                </c:pt>
                <c:pt idx="4814">
                  <c:v>43898</c:v>
                </c:pt>
                <c:pt idx="4815">
                  <c:v>43899</c:v>
                </c:pt>
                <c:pt idx="4816">
                  <c:v>43900</c:v>
                </c:pt>
                <c:pt idx="4817">
                  <c:v>43901</c:v>
                </c:pt>
                <c:pt idx="4818">
                  <c:v>43902</c:v>
                </c:pt>
                <c:pt idx="4819">
                  <c:v>43903</c:v>
                </c:pt>
                <c:pt idx="4820">
                  <c:v>43904</c:v>
                </c:pt>
                <c:pt idx="4821">
                  <c:v>43905</c:v>
                </c:pt>
                <c:pt idx="4822">
                  <c:v>43906</c:v>
                </c:pt>
                <c:pt idx="4823">
                  <c:v>43907</c:v>
                </c:pt>
                <c:pt idx="4824">
                  <c:v>43908</c:v>
                </c:pt>
                <c:pt idx="4825">
                  <c:v>43909</c:v>
                </c:pt>
                <c:pt idx="4826">
                  <c:v>43910</c:v>
                </c:pt>
                <c:pt idx="4827">
                  <c:v>43911</c:v>
                </c:pt>
                <c:pt idx="4828">
                  <c:v>43912</c:v>
                </c:pt>
                <c:pt idx="4829">
                  <c:v>43913</c:v>
                </c:pt>
                <c:pt idx="4830">
                  <c:v>43914</c:v>
                </c:pt>
                <c:pt idx="4831">
                  <c:v>43915</c:v>
                </c:pt>
                <c:pt idx="4832">
                  <c:v>43916</c:v>
                </c:pt>
                <c:pt idx="4833">
                  <c:v>43917</c:v>
                </c:pt>
                <c:pt idx="4834">
                  <c:v>43918</c:v>
                </c:pt>
                <c:pt idx="4835">
                  <c:v>43919</c:v>
                </c:pt>
                <c:pt idx="4836">
                  <c:v>43920</c:v>
                </c:pt>
                <c:pt idx="4837">
                  <c:v>43921</c:v>
                </c:pt>
                <c:pt idx="4838">
                  <c:v>43922</c:v>
                </c:pt>
                <c:pt idx="4839">
                  <c:v>43923</c:v>
                </c:pt>
                <c:pt idx="4840">
                  <c:v>43924</c:v>
                </c:pt>
                <c:pt idx="4841">
                  <c:v>43925</c:v>
                </c:pt>
                <c:pt idx="4842">
                  <c:v>43926</c:v>
                </c:pt>
                <c:pt idx="4843">
                  <c:v>43927</c:v>
                </c:pt>
                <c:pt idx="4844">
                  <c:v>43928</c:v>
                </c:pt>
                <c:pt idx="4845">
                  <c:v>43929</c:v>
                </c:pt>
                <c:pt idx="4846">
                  <c:v>43930</c:v>
                </c:pt>
                <c:pt idx="4847">
                  <c:v>43931</c:v>
                </c:pt>
                <c:pt idx="4848">
                  <c:v>43932</c:v>
                </c:pt>
                <c:pt idx="4849">
                  <c:v>43933</c:v>
                </c:pt>
                <c:pt idx="4850">
                  <c:v>43934</c:v>
                </c:pt>
                <c:pt idx="4851">
                  <c:v>43935</c:v>
                </c:pt>
                <c:pt idx="4852">
                  <c:v>43936</c:v>
                </c:pt>
                <c:pt idx="4853">
                  <c:v>43937</c:v>
                </c:pt>
                <c:pt idx="4854">
                  <c:v>43938</c:v>
                </c:pt>
                <c:pt idx="4855">
                  <c:v>43939</c:v>
                </c:pt>
                <c:pt idx="4856">
                  <c:v>43940</c:v>
                </c:pt>
                <c:pt idx="4857">
                  <c:v>43941</c:v>
                </c:pt>
                <c:pt idx="4858">
                  <c:v>43942</c:v>
                </c:pt>
                <c:pt idx="4859">
                  <c:v>43943</c:v>
                </c:pt>
                <c:pt idx="4860">
                  <c:v>43944</c:v>
                </c:pt>
                <c:pt idx="4861">
                  <c:v>43945</c:v>
                </c:pt>
                <c:pt idx="4862">
                  <c:v>43946</c:v>
                </c:pt>
                <c:pt idx="4863">
                  <c:v>43947</c:v>
                </c:pt>
                <c:pt idx="4864">
                  <c:v>43948</c:v>
                </c:pt>
                <c:pt idx="4865">
                  <c:v>43949</c:v>
                </c:pt>
                <c:pt idx="4866">
                  <c:v>43950</c:v>
                </c:pt>
                <c:pt idx="4867">
                  <c:v>43951</c:v>
                </c:pt>
                <c:pt idx="4868">
                  <c:v>43952</c:v>
                </c:pt>
                <c:pt idx="4869">
                  <c:v>43953</c:v>
                </c:pt>
                <c:pt idx="4870">
                  <c:v>43954</c:v>
                </c:pt>
                <c:pt idx="4871">
                  <c:v>43955</c:v>
                </c:pt>
                <c:pt idx="4872">
                  <c:v>43956</c:v>
                </c:pt>
                <c:pt idx="4873">
                  <c:v>43957</c:v>
                </c:pt>
                <c:pt idx="4874">
                  <c:v>43958</c:v>
                </c:pt>
                <c:pt idx="4875">
                  <c:v>43959</c:v>
                </c:pt>
                <c:pt idx="4876">
                  <c:v>43960</c:v>
                </c:pt>
                <c:pt idx="4877">
                  <c:v>43961</c:v>
                </c:pt>
                <c:pt idx="4878">
                  <c:v>43962</c:v>
                </c:pt>
                <c:pt idx="4879">
                  <c:v>43963</c:v>
                </c:pt>
                <c:pt idx="4880">
                  <c:v>43964</c:v>
                </c:pt>
                <c:pt idx="4881">
                  <c:v>43965</c:v>
                </c:pt>
                <c:pt idx="4882">
                  <c:v>43966</c:v>
                </c:pt>
                <c:pt idx="4883">
                  <c:v>43967</c:v>
                </c:pt>
                <c:pt idx="4884">
                  <c:v>43968</c:v>
                </c:pt>
                <c:pt idx="4885">
                  <c:v>43969</c:v>
                </c:pt>
                <c:pt idx="4886">
                  <c:v>43970</c:v>
                </c:pt>
                <c:pt idx="4887">
                  <c:v>43971</c:v>
                </c:pt>
                <c:pt idx="4888">
                  <c:v>43972</c:v>
                </c:pt>
                <c:pt idx="4889">
                  <c:v>43973</c:v>
                </c:pt>
                <c:pt idx="4890">
                  <c:v>43974</c:v>
                </c:pt>
                <c:pt idx="4891">
                  <c:v>43975</c:v>
                </c:pt>
                <c:pt idx="4892">
                  <c:v>43976</c:v>
                </c:pt>
                <c:pt idx="4893">
                  <c:v>43977</c:v>
                </c:pt>
                <c:pt idx="4894">
                  <c:v>43978</c:v>
                </c:pt>
                <c:pt idx="4895">
                  <c:v>43979</c:v>
                </c:pt>
                <c:pt idx="4896">
                  <c:v>43980</c:v>
                </c:pt>
                <c:pt idx="4897">
                  <c:v>43981</c:v>
                </c:pt>
                <c:pt idx="4898">
                  <c:v>43982</c:v>
                </c:pt>
                <c:pt idx="4899">
                  <c:v>43983</c:v>
                </c:pt>
                <c:pt idx="4900">
                  <c:v>43984</c:v>
                </c:pt>
                <c:pt idx="4901">
                  <c:v>43985</c:v>
                </c:pt>
                <c:pt idx="4902">
                  <c:v>43986</c:v>
                </c:pt>
                <c:pt idx="4903">
                  <c:v>43987</c:v>
                </c:pt>
                <c:pt idx="4904">
                  <c:v>43988</c:v>
                </c:pt>
                <c:pt idx="4905">
                  <c:v>43989</c:v>
                </c:pt>
                <c:pt idx="4906">
                  <c:v>43990</c:v>
                </c:pt>
                <c:pt idx="4907">
                  <c:v>43991</c:v>
                </c:pt>
                <c:pt idx="4908">
                  <c:v>43992</c:v>
                </c:pt>
                <c:pt idx="4909">
                  <c:v>43993</c:v>
                </c:pt>
                <c:pt idx="4910">
                  <c:v>43994</c:v>
                </c:pt>
                <c:pt idx="4911">
                  <c:v>43995</c:v>
                </c:pt>
                <c:pt idx="4912">
                  <c:v>43996</c:v>
                </c:pt>
                <c:pt idx="4913">
                  <c:v>43997</c:v>
                </c:pt>
                <c:pt idx="4914">
                  <c:v>43998</c:v>
                </c:pt>
                <c:pt idx="4915">
                  <c:v>43999</c:v>
                </c:pt>
                <c:pt idx="4916">
                  <c:v>44000</c:v>
                </c:pt>
                <c:pt idx="4917">
                  <c:v>44001</c:v>
                </c:pt>
                <c:pt idx="4918">
                  <c:v>44002</c:v>
                </c:pt>
                <c:pt idx="4919">
                  <c:v>44003</c:v>
                </c:pt>
                <c:pt idx="4920">
                  <c:v>44004</c:v>
                </c:pt>
                <c:pt idx="4921">
                  <c:v>44005</c:v>
                </c:pt>
                <c:pt idx="4922">
                  <c:v>44006</c:v>
                </c:pt>
                <c:pt idx="4923">
                  <c:v>44007</c:v>
                </c:pt>
                <c:pt idx="4924">
                  <c:v>44008</c:v>
                </c:pt>
                <c:pt idx="4925">
                  <c:v>44009</c:v>
                </c:pt>
                <c:pt idx="4926">
                  <c:v>44010</c:v>
                </c:pt>
                <c:pt idx="4927">
                  <c:v>44011</c:v>
                </c:pt>
                <c:pt idx="4928">
                  <c:v>44012</c:v>
                </c:pt>
                <c:pt idx="4929">
                  <c:v>44013</c:v>
                </c:pt>
                <c:pt idx="4930">
                  <c:v>44014</c:v>
                </c:pt>
                <c:pt idx="4931">
                  <c:v>44015</c:v>
                </c:pt>
                <c:pt idx="4932">
                  <c:v>44016</c:v>
                </c:pt>
                <c:pt idx="4933">
                  <c:v>44017</c:v>
                </c:pt>
                <c:pt idx="4934">
                  <c:v>44018</c:v>
                </c:pt>
                <c:pt idx="4935">
                  <c:v>44019</c:v>
                </c:pt>
                <c:pt idx="4936">
                  <c:v>44020</c:v>
                </c:pt>
                <c:pt idx="4937">
                  <c:v>44021</c:v>
                </c:pt>
                <c:pt idx="4938">
                  <c:v>44022</c:v>
                </c:pt>
                <c:pt idx="4939">
                  <c:v>44023</c:v>
                </c:pt>
                <c:pt idx="4940">
                  <c:v>44024</c:v>
                </c:pt>
                <c:pt idx="4941">
                  <c:v>44025</c:v>
                </c:pt>
                <c:pt idx="4942">
                  <c:v>44026</c:v>
                </c:pt>
                <c:pt idx="4943">
                  <c:v>44027</c:v>
                </c:pt>
                <c:pt idx="4944">
                  <c:v>44028</c:v>
                </c:pt>
                <c:pt idx="4945">
                  <c:v>44029</c:v>
                </c:pt>
                <c:pt idx="4946">
                  <c:v>44030</c:v>
                </c:pt>
                <c:pt idx="4947">
                  <c:v>44031</c:v>
                </c:pt>
                <c:pt idx="4948">
                  <c:v>44032</c:v>
                </c:pt>
                <c:pt idx="4949">
                  <c:v>44033</c:v>
                </c:pt>
                <c:pt idx="4950">
                  <c:v>44034</c:v>
                </c:pt>
                <c:pt idx="4951">
                  <c:v>44035</c:v>
                </c:pt>
                <c:pt idx="4952">
                  <c:v>44036</c:v>
                </c:pt>
                <c:pt idx="4953">
                  <c:v>44037</c:v>
                </c:pt>
                <c:pt idx="4954">
                  <c:v>44038</c:v>
                </c:pt>
                <c:pt idx="4955">
                  <c:v>44039</c:v>
                </c:pt>
                <c:pt idx="4956">
                  <c:v>44040</c:v>
                </c:pt>
                <c:pt idx="4957">
                  <c:v>44041</c:v>
                </c:pt>
                <c:pt idx="4958">
                  <c:v>44042</c:v>
                </c:pt>
                <c:pt idx="4959">
                  <c:v>44043</c:v>
                </c:pt>
                <c:pt idx="4960">
                  <c:v>44044</c:v>
                </c:pt>
                <c:pt idx="4961">
                  <c:v>44045</c:v>
                </c:pt>
                <c:pt idx="4962">
                  <c:v>44046</c:v>
                </c:pt>
                <c:pt idx="4963">
                  <c:v>44047</c:v>
                </c:pt>
                <c:pt idx="4964">
                  <c:v>44048</c:v>
                </c:pt>
                <c:pt idx="4965">
                  <c:v>44049</c:v>
                </c:pt>
                <c:pt idx="4966">
                  <c:v>44050</c:v>
                </c:pt>
                <c:pt idx="4967">
                  <c:v>44051</c:v>
                </c:pt>
                <c:pt idx="4968">
                  <c:v>44052</c:v>
                </c:pt>
                <c:pt idx="4969">
                  <c:v>44053</c:v>
                </c:pt>
                <c:pt idx="4970">
                  <c:v>44054</c:v>
                </c:pt>
                <c:pt idx="4971">
                  <c:v>44055</c:v>
                </c:pt>
                <c:pt idx="4972">
                  <c:v>44056</c:v>
                </c:pt>
                <c:pt idx="4973">
                  <c:v>44057</c:v>
                </c:pt>
                <c:pt idx="4974">
                  <c:v>44058</c:v>
                </c:pt>
                <c:pt idx="4975">
                  <c:v>44059</c:v>
                </c:pt>
                <c:pt idx="4976">
                  <c:v>44060</c:v>
                </c:pt>
                <c:pt idx="4977">
                  <c:v>44061</c:v>
                </c:pt>
                <c:pt idx="4978">
                  <c:v>44062</c:v>
                </c:pt>
                <c:pt idx="4979">
                  <c:v>44063</c:v>
                </c:pt>
                <c:pt idx="4980">
                  <c:v>44064</c:v>
                </c:pt>
                <c:pt idx="4981">
                  <c:v>44065</c:v>
                </c:pt>
                <c:pt idx="4982">
                  <c:v>44066</c:v>
                </c:pt>
                <c:pt idx="4983">
                  <c:v>44067</c:v>
                </c:pt>
                <c:pt idx="4984">
                  <c:v>44068</c:v>
                </c:pt>
                <c:pt idx="4985">
                  <c:v>44069</c:v>
                </c:pt>
                <c:pt idx="4986">
                  <c:v>44070</c:v>
                </c:pt>
                <c:pt idx="4987">
                  <c:v>44071</c:v>
                </c:pt>
                <c:pt idx="4988">
                  <c:v>44072</c:v>
                </c:pt>
                <c:pt idx="4989">
                  <c:v>44073</c:v>
                </c:pt>
                <c:pt idx="4990">
                  <c:v>44074</c:v>
                </c:pt>
                <c:pt idx="4991">
                  <c:v>44075</c:v>
                </c:pt>
                <c:pt idx="4992">
                  <c:v>44076</c:v>
                </c:pt>
                <c:pt idx="4993">
                  <c:v>44077</c:v>
                </c:pt>
                <c:pt idx="4994">
                  <c:v>44078</c:v>
                </c:pt>
                <c:pt idx="4995">
                  <c:v>44079</c:v>
                </c:pt>
                <c:pt idx="4996">
                  <c:v>44080</c:v>
                </c:pt>
                <c:pt idx="4997">
                  <c:v>44081</c:v>
                </c:pt>
                <c:pt idx="4998">
                  <c:v>44082</c:v>
                </c:pt>
                <c:pt idx="4999">
                  <c:v>44083</c:v>
                </c:pt>
                <c:pt idx="5000">
                  <c:v>44084</c:v>
                </c:pt>
                <c:pt idx="5001">
                  <c:v>44085</c:v>
                </c:pt>
                <c:pt idx="5002">
                  <c:v>44086</c:v>
                </c:pt>
                <c:pt idx="5003">
                  <c:v>44087</c:v>
                </c:pt>
                <c:pt idx="5004">
                  <c:v>44088</c:v>
                </c:pt>
                <c:pt idx="5005">
                  <c:v>44089</c:v>
                </c:pt>
                <c:pt idx="5006">
                  <c:v>44090</c:v>
                </c:pt>
                <c:pt idx="5007">
                  <c:v>44091</c:v>
                </c:pt>
                <c:pt idx="5008">
                  <c:v>44092</c:v>
                </c:pt>
                <c:pt idx="5009">
                  <c:v>44093</c:v>
                </c:pt>
                <c:pt idx="5010">
                  <c:v>44094</c:v>
                </c:pt>
                <c:pt idx="5011">
                  <c:v>44095</c:v>
                </c:pt>
                <c:pt idx="5012">
                  <c:v>44096</c:v>
                </c:pt>
                <c:pt idx="5013">
                  <c:v>44097</c:v>
                </c:pt>
                <c:pt idx="5014">
                  <c:v>44098</c:v>
                </c:pt>
                <c:pt idx="5015">
                  <c:v>44099</c:v>
                </c:pt>
                <c:pt idx="5016">
                  <c:v>44100</c:v>
                </c:pt>
                <c:pt idx="5017">
                  <c:v>44101</c:v>
                </c:pt>
                <c:pt idx="5018">
                  <c:v>44102</c:v>
                </c:pt>
                <c:pt idx="5019">
                  <c:v>44103</c:v>
                </c:pt>
                <c:pt idx="5020">
                  <c:v>44104</c:v>
                </c:pt>
                <c:pt idx="5021">
                  <c:v>44105</c:v>
                </c:pt>
                <c:pt idx="5022">
                  <c:v>44106</c:v>
                </c:pt>
                <c:pt idx="5023">
                  <c:v>44107</c:v>
                </c:pt>
                <c:pt idx="5024">
                  <c:v>44108</c:v>
                </c:pt>
                <c:pt idx="5025">
                  <c:v>44109</c:v>
                </c:pt>
                <c:pt idx="5026">
                  <c:v>44110</c:v>
                </c:pt>
                <c:pt idx="5027">
                  <c:v>44111</c:v>
                </c:pt>
                <c:pt idx="5028">
                  <c:v>44112</c:v>
                </c:pt>
                <c:pt idx="5029">
                  <c:v>44113</c:v>
                </c:pt>
                <c:pt idx="5030">
                  <c:v>44114</c:v>
                </c:pt>
                <c:pt idx="5031">
                  <c:v>44115</c:v>
                </c:pt>
                <c:pt idx="5032">
                  <c:v>44116</c:v>
                </c:pt>
                <c:pt idx="5033">
                  <c:v>44117</c:v>
                </c:pt>
                <c:pt idx="5034">
                  <c:v>44118</c:v>
                </c:pt>
                <c:pt idx="5035">
                  <c:v>44119</c:v>
                </c:pt>
                <c:pt idx="5036">
                  <c:v>44120</c:v>
                </c:pt>
                <c:pt idx="5037">
                  <c:v>44121</c:v>
                </c:pt>
                <c:pt idx="5038">
                  <c:v>44122</c:v>
                </c:pt>
                <c:pt idx="5039">
                  <c:v>44123</c:v>
                </c:pt>
                <c:pt idx="5040">
                  <c:v>44124</c:v>
                </c:pt>
                <c:pt idx="5041">
                  <c:v>44125</c:v>
                </c:pt>
                <c:pt idx="5042">
                  <c:v>44126</c:v>
                </c:pt>
                <c:pt idx="5043">
                  <c:v>44127</c:v>
                </c:pt>
                <c:pt idx="5044">
                  <c:v>44128</c:v>
                </c:pt>
                <c:pt idx="5045">
                  <c:v>44129</c:v>
                </c:pt>
                <c:pt idx="5046">
                  <c:v>44130</c:v>
                </c:pt>
                <c:pt idx="5047">
                  <c:v>44131</c:v>
                </c:pt>
                <c:pt idx="5048">
                  <c:v>44132</c:v>
                </c:pt>
                <c:pt idx="5049">
                  <c:v>44133</c:v>
                </c:pt>
                <c:pt idx="5050">
                  <c:v>44134</c:v>
                </c:pt>
                <c:pt idx="5051">
                  <c:v>44135</c:v>
                </c:pt>
                <c:pt idx="5052">
                  <c:v>44136</c:v>
                </c:pt>
                <c:pt idx="5053">
                  <c:v>44137</c:v>
                </c:pt>
                <c:pt idx="5054">
                  <c:v>44138</c:v>
                </c:pt>
                <c:pt idx="5055">
                  <c:v>44139</c:v>
                </c:pt>
                <c:pt idx="5056">
                  <c:v>44140</c:v>
                </c:pt>
                <c:pt idx="5057">
                  <c:v>44141</c:v>
                </c:pt>
                <c:pt idx="5058">
                  <c:v>44142</c:v>
                </c:pt>
                <c:pt idx="5059">
                  <c:v>44143</c:v>
                </c:pt>
                <c:pt idx="5060">
                  <c:v>44144</c:v>
                </c:pt>
                <c:pt idx="5061">
                  <c:v>44145</c:v>
                </c:pt>
                <c:pt idx="5062">
                  <c:v>44146</c:v>
                </c:pt>
                <c:pt idx="5063">
                  <c:v>44147</c:v>
                </c:pt>
                <c:pt idx="5064">
                  <c:v>44148</c:v>
                </c:pt>
                <c:pt idx="5065">
                  <c:v>44149</c:v>
                </c:pt>
                <c:pt idx="5066">
                  <c:v>44150</c:v>
                </c:pt>
                <c:pt idx="5067">
                  <c:v>44151</c:v>
                </c:pt>
                <c:pt idx="5068">
                  <c:v>44152</c:v>
                </c:pt>
                <c:pt idx="5069">
                  <c:v>44153</c:v>
                </c:pt>
                <c:pt idx="5070">
                  <c:v>44154</c:v>
                </c:pt>
                <c:pt idx="5071">
                  <c:v>44155</c:v>
                </c:pt>
                <c:pt idx="5072">
                  <c:v>44156</c:v>
                </c:pt>
                <c:pt idx="5073">
                  <c:v>44157</c:v>
                </c:pt>
                <c:pt idx="5074">
                  <c:v>44158</c:v>
                </c:pt>
                <c:pt idx="5075">
                  <c:v>44159</c:v>
                </c:pt>
                <c:pt idx="5076">
                  <c:v>44160</c:v>
                </c:pt>
                <c:pt idx="5077">
                  <c:v>44161</c:v>
                </c:pt>
                <c:pt idx="5078">
                  <c:v>44162</c:v>
                </c:pt>
                <c:pt idx="5079">
                  <c:v>44163</c:v>
                </c:pt>
                <c:pt idx="5080">
                  <c:v>44164</c:v>
                </c:pt>
                <c:pt idx="5081">
                  <c:v>44165</c:v>
                </c:pt>
                <c:pt idx="5082">
                  <c:v>44166</c:v>
                </c:pt>
                <c:pt idx="5083">
                  <c:v>44167</c:v>
                </c:pt>
                <c:pt idx="5084">
                  <c:v>44168</c:v>
                </c:pt>
                <c:pt idx="5085">
                  <c:v>44169</c:v>
                </c:pt>
                <c:pt idx="5086">
                  <c:v>44170</c:v>
                </c:pt>
                <c:pt idx="5087">
                  <c:v>44171</c:v>
                </c:pt>
                <c:pt idx="5088">
                  <c:v>44172</c:v>
                </c:pt>
                <c:pt idx="5089">
                  <c:v>44173</c:v>
                </c:pt>
                <c:pt idx="5090">
                  <c:v>44174</c:v>
                </c:pt>
                <c:pt idx="5091">
                  <c:v>44175</c:v>
                </c:pt>
                <c:pt idx="5092">
                  <c:v>44176</c:v>
                </c:pt>
                <c:pt idx="5093">
                  <c:v>44177</c:v>
                </c:pt>
                <c:pt idx="5094">
                  <c:v>44178</c:v>
                </c:pt>
                <c:pt idx="5095">
                  <c:v>44179</c:v>
                </c:pt>
                <c:pt idx="5096">
                  <c:v>44180</c:v>
                </c:pt>
                <c:pt idx="5097">
                  <c:v>44181</c:v>
                </c:pt>
                <c:pt idx="5098">
                  <c:v>44182</c:v>
                </c:pt>
                <c:pt idx="5099">
                  <c:v>44183</c:v>
                </c:pt>
                <c:pt idx="5100">
                  <c:v>44184</c:v>
                </c:pt>
                <c:pt idx="5101">
                  <c:v>44185</c:v>
                </c:pt>
                <c:pt idx="5102">
                  <c:v>44186</c:v>
                </c:pt>
                <c:pt idx="5103">
                  <c:v>44187</c:v>
                </c:pt>
                <c:pt idx="5104">
                  <c:v>44188</c:v>
                </c:pt>
                <c:pt idx="5105">
                  <c:v>44189</c:v>
                </c:pt>
                <c:pt idx="5106">
                  <c:v>44190</c:v>
                </c:pt>
                <c:pt idx="5107">
                  <c:v>44191</c:v>
                </c:pt>
                <c:pt idx="5108">
                  <c:v>44192</c:v>
                </c:pt>
                <c:pt idx="5109">
                  <c:v>44193</c:v>
                </c:pt>
                <c:pt idx="5110">
                  <c:v>44194</c:v>
                </c:pt>
                <c:pt idx="5111">
                  <c:v>44195</c:v>
                </c:pt>
                <c:pt idx="5112">
                  <c:v>44196</c:v>
                </c:pt>
                <c:pt idx="5113">
                  <c:v>44197</c:v>
                </c:pt>
                <c:pt idx="5114">
                  <c:v>44198</c:v>
                </c:pt>
                <c:pt idx="5115">
                  <c:v>44199</c:v>
                </c:pt>
                <c:pt idx="5116">
                  <c:v>44200</c:v>
                </c:pt>
                <c:pt idx="5117">
                  <c:v>44201</c:v>
                </c:pt>
                <c:pt idx="5118">
                  <c:v>44202</c:v>
                </c:pt>
                <c:pt idx="5119">
                  <c:v>44203</c:v>
                </c:pt>
                <c:pt idx="5120">
                  <c:v>44204</c:v>
                </c:pt>
                <c:pt idx="5121">
                  <c:v>44205</c:v>
                </c:pt>
                <c:pt idx="5122">
                  <c:v>44206</c:v>
                </c:pt>
                <c:pt idx="5123">
                  <c:v>44207</c:v>
                </c:pt>
                <c:pt idx="5124">
                  <c:v>44208</c:v>
                </c:pt>
                <c:pt idx="5125">
                  <c:v>44209</c:v>
                </c:pt>
                <c:pt idx="5126">
                  <c:v>44210</c:v>
                </c:pt>
                <c:pt idx="5127">
                  <c:v>44211</c:v>
                </c:pt>
                <c:pt idx="5128">
                  <c:v>44212</c:v>
                </c:pt>
                <c:pt idx="5129">
                  <c:v>44213</c:v>
                </c:pt>
                <c:pt idx="5130">
                  <c:v>44214</c:v>
                </c:pt>
                <c:pt idx="5131">
                  <c:v>44215</c:v>
                </c:pt>
                <c:pt idx="5132">
                  <c:v>44216</c:v>
                </c:pt>
                <c:pt idx="5133">
                  <c:v>44217</c:v>
                </c:pt>
                <c:pt idx="5134">
                  <c:v>44218</c:v>
                </c:pt>
                <c:pt idx="5135">
                  <c:v>44219</c:v>
                </c:pt>
                <c:pt idx="5136">
                  <c:v>44220</c:v>
                </c:pt>
                <c:pt idx="5137">
                  <c:v>44221</c:v>
                </c:pt>
                <c:pt idx="5138">
                  <c:v>44222</c:v>
                </c:pt>
                <c:pt idx="5139">
                  <c:v>44223</c:v>
                </c:pt>
                <c:pt idx="5140">
                  <c:v>44224</c:v>
                </c:pt>
                <c:pt idx="5141">
                  <c:v>44225</c:v>
                </c:pt>
                <c:pt idx="5142">
                  <c:v>44226</c:v>
                </c:pt>
                <c:pt idx="5143">
                  <c:v>44227</c:v>
                </c:pt>
                <c:pt idx="5144">
                  <c:v>44228</c:v>
                </c:pt>
                <c:pt idx="5145">
                  <c:v>44229</c:v>
                </c:pt>
                <c:pt idx="5146">
                  <c:v>44230</c:v>
                </c:pt>
                <c:pt idx="5147">
                  <c:v>44231</c:v>
                </c:pt>
                <c:pt idx="5148">
                  <c:v>44232</c:v>
                </c:pt>
                <c:pt idx="5149">
                  <c:v>44233</c:v>
                </c:pt>
                <c:pt idx="5150">
                  <c:v>44234</c:v>
                </c:pt>
                <c:pt idx="5151">
                  <c:v>44235</c:v>
                </c:pt>
                <c:pt idx="5152">
                  <c:v>44236</c:v>
                </c:pt>
                <c:pt idx="5153">
                  <c:v>44237</c:v>
                </c:pt>
                <c:pt idx="5154">
                  <c:v>44238</c:v>
                </c:pt>
                <c:pt idx="5155">
                  <c:v>44239</c:v>
                </c:pt>
                <c:pt idx="5156">
                  <c:v>44240</c:v>
                </c:pt>
                <c:pt idx="5157">
                  <c:v>44241</c:v>
                </c:pt>
                <c:pt idx="5158">
                  <c:v>44242</c:v>
                </c:pt>
                <c:pt idx="5159">
                  <c:v>44243</c:v>
                </c:pt>
                <c:pt idx="5160">
                  <c:v>44244</c:v>
                </c:pt>
                <c:pt idx="5161">
                  <c:v>44245</c:v>
                </c:pt>
                <c:pt idx="5162">
                  <c:v>44246</c:v>
                </c:pt>
                <c:pt idx="5163">
                  <c:v>44247</c:v>
                </c:pt>
                <c:pt idx="5164">
                  <c:v>44248</c:v>
                </c:pt>
                <c:pt idx="5165">
                  <c:v>44249</c:v>
                </c:pt>
                <c:pt idx="5166">
                  <c:v>44250</c:v>
                </c:pt>
                <c:pt idx="5167">
                  <c:v>44251</c:v>
                </c:pt>
                <c:pt idx="5168">
                  <c:v>44252</c:v>
                </c:pt>
                <c:pt idx="5169">
                  <c:v>44253</c:v>
                </c:pt>
                <c:pt idx="5170">
                  <c:v>44254</c:v>
                </c:pt>
                <c:pt idx="5171">
                  <c:v>44255</c:v>
                </c:pt>
                <c:pt idx="5172">
                  <c:v>44256</c:v>
                </c:pt>
                <c:pt idx="5173">
                  <c:v>44257</c:v>
                </c:pt>
                <c:pt idx="5174">
                  <c:v>44258</c:v>
                </c:pt>
                <c:pt idx="5175">
                  <c:v>44259</c:v>
                </c:pt>
                <c:pt idx="5176">
                  <c:v>44260</c:v>
                </c:pt>
                <c:pt idx="5177">
                  <c:v>44261</c:v>
                </c:pt>
                <c:pt idx="5178">
                  <c:v>44262</c:v>
                </c:pt>
                <c:pt idx="5179">
                  <c:v>44263</c:v>
                </c:pt>
                <c:pt idx="5180">
                  <c:v>44264</c:v>
                </c:pt>
                <c:pt idx="5181">
                  <c:v>44265</c:v>
                </c:pt>
                <c:pt idx="5182">
                  <c:v>44266</c:v>
                </c:pt>
                <c:pt idx="5183">
                  <c:v>44267</c:v>
                </c:pt>
                <c:pt idx="5184">
                  <c:v>44268</c:v>
                </c:pt>
                <c:pt idx="5185">
                  <c:v>44269</c:v>
                </c:pt>
                <c:pt idx="5186">
                  <c:v>44270</c:v>
                </c:pt>
                <c:pt idx="5187">
                  <c:v>44271</c:v>
                </c:pt>
                <c:pt idx="5188">
                  <c:v>44272</c:v>
                </c:pt>
                <c:pt idx="5189">
                  <c:v>44273</c:v>
                </c:pt>
                <c:pt idx="5190">
                  <c:v>44274</c:v>
                </c:pt>
                <c:pt idx="5191">
                  <c:v>44275</c:v>
                </c:pt>
                <c:pt idx="5192">
                  <c:v>44276</c:v>
                </c:pt>
                <c:pt idx="5193">
                  <c:v>44277</c:v>
                </c:pt>
                <c:pt idx="5194">
                  <c:v>44278</c:v>
                </c:pt>
                <c:pt idx="5195">
                  <c:v>44279</c:v>
                </c:pt>
                <c:pt idx="5196">
                  <c:v>44280</c:v>
                </c:pt>
                <c:pt idx="5197">
                  <c:v>44281</c:v>
                </c:pt>
                <c:pt idx="5198">
                  <c:v>44282</c:v>
                </c:pt>
                <c:pt idx="5199">
                  <c:v>44283</c:v>
                </c:pt>
                <c:pt idx="5200">
                  <c:v>44284</c:v>
                </c:pt>
                <c:pt idx="5201">
                  <c:v>44285</c:v>
                </c:pt>
                <c:pt idx="5202">
                  <c:v>44286</c:v>
                </c:pt>
                <c:pt idx="5203">
                  <c:v>44287</c:v>
                </c:pt>
                <c:pt idx="5204">
                  <c:v>44288</c:v>
                </c:pt>
                <c:pt idx="5205">
                  <c:v>44289</c:v>
                </c:pt>
                <c:pt idx="5206">
                  <c:v>44290</c:v>
                </c:pt>
                <c:pt idx="5207">
                  <c:v>44291</c:v>
                </c:pt>
                <c:pt idx="5208">
                  <c:v>44292</c:v>
                </c:pt>
                <c:pt idx="5209">
                  <c:v>44293</c:v>
                </c:pt>
                <c:pt idx="5210">
                  <c:v>44294</c:v>
                </c:pt>
                <c:pt idx="5211">
                  <c:v>44295</c:v>
                </c:pt>
                <c:pt idx="5212">
                  <c:v>44296</c:v>
                </c:pt>
                <c:pt idx="5213">
                  <c:v>44297</c:v>
                </c:pt>
                <c:pt idx="5214">
                  <c:v>44298</c:v>
                </c:pt>
                <c:pt idx="5215">
                  <c:v>44299</c:v>
                </c:pt>
                <c:pt idx="5216">
                  <c:v>44300</c:v>
                </c:pt>
                <c:pt idx="5217">
                  <c:v>44301</c:v>
                </c:pt>
                <c:pt idx="5218">
                  <c:v>44302</c:v>
                </c:pt>
                <c:pt idx="5219">
                  <c:v>44303</c:v>
                </c:pt>
                <c:pt idx="5220">
                  <c:v>44304</c:v>
                </c:pt>
                <c:pt idx="5221">
                  <c:v>44305</c:v>
                </c:pt>
                <c:pt idx="5222">
                  <c:v>44306</c:v>
                </c:pt>
                <c:pt idx="5223">
                  <c:v>44307</c:v>
                </c:pt>
                <c:pt idx="5224">
                  <c:v>44308</c:v>
                </c:pt>
                <c:pt idx="5225">
                  <c:v>44309</c:v>
                </c:pt>
                <c:pt idx="5226">
                  <c:v>44310</c:v>
                </c:pt>
                <c:pt idx="5227">
                  <c:v>44311</c:v>
                </c:pt>
                <c:pt idx="5228">
                  <c:v>44312</c:v>
                </c:pt>
                <c:pt idx="5229">
                  <c:v>44313</c:v>
                </c:pt>
                <c:pt idx="5230">
                  <c:v>44314</c:v>
                </c:pt>
                <c:pt idx="5231">
                  <c:v>44315</c:v>
                </c:pt>
                <c:pt idx="5232">
                  <c:v>44316</c:v>
                </c:pt>
                <c:pt idx="5233">
                  <c:v>44317</c:v>
                </c:pt>
                <c:pt idx="5234">
                  <c:v>44318</c:v>
                </c:pt>
                <c:pt idx="5235">
                  <c:v>44319</c:v>
                </c:pt>
                <c:pt idx="5236">
                  <c:v>44320</c:v>
                </c:pt>
                <c:pt idx="5237">
                  <c:v>44321</c:v>
                </c:pt>
                <c:pt idx="5238">
                  <c:v>44322</c:v>
                </c:pt>
                <c:pt idx="5239">
                  <c:v>44323</c:v>
                </c:pt>
                <c:pt idx="5240">
                  <c:v>44324</c:v>
                </c:pt>
                <c:pt idx="5241">
                  <c:v>44325</c:v>
                </c:pt>
                <c:pt idx="5242">
                  <c:v>44326</c:v>
                </c:pt>
                <c:pt idx="5243">
                  <c:v>44327</c:v>
                </c:pt>
                <c:pt idx="5244">
                  <c:v>44328</c:v>
                </c:pt>
                <c:pt idx="5245">
                  <c:v>44329</c:v>
                </c:pt>
                <c:pt idx="5246">
                  <c:v>44330</c:v>
                </c:pt>
                <c:pt idx="5247">
                  <c:v>44331</c:v>
                </c:pt>
                <c:pt idx="5248">
                  <c:v>44332</c:v>
                </c:pt>
                <c:pt idx="5249">
                  <c:v>44333</c:v>
                </c:pt>
                <c:pt idx="5250">
                  <c:v>44334</c:v>
                </c:pt>
                <c:pt idx="5251">
                  <c:v>44335</c:v>
                </c:pt>
                <c:pt idx="5252">
                  <c:v>44336</c:v>
                </c:pt>
                <c:pt idx="5253">
                  <c:v>44337</c:v>
                </c:pt>
                <c:pt idx="5254">
                  <c:v>44338</c:v>
                </c:pt>
                <c:pt idx="5255">
                  <c:v>44339</c:v>
                </c:pt>
                <c:pt idx="5256">
                  <c:v>44340</c:v>
                </c:pt>
                <c:pt idx="5257">
                  <c:v>44341</c:v>
                </c:pt>
                <c:pt idx="5258">
                  <c:v>44342</c:v>
                </c:pt>
                <c:pt idx="5259">
                  <c:v>44343</c:v>
                </c:pt>
                <c:pt idx="5260">
                  <c:v>44344</c:v>
                </c:pt>
                <c:pt idx="5261">
                  <c:v>44345</c:v>
                </c:pt>
                <c:pt idx="5262">
                  <c:v>44346</c:v>
                </c:pt>
                <c:pt idx="5263">
                  <c:v>44347</c:v>
                </c:pt>
                <c:pt idx="5264">
                  <c:v>44348</c:v>
                </c:pt>
                <c:pt idx="5265">
                  <c:v>44349</c:v>
                </c:pt>
                <c:pt idx="5266">
                  <c:v>44350</c:v>
                </c:pt>
                <c:pt idx="5267">
                  <c:v>44351</c:v>
                </c:pt>
                <c:pt idx="5268">
                  <c:v>44352</c:v>
                </c:pt>
                <c:pt idx="5269">
                  <c:v>44353</c:v>
                </c:pt>
                <c:pt idx="5270">
                  <c:v>44354</c:v>
                </c:pt>
                <c:pt idx="5271">
                  <c:v>44355</c:v>
                </c:pt>
                <c:pt idx="5272">
                  <c:v>44356</c:v>
                </c:pt>
                <c:pt idx="5273">
                  <c:v>44357</c:v>
                </c:pt>
                <c:pt idx="5274">
                  <c:v>44358</c:v>
                </c:pt>
                <c:pt idx="5275">
                  <c:v>44359</c:v>
                </c:pt>
                <c:pt idx="5276">
                  <c:v>44360</c:v>
                </c:pt>
                <c:pt idx="5277">
                  <c:v>44361</c:v>
                </c:pt>
                <c:pt idx="5278">
                  <c:v>44362</c:v>
                </c:pt>
                <c:pt idx="5279">
                  <c:v>44363</c:v>
                </c:pt>
                <c:pt idx="5280">
                  <c:v>44364</c:v>
                </c:pt>
                <c:pt idx="5281">
                  <c:v>44365</c:v>
                </c:pt>
                <c:pt idx="5282">
                  <c:v>44366</c:v>
                </c:pt>
                <c:pt idx="5283">
                  <c:v>44367</c:v>
                </c:pt>
                <c:pt idx="5284">
                  <c:v>44368</c:v>
                </c:pt>
                <c:pt idx="5285">
                  <c:v>44369</c:v>
                </c:pt>
                <c:pt idx="5286">
                  <c:v>44370</c:v>
                </c:pt>
                <c:pt idx="5287">
                  <c:v>44371</c:v>
                </c:pt>
                <c:pt idx="5288">
                  <c:v>44372</c:v>
                </c:pt>
                <c:pt idx="5289">
                  <c:v>44373</c:v>
                </c:pt>
                <c:pt idx="5290">
                  <c:v>44374</c:v>
                </c:pt>
                <c:pt idx="5291">
                  <c:v>44375</c:v>
                </c:pt>
                <c:pt idx="5292">
                  <c:v>44376</c:v>
                </c:pt>
                <c:pt idx="5293">
                  <c:v>44377</c:v>
                </c:pt>
                <c:pt idx="5294">
                  <c:v>44378</c:v>
                </c:pt>
                <c:pt idx="5295">
                  <c:v>44379</c:v>
                </c:pt>
                <c:pt idx="5296">
                  <c:v>44380</c:v>
                </c:pt>
                <c:pt idx="5297">
                  <c:v>44381</c:v>
                </c:pt>
                <c:pt idx="5298">
                  <c:v>44382</c:v>
                </c:pt>
                <c:pt idx="5299">
                  <c:v>44383</c:v>
                </c:pt>
                <c:pt idx="5300">
                  <c:v>44384</c:v>
                </c:pt>
                <c:pt idx="5301">
                  <c:v>44385</c:v>
                </c:pt>
                <c:pt idx="5302">
                  <c:v>44386</c:v>
                </c:pt>
                <c:pt idx="5303">
                  <c:v>44387</c:v>
                </c:pt>
                <c:pt idx="5304">
                  <c:v>44388</c:v>
                </c:pt>
                <c:pt idx="5305">
                  <c:v>44389</c:v>
                </c:pt>
                <c:pt idx="5306">
                  <c:v>44390</c:v>
                </c:pt>
                <c:pt idx="5307">
                  <c:v>44391</c:v>
                </c:pt>
                <c:pt idx="5308">
                  <c:v>44392</c:v>
                </c:pt>
                <c:pt idx="5309">
                  <c:v>44393</c:v>
                </c:pt>
                <c:pt idx="5310">
                  <c:v>44394</c:v>
                </c:pt>
                <c:pt idx="5311">
                  <c:v>44395</c:v>
                </c:pt>
                <c:pt idx="5312">
                  <c:v>44396</c:v>
                </c:pt>
                <c:pt idx="5313">
                  <c:v>44397</c:v>
                </c:pt>
                <c:pt idx="5314">
                  <c:v>44398</c:v>
                </c:pt>
                <c:pt idx="5315">
                  <c:v>44399</c:v>
                </c:pt>
                <c:pt idx="5316">
                  <c:v>44400</c:v>
                </c:pt>
                <c:pt idx="5317">
                  <c:v>44401</c:v>
                </c:pt>
                <c:pt idx="5318">
                  <c:v>44402</c:v>
                </c:pt>
                <c:pt idx="5319">
                  <c:v>44403</c:v>
                </c:pt>
                <c:pt idx="5320">
                  <c:v>44404</c:v>
                </c:pt>
                <c:pt idx="5321">
                  <c:v>44405</c:v>
                </c:pt>
                <c:pt idx="5322">
                  <c:v>44406</c:v>
                </c:pt>
                <c:pt idx="5323">
                  <c:v>44407</c:v>
                </c:pt>
                <c:pt idx="5324">
                  <c:v>44408</c:v>
                </c:pt>
                <c:pt idx="5325">
                  <c:v>44409</c:v>
                </c:pt>
                <c:pt idx="5326">
                  <c:v>44410</c:v>
                </c:pt>
                <c:pt idx="5327">
                  <c:v>44411</c:v>
                </c:pt>
                <c:pt idx="5328">
                  <c:v>44412</c:v>
                </c:pt>
                <c:pt idx="5329">
                  <c:v>44413</c:v>
                </c:pt>
                <c:pt idx="5330">
                  <c:v>44414</c:v>
                </c:pt>
                <c:pt idx="5331">
                  <c:v>44415</c:v>
                </c:pt>
                <c:pt idx="5332">
                  <c:v>44416</c:v>
                </c:pt>
                <c:pt idx="5333">
                  <c:v>44417</c:v>
                </c:pt>
                <c:pt idx="5334">
                  <c:v>44418</c:v>
                </c:pt>
                <c:pt idx="5335">
                  <c:v>44419</c:v>
                </c:pt>
                <c:pt idx="5336">
                  <c:v>44420</c:v>
                </c:pt>
                <c:pt idx="5337">
                  <c:v>44421</c:v>
                </c:pt>
                <c:pt idx="5338">
                  <c:v>44422</c:v>
                </c:pt>
                <c:pt idx="5339">
                  <c:v>44423</c:v>
                </c:pt>
                <c:pt idx="5340">
                  <c:v>44424</c:v>
                </c:pt>
                <c:pt idx="5341">
                  <c:v>44425</c:v>
                </c:pt>
                <c:pt idx="5342">
                  <c:v>44426</c:v>
                </c:pt>
                <c:pt idx="5343">
                  <c:v>44427</c:v>
                </c:pt>
                <c:pt idx="5344">
                  <c:v>44428</c:v>
                </c:pt>
                <c:pt idx="5345">
                  <c:v>44429</c:v>
                </c:pt>
                <c:pt idx="5346">
                  <c:v>44430</c:v>
                </c:pt>
                <c:pt idx="5347">
                  <c:v>44431</c:v>
                </c:pt>
                <c:pt idx="5348">
                  <c:v>44432</c:v>
                </c:pt>
                <c:pt idx="5349">
                  <c:v>44433</c:v>
                </c:pt>
                <c:pt idx="5350">
                  <c:v>44434</c:v>
                </c:pt>
                <c:pt idx="5351">
                  <c:v>44435</c:v>
                </c:pt>
                <c:pt idx="5352">
                  <c:v>44436</c:v>
                </c:pt>
                <c:pt idx="5353">
                  <c:v>44437</c:v>
                </c:pt>
                <c:pt idx="5354">
                  <c:v>44438</c:v>
                </c:pt>
                <c:pt idx="5355">
                  <c:v>44439</c:v>
                </c:pt>
                <c:pt idx="5356">
                  <c:v>44440</c:v>
                </c:pt>
                <c:pt idx="5357">
                  <c:v>44441</c:v>
                </c:pt>
                <c:pt idx="5358">
                  <c:v>44442</c:v>
                </c:pt>
                <c:pt idx="5359">
                  <c:v>44443</c:v>
                </c:pt>
                <c:pt idx="5360">
                  <c:v>44444</c:v>
                </c:pt>
                <c:pt idx="5361">
                  <c:v>44445</c:v>
                </c:pt>
                <c:pt idx="5362">
                  <c:v>44446</c:v>
                </c:pt>
                <c:pt idx="5363">
                  <c:v>44447</c:v>
                </c:pt>
                <c:pt idx="5364">
                  <c:v>44448</c:v>
                </c:pt>
                <c:pt idx="5365">
                  <c:v>44449</c:v>
                </c:pt>
                <c:pt idx="5366">
                  <c:v>44450</c:v>
                </c:pt>
                <c:pt idx="5367">
                  <c:v>44451</c:v>
                </c:pt>
                <c:pt idx="5368">
                  <c:v>44452</c:v>
                </c:pt>
                <c:pt idx="5369">
                  <c:v>44453</c:v>
                </c:pt>
                <c:pt idx="5370">
                  <c:v>44454</c:v>
                </c:pt>
                <c:pt idx="5371">
                  <c:v>44455</c:v>
                </c:pt>
                <c:pt idx="5372">
                  <c:v>44456</c:v>
                </c:pt>
                <c:pt idx="5373">
                  <c:v>44457</c:v>
                </c:pt>
                <c:pt idx="5374">
                  <c:v>44458</c:v>
                </c:pt>
                <c:pt idx="5375">
                  <c:v>44459</c:v>
                </c:pt>
                <c:pt idx="5376">
                  <c:v>44460</c:v>
                </c:pt>
                <c:pt idx="5377">
                  <c:v>44461</c:v>
                </c:pt>
                <c:pt idx="5378">
                  <c:v>44462</c:v>
                </c:pt>
                <c:pt idx="5379">
                  <c:v>44463</c:v>
                </c:pt>
                <c:pt idx="5380">
                  <c:v>44464</c:v>
                </c:pt>
                <c:pt idx="5381">
                  <c:v>44465</c:v>
                </c:pt>
                <c:pt idx="5382">
                  <c:v>44466</c:v>
                </c:pt>
                <c:pt idx="5383">
                  <c:v>44467</c:v>
                </c:pt>
                <c:pt idx="5384">
                  <c:v>44468</c:v>
                </c:pt>
                <c:pt idx="5385">
                  <c:v>44469</c:v>
                </c:pt>
                <c:pt idx="5386">
                  <c:v>44470</c:v>
                </c:pt>
                <c:pt idx="5387">
                  <c:v>44471</c:v>
                </c:pt>
                <c:pt idx="5388">
                  <c:v>44472</c:v>
                </c:pt>
                <c:pt idx="5389">
                  <c:v>44473</c:v>
                </c:pt>
                <c:pt idx="5390">
                  <c:v>44474</c:v>
                </c:pt>
                <c:pt idx="5391">
                  <c:v>44475</c:v>
                </c:pt>
                <c:pt idx="5392">
                  <c:v>44476</c:v>
                </c:pt>
                <c:pt idx="5393">
                  <c:v>44477</c:v>
                </c:pt>
                <c:pt idx="5394">
                  <c:v>44478</c:v>
                </c:pt>
                <c:pt idx="5395">
                  <c:v>44479</c:v>
                </c:pt>
                <c:pt idx="5396">
                  <c:v>44480</c:v>
                </c:pt>
                <c:pt idx="5397">
                  <c:v>44481</c:v>
                </c:pt>
                <c:pt idx="5398">
                  <c:v>44482</c:v>
                </c:pt>
                <c:pt idx="5399">
                  <c:v>44483</c:v>
                </c:pt>
                <c:pt idx="5400">
                  <c:v>44484</c:v>
                </c:pt>
                <c:pt idx="5401">
                  <c:v>44485</c:v>
                </c:pt>
                <c:pt idx="5402">
                  <c:v>44486</c:v>
                </c:pt>
                <c:pt idx="5403">
                  <c:v>44487</c:v>
                </c:pt>
                <c:pt idx="5404">
                  <c:v>44488</c:v>
                </c:pt>
                <c:pt idx="5405">
                  <c:v>44489</c:v>
                </c:pt>
                <c:pt idx="5406">
                  <c:v>44490</c:v>
                </c:pt>
                <c:pt idx="5407">
                  <c:v>44491</c:v>
                </c:pt>
                <c:pt idx="5408">
                  <c:v>44492</c:v>
                </c:pt>
                <c:pt idx="5409">
                  <c:v>44493</c:v>
                </c:pt>
                <c:pt idx="5410">
                  <c:v>44494</c:v>
                </c:pt>
                <c:pt idx="5411">
                  <c:v>44495</c:v>
                </c:pt>
                <c:pt idx="5412">
                  <c:v>44496</c:v>
                </c:pt>
                <c:pt idx="5413">
                  <c:v>44497</c:v>
                </c:pt>
                <c:pt idx="5414">
                  <c:v>44498</c:v>
                </c:pt>
                <c:pt idx="5415">
                  <c:v>44499</c:v>
                </c:pt>
                <c:pt idx="5416">
                  <c:v>44500</c:v>
                </c:pt>
                <c:pt idx="5417">
                  <c:v>44501</c:v>
                </c:pt>
                <c:pt idx="5418">
                  <c:v>44502</c:v>
                </c:pt>
                <c:pt idx="5419">
                  <c:v>44503</c:v>
                </c:pt>
                <c:pt idx="5420">
                  <c:v>44504</c:v>
                </c:pt>
                <c:pt idx="5421">
                  <c:v>44505</c:v>
                </c:pt>
                <c:pt idx="5422">
                  <c:v>44506</c:v>
                </c:pt>
                <c:pt idx="5423">
                  <c:v>44507</c:v>
                </c:pt>
                <c:pt idx="5424">
                  <c:v>44508</c:v>
                </c:pt>
                <c:pt idx="5425">
                  <c:v>44509</c:v>
                </c:pt>
                <c:pt idx="5426">
                  <c:v>44510</c:v>
                </c:pt>
                <c:pt idx="5427">
                  <c:v>44511</c:v>
                </c:pt>
                <c:pt idx="5428">
                  <c:v>44512</c:v>
                </c:pt>
                <c:pt idx="5429">
                  <c:v>44513</c:v>
                </c:pt>
                <c:pt idx="5430">
                  <c:v>44514</c:v>
                </c:pt>
                <c:pt idx="5431">
                  <c:v>44515</c:v>
                </c:pt>
                <c:pt idx="5432">
                  <c:v>44516</c:v>
                </c:pt>
                <c:pt idx="5433">
                  <c:v>44517</c:v>
                </c:pt>
                <c:pt idx="5434">
                  <c:v>44518</c:v>
                </c:pt>
                <c:pt idx="5435">
                  <c:v>44519</c:v>
                </c:pt>
                <c:pt idx="5436">
                  <c:v>44520</c:v>
                </c:pt>
                <c:pt idx="5437">
                  <c:v>44521</c:v>
                </c:pt>
                <c:pt idx="5438">
                  <c:v>44522</c:v>
                </c:pt>
                <c:pt idx="5439">
                  <c:v>44523</c:v>
                </c:pt>
                <c:pt idx="5440">
                  <c:v>44524</c:v>
                </c:pt>
                <c:pt idx="5441">
                  <c:v>44525</c:v>
                </c:pt>
                <c:pt idx="5442">
                  <c:v>44526</c:v>
                </c:pt>
                <c:pt idx="5443">
                  <c:v>44527</c:v>
                </c:pt>
                <c:pt idx="5444">
                  <c:v>44528</c:v>
                </c:pt>
                <c:pt idx="5445">
                  <c:v>44529</c:v>
                </c:pt>
                <c:pt idx="5446">
                  <c:v>44530</c:v>
                </c:pt>
                <c:pt idx="5447">
                  <c:v>44531</c:v>
                </c:pt>
                <c:pt idx="5448">
                  <c:v>44532</c:v>
                </c:pt>
                <c:pt idx="5449">
                  <c:v>44533</c:v>
                </c:pt>
                <c:pt idx="5450">
                  <c:v>44534</c:v>
                </c:pt>
                <c:pt idx="5451">
                  <c:v>44535</c:v>
                </c:pt>
                <c:pt idx="5452">
                  <c:v>44536</c:v>
                </c:pt>
                <c:pt idx="5453">
                  <c:v>44537</c:v>
                </c:pt>
                <c:pt idx="5454">
                  <c:v>44538</c:v>
                </c:pt>
                <c:pt idx="5455">
                  <c:v>44539</c:v>
                </c:pt>
                <c:pt idx="5456">
                  <c:v>44540</c:v>
                </c:pt>
                <c:pt idx="5457">
                  <c:v>44541</c:v>
                </c:pt>
                <c:pt idx="5458">
                  <c:v>44542</c:v>
                </c:pt>
                <c:pt idx="5459">
                  <c:v>44543</c:v>
                </c:pt>
                <c:pt idx="5460">
                  <c:v>44544</c:v>
                </c:pt>
                <c:pt idx="5461">
                  <c:v>44545</c:v>
                </c:pt>
                <c:pt idx="5462">
                  <c:v>44546</c:v>
                </c:pt>
                <c:pt idx="5463">
                  <c:v>44547</c:v>
                </c:pt>
                <c:pt idx="5464">
                  <c:v>44548</c:v>
                </c:pt>
                <c:pt idx="5465">
                  <c:v>44549</c:v>
                </c:pt>
                <c:pt idx="5466">
                  <c:v>44550</c:v>
                </c:pt>
                <c:pt idx="5467">
                  <c:v>44551</c:v>
                </c:pt>
                <c:pt idx="5468">
                  <c:v>44552</c:v>
                </c:pt>
                <c:pt idx="5469">
                  <c:v>44553</c:v>
                </c:pt>
                <c:pt idx="5470">
                  <c:v>44554</c:v>
                </c:pt>
                <c:pt idx="5471">
                  <c:v>44555</c:v>
                </c:pt>
                <c:pt idx="5472">
                  <c:v>44556</c:v>
                </c:pt>
                <c:pt idx="5473">
                  <c:v>44557</c:v>
                </c:pt>
                <c:pt idx="5474">
                  <c:v>44558</c:v>
                </c:pt>
                <c:pt idx="5475">
                  <c:v>44559</c:v>
                </c:pt>
                <c:pt idx="5476">
                  <c:v>44560</c:v>
                </c:pt>
                <c:pt idx="5477">
                  <c:v>44561</c:v>
                </c:pt>
                <c:pt idx="5478">
                  <c:v>44562</c:v>
                </c:pt>
                <c:pt idx="5479">
                  <c:v>44563</c:v>
                </c:pt>
                <c:pt idx="5480">
                  <c:v>44564</c:v>
                </c:pt>
                <c:pt idx="5481">
                  <c:v>44565</c:v>
                </c:pt>
                <c:pt idx="5482">
                  <c:v>44566</c:v>
                </c:pt>
                <c:pt idx="5483">
                  <c:v>44567</c:v>
                </c:pt>
                <c:pt idx="5484">
                  <c:v>44568</c:v>
                </c:pt>
                <c:pt idx="5485">
                  <c:v>44569</c:v>
                </c:pt>
                <c:pt idx="5486">
                  <c:v>44570</c:v>
                </c:pt>
                <c:pt idx="5487">
                  <c:v>44571</c:v>
                </c:pt>
                <c:pt idx="5488">
                  <c:v>44572</c:v>
                </c:pt>
                <c:pt idx="5489">
                  <c:v>44573</c:v>
                </c:pt>
                <c:pt idx="5490">
                  <c:v>44574</c:v>
                </c:pt>
                <c:pt idx="5491">
                  <c:v>44575</c:v>
                </c:pt>
                <c:pt idx="5492">
                  <c:v>44576</c:v>
                </c:pt>
                <c:pt idx="5493">
                  <c:v>44577</c:v>
                </c:pt>
                <c:pt idx="5494">
                  <c:v>44578</c:v>
                </c:pt>
                <c:pt idx="5495">
                  <c:v>44579</c:v>
                </c:pt>
                <c:pt idx="5496">
                  <c:v>44580</c:v>
                </c:pt>
                <c:pt idx="5497">
                  <c:v>44581</c:v>
                </c:pt>
                <c:pt idx="5498">
                  <c:v>44582</c:v>
                </c:pt>
                <c:pt idx="5499">
                  <c:v>44583</c:v>
                </c:pt>
                <c:pt idx="5500">
                  <c:v>44584</c:v>
                </c:pt>
                <c:pt idx="5501">
                  <c:v>44585</c:v>
                </c:pt>
                <c:pt idx="5502">
                  <c:v>44586</c:v>
                </c:pt>
                <c:pt idx="5503">
                  <c:v>44587</c:v>
                </c:pt>
                <c:pt idx="5504">
                  <c:v>44588</c:v>
                </c:pt>
                <c:pt idx="5505">
                  <c:v>44589</c:v>
                </c:pt>
                <c:pt idx="5506">
                  <c:v>44590</c:v>
                </c:pt>
                <c:pt idx="5507">
                  <c:v>44591</c:v>
                </c:pt>
                <c:pt idx="5508">
                  <c:v>44592</c:v>
                </c:pt>
                <c:pt idx="5509">
                  <c:v>44593</c:v>
                </c:pt>
                <c:pt idx="5510">
                  <c:v>44594</c:v>
                </c:pt>
                <c:pt idx="5511">
                  <c:v>44595</c:v>
                </c:pt>
                <c:pt idx="5512">
                  <c:v>44596</c:v>
                </c:pt>
                <c:pt idx="5513">
                  <c:v>44597</c:v>
                </c:pt>
                <c:pt idx="5514">
                  <c:v>44598</c:v>
                </c:pt>
                <c:pt idx="5515">
                  <c:v>44599</c:v>
                </c:pt>
                <c:pt idx="5516">
                  <c:v>44600</c:v>
                </c:pt>
                <c:pt idx="5517">
                  <c:v>44601</c:v>
                </c:pt>
                <c:pt idx="5518">
                  <c:v>44602</c:v>
                </c:pt>
                <c:pt idx="5519">
                  <c:v>44603</c:v>
                </c:pt>
                <c:pt idx="5520">
                  <c:v>44604</c:v>
                </c:pt>
                <c:pt idx="5521">
                  <c:v>44605</c:v>
                </c:pt>
                <c:pt idx="5522">
                  <c:v>44606</c:v>
                </c:pt>
                <c:pt idx="5523">
                  <c:v>44607</c:v>
                </c:pt>
                <c:pt idx="5524">
                  <c:v>44608</c:v>
                </c:pt>
                <c:pt idx="5525">
                  <c:v>44609</c:v>
                </c:pt>
                <c:pt idx="5526">
                  <c:v>44610</c:v>
                </c:pt>
                <c:pt idx="5527">
                  <c:v>44611</c:v>
                </c:pt>
                <c:pt idx="5528">
                  <c:v>44612</c:v>
                </c:pt>
                <c:pt idx="5529">
                  <c:v>44613</c:v>
                </c:pt>
                <c:pt idx="5530">
                  <c:v>44614</c:v>
                </c:pt>
                <c:pt idx="5531">
                  <c:v>44615</c:v>
                </c:pt>
                <c:pt idx="5532">
                  <c:v>44616</c:v>
                </c:pt>
                <c:pt idx="5533">
                  <c:v>44617</c:v>
                </c:pt>
                <c:pt idx="5534">
                  <c:v>44618</c:v>
                </c:pt>
                <c:pt idx="5535">
                  <c:v>44619</c:v>
                </c:pt>
                <c:pt idx="5536">
                  <c:v>44620</c:v>
                </c:pt>
                <c:pt idx="5537">
                  <c:v>44621</c:v>
                </c:pt>
                <c:pt idx="5538">
                  <c:v>44622</c:v>
                </c:pt>
                <c:pt idx="5539">
                  <c:v>44623</c:v>
                </c:pt>
                <c:pt idx="5540">
                  <c:v>44624</c:v>
                </c:pt>
                <c:pt idx="5541">
                  <c:v>44625</c:v>
                </c:pt>
                <c:pt idx="5542">
                  <c:v>44626</c:v>
                </c:pt>
                <c:pt idx="5543">
                  <c:v>44627</c:v>
                </c:pt>
                <c:pt idx="5544">
                  <c:v>44628</c:v>
                </c:pt>
                <c:pt idx="5545">
                  <c:v>44629</c:v>
                </c:pt>
                <c:pt idx="5546">
                  <c:v>44630</c:v>
                </c:pt>
                <c:pt idx="5547">
                  <c:v>44631</c:v>
                </c:pt>
                <c:pt idx="5548">
                  <c:v>44632</c:v>
                </c:pt>
                <c:pt idx="5549">
                  <c:v>44633</c:v>
                </c:pt>
                <c:pt idx="5550">
                  <c:v>44634</c:v>
                </c:pt>
                <c:pt idx="5551">
                  <c:v>44635</c:v>
                </c:pt>
                <c:pt idx="5552">
                  <c:v>44636</c:v>
                </c:pt>
                <c:pt idx="5553">
                  <c:v>44637</c:v>
                </c:pt>
                <c:pt idx="5554">
                  <c:v>44638</c:v>
                </c:pt>
                <c:pt idx="5555">
                  <c:v>44639</c:v>
                </c:pt>
                <c:pt idx="5556">
                  <c:v>44640</c:v>
                </c:pt>
                <c:pt idx="5557">
                  <c:v>44641</c:v>
                </c:pt>
                <c:pt idx="5558">
                  <c:v>44642</c:v>
                </c:pt>
                <c:pt idx="5559">
                  <c:v>44643</c:v>
                </c:pt>
                <c:pt idx="5560">
                  <c:v>44644</c:v>
                </c:pt>
                <c:pt idx="5561">
                  <c:v>44645</c:v>
                </c:pt>
                <c:pt idx="5562">
                  <c:v>44646</c:v>
                </c:pt>
                <c:pt idx="5563">
                  <c:v>44647</c:v>
                </c:pt>
                <c:pt idx="5564">
                  <c:v>44648</c:v>
                </c:pt>
                <c:pt idx="5565">
                  <c:v>44649</c:v>
                </c:pt>
                <c:pt idx="5566">
                  <c:v>44650</c:v>
                </c:pt>
                <c:pt idx="5567">
                  <c:v>44651</c:v>
                </c:pt>
                <c:pt idx="5568">
                  <c:v>44652</c:v>
                </c:pt>
                <c:pt idx="5569">
                  <c:v>44653</c:v>
                </c:pt>
                <c:pt idx="5570">
                  <c:v>44654</c:v>
                </c:pt>
                <c:pt idx="5571">
                  <c:v>44655</c:v>
                </c:pt>
                <c:pt idx="5572">
                  <c:v>44656</c:v>
                </c:pt>
                <c:pt idx="5573">
                  <c:v>44657</c:v>
                </c:pt>
                <c:pt idx="5574">
                  <c:v>44658</c:v>
                </c:pt>
                <c:pt idx="5575">
                  <c:v>44659</c:v>
                </c:pt>
                <c:pt idx="5576">
                  <c:v>44660</c:v>
                </c:pt>
                <c:pt idx="5577">
                  <c:v>44661</c:v>
                </c:pt>
                <c:pt idx="5578">
                  <c:v>44662</c:v>
                </c:pt>
                <c:pt idx="5579">
                  <c:v>44663</c:v>
                </c:pt>
                <c:pt idx="5580">
                  <c:v>44664</c:v>
                </c:pt>
                <c:pt idx="5581">
                  <c:v>44665</c:v>
                </c:pt>
                <c:pt idx="5582">
                  <c:v>44666</c:v>
                </c:pt>
                <c:pt idx="5583">
                  <c:v>44667</c:v>
                </c:pt>
                <c:pt idx="5584">
                  <c:v>44668</c:v>
                </c:pt>
                <c:pt idx="5585">
                  <c:v>44669</c:v>
                </c:pt>
                <c:pt idx="5586">
                  <c:v>44670</c:v>
                </c:pt>
                <c:pt idx="5587">
                  <c:v>44671</c:v>
                </c:pt>
                <c:pt idx="5588">
                  <c:v>44672</c:v>
                </c:pt>
                <c:pt idx="5589">
                  <c:v>44673</c:v>
                </c:pt>
                <c:pt idx="5590">
                  <c:v>44674</c:v>
                </c:pt>
                <c:pt idx="5591">
                  <c:v>44675</c:v>
                </c:pt>
                <c:pt idx="5592">
                  <c:v>44676</c:v>
                </c:pt>
                <c:pt idx="5593">
                  <c:v>44677</c:v>
                </c:pt>
                <c:pt idx="5594">
                  <c:v>44678</c:v>
                </c:pt>
                <c:pt idx="5595">
                  <c:v>44679</c:v>
                </c:pt>
                <c:pt idx="5596">
                  <c:v>44680</c:v>
                </c:pt>
                <c:pt idx="5597">
                  <c:v>44681</c:v>
                </c:pt>
                <c:pt idx="5598">
                  <c:v>44682</c:v>
                </c:pt>
                <c:pt idx="5599">
                  <c:v>44683</c:v>
                </c:pt>
                <c:pt idx="5600">
                  <c:v>44684</c:v>
                </c:pt>
                <c:pt idx="5601">
                  <c:v>44685</c:v>
                </c:pt>
                <c:pt idx="5602">
                  <c:v>44686</c:v>
                </c:pt>
                <c:pt idx="5603">
                  <c:v>44687</c:v>
                </c:pt>
                <c:pt idx="5604">
                  <c:v>44688</c:v>
                </c:pt>
                <c:pt idx="5605">
                  <c:v>44689</c:v>
                </c:pt>
                <c:pt idx="5606">
                  <c:v>44690</c:v>
                </c:pt>
                <c:pt idx="5607">
                  <c:v>44691</c:v>
                </c:pt>
                <c:pt idx="5608">
                  <c:v>44692</c:v>
                </c:pt>
                <c:pt idx="5609">
                  <c:v>44693</c:v>
                </c:pt>
                <c:pt idx="5610">
                  <c:v>44694</c:v>
                </c:pt>
                <c:pt idx="5611">
                  <c:v>44695</c:v>
                </c:pt>
                <c:pt idx="5612">
                  <c:v>44696</c:v>
                </c:pt>
                <c:pt idx="5613">
                  <c:v>44697</c:v>
                </c:pt>
                <c:pt idx="5614">
                  <c:v>44698</c:v>
                </c:pt>
                <c:pt idx="5615">
                  <c:v>44699</c:v>
                </c:pt>
                <c:pt idx="5616">
                  <c:v>44700</c:v>
                </c:pt>
                <c:pt idx="5617">
                  <c:v>44701</c:v>
                </c:pt>
                <c:pt idx="5618">
                  <c:v>44702</c:v>
                </c:pt>
                <c:pt idx="5619">
                  <c:v>44703</c:v>
                </c:pt>
                <c:pt idx="5620">
                  <c:v>44704</c:v>
                </c:pt>
                <c:pt idx="5621">
                  <c:v>44705</c:v>
                </c:pt>
                <c:pt idx="5622">
                  <c:v>44706</c:v>
                </c:pt>
                <c:pt idx="5623">
                  <c:v>44707</c:v>
                </c:pt>
                <c:pt idx="5624">
                  <c:v>44708</c:v>
                </c:pt>
                <c:pt idx="5625">
                  <c:v>44709</c:v>
                </c:pt>
                <c:pt idx="5626">
                  <c:v>44710</c:v>
                </c:pt>
                <c:pt idx="5627">
                  <c:v>44711</c:v>
                </c:pt>
                <c:pt idx="5628">
                  <c:v>44712</c:v>
                </c:pt>
                <c:pt idx="5629">
                  <c:v>44713</c:v>
                </c:pt>
                <c:pt idx="5630">
                  <c:v>44714</c:v>
                </c:pt>
                <c:pt idx="5631">
                  <c:v>44715</c:v>
                </c:pt>
                <c:pt idx="5632">
                  <c:v>44716</c:v>
                </c:pt>
                <c:pt idx="5633">
                  <c:v>44717</c:v>
                </c:pt>
                <c:pt idx="5634">
                  <c:v>44718</c:v>
                </c:pt>
                <c:pt idx="5635">
                  <c:v>44719</c:v>
                </c:pt>
                <c:pt idx="5636">
                  <c:v>44720</c:v>
                </c:pt>
                <c:pt idx="5637">
                  <c:v>44721</c:v>
                </c:pt>
                <c:pt idx="5638">
                  <c:v>44722</c:v>
                </c:pt>
                <c:pt idx="5639">
                  <c:v>44723</c:v>
                </c:pt>
                <c:pt idx="5640">
                  <c:v>44724</c:v>
                </c:pt>
                <c:pt idx="5641">
                  <c:v>44725</c:v>
                </c:pt>
                <c:pt idx="5642">
                  <c:v>44726</c:v>
                </c:pt>
                <c:pt idx="5643">
                  <c:v>44727</c:v>
                </c:pt>
                <c:pt idx="5644">
                  <c:v>44728</c:v>
                </c:pt>
                <c:pt idx="5645">
                  <c:v>44729</c:v>
                </c:pt>
                <c:pt idx="5646">
                  <c:v>44730</c:v>
                </c:pt>
                <c:pt idx="5647">
                  <c:v>44731</c:v>
                </c:pt>
                <c:pt idx="5648">
                  <c:v>44732</c:v>
                </c:pt>
                <c:pt idx="5649">
                  <c:v>44733</c:v>
                </c:pt>
                <c:pt idx="5650">
                  <c:v>44734</c:v>
                </c:pt>
                <c:pt idx="5651">
                  <c:v>44735</c:v>
                </c:pt>
                <c:pt idx="5652">
                  <c:v>44736</c:v>
                </c:pt>
                <c:pt idx="5653">
                  <c:v>44737</c:v>
                </c:pt>
                <c:pt idx="5654">
                  <c:v>44738</c:v>
                </c:pt>
                <c:pt idx="5655">
                  <c:v>44739</c:v>
                </c:pt>
                <c:pt idx="5656">
                  <c:v>44740</c:v>
                </c:pt>
                <c:pt idx="5657">
                  <c:v>44741</c:v>
                </c:pt>
                <c:pt idx="5658">
                  <c:v>44742</c:v>
                </c:pt>
                <c:pt idx="5659">
                  <c:v>44743</c:v>
                </c:pt>
                <c:pt idx="5660">
                  <c:v>44744</c:v>
                </c:pt>
                <c:pt idx="5661">
                  <c:v>44745</c:v>
                </c:pt>
                <c:pt idx="5662">
                  <c:v>44746</c:v>
                </c:pt>
                <c:pt idx="5663">
                  <c:v>44747</c:v>
                </c:pt>
                <c:pt idx="5664">
                  <c:v>44748</c:v>
                </c:pt>
                <c:pt idx="5665">
                  <c:v>44749</c:v>
                </c:pt>
                <c:pt idx="5666">
                  <c:v>44750</c:v>
                </c:pt>
                <c:pt idx="5667">
                  <c:v>44751</c:v>
                </c:pt>
                <c:pt idx="5668">
                  <c:v>44752</c:v>
                </c:pt>
                <c:pt idx="5669">
                  <c:v>44753</c:v>
                </c:pt>
                <c:pt idx="5670">
                  <c:v>44754</c:v>
                </c:pt>
                <c:pt idx="5671">
                  <c:v>44755</c:v>
                </c:pt>
                <c:pt idx="5672">
                  <c:v>44756</c:v>
                </c:pt>
                <c:pt idx="5673">
                  <c:v>44757</c:v>
                </c:pt>
                <c:pt idx="5674">
                  <c:v>44758</c:v>
                </c:pt>
                <c:pt idx="5675">
                  <c:v>44759</c:v>
                </c:pt>
                <c:pt idx="5676">
                  <c:v>44760</c:v>
                </c:pt>
                <c:pt idx="5677">
                  <c:v>44761</c:v>
                </c:pt>
                <c:pt idx="5678">
                  <c:v>44762</c:v>
                </c:pt>
                <c:pt idx="5679">
                  <c:v>44763</c:v>
                </c:pt>
                <c:pt idx="5680">
                  <c:v>44764</c:v>
                </c:pt>
                <c:pt idx="5681">
                  <c:v>44765</c:v>
                </c:pt>
                <c:pt idx="5682">
                  <c:v>44766</c:v>
                </c:pt>
                <c:pt idx="5683">
                  <c:v>44767</c:v>
                </c:pt>
                <c:pt idx="5684">
                  <c:v>44768</c:v>
                </c:pt>
                <c:pt idx="5685">
                  <c:v>44769</c:v>
                </c:pt>
                <c:pt idx="5686">
                  <c:v>44770</c:v>
                </c:pt>
                <c:pt idx="5687">
                  <c:v>44771</c:v>
                </c:pt>
                <c:pt idx="5688">
                  <c:v>44772</c:v>
                </c:pt>
                <c:pt idx="5689">
                  <c:v>44773</c:v>
                </c:pt>
                <c:pt idx="5690">
                  <c:v>44774</c:v>
                </c:pt>
                <c:pt idx="5691">
                  <c:v>44775</c:v>
                </c:pt>
                <c:pt idx="5692">
                  <c:v>44776</c:v>
                </c:pt>
                <c:pt idx="5693">
                  <c:v>44777</c:v>
                </c:pt>
                <c:pt idx="5694">
                  <c:v>44778</c:v>
                </c:pt>
                <c:pt idx="5695">
                  <c:v>44779</c:v>
                </c:pt>
                <c:pt idx="5696">
                  <c:v>44780</c:v>
                </c:pt>
                <c:pt idx="5697">
                  <c:v>44781</c:v>
                </c:pt>
                <c:pt idx="5698">
                  <c:v>44782</c:v>
                </c:pt>
                <c:pt idx="5699">
                  <c:v>44783</c:v>
                </c:pt>
                <c:pt idx="5700">
                  <c:v>44784</c:v>
                </c:pt>
                <c:pt idx="5701">
                  <c:v>44785</c:v>
                </c:pt>
                <c:pt idx="5702">
                  <c:v>44786</c:v>
                </c:pt>
                <c:pt idx="5703">
                  <c:v>44787</c:v>
                </c:pt>
                <c:pt idx="5704">
                  <c:v>44788</c:v>
                </c:pt>
                <c:pt idx="5705">
                  <c:v>44789</c:v>
                </c:pt>
                <c:pt idx="5706">
                  <c:v>44790</c:v>
                </c:pt>
                <c:pt idx="5707">
                  <c:v>44791</c:v>
                </c:pt>
                <c:pt idx="5708">
                  <c:v>44792</c:v>
                </c:pt>
                <c:pt idx="5709">
                  <c:v>44793</c:v>
                </c:pt>
                <c:pt idx="5710">
                  <c:v>44794</c:v>
                </c:pt>
                <c:pt idx="5711">
                  <c:v>44795</c:v>
                </c:pt>
                <c:pt idx="5712">
                  <c:v>44796</c:v>
                </c:pt>
                <c:pt idx="5713">
                  <c:v>44797</c:v>
                </c:pt>
                <c:pt idx="5714">
                  <c:v>44798</c:v>
                </c:pt>
                <c:pt idx="5715">
                  <c:v>44799</c:v>
                </c:pt>
                <c:pt idx="5716">
                  <c:v>44800</c:v>
                </c:pt>
                <c:pt idx="5717">
                  <c:v>44801</c:v>
                </c:pt>
                <c:pt idx="5718">
                  <c:v>44802</c:v>
                </c:pt>
                <c:pt idx="5719">
                  <c:v>44803</c:v>
                </c:pt>
                <c:pt idx="5720">
                  <c:v>44804</c:v>
                </c:pt>
                <c:pt idx="5721">
                  <c:v>44805</c:v>
                </c:pt>
                <c:pt idx="5722">
                  <c:v>44806</c:v>
                </c:pt>
                <c:pt idx="5723">
                  <c:v>44807</c:v>
                </c:pt>
                <c:pt idx="5724">
                  <c:v>44808</c:v>
                </c:pt>
                <c:pt idx="5725">
                  <c:v>44809</c:v>
                </c:pt>
                <c:pt idx="5726">
                  <c:v>44810</c:v>
                </c:pt>
                <c:pt idx="5727">
                  <c:v>44811</c:v>
                </c:pt>
                <c:pt idx="5728">
                  <c:v>44812</c:v>
                </c:pt>
                <c:pt idx="5729">
                  <c:v>44813</c:v>
                </c:pt>
                <c:pt idx="5730">
                  <c:v>44814</c:v>
                </c:pt>
                <c:pt idx="5731">
                  <c:v>44815</c:v>
                </c:pt>
                <c:pt idx="5732">
                  <c:v>44816</c:v>
                </c:pt>
                <c:pt idx="5733">
                  <c:v>44817</c:v>
                </c:pt>
                <c:pt idx="5734">
                  <c:v>44818</c:v>
                </c:pt>
                <c:pt idx="5735">
                  <c:v>44819</c:v>
                </c:pt>
                <c:pt idx="5736">
                  <c:v>44820</c:v>
                </c:pt>
                <c:pt idx="5737">
                  <c:v>44821</c:v>
                </c:pt>
                <c:pt idx="5738">
                  <c:v>44822</c:v>
                </c:pt>
                <c:pt idx="5739">
                  <c:v>44823</c:v>
                </c:pt>
                <c:pt idx="5740">
                  <c:v>44824</c:v>
                </c:pt>
                <c:pt idx="5741">
                  <c:v>44825</c:v>
                </c:pt>
                <c:pt idx="5742">
                  <c:v>44826</c:v>
                </c:pt>
                <c:pt idx="5743">
                  <c:v>44827</c:v>
                </c:pt>
                <c:pt idx="5744">
                  <c:v>44828</c:v>
                </c:pt>
                <c:pt idx="5745">
                  <c:v>44829</c:v>
                </c:pt>
                <c:pt idx="5746">
                  <c:v>44830</c:v>
                </c:pt>
                <c:pt idx="5747">
                  <c:v>44831</c:v>
                </c:pt>
                <c:pt idx="5748">
                  <c:v>44832</c:v>
                </c:pt>
                <c:pt idx="5749">
                  <c:v>44833</c:v>
                </c:pt>
                <c:pt idx="5750">
                  <c:v>44834</c:v>
                </c:pt>
                <c:pt idx="5751">
                  <c:v>44835</c:v>
                </c:pt>
                <c:pt idx="5752">
                  <c:v>44836</c:v>
                </c:pt>
                <c:pt idx="5753">
                  <c:v>44837</c:v>
                </c:pt>
                <c:pt idx="5754">
                  <c:v>44838</c:v>
                </c:pt>
                <c:pt idx="5755">
                  <c:v>44839</c:v>
                </c:pt>
                <c:pt idx="5756">
                  <c:v>44840</c:v>
                </c:pt>
                <c:pt idx="5757">
                  <c:v>44841</c:v>
                </c:pt>
                <c:pt idx="5758">
                  <c:v>44842</c:v>
                </c:pt>
                <c:pt idx="5759">
                  <c:v>44843</c:v>
                </c:pt>
                <c:pt idx="5760">
                  <c:v>44844</c:v>
                </c:pt>
                <c:pt idx="5761">
                  <c:v>44845</c:v>
                </c:pt>
                <c:pt idx="5762">
                  <c:v>44846</c:v>
                </c:pt>
                <c:pt idx="5763">
                  <c:v>44847</c:v>
                </c:pt>
                <c:pt idx="5764">
                  <c:v>44848</c:v>
                </c:pt>
                <c:pt idx="5765">
                  <c:v>44849</c:v>
                </c:pt>
                <c:pt idx="5766">
                  <c:v>44850</c:v>
                </c:pt>
                <c:pt idx="5767">
                  <c:v>44851</c:v>
                </c:pt>
                <c:pt idx="5768">
                  <c:v>44852</c:v>
                </c:pt>
                <c:pt idx="5769">
                  <c:v>44853</c:v>
                </c:pt>
                <c:pt idx="5770">
                  <c:v>44854</c:v>
                </c:pt>
                <c:pt idx="5771">
                  <c:v>44855</c:v>
                </c:pt>
                <c:pt idx="5772">
                  <c:v>44856</c:v>
                </c:pt>
                <c:pt idx="5773">
                  <c:v>44857</c:v>
                </c:pt>
                <c:pt idx="5774">
                  <c:v>44858</c:v>
                </c:pt>
                <c:pt idx="5775">
                  <c:v>44859</c:v>
                </c:pt>
                <c:pt idx="5776">
                  <c:v>44860</c:v>
                </c:pt>
                <c:pt idx="5777">
                  <c:v>44861</c:v>
                </c:pt>
                <c:pt idx="5778">
                  <c:v>44862</c:v>
                </c:pt>
                <c:pt idx="5779">
                  <c:v>44863</c:v>
                </c:pt>
                <c:pt idx="5780">
                  <c:v>44864</c:v>
                </c:pt>
                <c:pt idx="5781">
                  <c:v>44865</c:v>
                </c:pt>
                <c:pt idx="5782">
                  <c:v>44866</c:v>
                </c:pt>
                <c:pt idx="5783">
                  <c:v>44867</c:v>
                </c:pt>
                <c:pt idx="5784">
                  <c:v>44868</c:v>
                </c:pt>
                <c:pt idx="5785">
                  <c:v>44869</c:v>
                </c:pt>
                <c:pt idx="5786">
                  <c:v>44870</c:v>
                </c:pt>
                <c:pt idx="5787">
                  <c:v>44871</c:v>
                </c:pt>
                <c:pt idx="5788">
                  <c:v>44872</c:v>
                </c:pt>
                <c:pt idx="5789">
                  <c:v>44873</c:v>
                </c:pt>
                <c:pt idx="5790">
                  <c:v>44874</c:v>
                </c:pt>
                <c:pt idx="5791">
                  <c:v>44875</c:v>
                </c:pt>
                <c:pt idx="5792">
                  <c:v>44876</c:v>
                </c:pt>
                <c:pt idx="5793">
                  <c:v>44877</c:v>
                </c:pt>
                <c:pt idx="5794">
                  <c:v>44878</c:v>
                </c:pt>
                <c:pt idx="5795">
                  <c:v>44879</c:v>
                </c:pt>
                <c:pt idx="5796">
                  <c:v>44880</c:v>
                </c:pt>
                <c:pt idx="5797">
                  <c:v>44881</c:v>
                </c:pt>
                <c:pt idx="5798">
                  <c:v>44882</c:v>
                </c:pt>
                <c:pt idx="5799">
                  <c:v>44883</c:v>
                </c:pt>
                <c:pt idx="5800">
                  <c:v>44884</c:v>
                </c:pt>
                <c:pt idx="5801">
                  <c:v>44885</c:v>
                </c:pt>
                <c:pt idx="5802">
                  <c:v>44886</c:v>
                </c:pt>
                <c:pt idx="5803">
                  <c:v>44887</c:v>
                </c:pt>
                <c:pt idx="5804">
                  <c:v>44888</c:v>
                </c:pt>
                <c:pt idx="5805">
                  <c:v>44889</c:v>
                </c:pt>
                <c:pt idx="5806">
                  <c:v>44890</c:v>
                </c:pt>
                <c:pt idx="5807">
                  <c:v>44891</c:v>
                </c:pt>
                <c:pt idx="5808">
                  <c:v>44892</c:v>
                </c:pt>
                <c:pt idx="5809">
                  <c:v>44893</c:v>
                </c:pt>
                <c:pt idx="5810">
                  <c:v>44894</c:v>
                </c:pt>
                <c:pt idx="5811">
                  <c:v>44895</c:v>
                </c:pt>
                <c:pt idx="5812">
                  <c:v>44896</c:v>
                </c:pt>
                <c:pt idx="5813">
                  <c:v>44897</c:v>
                </c:pt>
                <c:pt idx="5814">
                  <c:v>44898</c:v>
                </c:pt>
                <c:pt idx="5815">
                  <c:v>44899</c:v>
                </c:pt>
                <c:pt idx="5816">
                  <c:v>44900</c:v>
                </c:pt>
                <c:pt idx="5817">
                  <c:v>44901</c:v>
                </c:pt>
                <c:pt idx="5818">
                  <c:v>44902</c:v>
                </c:pt>
                <c:pt idx="5819">
                  <c:v>44903</c:v>
                </c:pt>
                <c:pt idx="5820">
                  <c:v>44904</c:v>
                </c:pt>
                <c:pt idx="5821">
                  <c:v>44905</c:v>
                </c:pt>
                <c:pt idx="5822">
                  <c:v>44906</c:v>
                </c:pt>
                <c:pt idx="5823">
                  <c:v>44907</c:v>
                </c:pt>
                <c:pt idx="5824">
                  <c:v>44908</c:v>
                </c:pt>
                <c:pt idx="5825">
                  <c:v>44909</c:v>
                </c:pt>
                <c:pt idx="5826">
                  <c:v>44910</c:v>
                </c:pt>
                <c:pt idx="5827">
                  <c:v>44911</c:v>
                </c:pt>
                <c:pt idx="5828">
                  <c:v>44912</c:v>
                </c:pt>
                <c:pt idx="5829">
                  <c:v>44913</c:v>
                </c:pt>
                <c:pt idx="5830">
                  <c:v>44914</c:v>
                </c:pt>
                <c:pt idx="5831">
                  <c:v>44915</c:v>
                </c:pt>
                <c:pt idx="5832">
                  <c:v>44916</c:v>
                </c:pt>
                <c:pt idx="5833">
                  <c:v>44917</c:v>
                </c:pt>
                <c:pt idx="5834">
                  <c:v>44918</c:v>
                </c:pt>
                <c:pt idx="5835">
                  <c:v>44919</c:v>
                </c:pt>
                <c:pt idx="5836">
                  <c:v>44920</c:v>
                </c:pt>
                <c:pt idx="5837">
                  <c:v>44921</c:v>
                </c:pt>
                <c:pt idx="5838">
                  <c:v>44922</c:v>
                </c:pt>
                <c:pt idx="5839">
                  <c:v>44923</c:v>
                </c:pt>
                <c:pt idx="5840">
                  <c:v>44924</c:v>
                </c:pt>
                <c:pt idx="5841">
                  <c:v>44925</c:v>
                </c:pt>
                <c:pt idx="5842">
                  <c:v>44926</c:v>
                </c:pt>
                <c:pt idx="5843">
                  <c:v>44927</c:v>
                </c:pt>
                <c:pt idx="5844">
                  <c:v>44928</c:v>
                </c:pt>
                <c:pt idx="5845">
                  <c:v>44929</c:v>
                </c:pt>
                <c:pt idx="5846">
                  <c:v>44930</c:v>
                </c:pt>
                <c:pt idx="5847">
                  <c:v>44931</c:v>
                </c:pt>
                <c:pt idx="5848">
                  <c:v>44932</c:v>
                </c:pt>
                <c:pt idx="5849">
                  <c:v>44933</c:v>
                </c:pt>
                <c:pt idx="5850">
                  <c:v>44934</c:v>
                </c:pt>
                <c:pt idx="5851">
                  <c:v>44935</c:v>
                </c:pt>
                <c:pt idx="5852">
                  <c:v>44936</c:v>
                </c:pt>
                <c:pt idx="5853">
                  <c:v>44937</c:v>
                </c:pt>
                <c:pt idx="5854">
                  <c:v>44938</c:v>
                </c:pt>
                <c:pt idx="5855">
                  <c:v>44939</c:v>
                </c:pt>
                <c:pt idx="5856">
                  <c:v>44940</c:v>
                </c:pt>
                <c:pt idx="5857">
                  <c:v>44941</c:v>
                </c:pt>
                <c:pt idx="5858">
                  <c:v>44942</c:v>
                </c:pt>
                <c:pt idx="5859">
                  <c:v>44943</c:v>
                </c:pt>
                <c:pt idx="5860">
                  <c:v>44944</c:v>
                </c:pt>
                <c:pt idx="5861">
                  <c:v>44945</c:v>
                </c:pt>
                <c:pt idx="5862">
                  <c:v>44946</c:v>
                </c:pt>
                <c:pt idx="5863">
                  <c:v>44947</c:v>
                </c:pt>
                <c:pt idx="5864">
                  <c:v>44948</c:v>
                </c:pt>
                <c:pt idx="5865">
                  <c:v>44949</c:v>
                </c:pt>
                <c:pt idx="5866">
                  <c:v>44950</c:v>
                </c:pt>
                <c:pt idx="5867">
                  <c:v>44951</c:v>
                </c:pt>
                <c:pt idx="5868">
                  <c:v>44952</c:v>
                </c:pt>
                <c:pt idx="5869">
                  <c:v>44953</c:v>
                </c:pt>
                <c:pt idx="5870">
                  <c:v>44954</c:v>
                </c:pt>
                <c:pt idx="5871">
                  <c:v>44955</c:v>
                </c:pt>
                <c:pt idx="5872">
                  <c:v>44956</c:v>
                </c:pt>
                <c:pt idx="5873">
                  <c:v>44957</c:v>
                </c:pt>
                <c:pt idx="5874">
                  <c:v>44958</c:v>
                </c:pt>
                <c:pt idx="5875">
                  <c:v>44959</c:v>
                </c:pt>
                <c:pt idx="5876">
                  <c:v>44960</c:v>
                </c:pt>
                <c:pt idx="5877">
                  <c:v>44961</c:v>
                </c:pt>
                <c:pt idx="5878">
                  <c:v>44962</c:v>
                </c:pt>
                <c:pt idx="5879">
                  <c:v>44963</c:v>
                </c:pt>
                <c:pt idx="5880">
                  <c:v>44964</c:v>
                </c:pt>
                <c:pt idx="5881">
                  <c:v>44965</c:v>
                </c:pt>
                <c:pt idx="5882">
                  <c:v>44966</c:v>
                </c:pt>
                <c:pt idx="5883">
                  <c:v>44967</c:v>
                </c:pt>
                <c:pt idx="5884">
                  <c:v>44968</c:v>
                </c:pt>
                <c:pt idx="5885">
                  <c:v>44969</c:v>
                </c:pt>
                <c:pt idx="5886">
                  <c:v>44970</c:v>
                </c:pt>
                <c:pt idx="5887">
                  <c:v>44971</c:v>
                </c:pt>
                <c:pt idx="5888">
                  <c:v>44972</c:v>
                </c:pt>
                <c:pt idx="5889">
                  <c:v>44973</c:v>
                </c:pt>
                <c:pt idx="5890">
                  <c:v>44974</c:v>
                </c:pt>
                <c:pt idx="5891">
                  <c:v>44975</c:v>
                </c:pt>
                <c:pt idx="5892">
                  <c:v>44976</c:v>
                </c:pt>
                <c:pt idx="5893">
                  <c:v>44977</c:v>
                </c:pt>
                <c:pt idx="5894">
                  <c:v>44978</c:v>
                </c:pt>
                <c:pt idx="5895">
                  <c:v>44979</c:v>
                </c:pt>
                <c:pt idx="5896">
                  <c:v>44980</c:v>
                </c:pt>
                <c:pt idx="5897">
                  <c:v>44981</c:v>
                </c:pt>
                <c:pt idx="5898">
                  <c:v>44982</c:v>
                </c:pt>
                <c:pt idx="5899">
                  <c:v>44983</c:v>
                </c:pt>
                <c:pt idx="5900">
                  <c:v>44984</c:v>
                </c:pt>
                <c:pt idx="5901">
                  <c:v>44985</c:v>
                </c:pt>
                <c:pt idx="5902">
                  <c:v>44986</c:v>
                </c:pt>
                <c:pt idx="5903">
                  <c:v>44987</c:v>
                </c:pt>
                <c:pt idx="5904">
                  <c:v>44988</c:v>
                </c:pt>
                <c:pt idx="5905">
                  <c:v>44989</c:v>
                </c:pt>
                <c:pt idx="5906">
                  <c:v>44990</c:v>
                </c:pt>
                <c:pt idx="5907">
                  <c:v>44991</c:v>
                </c:pt>
                <c:pt idx="5908">
                  <c:v>44992</c:v>
                </c:pt>
                <c:pt idx="5909">
                  <c:v>44993</c:v>
                </c:pt>
                <c:pt idx="5910">
                  <c:v>44994</c:v>
                </c:pt>
                <c:pt idx="5911">
                  <c:v>44995</c:v>
                </c:pt>
                <c:pt idx="5912">
                  <c:v>44996</c:v>
                </c:pt>
                <c:pt idx="5913">
                  <c:v>44997</c:v>
                </c:pt>
                <c:pt idx="5914">
                  <c:v>44998</c:v>
                </c:pt>
                <c:pt idx="5915">
                  <c:v>44999</c:v>
                </c:pt>
                <c:pt idx="5916">
                  <c:v>45000</c:v>
                </c:pt>
                <c:pt idx="5917">
                  <c:v>45001</c:v>
                </c:pt>
                <c:pt idx="5918">
                  <c:v>45002</c:v>
                </c:pt>
                <c:pt idx="5919">
                  <c:v>45003</c:v>
                </c:pt>
                <c:pt idx="5920">
                  <c:v>45004</c:v>
                </c:pt>
                <c:pt idx="5921">
                  <c:v>45005</c:v>
                </c:pt>
                <c:pt idx="5922">
                  <c:v>45006</c:v>
                </c:pt>
                <c:pt idx="5923">
                  <c:v>45007</c:v>
                </c:pt>
                <c:pt idx="5924">
                  <c:v>45008</c:v>
                </c:pt>
                <c:pt idx="5925">
                  <c:v>45009</c:v>
                </c:pt>
                <c:pt idx="5926">
                  <c:v>45010</c:v>
                </c:pt>
                <c:pt idx="5927">
                  <c:v>45011</c:v>
                </c:pt>
                <c:pt idx="5928">
                  <c:v>45012</c:v>
                </c:pt>
                <c:pt idx="5929">
                  <c:v>45013</c:v>
                </c:pt>
                <c:pt idx="5930">
                  <c:v>45014</c:v>
                </c:pt>
                <c:pt idx="5931">
                  <c:v>45015</c:v>
                </c:pt>
                <c:pt idx="5932">
                  <c:v>45016</c:v>
                </c:pt>
                <c:pt idx="5933">
                  <c:v>45017</c:v>
                </c:pt>
                <c:pt idx="5934">
                  <c:v>45018</c:v>
                </c:pt>
                <c:pt idx="5935">
                  <c:v>45019</c:v>
                </c:pt>
                <c:pt idx="5936">
                  <c:v>45020</c:v>
                </c:pt>
                <c:pt idx="5937">
                  <c:v>45021</c:v>
                </c:pt>
                <c:pt idx="5938">
                  <c:v>45022</c:v>
                </c:pt>
                <c:pt idx="5939">
                  <c:v>45023</c:v>
                </c:pt>
                <c:pt idx="5940">
                  <c:v>45024</c:v>
                </c:pt>
                <c:pt idx="5941">
                  <c:v>45025</c:v>
                </c:pt>
                <c:pt idx="5942">
                  <c:v>45026</c:v>
                </c:pt>
                <c:pt idx="5943">
                  <c:v>45027</c:v>
                </c:pt>
                <c:pt idx="5944">
                  <c:v>45028</c:v>
                </c:pt>
                <c:pt idx="5945">
                  <c:v>45029</c:v>
                </c:pt>
                <c:pt idx="5946">
                  <c:v>45030</c:v>
                </c:pt>
                <c:pt idx="5947">
                  <c:v>45031</c:v>
                </c:pt>
                <c:pt idx="5948">
                  <c:v>45032</c:v>
                </c:pt>
                <c:pt idx="5949">
                  <c:v>45033</c:v>
                </c:pt>
                <c:pt idx="5950">
                  <c:v>45034</c:v>
                </c:pt>
                <c:pt idx="5951">
                  <c:v>45035</c:v>
                </c:pt>
                <c:pt idx="5952">
                  <c:v>45036</c:v>
                </c:pt>
                <c:pt idx="5953">
                  <c:v>45037</c:v>
                </c:pt>
                <c:pt idx="5954">
                  <c:v>45038</c:v>
                </c:pt>
                <c:pt idx="5955">
                  <c:v>45039</c:v>
                </c:pt>
                <c:pt idx="5956">
                  <c:v>45040</c:v>
                </c:pt>
                <c:pt idx="5957">
                  <c:v>45041</c:v>
                </c:pt>
                <c:pt idx="5958">
                  <c:v>45042</c:v>
                </c:pt>
                <c:pt idx="5959">
                  <c:v>45043</c:v>
                </c:pt>
                <c:pt idx="5960">
                  <c:v>45044</c:v>
                </c:pt>
                <c:pt idx="5961">
                  <c:v>45045</c:v>
                </c:pt>
                <c:pt idx="5962">
                  <c:v>45046</c:v>
                </c:pt>
                <c:pt idx="5963">
                  <c:v>45047</c:v>
                </c:pt>
                <c:pt idx="5964">
                  <c:v>45048</c:v>
                </c:pt>
                <c:pt idx="5965">
                  <c:v>45049</c:v>
                </c:pt>
                <c:pt idx="5966">
                  <c:v>45050</c:v>
                </c:pt>
                <c:pt idx="5967">
                  <c:v>45051</c:v>
                </c:pt>
                <c:pt idx="5968">
                  <c:v>45052</c:v>
                </c:pt>
                <c:pt idx="5969">
                  <c:v>45053</c:v>
                </c:pt>
                <c:pt idx="5970">
                  <c:v>45054</c:v>
                </c:pt>
                <c:pt idx="5971">
                  <c:v>45055</c:v>
                </c:pt>
                <c:pt idx="5972">
                  <c:v>45056</c:v>
                </c:pt>
                <c:pt idx="5973">
                  <c:v>45057</c:v>
                </c:pt>
                <c:pt idx="5974">
                  <c:v>45058</c:v>
                </c:pt>
                <c:pt idx="5975">
                  <c:v>45059</c:v>
                </c:pt>
                <c:pt idx="5976">
                  <c:v>45060</c:v>
                </c:pt>
                <c:pt idx="5977">
                  <c:v>45061</c:v>
                </c:pt>
              </c:numCache>
            </c:numRef>
          </c:cat>
          <c:val>
            <c:numRef>
              <c:f>'Historic fwd PE'!$J$6:$J$6309</c:f>
              <c:numCache>
                <c:formatCode>#,##0.0</c:formatCode>
                <c:ptCount val="6304"/>
                <c:pt idx="0">
                  <c:v>16.167070030616742</c:v>
                </c:pt>
                <c:pt idx="1">
                  <c:v>16.167070030616742</c:v>
                </c:pt>
                <c:pt idx="2">
                  <c:v>16.167070030616742</c:v>
                </c:pt>
                <c:pt idx="3">
                  <c:v>16.167070030616742</c:v>
                </c:pt>
                <c:pt idx="4">
                  <c:v>16.167070030616742</c:v>
                </c:pt>
                <c:pt idx="5">
                  <c:v>16.167070030616742</c:v>
                </c:pt>
                <c:pt idx="6">
                  <c:v>16.167070030616742</c:v>
                </c:pt>
                <c:pt idx="7">
                  <c:v>16.167070030616742</c:v>
                </c:pt>
                <c:pt idx="8">
                  <c:v>16.167070030616742</c:v>
                </c:pt>
                <c:pt idx="9">
                  <c:v>16.167070030616742</c:v>
                </c:pt>
                <c:pt idx="10">
                  <c:v>16.167070030616742</c:v>
                </c:pt>
                <c:pt idx="11">
                  <c:v>16.167070030616742</c:v>
                </c:pt>
                <c:pt idx="12">
                  <c:v>16.167070030616742</c:v>
                </c:pt>
                <c:pt idx="13">
                  <c:v>16.167070030616742</c:v>
                </c:pt>
                <c:pt idx="14">
                  <c:v>16.167070030616742</c:v>
                </c:pt>
                <c:pt idx="15">
                  <c:v>16.167070030616742</c:v>
                </c:pt>
                <c:pt idx="16">
                  <c:v>16.167070030616742</c:v>
                </c:pt>
                <c:pt idx="17">
                  <c:v>16.167070030616742</c:v>
                </c:pt>
                <c:pt idx="18">
                  <c:v>16.167070030616742</c:v>
                </c:pt>
                <c:pt idx="19">
                  <c:v>16.167070030616742</c:v>
                </c:pt>
                <c:pt idx="20">
                  <c:v>16.167070030616742</c:v>
                </c:pt>
                <c:pt idx="21">
                  <c:v>16.167070030616742</c:v>
                </c:pt>
                <c:pt idx="22">
                  <c:v>16.167070030616742</c:v>
                </c:pt>
                <c:pt idx="23">
                  <c:v>16.167070030616742</c:v>
                </c:pt>
                <c:pt idx="24">
                  <c:v>16.167070030616742</c:v>
                </c:pt>
                <c:pt idx="25">
                  <c:v>16.167070030616742</c:v>
                </c:pt>
                <c:pt idx="26">
                  <c:v>16.167070030616742</c:v>
                </c:pt>
                <c:pt idx="27">
                  <c:v>16.167070030616742</c:v>
                </c:pt>
                <c:pt idx="28">
                  <c:v>16.167070030616742</c:v>
                </c:pt>
                <c:pt idx="29">
                  <c:v>16.167070030616742</c:v>
                </c:pt>
                <c:pt idx="30">
                  <c:v>16.167070030616742</c:v>
                </c:pt>
                <c:pt idx="31">
                  <c:v>16.167070030616742</c:v>
                </c:pt>
                <c:pt idx="32">
                  <c:v>16.167070030616742</c:v>
                </c:pt>
                <c:pt idx="33">
                  <c:v>16.167070030616742</c:v>
                </c:pt>
                <c:pt idx="34">
                  <c:v>16.167070030616742</c:v>
                </c:pt>
                <c:pt idx="35">
                  <c:v>16.167070030616742</c:v>
                </c:pt>
                <c:pt idx="36">
                  <c:v>16.167070030616742</c:v>
                </c:pt>
                <c:pt idx="37">
                  <c:v>16.167070030616742</c:v>
                </c:pt>
                <c:pt idx="38">
                  <c:v>16.167070030616742</c:v>
                </c:pt>
                <c:pt idx="39">
                  <c:v>16.167070030616742</c:v>
                </c:pt>
                <c:pt idx="40">
                  <c:v>16.167070030616742</c:v>
                </c:pt>
                <c:pt idx="41">
                  <c:v>16.167070030616742</c:v>
                </c:pt>
                <c:pt idx="42">
                  <c:v>16.167070030616742</c:v>
                </c:pt>
                <c:pt idx="43">
                  <c:v>16.167070030616742</c:v>
                </c:pt>
                <c:pt idx="44">
                  <c:v>16.167070030616742</c:v>
                </c:pt>
                <c:pt idx="45">
                  <c:v>16.167070030616742</c:v>
                </c:pt>
                <c:pt idx="46">
                  <c:v>16.167070030616742</c:v>
                </c:pt>
                <c:pt idx="47">
                  <c:v>16.167070030616742</c:v>
                </c:pt>
                <c:pt idx="48">
                  <c:v>16.167070030616742</c:v>
                </c:pt>
                <c:pt idx="49">
                  <c:v>16.167070030616742</c:v>
                </c:pt>
                <c:pt idx="50">
                  <c:v>16.167070030616742</c:v>
                </c:pt>
                <c:pt idx="51">
                  <c:v>16.167070030616742</c:v>
                </c:pt>
                <c:pt idx="52">
                  <c:v>16.167070030616742</c:v>
                </c:pt>
                <c:pt idx="53">
                  <c:v>16.167070030616742</c:v>
                </c:pt>
                <c:pt idx="54">
                  <c:v>16.167070030616742</c:v>
                </c:pt>
                <c:pt idx="55">
                  <c:v>16.167070030616742</c:v>
                </c:pt>
                <c:pt idx="56">
                  <c:v>16.167070030616742</c:v>
                </c:pt>
                <c:pt idx="57">
                  <c:v>16.167070030616742</c:v>
                </c:pt>
                <c:pt idx="58">
                  <c:v>16.167070030616742</c:v>
                </c:pt>
                <c:pt idx="59">
                  <c:v>16.167070030616742</c:v>
                </c:pt>
                <c:pt idx="60">
                  <c:v>16.167070030616742</c:v>
                </c:pt>
                <c:pt idx="61">
                  <c:v>16.167070030616742</c:v>
                </c:pt>
                <c:pt idx="62">
                  <c:v>16.167070030616742</c:v>
                </c:pt>
                <c:pt idx="63">
                  <c:v>16.167070030616742</c:v>
                </c:pt>
                <c:pt idx="64">
                  <c:v>16.167070030616742</c:v>
                </c:pt>
                <c:pt idx="65">
                  <c:v>16.167070030616742</c:v>
                </c:pt>
                <c:pt idx="66">
                  <c:v>16.167070030616742</c:v>
                </c:pt>
                <c:pt idx="67">
                  <c:v>16.167070030616742</c:v>
                </c:pt>
                <c:pt idx="68">
                  <c:v>16.167070030616742</c:v>
                </c:pt>
                <c:pt idx="69">
                  <c:v>16.167070030616742</c:v>
                </c:pt>
                <c:pt idx="70">
                  <c:v>16.167070030616742</c:v>
                </c:pt>
                <c:pt idx="71">
                  <c:v>16.167070030616742</c:v>
                </c:pt>
                <c:pt idx="72">
                  <c:v>16.167070030616742</c:v>
                </c:pt>
                <c:pt idx="73">
                  <c:v>16.167070030616742</c:v>
                </c:pt>
                <c:pt idx="74">
                  <c:v>16.167070030616742</c:v>
                </c:pt>
                <c:pt idx="75">
                  <c:v>16.167070030616742</c:v>
                </c:pt>
                <c:pt idx="76">
                  <c:v>16.167070030616742</c:v>
                </c:pt>
                <c:pt idx="77">
                  <c:v>16.167070030616742</c:v>
                </c:pt>
                <c:pt idx="78">
                  <c:v>16.167070030616742</c:v>
                </c:pt>
                <c:pt idx="79">
                  <c:v>16.167070030616742</c:v>
                </c:pt>
                <c:pt idx="80">
                  <c:v>16.167070030616742</c:v>
                </c:pt>
                <c:pt idx="81">
                  <c:v>16.167070030616742</c:v>
                </c:pt>
                <c:pt idx="82">
                  <c:v>16.167070030616742</c:v>
                </c:pt>
                <c:pt idx="83">
                  <c:v>16.167070030616742</c:v>
                </c:pt>
                <c:pt idx="84">
                  <c:v>16.167070030616742</c:v>
                </c:pt>
                <c:pt idx="85">
                  <c:v>16.167070030616742</c:v>
                </c:pt>
                <c:pt idx="86">
                  <c:v>16.167070030616742</c:v>
                </c:pt>
                <c:pt idx="87">
                  <c:v>16.167070030616742</c:v>
                </c:pt>
                <c:pt idx="88">
                  <c:v>16.167070030616742</c:v>
                </c:pt>
                <c:pt idx="89">
                  <c:v>16.167070030616742</c:v>
                </c:pt>
                <c:pt idx="90">
                  <c:v>16.167070030616742</c:v>
                </c:pt>
                <c:pt idx="91">
                  <c:v>16.167070030616742</c:v>
                </c:pt>
                <c:pt idx="92">
                  <c:v>16.167070030616742</c:v>
                </c:pt>
                <c:pt idx="93">
                  <c:v>16.167070030616742</c:v>
                </c:pt>
                <c:pt idx="94">
                  <c:v>16.167070030616742</c:v>
                </c:pt>
                <c:pt idx="95">
                  <c:v>16.167070030616742</c:v>
                </c:pt>
                <c:pt idx="96">
                  <c:v>16.167070030616742</c:v>
                </c:pt>
                <c:pt idx="97">
                  <c:v>16.167070030616742</c:v>
                </c:pt>
                <c:pt idx="98">
                  <c:v>16.167070030616742</c:v>
                </c:pt>
                <c:pt idx="99">
                  <c:v>16.167070030616742</c:v>
                </c:pt>
                <c:pt idx="100">
                  <c:v>16.167070030616742</c:v>
                </c:pt>
                <c:pt idx="101">
                  <c:v>16.167070030616742</c:v>
                </c:pt>
                <c:pt idx="102">
                  <c:v>16.167070030616742</c:v>
                </c:pt>
                <c:pt idx="103">
                  <c:v>16.167070030616742</c:v>
                </c:pt>
                <c:pt idx="104">
                  <c:v>16.167070030616742</c:v>
                </c:pt>
                <c:pt idx="105">
                  <c:v>16.167070030616742</c:v>
                </c:pt>
                <c:pt idx="106">
                  <c:v>16.167070030616742</c:v>
                </c:pt>
                <c:pt idx="107">
                  <c:v>16.167070030616742</c:v>
                </c:pt>
                <c:pt idx="108">
                  <c:v>16.167070030616742</c:v>
                </c:pt>
                <c:pt idx="109">
                  <c:v>16.167070030616742</c:v>
                </c:pt>
                <c:pt idx="110">
                  <c:v>16.167070030616742</c:v>
                </c:pt>
                <c:pt idx="111">
                  <c:v>16.167070030616742</c:v>
                </c:pt>
                <c:pt idx="112">
                  <c:v>16.167070030616742</c:v>
                </c:pt>
                <c:pt idx="113">
                  <c:v>16.167070030616742</c:v>
                </c:pt>
                <c:pt idx="114">
                  <c:v>16.167070030616742</c:v>
                </c:pt>
                <c:pt idx="115">
                  <c:v>16.167070030616742</c:v>
                </c:pt>
                <c:pt idx="116">
                  <c:v>16.167070030616742</c:v>
                </c:pt>
                <c:pt idx="117">
                  <c:v>16.167070030616742</c:v>
                </c:pt>
                <c:pt idx="118">
                  <c:v>16.167070030616742</c:v>
                </c:pt>
                <c:pt idx="119">
                  <c:v>16.167070030616742</c:v>
                </c:pt>
                <c:pt idx="120">
                  <c:v>16.167070030616742</c:v>
                </c:pt>
                <c:pt idx="121">
                  <c:v>16.167070030616742</c:v>
                </c:pt>
                <c:pt idx="122">
                  <c:v>16.167070030616742</c:v>
                </c:pt>
                <c:pt idx="123">
                  <c:v>16.167070030616742</c:v>
                </c:pt>
                <c:pt idx="124">
                  <c:v>16.167070030616742</c:v>
                </c:pt>
                <c:pt idx="125">
                  <c:v>16.167070030616742</c:v>
                </c:pt>
                <c:pt idx="126">
                  <c:v>16.167070030616742</c:v>
                </c:pt>
                <c:pt idx="127">
                  <c:v>16.167070030616742</c:v>
                </c:pt>
                <c:pt idx="128">
                  <c:v>16.167070030616742</c:v>
                </c:pt>
                <c:pt idx="129">
                  <c:v>16.167070030616742</c:v>
                </c:pt>
                <c:pt idx="130">
                  <c:v>16.167070030616742</c:v>
                </c:pt>
                <c:pt idx="131">
                  <c:v>16.167070030616742</c:v>
                </c:pt>
                <c:pt idx="132">
                  <c:v>16.167070030616742</c:v>
                </c:pt>
                <c:pt idx="133">
                  <c:v>16.167070030616742</c:v>
                </c:pt>
                <c:pt idx="134">
                  <c:v>16.167070030616742</c:v>
                </c:pt>
                <c:pt idx="135">
                  <c:v>16.167070030616742</c:v>
                </c:pt>
                <c:pt idx="136">
                  <c:v>16.167070030616742</c:v>
                </c:pt>
                <c:pt idx="137">
                  <c:v>16.167070030616742</c:v>
                </c:pt>
                <c:pt idx="138">
                  <c:v>16.167070030616742</c:v>
                </c:pt>
                <c:pt idx="139">
                  <c:v>16.167070030616742</c:v>
                </c:pt>
                <c:pt idx="140">
                  <c:v>16.167070030616742</c:v>
                </c:pt>
                <c:pt idx="141">
                  <c:v>16.167070030616742</c:v>
                </c:pt>
                <c:pt idx="142">
                  <c:v>16.167070030616742</c:v>
                </c:pt>
                <c:pt idx="143">
                  <c:v>16.167070030616742</c:v>
                </c:pt>
                <c:pt idx="144">
                  <c:v>16.167070030616742</c:v>
                </c:pt>
                <c:pt idx="145">
                  <c:v>16.167070030616742</c:v>
                </c:pt>
                <c:pt idx="146">
                  <c:v>16.167070030616742</c:v>
                </c:pt>
                <c:pt idx="147">
                  <c:v>16.167070030616742</c:v>
                </c:pt>
                <c:pt idx="148">
                  <c:v>16.167070030616742</c:v>
                </c:pt>
                <c:pt idx="149">
                  <c:v>16.167070030616742</c:v>
                </c:pt>
                <c:pt idx="150">
                  <c:v>16.167070030616742</c:v>
                </c:pt>
                <c:pt idx="151">
                  <c:v>16.167070030616742</c:v>
                </c:pt>
                <c:pt idx="152">
                  <c:v>16.167070030616742</c:v>
                </c:pt>
                <c:pt idx="153">
                  <c:v>16.167070030616742</c:v>
                </c:pt>
                <c:pt idx="154">
                  <c:v>16.167070030616742</c:v>
                </c:pt>
                <c:pt idx="155">
                  <c:v>16.167070030616742</c:v>
                </c:pt>
                <c:pt idx="156">
                  <c:v>16.167070030616742</c:v>
                </c:pt>
                <c:pt idx="157">
                  <c:v>16.167070030616742</c:v>
                </c:pt>
                <c:pt idx="158">
                  <c:v>16.167070030616742</c:v>
                </c:pt>
                <c:pt idx="159">
                  <c:v>16.167070030616742</c:v>
                </c:pt>
                <c:pt idx="160">
                  <c:v>16.167070030616742</c:v>
                </c:pt>
                <c:pt idx="161">
                  <c:v>16.167070030616742</c:v>
                </c:pt>
                <c:pt idx="162">
                  <c:v>16.167070030616742</c:v>
                </c:pt>
                <c:pt idx="163">
                  <c:v>16.167070030616742</c:v>
                </c:pt>
                <c:pt idx="164">
                  <c:v>16.167070030616742</c:v>
                </c:pt>
                <c:pt idx="165">
                  <c:v>16.167070030616742</c:v>
                </c:pt>
                <c:pt idx="166">
                  <c:v>16.167070030616742</c:v>
                </c:pt>
                <c:pt idx="167">
                  <c:v>16.167070030616742</c:v>
                </c:pt>
                <c:pt idx="168">
                  <c:v>16.167070030616742</c:v>
                </c:pt>
                <c:pt idx="169">
                  <c:v>16.167070030616742</c:v>
                </c:pt>
                <c:pt idx="170">
                  <c:v>16.167070030616742</c:v>
                </c:pt>
                <c:pt idx="171">
                  <c:v>16.167070030616742</c:v>
                </c:pt>
                <c:pt idx="172">
                  <c:v>16.167070030616742</c:v>
                </c:pt>
                <c:pt idx="173">
                  <c:v>16.167070030616742</c:v>
                </c:pt>
                <c:pt idx="174">
                  <c:v>16.167070030616742</c:v>
                </c:pt>
                <c:pt idx="175">
                  <c:v>16.167070030616742</c:v>
                </c:pt>
                <c:pt idx="176">
                  <c:v>16.167070030616742</c:v>
                </c:pt>
                <c:pt idx="177">
                  <c:v>16.167070030616742</c:v>
                </c:pt>
                <c:pt idx="178">
                  <c:v>16.167070030616742</c:v>
                </c:pt>
                <c:pt idx="179">
                  <c:v>16.167070030616742</c:v>
                </c:pt>
                <c:pt idx="180">
                  <c:v>16.167070030616742</c:v>
                </c:pt>
                <c:pt idx="181">
                  <c:v>16.167070030616742</c:v>
                </c:pt>
                <c:pt idx="182">
                  <c:v>16.167070030616742</c:v>
                </c:pt>
                <c:pt idx="183">
                  <c:v>16.167070030616742</c:v>
                </c:pt>
                <c:pt idx="184">
                  <c:v>16.167070030616742</c:v>
                </c:pt>
                <c:pt idx="185">
                  <c:v>16.167070030616742</c:v>
                </c:pt>
                <c:pt idx="186">
                  <c:v>16.167070030616742</c:v>
                </c:pt>
                <c:pt idx="187">
                  <c:v>16.167070030616742</c:v>
                </c:pt>
                <c:pt idx="188">
                  <c:v>16.167070030616742</c:v>
                </c:pt>
                <c:pt idx="189">
                  <c:v>16.167070030616742</c:v>
                </c:pt>
                <c:pt idx="190">
                  <c:v>16.167070030616742</c:v>
                </c:pt>
                <c:pt idx="191">
                  <c:v>16.167070030616742</c:v>
                </c:pt>
                <c:pt idx="192">
                  <c:v>16.167070030616742</c:v>
                </c:pt>
                <c:pt idx="193">
                  <c:v>16.167070030616742</c:v>
                </c:pt>
                <c:pt idx="194">
                  <c:v>16.167070030616742</c:v>
                </c:pt>
                <c:pt idx="195">
                  <c:v>16.167070030616742</c:v>
                </c:pt>
                <c:pt idx="196">
                  <c:v>16.167070030616742</c:v>
                </c:pt>
                <c:pt idx="197">
                  <c:v>16.167070030616742</c:v>
                </c:pt>
                <c:pt idx="198">
                  <c:v>16.167070030616742</c:v>
                </c:pt>
                <c:pt idx="199">
                  <c:v>16.167070030616742</c:v>
                </c:pt>
                <c:pt idx="200">
                  <c:v>16.167070030616742</c:v>
                </c:pt>
                <c:pt idx="201">
                  <c:v>16.167070030616742</c:v>
                </c:pt>
                <c:pt idx="202">
                  <c:v>16.167070030616742</c:v>
                </c:pt>
                <c:pt idx="203">
                  <c:v>16.167070030616742</c:v>
                </c:pt>
                <c:pt idx="204">
                  <c:v>16.167070030616742</c:v>
                </c:pt>
                <c:pt idx="205">
                  <c:v>16.167070030616742</c:v>
                </c:pt>
                <c:pt idx="206">
                  <c:v>16.167070030616742</c:v>
                </c:pt>
                <c:pt idx="207">
                  <c:v>16.167070030616742</c:v>
                </c:pt>
                <c:pt idx="208">
                  <c:v>16.167070030616742</c:v>
                </c:pt>
                <c:pt idx="209">
                  <c:v>16.167070030616742</c:v>
                </c:pt>
                <c:pt idx="210">
                  <c:v>16.167070030616742</c:v>
                </c:pt>
                <c:pt idx="211">
                  <c:v>16.167070030616742</c:v>
                </c:pt>
                <c:pt idx="212">
                  <c:v>16.167070030616742</c:v>
                </c:pt>
                <c:pt idx="213">
                  <c:v>16.167070030616742</c:v>
                </c:pt>
                <c:pt idx="214">
                  <c:v>16.167070030616742</c:v>
                </c:pt>
                <c:pt idx="215">
                  <c:v>16.167070030616742</c:v>
                </c:pt>
                <c:pt idx="216">
                  <c:v>16.167070030616742</c:v>
                </c:pt>
                <c:pt idx="217">
                  <c:v>16.167070030616742</c:v>
                </c:pt>
                <c:pt idx="218">
                  <c:v>16.167070030616742</c:v>
                </c:pt>
                <c:pt idx="219">
                  <c:v>16.167070030616742</c:v>
                </c:pt>
                <c:pt idx="220">
                  <c:v>16.167070030616742</c:v>
                </c:pt>
                <c:pt idx="221">
                  <c:v>16.167070030616742</c:v>
                </c:pt>
                <c:pt idx="222">
                  <c:v>16.167070030616742</c:v>
                </c:pt>
                <c:pt idx="223">
                  <c:v>16.167070030616742</c:v>
                </c:pt>
                <c:pt idx="224">
                  <c:v>16.167070030616742</c:v>
                </c:pt>
                <c:pt idx="225">
                  <c:v>16.167070030616742</c:v>
                </c:pt>
                <c:pt idx="226">
                  <c:v>16.167070030616742</c:v>
                </c:pt>
                <c:pt idx="227">
                  <c:v>16.167070030616742</c:v>
                </c:pt>
                <c:pt idx="228">
                  <c:v>16.167070030616742</c:v>
                </c:pt>
                <c:pt idx="229">
                  <c:v>16.167070030616742</c:v>
                </c:pt>
                <c:pt idx="230">
                  <c:v>16.167070030616742</c:v>
                </c:pt>
                <c:pt idx="231">
                  <c:v>16.167070030616742</c:v>
                </c:pt>
                <c:pt idx="232">
                  <c:v>16.167070030616742</c:v>
                </c:pt>
                <c:pt idx="233">
                  <c:v>16.167070030616742</c:v>
                </c:pt>
                <c:pt idx="234">
                  <c:v>16.167070030616742</c:v>
                </c:pt>
                <c:pt idx="235">
                  <c:v>16.167070030616742</c:v>
                </c:pt>
                <c:pt idx="236">
                  <c:v>16.167070030616742</c:v>
                </c:pt>
                <c:pt idx="237">
                  <c:v>16.167070030616742</c:v>
                </c:pt>
                <c:pt idx="238">
                  <c:v>16.167070030616742</c:v>
                </c:pt>
                <c:pt idx="239">
                  <c:v>16.167070030616742</c:v>
                </c:pt>
                <c:pt idx="240">
                  <c:v>16.167070030616742</c:v>
                </c:pt>
                <c:pt idx="241">
                  <c:v>16.167070030616742</c:v>
                </c:pt>
                <c:pt idx="242">
                  <c:v>16.167070030616742</c:v>
                </c:pt>
                <c:pt idx="243">
                  <c:v>16.167070030616742</c:v>
                </c:pt>
                <c:pt idx="244">
                  <c:v>16.167070030616742</c:v>
                </c:pt>
                <c:pt idx="245">
                  <c:v>16.167070030616742</c:v>
                </c:pt>
                <c:pt idx="246">
                  <c:v>16.167070030616742</c:v>
                </c:pt>
                <c:pt idx="247">
                  <c:v>16.167070030616742</c:v>
                </c:pt>
                <c:pt idx="248">
                  <c:v>16.167070030616742</c:v>
                </c:pt>
                <c:pt idx="249">
                  <c:v>16.167070030616742</c:v>
                </c:pt>
                <c:pt idx="250">
                  <c:v>16.167070030616742</c:v>
                </c:pt>
                <c:pt idx="251">
                  <c:v>16.167070030616742</c:v>
                </c:pt>
                <c:pt idx="252">
                  <c:v>16.167070030616742</c:v>
                </c:pt>
                <c:pt idx="253">
                  <c:v>16.167070030616742</c:v>
                </c:pt>
                <c:pt idx="254">
                  <c:v>16.167070030616742</c:v>
                </c:pt>
                <c:pt idx="255">
                  <c:v>16.167070030616742</c:v>
                </c:pt>
                <c:pt idx="256">
                  <c:v>16.167070030616742</c:v>
                </c:pt>
                <c:pt idx="257">
                  <c:v>16.167070030616742</c:v>
                </c:pt>
                <c:pt idx="258">
                  <c:v>16.167070030616742</c:v>
                </c:pt>
                <c:pt idx="259">
                  <c:v>16.167070030616742</c:v>
                </c:pt>
                <c:pt idx="260">
                  <c:v>16.167070030616742</c:v>
                </c:pt>
                <c:pt idx="261">
                  <c:v>16.167070030616742</c:v>
                </c:pt>
                <c:pt idx="262">
                  <c:v>16.167070030616742</c:v>
                </c:pt>
                <c:pt idx="263">
                  <c:v>16.167070030616742</c:v>
                </c:pt>
                <c:pt idx="264">
                  <c:v>16.167070030616742</c:v>
                </c:pt>
                <c:pt idx="265">
                  <c:v>16.167070030616742</c:v>
                </c:pt>
                <c:pt idx="266">
                  <c:v>16.167070030616742</c:v>
                </c:pt>
                <c:pt idx="267">
                  <c:v>16.167070030616742</c:v>
                </c:pt>
                <c:pt idx="268">
                  <c:v>16.167070030616742</c:v>
                </c:pt>
                <c:pt idx="269">
                  <c:v>16.167070030616742</c:v>
                </c:pt>
                <c:pt idx="270">
                  <c:v>16.167070030616742</c:v>
                </c:pt>
                <c:pt idx="271">
                  <c:v>16.167070030616742</c:v>
                </c:pt>
                <c:pt idx="272">
                  <c:v>16.167070030616742</c:v>
                </c:pt>
                <c:pt idx="273">
                  <c:v>16.167070030616742</c:v>
                </c:pt>
                <c:pt idx="274">
                  <c:v>16.167070030616742</c:v>
                </c:pt>
                <c:pt idx="275">
                  <c:v>16.167070030616742</c:v>
                </c:pt>
                <c:pt idx="276">
                  <c:v>16.167070030616742</c:v>
                </c:pt>
                <c:pt idx="277">
                  <c:v>16.167070030616742</c:v>
                </c:pt>
                <c:pt idx="278">
                  <c:v>16.167070030616742</c:v>
                </c:pt>
                <c:pt idx="279">
                  <c:v>16.167070030616742</c:v>
                </c:pt>
                <c:pt idx="280">
                  <c:v>16.167070030616742</c:v>
                </c:pt>
                <c:pt idx="281">
                  <c:v>16.167070030616742</c:v>
                </c:pt>
                <c:pt idx="282">
                  <c:v>16.167070030616742</c:v>
                </c:pt>
                <c:pt idx="283">
                  <c:v>16.167070030616742</c:v>
                </c:pt>
                <c:pt idx="284">
                  <c:v>16.167070030616742</c:v>
                </c:pt>
                <c:pt idx="285">
                  <c:v>16.167070030616742</c:v>
                </c:pt>
                <c:pt idx="286">
                  <c:v>16.167070030616742</c:v>
                </c:pt>
                <c:pt idx="287">
                  <c:v>16.167070030616742</c:v>
                </c:pt>
                <c:pt idx="288">
                  <c:v>16.167070030616742</c:v>
                </c:pt>
                <c:pt idx="289">
                  <c:v>16.167070030616742</c:v>
                </c:pt>
                <c:pt idx="290">
                  <c:v>16.167070030616742</c:v>
                </c:pt>
                <c:pt idx="291">
                  <c:v>16.167070030616742</c:v>
                </c:pt>
                <c:pt idx="292">
                  <c:v>16.167070030616742</c:v>
                </c:pt>
                <c:pt idx="293">
                  <c:v>16.167070030616742</c:v>
                </c:pt>
                <c:pt idx="294">
                  <c:v>16.167070030616742</c:v>
                </c:pt>
                <c:pt idx="295">
                  <c:v>16.167070030616742</c:v>
                </c:pt>
                <c:pt idx="296">
                  <c:v>16.167070030616742</c:v>
                </c:pt>
                <c:pt idx="297">
                  <c:v>16.167070030616742</c:v>
                </c:pt>
                <c:pt idx="298">
                  <c:v>16.167070030616742</c:v>
                </c:pt>
                <c:pt idx="299">
                  <c:v>16.167070030616742</c:v>
                </c:pt>
                <c:pt idx="300">
                  <c:v>16.167070030616742</c:v>
                </c:pt>
                <c:pt idx="301">
                  <c:v>16.167070030616742</c:v>
                </c:pt>
                <c:pt idx="302">
                  <c:v>16.167070030616742</c:v>
                </c:pt>
                <c:pt idx="303">
                  <c:v>16.167070030616742</c:v>
                </c:pt>
                <c:pt idx="304">
                  <c:v>16.167070030616742</c:v>
                </c:pt>
                <c:pt idx="305">
                  <c:v>16.167070030616742</c:v>
                </c:pt>
                <c:pt idx="306">
                  <c:v>16.167070030616742</c:v>
                </c:pt>
                <c:pt idx="307">
                  <c:v>16.167070030616742</c:v>
                </c:pt>
                <c:pt idx="308">
                  <c:v>16.167070030616742</c:v>
                </c:pt>
                <c:pt idx="309">
                  <c:v>16.167070030616742</c:v>
                </c:pt>
                <c:pt idx="310">
                  <c:v>16.167070030616742</c:v>
                </c:pt>
                <c:pt idx="311">
                  <c:v>16.167070030616742</c:v>
                </c:pt>
                <c:pt idx="312">
                  <c:v>16.167070030616742</c:v>
                </c:pt>
                <c:pt idx="313">
                  <c:v>16.167070030616742</c:v>
                </c:pt>
                <c:pt idx="314">
                  <c:v>16.167070030616742</c:v>
                </c:pt>
                <c:pt idx="315">
                  <c:v>16.167070030616742</c:v>
                </c:pt>
                <c:pt idx="316">
                  <c:v>16.167070030616742</c:v>
                </c:pt>
                <c:pt idx="317">
                  <c:v>16.167070030616742</c:v>
                </c:pt>
                <c:pt idx="318">
                  <c:v>16.167070030616742</c:v>
                </c:pt>
                <c:pt idx="319">
                  <c:v>16.167070030616742</c:v>
                </c:pt>
                <c:pt idx="320">
                  <c:v>16.167070030616742</c:v>
                </c:pt>
                <c:pt idx="321">
                  <c:v>16.167070030616742</c:v>
                </c:pt>
                <c:pt idx="322">
                  <c:v>16.167070030616742</c:v>
                </c:pt>
                <c:pt idx="323">
                  <c:v>16.167070030616742</c:v>
                </c:pt>
                <c:pt idx="324">
                  <c:v>16.167070030616742</c:v>
                </c:pt>
                <c:pt idx="325">
                  <c:v>16.167070030616742</c:v>
                </c:pt>
                <c:pt idx="326">
                  <c:v>16.167070030616742</c:v>
                </c:pt>
                <c:pt idx="327">
                  <c:v>16.167070030616742</c:v>
                </c:pt>
                <c:pt idx="328">
                  <c:v>16.167070030616742</c:v>
                </c:pt>
                <c:pt idx="329">
                  <c:v>16.167070030616742</c:v>
                </c:pt>
                <c:pt idx="330">
                  <c:v>16.167070030616742</c:v>
                </c:pt>
                <c:pt idx="331">
                  <c:v>16.167070030616742</c:v>
                </c:pt>
                <c:pt idx="332">
                  <c:v>16.167070030616742</c:v>
                </c:pt>
                <c:pt idx="333">
                  <c:v>16.167070030616742</c:v>
                </c:pt>
                <c:pt idx="334">
                  <c:v>16.167070030616742</c:v>
                </c:pt>
                <c:pt idx="335">
                  <c:v>16.167070030616742</c:v>
                </c:pt>
                <c:pt idx="336">
                  <c:v>16.167070030616742</c:v>
                </c:pt>
                <c:pt idx="337">
                  <c:v>16.167070030616742</c:v>
                </c:pt>
                <c:pt idx="338">
                  <c:v>16.167070030616742</c:v>
                </c:pt>
                <c:pt idx="339">
                  <c:v>16.167070030616742</c:v>
                </c:pt>
                <c:pt idx="340">
                  <c:v>16.167070030616742</c:v>
                </c:pt>
                <c:pt idx="341">
                  <c:v>16.167070030616742</c:v>
                </c:pt>
                <c:pt idx="342">
                  <c:v>16.167070030616742</c:v>
                </c:pt>
                <c:pt idx="343">
                  <c:v>16.167070030616742</c:v>
                </c:pt>
                <c:pt idx="344">
                  <c:v>16.167070030616742</c:v>
                </c:pt>
                <c:pt idx="345">
                  <c:v>16.167070030616742</c:v>
                </c:pt>
                <c:pt idx="346">
                  <c:v>16.167070030616742</c:v>
                </c:pt>
                <c:pt idx="347">
                  <c:v>16.167070030616742</c:v>
                </c:pt>
                <c:pt idx="348">
                  <c:v>16.167070030616742</c:v>
                </c:pt>
                <c:pt idx="349">
                  <c:v>16.167070030616742</c:v>
                </c:pt>
                <c:pt idx="350">
                  <c:v>16.167070030616742</c:v>
                </c:pt>
                <c:pt idx="351">
                  <c:v>16.167070030616742</c:v>
                </c:pt>
                <c:pt idx="352">
                  <c:v>16.167070030616742</c:v>
                </c:pt>
                <c:pt idx="353">
                  <c:v>16.167070030616742</c:v>
                </c:pt>
                <c:pt idx="354">
                  <c:v>16.167070030616742</c:v>
                </c:pt>
                <c:pt idx="355">
                  <c:v>16.167070030616742</c:v>
                </c:pt>
                <c:pt idx="356">
                  <c:v>16.167070030616742</c:v>
                </c:pt>
                <c:pt idx="357">
                  <c:v>16.167070030616742</c:v>
                </c:pt>
                <c:pt idx="358">
                  <c:v>16.167070030616742</c:v>
                </c:pt>
                <c:pt idx="359">
                  <c:v>16.167070030616742</c:v>
                </c:pt>
                <c:pt idx="360">
                  <c:v>16.167070030616742</c:v>
                </c:pt>
                <c:pt idx="361">
                  <c:v>16.167070030616742</c:v>
                </c:pt>
                <c:pt idx="362">
                  <c:v>16.167070030616742</c:v>
                </c:pt>
                <c:pt idx="363">
                  <c:v>16.167070030616742</c:v>
                </c:pt>
                <c:pt idx="364">
                  <c:v>16.167070030616742</c:v>
                </c:pt>
                <c:pt idx="365">
                  <c:v>16.167070030616742</c:v>
                </c:pt>
                <c:pt idx="366">
                  <c:v>16.167070030616742</c:v>
                </c:pt>
                <c:pt idx="367">
                  <c:v>16.167070030616742</c:v>
                </c:pt>
                <c:pt idx="368">
                  <c:v>16.167070030616742</c:v>
                </c:pt>
                <c:pt idx="369">
                  <c:v>16.167070030616742</c:v>
                </c:pt>
                <c:pt idx="370">
                  <c:v>16.167070030616742</c:v>
                </c:pt>
                <c:pt idx="371">
                  <c:v>16.167070030616742</c:v>
                </c:pt>
                <c:pt idx="372">
                  <c:v>16.167070030616742</c:v>
                </c:pt>
                <c:pt idx="373">
                  <c:v>16.167070030616742</c:v>
                </c:pt>
                <c:pt idx="374">
                  <c:v>16.167070030616742</c:v>
                </c:pt>
                <c:pt idx="375">
                  <c:v>16.167070030616742</c:v>
                </c:pt>
                <c:pt idx="376">
                  <c:v>16.167070030616742</c:v>
                </c:pt>
                <c:pt idx="377">
                  <c:v>16.167070030616742</c:v>
                </c:pt>
                <c:pt idx="378">
                  <c:v>16.167070030616742</c:v>
                </c:pt>
                <c:pt idx="379">
                  <c:v>16.167070030616742</c:v>
                </c:pt>
                <c:pt idx="380">
                  <c:v>16.167070030616742</c:v>
                </c:pt>
                <c:pt idx="381">
                  <c:v>16.167070030616742</c:v>
                </c:pt>
                <c:pt idx="382">
                  <c:v>16.167070030616742</c:v>
                </c:pt>
                <c:pt idx="383">
                  <c:v>16.167070030616742</c:v>
                </c:pt>
                <c:pt idx="384">
                  <c:v>16.167070030616742</c:v>
                </c:pt>
                <c:pt idx="385">
                  <c:v>16.167070030616742</c:v>
                </c:pt>
                <c:pt idx="386">
                  <c:v>16.167070030616742</c:v>
                </c:pt>
                <c:pt idx="387">
                  <c:v>16.167070030616742</c:v>
                </c:pt>
                <c:pt idx="388">
                  <c:v>16.167070030616742</c:v>
                </c:pt>
                <c:pt idx="389">
                  <c:v>16.167070030616742</c:v>
                </c:pt>
                <c:pt idx="390">
                  <c:v>16.167070030616742</c:v>
                </c:pt>
                <c:pt idx="391">
                  <c:v>16.167070030616742</c:v>
                </c:pt>
                <c:pt idx="392">
                  <c:v>16.167070030616742</c:v>
                </c:pt>
                <c:pt idx="393">
                  <c:v>16.167070030616742</c:v>
                </c:pt>
                <c:pt idx="394">
                  <c:v>16.167070030616742</c:v>
                </c:pt>
                <c:pt idx="395">
                  <c:v>16.167070030616742</c:v>
                </c:pt>
                <c:pt idx="396">
                  <c:v>16.167070030616742</c:v>
                </c:pt>
                <c:pt idx="397">
                  <c:v>16.167070030616742</c:v>
                </c:pt>
                <c:pt idx="398">
                  <c:v>16.167070030616742</c:v>
                </c:pt>
                <c:pt idx="399">
                  <c:v>16.167070030616742</c:v>
                </c:pt>
                <c:pt idx="400">
                  <c:v>16.167070030616742</c:v>
                </c:pt>
                <c:pt idx="401">
                  <c:v>16.167070030616742</c:v>
                </c:pt>
                <c:pt idx="402">
                  <c:v>16.167070030616742</c:v>
                </c:pt>
                <c:pt idx="403">
                  <c:v>16.167070030616742</c:v>
                </c:pt>
                <c:pt idx="404">
                  <c:v>16.167070030616742</c:v>
                </c:pt>
                <c:pt idx="405">
                  <c:v>16.167070030616742</c:v>
                </c:pt>
                <c:pt idx="406">
                  <c:v>16.167070030616742</c:v>
                </c:pt>
                <c:pt idx="407">
                  <c:v>16.167070030616742</c:v>
                </c:pt>
                <c:pt idx="408">
                  <c:v>16.167070030616742</c:v>
                </c:pt>
                <c:pt idx="409">
                  <c:v>16.167070030616742</c:v>
                </c:pt>
                <c:pt idx="410">
                  <c:v>16.167070030616742</c:v>
                </c:pt>
                <c:pt idx="411">
                  <c:v>16.167070030616742</c:v>
                </c:pt>
                <c:pt idx="412">
                  <c:v>16.167070030616742</c:v>
                </c:pt>
                <c:pt idx="413">
                  <c:v>16.167070030616742</c:v>
                </c:pt>
                <c:pt idx="414">
                  <c:v>16.167070030616742</c:v>
                </c:pt>
                <c:pt idx="415">
                  <c:v>16.167070030616742</c:v>
                </c:pt>
                <c:pt idx="416">
                  <c:v>16.167070030616742</c:v>
                </c:pt>
                <c:pt idx="417">
                  <c:v>16.167070030616742</c:v>
                </c:pt>
                <c:pt idx="418">
                  <c:v>16.167070030616742</c:v>
                </c:pt>
                <c:pt idx="419">
                  <c:v>16.167070030616742</c:v>
                </c:pt>
                <c:pt idx="420">
                  <c:v>16.167070030616742</c:v>
                </c:pt>
                <c:pt idx="421">
                  <c:v>16.167070030616742</c:v>
                </c:pt>
                <c:pt idx="422">
                  <c:v>16.167070030616742</c:v>
                </c:pt>
                <c:pt idx="423">
                  <c:v>16.167070030616742</c:v>
                </c:pt>
                <c:pt idx="424">
                  <c:v>16.167070030616742</c:v>
                </c:pt>
                <c:pt idx="425">
                  <c:v>16.167070030616742</c:v>
                </c:pt>
                <c:pt idx="426">
                  <c:v>16.167070030616742</c:v>
                </c:pt>
                <c:pt idx="427">
                  <c:v>16.167070030616742</c:v>
                </c:pt>
                <c:pt idx="428">
                  <c:v>16.167070030616742</c:v>
                </c:pt>
                <c:pt idx="429">
                  <c:v>16.167070030616742</c:v>
                </c:pt>
                <c:pt idx="430">
                  <c:v>16.167070030616742</c:v>
                </c:pt>
                <c:pt idx="431">
                  <c:v>16.167070030616742</c:v>
                </c:pt>
                <c:pt idx="432">
                  <c:v>16.167070030616742</c:v>
                </c:pt>
                <c:pt idx="433">
                  <c:v>16.167070030616742</c:v>
                </c:pt>
                <c:pt idx="434">
                  <c:v>16.167070030616742</c:v>
                </c:pt>
                <c:pt idx="435">
                  <c:v>16.167070030616742</c:v>
                </c:pt>
                <c:pt idx="436">
                  <c:v>16.167070030616742</c:v>
                </c:pt>
                <c:pt idx="437">
                  <c:v>16.167070030616742</c:v>
                </c:pt>
                <c:pt idx="438">
                  <c:v>16.167070030616742</c:v>
                </c:pt>
                <c:pt idx="439">
                  <c:v>16.167070030616742</c:v>
                </c:pt>
                <c:pt idx="440">
                  <c:v>16.167070030616742</c:v>
                </c:pt>
                <c:pt idx="441">
                  <c:v>16.167070030616742</c:v>
                </c:pt>
                <c:pt idx="442">
                  <c:v>16.167070030616742</c:v>
                </c:pt>
                <c:pt idx="443">
                  <c:v>16.167070030616742</c:v>
                </c:pt>
                <c:pt idx="444">
                  <c:v>16.167070030616742</c:v>
                </c:pt>
                <c:pt idx="445">
                  <c:v>16.167070030616742</c:v>
                </c:pt>
                <c:pt idx="446">
                  <c:v>16.167070030616742</c:v>
                </c:pt>
                <c:pt idx="447">
                  <c:v>16.167070030616742</c:v>
                </c:pt>
                <c:pt idx="448">
                  <c:v>16.167070030616742</c:v>
                </c:pt>
                <c:pt idx="449">
                  <c:v>16.167070030616742</c:v>
                </c:pt>
                <c:pt idx="450">
                  <c:v>16.167070030616742</c:v>
                </c:pt>
                <c:pt idx="451">
                  <c:v>16.167070030616742</c:v>
                </c:pt>
                <c:pt idx="452">
                  <c:v>16.167070030616742</c:v>
                </c:pt>
                <c:pt idx="453">
                  <c:v>16.167070030616742</c:v>
                </c:pt>
                <c:pt idx="454">
                  <c:v>16.167070030616742</c:v>
                </c:pt>
                <c:pt idx="455">
                  <c:v>16.167070030616742</c:v>
                </c:pt>
                <c:pt idx="456">
                  <c:v>16.167070030616742</c:v>
                </c:pt>
                <c:pt idx="457">
                  <c:v>16.167070030616742</c:v>
                </c:pt>
                <c:pt idx="458">
                  <c:v>16.167070030616742</c:v>
                </c:pt>
                <c:pt idx="459">
                  <c:v>16.167070030616742</c:v>
                </c:pt>
                <c:pt idx="460">
                  <c:v>16.167070030616742</c:v>
                </c:pt>
                <c:pt idx="461">
                  <c:v>16.167070030616742</c:v>
                </c:pt>
                <c:pt idx="462">
                  <c:v>16.167070030616742</c:v>
                </c:pt>
                <c:pt idx="463">
                  <c:v>16.167070030616742</c:v>
                </c:pt>
                <c:pt idx="464">
                  <c:v>16.167070030616742</c:v>
                </c:pt>
                <c:pt idx="465">
                  <c:v>16.167070030616742</c:v>
                </c:pt>
                <c:pt idx="466">
                  <c:v>16.167070030616742</c:v>
                </c:pt>
                <c:pt idx="467">
                  <c:v>16.167070030616742</c:v>
                </c:pt>
                <c:pt idx="468">
                  <c:v>16.167070030616742</c:v>
                </c:pt>
                <c:pt idx="469">
                  <c:v>16.167070030616742</c:v>
                </c:pt>
                <c:pt idx="470">
                  <c:v>16.167070030616742</c:v>
                </c:pt>
                <c:pt idx="471">
                  <c:v>16.167070030616742</c:v>
                </c:pt>
                <c:pt idx="472">
                  <c:v>16.167070030616742</c:v>
                </c:pt>
                <c:pt idx="473">
                  <c:v>16.167070030616742</c:v>
                </c:pt>
                <c:pt idx="474">
                  <c:v>16.167070030616742</c:v>
                </c:pt>
                <c:pt idx="475">
                  <c:v>16.167070030616742</c:v>
                </c:pt>
                <c:pt idx="476">
                  <c:v>16.167070030616742</c:v>
                </c:pt>
                <c:pt idx="477">
                  <c:v>16.167070030616742</c:v>
                </c:pt>
                <c:pt idx="478">
                  <c:v>16.167070030616742</c:v>
                </c:pt>
                <c:pt idx="479">
                  <c:v>16.167070030616742</c:v>
                </c:pt>
                <c:pt idx="480">
                  <c:v>16.167070030616742</c:v>
                </c:pt>
                <c:pt idx="481">
                  <c:v>16.167070030616742</c:v>
                </c:pt>
                <c:pt idx="482">
                  <c:v>16.167070030616742</c:v>
                </c:pt>
                <c:pt idx="483">
                  <c:v>16.167070030616742</c:v>
                </c:pt>
                <c:pt idx="484">
                  <c:v>16.167070030616742</c:v>
                </c:pt>
                <c:pt idx="485">
                  <c:v>16.167070030616742</c:v>
                </c:pt>
                <c:pt idx="486">
                  <c:v>16.167070030616742</c:v>
                </c:pt>
                <c:pt idx="487">
                  <c:v>16.167070030616742</c:v>
                </c:pt>
                <c:pt idx="488">
                  <c:v>16.167070030616742</c:v>
                </c:pt>
                <c:pt idx="489">
                  <c:v>16.167070030616742</c:v>
                </c:pt>
                <c:pt idx="490">
                  <c:v>16.167070030616742</c:v>
                </c:pt>
                <c:pt idx="491">
                  <c:v>16.167070030616742</c:v>
                </c:pt>
                <c:pt idx="492">
                  <c:v>16.167070030616742</c:v>
                </c:pt>
                <c:pt idx="493">
                  <c:v>16.167070030616742</c:v>
                </c:pt>
                <c:pt idx="494">
                  <c:v>16.167070030616742</c:v>
                </c:pt>
                <c:pt idx="495">
                  <c:v>16.167070030616742</c:v>
                </c:pt>
                <c:pt idx="496">
                  <c:v>16.167070030616742</c:v>
                </c:pt>
                <c:pt idx="497">
                  <c:v>16.167070030616742</c:v>
                </c:pt>
                <c:pt idx="498">
                  <c:v>16.167070030616742</c:v>
                </c:pt>
                <c:pt idx="499">
                  <c:v>16.167070030616742</c:v>
                </c:pt>
                <c:pt idx="500">
                  <c:v>16.167070030616742</c:v>
                </c:pt>
                <c:pt idx="501">
                  <c:v>16.167070030616742</c:v>
                </c:pt>
                <c:pt idx="502">
                  <c:v>16.167070030616742</c:v>
                </c:pt>
                <c:pt idx="503">
                  <c:v>16.167070030616742</c:v>
                </c:pt>
                <c:pt idx="504">
                  <c:v>16.167070030616742</c:v>
                </c:pt>
                <c:pt idx="505">
                  <c:v>16.167070030616742</c:v>
                </c:pt>
                <c:pt idx="506">
                  <c:v>16.167070030616742</c:v>
                </c:pt>
                <c:pt idx="507">
                  <c:v>16.167070030616742</c:v>
                </c:pt>
                <c:pt idx="508">
                  <c:v>16.167070030616742</c:v>
                </c:pt>
                <c:pt idx="509">
                  <c:v>16.167070030616742</c:v>
                </c:pt>
                <c:pt idx="510">
                  <c:v>16.167070030616742</c:v>
                </c:pt>
                <c:pt idx="511">
                  <c:v>16.167070030616742</c:v>
                </c:pt>
                <c:pt idx="512">
                  <c:v>16.167070030616742</c:v>
                </c:pt>
                <c:pt idx="513">
                  <c:v>16.167070030616742</c:v>
                </c:pt>
                <c:pt idx="514">
                  <c:v>16.167070030616742</c:v>
                </c:pt>
                <c:pt idx="515">
                  <c:v>16.167070030616742</c:v>
                </c:pt>
                <c:pt idx="516">
                  <c:v>16.167070030616742</c:v>
                </c:pt>
                <c:pt idx="517">
                  <c:v>16.167070030616742</c:v>
                </c:pt>
                <c:pt idx="518">
                  <c:v>16.167070030616742</c:v>
                </c:pt>
                <c:pt idx="519">
                  <c:v>16.167070030616742</c:v>
                </c:pt>
                <c:pt idx="520">
                  <c:v>16.167070030616742</c:v>
                </c:pt>
                <c:pt idx="521">
                  <c:v>16.167070030616742</c:v>
                </c:pt>
                <c:pt idx="522">
                  <c:v>16.167070030616742</c:v>
                </c:pt>
                <c:pt idx="523">
                  <c:v>16.167070030616742</c:v>
                </c:pt>
                <c:pt idx="524">
                  <c:v>16.167070030616742</c:v>
                </c:pt>
                <c:pt idx="525">
                  <c:v>16.167070030616742</c:v>
                </c:pt>
                <c:pt idx="526">
                  <c:v>16.167070030616742</c:v>
                </c:pt>
                <c:pt idx="527">
                  <c:v>16.167070030616742</c:v>
                </c:pt>
                <c:pt idx="528">
                  <c:v>16.167070030616742</c:v>
                </c:pt>
                <c:pt idx="529">
                  <c:v>16.167070030616742</c:v>
                </c:pt>
                <c:pt idx="530">
                  <c:v>16.167070030616742</c:v>
                </c:pt>
                <c:pt idx="531">
                  <c:v>16.167070030616742</c:v>
                </c:pt>
                <c:pt idx="532">
                  <c:v>16.167070030616742</c:v>
                </c:pt>
                <c:pt idx="533">
                  <c:v>16.167070030616742</c:v>
                </c:pt>
                <c:pt idx="534">
                  <c:v>16.167070030616742</c:v>
                </c:pt>
                <c:pt idx="535">
                  <c:v>16.167070030616742</c:v>
                </c:pt>
                <c:pt idx="536">
                  <c:v>16.167070030616742</c:v>
                </c:pt>
                <c:pt idx="537">
                  <c:v>16.167070030616742</c:v>
                </c:pt>
                <c:pt idx="538">
                  <c:v>16.167070030616742</c:v>
                </c:pt>
                <c:pt idx="539">
                  <c:v>16.167070030616742</c:v>
                </c:pt>
                <c:pt idx="540">
                  <c:v>16.167070030616742</c:v>
                </c:pt>
                <c:pt idx="541">
                  <c:v>16.167070030616742</c:v>
                </c:pt>
                <c:pt idx="542">
                  <c:v>16.167070030616742</c:v>
                </c:pt>
                <c:pt idx="543">
                  <c:v>16.167070030616742</c:v>
                </c:pt>
                <c:pt idx="544">
                  <c:v>16.167070030616742</c:v>
                </c:pt>
                <c:pt idx="545">
                  <c:v>16.167070030616742</c:v>
                </c:pt>
                <c:pt idx="546">
                  <c:v>16.167070030616742</c:v>
                </c:pt>
                <c:pt idx="547">
                  <c:v>16.167070030616742</c:v>
                </c:pt>
                <c:pt idx="548">
                  <c:v>16.167070030616742</c:v>
                </c:pt>
                <c:pt idx="549">
                  <c:v>16.167070030616742</c:v>
                </c:pt>
                <c:pt idx="550">
                  <c:v>16.167070030616742</c:v>
                </c:pt>
                <c:pt idx="551">
                  <c:v>16.167070030616742</c:v>
                </c:pt>
                <c:pt idx="552">
                  <c:v>16.167070030616742</c:v>
                </c:pt>
                <c:pt idx="553">
                  <c:v>16.167070030616742</c:v>
                </c:pt>
                <c:pt idx="554">
                  <c:v>16.167070030616742</c:v>
                </c:pt>
                <c:pt idx="555">
                  <c:v>16.167070030616742</c:v>
                </c:pt>
                <c:pt idx="556">
                  <c:v>16.167070030616742</c:v>
                </c:pt>
                <c:pt idx="557">
                  <c:v>16.167070030616742</c:v>
                </c:pt>
                <c:pt idx="558">
                  <c:v>16.167070030616742</c:v>
                </c:pt>
                <c:pt idx="559">
                  <c:v>16.167070030616742</c:v>
                </c:pt>
                <c:pt idx="560">
                  <c:v>16.167070030616742</c:v>
                </c:pt>
                <c:pt idx="561">
                  <c:v>16.167070030616742</c:v>
                </c:pt>
                <c:pt idx="562">
                  <c:v>16.167070030616742</c:v>
                </c:pt>
                <c:pt idx="563">
                  <c:v>16.167070030616742</c:v>
                </c:pt>
                <c:pt idx="564">
                  <c:v>16.167070030616742</c:v>
                </c:pt>
                <c:pt idx="565">
                  <c:v>16.167070030616742</c:v>
                </c:pt>
                <c:pt idx="566">
                  <c:v>16.167070030616742</c:v>
                </c:pt>
                <c:pt idx="567">
                  <c:v>16.167070030616742</c:v>
                </c:pt>
                <c:pt idx="568">
                  <c:v>16.167070030616742</c:v>
                </c:pt>
                <c:pt idx="569">
                  <c:v>16.167070030616742</c:v>
                </c:pt>
                <c:pt idx="570">
                  <c:v>16.167070030616742</c:v>
                </c:pt>
                <c:pt idx="571">
                  <c:v>16.167070030616742</c:v>
                </c:pt>
                <c:pt idx="572">
                  <c:v>16.167070030616742</c:v>
                </c:pt>
                <c:pt idx="573">
                  <c:v>16.167070030616742</c:v>
                </c:pt>
                <c:pt idx="574">
                  <c:v>16.167070030616742</c:v>
                </c:pt>
                <c:pt idx="575">
                  <c:v>16.167070030616742</c:v>
                </c:pt>
                <c:pt idx="576">
                  <c:v>16.167070030616742</c:v>
                </c:pt>
                <c:pt idx="577">
                  <c:v>16.167070030616742</c:v>
                </c:pt>
                <c:pt idx="578">
                  <c:v>16.167070030616742</c:v>
                </c:pt>
                <c:pt idx="579">
                  <c:v>16.167070030616742</c:v>
                </c:pt>
                <c:pt idx="580">
                  <c:v>16.167070030616742</c:v>
                </c:pt>
                <c:pt idx="581">
                  <c:v>16.167070030616742</c:v>
                </c:pt>
                <c:pt idx="582">
                  <c:v>16.167070030616742</c:v>
                </c:pt>
                <c:pt idx="583">
                  <c:v>16.167070030616742</c:v>
                </c:pt>
                <c:pt idx="584">
                  <c:v>16.167070030616742</c:v>
                </c:pt>
                <c:pt idx="585">
                  <c:v>16.167070030616742</c:v>
                </c:pt>
                <c:pt idx="586">
                  <c:v>16.167070030616742</c:v>
                </c:pt>
                <c:pt idx="587">
                  <c:v>16.167070030616742</c:v>
                </c:pt>
                <c:pt idx="588">
                  <c:v>16.167070030616742</c:v>
                </c:pt>
                <c:pt idx="589">
                  <c:v>16.167070030616742</c:v>
                </c:pt>
                <c:pt idx="590">
                  <c:v>16.167070030616742</c:v>
                </c:pt>
                <c:pt idx="591">
                  <c:v>16.167070030616742</c:v>
                </c:pt>
                <c:pt idx="592">
                  <c:v>16.167070030616742</c:v>
                </c:pt>
                <c:pt idx="593">
                  <c:v>16.167070030616742</c:v>
                </c:pt>
                <c:pt idx="594">
                  <c:v>16.167070030616742</c:v>
                </c:pt>
                <c:pt idx="595">
                  <c:v>16.167070030616742</c:v>
                </c:pt>
                <c:pt idx="596">
                  <c:v>16.167070030616742</c:v>
                </c:pt>
                <c:pt idx="597">
                  <c:v>16.167070030616742</c:v>
                </c:pt>
                <c:pt idx="598">
                  <c:v>16.167070030616742</c:v>
                </c:pt>
                <c:pt idx="599">
                  <c:v>16.167070030616742</c:v>
                </c:pt>
                <c:pt idx="600">
                  <c:v>16.167070030616742</c:v>
                </c:pt>
                <c:pt idx="601">
                  <c:v>16.167070030616742</c:v>
                </c:pt>
                <c:pt idx="602">
                  <c:v>16.167070030616742</c:v>
                </c:pt>
                <c:pt idx="603">
                  <c:v>16.167070030616742</c:v>
                </c:pt>
                <c:pt idx="604">
                  <c:v>16.167070030616742</c:v>
                </c:pt>
                <c:pt idx="605">
                  <c:v>16.167070030616742</c:v>
                </c:pt>
                <c:pt idx="606">
                  <c:v>16.167070030616742</c:v>
                </c:pt>
                <c:pt idx="607">
                  <c:v>16.167070030616742</c:v>
                </c:pt>
                <c:pt idx="608">
                  <c:v>16.167070030616742</c:v>
                </c:pt>
                <c:pt idx="609">
                  <c:v>16.167070030616742</c:v>
                </c:pt>
                <c:pt idx="610">
                  <c:v>16.167070030616742</c:v>
                </c:pt>
                <c:pt idx="611">
                  <c:v>16.167070030616742</c:v>
                </c:pt>
                <c:pt idx="612">
                  <c:v>16.167070030616742</c:v>
                </c:pt>
                <c:pt idx="613">
                  <c:v>16.167070030616742</c:v>
                </c:pt>
                <c:pt idx="614">
                  <c:v>16.167070030616742</c:v>
                </c:pt>
                <c:pt idx="615">
                  <c:v>16.167070030616742</c:v>
                </c:pt>
                <c:pt idx="616">
                  <c:v>16.167070030616742</c:v>
                </c:pt>
                <c:pt idx="617">
                  <c:v>16.167070030616742</c:v>
                </c:pt>
                <c:pt idx="618">
                  <c:v>16.167070030616742</c:v>
                </c:pt>
                <c:pt idx="619">
                  <c:v>16.167070030616742</c:v>
                </c:pt>
                <c:pt idx="620">
                  <c:v>16.167070030616742</c:v>
                </c:pt>
                <c:pt idx="621">
                  <c:v>16.167070030616742</c:v>
                </c:pt>
                <c:pt idx="622">
                  <c:v>16.167070030616742</c:v>
                </c:pt>
                <c:pt idx="623">
                  <c:v>16.167070030616742</c:v>
                </c:pt>
                <c:pt idx="624">
                  <c:v>16.167070030616742</c:v>
                </c:pt>
                <c:pt idx="625">
                  <c:v>16.167070030616742</c:v>
                </c:pt>
                <c:pt idx="626">
                  <c:v>16.167070030616742</c:v>
                </c:pt>
                <c:pt idx="627">
                  <c:v>16.167070030616742</c:v>
                </c:pt>
                <c:pt idx="628">
                  <c:v>16.167070030616742</c:v>
                </c:pt>
                <c:pt idx="629">
                  <c:v>16.167070030616742</c:v>
                </c:pt>
                <c:pt idx="630">
                  <c:v>16.167070030616742</c:v>
                </c:pt>
                <c:pt idx="631">
                  <c:v>16.167070030616742</c:v>
                </c:pt>
                <c:pt idx="632">
                  <c:v>16.167070030616742</c:v>
                </c:pt>
                <c:pt idx="633">
                  <c:v>16.167070030616742</c:v>
                </c:pt>
                <c:pt idx="634">
                  <c:v>16.167070030616742</c:v>
                </c:pt>
                <c:pt idx="635">
                  <c:v>16.167070030616742</c:v>
                </c:pt>
                <c:pt idx="636">
                  <c:v>16.167070030616742</c:v>
                </c:pt>
                <c:pt idx="637">
                  <c:v>16.167070030616742</c:v>
                </c:pt>
                <c:pt idx="638">
                  <c:v>16.167070030616742</c:v>
                </c:pt>
                <c:pt idx="639">
                  <c:v>16.167070030616742</c:v>
                </c:pt>
                <c:pt idx="640">
                  <c:v>16.167070030616742</c:v>
                </c:pt>
                <c:pt idx="641">
                  <c:v>16.167070030616742</c:v>
                </c:pt>
                <c:pt idx="642">
                  <c:v>16.167070030616742</c:v>
                </c:pt>
                <c:pt idx="643">
                  <c:v>16.167070030616742</c:v>
                </c:pt>
                <c:pt idx="644">
                  <c:v>16.167070030616742</c:v>
                </c:pt>
                <c:pt idx="645">
                  <c:v>16.167070030616742</c:v>
                </c:pt>
                <c:pt idx="646">
                  <c:v>16.167070030616742</c:v>
                </c:pt>
                <c:pt idx="647">
                  <c:v>16.167070030616742</c:v>
                </c:pt>
                <c:pt idx="648">
                  <c:v>16.167070030616742</c:v>
                </c:pt>
                <c:pt idx="649">
                  <c:v>16.167070030616742</c:v>
                </c:pt>
                <c:pt idx="650">
                  <c:v>16.167070030616742</c:v>
                </c:pt>
                <c:pt idx="651">
                  <c:v>16.167070030616742</c:v>
                </c:pt>
                <c:pt idx="652">
                  <c:v>16.167070030616742</c:v>
                </c:pt>
                <c:pt idx="653">
                  <c:v>16.167070030616742</c:v>
                </c:pt>
                <c:pt idx="654">
                  <c:v>16.167070030616742</c:v>
                </c:pt>
                <c:pt idx="655">
                  <c:v>16.167070030616742</c:v>
                </c:pt>
                <c:pt idx="656">
                  <c:v>16.167070030616742</c:v>
                </c:pt>
                <c:pt idx="657">
                  <c:v>16.167070030616742</c:v>
                </c:pt>
                <c:pt idx="658">
                  <c:v>16.167070030616742</c:v>
                </c:pt>
                <c:pt idx="659">
                  <c:v>16.167070030616742</c:v>
                </c:pt>
                <c:pt idx="660">
                  <c:v>16.167070030616742</c:v>
                </c:pt>
                <c:pt idx="661">
                  <c:v>16.167070030616742</c:v>
                </c:pt>
                <c:pt idx="662">
                  <c:v>16.167070030616742</c:v>
                </c:pt>
                <c:pt idx="663">
                  <c:v>16.167070030616742</c:v>
                </c:pt>
                <c:pt idx="664">
                  <c:v>16.167070030616742</c:v>
                </c:pt>
                <c:pt idx="665">
                  <c:v>16.167070030616742</c:v>
                </c:pt>
                <c:pt idx="666">
                  <c:v>16.167070030616742</c:v>
                </c:pt>
                <c:pt idx="667">
                  <c:v>16.167070030616742</c:v>
                </c:pt>
                <c:pt idx="668">
                  <c:v>16.167070030616742</c:v>
                </c:pt>
                <c:pt idx="669">
                  <c:v>16.167070030616742</c:v>
                </c:pt>
                <c:pt idx="670">
                  <c:v>16.167070030616742</c:v>
                </c:pt>
                <c:pt idx="671">
                  <c:v>16.167070030616742</c:v>
                </c:pt>
                <c:pt idx="672">
                  <c:v>16.167070030616742</c:v>
                </c:pt>
                <c:pt idx="673">
                  <c:v>16.167070030616742</c:v>
                </c:pt>
                <c:pt idx="674">
                  <c:v>16.167070030616742</c:v>
                </c:pt>
                <c:pt idx="675">
                  <c:v>16.167070030616742</c:v>
                </c:pt>
                <c:pt idx="676">
                  <c:v>16.167070030616742</c:v>
                </c:pt>
                <c:pt idx="677">
                  <c:v>16.167070030616742</c:v>
                </c:pt>
                <c:pt idx="678">
                  <c:v>16.167070030616742</c:v>
                </c:pt>
                <c:pt idx="679">
                  <c:v>16.167070030616742</c:v>
                </c:pt>
                <c:pt idx="680">
                  <c:v>16.167070030616742</c:v>
                </c:pt>
                <c:pt idx="681">
                  <c:v>16.167070030616742</c:v>
                </c:pt>
                <c:pt idx="682">
                  <c:v>16.167070030616742</c:v>
                </c:pt>
                <c:pt idx="683">
                  <c:v>16.167070030616742</c:v>
                </c:pt>
                <c:pt idx="684">
                  <c:v>16.167070030616742</c:v>
                </c:pt>
                <c:pt idx="685">
                  <c:v>16.167070030616742</c:v>
                </c:pt>
                <c:pt idx="686">
                  <c:v>16.167070030616742</c:v>
                </c:pt>
                <c:pt idx="687">
                  <c:v>16.167070030616742</c:v>
                </c:pt>
                <c:pt idx="688">
                  <c:v>16.167070030616742</c:v>
                </c:pt>
                <c:pt idx="689">
                  <c:v>16.167070030616742</c:v>
                </c:pt>
                <c:pt idx="690">
                  <c:v>16.167070030616742</c:v>
                </c:pt>
                <c:pt idx="691">
                  <c:v>16.167070030616742</c:v>
                </c:pt>
                <c:pt idx="692">
                  <c:v>16.167070030616742</c:v>
                </c:pt>
                <c:pt idx="693">
                  <c:v>16.167070030616742</c:v>
                </c:pt>
                <c:pt idx="694">
                  <c:v>16.167070030616742</c:v>
                </c:pt>
                <c:pt idx="695">
                  <c:v>16.167070030616742</c:v>
                </c:pt>
                <c:pt idx="696">
                  <c:v>16.167070030616742</c:v>
                </c:pt>
                <c:pt idx="697">
                  <c:v>16.167070030616742</c:v>
                </c:pt>
                <c:pt idx="698">
                  <c:v>16.167070030616742</c:v>
                </c:pt>
                <c:pt idx="699">
                  <c:v>16.167070030616742</c:v>
                </c:pt>
                <c:pt idx="700">
                  <c:v>16.167070030616742</c:v>
                </c:pt>
                <c:pt idx="701">
                  <c:v>16.167070030616742</c:v>
                </c:pt>
                <c:pt idx="702">
                  <c:v>16.167070030616742</c:v>
                </c:pt>
                <c:pt idx="703">
                  <c:v>16.167070030616742</c:v>
                </c:pt>
                <c:pt idx="704">
                  <c:v>16.167070030616742</c:v>
                </c:pt>
                <c:pt idx="705">
                  <c:v>16.167070030616742</c:v>
                </c:pt>
                <c:pt idx="706">
                  <c:v>16.167070030616742</c:v>
                </c:pt>
                <c:pt idx="707">
                  <c:v>16.167070030616742</c:v>
                </c:pt>
                <c:pt idx="708">
                  <c:v>16.167070030616742</c:v>
                </c:pt>
                <c:pt idx="709">
                  <c:v>16.167070030616742</c:v>
                </c:pt>
                <c:pt idx="710">
                  <c:v>16.167070030616742</c:v>
                </c:pt>
                <c:pt idx="711">
                  <c:v>16.167070030616742</c:v>
                </c:pt>
                <c:pt idx="712">
                  <c:v>16.167070030616742</c:v>
                </c:pt>
                <c:pt idx="713">
                  <c:v>16.167070030616742</c:v>
                </c:pt>
                <c:pt idx="714">
                  <c:v>16.167070030616742</c:v>
                </c:pt>
                <c:pt idx="715">
                  <c:v>16.167070030616742</c:v>
                </c:pt>
                <c:pt idx="716">
                  <c:v>16.167070030616742</c:v>
                </c:pt>
                <c:pt idx="717">
                  <c:v>16.167070030616742</c:v>
                </c:pt>
                <c:pt idx="718">
                  <c:v>16.167070030616742</c:v>
                </c:pt>
                <c:pt idx="719">
                  <c:v>16.167070030616742</c:v>
                </c:pt>
                <c:pt idx="720">
                  <c:v>16.167070030616742</c:v>
                </c:pt>
                <c:pt idx="721">
                  <c:v>16.167070030616742</c:v>
                </c:pt>
                <c:pt idx="722">
                  <c:v>16.167070030616742</c:v>
                </c:pt>
                <c:pt idx="723">
                  <c:v>16.167070030616742</c:v>
                </c:pt>
                <c:pt idx="724">
                  <c:v>16.167070030616742</c:v>
                </c:pt>
                <c:pt idx="725">
                  <c:v>16.167070030616742</c:v>
                </c:pt>
                <c:pt idx="726">
                  <c:v>16.167070030616742</c:v>
                </c:pt>
                <c:pt idx="727">
                  <c:v>16.167070030616742</c:v>
                </c:pt>
                <c:pt idx="728">
                  <c:v>16.167070030616742</c:v>
                </c:pt>
                <c:pt idx="729">
                  <c:v>16.167070030616742</c:v>
                </c:pt>
                <c:pt idx="730">
                  <c:v>16.167070030616742</c:v>
                </c:pt>
                <c:pt idx="731">
                  <c:v>16.167070030616742</c:v>
                </c:pt>
                <c:pt idx="732">
                  <c:v>16.167070030616742</c:v>
                </c:pt>
                <c:pt idx="733">
                  <c:v>16.167070030616742</c:v>
                </c:pt>
                <c:pt idx="734">
                  <c:v>16.167070030616742</c:v>
                </c:pt>
                <c:pt idx="735">
                  <c:v>16.167070030616742</c:v>
                </c:pt>
                <c:pt idx="736">
                  <c:v>16.167070030616742</c:v>
                </c:pt>
                <c:pt idx="737">
                  <c:v>16.167070030616742</c:v>
                </c:pt>
                <c:pt idx="738">
                  <c:v>16.167070030616742</c:v>
                </c:pt>
                <c:pt idx="739">
                  <c:v>16.167070030616742</c:v>
                </c:pt>
                <c:pt idx="740">
                  <c:v>16.167070030616742</c:v>
                </c:pt>
                <c:pt idx="741">
                  <c:v>16.167070030616742</c:v>
                </c:pt>
                <c:pt idx="742">
                  <c:v>16.167070030616742</c:v>
                </c:pt>
                <c:pt idx="743">
                  <c:v>16.167070030616742</c:v>
                </c:pt>
                <c:pt idx="744">
                  <c:v>16.167070030616742</c:v>
                </c:pt>
                <c:pt idx="745">
                  <c:v>16.167070030616742</c:v>
                </c:pt>
                <c:pt idx="746">
                  <c:v>16.167070030616742</c:v>
                </c:pt>
                <c:pt idx="747">
                  <c:v>16.167070030616742</c:v>
                </c:pt>
                <c:pt idx="748">
                  <c:v>16.167070030616742</c:v>
                </c:pt>
                <c:pt idx="749">
                  <c:v>16.167070030616742</c:v>
                </c:pt>
                <c:pt idx="750">
                  <c:v>16.167070030616742</c:v>
                </c:pt>
                <c:pt idx="751">
                  <c:v>16.167070030616742</c:v>
                </c:pt>
                <c:pt idx="752">
                  <c:v>16.167070030616742</c:v>
                </c:pt>
                <c:pt idx="753">
                  <c:v>16.167070030616742</c:v>
                </c:pt>
                <c:pt idx="754">
                  <c:v>16.167070030616742</c:v>
                </c:pt>
                <c:pt idx="755">
                  <c:v>16.167070030616742</c:v>
                </c:pt>
                <c:pt idx="756">
                  <c:v>16.167070030616742</c:v>
                </c:pt>
                <c:pt idx="757">
                  <c:v>16.167070030616742</c:v>
                </c:pt>
                <c:pt idx="758">
                  <c:v>16.167070030616742</c:v>
                </c:pt>
                <c:pt idx="759">
                  <c:v>16.167070030616742</c:v>
                </c:pt>
                <c:pt idx="760">
                  <c:v>16.167070030616742</c:v>
                </c:pt>
                <c:pt idx="761">
                  <c:v>16.167070030616742</c:v>
                </c:pt>
                <c:pt idx="762">
                  <c:v>16.167070030616742</c:v>
                </c:pt>
                <c:pt idx="763">
                  <c:v>16.167070030616742</c:v>
                </c:pt>
                <c:pt idx="764">
                  <c:v>16.167070030616742</c:v>
                </c:pt>
                <c:pt idx="765">
                  <c:v>16.167070030616742</c:v>
                </c:pt>
                <c:pt idx="766">
                  <c:v>16.167070030616742</c:v>
                </c:pt>
                <c:pt idx="767">
                  <c:v>16.167070030616742</c:v>
                </c:pt>
                <c:pt idx="768">
                  <c:v>16.167070030616742</c:v>
                </c:pt>
                <c:pt idx="769">
                  <c:v>16.167070030616742</c:v>
                </c:pt>
                <c:pt idx="770">
                  <c:v>16.167070030616742</c:v>
                </c:pt>
                <c:pt idx="771">
                  <c:v>16.167070030616742</c:v>
                </c:pt>
                <c:pt idx="772">
                  <c:v>16.167070030616742</c:v>
                </c:pt>
                <c:pt idx="773">
                  <c:v>16.167070030616742</c:v>
                </c:pt>
                <c:pt idx="774">
                  <c:v>16.167070030616742</c:v>
                </c:pt>
                <c:pt idx="775">
                  <c:v>16.167070030616742</c:v>
                </c:pt>
                <c:pt idx="776">
                  <c:v>16.167070030616742</c:v>
                </c:pt>
                <c:pt idx="777">
                  <c:v>16.167070030616742</c:v>
                </c:pt>
                <c:pt idx="778">
                  <c:v>16.167070030616742</c:v>
                </c:pt>
                <c:pt idx="779">
                  <c:v>16.167070030616742</c:v>
                </c:pt>
                <c:pt idx="780">
                  <c:v>16.167070030616742</c:v>
                </c:pt>
                <c:pt idx="781">
                  <c:v>16.167070030616742</c:v>
                </c:pt>
                <c:pt idx="782">
                  <c:v>16.167070030616742</c:v>
                </c:pt>
                <c:pt idx="783">
                  <c:v>16.167070030616742</c:v>
                </c:pt>
                <c:pt idx="784">
                  <c:v>16.167070030616742</c:v>
                </c:pt>
                <c:pt idx="785">
                  <c:v>16.167070030616742</c:v>
                </c:pt>
                <c:pt idx="786">
                  <c:v>16.167070030616742</c:v>
                </c:pt>
                <c:pt idx="787">
                  <c:v>16.167070030616742</c:v>
                </c:pt>
                <c:pt idx="788">
                  <c:v>16.167070030616742</c:v>
                </c:pt>
                <c:pt idx="789">
                  <c:v>16.167070030616742</c:v>
                </c:pt>
                <c:pt idx="790">
                  <c:v>16.167070030616742</c:v>
                </c:pt>
                <c:pt idx="791">
                  <c:v>16.167070030616742</c:v>
                </c:pt>
                <c:pt idx="792">
                  <c:v>16.167070030616742</c:v>
                </c:pt>
                <c:pt idx="793">
                  <c:v>16.167070030616742</c:v>
                </c:pt>
                <c:pt idx="794">
                  <c:v>16.167070030616742</c:v>
                </c:pt>
                <c:pt idx="795">
                  <c:v>16.167070030616742</c:v>
                </c:pt>
                <c:pt idx="796">
                  <c:v>16.167070030616742</c:v>
                </c:pt>
                <c:pt idx="797">
                  <c:v>16.167070030616742</c:v>
                </c:pt>
                <c:pt idx="798">
                  <c:v>16.167070030616742</c:v>
                </c:pt>
                <c:pt idx="799">
                  <c:v>16.167070030616742</c:v>
                </c:pt>
                <c:pt idx="800">
                  <c:v>16.167070030616742</c:v>
                </c:pt>
                <c:pt idx="801">
                  <c:v>16.167070030616742</c:v>
                </c:pt>
                <c:pt idx="802">
                  <c:v>16.167070030616742</c:v>
                </c:pt>
                <c:pt idx="803">
                  <c:v>16.167070030616742</c:v>
                </c:pt>
                <c:pt idx="804">
                  <c:v>16.167070030616742</c:v>
                </c:pt>
                <c:pt idx="805">
                  <c:v>16.167070030616742</c:v>
                </c:pt>
                <c:pt idx="806">
                  <c:v>16.167070030616742</c:v>
                </c:pt>
                <c:pt idx="807">
                  <c:v>16.167070030616742</c:v>
                </c:pt>
                <c:pt idx="808">
                  <c:v>16.167070030616742</c:v>
                </c:pt>
                <c:pt idx="809">
                  <c:v>16.167070030616742</c:v>
                </c:pt>
                <c:pt idx="810">
                  <c:v>16.167070030616742</c:v>
                </c:pt>
                <c:pt idx="811">
                  <c:v>16.167070030616742</c:v>
                </c:pt>
                <c:pt idx="812">
                  <c:v>16.167070030616742</c:v>
                </c:pt>
                <c:pt idx="813">
                  <c:v>16.167070030616742</c:v>
                </c:pt>
                <c:pt idx="814">
                  <c:v>16.167070030616742</c:v>
                </c:pt>
                <c:pt idx="815">
                  <c:v>16.167070030616742</c:v>
                </c:pt>
                <c:pt idx="816">
                  <c:v>16.167070030616742</c:v>
                </c:pt>
                <c:pt idx="817">
                  <c:v>16.167070030616742</c:v>
                </c:pt>
                <c:pt idx="818">
                  <c:v>16.167070030616742</c:v>
                </c:pt>
                <c:pt idx="819">
                  <c:v>16.167070030616742</c:v>
                </c:pt>
                <c:pt idx="820">
                  <c:v>16.167070030616742</c:v>
                </c:pt>
                <c:pt idx="821">
                  <c:v>16.167070030616742</c:v>
                </c:pt>
                <c:pt idx="822">
                  <c:v>16.167070030616742</c:v>
                </c:pt>
                <c:pt idx="823">
                  <c:v>16.167070030616742</c:v>
                </c:pt>
                <c:pt idx="824">
                  <c:v>16.167070030616742</c:v>
                </c:pt>
                <c:pt idx="825">
                  <c:v>16.167070030616742</c:v>
                </c:pt>
                <c:pt idx="826">
                  <c:v>16.167070030616742</c:v>
                </c:pt>
                <c:pt idx="827">
                  <c:v>16.167070030616742</c:v>
                </c:pt>
                <c:pt idx="828">
                  <c:v>16.167070030616742</c:v>
                </c:pt>
                <c:pt idx="829">
                  <c:v>16.167070030616742</c:v>
                </c:pt>
                <c:pt idx="830">
                  <c:v>16.167070030616742</c:v>
                </c:pt>
                <c:pt idx="831">
                  <c:v>16.167070030616742</c:v>
                </c:pt>
                <c:pt idx="832">
                  <c:v>16.167070030616742</c:v>
                </c:pt>
                <c:pt idx="833">
                  <c:v>16.167070030616742</c:v>
                </c:pt>
                <c:pt idx="834">
                  <c:v>16.167070030616742</c:v>
                </c:pt>
                <c:pt idx="835">
                  <c:v>16.167070030616742</c:v>
                </c:pt>
                <c:pt idx="836">
                  <c:v>16.167070030616742</c:v>
                </c:pt>
                <c:pt idx="837">
                  <c:v>16.167070030616742</c:v>
                </c:pt>
                <c:pt idx="838">
                  <c:v>16.167070030616742</c:v>
                </c:pt>
                <c:pt idx="839">
                  <c:v>16.167070030616742</c:v>
                </c:pt>
                <c:pt idx="840">
                  <c:v>16.167070030616742</c:v>
                </c:pt>
                <c:pt idx="841">
                  <c:v>16.167070030616742</c:v>
                </c:pt>
                <c:pt idx="842">
                  <c:v>16.167070030616742</c:v>
                </c:pt>
                <c:pt idx="843">
                  <c:v>16.167070030616742</c:v>
                </c:pt>
                <c:pt idx="844">
                  <c:v>16.167070030616742</c:v>
                </c:pt>
                <c:pt idx="845">
                  <c:v>16.167070030616742</c:v>
                </c:pt>
                <c:pt idx="846">
                  <c:v>16.167070030616742</c:v>
                </c:pt>
                <c:pt idx="847">
                  <c:v>16.167070030616742</c:v>
                </c:pt>
                <c:pt idx="848">
                  <c:v>16.167070030616742</c:v>
                </c:pt>
                <c:pt idx="849">
                  <c:v>16.167070030616742</c:v>
                </c:pt>
                <c:pt idx="850">
                  <c:v>16.167070030616742</c:v>
                </c:pt>
                <c:pt idx="851">
                  <c:v>16.167070030616742</c:v>
                </c:pt>
                <c:pt idx="852">
                  <c:v>16.167070030616742</c:v>
                </c:pt>
                <c:pt idx="853">
                  <c:v>16.167070030616742</c:v>
                </c:pt>
                <c:pt idx="854">
                  <c:v>16.167070030616742</c:v>
                </c:pt>
                <c:pt idx="855">
                  <c:v>16.167070030616742</c:v>
                </c:pt>
                <c:pt idx="856">
                  <c:v>16.167070030616742</c:v>
                </c:pt>
                <c:pt idx="857">
                  <c:v>16.167070030616742</c:v>
                </c:pt>
                <c:pt idx="858">
                  <c:v>16.167070030616742</c:v>
                </c:pt>
                <c:pt idx="859">
                  <c:v>16.167070030616742</c:v>
                </c:pt>
                <c:pt idx="860">
                  <c:v>16.167070030616742</c:v>
                </c:pt>
                <c:pt idx="861">
                  <c:v>16.167070030616742</c:v>
                </c:pt>
                <c:pt idx="862">
                  <c:v>16.167070030616742</c:v>
                </c:pt>
                <c:pt idx="863">
                  <c:v>16.167070030616742</c:v>
                </c:pt>
                <c:pt idx="864">
                  <c:v>16.167070030616742</c:v>
                </c:pt>
                <c:pt idx="865">
                  <c:v>16.167070030616742</c:v>
                </c:pt>
                <c:pt idx="866">
                  <c:v>16.167070030616742</c:v>
                </c:pt>
                <c:pt idx="867">
                  <c:v>16.167070030616742</c:v>
                </c:pt>
                <c:pt idx="868">
                  <c:v>16.167070030616742</c:v>
                </c:pt>
                <c:pt idx="869">
                  <c:v>16.167070030616742</c:v>
                </c:pt>
                <c:pt idx="870">
                  <c:v>16.167070030616742</c:v>
                </c:pt>
                <c:pt idx="871">
                  <c:v>16.167070030616742</c:v>
                </c:pt>
                <c:pt idx="872">
                  <c:v>16.167070030616742</c:v>
                </c:pt>
                <c:pt idx="873">
                  <c:v>16.167070030616742</c:v>
                </c:pt>
                <c:pt idx="874">
                  <c:v>16.167070030616742</c:v>
                </c:pt>
                <c:pt idx="875">
                  <c:v>16.167070030616742</c:v>
                </c:pt>
                <c:pt idx="876">
                  <c:v>16.167070030616742</c:v>
                </c:pt>
                <c:pt idx="877">
                  <c:v>16.167070030616742</c:v>
                </c:pt>
                <c:pt idx="878">
                  <c:v>16.167070030616742</c:v>
                </c:pt>
                <c:pt idx="879">
                  <c:v>16.167070030616742</c:v>
                </c:pt>
                <c:pt idx="880">
                  <c:v>16.167070030616742</c:v>
                </c:pt>
                <c:pt idx="881">
                  <c:v>16.167070030616742</c:v>
                </c:pt>
                <c:pt idx="882">
                  <c:v>16.167070030616742</c:v>
                </c:pt>
                <c:pt idx="883">
                  <c:v>16.167070030616742</c:v>
                </c:pt>
                <c:pt idx="884">
                  <c:v>16.167070030616742</c:v>
                </c:pt>
                <c:pt idx="885">
                  <c:v>16.167070030616742</c:v>
                </c:pt>
                <c:pt idx="886">
                  <c:v>16.167070030616742</c:v>
                </c:pt>
                <c:pt idx="887">
                  <c:v>16.167070030616742</c:v>
                </c:pt>
                <c:pt idx="888">
                  <c:v>16.167070030616742</c:v>
                </c:pt>
                <c:pt idx="889">
                  <c:v>16.167070030616742</c:v>
                </c:pt>
                <c:pt idx="890">
                  <c:v>16.167070030616742</c:v>
                </c:pt>
                <c:pt idx="891">
                  <c:v>16.167070030616742</c:v>
                </c:pt>
                <c:pt idx="892">
                  <c:v>16.167070030616742</c:v>
                </c:pt>
                <c:pt idx="893">
                  <c:v>16.167070030616742</c:v>
                </c:pt>
                <c:pt idx="894">
                  <c:v>16.167070030616742</c:v>
                </c:pt>
                <c:pt idx="895">
                  <c:v>16.167070030616742</c:v>
                </c:pt>
                <c:pt idx="896">
                  <c:v>16.167070030616742</c:v>
                </c:pt>
                <c:pt idx="897">
                  <c:v>16.167070030616742</c:v>
                </c:pt>
                <c:pt idx="898">
                  <c:v>16.167070030616742</c:v>
                </c:pt>
                <c:pt idx="899">
                  <c:v>16.167070030616742</c:v>
                </c:pt>
                <c:pt idx="900">
                  <c:v>16.167070030616742</c:v>
                </c:pt>
                <c:pt idx="901">
                  <c:v>16.167070030616742</c:v>
                </c:pt>
                <c:pt idx="902">
                  <c:v>16.167070030616742</c:v>
                </c:pt>
                <c:pt idx="903">
                  <c:v>16.167070030616742</c:v>
                </c:pt>
                <c:pt idx="904">
                  <c:v>16.167070030616742</c:v>
                </c:pt>
                <c:pt idx="905">
                  <c:v>16.167070030616742</c:v>
                </c:pt>
                <c:pt idx="906">
                  <c:v>16.167070030616742</c:v>
                </c:pt>
                <c:pt idx="907">
                  <c:v>16.167070030616742</c:v>
                </c:pt>
                <c:pt idx="908">
                  <c:v>16.167070030616742</c:v>
                </c:pt>
                <c:pt idx="909">
                  <c:v>16.167070030616742</c:v>
                </c:pt>
                <c:pt idx="910">
                  <c:v>16.167070030616742</c:v>
                </c:pt>
                <c:pt idx="911">
                  <c:v>16.167070030616742</c:v>
                </c:pt>
                <c:pt idx="912">
                  <c:v>16.167070030616742</c:v>
                </c:pt>
                <c:pt idx="913">
                  <c:v>16.167070030616742</c:v>
                </c:pt>
                <c:pt idx="914">
                  <c:v>16.167070030616742</c:v>
                </c:pt>
                <c:pt idx="915">
                  <c:v>16.167070030616742</c:v>
                </c:pt>
                <c:pt idx="916">
                  <c:v>16.167070030616742</c:v>
                </c:pt>
                <c:pt idx="917">
                  <c:v>16.167070030616742</c:v>
                </c:pt>
                <c:pt idx="918">
                  <c:v>16.167070030616742</c:v>
                </c:pt>
                <c:pt idx="919">
                  <c:v>16.167070030616742</c:v>
                </c:pt>
                <c:pt idx="920">
                  <c:v>16.167070030616742</c:v>
                </c:pt>
                <c:pt idx="921">
                  <c:v>16.167070030616742</c:v>
                </c:pt>
                <c:pt idx="922">
                  <c:v>16.167070030616742</c:v>
                </c:pt>
                <c:pt idx="923">
                  <c:v>16.167070030616742</c:v>
                </c:pt>
                <c:pt idx="924">
                  <c:v>16.167070030616742</c:v>
                </c:pt>
                <c:pt idx="925">
                  <c:v>16.167070030616742</c:v>
                </c:pt>
                <c:pt idx="926">
                  <c:v>16.167070030616742</c:v>
                </c:pt>
                <c:pt idx="927">
                  <c:v>16.167070030616742</c:v>
                </c:pt>
                <c:pt idx="928">
                  <c:v>16.167070030616742</c:v>
                </c:pt>
                <c:pt idx="929">
                  <c:v>16.167070030616742</c:v>
                </c:pt>
                <c:pt idx="930">
                  <c:v>16.167070030616742</c:v>
                </c:pt>
                <c:pt idx="931">
                  <c:v>16.167070030616742</c:v>
                </c:pt>
                <c:pt idx="932">
                  <c:v>16.167070030616742</c:v>
                </c:pt>
                <c:pt idx="933">
                  <c:v>16.167070030616742</c:v>
                </c:pt>
                <c:pt idx="934">
                  <c:v>16.167070030616742</c:v>
                </c:pt>
                <c:pt idx="935">
                  <c:v>16.167070030616742</c:v>
                </c:pt>
                <c:pt idx="936">
                  <c:v>16.167070030616742</c:v>
                </c:pt>
                <c:pt idx="937">
                  <c:v>16.167070030616742</c:v>
                </c:pt>
                <c:pt idx="938">
                  <c:v>16.167070030616742</c:v>
                </c:pt>
                <c:pt idx="939">
                  <c:v>16.167070030616742</c:v>
                </c:pt>
                <c:pt idx="940">
                  <c:v>16.167070030616742</c:v>
                </c:pt>
                <c:pt idx="941">
                  <c:v>16.167070030616742</c:v>
                </c:pt>
                <c:pt idx="942">
                  <c:v>16.167070030616742</c:v>
                </c:pt>
                <c:pt idx="943">
                  <c:v>16.167070030616742</c:v>
                </c:pt>
                <c:pt idx="944">
                  <c:v>16.167070030616742</c:v>
                </c:pt>
                <c:pt idx="945">
                  <c:v>16.167070030616742</c:v>
                </c:pt>
                <c:pt idx="946">
                  <c:v>16.167070030616742</c:v>
                </c:pt>
                <c:pt idx="947">
                  <c:v>16.167070030616742</c:v>
                </c:pt>
                <c:pt idx="948">
                  <c:v>16.167070030616742</c:v>
                </c:pt>
                <c:pt idx="949">
                  <c:v>16.167070030616742</c:v>
                </c:pt>
                <c:pt idx="950">
                  <c:v>16.167070030616742</c:v>
                </c:pt>
                <c:pt idx="951">
                  <c:v>16.167070030616742</c:v>
                </c:pt>
                <c:pt idx="952">
                  <c:v>16.167070030616742</c:v>
                </c:pt>
                <c:pt idx="953">
                  <c:v>16.167070030616742</c:v>
                </c:pt>
                <c:pt idx="954">
                  <c:v>16.167070030616742</c:v>
                </c:pt>
                <c:pt idx="955">
                  <c:v>16.167070030616742</c:v>
                </c:pt>
                <c:pt idx="956">
                  <c:v>16.167070030616742</c:v>
                </c:pt>
                <c:pt idx="957">
                  <c:v>16.167070030616742</c:v>
                </c:pt>
                <c:pt idx="958">
                  <c:v>16.167070030616742</c:v>
                </c:pt>
                <c:pt idx="959">
                  <c:v>16.167070030616742</c:v>
                </c:pt>
                <c:pt idx="960">
                  <c:v>16.167070030616742</c:v>
                </c:pt>
                <c:pt idx="961">
                  <c:v>16.167070030616742</c:v>
                </c:pt>
                <c:pt idx="962">
                  <c:v>16.167070030616742</c:v>
                </c:pt>
                <c:pt idx="963">
                  <c:v>16.167070030616742</c:v>
                </c:pt>
                <c:pt idx="964">
                  <c:v>16.167070030616742</c:v>
                </c:pt>
                <c:pt idx="965">
                  <c:v>16.167070030616742</c:v>
                </c:pt>
                <c:pt idx="966">
                  <c:v>16.167070030616742</c:v>
                </c:pt>
                <c:pt idx="967">
                  <c:v>16.167070030616742</c:v>
                </c:pt>
                <c:pt idx="968">
                  <c:v>16.167070030616742</c:v>
                </c:pt>
                <c:pt idx="969">
                  <c:v>16.167070030616742</c:v>
                </c:pt>
                <c:pt idx="970">
                  <c:v>16.167070030616742</c:v>
                </c:pt>
                <c:pt idx="971">
                  <c:v>16.167070030616742</c:v>
                </c:pt>
                <c:pt idx="972">
                  <c:v>16.167070030616742</c:v>
                </c:pt>
                <c:pt idx="973">
                  <c:v>16.167070030616742</c:v>
                </c:pt>
                <c:pt idx="974">
                  <c:v>16.167070030616742</c:v>
                </c:pt>
                <c:pt idx="975">
                  <c:v>16.167070030616742</c:v>
                </c:pt>
                <c:pt idx="976">
                  <c:v>16.167070030616742</c:v>
                </c:pt>
                <c:pt idx="977">
                  <c:v>16.167070030616742</c:v>
                </c:pt>
                <c:pt idx="978">
                  <c:v>16.167070030616742</c:v>
                </c:pt>
                <c:pt idx="979">
                  <c:v>16.167070030616742</c:v>
                </c:pt>
                <c:pt idx="980">
                  <c:v>16.167070030616742</c:v>
                </c:pt>
                <c:pt idx="981">
                  <c:v>16.167070030616742</c:v>
                </c:pt>
                <c:pt idx="982">
                  <c:v>16.167070030616742</c:v>
                </c:pt>
                <c:pt idx="983">
                  <c:v>16.167070030616742</c:v>
                </c:pt>
                <c:pt idx="984">
                  <c:v>16.167070030616742</c:v>
                </c:pt>
                <c:pt idx="985">
                  <c:v>16.167070030616742</c:v>
                </c:pt>
                <c:pt idx="986">
                  <c:v>16.167070030616742</c:v>
                </c:pt>
                <c:pt idx="987">
                  <c:v>16.167070030616742</c:v>
                </c:pt>
                <c:pt idx="988">
                  <c:v>16.167070030616742</c:v>
                </c:pt>
                <c:pt idx="989">
                  <c:v>16.167070030616742</c:v>
                </c:pt>
                <c:pt idx="990">
                  <c:v>16.167070030616742</c:v>
                </c:pt>
                <c:pt idx="991">
                  <c:v>16.167070030616742</c:v>
                </c:pt>
                <c:pt idx="992">
                  <c:v>16.167070030616742</c:v>
                </c:pt>
                <c:pt idx="993">
                  <c:v>16.167070030616742</c:v>
                </c:pt>
                <c:pt idx="994">
                  <c:v>16.167070030616742</c:v>
                </c:pt>
                <c:pt idx="995">
                  <c:v>16.167070030616742</c:v>
                </c:pt>
                <c:pt idx="996">
                  <c:v>16.167070030616742</c:v>
                </c:pt>
                <c:pt idx="997">
                  <c:v>16.167070030616742</c:v>
                </c:pt>
                <c:pt idx="998">
                  <c:v>16.167070030616742</c:v>
                </c:pt>
                <c:pt idx="999">
                  <c:v>16.167070030616742</c:v>
                </c:pt>
                <c:pt idx="1000">
                  <c:v>16.167070030616742</c:v>
                </c:pt>
                <c:pt idx="1001">
                  <c:v>16.167070030616742</c:v>
                </c:pt>
                <c:pt idx="1002">
                  <c:v>16.167070030616742</c:v>
                </c:pt>
                <c:pt idx="1003">
                  <c:v>16.167070030616742</c:v>
                </c:pt>
                <c:pt idx="1004">
                  <c:v>16.167070030616742</c:v>
                </c:pt>
                <c:pt idx="1005">
                  <c:v>16.167070030616742</c:v>
                </c:pt>
                <c:pt idx="1006">
                  <c:v>16.167070030616742</c:v>
                </c:pt>
                <c:pt idx="1007">
                  <c:v>16.167070030616742</c:v>
                </c:pt>
                <c:pt idx="1008">
                  <c:v>16.167070030616742</c:v>
                </c:pt>
                <c:pt idx="1009">
                  <c:v>16.167070030616742</c:v>
                </c:pt>
                <c:pt idx="1010">
                  <c:v>16.167070030616742</c:v>
                </c:pt>
                <c:pt idx="1011">
                  <c:v>16.167070030616742</c:v>
                </c:pt>
                <c:pt idx="1012">
                  <c:v>16.167070030616742</c:v>
                </c:pt>
                <c:pt idx="1013">
                  <c:v>16.167070030616742</c:v>
                </c:pt>
                <c:pt idx="1014">
                  <c:v>16.167070030616742</c:v>
                </c:pt>
                <c:pt idx="1015">
                  <c:v>16.167070030616742</c:v>
                </c:pt>
                <c:pt idx="1016">
                  <c:v>16.167070030616742</c:v>
                </c:pt>
                <c:pt idx="1017">
                  <c:v>16.167070030616742</c:v>
                </c:pt>
                <c:pt idx="1018">
                  <c:v>16.167070030616742</c:v>
                </c:pt>
                <c:pt idx="1019">
                  <c:v>16.167070030616742</c:v>
                </c:pt>
                <c:pt idx="1020">
                  <c:v>16.167070030616742</c:v>
                </c:pt>
                <c:pt idx="1021">
                  <c:v>16.167070030616742</c:v>
                </c:pt>
                <c:pt idx="1022">
                  <c:v>16.167070030616742</c:v>
                </c:pt>
                <c:pt idx="1023">
                  <c:v>16.167070030616742</c:v>
                </c:pt>
                <c:pt idx="1024">
                  <c:v>16.167070030616742</c:v>
                </c:pt>
                <c:pt idx="1025">
                  <c:v>16.167070030616742</c:v>
                </c:pt>
                <c:pt idx="1026">
                  <c:v>16.167070030616742</c:v>
                </c:pt>
                <c:pt idx="1027">
                  <c:v>16.167070030616742</c:v>
                </c:pt>
                <c:pt idx="1028">
                  <c:v>16.167070030616742</c:v>
                </c:pt>
                <c:pt idx="1029">
                  <c:v>16.167070030616742</c:v>
                </c:pt>
                <c:pt idx="1030">
                  <c:v>16.167070030616742</c:v>
                </c:pt>
                <c:pt idx="1031">
                  <c:v>16.167070030616742</c:v>
                </c:pt>
                <c:pt idx="1032">
                  <c:v>16.167070030616742</c:v>
                </c:pt>
                <c:pt idx="1033">
                  <c:v>16.167070030616742</c:v>
                </c:pt>
                <c:pt idx="1034">
                  <c:v>16.167070030616742</c:v>
                </c:pt>
                <c:pt idx="1035">
                  <c:v>16.167070030616742</c:v>
                </c:pt>
                <c:pt idx="1036">
                  <c:v>16.167070030616742</c:v>
                </c:pt>
                <c:pt idx="1037">
                  <c:v>16.167070030616742</c:v>
                </c:pt>
                <c:pt idx="1038">
                  <c:v>16.167070030616742</c:v>
                </c:pt>
                <c:pt idx="1039">
                  <c:v>16.167070030616742</c:v>
                </c:pt>
                <c:pt idx="1040">
                  <c:v>16.167070030616742</c:v>
                </c:pt>
                <c:pt idx="1041">
                  <c:v>16.167070030616742</c:v>
                </c:pt>
                <c:pt idx="1042">
                  <c:v>16.167070030616742</c:v>
                </c:pt>
                <c:pt idx="1043">
                  <c:v>16.167070030616742</c:v>
                </c:pt>
                <c:pt idx="1044">
                  <c:v>16.167070030616742</c:v>
                </c:pt>
                <c:pt idx="1045">
                  <c:v>16.167070030616742</c:v>
                </c:pt>
                <c:pt idx="1046">
                  <c:v>16.167070030616742</c:v>
                </c:pt>
                <c:pt idx="1047">
                  <c:v>16.167070030616742</c:v>
                </c:pt>
                <c:pt idx="1048">
                  <c:v>16.167070030616742</c:v>
                </c:pt>
                <c:pt idx="1049">
                  <c:v>16.167070030616742</c:v>
                </c:pt>
                <c:pt idx="1050">
                  <c:v>16.167070030616742</c:v>
                </c:pt>
                <c:pt idx="1051">
                  <c:v>16.167070030616742</c:v>
                </c:pt>
                <c:pt idx="1052">
                  <c:v>16.167070030616742</c:v>
                </c:pt>
                <c:pt idx="1053">
                  <c:v>16.167070030616742</c:v>
                </c:pt>
                <c:pt idx="1054">
                  <c:v>16.167070030616742</c:v>
                </c:pt>
                <c:pt idx="1055">
                  <c:v>16.167070030616742</c:v>
                </c:pt>
                <c:pt idx="1056">
                  <c:v>16.167070030616742</c:v>
                </c:pt>
                <c:pt idx="1057">
                  <c:v>16.167070030616742</c:v>
                </c:pt>
                <c:pt idx="1058">
                  <c:v>16.167070030616742</c:v>
                </c:pt>
                <c:pt idx="1059">
                  <c:v>16.167070030616742</c:v>
                </c:pt>
                <c:pt idx="1060">
                  <c:v>16.167070030616742</c:v>
                </c:pt>
                <c:pt idx="1061">
                  <c:v>16.167070030616742</c:v>
                </c:pt>
                <c:pt idx="1062">
                  <c:v>16.167070030616742</c:v>
                </c:pt>
                <c:pt idx="1063">
                  <c:v>16.167070030616742</c:v>
                </c:pt>
                <c:pt idx="1064">
                  <c:v>16.167070030616742</c:v>
                </c:pt>
                <c:pt idx="1065">
                  <c:v>16.167070030616742</c:v>
                </c:pt>
                <c:pt idx="1066">
                  <c:v>16.167070030616742</c:v>
                </c:pt>
                <c:pt idx="1067">
                  <c:v>16.167070030616742</c:v>
                </c:pt>
                <c:pt idx="1068">
                  <c:v>16.167070030616742</c:v>
                </c:pt>
                <c:pt idx="1069">
                  <c:v>16.167070030616742</c:v>
                </c:pt>
                <c:pt idx="1070">
                  <c:v>16.167070030616742</c:v>
                </c:pt>
                <c:pt idx="1071">
                  <c:v>16.167070030616742</c:v>
                </c:pt>
                <c:pt idx="1072">
                  <c:v>16.167070030616742</c:v>
                </c:pt>
                <c:pt idx="1073">
                  <c:v>16.167070030616742</c:v>
                </c:pt>
                <c:pt idx="1074">
                  <c:v>16.167070030616742</c:v>
                </c:pt>
                <c:pt idx="1075">
                  <c:v>16.167070030616742</c:v>
                </c:pt>
                <c:pt idx="1076">
                  <c:v>16.167070030616742</c:v>
                </c:pt>
                <c:pt idx="1077">
                  <c:v>16.167070030616742</c:v>
                </c:pt>
                <c:pt idx="1078">
                  <c:v>16.167070030616742</c:v>
                </c:pt>
                <c:pt idx="1079">
                  <c:v>16.167070030616742</c:v>
                </c:pt>
                <c:pt idx="1080">
                  <c:v>16.167070030616742</c:v>
                </c:pt>
                <c:pt idx="1081">
                  <c:v>16.167070030616742</c:v>
                </c:pt>
                <c:pt idx="1082">
                  <c:v>16.167070030616742</c:v>
                </c:pt>
                <c:pt idx="1083">
                  <c:v>16.167070030616742</c:v>
                </c:pt>
                <c:pt idx="1084">
                  <c:v>16.167070030616742</c:v>
                </c:pt>
                <c:pt idx="1085">
                  <c:v>16.167070030616742</c:v>
                </c:pt>
                <c:pt idx="1086">
                  <c:v>16.167070030616742</c:v>
                </c:pt>
                <c:pt idx="1087">
                  <c:v>16.167070030616742</c:v>
                </c:pt>
                <c:pt idx="1088">
                  <c:v>16.167070030616742</c:v>
                </c:pt>
                <c:pt idx="1089">
                  <c:v>16.167070030616742</c:v>
                </c:pt>
                <c:pt idx="1090">
                  <c:v>16.167070030616742</c:v>
                </c:pt>
                <c:pt idx="1091">
                  <c:v>16.167070030616742</c:v>
                </c:pt>
                <c:pt idx="1092">
                  <c:v>16.167070030616742</c:v>
                </c:pt>
                <c:pt idx="1093">
                  <c:v>16.167070030616742</c:v>
                </c:pt>
                <c:pt idx="1094">
                  <c:v>16.167070030616742</c:v>
                </c:pt>
                <c:pt idx="1095">
                  <c:v>16.167070030616742</c:v>
                </c:pt>
                <c:pt idx="1096">
                  <c:v>16.167070030616742</c:v>
                </c:pt>
                <c:pt idx="1097">
                  <c:v>16.167070030616742</c:v>
                </c:pt>
                <c:pt idx="1098">
                  <c:v>16.167070030616742</c:v>
                </c:pt>
                <c:pt idx="1099">
                  <c:v>16.167070030616742</c:v>
                </c:pt>
                <c:pt idx="1100">
                  <c:v>16.167070030616742</c:v>
                </c:pt>
                <c:pt idx="1101">
                  <c:v>16.167070030616742</c:v>
                </c:pt>
                <c:pt idx="1102">
                  <c:v>16.167070030616742</c:v>
                </c:pt>
                <c:pt idx="1103">
                  <c:v>16.167070030616742</c:v>
                </c:pt>
                <c:pt idx="1104">
                  <c:v>16.167070030616742</c:v>
                </c:pt>
                <c:pt idx="1105">
                  <c:v>16.167070030616742</c:v>
                </c:pt>
                <c:pt idx="1106">
                  <c:v>16.167070030616742</c:v>
                </c:pt>
                <c:pt idx="1107">
                  <c:v>16.167070030616742</c:v>
                </c:pt>
                <c:pt idx="1108">
                  <c:v>16.167070030616742</c:v>
                </c:pt>
                <c:pt idx="1109">
                  <c:v>16.167070030616742</c:v>
                </c:pt>
                <c:pt idx="1110">
                  <c:v>16.167070030616742</c:v>
                </c:pt>
                <c:pt idx="1111">
                  <c:v>16.167070030616742</c:v>
                </c:pt>
                <c:pt idx="1112">
                  <c:v>16.167070030616742</c:v>
                </c:pt>
                <c:pt idx="1113">
                  <c:v>16.167070030616742</c:v>
                </c:pt>
                <c:pt idx="1114">
                  <c:v>16.167070030616742</c:v>
                </c:pt>
                <c:pt idx="1115">
                  <c:v>16.167070030616742</c:v>
                </c:pt>
                <c:pt idx="1116">
                  <c:v>16.167070030616742</c:v>
                </c:pt>
                <c:pt idx="1117">
                  <c:v>16.167070030616742</c:v>
                </c:pt>
                <c:pt idx="1118">
                  <c:v>16.167070030616742</c:v>
                </c:pt>
                <c:pt idx="1119">
                  <c:v>16.167070030616742</c:v>
                </c:pt>
                <c:pt idx="1120">
                  <c:v>16.167070030616742</c:v>
                </c:pt>
                <c:pt idx="1121">
                  <c:v>16.167070030616742</c:v>
                </c:pt>
                <c:pt idx="1122">
                  <c:v>16.167070030616742</c:v>
                </c:pt>
                <c:pt idx="1123">
                  <c:v>16.167070030616742</c:v>
                </c:pt>
                <c:pt idx="1124">
                  <c:v>16.167070030616742</c:v>
                </c:pt>
                <c:pt idx="1125">
                  <c:v>16.167070030616742</c:v>
                </c:pt>
                <c:pt idx="1126">
                  <c:v>16.167070030616742</c:v>
                </c:pt>
                <c:pt idx="1127">
                  <c:v>16.167070030616742</c:v>
                </c:pt>
                <c:pt idx="1128">
                  <c:v>16.167070030616742</c:v>
                </c:pt>
                <c:pt idx="1129">
                  <c:v>16.167070030616742</c:v>
                </c:pt>
                <c:pt idx="1130">
                  <c:v>16.167070030616742</c:v>
                </c:pt>
                <c:pt idx="1131">
                  <c:v>16.167070030616742</c:v>
                </c:pt>
                <c:pt idx="1132">
                  <c:v>16.167070030616742</c:v>
                </c:pt>
                <c:pt idx="1133">
                  <c:v>16.167070030616742</c:v>
                </c:pt>
                <c:pt idx="1134">
                  <c:v>16.167070030616742</c:v>
                </c:pt>
                <c:pt idx="1135">
                  <c:v>16.167070030616742</c:v>
                </c:pt>
                <c:pt idx="1136">
                  <c:v>16.167070030616742</c:v>
                </c:pt>
                <c:pt idx="1137">
                  <c:v>16.167070030616742</c:v>
                </c:pt>
                <c:pt idx="1138">
                  <c:v>16.167070030616742</c:v>
                </c:pt>
                <c:pt idx="1139">
                  <c:v>16.167070030616742</c:v>
                </c:pt>
                <c:pt idx="1140">
                  <c:v>16.167070030616742</c:v>
                </c:pt>
                <c:pt idx="1141">
                  <c:v>16.167070030616742</c:v>
                </c:pt>
                <c:pt idx="1142">
                  <c:v>16.167070030616742</c:v>
                </c:pt>
                <c:pt idx="1143">
                  <c:v>16.167070030616742</c:v>
                </c:pt>
                <c:pt idx="1144">
                  <c:v>16.167070030616742</c:v>
                </c:pt>
                <c:pt idx="1145">
                  <c:v>16.167070030616742</c:v>
                </c:pt>
                <c:pt idx="1146">
                  <c:v>16.167070030616742</c:v>
                </c:pt>
                <c:pt idx="1147">
                  <c:v>16.167070030616742</c:v>
                </c:pt>
                <c:pt idx="1148">
                  <c:v>16.167070030616742</c:v>
                </c:pt>
                <c:pt idx="1149">
                  <c:v>16.167070030616742</c:v>
                </c:pt>
                <c:pt idx="1150">
                  <c:v>16.167070030616742</c:v>
                </c:pt>
                <c:pt idx="1151">
                  <c:v>16.167070030616742</c:v>
                </c:pt>
                <c:pt idx="1152">
                  <c:v>16.167070030616742</c:v>
                </c:pt>
                <c:pt idx="1153">
                  <c:v>16.167070030616742</c:v>
                </c:pt>
                <c:pt idx="1154">
                  <c:v>16.167070030616742</c:v>
                </c:pt>
                <c:pt idx="1155">
                  <c:v>16.167070030616742</c:v>
                </c:pt>
                <c:pt idx="1156">
                  <c:v>16.167070030616742</c:v>
                </c:pt>
                <c:pt idx="1157">
                  <c:v>16.167070030616742</c:v>
                </c:pt>
                <c:pt idx="1158">
                  <c:v>16.167070030616742</c:v>
                </c:pt>
                <c:pt idx="1159">
                  <c:v>16.167070030616742</c:v>
                </c:pt>
                <c:pt idx="1160">
                  <c:v>16.167070030616742</c:v>
                </c:pt>
                <c:pt idx="1161">
                  <c:v>16.167070030616742</c:v>
                </c:pt>
                <c:pt idx="1162">
                  <c:v>16.167070030616742</c:v>
                </c:pt>
                <c:pt idx="1163">
                  <c:v>16.167070030616742</c:v>
                </c:pt>
                <c:pt idx="1164">
                  <c:v>16.167070030616742</c:v>
                </c:pt>
                <c:pt idx="1165">
                  <c:v>16.167070030616742</c:v>
                </c:pt>
                <c:pt idx="1166">
                  <c:v>16.167070030616742</c:v>
                </c:pt>
                <c:pt idx="1167">
                  <c:v>16.167070030616742</c:v>
                </c:pt>
                <c:pt idx="1168">
                  <c:v>16.167070030616742</c:v>
                </c:pt>
                <c:pt idx="1169">
                  <c:v>16.167070030616742</c:v>
                </c:pt>
                <c:pt idx="1170">
                  <c:v>16.167070030616742</c:v>
                </c:pt>
                <c:pt idx="1171">
                  <c:v>16.167070030616742</c:v>
                </c:pt>
                <c:pt idx="1172">
                  <c:v>16.167070030616742</c:v>
                </c:pt>
                <c:pt idx="1173">
                  <c:v>16.167070030616742</c:v>
                </c:pt>
                <c:pt idx="1174">
                  <c:v>16.167070030616742</c:v>
                </c:pt>
                <c:pt idx="1175">
                  <c:v>16.167070030616742</c:v>
                </c:pt>
                <c:pt idx="1176">
                  <c:v>16.167070030616742</c:v>
                </c:pt>
                <c:pt idx="1177">
                  <c:v>16.167070030616742</c:v>
                </c:pt>
                <c:pt idx="1178">
                  <c:v>16.167070030616742</c:v>
                </c:pt>
                <c:pt idx="1179">
                  <c:v>16.167070030616742</c:v>
                </c:pt>
                <c:pt idx="1180">
                  <c:v>16.167070030616742</c:v>
                </c:pt>
                <c:pt idx="1181">
                  <c:v>16.167070030616742</c:v>
                </c:pt>
                <c:pt idx="1182">
                  <c:v>16.167070030616742</c:v>
                </c:pt>
                <c:pt idx="1183">
                  <c:v>16.167070030616742</c:v>
                </c:pt>
                <c:pt idx="1184">
                  <c:v>16.167070030616742</c:v>
                </c:pt>
                <c:pt idx="1185">
                  <c:v>16.167070030616742</c:v>
                </c:pt>
                <c:pt idx="1186">
                  <c:v>16.167070030616742</c:v>
                </c:pt>
                <c:pt idx="1187">
                  <c:v>16.167070030616742</c:v>
                </c:pt>
                <c:pt idx="1188">
                  <c:v>16.167070030616742</c:v>
                </c:pt>
                <c:pt idx="1189">
                  <c:v>16.167070030616742</c:v>
                </c:pt>
                <c:pt idx="1190">
                  <c:v>16.167070030616742</c:v>
                </c:pt>
                <c:pt idx="1191">
                  <c:v>16.167070030616742</c:v>
                </c:pt>
                <c:pt idx="1192">
                  <c:v>16.167070030616742</c:v>
                </c:pt>
                <c:pt idx="1193">
                  <c:v>16.167070030616742</c:v>
                </c:pt>
                <c:pt idx="1194">
                  <c:v>16.167070030616742</c:v>
                </c:pt>
                <c:pt idx="1195">
                  <c:v>16.167070030616742</c:v>
                </c:pt>
                <c:pt idx="1196">
                  <c:v>16.167070030616742</c:v>
                </c:pt>
                <c:pt idx="1197">
                  <c:v>16.167070030616742</c:v>
                </c:pt>
                <c:pt idx="1198">
                  <c:v>16.167070030616742</c:v>
                </c:pt>
                <c:pt idx="1199">
                  <c:v>16.167070030616742</c:v>
                </c:pt>
                <c:pt idx="1200">
                  <c:v>16.167070030616742</c:v>
                </c:pt>
                <c:pt idx="1201">
                  <c:v>16.167070030616742</c:v>
                </c:pt>
                <c:pt idx="1202">
                  <c:v>16.167070030616742</c:v>
                </c:pt>
                <c:pt idx="1203">
                  <c:v>16.167070030616742</c:v>
                </c:pt>
                <c:pt idx="1204">
                  <c:v>16.167070030616742</c:v>
                </c:pt>
                <c:pt idx="1205">
                  <c:v>16.167070030616742</c:v>
                </c:pt>
                <c:pt idx="1206">
                  <c:v>16.167070030616742</c:v>
                </c:pt>
                <c:pt idx="1207">
                  <c:v>16.167070030616742</c:v>
                </c:pt>
                <c:pt idx="1208">
                  <c:v>16.167070030616742</c:v>
                </c:pt>
                <c:pt idx="1209">
                  <c:v>16.167070030616742</c:v>
                </c:pt>
                <c:pt idx="1210">
                  <c:v>16.167070030616742</c:v>
                </c:pt>
                <c:pt idx="1211">
                  <c:v>16.167070030616742</c:v>
                </c:pt>
                <c:pt idx="1212">
                  <c:v>16.167070030616742</c:v>
                </c:pt>
                <c:pt idx="1213">
                  <c:v>16.167070030616742</c:v>
                </c:pt>
                <c:pt idx="1214">
                  <c:v>16.167070030616742</c:v>
                </c:pt>
                <c:pt idx="1215">
                  <c:v>16.167070030616742</c:v>
                </c:pt>
                <c:pt idx="1216">
                  <c:v>16.167070030616742</c:v>
                </c:pt>
                <c:pt idx="1217">
                  <c:v>16.167070030616742</c:v>
                </c:pt>
                <c:pt idx="1218">
                  <c:v>16.167070030616742</c:v>
                </c:pt>
                <c:pt idx="1219">
                  <c:v>16.167070030616742</c:v>
                </c:pt>
                <c:pt idx="1220">
                  <c:v>16.167070030616742</c:v>
                </c:pt>
                <c:pt idx="1221">
                  <c:v>16.167070030616742</c:v>
                </c:pt>
                <c:pt idx="1222">
                  <c:v>16.167070030616742</c:v>
                </c:pt>
                <c:pt idx="1223">
                  <c:v>16.167070030616742</c:v>
                </c:pt>
                <c:pt idx="1224">
                  <c:v>16.167070030616742</c:v>
                </c:pt>
                <c:pt idx="1225">
                  <c:v>16.167070030616742</c:v>
                </c:pt>
                <c:pt idx="1226">
                  <c:v>16.167070030616742</c:v>
                </c:pt>
                <c:pt idx="1227">
                  <c:v>16.167070030616742</c:v>
                </c:pt>
                <c:pt idx="1228">
                  <c:v>16.167070030616742</c:v>
                </c:pt>
                <c:pt idx="1229">
                  <c:v>16.167070030616742</c:v>
                </c:pt>
                <c:pt idx="1230">
                  <c:v>16.167070030616742</c:v>
                </c:pt>
                <c:pt idx="1231">
                  <c:v>16.167070030616742</c:v>
                </c:pt>
                <c:pt idx="1232">
                  <c:v>16.167070030616742</c:v>
                </c:pt>
                <c:pt idx="1233">
                  <c:v>16.167070030616742</c:v>
                </c:pt>
                <c:pt idx="1234">
                  <c:v>16.167070030616742</c:v>
                </c:pt>
                <c:pt idx="1235">
                  <c:v>16.167070030616742</c:v>
                </c:pt>
                <c:pt idx="1236">
                  <c:v>16.167070030616742</c:v>
                </c:pt>
                <c:pt idx="1237">
                  <c:v>16.167070030616742</c:v>
                </c:pt>
                <c:pt idx="1238">
                  <c:v>16.167070030616742</c:v>
                </c:pt>
                <c:pt idx="1239">
                  <c:v>16.167070030616742</c:v>
                </c:pt>
                <c:pt idx="1240">
                  <c:v>16.167070030616742</c:v>
                </c:pt>
                <c:pt idx="1241">
                  <c:v>16.167070030616742</c:v>
                </c:pt>
                <c:pt idx="1242">
                  <c:v>16.167070030616742</c:v>
                </c:pt>
                <c:pt idx="1243">
                  <c:v>16.167070030616742</c:v>
                </c:pt>
                <c:pt idx="1244">
                  <c:v>16.167070030616742</c:v>
                </c:pt>
                <c:pt idx="1245">
                  <c:v>16.167070030616742</c:v>
                </c:pt>
                <c:pt idx="1246">
                  <c:v>16.167070030616742</c:v>
                </c:pt>
                <c:pt idx="1247">
                  <c:v>16.167070030616742</c:v>
                </c:pt>
                <c:pt idx="1248">
                  <c:v>16.167070030616742</c:v>
                </c:pt>
                <c:pt idx="1249">
                  <c:v>16.167070030616742</c:v>
                </c:pt>
                <c:pt idx="1250">
                  <c:v>16.167070030616742</c:v>
                </c:pt>
                <c:pt idx="1251">
                  <c:v>16.167070030616742</c:v>
                </c:pt>
                <c:pt idx="1252">
                  <c:v>16.167070030616742</c:v>
                </c:pt>
                <c:pt idx="1253">
                  <c:v>16.167070030616742</c:v>
                </c:pt>
                <c:pt idx="1254">
                  <c:v>16.167070030616742</c:v>
                </c:pt>
                <c:pt idx="1255">
                  <c:v>16.167070030616742</c:v>
                </c:pt>
                <c:pt idx="1256">
                  <c:v>16.167070030616742</c:v>
                </c:pt>
                <c:pt idx="1257">
                  <c:v>16.167070030616742</c:v>
                </c:pt>
                <c:pt idx="1258">
                  <c:v>16.167070030616742</c:v>
                </c:pt>
                <c:pt idx="1259">
                  <c:v>16.167070030616742</c:v>
                </c:pt>
                <c:pt idx="1260">
                  <c:v>16.167070030616742</c:v>
                </c:pt>
                <c:pt idx="1261">
                  <c:v>16.167070030616742</c:v>
                </c:pt>
                <c:pt idx="1262">
                  <c:v>16.167070030616742</c:v>
                </c:pt>
                <c:pt idx="1263">
                  <c:v>16.167070030616742</c:v>
                </c:pt>
                <c:pt idx="1264">
                  <c:v>16.167070030616742</c:v>
                </c:pt>
                <c:pt idx="1265">
                  <c:v>16.167070030616742</c:v>
                </c:pt>
                <c:pt idx="1266">
                  <c:v>16.167070030616742</c:v>
                </c:pt>
                <c:pt idx="1267">
                  <c:v>16.167070030616742</c:v>
                </c:pt>
                <c:pt idx="1268">
                  <c:v>16.167070030616742</c:v>
                </c:pt>
                <c:pt idx="1269">
                  <c:v>16.167070030616742</c:v>
                </c:pt>
                <c:pt idx="1270">
                  <c:v>16.167070030616742</c:v>
                </c:pt>
                <c:pt idx="1271">
                  <c:v>16.167070030616742</c:v>
                </c:pt>
                <c:pt idx="1272">
                  <c:v>16.167070030616742</c:v>
                </c:pt>
                <c:pt idx="1273">
                  <c:v>16.167070030616742</c:v>
                </c:pt>
                <c:pt idx="1274">
                  <c:v>16.167070030616742</c:v>
                </c:pt>
                <c:pt idx="1275">
                  <c:v>16.167070030616742</c:v>
                </c:pt>
                <c:pt idx="1276">
                  <c:v>16.167070030616742</c:v>
                </c:pt>
                <c:pt idx="1277">
                  <c:v>16.167070030616742</c:v>
                </c:pt>
                <c:pt idx="1278">
                  <c:v>16.167070030616742</c:v>
                </c:pt>
                <c:pt idx="1279">
                  <c:v>16.167070030616742</c:v>
                </c:pt>
                <c:pt idx="1280">
                  <c:v>16.167070030616742</c:v>
                </c:pt>
                <c:pt idx="1281">
                  <c:v>16.167070030616742</c:v>
                </c:pt>
                <c:pt idx="1282">
                  <c:v>16.167070030616742</c:v>
                </c:pt>
                <c:pt idx="1283">
                  <c:v>16.167070030616742</c:v>
                </c:pt>
                <c:pt idx="1284">
                  <c:v>16.167070030616742</c:v>
                </c:pt>
                <c:pt idx="1285">
                  <c:v>16.167070030616742</c:v>
                </c:pt>
                <c:pt idx="1286">
                  <c:v>16.167070030616742</c:v>
                </c:pt>
                <c:pt idx="1287">
                  <c:v>16.167070030616742</c:v>
                </c:pt>
                <c:pt idx="1288">
                  <c:v>16.167070030616742</c:v>
                </c:pt>
                <c:pt idx="1289">
                  <c:v>16.167070030616742</c:v>
                </c:pt>
                <c:pt idx="1290">
                  <c:v>16.167070030616742</c:v>
                </c:pt>
                <c:pt idx="1291">
                  <c:v>16.167070030616742</c:v>
                </c:pt>
                <c:pt idx="1292">
                  <c:v>16.167070030616742</c:v>
                </c:pt>
                <c:pt idx="1293">
                  <c:v>16.167070030616742</c:v>
                </c:pt>
                <c:pt idx="1294">
                  <c:v>16.167070030616742</c:v>
                </c:pt>
                <c:pt idx="1295">
                  <c:v>16.167070030616742</c:v>
                </c:pt>
                <c:pt idx="1296">
                  <c:v>16.167070030616742</c:v>
                </c:pt>
                <c:pt idx="1297">
                  <c:v>16.167070030616742</c:v>
                </c:pt>
                <c:pt idx="1298">
                  <c:v>16.167070030616742</c:v>
                </c:pt>
                <c:pt idx="1299">
                  <c:v>16.167070030616742</c:v>
                </c:pt>
                <c:pt idx="1300">
                  <c:v>16.167070030616742</c:v>
                </c:pt>
                <c:pt idx="1301">
                  <c:v>16.167070030616742</c:v>
                </c:pt>
                <c:pt idx="1302">
                  <c:v>16.167070030616742</c:v>
                </c:pt>
                <c:pt idx="1303">
                  <c:v>16.167070030616742</c:v>
                </c:pt>
                <c:pt idx="1304">
                  <c:v>16.167070030616742</c:v>
                </c:pt>
                <c:pt idx="1305">
                  <c:v>16.167070030616742</c:v>
                </c:pt>
                <c:pt idx="1306">
                  <c:v>16.167070030616742</c:v>
                </c:pt>
                <c:pt idx="1307">
                  <c:v>16.167070030616742</c:v>
                </c:pt>
                <c:pt idx="1308">
                  <c:v>16.167070030616742</c:v>
                </c:pt>
                <c:pt idx="1309">
                  <c:v>16.167070030616742</c:v>
                </c:pt>
                <c:pt idx="1310">
                  <c:v>16.167070030616742</c:v>
                </c:pt>
                <c:pt idx="1311">
                  <c:v>16.167070030616742</c:v>
                </c:pt>
                <c:pt idx="1312">
                  <c:v>16.167070030616742</c:v>
                </c:pt>
                <c:pt idx="1313">
                  <c:v>16.167070030616742</c:v>
                </c:pt>
                <c:pt idx="1314">
                  <c:v>16.167070030616742</c:v>
                </c:pt>
                <c:pt idx="1315">
                  <c:v>16.167070030616742</c:v>
                </c:pt>
                <c:pt idx="1316">
                  <c:v>16.167070030616742</c:v>
                </c:pt>
                <c:pt idx="1317">
                  <c:v>16.167070030616742</c:v>
                </c:pt>
                <c:pt idx="1318">
                  <c:v>16.167070030616742</c:v>
                </c:pt>
                <c:pt idx="1319">
                  <c:v>16.167070030616742</c:v>
                </c:pt>
                <c:pt idx="1320">
                  <c:v>16.167070030616742</c:v>
                </c:pt>
                <c:pt idx="1321">
                  <c:v>16.167070030616742</c:v>
                </c:pt>
                <c:pt idx="1322">
                  <c:v>16.167070030616742</c:v>
                </c:pt>
                <c:pt idx="1323">
                  <c:v>16.167070030616742</c:v>
                </c:pt>
                <c:pt idx="1324">
                  <c:v>16.167070030616742</c:v>
                </c:pt>
                <c:pt idx="1325">
                  <c:v>16.167070030616742</c:v>
                </c:pt>
                <c:pt idx="1326">
                  <c:v>16.167070030616742</c:v>
                </c:pt>
                <c:pt idx="1327">
                  <c:v>16.167070030616742</c:v>
                </c:pt>
                <c:pt idx="1328">
                  <c:v>16.167070030616742</c:v>
                </c:pt>
                <c:pt idx="1329">
                  <c:v>16.167070030616742</c:v>
                </c:pt>
                <c:pt idx="1330">
                  <c:v>16.167070030616742</c:v>
                </c:pt>
                <c:pt idx="1331">
                  <c:v>16.167070030616742</c:v>
                </c:pt>
                <c:pt idx="1332">
                  <c:v>16.167070030616742</c:v>
                </c:pt>
                <c:pt idx="1333">
                  <c:v>16.167070030616742</c:v>
                </c:pt>
                <c:pt idx="1334">
                  <c:v>16.167070030616742</c:v>
                </c:pt>
                <c:pt idx="1335">
                  <c:v>16.167070030616742</c:v>
                </c:pt>
                <c:pt idx="1336">
                  <c:v>16.167070030616742</c:v>
                </c:pt>
                <c:pt idx="1337">
                  <c:v>16.167070030616742</c:v>
                </c:pt>
                <c:pt idx="1338">
                  <c:v>16.167070030616742</c:v>
                </c:pt>
                <c:pt idx="1339">
                  <c:v>16.167070030616742</c:v>
                </c:pt>
                <c:pt idx="1340">
                  <c:v>16.167070030616742</c:v>
                </c:pt>
                <c:pt idx="1341">
                  <c:v>16.167070030616742</c:v>
                </c:pt>
                <c:pt idx="1342">
                  <c:v>16.167070030616742</c:v>
                </c:pt>
                <c:pt idx="1343">
                  <c:v>16.167070030616742</c:v>
                </c:pt>
                <c:pt idx="1344">
                  <c:v>16.167070030616742</c:v>
                </c:pt>
                <c:pt idx="1345">
                  <c:v>16.167070030616742</c:v>
                </c:pt>
                <c:pt idx="1346">
                  <c:v>16.167070030616742</c:v>
                </c:pt>
                <c:pt idx="1347">
                  <c:v>16.167070030616742</c:v>
                </c:pt>
                <c:pt idx="1348">
                  <c:v>16.167070030616742</c:v>
                </c:pt>
                <c:pt idx="1349">
                  <c:v>16.167070030616742</c:v>
                </c:pt>
                <c:pt idx="1350">
                  <c:v>16.167070030616742</c:v>
                </c:pt>
                <c:pt idx="1351">
                  <c:v>16.167070030616742</c:v>
                </c:pt>
                <c:pt idx="1352">
                  <c:v>16.167070030616742</c:v>
                </c:pt>
                <c:pt idx="1353">
                  <c:v>16.167070030616742</c:v>
                </c:pt>
                <c:pt idx="1354">
                  <c:v>16.167070030616742</c:v>
                </c:pt>
                <c:pt idx="1355">
                  <c:v>16.167070030616742</c:v>
                </c:pt>
                <c:pt idx="1356">
                  <c:v>16.167070030616742</c:v>
                </c:pt>
                <c:pt idx="1357">
                  <c:v>16.167070030616742</c:v>
                </c:pt>
                <c:pt idx="1358">
                  <c:v>16.167070030616742</c:v>
                </c:pt>
                <c:pt idx="1359">
                  <c:v>16.167070030616742</c:v>
                </c:pt>
                <c:pt idx="1360">
                  <c:v>16.167070030616742</c:v>
                </c:pt>
                <c:pt idx="1361">
                  <c:v>16.167070030616742</c:v>
                </c:pt>
                <c:pt idx="1362">
                  <c:v>16.167070030616742</c:v>
                </c:pt>
                <c:pt idx="1363">
                  <c:v>16.167070030616742</c:v>
                </c:pt>
                <c:pt idx="1364">
                  <c:v>16.167070030616742</c:v>
                </c:pt>
                <c:pt idx="1365">
                  <c:v>16.167070030616742</c:v>
                </c:pt>
                <c:pt idx="1366">
                  <c:v>16.167070030616742</c:v>
                </c:pt>
                <c:pt idx="1367">
                  <c:v>16.167070030616742</c:v>
                </c:pt>
                <c:pt idx="1368">
                  <c:v>16.167070030616742</c:v>
                </c:pt>
                <c:pt idx="1369">
                  <c:v>16.167070030616742</c:v>
                </c:pt>
                <c:pt idx="1370">
                  <c:v>16.167070030616742</c:v>
                </c:pt>
                <c:pt idx="1371">
                  <c:v>16.167070030616742</c:v>
                </c:pt>
                <c:pt idx="1372">
                  <c:v>16.167070030616742</c:v>
                </c:pt>
                <c:pt idx="1373">
                  <c:v>16.167070030616742</c:v>
                </c:pt>
                <c:pt idx="1374">
                  <c:v>16.167070030616742</c:v>
                </c:pt>
                <c:pt idx="1375">
                  <c:v>16.167070030616742</c:v>
                </c:pt>
                <c:pt idx="1376">
                  <c:v>16.167070030616742</c:v>
                </c:pt>
                <c:pt idx="1377">
                  <c:v>16.167070030616742</c:v>
                </c:pt>
                <c:pt idx="1378">
                  <c:v>16.167070030616742</c:v>
                </c:pt>
                <c:pt idx="1379">
                  <c:v>16.167070030616742</c:v>
                </c:pt>
                <c:pt idx="1380">
                  <c:v>16.167070030616742</c:v>
                </c:pt>
                <c:pt idx="1381">
                  <c:v>16.167070030616742</c:v>
                </c:pt>
                <c:pt idx="1382">
                  <c:v>16.167070030616742</c:v>
                </c:pt>
                <c:pt idx="1383">
                  <c:v>16.167070030616742</c:v>
                </c:pt>
                <c:pt idx="1384">
                  <c:v>16.167070030616742</c:v>
                </c:pt>
                <c:pt idx="1385">
                  <c:v>16.167070030616742</c:v>
                </c:pt>
                <c:pt idx="1386">
                  <c:v>16.167070030616742</c:v>
                </c:pt>
                <c:pt idx="1387">
                  <c:v>16.167070030616742</c:v>
                </c:pt>
                <c:pt idx="1388">
                  <c:v>16.167070030616742</c:v>
                </c:pt>
                <c:pt idx="1389">
                  <c:v>16.167070030616742</c:v>
                </c:pt>
                <c:pt idx="1390">
                  <c:v>16.167070030616742</c:v>
                </c:pt>
                <c:pt idx="1391">
                  <c:v>16.167070030616742</c:v>
                </c:pt>
                <c:pt idx="1392">
                  <c:v>16.167070030616742</c:v>
                </c:pt>
                <c:pt idx="1393">
                  <c:v>16.167070030616742</c:v>
                </c:pt>
                <c:pt idx="1394">
                  <c:v>16.167070030616742</c:v>
                </c:pt>
                <c:pt idx="1395">
                  <c:v>16.167070030616742</c:v>
                </c:pt>
                <c:pt idx="1396">
                  <c:v>16.167070030616742</c:v>
                </c:pt>
                <c:pt idx="1397">
                  <c:v>16.167070030616742</c:v>
                </c:pt>
                <c:pt idx="1398">
                  <c:v>16.167070030616742</c:v>
                </c:pt>
                <c:pt idx="1399">
                  <c:v>16.167070030616742</c:v>
                </c:pt>
                <c:pt idx="1400">
                  <c:v>16.167070030616742</c:v>
                </c:pt>
                <c:pt idx="1401">
                  <c:v>16.167070030616742</c:v>
                </c:pt>
                <c:pt idx="1402">
                  <c:v>16.167070030616742</c:v>
                </c:pt>
                <c:pt idx="1403">
                  <c:v>16.167070030616742</c:v>
                </c:pt>
                <c:pt idx="1404">
                  <c:v>16.167070030616742</c:v>
                </c:pt>
                <c:pt idx="1405">
                  <c:v>16.167070030616742</c:v>
                </c:pt>
                <c:pt idx="1406">
                  <c:v>16.167070030616742</c:v>
                </c:pt>
                <c:pt idx="1407">
                  <c:v>16.167070030616742</c:v>
                </c:pt>
                <c:pt idx="1408">
                  <c:v>16.167070030616742</c:v>
                </c:pt>
                <c:pt idx="1409">
                  <c:v>16.167070030616742</c:v>
                </c:pt>
                <c:pt idx="1410">
                  <c:v>16.167070030616742</c:v>
                </c:pt>
                <c:pt idx="1411">
                  <c:v>16.167070030616742</c:v>
                </c:pt>
                <c:pt idx="1412">
                  <c:v>16.167070030616742</c:v>
                </c:pt>
                <c:pt idx="1413">
                  <c:v>16.167070030616742</c:v>
                </c:pt>
                <c:pt idx="1414">
                  <c:v>16.167070030616742</c:v>
                </c:pt>
                <c:pt idx="1415">
                  <c:v>16.167070030616742</c:v>
                </c:pt>
                <c:pt idx="1416">
                  <c:v>16.167070030616742</c:v>
                </c:pt>
                <c:pt idx="1417">
                  <c:v>16.167070030616742</c:v>
                </c:pt>
                <c:pt idx="1418">
                  <c:v>16.167070030616742</c:v>
                </c:pt>
                <c:pt idx="1419">
                  <c:v>16.167070030616742</c:v>
                </c:pt>
                <c:pt idx="1420">
                  <c:v>16.167070030616742</c:v>
                </c:pt>
                <c:pt idx="1421">
                  <c:v>16.167070030616742</c:v>
                </c:pt>
                <c:pt idx="1422">
                  <c:v>16.167070030616742</c:v>
                </c:pt>
                <c:pt idx="1423">
                  <c:v>16.167070030616742</c:v>
                </c:pt>
                <c:pt idx="1424">
                  <c:v>16.167070030616742</c:v>
                </c:pt>
                <c:pt idx="1425">
                  <c:v>16.167070030616742</c:v>
                </c:pt>
                <c:pt idx="1426">
                  <c:v>16.167070030616742</c:v>
                </c:pt>
                <c:pt idx="1427">
                  <c:v>16.167070030616742</c:v>
                </c:pt>
                <c:pt idx="1428">
                  <c:v>16.167070030616742</c:v>
                </c:pt>
                <c:pt idx="1429">
                  <c:v>16.167070030616742</c:v>
                </c:pt>
                <c:pt idx="1430">
                  <c:v>16.167070030616742</c:v>
                </c:pt>
                <c:pt idx="1431">
                  <c:v>16.167070030616742</c:v>
                </c:pt>
                <c:pt idx="1432">
                  <c:v>16.167070030616742</c:v>
                </c:pt>
                <c:pt idx="1433">
                  <c:v>16.167070030616742</c:v>
                </c:pt>
                <c:pt idx="1434">
                  <c:v>16.167070030616742</c:v>
                </c:pt>
                <c:pt idx="1435">
                  <c:v>16.167070030616742</c:v>
                </c:pt>
                <c:pt idx="1436">
                  <c:v>16.167070030616742</c:v>
                </c:pt>
                <c:pt idx="1437">
                  <c:v>16.167070030616742</c:v>
                </c:pt>
                <c:pt idx="1438">
                  <c:v>16.167070030616742</c:v>
                </c:pt>
                <c:pt idx="1439">
                  <c:v>16.167070030616742</c:v>
                </c:pt>
                <c:pt idx="1440">
                  <c:v>16.167070030616742</c:v>
                </c:pt>
                <c:pt idx="1441">
                  <c:v>16.167070030616742</c:v>
                </c:pt>
                <c:pt idx="1442">
                  <c:v>16.167070030616742</c:v>
                </c:pt>
                <c:pt idx="1443">
                  <c:v>16.167070030616742</c:v>
                </c:pt>
                <c:pt idx="1444">
                  <c:v>16.167070030616742</c:v>
                </c:pt>
                <c:pt idx="1445">
                  <c:v>16.167070030616742</c:v>
                </c:pt>
                <c:pt idx="1446">
                  <c:v>16.167070030616742</c:v>
                </c:pt>
                <c:pt idx="1447">
                  <c:v>16.167070030616742</c:v>
                </c:pt>
                <c:pt idx="1448">
                  <c:v>16.167070030616742</c:v>
                </c:pt>
                <c:pt idx="1449">
                  <c:v>16.167070030616742</c:v>
                </c:pt>
                <c:pt idx="1450">
                  <c:v>16.167070030616742</c:v>
                </c:pt>
                <c:pt idx="1451">
                  <c:v>16.167070030616742</c:v>
                </c:pt>
                <c:pt idx="1452">
                  <c:v>16.167070030616742</c:v>
                </c:pt>
                <c:pt idx="1453">
                  <c:v>16.167070030616742</c:v>
                </c:pt>
                <c:pt idx="1454">
                  <c:v>16.167070030616742</c:v>
                </c:pt>
                <c:pt idx="1455">
                  <c:v>16.167070030616742</c:v>
                </c:pt>
                <c:pt idx="1456">
                  <c:v>16.167070030616742</c:v>
                </c:pt>
                <c:pt idx="1457">
                  <c:v>16.167070030616742</c:v>
                </c:pt>
                <c:pt idx="1458">
                  <c:v>16.167070030616742</c:v>
                </c:pt>
                <c:pt idx="1459">
                  <c:v>16.167070030616742</c:v>
                </c:pt>
                <c:pt idx="1460">
                  <c:v>16.167070030616742</c:v>
                </c:pt>
                <c:pt idx="1461">
                  <c:v>16.167070030616742</c:v>
                </c:pt>
                <c:pt idx="1462">
                  <c:v>16.167070030616742</c:v>
                </c:pt>
                <c:pt idx="1463">
                  <c:v>16.167070030616742</c:v>
                </c:pt>
                <c:pt idx="1464">
                  <c:v>16.167070030616742</c:v>
                </c:pt>
                <c:pt idx="1465">
                  <c:v>16.167070030616742</c:v>
                </c:pt>
                <c:pt idx="1466">
                  <c:v>16.167070030616742</c:v>
                </c:pt>
                <c:pt idx="1467">
                  <c:v>16.167070030616742</c:v>
                </c:pt>
                <c:pt idx="1468">
                  <c:v>16.167070030616742</c:v>
                </c:pt>
                <c:pt idx="1469">
                  <c:v>16.167070030616742</c:v>
                </c:pt>
                <c:pt idx="1470">
                  <c:v>16.167070030616742</c:v>
                </c:pt>
                <c:pt idx="1471">
                  <c:v>16.167070030616742</c:v>
                </c:pt>
                <c:pt idx="1472">
                  <c:v>16.167070030616742</c:v>
                </c:pt>
                <c:pt idx="1473">
                  <c:v>16.167070030616742</c:v>
                </c:pt>
                <c:pt idx="1474">
                  <c:v>16.167070030616742</c:v>
                </c:pt>
                <c:pt idx="1475">
                  <c:v>16.167070030616742</c:v>
                </c:pt>
                <c:pt idx="1476">
                  <c:v>16.167070030616742</c:v>
                </c:pt>
                <c:pt idx="1477">
                  <c:v>16.167070030616742</c:v>
                </c:pt>
                <c:pt idx="1478">
                  <c:v>16.167070030616742</c:v>
                </c:pt>
                <c:pt idx="1479">
                  <c:v>16.167070030616742</c:v>
                </c:pt>
                <c:pt idx="1480">
                  <c:v>16.167070030616742</c:v>
                </c:pt>
                <c:pt idx="1481">
                  <c:v>16.167070030616742</c:v>
                </c:pt>
                <c:pt idx="1482">
                  <c:v>16.167070030616742</c:v>
                </c:pt>
                <c:pt idx="1483">
                  <c:v>16.167070030616742</c:v>
                </c:pt>
                <c:pt idx="1484">
                  <c:v>16.167070030616742</c:v>
                </c:pt>
                <c:pt idx="1485">
                  <c:v>16.167070030616742</c:v>
                </c:pt>
                <c:pt idx="1486">
                  <c:v>16.167070030616742</c:v>
                </c:pt>
                <c:pt idx="1487">
                  <c:v>16.167070030616742</c:v>
                </c:pt>
                <c:pt idx="1488">
                  <c:v>16.167070030616742</c:v>
                </c:pt>
                <c:pt idx="1489">
                  <c:v>16.167070030616742</c:v>
                </c:pt>
                <c:pt idx="1490">
                  <c:v>16.167070030616742</c:v>
                </c:pt>
                <c:pt idx="1491">
                  <c:v>16.167070030616742</c:v>
                </c:pt>
                <c:pt idx="1492">
                  <c:v>16.167070030616742</c:v>
                </c:pt>
                <c:pt idx="1493">
                  <c:v>16.167070030616742</c:v>
                </c:pt>
                <c:pt idx="1494">
                  <c:v>16.167070030616742</c:v>
                </c:pt>
                <c:pt idx="1495">
                  <c:v>16.167070030616742</c:v>
                </c:pt>
                <c:pt idx="1496">
                  <c:v>16.167070030616742</c:v>
                </c:pt>
                <c:pt idx="1497">
                  <c:v>16.167070030616742</c:v>
                </c:pt>
                <c:pt idx="1498">
                  <c:v>16.167070030616742</c:v>
                </c:pt>
                <c:pt idx="1499">
                  <c:v>16.167070030616742</c:v>
                </c:pt>
                <c:pt idx="1500">
                  <c:v>16.167070030616742</c:v>
                </c:pt>
                <c:pt idx="1501">
                  <c:v>16.167070030616742</c:v>
                </c:pt>
                <c:pt idx="1502">
                  <c:v>16.167070030616742</c:v>
                </c:pt>
                <c:pt idx="1503">
                  <c:v>16.167070030616742</c:v>
                </c:pt>
                <c:pt idx="1504">
                  <c:v>16.167070030616742</c:v>
                </c:pt>
                <c:pt idx="1505">
                  <c:v>16.167070030616742</c:v>
                </c:pt>
                <c:pt idx="1506">
                  <c:v>16.167070030616742</c:v>
                </c:pt>
                <c:pt idx="1507">
                  <c:v>16.167070030616742</c:v>
                </c:pt>
                <c:pt idx="1508">
                  <c:v>16.167070030616742</c:v>
                </c:pt>
                <c:pt idx="1509">
                  <c:v>16.167070030616742</c:v>
                </c:pt>
                <c:pt idx="1510">
                  <c:v>16.167070030616742</c:v>
                </c:pt>
                <c:pt idx="1511">
                  <c:v>16.167070030616742</c:v>
                </c:pt>
                <c:pt idx="1512">
                  <c:v>16.167070030616742</c:v>
                </c:pt>
                <c:pt idx="1513">
                  <c:v>16.167070030616742</c:v>
                </c:pt>
                <c:pt idx="1514">
                  <c:v>16.167070030616742</c:v>
                </c:pt>
                <c:pt idx="1515">
                  <c:v>16.167070030616742</c:v>
                </c:pt>
                <c:pt idx="1516">
                  <c:v>16.167070030616742</c:v>
                </c:pt>
                <c:pt idx="1517">
                  <c:v>16.167070030616742</c:v>
                </c:pt>
                <c:pt idx="1518">
                  <c:v>16.167070030616742</c:v>
                </c:pt>
                <c:pt idx="1519">
                  <c:v>16.167070030616742</c:v>
                </c:pt>
                <c:pt idx="1520">
                  <c:v>16.167070030616742</c:v>
                </c:pt>
                <c:pt idx="1521">
                  <c:v>16.167070030616742</c:v>
                </c:pt>
                <c:pt idx="1522">
                  <c:v>16.167070030616742</c:v>
                </c:pt>
                <c:pt idx="1523">
                  <c:v>16.167070030616742</c:v>
                </c:pt>
                <c:pt idx="1524">
                  <c:v>16.167070030616742</c:v>
                </c:pt>
                <c:pt idx="1525">
                  <c:v>16.167070030616742</c:v>
                </c:pt>
                <c:pt idx="1526">
                  <c:v>16.167070030616742</c:v>
                </c:pt>
                <c:pt idx="1527">
                  <c:v>16.167070030616742</c:v>
                </c:pt>
                <c:pt idx="1528">
                  <c:v>16.167070030616742</c:v>
                </c:pt>
                <c:pt idx="1529">
                  <c:v>16.167070030616742</c:v>
                </c:pt>
                <c:pt idx="1530">
                  <c:v>16.167070030616742</c:v>
                </c:pt>
                <c:pt idx="1531">
                  <c:v>16.167070030616742</c:v>
                </c:pt>
                <c:pt idx="1532">
                  <c:v>16.167070030616742</c:v>
                </c:pt>
                <c:pt idx="1533">
                  <c:v>16.167070030616742</c:v>
                </c:pt>
                <c:pt idx="1534">
                  <c:v>16.167070030616742</c:v>
                </c:pt>
                <c:pt idx="1535">
                  <c:v>16.167070030616742</c:v>
                </c:pt>
                <c:pt idx="1536">
                  <c:v>16.167070030616742</c:v>
                </c:pt>
                <c:pt idx="1537">
                  <c:v>16.167070030616742</c:v>
                </c:pt>
                <c:pt idx="1538">
                  <c:v>16.167070030616742</c:v>
                </c:pt>
                <c:pt idx="1539">
                  <c:v>16.167070030616742</c:v>
                </c:pt>
                <c:pt idx="1540">
                  <c:v>16.167070030616742</c:v>
                </c:pt>
                <c:pt idx="1541">
                  <c:v>16.167070030616742</c:v>
                </c:pt>
                <c:pt idx="1542">
                  <c:v>16.167070030616742</c:v>
                </c:pt>
                <c:pt idx="1543">
                  <c:v>16.167070030616742</c:v>
                </c:pt>
                <c:pt idx="1544">
                  <c:v>16.167070030616742</c:v>
                </c:pt>
                <c:pt idx="1545">
                  <c:v>16.167070030616742</c:v>
                </c:pt>
                <c:pt idx="1546">
                  <c:v>16.167070030616742</c:v>
                </c:pt>
                <c:pt idx="1547">
                  <c:v>16.167070030616742</c:v>
                </c:pt>
                <c:pt idx="1548">
                  <c:v>16.167070030616742</c:v>
                </c:pt>
                <c:pt idx="1549">
                  <c:v>16.167070030616742</c:v>
                </c:pt>
                <c:pt idx="1550">
                  <c:v>16.167070030616742</c:v>
                </c:pt>
                <c:pt idx="1551">
                  <c:v>16.167070030616742</c:v>
                </c:pt>
                <c:pt idx="1552">
                  <c:v>16.167070030616742</c:v>
                </c:pt>
                <c:pt idx="1553">
                  <c:v>16.167070030616742</c:v>
                </c:pt>
                <c:pt idx="1554">
                  <c:v>16.167070030616742</c:v>
                </c:pt>
                <c:pt idx="1555">
                  <c:v>16.167070030616742</c:v>
                </c:pt>
                <c:pt idx="1556">
                  <c:v>16.167070030616742</c:v>
                </c:pt>
                <c:pt idx="1557">
                  <c:v>16.167070030616742</c:v>
                </c:pt>
                <c:pt idx="1558">
                  <c:v>16.167070030616742</c:v>
                </c:pt>
                <c:pt idx="1559">
                  <c:v>16.167070030616742</c:v>
                </c:pt>
                <c:pt idx="1560">
                  <c:v>16.167070030616742</c:v>
                </c:pt>
                <c:pt idx="1561">
                  <c:v>16.167070030616742</c:v>
                </c:pt>
                <c:pt idx="1562">
                  <c:v>16.167070030616742</c:v>
                </c:pt>
                <c:pt idx="1563">
                  <c:v>16.167070030616742</c:v>
                </c:pt>
                <c:pt idx="1564">
                  <c:v>16.167070030616742</c:v>
                </c:pt>
                <c:pt idx="1565">
                  <c:v>16.167070030616742</c:v>
                </c:pt>
                <c:pt idx="1566">
                  <c:v>16.167070030616742</c:v>
                </c:pt>
                <c:pt idx="1567">
                  <c:v>16.167070030616742</c:v>
                </c:pt>
                <c:pt idx="1568">
                  <c:v>16.167070030616742</c:v>
                </c:pt>
                <c:pt idx="1569">
                  <c:v>16.167070030616742</c:v>
                </c:pt>
                <c:pt idx="1570">
                  <c:v>16.167070030616742</c:v>
                </c:pt>
                <c:pt idx="1571">
                  <c:v>16.167070030616742</c:v>
                </c:pt>
                <c:pt idx="1572">
                  <c:v>16.167070030616742</c:v>
                </c:pt>
                <c:pt idx="1573">
                  <c:v>16.167070030616742</c:v>
                </c:pt>
                <c:pt idx="1574">
                  <c:v>16.167070030616742</c:v>
                </c:pt>
                <c:pt idx="1575">
                  <c:v>16.167070030616742</c:v>
                </c:pt>
                <c:pt idx="1576">
                  <c:v>16.167070030616742</c:v>
                </c:pt>
                <c:pt idx="1577">
                  <c:v>16.167070030616742</c:v>
                </c:pt>
                <c:pt idx="1578">
                  <c:v>16.167070030616742</c:v>
                </c:pt>
                <c:pt idx="1579">
                  <c:v>16.167070030616742</c:v>
                </c:pt>
                <c:pt idx="1580">
                  <c:v>16.167070030616742</c:v>
                </c:pt>
                <c:pt idx="1581">
                  <c:v>16.167070030616742</c:v>
                </c:pt>
                <c:pt idx="1582">
                  <c:v>16.167070030616742</c:v>
                </c:pt>
                <c:pt idx="1583">
                  <c:v>16.167070030616742</c:v>
                </c:pt>
                <c:pt idx="1584">
                  <c:v>16.167070030616742</c:v>
                </c:pt>
                <c:pt idx="1585">
                  <c:v>16.167070030616742</c:v>
                </c:pt>
                <c:pt idx="1586">
                  <c:v>16.167070030616742</c:v>
                </c:pt>
                <c:pt idx="1587">
                  <c:v>16.167070030616742</c:v>
                </c:pt>
                <c:pt idx="1588">
                  <c:v>16.167070030616742</c:v>
                </c:pt>
                <c:pt idx="1589">
                  <c:v>16.167070030616742</c:v>
                </c:pt>
                <c:pt idx="1590">
                  <c:v>16.167070030616742</c:v>
                </c:pt>
                <c:pt idx="1591">
                  <c:v>16.167070030616742</c:v>
                </c:pt>
                <c:pt idx="1592">
                  <c:v>16.167070030616742</c:v>
                </c:pt>
                <c:pt idx="1593">
                  <c:v>16.167070030616742</c:v>
                </c:pt>
                <c:pt idx="1594">
                  <c:v>16.167070030616742</c:v>
                </c:pt>
                <c:pt idx="1595">
                  <c:v>16.167070030616742</c:v>
                </c:pt>
                <c:pt idx="1596">
                  <c:v>16.167070030616742</c:v>
                </c:pt>
                <c:pt idx="1597">
                  <c:v>16.167070030616742</c:v>
                </c:pt>
                <c:pt idx="1598">
                  <c:v>16.167070030616742</c:v>
                </c:pt>
                <c:pt idx="1599">
                  <c:v>16.167070030616742</c:v>
                </c:pt>
                <c:pt idx="1600">
                  <c:v>16.167070030616742</c:v>
                </c:pt>
                <c:pt idx="1601">
                  <c:v>16.167070030616742</c:v>
                </c:pt>
                <c:pt idx="1602">
                  <c:v>16.167070030616742</c:v>
                </c:pt>
                <c:pt idx="1603">
                  <c:v>16.167070030616742</c:v>
                </c:pt>
                <c:pt idx="1604">
                  <c:v>16.167070030616742</c:v>
                </c:pt>
                <c:pt idx="1605">
                  <c:v>16.167070030616742</c:v>
                </c:pt>
                <c:pt idx="1606">
                  <c:v>16.167070030616742</c:v>
                </c:pt>
                <c:pt idx="1607">
                  <c:v>16.167070030616742</c:v>
                </c:pt>
                <c:pt idx="1608">
                  <c:v>16.167070030616742</c:v>
                </c:pt>
                <c:pt idx="1609">
                  <c:v>16.167070030616742</c:v>
                </c:pt>
                <c:pt idx="1610">
                  <c:v>16.167070030616742</c:v>
                </c:pt>
                <c:pt idx="1611">
                  <c:v>16.167070030616742</c:v>
                </c:pt>
                <c:pt idx="1612">
                  <c:v>16.167070030616742</c:v>
                </c:pt>
                <c:pt idx="1613">
                  <c:v>16.167070030616742</c:v>
                </c:pt>
                <c:pt idx="1614">
                  <c:v>16.167070030616742</c:v>
                </c:pt>
                <c:pt idx="1615">
                  <c:v>16.167070030616742</c:v>
                </c:pt>
                <c:pt idx="1616">
                  <c:v>16.167070030616742</c:v>
                </c:pt>
                <c:pt idx="1617">
                  <c:v>16.167070030616742</c:v>
                </c:pt>
                <c:pt idx="1618">
                  <c:v>16.167070030616742</c:v>
                </c:pt>
                <c:pt idx="1619">
                  <c:v>16.167070030616742</c:v>
                </c:pt>
                <c:pt idx="1620">
                  <c:v>16.167070030616742</c:v>
                </c:pt>
                <c:pt idx="1621">
                  <c:v>16.167070030616742</c:v>
                </c:pt>
                <c:pt idx="1622">
                  <c:v>16.167070030616742</c:v>
                </c:pt>
                <c:pt idx="1623">
                  <c:v>16.167070030616742</c:v>
                </c:pt>
                <c:pt idx="1624">
                  <c:v>16.167070030616742</c:v>
                </c:pt>
                <c:pt idx="1625">
                  <c:v>16.167070030616742</c:v>
                </c:pt>
                <c:pt idx="1626">
                  <c:v>16.167070030616742</c:v>
                </c:pt>
                <c:pt idx="1627">
                  <c:v>16.167070030616742</c:v>
                </c:pt>
                <c:pt idx="1628">
                  <c:v>16.167070030616742</c:v>
                </c:pt>
                <c:pt idx="1629">
                  <c:v>16.167070030616742</c:v>
                </c:pt>
                <c:pt idx="1630">
                  <c:v>16.167070030616742</c:v>
                </c:pt>
                <c:pt idx="1631">
                  <c:v>16.167070030616742</c:v>
                </c:pt>
                <c:pt idx="1632">
                  <c:v>16.167070030616742</c:v>
                </c:pt>
                <c:pt idx="1633">
                  <c:v>16.167070030616742</c:v>
                </c:pt>
                <c:pt idx="1634">
                  <c:v>16.167070030616742</c:v>
                </c:pt>
                <c:pt idx="1635">
                  <c:v>16.167070030616742</c:v>
                </c:pt>
                <c:pt idx="1636">
                  <c:v>16.167070030616742</c:v>
                </c:pt>
                <c:pt idx="1637">
                  <c:v>16.167070030616742</c:v>
                </c:pt>
                <c:pt idx="1638">
                  <c:v>16.167070030616742</c:v>
                </c:pt>
                <c:pt idx="1639">
                  <c:v>16.167070030616742</c:v>
                </c:pt>
                <c:pt idx="1640">
                  <c:v>16.167070030616742</c:v>
                </c:pt>
                <c:pt idx="1641">
                  <c:v>16.167070030616742</c:v>
                </c:pt>
                <c:pt idx="1642">
                  <c:v>16.167070030616742</c:v>
                </c:pt>
                <c:pt idx="1643">
                  <c:v>16.167070030616742</c:v>
                </c:pt>
                <c:pt idx="1644">
                  <c:v>16.167070030616742</c:v>
                </c:pt>
                <c:pt idx="1645">
                  <c:v>16.167070030616742</c:v>
                </c:pt>
                <c:pt idx="1646">
                  <c:v>16.167070030616742</c:v>
                </c:pt>
                <c:pt idx="1647">
                  <c:v>16.167070030616742</c:v>
                </c:pt>
                <c:pt idx="1648">
                  <c:v>16.167070030616742</c:v>
                </c:pt>
                <c:pt idx="1649">
                  <c:v>16.167070030616742</c:v>
                </c:pt>
                <c:pt idx="1650">
                  <c:v>16.167070030616742</c:v>
                </c:pt>
                <c:pt idx="1651">
                  <c:v>16.167070030616742</c:v>
                </c:pt>
                <c:pt idx="1652">
                  <c:v>16.167070030616742</c:v>
                </c:pt>
                <c:pt idx="1653">
                  <c:v>16.167070030616742</c:v>
                </c:pt>
                <c:pt idx="1654">
                  <c:v>16.167070030616742</c:v>
                </c:pt>
                <c:pt idx="1655">
                  <c:v>16.167070030616742</c:v>
                </c:pt>
                <c:pt idx="1656">
                  <c:v>16.167070030616742</c:v>
                </c:pt>
                <c:pt idx="1657">
                  <c:v>16.167070030616742</c:v>
                </c:pt>
                <c:pt idx="1658">
                  <c:v>16.167070030616742</c:v>
                </c:pt>
                <c:pt idx="1659">
                  <c:v>16.167070030616742</c:v>
                </c:pt>
                <c:pt idx="1660">
                  <c:v>16.167070030616742</c:v>
                </c:pt>
                <c:pt idx="1661">
                  <c:v>16.167070030616742</c:v>
                </c:pt>
                <c:pt idx="1662">
                  <c:v>16.167070030616742</c:v>
                </c:pt>
                <c:pt idx="1663">
                  <c:v>16.167070030616742</c:v>
                </c:pt>
                <c:pt idx="1664">
                  <c:v>16.167070030616742</c:v>
                </c:pt>
                <c:pt idx="1665">
                  <c:v>16.167070030616742</c:v>
                </c:pt>
                <c:pt idx="1666">
                  <c:v>16.167070030616742</c:v>
                </c:pt>
                <c:pt idx="1667">
                  <c:v>16.167070030616742</c:v>
                </c:pt>
                <c:pt idx="1668">
                  <c:v>16.167070030616742</c:v>
                </c:pt>
                <c:pt idx="1669">
                  <c:v>16.167070030616742</c:v>
                </c:pt>
                <c:pt idx="1670">
                  <c:v>16.167070030616742</c:v>
                </c:pt>
                <c:pt idx="1671">
                  <c:v>16.167070030616742</c:v>
                </c:pt>
                <c:pt idx="1672">
                  <c:v>16.167070030616742</c:v>
                </c:pt>
                <c:pt idx="1673">
                  <c:v>16.167070030616742</c:v>
                </c:pt>
                <c:pt idx="1674">
                  <c:v>16.167070030616742</c:v>
                </c:pt>
                <c:pt idx="1675">
                  <c:v>16.167070030616742</c:v>
                </c:pt>
                <c:pt idx="1676">
                  <c:v>16.167070030616742</c:v>
                </c:pt>
                <c:pt idx="1677">
                  <c:v>16.167070030616742</c:v>
                </c:pt>
                <c:pt idx="1678">
                  <c:v>16.167070030616742</c:v>
                </c:pt>
                <c:pt idx="1679">
                  <c:v>16.167070030616742</c:v>
                </c:pt>
                <c:pt idx="1680">
                  <c:v>16.167070030616742</c:v>
                </c:pt>
                <c:pt idx="1681">
                  <c:v>16.167070030616742</c:v>
                </c:pt>
                <c:pt idx="1682">
                  <c:v>16.167070030616742</c:v>
                </c:pt>
                <c:pt idx="1683">
                  <c:v>16.167070030616742</c:v>
                </c:pt>
                <c:pt idx="1684">
                  <c:v>16.167070030616742</c:v>
                </c:pt>
                <c:pt idx="1685">
                  <c:v>16.167070030616742</c:v>
                </c:pt>
                <c:pt idx="1686">
                  <c:v>16.167070030616742</c:v>
                </c:pt>
                <c:pt idx="1687">
                  <c:v>16.167070030616742</c:v>
                </c:pt>
                <c:pt idx="1688">
                  <c:v>16.167070030616742</c:v>
                </c:pt>
                <c:pt idx="1689">
                  <c:v>16.167070030616742</c:v>
                </c:pt>
                <c:pt idx="1690">
                  <c:v>16.167070030616742</c:v>
                </c:pt>
                <c:pt idx="1691">
                  <c:v>16.167070030616742</c:v>
                </c:pt>
                <c:pt idx="1692">
                  <c:v>16.167070030616742</c:v>
                </c:pt>
                <c:pt idx="1693">
                  <c:v>16.167070030616742</c:v>
                </c:pt>
                <c:pt idx="1694">
                  <c:v>16.167070030616742</c:v>
                </c:pt>
                <c:pt idx="1695">
                  <c:v>16.167070030616742</c:v>
                </c:pt>
                <c:pt idx="1696">
                  <c:v>16.167070030616742</c:v>
                </c:pt>
                <c:pt idx="1697">
                  <c:v>16.167070030616742</c:v>
                </c:pt>
                <c:pt idx="1698">
                  <c:v>16.167070030616742</c:v>
                </c:pt>
                <c:pt idx="1699">
                  <c:v>16.167070030616742</c:v>
                </c:pt>
                <c:pt idx="1700">
                  <c:v>16.167070030616742</c:v>
                </c:pt>
                <c:pt idx="1701">
                  <c:v>16.167070030616742</c:v>
                </c:pt>
                <c:pt idx="1702">
                  <c:v>16.167070030616742</c:v>
                </c:pt>
                <c:pt idx="1703">
                  <c:v>16.167070030616742</c:v>
                </c:pt>
                <c:pt idx="1704">
                  <c:v>16.167070030616742</c:v>
                </c:pt>
                <c:pt idx="1705">
                  <c:v>16.167070030616742</c:v>
                </c:pt>
                <c:pt idx="1706">
                  <c:v>16.167070030616742</c:v>
                </c:pt>
                <c:pt idx="1707">
                  <c:v>16.167070030616742</c:v>
                </c:pt>
                <c:pt idx="1708">
                  <c:v>16.167070030616742</c:v>
                </c:pt>
                <c:pt idx="1709">
                  <c:v>16.167070030616742</c:v>
                </c:pt>
                <c:pt idx="1710">
                  <c:v>16.167070030616742</c:v>
                </c:pt>
                <c:pt idx="1711">
                  <c:v>16.167070030616742</c:v>
                </c:pt>
                <c:pt idx="1712">
                  <c:v>16.167070030616742</c:v>
                </c:pt>
                <c:pt idx="1713">
                  <c:v>16.167070030616742</c:v>
                </c:pt>
                <c:pt idx="1714">
                  <c:v>16.167070030616742</c:v>
                </c:pt>
                <c:pt idx="1715">
                  <c:v>16.167070030616742</c:v>
                </c:pt>
                <c:pt idx="1716">
                  <c:v>16.167070030616742</c:v>
                </c:pt>
                <c:pt idx="1717">
                  <c:v>16.167070030616742</c:v>
                </c:pt>
                <c:pt idx="1718">
                  <c:v>16.167070030616742</c:v>
                </c:pt>
                <c:pt idx="1719">
                  <c:v>16.167070030616742</c:v>
                </c:pt>
                <c:pt idx="1720">
                  <c:v>16.167070030616742</c:v>
                </c:pt>
                <c:pt idx="1721">
                  <c:v>16.167070030616742</c:v>
                </c:pt>
                <c:pt idx="1722">
                  <c:v>16.167070030616742</c:v>
                </c:pt>
                <c:pt idx="1723">
                  <c:v>16.167070030616742</c:v>
                </c:pt>
                <c:pt idx="1724">
                  <c:v>16.167070030616742</c:v>
                </c:pt>
                <c:pt idx="1725">
                  <c:v>16.167070030616742</c:v>
                </c:pt>
                <c:pt idx="1726">
                  <c:v>16.167070030616742</c:v>
                </c:pt>
                <c:pt idx="1727">
                  <c:v>16.167070030616742</c:v>
                </c:pt>
                <c:pt idx="1728">
                  <c:v>16.167070030616742</c:v>
                </c:pt>
                <c:pt idx="1729">
                  <c:v>16.167070030616742</c:v>
                </c:pt>
                <c:pt idx="1730">
                  <c:v>16.167070030616742</c:v>
                </c:pt>
                <c:pt idx="1731">
                  <c:v>16.167070030616742</c:v>
                </c:pt>
                <c:pt idx="1732">
                  <c:v>16.167070030616742</c:v>
                </c:pt>
                <c:pt idx="1733">
                  <c:v>16.167070030616742</c:v>
                </c:pt>
                <c:pt idx="1734">
                  <c:v>16.167070030616742</c:v>
                </c:pt>
                <c:pt idx="1735">
                  <c:v>16.167070030616742</c:v>
                </c:pt>
                <c:pt idx="1736">
                  <c:v>16.167070030616742</c:v>
                </c:pt>
                <c:pt idx="1737">
                  <c:v>16.167070030616742</c:v>
                </c:pt>
                <c:pt idx="1738">
                  <c:v>16.167070030616742</c:v>
                </c:pt>
                <c:pt idx="1739">
                  <c:v>16.167070030616742</c:v>
                </c:pt>
                <c:pt idx="1740">
                  <c:v>16.167070030616742</c:v>
                </c:pt>
                <c:pt idx="1741">
                  <c:v>16.167070030616742</c:v>
                </c:pt>
                <c:pt idx="1742">
                  <c:v>16.167070030616742</c:v>
                </c:pt>
                <c:pt idx="1743">
                  <c:v>16.167070030616742</c:v>
                </c:pt>
                <c:pt idx="1744">
                  <c:v>16.167070030616742</c:v>
                </c:pt>
                <c:pt idx="1745">
                  <c:v>16.167070030616742</c:v>
                </c:pt>
                <c:pt idx="1746">
                  <c:v>16.167070030616742</c:v>
                </c:pt>
                <c:pt idx="1747">
                  <c:v>16.167070030616742</c:v>
                </c:pt>
                <c:pt idx="1748">
                  <c:v>16.167070030616742</c:v>
                </c:pt>
                <c:pt idx="1749">
                  <c:v>16.167070030616742</c:v>
                </c:pt>
                <c:pt idx="1750">
                  <c:v>16.167070030616742</c:v>
                </c:pt>
                <c:pt idx="1751">
                  <c:v>16.167070030616742</c:v>
                </c:pt>
                <c:pt idx="1752">
                  <c:v>16.167070030616742</c:v>
                </c:pt>
                <c:pt idx="1753">
                  <c:v>16.167070030616742</c:v>
                </c:pt>
                <c:pt idx="1754">
                  <c:v>16.167070030616742</c:v>
                </c:pt>
                <c:pt idx="1755">
                  <c:v>16.167070030616742</c:v>
                </c:pt>
                <c:pt idx="1756">
                  <c:v>16.167070030616742</c:v>
                </c:pt>
                <c:pt idx="1757">
                  <c:v>16.167070030616742</c:v>
                </c:pt>
                <c:pt idx="1758">
                  <c:v>16.167070030616742</c:v>
                </c:pt>
                <c:pt idx="1759">
                  <c:v>16.167070030616742</c:v>
                </c:pt>
                <c:pt idx="1760">
                  <c:v>16.167070030616742</c:v>
                </c:pt>
                <c:pt idx="1761">
                  <c:v>16.167070030616742</c:v>
                </c:pt>
                <c:pt idx="1762">
                  <c:v>16.167070030616742</c:v>
                </c:pt>
                <c:pt idx="1763">
                  <c:v>16.167070030616742</c:v>
                </c:pt>
                <c:pt idx="1764">
                  <c:v>16.167070030616742</c:v>
                </c:pt>
                <c:pt idx="1765">
                  <c:v>16.167070030616742</c:v>
                </c:pt>
                <c:pt idx="1766">
                  <c:v>16.167070030616742</c:v>
                </c:pt>
                <c:pt idx="1767">
                  <c:v>16.167070030616742</c:v>
                </c:pt>
                <c:pt idx="1768">
                  <c:v>16.167070030616742</c:v>
                </c:pt>
                <c:pt idx="1769">
                  <c:v>16.167070030616742</c:v>
                </c:pt>
                <c:pt idx="1770">
                  <c:v>16.167070030616742</c:v>
                </c:pt>
                <c:pt idx="1771">
                  <c:v>16.167070030616742</c:v>
                </c:pt>
                <c:pt idx="1772">
                  <c:v>16.167070030616742</c:v>
                </c:pt>
                <c:pt idx="1773">
                  <c:v>16.167070030616742</c:v>
                </c:pt>
                <c:pt idx="1774">
                  <c:v>16.167070030616742</c:v>
                </c:pt>
                <c:pt idx="1775">
                  <c:v>16.167070030616742</c:v>
                </c:pt>
                <c:pt idx="1776">
                  <c:v>16.167070030616742</c:v>
                </c:pt>
                <c:pt idx="1777">
                  <c:v>16.167070030616742</c:v>
                </c:pt>
                <c:pt idx="1778">
                  <c:v>16.167070030616742</c:v>
                </c:pt>
                <c:pt idx="1779">
                  <c:v>16.167070030616742</c:v>
                </c:pt>
                <c:pt idx="1780">
                  <c:v>16.167070030616742</c:v>
                </c:pt>
                <c:pt idx="1781">
                  <c:v>16.167070030616742</c:v>
                </c:pt>
                <c:pt idx="1782">
                  <c:v>16.167070030616742</c:v>
                </c:pt>
                <c:pt idx="1783">
                  <c:v>16.167070030616742</c:v>
                </c:pt>
                <c:pt idx="1784">
                  <c:v>16.167070030616742</c:v>
                </c:pt>
                <c:pt idx="1785">
                  <c:v>16.167070030616742</c:v>
                </c:pt>
                <c:pt idx="1786">
                  <c:v>16.167070030616742</c:v>
                </c:pt>
                <c:pt idx="1787">
                  <c:v>16.167070030616742</c:v>
                </c:pt>
                <c:pt idx="1788">
                  <c:v>16.167070030616742</c:v>
                </c:pt>
                <c:pt idx="1789">
                  <c:v>16.167070030616742</c:v>
                </c:pt>
                <c:pt idx="1790">
                  <c:v>16.167070030616742</c:v>
                </c:pt>
                <c:pt idx="1791">
                  <c:v>16.167070030616742</c:v>
                </c:pt>
                <c:pt idx="1792">
                  <c:v>16.167070030616742</c:v>
                </c:pt>
                <c:pt idx="1793">
                  <c:v>16.167070030616742</c:v>
                </c:pt>
                <c:pt idx="1794">
                  <c:v>16.167070030616742</c:v>
                </c:pt>
                <c:pt idx="1795">
                  <c:v>16.167070030616742</c:v>
                </c:pt>
                <c:pt idx="1796">
                  <c:v>16.167070030616742</c:v>
                </c:pt>
                <c:pt idx="1797">
                  <c:v>16.167070030616742</c:v>
                </c:pt>
                <c:pt idx="1798">
                  <c:v>16.167070030616742</c:v>
                </c:pt>
                <c:pt idx="1799">
                  <c:v>16.167070030616742</c:v>
                </c:pt>
                <c:pt idx="1800">
                  <c:v>16.167070030616742</c:v>
                </c:pt>
                <c:pt idx="1801">
                  <c:v>16.167070030616742</c:v>
                </c:pt>
                <c:pt idx="1802">
                  <c:v>16.167070030616742</c:v>
                </c:pt>
                <c:pt idx="1803">
                  <c:v>16.167070030616742</c:v>
                </c:pt>
                <c:pt idx="1804">
                  <c:v>16.167070030616742</c:v>
                </c:pt>
                <c:pt idx="1805">
                  <c:v>16.167070030616742</c:v>
                </c:pt>
                <c:pt idx="1806">
                  <c:v>16.167070030616742</c:v>
                </c:pt>
                <c:pt idx="1807">
                  <c:v>16.167070030616742</c:v>
                </c:pt>
                <c:pt idx="1808">
                  <c:v>16.167070030616742</c:v>
                </c:pt>
                <c:pt idx="1809">
                  <c:v>16.167070030616742</c:v>
                </c:pt>
                <c:pt idx="1810">
                  <c:v>16.167070030616742</c:v>
                </c:pt>
                <c:pt idx="1811">
                  <c:v>16.167070030616742</c:v>
                </c:pt>
                <c:pt idx="1812">
                  <c:v>16.167070030616742</c:v>
                </c:pt>
                <c:pt idx="1813">
                  <c:v>16.167070030616742</c:v>
                </c:pt>
                <c:pt idx="1814">
                  <c:v>16.167070030616742</c:v>
                </c:pt>
                <c:pt idx="1815">
                  <c:v>16.167070030616742</c:v>
                </c:pt>
                <c:pt idx="1816">
                  <c:v>16.167070030616742</c:v>
                </c:pt>
                <c:pt idx="1817">
                  <c:v>16.167070030616742</c:v>
                </c:pt>
                <c:pt idx="1818">
                  <c:v>16.167070030616742</c:v>
                </c:pt>
                <c:pt idx="1819">
                  <c:v>16.167070030616742</c:v>
                </c:pt>
                <c:pt idx="1820">
                  <c:v>16.167070030616742</c:v>
                </c:pt>
                <c:pt idx="1821">
                  <c:v>16.167070030616742</c:v>
                </c:pt>
                <c:pt idx="1822">
                  <c:v>16.167070030616742</c:v>
                </c:pt>
                <c:pt idx="1823">
                  <c:v>16.167070030616742</c:v>
                </c:pt>
                <c:pt idx="1824">
                  <c:v>16.167070030616742</c:v>
                </c:pt>
                <c:pt idx="1825">
                  <c:v>16.167070030616742</c:v>
                </c:pt>
                <c:pt idx="1826">
                  <c:v>16.167070030616742</c:v>
                </c:pt>
                <c:pt idx="1827">
                  <c:v>16.167070030616742</c:v>
                </c:pt>
                <c:pt idx="1828">
                  <c:v>16.167070030616742</c:v>
                </c:pt>
                <c:pt idx="1829">
                  <c:v>16.167070030616742</c:v>
                </c:pt>
                <c:pt idx="1830">
                  <c:v>16.167070030616742</c:v>
                </c:pt>
                <c:pt idx="1831">
                  <c:v>16.167070030616742</c:v>
                </c:pt>
                <c:pt idx="1832">
                  <c:v>16.167070030616742</c:v>
                </c:pt>
                <c:pt idx="1833">
                  <c:v>16.167070030616742</c:v>
                </c:pt>
                <c:pt idx="1834">
                  <c:v>16.167070030616742</c:v>
                </c:pt>
                <c:pt idx="1835">
                  <c:v>16.167070030616742</c:v>
                </c:pt>
                <c:pt idx="1836">
                  <c:v>16.167070030616742</c:v>
                </c:pt>
                <c:pt idx="1837">
                  <c:v>16.167070030616742</c:v>
                </c:pt>
                <c:pt idx="1838">
                  <c:v>16.167070030616742</c:v>
                </c:pt>
                <c:pt idx="1839">
                  <c:v>16.167070030616742</c:v>
                </c:pt>
                <c:pt idx="1840">
                  <c:v>16.167070030616742</c:v>
                </c:pt>
                <c:pt idx="1841">
                  <c:v>16.167070030616742</c:v>
                </c:pt>
                <c:pt idx="1842">
                  <c:v>16.167070030616742</c:v>
                </c:pt>
                <c:pt idx="1843">
                  <c:v>16.167070030616742</c:v>
                </c:pt>
                <c:pt idx="1844">
                  <c:v>16.167070030616742</c:v>
                </c:pt>
                <c:pt idx="1845">
                  <c:v>16.167070030616742</c:v>
                </c:pt>
                <c:pt idx="1846">
                  <c:v>16.167070030616742</c:v>
                </c:pt>
                <c:pt idx="1847">
                  <c:v>16.167070030616742</c:v>
                </c:pt>
                <c:pt idx="1848">
                  <c:v>16.167070030616742</c:v>
                </c:pt>
                <c:pt idx="1849">
                  <c:v>16.167070030616742</c:v>
                </c:pt>
                <c:pt idx="1850">
                  <c:v>16.167070030616742</c:v>
                </c:pt>
                <c:pt idx="1851">
                  <c:v>16.167070030616742</c:v>
                </c:pt>
                <c:pt idx="1852">
                  <c:v>16.167070030616742</c:v>
                </c:pt>
                <c:pt idx="1853">
                  <c:v>16.167070030616742</c:v>
                </c:pt>
                <c:pt idx="1854">
                  <c:v>16.167070030616742</c:v>
                </c:pt>
                <c:pt idx="1855">
                  <c:v>16.167070030616742</c:v>
                </c:pt>
                <c:pt idx="1856">
                  <c:v>16.167070030616742</c:v>
                </c:pt>
                <c:pt idx="1857">
                  <c:v>16.167070030616742</c:v>
                </c:pt>
                <c:pt idx="1858">
                  <c:v>16.167070030616742</c:v>
                </c:pt>
                <c:pt idx="1859">
                  <c:v>16.167070030616742</c:v>
                </c:pt>
                <c:pt idx="1860">
                  <c:v>16.167070030616742</c:v>
                </c:pt>
                <c:pt idx="1861">
                  <c:v>16.167070030616742</c:v>
                </c:pt>
                <c:pt idx="1862">
                  <c:v>16.167070030616742</c:v>
                </c:pt>
                <c:pt idx="1863">
                  <c:v>16.167070030616742</c:v>
                </c:pt>
                <c:pt idx="1864">
                  <c:v>16.167070030616742</c:v>
                </c:pt>
                <c:pt idx="1865">
                  <c:v>16.167070030616742</c:v>
                </c:pt>
                <c:pt idx="1866">
                  <c:v>16.167070030616742</c:v>
                </c:pt>
                <c:pt idx="1867">
                  <c:v>16.167070030616742</c:v>
                </c:pt>
                <c:pt idx="1868">
                  <c:v>16.167070030616742</c:v>
                </c:pt>
                <c:pt idx="1869">
                  <c:v>16.167070030616742</c:v>
                </c:pt>
                <c:pt idx="1870">
                  <c:v>16.167070030616742</c:v>
                </c:pt>
                <c:pt idx="1871">
                  <c:v>16.167070030616742</c:v>
                </c:pt>
                <c:pt idx="1872">
                  <c:v>16.167070030616742</c:v>
                </c:pt>
                <c:pt idx="1873">
                  <c:v>16.167070030616742</c:v>
                </c:pt>
                <c:pt idx="1874">
                  <c:v>16.167070030616742</c:v>
                </c:pt>
                <c:pt idx="1875">
                  <c:v>16.167070030616742</c:v>
                </c:pt>
                <c:pt idx="1876">
                  <c:v>16.167070030616742</c:v>
                </c:pt>
                <c:pt idx="1877">
                  <c:v>16.167070030616742</c:v>
                </c:pt>
                <c:pt idx="1878">
                  <c:v>16.167070030616742</c:v>
                </c:pt>
                <c:pt idx="1879">
                  <c:v>16.167070030616742</c:v>
                </c:pt>
                <c:pt idx="1880">
                  <c:v>16.167070030616742</c:v>
                </c:pt>
                <c:pt idx="1881">
                  <c:v>16.167070030616742</c:v>
                </c:pt>
                <c:pt idx="1882">
                  <c:v>16.167070030616742</c:v>
                </c:pt>
                <c:pt idx="1883">
                  <c:v>16.167070030616742</c:v>
                </c:pt>
                <c:pt idx="1884">
                  <c:v>16.167070030616742</c:v>
                </c:pt>
                <c:pt idx="1885">
                  <c:v>16.167070030616742</c:v>
                </c:pt>
                <c:pt idx="1886">
                  <c:v>16.167070030616742</c:v>
                </c:pt>
                <c:pt idx="1887">
                  <c:v>16.167070030616742</c:v>
                </c:pt>
                <c:pt idx="1888">
                  <c:v>16.167070030616742</c:v>
                </c:pt>
                <c:pt idx="1889">
                  <c:v>16.167070030616742</c:v>
                </c:pt>
                <c:pt idx="1890">
                  <c:v>16.167070030616742</c:v>
                </c:pt>
                <c:pt idx="1891">
                  <c:v>16.167070030616742</c:v>
                </c:pt>
                <c:pt idx="1892">
                  <c:v>16.167070030616742</c:v>
                </c:pt>
                <c:pt idx="1893">
                  <c:v>16.167070030616742</c:v>
                </c:pt>
                <c:pt idx="1894">
                  <c:v>16.167070030616742</c:v>
                </c:pt>
                <c:pt idx="1895">
                  <c:v>16.167070030616742</c:v>
                </c:pt>
                <c:pt idx="1896">
                  <c:v>16.167070030616742</c:v>
                </c:pt>
                <c:pt idx="1897">
                  <c:v>16.167070030616742</c:v>
                </c:pt>
                <c:pt idx="1898">
                  <c:v>16.167070030616742</c:v>
                </c:pt>
                <c:pt idx="1899">
                  <c:v>16.167070030616742</c:v>
                </c:pt>
                <c:pt idx="1900">
                  <c:v>16.167070030616742</c:v>
                </c:pt>
                <c:pt idx="1901">
                  <c:v>16.167070030616742</c:v>
                </c:pt>
                <c:pt idx="1902">
                  <c:v>16.167070030616742</c:v>
                </c:pt>
                <c:pt idx="1903">
                  <c:v>16.167070030616742</c:v>
                </c:pt>
                <c:pt idx="1904">
                  <c:v>16.167070030616742</c:v>
                </c:pt>
                <c:pt idx="1905">
                  <c:v>16.167070030616742</c:v>
                </c:pt>
                <c:pt idx="1906">
                  <c:v>16.167070030616742</c:v>
                </c:pt>
                <c:pt idx="1907">
                  <c:v>16.167070030616742</c:v>
                </c:pt>
                <c:pt idx="1908">
                  <c:v>16.167070030616742</c:v>
                </c:pt>
                <c:pt idx="1909">
                  <c:v>16.167070030616742</c:v>
                </c:pt>
                <c:pt idx="1910">
                  <c:v>16.167070030616742</c:v>
                </c:pt>
                <c:pt idx="1911">
                  <c:v>16.167070030616742</c:v>
                </c:pt>
                <c:pt idx="1912">
                  <c:v>16.167070030616742</c:v>
                </c:pt>
                <c:pt idx="1913">
                  <c:v>16.167070030616742</c:v>
                </c:pt>
                <c:pt idx="1914">
                  <c:v>16.167070030616742</c:v>
                </c:pt>
                <c:pt idx="1915">
                  <c:v>16.167070030616742</c:v>
                </c:pt>
                <c:pt idx="1916">
                  <c:v>16.167070030616742</c:v>
                </c:pt>
                <c:pt idx="1917">
                  <c:v>16.167070030616742</c:v>
                </c:pt>
                <c:pt idx="1918">
                  <c:v>16.167070030616742</c:v>
                </c:pt>
                <c:pt idx="1919">
                  <c:v>16.167070030616742</c:v>
                </c:pt>
                <c:pt idx="1920">
                  <c:v>16.167070030616742</c:v>
                </c:pt>
                <c:pt idx="1921">
                  <c:v>16.167070030616742</c:v>
                </c:pt>
                <c:pt idx="1922">
                  <c:v>16.167070030616742</c:v>
                </c:pt>
                <c:pt idx="1923">
                  <c:v>16.167070030616742</c:v>
                </c:pt>
                <c:pt idx="1924">
                  <c:v>16.167070030616742</c:v>
                </c:pt>
                <c:pt idx="1925">
                  <c:v>16.167070030616742</c:v>
                </c:pt>
                <c:pt idx="1926">
                  <c:v>16.167070030616742</c:v>
                </c:pt>
                <c:pt idx="1927">
                  <c:v>16.167070030616742</c:v>
                </c:pt>
                <c:pt idx="1928">
                  <c:v>16.167070030616742</c:v>
                </c:pt>
                <c:pt idx="1929">
                  <c:v>16.167070030616742</c:v>
                </c:pt>
                <c:pt idx="1930">
                  <c:v>16.167070030616742</c:v>
                </c:pt>
                <c:pt idx="1931">
                  <c:v>16.167070030616742</c:v>
                </c:pt>
                <c:pt idx="1932">
                  <c:v>16.167070030616742</c:v>
                </c:pt>
                <c:pt idx="1933">
                  <c:v>16.167070030616742</c:v>
                </c:pt>
                <c:pt idx="1934">
                  <c:v>16.167070030616742</c:v>
                </c:pt>
                <c:pt idx="1935">
                  <c:v>16.167070030616742</c:v>
                </c:pt>
                <c:pt idx="1936">
                  <c:v>16.167070030616742</c:v>
                </c:pt>
                <c:pt idx="1937">
                  <c:v>16.167070030616742</c:v>
                </c:pt>
                <c:pt idx="1938">
                  <c:v>16.167070030616742</c:v>
                </c:pt>
                <c:pt idx="1939">
                  <c:v>16.167070030616742</c:v>
                </c:pt>
                <c:pt idx="1940">
                  <c:v>16.167070030616742</c:v>
                </c:pt>
                <c:pt idx="1941">
                  <c:v>16.167070030616742</c:v>
                </c:pt>
                <c:pt idx="1942">
                  <c:v>16.167070030616742</c:v>
                </c:pt>
                <c:pt idx="1943">
                  <c:v>16.167070030616742</c:v>
                </c:pt>
                <c:pt idx="1944">
                  <c:v>16.167070030616742</c:v>
                </c:pt>
                <c:pt idx="1945">
                  <c:v>16.167070030616742</c:v>
                </c:pt>
                <c:pt idx="1946">
                  <c:v>16.167070030616742</c:v>
                </c:pt>
                <c:pt idx="1947">
                  <c:v>16.167070030616742</c:v>
                </c:pt>
                <c:pt idx="1948">
                  <c:v>16.167070030616742</c:v>
                </c:pt>
                <c:pt idx="1949">
                  <c:v>16.167070030616742</c:v>
                </c:pt>
                <c:pt idx="1950">
                  <c:v>16.167070030616742</c:v>
                </c:pt>
                <c:pt idx="1951">
                  <c:v>16.167070030616742</c:v>
                </c:pt>
                <c:pt idx="1952">
                  <c:v>16.167070030616742</c:v>
                </c:pt>
                <c:pt idx="1953">
                  <c:v>16.167070030616742</c:v>
                </c:pt>
                <c:pt idx="1954">
                  <c:v>16.167070030616742</c:v>
                </c:pt>
                <c:pt idx="1955">
                  <c:v>16.167070030616742</c:v>
                </c:pt>
                <c:pt idx="1956">
                  <c:v>16.167070030616742</c:v>
                </c:pt>
                <c:pt idx="1957">
                  <c:v>16.167070030616742</c:v>
                </c:pt>
                <c:pt idx="1958">
                  <c:v>16.167070030616742</c:v>
                </c:pt>
                <c:pt idx="1959">
                  <c:v>16.167070030616742</c:v>
                </c:pt>
                <c:pt idx="1960">
                  <c:v>16.167070030616742</c:v>
                </c:pt>
                <c:pt idx="1961">
                  <c:v>16.167070030616742</c:v>
                </c:pt>
                <c:pt idx="1962">
                  <c:v>16.167070030616742</c:v>
                </c:pt>
                <c:pt idx="1963">
                  <c:v>16.167070030616742</c:v>
                </c:pt>
                <c:pt idx="1964">
                  <c:v>16.167070030616742</c:v>
                </c:pt>
                <c:pt idx="1965">
                  <c:v>16.167070030616742</c:v>
                </c:pt>
                <c:pt idx="1966">
                  <c:v>16.167070030616742</c:v>
                </c:pt>
                <c:pt idx="1967">
                  <c:v>16.167070030616742</c:v>
                </c:pt>
                <c:pt idx="1968">
                  <c:v>16.167070030616742</c:v>
                </c:pt>
                <c:pt idx="1969">
                  <c:v>16.167070030616742</c:v>
                </c:pt>
                <c:pt idx="1970">
                  <c:v>16.167070030616742</c:v>
                </c:pt>
                <c:pt idx="1971">
                  <c:v>16.167070030616742</c:v>
                </c:pt>
                <c:pt idx="1972">
                  <c:v>16.167070030616742</c:v>
                </c:pt>
                <c:pt idx="1973">
                  <c:v>16.167070030616742</c:v>
                </c:pt>
                <c:pt idx="1974">
                  <c:v>16.167070030616742</c:v>
                </c:pt>
                <c:pt idx="1975">
                  <c:v>16.167070030616742</c:v>
                </c:pt>
                <c:pt idx="1976">
                  <c:v>16.167070030616742</c:v>
                </c:pt>
                <c:pt idx="1977">
                  <c:v>16.167070030616742</c:v>
                </c:pt>
                <c:pt idx="1978">
                  <c:v>16.167070030616742</c:v>
                </c:pt>
                <c:pt idx="1979">
                  <c:v>16.167070030616742</c:v>
                </c:pt>
                <c:pt idx="1980">
                  <c:v>16.167070030616742</c:v>
                </c:pt>
                <c:pt idx="1981">
                  <c:v>16.167070030616742</c:v>
                </c:pt>
                <c:pt idx="1982">
                  <c:v>16.167070030616742</c:v>
                </c:pt>
                <c:pt idx="1983">
                  <c:v>16.167070030616742</c:v>
                </c:pt>
                <c:pt idx="1984">
                  <c:v>16.167070030616742</c:v>
                </c:pt>
                <c:pt idx="1985">
                  <c:v>16.167070030616742</c:v>
                </c:pt>
                <c:pt idx="1986">
                  <c:v>16.167070030616742</c:v>
                </c:pt>
                <c:pt idx="1987">
                  <c:v>16.167070030616742</c:v>
                </c:pt>
                <c:pt idx="1988">
                  <c:v>16.167070030616742</c:v>
                </c:pt>
                <c:pt idx="1989">
                  <c:v>16.167070030616742</c:v>
                </c:pt>
                <c:pt idx="1990">
                  <c:v>16.167070030616742</c:v>
                </c:pt>
                <c:pt idx="1991">
                  <c:v>16.167070030616742</c:v>
                </c:pt>
                <c:pt idx="1992">
                  <c:v>16.167070030616742</c:v>
                </c:pt>
                <c:pt idx="1993">
                  <c:v>16.167070030616742</c:v>
                </c:pt>
                <c:pt idx="1994">
                  <c:v>16.167070030616742</c:v>
                </c:pt>
                <c:pt idx="1995">
                  <c:v>16.167070030616742</c:v>
                </c:pt>
                <c:pt idx="1996">
                  <c:v>16.167070030616742</c:v>
                </c:pt>
                <c:pt idx="1997">
                  <c:v>16.167070030616742</c:v>
                </c:pt>
                <c:pt idx="1998">
                  <c:v>16.167070030616742</c:v>
                </c:pt>
                <c:pt idx="1999">
                  <c:v>16.167070030616742</c:v>
                </c:pt>
                <c:pt idx="2000">
                  <c:v>16.167070030616742</c:v>
                </c:pt>
                <c:pt idx="2001">
                  <c:v>16.167070030616742</c:v>
                </c:pt>
                <c:pt idx="2002">
                  <c:v>16.167070030616742</c:v>
                </c:pt>
                <c:pt idx="2003">
                  <c:v>16.167070030616742</c:v>
                </c:pt>
                <c:pt idx="2004">
                  <c:v>16.167070030616742</c:v>
                </c:pt>
                <c:pt idx="2005">
                  <c:v>16.167070030616742</c:v>
                </c:pt>
                <c:pt idx="2006">
                  <c:v>16.167070030616742</c:v>
                </c:pt>
                <c:pt idx="2007">
                  <c:v>16.167070030616742</c:v>
                </c:pt>
                <c:pt idx="2008">
                  <c:v>16.167070030616742</c:v>
                </c:pt>
                <c:pt idx="2009">
                  <c:v>16.167070030616742</c:v>
                </c:pt>
                <c:pt idx="2010">
                  <c:v>16.167070030616742</c:v>
                </c:pt>
                <c:pt idx="2011">
                  <c:v>16.167070030616742</c:v>
                </c:pt>
                <c:pt idx="2012">
                  <c:v>16.167070030616742</c:v>
                </c:pt>
                <c:pt idx="2013">
                  <c:v>16.167070030616742</c:v>
                </c:pt>
                <c:pt idx="2014">
                  <c:v>16.167070030616742</c:v>
                </c:pt>
                <c:pt idx="2015">
                  <c:v>16.167070030616742</c:v>
                </c:pt>
                <c:pt idx="2016">
                  <c:v>16.167070030616742</c:v>
                </c:pt>
                <c:pt idx="2017">
                  <c:v>16.167070030616742</c:v>
                </c:pt>
                <c:pt idx="2018">
                  <c:v>16.167070030616742</c:v>
                </c:pt>
                <c:pt idx="2019">
                  <c:v>16.167070030616742</c:v>
                </c:pt>
                <c:pt idx="2020">
                  <c:v>16.167070030616742</c:v>
                </c:pt>
                <c:pt idx="2021">
                  <c:v>16.167070030616742</c:v>
                </c:pt>
                <c:pt idx="2022">
                  <c:v>16.167070030616742</c:v>
                </c:pt>
                <c:pt idx="2023">
                  <c:v>16.167070030616742</c:v>
                </c:pt>
                <c:pt idx="2024">
                  <c:v>16.167070030616742</c:v>
                </c:pt>
                <c:pt idx="2025">
                  <c:v>16.167070030616742</c:v>
                </c:pt>
                <c:pt idx="2026">
                  <c:v>16.167070030616742</c:v>
                </c:pt>
                <c:pt idx="2027">
                  <c:v>16.167070030616742</c:v>
                </c:pt>
                <c:pt idx="2028">
                  <c:v>16.167070030616742</c:v>
                </c:pt>
                <c:pt idx="2029">
                  <c:v>16.167070030616742</c:v>
                </c:pt>
                <c:pt idx="2030">
                  <c:v>16.167070030616742</c:v>
                </c:pt>
                <c:pt idx="2031">
                  <c:v>16.167070030616742</c:v>
                </c:pt>
                <c:pt idx="2032">
                  <c:v>16.167070030616742</c:v>
                </c:pt>
                <c:pt idx="2033">
                  <c:v>16.167070030616742</c:v>
                </c:pt>
                <c:pt idx="2034">
                  <c:v>16.167070030616742</c:v>
                </c:pt>
                <c:pt idx="2035">
                  <c:v>16.167070030616742</c:v>
                </c:pt>
                <c:pt idx="2036">
                  <c:v>16.167070030616742</c:v>
                </c:pt>
                <c:pt idx="2037">
                  <c:v>16.167070030616742</c:v>
                </c:pt>
                <c:pt idx="2038">
                  <c:v>16.167070030616742</c:v>
                </c:pt>
                <c:pt idx="2039">
                  <c:v>16.167070030616742</c:v>
                </c:pt>
                <c:pt idx="2040">
                  <c:v>16.167070030616742</c:v>
                </c:pt>
                <c:pt idx="2041">
                  <c:v>16.167070030616742</c:v>
                </c:pt>
                <c:pt idx="2042">
                  <c:v>16.167070030616742</c:v>
                </c:pt>
                <c:pt idx="2043">
                  <c:v>16.167070030616742</c:v>
                </c:pt>
                <c:pt idx="2044">
                  <c:v>16.167070030616742</c:v>
                </c:pt>
                <c:pt idx="2045">
                  <c:v>16.167070030616742</c:v>
                </c:pt>
                <c:pt idx="2046">
                  <c:v>16.167070030616742</c:v>
                </c:pt>
                <c:pt idx="2047">
                  <c:v>16.167070030616742</c:v>
                </c:pt>
                <c:pt idx="2048">
                  <c:v>16.167070030616742</c:v>
                </c:pt>
                <c:pt idx="2049">
                  <c:v>16.167070030616742</c:v>
                </c:pt>
                <c:pt idx="2050">
                  <c:v>16.167070030616742</c:v>
                </c:pt>
                <c:pt idx="2051">
                  <c:v>16.167070030616742</c:v>
                </c:pt>
                <c:pt idx="2052">
                  <c:v>16.167070030616742</c:v>
                </c:pt>
                <c:pt idx="2053">
                  <c:v>16.167070030616742</c:v>
                </c:pt>
                <c:pt idx="2054">
                  <c:v>16.167070030616742</c:v>
                </c:pt>
                <c:pt idx="2055">
                  <c:v>16.167070030616742</c:v>
                </c:pt>
                <c:pt idx="2056">
                  <c:v>16.167070030616742</c:v>
                </c:pt>
                <c:pt idx="2057">
                  <c:v>16.167070030616742</c:v>
                </c:pt>
                <c:pt idx="2058">
                  <c:v>16.167070030616742</c:v>
                </c:pt>
                <c:pt idx="2059">
                  <c:v>16.167070030616742</c:v>
                </c:pt>
                <c:pt idx="2060">
                  <c:v>16.167070030616742</c:v>
                </c:pt>
                <c:pt idx="2061">
                  <c:v>16.167070030616742</c:v>
                </c:pt>
                <c:pt idx="2062">
                  <c:v>16.167070030616742</c:v>
                </c:pt>
                <c:pt idx="2063">
                  <c:v>16.167070030616742</c:v>
                </c:pt>
                <c:pt idx="2064">
                  <c:v>16.167070030616742</c:v>
                </c:pt>
                <c:pt idx="2065">
                  <c:v>16.167070030616742</c:v>
                </c:pt>
                <c:pt idx="2066">
                  <c:v>16.167070030616742</c:v>
                </c:pt>
                <c:pt idx="2067">
                  <c:v>16.167070030616742</c:v>
                </c:pt>
                <c:pt idx="2068">
                  <c:v>16.167070030616742</c:v>
                </c:pt>
                <c:pt idx="2069">
                  <c:v>16.167070030616742</c:v>
                </c:pt>
                <c:pt idx="2070">
                  <c:v>16.167070030616742</c:v>
                </c:pt>
                <c:pt idx="2071">
                  <c:v>16.167070030616742</c:v>
                </c:pt>
                <c:pt idx="2072">
                  <c:v>16.167070030616742</c:v>
                </c:pt>
                <c:pt idx="2073">
                  <c:v>16.167070030616742</c:v>
                </c:pt>
                <c:pt idx="2074">
                  <c:v>16.167070030616742</c:v>
                </c:pt>
                <c:pt idx="2075">
                  <c:v>16.167070030616742</c:v>
                </c:pt>
                <c:pt idx="2076">
                  <c:v>16.167070030616742</c:v>
                </c:pt>
                <c:pt idx="2077">
                  <c:v>16.167070030616742</c:v>
                </c:pt>
                <c:pt idx="2078">
                  <c:v>16.167070030616742</c:v>
                </c:pt>
                <c:pt idx="2079">
                  <c:v>16.167070030616742</c:v>
                </c:pt>
                <c:pt idx="2080">
                  <c:v>16.167070030616742</c:v>
                </c:pt>
                <c:pt idx="2081">
                  <c:v>16.167070030616742</c:v>
                </c:pt>
                <c:pt idx="2082">
                  <c:v>16.167070030616742</c:v>
                </c:pt>
                <c:pt idx="2083">
                  <c:v>16.167070030616742</c:v>
                </c:pt>
                <c:pt idx="2084">
                  <c:v>16.167070030616742</c:v>
                </c:pt>
                <c:pt idx="2085">
                  <c:v>16.167070030616742</c:v>
                </c:pt>
                <c:pt idx="2086">
                  <c:v>16.167070030616742</c:v>
                </c:pt>
                <c:pt idx="2087">
                  <c:v>16.167070030616742</c:v>
                </c:pt>
                <c:pt idx="2088">
                  <c:v>16.167070030616742</c:v>
                </c:pt>
                <c:pt idx="2089">
                  <c:v>16.167070030616742</c:v>
                </c:pt>
                <c:pt idx="2090">
                  <c:v>16.167070030616742</c:v>
                </c:pt>
                <c:pt idx="2091">
                  <c:v>16.167070030616742</c:v>
                </c:pt>
                <c:pt idx="2092">
                  <c:v>16.167070030616742</c:v>
                </c:pt>
                <c:pt idx="2093">
                  <c:v>16.167070030616742</c:v>
                </c:pt>
                <c:pt idx="2094">
                  <c:v>16.167070030616742</c:v>
                </c:pt>
                <c:pt idx="2095">
                  <c:v>16.167070030616742</c:v>
                </c:pt>
                <c:pt idx="2096">
                  <c:v>16.167070030616742</c:v>
                </c:pt>
                <c:pt idx="2097">
                  <c:v>16.167070030616742</c:v>
                </c:pt>
                <c:pt idx="2098">
                  <c:v>16.167070030616742</c:v>
                </c:pt>
                <c:pt idx="2099">
                  <c:v>16.167070030616742</c:v>
                </c:pt>
                <c:pt idx="2100">
                  <c:v>16.167070030616742</c:v>
                </c:pt>
                <c:pt idx="2101">
                  <c:v>16.167070030616742</c:v>
                </c:pt>
                <c:pt idx="2102">
                  <c:v>16.167070030616742</c:v>
                </c:pt>
                <c:pt idx="2103">
                  <c:v>16.167070030616742</c:v>
                </c:pt>
                <c:pt idx="2104">
                  <c:v>16.167070030616742</c:v>
                </c:pt>
                <c:pt idx="2105">
                  <c:v>16.167070030616742</c:v>
                </c:pt>
                <c:pt idx="2106">
                  <c:v>16.167070030616742</c:v>
                </c:pt>
                <c:pt idx="2107">
                  <c:v>16.167070030616742</c:v>
                </c:pt>
                <c:pt idx="2108">
                  <c:v>16.167070030616742</c:v>
                </c:pt>
                <c:pt idx="2109">
                  <c:v>16.167070030616742</c:v>
                </c:pt>
                <c:pt idx="2110">
                  <c:v>16.167070030616742</c:v>
                </c:pt>
                <c:pt idx="2111">
                  <c:v>16.167070030616742</c:v>
                </c:pt>
                <c:pt idx="2112">
                  <c:v>16.167070030616742</c:v>
                </c:pt>
                <c:pt idx="2113">
                  <c:v>16.167070030616742</c:v>
                </c:pt>
                <c:pt idx="2114">
                  <c:v>16.167070030616742</c:v>
                </c:pt>
                <c:pt idx="2115">
                  <c:v>16.167070030616742</c:v>
                </c:pt>
                <c:pt idx="2116">
                  <c:v>16.167070030616742</c:v>
                </c:pt>
                <c:pt idx="2117">
                  <c:v>16.167070030616742</c:v>
                </c:pt>
                <c:pt idx="2118">
                  <c:v>16.167070030616742</c:v>
                </c:pt>
                <c:pt idx="2119">
                  <c:v>16.167070030616742</c:v>
                </c:pt>
                <c:pt idx="2120">
                  <c:v>16.167070030616742</c:v>
                </c:pt>
                <c:pt idx="2121">
                  <c:v>16.167070030616742</c:v>
                </c:pt>
                <c:pt idx="2122">
                  <c:v>16.167070030616742</c:v>
                </c:pt>
                <c:pt idx="2123">
                  <c:v>16.167070030616742</c:v>
                </c:pt>
                <c:pt idx="2124">
                  <c:v>16.167070030616742</c:v>
                </c:pt>
                <c:pt idx="2125">
                  <c:v>16.167070030616742</c:v>
                </c:pt>
                <c:pt idx="2126">
                  <c:v>16.167070030616742</c:v>
                </c:pt>
                <c:pt idx="2127">
                  <c:v>16.167070030616742</c:v>
                </c:pt>
                <c:pt idx="2128">
                  <c:v>16.167070030616742</c:v>
                </c:pt>
                <c:pt idx="2129">
                  <c:v>16.167070030616742</c:v>
                </c:pt>
                <c:pt idx="2130">
                  <c:v>16.167070030616742</c:v>
                </c:pt>
                <c:pt idx="2131">
                  <c:v>16.167070030616742</c:v>
                </c:pt>
                <c:pt idx="2132">
                  <c:v>16.167070030616742</c:v>
                </c:pt>
                <c:pt idx="2133">
                  <c:v>16.167070030616742</c:v>
                </c:pt>
                <c:pt idx="2134">
                  <c:v>16.167070030616742</c:v>
                </c:pt>
                <c:pt idx="2135">
                  <c:v>16.167070030616742</c:v>
                </c:pt>
                <c:pt idx="2136">
                  <c:v>16.167070030616742</c:v>
                </c:pt>
                <c:pt idx="2137">
                  <c:v>16.167070030616742</c:v>
                </c:pt>
                <c:pt idx="2138">
                  <c:v>16.167070030616742</c:v>
                </c:pt>
                <c:pt idx="2139">
                  <c:v>16.167070030616742</c:v>
                </c:pt>
                <c:pt idx="2140">
                  <c:v>16.167070030616742</c:v>
                </c:pt>
                <c:pt idx="2141">
                  <c:v>16.167070030616742</c:v>
                </c:pt>
                <c:pt idx="2142">
                  <c:v>16.167070030616742</c:v>
                </c:pt>
                <c:pt idx="2143">
                  <c:v>16.167070030616742</c:v>
                </c:pt>
                <c:pt idx="2144">
                  <c:v>16.167070030616742</c:v>
                </c:pt>
                <c:pt idx="2145">
                  <c:v>16.167070030616742</c:v>
                </c:pt>
                <c:pt idx="2146">
                  <c:v>16.167070030616742</c:v>
                </c:pt>
                <c:pt idx="2147">
                  <c:v>16.167070030616742</c:v>
                </c:pt>
                <c:pt idx="2148">
                  <c:v>16.167070030616742</c:v>
                </c:pt>
                <c:pt idx="2149">
                  <c:v>16.167070030616742</c:v>
                </c:pt>
                <c:pt idx="2150">
                  <c:v>16.167070030616742</c:v>
                </c:pt>
                <c:pt idx="2151">
                  <c:v>16.167070030616742</c:v>
                </c:pt>
                <c:pt idx="2152">
                  <c:v>16.167070030616742</c:v>
                </c:pt>
                <c:pt idx="2153">
                  <c:v>16.167070030616742</c:v>
                </c:pt>
                <c:pt idx="2154">
                  <c:v>16.167070030616742</c:v>
                </c:pt>
                <c:pt idx="2155">
                  <c:v>16.167070030616742</c:v>
                </c:pt>
                <c:pt idx="2156">
                  <c:v>16.167070030616742</c:v>
                </c:pt>
                <c:pt idx="2157">
                  <c:v>16.167070030616742</c:v>
                </c:pt>
                <c:pt idx="2158">
                  <c:v>16.167070030616742</c:v>
                </c:pt>
                <c:pt idx="2159">
                  <c:v>16.167070030616742</c:v>
                </c:pt>
                <c:pt idx="2160">
                  <c:v>16.167070030616742</c:v>
                </c:pt>
                <c:pt idx="2161">
                  <c:v>16.167070030616742</c:v>
                </c:pt>
                <c:pt idx="2162">
                  <c:v>16.167070030616742</c:v>
                </c:pt>
                <c:pt idx="2163">
                  <c:v>16.167070030616742</c:v>
                </c:pt>
                <c:pt idx="2164">
                  <c:v>16.167070030616742</c:v>
                </c:pt>
                <c:pt idx="2165">
                  <c:v>16.167070030616742</c:v>
                </c:pt>
                <c:pt idx="2166">
                  <c:v>16.167070030616742</c:v>
                </c:pt>
                <c:pt idx="2167">
                  <c:v>16.167070030616742</c:v>
                </c:pt>
                <c:pt idx="2168">
                  <c:v>16.167070030616742</c:v>
                </c:pt>
                <c:pt idx="2169">
                  <c:v>16.167070030616742</c:v>
                </c:pt>
                <c:pt idx="2170">
                  <c:v>16.167070030616742</c:v>
                </c:pt>
                <c:pt idx="2171">
                  <c:v>16.167070030616742</c:v>
                </c:pt>
                <c:pt idx="2172">
                  <c:v>16.167070030616742</c:v>
                </c:pt>
                <c:pt idx="2173">
                  <c:v>16.167070030616742</c:v>
                </c:pt>
                <c:pt idx="2174">
                  <c:v>16.167070030616742</c:v>
                </c:pt>
                <c:pt idx="2175">
                  <c:v>16.167070030616742</c:v>
                </c:pt>
                <c:pt idx="2176">
                  <c:v>16.167070030616742</c:v>
                </c:pt>
                <c:pt idx="2177">
                  <c:v>16.167070030616742</c:v>
                </c:pt>
                <c:pt idx="2178">
                  <c:v>16.167070030616742</c:v>
                </c:pt>
                <c:pt idx="2179">
                  <c:v>16.167070030616742</c:v>
                </c:pt>
                <c:pt idx="2180">
                  <c:v>16.167070030616742</c:v>
                </c:pt>
                <c:pt idx="2181">
                  <c:v>16.167070030616742</c:v>
                </c:pt>
                <c:pt idx="2182">
                  <c:v>16.167070030616742</c:v>
                </c:pt>
                <c:pt idx="2183">
                  <c:v>16.167070030616742</c:v>
                </c:pt>
                <c:pt idx="2184">
                  <c:v>16.167070030616742</c:v>
                </c:pt>
                <c:pt idx="2185">
                  <c:v>16.167070030616742</c:v>
                </c:pt>
                <c:pt idx="2186">
                  <c:v>16.167070030616742</c:v>
                </c:pt>
                <c:pt idx="2187">
                  <c:v>16.167070030616742</c:v>
                </c:pt>
                <c:pt idx="2188">
                  <c:v>16.167070030616742</c:v>
                </c:pt>
                <c:pt idx="2189">
                  <c:v>16.167070030616742</c:v>
                </c:pt>
                <c:pt idx="2190">
                  <c:v>16.167070030616742</c:v>
                </c:pt>
                <c:pt idx="2191">
                  <c:v>16.167070030616742</c:v>
                </c:pt>
                <c:pt idx="2192">
                  <c:v>16.167070030616742</c:v>
                </c:pt>
                <c:pt idx="2193">
                  <c:v>16.167070030616742</c:v>
                </c:pt>
                <c:pt idx="2194">
                  <c:v>16.167070030616742</c:v>
                </c:pt>
                <c:pt idx="2195">
                  <c:v>16.167070030616742</c:v>
                </c:pt>
                <c:pt idx="2196">
                  <c:v>16.167070030616742</c:v>
                </c:pt>
                <c:pt idx="2197">
                  <c:v>16.167070030616742</c:v>
                </c:pt>
                <c:pt idx="2198">
                  <c:v>16.167070030616742</c:v>
                </c:pt>
                <c:pt idx="2199">
                  <c:v>16.167070030616742</c:v>
                </c:pt>
                <c:pt idx="2200">
                  <c:v>16.167070030616742</c:v>
                </c:pt>
                <c:pt idx="2201">
                  <c:v>16.167070030616742</c:v>
                </c:pt>
                <c:pt idx="2202">
                  <c:v>16.167070030616742</c:v>
                </c:pt>
                <c:pt idx="2203">
                  <c:v>16.167070030616742</c:v>
                </c:pt>
                <c:pt idx="2204">
                  <c:v>16.167070030616742</c:v>
                </c:pt>
                <c:pt idx="2205">
                  <c:v>16.167070030616742</c:v>
                </c:pt>
                <c:pt idx="2206">
                  <c:v>16.167070030616742</c:v>
                </c:pt>
                <c:pt idx="2207">
                  <c:v>16.167070030616742</c:v>
                </c:pt>
                <c:pt idx="2208">
                  <c:v>16.167070030616742</c:v>
                </c:pt>
                <c:pt idx="2209">
                  <c:v>16.167070030616742</c:v>
                </c:pt>
                <c:pt idx="2210">
                  <c:v>16.167070030616742</c:v>
                </c:pt>
                <c:pt idx="2211">
                  <c:v>16.167070030616742</c:v>
                </c:pt>
                <c:pt idx="2212">
                  <c:v>16.167070030616742</c:v>
                </c:pt>
                <c:pt idx="2213">
                  <c:v>16.167070030616742</c:v>
                </c:pt>
                <c:pt idx="2214">
                  <c:v>16.167070030616742</c:v>
                </c:pt>
                <c:pt idx="2215">
                  <c:v>16.167070030616742</c:v>
                </c:pt>
                <c:pt idx="2216">
                  <c:v>16.167070030616742</c:v>
                </c:pt>
                <c:pt idx="2217">
                  <c:v>16.167070030616742</c:v>
                </c:pt>
                <c:pt idx="2218">
                  <c:v>16.167070030616742</c:v>
                </c:pt>
                <c:pt idx="2219">
                  <c:v>16.167070030616742</c:v>
                </c:pt>
                <c:pt idx="2220">
                  <c:v>16.167070030616742</c:v>
                </c:pt>
                <c:pt idx="2221">
                  <c:v>16.167070030616742</c:v>
                </c:pt>
                <c:pt idx="2222">
                  <c:v>16.167070030616742</c:v>
                </c:pt>
                <c:pt idx="2223">
                  <c:v>16.167070030616742</c:v>
                </c:pt>
                <c:pt idx="2224">
                  <c:v>16.167070030616742</c:v>
                </c:pt>
                <c:pt idx="2225">
                  <c:v>16.167070030616742</c:v>
                </c:pt>
                <c:pt idx="2226">
                  <c:v>16.167070030616742</c:v>
                </c:pt>
                <c:pt idx="2227">
                  <c:v>16.167070030616742</c:v>
                </c:pt>
                <c:pt idx="2228">
                  <c:v>16.167070030616742</c:v>
                </c:pt>
                <c:pt idx="2229">
                  <c:v>16.167070030616742</c:v>
                </c:pt>
                <c:pt idx="2230">
                  <c:v>16.167070030616742</c:v>
                </c:pt>
                <c:pt idx="2231">
                  <c:v>16.167070030616742</c:v>
                </c:pt>
                <c:pt idx="2232">
                  <c:v>16.167070030616742</c:v>
                </c:pt>
                <c:pt idx="2233">
                  <c:v>16.167070030616742</c:v>
                </c:pt>
                <c:pt idx="2234">
                  <c:v>16.167070030616742</c:v>
                </c:pt>
                <c:pt idx="2235">
                  <c:v>16.167070030616742</c:v>
                </c:pt>
                <c:pt idx="2236">
                  <c:v>16.167070030616742</c:v>
                </c:pt>
                <c:pt idx="2237">
                  <c:v>16.167070030616742</c:v>
                </c:pt>
                <c:pt idx="2238">
                  <c:v>16.167070030616742</c:v>
                </c:pt>
                <c:pt idx="2239">
                  <c:v>16.167070030616742</c:v>
                </c:pt>
                <c:pt idx="2240">
                  <c:v>16.167070030616742</c:v>
                </c:pt>
                <c:pt idx="2241">
                  <c:v>16.167070030616742</c:v>
                </c:pt>
                <c:pt idx="2242">
                  <c:v>16.167070030616742</c:v>
                </c:pt>
                <c:pt idx="2243">
                  <c:v>16.167070030616742</c:v>
                </c:pt>
                <c:pt idx="2244">
                  <c:v>16.167070030616742</c:v>
                </c:pt>
                <c:pt idx="2245">
                  <c:v>16.167070030616742</c:v>
                </c:pt>
                <c:pt idx="2246">
                  <c:v>16.167070030616742</c:v>
                </c:pt>
                <c:pt idx="2247">
                  <c:v>16.167070030616742</c:v>
                </c:pt>
                <c:pt idx="2248">
                  <c:v>16.167070030616742</c:v>
                </c:pt>
                <c:pt idx="2249">
                  <c:v>16.167070030616742</c:v>
                </c:pt>
                <c:pt idx="2250">
                  <c:v>16.167070030616742</c:v>
                </c:pt>
                <c:pt idx="2251">
                  <c:v>16.167070030616742</c:v>
                </c:pt>
                <c:pt idx="2252">
                  <c:v>16.167070030616742</c:v>
                </c:pt>
                <c:pt idx="2253">
                  <c:v>16.167070030616742</c:v>
                </c:pt>
                <c:pt idx="2254">
                  <c:v>16.167070030616742</c:v>
                </c:pt>
                <c:pt idx="2255">
                  <c:v>16.167070030616742</c:v>
                </c:pt>
                <c:pt idx="2256">
                  <c:v>16.167070030616742</c:v>
                </c:pt>
                <c:pt idx="2257">
                  <c:v>16.167070030616742</c:v>
                </c:pt>
                <c:pt idx="2258">
                  <c:v>16.167070030616742</c:v>
                </c:pt>
                <c:pt idx="2259">
                  <c:v>16.167070030616742</c:v>
                </c:pt>
                <c:pt idx="2260">
                  <c:v>16.167070030616742</c:v>
                </c:pt>
                <c:pt idx="2261">
                  <c:v>16.167070030616742</c:v>
                </c:pt>
                <c:pt idx="2262">
                  <c:v>16.167070030616742</c:v>
                </c:pt>
                <c:pt idx="2263">
                  <c:v>16.167070030616742</c:v>
                </c:pt>
                <c:pt idx="2264">
                  <c:v>16.167070030616742</c:v>
                </c:pt>
                <c:pt idx="2265">
                  <c:v>16.167070030616742</c:v>
                </c:pt>
                <c:pt idx="2266">
                  <c:v>16.167070030616742</c:v>
                </c:pt>
                <c:pt idx="2267">
                  <c:v>16.167070030616742</c:v>
                </c:pt>
                <c:pt idx="2268">
                  <c:v>16.167070030616742</c:v>
                </c:pt>
                <c:pt idx="2269">
                  <c:v>16.167070030616742</c:v>
                </c:pt>
                <c:pt idx="2270">
                  <c:v>16.167070030616742</c:v>
                </c:pt>
                <c:pt idx="2271">
                  <c:v>16.167070030616742</c:v>
                </c:pt>
                <c:pt idx="2272">
                  <c:v>16.167070030616742</c:v>
                </c:pt>
                <c:pt idx="2273">
                  <c:v>16.167070030616742</c:v>
                </c:pt>
                <c:pt idx="2274">
                  <c:v>16.167070030616742</c:v>
                </c:pt>
                <c:pt idx="2275">
                  <c:v>16.167070030616742</c:v>
                </c:pt>
                <c:pt idx="2276">
                  <c:v>16.167070030616742</c:v>
                </c:pt>
                <c:pt idx="2277">
                  <c:v>16.167070030616742</c:v>
                </c:pt>
                <c:pt idx="2278">
                  <c:v>16.167070030616742</c:v>
                </c:pt>
                <c:pt idx="2279">
                  <c:v>16.167070030616742</c:v>
                </c:pt>
                <c:pt idx="2280">
                  <c:v>16.167070030616742</c:v>
                </c:pt>
                <c:pt idx="2281">
                  <c:v>16.167070030616742</c:v>
                </c:pt>
                <c:pt idx="2282">
                  <c:v>16.167070030616742</c:v>
                </c:pt>
                <c:pt idx="2283">
                  <c:v>16.167070030616742</c:v>
                </c:pt>
                <c:pt idx="2284">
                  <c:v>16.167070030616742</c:v>
                </c:pt>
                <c:pt idx="2285">
                  <c:v>16.167070030616742</c:v>
                </c:pt>
                <c:pt idx="2286">
                  <c:v>16.167070030616742</c:v>
                </c:pt>
                <c:pt idx="2287">
                  <c:v>16.167070030616742</c:v>
                </c:pt>
                <c:pt idx="2288">
                  <c:v>16.167070030616742</c:v>
                </c:pt>
                <c:pt idx="2289">
                  <c:v>16.167070030616742</c:v>
                </c:pt>
                <c:pt idx="2290">
                  <c:v>16.167070030616742</c:v>
                </c:pt>
                <c:pt idx="2291">
                  <c:v>16.167070030616742</c:v>
                </c:pt>
                <c:pt idx="2292">
                  <c:v>16.167070030616742</c:v>
                </c:pt>
                <c:pt idx="2293">
                  <c:v>16.167070030616742</c:v>
                </c:pt>
                <c:pt idx="2294">
                  <c:v>16.167070030616742</c:v>
                </c:pt>
                <c:pt idx="2295">
                  <c:v>16.167070030616742</c:v>
                </c:pt>
                <c:pt idx="2296">
                  <c:v>16.167070030616742</c:v>
                </c:pt>
                <c:pt idx="2297">
                  <c:v>16.167070030616742</c:v>
                </c:pt>
                <c:pt idx="2298">
                  <c:v>16.167070030616742</c:v>
                </c:pt>
                <c:pt idx="2299">
                  <c:v>16.167070030616742</c:v>
                </c:pt>
                <c:pt idx="2300">
                  <c:v>16.167070030616742</c:v>
                </c:pt>
                <c:pt idx="2301">
                  <c:v>16.167070030616742</c:v>
                </c:pt>
                <c:pt idx="2302">
                  <c:v>16.167070030616742</c:v>
                </c:pt>
                <c:pt idx="2303">
                  <c:v>16.167070030616742</c:v>
                </c:pt>
                <c:pt idx="2304">
                  <c:v>16.167070030616742</c:v>
                </c:pt>
                <c:pt idx="2305">
                  <c:v>16.167070030616742</c:v>
                </c:pt>
                <c:pt idx="2306">
                  <c:v>16.167070030616742</c:v>
                </c:pt>
                <c:pt idx="2307">
                  <c:v>16.167070030616742</c:v>
                </c:pt>
                <c:pt idx="2308">
                  <c:v>16.167070030616742</c:v>
                </c:pt>
                <c:pt idx="2309">
                  <c:v>16.167070030616742</c:v>
                </c:pt>
                <c:pt idx="2310">
                  <c:v>16.167070030616742</c:v>
                </c:pt>
                <c:pt idx="2311">
                  <c:v>16.167070030616742</c:v>
                </c:pt>
                <c:pt idx="2312">
                  <c:v>16.167070030616742</c:v>
                </c:pt>
                <c:pt idx="2313">
                  <c:v>16.167070030616742</c:v>
                </c:pt>
                <c:pt idx="2314">
                  <c:v>16.167070030616742</c:v>
                </c:pt>
                <c:pt idx="2315">
                  <c:v>16.167070030616742</c:v>
                </c:pt>
                <c:pt idx="2316">
                  <c:v>16.167070030616742</c:v>
                </c:pt>
                <c:pt idx="2317">
                  <c:v>16.167070030616742</c:v>
                </c:pt>
                <c:pt idx="2318">
                  <c:v>16.167070030616742</c:v>
                </c:pt>
                <c:pt idx="2319">
                  <c:v>16.167070030616742</c:v>
                </c:pt>
                <c:pt idx="2320">
                  <c:v>16.167070030616742</c:v>
                </c:pt>
                <c:pt idx="2321">
                  <c:v>16.167070030616742</c:v>
                </c:pt>
                <c:pt idx="2322">
                  <c:v>16.167070030616742</c:v>
                </c:pt>
                <c:pt idx="2323">
                  <c:v>16.167070030616742</c:v>
                </c:pt>
                <c:pt idx="2324">
                  <c:v>16.167070030616742</c:v>
                </c:pt>
                <c:pt idx="2325">
                  <c:v>16.167070030616742</c:v>
                </c:pt>
                <c:pt idx="2326">
                  <c:v>16.167070030616742</c:v>
                </c:pt>
                <c:pt idx="2327">
                  <c:v>16.167070030616742</c:v>
                </c:pt>
                <c:pt idx="2328">
                  <c:v>16.167070030616742</c:v>
                </c:pt>
                <c:pt idx="2329">
                  <c:v>16.167070030616742</c:v>
                </c:pt>
                <c:pt idx="2330">
                  <c:v>16.167070030616742</c:v>
                </c:pt>
                <c:pt idx="2331">
                  <c:v>16.167070030616742</c:v>
                </c:pt>
                <c:pt idx="2332">
                  <c:v>16.167070030616742</c:v>
                </c:pt>
                <c:pt idx="2333">
                  <c:v>16.167070030616742</c:v>
                </c:pt>
                <c:pt idx="2334">
                  <c:v>16.167070030616742</c:v>
                </c:pt>
                <c:pt idx="2335">
                  <c:v>16.167070030616742</c:v>
                </c:pt>
                <c:pt idx="2336">
                  <c:v>16.167070030616742</c:v>
                </c:pt>
                <c:pt idx="2337">
                  <c:v>16.167070030616742</c:v>
                </c:pt>
                <c:pt idx="2338">
                  <c:v>16.167070030616742</c:v>
                </c:pt>
                <c:pt idx="2339">
                  <c:v>16.167070030616742</c:v>
                </c:pt>
                <c:pt idx="2340">
                  <c:v>16.167070030616742</c:v>
                </c:pt>
                <c:pt idx="2341">
                  <c:v>16.167070030616742</c:v>
                </c:pt>
                <c:pt idx="2342">
                  <c:v>16.167070030616742</c:v>
                </c:pt>
                <c:pt idx="2343">
                  <c:v>16.167070030616742</c:v>
                </c:pt>
                <c:pt idx="2344">
                  <c:v>16.167070030616742</c:v>
                </c:pt>
                <c:pt idx="2345">
                  <c:v>16.167070030616742</c:v>
                </c:pt>
                <c:pt idx="2346">
                  <c:v>16.167070030616742</c:v>
                </c:pt>
                <c:pt idx="2347">
                  <c:v>16.167070030616742</c:v>
                </c:pt>
                <c:pt idx="2348">
                  <c:v>16.167070030616742</c:v>
                </c:pt>
                <c:pt idx="2349">
                  <c:v>16.167070030616742</c:v>
                </c:pt>
                <c:pt idx="2350">
                  <c:v>16.167070030616742</c:v>
                </c:pt>
                <c:pt idx="2351">
                  <c:v>16.167070030616742</c:v>
                </c:pt>
                <c:pt idx="2352">
                  <c:v>16.167070030616742</c:v>
                </c:pt>
                <c:pt idx="2353">
                  <c:v>16.167070030616742</c:v>
                </c:pt>
                <c:pt idx="2354">
                  <c:v>16.167070030616742</c:v>
                </c:pt>
                <c:pt idx="2355">
                  <c:v>16.167070030616742</c:v>
                </c:pt>
                <c:pt idx="2356">
                  <c:v>16.167070030616742</c:v>
                </c:pt>
                <c:pt idx="2357">
                  <c:v>16.167070030616742</c:v>
                </c:pt>
                <c:pt idx="2358">
                  <c:v>16.167070030616742</c:v>
                </c:pt>
                <c:pt idx="2359">
                  <c:v>16.167070030616742</c:v>
                </c:pt>
                <c:pt idx="2360">
                  <c:v>16.167070030616742</c:v>
                </c:pt>
                <c:pt idx="2361">
                  <c:v>16.167070030616742</c:v>
                </c:pt>
                <c:pt idx="2362">
                  <c:v>16.167070030616742</c:v>
                </c:pt>
                <c:pt idx="2363">
                  <c:v>16.167070030616742</c:v>
                </c:pt>
                <c:pt idx="2364">
                  <c:v>16.167070030616742</c:v>
                </c:pt>
                <c:pt idx="2365">
                  <c:v>16.167070030616742</c:v>
                </c:pt>
                <c:pt idx="2366">
                  <c:v>16.167070030616742</c:v>
                </c:pt>
                <c:pt idx="2367">
                  <c:v>16.167070030616742</c:v>
                </c:pt>
                <c:pt idx="2368">
                  <c:v>16.167070030616742</c:v>
                </c:pt>
                <c:pt idx="2369">
                  <c:v>16.167070030616742</c:v>
                </c:pt>
                <c:pt idx="2370">
                  <c:v>16.167070030616742</c:v>
                </c:pt>
                <c:pt idx="2371">
                  <c:v>16.167070030616742</c:v>
                </c:pt>
                <c:pt idx="2372">
                  <c:v>16.167070030616742</c:v>
                </c:pt>
                <c:pt idx="2373">
                  <c:v>16.167070030616742</c:v>
                </c:pt>
                <c:pt idx="2374">
                  <c:v>16.167070030616742</c:v>
                </c:pt>
                <c:pt idx="2375">
                  <c:v>16.167070030616742</c:v>
                </c:pt>
                <c:pt idx="2376">
                  <c:v>16.167070030616742</c:v>
                </c:pt>
                <c:pt idx="2377">
                  <c:v>16.167070030616742</c:v>
                </c:pt>
                <c:pt idx="2378">
                  <c:v>16.167070030616742</c:v>
                </c:pt>
                <c:pt idx="2379">
                  <c:v>16.167070030616742</c:v>
                </c:pt>
                <c:pt idx="2380">
                  <c:v>16.167070030616742</c:v>
                </c:pt>
                <c:pt idx="2381">
                  <c:v>16.167070030616742</c:v>
                </c:pt>
                <c:pt idx="2382">
                  <c:v>16.167070030616742</c:v>
                </c:pt>
                <c:pt idx="2383">
                  <c:v>16.167070030616742</c:v>
                </c:pt>
                <c:pt idx="2384">
                  <c:v>16.167070030616742</c:v>
                </c:pt>
                <c:pt idx="2385">
                  <c:v>16.167070030616742</c:v>
                </c:pt>
                <c:pt idx="2386">
                  <c:v>16.167070030616742</c:v>
                </c:pt>
                <c:pt idx="2387">
                  <c:v>16.167070030616742</c:v>
                </c:pt>
                <c:pt idx="2388">
                  <c:v>16.167070030616742</c:v>
                </c:pt>
                <c:pt idx="2389">
                  <c:v>16.167070030616742</c:v>
                </c:pt>
                <c:pt idx="2390">
                  <c:v>16.167070030616742</c:v>
                </c:pt>
                <c:pt idx="2391">
                  <c:v>16.167070030616742</c:v>
                </c:pt>
                <c:pt idx="2392">
                  <c:v>16.167070030616742</c:v>
                </c:pt>
                <c:pt idx="2393">
                  <c:v>16.167070030616742</c:v>
                </c:pt>
                <c:pt idx="2394">
                  <c:v>16.167070030616742</c:v>
                </c:pt>
                <c:pt idx="2395">
                  <c:v>16.167070030616742</c:v>
                </c:pt>
                <c:pt idx="2396">
                  <c:v>16.167070030616742</c:v>
                </c:pt>
                <c:pt idx="2397">
                  <c:v>16.167070030616742</c:v>
                </c:pt>
                <c:pt idx="2398">
                  <c:v>16.167070030616742</c:v>
                </c:pt>
                <c:pt idx="2399">
                  <c:v>16.167070030616742</c:v>
                </c:pt>
                <c:pt idx="2400">
                  <c:v>16.167070030616742</c:v>
                </c:pt>
                <c:pt idx="2401">
                  <c:v>16.167070030616742</c:v>
                </c:pt>
                <c:pt idx="2402">
                  <c:v>16.167070030616742</c:v>
                </c:pt>
                <c:pt idx="2403">
                  <c:v>16.167070030616742</c:v>
                </c:pt>
                <c:pt idx="2404">
                  <c:v>16.167070030616742</c:v>
                </c:pt>
                <c:pt idx="2405">
                  <c:v>16.167070030616742</c:v>
                </c:pt>
                <c:pt idx="2406">
                  <c:v>16.167070030616742</c:v>
                </c:pt>
                <c:pt idx="2407">
                  <c:v>16.167070030616742</c:v>
                </c:pt>
                <c:pt idx="2408">
                  <c:v>16.167070030616742</c:v>
                </c:pt>
                <c:pt idx="2409">
                  <c:v>16.167070030616742</c:v>
                </c:pt>
                <c:pt idx="2410">
                  <c:v>16.167070030616742</c:v>
                </c:pt>
                <c:pt idx="2411">
                  <c:v>16.167070030616742</c:v>
                </c:pt>
                <c:pt idx="2412">
                  <c:v>16.167070030616742</c:v>
                </c:pt>
                <c:pt idx="2413">
                  <c:v>16.167070030616742</c:v>
                </c:pt>
                <c:pt idx="2414">
                  <c:v>16.167070030616742</c:v>
                </c:pt>
                <c:pt idx="2415">
                  <c:v>16.167070030616742</c:v>
                </c:pt>
                <c:pt idx="2416">
                  <c:v>16.167070030616742</c:v>
                </c:pt>
                <c:pt idx="2417">
                  <c:v>16.167070030616742</c:v>
                </c:pt>
                <c:pt idx="2418">
                  <c:v>16.167070030616742</c:v>
                </c:pt>
                <c:pt idx="2419">
                  <c:v>16.167070030616742</c:v>
                </c:pt>
                <c:pt idx="2420">
                  <c:v>16.167070030616742</c:v>
                </c:pt>
                <c:pt idx="2421">
                  <c:v>16.167070030616742</c:v>
                </c:pt>
                <c:pt idx="2422">
                  <c:v>16.167070030616742</c:v>
                </c:pt>
                <c:pt idx="2423">
                  <c:v>16.167070030616742</c:v>
                </c:pt>
                <c:pt idx="2424">
                  <c:v>16.167070030616742</c:v>
                </c:pt>
                <c:pt idx="2425">
                  <c:v>16.167070030616742</c:v>
                </c:pt>
                <c:pt idx="2426">
                  <c:v>16.167070030616742</c:v>
                </c:pt>
                <c:pt idx="2427">
                  <c:v>16.167070030616742</c:v>
                </c:pt>
                <c:pt idx="2428">
                  <c:v>16.167070030616742</c:v>
                </c:pt>
                <c:pt idx="2429">
                  <c:v>16.167070030616742</c:v>
                </c:pt>
                <c:pt idx="2430">
                  <c:v>16.167070030616742</c:v>
                </c:pt>
                <c:pt idx="2431">
                  <c:v>16.167070030616742</c:v>
                </c:pt>
                <c:pt idx="2432">
                  <c:v>16.167070030616742</c:v>
                </c:pt>
                <c:pt idx="2433">
                  <c:v>16.167070030616742</c:v>
                </c:pt>
                <c:pt idx="2434">
                  <c:v>16.167070030616742</c:v>
                </c:pt>
                <c:pt idx="2435">
                  <c:v>16.167070030616742</c:v>
                </c:pt>
                <c:pt idx="2436">
                  <c:v>16.167070030616742</c:v>
                </c:pt>
                <c:pt idx="2437">
                  <c:v>16.167070030616742</c:v>
                </c:pt>
                <c:pt idx="2438">
                  <c:v>16.167070030616742</c:v>
                </c:pt>
                <c:pt idx="2439">
                  <c:v>16.167070030616742</c:v>
                </c:pt>
                <c:pt idx="2440">
                  <c:v>16.167070030616742</c:v>
                </c:pt>
                <c:pt idx="2441">
                  <c:v>16.167070030616742</c:v>
                </c:pt>
                <c:pt idx="2442">
                  <c:v>16.167070030616742</c:v>
                </c:pt>
                <c:pt idx="2443">
                  <c:v>16.167070030616742</c:v>
                </c:pt>
                <c:pt idx="2444">
                  <c:v>16.167070030616742</c:v>
                </c:pt>
                <c:pt idx="2445">
                  <c:v>16.167070030616742</c:v>
                </c:pt>
                <c:pt idx="2446">
                  <c:v>16.167070030616742</c:v>
                </c:pt>
                <c:pt idx="2447">
                  <c:v>16.167070030616742</c:v>
                </c:pt>
                <c:pt idx="2448">
                  <c:v>16.167070030616742</c:v>
                </c:pt>
                <c:pt idx="2449">
                  <c:v>16.167070030616742</c:v>
                </c:pt>
                <c:pt idx="2450">
                  <c:v>16.167070030616742</c:v>
                </c:pt>
                <c:pt idx="2451">
                  <c:v>16.167070030616742</c:v>
                </c:pt>
                <c:pt idx="2452">
                  <c:v>16.167070030616742</c:v>
                </c:pt>
                <c:pt idx="2453">
                  <c:v>16.167070030616742</c:v>
                </c:pt>
                <c:pt idx="2454">
                  <c:v>16.167070030616742</c:v>
                </c:pt>
                <c:pt idx="2455">
                  <c:v>16.167070030616742</c:v>
                </c:pt>
                <c:pt idx="2456">
                  <c:v>16.167070030616742</c:v>
                </c:pt>
                <c:pt idx="2457">
                  <c:v>16.167070030616742</c:v>
                </c:pt>
                <c:pt idx="2458">
                  <c:v>16.167070030616742</c:v>
                </c:pt>
                <c:pt idx="2459">
                  <c:v>16.167070030616742</c:v>
                </c:pt>
                <c:pt idx="2460">
                  <c:v>16.167070030616742</c:v>
                </c:pt>
                <c:pt idx="2461">
                  <c:v>16.167070030616742</c:v>
                </c:pt>
                <c:pt idx="2462">
                  <c:v>16.167070030616742</c:v>
                </c:pt>
                <c:pt idx="2463">
                  <c:v>16.167070030616742</c:v>
                </c:pt>
                <c:pt idx="2464">
                  <c:v>16.167070030616742</c:v>
                </c:pt>
                <c:pt idx="2465">
                  <c:v>16.167070030616742</c:v>
                </c:pt>
                <c:pt idx="2466">
                  <c:v>16.167070030616742</c:v>
                </c:pt>
                <c:pt idx="2467">
                  <c:v>16.167070030616742</c:v>
                </c:pt>
                <c:pt idx="2468">
                  <c:v>16.167070030616742</c:v>
                </c:pt>
                <c:pt idx="2469">
                  <c:v>16.167070030616742</c:v>
                </c:pt>
                <c:pt idx="2470">
                  <c:v>16.167070030616742</c:v>
                </c:pt>
                <c:pt idx="2471">
                  <c:v>16.167070030616742</c:v>
                </c:pt>
                <c:pt idx="2472">
                  <c:v>16.167070030616742</c:v>
                </c:pt>
                <c:pt idx="2473">
                  <c:v>16.167070030616742</c:v>
                </c:pt>
                <c:pt idx="2474">
                  <c:v>16.167070030616742</c:v>
                </c:pt>
                <c:pt idx="2475">
                  <c:v>16.167070030616742</c:v>
                </c:pt>
                <c:pt idx="2476">
                  <c:v>16.167070030616742</c:v>
                </c:pt>
                <c:pt idx="2477">
                  <c:v>16.167070030616742</c:v>
                </c:pt>
                <c:pt idx="2478">
                  <c:v>16.167070030616742</c:v>
                </c:pt>
                <c:pt idx="2479">
                  <c:v>16.167070030616742</c:v>
                </c:pt>
                <c:pt idx="2480">
                  <c:v>16.167070030616742</c:v>
                </c:pt>
                <c:pt idx="2481">
                  <c:v>16.167070030616742</c:v>
                </c:pt>
                <c:pt idx="2482">
                  <c:v>16.167070030616742</c:v>
                </c:pt>
                <c:pt idx="2483">
                  <c:v>16.167070030616742</c:v>
                </c:pt>
                <c:pt idx="2484">
                  <c:v>16.167070030616742</c:v>
                </c:pt>
                <c:pt idx="2485">
                  <c:v>16.167070030616742</c:v>
                </c:pt>
                <c:pt idx="2486">
                  <c:v>16.167070030616742</c:v>
                </c:pt>
                <c:pt idx="2487">
                  <c:v>16.167070030616742</c:v>
                </c:pt>
                <c:pt idx="2488">
                  <c:v>16.167070030616742</c:v>
                </c:pt>
                <c:pt idx="2489">
                  <c:v>16.167070030616742</c:v>
                </c:pt>
                <c:pt idx="2490">
                  <c:v>16.167070030616742</c:v>
                </c:pt>
                <c:pt idx="2491">
                  <c:v>16.167070030616742</c:v>
                </c:pt>
                <c:pt idx="2492">
                  <c:v>16.167070030616742</c:v>
                </c:pt>
                <c:pt idx="2493">
                  <c:v>16.167070030616742</c:v>
                </c:pt>
                <c:pt idx="2494">
                  <c:v>16.167070030616742</c:v>
                </c:pt>
                <c:pt idx="2495">
                  <c:v>16.167070030616742</c:v>
                </c:pt>
                <c:pt idx="2496">
                  <c:v>16.167070030616742</c:v>
                </c:pt>
                <c:pt idx="2497">
                  <c:v>16.167070030616742</c:v>
                </c:pt>
                <c:pt idx="2498">
                  <c:v>16.167070030616742</c:v>
                </c:pt>
                <c:pt idx="2499">
                  <c:v>16.167070030616742</c:v>
                </c:pt>
                <c:pt idx="2500">
                  <c:v>16.167070030616742</c:v>
                </c:pt>
                <c:pt idx="2501">
                  <c:v>16.167070030616742</c:v>
                </c:pt>
                <c:pt idx="2502">
                  <c:v>16.167070030616742</c:v>
                </c:pt>
                <c:pt idx="2503">
                  <c:v>16.167070030616742</c:v>
                </c:pt>
                <c:pt idx="2504">
                  <c:v>16.167070030616742</c:v>
                </c:pt>
                <c:pt idx="2505">
                  <c:v>16.167070030616742</c:v>
                </c:pt>
                <c:pt idx="2506">
                  <c:v>16.167070030616742</c:v>
                </c:pt>
                <c:pt idx="2507">
                  <c:v>16.167070030616742</c:v>
                </c:pt>
                <c:pt idx="2508">
                  <c:v>16.167070030616742</c:v>
                </c:pt>
                <c:pt idx="2509">
                  <c:v>16.167070030616742</c:v>
                </c:pt>
                <c:pt idx="2510">
                  <c:v>16.167070030616742</c:v>
                </c:pt>
                <c:pt idx="2511">
                  <c:v>16.167070030616742</c:v>
                </c:pt>
                <c:pt idx="2512">
                  <c:v>16.167070030616742</c:v>
                </c:pt>
                <c:pt idx="2513">
                  <c:v>16.167070030616742</c:v>
                </c:pt>
                <c:pt idx="2514">
                  <c:v>16.167070030616742</c:v>
                </c:pt>
                <c:pt idx="2515">
                  <c:v>16.167070030616742</c:v>
                </c:pt>
                <c:pt idx="2516">
                  <c:v>16.167070030616742</c:v>
                </c:pt>
                <c:pt idx="2517">
                  <c:v>16.167070030616742</c:v>
                </c:pt>
                <c:pt idx="2518">
                  <c:v>16.167070030616742</c:v>
                </c:pt>
                <c:pt idx="2519">
                  <c:v>16.167070030616742</c:v>
                </c:pt>
                <c:pt idx="2520">
                  <c:v>16.167070030616742</c:v>
                </c:pt>
                <c:pt idx="2521">
                  <c:v>16.167070030616742</c:v>
                </c:pt>
                <c:pt idx="2522">
                  <c:v>16.167070030616742</c:v>
                </c:pt>
                <c:pt idx="2523">
                  <c:v>16.167070030616742</c:v>
                </c:pt>
                <c:pt idx="2524">
                  <c:v>16.167070030616742</c:v>
                </c:pt>
                <c:pt idx="2525">
                  <c:v>16.167070030616742</c:v>
                </c:pt>
                <c:pt idx="2526">
                  <c:v>16.167070030616742</c:v>
                </c:pt>
                <c:pt idx="2527">
                  <c:v>16.167070030616742</c:v>
                </c:pt>
                <c:pt idx="2528">
                  <c:v>16.167070030616742</c:v>
                </c:pt>
                <c:pt idx="2529">
                  <c:v>16.167070030616742</c:v>
                </c:pt>
                <c:pt idx="2530">
                  <c:v>16.167070030616742</c:v>
                </c:pt>
                <c:pt idx="2531">
                  <c:v>16.167070030616742</c:v>
                </c:pt>
                <c:pt idx="2532">
                  <c:v>16.167070030616742</c:v>
                </c:pt>
                <c:pt idx="2533">
                  <c:v>16.167070030616742</c:v>
                </c:pt>
                <c:pt idx="2534">
                  <c:v>16.167070030616742</c:v>
                </c:pt>
                <c:pt idx="2535">
                  <c:v>16.167070030616742</c:v>
                </c:pt>
                <c:pt idx="2536">
                  <c:v>16.167070030616742</c:v>
                </c:pt>
                <c:pt idx="2537">
                  <c:v>16.167070030616742</c:v>
                </c:pt>
                <c:pt idx="2538">
                  <c:v>16.167070030616742</c:v>
                </c:pt>
                <c:pt idx="2539">
                  <c:v>16.167070030616742</c:v>
                </c:pt>
                <c:pt idx="2540">
                  <c:v>16.167070030616742</c:v>
                </c:pt>
                <c:pt idx="2541">
                  <c:v>16.167070030616742</c:v>
                </c:pt>
                <c:pt idx="2542">
                  <c:v>16.167070030616742</c:v>
                </c:pt>
                <c:pt idx="2543">
                  <c:v>16.167070030616742</c:v>
                </c:pt>
                <c:pt idx="2544">
                  <c:v>16.167070030616742</c:v>
                </c:pt>
                <c:pt idx="2545">
                  <c:v>16.167070030616742</c:v>
                </c:pt>
                <c:pt idx="2546">
                  <c:v>16.167070030616742</c:v>
                </c:pt>
                <c:pt idx="2547">
                  <c:v>16.167070030616742</c:v>
                </c:pt>
                <c:pt idx="2548">
                  <c:v>16.167070030616742</c:v>
                </c:pt>
                <c:pt idx="2549">
                  <c:v>16.167070030616742</c:v>
                </c:pt>
                <c:pt idx="2550">
                  <c:v>16.167070030616742</c:v>
                </c:pt>
                <c:pt idx="2551">
                  <c:v>16.167070030616742</c:v>
                </c:pt>
                <c:pt idx="2552">
                  <c:v>16.167070030616742</c:v>
                </c:pt>
                <c:pt idx="2553">
                  <c:v>16.167070030616742</c:v>
                </c:pt>
                <c:pt idx="2554">
                  <c:v>16.167070030616742</c:v>
                </c:pt>
                <c:pt idx="2555">
                  <c:v>16.167070030616742</c:v>
                </c:pt>
                <c:pt idx="2556">
                  <c:v>16.167070030616742</c:v>
                </c:pt>
                <c:pt idx="2557">
                  <c:v>16.167070030616742</c:v>
                </c:pt>
                <c:pt idx="2558">
                  <c:v>16.167070030616742</c:v>
                </c:pt>
                <c:pt idx="2559">
                  <c:v>16.167070030616742</c:v>
                </c:pt>
                <c:pt idx="2560">
                  <c:v>16.167070030616742</c:v>
                </c:pt>
                <c:pt idx="2561">
                  <c:v>16.167070030616742</c:v>
                </c:pt>
                <c:pt idx="2562">
                  <c:v>16.167070030616742</c:v>
                </c:pt>
                <c:pt idx="2563">
                  <c:v>16.167070030616742</c:v>
                </c:pt>
                <c:pt idx="2564">
                  <c:v>16.167070030616742</c:v>
                </c:pt>
                <c:pt idx="2565">
                  <c:v>16.167070030616742</c:v>
                </c:pt>
                <c:pt idx="2566">
                  <c:v>16.167070030616742</c:v>
                </c:pt>
                <c:pt idx="2567">
                  <c:v>16.167070030616742</c:v>
                </c:pt>
                <c:pt idx="2568">
                  <c:v>16.167070030616742</c:v>
                </c:pt>
                <c:pt idx="2569">
                  <c:v>16.167070030616742</c:v>
                </c:pt>
                <c:pt idx="2570">
                  <c:v>16.167070030616742</c:v>
                </c:pt>
                <c:pt idx="2571">
                  <c:v>16.167070030616742</c:v>
                </c:pt>
                <c:pt idx="2572">
                  <c:v>16.167070030616742</c:v>
                </c:pt>
                <c:pt idx="2573">
                  <c:v>16.167070030616742</c:v>
                </c:pt>
                <c:pt idx="2574">
                  <c:v>16.167070030616742</c:v>
                </c:pt>
                <c:pt idx="2575">
                  <c:v>16.167070030616742</c:v>
                </c:pt>
                <c:pt idx="2576">
                  <c:v>16.167070030616742</c:v>
                </c:pt>
                <c:pt idx="2577">
                  <c:v>16.167070030616742</c:v>
                </c:pt>
                <c:pt idx="2578">
                  <c:v>16.167070030616742</c:v>
                </c:pt>
                <c:pt idx="2579">
                  <c:v>16.167070030616742</c:v>
                </c:pt>
                <c:pt idx="2580">
                  <c:v>16.167070030616742</c:v>
                </c:pt>
                <c:pt idx="2581">
                  <c:v>16.167070030616742</c:v>
                </c:pt>
                <c:pt idx="2582">
                  <c:v>16.167070030616742</c:v>
                </c:pt>
                <c:pt idx="2583">
                  <c:v>16.167070030616742</c:v>
                </c:pt>
                <c:pt idx="2584">
                  <c:v>16.167070030616742</c:v>
                </c:pt>
                <c:pt idx="2585">
                  <c:v>16.167070030616742</c:v>
                </c:pt>
                <c:pt idx="2586">
                  <c:v>16.167070030616742</c:v>
                </c:pt>
                <c:pt idx="2587">
                  <c:v>16.167070030616742</c:v>
                </c:pt>
                <c:pt idx="2588">
                  <c:v>16.167070030616742</c:v>
                </c:pt>
                <c:pt idx="2589">
                  <c:v>16.167070030616742</c:v>
                </c:pt>
                <c:pt idx="2590">
                  <c:v>16.167070030616742</c:v>
                </c:pt>
                <c:pt idx="2591">
                  <c:v>16.167070030616742</c:v>
                </c:pt>
                <c:pt idx="2592">
                  <c:v>16.167070030616742</c:v>
                </c:pt>
                <c:pt idx="2593">
                  <c:v>16.167070030616742</c:v>
                </c:pt>
                <c:pt idx="2594">
                  <c:v>16.167070030616742</c:v>
                </c:pt>
                <c:pt idx="2595">
                  <c:v>16.167070030616742</c:v>
                </c:pt>
                <c:pt idx="2596">
                  <c:v>16.167070030616742</c:v>
                </c:pt>
                <c:pt idx="2597">
                  <c:v>16.167070030616742</c:v>
                </c:pt>
                <c:pt idx="2598">
                  <c:v>16.167070030616742</c:v>
                </c:pt>
                <c:pt idx="2599">
                  <c:v>16.167070030616742</c:v>
                </c:pt>
                <c:pt idx="2600">
                  <c:v>16.167070030616742</c:v>
                </c:pt>
                <c:pt idx="2601">
                  <c:v>16.167070030616742</c:v>
                </c:pt>
                <c:pt idx="2602">
                  <c:v>16.167070030616742</c:v>
                </c:pt>
                <c:pt idx="2603">
                  <c:v>16.167070030616742</c:v>
                </c:pt>
                <c:pt idx="2604">
                  <c:v>16.167070030616742</c:v>
                </c:pt>
                <c:pt idx="2605">
                  <c:v>16.167070030616742</c:v>
                </c:pt>
                <c:pt idx="2606">
                  <c:v>16.167070030616742</c:v>
                </c:pt>
                <c:pt idx="2607">
                  <c:v>16.167070030616742</c:v>
                </c:pt>
                <c:pt idx="2608">
                  <c:v>16.167070030616742</c:v>
                </c:pt>
                <c:pt idx="2609">
                  <c:v>16.167070030616742</c:v>
                </c:pt>
                <c:pt idx="2610">
                  <c:v>16.167070030616742</c:v>
                </c:pt>
                <c:pt idx="2611">
                  <c:v>16.167070030616742</c:v>
                </c:pt>
                <c:pt idx="2612">
                  <c:v>16.167070030616742</c:v>
                </c:pt>
                <c:pt idx="2613">
                  <c:v>16.167070030616742</c:v>
                </c:pt>
                <c:pt idx="2614">
                  <c:v>16.167070030616742</c:v>
                </c:pt>
                <c:pt idx="2615">
                  <c:v>16.167070030616742</c:v>
                </c:pt>
                <c:pt idx="2616">
                  <c:v>16.167070030616742</c:v>
                </c:pt>
                <c:pt idx="2617">
                  <c:v>16.167070030616742</c:v>
                </c:pt>
                <c:pt idx="2618">
                  <c:v>16.167070030616742</c:v>
                </c:pt>
                <c:pt idx="2619">
                  <c:v>16.167070030616742</c:v>
                </c:pt>
                <c:pt idx="2620">
                  <c:v>16.167070030616742</c:v>
                </c:pt>
                <c:pt idx="2621">
                  <c:v>16.167070030616742</c:v>
                </c:pt>
                <c:pt idx="2622">
                  <c:v>16.167070030616742</c:v>
                </c:pt>
                <c:pt idx="2623">
                  <c:v>16.167070030616742</c:v>
                </c:pt>
                <c:pt idx="2624">
                  <c:v>16.167070030616742</c:v>
                </c:pt>
                <c:pt idx="2625">
                  <c:v>16.167070030616742</c:v>
                </c:pt>
                <c:pt idx="2626">
                  <c:v>16.167070030616742</c:v>
                </c:pt>
                <c:pt idx="2627">
                  <c:v>16.167070030616742</c:v>
                </c:pt>
                <c:pt idx="2628">
                  <c:v>16.167070030616742</c:v>
                </c:pt>
                <c:pt idx="2629">
                  <c:v>16.167070030616742</c:v>
                </c:pt>
                <c:pt idx="2630">
                  <c:v>16.167070030616742</c:v>
                </c:pt>
                <c:pt idx="2631">
                  <c:v>16.167070030616742</c:v>
                </c:pt>
                <c:pt idx="2632">
                  <c:v>16.167070030616742</c:v>
                </c:pt>
                <c:pt idx="2633">
                  <c:v>16.167070030616742</c:v>
                </c:pt>
                <c:pt idx="2634">
                  <c:v>16.167070030616742</c:v>
                </c:pt>
                <c:pt idx="2635">
                  <c:v>16.167070030616742</c:v>
                </c:pt>
                <c:pt idx="2636">
                  <c:v>16.167070030616742</c:v>
                </c:pt>
                <c:pt idx="2637">
                  <c:v>16.167070030616742</c:v>
                </c:pt>
                <c:pt idx="2638">
                  <c:v>16.167070030616742</c:v>
                </c:pt>
                <c:pt idx="2639">
                  <c:v>16.167070030616742</c:v>
                </c:pt>
                <c:pt idx="2640">
                  <c:v>16.167070030616742</c:v>
                </c:pt>
                <c:pt idx="2641">
                  <c:v>16.167070030616742</c:v>
                </c:pt>
                <c:pt idx="2642">
                  <c:v>16.167070030616742</c:v>
                </c:pt>
                <c:pt idx="2643">
                  <c:v>16.167070030616742</c:v>
                </c:pt>
                <c:pt idx="2644">
                  <c:v>16.167070030616742</c:v>
                </c:pt>
                <c:pt idx="2645">
                  <c:v>16.167070030616742</c:v>
                </c:pt>
                <c:pt idx="2646">
                  <c:v>16.167070030616742</c:v>
                </c:pt>
                <c:pt idx="2647">
                  <c:v>16.167070030616742</c:v>
                </c:pt>
                <c:pt idx="2648">
                  <c:v>16.167070030616742</c:v>
                </c:pt>
                <c:pt idx="2649">
                  <c:v>16.167070030616742</c:v>
                </c:pt>
                <c:pt idx="2650">
                  <c:v>16.167070030616742</c:v>
                </c:pt>
                <c:pt idx="2651">
                  <c:v>16.167070030616742</c:v>
                </c:pt>
                <c:pt idx="2652">
                  <c:v>16.167070030616742</c:v>
                </c:pt>
                <c:pt idx="2653">
                  <c:v>16.167070030616742</c:v>
                </c:pt>
                <c:pt idx="2654">
                  <c:v>16.167070030616742</c:v>
                </c:pt>
                <c:pt idx="2655">
                  <c:v>16.167070030616742</c:v>
                </c:pt>
                <c:pt idx="2656">
                  <c:v>16.167070030616742</c:v>
                </c:pt>
                <c:pt idx="2657">
                  <c:v>16.167070030616742</c:v>
                </c:pt>
                <c:pt idx="2658">
                  <c:v>16.167070030616742</c:v>
                </c:pt>
                <c:pt idx="2659">
                  <c:v>16.167070030616742</c:v>
                </c:pt>
                <c:pt idx="2660">
                  <c:v>16.167070030616742</c:v>
                </c:pt>
                <c:pt idx="2661">
                  <c:v>16.167070030616742</c:v>
                </c:pt>
                <c:pt idx="2662">
                  <c:v>16.167070030616742</c:v>
                </c:pt>
                <c:pt idx="2663">
                  <c:v>16.167070030616742</c:v>
                </c:pt>
                <c:pt idx="2664">
                  <c:v>16.167070030616742</c:v>
                </c:pt>
                <c:pt idx="2665">
                  <c:v>16.167070030616742</c:v>
                </c:pt>
                <c:pt idx="2666">
                  <c:v>16.167070030616742</c:v>
                </c:pt>
                <c:pt idx="2667">
                  <c:v>16.167070030616742</c:v>
                </c:pt>
                <c:pt idx="2668">
                  <c:v>16.167070030616742</c:v>
                </c:pt>
                <c:pt idx="2669">
                  <c:v>16.167070030616742</c:v>
                </c:pt>
                <c:pt idx="2670">
                  <c:v>16.167070030616742</c:v>
                </c:pt>
                <c:pt idx="2671">
                  <c:v>16.167070030616742</c:v>
                </c:pt>
                <c:pt idx="2672">
                  <c:v>16.167070030616742</c:v>
                </c:pt>
                <c:pt idx="2673">
                  <c:v>16.167070030616742</c:v>
                </c:pt>
                <c:pt idx="2674">
                  <c:v>16.167070030616742</c:v>
                </c:pt>
                <c:pt idx="2675">
                  <c:v>16.167070030616742</c:v>
                </c:pt>
                <c:pt idx="2676">
                  <c:v>16.167070030616742</c:v>
                </c:pt>
                <c:pt idx="2677">
                  <c:v>16.167070030616742</c:v>
                </c:pt>
                <c:pt idx="2678">
                  <c:v>16.167070030616742</c:v>
                </c:pt>
                <c:pt idx="2679">
                  <c:v>16.167070030616742</c:v>
                </c:pt>
                <c:pt idx="2680">
                  <c:v>16.167070030616742</c:v>
                </c:pt>
                <c:pt idx="2681">
                  <c:v>16.167070030616742</c:v>
                </c:pt>
                <c:pt idx="2682">
                  <c:v>16.167070030616742</c:v>
                </c:pt>
                <c:pt idx="2683">
                  <c:v>16.167070030616742</c:v>
                </c:pt>
                <c:pt idx="2684">
                  <c:v>16.167070030616742</c:v>
                </c:pt>
                <c:pt idx="2685">
                  <c:v>16.167070030616742</c:v>
                </c:pt>
                <c:pt idx="2686">
                  <c:v>16.167070030616742</c:v>
                </c:pt>
                <c:pt idx="2687">
                  <c:v>16.167070030616742</c:v>
                </c:pt>
                <c:pt idx="2688">
                  <c:v>16.167070030616742</c:v>
                </c:pt>
                <c:pt idx="2689">
                  <c:v>16.167070030616742</c:v>
                </c:pt>
                <c:pt idx="2690">
                  <c:v>16.167070030616742</c:v>
                </c:pt>
                <c:pt idx="2691">
                  <c:v>16.167070030616742</c:v>
                </c:pt>
                <c:pt idx="2692">
                  <c:v>16.167070030616742</c:v>
                </c:pt>
                <c:pt idx="2693">
                  <c:v>16.167070030616742</c:v>
                </c:pt>
                <c:pt idx="2694">
                  <c:v>16.167070030616742</c:v>
                </c:pt>
                <c:pt idx="2695">
                  <c:v>16.167070030616742</c:v>
                </c:pt>
                <c:pt idx="2696">
                  <c:v>16.167070030616742</c:v>
                </c:pt>
                <c:pt idx="2697">
                  <c:v>16.167070030616742</c:v>
                </c:pt>
                <c:pt idx="2698">
                  <c:v>16.167070030616742</c:v>
                </c:pt>
                <c:pt idx="2699">
                  <c:v>16.167070030616742</c:v>
                </c:pt>
                <c:pt idx="2700">
                  <c:v>16.167070030616742</c:v>
                </c:pt>
                <c:pt idx="2701">
                  <c:v>16.167070030616742</c:v>
                </c:pt>
                <c:pt idx="2702">
                  <c:v>16.167070030616742</c:v>
                </c:pt>
                <c:pt idx="2703">
                  <c:v>16.167070030616742</c:v>
                </c:pt>
                <c:pt idx="2704">
                  <c:v>16.167070030616742</c:v>
                </c:pt>
                <c:pt idx="2705">
                  <c:v>16.167070030616742</c:v>
                </c:pt>
                <c:pt idx="2706">
                  <c:v>16.167070030616742</c:v>
                </c:pt>
                <c:pt idx="2707">
                  <c:v>16.167070030616742</c:v>
                </c:pt>
                <c:pt idx="2708">
                  <c:v>16.167070030616742</c:v>
                </c:pt>
                <c:pt idx="2709">
                  <c:v>16.167070030616742</c:v>
                </c:pt>
                <c:pt idx="2710">
                  <c:v>16.167070030616742</c:v>
                </c:pt>
                <c:pt idx="2711">
                  <c:v>16.167070030616742</c:v>
                </c:pt>
                <c:pt idx="2712">
                  <c:v>16.167070030616742</c:v>
                </c:pt>
                <c:pt idx="2713">
                  <c:v>16.167070030616742</c:v>
                </c:pt>
                <c:pt idx="2714">
                  <c:v>16.167070030616742</c:v>
                </c:pt>
                <c:pt idx="2715">
                  <c:v>16.167070030616742</c:v>
                </c:pt>
                <c:pt idx="2716">
                  <c:v>16.167070030616742</c:v>
                </c:pt>
                <c:pt idx="2717">
                  <c:v>16.167070030616742</c:v>
                </c:pt>
                <c:pt idx="2718">
                  <c:v>16.167070030616742</c:v>
                </c:pt>
                <c:pt idx="2719">
                  <c:v>16.167070030616742</c:v>
                </c:pt>
                <c:pt idx="2720">
                  <c:v>16.167070030616742</c:v>
                </c:pt>
                <c:pt idx="2721">
                  <c:v>16.167070030616742</c:v>
                </c:pt>
                <c:pt idx="2722">
                  <c:v>16.167070030616742</c:v>
                </c:pt>
                <c:pt idx="2723">
                  <c:v>16.167070030616742</c:v>
                </c:pt>
                <c:pt idx="2724">
                  <c:v>16.167070030616742</c:v>
                </c:pt>
                <c:pt idx="2725">
                  <c:v>16.167070030616742</c:v>
                </c:pt>
                <c:pt idx="2726">
                  <c:v>16.167070030616742</c:v>
                </c:pt>
                <c:pt idx="2727">
                  <c:v>16.167070030616742</c:v>
                </c:pt>
                <c:pt idx="2728">
                  <c:v>16.167070030616742</c:v>
                </c:pt>
                <c:pt idx="2729">
                  <c:v>16.167070030616742</c:v>
                </c:pt>
                <c:pt idx="2730">
                  <c:v>16.167070030616742</c:v>
                </c:pt>
                <c:pt idx="2731">
                  <c:v>16.167070030616742</c:v>
                </c:pt>
                <c:pt idx="2732">
                  <c:v>16.167070030616742</c:v>
                </c:pt>
                <c:pt idx="2733">
                  <c:v>16.167070030616742</c:v>
                </c:pt>
                <c:pt idx="2734">
                  <c:v>16.167070030616742</c:v>
                </c:pt>
                <c:pt idx="2735">
                  <c:v>16.167070030616742</c:v>
                </c:pt>
                <c:pt idx="2736">
                  <c:v>16.167070030616742</c:v>
                </c:pt>
                <c:pt idx="2737">
                  <c:v>16.167070030616742</c:v>
                </c:pt>
                <c:pt idx="2738">
                  <c:v>16.167070030616742</c:v>
                </c:pt>
                <c:pt idx="2739">
                  <c:v>16.167070030616742</c:v>
                </c:pt>
                <c:pt idx="2740">
                  <c:v>16.167070030616742</c:v>
                </c:pt>
                <c:pt idx="2741">
                  <c:v>16.167070030616742</c:v>
                </c:pt>
                <c:pt idx="2742">
                  <c:v>16.167070030616742</c:v>
                </c:pt>
                <c:pt idx="2743">
                  <c:v>16.167070030616742</c:v>
                </c:pt>
                <c:pt idx="2744">
                  <c:v>16.167070030616742</c:v>
                </c:pt>
                <c:pt idx="2745">
                  <c:v>16.167070030616742</c:v>
                </c:pt>
                <c:pt idx="2746">
                  <c:v>16.167070030616742</c:v>
                </c:pt>
                <c:pt idx="2747">
                  <c:v>16.167070030616742</c:v>
                </c:pt>
                <c:pt idx="2748">
                  <c:v>16.167070030616742</c:v>
                </c:pt>
                <c:pt idx="2749">
                  <c:v>16.167070030616742</c:v>
                </c:pt>
                <c:pt idx="2750">
                  <c:v>16.167070030616742</c:v>
                </c:pt>
                <c:pt idx="2751">
                  <c:v>16.167070030616742</c:v>
                </c:pt>
                <c:pt idx="2752">
                  <c:v>16.167070030616742</c:v>
                </c:pt>
                <c:pt idx="2753">
                  <c:v>16.167070030616742</c:v>
                </c:pt>
                <c:pt idx="2754">
                  <c:v>16.167070030616742</c:v>
                </c:pt>
                <c:pt idx="2755">
                  <c:v>16.167070030616742</c:v>
                </c:pt>
                <c:pt idx="2756">
                  <c:v>16.167070030616742</c:v>
                </c:pt>
                <c:pt idx="2757">
                  <c:v>16.167070030616742</c:v>
                </c:pt>
                <c:pt idx="2758">
                  <c:v>16.167070030616742</c:v>
                </c:pt>
                <c:pt idx="2759">
                  <c:v>16.167070030616742</c:v>
                </c:pt>
                <c:pt idx="2760">
                  <c:v>16.167070030616742</c:v>
                </c:pt>
                <c:pt idx="2761">
                  <c:v>16.167070030616742</c:v>
                </c:pt>
                <c:pt idx="2762">
                  <c:v>16.167070030616742</c:v>
                </c:pt>
                <c:pt idx="2763">
                  <c:v>16.167070030616742</c:v>
                </c:pt>
                <c:pt idx="2764">
                  <c:v>16.167070030616742</c:v>
                </c:pt>
                <c:pt idx="2765">
                  <c:v>16.167070030616742</c:v>
                </c:pt>
                <c:pt idx="2766">
                  <c:v>16.167070030616742</c:v>
                </c:pt>
                <c:pt idx="2767">
                  <c:v>16.167070030616742</c:v>
                </c:pt>
                <c:pt idx="2768">
                  <c:v>16.167070030616742</c:v>
                </c:pt>
                <c:pt idx="2769">
                  <c:v>16.167070030616742</c:v>
                </c:pt>
                <c:pt idx="2770">
                  <c:v>16.167070030616742</c:v>
                </c:pt>
                <c:pt idx="2771">
                  <c:v>16.167070030616742</c:v>
                </c:pt>
                <c:pt idx="2772">
                  <c:v>16.167070030616742</c:v>
                </c:pt>
                <c:pt idx="2773">
                  <c:v>16.167070030616742</c:v>
                </c:pt>
                <c:pt idx="2774">
                  <c:v>16.167070030616742</c:v>
                </c:pt>
                <c:pt idx="2775">
                  <c:v>16.167070030616742</c:v>
                </c:pt>
                <c:pt idx="2776">
                  <c:v>16.167070030616742</c:v>
                </c:pt>
                <c:pt idx="2777">
                  <c:v>16.167070030616742</c:v>
                </c:pt>
                <c:pt idx="2778">
                  <c:v>16.167070030616742</c:v>
                </c:pt>
                <c:pt idx="2779">
                  <c:v>16.167070030616742</c:v>
                </c:pt>
                <c:pt idx="2780">
                  <c:v>16.167070030616742</c:v>
                </c:pt>
                <c:pt idx="2781">
                  <c:v>16.167070030616742</c:v>
                </c:pt>
                <c:pt idx="2782">
                  <c:v>16.167070030616742</c:v>
                </c:pt>
                <c:pt idx="2783">
                  <c:v>16.167070030616742</c:v>
                </c:pt>
                <c:pt idx="2784">
                  <c:v>16.167070030616742</c:v>
                </c:pt>
                <c:pt idx="2785">
                  <c:v>16.167070030616742</c:v>
                </c:pt>
                <c:pt idx="2786">
                  <c:v>16.167070030616742</c:v>
                </c:pt>
                <c:pt idx="2787">
                  <c:v>16.167070030616742</c:v>
                </c:pt>
                <c:pt idx="2788">
                  <c:v>16.167070030616742</c:v>
                </c:pt>
                <c:pt idx="2789">
                  <c:v>16.167070030616742</c:v>
                </c:pt>
                <c:pt idx="2790">
                  <c:v>16.167070030616742</c:v>
                </c:pt>
                <c:pt idx="2791">
                  <c:v>16.167070030616742</c:v>
                </c:pt>
                <c:pt idx="2792">
                  <c:v>16.167070030616742</c:v>
                </c:pt>
                <c:pt idx="2793">
                  <c:v>16.167070030616742</c:v>
                </c:pt>
                <c:pt idx="2794">
                  <c:v>16.167070030616742</c:v>
                </c:pt>
                <c:pt idx="2795">
                  <c:v>16.167070030616742</c:v>
                </c:pt>
                <c:pt idx="2796">
                  <c:v>16.167070030616742</c:v>
                </c:pt>
                <c:pt idx="2797">
                  <c:v>16.167070030616742</c:v>
                </c:pt>
                <c:pt idx="2798">
                  <c:v>16.167070030616742</c:v>
                </c:pt>
                <c:pt idx="2799">
                  <c:v>16.167070030616742</c:v>
                </c:pt>
                <c:pt idx="2800">
                  <c:v>16.167070030616742</c:v>
                </c:pt>
                <c:pt idx="2801">
                  <c:v>16.167070030616742</c:v>
                </c:pt>
                <c:pt idx="2802">
                  <c:v>16.167070030616742</c:v>
                </c:pt>
                <c:pt idx="2803">
                  <c:v>16.167070030616742</c:v>
                </c:pt>
                <c:pt idx="2804">
                  <c:v>16.167070030616742</c:v>
                </c:pt>
                <c:pt idx="2805">
                  <c:v>16.167070030616742</c:v>
                </c:pt>
                <c:pt idx="2806">
                  <c:v>16.167070030616742</c:v>
                </c:pt>
                <c:pt idx="2807">
                  <c:v>16.167070030616742</c:v>
                </c:pt>
                <c:pt idx="2808">
                  <c:v>16.167070030616742</c:v>
                </c:pt>
                <c:pt idx="2809">
                  <c:v>16.167070030616742</c:v>
                </c:pt>
                <c:pt idx="2810">
                  <c:v>16.167070030616742</c:v>
                </c:pt>
                <c:pt idx="2811">
                  <c:v>16.167070030616742</c:v>
                </c:pt>
                <c:pt idx="2812">
                  <c:v>16.167070030616742</c:v>
                </c:pt>
                <c:pt idx="2813">
                  <c:v>16.167070030616742</c:v>
                </c:pt>
                <c:pt idx="2814">
                  <c:v>16.167070030616742</c:v>
                </c:pt>
                <c:pt idx="2815">
                  <c:v>16.167070030616742</c:v>
                </c:pt>
                <c:pt idx="2816">
                  <c:v>16.167070030616742</c:v>
                </c:pt>
                <c:pt idx="2817">
                  <c:v>16.167070030616742</c:v>
                </c:pt>
                <c:pt idx="2818">
                  <c:v>16.167070030616742</c:v>
                </c:pt>
                <c:pt idx="2819">
                  <c:v>16.167070030616742</c:v>
                </c:pt>
                <c:pt idx="2820">
                  <c:v>16.167070030616742</c:v>
                </c:pt>
                <c:pt idx="2821">
                  <c:v>16.167070030616742</c:v>
                </c:pt>
                <c:pt idx="2822">
                  <c:v>16.167070030616742</c:v>
                </c:pt>
                <c:pt idx="2823">
                  <c:v>16.167070030616742</c:v>
                </c:pt>
                <c:pt idx="2824">
                  <c:v>16.167070030616742</c:v>
                </c:pt>
                <c:pt idx="2825">
                  <c:v>16.167070030616742</c:v>
                </c:pt>
                <c:pt idx="2826">
                  <c:v>16.167070030616742</c:v>
                </c:pt>
                <c:pt idx="2827">
                  <c:v>16.167070030616742</c:v>
                </c:pt>
                <c:pt idx="2828">
                  <c:v>16.167070030616742</c:v>
                </c:pt>
                <c:pt idx="2829">
                  <c:v>16.167070030616742</c:v>
                </c:pt>
                <c:pt idx="2830">
                  <c:v>16.167070030616742</c:v>
                </c:pt>
                <c:pt idx="2831">
                  <c:v>16.167070030616742</c:v>
                </c:pt>
                <c:pt idx="2832">
                  <c:v>16.167070030616742</c:v>
                </c:pt>
                <c:pt idx="2833">
                  <c:v>16.167070030616742</c:v>
                </c:pt>
                <c:pt idx="2834">
                  <c:v>16.167070030616742</c:v>
                </c:pt>
                <c:pt idx="2835">
                  <c:v>16.167070030616742</c:v>
                </c:pt>
                <c:pt idx="2836">
                  <c:v>16.167070030616742</c:v>
                </c:pt>
                <c:pt idx="2837">
                  <c:v>16.167070030616742</c:v>
                </c:pt>
                <c:pt idx="2838">
                  <c:v>16.167070030616742</c:v>
                </c:pt>
                <c:pt idx="2839">
                  <c:v>16.167070030616742</c:v>
                </c:pt>
                <c:pt idx="2840">
                  <c:v>16.167070030616742</c:v>
                </c:pt>
                <c:pt idx="2841">
                  <c:v>16.167070030616742</c:v>
                </c:pt>
                <c:pt idx="2842">
                  <c:v>16.167070030616742</c:v>
                </c:pt>
                <c:pt idx="2843">
                  <c:v>16.167070030616742</c:v>
                </c:pt>
                <c:pt idx="2844">
                  <c:v>16.167070030616742</c:v>
                </c:pt>
                <c:pt idx="2845">
                  <c:v>16.167070030616742</c:v>
                </c:pt>
                <c:pt idx="2846">
                  <c:v>16.167070030616742</c:v>
                </c:pt>
                <c:pt idx="2847">
                  <c:v>16.167070030616742</c:v>
                </c:pt>
                <c:pt idx="2848">
                  <c:v>16.167070030616742</c:v>
                </c:pt>
                <c:pt idx="2849">
                  <c:v>16.167070030616742</c:v>
                </c:pt>
                <c:pt idx="2850">
                  <c:v>16.167070030616742</c:v>
                </c:pt>
                <c:pt idx="2851">
                  <c:v>16.167070030616742</c:v>
                </c:pt>
                <c:pt idx="2852">
                  <c:v>16.167070030616742</c:v>
                </c:pt>
                <c:pt idx="2853">
                  <c:v>16.167070030616742</c:v>
                </c:pt>
                <c:pt idx="2854">
                  <c:v>16.167070030616742</c:v>
                </c:pt>
                <c:pt idx="2855">
                  <c:v>16.167070030616742</c:v>
                </c:pt>
                <c:pt idx="2856">
                  <c:v>16.167070030616742</c:v>
                </c:pt>
                <c:pt idx="2857">
                  <c:v>16.167070030616742</c:v>
                </c:pt>
                <c:pt idx="2858">
                  <c:v>16.167070030616742</c:v>
                </c:pt>
                <c:pt idx="2859">
                  <c:v>16.167070030616742</c:v>
                </c:pt>
                <c:pt idx="2860">
                  <c:v>16.167070030616742</c:v>
                </c:pt>
                <c:pt idx="2861">
                  <c:v>16.167070030616742</c:v>
                </c:pt>
                <c:pt idx="2862">
                  <c:v>16.167070030616742</c:v>
                </c:pt>
                <c:pt idx="2863">
                  <c:v>16.167070030616742</c:v>
                </c:pt>
                <c:pt idx="2864">
                  <c:v>16.167070030616742</c:v>
                </c:pt>
                <c:pt idx="2865">
                  <c:v>16.167070030616742</c:v>
                </c:pt>
                <c:pt idx="2866">
                  <c:v>16.167070030616742</c:v>
                </c:pt>
                <c:pt idx="2867">
                  <c:v>16.167070030616742</c:v>
                </c:pt>
                <c:pt idx="2868">
                  <c:v>16.167070030616742</c:v>
                </c:pt>
                <c:pt idx="2869">
                  <c:v>16.167070030616742</c:v>
                </c:pt>
                <c:pt idx="2870">
                  <c:v>16.167070030616742</c:v>
                </c:pt>
                <c:pt idx="2871">
                  <c:v>16.167070030616742</c:v>
                </c:pt>
                <c:pt idx="2872">
                  <c:v>16.167070030616742</c:v>
                </c:pt>
                <c:pt idx="2873">
                  <c:v>16.167070030616742</c:v>
                </c:pt>
                <c:pt idx="2874">
                  <c:v>16.167070030616742</c:v>
                </c:pt>
                <c:pt idx="2875">
                  <c:v>16.167070030616742</c:v>
                </c:pt>
                <c:pt idx="2876">
                  <c:v>16.167070030616742</c:v>
                </c:pt>
                <c:pt idx="2877">
                  <c:v>16.167070030616742</c:v>
                </c:pt>
                <c:pt idx="2878">
                  <c:v>16.167070030616742</c:v>
                </c:pt>
                <c:pt idx="2879">
                  <c:v>16.167070030616742</c:v>
                </c:pt>
                <c:pt idx="2880">
                  <c:v>16.167070030616742</c:v>
                </c:pt>
                <c:pt idx="2881">
                  <c:v>16.167070030616742</c:v>
                </c:pt>
                <c:pt idx="2882">
                  <c:v>16.167070030616742</c:v>
                </c:pt>
                <c:pt idx="2883">
                  <c:v>16.167070030616742</c:v>
                </c:pt>
                <c:pt idx="2884">
                  <c:v>16.167070030616742</c:v>
                </c:pt>
                <c:pt idx="2885">
                  <c:v>16.167070030616742</c:v>
                </c:pt>
                <c:pt idx="2886">
                  <c:v>16.167070030616742</c:v>
                </c:pt>
                <c:pt idx="2887">
                  <c:v>16.167070030616742</c:v>
                </c:pt>
                <c:pt idx="2888">
                  <c:v>16.167070030616742</c:v>
                </c:pt>
                <c:pt idx="2889">
                  <c:v>16.167070030616742</c:v>
                </c:pt>
                <c:pt idx="2890">
                  <c:v>16.167070030616742</c:v>
                </c:pt>
                <c:pt idx="2891">
                  <c:v>16.167070030616742</c:v>
                </c:pt>
                <c:pt idx="2892">
                  <c:v>16.167070030616742</c:v>
                </c:pt>
                <c:pt idx="2893">
                  <c:v>16.167070030616742</c:v>
                </c:pt>
                <c:pt idx="2894">
                  <c:v>16.167070030616742</c:v>
                </c:pt>
                <c:pt idx="2895">
                  <c:v>16.167070030616742</c:v>
                </c:pt>
                <c:pt idx="2896">
                  <c:v>16.167070030616742</c:v>
                </c:pt>
                <c:pt idx="2897">
                  <c:v>16.167070030616742</c:v>
                </c:pt>
                <c:pt idx="2898">
                  <c:v>16.167070030616742</c:v>
                </c:pt>
                <c:pt idx="2899">
                  <c:v>16.167070030616742</c:v>
                </c:pt>
                <c:pt idx="2900">
                  <c:v>16.167070030616742</c:v>
                </c:pt>
                <c:pt idx="2901">
                  <c:v>16.167070030616742</c:v>
                </c:pt>
                <c:pt idx="2902">
                  <c:v>16.167070030616742</c:v>
                </c:pt>
                <c:pt idx="2903">
                  <c:v>16.167070030616742</c:v>
                </c:pt>
                <c:pt idx="2904">
                  <c:v>16.167070030616742</c:v>
                </c:pt>
                <c:pt idx="2905">
                  <c:v>16.167070030616742</c:v>
                </c:pt>
                <c:pt idx="2906">
                  <c:v>16.167070030616742</c:v>
                </c:pt>
                <c:pt idx="2907">
                  <c:v>16.167070030616742</c:v>
                </c:pt>
                <c:pt idx="2908">
                  <c:v>16.167070030616742</c:v>
                </c:pt>
                <c:pt idx="2909">
                  <c:v>16.167070030616742</c:v>
                </c:pt>
                <c:pt idx="2910">
                  <c:v>16.167070030616742</c:v>
                </c:pt>
                <c:pt idx="2911">
                  <c:v>16.167070030616742</c:v>
                </c:pt>
                <c:pt idx="2912">
                  <c:v>16.167070030616742</c:v>
                </c:pt>
                <c:pt idx="2913">
                  <c:v>16.167070030616742</c:v>
                </c:pt>
                <c:pt idx="2914">
                  <c:v>16.167070030616742</c:v>
                </c:pt>
                <c:pt idx="2915">
                  <c:v>16.167070030616742</c:v>
                </c:pt>
                <c:pt idx="2916">
                  <c:v>16.167070030616742</c:v>
                </c:pt>
                <c:pt idx="2917">
                  <c:v>16.167070030616742</c:v>
                </c:pt>
                <c:pt idx="2918">
                  <c:v>16.167070030616742</c:v>
                </c:pt>
                <c:pt idx="2919">
                  <c:v>16.167070030616742</c:v>
                </c:pt>
                <c:pt idx="2920">
                  <c:v>16.167070030616742</c:v>
                </c:pt>
                <c:pt idx="2921">
                  <c:v>16.167070030616742</c:v>
                </c:pt>
                <c:pt idx="2922">
                  <c:v>16.167070030616742</c:v>
                </c:pt>
                <c:pt idx="2923">
                  <c:v>16.167070030616742</c:v>
                </c:pt>
                <c:pt idx="2924">
                  <c:v>16.167070030616742</c:v>
                </c:pt>
                <c:pt idx="2925">
                  <c:v>16.167070030616742</c:v>
                </c:pt>
                <c:pt idx="2926">
                  <c:v>16.167070030616742</c:v>
                </c:pt>
                <c:pt idx="2927">
                  <c:v>16.167070030616742</c:v>
                </c:pt>
                <c:pt idx="2928">
                  <c:v>16.167070030616742</c:v>
                </c:pt>
                <c:pt idx="2929">
                  <c:v>16.167070030616742</c:v>
                </c:pt>
                <c:pt idx="2930">
                  <c:v>16.167070030616742</c:v>
                </c:pt>
                <c:pt idx="2931">
                  <c:v>16.167070030616742</c:v>
                </c:pt>
                <c:pt idx="2932">
                  <c:v>16.167070030616742</c:v>
                </c:pt>
                <c:pt idx="2933">
                  <c:v>16.167070030616742</c:v>
                </c:pt>
                <c:pt idx="2934">
                  <c:v>16.167070030616742</c:v>
                </c:pt>
                <c:pt idx="2935">
                  <c:v>16.167070030616742</c:v>
                </c:pt>
                <c:pt idx="2936">
                  <c:v>16.167070030616742</c:v>
                </c:pt>
                <c:pt idx="2937">
                  <c:v>16.167070030616742</c:v>
                </c:pt>
                <c:pt idx="2938">
                  <c:v>16.167070030616742</c:v>
                </c:pt>
                <c:pt idx="2939">
                  <c:v>16.167070030616742</c:v>
                </c:pt>
                <c:pt idx="2940">
                  <c:v>16.167070030616742</c:v>
                </c:pt>
                <c:pt idx="2941">
                  <c:v>16.167070030616742</c:v>
                </c:pt>
                <c:pt idx="2942">
                  <c:v>16.167070030616742</c:v>
                </c:pt>
                <c:pt idx="2943">
                  <c:v>16.167070030616742</c:v>
                </c:pt>
                <c:pt idx="2944">
                  <c:v>16.167070030616742</c:v>
                </c:pt>
                <c:pt idx="2945">
                  <c:v>16.167070030616742</c:v>
                </c:pt>
                <c:pt idx="2946">
                  <c:v>16.167070030616742</c:v>
                </c:pt>
                <c:pt idx="2947">
                  <c:v>16.167070030616742</c:v>
                </c:pt>
                <c:pt idx="2948">
                  <c:v>16.167070030616742</c:v>
                </c:pt>
                <c:pt idx="2949">
                  <c:v>16.167070030616742</c:v>
                </c:pt>
                <c:pt idx="2950">
                  <c:v>16.167070030616742</c:v>
                </c:pt>
                <c:pt idx="2951">
                  <c:v>16.167070030616742</c:v>
                </c:pt>
                <c:pt idx="2952">
                  <c:v>16.167070030616742</c:v>
                </c:pt>
                <c:pt idx="2953">
                  <c:v>16.167070030616742</c:v>
                </c:pt>
                <c:pt idx="2954">
                  <c:v>16.167070030616742</c:v>
                </c:pt>
                <c:pt idx="2955">
                  <c:v>16.167070030616742</c:v>
                </c:pt>
                <c:pt idx="2956">
                  <c:v>16.167070030616742</c:v>
                </c:pt>
                <c:pt idx="2957">
                  <c:v>16.167070030616742</c:v>
                </c:pt>
                <c:pt idx="2958">
                  <c:v>16.167070030616742</c:v>
                </c:pt>
                <c:pt idx="2959">
                  <c:v>16.167070030616742</c:v>
                </c:pt>
                <c:pt idx="2960">
                  <c:v>16.167070030616742</c:v>
                </c:pt>
                <c:pt idx="2961">
                  <c:v>16.167070030616742</c:v>
                </c:pt>
                <c:pt idx="2962">
                  <c:v>16.167070030616742</c:v>
                </c:pt>
                <c:pt idx="2963">
                  <c:v>16.167070030616742</c:v>
                </c:pt>
                <c:pt idx="2964">
                  <c:v>16.167070030616742</c:v>
                </c:pt>
                <c:pt idx="2965">
                  <c:v>16.167070030616742</c:v>
                </c:pt>
                <c:pt idx="2966">
                  <c:v>16.167070030616742</c:v>
                </c:pt>
                <c:pt idx="2967">
                  <c:v>16.167070030616742</c:v>
                </c:pt>
                <c:pt idx="2968">
                  <c:v>16.167070030616742</c:v>
                </c:pt>
                <c:pt idx="2969">
                  <c:v>16.167070030616742</c:v>
                </c:pt>
                <c:pt idx="2970">
                  <c:v>16.167070030616742</c:v>
                </c:pt>
                <c:pt idx="2971">
                  <c:v>16.167070030616742</c:v>
                </c:pt>
                <c:pt idx="2972">
                  <c:v>16.167070030616742</c:v>
                </c:pt>
                <c:pt idx="2973">
                  <c:v>16.167070030616742</c:v>
                </c:pt>
                <c:pt idx="2974">
                  <c:v>16.167070030616742</c:v>
                </c:pt>
                <c:pt idx="2975">
                  <c:v>16.167070030616742</c:v>
                </c:pt>
                <c:pt idx="2976">
                  <c:v>16.167070030616742</c:v>
                </c:pt>
                <c:pt idx="2977">
                  <c:v>16.167070030616742</c:v>
                </c:pt>
                <c:pt idx="2978">
                  <c:v>16.167070030616742</c:v>
                </c:pt>
                <c:pt idx="2979">
                  <c:v>16.167070030616742</c:v>
                </c:pt>
                <c:pt idx="2980">
                  <c:v>16.167070030616742</c:v>
                </c:pt>
                <c:pt idx="2981">
                  <c:v>16.167070030616742</c:v>
                </c:pt>
                <c:pt idx="2982">
                  <c:v>16.167070030616742</c:v>
                </c:pt>
                <c:pt idx="2983">
                  <c:v>16.167070030616742</c:v>
                </c:pt>
                <c:pt idx="2984">
                  <c:v>16.167070030616742</c:v>
                </c:pt>
                <c:pt idx="2985">
                  <c:v>16.167070030616742</c:v>
                </c:pt>
                <c:pt idx="2986">
                  <c:v>16.167070030616742</c:v>
                </c:pt>
                <c:pt idx="2987">
                  <c:v>16.167070030616742</c:v>
                </c:pt>
                <c:pt idx="2988">
                  <c:v>16.167070030616742</c:v>
                </c:pt>
                <c:pt idx="2989">
                  <c:v>16.167070030616742</c:v>
                </c:pt>
                <c:pt idx="2990">
                  <c:v>16.167070030616742</c:v>
                </c:pt>
                <c:pt idx="2991">
                  <c:v>16.167070030616742</c:v>
                </c:pt>
                <c:pt idx="2992">
                  <c:v>16.167070030616742</c:v>
                </c:pt>
                <c:pt idx="2993">
                  <c:v>16.167070030616742</c:v>
                </c:pt>
                <c:pt idx="2994">
                  <c:v>16.167070030616742</c:v>
                </c:pt>
                <c:pt idx="2995">
                  <c:v>16.167070030616742</c:v>
                </c:pt>
                <c:pt idx="2996">
                  <c:v>16.167070030616742</c:v>
                </c:pt>
                <c:pt idx="2997">
                  <c:v>16.167070030616742</c:v>
                </c:pt>
                <c:pt idx="2998">
                  <c:v>16.167070030616742</c:v>
                </c:pt>
                <c:pt idx="2999">
                  <c:v>16.167070030616742</c:v>
                </c:pt>
                <c:pt idx="3000">
                  <c:v>16.167070030616742</c:v>
                </c:pt>
                <c:pt idx="3001">
                  <c:v>16.167070030616742</c:v>
                </c:pt>
                <c:pt idx="3002">
                  <c:v>16.167070030616742</c:v>
                </c:pt>
                <c:pt idx="3003">
                  <c:v>16.167070030616742</c:v>
                </c:pt>
                <c:pt idx="3004">
                  <c:v>16.167070030616742</c:v>
                </c:pt>
                <c:pt idx="3005">
                  <c:v>16.167070030616742</c:v>
                </c:pt>
                <c:pt idx="3006">
                  <c:v>16.167070030616742</c:v>
                </c:pt>
                <c:pt idx="3007">
                  <c:v>16.167070030616742</c:v>
                </c:pt>
                <c:pt idx="3008">
                  <c:v>16.167070030616742</c:v>
                </c:pt>
                <c:pt idx="3009">
                  <c:v>16.167070030616742</c:v>
                </c:pt>
                <c:pt idx="3010">
                  <c:v>16.167070030616742</c:v>
                </c:pt>
                <c:pt idx="3011">
                  <c:v>16.167070030616742</c:v>
                </c:pt>
                <c:pt idx="3012">
                  <c:v>16.167070030616742</c:v>
                </c:pt>
                <c:pt idx="3013">
                  <c:v>16.167070030616742</c:v>
                </c:pt>
                <c:pt idx="3014">
                  <c:v>16.167070030616742</c:v>
                </c:pt>
                <c:pt idx="3015">
                  <c:v>16.167070030616742</c:v>
                </c:pt>
                <c:pt idx="3016">
                  <c:v>16.167070030616742</c:v>
                </c:pt>
                <c:pt idx="3017">
                  <c:v>16.167070030616742</c:v>
                </c:pt>
                <c:pt idx="3018">
                  <c:v>16.167070030616742</c:v>
                </c:pt>
                <c:pt idx="3019">
                  <c:v>16.167070030616742</c:v>
                </c:pt>
                <c:pt idx="3020">
                  <c:v>16.167070030616742</c:v>
                </c:pt>
                <c:pt idx="3021">
                  <c:v>16.167070030616742</c:v>
                </c:pt>
                <c:pt idx="3022">
                  <c:v>16.167070030616742</c:v>
                </c:pt>
                <c:pt idx="3023">
                  <c:v>16.167070030616742</c:v>
                </c:pt>
                <c:pt idx="3024">
                  <c:v>16.167070030616742</c:v>
                </c:pt>
                <c:pt idx="3025">
                  <c:v>16.167070030616742</c:v>
                </c:pt>
                <c:pt idx="3026">
                  <c:v>16.167070030616742</c:v>
                </c:pt>
                <c:pt idx="3027">
                  <c:v>16.167070030616742</c:v>
                </c:pt>
                <c:pt idx="3028">
                  <c:v>16.167070030616742</c:v>
                </c:pt>
                <c:pt idx="3029">
                  <c:v>16.167070030616742</c:v>
                </c:pt>
                <c:pt idx="3030">
                  <c:v>16.167070030616742</c:v>
                </c:pt>
                <c:pt idx="3031">
                  <c:v>16.167070030616742</c:v>
                </c:pt>
                <c:pt idx="3032">
                  <c:v>16.167070030616742</c:v>
                </c:pt>
                <c:pt idx="3033">
                  <c:v>16.167070030616742</c:v>
                </c:pt>
                <c:pt idx="3034">
                  <c:v>16.167070030616742</c:v>
                </c:pt>
                <c:pt idx="3035">
                  <c:v>16.167070030616742</c:v>
                </c:pt>
                <c:pt idx="3036">
                  <c:v>16.167070030616742</c:v>
                </c:pt>
                <c:pt idx="3037">
                  <c:v>16.167070030616742</c:v>
                </c:pt>
                <c:pt idx="3038">
                  <c:v>16.167070030616742</c:v>
                </c:pt>
                <c:pt idx="3039">
                  <c:v>16.167070030616742</c:v>
                </c:pt>
                <c:pt idx="3040">
                  <c:v>16.167070030616742</c:v>
                </c:pt>
                <c:pt idx="3041">
                  <c:v>16.167070030616742</c:v>
                </c:pt>
                <c:pt idx="3042">
                  <c:v>16.167070030616742</c:v>
                </c:pt>
                <c:pt idx="3043">
                  <c:v>16.167070030616742</c:v>
                </c:pt>
                <c:pt idx="3044">
                  <c:v>16.167070030616742</c:v>
                </c:pt>
                <c:pt idx="3045">
                  <c:v>16.167070030616742</c:v>
                </c:pt>
                <c:pt idx="3046">
                  <c:v>16.167070030616742</c:v>
                </c:pt>
                <c:pt idx="3047">
                  <c:v>16.167070030616742</c:v>
                </c:pt>
                <c:pt idx="3048">
                  <c:v>16.167070030616742</c:v>
                </c:pt>
                <c:pt idx="3049">
                  <c:v>16.167070030616742</c:v>
                </c:pt>
                <c:pt idx="3050">
                  <c:v>16.167070030616742</c:v>
                </c:pt>
                <c:pt idx="3051">
                  <c:v>16.167070030616742</c:v>
                </c:pt>
                <c:pt idx="3052">
                  <c:v>16.167070030616742</c:v>
                </c:pt>
                <c:pt idx="3053">
                  <c:v>16.167070030616742</c:v>
                </c:pt>
                <c:pt idx="3054">
                  <c:v>16.167070030616742</c:v>
                </c:pt>
                <c:pt idx="3055">
                  <c:v>16.167070030616742</c:v>
                </c:pt>
                <c:pt idx="3056">
                  <c:v>16.167070030616742</c:v>
                </c:pt>
                <c:pt idx="3057">
                  <c:v>16.167070030616742</c:v>
                </c:pt>
                <c:pt idx="3058">
                  <c:v>16.167070030616742</c:v>
                </c:pt>
                <c:pt idx="3059">
                  <c:v>16.167070030616742</c:v>
                </c:pt>
                <c:pt idx="3060">
                  <c:v>16.167070030616742</c:v>
                </c:pt>
                <c:pt idx="3061">
                  <c:v>16.167070030616742</c:v>
                </c:pt>
                <c:pt idx="3062">
                  <c:v>16.167070030616742</c:v>
                </c:pt>
                <c:pt idx="3063">
                  <c:v>16.167070030616742</c:v>
                </c:pt>
                <c:pt idx="3064">
                  <c:v>16.167070030616742</c:v>
                </c:pt>
                <c:pt idx="3065">
                  <c:v>16.167070030616742</c:v>
                </c:pt>
                <c:pt idx="3066">
                  <c:v>16.167070030616742</c:v>
                </c:pt>
                <c:pt idx="3067">
                  <c:v>16.167070030616742</c:v>
                </c:pt>
                <c:pt idx="3068">
                  <c:v>16.167070030616742</c:v>
                </c:pt>
                <c:pt idx="3069">
                  <c:v>16.167070030616742</c:v>
                </c:pt>
                <c:pt idx="3070">
                  <c:v>16.167070030616742</c:v>
                </c:pt>
                <c:pt idx="3071">
                  <c:v>16.167070030616742</c:v>
                </c:pt>
                <c:pt idx="3072">
                  <c:v>16.167070030616742</c:v>
                </c:pt>
                <c:pt idx="3073">
                  <c:v>16.167070030616742</c:v>
                </c:pt>
                <c:pt idx="3074">
                  <c:v>16.167070030616742</c:v>
                </c:pt>
                <c:pt idx="3075">
                  <c:v>16.167070030616742</c:v>
                </c:pt>
                <c:pt idx="3076">
                  <c:v>16.167070030616742</c:v>
                </c:pt>
                <c:pt idx="3077">
                  <c:v>16.167070030616742</c:v>
                </c:pt>
                <c:pt idx="3078">
                  <c:v>16.167070030616742</c:v>
                </c:pt>
                <c:pt idx="3079">
                  <c:v>16.167070030616742</c:v>
                </c:pt>
                <c:pt idx="3080">
                  <c:v>16.167070030616742</c:v>
                </c:pt>
                <c:pt idx="3081">
                  <c:v>16.167070030616742</c:v>
                </c:pt>
                <c:pt idx="3082">
                  <c:v>16.167070030616742</c:v>
                </c:pt>
                <c:pt idx="3083">
                  <c:v>16.167070030616742</c:v>
                </c:pt>
                <c:pt idx="3084">
                  <c:v>16.167070030616742</c:v>
                </c:pt>
                <c:pt idx="3085">
                  <c:v>16.167070030616742</c:v>
                </c:pt>
                <c:pt idx="3086">
                  <c:v>16.167070030616742</c:v>
                </c:pt>
                <c:pt idx="3087">
                  <c:v>16.167070030616742</c:v>
                </c:pt>
                <c:pt idx="3088">
                  <c:v>16.167070030616742</c:v>
                </c:pt>
                <c:pt idx="3089">
                  <c:v>16.167070030616742</c:v>
                </c:pt>
                <c:pt idx="3090">
                  <c:v>16.167070030616742</c:v>
                </c:pt>
                <c:pt idx="3091">
                  <c:v>16.167070030616742</c:v>
                </c:pt>
                <c:pt idx="3092">
                  <c:v>16.167070030616742</c:v>
                </c:pt>
                <c:pt idx="3093">
                  <c:v>16.167070030616742</c:v>
                </c:pt>
                <c:pt idx="3094">
                  <c:v>16.167070030616742</c:v>
                </c:pt>
                <c:pt idx="3095">
                  <c:v>16.167070030616742</c:v>
                </c:pt>
                <c:pt idx="3096">
                  <c:v>16.167070030616742</c:v>
                </c:pt>
                <c:pt idx="3097">
                  <c:v>16.167070030616742</c:v>
                </c:pt>
                <c:pt idx="3098">
                  <c:v>16.167070030616742</c:v>
                </c:pt>
                <c:pt idx="3099">
                  <c:v>16.167070030616742</c:v>
                </c:pt>
                <c:pt idx="3100">
                  <c:v>16.167070030616742</c:v>
                </c:pt>
                <c:pt idx="3101">
                  <c:v>16.167070030616742</c:v>
                </c:pt>
                <c:pt idx="3102">
                  <c:v>16.167070030616742</c:v>
                </c:pt>
                <c:pt idx="3103">
                  <c:v>16.167070030616742</c:v>
                </c:pt>
                <c:pt idx="3104">
                  <c:v>16.167070030616742</c:v>
                </c:pt>
                <c:pt idx="3105">
                  <c:v>16.167070030616742</c:v>
                </c:pt>
                <c:pt idx="3106">
                  <c:v>16.167070030616742</c:v>
                </c:pt>
                <c:pt idx="3107">
                  <c:v>16.167070030616742</c:v>
                </c:pt>
                <c:pt idx="3108">
                  <c:v>16.167070030616742</c:v>
                </c:pt>
                <c:pt idx="3109">
                  <c:v>16.167070030616742</c:v>
                </c:pt>
                <c:pt idx="3110">
                  <c:v>16.167070030616742</c:v>
                </c:pt>
                <c:pt idx="3111">
                  <c:v>16.167070030616742</c:v>
                </c:pt>
                <c:pt idx="3112">
                  <c:v>16.167070030616742</c:v>
                </c:pt>
                <c:pt idx="3113">
                  <c:v>16.167070030616742</c:v>
                </c:pt>
                <c:pt idx="3114">
                  <c:v>16.167070030616742</c:v>
                </c:pt>
                <c:pt idx="3115">
                  <c:v>16.167070030616742</c:v>
                </c:pt>
                <c:pt idx="3116">
                  <c:v>16.167070030616742</c:v>
                </c:pt>
                <c:pt idx="3117">
                  <c:v>16.167070030616742</c:v>
                </c:pt>
                <c:pt idx="3118">
                  <c:v>16.167070030616742</c:v>
                </c:pt>
                <c:pt idx="3119">
                  <c:v>16.167070030616742</c:v>
                </c:pt>
                <c:pt idx="3120">
                  <c:v>16.167070030616742</c:v>
                </c:pt>
                <c:pt idx="3121">
                  <c:v>16.167070030616742</c:v>
                </c:pt>
                <c:pt idx="3122">
                  <c:v>16.167070030616742</c:v>
                </c:pt>
                <c:pt idx="3123">
                  <c:v>16.167070030616742</c:v>
                </c:pt>
                <c:pt idx="3124">
                  <c:v>16.167070030616742</c:v>
                </c:pt>
                <c:pt idx="3125">
                  <c:v>16.167070030616742</c:v>
                </c:pt>
                <c:pt idx="3126">
                  <c:v>16.167070030616742</c:v>
                </c:pt>
                <c:pt idx="3127">
                  <c:v>16.167070030616742</c:v>
                </c:pt>
                <c:pt idx="3128">
                  <c:v>16.167070030616742</c:v>
                </c:pt>
                <c:pt idx="3129">
                  <c:v>16.167070030616742</c:v>
                </c:pt>
                <c:pt idx="3130">
                  <c:v>16.167070030616742</c:v>
                </c:pt>
                <c:pt idx="3131">
                  <c:v>16.167070030616742</c:v>
                </c:pt>
                <c:pt idx="3132">
                  <c:v>16.167070030616742</c:v>
                </c:pt>
                <c:pt idx="3133">
                  <c:v>16.167070030616742</c:v>
                </c:pt>
                <c:pt idx="3134">
                  <c:v>16.167070030616742</c:v>
                </c:pt>
                <c:pt idx="3135">
                  <c:v>16.167070030616742</c:v>
                </c:pt>
                <c:pt idx="3136">
                  <c:v>16.167070030616742</c:v>
                </c:pt>
                <c:pt idx="3137">
                  <c:v>16.167070030616742</c:v>
                </c:pt>
                <c:pt idx="3138">
                  <c:v>16.167070030616742</c:v>
                </c:pt>
                <c:pt idx="3139">
                  <c:v>16.167070030616742</c:v>
                </c:pt>
                <c:pt idx="3140">
                  <c:v>16.167070030616742</c:v>
                </c:pt>
                <c:pt idx="3141">
                  <c:v>16.167070030616742</c:v>
                </c:pt>
                <c:pt idx="3142">
                  <c:v>16.167070030616742</c:v>
                </c:pt>
                <c:pt idx="3143">
                  <c:v>16.167070030616742</c:v>
                </c:pt>
                <c:pt idx="3144">
                  <c:v>16.167070030616742</c:v>
                </c:pt>
                <c:pt idx="3145">
                  <c:v>16.167070030616742</c:v>
                </c:pt>
                <c:pt idx="3146">
                  <c:v>16.167070030616742</c:v>
                </c:pt>
                <c:pt idx="3147">
                  <c:v>16.167070030616742</c:v>
                </c:pt>
                <c:pt idx="3148">
                  <c:v>16.167070030616742</c:v>
                </c:pt>
                <c:pt idx="3149">
                  <c:v>16.167070030616742</c:v>
                </c:pt>
                <c:pt idx="3150">
                  <c:v>16.167070030616742</c:v>
                </c:pt>
                <c:pt idx="3151">
                  <c:v>16.167070030616742</c:v>
                </c:pt>
                <c:pt idx="3152">
                  <c:v>16.167070030616742</c:v>
                </c:pt>
                <c:pt idx="3153">
                  <c:v>16.167070030616742</c:v>
                </c:pt>
                <c:pt idx="3154">
                  <c:v>16.167070030616742</c:v>
                </c:pt>
                <c:pt idx="3155">
                  <c:v>16.167070030616742</c:v>
                </c:pt>
                <c:pt idx="3156">
                  <c:v>16.167070030616742</c:v>
                </c:pt>
                <c:pt idx="3157">
                  <c:v>16.167070030616742</c:v>
                </c:pt>
                <c:pt idx="3158">
                  <c:v>16.167070030616742</c:v>
                </c:pt>
                <c:pt idx="3159">
                  <c:v>16.167070030616742</c:v>
                </c:pt>
                <c:pt idx="3160">
                  <c:v>16.167070030616742</c:v>
                </c:pt>
                <c:pt idx="3161">
                  <c:v>16.167070030616742</c:v>
                </c:pt>
                <c:pt idx="3162">
                  <c:v>16.167070030616742</c:v>
                </c:pt>
                <c:pt idx="3163">
                  <c:v>16.167070030616742</c:v>
                </c:pt>
                <c:pt idx="3164">
                  <c:v>16.167070030616742</c:v>
                </c:pt>
                <c:pt idx="3165">
                  <c:v>16.167070030616742</c:v>
                </c:pt>
                <c:pt idx="3166">
                  <c:v>16.167070030616742</c:v>
                </c:pt>
                <c:pt idx="3167">
                  <c:v>16.167070030616742</c:v>
                </c:pt>
                <c:pt idx="3168">
                  <c:v>16.167070030616742</c:v>
                </c:pt>
                <c:pt idx="3169">
                  <c:v>16.167070030616742</c:v>
                </c:pt>
                <c:pt idx="3170">
                  <c:v>16.167070030616742</c:v>
                </c:pt>
                <c:pt idx="3171">
                  <c:v>16.167070030616742</c:v>
                </c:pt>
                <c:pt idx="3172">
                  <c:v>16.167070030616742</c:v>
                </c:pt>
                <c:pt idx="3173">
                  <c:v>16.167070030616742</c:v>
                </c:pt>
                <c:pt idx="3174">
                  <c:v>16.167070030616742</c:v>
                </c:pt>
                <c:pt idx="3175">
                  <c:v>16.167070030616742</c:v>
                </c:pt>
                <c:pt idx="3176">
                  <c:v>16.167070030616742</c:v>
                </c:pt>
                <c:pt idx="3177">
                  <c:v>16.167070030616742</c:v>
                </c:pt>
                <c:pt idx="3178">
                  <c:v>16.167070030616742</c:v>
                </c:pt>
                <c:pt idx="3179">
                  <c:v>16.167070030616742</c:v>
                </c:pt>
                <c:pt idx="3180">
                  <c:v>16.167070030616742</c:v>
                </c:pt>
                <c:pt idx="3181">
                  <c:v>16.167070030616742</c:v>
                </c:pt>
                <c:pt idx="3182">
                  <c:v>16.167070030616742</c:v>
                </c:pt>
                <c:pt idx="3183">
                  <c:v>16.167070030616742</c:v>
                </c:pt>
                <c:pt idx="3184">
                  <c:v>16.167070030616742</c:v>
                </c:pt>
                <c:pt idx="3185">
                  <c:v>16.167070030616742</c:v>
                </c:pt>
                <c:pt idx="3186">
                  <c:v>16.167070030616742</c:v>
                </c:pt>
                <c:pt idx="3187">
                  <c:v>16.167070030616742</c:v>
                </c:pt>
                <c:pt idx="3188">
                  <c:v>16.167070030616742</c:v>
                </c:pt>
                <c:pt idx="3189">
                  <c:v>16.167070030616742</c:v>
                </c:pt>
                <c:pt idx="3190">
                  <c:v>16.167070030616742</c:v>
                </c:pt>
                <c:pt idx="3191">
                  <c:v>16.167070030616742</c:v>
                </c:pt>
                <c:pt idx="3192">
                  <c:v>16.167070030616742</c:v>
                </c:pt>
                <c:pt idx="3193">
                  <c:v>16.167070030616742</c:v>
                </c:pt>
                <c:pt idx="3194">
                  <c:v>16.167070030616742</c:v>
                </c:pt>
                <c:pt idx="3195">
                  <c:v>16.167070030616742</c:v>
                </c:pt>
                <c:pt idx="3196">
                  <c:v>16.167070030616742</c:v>
                </c:pt>
                <c:pt idx="3197">
                  <c:v>16.167070030616742</c:v>
                </c:pt>
                <c:pt idx="3198">
                  <c:v>16.167070030616742</c:v>
                </c:pt>
                <c:pt idx="3199">
                  <c:v>16.167070030616742</c:v>
                </c:pt>
                <c:pt idx="3200">
                  <c:v>16.167070030616742</c:v>
                </c:pt>
                <c:pt idx="3201">
                  <c:v>16.167070030616742</c:v>
                </c:pt>
                <c:pt idx="3202">
                  <c:v>16.167070030616742</c:v>
                </c:pt>
                <c:pt idx="3203">
                  <c:v>16.167070030616742</c:v>
                </c:pt>
                <c:pt idx="3204">
                  <c:v>16.167070030616742</c:v>
                </c:pt>
                <c:pt idx="3205">
                  <c:v>16.167070030616742</c:v>
                </c:pt>
                <c:pt idx="3206">
                  <c:v>16.167070030616742</c:v>
                </c:pt>
                <c:pt idx="3207">
                  <c:v>16.167070030616742</c:v>
                </c:pt>
                <c:pt idx="3208">
                  <c:v>16.167070030616742</c:v>
                </c:pt>
                <c:pt idx="3209">
                  <c:v>16.167070030616742</c:v>
                </c:pt>
                <c:pt idx="3210">
                  <c:v>16.167070030616742</c:v>
                </c:pt>
                <c:pt idx="3211">
                  <c:v>16.167070030616742</c:v>
                </c:pt>
                <c:pt idx="3212">
                  <c:v>16.167070030616742</c:v>
                </c:pt>
                <c:pt idx="3213">
                  <c:v>16.167070030616742</c:v>
                </c:pt>
                <c:pt idx="3214">
                  <c:v>16.167070030616742</c:v>
                </c:pt>
                <c:pt idx="3215">
                  <c:v>16.167070030616742</c:v>
                </c:pt>
                <c:pt idx="3216">
                  <c:v>16.167070030616742</c:v>
                </c:pt>
                <c:pt idx="3217">
                  <c:v>16.167070030616742</c:v>
                </c:pt>
                <c:pt idx="3218">
                  <c:v>16.167070030616742</c:v>
                </c:pt>
                <c:pt idx="3219">
                  <c:v>16.167070030616742</c:v>
                </c:pt>
                <c:pt idx="3220">
                  <c:v>16.167070030616742</c:v>
                </c:pt>
                <c:pt idx="3221">
                  <c:v>16.167070030616742</c:v>
                </c:pt>
                <c:pt idx="3222">
                  <c:v>16.167070030616742</c:v>
                </c:pt>
                <c:pt idx="3223">
                  <c:v>16.167070030616742</c:v>
                </c:pt>
                <c:pt idx="3224">
                  <c:v>16.167070030616742</c:v>
                </c:pt>
                <c:pt idx="3225">
                  <c:v>16.167070030616742</c:v>
                </c:pt>
                <c:pt idx="3226">
                  <c:v>16.167070030616742</c:v>
                </c:pt>
                <c:pt idx="3227">
                  <c:v>16.167070030616742</c:v>
                </c:pt>
                <c:pt idx="3228">
                  <c:v>16.167070030616742</c:v>
                </c:pt>
                <c:pt idx="3229">
                  <c:v>16.167070030616742</c:v>
                </c:pt>
                <c:pt idx="3230">
                  <c:v>16.167070030616742</c:v>
                </c:pt>
                <c:pt idx="3231">
                  <c:v>16.167070030616742</c:v>
                </c:pt>
                <c:pt idx="3232">
                  <c:v>16.167070030616742</c:v>
                </c:pt>
                <c:pt idx="3233">
                  <c:v>16.167070030616742</c:v>
                </c:pt>
                <c:pt idx="3234">
                  <c:v>16.167070030616742</c:v>
                </c:pt>
                <c:pt idx="3235">
                  <c:v>16.167070030616742</c:v>
                </c:pt>
                <c:pt idx="3236">
                  <c:v>16.167070030616742</c:v>
                </c:pt>
                <c:pt idx="3237">
                  <c:v>16.167070030616742</c:v>
                </c:pt>
                <c:pt idx="3238">
                  <c:v>16.167070030616742</c:v>
                </c:pt>
                <c:pt idx="3239">
                  <c:v>16.167070030616742</c:v>
                </c:pt>
                <c:pt idx="3240">
                  <c:v>16.167070030616742</c:v>
                </c:pt>
                <c:pt idx="3241">
                  <c:v>16.167070030616742</c:v>
                </c:pt>
                <c:pt idx="3242">
                  <c:v>16.167070030616742</c:v>
                </c:pt>
                <c:pt idx="3243">
                  <c:v>16.167070030616742</c:v>
                </c:pt>
                <c:pt idx="3244">
                  <c:v>16.167070030616742</c:v>
                </c:pt>
                <c:pt idx="3245">
                  <c:v>16.167070030616742</c:v>
                </c:pt>
                <c:pt idx="3246">
                  <c:v>16.167070030616742</c:v>
                </c:pt>
                <c:pt idx="3247">
                  <c:v>16.167070030616742</c:v>
                </c:pt>
                <c:pt idx="3248">
                  <c:v>16.167070030616742</c:v>
                </c:pt>
                <c:pt idx="3249">
                  <c:v>16.167070030616742</c:v>
                </c:pt>
                <c:pt idx="3250">
                  <c:v>16.167070030616742</c:v>
                </c:pt>
                <c:pt idx="3251">
                  <c:v>16.167070030616742</c:v>
                </c:pt>
                <c:pt idx="3252">
                  <c:v>16.167070030616742</c:v>
                </c:pt>
                <c:pt idx="3253">
                  <c:v>16.167070030616742</c:v>
                </c:pt>
                <c:pt idx="3254">
                  <c:v>16.167070030616742</c:v>
                </c:pt>
                <c:pt idx="3255">
                  <c:v>16.167070030616742</c:v>
                </c:pt>
                <c:pt idx="3256">
                  <c:v>16.167070030616742</c:v>
                </c:pt>
                <c:pt idx="3257">
                  <c:v>16.167070030616742</c:v>
                </c:pt>
                <c:pt idx="3258">
                  <c:v>16.167070030616742</c:v>
                </c:pt>
                <c:pt idx="3259">
                  <c:v>16.167070030616742</c:v>
                </c:pt>
                <c:pt idx="3260">
                  <c:v>16.167070030616742</c:v>
                </c:pt>
                <c:pt idx="3261">
                  <c:v>16.167070030616742</c:v>
                </c:pt>
                <c:pt idx="3262">
                  <c:v>16.167070030616742</c:v>
                </c:pt>
                <c:pt idx="3263">
                  <c:v>16.167070030616742</c:v>
                </c:pt>
                <c:pt idx="3264">
                  <c:v>16.167070030616742</c:v>
                </c:pt>
                <c:pt idx="3265">
                  <c:v>16.167070030616742</c:v>
                </c:pt>
                <c:pt idx="3266">
                  <c:v>16.167070030616742</c:v>
                </c:pt>
                <c:pt idx="3267">
                  <c:v>16.167070030616742</c:v>
                </c:pt>
                <c:pt idx="3268">
                  <c:v>16.167070030616742</c:v>
                </c:pt>
                <c:pt idx="3269">
                  <c:v>16.167070030616742</c:v>
                </c:pt>
                <c:pt idx="3270">
                  <c:v>16.167070030616742</c:v>
                </c:pt>
                <c:pt idx="3271">
                  <c:v>16.167070030616742</c:v>
                </c:pt>
                <c:pt idx="3272">
                  <c:v>16.167070030616742</c:v>
                </c:pt>
                <c:pt idx="3273">
                  <c:v>16.167070030616742</c:v>
                </c:pt>
                <c:pt idx="3274">
                  <c:v>16.167070030616742</c:v>
                </c:pt>
                <c:pt idx="3275">
                  <c:v>16.167070030616742</c:v>
                </c:pt>
                <c:pt idx="3276">
                  <c:v>16.167070030616742</c:v>
                </c:pt>
                <c:pt idx="3277">
                  <c:v>16.167070030616742</c:v>
                </c:pt>
                <c:pt idx="3278">
                  <c:v>16.167070030616742</c:v>
                </c:pt>
                <c:pt idx="3279">
                  <c:v>16.167070030616742</c:v>
                </c:pt>
                <c:pt idx="3280">
                  <c:v>16.167070030616742</c:v>
                </c:pt>
                <c:pt idx="3281">
                  <c:v>16.167070030616742</c:v>
                </c:pt>
                <c:pt idx="3282">
                  <c:v>16.167070030616742</c:v>
                </c:pt>
                <c:pt idx="3283">
                  <c:v>16.167070030616742</c:v>
                </c:pt>
                <c:pt idx="3284">
                  <c:v>16.167070030616742</c:v>
                </c:pt>
                <c:pt idx="3285">
                  <c:v>16.167070030616742</c:v>
                </c:pt>
                <c:pt idx="3286">
                  <c:v>16.167070030616742</c:v>
                </c:pt>
                <c:pt idx="3287">
                  <c:v>16.167070030616742</c:v>
                </c:pt>
                <c:pt idx="3288">
                  <c:v>16.167070030616742</c:v>
                </c:pt>
                <c:pt idx="3289">
                  <c:v>16.167070030616742</c:v>
                </c:pt>
                <c:pt idx="3290">
                  <c:v>16.167070030616742</c:v>
                </c:pt>
                <c:pt idx="3291">
                  <c:v>16.167070030616742</c:v>
                </c:pt>
                <c:pt idx="3292">
                  <c:v>16.167070030616742</c:v>
                </c:pt>
                <c:pt idx="3293">
                  <c:v>16.167070030616742</c:v>
                </c:pt>
                <c:pt idx="3294">
                  <c:v>16.167070030616742</c:v>
                </c:pt>
                <c:pt idx="3295">
                  <c:v>16.167070030616742</c:v>
                </c:pt>
                <c:pt idx="3296">
                  <c:v>16.167070030616742</c:v>
                </c:pt>
                <c:pt idx="3297">
                  <c:v>16.167070030616742</c:v>
                </c:pt>
                <c:pt idx="3298">
                  <c:v>16.167070030616742</c:v>
                </c:pt>
                <c:pt idx="3299">
                  <c:v>16.167070030616742</c:v>
                </c:pt>
                <c:pt idx="3300">
                  <c:v>16.167070030616742</c:v>
                </c:pt>
                <c:pt idx="3301">
                  <c:v>16.167070030616742</c:v>
                </c:pt>
                <c:pt idx="3302">
                  <c:v>16.167070030616742</c:v>
                </c:pt>
                <c:pt idx="3303">
                  <c:v>16.167070030616742</c:v>
                </c:pt>
                <c:pt idx="3304">
                  <c:v>16.167070030616742</c:v>
                </c:pt>
                <c:pt idx="3305">
                  <c:v>16.167070030616742</c:v>
                </c:pt>
                <c:pt idx="3306">
                  <c:v>16.167070030616742</c:v>
                </c:pt>
                <c:pt idx="3307">
                  <c:v>16.167070030616742</c:v>
                </c:pt>
                <c:pt idx="3308">
                  <c:v>16.167070030616742</c:v>
                </c:pt>
                <c:pt idx="3309">
                  <c:v>16.167070030616742</c:v>
                </c:pt>
                <c:pt idx="3310">
                  <c:v>16.167070030616742</c:v>
                </c:pt>
                <c:pt idx="3311">
                  <c:v>16.167070030616742</c:v>
                </c:pt>
                <c:pt idx="3312">
                  <c:v>16.167070030616742</c:v>
                </c:pt>
                <c:pt idx="3313">
                  <c:v>16.167070030616742</c:v>
                </c:pt>
                <c:pt idx="3314">
                  <c:v>16.167070030616742</c:v>
                </c:pt>
                <c:pt idx="3315">
                  <c:v>16.167070030616742</c:v>
                </c:pt>
                <c:pt idx="3316">
                  <c:v>16.167070030616742</c:v>
                </c:pt>
                <c:pt idx="3317">
                  <c:v>16.167070030616742</c:v>
                </c:pt>
                <c:pt idx="3318">
                  <c:v>16.167070030616742</c:v>
                </c:pt>
                <c:pt idx="3319">
                  <c:v>16.167070030616742</c:v>
                </c:pt>
                <c:pt idx="3320">
                  <c:v>16.167070030616742</c:v>
                </c:pt>
                <c:pt idx="3321">
                  <c:v>16.167070030616742</c:v>
                </c:pt>
                <c:pt idx="3322">
                  <c:v>16.167070030616742</c:v>
                </c:pt>
                <c:pt idx="3323">
                  <c:v>16.167070030616742</c:v>
                </c:pt>
                <c:pt idx="3324">
                  <c:v>16.167070030616742</c:v>
                </c:pt>
                <c:pt idx="3325">
                  <c:v>16.167070030616742</c:v>
                </c:pt>
                <c:pt idx="3326">
                  <c:v>16.167070030616742</c:v>
                </c:pt>
                <c:pt idx="3327">
                  <c:v>16.167070030616742</c:v>
                </c:pt>
                <c:pt idx="3328">
                  <c:v>16.167070030616742</c:v>
                </c:pt>
                <c:pt idx="3329">
                  <c:v>16.167070030616742</c:v>
                </c:pt>
                <c:pt idx="3330">
                  <c:v>16.167070030616742</c:v>
                </c:pt>
                <c:pt idx="3331">
                  <c:v>16.167070030616742</c:v>
                </c:pt>
                <c:pt idx="3332">
                  <c:v>16.167070030616742</c:v>
                </c:pt>
                <c:pt idx="3333">
                  <c:v>16.167070030616742</c:v>
                </c:pt>
                <c:pt idx="3334">
                  <c:v>16.167070030616742</c:v>
                </c:pt>
                <c:pt idx="3335">
                  <c:v>16.167070030616742</c:v>
                </c:pt>
                <c:pt idx="3336">
                  <c:v>16.167070030616742</c:v>
                </c:pt>
                <c:pt idx="3337">
                  <c:v>16.167070030616742</c:v>
                </c:pt>
                <c:pt idx="3338">
                  <c:v>16.167070030616742</c:v>
                </c:pt>
                <c:pt idx="3339">
                  <c:v>16.167070030616742</c:v>
                </c:pt>
                <c:pt idx="3340">
                  <c:v>16.167070030616742</c:v>
                </c:pt>
                <c:pt idx="3341">
                  <c:v>16.167070030616742</c:v>
                </c:pt>
                <c:pt idx="3342">
                  <c:v>16.167070030616742</c:v>
                </c:pt>
                <c:pt idx="3343">
                  <c:v>16.167070030616742</c:v>
                </c:pt>
                <c:pt idx="3344">
                  <c:v>16.167070030616742</c:v>
                </c:pt>
                <c:pt idx="3345">
                  <c:v>16.167070030616742</c:v>
                </c:pt>
                <c:pt idx="3346">
                  <c:v>16.167070030616742</c:v>
                </c:pt>
                <c:pt idx="3347">
                  <c:v>16.167070030616742</c:v>
                </c:pt>
                <c:pt idx="3348">
                  <c:v>16.167070030616742</c:v>
                </c:pt>
                <c:pt idx="3349">
                  <c:v>16.167070030616742</c:v>
                </c:pt>
                <c:pt idx="3350">
                  <c:v>16.167070030616742</c:v>
                </c:pt>
                <c:pt idx="3351">
                  <c:v>16.167070030616742</c:v>
                </c:pt>
                <c:pt idx="3352">
                  <c:v>16.167070030616742</c:v>
                </c:pt>
                <c:pt idx="3353">
                  <c:v>16.167070030616742</c:v>
                </c:pt>
                <c:pt idx="3354">
                  <c:v>16.167070030616742</c:v>
                </c:pt>
                <c:pt idx="3355">
                  <c:v>16.167070030616742</c:v>
                </c:pt>
                <c:pt idx="3356">
                  <c:v>16.167070030616742</c:v>
                </c:pt>
                <c:pt idx="3357">
                  <c:v>16.167070030616742</c:v>
                </c:pt>
                <c:pt idx="3358">
                  <c:v>16.167070030616742</c:v>
                </c:pt>
                <c:pt idx="3359">
                  <c:v>16.167070030616742</c:v>
                </c:pt>
                <c:pt idx="3360">
                  <c:v>16.167070030616742</c:v>
                </c:pt>
                <c:pt idx="3361">
                  <c:v>16.167070030616742</c:v>
                </c:pt>
                <c:pt idx="3362">
                  <c:v>16.167070030616742</c:v>
                </c:pt>
                <c:pt idx="3363">
                  <c:v>16.167070030616742</c:v>
                </c:pt>
                <c:pt idx="3364">
                  <c:v>16.167070030616742</c:v>
                </c:pt>
                <c:pt idx="3365">
                  <c:v>16.167070030616742</c:v>
                </c:pt>
                <c:pt idx="3366">
                  <c:v>16.167070030616742</c:v>
                </c:pt>
                <c:pt idx="3367">
                  <c:v>16.167070030616742</c:v>
                </c:pt>
                <c:pt idx="3368">
                  <c:v>16.167070030616742</c:v>
                </c:pt>
                <c:pt idx="3369">
                  <c:v>16.167070030616742</c:v>
                </c:pt>
                <c:pt idx="3370">
                  <c:v>16.167070030616742</c:v>
                </c:pt>
                <c:pt idx="3371">
                  <c:v>16.167070030616742</c:v>
                </c:pt>
                <c:pt idx="3372">
                  <c:v>16.167070030616742</c:v>
                </c:pt>
                <c:pt idx="3373">
                  <c:v>16.167070030616742</c:v>
                </c:pt>
                <c:pt idx="3374">
                  <c:v>16.167070030616742</c:v>
                </c:pt>
                <c:pt idx="3375">
                  <c:v>16.167070030616742</c:v>
                </c:pt>
                <c:pt idx="3376">
                  <c:v>16.167070030616742</c:v>
                </c:pt>
                <c:pt idx="3377">
                  <c:v>16.167070030616742</c:v>
                </c:pt>
                <c:pt idx="3378">
                  <c:v>16.167070030616742</c:v>
                </c:pt>
                <c:pt idx="3379">
                  <c:v>16.167070030616742</c:v>
                </c:pt>
                <c:pt idx="3380">
                  <c:v>16.167070030616742</c:v>
                </c:pt>
                <c:pt idx="3381">
                  <c:v>16.167070030616742</c:v>
                </c:pt>
                <c:pt idx="3382">
                  <c:v>16.167070030616742</c:v>
                </c:pt>
                <c:pt idx="3383">
                  <c:v>16.167070030616742</c:v>
                </c:pt>
                <c:pt idx="3384">
                  <c:v>16.167070030616742</c:v>
                </c:pt>
                <c:pt idx="3385">
                  <c:v>16.167070030616742</c:v>
                </c:pt>
                <c:pt idx="3386">
                  <c:v>16.167070030616742</c:v>
                </c:pt>
                <c:pt idx="3387">
                  <c:v>16.167070030616742</c:v>
                </c:pt>
                <c:pt idx="3388">
                  <c:v>16.167070030616742</c:v>
                </c:pt>
                <c:pt idx="3389">
                  <c:v>16.167070030616742</c:v>
                </c:pt>
                <c:pt idx="3390">
                  <c:v>16.167070030616742</c:v>
                </c:pt>
                <c:pt idx="3391">
                  <c:v>16.167070030616742</c:v>
                </c:pt>
                <c:pt idx="3392">
                  <c:v>16.167070030616742</c:v>
                </c:pt>
                <c:pt idx="3393">
                  <c:v>16.167070030616742</c:v>
                </c:pt>
                <c:pt idx="3394">
                  <c:v>16.167070030616742</c:v>
                </c:pt>
                <c:pt idx="3395">
                  <c:v>16.167070030616742</c:v>
                </c:pt>
                <c:pt idx="3396">
                  <c:v>16.167070030616742</c:v>
                </c:pt>
                <c:pt idx="3397">
                  <c:v>16.167070030616742</c:v>
                </c:pt>
                <c:pt idx="3398">
                  <c:v>16.167070030616742</c:v>
                </c:pt>
                <c:pt idx="3399">
                  <c:v>16.167070030616742</c:v>
                </c:pt>
                <c:pt idx="3400">
                  <c:v>16.167070030616742</c:v>
                </c:pt>
                <c:pt idx="3401">
                  <c:v>16.167070030616742</c:v>
                </c:pt>
                <c:pt idx="3402">
                  <c:v>16.167070030616742</c:v>
                </c:pt>
                <c:pt idx="3403">
                  <c:v>16.167070030616742</c:v>
                </c:pt>
                <c:pt idx="3404">
                  <c:v>16.167070030616742</c:v>
                </c:pt>
                <c:pt idx="3405">
                  <c:v>16.167070030616742</c:v>
                </c:pt>
                <c:pt idx="3406">
                  <c:v>16.167070030616742</c:v>
                </c:pt>
                <c:pt idx="3407">
                  <c:v>16.167070030616742</c:v>
                </c:pt>
                <c:pt idx="3408">
                  <c:v>16.167070030616742</c:v>
                </c:pt>
                <c:pt idx="3409">
                  <c:v>16.167070030616742</c:v>
                </c:pt>
                <c:pt idx="3410">
                  <c:v>16.167070030616742</c:v>
                </c:pt>
                <c:pt idx="3411">
                  <c:v>16.167070030616742</c:v>
                </c:pt>
                <c:pt idx="3412">
                  <c:v>16.167070030616742</c:v>
                </c:pt>
                <c:pt idx="3413">
                  <c:v>16.167070030616742</c:v>
                </c:pt>
                <c:pt idx="3414">
                  <c:v>16.167070030616742</c:v>
                </c:pt>
                <c:pt idx="3415">
                  <c:v>16.167070030616742</c:v>
                </c:pt>
                <c:pt idx="3416">
                  <c:v>16.167070030616742</c:v>
                </c:pt>
                <c:pt idx="3417">
                  <c:v>16.167070030616742</c:v>
                </c:pt>
                <c:pt idx="3418">
                  <c:v>16.167070030616742</c:v>
                </c:pt>
                <c:pt idx="3419">
                  <c:v>16.167070030616742</c:v>
                </c:pt>
                <c:pt idx="3420">
                  <c:v>16.167070030616742</c:v>
                </c:pt>
                <c:pt idx="3421">
                  <c:v>16.167070030616742</c:v>
                </c:pt>
                <c:pt idx="3422">
                  <c:v>16.167070030616742</c:v>
                </c:pt>
                <c:pt idx="3423">
                  <c:v>16.167070030616742</c:v>
                </c:pt>
                <c:pt idx="3424">
                  <c:v>16.167070030616742</c:v>
                </c:pt>
                <c:pt idx="3425">
                  <c:v>16.167070030616742</c:v>
                </c:pt>
                <c:pt idx="3426">
                  <c:v>16.167070030616742</c:v>
                </c:pt>
                <c:pt idx="3427">
                  <c:v>16.167070030616742</c:v>
                </c:pt>
                <c:pt idx="3428">
                  <c:v>16.167070030616742</c:v>
                </c:pt>
                <c:pt idx="3429">
                  <c:v>16.167070030616742</c:v>
                </c:pt>
                <c:pt idx="3430">
                  <c:v>16.167070030616742</c:v>
                </c:pt>
                <c:pt idx="3431">
                  <c:v>16.167070030616742</c:v>
                </c:pt>
                <c:pt idx="3432">
                  <c:v>16.167070030616742</c:v>
                </c:pt>
                <c:pt idx="3433">
                  <c:v>16.167070030616742</c:v>
                </c:pt>
                <c:pt idx="3434">
                  <c:v>16.167070030616742</c:v>
                </c:pt>
                <c:pt idx="3435">
                  <c:v>16.167070030616742</c:v>
                </c:pt>
                <c:pt idx="3436">
                  <c:v>16.167070030616742</c:v>
                </c:pt>
                <c:pt idx="3437">
                  <c:v>16.167070030616742</c:v>
                </c:pt>
                <c:pt idx="3438">
                  <c:v>16.167070030616742</c:v>
                </c:pt>
                <c:pt idx="3439">
                  <c:v>16.167070030616742</c:v>
                </c:pt>
                <c:pt idx="3440">
                  <c:v>16.167070030616742</c:v>
                </c:pt>
                <c:pt idx="3441">
                  <c:v>16.167070030616742</c:v>
                </c:pt>
                <c:pt idx="3442">
                  <c:v>16.167070030616742</c:v>
                </c:pt>
                <c:pt idx="3443">
                  <c:v>16.167070030616742</c:v>
                </c:pt>
                <c:pt idx="3444">
                  <c:v>16.167070030616742</c:v>
                </c:pt>
                <c:pt idx="3445">
                  <c:v>16.167070030616742</c:v>
                </c:pt>
                <c:pt idx="3446">
                  <c:v>16.167070030616742</c:v>
                </c:pt>
                <c:pt idx="3447">
                  <c:v>16.167070030616742</c:v>
                </c:pt>
                <c:pt idx="3448">
                  <c:v>16.167070030616742</c:v>
                </c:pt>
                <c:pt idx="3449">
                  <c:v>16.167070030616742</c:v>
                </c:pt>
                <c:pt idx="3450">
                  <c:v>16.167070030616742</c:v>
                </c:pt>
                <c:pt idx="3451">
                  <c:v>16.167070030616742</c:v>
                </c:pt>
                <c:pt idx="3452">
                  <c:v>16.167070030616742</c:v>
                </c:pt>
                <c:pt idx="3453">
                  <c:v>16.167070030616742</c:v>
                </c:pt>
                <c:pt idx="3454">
                  <c:v>16.167070030616742</c:v>
                </c:pt>
                <c:pt idx="3455">
                  <c:v>16.167070030616742</c:v>
                </c:pt>
                <c:pt idx="3456">
                  <c:v>16.167070030616742</c:v>
                </c:pt>
                <c:pt idx="3457">
                  <c:v>16.167070030616742</c:v>
                </c:pt>
                <c:pt idx="3458">
                  <c:v>16.167070030616742</c:v>
                </c:pt>
                <c:pt idx="3459">
                  <c:v>16.167070030616742</c:v>
                </c:pt>
                <c:pt idx="3460">
                  <c:v>16.167070030616742</c:v>
                </c:pt>
                <c:pt idx="3461">
                  <c:v>16.167070030616742</c:v>
                </c:pt>
                <c:pt idx="3462">
                  <c:v>16.167070030616742</c:v>
                </c:pt>
                <c:pt idx="3463">
                  <c:v>16.167070030616742</c:v>
                </c:pt>
                <c:pt idx="3464">
                  <c:v>16.167070030616742</c:v>
                </c:pt>
                <c:pt idx="3465">
                  <c:v>16.167070030616742</c:v>
                </c:pt>
                <c:pt idx="3466">
                  <c:v>16.167070030616742</c:v>
                </c:pt>
                <c:pt idx="3467">
                  <c:v>16.167070030616742</c:v>
                </c:pt>
                <c:pt idx="3468">
                  <c:v>16.167070030616742</c:v>
                </c:pt>
                <c:pt idx="3469">
                  <c:v>16.167070030616742</c:v>
                </c:pt>
                <c:pt idx="3470">
                  <c:v>16.167070030616742</c:v>
                </c:pt>
                <c:pt idx="3471">
                  <c:v>16.167070030616742</c:v>
                </c:pt>
                <c:pt idx="3472">
                  <c:v>16.167070030616742</c:v>
                </c:pt>
                <c:pt idx="3473">
                  <c:v>16.167070030616742</c:v>
                </c:pt>
                <c:pt idx="3474">
                  <c:v>16.167070030616742</c:v>
                </c:pt>
                <c:pt idx="3475">
                  <c:v>16.167070030616742</c:v>
                </c:pt>
                <c:pt idx="3476">
                  <c:v>16.167070030616742</c:v>
                </c:pt>
                <c:pt idx="3477">
                  <c:v>16.167070030616742</c:v>
                </c:pt>
                <c:pt idx="3478">
                  <c:v>16.167070030616742</c:v>
                </c:pt>
                <c:pt idx="3479">
                  <c:v>16.167070030616742</c:v>
                </c:pt>
                <c:pt idx="3480">
                  <c:v>16.167070030616742</c:v>
                </c:pt>
                <c:pt idx="3481">
                  <c:v>16.167070030616742</c:v>
                </c:pt>
                <c:pt idx="3482">
                  <c:v>16.167070030616742</c:v>
                </c:pt>
                <c:pt idx="3483">
                  <c:v>16.167070030616742</c:v>
                </c:pt>
                <c:pt idx="3484">
                  <c:v>16.167070030616742</c:v>
                </c:pt>
                <c:pt idx="3485">
                  <c:v>16.167070030616742</c:v>
                </c:pt>
                <c:pt idx="3486">
                  <c:v>16.167070030616742</c:v>
                </c:pt>
                <c:pt idx="3487">
                  <c:v>16.167070030616742</c:v>
                </c:pt>
                <c:pt idx="3488">
                  <c:v>16.167070030616742</c:v>
                </c:pt>
                <c:pt idx="3489">
                  <c:v>16.167070030616742</c:v>
                </c:pt>
                <c:pt idx="3490">
                  <c:v>16.167070030616742</c:v>
                </c:pt>
                <c:pt idx="3491">
                  <c:v>16.167070030616742</c:v>
                </c:pt>
                <c:pt idx="3492">
                  <c:v>16.167070030616742</c:v>
                </c:pt>
                <c:pt idx="3493">
                  <c:v>16.167070030616742</c:v>
                </c:pt>
                <c:pt idx="3494">
                  <c:v>16.167070030616742</c:v>
                </c:pt>
                <c:pt idx="3495">
                  <c:v>16.167070030616742</c:v>
                </c:pt>
                <c:pt idx="3496">
                  <c:v>16.167070030616742</c:v>
                </c:pt>
                <c:pt idx="3497">
                  <c:v>16.167070030616742</c:v>
                </c:pt>
                <c:pt idx="3498">
                  <c:v>16.167070030616742</c:v>
                </c:pt>
                <c:pt idx="3499">
                  <c:v>16.167070030616742</c:v>
                </c:pt>
                <c:pt idx="3500">
                  <c:v>16.167070030616742</c:v>
                </c:pt>
                <c:pt idx="3501">
                  <c:v>16.167070030616742</c:v>
                </c:pt>
                <c:pt idx="3502">
                  <c:v>16.167070030616742</c:v>
                </c:pt>
                <c:pt idx="3503">
                  <c:v>16.167070030616742</c:v>
                </c:pt>
                <c:pt idx="3504">
                  <c:v>16.167070030616742</c:v>
                </c:pt>
                <c:pt idx="3505">
                  <c:v>16.167070030616742</c:v>
                </c:pt>
                <c:pt idx="3506">
                  <c:v>16.167070030616742</c:v>
                </c:pt>
                <c:pt idx="3507">
                  <c:v>16.167070030616742</c:v>
                </c:pt>
                <c:pt idx="3508">
                  <c:v>16.167070030616742</c:v>
                </c:pt>
                <c:pt idx="3509">
                  <c:v>16.167070030616742</c:v>
                </c:pt>
                <c:pt idx="3510">
                  <c:v>16.167070030616742</c:v>
                </c:pt>
                <c:pt idx="3511">
                  <c:v>16.167070030616742</c:v>
                </c:pt>
                <c:pt idx="3512">
                  <c:v>16.167070030616742</c:v>
                </c:pt>
                <c:pt idx="3513">
                  <c:v>16.167070030616742</c:v>
                </c:pt>
                <c:pt idx="3514">
                  <c:v>16.167070030616742</c:v>
                </c:pt>
                <c:pt idx="3515">
                  <c:v>16.167070030616742</c:v>
                </c:pt>
                <c:pt idx="3516">
                  <c:v>16.167070030616742</c:v>
                </c:pt>
                <c:pt idx="3517">
                  <c:v>16.167070030616742</c:v>
                </c:pt>
                <c:pt idx="3518">
                  <c:v>16.167070030616742</c:v>
                </c:pt>
                <c:pt idx="3519">
                  <c:v>16.167070030616742</c:v>
                </c:pt>
                <c:pt idx="3520">
                  <c:v>16.167070030616742</c:v>
                </c:pt>
                <c:pt idx="3521">
                  <c:v>16.167070030616742</c:v>
                </c:pt>
                <c:pt idx="3522">
                  <c:v>16.167070030616742</c:v>
                </c:pt>
                <c:pt idx="3523">
                  <c:v>16.167070030616742</c:v>
                </c:pt>
                <c:pt idx="3524">
                  <c:v>16.167070030616742</c:v>
                </c:pt>
                <c:pt idx="3525">
                  <c:v>16.167070030616742</c:v>
                </c:pt>
                <c:pt idx="3526">
                  <c:v>16.167070030616742</c:v>
                </c:pt>
                <c:pt idx="3527">
                  <c:v>16.167070030616742</c:v>
                </c:pt>
                <c:pt idx="3528">
                  <c:v>16.167070030616742</c:v>
                </c:pt>
                <c:pt idx="3529">
                  <c:v>16.167070030616742</c:v>
                </c:pt>
                <c:pt idx="3530">
                  <c:v>16.167070030616742</c:v>
                </c:pt>
                <c:pt idx="3531">
                  <c:v>16.167070030616742</c:v>
                </c:pt>
                <c:pt idx="3532">
                  <c:v>16.167070030616742</c:v>
                </c:pt>
                <c:pt idx="3533">
                  <c:v>16.167070030616742</c:v>
                </c:pt>
                <c:pt idx="3534">
                  <c:v>16.167070030616742</c:v>
                </c:pt>
                <c:pt idx="3535">
                  <c:v>16.167070030616742</c:v>
                </c:pt>
                <c:pt idx="3536">
                  <c:v>16.167070030616742</c:v>
                </c:pt>
                <c:pt idx="3537">
                  <c:v>16.167070030616742</c:v>
                </c:pt>
                <c:pt idx="3538">
                  <c:v>16.167070030616742</c:v>
                </c:pt>
                <c:pt idx="3539">
                  <c:v>16.167070030616742</c:v>
                </c:pt>
                <c:pt idx="3540">
                  <c:v>16.167070030616742</c:v>
                </c:pt>
                <c:pt idx="3541">
                  <c:v>16.167070030616742</c:v>
                </c:pt>
                <c:pt idx="3542">
                  <c:v>16.167070030616742</c:v>
                </c:pt>
                <c:pt idx="3543">
                  <c:v>16.167070030616742</c:v>
                </c:pt>
                <c:pt idx="3544">
                  <c:v>16.167070030616742</c:v>
                </c:pt>
                <c:pt idx="3545">
                  <c:v>16.167070030616742</c:v>
                </c:pt>
                <c:pt idx="3546">
                  <c:v>16.167070030616742</c:v>
                </c:pt>
                <c:pt idx="3547">
                  <c:v>16.167070030616742</c:v>
                </c:pt>
                <c:pt idx="3548">
                  <c:v>16.167070030616742</c:v>
                </c:pt>
                <c:pt idx="3549">
                  <c:v>16.167070030616742</c:v>
                </c:pt>
                <c:pt idx="3550">
                  <c:v>16.167070030616742</c:v>
                </c:pt>
                <c:pt idx="3551">
                  <c:v>16.167070030616742</c:v>
                </c:pt>
                <c:pt idx="3552">
                  <c:v>16.167070030616742</c:v>
                </c:pt>
                <c:pt idx="3553">
                  <c:v>16.167070030616742</c:v>
                </c:pt>
                <c:pt idx="3554">
                  <c:v>16.167070030616742</c:v>
                </c:pt>
                <c:pt idx="3555">
                  <c:v>16.167070030616742</c:v>
                </c:pt>
                <c:pt idx="3556">
                  <c:v>16.167070030616742</c:v>
                </c:pt>
                <c:pt idx="3557">
                  <c:v>16.167070030616742</c:v>
                </c:pt>
                <c:pt idx="3558">
                  <c:v>16.167070030616742</c:v>
                </c:pt>
                <c:pt idx="3559">
                  <c:v>16.167070030616742</c:v>
                </c:pt>
                <c:pt idx="3560">
                  <c:v>16.167070030616742</c:v>
                </c:pt>
                <c:pt idx="3561">
                  <c:v>16.167070030616742</c:v>
                </c:pt>
                <c:pt idx="3562">
                  <c:v>16.167070030616742</c:v>
                </c:pt>
                <c:pt idx="3563">
                  <c:v>16.167070030616742</c:v>
                </c:pt>
                <c:pt idx="3564">
                  <c:v>16.167070030616742</c:v>
                </c:pt>
                <c:pt idx="3565">
                  <c:v>16.167070030616742</c:v>
                </c:pt>
                <c:pt idx="3566">
                  <c:v>16.167070030616742</c:v>
                </c:pt>
                <c:pt idx="3567">
                  <c:v>16.167070030616742</c:v>
                </c:pt>
                <c:pt idx="3568">
                  <c:v>16.167070030616742</c:v>
                </c:pt>
                <c:pt idx="3569">
                  <c:v>16.167070030616742</c:v>
                </c:pt>
                <c:pt idx="3570">
                  <c:v>16.167070030616742</c:v>
                </c:pt>
                <c:pt idx="3571">
                  <c:v>16.167070030616742</c:v>
                </c:pt>
                <c:pt idx="3572">
                  <c:v>16.167070030616742</c:v>
                </c:pt>
                <c:pt idx="3573">
                  <c:v>16.167070030616742</c:v>
                </c:pt>
                <c:pt idx="3574">
                  <c:v>16.167070030616742</c:v>
                </c:pt>
                <c:pt idx="3575">
                  <c:v>16.167070030616742</c:v>
                </c:pt>
                <c:pt idx="3576">
                  <c:v>16.167070030616742</c:v>
                </c:pt>
                <c:pt idx="3577">
                  <c:v>16.167070030616742</c:v>
                </c:pt>
                <c:pt idx="3578">
                  <c:v>16.167070030616742</c:v>
                </c:pt>
                <c:pt idx="3579">
                  <c:v>16.167070030616742</c:v>
                </c:pt>
                <c:pt idx="3580">
                  <c:v>16.167070030616742</c:v>
                </c:pt>
                <c:pt idx="3581">
                  <c:v>16.167070030616742</c:v>
                </c:pt>
                <c:pt idx="3582">
                  <c:v>16.167070030616742</c:v>
                </c:pt>
                <c:pt idx="3583">
                  <c:v>16.167070030616742</c:v>
                </c:pt>
                <c:pt idx="3584">
                  <c:v>16.167070030616742</c:v>
                </c:pt>
                <c:pt idx="3585">
                  <c:v>16.167070030616742</c:v>
                </c:pt>
                <c:pt idx="3586">
                  <c:v>16.167070030616742</c:v>
                </c:pt>
                <c:pt idx="3587">
                  <c:v>16.167070030616742</c:v>
                </c:pt>
                <c:pt idx="3588">
                  <c:v>16.167070030616742</c:v>
                </c:pt>
                <c:pt idx="3589">
                  <c:v>16.167070030616742</c:v>
                </c:pt>
                <c:pt idx="3590">
                  <c:v>16.167070030616742</c:v>
                </c:pt>
                <c:pt idx="3591">
                  <c:v>16.167070030616742</c:v>
                </c:pt>
                <c:pt idx="3592">
                  <c:v>16.167070030616742</c:v>
                </c:pt>
                <c:pt idx="3593">
                  <c:v>16.167070030616742</c:v>
                </c:pt>
                <c:pt idx="3594">
                  <c:v>16.167070030616742</c:v>
                </c:pt>
                <c:pt idx="3595">
                  <c:v>16.167070030616742</c:v>
                </c:pt>
                <c:pt idx="3596">
                  <c:v>16.167070030616742</c:v>
                </c:pt>
                <c:pt idx="3597">
                  <c:v>16.167070030616742</c:v>
                </c:pt>
                <c:pt idx="3598">
                  <c:v>16.167070030616742</c:v>
                </c:pt>
                <c:pt idx="3599">
                  <c:v>16.167070030616742</c:v>
                </c:pt>
                <c:pt idx="3600">
                  <c:v>16.167070030616742</c:v>
                </c:pt>
                <c:pt idx="3601">
                  <c:v>16.167070030616742</c:v>
                </c:pt>
                <c:pt idx="3602">
                  <c:v>16.167070030616742</c:v>
                </c:pt>
                <c:pt idx="3603">
                  <c:v>16.167070030616742</c:v>
                </c:pt>
                <c:pt idx="3604">
                  <c:v>16.167070030616742</c:v>
                </c:pt>
                <c:pt idx="3605">
                  <c:v>16.167070030616742</c:v>
                </c:pt>
                <c:pt idx="3606">
                  <c:v>16.167070030616742</c:v>
                </c:pt>
                <c:pt idx="3607">
                  <c:v>16.167070030616742</c:v>
                </c:pt>
                <c:pt idx="3608">
                  <c:v>16.167070030616742</c:v>
                </c:pt>
                <c:pt idx="3609">
                  <c:v>16.167070030616742</c:v>
                </c:pt>
                <c:pt idx="3610">
                  <c:v>16.167070030616742</c:v>
                </c:pt>
                <c:pt idx="3611">
                  <c:v>16.167070030616742</c:v>
                </c:pt>
                <c:pt idx="3612">
                  <c:v>16.167070030616742</c:v>
                </c:pt>
                <c:pt idx="3613">
                  <c:v>16.167070030616742</c:v>
                </c:pt>
                <c:pt idx="3614">
                  <c:v>16.167070030616742</c:v>
                </c:pt>
                <c:pt idx="3615">
                  <c:v>16.167070030616742</c:v>
                </c:pt>
                <c:pt idx="3616">
                  <c:v>16.167070030616742</c:v>
                </c:pt>
                <c:pt idx="3617">
                  <c:v>16.167070030616742</c:v>
                </c:pt>
                <c:pt idx="3618">
                  <c:v>16.167070030616742</c:v>
                </c:pt>
                <c:pt idx="3619">
                  <c:v>16.167070030616742</c:v>
                </c:pt>
                <c:pt idx="3620">
                  <c:v>16.167070030616742</c:v>
                </c:pt>
                <c:pt idx="3621">
                  <c:v>16.167070030616742</c:v>
                </c:pt>
                <c:pt idx="3622">
                  <c:v>16.167070030616742</c:v>
                </c:pt>
                <c:pt idx="3623">
                  <c:v>16.167070030616742</c:v>
                </c:pt>
                <c:pt idx="3624">
                  <c:v>16.167070030616742</c:v>
                </c:pt>
                <c:pt idx="3625">
                  <c:v>16.167070030616742</c:v>
                </c:pt>
                <c:pt idx="3626">
                  <c:v>16.167070030616742</c:v>
                </c:pt>
                <c:pt idx="3627">
                  <c:v>16.167070030616742</c:v>
                </c:pt>
                <c:pt idx="3628">
                  <c:v>16.167070030616742</c:v>
                </c:pt>
                <c:pt idx="3629">
                  <c:v>16.167070030616742</c:v>
                </c:pt>
                <c:pt idx="3630">
                  <c:v>16.167070030616742</c:v>
                </c:pt>
                <c:pt idx="3631">
                  <c:v>16.167070030616742</c:v>
                </c:pt>
                <c:pt idx="3632">
                  <c:v>16.167070030616742</c:v>
                </c:pt>
                <c:pt idx="3633">
                  <c:v>16.167070030616742</c:v>
                </c:pt>
                <c:pt idx="3634">
                  <c:v>16.167070030616742</c:v>
                </c:pt>
                <c:pt idx="3635">
                  <c:v>16.167070030616742</c:v>
                </c:pt>
                <c:pt idx="3636">
                  <c:v>16.167070030616742</c:v>
                </c:pt>
                <c:pt idx="3637">
                  <c:v>16.167070030616742</c:v>
                </c:pt>
                <c:pt idx="3638">
                  <c:v>16.167070030616742</c:v>
                </c:pt>
                <c:pt idx="3639">
                  <c:v>16.167070030616742</c:v>
                </c:pt>
                <c:pt idx="3640">
                  <c:v>16.167070030616742</c:v>
                </c:pt>
                <c:pt idx="3641">
                  <c:v>16.167070030616742</c:v>
                </c:pt>
                <c:pt idx="3642">
                  <c:v>16.167070030616742</c:v>
                </c:pt>
                <c:pt idx="3643">
                  <c:v>16.167070030616742</c:v>
                </c:pt>
                <c:pt idx="3644">
                  <c:v>16.167070030616742</c:v>
                </c:pt>
                <c:pt idx="3645">
                  <c:v>16.167070030616742</c:v>
                </c:pt>
                <c:pt idx="3646">
                  <c:v>16.167070030616742</c:v>
                </c:pt>
                <c:pt idx="3647">
                  <c:v>16.167070030616742</c:v>
                </c:pt>
                <c:pt idx="3648">
                  <c:v>16.167070030616742</c:v>
                </c:pt>
                <c:pt idx="3649">
                  <c:v>16.167070030616742</c:v>
                </c:pt>
                <c:pt idx="3650">
                  <c:v>16.167070030616742</c:v>
                </c:pt>
                <c:pt idx="3651">
                  <c:v>16.167070030616742</c:v>
                </c:pt>
                <c:pt idx="3652">
                  <c:v>16.167070030616742</c:v>
                </c:pt>
                <c:pt idx="3653">
                  <c:v>16.167070030616742</c:v>
                </c:pt>
                <c:pt idx="3654">
                  <c:v>16.167070030616742</c:v>
                </c:pt>
                <c:pt idx="3655">
                  <c:v>16.167070030616742</c:v>
                </c:pt>
                <c:pt idx="3656">
                  <c:v>16.167070030616742</c:v>
                </c:pt>
                <c:pt idx="3657">
                  <c:v>16.167070030616742</c:v>
                </c:pt>
                <c:pt idx="3658">
                  <c:v>16.167070030616742</c:v>
                </c:pt>
                <c:pt idx="3659">
                  <c:v>16.167070030616742</c:v>
                </c:pt>
                <c:pt idx="3660">
                  <c:v>16.167070030616742</c:v>
                </c:pt>
                <c:pt idx="3661">
                  <c:v>16.167070030616742</c:v>
                </c:pt>
                <c:pt idx="3662">
                  <c:v>16.167070030616742</c:v>
                </c:pt>
                <c:pt idx="3663">
                  <c:v>16.167070030616742</c:v>
                </c:pt>
                <c:pt idx="3664">
                  <c:v>16.167070030616742</c:v>
                </c:pt>
                <c:pt idx="3665">
                  <c:v>16.167070030616742</c:v>
                </c:pt>
                <c:pt idx="3666">
                  <c:v>16.167070030616742</c:v>
                </c:pt>
                <c:pt idx="3667">
                  <c:v>16.167070030616742</c:v>
                </c:pt>
                <c:pt idx="3668">
                  <c:v>16.167070030616742</c:v>
                </c:pt>
                <c:pt idx="3669">
                  <c:v>16.167070030616742</c:v>
                </c:pt>
                <c:pt idx="3670">
                  <c:v>16.167070030616742</c:v>
                </c:pt>
                <c:pt idx="3671">
                  <c:v>16.167070030616742</c:v>
                </c:pt>
                <c:pt idx="3672">
                  <c:v>16.167070030616742</c:v>
                </c:pt>
                <c:pt idx="3673">
                  <c:v>16.167070030616742</c:v>
                </c:pt>
                <c:pt idx="3674">
                  <c:v>16.167070030616742</c:v>
                </c:pt>
                <c:pt idx="3675">
                  <c:v>16.167070030616742</c:v>
                </c:pt>
                <c:pt idx="3676">
                  <c:v>16.167070030616742</c:v>
                </c:pt>
                <c:pt idx="3677">
                  <c:v>16.167070030616742</c:v>
                </c:pt>
                <c:pt idx="3678">
                  <c:v>16.167070030616742</c:v>
                </c:pt>
                <c:pt idx="3679">
                  <c:v>16.167070030616742</c:v>
                </c:pt>
                <c:pt idx="3680">
                  <c:v>16.167070030616742</c:v>
                </c:pt>
                <c:pt idx="3681">
                  <c:v>16.167070030616742</c:v>
                </c:pt>
                <c:pt idx="3682">
                  <c:v>16.167070030616742</c:v>
                </c:pt>
                <c:pt idx="3683">
                  <c:v>16.167070030616742</c:v>
                </c:pt>
                <c:pt idx="3684">
                  <c:v>16.167070030616742</c:v>
                </c:pt>
                <c:pt idx="3685">
                  <c:v>16.167070030616742</c:v>
                </c:pt>
                <c:pt idx="3686">
                  <c:v>16.167070030616742</c:v>
                </c:pt>
                <c:pt idx="3687">
                  <c:v>16.167070030616742</c:v>
                </c:pt>
                <c:pt idx="3688">
                  <c:v>16.167070030616742</c:v>
                </c:pt>
                <c:pt idx="3689">
                  <c:v>16.167070030616742</c:v>
                </c:pt>
                <c:pt idx="3690">
                  <c:v>16.167070030616742</c:v>
                </c:pt>
                <c:pt idx="3691">
                  <c:v>16.167070030616742</c:v>
                </c:pt>
                <c:pt idx="3692">
                  <c:v>16.167070030616742</c:v>
                </c:pt>
                <c:pt idx="3693">
                  <c:v>16.167070030616742</c:v>
                </c:pt>
                <c:pt idx="3694">
                  <c:v>16.167070030616742</c:v>
                </c:pt>
                <c:pt idx="3695">
                  <c:v>16.167070030616742</c:v>
                </c:pt>
                <c:pt idx="3696">
                  <c:v>16.167070030616742</c:v>
                </c:pt>
                <c:pt idx="3697">
                  <c:v>16.167070030616742</c:v>
                </c:pt>
                <c:pt idx="3698">
                  <c:v>16.167070030616742</c:v>
                </c:pt>
                <c:pt idx="3699">
                  <c:v>16.167070030616742</c:v>
                </c:pt>
                <c:pt idx="3700">
                  <c:v>16.167070030616742</c:v>
                </c:pt>
                <c:pt idx="3701">
                  <c:v>16.167070030616742</c:v>
                </c:pt>
                <c:pt idx="3702">
                  <c:v>16.167070030616742</c:v>
                </c:pt>
                <c:pt idx="3703">
                  <c:v>16.167070030616742</c:v>
                </c:pt>
                <c:pt idx="3704">
                  <c:v>16.167070030616742</c:v>
                </c:pt>
                <c:pt idx="3705">
                  <c:v>16.167070030616742</c:v>
                </c:pt>
                <c:pt idx="3706">
                  <c:v>16.167070030616742</c:v>
                </c:pt>
                <c:pt idx="3707">
                  <c:v>16.167070030616742</c:v>
                </c:pt>
                <c:pt idx="3708">
                  <c:v>16.167070030616742</c:v>
                </c:pt>
                <c:pt idx="3709">
                  <c:v>16.167070030616742</c:v>
                </c:pt>
                <c:pt idx="3710">
                  <c:v>16.167070030616742</c:v>
                </c:pt>
                <c:pt idx="3711">
                  <c:v>16.167070030616742</c:v>
                </c:pt>
                <c:pt idx="3712">
                  <c:v>16.167070030616742</c:v>
                </c:pt>
                <c:pt idx="3713">
                  <c:v>16.167070030616742</c:v>
                </c:pt>
                <c:pt idx="3714">
                  <c:v>16.167070030616742</c:v>
                </c:pt>
                <c:pt idx="3715">
                  <c:v>16.167070030616742</c:v>
                </c:pt>
                <c:pt idx="3716">
                  <c:v>16.167070030616742</c:v>
                </c:pt>
                <c:pt idx="3717">
                  <c:v>16.167070030616742</c:v>
                </c:pt>
                <c:pt idx="3718">
                  <c:v>16.167070030616742</c:v>
                </c:pt>
                <c:pt idx="3719">
                  <c:v>16.167070030616742</c:v>
                </c:pt>
                <c:pt idx="3720">
                  <c:v>16.167070030616742</c:v>
                </c:pt>
                <c:pt idx="3721">
                  <c:v>16.167070030616742</c:v>
                </c:pt>
                <c:pt idx="3722">
                  <c:v>16.167070030616742</c:v>
                </c:pt>
                <c:pt idx="3723">
                  <c:v>16.167070030616742</c:v>
                </c:pt>
                <c:pt idx="3724">
                  <c:v>16.167070030616742</c:v>
                </c:pt>
                <c:pt idx="3725">
                  <c:v>16.167070030616742</c:v>
                </c:pt>
                <c:pt idx="3726">
                  <c:v>16.167070030616742</c:v>
                </c:pt>
                <c:pt idx="3727">
                  <c:v>16.167070030616742</c:v>
                </c:pt>
                <c:pt idx="3728">
                  <c:v>16.167070030616742</c:v>
                </c:pt>
                <c:pt idx="3729">
                  <c:v>16.167070030616742</c:v>
                </c:pt>
                <c:pt idx="3730">
                  <c:v>16.167070030616742</c:v>
                </c:pt>
                <c:pt idx="3731">
                  <c:v>16.167070030616742</c:v>
                </c:pt>
                <c:pt idx="3732">
                  <c:v>16.167070030616742</c:v>
                </c:pt>
                <c:pt idx="3733">
                  <c:v>16.167070030616742</c:v>
                </c:pt>
                <c:pt idx="3734">
                  <c:v>16.167070030616742</c:v>
                </c:pt>
                <c:pt idx="3735">
                  <c:v>16.167070030616742</c:v>
                </c:pt>
                <c:pt idx="3736">
                  <c:v>16.167070030616742</c:v>
                </c:pt>
                <c:pt idx="3737">
                  <c:v>16.167070030616742</c:v>
                </c:pt>
                <c:pt idx="3738">
                  <c:v>16.167070030616742</c:v>
                </c:pt>
                <c:pt idx="3739">
                  <c:v>16.167070030616742</c:v>
                </c:pt>
                <c:pt idx="3740">
                  <c:v>16.167070030616742</c:v>
                </c:pt>
                <c:pt idx="3741">
                  <c:v>16.167070030616742</c:v>
                </c:pt>
                <c:pt idx="3742">
                  <c:v>16.167070030616742</c:v>
                </c:pt>
                <c:pt idx="3743">
                  <c:v>16.167070030616742</c:v>
                </c:pt>
                <c:pt idx="3744">
                  <c:v>16.167070030616742</c:v>
                </c:pt>
                <c:pt idx="3745">
                  <c:v>16.167070030616742</c:v>
                </c:pt>
                <c:pt idx="3746">
                  <c:v>16.167070030616742</c:v>
                </c:pt>
                <c:pt idx="3747">
                  <c:v>16.167070030616742</c:v>
                </c:pt>
                <c:pt idx="3748">
                  <c:v>16.167070030616742</c:v>
                </c:pt>
                <c:pt idx="3749">
                  <c:v>16.167070030616742</c:v>
                </c:pt>
                <c:pt idx="3750">
                  <c:v>16.167070030616742</c:v>
                </c:pt>
                <c:pt idx="3751">
                  <c:v>16.167070030616742</c:v>
                </c:pt>
                <c:pt idx="3752">
                  <c:v>16.167070030616742</c:v>
                </c:pt>
                <c:pt idx="3753">
                  <c:v>16.167070030616742</c:v>
                </c:pt>
                <c:pt idx="3754">
                  <c:v>16.167070030616742</c:v>
                </c:pt>
                <c:pt idx="3755">
                  <c:v>16.167070030616742</c:v>
                </c:pt>
                <c:pt idx="3756">
                  <c:v>16.167070030616742</c:v>
                </c:pt>
                <c:pt idx="3757">
                  <c:v>16.167070030616742</c:v>
                </c:pt>
                <c:pt idx="3758">
                  <c:v>16.167070030616742</c:v>
                </c:pt>
                <c:pt idx="3759">
                  <c:v>16.167070030616742</c:v>
                </c:pt>
                <c:pt idx="3760">
                  <c:v>16.167070030616742</c:v>
                </c:pt>
                <c:pt idx="3761">
                  <c:v>16.167070030616742</c:v>
                </c:pt>
                <c:pt idx="3762">
                  <c:v>16.167070030616742</c:v>
                </c:pt>
                <c:pt idx="3763">
                  <c:v>16.167070030616742</c:v>
                </c:pt>
                <c:pt idx="3764">
                  <c:v>16.167070030616742</c:v>
                </c:pt>
                <c:pt idx="3765">
                  <c:v>16.167070030616742</c:v>
                </c:pt>
                <c:pt idx="3766">
                  <c:v>16.167070030616742</c:v>
                </c:pt>
                <c:pt idx="3767">
                  <c:v>16.167070030616742</c:v>
                </c:pt>
                <c:pt idx="3768">
                  <c:v>16.167070030616742</c:v>
                </c:pt>
                <c:pt idx="3769">
                  <c:v>16.167070030616742</c:v>
                </c:pt>
                <c:pt idx="3770">
                  <c:v>16.167070030616742</c:v>
                </c:pt>
                <c:pt idx="3771">
                  <c:v>16.167070030616742</c:v>
                </c:pt>
                <c:pt idx="3772">
                  <c:v>16.167070030616742</c:v>
                </c:pt>
                <c:pt idx="3773">
                  <c:v>16.167070030616742</c:v>
                </c:pt>
                <c:pt idx="3774">
                  <c:v>16.167070030616742</c:v>
                </c:pt>
                <c:pt idx="3775">
                  <c:v>16.167070030616742</c:v>
                </c:pt>
                <c:pt idx="3776">
                  <c:v>16.167070030616742</c:v>
                </c:pt>
                <c:pt idx="3777">
                  <c:v>16.167070030616742</c:v>
                </c:pt>
                <c:pt idx="3778">
                  <c:v>16.167070030616742</c:v>
                </c:pt>
                <c:pt idx="3779">
                  <c:v>16.167070030616742</c:v>
                </c:pt>
                <c:pt idx="3780">
                  <c:v>16.167070030616742</c:v>
                </c:pt>
                <c:pt idx="3781">
                  <c:v>16.167070030616742</c:v>
                </c:pt>
                <c:pt idx="3782">
                  <c:v>16.167070030616742</c:v>
                </c:pt>
                <c:pt idx="3783">
                  <c:v>16.167070030616742</c:v>
                </c:pt>
                <c:pt idx="3784">
                  <c:v>16.167070030616742</c:v>
                </c:pt>
                <c:pt idx="3785">
                  <c:v>16.167070030616742</c:v>
                </c:pt>
                <c:pt idx="3786">
                  <c:v>16.167070030616742</c:v>
                </c:pt>
                <c:pt idx="3787">
                  <c:v>16.167070030616742</c:v>
                </c:pt>
                <c:pt idx="3788">
                  <c:v>16.167070030616742</c:v>
                </c:pt>
                <c:pt idx="3789">
                  <c:v>16.167070030616742</c:v>
                </c:pt>
                <c:pt idx="3790">
                  <c:v>16.167070030616742</c:v>
                </c:pt>
                <c:pt idx="3791">
                  <c:v>16.167070030616742</c:v>
                </c:pt>
                <c:pt idx="3792">
                  <c:v>16.167070030616742</c:v>
                </c:pt>
                <c:pt idx="3793">
                  <c:v>16.167070030616742</c:v>
                </c:pt>
                <c:pt idx="3794">
                  <c:v>16.167070030616742</c:v>
                </c:pt>
                <c:pt idx="3795">
                  <c:v>16.167070030616742</c:v>
                </c:pt>
                <c:pt idx="3796">
                  <c:v>16.167070030616742</c:v>
                </c:pt>
                <c:pt idx="3797">
                  <c:v>16.167070030616742</c:v>
                </c:pt>
                <c:pt idx="3798">
                  <c:v>16.167070030616742</c:v>
                </c:pt>
                <c:pt idx="3799">
                  <c:v>16.167070030616742</c:v>
                </c:pt>
                <c:pt idx="3800">
                  <c:v>16.167070030616742</c:v>
                </c:pt>
                <c:pt idx="3801">
                  <c:v>16.167070030616742</c:v>
                </c:pt>
                <c:pt idx="3802">
                  <c:v>16.167070030616742</c:v>
                </c:pt>
                <c:pt idx="3803">
                  <c:v>16.167070030616742</c:v>
                </c:pt>
                <c:pt idx="3804">
                  <c:v>16.167070030616742</c:v>
                </c:pt>
                <c:pt idx="3805">
                  <c:v>16.167070030616742</c:v>
                </c:pt>
                <c:pt idx="3806">
                  <c:v>16.167070030616742</c:v>
                </c:pt>
                <c:pt idx="3807">
                  <c:v>16.167070030616742</c:v>
                </c:pt>
                <c:pt idx="3808">
                  <c:v>16.167070030616742</c:v>
                </c:pt>
                <c:pt idx="3809">
                  <c:v>16.167070030616742</c:v>
                </c:pt>
                <c:pt idx="3810">
                  <c:v>16.167070030616742</c:v>
                </c:pt>
                <c:pt idx="3811">
                  <c:v>16.167070030616742</c:v>
                </c:pt>
                <c:pt idx="3812">
                  <c:v>16.167070030616742</c:v>
                </c:pt>
                <c:pt idx="3813">
                  <c:v>16.167070030616742</c:v>
                </c:pt>
                <c:pt idx="3814">
                  <c:v>16.167070030616742</c:v>
                </c:pt>
                <c:pt idx="3815">
                  <c:v>16.167070030616742</c:v>
                </c:pt>
                <c:pt idx="3816">
                  <c:v>16.167070030616742</c:v>
                </c:pt>
                <c:pt idx="3817">
                  <c:v>16.167070030616742</c:v>
                </c:pt>
                <c:pt idx="3818">
                  <c:v>16.167070030616742</c:v>
                </c:pt>
                <c:pt idx="3819">
                  <c:v>16.167070030616742</c:v>
                </c:pt>
                <c:pt idx="3820">
                  <c:v>16.167070030616742</c:v>
                </c:pt>
                <c:pt idx="3821">
                  <c:v>16.167070030616742</c:v>
                </c:pt>
                <c:pt idx="3822">
                  <c:v>16.167070030616742</c:v>
                </c:pt>
                <c:pt idx="3823">
                  <c:v>16.167070030616742</c:v>
                </c:pt>
                <c:pt idx="3824">
                  <c:v>16.167070030616742</c:v>
                </c:pt>
                <c:pt idx="3825">
                  <c:v>16.167070030616742</c:v>
                </c:pt>
                <c:pt idx="3826">
                  <c:v>16.167070030616742</c:v>
                </c:pt>
                <c:pt idx="3827">
                  <c:v>16.167070030616742</c:v>
                </c:pt>
                <c:pt idx="3828">
                  <c:v>16.167070030616742</c:v>
                </c:pt>
                <c:pt idx="3829">
                  <c:v>16.167070030616742</c:v>
                </c:pt>
                <c:pt idx="3830">
                  <c:v>16.167070030616742</c:v>
                </c:pt>
                <c:pt idx="3831">
                  <c:v>16.167070030616742</c:v>
                </c:pt>
                <c:pt idx="3832">
                  <c:v>16.167070030616742</c:v>
                </c:pt>
                <c:pt idx="3833">
                  <c:v>16.167070030616742</c:v>
                </c:pt>
                <c:pt idx="3834">
                  <c:v>16.167070030616742</c:v>
                </c:pt>
                <c:pt idx="3835">
                  <c:v>16.167070030616742</c:v>
                </c:pt>
                <c:pt idx="3836">
                  <c:v>16.167070030616742</c:v>
                </c:pt>
                <c:pt idx="3837">
                  <c:v>16.167070030616742</c:v>
                </c:pt>
                <c:pt idx="3838">
                  <c:v>16.167070030616742</c:v>
                </c:pt>
                <c:pt idx="3839">
                  <c:v>16.167070030616742</c:v>
                </c:pt>
                <c:pt idx="3840">
                  <c:v>16.167070030616742</c:v>
                </c:pt>
                <c:pt idx="3841">
                  <c:v>16.167070030616742</c:v>
                </c:pt>
                <c:pt idx="3842">
                  <c:v>16.167070030616742</c:v>
                </c:pt>
                <c:pt idx="3843">
                  <c:v>16.167070030616742</c:v>
                </c:pt>
                <c:pt idx="3844">
                  <c:v>16.167070030616742</c:v>
                </c:pt>
                <c:pt idx="3845">
                  <c:v>16.167070030616742</c:v>
                </c:pt>
                <c:pt idx="3846">
                  <c:v>16.167070030616742</c:v>
                </c:pt>
                <c:pt idx="3847">
                  <c:v>16.167070030616742</c:v>
                </c:pt>
                <c:pt idx="3848">
                  <c:v>16.167070030616742</c:v>
                </c:pt>
                <c:pt idx="3849">
                  <c:v>16.167070030616742</c:v>
                </c:pt>
                <c:pt idx="3850">
                  <c:v>16.167070030616742</c:v>
                </c:pt>
                <c:pt idx="3851">
                  <c:v>16.167070030616742</c:v>
                </c:pt>
                <c:pt idx="3852">
                  <c:v>16.167070030616742</c:v>
                </c:pt>
                <c:pt idx="3853">
                  <c:v>16.167070030616742</c:v>
                </c:pt>
                <c:pt idx="3854">
                  <c:v>16.167070030616742</c:v>
                </c:pt>
                <c:pt idx="3855">
                  <c:v>16.167070030616742</c:v>
                </c:pt>
                <c:pt idx="3856">
                  <c:v>16.167070030616742</c:v>
                </c:pt>
                <c:pt idx="3857">
                  <c:v>16.167070030616742</c:v>
                </c:pt>
                <c:pt idx="3858">
                  <c:v>16.167070030616742</c:v>
                </c:pt>
                <c:pt idx="3859">
                  <c:v>16.167070030616742</c:v>
                </c:pt>
                <c:pt idx="3860">
                  <c:v>16.167070030616742</c:v>
                </c:pt>
                <c:pt idx="3861">
                  <c:v>16.167070030616742</c:v>
                </c:pt>
                <c:pt idx="3862">
                  <c:v>16.167070030616742</c:v>
                </c:pt>
                <c:pt idx="3863">
                  <c:v>16.167070030616742</c:v>
                </c:pt>
                <c:pt idx="3864">
                  <c:v>16.167070030616742</c:v>
                </c:pt>
                <c:pt idx="3865">
                  <c:v>16.167070030616742</c:v>
                </c:pt>
                <c:pt idx="3866">
                  <c:v>16.167070030616742</c:v>
                </c:pt>
                <c:pt idx="3867">
                  <c:v>16.167070030616742</c:v>
                </c:pt>
                <c:pt idx="3868">
                  <c:v>16.167070030616742</c:v>
                </c:pt>
                <c:pt idx="3869">
                  <c:v>16.167070030616742</c:v>
                </c:pt>
                <c:pt idx="3870">
                  <c:v>16.167070030616742</c:v>
                </c:pt>
                <c:pt idx="3871">
                  <c:v>16.167070030616742</c:v>
                </c:pt>
                <c:pt idx="3872">
                  <c:v>16.167070030616742</c:v>
                </c:pt>
                <c:pt idx="3873">
                  <c:v>16.167070030616742</c:v>
                </c:pt>
                <c:pt idx="3874">
                  <c:v>16.167070030616742</c:v>
                </c:pt>
                <c:pt idx="3875">
                  <c:v>16.167070030616742</c:v>
                </c:pt>
                <c:pt idx="3876">
                  <c:v>16.167070030616742</c:v>
                </c:pt>
                <c:pt idx="3877">
                  <c:v>16.167070030616742</c:v>
                </c:pt>
                <c:pt idx="3878">
                  <c:v>16.167070030616742</c:v>
                </c:pt>
                <c:pt idx="3879">
                  <c:v>16.167070030616742</c:v>
                </c:pt>
                <c:pt idx="3880">
                  <c:v>16.167070030616742</c:v>
                </c:pt>
                <c:pt idx="3881">
                  <c:v>16.167070030616742</c:v>
                </c:pt>
                <c:pt idx="3882">
                  <c:v>16.167070030616742</c:v>
                </c:pt>
                <c:pt idx="3883">
                  <c:v>16.167070030616742</c:v>
                </c:pt>
                <c:pt idx="3884">
                  <c:v>16.167070030616742</c:v>
                </c:pt>
                <c:pt idx="3885">
                  <c:v>16.167070030616742</c:v>
                </c:pt>
                <c:pt idx="3886">
                  <c:v>16.167070030616742</c:v>
                </c:pt>
                <c:pt idx="3887">
                  <c:v>16.167070030616742</c:v>
                </c:pt>
                <c:pt idx="3888">
                  <c:v>16.167070030616742</c:v>
                </c:pt>
                <c:pt idx="3889">
                  <c:v>16.167070030616742</c:v>
                </c:pt>
                <c:pt idx="3890">
                  <c:v>16.167070030616742</c:v>
                </c:pt>
                <c:pt idx="3891">
                  <c:v>16.167070030616742</c:v>
                </c:pt>
                <c:pt idx="3892">
                  <c:v>16.167070030616742</c:v>
                </c:pt>
                <c:pt idx="3893">
                  <c:v>16.167070030616742</c:v>
                </c:pt>
                <c:pt idx="3894">
                  <c:v>16.167070030616742</c:v>
                </c:pt>
                <c:pt idx="3895">
                  <c:v>16.167070030616742</c:v>
                </c:pt>
                <c:pt idx="3896">
                  <c:v>16.167070030616742</c:v>
                </c:pt>
                <c:pt idx="3897">
                  <c:v>16.167070030616742</c:v>
                </c:pt>
                <c:pt idx="3898">
                  <c:v>16.167070030616742</c:v>
                </c:pt>
                <c:pt idx="3899">
                  <c:v>16.167070030616742</c:v>
                </c:pt>
                <c:pt idx="3900">
                  <c:v>16.167070030616742</c:v>
                </c:pt>
                <c:pt idx="3901">
                  <c:v>16.167070030616742</c:v>
                </c:pt>
                <c:pt idx="3902">
                  <c:v>16.167070030616742</c:v>
                </c:pt>
                <c:pt idx="3903">
                  <c:v>16.167070030616742</c:v>
                </c:pt>
                <c:pt idx="3904">
                  <c:v>16.167070030616742</c:v>
                </c:pt>
                <c:pt idx="3905">
                  <c:v>16.167070030616742</c:v>
                </c:pt>
                <c:pt idx="3906">
                  <c:v>16.167070030616742</c:v>
                </c:pt>
                <c:pt idx="3907">
                  <c:v>16.167070030616742</c:v>
                </c:pt>
                <c:pt idx="3908">
                  <c:v>16.167070030616742</c:v>
                </c:pt>
                <c:pt idx="3909">
                  <c:v>16.167070030616742</c:v>
                </c:pt>
                <c:pt idx="3910">
                  <c:v>16.167070030616742</c:v>
                </c:pt>
                <c:pt idx="3911">
                  <c:v>16.167070030616742</c:v>
                </c:pt>
                <c:pt idx="3912">
                  <c:v>16.167070030616742</c:v>
                </c:pt>
                <c:pt idx="3913">
                  <c:v>16.167070030616742</c:v>
                </c:pt>
                <c:pt idx="3914">
                  <c:v>16.167070030616742</c:v>
                </c:pt>
                <c:pt idx="3915">
                  <c:v>16.167070030616742</c:v>
                </c:pt>
                <c:pt idx="3916">
                  <c:v>16.167070030616742</c:v>
                </c:pt>
                <c:pt idx="3917">
                  <c:v>16.167070030616742</c:v>
                </c:pt>
                <c:pt idx="3918">
                  <c:v>16.167070030616742</c:v>
                </c:pt>
                <c:pt idx="3919">
                  <c:v>16.167070030616742</c:v>
                </c:pt>
                <c:pt idx="3920">
                  <c:v>16.167070030616742</c:v>
                </c:pt>
                <c:pt idx="3921">
                  <c:v>16.167070030616742</c:v>
                </c:pt>
                <c:pt idx="3922">
                  <c:v>16.167070030616742</c:v>
                </c:pt>
                <c:pt idx="3923">
                  <c:v>16.167070030616742</c:v>
                </c:pt>
                <c:pt idx="3924">
                  <c:v>16.167070030616742</c:v>
                </c:pt>
                <c:pt idx="3925">
                  <c:v>16.167070030616742</c:v>
                </c:pt>
                <c:pt idx="3926">
                  <c:v>16.167070030616742</c:v>
                </c:pt>
                <c:pt idx="3927">
                  <c:v>16.167070030616742</c:v>
                </c:pt>
                <c:pt idx="3928">
                  <c:v>16.167070030616742</c:v>
                </c:pt>
                <c:pt idx="3929">
                  <c:v>16.167070030616742</c:v>
                </c:pt>
                <c:pt idx="3930">
                  <c:v>16.167070030616742</c:v>
                </c:pt>
                <c:pt idx="3931">
                  <c:v>16.167070030616742</c:v>
                </c:pt>
                <c:pt idx="3932">
                  <c:v>16.167070030616742</c:v>
                </c:pt>
                <c:pt idx="3933">
                  <c:v>16.167070030616742</c:v>
                </c:pt>
                <c:pt idx="3934">
                  <c:v>16.167070030616742</c:v>
                </c:pt>
                <c:pt idx="3935">
                  <c:v>16.167070030616742</c:v>
                </c:pt>
                <c:pt idx="3936">
                  <c:v>16.167070030616742</c:v>
                </c:pt>
                <c:pt idx="3937">
                  <c:v>16.167070030616742</c:v>
                </c:pt>
                <c:pt idx="3938">
                  <c:v>16.167070030616742</c:v>
                </c:pt>
                <c:pt idx="3939">
                  <c:v>16.167070030616742</c:v>
                </c:pt>
                <c:pt idx="3940">
                  <c:v>16.167070030616742</c:v>
                </c:pt>
                <c:pt idx="3941">
                  <c:v>16.167070030616742</c:v>
                </c:pt>
                <c:pt idx="3942">
                  <c:v>16.167070030616742</c:v>
                </c:pt>
                <c:pt idx="3943">
                  <c:v>16.167070030616742</c:v>
                </c:pt>
                <c:pt idx="3944">
                  <c:v>16.167070030616742</c:v>
                </c:pt>
                <c:pt idx="3945">
                  <c:v>16.167070030616742</c:v>
                </c:pt>
                <c:pt idx="3946">
                  <c:v>16.167070030616742</c:v>
                </c:pt>
                <c:pt idx="3947">
                  <c:v>16.167070030616742</c:v>
                </c:pt>
                <c:pt idx="3948">
                  <c:v>16.167070030616742</c:v>
                </c:pt>
                <c:pt idx="3949">
                  <c:v>16.167070030616742</c:v>
                </c:pt>
                <c:pt idx="3950">
                  <c:v>16.167070030616742</c:v>
                </c:pt>
                <c:pt idx="3951">
                  <c:v>16.167070030616742</c:v>
                </c:pt>
                <c:pt idx="3952">
                  <c:v>16.167070030616742</c:v>
                </c:pt>
                <c:pt idx="3953">
                  <c:v>16.167070030616742</c:v>
                </c:pt>
                <c:pt idx="3954">
                  <c:v>16.167070030616742</c:v>
                </c:pt>
                <c:pt idx="3955">
                  <c:v>16.167070030616742</c:v>
                </c:pt>
                <c:pt idx="3956">
                  <c:v>16.167070030616742</c:v>
                </c:pt>
                <c:pt idx="3957">
                  <c:v>16.167070030616742</c:v>
                </c:pt>
                <c:pt idx="3958">
                  <c:v>16.167070030616742</c:v>
                </c:pt>
                <c:pt idx="3959">
                  <c:v>16.167070030616742</c:v>
                </c:pt>
                <c:pt idx="3960">
                  <c:v>16.167070030616742</c:v>
                </c:pt>
                <c:pt idx="3961">
                  <c:v>16.167070030616742</c:v>
                </c:pt>
                <c:pt idx="3962">
                  <c:v>16.167070030616742</c:v>
                </c:pt>
                <c:pt idx="3963">
                  <c:v>16.167070030616742</c:v>
                </c:pt>
                <c:pt idx="3964">
                  <c:v>16.167070030616742</c:v>
                </c:pt>
                <c:pt idx="3965">
                  <c:v>16.167070030616742</c:v>
                </c:pt>
                <c:pt idx="3966">
                  <c:v>16.167070030616742</c:v>
                </c:pt>
                <c:pt idx="3967">
                  <c:v>16.167070030616742</c:v>
                </c:pt>
                <c:pt idx="3968">
                  <c:v>16.167070030616742</c:v>
                </c:pt>
                <c:pt idx="3969">
                  <c:v>16.167070030616742</c:v>
                </c:pt>
                <c:pt idx="3970">
                  <c:v>16.167070030616742</c:v>
                </c:pt>
                <c:pt idx="3971">
                  <c:v>16.167070030616742</c:v>
                </c:pt>
                <c:pt idx="3972">
                  <c:v>16.167070030616742</c:v>
                </c:pt>
                <c:pt idx="3973">
                  <c:v>16.167070030616742</c:v>
                </c:pt>
                <c:pt idx="3974">
                  <c:v>16.167070030616742</c:v>
                </c:pt>
                <c:pt idx="3975">
                  <c:v>16.167070030616742</c:v>
                </c:pt>
                <c:pt idx="3976">
                  <c:v>16.167070030616742</c:v>
                </c:pt>
                <c:pt idx="3977">
                  <c:v>16.167070030616742</c:v>
                </c:pt>
                <c:pt idx="3978">
                  <c:v>16.167070030616742</c:v>
                </c:pt>
                <c:pt idx="3979">
                  <c:v>16.167070030616742</c:v>
                </c:pt>
                <c:pt idx="3980">
                  <c:v>16.167070030616742</c:v>
                </c:pt>
                <c:pt idx="3981">
                  <c:v>16.167070030616742</c:v>
                </c:pt>
                <c:pt idx="3982">
                  <c:v>16.167070030616742</c:v>
                </c:pt>
                <c:pt idx="3983">
                  <c:v>16.167070030616742</c:v>
                </c:pt>
                <c:pt idx="3984">
                  <c:v>16.167070030616742</c:v>
                </c:pt>
                <c:pt idx="3985">
                  <c:v>16.167070030616742</c:v>
                </c:pt>
                <c:pt idx="3986">
                  <c:v>16.167070030616742</c:v>
                </c:pt>
                <c:pt idx="3987">
                  <c:v>16.167070030616742</c:v>
                </c:pt>
                <c:pt idx="3988">
                  <c:v>16.167070030616742</c:v>
                </c:pt>
                <c:pt idx="3989">
                  <c:v>16.167070030616742</c:v>
                </c:pt>
                <c:pt idx="3990">
                  <c:v>16.167070030616742</c:v>
                </c:pt>
                <c:pt idx="3991">
                  <c:v>16.167070030616742</c:v>
                </c:pt>
                <c:pt idx="3992">
                  <c:v>16.167070030616742</c:v>
                </c:pt>
                <c:pt idx="3993">
                  <c:v>16.167070030616742</c:v>
                </c:pt>
                <c:pt idx="3994">
                  <c:v>16.167070030616742</c:v>
                </c:pt>
                <c:pt idx="3995">
                  <c:v>16.167070030616742</c:v>
                </c:pt>
                <c:pt idx="3996">
                  <c:v>16.167070030616742</c:v>
                </c:pt>
                <c:pt idx="3997">
                  <c:v>16.167070030616742</c:v>
                </c:pt>
                <c:pt idx="3998">
                  <c:v>16.167070030616742</c:v>
                </c:pt>
                <c:pt idx="3999">
                  <c:v>16.167070030616742</c:v>
                </c:pt>
                <c:pt idx="4000">
                  <c:v>16.167070030616742</c:v>
                </c:pt>
                <c:pt idx="4001">
                  <c:v>16.167070030616742</c:v>
                </c:pt>
                <c:pt idx="4002">
                  <c:v>16.167070030616742</c:v>
                </c:pt>
                <c:pt idx="4003">
                  <c:v>16.167070030616742</c:v>
                </c:pt>
                <c:pt idx="4004">
                  <c:v>16.167070030616742</c:v>
                </c:pt>
                <c:pt idx="4005">
                  <c:v>16.167070030616742</c:v>
                </c:pt>
                <c:pt idx="4006">
                  <c:v>16.167070030616742</c:v>
                </c:pt>
                <c:pt idx="4007">
                  <c:v>16.167070030616742</c:v>
                </c:pt>
                <c:pt idx="4008">
                  <c:v>16.167070030616742</c:v>
                </c:pt>
                <c:pt idx="4009">
                  <c:v>16.167070030616742</c:v>
                </c:pt>
                <c:pt idx="4010">
                  <c:v>16.167070030616742</c:v>
                </c:pt>
                <c:pt idx="4011">
                  <c:v>16.167070030616742</c:v>
                </c:pt>
                <c:pt idx="4012">
                  <c:v>16.167070030616742</c:v>
                </c:pt>
                <c:pt idx="4013">
                  <c:v>16.167070030616742</c:v>
                </c:pt>
                <c:pt idx="4014">
                  <c:v>16.167070030616742</c:v>
                </c:pt>
                <c:pt idx="4015">
                  <c:v>16.167070030616742</c:v>
                </c:pt>
                <c:pt idx="4016">
                  <c:v>16.167070030616742</c:v>
                </c:pt>
                <c:pt idx="4017">
                  <c:v>16.167070030616742</c:v>
                </c:pt>
                <c:pt idx="4018">
                  <c:v>16.167070030616742</c:v>
                </c:pt>
                <c:pt idx="4019">
                  <c:v>16.167070030616742</c:v>
                </c:pt>
                <c:pt idx="4020">
                  <c:v>16.167070030616742</c:v>
                </c:pt>
                <c:pt idx="4021">
                  <c:v>16.167070030616742</c:v>
                </c:pt>
                <c:pt idx="4022">
                  <c:v>16.167070030616742</c:v>
                </c:pt>
                <c:pt idx="4023">
                  <c:v>16.167070030616742</c:v>
                </c:pt>
                <c:pt idx="4024">
                  <c:v>16.167070030616742</c:v>
                </c:pt>
                <c:pt idx="4025">
                  <c:v>16.167070030616742</c:v>
                </c:pt>
                <c:pt idx="4026">
                  <c:v>16.167070030616742</c:v>
                </c:pt>
                <c:pt idx="4027">
                  <c:v>16.167070030616742</c:v>
                </c:pt>
                <c:pt idx="4028">
                  <c:v>16.167070030616742</c:v>
                </c:pt>
                <c:pt idx="4029">
                  <c:v>16.167070030616742</c:v>
                </c:pt>
                <c:pt idx="4030">
                  <c:v>16.167070030616742</c:v>
                </c:pt>
                <c:pt idx="4031">
                  <c:v>16.167070030616742</c:v>
                </c:pt>
                <c:pt idx="4032">
                  <c:v>16.167070030616742</c:v>
                </c:pt>
                <c:pt idx="4033">
                  <c:v>16.167070030616742</c:v>
                </c:pt>
                <c:pt idx="4034">
                  <c:v>16.167070030616742</c:v>
                </c:pt>
                <c:pt idx="4035">
                  <c:v>16.167070030616742</c:v>
                </c:pt>
                <c:pt idx="4036">
                  <c:v>16.167070030616742</c:v>
                </c:pt>
                <c:pt idx="4037">
                  <c:v>16.167070030616742</c:v>
                </c:pt>
                <c:pt idx="4038">
                  <c:v>16.167070030616742</c:v>
                </c:pt>
                <c:pt idx="4039">
                  <c:v>16.167070030616742</c:v>
                </c:pt>
                <c:pt idx="4040">
                  <c:v>16.167070030616742</c:v>
                </c:pt>
                <c:pt idx="4041">
                  <c:v>16.167070030616742</c:v>
                </c:pt>
                <c:pt idx="4042">
                  <c:v>16.167070030616742</c:v>
                </c:pt>
                <c:pt idx="4043">
                  <c:v>16.167070030616742</c:v>
                </c:pt>
                <c:pt idx="4044">
                  <c:v>16.167070030616742</c:v>
                </c:pt>
                <c:pt idx="4045">
                  <c:v>16.167070030616742</c:v>
                </c:pt>
                <c:pt idx="4046">
                  <c:v>16.167070030616742</c:v>
                </c:pt>
                <c:pt idx="4047">
                  <c:v>16.167070030616742</c:v>
                </c:pt>
                <c:pt idx="4048">
                  <c:v>16.167070030616742</c:v>
                </c:pt>
                <c:pt idx="4049">
                  <c:v>16.167070030616742</c:v>
                </c:pt>
                <c:pt idx="4050">
                  <c:v>16.167070030616742</c:v>
                </c:pt>
                <c:pt idx="4051">
                  <c:v>16.167070030616742</c:v>
                </c:pt>
                <c:pt idx="4052">
                  <c:v>16.167070030616742</c:v>
                </c:pt>
                <c:pt idx="4053">
                  <c:v>16.167070030616742</c:v>
                </c:pt>
                <c:pt idx="4054">
                  <c:v>16.167070030616742</c:v>
                </c:pt>
                <c:pt idx="4055">
                  <c:v>16.167070030616742</c:v>
                </c:pt>
                <c:pt idx="4056">
                  <c:v>16.167070030616742</c:v>
                </c:pt>
                <c:pt idx="4057">
                  <c:v>16.167070030616742</c:v>
                </c:pt>
                <c:pt idx="4058">
                  <c:v>16.167070030616742</c:v>
                </c:pt>
                <c:pt idx="4059">
                  <c:v>16.167070030616742</c:v>
                </c:pt>
                <c:pt idx="4060">
                  <c:v>16.167070030616742</c:v>
                </c:pt>
                <c:pt idx="4061">
                  <c:v>16.167070030616742</c:v>
                </c:pt>
                <c:pt idx="4062">
                  <c:v>16.167070030616742</c:v>
                </c:pt>
                <c:pt idx="4063">
                  <c:v>16.167070030616742</c:v>
                </c:pt>
                <c:pt idx="4064">
                  <c:v>16.167070030616742</c:v>
                </c:pt>
                <c:pt idx="4065">
                  <c:v>16.167070030616742</c:v>
                </c:pt>
                <c:pt idx="4066">
                  <c:v>16.167070030616742</c:v>
                </c:pt>
                <c:pt idx="4067">
                  <c:v>16.167070030616742</c:v>
                </c:pt>
                <c:pt idx="4068">
                  <c:v>16.167070030616742</c:v>
                </c:pt>
                <c:pt idx="4069">
                  <c:v>16.167070030616742</c:v>
                </c:pt>
                <c:pt idx="4070">
                  <c:v>16.167070030616742</c:v>
                </c:pt>
                <c:pt idx="4071">
                  <c:v>16.167070030616742</c:v>
                </c:pt>
                <c:pt idx="4072">
                  <c:v>16.167070030616742</c:v>
                </c:pt>
                <c:pt idx="4073">
                  <c:v>16.167070030616742</c:v>
                </c:pt>
                <c:pt idx="4074">
                  <c:v>16.167070030616742</c:v>
                </c:pt>
                <c:pt idx="4075">
                  <c:v>16.167070030616742</c:v>
                </c:pt>
                <c:pt idx="4076">
                  <c:v>16.167070030616742</c:v>
                </c:pt>
                <c:pt idx="4077">
                  <c:v>16.167070030616742</c:v>
                </c:pt>
                <c:pt idx="4078">
                  <c:v>16.167070030616742</c:v>
                </c:pt>
                <c:pt idx="4079">
                  <c:v>16.167070030616742</c:v>
                </c:pt>
                <c:pt idx="4080">
                  <c:v>16.167070030616742</c:v>
                </c:pt>
                <c:pt idx="4081">
                  <c:v>16.167070030616742</c:v>
                </c:pt>
                <c:pt idx="4082">
                  <c:v>16.167070030616742</c:v>
                </c:pt>
                <c:pt idx="4083">
                  <c:v>16.167070030616742</c:v>
                </c:pt>
                <c:pt idx="4084">
                  <c:v>16.167070030616742</c:v>
                </c:pt>
                <c:pt idx="4085">
                  <c:v>16.167070030616742</c:v>
                </c:pt>
                <c:pt idx="4086">
                  <c:v>16.167070030616742</c:v>
                </c:pt>
                <c:pt idx="4087">
                  <c:v>16.167070030616742</c:v>
                </c:pt>
                <c:pt idx="4088">
                  <c:v>16.167070030616742</c:v>
                </c:pt>
                <c:pt idx="4089">
                  <c:v>16.167070030616742</c:v>
                </c:pt>
                <c:pt idx="4090">
                  <c:v>16.167070030616742</c:v>
                </c:pt>
                <c:pt idx="4091">
                  <c:v>16.167070030616742</c:v>
                </c:pt>
                <c:pt idx="4092">
                  <c:v>16.167070030616742</c:v>
                </c:pt>
                <c:pt idx="4093">
                  <c:v>16.167070030616742</c:v>
                </c:pt>
                <c:pt idx="4094">
                  <c:v>16.167070030616742</c:v>
                </c:pt>
                <c:pt idx="4095">
                  <c:v>16.167070030616742</c:v>
                </c:pt>
                <c:pt idx="4096">
                  <c:v>16.167070030616742</c:v>
                </c:pt>
                <c:pt idx="4097">
                  <c:v>16.167070030616742</c:v>
                </c:pt>
                <c:pt idx="4098">
                  <c:v>16.167070030616742</c:v>
                </c:pt>
                <c:pt idx="4099">
                  <c:v>16.167070030616742</c:v>
                </c:pt>
                <c:pt idx="4100">
                  <c:v>16.167070030616742</c:v>
                </c:pt>
                <c:pt idx="4101">
                  <c:v>16.167070030616742</c:v>
                </c:pt>
                <c:pt idx="4102">
                  <c:v>16.167070030616742</c:v>
                </c:pt>
                <c:pt idx="4103">
                  <c:v>16.167070030616742</c:v>
                </c:pt>
                <c:pt idx="4104">
                  <c:v>16.167070030616742</c:v>
                </c:pt>
                <c:pt idx="4105">
                  <c:v>16.167070030616742</c:v>
                </c:pt>
                <c:pt idx="4106">
                  <c:v>16.167070030616742</c:v>
                </c:pt>
                <c:pt idx="4107">
                  <c:v>16.167070030616742</c:v>
                </c:pt>
                <c:pt idx="4108">
                  <c:v>16.167070030616742</c:v>
                </c:pt>
                <c:pt idx="4109">
                  <c:v>16.167070030616742</c:v>
                </c:pt>
                <c:pt idx="4110">
                  <c:v>16.167070030616742</c:v>
                </c:pt>
                <c:pt idx="4111">
                  <c:v>16.167070030616742</c:v>
                </c:pt>
                <c:pt idx="4112">
                  <c:v>16.167070030616742</c:v>
                </c:pt>
                <c:pt idx="4113">
                  <c:v>16.167070030616742</c:v>
                </c:pt>
                <c:pt idx="4114">
                  <c:v>16.167070030616742</c:v>
                </c:pt>
                <c:pt idx="4115">
                  <c:v>16.167070030616742</c:v>
                </c:pt>
                <c:pt idx="4116">
                  <c:v>16.167070030616742</c:v>
                </c:pt>
                <c:pt idx="4117">
                  <c:v>16.167070030616742</c:v>
                </c:pt>
                <c:pt idx="4118">
                  <c:v>16.167070030616742</c:v>
                </c:pt>
                <c:pt idx="4119">
                  <c:v>16.167070030616742</c:v>
                </c:pt>
                <c:pt idx="4120">
                  <c:v>16.167070030616742</c:v>
                </c:pt>
                <c:pt idx="4121">
                  <c:v>16.167070030616742</c:v>
                </c:pt>
                <c:pt idx="4122">
                  <c:v>16.167070030616742</c:v>
                </c:pt>
                <c:pt idx="4123">
                  <c:v>16.167070030616742</c:v>
                </c:pt>
                <c:pt idx="4124">
                  <c:v>16.167070030616742</c:v>
                </c:pt>
                <c:pt idx="4125">
                  <c:v>16.167070030616742</c:v>
                </c:pt>
                <c:pt idx="4126">
                  <c:v>16.167070030616742</c:v>
                </c:pt>
                <c:pt idx="4127">
                  <c:v>16.167070030616742</c:v>
                </c:pt>
                <c:pt idx="4128">
                  <c:v>16.167070030616742</c:v>
                </c:pt>
                <c:pt idx="4129">
                  <c:v>16.167070030616742</c:v>
                </c:pt>
                <c:pt idx="4130">
                  <c:v>16.167070030616742</c:v>
                </c:pt>
                <c:pt idx="4131">
                  <c:v>16.167070030616742</c:v>
                </c:pt>
                <c:pt idx="4132">
                  <c:v>16.167070030616742</c:v>
                </c:pt>
                <c:pt idx="4133">
                  <c:v>16.167070030616742</c:v>
                </c:pt>
                <c:pt idx="4134">
                  <c:v>16.167070030616742</c:v>
                </c:pt>
                <c:pt idx="4135">
                  <c:v>16.167070030616742</c:v>
                </c:pt>
                <c:pt idx="4136">
                  <c:v>16.167070030616742</c:v>
                </c:pt>
                <c:pt idx="4137">
                  <c:v>16.167070030616742</c:v>
                </c:pt>
                <c:pt idx="4138">
                  <c:v>16.167070030616742</c:v>
                </c:pt>
                <c:pt idx="4139">
                  <c:v>16.167070030616742</c:v>
                </c:pt>
                <c:pt idx="4140">
                  <c:v>16.167070030616742</c:v>
                </c:pt>
                <c:pt idx="4141">
                  <c:v>16.167070030616742</c:v>
                </c:pt>
                <c:pt idx="4142">
                  <c:v>16.167070030616742</c:v>
                </c:pt>
                <c:pt idx="4143">
                  <c:v>16.167070030616742</c:v>
                </c:pt>
                <c:pt idx="4144">
                  <c:v>16.167070030616742</c:v>
                </c:pt>
                <c:pt idx="4145">
                  <c:v>16.167070030616742</c:v>
                </c:pt>
                <c:pt idx="4146">
                  <c:v>16.167070030616742</c:v>
                </c:pt>
                <c:pt idx="4147">
                  <c:v>16.167070030616742</c:v>
                </c:pt>
                <c:pt idx="4148">
                  <c:v>16.167070030616742</c:v>
                </c:pt>
                <c:pt idx="4149">
                  <c:v>16.167070030616742</c:v>
                </c:pt>
                <c:pt idx="4150">
                  <c:v>16.167070030616742</c:v>
                </c:pt>
                <c:pt idx="4151">
                  <c:v>16.167070030616742</c:v>
                </c:pt>
                <c:pt idx="4152">
                  <c:v>16.167070030616742</c:v>
                </c:pt>
                <c:pt idx="4153">
                  <c:v>16.167070030616742</c:v>
                </c:pt>
                <c:pt idx="4154">
                  <c:v>16.167070030616742</c:v>
                </c:pt>
                <c:pt idx="4155">
                  <c:v>16.167070030616742</c:v>
                </c:pt>
                <c:pt idx="4156">
                  <c:v>16.167070030616742</c:v>
                </c:pt>
                <c:pt idx="4157">
                  <c:v>16.167070030616742</c:v>
                </c:pt>
                <c:pt idx="4158">
                  <c:v>16.167070030616742</c:v>
                </c:pt>
                <c:pt idx="4159">
                  <c:v>16.167070030616742</c:v>
                </c:pt>
                <c:pt idx="4160">
                  <c:v>16.167070030616742</c:v>
                </c:pt>
                <c:pt idx="4161">
                  <c:v>16.167070030616742</c:v>
                </c:pt>
                <c:pt idx="4162">
                  <c:v>16.167070030616742</c:v>
                </c:pt>
                <c:pt idx="4163">
                  <c:v>16.167070030616742</c:v>
                </c:pt>
                <c:pt idx="4164">
                  <c:v>16.167070030616742</c:v>
                </c:pt>
                <c:pt idx="4165">
                  <c:v>16.167070030616742</c:v>
                </c:pt>
                <c:pt idx="4166">
                  <c:v>16.167070030616742</c:v>
                </c:pt>
                <c:pt idx="4167">
                  <c:v>16.167070030616742</c:v>
                </c:pt>
                <c:pt idx="4168">
                  <c:v>16.167070030616742</c:v>
                </c:pt>
                <c:pt idx="4169">
                  <c:v>16.167070030616742</c:v>
                </c:pt>
                <c:pt idx="4170">
                  <c:v>16.167070030616742</c:v>
                </c:pt>
                <c:pt idx="4171">
                  <c:v>16.167070030616742</c:v>
                </c:pt>
                <c:pt idx="4172">
                  <c:v>16.167070030616742</c:v>
                </c:pt>
                <c:pt idx="4173">
                  <c:v>16.167070030616742</c:v>
                </c:pt>
                <c:pt idx="4174">
                  <c:v>16.167070030616742</c:v>
                </c:pt>
                <c:pt idx="4175">
                  <c:v>16.167070030616742</c:v>
                </c:pt>
                <c:pt idx="4176">
                  <c:v>16.167070030616742</c:v>
                </c:pt>
                <c:pt idx="4177">
                  <c:v>16.167070030616742</c:v>
                </c:pt>
                <c:pt idx="4178">
                  <c:v>16.167070030616742</c:v>
                </c:pt>
                <c:pt idx="4179">
                  <c:v>16.167070030616742</c:v>
                </c:pt>
                <c:pt idx="4180">
                  <c:v>16.167070030616742</c:v>
                </c:pt>
                <c:pt idx="4181">
                  <c:v>16.167070030616742</c:v>
                </c:pt>
                <c:pt idx="4182">
                  <c:v>16.167070030616742</c:v>
                </c:pt>
                <c:pt idx="4183">
                  <c:v>16.167070030616742</c:v>
                </c:pt>
                <c:pt idx="4184">
                  <c:v>16.167070030616742</c:v>
                </c:pt>
                <c:pt idx="4185">
                  <c:v>16.167070030616742</c:v>
                </c:pt>
                <c:pt idx="4186">
                  <c:v>16.167070030616742</c:v>
                </c:pt>
                <c:pt idx="4187">
                  <c:v>16.167070030616742</c:v>
                </c:pt>
                <c:pt idx="4188">
                  <c:v>16.167070030616742</c:v>
                </c:pt>
                <c:pt idx="4189">
                  <c:v>16.167070030616742</c:v>
                </c:pt>
                <c:pt idx="4190">
                  <c:v>16.167070030616742</c:v>
                </c:pt>
                <c:pt idx="4191">
                  <c:v>16.167070030616742</c:v>
                </c:pt>
                <c:pt idx="4192">
                  <c:v>16.167070030616742</c:v>
                </c:pt>
                <c:pt idx="4193">
                  <c:v>16.167070030616742</c:v>
                </c:pt>
                <c:pt idx="4194">
                  <c:v>16.167070030616742</c:v>
                </c:pt>
                <c:pt idx="4195">
                  <c:v>16.167070030616742</c:v>
                </c:pt>
                <c:pt idx="4196">
                  <c:v>16.167070030616742</c:v>
                </c:pt>
                <c:pt idx="4197">
                  <c:v>16.167070030616742</c:v>
                </c:pt>
                <c:pt idx="4198">
                  <c:v>16.167070030616742</c:v>
                </c:pt>
                <c:pt idx="4199">
                  <c:v>16.167070030616742</c:v>
                </c:pt>
                <c:pt idx="4200">
                  <c:v>16.167070030616742</c:v>
                </c:pt>
                <c:pt idx="4201">
                  <c:v>16.167070030616742</c:v>
                </c:pt>
                <c:pt idx="4202">
                  <c:v>16.167070030616742</c:v>
                </c:pt>
                <c:pt idx="4203">
                  <c:v>16.167070030616742</c:v>
                </c:pt>
                <c:pt idx="4204">
                  <c:v>16.167070030616742</c:v>
                </c:pt>
                <c:pt idx="4205">
                  <c:v>16.167070030616742</c:v>
                </c:pt>
                <c:pt idx="4206">
                  <c:v>16.167070030616742</c:v>
                </c:pt>
                <c:pt idx="4207">
                  <c:v>16.167070030616742</c:v>
                </c:pt>
                <c:pt idx="4208">
                  <c:v>16.167070030616742</c:v>
                </c:pt>
                <c:pt idx="4209">
                  <c:v>16.167070030616742</c:v>
                </c:pt>
                <c:pt idx="4210">
                  <c:v>16.167070030616742</c:v>
                </c:pt>
                <c:pt idx="4211">
                  <c:v>16.167070030616742</c:v>
                </c:pt>
                <c:pt idx="4212">
                  <c:v>16.167070030616742</c:v>
                </c:pt>
                <c:pt idx="4213">
                  <c:v>16.167070030616742</c:v>
                </c:pt>
                <c:pt idx="4214">
                  <c:v>16.167070030616742</c:v>
                </c:pt>
                <c:pt idx="4215">
                  <c:v>16.167070030616742</c:v>
                </c:pt>
                <c:pt idx="4216">
                  <c:v>16.167070030616742</c:v>
                </c:pt>
                <c:pt idx="4217">
                  <c:v>16.167070030616742</c:v>
                </c:pt>
                <c:pt idx="4218">
                  <c:v>16.167070030616742</c:v>
                </c:pt>
                <c:pt idx="4219">
                  <c:v>16.167070030616742</c:v>
                </c:pt>
                <c:pt idx="4220">
                  <c:v>16.167070030616742</c:v>
                </c:pt>
                <c:pt idx="4221">
                  <c:v>16.167070030616742</c:v>
                </c:pt>
                <c:pt idx="4222">
                  <c:v>16.167070030616742</c:v>
                </c:pt>
                <c:pt idx="4223">
                  <c:v>16.167070030616742</c:v>
                </c:pt>
                <c:pt idx="4224">
                  <c:v>16.167070030616742</c:v>
                </c:pt>
                <c:pt idx="4225">
                  <c:v>16.167070030616742</c:v>
                </c:pt>
                <c:pt idx="4226">
                  <c:v>16.167070030616742</c:v>
                </c:pt>
                <c:pt idx="4227">
                  <c:v>16.167070030616742</c:v>
                </c:pt>
                <c:pt idx="4228">
                  <c:v>16.167070030616742</c:v>
                </c:pt>
                <c:pt idx="4229">
                  <c:v>16.167070030616742</c:v>
                </c:pt>
                <c:pt idx="4230">
                  <c:v>16.167070030616742</c:v>
                </c:pt>
                <c:pt idx="4231">
                  <c:v>16.167070030616742</c:v>
                </c:pt>
                <c:pt idx="4232">
                  <c:v>16.167070030616742</c:v>
                </c:pt>
                <c:pt idx="4233">
                  <c:v>16.167070030616742</c:v>
                </c:pt>
                <c:pt idx="4234">
                  <c:v>16.167070030616742</c:v>
                </c:pt>
                <c:pt idx="4235">
                  <c:v>16.167070030616742</c:v>
                </c:pt>
                <c:pt idx="4236">
                  <c:v>16.167070030616742</c:v>
                </c:pt>
                <c:pt idx="4237">
                  <c:v>16.167070030616742</c:v>
                </c:pt>
                <c:pt idx="4238">
                  <c:v>16.167070030616742</c:v>
                </c:pt>
                <c:pt idx="4239">
                  <c:v>16.167070030616742</c:v>
                </c:pt>
                <c:pt idx="4240">
                  <c:v>16.167070030616742</c:v>
                </c:pt>
                <c:pt idx="4241">
                  <c:v>16.167070030616742</c:v>
                </c:pt>
                <c:pt idx="4242">
                  <c:v>16.167070030616742</c:v>
                </c:pt>
                <c:pt idx="4243">
                  <c:v>16.167070030616742</c:v>
                </c:pt>
                <c:pt idx="4244">
                  <c:v>16.167070030616742</c:v>
                </c:pt>
                <c:pt idx="4245">
                  <c:v>16.167070030616742</c:v>
                </c:pt>
                <c:pt idx="4246">
                  <c:v>16.167070030616742</c:v>
                </c:pt>
                <c:pt idx="4247">
                  <c:v>16.167070030616742</c:v>
                </c:pt>
                <c:pt idx="4248">
                  <c:v>16.167070030616742</c:v>
                </c:pt>
                <c:pt idx="4249">
                  <c:v>16.167070030616742</c:v>
                </c:pt>
                <c:pt idx="4250">
                  <c:v>16.167070030616742</c:v>
                </c:pt>
                <c:pt idx="4251">
                  <c:v>16.167070030616742</c:v>
                </c:pt>
                <c:pt idx="4252">
                  <c:v>16.167070030616742</c:v>
                </c:pt>
                <c:pt idx="4253">
                  <c:v>16.167070030616742</c:v>
                </c:pt>
                <c:pt idx="4254">
                  <c:v>16.167070030616742</c:v>
                </c:pt>
                <c:pt idx="4255">
                  <c:v>16.167070030616742</c:v>
                </c:pt>
                <c:pt idx="4256">
                  <c:v>16.167070030616742</c:v>
                </c:pt>
                <c:pt idx="4257">
                  <c:v>16.167070030616742</c:v>
                </c:pt>
                <c:pt idx="4258">
                  <c:v>16.167070030616742</c:v>
                </c:pt>
                <c:pt idx="4259">
                  <c:v>16.167070030616742</c:v>
                </c:pt>
                <c:pt idx="4260">
                  <c:v>16.167070030616742</c:v>
                </c:pt>
                <c:pt idx="4261">
                  <c:v>16.167070030616742</c:v>
                </c:pt>
                <c:pt idx="4262">
                  <c:v>16.167070030616742</c:v>
                </c:pt>
                <c:pt idx="4263">
                  <c:v>16.167070030616742</c:v>
                </c:pt>
                <c:pt idx="4264">
                  <c:v>16.167070030616742</c:v>
                </c:pt>
                <c:pt idx="4265">
                  <c:v>16.167070030616742</c:v>
                </c:pt>
                <c:pt idx="4266">
                  <c:v>16.167070030616742</c:v>
                </c:pt>
                <c:pt idx="4267">
                  <c:v>16.167070030616742</c:v>
                </c:pt>
                <c:pt idx="4268">
                  <c:v>16.167070030616742</c:v>
                </c:pt>
                <c:pt idx="4269">
                  <c:v>16.167070030616742</c:v>
                </c:pt>
                <c:pt idx="4270">
                  <c:v>16.167070030616742</c:v>
                </c:pt>
                <c:pt idx="4271">
                  <c:v>16.167070030616742</c:v>
                </c:pt>
                <c:pt idx="4272">
                  <c:v>16.167070030616742</c:v>
                </c:pt>
                <c:pt idx="4273">
                  <c:v>16.167070030616742</c:v>
                </c:pt>
                <c:pt idx="4274">
                  <c:v>16.167070030616742</c:v>
                </c:pt>
                <c:pt idx="4275">
                  <c:v>16.167070030616742</c:v>
                </c:pt>
                <c:pt idx="4276">
                  <c:v>16.167070030616742</c:v>
                </c:pt>
                <c:pt idx="4277">
                  <c:v>16.167070030616742</c:v>
                </c:pt>
                <c:pt idx="4278">
                  <c:v>16.167070030616742</c:v>
                </c:pt>
                <c:pt idx="4279">
                  <c:v>16.167070030616742</c:v>
                </c:pt>
                <c:pt idx="4280">
                  <c:v>16.167070030616742</c:v>
                </c:pt>
                <c:pt idx="4281">
                  <c:v>16.167070030616742</c:v>
                </c:pt>
                <c:pt idx="4282">
                  <c:v>16.167070030616742</c:v>
                </c:pt>
                <c:pt idx="4283">
                  <c:v>16.167070030616742</c:v>
                </c:pt>
                <c:pt idx="4284">
                  <c:v>16.167070030616742</c:v>
                </c:pt>
                <c:pt idx="4285">
                  <c:v>16.167070030616742</c:v>
                </c:pt>
                <c:pt idx="4286">
                  <c:v>16.167070030616742</c:v>
                </c:pt>
                <c:pt idx="4287">
                  <c:v>16.167070030616742</c:v>
                </c:pt>
                <c:pt idx="4288">
                  <c:v>16.167070030616742</c:v>
                </c:pt>
                <c:pt idx="4289">
                  <c:v>16.167070030616742</c:v>
                </c:pt>
                <c:pt idx="4290">
                  <c:v>16.167070030616742</c:v>
                </c:pt>
                <c:pt idx="4291">
                  <c:v>16.167070030616742</c:v>
                </c:pt>
                <c:pt idx="4292">
                  <c:v>16.167070030616742</c:v>
                </c:pt>
                <c:pt idx="4293">
                  <c:v>16.167070030616742</c:v>
                </c:pt>
                <c:pt idx="4294">
                  <c:v>16.167070030616742</c:v>
                </c:pt>
                <c:pt idx="4295">
                  <c:v>16.167070030616742</c:v>
                </c:pt>
                <c:pt idx="4296">
                  <c:v>16.167070030616742</c:v>
                </c:pt>
                <c:pt idx="4297">
                  <c:v>16.167070030616742</c:v>
                </c:pt>
                <c:pt idx="4298">
                  <c:v>16.167070030616742</c:v>
                </c:pt>
                <c:pt idx="4299">
                  <c:v>16.167070030616742</c:v>
                </c:pt>
                <c:pt idx="4300">
                  <c:v>16.167070030616742</c:v>
                </c:pt>
                <c:pt idx="4301">
                  <c:v>16.167070030616742</c:v>
                </c:pt>
                <c:pt idx="4302">
                  <c:v>16.167070030616742</c:v>
                </c:pt>
                <c:pt idx="4303">
                  <c:v>16.167070030616742</c:v>
                </c:pt>
                <c:pt idx="4304">
                  <c:v>16.167070030616742</c:v>
                </c:pt>
                <c:pt idx="4305">
                  <c:v>16.167070030616742</c:v>
                </c:pt>
                <c:pt idx="4306">
                  <c:v>16.167070030616742</c:v>
                </c:pt>
                <c:pt idx="4307">
                  <c:v>16.167070030616742</c:v>
                </c:pt>
                <c:pt idx="4308">
                  <c:v>16.167070030616742</c:v>
                </c:pt>
                <c:pt idx="4309">
                  <c:v>16.167070030616742</c:v>
                </c:pt>
                <c:pt idx="4310">
                  <c:v>16.167070030616742</c:v>
                </c:pt>
                <c:pt idx="4311">
                  <c:v>16.167070030616742</c:v>
                </c:pt>
                <c:pt idx="4312">
                  <c:v>16.167070030616742</c:v>
                </c:pt>
                <c:pt idx="4313">
                  <c:v>16.167070030616742</c:v>
                </c:pt>
                <c:pt idx="4314">
                  <c:v>16.167070030616742</c:v>
                </c:pt>
                <c:pt idx="4315">
                  <c:v>16.167070030616742</c:v>
                </c:pt>
                <c:pt idx="4316">
                  <c:v>16.167070030616742</c:v>
                </c:pt>
                <c:pt idx="4317">
                  <c:v>16.167070030616742</c:v>
                </c:pt>
                <c:pt idx="4318">
                  <c:v>16.167070030616742</c:v>
                </c:pt>
                <c:pt idx="4319">
                  <c:v>16.167070030616742</c:v>
                </c:pt>
                <c:pt idx="4320">
                  <c:v>16.167070030616742</c:v>
                </c:pt>
                <c:pt idx="4321">
                  <c:v>16.167070030616742</c:v>
                </c:pt>
                <c:pt idx="4322">
                  <c:v>16.167070030616742</c:v>
                </c:pt>
                <c:pt idx="4323">
                  <c:v>16.167070030616742</c:v>
                </c:pt>
                <c:pt idx="4324">
                  <c:v>16.167070030616742</c:v>
                </c:pt>
                <c:pt idx="4325">
                  <c:v>16.167070030616742</c:v>
                </c:pt>
                <c:pt idx="4326">
                  <c:v>16.167070030616742</c:v>
                </c:pt>
                <c:pt idx="4327">
                  <c:v>16.167070030616742</c:v>
                </c:pt>
                <c:pt idx="4328">
                  <c:v>16.167070030616742</c:v>
                </c:pt>
                <c:pt idx="4329">
                  <c:v>16.167070030616742</c:v>
                </c:pt>
                <c:pt idx="4330">
                  <c:v>16.167070030616742</c:v>
                </c:pt>
                <c:pt idx="4331">
                  <c:v>16.167070030616742</c:v>
                </c:pt>
                <c:pt idx="4332">
                  <c:v>16.167070030616742</c:v>
                </c:pt>
                <c:pt idx="4333">
                  <c:v>16.167070030616742</c:v>
                </c:pt>
                <c:pt idx="4334">
                  <c:v>16.167070030616742</c:v>
                </c:pt>
                <c:pt idx="4335">
                  <c:v>16.167070030616742</c:v>
                </c:pt>
                <c:pt idx="4336">
                  <c:v>16.167070030616742</c:v>
                </c:pt>
                <c:pt idx="4337">
                  <c:v>16.167070030616742</c:v>
                </c:pt>
                <c:pt idx="4338">
                  <c:v>16.167070030616742</c:v>
                </c:pt>
                <c:pt idx="4339">
                  <c:v>16.167070030616742</c:v>
                </c:pt>
                <c:pt idx="4340">
                  <c:v>16.167070030616742</c:v>
                </c:pt>
                <c:pt idx="4341">
                  <c:v>16.167070030616742</c:v>
                </c:pt>
                <c:pt idx="4342">
                  <c:v>16.167070030616742</c:v>
                </c:pt>
                <c:pt idx="4343">
                  <c:v>16.167070030616742</c:v>
                </c:pt>
                <c:pt idx="4344">
                  <c:v>16.167070030616742</c:v>
                </c:pt>
                <c:pt idx="4345">
                  <c:v>16.167070030616742</c:v>
                </c:pt>
                <c:pt idx="4346">
                  <c:v>16.167070030616742</c:v>
                </c:pt>
                <c:pt idx="4347">
                  <c:v>16.167070030616742</c:v>
                </c:pt>
                <c:pt idx="4348">
                  <c:v>16.167070030616742</c:v>
                </c:pt>
                <c:pt idx="4349">
                  <c:v>16.167070030616742</c:v>
                </c:pt>
                <c:pt idx="4350">
                  <c:v>16.167070030616742</c:v>
                </c:pt>
                <c:pt idx="4351">
                  <c:v>16.167070030616742</c:v>
                </c:pt>
                <c:pt idx="4352">
                  <c:v>16.167070030616742</c:v>
                </c:pt>
                <c:pt idx="4353">
                  <c:v>16.167070030616742</c:v>
                </c:pt>
                <c:pt idx="4354">
                  <c:v>16.167070030616742</c:v>
                </c:pt>
                <c:pt idx="4355">
                  <c:v>16.167070030616742</c:v>
                </c:pt>
                <c:pt idx="4356">
                  <c:v>16.167070030616742</c:v>
                </c:pt>
                <c:pt idx="4357">
                  <c:v>16.167070030616742</c:v>
                </c:pt>
                <c:pt idx="4358">
                  <c:v>16.167070030616742</c:v>
                </c:pt>
                <c:pt idx="4359">
                  <c:v>16.167070030616742</c:v>
                </c:pt>
                <c:pt idx="4360">
                  <c:v>16.167070030616742</c:v>
                </c:pt>
                <c:pt idx="4361">
                  <c:v>16.167070030616742</c:v>
                </c:pt>
                <c:pt idx="4362">
                  <c:v>16.167070030616742</c:v>
                </c:pt>
                <c:pt idx="4363">
                  <c:v>16.167070030616742</c:v>
                </c:pt>
                <c:pt idx="4364">
                  <c:v>16.167070030616742</c:v>
                </c:pt>
                <c:pt idx="4365">
                  <c:v>16.167070030616742</c:v>
                </c:pt>
                <c:pt idx="4366">
                  <c:v>16.167070030616742</c:v>
                </c:pt>
                <c:pt idx="4367">
                  <c:v>16.167070030616742</c:v>
                </c:pt>
                <c:pt idx="4368">
                  <c:v>16.167070030616742</c:v>
                </c:pt>
                <c:pt idx="4369">
                  <c:v>16.167070030616742</c:v>
                </c:pt>
                <c:pt idx="4370">
                  <c:v>16.167070030616742</c:v>
                </c:pt>
                <c:pt idx="4371">
                  <c:v>16.167070030616742</c:v>
                </c:pt>
                <c:pt idx="4372">
                  <c:v>16.167070030616742</c:v>
                </c:pt>
                <c:pt idx="4373">
                  <c:v>16.167070030616742</c:v>
                </c:pt>
                <c:pt idx="4374">
                  <c:v>16.167070030616742</c:v>
                </c:pt>
                <c:pt idx="4375">
                  <c:v>16.167070030616742</c:v>
                </c:pt>
                <c:pt idx="4376">
                  <c:v>16.167070030616742</c:v>
                </c:pt>
                <c:pt idx="4377">
                  <c:v>16.167070030616742</c:v>
                </c:pt>
                <c:pt idx="4378">
                  <c:v>16.167070030616742</c:v>
                </c:pt>
                <c:pt idx="4379">
                  <c:v>16.167070030616742</c:v>
                </c:pt>
                <c:pt idx="4380">
                  <c:v>16.167070030616742</c:v>
                </c:pt>
                <c:pt idx="4381">
                  <c:v>16.167070030616742</c:v>
                </c:pt>
                <c:pt idx="4382">
                  <c:v>16.167070030616742</c:v>
                </c:pt>
                <c:pt idx="4383">
                  <c:v>16.167070030616742</c:v>
                </c:pt>
                <c:pt idx="4384">
                  <c:v>16.167070030616742</c:v>
                </c:pt>
                <c:pt idx="4385">
                  <c:v>16.167070030616742</c:v>
                </c:pt>
                <c:pt idx="4386">
                  <c:v>16.167070030616742</c:v>
                </c:pt>
                <c:pt idx="4387">
                  <c:v>16.167070030616742</c:v>
                </c:pt>
                <c:pt idx="4388">
                  <c:v>16.167070030616742</c:v>
                </c:pt>
                <c:pt idx="4389">
                  <c:v>16.167070030616742</c:v>
                </c:pt>
                <c:pt idx="4390">
                  <c:v>16.167070030616742</c:v>
                </c:pt>
                <c:pt idx="4391">
                  <c:v>16.167070030616742</c:v>
                </c:pt>
                <c:pt idx="4392">
                  <c:v>16.167070030616742</c:v>
                </c:pt>
                <c:pt idx="4393">
                  <c:v>16.167070030616742</c:v>
                </c:pt>
                <c:pt idx="4394">
                  <c:v>16.167070030616742</c:v>
                </c:pt>
                <c:pt idx="4395">
                  <c:v>16.167070030616742</c:v>
                </c:pt>
                <c:pt idx="4396">
                  <c:v>16.167070030616742</c:v>
                </c:pt>
                <c:pt idx="4397">
                  <c:v>16.167070030616742</c:v>
                </c:pt>
                <c:pt idx="4398">
                  <c:v>16.167070030616742</c:v>
                </c:pt>
                <c:pt idx="4399">
                  <c:v>16.167070030616742</c:v>
                </c:pt>
                <c:pt idx="4400">
                  <c:v>16.167070030616742</c:v>
                </c:pt>
                <c:pt idx="4401">
                  <c:v>16.167070030616742</c:v>
                </c:pt>
                <c:pt idx="4402">
                  <c:v>16.167070030616742</c:v>
                </c:pt>
                <c:pt idx="4403">
                  <c:v>16.167070030616742</c:v>
                </c:pt>
                <c:pt idx="4404">
                  <c:v>16.167070030616742</c:v>
                </c:pt>
                <c:pt idx="4405">
                  <c:v>16.167070030616742</c:v>
                </c:pt>
                <c:pt idx="4406">
                  <c:v>16.167070030616742</c:v>
                </c:pt>
                <c:pt idx="4407">
                  <c:v>16.167070030616742</c:v>
                </c:pt>
                <c:pt idx="4408">
                  <c:v>16.167070030616742</c:v>
                </c:pt>
                <c:pt idx="4409">
                  <c:v>16.167070030616742</c:v>
                </c:pt>
                <c:pt idx="4410">
                  <c:v>16.167070030616742</c:v>
                </c:pt>
                <c:pt idx="4411">
                  <c:v>16.167070030616742</c:v>
                </c:pt>
                <c:pt idx="4412">
                  <c:v>16.167070030616742</c:v>
                </c:pt>
                <c:pt idx="4413">
                  <c:v>16.167070030616742</c:v>
                </c:pt>
                <c:pt idx="4414">
                  <c:v>16.167070030616742</c:v>
                </c:pt>
                <c:pt idx="4415">
                  <c:v>16.167070030616742</c:v>
                </c:pt>
                <c:pt idx="4416">
                  <c:v>16.167070030616742</c:v>
                </c:pt>
                <c:pt idx="4417">
                  <c:v>16.167070030616742</c:v>
                </c:pt>
                <c:pt idx="4418">
                  <c:v>16.167070030616742</c:v>
                </c:pt>
                <c:pt idx="4419">
                  <c:v>16.167070030616742</c:v>
                </c:pt>
                <c:pt idx="4420">
                  <c:v>16.167070030616742</c:v>
                </c:pt>
                <c:pt idx="4421">
                  <c:v>16.167070030616742</c:v>
                </c:pt>
                <c:pt idx="4422">
                  <c:v>16.167070030616742</c:v>
                </c:pt>
                <c:pt idx="4423">
                  <c:v>16.167070030616742</c:v>
                </c:pt>
                <c:pt idx="4424">
                  <c:v>16.167070030616742</c:v>
                </c:pt>
                <c:pt idx="4425">
                  <c:v>16.167070030616742</c:v>
                </c:pt>
                <c:pt idx="4426">
                  <c:v>16.167070030616742</c:v>
                </c:pt>
                <c:pt idx="4427">
                  <c:v>16.167070030616742</c:v>
                </c:pt>
                <c:pt idx="4428">
                  <c:v>16.167070030616742</c:v>
                </c:pt>
                <c:pt idx="4429">
                  <c:v>16.167070030616742</c:v>
                </c:pt>
                <c:pt idx="4430">
                  <c:v>16.167070030616742</c:v>
                </c:pt>
                <c:pt idx="4431">
                  <c:v>16.167070030616742</c:v>
                </c:pt>
                <c:pt idx="4432">
                  <c:v>16.167070030616742</c:v>
                </c:pt>
                <c:pt idx="4433">
                  <c:v>16.167070030616742</c:v>
                </c:pt>
                <c:pt idx="4434">
                  <c:v>16.167070030616742</c:v>
                </c:pt>
                <c:pt idx="4435">
                  <c:v>16.167070030616742</c:v>
                </c:pt>
                <c:pt idx="4436">
                  <c:v>16.167070030616742</c:v>
                </c:pt>
                <c:pt idx="4437">
                  <c:v>16.167070030616742</c:v>
                </c:pt>
                <c:pt idx="4438">
                  <c:v>16.167070030616742</c:v>
                </c:pt>
                <c:pt idx="4439">
                  <c:v>16.167070030616742</c:v>
                </c:pt>
                <c:pt idx="4440">
                  <c:v>16.167070030616742</c:v>
                </c:pt>
                <c:pt idx="4441">
                  <c:v>16.167070030616742</c:v>
                </c:pt>
                <c:pt idx="4442">
                  <c:v>16.167070030616742</c:v>
                </c:pt>
                <c:pt idx="4443">
                  <c:v>16.167070030616742</c:v>
                </c:pt>
                <c:pt idx="4444">
                  <c:v>16.167070030616742</c:v>
                </c:pt>
                <c:pt idx="4445">
                  <c:v>16.167070030616742</c:v>
                </c:pt>
                <c:pt idx="4446">
                  <c:v>16.167070030616742</c:v>
                </c:pt>
                <c:pt idx="4447">
                  <c:v>16.167070030616742</c:v>
                </c:pt>
                <c:pt idx="4448">
                  <c:v>16.167070030616742</c:v>
                </c:pt>
                <c:pt idx="4449">
                  <c:v>16.167070030616742</c:v>
                </c:pt>
                <c:pt idx="4450">
                  <c:v>16.167070030616742</c:v>
                </c:pt>
                <c:pt idx="4451">
                  <c:v>16.167070030616742</c:v>
                </c:pt>
                <c:pt idx="4452">
                  <c:v>16.167070030616742</c:v>
                </c:pt>
                <c:pt idx="4453">
                  <c:v>16.167070030616742</c:v>
                </c:pt>
                <c:pt idx="4454">
                  <c:v>16.167070030616742</c:v>
                </c:pt>
                <c:pt idx="4455">
                  <c:v>16.167070030616742</c:v>
                </c:pt>
                <c:pt idx="4456">
                  <c:v>16.167070030616742</c:v>
                </c:pt>
                <c:pt idx="4457">
                  <c:v>16.167070030616742</c:v>
                </c:pt>
                <c:pt idx="4458">
                  <c:v>16.167070030616742</c:v>
                </c:pt>
                <c:pt idx="4459">
                  <c:v>16.167070030616742</c:v>
                </c:pt>
                <c:pt idx="4460">
                  <c:v>16.167070030616742</c:v>
                </c:pt>
                <c:pt idx="4461">
                  <c:v>16.167070030616742</c:v>
                </c:pt>
                <c:pt idx="4462">
                  <c:v>16.167070030616742</c:v>
                </c:pt>
                <c:pt idx="4463">
                  <c:v>16.167070030616742</c:v>
                </c:pt>
                <c:pt idx="4464">
                  <c:v>16.167070030616742</c:v>
                </c:pt>
                <c:pt idx="4465">
                  <c:v>16.167070030616742</c:v>
                </c:pt>
                <c:pt idx="4466">
                  <c:v>16.167070030616742</c:v>
                </c:pt>
                <c:pt idx="4467">
                  <c:v>16.167070030616742</c:v>
                </c:pt>
                <c:pt idx="4468">
                  <c:v>16.167070030616742</c:v>
                </c:pt>
                <c:pt idx="4469">
                  <c:v>16.167070030616742</c:v>
                </c:pt>
                <c:pt idx="4470">
                  <c:v>16.167070030616742</c:v>
                </c:pt>
                <c:pt idx="4471">
                  <c:v>16.167070030616742</c:v>
                </c:pt>
                <c:pt idx="4472">
                  <c:v>16.167070030616742</c:v>
                </c:pt>
                <c:pt idx="4473">
                  <c:v>16.167070030616742</c:v>
                </c:pt>
                <c:pt idx="4474">
                  <c:v>16.167070030616742</c:v>
                </c:pt>
                <c:pt idx="4475">
                  <c:v>16.167070030616742</c:v>
                </c:pt>
                <c:pt idx="4476">
                  <c:v>16.167070030616742</c:v>
                </c:pt>
                <c:pt idx="4477">
                  <c:v>16.167070030616742</c:v>
                </c:pt>
                <c:pt idx="4478">
                  <c:v>16.167070030616742</c:v>
                </c:pt>
                <c:pt idx="4479">
                  <c:v>16.167070030616742</c:v>
                </c:pt>
                <c:pt idx="4480">
                  <c:v>16.167070030616742</c:v>
                </c:pt>
                <c:pt idx="4481">
                  <c:v>16.167070030616742</c:v>
                </c:pt>
                <c:pt idx="4482">
                  <c:v>16.167070030616742</c:v>
                </c:pt>
                <c:pt idx="4483">
                  <c:v>16.167070030616742</c:v>
                </c:pt>
                <c:pt idx="4484">
                  <c:v>16.167070030616742</c:v>
                </c:pt>
                <c:pt idx="4485">
                  <c:v>16.167070030616742</c:v>
                </c:pt>
                <c:pt idx="4486">
                  <c:v>16.167070030616742</c:v>
                </c:pt>
                <c:pt idx="4487">
                  <c:v>16.167070030616742</c:v>
                </c:pt>
                <c:pt idx="4488">
                  <c:v>16.167070030616742</c:v>
                </c:pt>
                <c:pt idx="4489">
                  <c:v>16.167070030616742</c:v>
                </c:pt>
                <c:pt idx="4490">
                  <c:v>16.167070030616742</c:v>
                </c:pt>
                <c:pt idx="4491">
                  <c:v>16.167070030616742</c:v>
                </c:pt>
                <c:pt idx="4492">
                  <c:v>16.167070030616742</c:v>
                </c:pt>
                <c:pt idx="4493">
                  <c:v>16.167070030616742</c:v>
                </c:pt>
                <c:pt idx="4494">
                  <c:v>16.167070030616742</c:v>
                </c:pt>
                <c:pt idx="4495">
                  <c:v>16.167070030616742</c:v>
                </c:pt>
                <c:pt idx="4496">
                  <c:v>16.167070030616742</c:v>
                </c:pt>
                <c:pt idx="4497">
                  <c:v>16.167070030616742</c:v>
                </c:pt>
                <c:pt idx="4498">
                  <c:v>16.167070030616742</c:v>
                </c:pt>
                <c:pt idx="4499">
                  <c:v>16.167070030616742</c:v>
                </c:pt>
                <c:pt idx="4500">
                  <c:v>16.167070030616742</c:v>
                </c:pt>
                <c:pt idx="4501">
                  <c:v>16.167070030616742</c:v>
                </c:pt>
                <c:pt idx="4502">
                  <c:v>16.167070030616742</c:v>
                </c:pt>
                <c:pt idx="4503">
                  <c:v>16.167070030616742</c:v>
                </c:pt>
                <c:pt idx="4504">
                  <c:v>16.167070030616742</c:v>
                </c:pt>
                <c:pt idx="4505">
                  <c:v>16.167070030616742</c:v>
                </c:pt>
                <c:pt idx="4506">
                  <c:v>16.167070030616742</c:v>
                </c:pt>
                <c:pt idx="4507">
                  <c:v>16.167070030616742</c:v>
                </c:pt>
                <c:pt idx="4508">
                  <c:v>16.167070030616742</c:v>
                </c:pt>
                <c:pt idx="4509">
                  <c:v>16.167070030616742</c:v>
                </c:pt>
                <c:pt idx="4510">
                  <c:v>16.167070030616742</c:v>
                </c:pt>
                <c:pt idx="4511">
                  <c:v>16.167070030616742</c:v>
                </c:pt>
                <c:pt idx="4512">
                  <c:v>16.167070030616742</c:v>
                </c:pt>
                <c:pt idx="4513">
                  <c:v>16.167070030616742</c:v>
                </c:pt>
                <c:pt idx="4514">
                  <c:v>16.167070030616742</c:v>
                </c:pt>
                <c:pt idx="4515">
                  <c:v>16.167070030616742</c:v>
                </c:pt>
                <c:pt idx="4516">
                  <c:v>16.167070030616742</c:v>
                </c:pt>
                <c:pt idx="4517">
                  <c:v>16.167070030616742</c:v>
                </c:pt>
                <c:pt idx="4518">
                  <c:v>16.167070030616742</c:v>
                </c:pt>
                <c:pt idx="4519">
                  <c:v>16.167070030616742</c:v>
                </c:pt>
                <c:pt idx="4520">
                  <c:v>16.167070030616742</c:v>
                </c:pt>
                <c:pt idx="4521">
                  <c:v>16.167070030616742</c:v>
                </c:pt>
                <c:pt idx="4522">
                  <c:v>16.167070030616742</c:v>
                </c:pt>
                <c:pt idx="4523">
                  <c:v>16.167070030616742</c:v>
                </c:pt>
                <c:pt idx="4524">
                  <c:v>16.167070030616742</c:v>
                </c:pt>
                <c:pt idx="4525">
                  <c:v>16.167070030616742</c:v>
                </c:pt>
                <c:pt idx="4526">
                  <c:v>16.167070030616742</c:v>
                </c:pt>
                <c:pt idx="4527">
                  <c:v>16.167070030616742</c:v>
                </c:pt>
                <c:pt idx="4528">
                  <c:v>16.167070030616742</c:v>
                </c:pt>
                <c:pt idx="4529">
                  <c:v>16.167070030616742</c:v>
                </c:pt>
                <c:pt idx="4530">
                  <c:v>16.167070030616742</c:v>
                </c:pt>
                <c:pt idx="4531">
                  <c:v>16.167070030616742</c:v>
                </c:pt>
                <c:pt idx="4532">
                  <c:v>16.167070030616742</c:v>
                </c:pt>
                <c:pt idx="4533">
                  <c:v>16.167070030616742</c:v>
                </c:pt>
                <c:pt idx="4534">
                  <c:v>16.167070030616742</c:v>
                </c:pt>
                <c:pt idx="4535">
                  <c:v>16.167070030616742</c:v>
                </c:pt>
                <c:pt idx="4536">
                  <c:v>16.167070030616742</c:v>
                </c:pt>
                <c:pt idx="4537">
                  <c:v>16.167070030616742</c:v>
                </c:pt>
                <c:pt idx="4538">
                  <c:v>16.167070030616742</c:v>
                </c:pt>
                <c:pt idx="4539">
                  <c:v>16.167070030616742</c:v>
                </c:pt>
                <c:pt idx="4540">
                  <c:v>16.167070030616742</c:v>
                </c:pt>
                <c:pt idx="4541">
                  <c:v>16.167070030616742</c:v>
                </c:pt>
                <c:pt idx="4542">
                  <c:v>16.167070030616742</c:v>
                </c:pt>
                <c:pt idx="4543">
                  <c:v>16.167070030616742</c:v>
                </c:pt>
                <c:pt idx="4544">
                  <c:v>16.167070030616742</c:v>
                </c:pt>
                <c:pt idx="4545">
                  <c:v>16.167070030616742</c:v>
                </c:pt>
                <c:pt idx="4546">
                  <c:v>16.167070030616742</c:v>
                </c:pt>
                <c:pt idx="4547">
                  <c:v>16.167070030616742</c:v>
                </c:pt>
                <c:pt idx="4548">
                  <c:v>16.167070030616742</c:v>
                </c:pt>
                <c:pt idx="4549">
                  <c:v>16.167070030616742</c:v>
                </c:pt>
                <c:pt idx="4550">
                  <c:v>16.167070030616742</c:v>
                </c:pt>
                <c:pt idx="4551">
                  <c:v>16.167070030616742</c:v>
                </c:pt>
                <c:pt idx="4552">
                  <c:v>16.167070030616742</c:v>
                </c:pt>
                <c:pt idx="4553">
                  <c:v>16.167070030616742</c:v>
                </c:pt>
                <c:pt idx="4554">
                  <c:v>16.167070030616742</c:v>
                </c:pt>
                <c:pt idx="4555">
                  <c:v>16.167070030616742</c:v>
                </c:pt>
                <c:pt idx="4556">
                  <c:v>16.167070030616742</c:v>
                </c:pt>
                <c:pt idx="4557">
                  <c:v>16.167070030616742</c:v>
                </c:pt>
                <c:pt idx="4558">
                  <c:v>16.167070030616742</c:v>
                </c:pt>
                <c:pt idx="4559">
                  <c:v>16.167070030616742</c:v>
                </c:pt>
                <c:pt idx="4560">
                  <c:v>16.167070030616742</c:v>
                </c:pt>
                <c:pt idx="4561">
                  <c:v>16.167070030616742</c:v>
                </c:pt>
                <c:pt idx="4562">
                  <c:v>16.167070030616742</c:v>
                </c:pt>
                <c:pt idx="4563">
                  <c:v>16.167070030616742</c:v>
                </c:pt>
                <c:pt idx="4564">
                  <c:v>16.167070030616742</c:v>
                </c:pt>
                <c:pt idx="4565">
                  <c:v>16.167070030616742</c:v>
                </c:pt>
                <c:pt idx="4566">
                  <c:v>16.167070030616742</c:v>
                </c:pt>
                <c:pt idx="4567">
                  <c:v>16.167070030616742</c:v>
                </c:pt>
                <c:pt idx="4568">
                  <c:v>16.167070030616742</c:v>
                </c:pt>
                <c:pt idx="4569">
                  <c:v>16.167070030616742</c:v>
                </c:pt>
                <c:pt idx="4570">
                  <c:v>16.167070030616742</c:v>
                </c:pt>
                <c:pt idx="4571">
                  <c:v>16.167070030616742</c:v>
                </c:pt>
                <c:pt idx="4572">
                  <c:v>16.167070030616742</c:v>
                </c:pt>
                <c:pt idx="4573">
                  <c:v>16.167070030616742</c:v>
                </c:pt>
                <c:pt idx="4574">
                  <c:v>16.167070030616742</c:v>
                </c:pt>
                <c:pt idx="4575">
                  <c:v>16.167070030616742</c:v>
                </c:pt>
                <c:pt idx="4576">
                  <c:v>16.167070030616742</c:v>
                </c:pt>
                <c:pt idx="4577">
                  <c:v>16.167070030616742</c:v>
                </c:pt>
                <c:pt idx="4578">
                  <c:v>16.167070030616742</c:v>
                </c:pt>
                <c:pt idx="4579">
                  <c:v>16.167070030616742</c:v>
                </c:pt>
                <c:pt idx="4580">
                  <c:v>16.167070030616742</c:v>
                </c:pt>
                <c:pt idx="4581">
                  <c:v>16.167070030616742</c:v>
                </c:pt>
                <c:pt idx="4582">
                  <c:v>16.167070030616742</c:v>
                </c:pt>
                <c:pt idx="4583">
                  <c:v>16.167070030616742</c:v>
                </c:pt>
                <c:pt idx="4584">
                  <c:v>16.167070030616742</c:v>
                </c:pt>
                <c:pt idx="4585">
                  <c:v>16.167070030616742</c:v>
                </c:pt>
                <c:pt idx="4586">
                  <c:v>16.167070030616742</c:v>
                </c:pt>
                <c:pt idx="4587">
                  <c:v>16.167070030616742</c:v>
                </c:pt>
                <c:pt idx="4588">
                  <c:v>16.167070030616742</c:v>
                </c:pt>
                <c:pt idx="4589">
                  <c:v>16.167070030616742</c:v>
                </c:pt>
                <c:pt idx="4590">
                  <c:v>16.167070030616742</c:v>
                </c:pt>
                <c:pt idx="4591">
                  <c:v>16.167070030616742</c:v>
                </c:pt>
                <c:pt idx="4592">
                  <c:v>16.167070030616742</c:v>
                </c:pt>
                <c:pt idx="4593">
                  <c:v>16.167070030616742</c:v>
                </c:pt>
                <c:pt idx="4594">
                  <c:v>16.167070030616742</c:v>
                </c:pt>
                <c:pt idx="4595">
                  <c:v>16.167070030616742</c:v>
                </c:pt>
                <c:pt idx="4596">
                  <c:v>16.167070030616742</c:v>
                </c:pt>
                <c:pt idx="4597">
                  <c:v>16.167070030616742</c:v>
                </c:pt>
                <c:pt idx="4598">
                  <c:v>16.167070030616742</c:v>
                </c:pt>
                <c:pt idx="4599">
                  <c:v>16.167070030616742</c:v>
                </c:pt>
                <c:pt idx="4600">
                  <c:v>16.167070030616742</c:v>
                </c:pt>
                <c:pt idx="4601">
                  <c:v>16.167070030616742</c:v>
                </c:pt>
                <c:pt idx="4602">
                  <c:v>16.167070030616742</c:v>
                </c:pt>
                <c:pt idx="4603">
                  <c:v>16.167070030616742</c:v>
                </c:pt>
                <c:pt idx="4604">
                  <c:v>16.167070030616742</c:v>
                </c:pt>
                <c:pt idx="4605">
                  <c:v>16.167070030616742</c:v>
                </c:pt>
                <c:pt idx="4606">
                  <c:v>16.167070030616742</c:v>
                </c:pt>
                <c:pt idx="4607">
                  <c:v>16.167070030616742</c:v>
                </c:pt>
                <c:pt idx="4608">
                  <c:v>16.167070030616742</c:v>
                </c:pt>
                <c:pt idx="4609">
                  <c:v>16.167070030616742</c:v>
                </c:pt>
                <c:pt idx="4610">
                  <c:v>16.167070030616742</c:v>
                </c:pt>
                <c:pt idx="4611">
                  <c:v>16.167070030616742</c:v>
                </c:pt>
                <c:pt idx="4612">
                  <c:v>16.167070030616742</c:v>
                </c:pt>
                <c:pt idx="4613">
                  <c:v>16.167070030616742</c:v>
                </c:pt>
                <c:pt idx="4614">
                  <c:v>16.167070030616742</c:v>
                </c:pt>
                <c:pt idx="4615">
                  <c:v>16.167070030616742</c:v>
                </c:pt>
                <c:pt idx="4616">
                  <c:v>16.167070030616742</c:v>
                </c:pt>
                <c:pt idx="4617">
                  <c:v>16.167070030616742</c:v>
                </c:pt>
                <c:pt idx="4618">
                  <c:v>16.167070030616742</c:v>
                </c:pt>
                <c:pt idx="4619">
                  <c:v>16.167070030616742</c:v>
                </c:pt>
                <c:pt idx="4620">
                  <c:v>16.167070030616742</c:v>
                </c:pt>
                <c:pt idx="4621">
                  <c:v>16.167070030616742</c:v>
                </c:pt>
                <c:pt idx="4622">
                  <c:v>16.167070030616742</c:v>
                </c:pt>
                <c:pt idx="4623">
                  <c:v>16.167070030616742</c:v>
                </c:pt>
                <c:pt idx="4624">
                  <c:v>16.167070030616742</c:v>
                </c:pt>
                <c:pt idx="4625">
                  <c:v>16.167070030616742</c:v>
                </c:pt>
                <c:pt idx="4626">
                  <c:v>16.167070030616742</c:v>
                </c:pt>
                <c:pt idx="4627">
                  <c:v>16.167070030616742</c:v>
                </c:pt>
                <c:pt idx="4628">
                  <c:v>16.167070030616742</c:v>
                </c:pt>
                <c:pt idx="4629">
                  <c:v>16.167070030616742</c:v>
                </c:pt>
                <c:pt idx="4630">
                  <c:v>16.167070030616742</c:v>
                </c:pt>
                <c:pt idx="4631">
                  <c:v>16.167070030616742</c:v>
                </c:pt>
                <c:pt idx="4632">
                  <c:v>16.167070030616742</c:v>
                </c:pt>
                <c:pt idx="4633">
                  <c:v>16.167070030616742</c:v>
                </c:pt>
                <c:pt idx="4634">
                  <c:v>16.167070030616742</c:v>
                </c:pt>
                <c:pt idx="4635">
                  <c:v>16.167070030616742</c:v>
                </c:pt>
                <c:pt idx="4636">
                  <c:v>16.167070030616742</c:v>
                </c:pt>
                <c:pt idx="4637">
                  <c:v>16.167070030616742</c:v>
                </c:pt>
                <c:pt idx="4638">
                  <c:v>16.167070030616742</c:v>
                </c:pt>
                <c:pt idx="4639">
                  <c:v>16.167070030616742</c:v>
                </c:pt>
                <c:pt idx="4640">
                  <c:v>16.167070030616742</c:v>
                </c:pt>
                <c:pt idx="4641">
                  <c:v>16.167070030616742</c:v>
                </c:pt>
                <c:pt idx="4642">
                  <c:v>16.167070030616742</c:v>
                </c:pt>
                <c:pt idx="4643">
                  <c:v>16.167070030616742</c:v>
                </c:pt>
                <c:pt idx="4644">
                  <c:v>16.167070030616742</c:v>
                </c:pt>
                <c:pt idx="4645">
                  <c:v>16.167070030616742</c:v>
                </c:pt>
                <c:pt idx="4646">
                  <c:v>16.167070030616742</c:v>
                </c:pt>
                <c:pt idx="4647">
                  <c:v>16.167070030616742</c:v>
                </c:pt>
                <c:pt idx="4648">
                  <c:v>16.167070030616742</c:v>
                </c:pt>
                <c:pt idx="4649">
                  <c:v>16.167070030616742</c:v>
                </c:pt>
                <c:pt idx="4650">
                  <c:v>16.167070030616742</c:v>
                </c:pt>
                <c:pt idx="4651">
                  <c:v>16.167070030616742</c:v>
                </c:pt>
                <c:pt idx="4652">
                  <c:v>16.167070030616742</c:v>
                </c:pt>
                <c:pt idx="4653">
                  <c:v>16.167070030616742</c:v>
                </c:pt>
                <c:pt idx="4654">
                  <c:v>16.167070030616742</c:v>
                </c:pt>
                <c:pt idx="4655">
                  <c:v>16.167070030616742</c:v>
                </c:pt>
                <c:pt idx="4656">
                  <c:v>16.167070030616742</c:v>
                </c:pt>
                <c:pt idx="4657">
                  <c:v>16.167070030616742</c:v>
                </c:pt>
                <c:pt idx="4658">
                  <c:v>16.167070030616742</c:v>
                </c:pt>
                <c:pt idx="4659">
                  <c:v>16.167070030616742</c:v>
                </c:pt>
                <c:pt idx="4660">
                  <c:v>16.167070030616742</c:v>
                </c:pt>
                <c:pt idx="4661">
                  <c:v>16.167070030616742</c:v>
                </c:pt>
                <c:pt idx="4662">
                  <c:v>16.167070030616742</c:v>
                </c:pt>
                <c:pt idx="4663">
                  <c:v>16.167070030616742</c:v>
                </c:pt>
                <c:pt idx="4664">
                  <c:v>16.167070030616742</c:v>
                </c:pt>
                <c:pt idx="4665">
                  <c:v>16.167070030616742</c:v>
                </c:pt>
                <c:pt idx="4666">
                  <c:v>16.167070030616742</c:v>
                </c:pt>
                <c:pt idx="4667">
                  <c:v>16.167070030616742</c:v>
                </c:pt>
                <c:pt idx="4668">
                  <c:v>16.167070030616742</c:v>
                </c:pt>
                <c:pt idx="4669">
                  <c:v>16.167070030616742</c:v>
                </c:pt>
                <c:pt idx="4670">
                  <c:v>16.167070030616742</c:v>
                </c:pt>
                <c:pt idx="4671">
                  <c:v>16.167070030616742</c:v>
                </c:pt>
                <c:pt idx="4672">
                  <c:v>16.167070030616742</c:v>
                </c:pt>
                <c:pt idx="4673">
                  <c:v>16.167070030616742</c:v>
                </c:pt>
                <c:pt idx="4674">
                  <c:v>16.167070030616742</c:v>
                </c:pt>
                <c:pt idx="4675">
                  <c:v>16.167070030616742</c:v>
                </c:pt>
                <c:pt idx="4676">
                  <c:v>16.167070030616742</c:v>
                </c:pt>
                <c:pt idx="4677">
                  <c:v>16.167070030616742</c:v>
                </c:pt>
                <c:pt idx="4678">
                  <c:v>16.167070030616742</c:v>
                </c:pt>
                <c:pt idx="4679">
                  <c:v>16.167070030616742</c:v>
                </c:pt>
                <c:pt idx="4680">
                  <c:v>16.167070030616742</c:v>
                </c:pt>
                <c:pt idx="4681">
                  <c:v>16.167070030616742</c:v>
                </c:pt>
                <c:pt idx="4682">
                  <c:v>16.167070030616742</c:v>
                </c:pt>
                <c:pt idx="4683">
                  <c:v>16.167070030616742</c:v>
                </c:pt>
                <c:pt idx="4684">
                  <c:v>16.167070030616742</c:v>
                </c:pt>
                <c:pt idx="4685">
                  <c:v>16.167070030616742</c:v>
                </c:pt>
                <c:pt idx="4686">
                  <c:v>16.167070030616742</c:v>
                </c:pt>
                <c:pt idx="4687">
                  <c:v>16.167070030616742</c:v>
                </c:pt>
                <c:pt idx="4688">
                  <c:v>16.167070030616742</c:v>
                </c:pt>
                <c:pt idx="4689">
                  <c:v>16.167070030616742</c:v>
                </c:pt>
                <c:pt idx="4690">
                  <c:v>16.167070030616742</c:v>
                </c:pt>
                <c:pt idx="4691">
                  <c:v>16.167070030616742</c:v>
                </c:pt>
                <c:pt idx="4692">
                  <c:v>16.167070030616742</c:v>
                </c:pt>
                <c:pt idx="4693">
                  <c:v>16.167070030616742</c:v>
                </c:pt>
                <c:pt idx="4694">
                  <c:v>16.167070030616742</c:v>
                </c:pt>
                <c:pt idx="4695">
                  <c:v>16.167070030616742</c:v>
                </c:pt>
                <c:pt idx="4696">
                  <c:v>16.167070030616742</c:v>
                </c:pt>
                <c:pt idx="4697">
                  <c:v>16.167070030616742</c:v>
                </c:pt>
                <c:pt idx="4698">
                  <c:v>16.167070030616742</c:v>
                </c:pt>
                <c:pt idx="4699">
                  <c:v>16.167070030616742</c:v>
                </c:pt>
                <c:pt idx="4700">
                  <c:v>16.167070030616742</c:v>
                </c:pt>
                <c:pt idx="4701">
                  <c:v>16.167070030616742</c:v>
                </c:pt>
                <c:pt idx="4702">
                  <c:v>16.167070030616742</c:v>
                </c:pt>
                <c:pt idx="4703">
                  <c:v>16.167070030616742</c:v>
                </c:pt>
                <c:pt idx="4704">
                  <c:v>16.167070030616742</c:v>
                </c:pt>
                <c:pt idx="4705">
                  <c:v>16.167070030616742</c:v>
                </c:pt>
                <c:pt idx="4706">
                  <c:v>16.167070030616742</c:v>
                </c:pt>
                <c:pt idx="4707">
                  <c:v>16.167070030616742</c:v>
                </c:pt>
                <c:pt idx="4708">
                  <c:v>16.167070030616742</c:v>
                </c:pt>
                <c:pt idx="4709">
                  <c:v>16.167070030616742</c:v>
                </c:pt>
                <c:pt idx="4710">
                  <c:v>16.167070030616742</c:v>
                </c:pt>
                <c:pt idx="4711">
                  <c:v>16.167070030616742</c:v>
                </c:pt>
                <c:pt idx="4712">
                  <c:v>16.167070030616742</c:v>
                </c:pt>
                <c:pt idx="4713">
                  <c:v>16.167070030616742</c:v>
                </c:pt>
                <c:pt idx="4714">
                  <c:v>16.167070030616742</c:v>
                </c:pt>
                <c:pt idx="4715">
                  <c:v>16.167070030616742</c:v>
                </c:pt>
                <c:pt idx="4716">
                  <c:v>16.167070030616742</c:v>
                </c:pt>
                <c:pt idx="4717">
                  <c:v>16.167070030616742</c:v>
                </c:pt>
                <c:pt idx="4718">
                  <c:v>16.167070030616742</c:v>
                </c:pt>
                <c:pt idx="4719">
                  <c:v>16.167070030616742</c:v>
                </c:pt>
                <c:pt idx="4720">
                  <c:v>16.167070030616742</c:v>
                </c:pt>
                <c:pt idx="4721">
                  <c:v>16.167070030616742</c:v>
                </c:pt>
                <c:pt idx="4722">
                  <c:v>16.167070030616742</c:v>
                </c:pt>
                <c:pt idx="4723">
                  <c:v>16.167070030616742</c:v>
                </c:pt>
                <c:pt idx="4724">
                  <c:v>16.167070030616742</c:v>
                </c:pt>
                <c:pt idx="4725">
                  <c:v>16.167070030616742</c:v>
                </c:pt>
                <c:pt idx="4726">
                  <c:v>16.167070030616742</c:v>
                </c:pt>
                <c:pt idx="4727">
                  <c:v>16.167070030616742</c:v>
                </c:pt>
                <c:pt idx="4728">
                  <c:v>16.167070030616742</c:v>
                </c:pt>
                <c:pt idx="4729">
                  <c:v>16.167070030616742</c:v>
                </c:pt>
                <c:pt idx="4730">
                  <c:v>16.167070030616742</c:v>
                </c:pt>
                <c:pt idx="4731">
                  <c:v>16.167070030616742</c:v>
                </c:pt>
                <c:pt idx="4732">
                  <c:v>16.167070030616742</c:v>
                </c:pt>
                <c:pt idx="4733">
                  <c:v>16.167070030616742</c:v>
                </c:pt>
                <c:pt idx="4734">
                  <c:v>16.167070030616742</c:v>
                </c:pt>
                <c:pt idx="4735">
                  <c:v>16.167070030616742</c:v>
                </c:pt>
                <c:pt idx="4736">
                  <c:v>16.167070030616742</c:v>
                </c:pt>
                <c:pt idx="4737">
                  <c:v>16.167070030616742</c:v>
                </c:pt>
                <c:pt idx="4738">
                  <c:v>16.167070030616742</c:v>
                </c:pt>
                <c:pt idx="4739">
                  <c:v>16.167070030616742</c:v>
                </c:pt>
                <c:pt idx="4740">
                  <c:v>16.167070030616742</c:v>
                </c:pt>
                <c:pt idx="4741">
                  <c:v>16.167070030616742</c:v>
                </c:pt>
                <c:pt idx="4742">
                  <c:v>16.167070030616742</c:v>
                </c:pt>
                <c:pt idx="4743">
                  <c:v>16.167070030616742</c:v>
                </c:pt>
                <c:pt idx="4744">
                  <c:v>16.167070030616742</c:v>
                </c:pt>
                <c:pt idx="4745">
                  <c:v>16.167070030616742</c:v>
                </c:pt>
                <c:pt idx="4746">
                  <c:v>16.167070030616742</c:v>
                </c:pt>
                <c:pt idx="4747">
                  <c:v>16.167070030616742</c:v>
                </c:pt>
                <c:pt idx="4748">
                  <c:v>16.167070030616742</c:v>
                </c:pt>
                <c:pt idx="4749">
                  <c:v>16.167070030616742</c:v>
                </c:pt>
                <c:pt idx="4750">
                  <c:v>16.167070030616742</c:v>
                </c:pt>
                <c:pt idx="4751">
                  <c:v>16.167070030616742</c:v>
                </c:pt>
                <c:pt idx="4752">
                  <c:v>16.167070030616742</c:v>
                </c:pt>
                <c:pt idx="4753">
                  <c:v>16.167070030616742</c:v>
                </c:pt>
                <c:pt idx="4754">
                  <c:v>16.167070030616742</c:v>
                </c:pt>
                <c:pt idx="4755">
                  <c:v>16.167070030616742</c:v>
                </c:pt>
                <c:pt idx="4756">
                  <c:v>16.167070030616742</c:v>
                </c:pt>
                <c:pt idx="4757">
                  <c:v>16.167070030616742</c:v>
                </c:pt>
                <c:pt idx="4758">
                  <c:v>16.167070030616742</c:v>
                </c:pt>
                <c:pt idx="4759">
                  <c:v>16.167070030616742</c:v>
                </c:pt>
                <c:pt idx="4760">
                  <c:v>16.167070030616742</c:v>
                </c:pt>
                <c:pt idx="4761">
                  <c:v>16.167070030616742</c:v>
                </c:pt>
                <c:pt idx="4762">
                  <c:v>16.167070030616742</c:v>
                </c:pt>
                <c:pt idx="4763">
                  <c:v>16.167070030616742</c:v>
                </c:pt>
                <c:pt idx="4764">
                  <c:v>16.167070030616742</c:v>
                </c:pt>
                <c:pt idx="4765">
                  <c:v>16.167070030616742</c:v>
                </c:pt>
                <c:pt idx="4766">
                  <c:v>16.167070030616742</c:v>
                </c:pt>
                <c:pt idx="4767">
                  <c:v>16.167070030616742</c:v>
                </c:pt>
                <c:pt idx="4768">
                  <c:v>16.167070030616742</c:v>
                </c:pt>
                <c:pt idx="4769">
                  <c:v>16.167070030616742</c:v>
                </c:pt>
                <c:pt idx="4770">
                  <c:v>16.167070030616742</c:v>
                </c:pt>
                <c:pt idx="4771">
                  <c:v>16.167070030616742</c:v>
                </c:pt>
                <c:pt idx="4772">
                  <c:v>16.167070030616742</c:v>
                </c:pt>
                <c:pt idx="4773">
                  <c:v>16.167070030616742</c:v>
                </c:pt>
                <c:pt idx="4774">
                  <c:v>16.167070030616742</c:v>
                </c:pt>
                <c:pt idx="4775">
                  <c:v>16.167070030616742</c:v>
                </c:pt>
                <c:pt idx="4776">
                  <c:v>16.167070030616742</c:v>
                </c:pt>
                <c:pt idx="4777">
                  <c:v>16.167070030616742</c:v>
                </c:pt>
                <c:pt idx="4778">
                  <c:v>16.167070030616742</c:v>
                </c:pt>
                <c:pt idx="4779">
                  <c:v>16.167070030616742</c:v>
                </c:pt>
                <c:pt idx="4780">
                  <c:v>16.167070030616742</c:v>
                </c:pt>
                <c:pt idx="4781">
                  <c:v>16.167070030616742</c:v>
                </c:pt>
                <c:pt idx="4782">
                  <c:v>16.167070030616742</c:v>
                </c:pt>
                <c:pt idx="4783">
                  <c:v>16.167070030616742</c:v>
                </c:pt>
                <c:pt idx="4784">
                  <c:v>16.167070030616742</c:v>
                </c:pt>
                <c:pt idx="4785">
                  <c:v>16.167070030616742</c:v>
                </c:pt>
                <c:pt idx="4786">
                  <c:v>16.167070030616742</c:v>
                </c:pt>
                <c:pt idx="4787">
                  <c:v>16.167070030616742</c:v>
                </c:pt>
                <c:pt idx="4788">
                  <c:v>16.167070030616742</c:v>
                </c:pt>
                <c:pt idx="4789">
                  <c:v>16.167070030616742</c:v>
                </c:pt>
                <c:pt idx="4790">
                  <c:v>16.167070030616742</c:v>
                </c:pt>
                <c:pt idx="4791">
                  <c:v>16.167070030616742</c:v>
                </c:pt>
                <c:pt idx="4792">
                  <c:v>16.167070030616742</c:v>
                </c:pt>
                <c:pt idx="4793">
                  <c:v>16.167070030616742</c:v>
                </c:pt>
                <c:pt idx="4794">
                  <c:v>16.167070030616742</c:v>
                </c:pt>
                <c:pt idx="4795">
                  <c:v>16.167070030616742</c:v>
                </c:pt>
                <c:pt idx="4796">
                  <c:v>16.167070030616742</c:v>
                </c:pt>
                <c:pt idx="4797">
                  <c:v>16.167070030616742</c:v>
                </c:pt>
                <c:pt idx="4798">
                  <c:v>16.167070030616742</c:v>
                </c:pt>
                <c:pt idx="4799">
                  <c:v>16.167070030616742</c:v>
                </c:pt>
                <c:pt idx="4800">
                  <c:v>16.167070030616742</c:v>
                </c:pt>
                <c:pt idx="4801">
                  <c:v>16.167070030616742</c:v>
                </c:pt>
                <c:pt idx="4802">
                  <c:v>16.167070030616742</c:v>
                </c:pt>
                <c:pt idx="4803">
                  <c:v>16.167070030616742</c:v>
                </c:pt>
                <c:pt idx="4804">
                  <c:v>16.167070030616742</c:v>
                </c:pt>
                <c:pt idx="4805">
                  <c:v>16.167070030616742</c:v>
                </c:pt>
                <c:pt idx="4806">
                  <c:v>16.167070030616742</c:v>
                </c:pt>
                <c:pt idx="4807">
                  <c:v>16.167070030616742</c:v>
                </c:pt>
                <c:pt idx="4808">
                  <c:v>16.167070030616742</c:v>
                </c:pt>
                <c:pt idx="4809">
                  <c:v>16.167070030616742</c:v>
                </c:pt>
                <c:pt idx="4810">
                  <c:v>16.167070030616742</c:v>
                </c:pt>
                <c:pt idx="4811">
                  <c:v>16.167070030616742</c:v>
                </c:pt>
                <c:pt idx="4812">
                  <c:v>16.167070030616742</c:v>
                </c:pt>
                <c:pt idx="4813">
                  <c:v>16.167070030616742</c:v>
                </c:pt>
                <c:pt idx="4814">
                  <c:v>16.167070030616742</c:v>
                </c:pt>
                <c:pt idx="4815">
                  <c:v>16.167070030616742</c:v>
                </c:pt>
                <c:pt idx="4816">
                  <c:v>16.167070030616742</c:v>
                </c:pt>
                <c:pt idx="4817">
                  <c:v>16.167070030616742</c:v>
                </c:pt>
                <c:pt idx="4818">
                  <c:v>16.167070030616742</c:v>
                </c:pt>
                <c:pt idx="4819">
                  <c:v>16.167070030616742</c:v>
                </c:pt>
                <c:pt idx="4820">
                  <c:v>16.167070030616742</c:v>
                </c:pt>
                <c:pt idx="4821">
                  <c:v>16.167070030616742</c:v>
                </c:pt>
                <c:pt idx="4822">
                  <c:v>16.167070030616742</c:v>
                </c:pt>
                <c:pt idx="4823">
                  <c:v>16.167070030616742</c:v>
                </c:pt>
                <c:pt idx="4824">
                  <c:v>16.167070030616742</c:v>
                </c:pt>
                <c:pt idx="4825">
                  <c:v>16.167070030616742</c:v>
                </c:pt>
                <c:pt idx="4826">
                  <c:v>16.167070030616742</c:v>
                </c:pt>
                <c:pt idx="4827">
                  <c:v>16.167070030616742</c:v>
                </c:pt>
                <c:pt idx="4828">
                  <c:v>16.167070030616742</c:v>
                </c:pt>
                <c:pt idx="4829">
                  <c:v>16.167070030616742</c:v>
                </c:pt>
                <c:pt idx="4830">
                  <c:v>16.167070030616742</c:v>
                </c:pt>
                <c:pt idx="4831">
                  <c:v>16.167070030616742</c:v>
                </c:pt>
                <c:pt idx="4832">
                  <c:v>16.167070030616742</c:v>
                </c:pt>
                <c:pt idx="4833">
                  <c:v>16.167070030616742</c:v>
                </c:pt>
                <c:pt idx="4834">
                  <c:v>16.167070030616742</c:v>
                </c:pt>
                <c:pt idx="4835">
                  <c:v>16.167070030616742</c:v>
                </c:pt>
                <c:pt idx="4836">
                  <c:v>16.167070030616742</c:v>
                </c:pt>
                <c:pt idx="4837">
                  <c:v>16.167070030616742</c:v>
                </c:pt>
                <c:pt idx="4838">
                  <c:v>16.167070030616742</c:v>
                </c:pt>
                <c:pt idx="4839">
                  <c:v>16.167070030616742</c:v>
                </c:pt>
                <c:pt idx="4840">
                  <c:v>16.167070030616742</c:v>
                </c:pt>
                <c:pt idx="4841">
                  <c:v>16.167070030616742</c:v>
                </c:pt>
                <c:pt idx="4842">
                  <c:v>16.167070030616742</c:v>
                </c:pt>
                <c:pt idx="4843">
                  <c:v>16.167070030616742</c:v>
                </c:pt>
                <c:pt idx="4844">
                  <c:v>16.167070030616742</c:v>
                </c:pt>
                <c:pt idx="4845">
                  <c:v>16.167070030616742</c:v>
                </c:pt>
                <c:pt idx="4846">
                  <c:v>16.167070030616742</c:v>
                </c:pt>
                <c:pt idx="4847">
                  <c:v>16.167070030616742</c:v>
                </c:pt>
                <c:pt idx="4848">
                  <c:v>16.167070030616742</c:v>
                </c:pt>
                <c:pt idx="4849">
                  <c:v>16.167070030616742</c:v>
                </c:pt>
                <c:pt idx="4850">
                  <c:v>16.167070030616742</c:v>
                </c:pt>
                <c:pt idx="4851">
                  <c:v>16.167070030616742</c:v>
                </c:pt>
                <c:pt idx="4852">
                  <c:v>16.167070030616742</c:v>
                </c:pt>
                <c:pt idx="4853">
                  <c:v>16.167070030616742</c:v>
                </c:pt>
                <c:pt idx="4854">
                  <c:v>16.167070030616742</c:v>
                </c:pt>
                <c:pt idx="4855">
                  <c:v>16.167070030616742</c:v>
                </c:pt>
                <c:pt idx="4856">
                  <c:v>16.167070030616742</c:v>
                </c:pt>
                <c:pt idx="4857">
                  <c:v>16.167070030616742</c:v>
                </c:pt>
                <c:pt idx="4858">
                  <c:v>16.167070030616742</c:v>
                </c:pt>
                <c:pt idx="4859">
                  <c:v>16.167070030616742</c:v>
                </c:pt>
                <c:pt idx="4860">
                  <c:v>16.167070030616742</c:v>
                </c:pt>
                <c:pt idx="4861">
                  <c:v>16.167070030616742</c:v>
                </c:pt>
                <c:pt idx="4862">
                  <c:v>16.167070030616742</c:v>
                </c:pt>
                <c:pt idx="4863">
                  <c:v>16.167070030616742</c:v>
                </c:pt>
                <c:pt idx="4864">
                  <c:v>16.167070030616742</c:v>
                </c:pt>
                <c:pt idx="4865">
                  <c:v>16.167070030616742</c:v>
                </c:pt>
                <c:pt idx="4866">
                  <c:v>16.167070030616742</c:v>
                </c:pt>
                <c:pt idx="4867">
                  <c:v>16.167070030616742</c:v>
                </c:pt>
                <c:pt idx="4868">
                  <c:v>16.167070030616742</c:v>
                </c:pt>
                <c:pt idx="4869">
                  <c:v>16.167070030616742</c:v>
                </c:pt>
                <c:pt idx="4870">
                  <c:v>16.167070030616742</c:v>
                </c:pt>
                <c:pt idx="4871">
                  <c:v>16.167070030616742</c:v>
                </c:pt>
                <c:pt idx="4872">
                  <c:v>16.167070030616742</c:v>
                </c:pt>
                <c:pt idx="4873">
                  <c:v>16.167070030616742</c:v>
                </c:pt>
                <c:pt idx="4874">
                  <c:v>16.167070030616742</c:v>
                </c:pt>
                <c:pt idx="4875">
                  <c:v>16.167070030616742</c:v>
                </c:pt>
                <c:pt idx="4876">
                  <c:v>16.167070030616742</c:v>
                </c:pt>
                <c:pt idx="4877">
                  <c:v>16.167070030616742</c:v>
                </c:pt>
                <c:pt idx="4878">
                  <c:v>16.167070030616742</c:v>
                </c:pt>
                <c:pt idx="4879">
                  <c:v>16.167070030616742</c:v>
                </c:pt>
                <c:pt idx="4880">
                  <c:v>16.167070030616742</c:v>
                </c:pt>
                <c:pt idx="4881">
                  <c:v>16.167070030616742</c:v>
                </c:pt>
                <c:pt idx="4882">
                  <c:v>16.167070030616742</c:v>
                </c:pt>
                <c:pt idx="4883">
                  <c:v>16.167070030616742</c:v>
                </c:pt>
                <c:pt idx="4884">
                  <c:v>16.167070030616742</c:v>
                </c:pt>
                <c:pt idx="4885">
                  <c:v>16.167070030616742</c:v>
                </c:pt>
                <c:pt idx="4886">
                  <c:v>16.167070030616742</c:v>
                </c:pt>
                <c:pt idx="4887">
                  <c:v>16.167070030616742</c:v>
                </c:pt>
                <c:pt idx="4888">
                  <c:v>16.167070030616742</c:v>
                </c:pt>
                <c:pt idx="4889">
                  <c:v>16.167070030616742</c:v>
                </c:pt>
                <c:pt idx="4890">
                  <c:v>16.167070030616742</c:v>
                </c:pt>
                <c:pt idx="4891">
                  <c:v>16.167070030616742</c:v>
                </c:pt>
                <c:pt idx="4892">
                  <c:v>16.167070030616742</c:v>
                </c:pt>
                <c:pt idx="4893">
                  <c:v>16.167070030616742</c:v>
                </c:pt>
                <c:pt idx="4894">
                  <c:v>16.167070030616742</c:v>
                </c:pt>
                <c:pt idx="4895">
                  <c:v>16.167070030616742</c:v>
                </c:pt>
                <c:pt idx="4896">
                  <c:v>16.167070030616742</c:v>
                </c:pt>
                <c:pt idx="4897">
                  <c:v>16.167070030616742</c:v>
                </c:pt>
                <c:pt idx="4898">
                  <c:v>16.167070030616742</c:v>
                </c:pt>
                <c:pt idx="4899">
                  <c:v>16.167070030616742</c:v>
                </c:pt>
                <c:pt idx="4900">
                  <c:v>16.167070030616742</c:v>
                </c:pt>
                <c:pt idx="4901">
                  <c:v>16.167070030616742</c:v>
                </c:pt>
                <c:pt idx="4902">
                  <c:v>16.167070030616742</c:v>
                </c:pt>
                <c:pt idx="4903">
                  <c:v>16.167070030616742</c:v>
                </c:pt>
                <c:pt idx="4904">
                  <c:v>16.167070030616742</c:v>
                </c:pt>
                <c:pt idx="4905">
                  <c:v>16.167070030616742</c:v>
                </c:pt>
                <c:pt idx="4906">
                  <c:v>16.167070030616742</c:v>
                </c:pt>
                <c:pt idx="4907">
                  <c:v>16.167070030616742</c:v>
                </c:pt>
                <c:pt idx="4908">
                  <c:v>16.167070030616742</c:v>
                </c:pt>
                <c:pt idx="4909">
                  <c:v>16.167070030616742</c:v>
                </c:pt>
                <c:pt idx="4910">
                  <c:v>16.167070030616742</c:v>
                </c:pt>
                <c:pt idx="4911">
                  <c:v>16.167070030616742</c:v>
                </c:pt>
                <c:pt idx="4912">
                  <c:v>16.167070030616742</c:v>
                </c:pt>
                <c:pt idx="4913">
                  <c:v>16.167070030616742</c:v>
                </c:pt>
                <c:pt idx="4914">
                  <c:v>16.167070030616742</c:v>
                </c:pt>
                <c:pt idx="4915">
                  <c:v>16.167070030616742</c:v>
                </c:pt>
                <c:pt idx="4916">
                  <c:v>16.167070030616742</c:v>
                </c:pt>
                <c:pt idx="4917">
                  <c:v>16.167070030616742</c:v>
                </c:pt>
                <c:pt idx="4918">
                  <c:v>16.167070030616742</c:v>
                </c:pt>
                <c:pt idx="4919">
                  <c:v>16.167070030616742</c:v>
                </c:pt>
                <c:pt idx="4920">
                  <c:v>16.167070030616742</c:v>
                </c:pt>
                <c:pt idx="4921">
                  <c:v>16.167070030616742</c:v>
                </c:pt>
                <c:pt idx="4922">
                  <c:v>16.167070030616742</c:v>
                </c:pt>
                <c:pt idx="4923">
                  <c:v>16.167070030616742</c:v>
                </c:pt>
                <c:pt idx="4924">
                  <c:v>16.167070030616742</c:v>
                </c:pt>
                <c:pt idx="4925">
                  <c:v>16.167070030616742</c:v>
                </c:pt>
                <c:pt idx="4926">
                  <c:v>16.167070030616742</c:v>
                </c:pt>
                <c:pt idx="4927">
                  <c:v>16.167070030616742</c:v>
                </c:pt>
                <c:pt idx="4928">
                  <c:v>16.167070030616742</c:v>
                </c:pt>
                <c:pt idx="4929">
                  <c:v>16.167070030616742</c:v>
                </c:pt>
                <c:pt idx="4930">
                  <c:v>16.167070030616742</c:v>
                </c:pt>
                <c:pt idx="4931">
                  <c:v>16.167070030616742</c:v>
                </c:pt>
                <c:pt idx="4932">
                  <c:v>16.167070030616742</c:v>
                </c:pt>
                <c:pt idx="4933">
                  <c:v>16.167070030616742</c:v>
                </c:pt>
                <c:pt idx="4934">
                  <c:v>16.167070030616742</c:v>
                </c:pt>
                <c:pt idx="4935">
                  <c:v>16.167070030616742</c:v>
                </c:pt>
                <c:pt idx="4936">
                  <c:v>16.167070030616742</c:v>
                </c:pt>
                <c:pt idx="4937">
                  <c:v>16.167070030616742</c:v>
                </c:pt>
                <c:pt idx="4938">
                  <c:v>16.167070030616742</c:v>
                </c:pt>
                <c:pt idx="4939">
                  <c:v>16.167070030616742</c:v>
                </c:pt>
                <c:pt idx="4940">
                  <c:v>16.167070030616742</c:v>
                </c:pt>
                <c:pt idx="4941">
                  <c:v>16.167070030616742</c:v>
                </c:pt>
                <c:pt idx="4942">
                  <c:v>16.167070030616742</c:v>
                </c:pt>
                <c:pt idx="4943">
                  <c:v>16.167070030616742</c:v>
                </c:pt>
                <c:pt idx="4944">
                  <c:v>16.167070030616742</c:v>
                </c:pt>
                <c:pt idx="4945">
                  <c:v>16.167070030616742</c:v>
                </c:pt>
                <c:pt idx="4946">
                  <c:v>16.167070030616742</c:v>
                </c:pt>
                <c:pt idx="4947">
                  <c:v>16.167070030616742</c:v>
                </c:pt>
                <c:pt idx="4948">
                  <c:v>16.167070030616742</c:v>
                </c:pt>
                <c:pt idx="4949">
                  <c:v>16.167070030616742</c:v>
                </c:pt>
                <c:pt idx="4950">
                  <c:v>16.167070030616742</c:v>
                </c:pt>
                <c:pt idx="4951">
                  <c:v>16.167070030616742</c:v>
                </c:pt>
                <c:pt idx="4952">
                  <c:v>16.167070030616742</c:v>
                </c:pt>
                <c:pt idx="4953">
                  <c:v>16.167070030616742</c:v>
                </c:pt>
                <c:pt idx="4954">
                  <c:v>16.167070030616742</c:v>
                </c:pt>
                <c:pt idx="4955">
                  <c:v>16.167070030616742</c:v>
                </c:pt>
                <c:pt idx="4956">
                  <c:v>16.167070030616742</c:v>
                </c:pt>
                <c:pt idx="4957">
                  <c:v>16.167070030616742</c:v>
                </c:pt>
                <c:pt idx="4958">
                  <c:v>16.167070030616742</c:v>
                </c:pt>
                <c:pt idx="4959">
                  <c:v>16.167070030616742</c:v>
                </c:pt>
                <c:pt idx="4960">
                  <c:v>16.167070030616742</c:v>
                </c:pt>
                <c:pt idx="4961">
                  <c:v>16.167070030616742</c:v>
                </c:pt>
                <c:pt idx="4962">
                  <c:v>16.167070030616742</c:v>
                </c:pt>
                <c:pt idx="4963">
                  <c:v>16.167070030616742</c:v>
                </c:pt>
                <c:pt idx="4964">
                  <c:v>16.167070030616742</c:v>
                </c:pt>
                <c:pt idx="4965">
                  <c:v>16.167070030616742</c:v>
                </c:pt>
                <c:pt idx="4966">
                  <c:v>16.167070030616742</c:v>
                </c:pt>
                <c:pt idx="4967">
                  <c:v>16.167070030616742</c:v>
                </c:pt>
                <c:pt idx="4968">
                  <c:v>16.167070030616742</c:v>
                </c:pt>
                <c:pt idx="4969">
                  <c:v>16.167070030616742</c:v>
                </c:pt>
                <c:pt idx="4970">
                  <c:v>16.167070030616742</c:v>
                </c:pt>
                <c:pt idx="4971">
                  <c:v>16.167070030616742</c:v>
                </c:pt>
                <c:pt idx="4972">
                  <c:v>16.167070030616742</c:v>
                </c:pt>
                <c:pt idx="4973">
                  <c:v>16.167070030616742</c:v>
                </c:pt>
                <c:pt idx="4974">
                  <c:v>16.167070030616742</c:v>
                </c:pt>
                <c:pt idx="4975">
                  <c:v>16.167070030616742</c:v>
                </c:pt>
                <c:pt idx="4976">
                  <c:v>16.167070030616742</c:v>
                </c:pt>
                <c:pt idx="4977">
                  <c:v>16.167070030616742</c:v>
                </c:pt>
                <c:pt idx="4978">
                  <c:v>16.167070030616742</c:v>
                </c:pt>
                <c:pt idx="4979">
                  <c:v>16.167070030616742</c:v>
                </c:pt>
                <c:pt idx="4980">
                  <c:v>16.167070030616742</c:v>
                </c:pt>
                <c:pt idx="4981">
                  <c:v>16.167070030616742</c:v>
                </c:pt>
                <c:pt idx="4982">
                  <c:v>16.167070030616742</c:v>
                </c:pt>
                <c:pt idx="4983">
                  <c:v>16.167070030616742</c:v>
                </c:pt>
                <c:pt idx="4984">
                  <c:v>16.167070030616742</c:v>
                </c:pt>
                <c:pt idx="4985">
                  <c:v>16.167070030616742</c:v>
                </c:pt>
                <c:pt idx="4986">
                  <c:v>16.167070030616742</c:v>
                </c:pt>
                <c:pt idx="4987">
                  <c:v>16.167070030616742</c:v>
                </c:pt>
                <c:pt idx="4988">
                  <c:v>16.167070030616742</c:v>
                </c:pt>
                <c:pt idx="4989">
                  <c:v>16.167070030616742</c:v>
                </c:pt>
                <c:pt idx="4990">
                  <c:v>16.167070030616742</c:v>
                </c:pt>
                <c:pt idx="4991">
                  <c:v>16.167070030616742</c:v>
                </c:pt>
                <c:pt idx="4992">
                  <c:v>16.167070030616742</c:v>
                </c:pt>
                <c:pt idx="4993">
                  <c:v>16.167070030616742</c:v>
                </c:pt>
                <c:pt idx="4994">
                  <c:v>16.167070030616742</c:v>
                </c:pt>
                <c:pt idx="4995">
                  <c:v>16.167070030616742</c:v>
                </c:pt>
                <c:pt idx="4996">
                  <c:v>16.167070030616742</c:v>
                </c:pt>
                <c:pt idx="4997">
                  <c:v>16.167070030616742</c:v>
                </c:pt>
                <c:pt idx="4998">
                  <c:v>16.167070030616742</c:v>
                </c:pt>
                <c:pt idx="4999">
                  <c:v>16.167070030616742</c:v>
                </c:pt>
                <c:pt idx="5000">
                  <c:v>16.167070030616742</c:v>
                </c:pt>
                <c:pt idx="5001">
                  <c:v>16.167070030616742</c:v>
                </c:pt>
                <c:pt idx="5002">
                  <c:v>16.167070030616742</c:v>
                </c:pt>
                <c:pt idx="5003">
                  <c:v>16.167070030616742</c:v>
                </c:pt>
                <c:pt idx="5004">
                  <c:v>16.167070030616742</c:v>
                </c:pt>
                <c:pt idx="5005">
                  <c:v>16.167070030616742</c:v>
                </c:pt>
                <c:pt idx="5006">
                  <c:v>16.167070030616742</c:v>
                </c:pt>
                <c:pt idx="5007">
                  <c:v>16.167070030616742</c:v>
                </c:pt>
                <c:pt idx="5008">
                  <c:v>16.167070030616742</c:v>
                </c:pt>
                <c:pt idx="5009">
                  <c:v>16.167070030616742</c:v>
                </c:pt>
                <c:pt idx="5010">
                  <c:v>16.167070030616742</c:v>
                </c:pt>
                <c:pt idx="5011">
                  <c:v>16.167070030616742</c:v>
                </c:pt>
                <c:pt idx="5012">
                  <c:v>16.167070030616742</c:v>
                </c:pt>
                <c:pt idx="5013">
                  <c:v>16.167070030616742</c:v>
                </c:pt>
                <c:pt idx="5014">
                  <c:v>16.167070030616742</c:v>
                </c:pt>
                <c:pt idx="5015">
                  <c:v>16.167070030616742</c:v>
                </c:pt>
                <c:pt idx="5016">
                  <c:v>16.167070030616742</c:v>
                </c:pt>
                <c:pt idx="5017">
                  <c:v>16.167070030616742</c:v>
                </c:pt>
                <c:pt idx="5018">
                  <c:v>16.167070030616742</c:v>
                </c:pt>
                <c:pt idx="5019">
                  <c:v>16.167070030616742</c:v>
                </c:pt>
                <c:pt idx="5020">
                  <c:v>16.167070030616742</c:v>
                </c:pt>
                <c:pt idx="5021">
                  <c:v>16.167070030616742</c:v>
                </c:pt>
                <c:pt idx="5022">
                  <c:v>16.167070030616742</c:v>
                </c:pt>
                <c:pt idx="5023">
                  <c:v>16.167070030616742</c:v>
                </c:pt>
                <c:pt idx="5024">
                  <c:v>16.167070030616742</c:v>
                </c:pt>
                <c:pt idx="5025">
                  <c:v>16.167070030616742</c:v>
                </c:pt>
                <c:pt idx="5026">
                  <c:v>16.167070030616742</c:v>
                </c:pt>
                <c:pt idx="5027">
                  <c:v>16.167070030616742</c:v>
                </c:pt>
                <c:pt idx="5028">
                  <c:v>16.167070030616742</c:v>
                </c:pt>
                <c:pt idx="5029">
                  <c:v>16.167070030616742</c:v>
                </c:pt>
                <c:pt idx="5030">
                  <c:v>16.167070030616742</c:v>
                </c:pt>
                <c:pt idx="5031">
                  <c:v>16.167070030616742</c:v>
                </c:pt>
                <c:pt idx="5032">
                  <c:v>16.167070030616742</c:v>
                </c:pt>
                <c:pt idx="5033">
                  <c:v>16.167070030616742</c:v>
                </c:pt>
                <c:pt idx="5034">
                  <c:v>16.167070030616742</c:v>
                </c:pt>
                <c:pt idx="5035">
                  <c:v>16.167070030616742</c:v>
                </c:pt>
                <c:pt idx="5036">
                  <c:v>16.167070030616742</c:v>
                </c:pt>
                <c:pt idx="5037">
                  <c:v>16.167070030616742</c:v>
                </c:pt>
                <c:pt idx="5038">
                  <c:v>16.167070030616742</c:v>
                </c:pt>
                <c:pt idx="5039">
                  <c:v>16.167070030616742</c:v>
                </c:pt>
                <c:pt idx="5040">
                  <c:v>16.167070030616742</c:v>
                </c:pt>
                <c:pt idx="5041">
                  <c:v>16.167070030616742</c:v>
                </c:pt>
                <c:pt idx="5042">
                  <c:v>16.167070030616742</c:v>
                </c:pt>
                <c:pt idx="5043">
                  <c:v>16.167070030616742</c:v>
                </c:pt>
                <c:pt idx="5044">
                  <c:v>16.167070030616742</c:v>
                </c:pt>
                <c:pt idx="5045">
                  <c:v>16.167070030616742</c:v>
                </c:pt>
                <c:pt idx="5046">
                  <c:v>16.167070030616742</c:v>
                </c:pt>
                <c:pt idx="5047">
                  <c:v>16.167070030616742</c:v>
                </c:pt>
                <c:pt idx="5048">
                  <c:v>16.167070030616742</c:v>
                </c:pt>
                <c:pt idx="5049">
                  <c:v>16.167070030616742</c:v>
                </c:pt>
                <c:pt idx="5050">
                  <c:v>16.167070030616742</c:v>
                </c:pt>
                <c:pt idx="5051">
                  <c:v>16.167070030616742</c:v>
                </c:pt>
                <c:pt idx="5052">
                  <c:v>16.167070030616742</c:v>
                </c:pt>
                <c:pt idx="5053">
                  <c:v>16.167070030616742</c:v>
                </c:pt>
                <c:pt idx="5054">
                  <c:v>16.167070030616742</c:v>
                </c:pt>
                <c:pt idx="5055">
                  <c:v>16.167070030616742</c:v>
                </c:pt>
                <c:pt idx="5056">
                  <c:v>16.167070030616742</c:v>
                </c:pt>
                <c:pt idx="5057">
                  <c:v>16.167070030616742</c:v>
                </c:pt>
                <c:pt idx="5058">
                  <c:v>16.167070030616742</c:v>
                </c:pt>
                <c:pt idx="5059">
                  <c:v>16.167070030616742</c:v>
                </c:pt>
                <c:pt idx="5060">
                  <c:v>16.167070030616742</c:v>
                </c:pt>
                <c:pt idx="5061">
                  <c:v>16.167070030616742</c:v>
                </c:pt>
                <c:pt idx="5062">
                  <c:v>16.167070030616742</c:v>
                </c:pt>
                <c:pt idx="5063">
                  <c:v>16.167070030616742</c:v>
                </c:pt>
                <c:pt idx="5064">
                  <c:v>16.167070030616742</c:v>
                </c:pt>
                <c:pt idx="5065">
                  <c:v>16.167070030616742</c:v>
                </c:pt>
                <c:pt idx="5066">
                  <c:v>16.167070030616742</c:v>
                </c:pt>
                <c:pt idx="5067">
                  <c:v>16.167070030616742</c:v>
                </c:pt>
                <c:pt idx="5068">
                  <c:v>16.167070030616742</c:v>
                </c:pt>
                <c:pt idx="5069">
                  <c:v>16.167070030616742</c:v>
                </c:pt>
                <c:pt idx="5070">
                  <c:v>16.167070030616742</c:v>
                </c:pt>
                <c:pt idx="5071">
                  <c:v>16.167070030616742</c:v>
                </c:pt>
                <c:pt idx="5072">
                  <c:v>16.167070030616742</c:v>
                </c:pt>
                <c:pt idx="5073">
                  <c:v>16.167070030616742</c:v>
                </c:pt>
                <c:pt idx="5074">
                  <c:v>16.167070030616742</c:v>
                </c:pt>
                <c:pt idx="5075">
                  <c:v>16.167070030616742</c:v>
                </c:pt>
                <c:pt idx="5076">
                  <c:v>16.167070030616742</c:v>
                </c:pt>
                <c:pt idx="5077">
                  <c:v>16.167070030616742</c:v>
                </c:pt>
                <c:pt idx="5078">
                  <c:v>16.167070030616742</c:v>
                </c:pt>
                <c:pt idx="5079">
                  <c:v>16.167070030616742</c:v>
                </c:pt>
                <c:pt idx="5080">
                  <c:v>16.167070030616742</c:v>
                </c:pt>
                <c:pt idx="5081">
                  <c:v>16.167070030616742</c:v>
                </c:pt>
                <c:pt idx="5082">
                  <c:v>16.167070030616742</c:v>
                </c:pt>
                <c:pt idx="5083">
                  <c:v>16.167070030616742</c:v>
                </c:pt>
                <c:pt idx="5084">
                  <c:v>16.167070030616742</c:v>
                </c:pt>
                <c:pt idx="5085">
                  <c:v>16.167070030616742</c:v>
                </c:pt>
                <c:pt idx="5086">
                  <c:v>16.167070030616742</c:v>
                </c:pt>
                <c:pt idx="5087">
                  <c:v>16.167070030616742</c:v>
                </c:pt>
                <c:pt idx="5088">
                  <c:v>16.167070030616742</c:v>
                </c:pt>
                <c:pt idx="5089">
                  <c:v>16.167070030616742</c:v>
                </c:pt>
                <c:pt idx="5090">
                  <c:v>16.167070030616742</c:v>
                </c:pt>
                <c:pt idx="5091">
                  <c:v>16.167070030616742</c:v>
                </c:pt>
                <c:pt idx="5092">
                  <c:v>16.167070030616742</c:v>
                </c:pt>
                <c:pt idx="5093">
                  <c:v>16.167070030616742</c:v>
                </c:pt>
                <c:pt idx="5094">
                  <c:v>16.167070030616742</c:v>
                </c:pt>
                <c:pt idx="5095">
                  <c:v>16.167070030616742</c:v>
                </c:pt>
                <c:pt idx="5096">
                  <c:v>16.167070030616742</c:v>
                </c:pt>
                <c:pt idx="5097">
                  <c:v>16.167070030616742</c:v>
                </c:pt>
                <c:pt idx="5098">
                  <c:v>16.167070030616742</c:v>
                </c:pt>
                <c:pt idx="5099">
                  <c:v>16.167070030616742</c:v>
                </c:pt>
                <c:pt idx="5100">
                  <c:v>16.167070030616742</c:v>
                </c:pt>
                <c:pt idx="5101">
                  <c:v>16.167070030616742</c:v>
                </c:pt>
                <c:pt idx="5102">
                  <c:v>16.167070030616742</c:v>
                </c:pt>
                <c:pt idx="5103">
                  <c:v>16.167070030616742</c:v>
                </c:pt>
                <c:pt idx="5104">
                  <c:v>16.167070030616742</c:v>
                </c:pt>
                <c:pt idx="5105">
                  <c:v>16.167070030616742</c:v>
                </c:pt>
                <c:pt idx="5106">
                  <c:v>16.167070030616742</c:v>
                </c:pt>
                <c:pt idx="5107">
                  <c:v>16.167070030616742</c:v>
                </c:pt>
                <c:pt idx="5108">
                  <c:v>16.167070030616742</c:v>
                </c:pt>
                <c:pt idx="5109">
                  <c:v>16.167070030616742</c:v>
                </c:pt>
                <c:pt idx="5110">
                  <c:v>16.167070030616742</c:v>
                </c:pt>
                <c:pt idx="5111">
                  <c:v>16.167070030616742</c:v>
                </c:pt>
                <c:pt idx="5112">
                  <c:v>16.167070030616742</c:v>
                </c:pt>
                <c:pt idx="5113">
                  <c:v>16.167070030616742</c:v>
                </c:pt>
                <c:pt idx="5114">
                  <c:v>16.167070030616742</c:v>
                </c:pt>
                <c:pt idx="5115">
                  <c:v>16.167070030616742</c:v>
                </c:pt>
                <c:pt idx="5116">
                  <c:v>16.167070030616742</c:v>
                </c:pt>
                <c:pt idx="5117">
                  <c:v>16.167070030616742</c:v>
                </c:pt>
                <c:pt idx="5118">
                  <c:v>16.167070030616742</c:v>
                </c:pt>
                <c:pt idx="5119">
                  <c:v>16.167070030616742</c:v>
                </c:pt>
                <c:pt idx="5120">
                  <c:v>16.167070030616742</c:v>
                </c:pt>
                <c:pt idx="5121">
                  <c:v>16.167070030616742</c:v>
                </c:pt>
                <c:pt idx="5122">
                  <c:v>16.167070030616742</c:v>
                </c:pt>
                <c:pt idx="5123">
                  <c:v>16.167070030616742</c:v>
                </c:pt>
                <c:pt idx="5124">
                  <c:v>16.167070030616742</c:v>
                </c:pt>
                <c:pt idx="5125">
                  <c:v>16.167070030616742</c:v>
                </c:pt>
                <c:pt idx="5126">
                  <c:v>16.167070030616742</c:v>
                </c:pt>
                <c:pt idx="5127">
                  <c:v>16.167070030616742</c:v>
                </c:pt>
                <c:pt idx="5128">
                  <c:v>16.167070030616742</c:v>
                </c:pt>
                <c:pt idx="5129">
                  <c:v>16.167070030616742</c:v>
                </c:pt>
                <c:pt idx="5130">
                  <c:v>16.167070030616742</c:v>
                </c:pt>
                <c:pt idx="5131">
                  <c:v>16.167070030616742</c:v>
                </c:pt>
                <c:pt idx="5132">
                  <c:v>16.167070030616742</c:v>
                </c:pt>
                <c:pt idx="5133">
                  <c:v>16.167070030616742</c:v>
                </c:pt>
                <c:pt idx="5134">
                  <c:v>16.167070030616742</c:v>
                </c:pt>
                <c:pt idx="5135">
                  <c:v>16.167070030616742</c:v>
                </c:pt>
                <c:pt idx="5136">
                  <c:v>16.167070030616742</c:v>
                </c:pt>
                <c:pt idx="5137">
                  <c:v>16.167070030616742</c:v>
                </c:pt>
                <c:pt idx="5138">
                  <c:v>16.167070030616742</c:v>
                </c:pt>
                <c:pt idx="5139">
                  <c:v>16.167070030616742</c:v>
                </c:pt>
                <c:pt idx="5140">
                  <c:v>16.167070030616742</c:v>
                </c:pt>
                <c:pt idx="5141">
                  <c:v>16.167070030616742</c:v>
                </c:pt>
                <c:pt idx="5142">
                  <c:v>16.167070030616742</c:v>
                </c:pt>
                <c:pt idx="5143">
                  <c:v>16.167070030616742</c:v>
                </c:pt>
                <c:pt idx="5144">
                  <c:v>16.167070030616742</c:v>
                </c:pt>
                <c:pt idx="5145">
                  <c:v>16.167070030616742</c:v>
                </c:pt>
                <c:pt idx="5146">
                  <c:v>16.167070030616742</c:v>
                </c:pt>
                <c:pt idx="5147">
                  <c:v>16.167070030616742</c:v>
                </c:pt>
                <c:pt idx="5148">
                  <c:v>16.167070030616742</c:v>
                </c:pt>
                <c:pt idx="5149">
                  <c:v>16.167070030616742</c:v>
                </c:pt>
                <c:pt idx="5150">
                  <c:v>16.167070030616742</c:v>
                </c:pt>
                <c:pt idx="5151">
                  <c:v>16.167070030616742</c:v>
                </c:pt>
                <c:pt idx="5152">
                  <c:v>16.167070030616742</c:v>
                </c:pt>
                <c:pt idx="5153">
                  <c:v>16.167070030616742</c:v>
                </c:pt>
                <c:pt idx="5154">
                  <c:v>16.167070030616742</c:v>
                </c:pt>
                <c:pt idx="5155">
                  <c:v>16.167070030616742</c:v>
                </c:pt>
                <c:pt idx="5156">
                  <c:v>16.167070030616742</c:v>
                </c:pt>
                <c:pt idx="5157">
                  <c:v>16.167070030616742</c:v>
                </c:pt>
                <c:pt idx="5158">
                  <c:v>16.167070030616742</c:v>
                </c:pt>
                <c:pt idx="5159">
                  <c:v>16.167070030616742</c:v>
                </c:pt>
                <c:pt idx="5160">
                  <c:v>16.167070030616742</c:v>
                </c:pt>
                <c:pt idx="5161">
                  <c:v>16.167070030616742</c:v>
                </c:pt>
                <c:pt idx="5162">
                  <c:v>16.167070030616742</c:v>
                </c:pt>
                <c:pt idx="5163">
                  <c:v>16.167070030616742</c:v>
                </c:pt>
                <c:pt idx="5164">
                  <c:v>16.167070030616742</c:v>
                </c:pt>
                <c:pt idx="5165">
                  <c:v>16.167070030616742</c:v>
                </c:pt>
                <c:pt idx="5166">
                  <c:v>16.167070030616742</c:v>
                </c:pt>
                <c:pt idx="5167">
                  <c:v>16.167070030616742</c:v>
                </c:pt>
                <c:pt idx="5168">
                  <c:v>16.167070030616742</c:v>
                </c:pt>
                <c:pt idx="5169">
                  <c:v>16.167070030616742</c:v>
                </c:pt>
                <c:pt idx="5170">
                  <c:v>16.167070030616742</c:v>
                </c:pt>
                <c:pt idx="5171">
                  <c:v>16.167070030616742</c:v>
                </c:pt>
                <c:pt idx="5172">
                  <c:v>16.167070030616742</c:v>
                </c:pt>
                <c:pt idx="5173">
                  <c:v>16.167070030616742</c:v>
                </c:pt>
                <c:pt idx="5174">
                  <c:v>16.167070030616742</c:v>
                </c:pt>
                <c:pt idx="5175">
                  <c:v>16.167070030616742</c:v>
                </c:pt>
                <c:pt idx="5176">
                  <c:v>16.167070030616742</c:v>
                </c:pt>
                <c:pt idx="5177">
                  <c:v>16.167070030616742</c:v>
                </c:pt>
                <c:pt idx="5178">
                  <c:v>16.167070030616742</c:v>
                </c:pt>
                <c:pt idx="5179">
                  <c:v>16.167070030616742</c:v>
                </c:pt>
                <c:pt idx="5180">
                  <c:v>16.167070030616742</c:v>
                </c:pt>
                <c:pt idx="5181">
                  <c:v>16.167070030616742</c:v>
                </c:pt>
                <c:pt idx="5182">
                  <c:v>16.167070030616742</c:v>
                </c:pt>
                <c:pt idx="5183">
                  <c:v>16.167070030616742</c:v>
                </c:pt>
                <c:pt idx="5184">
                  <c:v>16.167070030616742</c:v>
                </c:pt>
                <c:pt idx="5185">
                  <c:v>16.167070030616742</c:v>
                </c:pt>
                <c:pt idx="5186">
                  <c:v>16.167070030616742</c:v>
                </c:pt>
                <c:pt idx="5187">
                  <c:v>16.167070030616742</c:v>
                </c:pt>
                <c:pt idx="5188">
                  <c:v>16.167070030616742</c:v>
                </c:pt>
                <c:pt idx="5189">
                  <c:v>16.167070030616742</c:v>
                </c:pt>
                <c:pt idx="5190">
                  <c:v>16.167070030616742</c:v>
                </c:pt>
                <c:pt idx="5191">
                  <c:v>16.167070030616742</c:v>
                </c:pt>
                <c:pt idx="5192">
                  <c:v>16.167070030616742</c:v>
                </c:pt>
                <c:pt idx="5193">
                  <c:v>16.167070030616742</c:v>
                </c:pt>
                <c:pt idx="5194">
                  <c:v>16.167070030616742</c:v>
                </c:pt>
                <c:pt idx="5195">
                  <c:v>16.167070030616742</c:v>
                </c:pt>
                <c:pt idx="5196">
                  <c:v>16.167070030616742</c:v>
                </c:pt>
                <c:pt idx="5197">
                  <c:v>16.167070030616742</c:v>
                </c:pt>
                <c:pt idx="5198">
                  <c:v>16.167070030616742</c:v>
                </c:pt>
                <c:pt idx="5199">
                  <c:v>16.167070030616742</c:v>
                </c:pt>
                <c:pt idx="5200">
                  <c:v>16.167070030616742</c:v>
                </c:pt>
                <c:pt idx="5201">
                  <c:v>16.167070030616742</c:v>
                </c:pt>
                <c:pt idx="5202">
                  <c:v>16.167070030616742</c:v>
                </c:pt>
                <c:pt idx="5203">
                  <c:v>16.167070030616742</c:v>
                </c:pt>
                <c:pt idx="5204">
                  <c:v>16.167070030616742</c:v>
                </c:pt>
                <c:pt idx="5205">
                  <c:v>16.167070030616742</c:v>
                </c:pt>
                <c:pt idx="5206">
                  <c:v>16.167070030616742</c:v>
                </c:pt>
                <c:pt idx="5207">
                  <c:v>16.167070030616742</c:v>
                </c:pt>
                <c:pt idx="5208">
                  <c:v>16.167070030616742</c:v>
                </c:pt>
                <c:pt idx="5209">
                  <c:v>16.167070030616742</c:v>
                </c:pt>
                <c:pt idx="5210">
                  <c:v>16.167070030616742</c:v>
                </c:pt>
                <c:pt idx="5211">
                  <c:v>16.167070030616742</c:v>
                </c:pt>
                <c:pt idx="5212">
                  <c:v>16.167070030616742</c:v>
                </c:pt>
                <c:pt idx="5213">
                  <c:v>16.167070030616742</c:v>
                </c:pt>
                <c:pt idx="5214">
                  <c:v>16.167070030616742</c:v>
                </c:pt>
                <c:pt idx="5215">
                  <c:v>16.167070030616742</c:v>
                </c:pt>
                <c:pt idx="5216">
                  <c:v>16.167070030616742</c:v>
                </c:pt>
                <c:pt idx="5217">
                  <c:v>16.167070030616742</c:v>
                </c:pt>
                <c:pt idx="5218">
                  <c:v>16.167070030616742</c:v>
                </c:pt>
                <c:pt idx="5219">
                  <c:v>16.167070030616742</c:v>
                </c:pt>
                <c:pt idx="5220">
                  <c:v>16.167070030616742</c:v>
                </c:pt>
                <c:pt idx="5221">
                  <c:v>16.167070030616742</c:v>
                </c:pt>
                <c:pt idx="5222">
                  <c:v>16.167070030616742</c:v>
                </c:pt>
                <c:pt idx="5223">
                  <c:v>16.167070030616742</c:v>
                </c:pt>
                <c:pt idx="5224">
                  <c:v>16.167070030616742</c:v>
                </c:pt>
                <c:pt idx="5225">
                  <c:v>16.167070030616742</c:v>
                </c:pt>
                <c:pt idx="5226">
                  <c:v>16.167070030616742</c:v>
                </c:pt>
                <c:pt idx="5227">
                  <c:v>16.167070030616742</c:v>
                </c:pt>
                <c:pt idx="5228">
                  <c:v>16.167070030616742</c:v>
                </c:pt>
                <c:pt idx="5229">
                  <c:v>16.167070030616742</c:v>
                </c:pt>
                <c:pt idx="5230">
                  <c:v>16.167070030616742</c:v>
                </c:pt>
                <c:pt idx="5231">
                  <c:v>16.167070030616742</c:v>
                </c:pt>
                <c:pt idx="5232">
                  <c:v>16.167070030616742</c:v>
                </c:pt>
                <c:pt idx="5233">
                  <c:v>16.167070030616742</c:v>
                </c:pt>
                <c:pt idx="5234">
                  <c:v>16.167070030616742</c:v>
                </c:pt>
                <c:pt idx="5235">
                  <c:v>16.167070030616742</c:v>
                </c:pt>
                <c:pt idx="5236">
                  <c:v>16.167070030616742</c:v>
                </c:pt>
                <c:pt idx="5237">
                  <c:v>16.167070030616742</c:v>
                </c:pt>
                <c:pt idx="5238">
                  <c:v>16.167070030616742</c:v>
                </c:pt>
                <c:pt idx="5239">
                  <c:v>16.167070030616742</c:v>
                </c:pt>
                <c:pt idx="5240">
                  <c:v>16.167070030616742</c:v>
                </c:pt>
                <c:pt idx="5241">
                  <c:v>16.167070030616742</c:v>
                </c:pt>
                <c:pt idx="5242">
                  <c:v>16.167070030616742</c:v>
                </c:pt>
                <c:pt idx="5243">
                  <c:v>16.167070030616742</c:v>
                </c:pt>
                <c:pt idx="5244">
                  <c:v>16.167070030616742</c:v>
                </c:pt>
                <c:pt idx="5245">
                  <c:v>16.167070030616742</c:v>
                </c:pt>
                <c:pt idx="5246">
                  <c:v>16.167070030616742</c:v>
                </c:pt>
                <c:pt idx="5247">
                  <c:v>16.167070030616742</c:v>
                </c:pt>
                <c:pt idx="5248">
                  <c:v>16.167070030616742</c:v>
                </c:pt>
                <c:pt idx="5249">
                  <c:v>16.167070030616742</c:v>
                </c:pt>
                <c:pt idx="5250">
                  <c:v>16.167070030616742</c:v>
                </c:pt>
                <c:pt idx="5251">
                  <c:v>16.167070030616742</c:v>
                </c:pt>
                <c:pt idx="5252">
                  <c:v>16.167070030616742</c:v>
                </c:pt>
                <c:pt idx="5253">
                  <c:v>16.167070030616742</c:v>
                </c:pt>
                <c:pt idx="5254">
                  <c:v>16.167070030616742</c:v>
                </c:pt>
                <c:pt idx="5255">
                  <c:v>16.167070030616742</c:v>
                </c:pt>
                <c:pt idx="5256">
                  <c:v>16.167070030616742</c:v>
                </c:pt>
                <c:pt idx="5257">
                  <c:v>16.167070030616742</c:v>
                </c:pt>
                <c:pt idx="5258">
                  <c:v>16.167070030616742</c:v>
                </c:pt>
                <c:pt idx="5259">
                  <c:v>16.167070030616742</c:v>
                </c:pt>
                <c:pt idx="5260">
                  <c:v>16.167070030616742</c:v>
                </c:pt>
                <c:pt idx="5261">
                  <c:v>16.167070030616742</c:v>
                </c:pt>
                <c:pt idx="5262">
                  <c:v>16.167070030616742</c:v>
                </c:pt>
                <c:pt idx="5263">
                  <c:v>16.167070030616742</c:v>
                </c:pt>
                <c:pt idx="5264">
                  <c:v>16.167070030616742</c:v>
                </c:pt>
                <c:pt idx="5265">
                  <c:v>16.167070030616742</c:v>
                </c:pt>
                <c:pt idx="5266">
                  <c:v>16.167070030616742</c:v>
                </c:pt>
                <c:pt idx="5267">
                  <c:v>16.167070030616742</c:v>
                </c:pt>
                <c:pt idx="5268">
                  <c:v>16.167070030616742</c:v>
                </c:pt>
                <c:pt idx="5269">
                  <c:v>16.167070030616742</c:v>
                </c:pt>
                <c:pt idx="5270">
                  <c:v>16.167070030616742</c:v>
                </c:pt>
                <c:pt idx="5271">
                  <c:v>16.167070030616742</c:v>
                </c:pt>
                <c:pt idx="5272">
                  <c:v>16.167070030616742</c:v>
                </c:pt>
                <c:pt idx="5273">
                  <c:v>16.167070030616742</c:v>
                </c:pt>
                <c:pt idx="5274">
                  <c:v>16.167070030616742</c:v>
                </c:pt>
                <c:pt idx="5275">
                  <c:v>16.167070030616742</c:v>
                </c:pt>
                <c:pt idx="5276">
                  <c:v>16.167070030616742</c:v>
                </c:pt>
                <c:pt idx="5277">
                  <c:v>16.167070030616742</c:v>
                </c:pt>
                <c:pt idx="5278">
                  <c:v>16.167070030616742</c:v>
                </c:pt>
                <c:pt idx="5279">
                  <c:v>16.167070030616742</c:v>
                </c:pt>
                <c:pt idx="5280">
                  <c:v>16.167070030616742</c:v>
                </c:pt>
                <c:pt idx="5281">
                  <c:v>16.167070030616742</c:v>
                </c:pt>
                <c:pt idx="5282">
                  <c:v>16.167070030616742</c:v>
                </c:pt>
                <c:pt idx="5283">
                  <c:v>16.167070030616742</c:v>
                </c:pt>
                <c:pt idx="5284">
                  <c:v>16.167070030616742</c:v>
                </c:pt>
                <c:pt idx="5285">
                  <c:v>16.167070030616742</c:v>
                </c:pt>
                <c:pt idx="5286">
                  <c:v>16.167070030616742</c:v>
                </c:pt>
                <c:pt idx="5287">
                  <c:v>16.167070030616742</c:v>
                </c:pt>
                <c:pt idx="5288">
                  <c:v>16.167070030616742</c:v>
                </c:pt>
                <c:pt idx="5289">
                  <c:v>16.167070030616742</c:v>
                </c:pt>
                <c:pt idx="5290">
                  <c:v>16.167070030616742</c:v>
                </c:pt>
                <c:pt idx="5291">
                  <c:v>16.167070030616742</c:v>
                </c:pt>
                <c:pt idx="5292">
                  <c:v>16.167070030616742</c:v>
                </c:pt>
                <c:pt idx="5293">
                  <c:v>16.167070030616742</c:v>
                </c:pt>
                <c:pt idx="5294">
                  <c:v>16.167070030616742</c:v>
                </c:pt>
                <c:pt idx="5295">
                  <c:v>16.167070030616742</c:v>
                </c:pt>
                <c:pt idx="5296">
                  <c:v>16.167070030616742</c:v>
                </c:pt>
                <c:pt idx="5297">
                  <c:v>16.167070030616742</c:v>
                </c:pt>
                <c:pt idx="5298">
                  <c:v>16.167070030616742</c:v>
                </c:pt>
                <c:pt idx="5299">
                  <c:v>16.167070030616742</c:v>
                </c:pt>
                <c:pt idx="5300">
                  <c:v>16.167070030616742</c:v>
                </c:pt>
                <c:pt idx="5301">
                  <c:v>16.167070030616742</c:v>
                </c:pt>
                <c:pt idx="5302">
                  <c:v>16.167070030616742</c:v>
                </c:pt>
                <c:pt idx="5303">
                  <c:v>16.167070030616742</c:v>
                </c:pt>
                <c:pt idx="5304">
                  <c:v>16.167070030616742</c:v>
                </c:pt>
                <c:pt idx="5305">
                  <c:v>16.167070030616742</c:v>
                </c:pt>
                <c:pt idx="5306">
                  <c:v>16.167070030616742</c:v>
                </c:pt>
                <c:pt idx="5307">
                  <c:v>16.167070030616742</c:v>
                </c:pt>
                <c:pt idx="5308">
                  <c:v>16.167070030616742</c:v>
                </c:pt>
                <c:pt idx="5309">
                  <c:v>16.167070030616742</c:v>
                </c:pt>
                <c:pt idx="5310">
                  <c:v>16.167070030616742</c:v>
                </c:pt>
                <c:pt idx="5311">
                  <c:v>16.167070030616742</c:v>
                </c:pt>
                <c:pt idx="5312">
                  <c:v>16.167070030616742</c:v>
                </c:pt>
                <c:pt idx="5313">
                  <c:v>16.167070030616742</c:v>
                </c:pt>
                <c:pt idx="5314">
                  <c:v>16.167070030616742</c:v>
                </c:pt>
                <c:pt idx="5315">
                  <c:v>16.167070030616742</c:v>
                </c:pt>
                <c:pt idx="5316">
                  <c:v>16.167070030616742</c:v>
                </c:pt>
                <c:pt idx="5317">
                  <c:v>16.167070030616742</c:v>
                </c:pt>
                <c:pt idx="5318">
                  <c:v>16.167070030616742</c:v>
                </c:pt>
                <c:pt idx="5319">
                  <c:v>16.167070030616742</c:v>
                </c:pt>
                <c:pt idx="5320">
                  <c:v>16.167070030616742</c:v>
                </c:pt>
                <c:pt idx="5321">
                  <c:v>16.167070030616742</c:v>
                </c:pt>
                <c:pt idx="5322">
                  <c:v>16.167070030616742</c:v>
                </c:pt>
                <c:pt idx="5323">
                  <c:v>16.167070030616742</c:v>
                </c:pt>
                <c:pt idx="5324">
                  <c:v>16.167070030616742</c:v>
                </c:pt>
                <c:pt idx="5325">
                  <c:v>16.167070030616742</c:v>
                </c:pt>
                <c:pt idx="5326">
                  <c:v>16.167070030616742</c:v>
                </c:pt>
                <c:pt idx="5327">
                  <c:v>16.167070030616742</c:v>
                </c:pt>
                <c:pt idx="5328">
                  <c:v>16.167070030616742</c:v>
                </c:pt>
                <c:pt idx="5329">
                  <c:v>16.167070030616742</c:v>
                </c:pt>
                <c:pt idx="5330">
                  <c:v>16.167070030616742</c:v>
                </c:pt>
                <c:pt idx="5331">
                  <c:v>16.167070030616742</c:v>
                </c:pt>
                <c:pt idx="5332">
                  <c:v>16.167070030616742</c:v>
                </c:pt>
                <c:pt idx="5333">
                  <c:v>16.167070030616742</c:v>
                </c:pt>
                <c:pt idx="5334">
                  <c:v>16.167070030616742</c:v>
                </c:pt>
                <c:pt idx="5335">
                  <c:v>16.167070030616742</c:v>
                </c:pt>
                <c:pt idx="5336">
                  <c:v>16.167070030616742</c:v>
                </c:pt>
                <c:pt idx="5337">
                  <c:v>16.167070030616742</c:v>
                </c:pt>
                <c:pt idx="5338">
                  <c:v>16.167070030616742</c:v>
                </c:pt>
                <c:pt idx="5339">
                  <c:v>16.167070030616742</c:v>
                </c:pt>
                <c:pt idx="5340">
                  <c:v>16.167070030616742</c:v>
                </c:pt>
                <c:pt idx="5341">
                  <c:v>16.167070030616742</c:v>
                </c:pt>
                <c:pt idx="5342">
                  <c:v>16.167070030616742</c:v>
                </c:pt>
                <c:pt idx="5343">
                  <c:v>16.167070030616742</c:v>
                </c:pt>
                <c:pt idx="5344">
                  <c:v>16.167070030616742</c:v>
                </c:pt>
                <c:pt idx="5345">
                  <c:v>16.167070030616742</c:v>
                </c:pt>
                <c:pt idx="5346">
                  <c:v>16.167070030616742</c:v>
                </c:pt>
                <c:pt idx="5347">
                  <c:v>16.167070030616742</c:v>
                </c:pt>
                <c:pt idx="5348">
                  <c:v>16.167070030616742</c:v>
                </c:pt>
                <c:pt idx="5349">
                  <c:v>16.167070030616742</c:v>
                </c:pt>
                <c:pt idx="5350">
                  <c:v>16.167070030616742</c:v>
                </c:pt>
                <c:pt idx="5351">
                  <c:v>16.167070030616742</c:v>
                </c:pt>
                <c:pt idx="5352">
                  <c:v>16.167070030616742</c:v>
                </c:pt>
                <c:pt idx="5353">
                  <c:v>16.167070030616742</c:v>
                </c:pt>
                <c:pt idx="5354">
                  <c:v>16.167070030616742</c:v>
                </c:pt>
                <c:pt idx="5355">
                  <c:v>16.167070030616742</c:v>
                </c:pt>
                <c:pt idx="5356">
                  <c:v>16.167070030616742</c:v>
                </c:pt>
                <c:pt idx="5357">
                  <c:v>16.167070030616742</c:v>
                </c:pt>
                <c:pt idx="5358">
                  <c:v>16.167070030616742</c:v>
                </c:pt>
                <c:pt idx="5359">
                  <c:v>16.167070030616742</c:v>
                </c:pt>
                <c:pt idx="5360">
                  <c:v>16.167070030616742</c:v>
                </c:pt>
                <c:pt idx="5361">
                  <c:v>16.167070030616742</c:v>
                </c:pt>
                <c:pt idx="5362">
                  <c:v>16.167070030616742</c:v>
                </c:pt>
                <c:pt idx="5363">
                  <c:v>16.167070030616742</c:v>
                </c:pt>
                <c:pt idx="5364">
                  <c:v>16.167070030616742</c:v>
                </c:pt>
                <c:pt idx="5365">
                  <c:v>16.167070030616742</c:v>
                </c:pt>
                <c:pt idx="5366">
                  <c:v>16.167070030616742</c:v>
                </c:pt>
                <c:pt idx="5367">
                  <c:v>16.167070030616742</c:v>
                </c:pt>
                <c:pt idx="5368">
                  <c:v>16.167070030616742</c:v>
                </c:pt>
                <c:pt idx="5369">
                  <c:v>16.167070030616742</c:v>
                </c:pt>
                <c:pt idx="5370">
                  <c:v>16.167070030616742</c:v>
                </c:pt>
                <c:pt idx="5371">
                  <c:v>16.167070030616742</c:v>
                </c:pt>
                <c:pt idx="5372">
                  <c:v>16.167070030616742</c:v>
                </c:pt>
                <c:pt idx="5373">
                  <c:v>16.167070030616742</c:v>
                </c:pt>
                <c:pt idx="5374">
                  <c:v>16.167070030616742</c:v>
                </c:pt>
                <c:pt idx="5375">
                  <c:v>16.167070030616742</c:v>
                </c:pt>
                <c:pt idx="5376">
                  <c:v>16.167070030616742</c:v>
                </c:pt>
                <c:pt idx="5377">
                  <c:v>16.167070030616742</c:v>
                </c:pt>
                <c:pt idx="5378">
                  <c:v>16.167070030616742</c:v>
                </c:pt>
                <c:pt idx="5379">
                  <c:v>16.167070030616742</c:v>
                </c:pt>
                <c:pt idx="5380">
                  <c:v>16.167070030616742</c:v>
                </c:pt>
                <c:pt idx="5381">
                  <c:v>16.167070030616742</c:v>
                </c:pt>
                <c:pt idx="5382">
                  <c:v>16.167070030616742</c:v>
                </c:pt>
                <c:pt idx="5383">
                  <c:v>16.167070030616742</c:v>
                </c:pt>
                <c:pt idx="5384">
                  <c:v>16.167070030616742</c:v>
                </c:pt>
                <c:pt idx="5385">
                  <c:v>16.167070030616742</c:v>
                </c:pt>
                <c:pt idx="5386">
                  <c:v>16.167070030616742</c:v>
                </c:pt>
                <c:pt idx="5387">
                  <c:v>16.167070030616742</c:v>
                </c:pt>
                <c:pt idx="5388">
                  <c:v>16.167070030616742</c:v>
                </c:pt>
                <c:pt idx="5389">
                  <c:v>16.167070030616742</c:v>
                </c:pt>
                <c:pt idx="5390">
                  <c:v>16.167070030616742</c:v>
                </c:pt>
                <c:pt idx="5391">
                  <c:v>16.167070030616742</c:v>
                </c:pt>
                <c:pt idx="5392">
                  <c:v>16.167070030616742</c:v>
                </c:pt>
                <c:pt idx="5393">
                  <c:v>16.167070030616742</c:v>
                </c:pt>
                <c:pt idx="5394">
                  <c:v>16.167070030616742</c:v>
                </c:pt>
                <c:pt idx="5395">
                  <c:v>16.167070030616742</c:v>
                </c:pt>
                <c:pt idx="5396">
                  <c:v>16.167070030616742</c:v>
                </c:pt>
                <c:pt idx="5397">
                  <c:v>16.167070030616742</c:v>
                </c:pt>
                <c:pt idx="5398">
                  <c:v>16.167070030616742</c:v>
                </c:pt>
                <c:pt idx="5399">
                  <c:v>16.167070030616742</c:v>
                </c:pt>
                <c:pt idx="5400">
                  <c:v>16.167070030616742</c:v>
                </c:pt>
                <c:pt idx="5401">
                  <c:v>16.167070030616742</c:v>
                </c:pt>
                <c:pt idx="5402">
                  <c:v>16.167070030616742</c:v>
                </c:pt>
                <c:pt idx="5403">
                  <c:v>16.167070030616742</c:v>
                </c:pt>
                <c:pt idx="5404">
                  <c:v>16.167070030616742</c:v>
                </c:pt>
                <c:pt idx="5405">
                  <c:v>16.167070030616742</c:v>
                </c:pt>
                <c:pt idx="5406">
                  <c:v>16.167070030616742</c:v>
                </c:pt>
                <c:pt idx="5407">
                  <c:v>16.167070030616742</c:v>
                </c:pt>
                <c:pt idx="5408">
                  <c:v>16.167070030616742</c:v>
                </c:pt>
                <c:pt idx="5409">
                  <c:v>16.167070030616742</c:v>
                </c:pt>
                <c:pt idx="5410">
                  <c:v>16.167070030616742</c:v>
                </c:pt>
                <c:pt idx="5411">
                  <c:v>16.167070030616742</c:v>
                </c:pt>
                <c:pt idx="5412">
                  <c:v>16.167070030616742</c:v>
                </c:pt>
                <c:pt idx="5413">
                  <c:v>16.167070030616742</c:v>
                </c:pt>
                <c:pt idx="5414">
                  <c:v>16.167070030616742</c:v>
                </c:pt>
                <c:pt idx="5415">
                  <c:v>16.167070030616742</c:v>
                </c:pt>
                <c:pt idx="5416">
                  <c:v>16.167070030616742</c:v>
                </c:pt>
                <c:pt idx="5417">
                  <c:v>16.167070030616742</c:v>
                </c:pt>
                <c:pt idx="5418">
                  <c:v>16.167070030616742</c:v>
                </c:pt>
                <c:pt idx="5419">
                  <c:v>16.167070030616742</c:v>
                </c:pt>
                <c:pt idx="5420">
                  <c:v>16.167070030616742</c:v>
                </c:pt>
                <c:pt idx="5421">
                  <c:v>16.167070030616742</c:v>
                </c:pt>
                <c:pt idx="5422">
                  <c:v>16.167070030616742</c:v>
                </c:pt>
                <c:pt idx="5423">
                  <c:v>16.167070030616742</c:v>
                </c:pt>
                <c:pt idx="5424">
                  <c:v>16.167070030616742</c:v>
                </c:pt>
                <c:pt idx="5425">
                  <c:v>16.167070030616742</c:v>
                </c:pt>
                <c:pt idx="5426">
                  <c:v>16.167070030616742</c:v>
                </c:pt>
                <c:pt idx="5427">
                  <c:v>16.167070030616742</c:v>
                </c:pt>
                <c:pt idx="5428">
                  <c:v>16.167070030616742</c:v>
                </c:pt>
                <c:pt idx="5429">
                  <c:v>16.167070030616742</c:v>
                </c:pt>
                <c:pt idx="5430">
                  <c:v>16.167070030616742</c:v>
                </c:pt>
                <c:pt idx="5431">
                  <c:v>16.167070030616742</c:v>
                </c:pt>
                <c:pt idx="5432">
                  <c:v>16.167070030616742</c:v>
                </c:pt>
                <c:pt idx="5433">
                  <c:v>16.167070030616742</c:v>
                </c:pt>
                <c:pt idx="5434">
                  <c:v>16.167070030616742</c:v>
                </c:pt>
                <c:pt idx="5435">
                  <c:v>16.167070030616742</c:v>
                </c:pt>
                <c:pt idx="5436">
                  <c:v>16.167070030616742</c:v>
                </c:pt>
                <c:pt idx="5437">
                  <c:v>16.167070030616742</c:v>
                </c:pt>
                <c:pt idx="5438">
                  <c:v>16.167070030616742</c:v>
                </c:pt>
                <c:pt idx="5439">
                  <c:v>16.167070030616742</c:v>
                </c:pt>
                <c:pt idx="5440">
                  <c:v>16.167070030616742</c:v>
                </c:pt>
                <c:pt idx="5441">
                  <c:v>16.167070030616742</c:v>
                </c:pt>
                <c:pt idx="5442">
                  <c:v>16.167070030616742</c:v>
                </c:pt>
                <c:pt idx="5443">
                  <c:v>16.167070030616742</c:v>
                </c:pt>
                <c:pt idx="5444">
                  <c:v>16.167070030616742</c:v>
                </c:pt>
                <c:pt idx="5445">
                  <c:v>16.167070030616742</c:v>
                </c:pt>
                <c:pt idx="5446">
                  <c:v>16.167070030616742</c:v>
                </c:pt>
                <c:pt idx="5447">
                  <c:v>16.167070030616742</c:v>
                </c:pt>
                <c:pt idx="5448">
                  <c:v>16.167070030616742</c:v>
                </c:pt>
                <c:pt idx="5449">
                  <c:v>16.167070030616742</c:v>
                </c:pt>
                <c:pt idx="5450">
                  <c:v>16.167070030616742</c:v>
                </c:pt>
                <c:pt idx="5451">
                  <c:v>16.167070030616742</c:v>
                </c:pt>
                <c:pt idx="5452">
                  <c:v>16.167070030616742</c:v>
                </c:pt>
                <c:pt idx="5453">
                  <c:v>16.167070030616742</c:v>
                </c:pt>
                <c:pt idx="5454">
                  <c:v>16.167070030616742</c:v>
                </c:pt>
                <c:pt idx="5455">
                  <c:v>16.167070030616742</c:v>
                </c:pt>
                <c:pt idx="5456">
                  <c:v>16.167070030616742</c:v>
                </c:pt>
                <c:pt idx="5457">
                  <c:v>16.167070030616742</c:v>
                </c:pt>
                <c:pt idx="5458">
                  <c:v>16.167070030616742</c:v>
                </c:pt>
                <c:pt idx="5459">
                  <c:v>16.167070030616742</c:v>
                </c:pt>
                <c:pt idx="5460">
                  <c:v>16.167070030616742</c:v>
                </c:pt>
                <c:pt idx="5461">
                  <c:v>16.167070030616742</c:v>
                </c:pt>
                <c:pt idx="5462">
                  <c:v>16.167070030616742</c:v>
                </c:pt>
                <c:pt idx="5463">
                  <c:v>16.167070030616742</c:v>
                </c:pt>
                <c:pt idx="5464">
                  <c:v>16.167070030616742</c:v>
                </c:pt>
                <c:pt idx="5465">
                  <c:v>16.167070030616742</c:v>
                </c:pt>
                <c:pt idx="5466">
                  <c:v>16.167070030616742</c:v>
                </c:pt>
                <c:pt idx="5467">
                  <c:v>16.167070030616742</c:v>
                </c:pt>
                <c:pt idx="5468">
                  <c:v>16.167070030616742</c:v>
                </c:pt>
                <c:pt idx="5469">
                  <c:v>16.167070030616742</c:v>
                </c:pt>
                <c:pt idx="5470">
                  <c:v>16.167070030616742</c:v>
                </c:pt>
                <c:pt idx="5471">
                  <c:v>16.167070030616742</c:v>
                </c:pt>
                <c:pt idx="5472">
                  <c:v>16.167070030616742</c:v>
                </c:pt>
                <c:pt idx="5473">
                  <c:v>16.167070030616742</c:v>
                </c:pt>
                <c:pt idx="5474">
                  <c:v>16.167070030616742</c:v>
                </c:pt>
                <c:pt idx="5475">
                  <c:v>16.167070030616742</c:v>
                </c:pt>
                <c:pt idx="5476">
                  <c:v>16.167070030616742</c:v>
                </c:pt>
                <c:pt idx="5477">
                  <c:v>16.167070030616742</c:v>
                </c:pt>
                <c:pt idx="5478">
                  <c:v>16.167070030616742</c:v>
                </c:pt>
                <c:pt idx="5479">
                  <c:v>16.167070030616742</c:v>
                </c:pt>
                <c:pt idx="5480">
                  <c:v>16.167070030616742</c:v>
                </c:pt>
                <c:pt idx="5481">
                  <c:v>16.167070030616742</c:v>
                </c:pt>
                <c:pt idx="5482">
                  <c:v>16.167070030616742</c:v>
                </c:pt>
                <c:pt idx="5483">
                  <c:v>16.167070030616742</c:v>
                </c:pt>
                <c:pt idx="5484">
                  <c:v>16.167070030616742</c:v>
                </c:pt>
                <c:pt idx="5485">
                  <c:v>16.167070030616742</c:v>
                </c:pt>
                <c:pt idx="5486">
                  <c:v>16.167070030616742</c:v>
                </c:pt>
                <c:pt idx="5487">
                  <c:v>16.167070030616742</c:v>
                </c:pt>
                <c:pt idx="5488">
                  <c:v>16.167070030616742</c:v>
                </c:pt>
                <c:pt idx="5489">
                  <c:v>16.167070030616742</c:v>
                </c:pt>
                <c:pt idx="5490">
                  <c:v>16.167070030616742</c:v>
                </c:pt>
                <c:pt idx="5491">
                  <c:v>16.167070030616742</c:v>
                </c:pt>
                <c:pt idx="5492">
                  <c:v>16.167070030616742</c:v>
                </c:pt>
                <c:pt idx="5493">
                  <c:v>16.167070030616742</c:v>
                </c:pt>
                <c:pt idx="5494">
                  <c:v>16.167070030616742</c:v>
                </c:pt>
                <c:pt idx="5495">
                  <c:v>16.167070030616742</c:v>
                </c:pt>
                <c:pt idx="5496">
                  <c:v>16.167070030616742</c:v>
                </c:pt>
                <c:pt idx="5497">
                  <c:v>16.167070030616742</c:v>
                </c:pt>
                <c:pt idx="5498">
                  <c:v>16.167070030616742</c:v>
                </c:pt>
                <c:pt idx="5499">
                  <c:v>16.167070030616742</c:v>
                </c:pt>
                <c:pt idx="5500">
                  <c:v>16.167070030616742</c:v>
                </c:pt>
                <c:pt idx="5501">
                  <c:v>16.167070030616742</c:v>
                </c:pt>
                <c:pt idx="5502">
                  <c:v>16.167070030616742</c:v>
                </c:pt>
                <c:pt idx="5503">
                  <c:v>16.167070030616742</c:v>
                </c:pt>
                <c:pt idx="5504">
                  <c:v>16.167070030616742</c:v>
                </c:pt>
                <c:pt idx="5505">
                  <c:v>16.167070030616742</c:v>
                </c:pt>
                <c:pt idx="5506">
                  <c:v>16.167070030616742</c:v>
                </c:pt>
                <c:pt idx="5507">
                  <c:v>16.167070030616742</c:v>
                </c:pt>
                <c:pt idx="5508">
                  <c:v>16.167070030616742</c:v>
                </c:pt>
                <c:pt idx="5509">
                  <c:v>16.167070030616742</c:v>
                </c:pt>
                <c:pt idx="5510">
                  <c:v>16.167070030616742</c:v>
                </c:pt>
                <c:pt idx="5511">
                  <c:v>16.167070030616742</c:v>
                </c:pt>
                <c:pt idx="5512">
                  <c:v>16.167070030616742</c:v>
                </c:pt>
                <c:pt idx="5513">
                  <c:v>16.167070030616742</c:v>
                </c:pt>
                <c:pt idx="5514">
                  <c:v>16.167070030616742</c:v>
                </c:pt>
                <c:pt idx="5515">
                  <c:v>16.167070030616742</c:v>
                </c:pt>
                <c:pt idx="5516">
                  <c:v>16.167070030616742</c:v>
                </c:pt>
                <c:pt idx="5517">
                  <c:v>16.167070030616742</c:v>
                </c:pt>
                <c:pt idx="5518">
                  <c:v>16.167070030616742</c:v>
                </c:pt>
                <c:pt idx="5519">
                  <c:v>16.167070030616742</c:v>
                </c:pt>
                <c:pt idx="5520">
                  <c:v>16.167070030616742</c:v>
                </c:pt>
                <c:pt idx="5521">
                  <c:v>16.167070030616742</c:v>
                </c:pt>
                <c:pt idx="5522">
                  <c:v>16.167070030616742</c:v>
                </c:pt>
                <c:pt idx="5523">
                  <c:v>16.167070030616742</c:v>
                </c:pt>
                <c:pt idx="5524">
                  <c:v>16.167070030616742</c:v>
                </c:pt>
                <c:pt idx="5525">
                  <c:v>16.167070030616742</c:v>
                </c:pt>
                <c:pt idx="5526">
                  <c:v>16.167070030616742</c:v>
                </c:pt>
                <c:pt idx="5527">
                  <c:v>16.167070030616742</c:v>
                </c:pt>
                <c:pt idx="5528">
                  <c:v>16.167070030616742</c:v>
                </c:pt>
                <c:pt idx="5529">
                  <c:v>16.167070030616742</c:v>
                </c:pt>
                <c:pt idx="5530">
                  <c:v>16.167070030616742</c:v>
                </c:pt>
                <c:pt idx="5531">
                  <c:v>16.167070030616742</c:v>
                </c:pt>
                <c:pt idx="5532">
                  <c:v>16.167070030616742</c:v>
                </c:pt>
                <c:pt idx="5533">
                  <c:v>16.167070030616742</c:v>
                </c:pt>
                <c:pt idx="5534">
                  <c:v>16.167070030616742</c:v>
                </c:pt>
                <c:pt idx="5535">
                  <c:v>16.167070030616742</c:v>
                </c:pt>
                <c:pt idx="5536">
                  <c:v>16.167070030616742</c:v>
                </c:pt>
                <c:pt idx="5537">
                  <c:v>16.167070030616742</c:v>
                </c:pt>
                <c:pt idx="5538">
                  <c:v>16.167070030616742</c:v>
                </c:pt>
                <c:pt idx="5539">
                  <c:v>16.167070030616742</c:v>
                </c:pt>
                <c:pt idx="5540">
                  <c:v>16.167070030616742</c:v>
                </c:pt>
                <c:pt idx="5541">
                  <c:v>16.167070030616742</c:v>
                </c:pt>
                <c:pt idx="5542">
                  <c:v>16.167070030616742</c:v>
                </c:pt>
                <c:pt idx="5543">
                  <c:v>16.167070030616742</c:v>
                </c:pt>
                <c:pt idx="5544">
                  <c:v>16.167070030616742</c:v>
                </c:pt>
                <c:pt idx="5545">
                  <c:v>16.167070030616742</c:v>
                </c:pt>
                <c:pt idx="5546">
                  <c:v>16.167070030616742</c:v>
                </c:pt>
                <c:pt idx="5547">
                  <c:v>16.167070030616742</c:v>
                </c:pt>
                <c:pt idx="5548">
                  <c:v>16.167070030616742</c:v>
                </c:pt>
                <c:pt idx="5549">
                  <c:v>16.167070030616742</c:v>
                </c:pt>
                <c:pt idx="5550">
                  <c:v>16.167070030616742</c:v>
                </c:pt>
                <c:pt idx="5551">
                  <c:v>16.167070030616742</c:v>
                </c:pt>
                <c:pt idx="5552">
                  <c:v>16.167070030616742</c:v>
                </c:pt>
                <c:pt idx="5553">
                  <c:v>16.167070030616742</c:v>
                </c:pt>
                <c:pt idx="5554">
                  <c:v>16.167070030616742</c:v>
                </c:pt>
                <c:pt idx="5555">
                  <c:v>16.167070030616742</c:v>
                </c:pt>
                <c:pt idx="5556">
                  <c:v>16.167070030616742</c:v>
                </c:pt>
                <c:pt idx="5557">
                  <c:v>16.167070030616742</c:v>
                </c:pt>
                <c:pt idx="5558">
                  <c:v>16.167070030616742</c:v>
                </c:pt>
                <c:pt idx="5559">
                  <c:v>16.167070030616742</c:v>
                </c:pt>
                <c:pt idx="5560">
                  <c:v>16.167070030616742</c:v>
                </c:pt>
                <c:pt idx="5561">
                  <c:v>16.167070030616742</c:v>
                </c:pt>
                <c:pt idx="5562">
                  <c:v>16.167070030616742</c:v>
                </c:pt>
                <c:pt idx="5563">
                  <c:v>16.167070030616742</c:v>
                </c:pt>
                <c:pt idx="5564">
                  <c:v>16.167070030616742</c:v>
                </c:pt>
                <c:pt idx="5565">
                  <c:v>16.167070030616742</c:v>
                </c:pt>
                <c:pt idx="5566">
                  <c:v>16.167070030616742</c:v>
                </c:pt>
                <c:pt idx="5567">
                  <c:v>16.167070030616742</c:v>
                </c:pt>
                <c:pt idx="5568">
                  <c:v>16.167070030616742</c:v>
                </c:pt>
                <c:pt idx="5569">
                  <c:v>16.167070030616742</c:v>
                </c:pt>
                <c:pt idx="5570">
                  <c:v>16.167070030616742</c:v>
                </c:pt>
                <c:pt idx="5571">
                  <c:v>16.167070030616742</c:v>
                </c:pt>
                <c:pt idx="5572">
                  <c:v>16.167070030616742</c:v>
                </c:pt>
                <c:pt idx="5573">
                  <c:v>16.167070030616742</c:v>
                </c:pt>
                <c:pt idx="5574">
                  <c:v>16.167070030616742</c:v>
                </c:pt>
                <c:pt idx="5575">
                  <c:v>16.167070030616742</c:v>
                </c:pt>
                <c:pt idx="5576">
                  <c:v>16.167070030616742</c:v>
                </c:pt>
                <c:pt idx="5577">
                  <c:v>16.167070030616742</c:v>
                </c:pt>
                <c:pt idx="5578">
                  <c:v>16.167070030616742</c:v>
                </c:pt>
                <c:pt idx="5579">
                  <c:v>16.167070030616742</c:v>
                </c:pt>
                <c:pt idx="5580">
                  <c:v>16.167070030616742</c:v>
                </c:pt>
                <c:pt idx="5581">
                  <c:v>16.167070030616742</c:v>
                </c:pt>
                <c:pt idx="5582">
                  <c:v>16.167070030616742</c:v>
                </c:pt>
                <c:pt idx="5583">
                  <c:v>16.167070030616742</c:v>
                </c:pt>
                <c:pt idx="5584">
                  <c:v>16.167070030616742</c:v>
                </c:pt>
                <c:pt idx="5585">
                  <c:v>16.167070030616742</c:v>
                </c:pt>
                <c:pt idx="5586">
                  <c:v>16.167070030616742</c:v>
                </c:pt>
                <c:pt idx="5587">
                  <c:v>16.167070030616742</c:v>
                </c:pt>
                <c:pt idx="5588">
                  <c:v>16.167070030616742</c:v>
                </c:pt>
                <c:pt idx="5589">
                  <c:v>16.167070030616742</c:v>
                </c:pt>
                <c:pt idx="5590">
                  <c:v>16.167070030616742</c:v>
                </c:pt>
                <c:pt idx="5591">
                  <c:v>16.167070030616742</c:v>
                </c:pt>
                <c:pt idx="5592">
                  <c:v>16.167070030616742</c:v>
                </c:pt>
                <c:pt idx="5593">
                  <c:v>16.167070030616742</c:v>
                </c:pt>
                <c:pt idx="5594">
                  <c:v>16.167070030616742</c:v>
                </c:pt>
                <c:pt idx="5595">
                  <c:v>16.167070030616742</c:v>
                </c:pt>
                <c:pt idx="5596">
                  <c:v>16.167070030616742</c:v>
                </c:pt>
                <c:pt idx="5597">
                  <c:v>16.167070030616742</c:v>
                </c:pt>
                <c:pt idx="5598">
                  <c:v>16.167070030616742</c:v>
                </c:pt>
                <c:pt idx="5599">
                  <c:v>16.167070030616742</c:v>
                </c:pt>
                <c:pt idx="5600">
                  <c:v>16.167070030616742</c:v>
                </c:pt>
                <c:pt idx="5601">
                  <c:v>16.167070030616742</c:v>
                </c:pt>
                <c:pt idx="5602">
                  <c:v>16.167070030616742</c:v>
                </c:pt>
                <c:pt idx="5603">
                  <c:v>16.167070030616742</c:v>
                </c:pt>
                <c:pt idx="5604">
                  <c:v>16.167070030616742</c:v>
                </c:pt>
                <c:pt idx="5605">
                  <c:v>16.167070030616742</c:v>
                </c:pt>
                <c:pt idx="5606">
                  <c:v>16.167070030616742</c:v>
                </c:pt>
                <c:pt idx="5607">
                  <c:v>16.167070030616742</c:v>
                </c:pt>
                <c:pt idx="5608">
                  <c:v>16.167070030616742</c:v>
                </c:pt>
                <c:pt idx="5609">
                  <c:v>16.167070030616742</c:v>
                </c:pt>
                <c:pt idx="5610">
                  <c:v>16.167070030616742</c:v>
                </c:pt>
                <c:pt idx="5611">
                  <c:v>16.167070030616742</c:v>
                </c:pt>
                <c:pt idx="5612">
                  <c:v>16.167070030616742</c:v>
                </c:pt>
                <c:pt idx="5613">
                  <c:v>16.167070030616742</c:v>
                </c:pt>
                <c:pt idx="5614">
                  <c:v>16.167070030616742</c:v>
                </c:pt>
                <c:pt idx="5615">
                  <c:v>16.167070030616742</c:v>
                </c:pt>
                <c:pt idx="5616">
                  <c:v>16.167070030616742</c:v>
                </c:pt>
                <c:pt idx="5617">
                  <c:v>16.167070030616742</c:v>
                </c:pt>
                <c:pt idx="5618">
                  <c:v>16.167070030616742</c:v>
                </c:pt>
                <c:pt idx="5619">
                  <c:v>16.167070030616742</c:v>
                </c:pt>
                <c:pt idx="5620">
                  <c:v>16.167070030616742</c:v>
                </c:pt>
                <c:pt idx="5621">
                  <c:v>16.167070030616742</c:v>
                </c:pt>
                <c:pt idx="5622">
                  <c:v>16.167070030616742</c:v>
                </c:pt>
                <c:pt idx="5623">
                  <c:v>16.167070030616742</c:v>
                </c:pt>
                <c:pt idx="5624">
                  <c:v>16.167070030616742</c:v>
                </c:pt>
                <c:pt idx="5625">
                  <c:v>16.167070030616742</c:v>
                </c:pt>
                <c:pt idx="5626">
                  <c:v>16.167070030616742</c:v>
                </c:pt>
                <c:pt idx="5627">
                  <c:v>16.167070030616742</c:v>
                </c:pt>
                <c:pt idx="5628">
                  <c:v>16.167070030616742</c:v>
                </c:pt>
                <c:pt idx="5629">
                  <c:v>16.167070030616742</c:v>
                </c:pt>
                <c:pt idx="5630">
                  <c:v>16.167070030616742</c:v>
                </c:pt>
                <c:pt idx="5631">
                  <c:v>16.167070030616742</c:v>
                </c:pt>
                <c:pt idx="5632">
                  <c:v>16.167070030616742</c:v>
                </c:pt>
                <c:pt idx="5633">
                  <c:v>16.167070030616742</c:v>
                </c:pt>
                <c:pt idx="5634">
                  <c:v>16.167070030616742</c:v>
                </c:pt>
                <c:pt idx="5635">
                  <c:v>16.167070030616742</c:v>
                </c:pt>
                <c:pt idx="5636">
                  <c:v>16.167070030616742</c:v>
                </c:pt>
                <c:pt idx="5637">
                  <c:v>16.167070030616742</c:v>
                </c:pt>
                <c:pt idx="5638">
                  <c:v>16.167070030616742</c:v>
                </c:pt>
                <c:pt idx="5639">
                  <c:v>16.167070030616742</c:v>
                </c:pt>
                <c:pt idx="5640">
                  <c:v>16.167070030616742</c:v>
                </c:pt>
                <c:pt idx="5641">
                  <c:v>16.167070030616742</c:v>
                </c:pt>
                <c:pt idx="5642">
                  <c:v>16.167070030616742</c:v>
                </c:pt>
                <c:pt idx="5643">
                  <c:v>16.167070030616742</c:v>
                </c:pt>
                <c:pt idx="5644">
                  <c:v>16.167070030616742</c:v>
                </c:pt>
                <c:pt idx="5645">
                  <c:v>16.167070030616742</c:v>
                </c:pt>
                <c:pt idx="5646">
                  <c:v>16.167070030616742</c:v>
                </c:pt>
                <c:pt idx="5647">
                  <c:v>16.167070030616742</c:v>
                </c:pt>
                <c:pt idx="5648">
                  <c:v>16.167070030616742</c:v>
                </c:pt>
                <c:pt idx="5649">
                  <c:v>16.167070030616742</c:v>
                </c:pt>
                <c:pt idx="5650">
                  <c:v>16.167070030616742</c:v>
                </c:pt>
                <c:pt idx="5651">
                  <c:v>16.167070030616742</c:v>
                </c:pt>
                <c:pt idx="5652">
                  <c:v>16.167070030616742</c:v>
                </c:pt>
                <c:pt idx="5653">
                  <c:v>16.167070030616742</c:v>
                </c:pt>
                <c:pt idx="5654">
                  <c:v>16.167070030616742</c:v>
                </c:pt>
                <c:pt idx="5655">
                  <c:v>16.167070030616742</c:v>
                </c:pt>
                <c:pt idx="5656">
                  <c:v>16.167070030616742</c:v>
                </c:pt>
                <c:pt idx="5657">
                  <c:v>16.167070030616742</c:v>
                </c:pt>
                <c:pt idx="5658">
                  <c:v>16.167070030616742</c:v>
                </c:pt>
                <c:pt idx="5659">
                  <c:v>16.167070030616742</c:v>
                </c:pt>
                <c:pt idx="5660">
                  <c:v>16.167070030616742</c:v>
                </c:pt>
                <c:pt idx="5661">
                  <c:v>16.167070030616742</c:v>
                </c:pt>
                <c:pt idx="5662">
                  <c:v>16.167070030616742</c:v>
                </c:pt>
                <c:pt idx="5663">
                  <c:v>16.167070030616742</c:v>
                </c:pt>
                <c:pt idx="5664">
                  <c:v>16.167070030616742</c:v>
                </c:pt>
                <c:pt idx="5665">
                  <c:v>16.167070030616742</c:v>
                </c:pt>
                <c:pt idx="5666">
                  <c:v>16.167070030616742</c:v>
                </c:pt>
                <c:pt idx="5667">
                  <c:v>16.167070030616742</c:v>
                </c:pt>
                <c:pt idx="5668">
                  <c:v>16.167070030616742</c:v>
                </c:pt>
                <c:pt idx="5669">
                  <c:v>16.167070030616742</c:v>
                </c:pt>
                <c:pt idx="5670">
                  <c:v>16.167070030616742</c:v>
                </c:pt>
                <c:pt idx="5671">
                  <c:v>16.167070030616742</c:v>
                </c:pt>
                <c:pt idx="5672">
                  <c:v>16.167070030616742</c:v>
                </c:pt>
                <c:pt idx="5673">
                  <c:v>16.167070030616742</c:v>
                </c:pt>
                <c:pt idx="5674">
                  <c:v>16.167070030616742</c:v>
                </c:pt>
                <c:pt idx="5675">
                  <c:v>16.167070030616742</c:v>
                </c:pt>
                <c:pt idx="5676">
                  <c:v>16.167070030616742</c:v>
                </c:pt>
                <c:pt idx="5677">
                  <c:v>16.167070030616742</c:v>
                </c:pt>
                <c:pt idx="5678">
                  <c:v>16.167070030616742</c:v>
                </c:pt>
                <c:pt idx="5679">
                  <c:v>16.167070030616742</c:v>
                </c:pt>
                <c:pt idx="5680">
                  <c:v>16.167070030616742</c:v>
                </c:pt>
                <c:pt idx="5681">
                  <c:v>16.167070030616742</c:v>
                </c:pt>
                <c:pt idx="5682">
                  <c:v>16.167070030616742</c:v>
                </c:pt>
                <c:pt idx="5683">
                  <c:v>16.167070030616742</c:v>
                </c:pt>
                <c:pt idx="5684">
                  <c:v>16.167070030616742</c:v>
                </c:pt>
                <c:pt idx="5685">
                  <c:v>16.167070030616742</c:v>
                </c:pt>
                <c:pt idx="5686">
                  <c:v>16.167070030616742</c:v>
                </c:pt>
                <c:pt idx="5687">
                  <c:v>16.167070030616742</c:v>
                </c:pt>
                <c:pt idx="5688">
                  <c:v>16.167070030616742</c:v>
                </c:pt>
                <c:pt idx="5689">
                  <c:v>16.167070030616742</c:v>
                </c:pt>
                <c:pt idx="5690">
                  <c:v>16.167070030616742</c:v>
                </c:pt>
                <c:pt idx="5691">
                  <c:v>16.167070030616742</c:v>
                </c:pt>
                <c:pt idx="5692">
                  <c:v>16.167070030616742</c:v>
                </c:pt>
                <c:pt idx="5693">
                  <c:v>16.167070030616742</c:v>
                </c:pt>
                <c:pt idx="5694">
                  <c:v>16.167070030616742</c:v>
                </c:pt>
                <c:pt idx="5695">
                  <c:v>16.167070030616742</c:v>
                </c:pt>
                <c:pt idx="5696">
                  <c:v>16.167070030616742</c:v>
                </c:pt>
                <c:pt idx="5697">
                  <c:v>16.167070030616742</c:v>
                </c:pt>
                <c:pt idx="5698">
                  <c:v>16.167070030616742</c:v>
                </c:pt>
                <c:pt idx="5699">
                  <c:v>16.167070030616742</c:v>
                </c:pt>
                <c:pt idx="5700">
                  <c:v>16.167070030616742</c:v>
                </c:pt>
                <c:pt idx="5701">
                  <c:v>16.167070030616742</c:v>
                </c:pt>
                <c:pt idx="5702">
                  <c:v>16.167070030616742</c:v>
                </c:pt>
                <c:pt idx="5703">
                  <c:v>16.167070030616742</c:v>
                </c:pt>
                <c:pt idx="5704">
                  <c:v>16.167070030616742</c:v>
                </c:pt>
                <c:pt idx="5705">
                  <c:v>16.167070030616742</c:v>
                </c:pt>
                <c:pt idx="5706">
                  <c:v>16.167070030616742</c:v>
                </c:pt>
                <c:pt idx="5707">
                  <c:v>16.167070030616742</c:v>
                </c:pt>
                <c:pt idx="5708">
                  <c:v>16.167070030616742</c:v>
                </c:pt>
                <c:pt idx="5709">
                  <c:v>16.167070030616742</c:v>
                </c:pt>
                <c:pt idx="5710">
                  <c:v>16.167070030616742</c:v>
                </c:pt>
                <c:pt idx="5711">
                  <c:v>16.167070030616742</c:v>
                </c:pt>
                <c:pt idx="5712">
                  <c:v>16.167070030616742</c:v>
                </c:pt>
                <c:pt idx="5713">
                  <c:v>16.167070030616742</c:v>
                </c:pt>
                <c:pt idx="5714">
                  <c:v>16.167070030616742</c:v>
                </c:pt>
                <c:pt idx="5715">
                  <c:v>16.167070030616742</c:v>
                </c:pt>
                <c:pt idx="5716">
                  <c:v>16.167070030616742</c:v>
                </c:pt>
                <c:pt idx="5717">
                  <c:v>16.167070030616742</c:v>
                </c:pt>
                <c:pt idx="5718">
                  <c:v>16.167070030616742</c:v>
                </c:pt>
                <c:pt idx="5719">
                  <c:v>16.167070030616742</c:v>
                </c:pt>
                <c:pt idx="5720">
                  <c:v>16.167070030616742</c:v>
                </c:pt>
                <c:pt idx="5721">
                  <c:v>16.167070030616742</c:v>
                </c:pt>
                <c:pt idx="5722">
                  <c:v>16.167070030616742</c:v>
                </c:pt>
                <c:pt idx="5723">
                  <c:v>16.167070030616742</c:v>
                </c:pt>
                <c:pt idx="5724">
                  <c:v>16.167070030616742</c:v>
                </c:pt>
                <c:pt idx="5725">
                  <c:v>16.167070030616742</c:v>
                </c:pt>
                <c:pt idx="5726">
                  <c:v>16.167070030616742</c:v>
                </c:pt>
                <c:pt idx="5727">
                  <c:v>16.167070030616742</c:v>
                </c:pt>
                <c:pt idx="5728">
                  <c:v>16.167070030616742</c:v>
                </c:pt>
                <c:pt idx="5729">
                  <c:v>16.167070030616742</c:v>
                </c:pt>
                <c:pt idx="5730">
                  <c:v>16.167070030616742</c:v>
                </c:pt>
                <c:pt idx="5731">
                  <c:v>16.167070030616742</c:v>
                </c:pt>
                <c:pt idx="5732">
                  <c:v>16.167070030616742</c:v>
                </c:pt>
                <c:pt idx="5733">
                  <c:v>16.167070030616742</c:v>
                </c:pt>
                <c:pt idx="5734">
                  <c:v>16.167070030616742</c:v>
                </c:pt>
                <c:pt idx="5735">
                  <c:v>16.167070030616742</c:v>
                </c:pt>
                <c:pt idx="5736">
                  <c:v>16.167070030616742</c:v>
                </c:pt>
                <c:pt idx="5737">
                  <c:v>16.167070030616742</c:v>
                </c:pt>
                <c:pt idx="5738">
                  <c:v>16.167070030616742</c:v>
                </c:pt>
                <c:pt idx="5739">
                  <c:v>16.167070030616742</c:v>
                </c:pt>
                <c:pt idx="5740">
                  <c:v>16.167070030616742</c:v>
                </c:pt>
                <c:pt idx="5741">
                  <c:v>16.167070030616742</c:v>
                </c:pt>
                <c:pt idx="5742">
                  <c:v>16.167070030616742</c:v>
                </c:pt>
                <c:pt idx="5743">
                  <c:v>16.167070030616742</c:v>
                </c:pt>
                <c:pt idx="5744">
                  <c:v>16.167070030616742</c:v>
                </c:pt>
                <c:pt idx="5745">
                  <c:v>16.167070030616742</c:v>
                </c:pt>
                <c:pt idx="5746">
                  <c:v>16.167070030616742</c:v>
                </c:pt>
                <c:pt idx="5747">
                  <c:v>16.167070030616742</c:v>
                </c:pt>
                <c:pt idx="5748">
                  <c:v>16.167070030616742</c:v>
                </c:pt>
                <c:pt idx="5749">
                  <c:v>16.167070030616742</c:v>
                </c:pt>
                <c:pt idx="5750">
                  <c:v>16.167070030616742</c:v>
                </c:pt>
                <c:pt idx="5751">
                  <c:v>16.167070030616742</c:v>
                </c:pt>
                <c:pt idx="5752">
                  <c:v>16.167070030616742</c:v>
                </c:pt>
                <c:pt idx="5753">
                  <c:v>16.167070030616742</c:v>
                </c:pt>
                <c:pt idx="5754">
                  <c:v>16.167070030616742</c:v>
                </c:pt>
                <c:pt idx="5755">
                  <c:v>16.167070030616742</c:v>
                </c:pt>
                <c:pt idx="5756">
                  <c:v>16.167070030616742</c:v>
                </c:pt>
                <c:pt idx="5757">
                  <c:v>16.167070030616742</c:v>
                </c:pt>
                <c:pt idx="5758">
                  <c:v>16.167070030616742</c:v>
                </c:pt>
                <c:pt idx="5759">
                  <c:v>16.167070030616742</c:v>
                </c:pt>
                <c:pt idx="5760">
                  <c:v>16.167070030616742</c:v>
                </c:pt>
                <c:pt idx="5761">
                  <c:v>16.167070030616742</c:v>
                </c:pt>
                <c:pt idx="5762">
                  <c:v>16.167070030616742</c:v>
                </c:pt>
                <c:pt idx="5763">
                  <c:v>16.167070030616742</c:v>
                </c:pt>
                <c:pt idx="5764">
                  <c:v>16.167070030616742</c:v>
                </c:pt>
                <c:pt idx="5765">
                  <c:v>16.167070030616742</c:v>
                </c:pt>
                <c:pt idx="5766">
                  <c:v>16.167070030616742</c:v>
                </c:pt>
                <c:pt idx="5767">
                  <c:v>16.167070030616742</c:v>
                </c:pt>
                <c:pt idx="5768">
                  <c:v>16.167070030616742</c:v>
                </c:pt>
                <c:pt idx="5769">
                  <c:v>16.167070030616742</c:v>
                </c:pt>
                <c:pt idx="5770">
                  <c:v>16.167070030616742</c:v>
                </c:pt>
                <c:pt idx="5771">
                  <c:v>16.167070030616742</c:v>
                </c:pt>
                <c:pt idx="5772">
                  <c:v>16.167070030616742</c:v>
                </c:pt>
                <c:pt idx="5773">
                  <c:v>16.167070030616742</c:v>
                </c:pt>
                <c:pt idx="5774">
                  <c:v>16.167070030616742</c:v>
                </c:pt>
                <c:pt idx="5775">
                  <c:v>16.167070030616742</c:v>
                </c:pt>
                <c:pt idx="5776">
                  <c:v>16.167070030616742</c:v>
                </c:pt>
                <c:pt idx="5777">
                  <c:v>16.167070030616742</c:v>
                </c:pt>
                <c:pt idx="5778">
                  <c:v>16.167070030616742</c:v>
                </c:pt>
                <c:pt idx="5779">
                  <c:v>16.167070030616742</c:v>
                </c:pt>
                <c:pt idx="5780">
                  <c:v>16.167070030616742</c:v>
                </c:pt>
                <c:pt idx="5781">
                  <c:v>16.167070030616742</c:v>
                </c:pt>
                <c:pt idx="5782">
                  <c:v>16.167070030616742</c:v>
                </c:pt>
                <c:pt idx="5783">
                  <c:v>16.167070030616742</c:v>
                </c:pt>
                <c:pt idx="5784">
                  <c:v>16.167070030616742</c:v>
                </c:pt>
                <c:pt idx="5785">
                  <c:v>16.167070030616742</c:v>
                </c:pt>
                <c:pt idx="5786">
                  <c:v>16.167070030616742</c:v>
                </c:pt>
                <c:pt idx="5787">
                  <c:v>16.167070030616742</c:v>
                </c:pt>
                <c:pt idx="5788">
                  <c:v>16.167070030616742</c:v>
                </c:pt>
                <c:pt idx="5789">
                  <c:v>16.167070030616742</c:v>
                </c:pt>
                <c:pt idx="5790">
                  <c:v>16.167070030616742</c:v>
                </c:pt>
                <c:pt idx="5791">
                  <c:v>16.167070030616742</c:v>
                </c:pt>
                <c:pt idx="5792">
                  <c:v>16.167070030616742</c:v>
                </c:pt>
                <c:pt idx="5793">
                  <c:v>16.167070030616742</c:v>
                </c:pt>
                <c:pt idx="5794">
                  <c:v>16.167070030616742</c:v>
                </c:pt>
                <c:pt idx="5795">
                  <c:v>16.167070030616742</c:v>
                </c:pt>
                <c:pt idx="5796">
                  <c:v>16.167070030616742</c:v>
                </c:pt>
                <c:pt idx="5797">
                  <c:v>16.167070030616742</c:v>
                </c:pt>
                <c:pt idx="5798">
                  <c:v>16.167070030616742</c:v>
                </c:pt>
                <c:pt idx="5799">
                  <c:v>16.167070030616742</c:v>
                </c:pt>
                <c:pt idx="5800">
                  <c:v>16.167070030616742</c:v>
                </c:pt>
                <c:pt idx="5801">
                  <c:v>16.167070030616742</c:v>
                </c:pt>
                <c:pt idx="5802">
                  <c:v>16.167070030616742</c:v>
                </c:pt>
                <c:pt idx="5803">
                  <c:v>16.167070030616742</c:v>
                </c:pt>
                <c:pt idx="5804">
                  <c:v>16.167070030616742</c:v>
                </c:pt>
                <c:pt idx="5805">
                  <c:v>16.167070030616742</c:v>
                </c:pt>
                <c:pt idx="5806">
                  <c:v>16.167070030616742</c:v>
                </c:pt>
                <c:pt idx="5807">
                  <c:v>16.167070030616742</c:v>
                </c:pt>
                <c:pt idx="5808">
                  <c:v>16.167070030616742</c:v>
                </c:pt>
                <c:pt idx="5809">
                  <c:v>16.167070030616742</c:v>
                </c:pt>
                <c:pt idx="5810">
                  <c:v>16.167070030616742</c:v>
                </c:pt>
                <c:pt idx="5811">
                  <c:v>16.167070030616742</c:v>
                </c:pt>
                <c:pt idx="5812">
                  <c:v>16.167070030616742</c:v>
                </c:pt>
                <c:pt idx="5813">
                  <c:v>16.167070030616742</c:v>
                </c:pt>
                <c:pt idx="5814">
                  <c:v>16.167070030616742</c:v>
                </c:pt>
                <c:pt idx="5815">
                  <c:v>16.167070030616742</c:v>
                </c:pt>
                <c:pt idx="5816">
                  <c:v>16.167070030616742</c:v>
                </c:pt>
                <c:pt idx="5817">
                  <c:v>16.167070030616742</c:v>
                </c:pt>
                <c:pt idx="5818">
                  <c:v>16.167070030616742</c:v>
                </c:pt>
                <c:pt idx="5819">
                  <c:v>16.167070030616742</c:v>
                </c:pt>
                <c:pt idx="5820">
                  <c:v>16.167070030616742</c:v>
                </c:pt>
                <c:pt idx="5821">
                  <c:v>16.167070030616742</c:v>
                </c:pt>
                <c:pt idx="5822">
                  <c:v>16.167070030616742</c:v>
                </c:pt>
                <c:pt idx="5823">
                  <c:v>16.167070030616742</c:v>
                </c:pt>
                <c:pt idx="5824">
                  <c:v>16.167070030616742</c:v>
                </c:pt>
                <c:pt idx="5825">
                  <c:v>16.167070030616742</c:v>
                </c:pt>
                <c:pt idx="5826">
                  <c:v>16.167070030616742</c:v>
                </c:pt>
                <c:pt idx="5827">
                  <c:v>16.167070030616742</c:v>
                </c:pt>
                <c:pt idx="5828">
                  <c:v>16.167070030616742</c:v>
                </c:pt>
                <c:pt idx="5829">
                  <c:v>16.167070030616742</c:v>
                </c:pt>
                <c:pt idx="5830">
                  <c:v>16.167070030616742</c:v>
                </c:pt>
                <c:pt idx="5831">
                  <c:v>16.167070030616742</c:v>
                </c:pt>
                <c:pt idx="5832">
                  <c:v>16.167070030616742</c:v>
                </c:pt>
                <c:pt idx="5833">
                  <c:v>16.167070030616742</c:v>
                </c:pt>
                <c:pt idx="5834">
                  <c:v>16.167070030616742</c:v>
                </c:pt>
                <c:pt idx="5835">
                  <c:v>16.167070030616742</c:v>
                </c:pt>
                <c:pt idx="5836">
                  <c:v>16.167070030616742</c:v>
                </c:pt>
                <c:pt idx="5837">
                  <c:v>16.167070030616742</c:v>
                </c:pt>
                <c:pt idx="5838">
                  <c:v>16.167070030616742</c:v>
                </c:pt>
                <c:pt idx="5839">
                  <c:v>16.167070030616742</c:v>
                </c:pt>
                <c:pt idx="5840">
                  <c:v>16.167070030616742</c:v>
                </c:pt>
                <c:pt idx="5841">
                  <c:v>16.167070030616742</c:v>
                </c:pt>
                <c:pt idx="5842">
                  <c:v>16.167070030616742</c:v>
                </c:pt>
                <c:pt idx="5843">
                  <c:v>16.167070030616742</c:v>
                </c:pt>
                <c:pt idx="5844">
                  <c:v>16.167070030616742</c:v>
                </c:pt>
                <c:pt idx="5845">
                  <c:v>16.167070030616742</c:v>
                </c:pt>
                <c:pt idx="5846">
                  <c:v>16.167070030616742</c:v>
                </c:pt>
                <c:pt idx="5847">
                  <c:v>16.167070030616742</c:v>
                </c:pt>
                <c:pt idx="5848">
                  <c:v>16.167070030616742</c:v>
                </c:pt>
                <c:pt idx="5849">
                  <c:v>16.167070030616742</c:v>
                </c:pt>
                <c:pt idx="5850">
                  <c:v>16.167070030616742</c:v>
                </c:pt>
                <c:pt idx="5851">
                  <c:v>16.167070030616742</c:v>
                </c:pt>
                <c:pt idx="5852">
                  <c:v>16.167070030616742</c:v>
                </c:pt>
                <c:pt idx="5853">
                  <c:v>16.167070030616742</c:v>
                </c:pt>
                <c:pt idx="5854">
                  <c:v>16.167070030616742</c:v>
                </c:pt>
                <c:pt idx="5855">
                  <c:v>16.167070030616742</c:v>
                </c:pt>
                <c:pt idx="5856">
                  <c:v>16.167070030616742</c:v>
                </c:pt>
                <c:pt idx="5857">
                  <c:v>16.167070030616742</c:v>
                </c:pt>
                <c:pt idx="5858">
                  <c:v>16.167070030616742</c:v>
                </c:pt>
                <c:pt idx="5859">
                  <c:v>16.167070030616742</c:v>
                </c:pt>
                <c:pt idx="5860">
                  <c:v>16.167070030616742</c:v>
                </c:pt>
                <c:pt idx="5861">
                  <c:v>16.167070030616742</c:v>
                </c:pt>
                <c:pt idx="5862">
                  <c:v>16.167070030616742</c:v>
                </c:pt>
                <c:pt idx="5863">
                  <c:v>16.167070030616742</c:v>
                </c:pt>
                <c:pt idx="5864">
                  <c:v>16.167070030616742</c:v>
                </c:pt>
                <c:pt idx="5865">
                  <c:v>16.167070030616742</c:v>
                </c:pt>
                <c:pt idx="5866">
                  <c:v>16.167070030616742</c:v>
                </c:pt>
                <c:pt idx="5867">
                  <c:v>16.167070030616742</c:v>
                </c:pt>
                <c:pt idx="5868">
                  <c:v>16.167070030616742</c:v>
                </c:pt>
                <c:pt idx="5869">
                  <c:v>16.167070030616742</c:v>
                </c:pt>
                <c:pt idx="5870">
                  <c:v>16.167070030616742</c:v>
                </c:pt>
                <c:pt idx="5871">
                  <c:v>16.167070030616742</c:v>
                </c:pt>
                <c:pt idx="5872">
                  <c:v>16.167070030616742</c:v>
                </c:pt>
                <c:pt idx="5873">
                  <c:v>16.167070030616742</c:v>
                </c:pt>
                <c:pt idx="5874">
                  <c:v>16.167070030616742</c:v>
                </c:pt>
                <c:pt idx="5875">
                  <c:v>16.167070030616742</c:v>
                </c:pt>
                <c:pt idx="5876">
                  <c:v>16.167070030616742</c:v>
                </c:pt>
                <c:pt idx="5877">
                  <c:v>16.167070030616742</c:v>
                </c:pt>
                <c:pt idx="5878">
                  <c:v>16.167070030616742</c:v>
                </c:pt>
                <c:pt idx="5879">
                  <c:v>16.167070030616742</c:v>
                </c:pt>
                <c:pt idx="5880">
                  <c:v>16.167070030616742</c:v>
                </c:pt>
                <c:pt idx="5881">
                  <c:v>16.167070030616742</c:v>
                </c:pt>
                <c:pt idx="5882">
                  <c:v>16.167070030616742</c:v>
                </c:pt>
                <c:pt idx="5883">
                  <c:v>16.167070030616742</c:v>
                </c:pt>
                <c:pt idx="5884">
                  <c:v>16.167070030616742</c:v>
                </c:pt>
                <c:pt idx="5885">
                  <c:v>16.167070030616742</c:v>
                </c:pt>
                <c:pt idx="5886">
                  <c:v>16.167070030616742</c:v>
                </c:pt>
                <c:pt idx="5887">
                  <c:v>16.167070030616742</c:v>
                </c:pt>
                <c:pt idx="5888">
                  <c:v>16.167070030616742</c:v>
                </c:pt>
                <c:pt idx="5889">
                  <c:v>16.167070030616742</c:v>
                </c:pt>
                <c:pt idx="5890">
                  <c:v>16.167070030616742</c:v>
                </c:pt>
                <c:pt idx="5891">
                  <c:v>16.167070030616742</c:v>
                </c:pt>
                <c:pt idx="5892">
                  <c:v>16.167070030616742</c:v>
                </c:pt>
                <c:pt idx="5893">
                  <c:v>16.167070030616742</c:v>
                </c:pt>
                <c:pt idx="5894">
                  <c:v>16.167070030616742</c:v>
                </c:pt>
                <c:pt idx="5895">
                  <c:v>16.167070030616742</c:v>
                </c:pt>
                <c:pt idx="5896">
                  <c:v>16.167070030616742</c:v>
                </c:pt>
                <c:pt idx="5897">
                  <c:v>16.167070030616742</c:v>
                </c:pt>
                <c:pt idx="5898">
                  <c:v>16.167070030616742</c:v>
                </c:pt>
                <c:pt idx="5899">
                  <c:v>16.167070030616742</c:v>
                </c:pt>
                <c:pt idx="5900">
                  <c:v>16.167070030616742</c:v>
                </c:pt>
                <c:pt idx="5901">
                  <c:v>16.167070030616742</c:v>
                </c:pt>
                <c:pt idx="5902">
                  <c:v>16.167070030616742</c:v>
                </c:pt>
                <c:pt idx="5903">
                  <c:v>16.167070030616742</c:v>
                </c:pt>
                <c:pt idx="5904">
                  <c:v>16.167070030616742</c:v>
                </c:pt>
                <c:pt idx="5905">
                  <c:v>16.167070030616742</c:v>
                </c:pt>
                <c:pt idx="5906">
                  <c:v>16.167070030616742</c:v>
                </c:pt>
                <c:pt idx="5907">
                  <c:v>16.167070030616742</c:v>
                </c:pt>
                <c:pt idx="5908">
                  <c:v>16.167070030616742</c:v>
                </c:pt>
                <c:pt idx="5909">
                  <c:v>16.167070030616742</c:v>
                </c:pt>
                <c:pt idx="5910">
                  <c:v>16.167070030616742</c:v>
                </c:pt>
                <c:pt idx="5911">
                  <c:v>16.167070030616742</c:v>
                </c:pt>
                <c:pt idx="5912">
                  <c:v>16.167070030616742</c:v>
                </c:pt>
                <c:pt idx="5913">
                  <c:v>16.167070030616742</c:v>
                </c:pt>
                <c:pt idx="5914">
                  <c:v>16.167070030616742</c:v>
                </c:pt>
                <c:pt idx="5915">
                  <c:v>16.167070030616742</c:v>
                </c:pt>
                <c:pt idx="5916">
                  <c:v>16.167070030616742</c:v>
                </c:pt>
                <c:pt idx="5917">
                  <c:v>16.167070030616742</c:v>
                </c:pt>
                <c:pt idx="5918">
                  <c:v>16.167070030616742</c:v>
                </c:pt>
                <c:pt idx="5919">
                  <c:v>16.167070030616742</c:v>
                </c:pt>
                <c:pt idx="5920">
                  <c:v>16.167070030616742</c:v>
                </c:pt>
                <c:pt idx="5921">
                  <c:v>16.167070030616742</c:v>
                </c:pt>
                <c:pt idx="5922">
                  <c:v>16.167070030616742</c:v>
                </c:pt>
                <c:pt idx="5923">
                  <c:v>16.167070030616742</c:v>
                </c:pt>
                <c:pt idx="5924">
                  <c:v>16.167070030616742</c:v>
                </c:pt>
                <c:pt idx="5925">
                  <c:v>16.167070030616742</c:v>
                </c:pt>
                <c:pt idx="5926">
                  <c:v>16.167070030616742</c:v>
                </c:pt>
                <c:pt idx="5927">
                  <c:v>16.167070030616742</c:v>
                </c:pt>
                <c:pt idx="5928">
                  <c:v>16.167070030616742</c:v>
                </c:pt>
                <c:pt idx="5929">
                  <c:v>16.167070030616742</c:v>
                </c:pt>
                <c:pt idx="5930">
                  <c:v>16.167070030616742</c:v>
                </c:pt>
                <c:pt idx="5931">
                  <c:v>16.167070030616742</c:v>
                </c:pt>
                <c:pt idx="5932">
                  <c:v>16.167070030616742</c:v>
                </c:pt>
                <c:pt idx="5933">
                  <c:v>16.167070030616742</c:v>
                </c:pt>
                <c:pt idx="5934">
                  <c:v>16.167070030616742</c:v>
                </c:pt>
                <c:pt idx="5935">
                  <c:v>16.167070030616742</c:v>
                </c:pt>
                <c:pt idx="5936">
                  <c:v>16.167070030616742</c:v>
                </c:pt>
                <c:pt idx="5937">
                  <c:v>16.167070030616742</c:v>
                </c:pt>
                <c:pt idx="5938">
                  <c:v>16.167070030616742</c:v>
                </c:pt>
                <c:pt idx="5939">
                  <c:v>16.167070030616742</c:v>
                </c:pt>
                <c:pt idx="5940">
                  <c:v>16.167070030616742</c:v>
                </c:pt>
                <c:pt idx="5941">
                  <c:v>16.167070030616742</c:v>
                </c:pt>
                <c:pt idx="5942">
                  <c:v>16.167070030616742</c:v>
                </c:pt>
                <c:pt idx="5943">
                  <c:v>16.167070030616742</c:v>
                </c:pt>
                <c:pt idx="5944">
                  <c:v>16.167070030616742</c:v>
                </c:pt>
                <c:pt idx="5945">
                  <c:v>16.167070030616742</c:v>
                </c:pt>
                <c:pt idx="5946">
                  <c:v>16.167070030616742</c:v>
                </c:pt>
                <c:pt idx="5947">
                  <c:v>16.167070030616742</c:v>
                </c:pt>
                <c:pt idx="5948">
                  <c:v>16.167070030616742</c:v>
                </c:pt>
                <c:pt idx="5949">
                  <c:v>16.167070030616742</c:v>
                </c:pt>
                <c:pt idx="5950">
                  <c:v>16.167070030616742</c:v>
                </c:pt>
                <c:pt idx="5951">
                  <c:v>16.167070030616742</c:v>
                </c:pt>
                <c:pt idx="5952">
                  <c:v>16.167070030616742</c:v>
                </c:pt>
                <c:pt idx="5953">
                  <c:v>16.167070030616742</c:v>
                </c:pt>
                <c:pt idx="5954">
                  <c:v>16.167070030616742</c:v>
                </c:pt>
                <c:pt idx="5955">
                  <c:v>16.167070030616742</c:v>
                </c:pt>
                <c:pt idx="5956">
                  <c:v>16.167070030616742</c:v>
                </c:pt>
                <c:pt idx="5957">
                  <c:v>16.167070030616742</c:v>
                </c:pt>
                <c:pt idx="5958">
                  <c:v>16.167070030616742</c:v>
                </c:pt>
                <c:pt idx="5959">
                  <c:v>16.167070030616742</c:v>
                </c:pt>
                <c:pt idx="5960">
                  <c:v>16.167070030616742</c:v>
                </c:pt>
                <c:pt idx="5961">
                  <c:v>16.167070030616742</c:v>
                </c:pt>
                <c:pt idx="5962">
                  <c:v>16.167070030616742</c:v>
                </c:pt>
                <c:pt idx="5963">
                  <c:v>16.167070030616742</c:v>
                </c:pt>
                <c:pt idx="5964">
                  <c:v>16.167070030616742</c:v>
                </c:pt>
                <c:pt idx="5965">
                  <c:v>16.167070030616742</c:v>
                </c:pt>
                <c:pt idx="5966">
                  <c:v>16.167070030616742</c:v>
                </c:pt>
                <c:pt idx="5967">
                  <c:v>16.167070030616742</c:v>
                </c:pt>
                <c:pt idx="5968">
                  <c:v>16.167070030616742</c:v>
                </c:pt>
                <c:pt idx="5969">
                  <c:v>16.167070030616742</c:v>
                </c:pt>
                <c:pt idx="5970">
                  <c:v>16.167070030616742</c:v>
                </c:pt>
                <c:pt idx="5971">
                  <c:v>16.167070030616742</c:v>
                </c:pt>
                <c:pt idx="5972">
                  <c:v>16.167070030616742</c:v>
                </c:pt>
                <c:pt idx="5973">
                  <c:v>16.167070030616742</c:v>
                </c:pt>
                <c:pt idx="5974">
                  <c:v>16.167070030616742</c:v>
                </c:pt>
                <c:pt idx="5975">
                  <c:v>16.167070030616742</c:v>
                </c:pt>
                <c:pt idx="5976">
                  <c:v>16.167070030616742</c:v>
                </c:pt>
                <c:pt idx="5977">
                  <c:v>16.167070030616742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3F6-472D-B331-EB396718652D}"/>
            </c:ext>
          </c:extLst>
        </c:ser>
        <c:ser>
          <c:idx val="2"/>
          <c:order val="2"/>
          <c:tx>
            <c:strRef>
              <c:f>'Historic fwd PE'!$K$4</c:f>
              <c:strCache>
                <c:ptCount val="1"/>
                <c:pt idx="0">
                  <c:v> -1 Std. Dev.</c:v>
                </c:pt>
              </c:strCache>
            </c:strRef>
          </c:tx>
          <c:spPr>
            <a:ln w="19050" cap="rnd">
              <a:solidFill>
                <a:srgbClr val="9B9B9B"/>
              </a:solidFill>
              <a:round/>
            </a:ln>
            <a:effectLst/>
          </c:spPr>
          <c:marker>
            <c:symbol val="none"/>
          </c:marker>
          <c:cat>
            <c:numRef>
              <c:f>'Historic fwd PE'!$H$6:$H$6309</c:f>
              <c:numCache>
                <c:formatCode>d\-mmm\-yy</c:formatCode>
                <c:ptCount val="6304"/>
                <c:pt idx="0">
                  <c:v>39084</c:v>
                </c:pt>
                <c:pt idx="1">
                  <c:v>39085</c:v>
                </c:pt>
                <c:pt idx="2">
                  <c:v>39086</c:v>
                </c:pt>
                <c:pt idx="3">
                  <c:v>39087</c:v>
                </c:pt>
                <c:pt idx="4">
                  <c:v>39088</c:v>
                </c:pt>
                <c:pt idx="5">
                  <c:v>39089</c:v>
                </c:pt>
                <c:pt idx="6">
                  <c:v>39090</c:v>
                </c:pt>
                <c:pt idx="7">
                  <c:v>39091</c:v>
                </c:pt>
                <c:pt idx="8">
                  <c:v>39092</c:v>
                </c:pt>
                <c:pt idx="9">
                  <c:v>39093</c:v>
                </c:pt>
                <c:pt idx="10">
                  <c:v>39094</c:v>
                </c:pt>
                <c:pt idx="11">
                  <c:v>39095</c:v>
                </c:pt>
                <c:pt idx="12">
                  <c:v>39096</c:v>
                </c:pt>
                <c:pt idx="13">
                  <c:v>39097</c:v>
                </c:pt>
                <c:pt idx="14">
                  <c:v>39098</c:v>
                </c:pt>
                <c:pt idx="15">
                  <c:v>39099</c:v>
                </c:pt>
                <c:pt idx="16">
                  <c:v>39100</c:v>
                </c:pt>
                <c:pt idx="17">
                  <c:v>39101</c:v>
                </c:pt>
                <c:pt idx="18">
                  <c:v>39102</c:v>
                </c:pt>
                <c:pt idx="19">
                  <c:v>39103</c:v>
                </c:pt>
                <c:pt idx="20">
                  <c:v>39104</c:v>
                </c:pt>
                <c:pt idx="21">
                  <c:v>39105</c:v>
                </c:pt>
                <c:pt idx="22">
                  <c:v>39106</c:v>
                </c:pt>
                <c:pt idx="23">
                  <c:v>39107</c:v>
                </c:pt>
                <c:pt idx="24">
                  <c:v>39108</c:v>
                </c:pt>
                <c:pt idx="25">
                  <c:v>39109</c:v>
                </c:pt>
                <c:pt idx="26">
                  <c:v>39110</c:v>
                </c:pt>
                <c:pt idx="27">
                  <c:v>39111</c:v>
                </c:pt>
                <c:pt idx="28">
                  <c:v>39112</c:v>
                </c:pt>
                <c:pt idx="29">
                  <c:v>39113</c:v>
                </c:pt>
                <c:pt idx="30">
                  <c:v>39114</c:v>
                </c:pt>
                <c:pt idx="31">
                  <c:v>39115</c:v>
                </c:pt>
                <c:pt idx="32">
                  <c:v>39116</c:v>
                </c:pt>
                <c:pt idx="33">
                  <c:v>39117</c:v>
                </c:pt>
                <c:pt idx="34">
                  <c:v>39118</c:v>
                </c:pt>
                <c:pt idx="35">
                  <c:v>39119</c:v>
                </c:pt>
                <c:pt idx="36">
                  <c:v>39120</c:v>
                </c:pt>
                <c:pt idx="37">
                  <c:v>39121</c:v>
                </c:pt>
                <c:pt idx="38">
                  <c:v>39122</c:v>
                </c:pt>
                <c:pt idx="39">
                  <c:v>39123</c:v>
                </c:pt>
                <c:pt idx="40">
                  <c:v>39124</c:v>
                </c:pt>
                <c:pt idx="41">
                  <c:v>39125</c:v>
                </c:pt>
                <c:pt idx="42">
                  <c:v>39126</c:v>
                </c:pt>
                <c:pt idx="43">
                  <c:v>39127</c:v>
                </c:pt>
                <c:pt idx="44">
                  <c:v>39128</c:v>
                </c:pt>
                <c:pt idx="45">
                  <c:v>39129</c:v>
                </c:pt>
                <c:pt idx="46">
                  <c:v>39130</c:v>
                </c:pt>
                <c:pt idx="47">
                  <c:v>39131</c:v>
                </c:pt>
                <c:pt idx="48">
                  <c:v>39132</c:v>
                </c:pt>
                <c:pt idx="49">
                  <c:v>39133</c:v>
                </c:pt>
                <c:pt idx="50">
                  <c:v>39134</c:v>
                </c:pt>
                <c:pt idx="51">
                  <c:v>39135</c:v>
                </c:pt>
                <c:pt idx="52">
                  <c:v>39136</c:v>
                </c:pt>
                <c:pt idx="53">
                  <c:v>39137</c:v>
                </c:pt>
                <c:pt idx="54">
                  <c:v>39138</c:v>
                </c:pt>
                <c:pt idx="55">
                  <c:v>39139</c:v>
                </c:pt>
                <c:pt idx="56">
                  <c:v>39140</c:v>
                </c:pt>
                <c:pt idx="57">
                  <c:v>39141</c:v>
                </c:pt>
                <c:pt idx="58">
                  <c:v>39142</c:v>
                </c:pt>
                <c:pt idx="59">
                  <c:v>39143</c:v>
                </c:pt>
                <c:pt idx="60">
                  <c:v>39144</c:v>
                </c:pt>
                <c:pt idx="61">
                  <c:v>39145</c:v>
                </c:pt>
                <c:pt idx="62">
                  <c:v>39146</c:v>
                </c:pt>
                <c:pt idx="63">
                  <c:v>39147</c:v>
                </c:pt>
                <c:pt idx="64">
                  <c:v>39148</c:v>
                </c:pt>
                <c:pt idx="65">
                  <c:v>39149</c:v>
                </c:pt>
                <c:pt idx="66">
                  <c:v>39150</c:v>
                </c:pt>
                <c:pt idx="67">
                  <c:v>39151</c:v>
                </c:pt>
                <c:pt idx="68">
                  <c:v>39152</c:v>
                </c:pt>
                <c:pt idx="69">
                  <c:v>39153</c:v>
                </c:pt>
                <c:pt idx="70">
                  <c:v>39154</c:v>
                </c:pt>
                <c:pt idx="71">
                  <c:v>39155</c:v>
                </c:pt>
                <c:pt idx="72">
                  <c:v>39156</c:v>
                </c:pt>
                <c:pt idx="73">
                  <c:v>39157</c:v>
                </c:pt>
                <c:pt idx="74">
                  <c:v>39158</c:v>
                </c:pt>
                <c:pt idx="75">
                  <c:v>39159</c:v>
                </c:pt>
                <c:pt idx="76">
                  <c:v>39160</c:v>
                </c:pt>
                <c:pt idx="77">
                  <c:v>39161</c:v>
                </c:pt>
                <c:pt idx="78">
                  <c:v>39162</c:v>
                </c:pt>
                <c:pt idx="79">
                  <c:v>39163</c:v>
                </c:pt>
                <c:pt idx="80">
                  <c:v>39164</c:v>
                </c:pt>
                <c:pt idx="81">
                  <c:v>39165</c:v>
                </c:pt>
                <c:pt idx="82">
                  <c:v>39166</c:v>
                </c:pt>
                <c:pt idx="83">
                  <c:v>39167</c:v>
                </c:pt>
                <c:pt idx="84">
                  <c:v>39168</c:v>
                </c:pt>
                <c:pt idx="85">
                  <c:v>39169</c:v>
                </c:pt>
                <c:pt idx="86">
                  <c:v>39170</c:v>
                </c:pt>
                <c:pt idx="87">
                  <c:v>39171</c:v>
                </c:pt>
                <c:pt idx="88">
                  <c:v>39172</c:v>
                </c:pt>
                <c:pt idx="89">
                  <c:v>39173</c:v>
                </c:pt>
                <c:pt idx="90">
                  <c:v>39174</c:v>
                </c:pt>
                <c:pt idx="91">
                  <c:v>39175</c:v>
                </c:pt>
                <c:pt idx="92">
                  <c:v>39176</c:v>
                </c:pt>
                <c:pt idx="93">
                  <c:v>39177</c:v>
                </c:pt>
                <c:pt idx="94">
                  <c:v>39178</c:v>
                </c:pt>
                <c:pt idx="95">
                  <c:v>39179</c:v>
                </c:pt>
                <c:pt idx="96">
                  <c:v>39180</c:v>
                </c:pt>
                <c:pt idx="97">
                  <c:v>39181</c:v>
                </c:pt>
                <c:pt idx="98">
                  <c:v>39182</c:v>
                </c:pt>
                <c:pt idx="99">
                  <c:v>39183</c:v>
                </c:pt>
                <c:pt idx="100">
                  <c:v>39184</c:v>
                </c:pt>
                <c:pt idx="101">
                  <c:v>39185</c:v>
                </c:pt>
                <c:pt idx="102">
                  <c:v>39186</c:v>
                </c:pt>
                <c:pt idx="103">
                  <c:v>39187</c:v>
                </c:pt>
                <c:pt idx="104">
                  <c:v>39188</c:v>
                </c:pt>
                <c:pt idx="105">
                  <c:v>39189</c:v>
                </c:pt>
                <c:pt idx="106">
                  <c:v>39190</c:v>
                </c:pt>
                <c:pt idx="107">
                  <c:v>39191</c:v>
                </c:pt>
                <c:pt idx="108">
                  <c:v>39192</c:v>
                </c:pt>
                <c:pt idx="109">
                  <c:v>39193</c:v>
                </c:pt>
                <c:pt idx="110">
                  <c:v>39194</c:v>
                </c:pt>
                <c:pt idx="111">
                  <c:v>39195</c:v>
                </c:pt>
                <c:pt idx="112">
                  <c:v>39196</c:v>
                </c:pt>
                <c:pt idx="113">
                  <c:v>39197</c:v>
                </c:pt>
                <c:pt idx="114">
                  <c:v>39198</c:v>
                </c:pt>
                <c:pt idx="115">
                  <c:v>39199</c:v>
                </c:pt>
                <c:pt idx="116">
                  <c:v>39200</c:v>
                </c:pt>
                <c:pt idx="117">
                  <c:v>39201</c:v>
                </c:pt>
                <c:pt idx="118">
                  <c:v>39202</c:v>
                </c:pt>
                <c:pt idx="119">
                  <c:v>39203</c:v>
                </c:pt>
                <c:pt idx="120">
                  <c:v>39204</c:v>
                </c:pt>
                <c:pt idx="121">
                  <c:v>39205</c:v>
                </c:pt>
                <c:pt idx="122">
                  <c:v>39206</c:v>
                </c:pt>
                <c:pt idx="123">
                  <c:v>39207</c:v>
                </c:pt>
                <c:pt idx="124">
                  <c:v>39208</c:v>
                </c:pt>
                <c:pt idx="125">
                  <c:v>39209</c:v>
                </c:pt>
                <c:pt idx="126">
                  <c:v>39210</c:v>
                </c:pt>
                <c:pt idx="127">
                  <c:v>39211</c:v>
                </c:pt>
                <c:pt idx="128">
                  <c:v>39212</c:v>
                </c:pt>
                <c:pt idx="129">
                  <c:v>39213</c:v>
                </c:pt>
                <c:pt idx="130">
                  <c:v>39214</c:v>
                </c:pt>
                <c:pt idx="131">
                  <c:v>39215</c:v>
                </c:pt>
                <c:pt idx="132">
                  <c:v>39216</c:v>
                </c:pt>
                <c:pt idx="133">
                  <c:v>39217</c:v>
                </c:pt>
                <c:pt idx="134">
                  <c:v>39218</c:v>
                </c:pt>
                <c:pt idx="135">
                  <c:v>39219</c:v>
                </c:pt>
                <c:pt idx="136">
                  <c:v>39220</c:v>
                </c:pt>
                <c:pt idx="137">
                  <c:v>39221</c:v>
                </c:pt>
                <c:pt idx="138">
                  <c:v>39222</c:v>
                </c:pt>
                <c:pt idx="139">
                  <c:v>39223</c:v>
                </c:pt>
                <c:pt idx="140">
                  <c:v>39224</c:v>
                </c:pt>
                <c:pt idx="141">
                  <c:v>39225</c:v>
                </c:pt>
                <c:pt idx="142">
                  <c:v>39226</c:v>
                </c:pt>
                <c:pt idx="143">
                  <c:v>39227</c:v>
                </c:pt>
                <c:pt idx="144">
                  <c:v>39228</c:v>
                </c:pt>
                <c:pt idx="145">
                  <c:v>39229</c:v>
                </c:pt>
                <c:pt idx="146">
                  <c:v>39230</c:v>
                </c:pt>
                <c:pt idx="147">
                  <c:v>39231</c:v>
                </c:pt>
                <c:pt idx="148">
                  <c:v>39232</c:v>
                </c:pt>
                <c:pt idx="149">
                  <c:v>39233</c:v>
                </c:pt>
                <c:pt idx="150">
                  <c:v>39234</c:v>
                </c:pt>
                <c:pt idx="151">
                  <c:v>39235</c:v>
                </c:pt>
                <c:pt idx="152">
                  <c:v>39236</c:v>
                </c:pt>
                <c:pt idx="153">
                  <c:v>39237</c:v>
                </c:pt>
                <c:pt idx="154">
                  <c:v>39238</c:v>
                </c:pt>
                <c:pt idx="155">
                  <c:v>39239</c:v>
                </c:pt>
                <c:pt idx="156">
                  <c:v>39240</c:v>
                </c:pt>
                <c:pt idx="157">
                  <c:v>39241</c:v>
                </c:pt>
                <c:pt idx="158">
                  <c:v>39242</c:v>
                </c:pt>
                <c:pt idx="159">
                  <c:v>39243</c:v>
                </c:pt>
                <c:pt idx="160">
                  <c:v>39244</c:v>
                </c:pt>
                <c:pt idx="161">
                  <c:v>39245</c:v>
                </c:pt>
                <c:pt idx="162">
                  <c:v>39246</c:v>
                </c:pt>
                <c:pt idx="163">
                  <c:v>39247</c:v>
                </c:pt>
                <c:pt idx="164">
                  <c:v>39248</c:v>
                </c:pt>
                <c:pt idx="165">
                  <c:v>39249</c:v>
                </c:pt>
                <c:pt idx="166">
                  <c:v>39250</c:v>
                </c:pt>
                <c:pt idx="167">
                  <c:v>39251</c:v>
                </c:pt>
                <c:pt idx="168">
                  <c:v>39252</c:v>
                </c:pt>
                <c:pt idx="169">
                  <c:v>39253</c:v>
                </c:pt>
                <c:pt idx="170">
                  <c:v>39254</c:v>
                </c:pt>
                <c:pt idx="171">
                  <c:v>39255</c:v>
                </c:pt>
                <c:pt idx="172">
                  <c:v>39256</c:v>
                </c:pt>
                <c:pt idx="173">
                  <c:v>39257</c:v>
                </c:pt>
                <c:pt idx="174">
                  <c:v>39258</c:v>
                </c:pt>
                <c:pt idx="175">
                  <c:v>39259</c:v>
                </c:pt>
                <c:pt idx="176">
                  <c:v>39260</c:v>
                </c:pt>
                <c:pt idx="177">
                  <c:v>39261</c:v>
                </c:pt>
                <c:pt idx="178">
                  <c:v>39262</c:v>
                </c:pt>
                <c:pt idx="179">
                  <c:v>39263</c:v>
                </c:pt>
                <c:pt idx="180">
                  <c:v>39264</c:v>
                </c:pt>
                <c:pt idx="181">
                  <c:v>39265</c:v>
                </c:pt>
                <c:pt idx="182">
                  <c:v>39266</c:v>
                </c:pt>
                <c:pt idx="183">
                  <c:v>39267</c:v>
                </c:pt>
                <c:pt idx="184">
                  <c:v>39268</c:v>
                </c:pt>
                <c:pt idx="185">
                  <c:v>39269</c:v>
                </c:pt>
                <c:pt idx="186">
                  <c:v>39270</c:v>
                </c:pt>
                <c:pt idx="187">
                  <c:v>39271</c:v>
                </c:pt>
                <c:pt idx="188">
                  <c:v>39272</c:v>
                </c:pt>
                <c:pt idx="189">
                  <c:v>39273</c:v>
                </c:pt>
                <c:pt idx="190">
                  <c:v>39274</c:v>
                </c:pt>
                <c:pt idx="191">
                  <c:v>39275</c:v>
                </c:pt>
                <c:pt idx="192">
                  <c:v>39276</c:v>
                </c:pt>
                <c:pt idx="193">
                  <c:v>39277</c:v>
                </c:pt>
                <c:pt idx="194">
                  <c:v>39278</c:v>
                </c:pt>
                <c:pt idx="195">
                  <c:v>39279</c:v>
                </c:pt>
                <c:pt idx="196">
                  <c:v>39280</c:v>
                </c:pt>
                <c:pt idx="197">
                  <c:v>39281</c:v>
                </c:pt>
                <c:pt idx="198">
                  <c:v>39282</c:v>
                </c:pt>
                <c:pt idx="199">
                  <c:v>39283</c:v>
                </c:pt>
                <c:pt idx="200">
                  <c:v>39284</c:v>
                </c:pt>
                <c:pt idx="201">
                  <c:v>39285</c:v>
                </c:pt>
                <c:pt idx="202">
                  <c:v>39286</c:v>
                </c:pt>
                <c:pt idx="203">
                  <c:v>39287</c:v>
                </c:pt>
                <c:pt idx="204">
                  <c:v>39288</c:v>
                </c:pt>
                <c:pt idx="205">
                  <c:v>39289</c:v>
                </c:pt>
                <c:pt idx="206">
                  <c:v>39290</c:v>
                </c:pt>
                <c:pt idx="207">
                  <c:v>39291</c:v>
                </c:pt>
                <c:pt idx="208">
                  <c:v>39292</c:v>
                </c:pt>
                <c:pt idx="209">
                  <c:v>39293</c:v>
                </c:pt>
                <c:pt idx="210">
                  <c:v>39294</c:v>
                </c:pt>
                <c:pt idx="211">
                  <c:v>39295</c:v>
                </c:pt>
                <c:pt idx="212">
                  <c:v>39296</c:v>
                </c:pt>
                <c:pt idx="213">
                  <c:v>39297</c:v>
                </c:pt>
                <c:pt idx="214">
                  <c:v>39298</c:v>
                </c:pt>
                <c:pt idx="215">
                  <c:v>39299</c:v>
                </c:pt>
                <c:pt idx="216">
                  <c:v>39300</c:v>
                </c:pt>
                <c:pt idx="217">
                  <c:v>39301</c:v>
                </c:pt>
                <c:pt idx="218">
                  <c:v>39302</c:v>
                </c:pt>
                <c:pt idx="219">
                  <c:v>39303</c:v>
                </c:pt>
                <c:pt idx="220">
                  <c:v>39304</c:v>
                </c:pt>
                <c:pt idx="221">
                  <c:v>39305</c:v>
                </c:pt>
                <c:pt idx="222">
                  <c:v>39306</c:v>
                </c:pt>
                <c:pt idx="223">
                  <c:v>39307</c:v>
                </c:pt>
                <c:pt idx="224">
                  <c:v>39308</c:v>
                </c:pt>
                <c:pt idx="225">
                  <c:v>39309</c:v>
                </c:pt>
                <c:pt idx="226">
                  <c:v>39310</c:v>
                </c:pt>
                <c:pt idx="227">
                  <c:v>39311</c:v>
                </c:pt>
                <c:pt idx="228">
                  <c:v>39312</c:v>
                </c:pt>
                <c:pt idx="229">
                  <c:v>39313</c:v>
                </c:pt>
                <c:pt idx="230">
                  <c:v>39314</c:v>
                </c:pt>
                <c:pt idx="231">
                  <c:v>39315</c:v>
                </c:pt>
                <c:pt idx="232">
                  <c:v>39316</c:v>
                </c:pt>
                <c:pt idx="233">
                  <c:v>39317</c:v>
                </c:pt>
                <c:pt idx="234">
                  <c:v>39318</c:v>
                </c:pt>
                <c:pt idx="235">
                  <c:v>39319</c:v>
                </c:pt>
                <c:pt idx="236">
                  <c:v>39320</c:v>
                </c:pt>
                <c:pt idx="237">
                  <c:v>39321</c:v>
                </c:pt>
                <c:pt idx="238">
                  <c:v>39322</c:v>
                </c:pt>
                <c:pt idx="239">
                  <c:v>39323</c:v>
                </c:pt>
                <c:pt idx="240">
                  <c:v>39324</c:v>
                </c:pt>
                <c:pt idx="241">
                  <c:v>39325</c:v>
                </c:pt>
                <c:pt idx="242">
                  <c:v>39326</c:v>
                </c:pt>
                <c:pt idx="243">
                  <c:v>39327</c:v>
                </c:pt>
                <c:pt idx="244">
                  <c:v>39328</c:v>
                </c:pt>
                <c:pt idx="245">
                  <c:v>39329</c:v>
                </c:pt>
                <c:pt idx="246">
                  <c:v>39330</c:v>
                </c:pt>
                <c:pt idx="247">
                  <c:v>39331</c:v>
                </c:pt>
                <c:pt idx="248">
                  <c:v>39332</c:v>
                </c:pt>
                <c:pt idx="249">
                  <c:v>39333</c:v>
                </c:pt>
                <c:pt idx="250">
                  <c:v>39334</c:v>
                </c:pt>
                <c:pt idx="251">
                  <c:v>39335</c:v>
                </c:pt>
                <c:pt idx="252">
                  <c:v>39336</c:v>
                </c:pt>
                <c:pt idx="253">
                  <c:v>39337</c:v>
                </c:pt>
                <c:pt idx="254">
                  <c:v>39338</c:v>
                </c:pt>
                <c:pt idx="255">
                  <c:v>39339</c:v>
                </c:pt>
                <c:pt idx="256">
                  <c:v>39340</c:v>
                </c:pt>
                <c:pt idx="257">
                  <c:v>39341</c:v>
                </c:pt>
                <c:pt idx="258">
                  <c:v>39342</c:v>
                </c:pt>
                <c:pt idx="259">
                  <c:v>39343</c:v>
                </c:pt>
                <c:pt idx="260">
                  <c:v>39344</c:v>
                </c:pt>
                <c:pt idx="261">
                  <c:v>39345</c:v>
                </c:pt>
                <c:pt idx="262">
                  <c:v>39346</c:v>
                </c:pt>
                <c:pt idx="263">
                  <c:v>39347</c:v>
                </c:pt>
                <c:pt idx="264">
                  <c:v>39348</c:v>
                </c:pt>
                <c:pt idx="265">
                  <c:v>39349</c:v>
                </c:pt>
                <c:pt idx="266">
                  <c:v>39350</c:v>
                </c:pt>
                <c:pt idx="267">
                  <c:v>39351</c:v>
                </c:pt>
                <c:pt idx="268">
                  <c:v>39352</c:v>
                </c:pt>
                <c:pt idx="269">
                  <c:v>39353</c:v>
                </c:pt>
                <c:pt idx="270">
                  <c:v>39354</c:v>
                </c:pt>
                <c:pt idx="271">
                  <c:v>39355</c:v>
                </c:pt>
                <c:pt idx="272">
                  <c:v>39356</c:v>
                </c:pt>
                <c:pt idx="273">
                  <c:v>39357</c:v>
                </c:pt>
                <c:pt idx="274">
                  <c:v>39358</c:v>
                </c:pt>
                <c:pt idx="275">
                  <c:v>39359</c:v>
                </c:pt>
                <c:pt idx="276">
                  <c:v>39360</c:v>
                </c:pt>
                <c:pt idx="277">
                  <c:v>39361</c:v>
                </c:pt>
                <c:pt idx="278">
                  <c:v>39362</c:v>
                </c:pt>
                <c:pt idx="279">
                  <c:v>39363</c:v>
                </c:pt>
                <c:pt idx="280">
                  <c:v>39364</c:v>
                </c:pt>
                <c:pt idx="281">
                  <c:v>39365</c:v>
                </c:pt>
                <c:pt idx="282">
                  <c:v>39366</c:v>
                </c:pt>
                <c:pt idx="283">
                  <c:v>39367</c:v>
                </c:pt>
                <c:pt idx="284">
                  <c:v>39368</c:v>
                </c:pt>
                <c:pt idx="285">
                  <c:v>39369</c:v>
                </c:pt>
                <c:pt idx="286">
                  <c:v>39370</c:v>
                </c:pt>
                <c:pt idx="287">
                  <c:v>39371</c:v>
                </c:pt>
                <c:pt idx="288">
                  <c:v>39372</c:v>
                </c:pt>
                <c:pt idx="289">
                  <c:v>39373</c:v>
                </c:pt>
                <c:pt idx="290">
                  <c:v>39374</c:v>
                </c:pt>
                <c:pt idx="291">
                  <c:v>39375</c:v>
                </c:pt>
                <c:pt idx="292">
                  <c:v>39376</c:v>
                </c:pt>
                <c:pt idx="293">
                  <c:v>39377</c:v>
                </c:pt>
                <c:pt idx="294">
                  <c:v>39378</c:v>
                </c:pt>
                <c:pt idx="295">
                  <c:v>39379</c:v>
                </c:pt>
                <c:pt idx="296">
                  <c:v>39380</c:v>
                </c:pt>
                <c:pt idx="297">
                  <c:v>39381</c:v>
                </c:pt>
                <c:pt idx="298">
                  <c:v>39382</c:v>
                </c:pt>
                <c:pt idx="299">
                  <c:v>39383</c:v>
                </c:pt>
                <c:pt idx="300">
                  <c:v>39384</c:v>
                </c:pt>
                <c:pt idx="301">
                  <c:v>39385</c:v>
                </c:pt>
                <c:pt idx="302">
                  <c:v>39386</c:v>
                </c:pt>
                <c:pt idx="303">
                  <c:v>39387</c:v>
                </c:pt>
                <c:pt idx="304">
                  <c:v>39388</c:v>
                </c:pt>
                <c:pt idx="305">
                  <c:v>39389</c:v>
                </c:pt>
                <c:pt idx="306">
                  <c:v>39390</c:v>
                </c:pt>
                <c:pt idx="307">
                  <c:v>39391</c:v>
                </c:pt>
                <c:pt idx="308">
                  <c:v>39392</c:v>
                </c:pt>
                <c:pt idx="309">
                  <c:v>39393</c:v>
                </c:pt>
                <c:pt idx="310">
                  <c:v>39394</c:v>
                </c:pt>
                <c:pt idx="311">
                  <c:v>39395</c:v>
                </c:pt>
                <c:pt idx="312">
                  <c:v>39396</c:v>
                </c:pt>
                <c:pt idx="313">
                  <c:v>39397</c:v>
                </c:pt>
                <c:pt idx="314">
                  <c:v>39398</c:v>
                </c:pt>
                <c:pt idx="315">
                  <c:v>39399</c:v>
                </c:pt>
                <c:pt idx="316">
                  <c:v>39400</c:v>
                </c:pt>
                <c:pt idx="317">
                  <c:v>39401</c:v>
                </c:pt>
                <c:pt idx="318">
                  <c:v>39402</c:v>
                </c:pt>
                <c:pt idx="319">
                  <c:v>39403</c:v>
                </c:pt>
                <c:pt idx="320">
                  <c:v>39404</c:v>
                </c:pt>
                <c:pt idx="321">
                  <c:v>39405</c:v>
                </c:pt>
                <c:pt idx="322">
                  <c:v>39406</c:v>
                </c:pt>
                <c:pt idx="323">
                  <c:v>39407</c:v>
                </c:pt>
                <c:pt idx="324">
                  <c:v>39408</c:v>
                </c:pt>
                <c:pt idx="325">
                  <c:v>39409</c:v>
                </c:pt>
                <c:pt idx="326">
                  <c:v>39410</c:v>
                </c:pt>
                <c:pt idx="327">
                  <c:v>39411</c:v>
                </c:pt>
                <c:pt idx="328">
                  <c:v>39412</c:v>
                </c:pt>
                <c:pt idx="329">
                  <c:v>39413</c:v>
                </c:pt>
                <c:pt idx="330">
                  <c:v>39414</c:v>
                </c:pt>
                <c:pt idx="331">
                  <c:v>39415</c:v>
                </c:pt>
                <c:pt idx="332">
                  <c:v>39416</c:v>
                </c:pt>
                <c:pt idx="333">
                  <c:v>39417</c:v>
                </c:pt>
                <c:pt idx="334">
                  <c:v>39418</c:v>
                </c:pt>
                <c:pt idx="335">
                  <c:v>39419</c:v>
                </c:pt>
                <c:pt idx="336">
                  <c:v>39420</c:v>
                </c:pt>
                <c:pt idx="337">
                  <c:v>39421</c:v>
                </c:pt>
                <c:pt idx="338">
                  <c:v>39422</c:v>
                </c:pt>
                <c:pt idx="339">
                  <c:v>39423</c:v>
                </c:pt>
                <c:pt idx="340">
                  <c:v>39424</c:v>
                </c:pt>
                <c:pt idx="341">
                  <c:v>39425</c:v>
                </c:pt>
                <c:pt idx="342">
                  <c:v>39426</c:v>
                </c:pt>
                <c:pt idx="343">
                  <c:v>39427</c:v>
                </c:pt>
                <c:pt idx="344">
                  <c:v>39428</c:v>
                </c:pt>
                <c:pt idx="345">
                  <c:v>39429</c:v>
                </c:pt>
                <c:pt idx="346">
                  <c:v>39430</c:v>
                </c:pt>
                <c:pt idx="347">
                  <c:v>39431</c:v>
                </c:pt>
                <c:pt idx="348">
                  <c:v>39432</c:v>
                </c:pt>
                <c:pt idx="349">
                  <c:v>39433</c:v>
                </c:pt>
                <c:pt idx="350">
                  <c:v>39434</c:v>
                </c:pt>
                <c:pt idx="351">
                  <c:v>39435</c:v>
                </c:pt>
                <c:pt idx="352">
                  <c:v>39436</c:v>
                </c:pt>
                <c:pt idx="353">
                  <c:v>39437</c:v>
                </c:pt>
                <c:pt idx="354">
                  <c:v>39438</c:v>
                </c:pt>
                <c:pt idx="355">
                  <c:v>39439</c:v>
                </c:pt>
                <c:pt idx="356">
                  <c:v>39440</c:v>
                </c:pt>
                <c:pt idx="357">
                  <c:v>39441</c:v>
                </c:pt>
                <c:pt idx="358">
                  <c:v>39442</c:v>
                </c:pt>
                <c:pt idx="359">
                  <c:v>39443</c:v>
                </c:pt>
                <c:pt idx="360">
                  <c:v>39444</c:v>
                </c:pt>
                <c:pt idx="361">
                  <c:v>39445</c:v>
                </c:pt>
                <c:pt idx="362">
                  <c:v>39446</c:v>
                </c:pt>
                <c:pt idx="363">
                  <c:v>39447</c:v>
                </c:pt>
                <c:pt idx="364">
                  <c:v>39448</c:v>
                </c:pt>
                <c:pt idx="365">
                  <c:v>39449</c:v>
                </c:pt>
                <c:pt idx="366">
                  <c:v>39450</c:v>
                </c:pt>
                <c:pt idx="367">
                  <c:v>39451</c:v>
                </c:pt>
                <c:pt idx="368">
                  <c:v>39452</c:v>
                </c:pt>
                <c:pt idx="369">
                  <c:v>39453</c:v>
                </c:pt>
                <c:pt idx="370">
                  <c:v>39454</c:v>
                </c:pt>
                <c:pt idx="371">
                  <c:v>39455</c:v>
                </c:pt>
                <c:pt idx="372">
                  <c:v>39456</c:v>
                </c:pt>
                <c:pt idx="373">
                  <c:v>39457</c:v>
                </c:pt>
                <c:pt idx="374">
                  <c:v>39458</c:v>
                </c:pt>
                <c:pt idx="375">
                  <c:v>39459</c:v>
                </c:pt>
                <c:pt idx="376">
                  <c:v>39460</c:v>
                </c:pt>
                <c:pt idx="377">
                  <c:v>39461</c:v>
                </c:pt>
                <c:pt idx="378">
                  <c:v>39462</c:v>
                </c:pt>
                <c:pt idx="379">
                  <c:v>39463</c:v>
                </c:pt>
                <c:pt idx="380">
                  <c:v>39464</c:v>
                </c:pt>
                <c:pt idx="381">
                  <c:v>39465</c:v>
                </c:pt>
                <c:pt idx="382">
                  <c:v>39466</c:v>
                </c:pt>
                <c:pt idx="383">
                  <c:v>39467</c:v>
                </c:pt>
                <c:pt idx="384">
                  <c:v>39468</c:v>
                </c:pt>
                <c:pt idx="385">
                  <c:v>39469</c:v>
                </c:pt>
                <c:pt idx="386">
                  <c:v>39470</c:v>
                </c:pt>
                <c:pt idx="387">
                  <c:v>39471</c:v>
                </c:pt>
                <c:pt idx="388">
                  <c:v>39472</c:v>
                </c:pt>
                <c:pt idx="389">
                  <c:v>39473</c:v>
                </c:pt>
                <c:pt idx="390">
                  <c:v>39474</c:v>
                </c:pt>
                <c:pt idx="391">
                  <c:v>39475</c:v>
                </c:pt>
                <c:pt idx="392">
                  <c:v>39476</c:v>
                </c:pt>
                <c:pt idx="393">
                  <c:v>39477</c:v>
                </c:pt>
                <c:pt idx="394">
                  <c:v>39478</c:v>
                </c:pt>
                <c:pt idx="395">
                  <c:v>39479</c:v>
                </c:pt>
                <c:pt idx="396">
                  <c:v>39480</c:v>
                </c:pt>
                <c:pt idx="397">
                  <c:v>39481</c:v>
                </c:pt>
                <c:pt idx="398">
                  <c:v>39482</c:v>
                </c:pt>
                <c:pt idx="399">
                  <c:v>39483</c:v>
                </c:pt>
                <c:pt idx="400">
                  <c:v>39484</c:v>
                </c:pt>
                <c:pt idx="401">
                  <c:v>39485</c:v>
                </c:pt>
                <c:pt idx="402">
                  <c:v>39486</c:v>
                </c:pt>
                <c:pt idx="403">
                  <c:v>39487</c:v>
                </c:pt>
                <c:pt idx="404">
                  <c:v>39488</c:v>
                </c:pt>
                <c:pt idx="405">
                  <c:v>39489</c:v>
                </c:pt>
                <c:pt idx="406">
                  <c:v>39490</c:v>
                </c:pt>
                <c:pt idx="407">
                  <c:v>39491</c:v>
                </c:pt>
                <c:pt idx="408">
                  <c:v>39492</c:v>
                </c:pt>
                <c:pt idx="409">
                  <c:v>39493</c:v>
                </c:pt>
                <c:pt idx="410">
                  <c:v>39494</c:v>
                </c:pt>
                <c:pt idx="411">
                  <c:v>39495</c:v>
                </c:pt>
                <c:pt idx="412">
                  <c:v>39496</c:v>
                </c:pt>
                <c:pt idx="413">
                  <c:v>39497</c:v>
                </c:pt>
                <c:pt idx="414">
                  <c:v>39498</c:v>
                </c:pt>
                <c:pt idx="415">
                  <c:v>39499</c:v>
                </c:pt>
                <c:pt idx="416">
                  <c:v>39500</c:v>
                </c:pt>
                <c:pt idx="417">
                  <c:v>39501</c:v>
                </c:pt>
                <c:pt idx="418">
                  <c:v>39502</c:v>
                </c:pt>
                <c:pt idx="419">
                  <c:v>39503</c:v>
                </c:pt>
                <c:pt idx="420">
                  <c:v>39504</c:v>
                </c:pt>
                <c:pt idx="421">
                  <c:v>39505</c:v>
                </c:pt>
                <c:pt idx="422">
                  <c:v>39506</c:v>
                </c:pt>
                <c:pt idx="423">
                  <c:v>39507</c:v>
                </c:pt>
                <c:pt idx="424">
                  <c:v>39508</c:v>
                </c:pt>
                <c:pt idx="425">
                  <c:v>39509</c:v>
                </c:pt>
                <c:pt idx="426">
                  <c:v>39510</c:v>
                </c:pt>
                <c:pt idx="427">
                  <c:v>39511</c:v>
                </c:pt>
                <c:pt idx="428">
                  <c:v>39512</c:v>
                </c:pt>
                <c:pt idx="429">
                  <c:v>39513</c:v>
                </c:pt>
                <c:pt idx="430">
                  <c:v>39514</c:v>
                </c:pt>
                <c:pt idx="431">
                  <c:v>39515</c:v>
                </c:pt>
                <c:pt idx="432">
                  <c:v>39516</c:v>
                </c:pt>
                <c:pt idx="433">
                  <c:v>39517</c:v>
                </c:pt>
                <c:pt idx="434">
                  <c:v>39518</c:v>
                </c:pt>
                <c:pt idx="435">
                  <c:v>39519</c:v>
                </c:pt>
                <c:pt idx="436">
                  <c:v>39520</c:v>
                </c:pt>
                <c:pt idx="437">
                  <c:v>39521</c:v>
                </c:pt>
                <c:pt idx="438">
                  <c:v>39522</c:v>
                </c:pt>
                <c:pt idx="439">
                  <c:v>39523</c:v>
                </c:pt>
                <c:pt idx="440">
                  <c:v>39524</c:v>
                </c:pt>
                <c:pt idx="441">
                  <c:v>39525</c:v>
                </c:pt>
                <c:pt idx="442">
                  <c:v>39526</c:v>
                </c:pt>
                <c:pt idx="443">
                  <c:v>39527</c:v>
                </c:pt>
                <c:pt idx="444">
                  <c:v>39528</c:v>
                </c:pt>
                <c:pt idx="445">
                  <c:v>39529</c:v>
                </c:pt>
                <c:pt idx="446">
                  <c:v>39530</c:v>
                </c:pt>
                <c:pt idx="447">
                  <c:v>39531</c:v>
                </c:pt>
                <c:pt idx="448">
                  <c:v>39532</c:v>
                </c:pt>
                <c:pt idx="449">
                  <c:v>39533</c:v>
                </c:pt>
                <c:pt idx="450">
                  <c:v>39534</c:v>
                </c:pt>
                <c:pt idx="451">
                  <c:v>39535</c:v>
                </c:pt>
                <c:pt idx="452">
                  <c:v>39536</c:v>
                </c:pt>
                <c:pt idx="453">
                  <c:v>39537</c:v>
                </c:pt>
                <c:pt idx="454">
                  <c:v>39538</c:v>
                </c:pt>
                <c:pt idx="455">
                  <c:v>39539</c:v>
                </c:pt>
                <c:pt idx="456">
                  <c:v>39540</c:v>
                </c:pt>
                <c:pt idx="457">
                  <c:v>39541</c:v>
                </c:pt>
                <c:pt idx="458">
                  <c:v>39542</c:v>
                </c:pt>
                <c:pt idx="459">
                  <c:v>39543</c:v>
                </c:pt>
                <c:pt idx="460">
                  <c:v>39544</c:v>
                </c:pt>
                <c:pt idx="461">
                  <c:v>39545</c:v>
                </c:pt>
                <c:pt idx="462">
                  <c:v>39546</c:v>
                </c:pt>
                <c:pt idx="463">
                  <c:v>39547</c:v>
                </c:pt>
                <c:pt idx="464">
                  <c:v>39548</c:v>
                </c:pt>
                <c:pt idx="465">
                  <c:v>39549</c:v>
                </c:pt>
                <c:pt idx="466">
                  <c:v>39550</c:v>
                </c:pt>
                <c:pt idx="467">
                  <c:v>39551</c:v>
                </c:pt>
                <c:pt idx="468">
                  <c:v>39552</c:v>
                </c:pt>
                <c:pt idx="469">
                  <c:v>39553</c:v>
                </c:pt>
                <c:pt idx="470">
                  <c:v>39554</c:v>
                </c:pt>
                <c:pt idx="471">
                  <c:v>39555</c:v>
                </c:pt>
                <c:pt idx="472">
                  <c:v>39556</c:v>
                </c:pt>
                <c:pt idx="473">
                  <c:v>39557</c:v>
                </c:pt>
                <c:pt idx="474">
                  <c:v>39558</c:v>
                </c:pt>
                <c:pt idx="475">
                  <c:v>39559</c:v>
                </c:pt>
                <c:pt idx="476">
                  <c:v>39560</c:v>
                </c:pt>
                <c:pt idx="477">
                  <c:v>39561</c:v>
                </c:pt>
                <c:pt idx="478">
                  <c:v>39562</c:v>
                </c:pt>
                <c:pt idx="479">
                  <c:v>39563</c:v>
                </c:pt>
                <c:pt idx="480">
                  <c:v>39564</c:v>
                </c:pt>
                <c:pt idx="481">
                  <c:v>39565</c:v>
                </c:pt>
                <c:pt idx="482">
                  <c:v>39566</c:v>
                </c:pt>
                <c:pt idx="483">
                  <c:v>39567</c:v>
                </c:pt>
                <c:pt idx="484">
                  <c:v>39568</c:v>
                </c:pt>
                <c:pt idx="485">
                  <c:v>39569</c:v>
                </c:pt>
                <c:pt idx="486">
                  <c:v>39570</c:v>
                </c:pt>
                <c:pt idx="487">
                  <c:v>39571</c:v>
                </c:pt>
                <c:pt idx="488">
                  <c:v>39572</c:v>
                </c:pt>
                <c:pt idx="489">
                  <c:v>39573</c:v>
                </c:pt>
                <c:pt idx="490">
                  <c:v>39574</c:v>
                </c:pt>
                <c:pt idx="491">
                  <c:v>39575</c:v>
                </c:pt>
                <c:pt idx="492">
                  <c:v>39576</c:v>
                </c:pt>
                <c:pt idx="493">
                  <c:v>39577</c:v>
                </c:pt>
                <c:pt idx="494">
                  <c:v>39578</c:v>
                </c:pt>
                <c:pt idx="495">
                  <c:v>39579</c:v>
                </c:pt>
                <c:pt idx="496">
                  <c:v>39580</c:v>
                </c:pt>
                <c:pt idx="497">
                  <c:v>39581</c:v>
                </c:pt>
                <c:pt idx="498">
                  <c:v>39582</c:v>
                </c:pt>
                <c:pt idx="499">
                  <c:v>39583</c:v>
                </c:pt>
                <c:pt idx="500">
                  <c:v>39584</c:v>
                </c:pt>
                <c:pt idx="501">
                  <c:v>39585</c:v>
                </c:pt>
                <c:pt idx="502">
                  <c:v>39586</c:v>
                </c:pt>
                <c:pt idx="503">
                  <c:v>39587</c:v>
                </c:pt>
                <c:pt idx="504">
                  <c:v>39588</c:v>
                </c:pt>
                <c:pt idx="505">
                  <c:v>39589</c:v>
                </c:pt>
                <c:pt idx="506">
                  <c:v>39590</c:v>
                </c:pt>
                <c:pt idx="507">
                  <c:v>39591</c:v>
                </c:pt>
                <c:pt idx="508">
                  <c:v>39592</c:v>
                </c:pt>
                <c:pt idx="509">
                  <c:v>39593</c:v>
                </c:pt>
                <c:pt idx="510">
                  <c:v>39594</c:v>
                </c:pt>
                <c:pt idx="511">
                  <c:v>39595</c:v>
                </c:pt>
                <c:pt idx="512">
                  <c:v>39596</c:v>
                </c:pt>
                <c:pt idx="513">
                  <c:v>39597</c:v>
                </c:pt>
                <c:pt idx="514">
                  <c:v>39598</c:v>
                </c:pt>
                <c:pt idx="515">
                  <c:v>39599</c:v>
                </c:pt>
                <c:pt idx="516">
                  <c:v>39600</c:v>
                </c:pt>
                <c:pt idx="517">
                  <c:v>39601</c:v>
                </c:pt>
                <c:pt idx="518">
                  <c:v>39602</c:v>
                </c:pt>
                <c:pt idx="519">
                  <c:v>39603</c:v>
                </c:pt>
                <c:pt idx="520">
                  <c:v>39604</c:v>
                </c:pt>
                <c:pt idx="521">
                  <c:v>39605</c:v>
                </c:pt>
                <c:pt idx="522">
                  <c:v>39606</c:v>
                </c:pt>
                <c:pt idx="523">
                  <c:v>39607</c:v>
                </c:pt>
                <c:pt idx="524">
                  <c:v>39608</c:v>
                </c:pt>
                <c:pt idx="525">
                  <c:v>39609</c:v>
                </c:pt>
                <c:pt idx="526">
                  <c:v>39610</c:v>
                </c:pt>
                <c:pt idx="527">
                  <c:v>39611</c:v>
                </c:pt>
                <c:pt idx="528">
                  <c:v>39612</c:v>
                </c:pt>
                <c:pt idx="529">
                  <c:v>39613</c:v>
                </c:pt>
                <c:pt idx="530">
                  <c:v>39614</c:v>
                </c:pt>
                <c:pt idx="531">
                  <c:v>39615</c:v>
                </c:pt>
                <c:pt idx="532">
                  <c:v>39616</c:v>
                </c:pt>
                <c:pt idx="533">
                  <c:v>39617</c:v>
                </c:pt>
                <c:pt idx="534">
                  <c:v>39618</c:v>
                </c:pt>
                <c:pt idx="535">
                  <c:v>39619</c:v>
                </c:pt>
                <c:pt idx="536">
                  <c:v>39620</c:v>
                </c:pt>
                <c:pt idx="537">
                  <c:v>39621</c:v>
                </c:pt>
                <c:pt idx="538">
                  <c:v>39622</c:v>
                </c:pt>
                <c:pt idx="539">
                  <c:v>39623</c:v>
                </c:pt>
                <c:pt idx="540">
                  <c:v>39624</c:v>
                </c:pt>
                <c:pt idx="541">
                  <c:v>39625</c:v>
                </c:pt>
                <c:pt idx="542">
                  <c:v>39626</c:v>
                </c:pt>
                <c:pt idx="543">
                  <c:v>39627</c:v>
                </c:pt>
                <c:pt idx="544">
                  <c:v>39628</c:v>
                </c:pt>
                <c:pt idx="545">
                  <c:v>39629</c:v>
                </c:pt>
                <c:pt idx="546">
                  <c:v>39630</c:v>
                </c:pt>
                <c:pt idx="547">
                  <c:v>39631</c:v>
                </c:pt>
                <c:pt idx="548">
                  <c:v>39632</c:v>
                </c:pt>
                <c:pt idx="549">
                  <c:v>39633</c:v>
                </c:pt>
                <c:pt idx="550">
                  <c:v>39634</c:v>
                </c:pt>
                <c:pt idx="551">
                  <c:v>39635</c:v>
                </c:pt>
                <c:pt idx="552">
                  <c:v>39636</c:v>
                </c:pt>
                <c:pt idx="553">
                  <c:v>39637</c:v>
                </c:pt>
                <c:pt idx="554">
                  <c:v>39638</c:v>
                </c:pt>
                <c:pt idx="555">
                  <c:v>39639</c:v>
                </c:pt>
                <c:pt idx="556">
                  <c:v>39640</c:v>
                </c:pt>
                <c:pt idx="557">
                  <c:v>39641</c:v>
                </c:pt>
                <c:pt idx="558">
                  <c:v>39642</c:v>
                </c:pt>
                <c:pt idx="559">
                  <c:v>39643</c:v>
                </c:pt>
                <c:pt idx="560">
                  <c:v>39644</c:v>
                </c:pt>
                <c:pt idx="561">
                  <c:v>39645</c:v>
                </c:pt>
                <c:pt idx="562">
                  <c:v>39646</c:v>
                </c:pt>
                <c:pt idx="563">
                  <c:v>39647</c:v>
                </c:pt>
                <c:pt idx="564">
                  <c:v>39648</c:v>
                </c:pt>
                <c:pt idx="565">
                  <c:v>39649</c:v>
                </c:pt>
                <c:pt idx="566">
                  <c:v>39650</c:v>
                </c:pt>
                <c:pt idx="567">
                  <c:v>39651</c:v>
                </c:pt>
                <c:pt idx="568">
                  <c:v>39652</c:v>
                </c:pt>
                <c:pt idx="569">
                  <c:v>39653</c:v>
                </c:pt>
                <c:pt idx="570">
                  <c:v>39654</c:v>
                </c:pt>
                <c:pt idx="571">
                  <c:v>39655</c:v>
                </c:pt>
                <c:pt idx="572">
                  <c:v>39656</c:v>
                </c:pt>
                <c:pt idx="573">
                  <c:v>39657</c:v>
                </c:pt>
                <c:pt idx="574">
                  <c:v>39658</c:v>
                </c:pt>
                <c:pt idx="575">
                  <c:v>39659</c:v>
                </c:pt>
                <c:pt idx="576">
                  <c:v>39660</c:v>
                </c:pt>
                <c:pt idx="577">
                  <c:v>39661</c:v>
                </c:pt>
                <c:pt idx="578">
                  <c:v>39662</c:v>
                </c:pt>
                <c:pt idx="579">
                  <c:v>39663</c:v>
                </c:pt>
                <c:pt idx="580">
                  <c:v>39664</c:v>
                </c:pt>
                <c:pt idx="581">
                  <c:v>39665</c:v>
                </c:pt>
                <c:pt idx="582">
                  <c:v>39666</c:v>
                </c:pt>
                <c:pt idx="583">
                  <c:v>39667</c:v>
                </c:pt>
                <c:pt idx="584">
                  <c:v>39668</c:v>
                </c:pt>
                <c:pt idx="585">
                  <c:v>39669</c:v>
                </c:pt>
                <c:pt idx="586">
                  <c:v>39670</c:v>
                </c:pt>
                <c:pt idx="587">
                  <c:v>39671</c:v>
                </c:pt>
                <c:pt idx="588">
                  <c:v>39672</c:v>
                </c:pt>
                <c:pt idx="589">
                  <c:v>39673</c:v>
                </c:pt>
                <c:pt idx="590">
                  <c:v>39674</c:v>
                </c:pt>
                <c:pt idx="591">
                  <c:v>39675</c:v>
                </c:pt>
                <c:pt idx="592">
                  <c:v>39676</c:v>
                </c:pt>
                <c:pt idx="593">
                  <c:v>39677</c:v>
                </c:pt>
                <c:pt idx="594">
                  <c:v>39678</c:v>
                </c:pt>
                <c:pt idx="595">
                  <c:v>39679</c:v>
                </c:pt>
                <c:pt idx="596">
                  <c:v>39680</c:v>
                </c:pt>
                <c:pt idx="597">
                  <c:v>39681</c:v>
                </c:pt>
                <c:pt idx="598">
                  <c:v>39682</c:v>
                </c:pt>
                <c:pt idx="599">
                  <c:v>39683</c:v>
                </c:pt>
                <c:pt idx="600">
                  <c:v>39684</c:v>
                </c:pt>
                <c:pt idx="601">
                  <c:v>39685</c:v>
                </c:pt>
                <c:pt idx="602">
                  <c:v>39686</c:v>
                </c:pt>
                <c:pt idx="603">
                  <c:v>39687</c:v>
                </c:pt>
                <c:pt idx="604">
                  <c:v>39688</c:v>
                </c:pt>
                <c:pt idx="605">
                  <c:v>39689</c:v>
                </c:pt>
                <c:pt idx="606">
                  <c:v>39690</c:v>
                </c:pt>
                <c:pt idx="607">
                  <c:v>39691</c:v>
                </c:pt>
                <c:pt idx="608">
                  <c:v>39692</c:v>
                </c:pt>
                <c:pt idx="609">
                  <c:v>39693</c:v>
                </c:pt>
                <c:pt idx="610">
                  <c:v>39694</c:v>
                </c:pt>
                <c:pt idx="611">
                  <c:v>39695</c:v>
                </c:pt>
                <c:pt idx="612">
                  <c:v>39696</c:v>
                </c:pt>
                <c:pt idx="613">
                  <c:v>39697</c:v>
                </c:pt>
                <c:pt idx="614">
                  <c:v>39698</c:v>
                </c:pt>
                <c:pt idx="615">
                  <c:v>39699</c:v>
                </c:pt>
                <c:pt idx="616">
                  <c:v>39700</c:v>
                </c:pt>
                <c:pt idx="617">
                  <c:v>39701</c:v>
                </c:pt>
                <c:pt idx="618">
                  <c:v>39702</c:v>
                </c:pt>
                <c:pt idx="619">
                  <c:v>39703</c:v>
                </c:pt>
                <c:pt idx="620">
                  <c:v>39704</c:v>
                </c:pt>
                <c:pt idx="621">
                  <c:v>39705</c:v>
                </c:pt>
                <c:pt idx="622">
                  <c:v>39706</c:v>
                </c:pt>
                <c:pt idx="623">
                  <c:v>39707</c:v>
                </c:pt>
                <c:pt idx="624">
                  <c:v>39708</c:v>
                </c:pt>
                <c:pt idx="625">
                  <c:v>39709</c:v>
                </c:pt>
                <c:pt idx="626">
                  <c:v>39710</c:v>
                </c:pt>
                <c:pt idx="627">
                  <c:v>39711</c:v>
                </c:pt>
                <c:pt idx="628">
                  <c:v>39712</c:v>
                </c:pt>
                <c:pt idx="629">
                  <c:v>39713</c:v>
                </c:pt>
                <c:pt idx="630">
                  <c:v>39714</c:v>
                </c:pt>
                <c:pt idx="631">
                  <c:v>39715</c:v>
                </c:pt>
                <c:pt idx="632">
                  <c:v>39716</c:v>
                </c:pt>
                <c:pt idx="633">
                  <c:v>39717</c:v>
                </c:pt>
                <c:pt idx="634">
                  <c:v>39718</c:v>
                </c:pt>
                <c:pt idx="635">
                  <c:v>39719</c:v>
                </c:pt>
                <c:pt idx="636">
                  <c:v>39720</c:v>
                </c:pt>
                <c:pt idx="637">
                  <c:v>39721</c:v>
                </c:pt>
                <c:pt idx="638">
                  <c:v>39722</c:v>
                </c:pt>
                <c:pt idx="639">
                  <c:v>39723</c:v>
                </c:pt>
                <c:pt idx="640">
                  <c:v>39724</c:v>
                </c:pt>
                <c:pt idx="641">
                  <c:v>39725</c:v>
                </c:pt>
                <c:pt idx="642">
                  <c:v>39726</c:v>
                </c:pt>
                <c:pt idx="643">
                  <c:v>39727</c:v>
                </c:pt>
                <c:pt idx="644">
                  <c:v>39728</c:v>
                </c:pt>
                <c:pt idx="645">
                  <c:v>39729</c:v>
                </c:pt>
                <c:pt idx="646">
                  <c:v>39730</c:v>
                </c:pt>
                <c:pt idx="647">
                  <c:v>39731</c:v>
                </c:pt>
                <c:pt idx="648">
                  <c:v>39732</c:v>
                </c:pt>
                <c:pt idx="649">
                  <c:v>39733</c:v>
                </c:pt>
                <c:pt idx="650">
                  <c:v>39734</c:v>
                </c:pt>
                <c:pt idx="651">
                  <c:v>39735</c:v>
                </c:pt>
                <c:pt idx="652">
                  <c:v>39736</c:v>
                </c:pt>
                <c:pt idx="653">
                  <c:v>39737</c:v>
                </c:pt>
                <c:pt idx="654">
                  <c:v>39738</c:v>
                </c:pt>
                <c:pt idx="655">
                  <c:v>39739</c:v>
                </c:pt>
                <c:pt idx="656">
                  <c:v>39740</c:v>
                </c:pt>
                <c:pt idx="657">
                  <c:v>39741</c:v>
                </c:pt>
                <c:pt idx="658">
                  <c:v>39742</c:v>
                </c:pt>
                <c:pt idx="659">
                  <c:v>39743</c:v>
                </c:pt>
                <c:pt idx="660">
                  <c:v>39744</c:v>
                </c:pt>
                <c:pt idx="661">
                  <c:v>39745</c:v>
                </c:pt>
                <c:pt idx="662">
                  <c:v>39746</c:v>
                </c:pt>
                <c:pt idx="663">
                  <c:v>39747</c:v>
                </c:pt>
                <c:pt idx="664">
                  <c:v>39748</c:v>
                </c:pt>
                <c:pt idx="665">
                  <c:v>39749</c:v>
                </c:pt>
                <c:pt idx="666">
                  <c:v>39750</c:v>
                </c:pt>
                <c:pt idx="667">
                  <c:v>39751</c:v>
                </c:pt>
                <c:pt idx="668">
                  <c:v>39752</c:v>
                </c:pt>
                <c:pt idx="669">
                  <c:v>39753</c:v>
                </c:pt>
                <c:pt idx="670">
                  <c:v>39754</c:v>
                </c:pt>
                <c:pt idx="671">
                  <c:v>39755</c:v>
                </c:pt>
                <c:pt idx="672">
                  <c:v>39756</c:v>
                </c:pt>
                <c:pt idx="673">
                  <c:v>39757</c:v>
                </c:pt>
                <c:pt idx="674">
                  <c:v>39758</c:v>
                </c:pt>
                <c:pt idx="675">
                  <c:v>39759</c:v>
                </c:pt>
                <c:pt idx="676">
                  <c:v>39760</c:v>
                </c:pt>
                <c:pt idx="677">
                  <c:v>39761</c:v>
                </c:pt>
                <c:pt idx="678">
                  <c:v>39762</c:v>
                </c:pt>
                <c:pt idx="679">
                  <c:v>39763</c:v>
                </c:pt>
                <c:pt idx="680">
                  <c:v>39764</c:v>
                </c:pt>
                <c:pt idx="681">
                  <c:v>39765</c:v>
                </c:pt>
                <c:pt idx="682">
                  <c:v>39766</c:v>
                </c:pt>
                <c:pt idx="683">
                  <c:v>39767</c:v>
                </c:pt>
                <c:pt idx="684">
                  <c:v>39768</c:v>
                </c:pt>
                <c:pt idx="685">
                  <c:v>39769</c:v>
                </c:pt>
                <c:pt idx="686">
                  <c:v>39770</c:v>
                </c:pt>
                <c:pt idx="687">
                  <c:v>39771</c:v>
                </c:pt>
                <c:pt idx="688">
                  <c:v>39772</c:v>
                </c:pt>
                <c:pt idx="689">
                  <c:v>39773</c:v>
                </c:pt>
                <c:pt idx="690">
                  <c:v>39774</c:v>
                </c:pt>
                <c:pt idx="691">
                  <c:v>39775</c:v>
                </c:pt>
                <c:pt idx="692">
                  <c:v>39776</c:v>
                </c:pt>
                <c:pt idx="693">
                  <c:v>39777</c:v>
                </c:pt>
                <c:pt idx="694">
                  <c:v>39778</c:v>
                </c:pt>
                <c:pt idx="695">
                  <c:v>39779</c:v>
                </c:pt>
                <c:pt idx="696">
                  <c:v>39780</c:v>
                </c:pt>
                <c:pt idx="697">
                  <c:v>39781</c:v>
                </c:pt>
                <c:pt idx="698">
                  <c:v>39782</c:v>
                </c:pt>
                <c:pt idx="699">
                  <c:v>39783</c:v>
                </c:pt>
                <c:pt idx="700">
                  <c:v>39784</c:v>
                </c:pt>
                <c:pt idx="701">
                  <c:v>39785</c:v>
                </c:pt>
                <c:pt idx="702">
                  <c:v>39786</c:v>
                </c:pt>
                <c:pt idx="703">
                  <c:v>39787</c:v>
                </c:pt>
                <c:pt idx="704">
                  <c:v>39788</c:v>
                </c:pt>
                <c:pt idx="705">
                  <c:v>39789</c:v>
                </c:pt>
                <c:pt idx="706">
                  <c:v>39790</c:v>
                </c:pt>
                <c:pt idx="707">
                  <c:v>39791</c:v>
                </c:pt>
                <c:pt idx="708">
                  <c:v>39792</c:v>
                </c:pt>
                <c:pt idx="709">
                  <c:v>39793</c:v>
                </c:pt>
                <c:pt idx="710">
                  <c:v>39794</c:v>
                </c:pt>
                <c:pt idx="711">
                  <c:v>39795</c:v>
                </c:pt>
                <c:pt idx="712">
                  <c:v>39796</c:v>
                </c:pt>
                <c:pt idx="713">
                  <c:v>39797</c:v>
                </c:pt>
                <c:pt idx="714">
                  <c:v>39798</c:v>
                </c:pt>
                <c:pt idx="715">
                  <c:v>39799</c:v>
                </c:pt>
                <c:pt idx="716">
                  <c:v>39800</c:v>
                </c:pt>
                <c:pt idx="717">
                  <c:v>39801</c:v>
                </c:pt>
                <c:pt idx="718">
                  <c:v>39802</c:v>
                </c:pt>
                <c:pt idx="719">
                  <c:v>39803</c:v>
                </c:pt>
                <c:pt idx="720">
                  <c:v>39804</c:v>
                </c:pt>
                <c:pt idx="721">
                  <c:v>39805</c:v>
                </c:pt>
                <c:pt idx="722">
                  <c:v>39806</c:v>
                </c:pt>
                <c:pt idx="723">
                  <c:v>39807</c:v>
                </c:pt>
                <c:pt idx="724">
                  <c:v>39808</c:v>
                </c:pt>
                <c:pt idx="725">
                  <c:v>39809</c:v>
                </c:pt>
                <c:pt idx="726">
                  <c:v>39810</c:v>
                </c:pt>
                <c:pt idx="727">
                  <c:v>39811</c:v>
                </c:pt>
                <c:pt idx="728">
                  <c:v>39812</c:v>
                </c:pt>
                <c:pt idx="729">
                  <c:v>39813</c:v>
                </c:pt>
                <c:pt idx="730">
                  <c:v>39814</c:v>
                </c:pt>
                <c:pt idx="731">
                  <c:v>39815</c:v>
                </c:pt>
                <c:pt idx="732">
                  <c:v>39816</c:v>
                </c:pt>
                <c:pt idx="733">
                  <c:v>39817</c:v>
                </c:pt>
                <c:pt idx="734">
                  <c:v>39818</c:v>
                </c:pt>
                <c:pt idx="735">
                  <c:v>39819</c:v>
                </c:pt>
                <c:pt idx="736">
                  <c:v>39820</c:v>
                </c:pt>
                <c:pt idx="737">
                  <c:v>39821</c:v>
                </c:pt>
                <c:pt idx="738">
                  <c:v>39822</c:v>
                </c:pt>
                <c:pt idx="739">
                  <c:v>39823</c:v>
                </c:pt>
                <c:pt idx="740">
                  <c:v>39824</c:v>
                </c:pt>
                <c:pt idx="741">
                  <c:v>39825</c:v>
                </c:pt>
                <c:pt idx="742">
                  <c:v>39826</c:v>
                </c:pt>
                <c:pt idx="743">
                  <c:v>39827</c:v>
                </c:pt>
                <c:pt idx="744">
                  <c:v>39828</c:v>
                </c:pt>
                <c:pt idx="745">
                  <c:v>39829</c:v>
                </c:pt>
                <c:pt idx="746">
                  <c:v>39830</c:v>
                </c:pt>
                <c:pt idx="747">
                  <c:v>39831</c:v>
                </c:pt>
                <c:pt idx="748">
                  <c:v>39832</c:v>
                </c:pt>
                <c:pt idx="749">
                  <c:v>39833</c:v>
                </c:pt>
                <c:pt idx="750">
                  <c:v>39834</c:v>
                </c:pt>
                <c:pt idx="751">
                  <c:v>39835</c:v>
                </c:pt>
                <c:pt idx="752">
                  <c:v>39836</c:v>
                </c:pt>
                <c:pt idx="753">
                  <c:v>39837</c:v>
                </c:pt>
                <c:pt idx="754">
                  <c:v>39838</c:v>
                </c:pt>
                <c:pt idx="755">
                  <c:v>39839</c:v>
                </c:pt>
                <c:pt idx="756">
                  <c:v>39840</c:v>
                </c:pt>
                <c:pt idx="757">
                  <c:v>39841</c:v>
                </c:pt>
                <c:pt idx="758">
                  <c:v>39842</c:v>
                </c:pt>
                <c:pt idx="759">
                  <c:v>39843</c:v>
                </c:pt>
                <c:pt idx="760">
                  <c:v>39844</c:v>
                </c:pt>
                <c:pt idx="761">
                  <c:v>39845</c:v>
                </c:pt>
                <c:pt idx="762">
                  <c:v>39846</c:v>
                </c:pt>
                <c:pt idx="763">
                  <c:v>39847</c:v>
                </c:pt>
                <c:pt idx="764">
                  <c:v>39848</c:v>
                </c:pt>
                <c:pt idx="765">
                  <c:v>39849</c:v>
                </c:pt>
                <c:pt idx="766">
                  <c:v>39850</c:v>
                </c:pt>
                <c:pt idx="767">
                  <c:v>39851</c:v>
                </c:pt>
                <c:pt idx="768">
                  <c:v>39852</c:v>
                </c:pt>
                <c:pt idx="769">
                  <c:v>39853</c:v>
                </c:pt>
                <c:pt idx="770">
                  <c:v>39854</c:v>
                </c:pt>
                <c:pt idx="771">
                  <c:v>39855</c:v>
                </c:pt>
                <c:pt idx="772">
                  <c:v>39856</c:v>
                </c:pt>
                <c:pt idx="773">
                  <c:v>39857</c:v>
                </c:pt>
                <c:pt idx="774">
                  <c:v>39858</c:v>
                </c:pt>
                <c:pt idx="775">
                  <c:v>39859</c:v>
                </c:pt>
                <c:pt idx="776">
                  <c:v>39860</c:v>
                </c:pt>
                <c:pt idx="777">
                  <c:v>39861</c:v>
                </c:pt>
                <c:pt idx="778">
                  <c:v>39862</c:v>
                </c:pt>
                <c:pt idx="779">
                  <c:v>39863</c:v>
                </c:pt>
                <c:pt idx="780">
                  <c:v>39864</c:v>
                </c:pt>
                <c:pt idx="781">
                  <c:v>39865</c:v>
                </c:pt>
                <c:pt idx="782">
                  <c:v>39866</c:v>
                </c:pt>
                <c:pt idx="783">
                  <c:v>39867</c:v>
                </c:pt>
                <c:pt idx="784">
                  <c:v>39868</c:v>
                </c:pt>
                <c:pt idx="785">
                  <c:v>39869</c:v>
                </c:pt>
                <c:pt idx="786">
                  <c:v>39870</c:v>
                </c:pt>
                <c:pt idx="787">
                  <c:v>39871</c:v>
                </c:pt>
                <c:pt idx="788">
                  <c:v>39872</c:v>
                </c:pt>
                <c:pt idx="789">
                  <c:v>39873</c:v>
                </c:pt>
                <c:pt idx="790">
                  <c:v>39874</c:v>
                </c:pt>
                <c:pt idx="791">
                  <c:v>39875</c:v>
                </c:pt>
                <c:pt idx="792">
                  <c:v>39876</c:v>
                </c:pt>
                <c:pt idx="793">
                  <c:v>39877</c:v>
                </c:pt>
                <c:pt idx="794">
                  <c:v>39878</c:v>
                </c:pt>
                <c:pt idx="795">
                  <c:v>39879</c:v>
                </c:pt>
                <c:pt idx="796">
                  <c:v>39880</c:v>
                </c:pt>
                <c:pt idx="797">
                  <c:v>39881</c:v>
                </c:pt>
                <c:pt idx="798">
                  <c:v>39882</c:v>
                </c:pt>
                <c:pt idx="799">
                  <c:v>39883</c:v>
                </c:pt>
                <c:pt idx="800">
                  <c:v>39884</c:v>
                </c:pt>
                <c:pt idx="801">
                  <c:v>39885</c:v>
                </c:pt>
                <c:pt idx="802">
                  <c:v>39886</c:v>
                </c:pt>
                <c:pt idx="803">
                  <c:v>39887</c:v>
                </c:pt>
                <c:pt idx="804">
                  <c:v>39888</c:v>
                </c:pt>
                <c:pt idx="805">
                  <c:v>39889</c:v>
                </c:pt>
                <c:pt idx="806">
                  <c:v>39890</c:v>
                </c:pt>
                <c:pt idx="807">
                  <c:v>39891</c:v>
                </c:pt>
                <c:pt idx="808">
                  <c:v>39892</c:v>
                </c:pt>
                <c:pt idx="809">
                  <c:v>39893</c:v>
                </c:pt>
                <c:pt idx="810">
                  <c:v>39894</c:v>
                </c:pt>
                <c:pt idx="811">
                  <c:v>39895</c:v>
                </c:pt>
                <c:pt idx="812">
                  <c:v>39896</c:v>
                </c:pt>
                <c:pt idx="813">
                  <c:v>39897</c:v>
                </c:pt>
                <c:pt idx="814">
                  <c:v>39898</c:v>
                </c:pt>
                <c:pt idx="815">
                  <c:v>39899</c:v>
                </c:pt>
                <c:pt idx="816">
                  <c:v>39900</c:v>
                </c:pt>
                <c:pt idx="817">
                  <c:v>39901</c:v>
                </c:pt>
                <c:pt idx="818">
                  <c:v>39902</c:v>
                </c:pt>
                <c:pt idx="819">
                  <c:v>39903</c:v>
                </c:pt>
                <c:pt idx="820">
                  <c:v>39904</c:v>
                </c:pt>
                <c:pt idx="821">
                  <c:v>39905</c:v>
                </c:pt>
                <c:pt idx="822">
                  <c:v>39906</c:v>
                </c:pt>
                <c:pt idx="823">
                  <c:v>39907</c:v>
                </c:pt>
                <c:pt idx="824">
                  <c:v>39908</c:v>
                </c:pt>
                <c:pt idx="825">
                  <c:v>39909</c:v>
                </c:pt>
                <c:pt idx="826">
                  <c:v>39910</c:v>
                </c:pt>
                <c:pt idx="827">
                  <c:v>39911</c:v>
                </c:pt>
                <c:pt idx="828">
                  <c:v>39912</c:v>
                </c:pt>
                <c:pt idx="829">
                  <c:v>39913</c:v>
                </c:pt>
                <c:pt idx="830">
                  <c:v>39914</c:v>
                </c:pt>
                <c:pt idx="831">
                  <c:v>39915</c:v>
                </c:pt>
                <c:pt idx="832">
                  <c:v>39916</c:v>
                </c:pt>
                <c:pt idx="833">
                  <c:v>39917</c:v>
                </c:pt>
                <c:pt idx="834">
                  <c:v>39918</c:v>
                </c:pt>
                <c:pt idx="835">
                  <c:v>39919</c:v>
                </c:pt>
                <c:pt idx="836">
                  <c:v>39920</c:v>
                </c:pt>
                <c:pt idx="837">
                  <c:v>39921</c:v>
                </c:pt>
                <c:pt idx="838">
                  <c:v>39922</c:v>
                </c:pt>
                <c:pt idx="839">
                  <c:v>39923</c:v>
                </c:pt>
                <c:pt idx="840">
                  <c:v>39924</c:v>
                </c:pt>
                <c:pt idx="841">
                  <c:v>39925</c:v>
                </c:pt>
                <c:pt idx="842">
                  <c:v>39926</c:v>
                </c:pt>
                <c:pt idx="843">
                  <c:v>39927</c:v>
                </c:pt>
                <c:pt idx="844">
                  <c:v>39928</c:v>
                </c:pt>
                <c:pt idx="845">
                  <c:v>39929</c:v>
                </c:pt>
                <c:pt idx="846">
                  <c:v>39930</c:v>
                </c:pt>
                <c:pt idx="847">
                  <c:v>39931</c:v>
                </c:pt>
                <c:pt idx="848">
                  <c:v>39932</c:v>
                </c:pt>
                <c:pt idx="849">
                  <c:v>39933</c:v>
                </c:pt>
                <c:pt idx="850">
                  <c:v>39934</c:v>
                </c:pt>
                <c:pt idx="851">
                  <c:v>39935</c:v>
                </c:pt>
                <c:pt idx="852">
                  <c:v>39936</c:v>
                </c:pt>
                <c:pt idx="853">
                  <c:v>39937</c:v>
                </c:pt>
                <c:pt idx="854">
                  <c:v>39938</c:v>
                </c:pt>
                <c:pt idx="855">
                  <c:v>39939</c:v>
                </c:pt>
                <c:pt idx="856">
                  <c:v>39940</c:v>
                </c:pt>
                <c:pt idx="857">
                  <c:v>39941</c:v>
                </c:pt>
                <c:pt idx="858">
                  <c:v>39942</c:v>
                </c:pt>
                <c:pt idx="859">
                  <c:v>39943</c:v>
                </c:pt>
                <c:pt idx="860">
                  <c:v>39944</c:v>
                </c:pt>
                <c:pt idx="861">
                  <c:v>39945</c:v>
                </c:pt>
                <c:pt idx="862">
                  <c:v>39946</c:v>
                </c:pt>
                <c:pt idx="863">
                  <c:v>39947</c:v>
                </c:pt>
                <c:pt idx="864">
                  <c:v>39948</c:v>
                </c:pt>
                <c:pt idx="865">
                  <c:v>39949</c:v>
                </c:pt>
                <c:pt idx="866">
                  <c:v>39950</c:v>
                </c:pt>
                <c:pt idx="867">
                  <c:v>39951</c:v>
                </c:pt>
                <c:pt idx="868">
                  <c:v>39952</c:v>
                </c:pt>
                <c:pt idx="869">
                  <c:v>39953</c:v>
                </c:pt>
                <c:pt idx="870">
                  <c:v>39954</c:v>
                </c:pt>
                <c:pt idx="871">
                  <c:v>39955</c:v>
                </c:pt>
                <c:pt idx="872">
                  <c:v>39956</c:v>
                </c:pt>
                <c:pt idx="873">
                  <c:v>39957</c:v>
                </c:pt>
                <c:pt idx="874">
                  <c:v>39958</c:v>
                </c:pt>
                <c:pt idx="875">
                  <c:v>39959</c:v>
                </c:pt>
                <c:pt idx="876">
                  <c:v>39960</c:v>
                </c:pt>
                <c:pt idx="877">
                  <c:v>39961</c:v>
                </c:pt>
                <c:pt idx="878">
                  <c:v>39962</c:v>
                </c:pt>
                <c:pt idx="879">
                  <c:v>39963</c:v>
                </c:pt>
                <c:pt idx="880">
                  <c:v>39964</c:v>
                </c:pt>
                <c:pt idx="881">
                  <c:v>39965</c:v>
                </c:pt>
                <c:pt idx="882">
                  <c:v>39966</c:v>
                </c:pt>
                <c:pt idx="883">
                  <c:v>39967</c:v>
                </c:pt>
                <c:pt idx="884">
                  <c:v>39968</c:v>
                </c:pt>
                <c:pt idx="885">
                  <c:v>39969</c:v>
                </c:pt>
                <c:pt idx="886">
                  <c:v>39970</c:v>
                </c:pt>
                <c:pt idx="887">
                  <c:v>39971</c:v>
                </c:pt>
                <c:pt idx="888">
                  <c:v>39972</c:v>
                </c:pt>
                <c:pt idx="889">
                  <c:v>39973</c:v>
                </c:pt>
                <c:pt idx="890">
                  <c:v>39974</c:v>
                </c:pt>
                <c:pt idx="891">
                  <c:v>39975</c:v>
                </c:pt>
                <c:pt idx="892">
                  <c:v>39976</c:v>
                </c:pt>
                <c:pt idx="893">
                  <c:v>39977</c:v>
                </c:pt>
                <c:pt idx="894">
                  <c:v>39978</c:v>
                </c:pt>
                <c:pt idx="895">
                  <c:v>39979</c:v>
                </c:pt>
                <c:pt idx="896">
                  <c:v>39980</c:v>
                </c:pt>
                <c:pt idx="897">
                  <c:v>39981</c:v>
                </c:pt>
                <c:pt idx="898">
                  <c:v>39982</c:v>
                </c:pt>
                <c:pt idx="899">
                  <c:v>39983</c:v>
                </c:pt>
                <c:pt idx="900">
                  <c:v>39984</c:v>
                </c:pt>
                <c:pt idx="901">
                  <c:v>39985</c:v>
                </c:pt>
                <c:pt idx="902">
                  <c:v>39986</c:v>
                </c:pt>
                <c:pt idx="903">
                  <c:v>39987</c:v>
                </c:pt>
                <c:pt idx="904">
                  <c:v>39988</c:v>
                </c:pt>
                <c:pt idx="905">
                  <c:v>39989</c:v>
                </c:pt>
                <c:pt idx="906">
                  <c:v>39990</c:v>
                </c:pt>
                <c:pt idx="907">
                  <c:v>39991</c:v>
                </c:pt>
                <c:pt idx="908">
                  <c:v>39992</c:v>
                </c:pt>
                <c:pt idx="909">
                  <c:v>39993</c:v>
                </c:pt>
                <c:pt idx="910">
                  <c:v>39994</c:v>
                </c:pt>
                <c:pt idx="911">
                  <c:v>39995</c:v>
                </c:pt>
                <c:pt idx="912">
                  <c:v>39996</c:v>
                </c:pt>
                <c:pt idx="913">
                  <c:v>39997</c:v>
                </c:pt>
                <c:pt idx="914">
                  <c:v>39998</c:v>
                </c:pt>
                <c:pt idx="915">
                  <c:v>39999</c:v>
                </c:pt>
                <c:pt idx="916">
                  <c:v>40000</c:v>
                </c:pt>
                <c:pt idx="917">
                  <c:v>40001</c:v>
                </c:pt>
                <c:pt idx="918">
                  <c:v>40002</c:v>
                </c:pt>
                <c:pt idx="919">
                  <c:v>40003</c:v>
                </c:pt>
                <c:pt idx="920">
                  <c:v>40004</c:v>
                </c:pt>
                <c:pt idx="921">
                  <c:v>40005</c:v>
                </c:pt>
                <c:pt idx="922">
                  <c:v>40006</c:v>
                </c:pt>
                <c:pt idx="923">
                  <c:v>40007</c:v>
                </c:pt>
                <c:pt idx="924">
                  <c:v>40008</c:v>
                </c:pt>
                <c:pt idx="925">
                  <c:v>40009</c:v>
                </c:pt>
                <c:pt idx="926">
                  <c:v>40010</c:v>
                </c:pt>
                <c:pt idx="927">
                  <c:v>40011</c:v>
                </c:pt>
                <c:pt idx="928">
                  <c:v>40012</c:v>
                </c:pt>
                <c:pt idx="929">
                  <c:v>40013</c:v>
                </c:pt>
                <c:pt idx="930">
                  <c:v>40014</c:v>
                </c:pt>
                <c:pt idx="931">
                  <c:v>40015</c:v>
                </c:pt>
                <c:pt idx="932">
                  <c:v>40016</c:v>
                </c:pt>
                <c:pt idx="933">
                  <c:v>40017</c:v>
                </c:pt>
                <c:pt idx="934">
                  <c:v>40018</c:v>
                </c:pt>
                <c:pt idx="935">
                  <c:v>40019</c:v>
                </c:pt>
                <c:pt idx="936">
                  <c:v>40020</c:v>
                </c:pt>
                <c:pt idx="937">
                  <c:v>40021</c:v>
                </c:pt>
                <c:pt idx="938">
                  <c:v>40022</c:v>
                </c:pt>
                <c:pt idx="939">
                  <c:v>40023</c:v>
                </c:pt>
                <c:pt idx="940">
                  <c:v>40024</c:v>
                </c:pt>
                <c:pt idx="941">
                  <c:v>40025</c:v>
                </c:pt>
                <c:pt idx="942">
                  <c:v>40026</c:v>
                </c:pt>
                <c:pt idx="943">
                  <c:v>40027</c:v>
                </c:pt>
                <c:pt idx="944">
                  <c:v>40028</c:v>
                </c:pt>
                <c:pt idx="945">
                  <c:v>40029</c:v>
                </c:pt>
                <c:pt idx="946">
                  <c:v>40030</c:v>
                </c:pt>
                <c:pt idx="947">
                  <c:v>40031</c:v>
                </c:pt>
                <c:pt idx="948">
                  <c:v>40032</c:v>
                </c:pt>
                <c:pt idx="949">
                  <c:v>40033</c:v>
                </c:pt>
                <c:pt idx="950">
                  <c:v>40034</c:v>
                </c:pt>
                <c:pt idx="951">
                  <c:v>40035</c:v>
                </c:pt>
                <c:pt idx="952">
                  <c:v>40036</c:v>
                </c:pt>
                <c:pt idx="953">
                  <c:v>40037</c:v>
                </c:pt>
                <c:pt idx="954">
                  <c:v>40038</c:v>
                </c:pt>
                <c:pt idx="955">
                  <c:v>40039</c:v>
                </c:pt>
                <c:pt idx="956">
                  <c:v>40040</c:v>
                </c:pt>
                <c:pt idx="957">
                  <c:v>40041</c:v>
                </c:pt>
                <c:pt idx="958">
                  <c:v>40042</c:v>
                </c:pt>
                <c:pt idx="959">
                  <c:v>40043</c:v>
                </c:pt>
                <c:pt idx="960">
                  <c:v>40044</c:v>
                </c:pt>
                <c:pt idx="961">
                  <c:v>40045</c:v>
                </c:pt>
                <c:pt idx="962">
                  <c:v>40046</c:v>
                </c:pt>
                <c:pt idx="963">
                  <c:v>40047</c:v>
                </c:pt>
                <c:pt idx="964">
                  <c:v>40048</c:v>
                </c:pt>
                <c:pt idx="965">
                  <c:v>40049</c:v>
                </c:pt>
                <c:pt idx="966">
                  <c:v>40050</c:v>
                </c:pt>
                <c:pt idx="967">
                  <c:v>40051</c:v>
                </c:pt>
                <c:pt idx="968">
                  <c:v>40052</c:v>
                </c:pt>
                <c:pt idx="969">
                  <c:v>40053</c:v>
                </c:pt>
                <c:pt idx="970">
                  <c:v>40054</c:v>
                </c:pt>
                <c:pt idx="971">
                  <c:v>40055</c:v>
                </c:pt>
                <c:pt idx="972">
                  <c:v>40056</c:v>
                </c:pt>
                <c:pt idx="973">
                  <c:v>40057</c:v>
                </c:pt>
                <c:pt idx="974">
                  <c:v>40058</c:v>
                </c:pt>
                <c:pt idx="975">
                  <c:v>40059</c:v>
                </c:pt>
                <c:pt idx="976">
                  <c:v>40060</c:v>
                </c:pt>
                <c:pt idx="977">
                  <c:v>40061</c:v>
                </c:pt>
                <c:pt idx="978">
                  <c:v>40062</c:v>
                </c:pt>
                <c:pt idx="979">
                  <c:v>40063</c:v>
                </c:pt>
                <c:pt idx="980">
                  <c:v>40064</c:v>
                </c:pt>
                <c:pt idx="981">
                  <c:v>40065</c:v>
                </c:pt>
                <c:pt idx="982">
                  <c:v>40066</c:v>
                </c:pt>
                <c:pt idx="983">
                  <c:v>40067</c:v>
                </c:pt>
                <c:pt idx="984">
                  <c:v>40068</c:v>
                </c:pt>
                <c:pt idx="985">
                  <c:v>40069</c:v>
                </c:pt>
                <c:pt idx="986">
                  <c:v>40070</c:v>
                </c:pt>
                <c:pt idx="987">
                  <c:v>40071</c:v>
                </c:pt>
                <c:pt idx="988">
                  <c:v>40072</c:v>
                </c:pt>
                <c:pt idx="989">
                  <c:v>40073</c:v>
                </c:pt>
                <c:pt idx="990">
                  <c:v>40074</c:v>
                </c:pt>
                <c:pt idx="991">
                  <c:v>40075</c:v>
                </c:pt>
                <c:pt idx="992">
                  <c:v>40076</c:v>
                </c:pt>
                <c:pt idx="993">
                  <c:v>40077</c:v>
                </c:pt>
                <c:pt idx="994">
                  <c:v>40078</c:v>
                </c:pt>
                <c:pt idx="995">
                  <c:v>40079</c:v>
                </c:pt>
                <c:pt idx="996">
                  <c:v>40080</c:v>
                </c:pt>
                <c:pt idx="997">
                  <c:v>40081</c:v>
                </c:pt>
                <c:pt idx="998">
                  <c:v>40082</c:v>
                </c:pt>
                <c:pt idx="999">
                  <c:v>40083</c:v>
                </c:pt>
                <c:pt idx="1000">
                  <c:v>40084</c:v>
                </c:pt>
                <c:pt idx="1001">
                  <c:v>40085</c:v>
                </c:pt>
                <c:pt idx="1002">
                  <c:v>40086</c:v>
                </c:pt>
                <c:pt idx="1003">
                  <c:v>40087</c:v>
                </c:pt>
                <c:pt idx="1004">
                  <c:v>40088</c:v>
                </c:pt>
                <c:pt idx="1005">
                  <c:v>40089</c:v>
                </c:pt>
                <c:pt idx="1006">
                  <c:v>40090</c:v>
                </c:pt>
                <c:pt idx="1007">
                  <c:v>40091</c:v>
                </c:pt>
                <c:pt idx="1008">
                  <c:v>40092</c:v>
                </c:pt>
                <c:pt idx="1009">
                  <c:v>40093</c:v>
                </c:pt>
                <c:pt idx="1010">
                  <c:v>40094</c:v>
                </c:pt>
                <c:pt idx="1011">
                  <c:v>40095</c:v>
                </c:pt>
                <c:pt idx="1012">
                  <c:v>40096</c:v>
                </c:pt>
                <c:pt idx="1013">
                  <c:v>40097</c:v>
                </c:pt>
                <c:pt idx="1014">
                  <c:v>40098</c:v>
                </c:pt>
                <c:pt idx="1015">
                  <c:v>40099</c:v>
                </c:pt>
                <c:pt idx="1016">
                  <c:v>40100</c:v>
                </c:pt>
                <c:pt idx="1017">
                  <c:v>40101</c:v>
                </c:pt>
                <c:pt idx="1018">
                  <c:v>40102</c:v>
                </c:pt>
                <c:pt idx="1019">
                  <c:v>40103</c:v>
                </c:pt>
                <c:pt idx="1020">
                  <c:v>40104</c:v>
                </c:pt>
                <c:pt idx="1021">
                  <c:v>40105</c:v>
                </c:pt>
                <c:pt idx="1022">
                  <c:v>40106</c:v>
                </c:pt>
                <c:pt idx="1023">
                  <c:v>40107</c:v>
                </c:pt>
                <c:pt idx="1024">
                  <c:v>40108</c:v>
                </c:pt>
                <c:pt idx="1025">
                  <c:v>40109</c:v>
                </c:pt>
                <c:pt idx="1026">
                  <c:v>40110</c:v>
                </c:pt>
                <c:pt idx="1027">
                  <c:v>40111</c:v>
                </c:pt>
                <c:pt idx="1028">
                  <c:v>40112</c:v>
                </c:pt>
                <c:pt idx="1029">
                  <c:v>40113</c:v>
                </c:pt>
                <c:pt idx="1030">
                  <c:v>40114</c:v>
                </c:pt>
                <c:pt idx="1031">
                  <c:v>40115</c:v>
                </c:pt>
                <c:pt idx="1032">
                  <c:v>40116</c:v>
                </c:pt>
                <c:pt idx="1033">
                  <c:v>40117</c:v>
                </c:pt>
                <c:pt idx="1034">
                  <c:v>40118</c:v>
                </c:pt>
                <c:pt idx="1035">
                  <c:v>40119</c:v>
                </c:pt>
                <c:pt idx="1036">
                  <c:v>40120</c:v>
                </c:pt>
                <c:pt idx="1037">
                  <c:v>40121</c:v>
                </c:pt>
                <c:pt idx="1038">
                  <c:v>40122</c:v>
                </c:pt>
                <c:pt idx="1039">
                  <c:v>40123</c:v>
                </c:pt>
                <c:pt idx="1040">
                  <c:v>40124</c:v>
                </c:pt>
                <c:pt idx="1041">
                  <c:v>40125</c:v>
                </c:pt>
                <c:pt idx="1042">
                  <c:v>40126</c:v>
                </c:pt>
                <c:pt idx="1043">
                  <c:v>40127</c:v>
                </c:pt>
                <c:pt idx="1044">
                  <c:v>40128</c:v>
                </c:pt>
                <c:pt idx="1045">
                  <c:v>40129</c:v>
                </c:pt>
                <c:pt idx="1046">
                  <c:v>40130</c:v>
                </c:pt>
                <c:pt idx="1047">
                  <c:v>40131</c:v>
                </c:pt>
                <c:pt idx="1048">
                  <c:v>40132</c:v>
                </c:pt>
                <c:pt idx="1049">
                  <c:v>40133</c:v>
                </c:pt>
                <c:pt idx="1050">
                  <c:v>40134</c:v>
                </c:pt>
                <c:pt idx="1051">
                  <c:v>40135</c:v>
                </c:pt>
                <c:pt idx="1052">
                  <c:v>40136</c:v>
                </c:pt>
                <c:pt idx="1053">
                  <c:v>40137</c:v>
                </c:pt>
                <c:pt idx="1054">
                  <c:v>40138</c:v>
                </c:pt>
                <c:pt idx="1055">
                  <c:v>40139</c:v>
                </c:pt>
                <c:pt idx="1056">
                  <c:v>40140</c:v>
                </c:pt>
                <c:pt idx="1057">
                  <c:v>40141</c:v>
                </c:pt>
                <c:pt idx="1058">
                  <c:v>40142</c:v>
                </c:pt>
                <c:pt idx="1059">
                  <c:v>40143</c:v>
                </c:pt>
                <c:pt idx="1060">
                  <c:v>40144</c:v>
                </c:pt>
                <c:pt idx="1061">
                  <c:v>40145</c:v>
                </c:pt>
                <c:pt idx="1062">
                  <c:v>40146</c:v>
                </c:pt>
                <c:pt idx="1063">
                  <c:v>40147</c:v>
                </c:pt>
                <c:pt idx="1064">
                  <c:v>40148</c:v>
                </c:pt>
                <c:pt idx="1065">
                  <c:v>40149</c:v>
                </c:pt>
                <c:pt idx="1066">
                  <c:v>40150</c:v>
                </c:pt>
                <c:pt idx="1067">
                  <c:v>40151</c:v>
                </c:pt>
                <c:pt idx="1068">
                  <c:v>40152</c:v>
                </c:pt>
                <c:pt idx="1069">
                  <c:v>40153</c:v>
                </c:pt>
                <c:pt idx="1070">
                  <c:v>40154</c:v>
                </c:pt>
                <c:pt idx="1071">
                  <c:v>40155</c:v>
                </c:pt>
                <c:pt idx="1072">
                  <c:v>40156</c:v>
                </c:pt>
                <c:pt idx="1073">
                  <c:v>40157</c:v>
                </c:pt>
                <c:pt idx="1074">
                  <c:v>40158</c:v>
                </c:pt>
                <c:pt idx="1075">
                  <c:v>40159</c:v>
                </c:pt>
                <c:pt idx="1076">
                  <c:v>40160</c:v>
                </c:pt>
                <c:pt idx="1077">
                  <c:v>40161</c:v>
                </c:pt>
                <c:pt idx="1078">
                  <c:v>40162</c:v>
                </c:pt>
                <c:pt idx="1079">
                  <c:v>40163</c:v>
                </c:pt>
                <c:pt idx="1080">
                  <c:v>40164</c:v>
                </c:pt>
                <c:pt idx="1081">
                  <c:v>40165</c:v>
                </c:pt>
                <c:pt idx="1082">
                  <c:v>40166</c:v>
                </c:pt>
                <c:pt idx="1083">
                  <c:v>40167</c:v>
                </c:pt>
                <c:pt idx="1084">
                  <c:v>40168</c:v>
                </c:pt>
                <c:pt idx="1085">
                  <c:v>40169</c:v>
                </c:pt>
                <c:pt idx="1086">
                  <c:v>40170</c:v>
                </c:pt>
                <c:pt idx="1087">
                  <c:v>40171</c:v>
                </c:pt>
                <c:pt idx="1088">
                  <c:v>40172</c:v>
                </c:pt>
                <c:pt idx="1089">
                  <c:v>40173</c:v>
                </c:pt>
                <c:pt idx="1090">
                  <c:v>40174</c:v>
                </c:pt>
                <c:pt idx="1091">
                  <c:v>40175</c:v>
                </c:pt>
                <c:pt idx="1092">
                  <c:v>40176</c:v>
                </c:pt>
                <c:pt idx="1093">
                  <c:v>40177</c:v>
                </c:pt>
                <c:pt idx="1094">
                  <c:v>40178</c:v>
                </c:pt>
                <c:pt idx="1095">
                  <c:v>40179</c:v>
                </c:pt>
                <c:pt idx="1096">
                  <c:v>40180</c:v>
                </c:pt>
                <c:pt idx="1097">
                  <c:v>40181</c:v>
                </c:pt>
                <c:pt idx="1098">
                  <c:v>40182</c:v>
                </c:pt>
                <c:pt idx="1099">
                  <c:v>40183</c:v>
                </c:pt>
                <c:pt idx="1100">
                  <c:v>40184</c:v>
                </c:pt>
                <c:pt idx="1101">
                  <c:v>40185</c:v>
                </c:pt>
                <c:pt idx="1102">
                  <c:v>40186</c:v>
                </c:pt>
                <c:pt idx="1103">
                  <c:v>40187</c:v>
                </c:pt>
                <c:pt idx="1104">
                  <c:v>40188</c:v>
                </c:pt>
                <c:pt idx="1105">
                  <c:v>40189</c:v>
                </c:pt>
                <c:pt idx="1106">
                  <c:v>40190</c:v>
                </c:pt>
                <c:pt idx="1107">
                  <c:v>40191</c:v>
                </c:pt>
                <c:pt idx="1108">
                  <c:v>40192</c:v>
                </c:pt>
                <c:pt idx="1109">
                  <c:v>40193</c:v>
                </c:pt>
                <c:pt idx="1110">
                  <c:v>40194</c:v>
                </c:pt>
                <c:pt idx="1111">
                  <c:v>40195</c:v>
                </c:pt>
                <c:pt idx="1112">
                  <c:v>40196</c:v>
                </c:pt>
                <c:pt idx="1113">
                  <c:v>40197</c:v>
                </c:pt>
                <c:pt idx="1114">
                  <c:v>40198</c:v>
                </c:pt>
                <c:pt idx="1115">
                  <c:v>40199</c:v>
                </c:pt>
                <c:pt idx="1116">
                  <c:v>40200</c:v>
                </c:pt>
                <c:pt idx="1117">
                  <c:v>40201</c:v>
                </c:pt>
                <c:pt idx="1118">
                  <c:v>40202</c:v>
                </c:pt>
                <c:pt idx="1119">
                  <c:v>40203</c:v>
                </c:pt>
                <c:pt idx="1120">
                  <c:v>40204</c:v>
                </c:pt>
                <c:pt idx="1121">
                  <c:v>40205</c:v>
                </c:pt>
                <c:pt idx="1122">
                  <c:v>40206</c:v>
                </c:pt>
                <c:pt idx="1123">
                  <c:v>40207</c:v>
                </c:pt>
                <c:pt idx="1124">
                  <c:v>40208</c:v>
                </c:pt>
                <c:pt idx="1125">
                  <c:v>40209</c:v>
                </c:pt>
                <c:pt idx="1126">
                  <c:v>40210</c:v>
                </c:pt>
                <c:pt idx="1127">
                  <c:v>40211</c:v>
                </c:pt>
                <c:pt idx="1128">
                  <c:v>40212</c:v>
                </c:pt>
                <c:pt idx="1129">
                  <c:v>40213</c:v>
                </c:pt>
                <c:pt idx="1130">
                  <c:v>40214</c:v>
                </c:pt>
                <c:pt idx="1131">
                  <c:v>40215</c:v>
                </c:pt>
                <c:pt idx="1132">
                  <c:v>40216</c:v>
                </c:pt>
                <c:pt idx="1133">
                  <c:v>40217</c:v>
                </c:pt>
                <c:pt idx="1134">
                  <c:v>40218</c:v>
                </c:pt>
                <c:pt idx="1135">
                  <c:v>40219</c:v>
                </c:pt>
                <c:pt idx="1136">
                  <c:v>40220</c:v>
                </c:pt>
                <c:pt idx="1137">
                  <c:v>40221</c:v>
                </c:pt>
                <c:pt idx="1138">
                  <c:v>40222</c:v>
                </c:pt>
                <c:pt idx="1139">
                  <c:v>40223</c:v>
                </c:pt>
                <c:pt idx="1140">
                  <c:v>40224</c:v>
                </c:pt>
                <c:pt idx="1141">
                  <c:v>40225</c:v>
                </c:pt>
                <c:pt idx="1142">
                  <c:v>40226</c:v>
                </c:pt>
                <c:pt idx="1143">
                  <c:v>40227</c:v>
                </c:pt>
                <c:pt idx="1144">
                  <c:v>40228</c:v>
                </c:pt>
                <c:pt idx="1145">
                  <c:v>40229</c:v>
                </c:pt>
                <c:pt idx="1146">
                  <c:v>40230</c:v>
                </c:pt>
                <c:pt idx="1147">
                  <c:v>40231</c:v>
                </c:pt>
                <c:pt idx="1148">
                  <c:v>40232</c:v>
                </c:pt>
                <c:pt idx="1149">
                  <c:v>40233</c:v>
                </c:pt>
                <c:pt idx="1150">
                  <c:v>40234</c:v>
                </c:pt>
                <c:pt idx="1151">
                  <c:v>40235</c:v>
                </c:pt>
                <c:pt idx="1152">
                  <c:v>40236</c:v>
                </c:pt>
                <c:pt idx="1153">
                  <c:v>40237</c:v>
                </c:pt>
                <c:pt idx="1154">
                  <c:v>40238</c:v>
                </c:pt>
                <c:pt idx="1155">
                  <c:v>40239</c:v>
                </c:pt>
                <c:pt idx="1156">
                  <c:v>40240</c:v>
                </c:pt>
                <c:pt idx="1157">
                  <c:v>40241</c:v>
                </c:pt>
                <c:pt idx="1158">
                  <c:v>40242</c:v>
                </c:pt>
                <c:pt idx="1159">
                  <c:v>40243</c:v>
                </c:pt>
                <c:pt idx="1160">
                  <c:v>40244</c:v>
                </c:pt>
                <c:pt idx="1161">
                  <c:v>40245</c:v>
                </c:pt>
                <c:pt idx="1162">
                  <c:v>40246</c:v>
                </c:pt>
                <c:pt idx="1163">
                  <c:v>40247</c:v>
                </c:pt>
                <c:pt idx="1164">
                  <c:v>40248</c:v>
                </c:pt>
                <c:pt idx="1165">
                  <c:v>40249</c:v>
                </c:pt>
                <c:pt idx="1166">
                  <c:v>40250</c:v>
                </c:pt>
                <c:pt idx="1167">
                  <c:v>40251</c:v>
                </c:pt>
                <c:pt idx="1168">
                  <c:v>40252</c:v>
                </c:pt>
                <c:pt idx="1169">
                  <c:v>40253</c:v>
                </c:pt>
                <c:pt idx="1170">
                  <c:v>40254</c:v>
                </c:pt>
                <c:pt idx="1171">
                  <c:v>40255</c:v>
                </c:pt>
                <c:pt idx="1172">
                  <c:v>40256</c:v>
                </c:pt>
                <c:pt idx="1173">
                  <c:v>40257</c:v>
                </c:pt>
                <c:pt idx="1174">
                  <c:v>40258</c:v>
                </c:pt>
                <c:pt idx="1175">
                  <c:v>40259</c:v>
                </c:pt>
                <c:pt idx="1176">
                  <c:v>40260</c:v>
                </c:pt>
                <c:pt idx="1177">
                  <c:v>40261</c:v>
                </c:pt>
                <c:pt idx="1178">
                  <c:v>40262</c:v>
                </c:pt>
                <c:pt idx="1179">
                  <c:v>40263</c:v>
                </c:pt>
                <c:pt idx="1180">
                  <c:v>40264</c:v>
                </c:pt>
                <c:pt idx="1181">
                  <c:v>40265</c:v>
                </c:pt>
                <c:pt idx="1182">
                  <c:v>40266</c:v>
                </c:pt>
                <c:pt idx="1183">
                  <c:v>40267</c:v>
                </c:pt>
                <c:pt idx="1184">
                  <c:v>40268</c:v>
                </c:pt>
                <c:pt idx="1185">
                  <c:v>40269</c:v>
                </c:pt>
                <c:pt idx="1186">
                  <c:v>40270</c:v>
                </c:pt>
                <c:pt idx="1187">
                  <c:v>40271</c:v>
                </c:pt>
                <c:pt idx="1188">
                  <c:v>40272</c:v>
                </c:pt>
                <c:pt idx="1189">
                  <c:v>40273</c:v>
                </c:pt>
                <c:pt idx="1190">
                  <c:v>40274</c:v>
                </c:pt>
                <c:pt idx="1191">
                  <c:v>40275</c:v>
                </c:pt>
                <c:pt idx="1192">
                  <c:v>40276</c:v>
                </c:pt>
                <c:pt idx="1193">
                  <c:v>40277</c:v>
                </c:pt>
                <c:pt idx="1194">
                  <c:v>40278</c:v>
                </c:pt>
                <c:pt idx="1195">
                  <c:v>40279</c:v>
                </c:pt>
                <c:pt idx="1196">
                  <c:v>40280</c:v>
                </c:pt>
                <c:pt idx="1197">
                  <c:v>40281</c:v>
                </c:pt>
                <c:pt idx="1198">
                  <c:v>40282</c:v>
                </c:pt>
                <c:pt idx="1199">
                  <c:v>40283</c:v>
                </c:pt>
                <c:pt idx="1200">
                  <c:v>40284</c:v>
                </c:pt>
                <c:pt idx="1201">
                  <c:v>40285</c:v>
                </c:pt>
                <c:pt idx="1202">
                  <c:v>40286</c:v>
                </c:pt>
                <c:pt idx="1203">
                  <c:v>40287</c:v>
                </c:pt>
                <c:pt idx="1204">
                  <c:v>40288</c:v>
                </c:pt>
                <c:pt idx="1205">
                  <c:v>40289</c:v>
                </c:pt>
                <c:pt idx="1206">
                  <c:v>40290</c:v>
                </c:pt>
                <c:pt idx="1207">
                  <c:v>40291</c:v>
                </c:pt>
                <c:pt idx="1208">
                  <c:v>40292</c:v>
                </c:pt>
                <c:pt idx="1209">
                  <c:v>40293</c:v>
                </c:pt>
                <c:pt idx="1210">
                  <c:v>40294</c:v>
                </c:pt>
                <c:pt idx="1211">
                  <c:v>40295</c:v>
                </c:pt>
                <c:pt idx="1212">
                  <c:v>40296</c:v>
                </c:pt>
                <c:pt idx="1213">
                  <c:v>40297</c:v>
                </c:pt>
                <c:pt idx="1214">
                  <c:v>40298</c:v>
                </c:pt>
                <c:pt idx="1215">
                  <c:v>40299</c:v>
                </c:pt>
                <c:pt idx="1216">
                  <c:v>40300</c:v>
                </c:pt>
                <c:pt idx="1217">
                  <c:v>40301</c:v>
                </c:pt>
                <c:pt idx="1218">
                  <c:v>40302</c:v>
                </c:pt>
                <c:pt idx="1219">
                  <c:v>40303</c:v>
                </c:pt>
                <c:pt idx="1220">
                  <c:v>40304</c:v>
                </c:pt>
                <c:pt idx="1221">
                  <c:v>40305</c:v>
                </c:pt>
                <c:pt idx="1222">
                  <c:v>40306</c:v>
                </c:pt>
                <c:pt idx="1223">
                  <c:v>40307</c:v>
                </c:pt>
                <c:pt idx="1224">
                  <c:v>40308</c:v>
                </c:pt>
                <c:pt idx="1225">
                  <c:v>40309</c:v>
                </c:pt>
                <c:pt idx="1226">
                  <c:v>40310</c:v>
                </c:pt>
                <c:pt idx="1227">
                  <c:v>40311</c:v>
                </c:pt>
                <c:pt idx="1228">
                  <c:v>40312</c:v>
                </c:pt>
                <c:pt idx="1229">
                  <c:v>40313</c:v>
                </c:pt>
                <c:pt idx="1230">
                  <c:v>40314</c:v>
                </c:pt>
                <c:pt idx="1231">
                  <c:v>40315</c:v>
                </c:pt>
                <c:pt idx="1232">
                  <c:v>40316</c:v>
                </c:pt>
                <c:pt idx="1233">
                  <c:v>40317</c:v>
                </c:pt>
                <c:pt idx="1234">
                  <c:v>40318</c:v>
                </c:pt>
                <c:pt idx="1235">
                  <c:v>40319</c:v>
                </c:pt>
                <c:pt idx="1236">
                  <c:v>40320</c:v>
                </c:pt>
                <c:pt idx="1237">
                  <c:v>40321</c:v>
                </c:pt>
                <c:pt idx="1238">
                  <c:v>40322</c:v>
                </c:pt>
                <c:pt idx="1239">
                  <c:v>40323</c:v>
                </c:pt>
                <c:pt idx="1240">
                  <c:v>40324</c:v>
                </c:pt>
                <c:pt idx="1241">
                  <c:v>40325</c:v>
                </c:pt>
                <c:pt idx="1242">
                  <c:v>40326</c:v>
                </c:pt>
                <c:pt idx="1243">
                  <c:v>40327</c:v>
                </c:pt>
                <c:pt idx="1244">
                  <c:v>40328</c:v>
                </c:pt>
                <c:pt idx="1245">
                  <c:v>40329</c:v>
                </c:pt>
                <c:pt idx="1246">
                  <c:v>40330</c:v>
                </c:pt>
                <c:pt idx="1247">
                  <c:v>40331</c:v>
                </c:pt>
                <c:pt idx="1248">
                  <c:v>40332</c:v>
                </c:pt>
                <c:pt idx="1249">
                  <c:v>40333</c:v>
                </c:pt>
                <c:pt idx="1250">
                  <c:v>40334</c:v>
                </c:pt>
                <c:pt idx="1251">
                  <c:v>40335</c:v>
                </c:pt>
                <c:pt idx="1252">
                  <c:v>40336</c:v>
                </c:pt>
                <c:pt idx="1253">
                  <c:v>40337</c:v>
                </c:pt>
                <c:pt idx="1254">
                  <c:v>40338</c:v>
                </c:pt>
                <c:pt idx="1255">
                  <c:v>40339</c:v>
                </c:pt>
                <c:pt idx="1256">
                  <c:v>40340</c:v>
                </c:pt>
                <c:pt idx="1257">
                  <c:v>40341</c:v>
                </c:pt>
                <c:pt idx="1258">
                  <c:v>40342</c:v>
                </c:pt>
                <c:pt idx="1259">
                  <c:v>40343</c:v>
                </c:pt>
                <c:pt idx="1260">
                  <c:v>40344</c:v>
                </c:pt>
                <c:pt idx="1261">
                  <c:v>40345</c:v>
                </c:pt>
                <c:pt idx="1262">
                  <c:v>40346</c:v>
                </c:pt>
                <c:pt idx="1263">
                  <c:v>40347</c:v>
                </c:pt>
                <c:pt idx="1264">
                  <c:v>40348</c:v>
                </c:pt>
                <c:pt idx="1265">
                  <c:v>40349</c:v>
                </c:pt>
                <c:pt idx="1266">
                  <c:v>40350</c:v>
                </c:pt>
                <c:pt idx="1267">
                  <c:v>40351</c:v>
                </c:pt>
                <c:pt idx="1268">
                  <c:v>40352</c:v>
                </c:pt>
                <c:pt idx="1269">
                  <c:v>40353</c:v>
                </c:pt>
                <c:pt idx="1270">
                  <c:v>40354</c:v>
                </c:pt>
                <c:pt idx="1271">
                  <c:v>40355</c:v>
                </c:pt>
                <c:pt idx="1272">
                  <c:v>40356</c:v>
                </c:pt>
                <c:pt idx="1273">
                  <c:v>40357</c:v>
                </c:pt>
                <c:pt idx="1274">
                  <c:v>40358</c:v>
                </c:pt>
                <c:pt idx="1275">
                  <c:v>40359</c:v>
                </c:pt>
                <c:pt idx="1276">
                  <c:v>40360</c:v>
                </c:pt>
                <c:pt idx="1277">
                  <c:v>40361</c:v>
                </c:pt>
                <c:pt idx="1278">
                  <c:v>40362</c:v>
                </c:pt>
                <c:pt idx="1279">
                  <c:v>40363</c:v>
                </c:pt>
                <c:pt idx="1280">
                  <c:v>40364</c:v>
                </c:pt>
                <c:pt idx="1281">
                  <c:v>40365</c:v>
                </c:pt>
                <c:pt idx="1282">
                  <c:v>40366</c:v>
                </c:pt>
                <c:pt idx="1283">
                  <c:v>40367</c:v>
                </c:pt>
                <c:pt idx="1284">
                  <c:v>40368</c:v>
                </c:pt>
                <c:pt idx="1285">
                  <c:v>40369</c:v>
                </c:pt>
                <c:pt idx="1286">
                  <c:v>40370</c:v>
                </c:pt>
                <c:pt idx="1287">
                  <c:v>40371</c:v>
                </c:pt>
                <c:pt idx="1288">
                  <c:v>40372</c:v>
                </c:pt>
                <c:pt idx="1289">
                  <c:v>40373</c:v>
                </c:pt>
                <c:pt idx="1290">
                  <c:v>40374</c:v>
                </c:pt>
                <c:pt idx="1291">
                  <c:v>40375</c:v>
                </c:pt>
                <c:pt idx="1292">
                  <c:v>40376</c:v>
                </c:pt>
                <c:pt idx="1293">
                  <c:v>40377</c:v>
                </c:pt>
                <c:pt idx="1294">
                  <c:v>40378</c:v>
                </c:pt>
                <c:pt idx="1295">
                  <c:v>40379</c:v>
                </c:pt>
                <c:pt idx="1296">
                  <c:v>40380</c:v>
                </c:pt>
                <c:pt idx="1297">
                  <c:v>40381</c:v>
                </c:pt>
                <c:pt idx="1298">
                  <c:v>40382</c:v>
                </c:pt>
                <c:pt idx="1299">
                  <c:v>40383</c:v>
                </c:pt>
                <c:pt idx="1300">
                  <c:v>40384</c:v>
                </c:pt>
                <c:pt idx="1301">
                  <c:v>40385</c:v>
                </c:pt>
                <c:pt idx="1302">
                  <c:v>40386</c:v>
                </c:pt>
                <c:pt idx="1303">
                  <c:v>40387</c:v>
                </c:pt>
                <c:pt idx="1304">
                  <c:v>40388</c:v>
                </c:pt>
                <c:pt idx="1305">
                  <c:v>40389</c:v>
                </c:pt>
                <c:pt idx="1306">
                  <c:v>40390</c:v>
                </c:pt>
                <c:pt idx="1307">
                  <c:v>40391</c:v>
                </c:pt>
                <c:pt idx="1308">
                  <c:v>40392</c:v>
                </c:pt>
                <c:pt idx="1309">
                  <c:v>40393</c:v>
                </c:pt>
                <c:pt idx="1310">
                  <c:v>40394</c:v>
                </c:pt>
                <c:pt idx="1311">
                  <c:v>40395</c:v>
                </c:pt>
                <c:pt idx="1312">
                  <c:v>40396</c:v>
                </c:pt>
                <c:pt idx="1313">
                  <c:v>40397</c:v>
                </c:pt>
                <c:pt idx="1314">
                  <c:v>40398</c:v>
                </c:pt>
                <c:pt idx="1315">
                  <c:v>40399</c:v>
                </c:pt>
                <c:pt idx="1316">
                  <c:v>40400</c:v>
                </c:pt>
                <c:pt idx="1317">
                  <c:v>40401</c:v>
                </c:pt>
                <c:pt idx="1318">
                  <c:v>40402</c:v>
                </c:pt>
                <c:pt idx="1319">
                  <c:v>40403</c:v>
                </c:pt>
                <c:pt idx="1320">
                  <c:v>40404</c:v>
                </c:pt>
                <c:pt idx="1321">
                  <c:v>40405</c:v>
                </c:pt>
                <c:pt idx="1322">
                  <c:v>40406</c:v>
                </c:pt>
                <c:pt idx="1323">
                  <c:v>40407</c:v>
                </c:pt>
                <c:pt idx="1324">
                  <c:v>40408</c:v>
                </c:pt>
                <c:pt idx="1325">
                  <c:v>40409</c:v>
                </c:pt>
                <c:pt idx="1326">
                  <c:v>40410</c:v>
                </c:pt>
                <c:pt idx="1327">
                  <c:v>40411</c:v>
                </c:pt>
                <c:pt idx="1328">
                  <c:v>40412</c:v>
                </c:pt>
                <c:pt idx="1329">
                  <c:v>40413</c:v>
                </c:pt>
                <c:pt idx="1330">
                  <c:v>40414</c:v>
                </c:pt>
                <c:pt idx="1331">
                  <c:v>40415</c:v>
                </c:pt>
                <c:pt idx="1332">
                  <c:v>40416</c:v>
                </c:pt>
                <c:pt idx="1333">
                  <c:v>40417</c:v>
                </c:pt>
                <c:pt idx="1334">
                  <c:v>40418</c:v>
                </c:pt>
                <c:pt idx="1335">
                  <c:v>40419</c:v>
                </c:pt>
                <c:pt idx="1336">
                  <c:v>40420</c:v>
                </c:pt>
                <c:pt idx="1337">
                  <c:v>40421</c:v>
                </c:pt>
                <c:pt idx="1338">
                  <c:v>40422</c:v>
                </c:pt>
                <c:pt idx="1339">
                  <c:v>40423</c:v>
                </c:pt>
                <c:pt idx="1340">
                  <c:v>40424</c:v>
                </c:pt>
                <c:pt idx="1341">
                  <c:v>40425</c:v>
                </c:pt>
                <c:pt idx="1342">
                  <c:v>40426</c:v>
                </c:pt>
                <c:pt idx="1343">
                  <c:v>40427</c:v>
                </c:pt>
                <c:pt idx="1344">
                  <c:v>40428</c:v>
                </c:pt>
                <c:pt idx="1345">
                  <c:v>40429</c:v>
                </c:pt>
                <c:pt idx="1346">
                  <c:v>40430</c:v>
                </c:pt>
                <c:pt idx="1347">
                  <c:v>40431</c:v>
                </c:pt>
                <c:pt idx="1348">
                  <c:v>40432</c:v>
                </c:pt>
                <c:pt idx="1349">
                  <c:v>40433</c:v>
                </c:pt>
                <c:pt idx="1350">
                  <c:v>40434</c:v>
                </c:pt>
                <c:pt idx="1351">
                  <c:v>40435</c:v>
                </c:pt>
                <c:pt idx="1352">
                  <c:v>40436</c:v>
                </c:pt>
                <c:pt idx="1353">
                  <c:v>40437</c:v>
                </c:pt>
                <c:pt idx="1354">
                  <c:v>40438</c:v>
                </c:pt>
                <c:pt idx="1355">
                  <c:v>40439</c:v>
                </c:pt>
                <c:pt idx="1356">
                  <c:v>40440</c:v>
                </c:pt>
                <c:pt idx="1357">
                  <c:v>40441</c:v>
                </c:pt>
                <c:pt idx="1358">
                  <c:v>40442</c:v>
                </c:pt>
                <c:pt idx="1359">
                  <c:v>40443</c:v>
                </c:pt>
                <c:pt idx="1360">
                  <c:v>40444</c:v>
                </c:pt>
                <c:pt idx="1361">
                  <c:v>40445</c:v>
                </c:pt>
                <c:pt idx="1362">
                  <c:v>40446</c:v>
                </c:pt>
                <c:pt idx="1363">
                  <c:v>40447</c:v>
                </c:pt>
                <c:pt idx="1364">
                  <c:v>40448</c:v>
                </c:pt>
                <c:pt idx="1365">
                  <c:v>40449</c:v>
                </c:pt>
                <c:pt idx="1366">
                  <c:v>40450</c:v>
                </c:pt>
                <c:pt idx="1367">
                  <c:v>40451</c:v>
                </c:pt>
                <c:pt idx="1368">
                  <c:v>40452</c:v>
                </c:pt>
                <c:pt idx="1369">
                  <c:v>40453</c:v>
                </c:pt>
                <c:pt idx="1370">
                  <c:v>40454</c:v>
                </c:pt>
                <c:pt idx="1371">
                  <c:v>40455</c:v>
                </c:pt>
                <c:pt idx="1372">
                  <c:v>40456</c:v>
                </c:pt>
                <c:pt idx="1373">
                  <c:v>40457</c:v>
                </c:pt>
                <c:pt idx="1374">
                  <c:v>40458</c:v>
                </c:pt>
                <c:pt idx="1375">
                  <c:v>40459</c:v>
                </c:pt>
                <c:pt idx="1376">
                  <c:v>40460</c:v>
                </c:pt>
                <c:pt idx="1377">
                  <c:v>40461</c:v>
                </c:pt>
                <c:pt idx="1378">
                  <c:v>40462</c:v>
                </c:pt>
                <c:pt idx="1379">
                  <c:v>40463</c:v>
                </c:pt>
                <c:pt idx="1380">
                  <c:v>40464</c:v>
                </c:pt>
                <c:pt idx="1381">
                  <c:v>40465</c:v>
                </c:pt>
                <c:pt idx="1382">
                  <c:v>40466</c:v>
                </c:pt>
                <c:pt idx="1383">
                  <c:v>40467</c:v>
                </c:pt>
                <c:pt idx="1384">
                  <c:v>40468</c:v>
                </c:pt>
                <c:pt idx="1385">
                  <c:v>40469</c:v>
                </c:pt>
                <c:pt idx="1386">
                  <c:v>40470</c:v>
                </c:pt>
                <c:pt idx="1387">
                  <c:v>40471</c:v>
                </c:pt>
                <c:pt idx="1388">
                  <c:v>40472</c:v>
                </c:pt>
                <c:pt idx="1389">
                  <c:v>40473</c:v>
                </c:pt>
                <c:pt idx="1390">
                  <c:v>40474</c:v>
                </c:pt>
                <c:pt idx="1391">
                  <c:v>40475</c:v>
                </c:pt>
                <c:pt idx="1392">
                  <c:v>40476</c:v>
                </c:pt>
                <c:pt idx="1393">
                  <c:v>40477</c:v>
                </c:pt>
                <c:pt idx="1394">
                  <c:v>40478</c:v>
                </c:pt>
                <c:pt idx="1395">
                  <c:v>40479</c:v>
                </c:pt>
                <c:pt idx="1396">
                  <c:v>40480</c:v>
                </c:pt>
                <c:pt idx="1397">
                  <c:v>40481</c:v>
                </c:pt>
                <c:pt idx="1398">
                  <c:v>40482</c:v>
                </c:pt>
                <c:pt idx="1399">
                  <c:v>40483</c:v>
                </c:pt>
                <c:pt idx="1400">
                  <c:v>40484</c:v>
                </c:pt>
                <c:pt idx="1401">
                  <c:v>40485</c:v>
                </c:pt>
                <c:pt idx="1402">
                  <c:v>40486</c:v>
                </c:pt>
                <c:pt idx="1403">
                  <c:v>40487</c:v>
                </c:pt>
                <c:pt idx="1404">
                  <c:v>40488</c:v>
                </c:pt>
                <c:pt idx="1405">
                  <c:v>40489</c:v>
                </c:pt>
                <c:pt idx="1406">
                  <c:v>40490</c:v>
                </c:pt>
                <c:pt idx="1407">
                  <c:v>40491</c:v>
                </c:pt>
                <c:pt idx="1408">
                  <c:v>40492</c:v>
                </c:pt>
                <c:pt idx="1409">
                  <c:v>40493</c:v>
                </c:pt>
                <c:pt idx="1410">
                  <c:v>40494</c:v>
                </c:pt>
                <c:pt idx="1411">
                  <c:v>40495</c:v>
                </c:pt>
                <c:pt idx="1412">
                  <c:v>40496</c:v>
                </c:pt>
                <c:pt idx="1413">
                  <c:v>40497</c:v>
                </c:pt>
                <c:pt idx="1414">
                  <c:v>40498</c:v>
                </c:pt>
                <c:pt idx="1415">
                  <c:v>40499</c:v>
                </c:pt>
                <c:pt idx="1416">
                  <c:v>40500</c:v>
                </c:pt>
                <c:pt idx="1417">
                  <c:v>40501</c:v>
                </c:pt>
                <c:pt idx="1418">
                  <c:v>40502</c:v>
                </c:pt>
                <c:pt idx="1419">
                  <c:v>40503</c:v>
                </c:pt>
                <c:pt idx="1420">
                  <c:v>40504</c:v>
                </c:pt>
                <c:pt idx="1421">
                  <c:v>40505</c:v>
                </c:pt>
                <c:pt idx="1422">
                  <c:v>40506</c:v>
                </c:pt>
                <c:pt idx="1423">
                  <c:v>40507</c:v>
                </c:pt>
                <c:pt idx="1424">
                  <c:v>40508</c:v>
                </c:pt>
                <c:pt idx="1425">
                  <c:v>40509</c:v>
                </c:pt>
                <c:pt idx="1426">
                  <c:v>40510</c:v>
                </c:pt>
                <c:pt idx="1427">
                  <c:v>40511</c:v>
                </c:pt>
                <c:pt idx="1428">
                  <c:v>40512</c:v>
                </c:pt>
                <c:pt idx="1429">
                  <c:v>40513</c:v>
                </c:pt>
                <c:pt idx="1430">
                  <c:v>40514</c:v>
                </c:pt>
                <c:pt idx="1431">
                  <c:v>40515</c:v>
                </c:pt>
                <c:pt idx="1432">
                  <c:v>40516</c:v>
                </c:pt>
                <c:pt idx="1433">
                  <c:v>40517</c:v>
                </c:pt>
                <c:pt idx="1434">
                  <c:v>40518</c:v>
                </c:pt>
                <c:pt idx="1435">
                  <c:v>40519</c:v>
                </c:pt>
                <c:pt idx="1436">
                  <c:v>40520</c:v>
                </c:pt>
                <c:pt idx="1437">
                  <c:v>40521</c:v>
                </c:pt>
                <c:pt idx="1438">
                  <c:v>40522</c:v>
                </c:pt>
                <c:pt idx="1439">
                  <c:v>40523</c:v>
                </c:pt>
                <c:pt idx="1440">
                  <c:v>40524</c:v>
                </c:pt>
                <c:pt idx="1441">
                  <c:v>40525</c:v>
                </c:pt>
                <c:pt idx="1442">
                  <c:v>40526</c:v>
                </c:pt>
                <c:pt idx="1443">
                  <c:v>40527</c:v>
                </c:pt>
                <c:pt idx="1444">
                  <c:v>40528</c:v>
                </c:pt>
                <c:pt idx="1445">
                  <c:v>40529</c:v>
                </c:pt>
                <c:pt idx="1446">
                  <c:v>40530</c:v>
                </c:pt>
                <c:pt idx="1447">
                  <c:v>40531</c:v>
                </c:pt>
                <c:pt idx="1448">
                  <c:v>40532</c:v>
                </c:pt>
                <c:pt idx="1449">
                  <c:v>40533</c:v>
                </c:pt>
                <c:pt idx="1450">
                  <c:v>40534</c:v>
                </c:pt>
                <c:pt idx="1451">
                  <c:v>40535</c:v>
                </c:pt>
                <c:pt idx="1452">
                  <c:v>40536</c:v>
                </c:pt>
                <c:pt idx="1453">
                  <c:v>40537</c:v>
                </c:pt>
                <c:pt idx="1454">
                  <c:v>40538</c:v>
                </c:pt>
                <c:pt idx="1455">
                  <c:v>40539</c:v>
                </c:pt>
                <c:pt idx="1456">
                  <c:v>40540</c:v>
                </c:pt>
                <c:pt idx="1457">
                  <c:v>40541</c:v>
                </c:pt>
                <c:pt idx="1458">
                  <c:v>40542</c:v>
                </c:pt>
                <c:pt idx="1459">
                  <c:v>40543</c:v>
                </c:pt>
                <c:pt idx="1460">
                  <c:v>40544</c:v>
                </c:pt>
                <c:pt idx="1461">
                  <c:v>40545</c:v>
                </c:pt>
                <c:pt idx="1462">
                  <c:v>40546</c:v>
                </c:pt>
                <c:pt idx="1463">
                  <c:v>40547</c:v>
                </c:pt>
                <c:pt idx="1464">
                  <c:v>40548</c:v>
                </c:pt>
                <c:pt idx="1465">
                  <c:v>40549</c:v>
                </c:pt>
                <c:pt idx="1466">
                  <c:v>40550</c:v>
                </c:pt>
                <c:pt idx="1467">
                  <c:v>40551</c:v>
                </c:pt>
                <c:pt idx="1468">
                  <c:v>40552</c:v>
                </c:pt>
                <c:pt idx="1469">
                  <c:v>40553</c:v>
                </c:pt>
                <c:pt idx="1470">
                  <c:v>40554</c:v>
                </c:pt>
                <c:pt idx="1471">
                  <c:v>40555</c:v>
                </c:pt>
                <c:pt idx="1472">
                  <c:v>40556</c:v>
                </c:pt>
                <c:pt idx="1473">
                  <c:v>40557</c:v>
                </c:pt>
                <c:pt idx="1474">
                  <c:v>40558</c:v>
                </c:pt>
                <c:pt idx="1475">
                  <c:v>40559</c:v>
                </c:pt>
                <c:pt idx="1476">
                  <c:v>40560</c:v>
                </c:pt>
                <c:pt idx="1477">
                  <c:v>40561</c:v>
                </c:pt>
                <c:pt idx="1478">
                  <c:v>40562</c:v>
                </c:pt>
                <c:pt idx="1479">
                  <c:v>40563</c:v>
                </c:pt>
                <c:pt idx="1480">
                  <c:v>40564</c:v>
                </c:pt>
                <c:pt idx="1481">
                  <c:v>40565</c:v>
                </c:pt>
                <c:pt idx="1482">
                  <c:v>40566</c:v>
                </c:pt>
                <c:pt idx="1483">
                  <c:v>40567</c:v>
                </c:pt>
                <c:pt idx="1484">
                  <c:v>40568</c:v>
                </c:pt>
                <c:pt idx="1485">
                  <c:v>40569</c:v>
                </c:pt>
                <c:pt idx="1486">
                  <c:v>40570</c:v>
                </c:pt>
                <c:pt idx="1487">
                  <c:v>40571</c:v>
                </c:pt>
                <c:pt idx="1488">
                  <c:v>40572</c:v>
                </c:pt>
                <c:pt idx="1489">
                  <c:v>40573</c:v>
                </c:pt>
                <c:pt idx="1490">
                  <c:v>40574</c:v>
                </c:pt>
                <c:pt idx="1491">
                  <c:v>40575</c:v>
                </c:pt>
                <c:pt idx="1492">
                  <c:v>40576</c:v>
                </c:pt>
                <c:pt idx="1493">
                  <c:v>40577</c:v>
                </c:pt>
                <c:pt idx="1494">
                  <c:v>40578</c:v>
                </c:pt>
                <c:pt idx="1495">
                  <c:v>40579</c:v>
                </c:pt>
                <c:pt idx="1496">
                  <c:v>40580</c:v>
                </c:pt>
                <c:pt idx="1497">
                  <c:v>40581</c:v>
                </c:pt>
                <c:pt idx="1498">
                  <c:v>40582</c:v>
                </c:pt>
                <c:pt idx="1499">
                  <c:v>40583</c:v>
                </c:pt>
                <c:pt idx="1500">
                  <c:v>40584</c:v>
                </c:pt>
                <c:pt idx="1501">
                  <c:v>40585</c:v>
                </c:pt>
                <c:pt idx="1502">
                  <c:v>40586</c:v>
                </c:pt>
                <c:pt idx="1503">
                  <c:v>40587</c:v>
                </c:pt>
                <c:pt idx="1504">
                  <c:v>40588</c:v>
                </c:pt>
                <c:pt idx="1505">
                  <c:v>40589</c:v>
                </c:pt>
                <c:pt idx="1506">
                  <c:v>40590</c:v>
                </c:pt>
                <c:pt idx="1507">
                  <c:v>40591</c:v>
                </c:pt>
                <c:pt idx="1508">
                  <c:v>40592</c:v>
                </c:pt>
                <c:pt idx="1509">
                  <c:v>40593</c:v>
                </c:pt>
                <c:pt idx="1510">
                  <c:v>40594</c:v>
                </c:pt>
                <c:pt idx="1511">
                  <c:v>40595</c:v>
                </c:pt>
                <c:pt idx="1512">
                  <c:v>40596</c:v>
                </c:pt>
                <c:pt idx="1513">
                  <c:v>40597</c:v>
                </c:pt>
                <c:pt idx="1514">
                  <c:v>40598</c:v>
                </c:pt>
                <c:pt idx="1515">
                  <c:v>40599</c:v>
                </c:pt>
                <c:pt idx="1516">
                  <c:v>40600</c:v>
                </c:pt>
                <c:pt idx="1517">
                  <c:v>40601</c:v>
                </c:pt>
                <c:pt idx="1518">
                  <c:v>40602</c:v>
                </c:pt>
                <c:pt idx="1519">
                  <c:v>40603</c:v>
                </c:pt>
                <c:pt idx="1520">
                  <c:v>40604</c:v>
                </c:pt>
                <c:pt idx="1521">
                  <c:v>40605</c:v>
                </c:pt>
                <c:pt idx="1522">
                  <c:v>40606</c:v>
                </c:pt>
                <c:pt idx="1523">
                  <c:v>40607</c:v>
                </c:pt>
                <c:pt idx="1524">
                  <c:v>40608</c:v>
                </c:pt>
                <c:pt idx="1525">
                  <c:v>40609</c:v>
                </c:pt>
                <c:pt idx="1526">
                  <c:v>40610</c:v>
                </c:pt>
                <c:pt idx="1527">
                  <c:v>40611</c:v>
                </c:pt>
                <c:pt idx="1528">
                  <c:v>40612</c:v>
                </c:pt>
                <c:pt idx="1529">
                  <c:v>40613</c:v>
                </c:pt>
                <c:pt idx="1530">
                  <c:v>40614</c:v>
                </c:pt>
                <c:pt idx="1531">
                  <c:v>40615</c:v>
                </c:pt>
                <c:pt idx="1532">
                  <c:v>40616</c:v>
                </c:pt>
                <c:pt idx="1533">
                  <c:v>40617</c:v>
                </c:pt>
                <c:pt idx="1534">
                  <c:v>40618</c:v>
                </c:pt>
                <c:pt idx="1535">
                  <c:v>40619</c:v>
                </c:pt>
                <c:pt idx="1536">
                  <c:v>40620</c:v>
                </c:pt>
                <c:pt idx="1537">
                  <c:v>40621</c:v>
                </c:pt>
                <c:pt idx="1538">
                  <c:v>40622</c:v>
                </c:pt>
                <c:pt idx="1539">
                  <c:v>40623</c:v>
                </c:pt>
                <c:pt idx="1540">
                  <c:v>40624</c:v>
                </c:pt>
                <c:pt idx="1541">
                  <c:v>40625</c:v>
                </c:pt>
                <c:pt idx="1542">
                  <c:v>40626</c:v>
                </c:pt>
                <c:pt idx="1543">
                  <c:v>40627</c:v>
                </c:pt>
                <c:pt idx="1544">
                  <c:v>40628</c:v>
                </c:pt>
                <c:pt idx="1545">
                  <c:v>40629</c:v>
                </c:pt>
                <c:pt idx="1546">
                  <c:v>40630</c:v>
                </c:pt>
                <c:pt idx="1547">
                  <c:v>40631</c:v>
                </c:pt>
                <c:pt idx="1548">
                  <c:v>40632</c:v>
                </c:pt>
                <c:pt idx="1549">
                  <c:v>40633</c:v>
                </c:pt>
                <c:pt idx="1550">
                  <c:v>40634</c:v>
                </c:pt>
                <c:pt idx="1551">
                  <c:v>40635</c:v>
                </c:pt>
                <c:pt idx="1552">
                  <c:v>40636</c:v>
                </c:pt>
                <c:pt idx="1553">
                  <c:v>40637</c:v>
                </c:pt>
                <c:pt idx="1554">
                  <c:v>40638</c:v>
                </c:pt>
                <c:pt idx="1555">
                  <c:v>40639</c:v>
                </c:pt>
                <c:pt idx="1556">
                  <c:v>40640</c:v>
                </c:pt>
                <c:pt idx="1557">
                  <c:v>40641</c:v>
                </c:pt>
                <c:pt idx="1558">
                  <c:v>40642</c:v>
                </c:pt>
                <c:pt idx="1559">
                  <c:v>40643</c:v>
                </c:pt>
                <c:pt idx="1560">
                  <c:v>40644</c:v>
                </c:pt>
                <c:pt idx="1561">
                  <c:v>40645</c:v>
                </c:pt>
                <c:pt idx="1562">
                  <c:v>40646</c:v>
                </c:pt>
                <c:pt idx="1563">
                  <c:v>40647</c:v>
                </c:pt>
                <c:pt idx="1564">
                  <c:v>40648</c:v>
                </c:pt>
                <c:pt idx="1565">
                  <c:v>40649</c:v>
                </c:pt>
                <c:pt idx="1566">
                  <c:v>40650</c:v>
                </c:pt>
                <c:pt idx="1567">
                  <c:v>40651</c:v>
                </c:pt>
                <c:pt idx="1568">
                  <c:v>40652</c:v>
                </c:pt>
                <c:pt idx="1569">
                  <c:v>40653</c:v>
                </c:pt>
                <c:pt idx="1570">
                  <c:v>40654</c:v>
                </c:pt>
                <c:pt idx="1571">
                  <c:v>40655</c:v>
                </c:pt>
                <c:pt idx="1572">
                  <c:v>40656</c:v>
                </c:pt>
                <c:pt idx="1573">
                  <c:v>40657</c:v>
                </c:pt>
                <c:pt idx="1574">
                  <c:v>40658</c:v>
                </c:pt>
                <c:pt idx="1575">
                  <c:v>40659</c:v>
                </c:pt>
                <c:pt idx="1576">
                  <c:v>40660</c:v>
                </c:pt>
                <c:pt idx="1577">
                  <c:v>40661</c:v>
                </c:pt>
                <c:pt idx="1578">
                  <c:v>40662</c:v>
                </c:pt>
                <c:pt idx="1579">
                  <c:v>40663</c:v>
                </c:pt>
                <c:pt idx="1580">
                  <c:v>40664</c:v>
                </c:pt>
                <c:pt idx="1581">
                  <c:v>40665</c:v>
                </c:pt>
                <c:pt idx="1582">
                  <c:v>40666</c:v>
                </c:pt>
                <c:pt idx="1583">
                  <c:v>40667</c:v>
                </c:pt>
                <c:pt idx="1584">
                  <c:v>40668</c:v>
                </c:pt>
                <c:pt idx="1585">
                  <c:v>40669</c:v>
                </c:pt>
                <c:pt idx="1586">
                  <c:v>40670</c:v>
                </c:pt>
                <c:pt idx="1587">
                  <c:v>40671</c:v>
                </c:pt>
                <c:pt idx="1588">
                  <c:v>40672</c:v>
                </c:pt>
                <c:pt idx="1589">
                  <c:v>40673</c:v>
                </c:pt>
                <c:pt idx="1590">
                  <c:v>40674</c:v>
                </c:pt>
                <c:pt idx="1591">
                  <c:v>40675</c:v>
                </c:pt>
                <c:pt idx="1592">
                  <c:v>40676</c:v>
                </c:pt>
                <c:pt idx="1593">
                  <c:v>40677</c:v>
                </c:pt>
                <c:pt idx="1594">
                  <c:v>40678</c:v>
                </c:pt>
                <c:pt idx="1595">
                  <c:v>40679</c:v>
                </c:pt>
                <c:pt idx="1596">
                  <c:v>40680</c:v>
                </c:pt>
                <c:pt idx="1597">
                  <c:v>40681</c:v>
                </c:pt>
                <c:pt idx="1598">
                  <c:v>40682</c:v>
                </c:pt>
                <c:pt idx="1599">
                  <c:v>40683</c:v>
                </c:pt>
                <c:pt idx="1600">
                  <c:v>40684</c:v>
                </c:pt>
                <c:pt idx="1601">
                  <c:v>40685</c:v>
                </c:pt>
                <c:pt idx="1602">
                  <c:v>40686</c:v>
                </c:pt>
                <c:pt idx="1603">
                  <c:v>40687</c:v>
                </c:pt>
                <c:pt idx="1604">
                  <c:v>40688</c:v>
                </c:pt>
                <c:pt idx="1605">
                  <c:v>40689</c:v>
                </c:pt>
                <c:pt idx="1606">
                  <c:v>40690</c:v>
                </c:pt>
                <c:pt idx="1607">
                  <c:v>40691</c:v>
                </c:pt>
                <c:pt idx="1608">
                  <c:v>40692</c:v>
                </c:pt>
                <c:pt idx="1609">
                  <c:v>40693</c:v>
                </c:pt>
                <c:pt idx="1610">
                  <c:v>40694</c:v>
                </c:pt>
                <c:pt idx="1611">
                  <c:v>40695</c:v>
                </c:pt>
                <c:pt idx="1612">
                  <c:v>40696</c:v>
                </c:pt>
                <c:pt idx="1613">
                  <c:v>40697</c:v>
                </c:pt>
                <c:pt idx="1614">
                  <c:v>40698</c:v>
                </c:pt>
                <c:pt idx="1615">
                  <c:v>40699</c:v>
                </c:pt>
                <c:pt idx="1616">
                  <c:v>40700</c:v>
                </c:pt>
                <c:pt idx="1617">
                  <c:v>40701</c:v>
                </c:pt>
                <c:pt idx="1618">
                  <c:v>40702</c:v>
                </c:pt>
                <c:pt idx="1619">
                  <c:v>40703</c:v>
                </c:pt>
                <c:pt idx="1620">
                  <c:v>40704</c:v>
                </c:pt>
                <c:pt idx="1621">
                  <c:v>40705</c:v>
                </c:pt>
                <c:pt idx="1622">
                  <c:v>40706</c:v>
                </c:pt>
                <c:pt idx="1623">
                  <c:v>40707</c:v>
                </c:pt>
                <c:pt idx="1624">
                  <c:v>40708</c:v>
                </c:pt>
                <c:pt idx="1625">
                  <c:v>40709</c:v>
                </c:pt>
                <c:pt idx="1626">
                  <c:v>40710</c:v>
                </c:pt>
                <c:pt idx="1627">
                  <c:v>40711</c:v>
                </c:pt>
                <c:pt idx="1628">
                  <c:v>40712</c:v>
                </c:pt>
                <c:pt idx="1629">
                  <c:v>40713</c:v>
                </c:pt>
                <c:pt idx="1630">
                  <c:v>40714</c:v>
                </c:pt>
                <c:pt idx="1631">
                  <c:v>40715</c:v>
                </c:pt>
                <c:pt idx="1632">
                  <c:v>40716</c:v>
                </c:pt>
                <c:pt idx="1633">
                  <c:v>40717</c:v>
                </c:pt>
                <c:pt idx="1634">
                  <c:v>40718</c:v>
                </c:pt>
                <c:pt idx="1635">
                  <c:v>40719</c:v>
                </c:pt>
                <c:pt idx="1636">
                  <c:v>40720</c:v>
                </c:pt>
                <c:pt idx="1637">
                  <c:v>40721</c:v>
                </c:pt>
                <c:pt idx="1638">
                  <c:v>40722</c:v>
                </c:pt>
                <c:pt idx="1639">
                  <c:v>40723</c:v>
                </c:pt>
                <c:pt idx="1640">
                  <c:v>40724</c:v>
                </c:pt>
                <c:pt idx="1641">
                  <c:v>40725</c:v>
                </c:pt>
                <c:pt idx="1642">
                  <c:v>40726</c:v>
                </c:pt>
                <c:pt idx="1643">
                  <c:v>40727</c:v>
                </c:pt>
                <c:pt idx="1644">
                  <c:v>40728</c:v>
                </c:pt>
                <c:pt idx="1645">
                  <c:v>40729</c:v>
                </c:pt>
                <c:pt idx="1646">
                  <c:v>40730</c:v>
                </c:pt>
                <c:pt idx="1647">
                  <c:v>40731</c:v>
                </c:pt>
                <c:pt idx="1648">
                  <c:v>40732</c:v>
                </c:pt>
                <c:pt idx="1649">
                  <c:v>40733</c:v>
                </c:pt>
                <c:pt idx="1650">
                  <c:v>40734</c:v>
                </c:pt>
                <c:pt idx="1651">
                  <c:v>40735</c:v>
                </c:pt>
                <c:pt idx="1652">
                  <c:v>40736</c:v>
                </c:pt>
                <c:pt idx="1653">
                  <c:v>40737</c:v>
                </c:pt>
                <c:pt idx="1654">
                  <c:v>40738</c:v>
                </c:pt>
                <c:pt idx="1655">
                  <c:v>40739</c:v>
                </c:pt>
                <c:pt idx="1656">
                  <c:v>40740</c:v>
                </c:pt>
                <c:pt idx="1657">
                  <c:v>40741</c:v>
                </c:pt>
                <c:pt idx="1658">
                  <c:v>40742</c:v>
                </c:pt>
                <c:pt idx="1659">
                  <c:v>40743</c:v>
                </c:pt>
                <c:pt idx="1660">
                  <c:v>40744</c:v>
                </c:pt>
                <c:pt idx="1661">
                  <c:v>40745</c:v>
                </c:pt>
                <c:pt idx="1662">
                  <c:v>40746</c:v>
                </c:pt>
                <c:pt idx="1663">
                  <c:v>40747</c:v>
                </c:pt>
                <c:pt idx="1664">
                  <c:v>40748</c:v>
                </c:pt>
                <c:pt idx="1665">
                  <c:v>40749</c:v>
                </c:pt>
                <c:pt idx="1666">
                  <c:v>40750</c:v>
                </c:pt>
                <c:pt idx="1667">
                  <c:v>40751</c:v>
                </c:pt>
                <c:pt idx="1668">
                  <c:v>40752</c:v>
                </c:pt>
                <c:pt idx="1669">
                  <c:v>40753</c:v>
                </c:pt>
                <c:pt idx="1670">
                  <c:v>40754</c:v>
                </c:pt>
                <c:pt idx="1671">
                  <c:v>40755</c:v>
                </c:pt>
                <c:pt idx="1672">
                  <c:v>40756</c:v>
                </c:pt>
                <c:pt idx="1673">
                  <c:v>40757</c:v>
                </c:pt>
                <c:pt idx="1674">
                  <c:v>40758</c:v>
                </c:pt>
                <c:pt idx="1675">
                  <c:v>40759</c:v>
                </c:pt>
                <c:pt idx="1676">
                  <c:v>40760</c:v>
                </c:pt>
                <c:pt idx="1677">
                  <c:v>40761</c:v>
                </c:pt>
                <c:pt idx="1678">
                  <c:v>40762</c:v>
                </c:pt>
                <c:pt idx="1679">
                  <c:v>40763</c:v>
                </c:pt>
                <c:pt idx="1680">
                  <c:v>40764</c:v>
                </c:pt>
                <c:pt idx="1681">
                  <c:v>40765</c:v>
                </c:pt>
                <c:pt idx="1682">
                  <c:v>40766</c:v>
                </c:pt>
                <c:pt idx="1683">
                  <c:v>40767</c:v>
                </c:pt>
                <c:pt idx="1684">
                  <c:v>40768</c:v>
                </c:pt>
                <c:pt idx="1685">
                  <c:v>40769</c:v>
                </c:pt>
                <c:pt idx="1686">
                  <c:v>40770</c:v>
                </c:pt>
                <c:pt idx="1687">
                  <c:v>40771</c:v>
                </c:pt>
                <c:pt idx="1688">
                  <c:v>40772</c:v>
                </c:pt>
                <c:pt idx="1689">
                  <c:v>40773</c:v>
                </c:pt>
                <c:pt idx="1690">
                  <c:v>40774</c:v>
                </c:pt>
                <c:pt idx="1691">
                  <c:v>40775</c:v>
                </c:pt>
                <c:pt idx="1692">
                  <c:v>40776</c:v>
                </c:pt>
                <c:pt idx="1693">
                  <c:v>40777</c:v>
                </c:pt>
                <c:pt idx="1694">
                  <c:v>40778</c:v>
                </c:pt>
                <c:pt idx="1695">
                  <c:v>40779</c:v>
                </c:pt>
                <c:pt idx="1696">
                  <c:v>40780</c:v>
                </c:pt>
                <c:pt idx="1697">
                  <c:v>40781</c:v>
                </c:pt>
                <c:pt idx="1698">
                  <c:v>40782</c:v>
                </c:pt>
                <c:pt idx="1699">
                  <c:v>40783</c:v>
                </c:pt>
                <c:pt idx="1700">
                  <c:v>40784</c:v>
                </c:pt>
                <c:pt idx="1701">
                  <c:v>40785</c:v>
                </c:pt>
                <c:pt idx="1702">
                  <c:v>40786</c:v>
                </c:pt>
                <c:pt idx="1703">
                  <c:v>40787</c:v>
                </c:pt>
                <c:pt idx="1704">
                  <c:v>40788</c:v>
                </c:pt>
                <c:pt idx="1705">
                  <c:v>40789</c:v>
                </c:pt>
                <c:pt idx="1706">
                  <c:v>40790</c:v>
                </c:pt>
                <c:pt idx="1707">
                  <c:v>40791</c:v>
                </c:pt>
                <c:pt idx="1708">
                  <c:v>40792</c:v>
                </c:pt>
                <c:pt idx="1709">
                  <c:v>40793</c:v>
                </c:pt>
                <c:pt idx="1710">
                  <c:v>40794</c:v>
                </c:pt>
                <c:pt idx="1711">
                  <c:v>40795</c:v>
                </c:pt>
                <c:pt idx="1712">
                  <c:v>40796</c:v>
                </c:pt>
                <c:pt idx="1713">
                  <c:v>40797</c:v>
                </c:pt>
                <c:pt idx="1714">
                  <c:v>40798</c:v>
                </c:pt>
                <c:pt idx="1715">
                  <c:v>40799</c:v>
                </c:pt>
                <c:pt idx="1716">
                  <c:v>40800</c:v>
                </c:pt>
                <c:pt idx="1717">
                  <c:v>40801</c:v>
                </c:pt>
                <c:pt idx="1718">
                  <c:v>40802</c:v>
                </c:pt>
                <c:pt idx="1719">
                  <c:v>40803</c:v>
                </c:pt>
                <c:pt idx="1720">
                  <c:v>40804</c:v>
                </c:pt>
                <c:pt idx="1721">
                  <c:v>40805</c:v>
                </c:pt>
                <c:pt idx="1722">
                  <c:v>40806</c:v>
                </c:pt>
                <c:pt idx="1723">
                  <c:v>40807</c:v>
                </c:pt>
                <c:pt idx="1724">
                  <c:v>40808</c:v>
                </c:pt>
                <c:pt idx="1725">
                  <c:v>40809</c:v>
                </c:pt>
                <c:pt idx="1726">
                  <c:v>40810</c:v>
                </c:pt>
                <c:pt idx="1727">
                  <c:v>40811</c:v>
                </c:pt>
                <c:pt idx="1728">
                  <c:v>40812</c:v>
                </c:pt>
                <c:pt idx="1729">
                  <c:v>40813</c:v>
                </c:pt>
                <c:pt idx="1730">
                  <c:v>40814</c:v>
                </c:pt>
                <c:pt idx="1731">
                  <c:v>40815</c:v>
                </c:pt>
                <c:pt idx="1732">
                  <c:v>40816</c:v>
                </c:pt>
                <c:pt idx="1733">
                  <c:v>40817</c:v>
                </c:pt>
                <c:pt idx="1734">
                  <c:v>40818</c:v>
                </c:pt>
                <c:pt idx="1735">
                  <c:v>40819</c:v>
                </c:pt>
                <c:pt idx="1736">
                  <c:v>40820</c:v>
                </c:pt>
                <c:pt idx="1737">
                  <c:v>40821</c:v>
                </c:pt>
                <c:pt idx="1738">
                  <c:v>40822</c:v>
                </c:pt>
                <c:pt idx="1739">
                  <c:v>40823</c:v>
                </c:pt>
                <c:pt idx="1740">
                  <c:v>40824</c:v>
                </c:pt>
                <c:pt idx="1741">
                  <c:v>40825</c:v>
                </c:pt>
                <c:pt idx="1742">
                  <c:v>40826</c:v>
                </c:pt>
                <c:pt idx="1743">
                  <c:v>40827</c:v>
                </c:pt>
                <c:pt idx="1744">
                  <c:v>40828</c:v>
                </c:pt>
                <c:pt idx="1745">
                  <c:v>40829</c:v>
                </c:pt>
                <c:pt idx="1746">
                  <c:v>40830</c:v>
                </c:pt>
                <c:pt idx="1747">
                  <c:v>40831</c:v>
                </c:pt>
                <c:pt idx="1748">
                  <c:v>40832</c:v>
                </c:pt>
                <c:pt idx="1749">
                  <c:v>40833</c:v>
                </c:pt>
                <c:pt idx="1750">
                  <c:v>40834</c:v>
                </c:pt>
                <c:pt idx="1751">
                  <c:v>40835</c:v>
                </c:pt>
                <c:pt idx="1752">
                  <c:v>40836</c:v>
                </c:pt>
                <c:pt idx="1753">
                  <c:v>40837</c:v>
                </c:pt>
                <c:pt idx="1754">
                  <c:v>40838</c:v>
                </c:pt>
                <c:pt idx="1755">
                  <c:v>40839</c:v>
                </c:pt>
                <c:pt idx="1756">
                  <c:v>40840</c:v>
                </c:pt>
                <c:pt idx="1757">
                  <c:v>40841</c:v>
                </c:pt>
                <c:pt idx="1758">
                  <c:v>40842</c:v>
                </c:pt>
                <c:pt idx="1759">
                  <c:v>40843</c:v>
                </c:pt>
                <c:pt idx="1760">
                  <c:v>40844</c:v>
                </c:pt>
                <c:pt idx="1761">
                  <c:v>40845</c:v>
                </c:pt>
                <c:pt idx="1762">
                  <c:v>40846</c:v>
                </c:pt>
                <c:pt idx="1763">
                  <c:v>40847</c:v>
                </c:pt>
                <c:pt idx="1764">
                  <c:v>40848</c:v>
                </c:pt>
                <c:pt idx="1765">
                  <c:v>40849</c:v>
                </c:pt>
                <c:pt idx="1766">
                  <c:v>40850</c:v>
                </c:pt>
                <c:pt idx="1767">
                  <c:v>40851</c:v>
                </c:pt>
                <c:pt idx="1768">
                  <c:v>40852</c:v>
                </c:pt>
                <c:pt idx="1769">
                  <c:v>40853</c:v>
                </c:pt>
                <c:pt idx="1770">
                  <c:v>40854</c:v>
                </c:pt>
                <c:pt idx="1771">
                  <c:v>40855</c:v>
                </c:pt>
                <c:pt idx="1772">
                  <c:v>40856</c:v>
                </c:pt>
                <c:pt idx="1773">
                  <c:v>40857</c:v>
                </c:pt>
                <c:pt idx="1774">
                  <c:v>40858</c:v>
                </c:pt>
                <c:pt idx="1775">
                  <c:v>40859</c:v>
                </c:pt>
                <c:pt idx="1776">
                  <c:v>40860</c:v>
                </c:pt>
                <c:pt idx="1777">
                  <c:v>40861</c:v>
                </c:pt>
                <c:pt idx="1778">
                  <c:v>40862</c:v>
                </c:pt>
                <c:pt idx="1779">
                  <c:v>40863</c:v>
                </c:pt>
                <c:pt idx="1780">
                  <c:v>40864</c:v>
                </c:pt>
                <c:pt idx="1781">
                  <c:v>40865</c:v>
                </c:pt>
                <c:pt idx="1782">
                  <c:v>40866</c:v>
                </c:pt>
                <c:pt idx="1783">
                  <c:v>40867</c:v>
                </c:pt>
                <c:pt idx="1784">
                  <c:v>40868</c:v>
                </c:pt>
                <c:pt idx="1785">
                  <c:v>40869</c:v>
                </c:pt>
                <c:pt idx="1786">
                  <c:v>40870</c:v>
                </c:pt>
                <c:pt idx="1787">
                  <c:v>40871</c:v>
                </c:pt>
                <c:pt idx="1788">
                  <c:v>40872</c:v>
                </c:pt>
                <c:pt idx="1789">
                  <c:v>40873</c:v>
                </c:pt>
                <c:pt idx="1790">
                  <c:v>40874</c:v>
                </c:pt>
                <c:pt idx="1791">
                  <c:v>40875</c:v>
                </c:pt>
                <c:pt idx="1792">
                  <c:v>40876</c:v>
                </c:pt>
                <c:pt idx="1793">
                  <c:v>40877</c:v>
                </c:pt>
                <c:pt idx="1794">
                  <c:v>40878</c:v>
                </c:pt>
                <c:pt idx="1795">
                  <c:v>40879</c:v>
                </c:pt>
                <c:pt idx="1796">
                  <c:v>40880</c:v>
                </c:pt>
                <c:pt idx="1797">
                  <c:v>40881</c:v>
                </c:pt>
                <c:pt idx="1798">
                  <c:v>40882</c:v>
                </c:pt>
                <c:pt idx="1799">
                  <c:v>40883</c:v>
                </c:pt>
                <c:pt idx="1800">
                  <c:v>40884</c:v>
                </c:pt>
                <c:pt idx="1801">
                  <c:v>40885</c:v>
                </c:pt>
                <c:pt idx="1802">
                  <c:v>40886</c:v>
                </c:pt>
                <c:pt idx="1803">
                  <c:v>40887</c:v>
                </c:pt>
                <c:pt idx="1804">
                  <c:v>40888</c:v>
                </c:pt>
                <c:pt idx="1805">
                  <c:v>40889</c:v>
                </c:pt>
                <c:pt idx="1806">
                  <c:v>40890</c:v>
                </c:pt>
                <c:pt idx="1807">
                  <c:v>40891</c:v>
                </c:pt>
                <c:pt idx="1808">
                  <c:v>40892</c:v>
                </c:pt>
                <c:pt idx="1809">
                  <c:v>40893</c:v>
                </c:pt>
                <c:pt idx="1810">
                  <c:v>40894</c:v>
                </c:pt>
                <c:pt idx="1811">
                  <c:v>40895</c:v>
                </c:pt>
                <c:pt idx="1812">
                  <c:v>40896</c:v>
                </c:pt>
                <c:pt idx="1813">
                  <c:v>40897</c:v>
                </c:pt>
                <c:pt idx="1814">
                  <c:v>40898</c:v>
                </c:pt>
                <c:pt idx="1815">
                  <c:v>40899</c:v>
                </c:pt>
                <c:pt idx="1816">
                  <c:v>40900</c:v>
                </c:pt>
                <c:pt idx="1817">
                  <c:v>40901</c:v>
                </c:pt>
                <c:pt idx="1818">
                  <c:v>40902</c:v>
                </c:pt>
                <c:pt idx="1819">
                  <c:v>40903</c:v>
                </c:pt>
                <c:pt idx="1820">
                  <c:v>40904</c:v>
                </c:pt>
                <c:pt idx="1821">
                  <c:v>40905</c:v>
                </c:pt>
                <c:pt idx="1822">
                  <c:v>40906</c:v>
                </c:pt>
                <c:pt idx="1823">
                  <c:v>40907</c:v>
                </c:pt>
                <c:pt idx="1824">
                  <c:v>40908</c:v>
                </c:pt>
                <c:pt idx="1825">
                  <c:v>40909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40915</c:v>
                </c:pt>
                <c:pt idx="1832">
                  <c:v>40916</c:v>
                </c:pt>
                <c:pt idx="1833">
                  <c:v>40917</c:v>
                </c:pt>
                <c:pt idx="1834">
                  <c:v>40918</c:v>
                </c:pt>
                <c:pt idx="1835">
                  <c:v>40919</c:v>
                </c:pt>
                <c:pt idx="1836">
                  <c:v>40920</c:v>
                </c:pt>
                <c:pt idx="1837">
                  <c:v>40921</c:v>
                </c:pt>
                <c:pt idx="1838">
                  <c:v>40922</c:v>
                </c:pt>
                <c:pt idx="1839">
                  <c:v>40923</c:v>
                </c:pt>
                <c:pt idx="1840">
                  <c:v>40924</c:v>
                </c:pt>
                <c:pt idx="1841">
                  <c:v>40925</c:v>
                </c:pt>
                <c:pt idx="1842">
                  <c:v>40926</c:v>
                </c:pt>
                <c:pt idx="1843">
                  <c:v>40927</c:v>
                </c:pt>
                <c:pt idx="1844">
                  <c:v>40928</c:v>
                </c:pt>
                <c:pt idx="1845">
                  <c:v>40929</c:v>
                </c:pt>
                <c:pt idx="1846">
                  <c:v>40930</c:v>
                </c:pt>
                <c:pt idx="1847">
                  <c:v>40931</c:v>
                </c:pt>
                <c:pt idx="1848">
                  <c:v>40932</c:v>
                </c:pt>
                <c:pt idx="1849">
                  <c:v>40933</c:v>
                </c:pt>
                <c:pt idx="1850">
                  <c:v>40934</c:v>
                </c:pt>
                <c:pt idx="1851">
                  <c:v>40935</c:v>
                </c:pt>
                <c:pt idx="1852">
                  <c:v>40936</c:v>
                </c:pt>
                <c:pt idx="1853">
                  <c:v>40937</c:v>
                </c:pt>
                <c:pt idx="1854">
                  <c:v>40938</c:v>
                </c:pt>
                <c:pt idx="1855">
                  <c:v>40939</c:v>
                </c:pt>
                <c:pt idx="1856">
                  <c:v>40940</c:v>
                </c:pt>
                <c:pt idx="1857">
                  <c:v>40941</c:v>
                </c:pt>
                <c:pt idx="1858">
                  <c:v>40942</c:v>
                </c:pt>
                <c:pt idx="1859">
                  <c:v>40943</c:v>
                </c:pt>
                <c:pt idx="1860">
                  <c:v>40944</c:v>
                </c:pt>
                <c:pt idx="1861">
                  <c:v>40945</c:v>
                </c:pt>
                <c:pt idx="1862">
                  <c:v>40946</c:v>
                </c:pt>
                <c:pt idx="1863">
                  <c:v>40947</c:v>
                </c:pt>
                <c:pt idx="1864">
                  <c:v>40948</c:v>
                </c:pt>
                <c:pt idx="1865">
                  <c:v>40949</c:v>
                </c:pt>
                <c:pt idx="1866">
                  <c:v>40950</c:v>
                </c:pt>
                <c:pt idx="1867">
                  <c:v>40951</c:v>
                </c:pt>
                <c:pt idx="1868">
                  <c:v>40952</c:v>
                </c:pt>
                <c:pt idx="1869">
                  <c:v>40953</c:v>
                </c:pt>
                <c:pt idx="1870">
                  <c:v>40954</c:v>
                </c:pt>
                <c:pt idx="1871">
                  <c:v>40955</c:v>
                </c:pt>
                <c:pt idx="1872">
                  <c:v>40956</c:v>
                </c:pt>
                <c:pt idx="1873">
                  <c:v>40957</c:v>
                </c:pt>
                <c:pt idx="1874">
                  <c:v>40958</c:v>
                </c:pt>
                <c:pt idx="1875">
                  <c:v>40959</c:v>
                </c:pt>
                <c:pt idx="1876">
                  <c:v>40960</c:v>
                </c:pt>
                <c:pt idx="1877">
                  <c:v>40961</c:v>
                </c:pt>
                <c:pt idx="1878">
                  <c:v>40962</c:v>
                </c:pt>
                <c:pt idx="1879">
                  <c:v>40963</c:v>
                </c:pt>
                <c:pt idx="1880">
                  <c:v>40964</c:v>
                </c:pt>
                <c:pt idx="1881">
                  <c:v>40965</c:v>
                </c:pt>
                <c:pt idx="1882">
                  <c:v>40966</c:v>
                </c:pt>
                <c:pt idx="1883">
                  <c:v>40967</c:v>
                </c:pt>
                <c:pt idx="1884">
                  <c:v>40968</c:v>
                </c:pt>
                <c:pt idx="1885">
                  <c:v>40969</c:v>
                </c:pt>
                <c:pt idx="1886">
                  <c:v>40970</c:v>
                </c:pt>
                <c:pt idx="1887">
                  <c:v>40971</c:v>
                </c:pt>
                <c:pt idx="1888">
                  <c:v>40972</c:v>
                </c:pt>
                <c:pt idx="1889">
                  <c:v>40973</c:v>
                </c:pt>
                <c:pt idx="1890">
                  <c:v>40974</c:v>
                </c:pt>
                <c:pt idx="1891">
                  <c:v>40975</c:v>
                </c:pt>
                <c:pt idx="1892">
                  <c:v>40976</c:v>
                </c:pt>
                <c:pt idx="1893">
                  <c:v>40977</c:v>
                </c:pt>
                <c:pt idx="1894">
                  <c:v>40978</c:v>
                </c:pt>
                <c:pt idx="1895">
                  <c:v>40979</c:v>
                </c:pt>
                <c:pt idx="1896">
                  <c:v>40980</c:v>
                </c:pt>
                <c:pt idx="1897">
                  <c:v>40981</c:v>
                </c:pt>
                <c:pt idx="1898">
                  <c:v>40982</c:v>
                </c:pt>
                <c:pt idx="1899">
                  <c:v>40983</c:v>
                </c:pt>
                <c:pt idx="1900">
                  <c:v>40984</c:v>
                </c:pt>
                <c:pt idx="1901">
                  <c:v>40985</c:v>
                </c:pt>
                <c:pt idx="1902">
                  <c:v>40986</c:v>
                </c:pt>
                <c:pt idx="1903">
                  <c:v>40987</c:v>
                </c:pt>
                <c:pt idx="1904">
                  <c:v>40988</c:v>
                </c:pt>
                <c:pt idx="1905">
                  <c:v>40989</c:v>
                </c:pt>
                <c:pt idx="1906">
                  <c:v>40990</c:v>
                </c:pt>
                <c:pt idx="1907">
                  <c:v>40991</c:v>
                </c:pt>
                <c:pt idx="1908">
                  <c:v>40992</c:v>
                </c:pt>
                <c:pt idx="1909">
                  <c:v>40993</c:v>
                </c:pt>
                <c:pt idx="1910">
                  <c:v>40994</c:v>
                </c:pt>
                <c:pt idx="1911">
                  <c:v>40995</c:v>
                </c:pt>
                <c:pt idx="1912">
                  <c:v>40996</c:v>
                </c:pt>
                <c:pt idx="1913">
                  <c:v>40997</c:v>
                </c:pt>
                <c:pt idx="1914">
                  <c:v>40998</c:v>
                </c:pt>
                <c:pt idx="1915">
                  <c:v>40999</c:v>
                </c:pt>
                <c:pt idx="1916">
                  <c:v>41000</c:v>
                </c:pt>
                <c:pt idx="1917">
                  <c:v>41001</c:v>
                </c:pt>
                <c:pt idx="1918">
                  <c:v>41002</c:v>
                </c:pt>
                <c:pt idx="1919">
                  <c:v>41003</c:v>
                </c:pt>
                <c:pt idx="1920">
                  <c:v>41004</c:v>
                </c:pt>
                <c:pt idx="1921">
                  <c:v>41005</c:v>
                </c:pt>
                <c:pt idx="1922">
                  <c:v>41006</c:v>
                </c:pt>
                <c:pt idx="1923">
                  <c:v>41007</c:v>
                </c:pt>
                <c:pt idx="1924">
                  <c:v>41008</c:v>
                </c:pt>
                <c:pt idx="1925">
                  <c:v>41009</c:v>
                </c:pt>
                <c:pt idx="1926">
                  <c:v>41010</c:v>
                </c:pt>
                <c:pt idx="1927">
                  <c:v>41011</c:v>
                </c:pt>
                <c:pt idx="1928">
                  <c:v>41012</c:v>
                </c:pt>
                <c:pt idx="1929">
                  <c:v>41013</c:v>
                </c:pt>
                <c:pt idx="1930">
                  <c:v>41014</c:v>
                </c:pt>
                <c:pt idx="1931">
                  <c:v>41015</c:v>
                </c:pt>
                <c:pt idx="1932">
                  <c:v>41016</c:v>
                </c:pt>
                <c:pt idx="1933">
                  <c:v>41017</c:v>
                </c:pt>
                <c:pt idx="1934">
                  <c:v>41018</c:v>
                </c:pt>
                <c:pt idx="1935">
                  <c:v>41019</c:v>
                </c:pt>
                <c:pt idx="1936">
                  <c:v>41020</c:v>
                </c:pt>
                <c:pt idx="1937">
                  <c:v>41021</c:v>
                </c:pt>
                <c:pt idx="1938">
                  <c:v>41022</c:v>
                </c:pt>
                <c:pt idx="1939">
                  <c:v>41023</c:v>
                </c:pt>
                <c:pt idx="1940">
                  <c:v>41024</c:v>
                </c:pt>
                <c:pt idx="1941">
                  <c:v>41025</c:v>
                </c:pt>
                <c:pt idx="1942">
                  <c:v>41026</c:v>
                </c:pt>
                <c:pt idx="1943">
                  <c:v>41027</c:v>
                </c:pt>
                <c:pt idx="1944">
                  <c:v>41028</c:v>
                </c:pt>
                <c:pt idx="1945">
                  <c:v>41029</c:v>
                </c:pt>
                <c:pt idx="1946">
                  <c:v>41030</c:v>
                </c:pt>
                <c:pt idx="1947">
                  <c:v>41031</c:v>
                </c:pt>
                <c:pt idx="1948">
                  <c:v>41032</c:v>
                </c:pt>
                <c:pt idx="1949">
                  <c:v>41033</c:v>
                </c:pt>
                <c:pt idx="1950">
                  <c:v>41034</c:v>
                </c:pt>
                <c:pt idx="1951">
                  <c:v>41035</c:v>
                </c:pt>
                <c:pt idx="1952">
                  <c:v>41036</c:v>
                </c:pt>
                <c:pt idx="1953">
                  <c:v>41037</c:v>
                </c:pt>
                <c:pt idx="1954">
                  <c:v>41038</c:v>
                </c:pt>
                <c:pt idx="1955">
                  <c:v>41039</c:v>
                </c:pt>
                <c:pt idx="1956">
                  <c:v>41040</c:v>
                </c:pt>
                <c:pt idx="1957">
                  <c:v>41041</c:v>
                </c:pt>
                <c:pt idx="1958">
                  <c:v>41042</c:v>
                </c:pt>
                <c:pt idx="1959">
                  <c:v>41043</c:v>
                </c:pt>
                <c:pt idx="1960">
                  <c:v>41044</c:v>
                </c:pt>
                <c:pt idx="1961">
                  <c:v>41045</c:v>
                </c:pt>
                <c:pt idx="1962">
                  <c:v>41046</c:v>
                </c:pt>
                <c:pt idx="1963">
                  <c:v>41047</c:v>
                </c:pt>
                <c:pt idx="1964">
                  <c:v>41048</c:v>
                </c:pt>
                <c:pt idx="1965">
                  <c:v>41049</c:v>
                </c:pt>
                <c:pt idx="1966">
                  <c:v>41050</c:v>
                </c:pt>
                <c:pt idx="1967">
                  <c:v>41051</c:v>
                </c:pt>
                <c:pt idx="1968">
                  <c:v>41052</c:v>
                </c:pt>
                <c:pt idx="1969">
                  <c:v>41053</c:v>
                </c:pt>
                <c:pt idx="1970">
                  <c:v>41054</c:v>
                </c:pt>
                <c:pt idx="1971">
                  <c:v>41055</c:v>
                </c:pt>
                <c:pt idx="1972">
                  <c:v>41056</c:v>
                </c:pt>
                <c:pt idx="1973">
                  <c:v>41057</c:v>
                </c:pt>
                <c:pt idx="1974">
                  <c:v>41058</c:v>
                </c:pt>
                <c:pt idx="1975">
                  <c:v>41059</c:v>
                </c:pt>
                <c:pt idx="1976">
                  <c:v>41060</c:v>
                </c:pt>
                <c:pt idx="1977">
                  <c:v>41061</c:v>
                </c:pt>
                <c:pt idx="1978">
                  <c:v>41062</c:v>
                </c:pt>
                <c:pt idx="1979">
                  <c:v>41063</c:v>
                </c:pt>
                <c:pt idx="1980">
                  <c:v>41064</c:v>
                </c:pt>
                <c:pt idx="1981">
                  <c:v>41065</c:v>
                </c:pt>
                <c:pt idx="1982">
                  <c:v>41066</c:v>
                </c:pt>
                <c:pt idx="1983">
                  <c:v>41067</c:v>
                </c:pt>
                <c:pt idx="1984">
                  <c:v>41068</c:v>
                </c:pt>
                <c:pt idx="1985">
                  <c:v>41069</c:v>
                </c:pt>
                <c:pt idx="1986">
                  <c:v>41070</c:v>
                </c:pt>
                <c:pt idx="1987">
                  <c:v>41071</c:v>
                </c:pt>
                <c:pt idx="1988">
                  <c:v>41072</c:v>
                </c:pt>
                <c:pt idx="1989">
                  <c:v>41073</c:v>
                </c:pt>
                <c:pt idx="1990">
                  <c:v>41074</c:v>
                </c:pt>
                <c:pt idx="1991">
                  <c:v>41075</c:v>
                </c:pt>
                <c:pt idx="1992">
                  <c:v>41076</c:v>
                </c:pt>
                <c:pt idx="1993">
                  <c:v>41077</c:v>
                </c:pt>
                <c:pt idx="1994">
                  <c:v>41078</c:v>
                </c:pt>
                <c:pt idx="1995">
                  <c:v>41079</c:v>
                </c:pt>
                <c:pt idx="1996">
                  <c:v>41080</c:v>
                </c:pt>
                <c:pt idx="1997">
                  <c:v>41081</c:v>
                </c:pt>
                <c:pt idx="1998">
                  <c:v>41082</c:v>
                </c:pt>
                <c:pt idx="1999">
                  <c:v>41083</c:v>
                </c:pt>
                <c:pt idx="2000">
                  <c:v>41084</c:v>
                </c:pt>
                <c:pt idx="2001">
                  <c:v>41085</c:v>
                </c:pt>
                <c:pt idx="2002">
                  <c:v>41086</c:v>
                </c:pt>
                <c:pt idx="2003">
                  <c:v>41087</c:v>
                </c:pt>
                <c:pt idx="2004">
                  <c:v>41088</c:v>
                </c:pt>
                <c:pt idx="2005">
                  <c:v>41089</c:v>
                </c:pt>
                <c:pt idx="2006">
                  <c:v>41090</c:v>
                </c:pt>
                <c:pt idx="2007">
                  <c:v>41091</c:v>
                </c:pt>
                <c:pt idx="2008">
                  <c:v>41092</c:v>
                </c:pt>
                <c:pt idx="2009">
                  <c:v>41093</c:v>
                </c:pt>
                <c:pt idx="2010">
                  <c:v>41094</c:v>
                </c:pt>
                <c:pt idx="2011">
                  <c:v>41095</c:v>
                </c:pt>
                <c:pt idx="2012">
                  <c:v>41096</c:v>
                </c:pt>
                <c:pt idx="2013">
                  <c:v>41097</c:v>
                </c:pt>
                <c:pt idx="2014">
                  <c:v>41098</c:v>
                </c:pt>
                <c:pt idx="2015">
                  <c:v>41099</c:v>
                </c:pt>
                <c:pt idx="2016">
                  <c:v>41100</c:v>
                </c:pt>
                <c:pt idx="2017">
                  <c:v>41101</c:v>
                </c:pt>
                <c:pt idx="2018">
                  <c:v>41102</c:v>
                </c:pt>
                <c:pt idx="2019">
                  <c:v>41103</c:v>
                </c:pt>
                <c:pt idx="2020">
                  <c:v>41104</c:v>
                </c:pt>
                <c:pt idx="2021">
                  <c:v>41105</c:v>
                </c:pt>
                <c:pt idx="2022">
                  <c:v>41106</c:v>
                </c:pt>
                <c:pt idx="2023">
                  <c:v>41107</c:v>
                </c:pt>
                <c:pt idx="2024">
                  <c:v>41108</c:v>
                </c:pt>
                <c:pt idx="2025">
                  <c:v>41109</c:v>
                </c:pt>
                <c:pt idx="2026">
                  <c:v>41110</c:v>
                </c:pt>
                <c:pt idx="2027">
                  <c:v>41111</c:v>
                </c:pt>
                <c:pt idx="2028">
                  <c:v>41112</c:v>
                </c:pt>
                <c:pt idx="2029">
                  <c:v>41113</c:v>
                </c:pt>
                <c:pt idx="2030">
                  <c:v>41114</c:v>
                </c:pt>
                <c:pt idx="2031">
                  <c:v>41115</c:v>
                </c:pt>
                <c:pt idx="2032">
                  <c:v>41116</c:v>
                </c:pt>
                <c:pt idx="2033">
                  <c:v>41117</c:v>
                </c:pt>
                <c:pt idx="2034">
                  <c:v>41118</c:v>
                </c:pt>
                <c:pt idx="2035">
                  <c:v>41119</c:v>
                </c:pt>
                <c:pt idx="2036">
                  <c:v>41120</c:v>
                </c:pt>
                <c:pt idx="2037">
                  <c:v>41121</c:v>
                </c:pt>
                <c:pt idx="2038">
                  <c:v>41122</c:v>
                </c:pt>
                <c:pt idx="2039">
                  <c:v>41123</c:v>
                </c:pt>
                <c:pt idx="2040">
                  <c:v>41124</c:v>
                </c:pt>
                <c:pt idx="2041">
                  <c:v>41125</c:v>
                </c:pt>
                <c:pt idx="2042">
                  <c:v>41126</c:v>
                </c:pt>
                <c:pt idx="2043">
                  <c:v>41127</c:v>
                </c:pt>
                <c:pt idx="2044">
                  <c:v>41128</c:v>
                </c:pt>
                <c:pt idx="2045">
                  <c:v>41129</c:v>
                </c:pt>
                <c:pt idx="2046">
                  <c:v>41130</c:v>
                </c:pt>
                <c:pt idx="2047">
                  <c:v>41131</c:v>
                </c:pt>
                <c:pt idx="2048">
                  <c:v>41132</c:v>
                </c:pt>
                <c:pt idx="2049">
                  <c:v>41133</c:v>
                </c:pt>
                <c:pt idx="2050">
                  <c:v>41134</c:v>
                </c:pt>
                <c:pt idx="2051">
                  <c:v>41135</c:v>
                </c:pt>
                <c:pt idx="2052">
                  <c:v>41136</c:v>
                </c:pt>
                <c:pt idx="2053">
                  <c:v>41137</c:v>
                </c:pt>
                <c:pt idx="2054">
                  <c:v>41138</c:v>
                </c:pt>
                <c:pt idx="2055">
                  <c:v>41139</c:v>
                </c:pt>
                <c:pt idx="2056">
                  <c:v>41140</c:v>
                </c:pt>
                <c:pt idx="2057">
                  <c:v>41141</c:v>
                </c:pt>
                <c:pt idx="2058">
                  <c:v>41142</c:v>
                </c:pt>
                <c:pt idx="2059">
                  <c:v>41143</c:v>
                </c:pt>
                <c:pt idx="2060">
                  <c:v>41144</c:v>
                </c:pt>
                <c:pt idx="2061">
                  <c:v>41145</c:v>
                </c:pt>
                <c:pt idx="2062">
                  <c:v>41146</c:v>
                </c:pt>
                <c:pt idx="2063">
                  <c:v>41147</c:v>
                </c:pt>
                <c:pt idx="2064">
                  <c:v>41148</c:v>
                </c:pt>
                <c:pt idx="2065">
                  <c:v>41149</c:v>
                </c:pt>
                <c:pt idx="2066">
                  <c:v>41150</c:v>
                </c:pt>
                <c:pt idx="2067">
                  <c:v>41151</c:v>
                </c:pt>
                <c:pt idx="2068">
                  <c:v>41152</c:v>
                </c:pt>
                <c:pt idx="2069">
                  <c:v>41153</c:v>
                </c:pt>
                <c:pt idx="2070">
                  <c:v>41154</c:v>
                </c:pt>
                <c:pt idx="2071">
                  <c:v>41155</c:v>
                </c:pt>
                <c:pt idx="2072">
                  <c:v>41156</c:v>
                </c:pt>
                <c:pt idx="2073">
                  <c:v>41157</c:v>
                </c:pt>
                <c:pt idx="2074">
                  <c:v>41158</c:v>
                </c:pt>
                <c:pt idx="2075">
                  <c:v>41159</c:v>
                </c:pt>
                <c:pt idx="2076">
                  <c:v>41160</c:v>
                </c:pt>
                <c:pt idx="2077">
                  <c:v>41161</c:v>
                </c:pt>
                <c:pt idx="2078">
                  <c:v>41162</c:v>
                </c:pt>
                <c:pt idx="2079">
                  <c:v>41163</c:v>
                </c:pt>
                <c:pt idx="2080">
                  <c:v>41164</c:v>
                </c:pt>
                <c:pt idx="2081">
                  <c:v>41165</c:v>
                </c:pt>
                <c:pt idx="2082">
                  <c:v>41166</c:v>
                </c:pt>
                <c:pt idx="2083">
                  <c:v>41167</c:v>
                </c:pt>
                <c:pt idx="2084">
                  <c:v>41168</c:v>
                </c:pt>
                <c:pt idx="2085">
                  <c:v>41169</c:v>
                </c:pt>
                <c:pt idx="2086">
                  <c:v>41170</c:v>
                </c:pt>
                <c:pt idx="2087">
                  <c:v>41171</c:v>
                </c:pt>
                <c:pt idx="2088">
                  <c:v>41172</c:v>
                </c:pt>
                <c:pt idx="2089">
                  <c:v>41173</c:v>
                </c:pt>
                <c:pt idx="2090">
                  <c:v>41174</c:v>
                </c:pt>
                <c:pt idx="2091">
                  <c:v>41175</c:v>
                </c:pt>
                <c:pt idx="2092">
                  <c:v>41176</c:v>
                </c:pt>
                <c:pt idx="2093">
                  <c:v>41177</c:v>
                </c:pt>
                <c:pt idx="2094">
                  <c:v>41178</c:v>
                </c:pt>
                <c:pt idx="2095">
                  <c:v>41179</c:v>
                </c:pt>
                <c:pt idx="2096">
                  <c:v>41180</c:v>
                </c:pt>
                <c:pt idx="2097">
                  <c:v>41181</c:v>
                </c:pt>
                <c:pt idx="2098">
                  <c:v>41182</c:v>
                </c:pt>
                <c:pt idx="2099">
                  <c:v>41183</c:v>
                </c:pt>
                <c:pt idx="2100">
                  <c:v>41184</c:v>
                </c:pt>
                <c:pt idx="2101">
                  <c:v>41185</c:v>
                </c:pt>
                <c:pt idx="2102">
                  <c:v>41186</c:v>
                </c:pt>
                <c:pt idx="2103">
                  <c:v>41187</c:v>
                </c:pt>
                <c:pt idx="2104">
                  <c:v>41188</c:v>
                </c:pt>
                <c:pt idx="2105">
                  <c:v>41189</c:v>
                </c:pt>
                <c:pt idx="2106">
                  <c:v>41190</c:v>
                </c:pt>
                <c:pt idx="2107">
                  <c:v>41191</c:v>
                </c:pt>
                <c:pt idx="2108">
                  <c:v>41192</c:v>
                </c:pt>
                <c:pt idx="2109">
                  <c:v>41193</c:v>
                </c:pt>
                <c:pt idx="2110">
                  <c:v>41194</c:v>
                </c:pt>
                <c:pt idx="2111">
                  <c:v>41195</c:v>
                </c:pt>
                <c:pt idx="2112">
                  <c:v>41196</c:v>
                </c:pt>
                <c:pt idx="2113">
                  <c:v>41197</c:v>
                </c:pt>
                <c:pt idx="2114">
                  <c:v>41198</c:v>
                </c:pt>
                <c:pt idx="2115">
                  <c:v>41199</c:v>
                </c:pt>
                <c:pt idx="2116">
                  <c:v>41200</c:v>
                </c:pt>
                <c:pt idx="2117">
                  <c:v>41201</c:v>
                </c:pt>
                <c:pt idx="2118">
                  <c:v>41202</c:v>
                </c:pt>
                <c:pt idx="2119">
                  <c:v>41203</c:v>
                </c:pt>
                <c:pt idx="2120">
                  <c:v>41204</c:v>
                </c:pt>
                <c:pt idx="2121">
                  <c:v>41205</c:v>
                </c:pt>
                <c:pt idx="2122">
                  <c:v>41206</c:v>
                </c:pt>
                <c:pt idx="2123">
                  <c:v>41207</c:v>
                </c:pt>
                <c:pt idx="2124">
                  <c:v>41208</c:v>
                </c:pt>
                <c:pt idx="2125">
                  <c:v>41209</c:v>
                </c:pt>
                <c:pt idx="2126">
                  <c:v>41210</c:v>
                </c:pt>
                <c:pt idx="2127">
                  <c:v>41211</c:v>
                </c:pt>
                <c:pt idx="2128">
                  <c:v>41212</c:v>
                </c:pt>
                <c:pt idx="2129">
                  <c:v>41213</c:v>
                </c:pt>
                <c:pt idx="2130">
                  <c:v>41214</c:v>
                </c:pt>
                <c:pt idx="2131">
                  <c:v>41215</c:v>
                </c:pt>
                <c:pt idx="2132">
                  <c:v>41216</c:v>
                </c:pt>
                <c:pt idx="2133">
                  <c:v>41217</c:v>
                </c:pt>
                <c:pt idx="2134">
                  <c:v>41218</c:v>
                </c:pt>
                <c:pt idx="2135">
                  <c:v>41219</c:v>
                </c:pt>
                <c:pt idx="2136">
                  <c:v>41220</c:v>
                </c:pt>
                <c:pt idx="2137">
                  <c:v>41221</c:v>
                </c:pt>
                <c:pt idx="2138">
                  <c:v>41222</c:v>
                </c:pt>
                <c:pt idx="2139">
                  <c:v>41223</c:v>
                </c:pt>
                <c:pt idx="2140">
                  <c:v>41224</c:v>
                </c:pt>
                <c:pt idx="2141">
                  <c:v>41225</c:v>
                </c:pt>
                <c:pt idx="2142">
                  <c:v>41226</c:v>
                </c:pt>
                <c:pt idx="2143">
                  <c:v>41227</c:v>
                </c:pt>
                <c:pt idx="2144">
                  <c:v>41228</c:v>
                </c:pt>
                <c:pt idx="2145">
                  <c:v>41229</c:v>
                </c:pt>
                <c:pt idx="2146">
                  <c:v>41230</c:v>
                </c:pt>
                <c:pt idx="2147">
                  <c:v>41231</c:v>
                </c:pt>
                <c:pt idx="2148">
                  <c:v>41232</c:v>
                </c:pt>
                <c:pt idx="2149">
                  <c:v>41233</c:v>
                </c:pt>
                <c:pt idx="2150">
                  <c:v>41234</c:v>
                </c:pt>
                <c:pt idx="2151">
                  <c:v>41235</c:v>
                </c:pt>
                <c:pt idx="2152">
                  <c:v>41236</c:v>
                </c:pt>
                <c:pt idx="2153">
                  <c:v>41237</c:v>
                </c:pt>
                <c:pt idx="2154">
                  <c:v>41238</c:v>
                </c:pt>
                <c:pt idx="2155">
                  <c:v>41239</c:v>
                </c:pt>
                <c:pt idx="2156">
                  <c:v>41240</c:v>
                </c:pt>
                <c:pt idx="2157">
                  <c:v>41241</c:v>
                </c:pt>
                <c:pt idx="2158">
                  <c:v>41242</c:v>
                </c:pt>
                <c:pt idx="2159">
                  <c:v>41243</c:v>
                </c:pt>
                <c:pt idx="2160">
                  <c:v>41244</c:v>
                </c:pt>
                <c:pt idx="2161">
                  <c:v>41245</c:v>
                </c:pt>
                <c:pt idx="2162">
                  <c:v>41246</c:v>
                </c:pt>
                <c:pt idx="2163">
                  <c:v>41247</c:v>
                </c:pt>
                <c:pt idx="2164">
                  <c:v>41248</c:v>
                </c:pt>
                <c:pt idx="2165">
                  <c:v>41249</c:v>
                </c:pt>
                <c:pt idx="2166">
                  <c:v>41250</c:v>
                </c:pt>
                <c:pt idx="2167">
                  <c:v>41251</c:v>
                </c:pt>
                <c:pt idx="2168">
                  <c:v>41252</c:v>
                </c:pt>
                <c:pt idx="2169">
                  <c:v>41253</c:v>
                </c:pt>
                <c:pt idx="2170">
                  <c:v>41254</c:v>
                </c:pt>
                <c:pt idx="2171">
                  <c:v>41255</c:v>
                </c:pt>
                <c:pt idx="2172">
                  <c:v>41256</c:v>
                </c:pt>
                <c:pt idx="2173">
                  <c:v>41257</c:v>
                </c:pt>
                <c:pt idx="2174">
                  <c:v>41258</c:v>
                </c:pt>
                <c:pt idx="2175">
                  <c:v>41259</c:v>
                </c:pt>
                <c:pt idx="2176">
                  <c:v>41260</c:v>
                </c:pt>
                <c:pt idx="2177">
                  <c:v>41261</c:v>
                </c:pt>
                <c:pt idx="2178">
                  <c:v>41262</c:v>
                </c:pt>
                <c:pt idx="2179">
                  <c:v>41263</c:v>
                </c:pt>
                <c:pt idx="2180">
                  <c:v>41264</c:v>
                </c:pt>
                <c:pt idx="2181">
                  <c:v>41265</c:v>
                </c:pt>
                <c:pt idx="2182">
                  <c:v>41266</c:v>
                </c:pt>
                <c:pt idx="2183">
                  <c:v>41267</c:v>
                </c:pt>
                <c:pt idx="2184">
                  <c:v>41268</c:v>
                </c:pt>
                <c:pt idx="2185">
                  <c:v>41269</c:v>
                </c:pt>
                <c:pt idx="2186">
                  <c:v>41270</c:v>
                </c:pt>
                <c:pt idx="2187">
                  <c:v>41271</c:v>
                </c:pt>
                <c:pt idx="2188">
                  <c:v>41272</c:v>
                </c:pt>
                <c:pt idx="2189">
                  <c:v>41273</c:v>
                </c:pt>
                <c:pt idx="2190">
                  <c:v>41274</c:v>
                </c:pt>
                <c:pt idx="2191">
                  <c:v>41275</c:v>
                </c:pt>
                <c:pt idx="2192">
                  <c:v>41276</c:v>
                </c:pt>
                <c:pt idx="2193">
                  <c:v>41277</c:v>
                </c:pt>
                <c:pt idx="2194">
                  <c:v>41278</c:v>
                </c:pt>
                <c:pt idx="2195">
                  <c:v>41279</c:v>
                </c:pt>
                <c:pt idx="2196">
                  <c:v>41280</c:v>
                </c:pt>
                <c:pt idx="2197">
                  <c:v>41281</c:v>
                </c:pt>
                <c:pt idx="2198">
                  <c:v>41282</c:v>
                </c:pt>
                <c:pt idx="2199">
                  <c:v>41283</c:v>
                </c:pt>
                <c:pt idx="2200">
                  <c:v>41284</c:v>
                </c:pt>
                <c:pt idx="2201">
                  <c:v>41285</c:v>
                </c:pt>
                <c:pt idx="2202">
                  <c:v>41286</c:v>
                </c:pt>
                <c:pt idx="2203">
                  <c:v>41287</c:v>
                </c:pt>
                <c:pt idx="2204">
                  <c:v>41288</c:v>
                </c:pt>
                <c:pt idx="2205">
                  <c:v>41289</c:v>
                </c:pt>
                <c:pt idx="2206">
                  <c:v>41290</c:v>
                </c:pt>
                <c:pt idx="2207">
                  <c:v>41291</c:v>
                </c:pt>
                <c:pt idx="2208">
                  <c:v>41292</c:v>
                </c:pt>
                <c:pt idx="2209">
                  <c:v>41293</c:v>
                </c:pt>
                <c:pt idx="2210">
                  <c:v>41294</c:v>
                </c:pt>
                <c:pt idx="2211">
                  <c:v>41295</c:v>
                </c:pt>
                <c:pt idx="2212">
                  <c:v>41296</c:v>
                </c:pt>
                <c:pt idx="2213">
                  <c:v>41297</c:v>
                </c:pt>
                <c:pt idx="2214">
                  <c:v>41298</c:v>
                </c:pt>
                <c:pt idx="2215">
                  <c:v>41299</c:v>
                </c:pt>
                <c:pt idx="2216">
                  <c:v>41300</c:v>
                </c:pt>
                <c:pt idx="2217">
                  <c:v>41301</c:v>
                </c:pt>
                <c:pt idx="2218">
                  <c:v>41302</c:v>
                </c:pt>
                <c:pt idx="2219">
                  <c:v>41303</c:v>
                </c:pt>
                <c:pt idx="2220">
                  <c:v>41304</c:v>
                </c:pt>
                <c:pt idx="2221">
                  <c:v>41305</c:v>
                </c:pt>
                <c:pt idx="2222">
                  <c:v>41306</c:v>
                </c:pt>
                <c:pt idx="2223">
                  <c:v>41307</c:v>
                </c:pt>
                <c:pt idx="2224">
                  <c:v>41308</c:v>
                </c:pt>
                <c:pt idx="2225">
                  <c:v>41309</c:v>
                </c:pt>
                <c:pt idx="2226">
                  <c:v>41310</c:v>
                </c:pt>
                <c:pt idx="2227">
                  <c:v>41311</c:v>
                </c:pt>
                <c:pt idx="2228">
                  <c:v>41312</c:v>
                </c:pt>
                <c:pt idx="2229">
                  <c:v>41313</c:v>
                </c:pt>
                <c:pt idx="2230">
                  <c:v>41314</c:v>
                </c:pt>
                <c:pt idx="2231">
                  <c:v>41315</c:v>
                </c:pt>
                <c:pt idx="2232">
                  <c:v>41316</c:v>
                </c:pt>
                <c:pt idx="2233">
                  <c:v>41317</c:v>
                </c:pt>
                <c:pt idx="2234">
                  <c:v>41318</c:v>
                </c:pt>
                <c:pt idx="2235">
                  <c:v>41319</c:v>
                </c:pt>
                <c:pt idx="2236">
                  <c:v>41320</c:v>
                </c:pt>
                <c:pt idx="2237">
                  <c:v>41321</c:v>
                </c:pt>
                <c:pt idx="2238">
                  <c:v>41322</c:v>
                </c:pt>
                <c:pt idx="2239">
                  <c:v>41323</c:v>
                </c:pt>
                <c:pt idx="2240">
                  <c:v>41324</c:v>
                </c:pt>
                <c:pt idx="2241">
                  <c:v>41325</c:v>
                </c:pt>
                <c:pt idx="2242">
                  <c:v>41326</c:v>
                </c:pt>
                <c:pt idx="2243">
                  <c:v>41327</c:v>
                </c:pt>
                <c:pt idx="2244">
                  <c:v>41328</c:v>
                </c:pt>
                <c:pt idx="2245">
                  <c:v>41329</c:v>
                </c:pt>
                <c:pt idx="2246">
                  <c:v>41330</c:v>
                </c:pt>
                <c:pt idx="2247">
                  <c:v>41331</c:v>
                </c:pt>
                <c:pt idx="2248">
                  <c:v>41332</c:v>
                </c:pt>
                <c:pt idx="2249">
                  <c:v>41333</c:v>
                </c:pt>
                <c:pt idx="2250">
                  <c:v>41334</c:v>
                </c:pt>
                <c:pt idx="2251">
                  <c:v>41335</c:v>
                </c:pt>
                <c:pt idx="2252">
                  <c:v>41336</c:v>
                </c:pt>
                <c:pt idx="2253">
                  <c:v>41337</c:v>
                </c:pt>
                <c:pt idx="2254">
                  <c:v>41338</c:v>
                </c:pt>
                <c:pt idx="2255">
                  <c:v>41339</c:v>
                </c:pt>
                <c:pt idx="2256">
                  <c:v>41340</c:v>
                </c:pt>
                <c:pt idx="2257">
                  <c:v>41341</c:v>
                </c:pt>
                <c:pt idx="2258">
                  <c:v>41342</c:v>
                </c:pt>
                <c:pt idx="2259">
                  <c:v>41343</c:v>
                </c:pt>
                <c:pt idx="2260">
                  <c:v>41344</c:v>
                </c:pt>
                <c:pt idx="2261">
                  <c:v>41345</c:v>
                </c:pt>
                <c:pt idx="2262">
                  <c:v>41346</c:v>
                </c:pt>
                <c:pt idx="2263">
                  <c:v>41347</c:v>
                </c:pt>
                <c:pt idx="2264">
                  <c:v>41348</c:v>
                </c:pt>
                <c:pt idx="2265">
                  <c:v>41349</c:v>
                </c:pt>
                <c:pt idx="2266">
                  <c:v>41350</c:v>
                </c:pt>
                <c:pt idx="2267">
                  <c:v>41351</c:v>
                </c:pt>
                <c:pt idx="2268">
                  <c:v>41352</c:v>
                </c:pt>
                <c:pt idx="2269">
                  <c:v>41353</c:v>
                </c:pt>
                <c:pt idx="2270">
                  <c:v>41354</c:v>
                </c:pt>
                <c:pt idx="2271">
                  <c:v>41355</c:v>
                </c:pt>
                <c:pt idx="2272">
                  <c:v>41356</c:v>
                </c:pt>
                <c:pt idx="2273">
                  <c:v>41357</c:v>
                </c:pt>
                <c:pt idx="2274">
                  <c:v>41358</c:v>
                </c:pt>
                <c:pt idx="2275">
                  <c:v>41359</c:v>
                </c:pt>
                <c:pt idx="2276">
                  <c:v>41360</c:v>
                </c:pt>
                <c:pt idx="2277">
                  <c:v>41361</c:v>
                </c:pt>
                <c:pt idx="2278">
                  <c:v>41362</c:v>
                </c:pt>
                <c:pt idx="2279">
                  <c:v>41363</c:v>
                </c:pt>
                <c:pt idx="2280">
                  <c:v>41364</c:v>
                </c:pt>
                <c:pt idx="2281">
                  <c:v>41365</c:v>
                </c:pt>
                <c:pt idx="2282">
                  <c:v>41366</c:v>
                </c:pt>
                <c:pt idx="2283">
                  <c:v>41367</c:v>
                </c:pt>
                <c:pt idx="2284">
                  <c:v>41368</c:v>
                </c:pt>
                <c:pt idx="2285">
                  <c:v>41369</c:v>
                </c:pt>
                <c:pt idx="2286">
                  <c:v>41370</c:v>
                </c:pt>
                <c:pt idx="2287">
                  <c:v>41371</c:v>
                </c:pt>
                <c:pt idx="2288">
                  <c:v>41372</c:v>
                </c:pt>
                <c:pt idx="2289">
                  <c:v>41373</c:v>
                </c:pt>
                <c:pt idx="2290">
                  <c:v>41374</c:v>
                </c:pt>
                <c:pt idx="2291">
                  <c:v>41375</c:v>
                </c:pt>
                <c:pt idx="2292">
                  <c:v>41376</c:v>
                </c:pt>
                <c:pt idx="2293">
                  <c:v>41377</c:v>
                </c:pt>
                <c:pt idx="2294">
                  <c:v>41378</c:v>
                </c:pt>
                <c:pt idx="2295">
                  <c:v>41379</c:v>
                </c:pt>
                <c:pt idx="2296">
                  <c:v>41380</c:v>
                </c:pt>
                <c:pt idx="2297">
                  <c:v>41381</c:v>
                </c:pt>
                <c:pt idx="2298">
                  <c:v>41382</c:v>
                </c:pt>
                <c:pt idx="2299">
                  <c:v>41383</c:v>
                </c:pt>
                <c:pt idx="2300">
                  <c:v>41384</c:v>
                </c:pt>
                <c:pt idx="2301">
                  <c:v>41385</c:v>
                </c:pt>
                <c:pt idx="2302">
                  <c:v>41386</c:v>
                </c:pt>
                <c:pt idx="2303">
                  <c:v>41387</c:v>
                </c:pt>
                <c:pt idx="2304">
                  <c:v>41388</c:v>
                </c:pt>
                <c:pt idx="2305">
                  <c:v>41389</c:v>
                </c:pt>
                <c:pt idx="2306">
                  <c:v>41390</c:v>
                </c:pt>
                <c:pt idx="2307">
                  <c:v>41391</c:v>
                </c:pt>
                <c:pt idx="2308">
                  <c:v>41392</c:v>
                </c:pt>
                <c:pt idx="2309">
                  <c:v>41393</c:v>
                </c:pt>
                <c:pt idx="2310">
                  <c:v>41394</c:v>
                </c:pt>
                <c:pt idx="2311">
                  <c:v>41395</c:v>
                </c:pt>
                <c:pt idx="2312">
                  <c:v>41396</c:v>
                </c:pt>
                <c:pt idx="2313">
                  <c:v>41397</c:v>
                </c:pt>
                <c:pt idx="2314">
                  <c:v>41398</c:v>
                </c:pt>
                <c:pt idx="2315">
                  <c:v>41399</c:v>
                </c:pt>
                <c:pt idx="2316">
                  <c:v>41400</c:v>
                </c:pt>
                <c:pt idx="2317">
                  <c:v>41401</c:v>
                </c:pt>
                <c:pt idx="2318">
                  <c:v>41402</c:v>
                </c:pt>
                <c:pt idx="2319">
                  <c:v>41403</c:v>
                </c:pt>
                <c:pt idx="2320">
                  <c:v>41404</c:v>
                </c:pt>
                <c:pt idx="2321">
                  <c:v>41405</c:v>
                </c:pt>
                <c:pt idx="2322">
                  <c:v>41406</c:v>
                </c:pt>
                <c:pt idx="2323">
                  <c:v>41407</c:v>
                </c:pt>
                <c:pt idx="2324">
                  <c:v>41408</c:v>
                </c:pt>
                <c:pt idx="2325">
                  <c:v>41409</c:v>
                </c:pt>
                <c:pt idx="2326">
                  <c:v>41410</c:v>
                </c:pt>
                <c:pt idx="2327">
                  <c:v>41411</c:v>
                </c:pt>
                <c:pt idx="2328">
                  <c:v>41412</c:v>
                </c:pt>
                <c:pt idx="2329">
                  <c:v>41413</c:v>
                </c:pt>
                <c:pt idx="2330">
                  <c:v>41414</c:v>
                </c:pt>
                <c:pt idx="2331">
                  <c:v>41415</c:v>
                </c:pt>
                <c:pt idx="2332">
                  <c:v>41416</c:v>
                </c:pt>
                <c:pt idx="2333">
                  <c:v>41417</c:v>
                </c:pt>
                <c:pt idx="2334">
                  <c:v>41418</c:v>
                </c:pt>
                <c:pt idx="2335">
                  <c:v>41419</c:v>
                </c:pt>
                <c:pt idx="2336">
                  <c:v>41420</c:v>
                </c:pt>
                <c:pt idx="2337">
                  <c:v>41421</c:v>
                </c:pt>
                <c:pt idx="2338">
                  <c:v>41422</c:v>
                </c:pt>
                <c:pt idx="2339">
                  <c:v>41423</c:v>
                </c:pt>
                <c:pt idx="2340">
                  <c:v>41424</c:v>
                </c:pt>
                <c:pt idx="2341">
                  <c:v>41425</c:v>
                </c:pt>
                <c:pt idx="2342">
                  <c:v>41426</c:v>
                </c:pt>
                <c:pt idx="2343">
                  <c:v>41427</c:v>
                </c:pt>
                <c:pt idx="2344">
                  <c:v>41428</c:v>
                </c:pt>
                <c:pt idx="2345">
                  <c:v>41429</c:v>
                </c:pt>
                <c:pt idx="2346">
                  <c:v>41430</c:v>
                </c:pt>
                <c:pt idx="2347">
                  <c:v>41431</c:v>
                </c:pt>
                <c:pt idx="2348">
                  <c:v>41432</c:v>
                </c:pt>
                <c:pt idx="2349">
                  <c:v>41433</c:v>
                </c:pt>
                <c:pt idx="2350">
                  <c:v>41434</c:v>
                </c:pt>
                <c:pt idx="2351">
                  <c:v>41435</c:v>
                </c:pt>
                <c:pt idx="2352">
                  <c:v>41436</c:v>
                </c:pt>
                <c:pt idx="2353">
                  <c:v>41437</c:v>
                </c:pt>
                <c:pt idx="2354">
                  <c:v>41438</c:v>
                </c:pt>
                <c:pt idx="2355">
                  <c:v>41439</c:v>
                </c:pt>
                <c:pt idx="2356">
                  <c:v>41440</c:v>
                </c:pt>
                <c:pt idx="2357">
                  <c:v>41441</c:v>
                </c:pt>
                <c:pt idx="2358">
                  <c:v>41442</c:v>
                </c:pt>
                <c:pt idx="2359">
                  <c:v>41443</c:v>
                </c:pt>
                <c:pt idx="2360">
                  <c:v>41444</c:v>
                </c:pt>
                <c:pt idx="2361">
                  <c:v>41445</c:v>
                </c:pt>
                <c:pt idx="2362">
                  <c:v>41446</c:v>
                </c:pt>
                <c:pt idx="2363">
                  <c:v>41447</c:v>
                </c:pt>
                <c:pt idx="2364">
                  <c:v>41448</c:v>
                </c:pt>
                <c:pt idx="2365">
                  <c:v>41449</c:v>
                </c:pt>
                <c:pt idx="2366">
                  <c:v>41450</c:v>
                </c:pt>
                <c:pt idx="2367">
                  <c:v>41451</c:v>
                </c:pt>
                <c:pt idx="2368">
                  <c:v>41452</c:v>
                </c:pt>
                <c:pt idx="2369">
                  <c:v>41453</c:v>
                </c:pt>
                <c:pt idx="2370">
                  <c:v>41454</c:v>
                </c:pt>
                <c:pt idx="2371">
                  <c:v>41455</c:v>
                </c:pt>
                <c:pt idx="2372">
                  <c:v>41456</c:v>
                </c:pt>
                <c:pt idx="2373">
                  <c:v>41457</c:v>
                </c:pt>
                <c:pt idx="2374">
                  <c:v>41458</c:v>
                </c:pt>
                <c:pt idx="2375">
                  <c:v>41459</c:v>
                </c:pt>
                <c:pt idx="2376">
                  <c:v>41460</c:v>
                </c:pt>
                <c:pt idx="2377">
                  <c:v>41461</c:v>
                </c:pt>
                <c:pt idx="2378">
                  <c:v>41462</c:v>
                </c:pt>
                <c:pt idx="2379">
                  <c:v>41463</c:v>
                </c:pt>
                <c:pt idx="2380">
                  <c:v>41464</c:v>
                </c:pt>
                <c:pt idx="2381">
                  <c:v>41465</c:v>
                </c:pt>
                <c:pt idx="2382">
                  <c:v>41466</c:v>
                </c:pt>
                <c:pt idx="2383">
                  <c:v>41467</c:v>
                </c:pt>
                <c:pt idx="2384">
                  <c:v>41468</c:v>
                </c:pt>
                <c:pt idx="2385">
                  <c:v>41469</c:v>
                </c:pt>
                <c:pt idx="2386">
                  <c:v>41470</c:v>
                </c:pt>
                <c:pt idx="2387">
                  <c:v>41471</c:v>
                </c:pt>
                <c:pt idx="2388">
                  <c:v>41472</c:v>
                </c:pt>
                <c:pt idx="2389">
                  <c:v>41473</c:v>
                </c:pt>
                <c:pt idx="2390">
                  <c:v>41474</c:v>
                </c:pt>
                <c:pt idx="2391">
                  <c:v>41475</c:v>
                </c:pt>
                <c:pt idx="2392">
                  <c:v>41476</c:v>
                </c:pt>
                <c:pt idx="2393">
                  <c:v>41477</c:v>
                </c:pt>
                <c:pt idx="2394">
                  <c:v>41478</c:v>
                </c:pt>
                <c:pt idx="2395">
                  <c:v>41479</c:v>
                </c:pt>
                <c:pt idx="2396">
                  <c:v>41480</c:v>
                </c:pt>
                <c:pt idx="2397">
                  <c:v>41481</c:v>
                </c:pt>
                <c:pt idx="2398">
                  <c:v>41482</c:v>
                </c:pt>
                <c:pt idx="2399">
                  <c:v>41483</c:v>
                </c:pt>
                <c:pt idx="2400">
                  <c:v>41484</c:v>
                </c:pt>
                <c:pt idx="2401">
                  <c:v>41485</c:v>
                </c:pt>
                <c:pt idx="2402">
                  <c:v>41486</c:v>
                </c:pt>
                <c:pt idx="2403">
                  <c:v>41487</c:v>
                </c:pt>
                <c:pt idx="2404">
                  <c:v>41488</c:v>
                </c:pt>
                <c:pt idx="2405">
                  <c:v>41489</c:v>
                </c:pt>
                <c:pt idx="2406">
                  <c:v>41490</c:v>
                </c:pt>
                <c:pt idx="2407">
                  <c:v>41491</c:v>
                </c:pt>
                <c:pt idx="2408">
                  <c:v>41492</c:v>
                </c:pt>
                <c:pt idx="2409">
                  <c:v>41493</c:v>
                </c:pt>
                <c:pt idx="2410">
                  <c:v>41494</c:v>
                </c:pt>
                <c:pt idx="2411">
                  <c:v>41495</c:v>
                </c:pt>
                <c:pt idx="2412">
                  <c:v>41496</c:v>
                </c:pt>
                <c:pt idx="2413">
                  <c:v>41497</c:v>
                </c:pt>
                <c:pt idx="2414">
                  <c:v>41498</c:v>
                </c:pt>
                <c:pt idx="2415">
                  <c:v>41499</c:v>
                </c:pt>
                <c:pt idx="2416">
                  <c:v>41500</c:v>
                </c:pt>
                <c:pt idx="2417">
                  <c:v>41501</c:v>
                </c:pt>
                <c:pt idx="2418">
                  <c:v>41502</c:v>
                </c:pt>
                <c:pt idx="2419">
                  <c:v>41503</c:v>
                </c:pt>
                <c:pt idx="2420">
                  <c:v>41504</c:v>
                </c:pt>
                <c:pt idx="2421">
                  <c:v>41505</c:v>
                </c:pt>
                <c:pt idx="2422">
                  <c:v>41506</c:v>
                </c:pt>
                <c:pt idx="2423">
                  <c:v>41507</c:v>
                </c:pt>
                <c:pt idx="2424">
                  <c:v>41508</c:v>
                </c:pt>
                <c:pt idx="2425">
                  <c:v>41509</c:v>
                </c:pt>
                <c:pt idx="2426">
                  <c:v>41510</c:v>
                </c:pt>
                <c:pt idx="2427">
                  <c:v>41511</c:v>
                </c:pt>
                <c:pt idx="2428">
                  <c:v>41512</c:v>
                </c:pt>
                <c:pt idx="2429">
                  <c:v>41513</c:v>
                </c:pt>
                <c:pt idx="2430">
                  <c:v>41514</c:v>
                </c:pt>
                <c:pt idx="2431">
                  <c:v>41515</c:v>
                </c:pt>
                <c:pt idx="2432">
                  <c:v>41516</c:v>
                </c:pt>
                <c:pt idx="2433">
                  <c:v>41517</c:v>
                </c:pt>
                <c:pt idx="2434">
                  <c:v>41518</c:v>
                </c:pt>
                <c:pt idx="2435">
                  <c:v>41519</c:v>
                </c:pt>
                <c:pt idx="2436">
                  <c:v>41520</c:v>
                </c:pt>
                <c:pt idx="2437">
                  <c:v>41521</c:v>
                </c:pt>
                <c:pt idx="2438">
                  <c:v>41522</c:v>
                </c:pt>
                <c:pt idx="2439">
                  <c:v>41523</c:v>
                </c:pt>
                <c:pt idx="2440">
                  <c:v>41524</c:v>
                </c:pt>
                <c:pt idx="2441">
                  <c:v>41525</c:v>
                </c:pt>
                <c:pt idx="2442">
                  <c:v>41526</c:v>
                </c:pt>
                <c:pt idx="2443">
                  <c:v>41527</c:v>
                </c:pt>
                <c:pt idx="2444">
                  <c:v>41528</c:v>
                </c:pt>
                <c:pt idx="2445">
                  <c:v>41529</c:v>
                </c:pt>
                <c:pt idx="2446">
                  <c:v>41530</c:v>
                </c:pt>
                <c:pt idx="2447">
                  <c:v>41531</c:v>
                </c:pt>
                <c:pt idx="2448">
                  <c:v>41532</c:v>
                </c:pt>
                <c:pt idx="2449">
                  <c:v>41533</c:v>
                </c:pt>
                <c:pt idx="2450">
                  <c:v>41534</c:v>
                </c:pt>
                <c:pt idx="2451">
                  <c:v>41535</c:v>
                </c:pt>
                <c:pt idx="2452">
                  <c:v>41536</c:v>
                </c:pt>
                <c:pt idx="2453">
                  <c:v>41537</c:v>
                </c:pt>
                <c:pt idx="2454">
                  <c:v>41538</c:v>
                </c:pt>
                <c:pt idx="2455">
                  <c:v>41539</c:v>
                </c:pt>
                <c:pt idx="2456">
                  <c:v>41540</c:v>
                </c:pt>
                <c:pt idx="2457">
                  <c:v>41541</c:v>
                </c:pt>
                <c:pt idx="2458">
                  <c:v>41542</c:v>
                </c:pt>
                <c:pt idx="2459">
                  <c:v>41543</c:v>
                </c:pt>
                <c:pt idx="2460">
                  <c:v>41544</c:v>
                </c:pt>
                <c:pt idx="2461">
                  <c:v>41545</c:v>
                </c:pt>
                <c:pt idx="2462">
                  <c:v>41546</c:v>
                </c:pt>
                <c:pt idx="2463">
                  <c:v>41547</c:v>
                </c:pt>
                <c:pt idx="2464">
                  <c:v>41548</c:v>
                </c:pt>
                <c:pt idx="2465">
                  <c:v>41549</c:v>
                </c:pt>
                <c:pt idx="2466">
                  <c:v>41550</c:v>
                </c:pt>
                <c:pt idx="2467">
                  <c:v>41551</c:v>
                </c:pt>
                <c:pt idx="2468">
                  <c:v>41552</c:v>
                </c:pt>
                <c:pt idx="2469">
                  <c:v>41553</c:v>
                </c:pt>
                <c:pt idx="2470">
                  <c:v>41554</c:v>
                </c:pt>
                <c:pt idx="2471">
                  <c:v>41555</c:v>
                </c:pt>
                <c:pt idx="2472">
                  <c:v>41556</c:v>
                </c:pt>
                <c:pt idx="2473">
                  <c:v>41557</c:v>
                </c:pt>
                <c:pt idx="2474">
                  <c:v>41558</c:v>
                </c:pt>
                <c:pt idx="2475">
                  <c:v>41559</c:v>
                </c:pt>
                <c:pt idx="2476">
                  <c:v>41560</c:v>
                </c:pt>
                <c:pt idx="2477">
                  <c:v>41561</c:v>
                </c:pt>
                <c:pt idx="2478">
                  <c:v>41562</c:v>
                </c:pt>
                <c:pt idx="2479">
                  <c:v>41563</c:v>
                </c:pt>
                <c:pt idx="2480">
                  <c:v>41564</c:v>
                </c:pt>
                <c:pt idx="2481">
                  <c:v>41565</c:v>
                </c:pt>
                <c:pt idx="2482">
                  <c:v>41566</c:v>
                </c:pt>
                <c:pt idx="2483">
                  <c:v>41567</c:v>
                </c:pt>
                <c:pt idx="2484">
                  <c:v>41568</c:v>
                </c:pt>
                <c:pt idx="2485">
                  <c:v>41569</c:v>
                </c:pt>
                <c:pt idx="2486">
                  <c:v>41570</c:v>
                </c:pt>
                <c:pt idx="2487">
                  <c:v>41571</c:v>
                </c:pt>
                <c:pt idx="2488">
                  <c:v>41572</c:v>
                </c:pt>
                <c:pt idx="2489">
                  <c:v>41573</c:v>
                </c:pt>
                <c:pt idx="2490">
                  <c:v>41574</c:v>
                </c:pt>
                <c:pt idx="2491">
                  <c:v>41575</c:v>
                </c:pt>
                <c:pt idx="2492">
                  <c:v>41576</c:v>
                </c:pt>
                <c:pt idx="2493">
                  <c:v>41577</c:v>
                </c:pt>
                <c:pt idx="2494">
                  <c:v>41578</c:v>
                </c:pt>
                <c:pt idx="2495">
                  <c:v>41579</c:v>
                </c:pt>
                <c:pt idx="2496">
                  <c:v>41580</c:v>
                </c:pt>
                <c:pt idx="2497">
                  <c:v>41581</c:v>
                </c:pt>
                <c:pt idx="2498">
                  <c:v>41582</c:v>
                </c:pt>
                <c:pt idx="2499">
                  <c:v>41583</c:v>
                </c:pt>
                <c:pt idx="2500">
                  <c:v>41584</c:v>
                </c:pt>
                <c:pt idx="2501">
                  <c:v>41585</c:v>
                </c:pt>
                <c:pt idx="2502">
                  <c:v>41586</c:v>
                </c:pt>
                <c:pt idx="2503">
                  <c:v>41587</c:v>
                </c:pt>
                <c:pt idx="2504">
                  <c:v>41588</c:v>
                </c:pt>
                <c:pt idx="2505">
                  <c:v>41589</c:v>
                </c:pt>
                <c:pt idx="2506">
                  <c:v>41590</c:v>
                </c:pt>
                <c:pt idx="2507">
                  <c:v>41591</c:v>
                </c:pt>
                <c:pt idx="2508">
                  <c:v>41592</c:v>
                </c:pt>
                <c:pt idx="2509">
                  <c:v>41593</c:v>
                </c:pt>
                <c:pt idx="2510">
                  <c:v>41594</c:v>
                </c:pt>
                <c:pt idx="2511">
                  <c:v>41595</c:v>
                </c:pt>
                <c:pt idx="2512">
                  <c:v>41596</c:v>
                </c:pt>
                <c:pt idx="2513">
                  <c:v>41597</c:v>
                </c:pt>
                <c:pt idx="2514">
                  <c:v>41598</c:v>
                </c:pt>
                <c:pt idx="2515">
                  <c:v>41599</c:v>
                </c:pt>
                <c:pt idx="2516">
                  <c:v>41600</c:v>
                </c:pt>
                <c:pt idx="2517">
                  <c:v>41601</c:v>
                </c:pt>
                <c:pt idx="2518">
                  <c:v>41602</c:v>
                </c:pt>
                <c:pt idx="2519">
                  <c:v>41603</c:v>
                </c:pt>
                <c:pt idx="2520">
                  <c:v>41604</c:v>
                </c:pt>
                <c:pt idx="2521">
                  <c:v>41605</c:v>
                </c:pt>
                <c:pt idx="2522">
                  <c:v>41606</c:v>
                </c:pt>
                <c:pt idx="2523">
                  <c:v>41607</c:v>
                </c:pt>
                <c:pt idx="2524">
                  <c:v>41608</c:v>
                </c:pt>
                <c:pt idx="2525">
                  <c:v>41609</c:v>
                </c:pt>
                <c:pt idx="2526">
                  <c:v>41610</c:v>
                </c:pt>
                <c:pt idx="2527">
                  <c:v>41611</c:v>
                </c:pt>
                <c:pt idx="2528">
                  <c:v>41612</c:v>
                </c:pt>
                <c:pt idx="2529">
                  <c:v>41613</c:v>
                </c:pt>
                <c:pt idx="2530">
                  <c:v>41614</c:v>
                </c:pt>
                <c:pt idx="2531">
                  <c:v>41615</c:v>
                </c:pt>
                <c:pt idx="2532">
                  <c:v>41616</c:v>
                </c:pt>
                <c:pt idx="2533">
                  <c:v>41617</c:v>
                </c:pt>
                <c:pt idx="2534">
                  <c:v>41618</c:v>
                </c:pt>
                <c:pt idx="2535">
                  <c:v>41619</c:v>
                </c:pt>
                <c:pt idx="2536">
                  <c:v>41620</c:v>
                </c:pt>
                <c:pt idx="2537">
                  <c:v>41621</c:v>
                </c:pt>
                <c:pt idx="2538">
                  <c:v>41622</c:v>
                </c:pt>
                <c:pt idx="2539">
                  <c:v>41623</c:v>
                </c:pt>
                <c:pt idx="2540">
                  <c:v>41624</c:v>
                </c:pt>
                <c:pt idx="2541">
                  <c:v>41625</c:v>
                </c:pt>
                <c:pt idx="2542">
                  <c:v>41626</c:v>
                </c:pt>
                <c:pt idx="2543">
                  <c:v>41627</c:v>
                </c:pt>
                <c:pt idx="2544">
                  <c:v>41628</c:v>
                </c:pt>
                <c:pt idx="2545">
                  <c:v>41629</c:v>
                </c:pt>
                <c:pt idx="2546">
                  <c:v>41630</c:v>
                </c:pt>
                <c:pt idx="2547">
                  <c:v>41631</c:v>
                </c:pt>
                <c:pt idx="2548">
                  <c:v>41632</c:v>
                </c:pt>
                <c:pt idx="2549">
                  <c:v>41633</c:v>
                </c:pt>
                <c:pt idx="2550">
                  <c:v>41634</c:v>
                </c:pt>
                <c:pt idx="2551">
                  <c:v>41635</c:v>
                </c:pt>
                <c:pt idx="2552">
                  <c:v>41636</c:v>
                </c:pt>
                <c:pt idx="2553">
                  <c:v>41637</c:v>
                </c:pt>
                <c:pt idx="2554">
                  <c:v>41638</c:v>
                </c:pt>
                <c:pt idx="2555">
                  <c:v>41639</c:v>
                </c:pt>
                <c:pt idx="2556">
                  <c:v>41640</c:v>
                </c:pt>
                <c:pt idx="2557">
                  <c:v>41641</c:v>
                </c:pt>
                <c:pt idx="2558">
                  <c:v>41642</c:v>
                </c:pt>
                <c:pt idx="2559">
                  <c:v>41643</c:v>
                </c:pt>
                <c:pt idx="2560">
                  <c:v>41644</c:v>
                </c:pt>
                <c:pt idx="2561">
                  <c:v>41645</c:v>
                </c:pt>
                <c:pt idx="2562">
                  <c:v>41646</c:v>
                </c:pt>
                <c:pt idx="2563">
                  <c:v>41647</c:v>
                </c:pt>
                <c:pt idx="2564">
                  <c:v>41648</c:v>
                </c:pt>
                <c:pt idx="2565">
                  <c:v>41649</c:v>
                </c:pt>
                <c:pt idx="2566">
                  <c:v>41650</c:v>
                </c:pt>
                <c:pt idx="2567">
                  <c:v>41651</c:v>
                </c:pt>
                <c:pt idx="2568">
                  <c:v>41652</c:v>
                </c:pt>
                <c:pt idx="2569">
                  <c:v>41653</c:v>
                </c:pt>
                <c:pt idx="2570">
                  <c:v>41654</c:v>
                </c:pt>
                <c:pt idx="2571">
                  <c:v>41655</c:v>
                </c:pt>
                <c:pt idx="2572">
                  <c:v>41656</c:v>
                </c:pt>
                <c:pt idx="2573">
                  <c:v>41657</c:v>
                </c:pt>
                <c:pt idx="2574">
                  <c:v>41658</c:v>
                </c:pt>
                <c:pt idx="2575">
                  <c:v>41659</c:v>
                </c:pt>
                <c:pt idx="2576">
                  <c:v>41660</c:v>
                </c:pt>
                <c:pt idx="2577">
                  <c:v>41661</c:v>
                </c:pt>
                <c:pt idx="2578">
                  <c:v>41662</c:v>
                </c:pt>
                <c:pt idx="2579">
                  <c:v>41663</c:v>
                </c:pt>
                <c:pt idx="2580">
                  <c:v>41664</c:v>
                </c:pt>
                <c:pt idx="2581">
                  <c:v>41665</c:v>
                </c:pt>
                <c:pt idx="2582">
                  <c:v>41666</c:v>
                </c:pt>
                <c:pt idx="2583">
                  <c:v>41667</c:v>
                </c:pt>
                <c:pt idx="2584">
                  <c:v>41668</c:v>
                </c:pt>
                <c:pt idx="2585">
                  <c:v>41669</c:v>
                </c:pt>
                <c:pt idx="2586">
                  <c:v>41670</c:v>
                </c:pt>
                <c:pt idx="2587">
                  <c:v>41671</c:v>
                </c:pt>
                <c:pt idx="2588">
                  <c:v>41672</c:v>
                </c:pt>
                <c:pt idx="2589">
                  <c:v>41673</c:v>
                </c:pt>
                <c:pt idx="2590">
                  <c:v>41674</c:v>
                </c:pt>
                <c:pt idx="2591">
                  <c:v>41675</c:v>
                </c:pt>
                <c:pt idx="2592">
                  <c:v>41676</c:v>
                </c:pt>
                <c:pt idx="2593">
                  <c:v>41677</c:v>
                </c:pt>
                <c:pt idx="2594">
                  <c:v>41678</c:v>
                </c:pt>
                <c:pt idx="2595">
                  <c:v>41679</c:v>
                </c:pt>
                <c:pt idx="2596">
                  <c:v>41680</c:v>
                </c:pt>
                <c:pt idx="2597">
                  <c:v>41681</c:v>
                </c:pt>
                <c:pt idx="2598">
                  <c:v>41682</c:v>
                </c:pt>
                <c:pt idx="2599">
                  <c:v>41683</c:v>
                </c:pt>
                <c:pt idx="2600">
                  <c:v>41684</c:v>
                </c:pt>
                <c:pt idx="2601">
                  <c:v>41685</c:v>
                </c:pt>
                <c:pt idx="2602">
                  <c:v>41686</c:v>
                </c:pt>
                <c:pt idx="2603">
                  <c:v>41687</c:v>
                </c:pt>
                <c:pt idx="2604">
                  <c:v>41688</c:v>
                </c:pt>
                <c:pt idx="2605">
                  <c:v>41689</c:v>
                </c:pt>
                <c:pt idx="2606">
                  <c:v>41690</c:v>
                </c:pt>
                <c:pt idx="2607">
                  <c:v>41691</c:v>
                </c:pt>
                <c:pt idx="2608">
                  <c:v>41692</c:v>
                </c:pt>
                <c:pt idx="2609">
                  <c:v>41693</c:v>
                </c:pt>
                <c:pt idx="2610">
                  <c:v>41694</c:v>
                </c:pt>
                <c:pt idx="2611">
                  <c:v>41695</c:v>
                </c:pt>
                <c:pt idx="2612">
                  <c:v>41696</c:v>
                </c:pt>
                <c:pt idx="2613">
                  <c:v>41697</c:v>
                </c:pt>
                <c:pt idx="2614">
                  <c:v>41698</c:v>
                </c:pt>
                <c:pt idx="2615">
                  <c:v>41699</c:v>
                </c:pt>
                <c:pt idx="2616">
                  <c:v>41700</c:v>
                </c:pt>
                <c:pt idx="2617">
                  <c:v>41701</c:v>
                </c:pt>
                <c:pt idx="2618">
                  <c:v>41702</c:v>
                </c:pt>
                <c:pt idx="2619">
                  <c:v>41703</c:v>
                </c:pt>
                <c:pt idx="2620">
                  <c:v>41704</c:v>
                </c:pt>
                <c:pt idx="2621">
                  <c:v>41705</c:v>
                </c:pt>
                <c:pt idx="2622">
                  <c:v>41706</c:v>
                </c:pt>
                <c:pt idx="2623">
                  <c:v>41707</c:v>
                </c:pt>
                <c:pt idx="2624">
                  <c:v>41708</c:v>
                </c:pt>
                <c:pt idx="2625">
                  <c:v>41709</c:v>
                </c:pt>
                <c:pt idx="2626">
                  <c:v>41710</c:v>
                </c:pt>
                <c:pt idx="2627">
                  <c:v>41711</c:v>
                </c:pt>
                <c:pt idx="2628">
                  <c:v>41712</c:v>
                </c:pt>
                <c:pt idx="2629">
                  <c:v>41713</c:v>
                </c:pt>
                <c:pt idx="2630">
                  <c:v>41714</c:v>
                </c:pt>
                <c:pt idx="2631">
                  <c:v>41715</c:v>
                </c:pt>
                <c:pt idx="2632">
                  <c:v>41716</c:v>
                </c:pt>
                <c:pt idx="2633">
                  <c:v>41717</c:v>
                </c:pt>
                <c:pt idx="2634">
                  <c:v>41718</c:v>
                </c:pt>
                <c:pt idx="2635">
                  <c:v>41719</c:v>
                </c:pt>
                <c:pt idx="2636">
                  <c:v>41720</c:v>
                </c:pt>
                <c:pt idx="2637">
                  <c:v>41721</c:v>
                </c:pt>
                <c:pt idx="2638">
                  <c:v>41722</c:v>
                </c:pt>
                <c:pt idx="2639">
                  <c:v>41723</c:v>
                </c:pt>
                <c:pt idx="2640">
                  <c:v>41724</c:v>
                </c:pt>
                <c:pt idx="2641">
                  <c:v>41725</c:v>
                </c:pt>
                <c:pt idx="2642">
                  <c:v>41726</c:v>
                </c:pt>
                <c:pt idx="2643">
                  <c:v>41727</c:v>
                </c:pt>
                <c:pt idx="2644">
                  <c:v>41728</c:v>
                </c:pt>
                <c:pt idx="2645">
                  <c:v>41729</c:v>
                </c:pt>
                <c:pt idx="2646">
                  <c:v>41730</c:v>
                </c:pt>
                <c:pt idx="2647">
                  <c:v>41731</c:v>
                </c:pt>
                <c:pt idx="2648">
                  <c:v>41732</c:v>
                </c:pt>
                <c:pt idx="2649">
                  <c:v>41733</c:v>
                </c:pt>
                <c:pt idx="2650">
                  <c:v>41734</c:v>
                </c:pt>
                <c:pt idx="2651">
                  <c:v>41735</c:v>
                </c:pt>
                <c:pt idx="2652">
                  <c:v>41736</c:v>
                </c:pt>
                <c:pt idx="2653">
                  <c:v>41737</c:v>
                </c:pt>
                <c:pt idx="2654">
                  <c:v>41738</c:v>
                </c:pt>
                <c:pt idx="2655">
                  <c:v>41739</c:v>
                </c:pt>
                <c:pt idx="2656">
                  <c:v>41740</c:v>
                </c:pt>
                <c:pt idx="2657">
                  <c:v>41741</c:v>
                </c:pt>
                <c:pt idx="2658">
                  <c:v>41742</c:v>
                </c:pt>
                <c:pt idx="2659">
                  <c:v>41743</c:v>
                </c:pt>
                <c:pt idx="2660">
                  <c:v>41744</c:v>
                </c:pt>
                <c:pt idx="2661">
                  <c:v>41745</c:v>
                </c:pt>
                <c:pt idx="2662">
                  <c:v>41746</c:v>
                </c:pt>
                <c:pt idx="2663">
                  <c:v>41747</c:v>
                </c:pt>
                <c:pt idx="2664">
                  <c:v>41748</c:v>
                </c:pt>
                <c:pt idx="2665">
                  <c:v>41749</c:v>
                </c:pt>
                <c:pt idx="2666">
                  <c:v>41750</c:v>
                </c:pt>
                <c:pt idx="2667">
                  <c:v>41751</c:v>
                </c:pt>
                <c:pt idx="2668">
                  <c:v>41752</c:v>
                </c:pt>
                <c:pt idx="2669">
                  <c:v>41753</c:v>
                </c:pt>
                <c:pt idx="2670">
                  <c:v>41754</c:v>
                </c:pt>
                <c:pt idx="2671">
                  <c:v>41755</c:v>
                </c:pt>
                <c:pt idx="2672">
                  <c:v>41756</c:v>
                </c:pt>
                <c:pt idx="2673">
                  <c:v>41757</c:v>
                </c:pt>
                <c:pt idx="2674">
                  <c:v>41758</c:v>
                </c:pt>
                <c:pt idx="2675">
                  <c:v>41759</c:v>
                </c:pt>
                <c:pt idx="2676">
                  <c:v>41760</c:v>
                </c:pt>
                <c:pt idx="2677">
                  <c:v>41761</c:v>
                </c:pt>
                <c:pt idx="2678">
                  <c:v>41762</c:v>
                </c:pt>
                <c:pt idx="2679">
                  <c:v>41763</c:v>
                </c:pt>
                <c:pt idx="2680">
                  <c:v>41764</c:v>
                </c:pt>
                <c:pt idx="2681">
                  <c:v>41765</c:v>
                </c:pt>
                <c:pt idx="2682">
                  <c:v>41766</c:v>
                </c:pt>
                <c:pt idx="2683">
                  <c:v>41767</c:v>
                </c:pt>
                <c:pt idx="2684">
                  <c:v>41768</c:v>
                </c:pt>
                <c:pt idx="2685">
                  <c:v>41769</c:v>
                </c:pt>
                <c:pt idx="2686">
                  <c:v>41770</c:v>
                </c:pt>
                <c:pt idx="2687">
                  <c:v>41771</c:v>
                </c:pt>
                <c:pt idx="2688">
                  <c:v>41772</c:v>
                </c:pt>
                <c:pt idx="2689">
                  <c:v>41773</c:v>
                </c:pt>
                <c:pt idx="2690">
                  <c:v>41774</c:v>
                </c:pt>
                <c:pt idx="2691">
                  <c:v>41775</c:v>
                </c:pt>
                <c:pt idx="2692">
                  <c:v>41776</c:v>
                </c:pt>
                <c:pt idx="2693">
                  <c:v>41777</c:v>
                </c:pt>
                <c:pt idx="2694">
                  <c:v>41778</c:v>
                </c:pt>
                <c:pt idx="2695">
                  <c:v>41779</c:v>
                </c:pt>
                <c:pt idx="2696">
                  <c:v>41780</c:v>
                </c:pt>
                <c:pt idx="2697">
                  <c:v>41781</c:v>
                </c:pt>
                <c:pt idx="2698">
                  <c:v>41782</c:v>
                </c:pt>
                <c:pt idx="2699">
                  <c:v>41783</c:v>
                </c:pt>
                <c:pt idx="2700">
                  <c:v>41784</c:v>
                </c:pt>
                <c:pt idx="2701">
                  <c:v>41785</c:v>
                </c:pt>
                <c:pt idx="2702">
                  <c:v>41786</c:v>
                </c:pt>
                <c:pt idx="2703">
                  <c:v>41787</c:v>
                </c:pt>
                <c:pt idx="2704">
                  <c:v>41788</c:v>
                </c:pt>
                <c:pt idx="2705">
                  <c:v>41789</c:v>
                </c:pt>
                <c:pt idx="2706">
                  <c:v>41790</c:v>
                </c:pt>
                <c:pt idx="2707">
                  <c:v>41791</c:v>
                </c:pt>
                <c:pt idx="2708">
                  <c:v>41792</c:v>
                </c:pt>
                <c:pt idx="2709">
                  <c:v>41793</c:v>
                </c:pt>
                <c:pt idx="2710">
                  <c:v>41794</c:v>
                </c:pt>
                <c:pt idx="2711">
                  <c:v>41795</c:v>
                </c:pt>
                <c:pt idx="2712">
                  <c:v>41796</c:v>
                </c:pt>
                <c:pt idx="2713">
                  <c:v>41797</c:v>
                </c:pt>
                <c:pt idx="2714">
                  <c:v>41798</c:v>
                </c:pt>
                <c:pt idx="2715">
                  <c:v>41799</c:v>
                </c:pt>
                <c:pt idx="2716">
                  <c:v>41800</c:v>
                </c:pt>
                <c:pt idx="2717">
                  <c:v>41801</c:v>
                </c:pt>
                <c:pt idx="2718">
                  <c:v>41802</c:v>
                </c:pt>
                <c:pt idx="2719">
                  <c:v>41803</c:v>
                </c:pt>
                <c:pt idx="2720">
                  <c:v>41804</c:v>
                </c:pt>
                <c:pt idx="2721">
                  <c:v>41805</c:v>
                </c:pt>
                <c:pt idx="2722">
                  <c:v>41806</c:v>
                </c:pt>
                <c:pt idx="2723">
                  <c:v>41807</c:v>
                </c:pt>
                <c:pt idx="2724">
                  <c:v>41808</c:v>
                </c:pt>
                <c:pt idx="2725">
                  <c:v>41809</c:v>
                </c:pt>
                <c:pt idx="2726">
                  <c:v>41810</c:v>
                </c:pt>
                <c:pt idx="2727">
                  <c:v>41811</c:v>
                </c:pt>
                <c:pt idx="2728">
                  <c:v>41812</c:v>
                </c:pt>
                <c:pt idx="2729">
                  <c:v>41813</c:v>
                </c:pt>
                <c:pt idx="2730">
                  <c:v>41814</c:v>
                </c:pt>
                <c:pt idx="2731">
                  <c:v>41815</c:v>
                </c:pt>
                <c:pt idx="2732">
                  <c:v>41816</c:v>
                </c:pt>
                <c:pt idx="2733">
                  <c:v>41817</c:v>
                </c:pt>
                <c:pt idx="2734">
                  <c:v>41818</c:v>
                </c:pt>
                <c:pt idx="2735">
                  <c:v>41819</c:v>
                </c:pt>
                <c:pt idx="2736">
                  <c:v>41820</c:v>
                </c:pt>
                <c:pt idx="2737">
                  <c:v>41821</c:v>
                </c:pt>
                <c:pt idx="2738">
                  <c:v>41822</c:v>
                </c:pt>
                <c:pt idx="2739">
                  <c:v>41823</c:v>
                </c:pt>
                <c:pt idx="2740">
                  <c:v>41824</c:v>
                </c:pt>
                <c:pt idx="2741">
                  <c:v>41825</c:v>
                </c:pt>
                <c:pt idx="2742">
                  <c:v>41826</c:v>
                </c:pt>
                <c:pt idx="2743">
                  <c:v>41827</c:v>
                </c:pt>
                <c:pt idx="2744">
                  <c:v>41828</c:v>
                </c:pt>
                <c:pt idx="2745">
                  <c:v>41829</c:v>
                </c:pt>
                <c:pt idx="2746">
                  <c:v>41830</c:v>
                </c:pt>
                <c:pt idx="2747">
                  <c:v>41831</c:v>
                </c:pt>
                <c:pt idx="2748">
                  <c:v>41832</c:v>
                </c:pt>
                <c:pt idx="2749">
                  <c:v>41833</c:v>
                </c:pt>
                <c:pt idx="2750">
                  <c:v>41834</c:v>
                </c:pt>
                <c:pt idx="2751">
                  <c:v>41835</c:v>
                </c:pt>
                <c:pt idx="2752">
                  <c:v>41836</c:v>
                </c:pt>
                <c:pt idx="2753">
                  <c:v>41837</c:v>
                </c:pt>
                <c:pt idx="2754">
                  <c:v>41838</c:v>
                </c:pt>
                <c:pt idx="2755">
                  <c:v>41839</c:v>
                </c:pt>
                <c:pt idx="2756">
                  <c:v>41840</c:v>
                </c:pt>
                <c:pt idx="2757">
                  <c:v>41841</c:v>
                </c:pt>
                <c:pt idx="2758">
                  <c:v>41842</c:v>
                </c:pt>
                <c:pt idx="2759">
                  <c:v>41843</c:v>
                </c:pt>
                <c:pt idx="2760">
                  <c:v>41844</c:v>
                </c:pt>
                <c:pt idx="2761">
                  <c:v>41845</c:v>
                </c:pt>
                <c:pt idx="2762">
                  <c:v>41846</c:v>
                </c:pt>
                <c:pt idx="2763">
                  <c:v>41847</c:v>
                </c:pt>
                <c:pt idx="2764">
                  <c:v>41848</c:v>
                </c:pt>
                <c:pt idx="2765">
                  <c:v>41849</c:v>
                </c:pt>
                <c:pt idx="2766">
                  <c:v>41850</c:v>
                </c:pt>
                <c:pt idx="2767">
                  <c:v>41851</c:v>
                </c:pt>
                <c:pt idx="2768">
                  <c:v>41852</c:v>
                </c:pt>
                <c:pt idx="2769">
                  <c:v>41853</c:v>
                </c:pt>
                <c:pt idx="2770">
                  <c:v>41854</c:v>
                </c:pt>
                <c:pt idx="2771">
                  <c:v>41855</c:v>
                </c:pt>
                <c:pt idx="2772">
                  <c:v>41856</c:v>
                </c:pt>
                <c:pt idx="2773">
                  <c:v>41857</c:v>
                </c:pt>
                <c:pt idx="2774">
                  <c:v>41858</c:v>
                </c:pt>
                <c:pt idx="2775">
                  <c:v>41859</c:v>
                </c:pt>
                <c:pt idx="2776">
                  <c:v>41860</c:v>
                </c:pt>
                <c:pt idx="2777">
                  <c:v>41861</c:v>
                </c:pt>
                <c:pt idx="2778">
                  <c:v>41862</c:v>
                </c:pt>
                <c:pt idx="2779">
                  <c:v>41863</c:v>
                </c:pt>
                <c:pt idx="2780">
                  <c:v>41864</c:v>
                </c:pt>
                <c:pt idx="2781">
                  <c:v>41865</c:v>
                </c:pt>
                <c:pt idx="2782">
                  <c:v>41866</c:v>
                </c:pt>
                <c:pt idx="2783">
                  <c:v>41867</c:v>
                </c:pt>
                <c:pt idx="2784">
                  <c:v>41868</c:v>
                </c:pt>
                <c:pt idx="2785">
                  <c:v>41869</c:v>
                </c:pt>
                <c:pt idx="2786">
                  <c:v>41870</c:v>
                </c:pt>
                <c:pt idx="2787">
                  <c:v>41871</c:v>
                </c:pt>
                <c:pt idx="2788">
                  <c:v>41872</c:v>
                </c:pt>
                <c:pt idx="2789">
                  <c:v>41873</c:v>
                </c:pt>
                <c:pt idx="2790">
                  <c:v>41874</c:v>
                </c:pt>
                <c:pt idx="2791">
                  <c:v>41875</c:v>
                </c:pt>
                <c:pt idx="2792">
                  <c:v>41876</c:v>
                </c:pt>
                <c:pt idx="2793">
                  <c:v>41877</c:v>
                </c:pt>
                <c:pt idx="2794">
                  <c:v>41878</c:v>
                </c:pt>
                <c:pt idx="2795">
                  <c:v>41879</c:v>
                </c:pt>
                <c:pt idx="2796">
                  <c:v>41880</c:v>
                </c:pt>
                <c:pt idx="2797">
                  <c:v>41881</c:v>
                </c:pt>
                <c:pt idx="2798">
                  <c:v>41882</c:v>
                </c:pt>
                <c:pt idx="2799">
                  <c:v>41883</c:v>
                </c:pt>
                <c:pt idx="2800">
                  <c:v>41884</c:v>
                </c:pt>
                <c:pt idx="2801">
                  <c:v>41885</c:v>
                </c:pt>
                <c:pt idx="2802">
                  <c:v>41886</c:v>
                </c:pt>
                <c:pt idx="2803">
                  <c:v>41887</c:v>
                </c:pt>
                <c:pt idx="2804">
                  <c:v>41888</c:v>
                </c:pt>
                <c:pt idx="2805">
                  <c:v>41889</c:v>
                </c:pt>
                <c:pt idx="2806">
                  <c:v>41890</c:v>
                </c:pt>
                <c:pt idx="2807">
                  <c:v>41891</c:v>
                </c:pt>
                <c:pt idx="2808">
                  <c:v>41892</c:v>
                </c:pt>
                <c:pt idx="2809">
                  <c:v>41893</c:v>
                </c:pt>
                <c:pt idx="2810">
                  <c:v>41894</c:v>
                </c:pt>
                <c:pt idx="2811">
                  <c:v>41895</c:v>
                </c:pt>
                <c:pt idx="2812">
                  <c:v>41896</c:v>
                </c:pt>
                <c:pt idx="2813">
                  <c:v>41897</c:v>
                </c:pt>
                <c:pt idx="2814">
                  <c:v>41898</c:v>
                </c:pt>
                <c:pt idx="2815">
                  <c:v>41899</c:v>
                </c:pt>
                <c:pt idx="2816">
                  <c:v>41900</c:v>
                </c:pt>
                <c:pt idx="2817">
                  <c:v>41901</c:v>
                </c:pt>
                <c:pt idx="2818">
                  <c:v>41902</c:v>
                </c:pt>
                <c:pt idx="2819">
                  <c:v>41903</c:v>
                </c:pt>
                <c:pt idx="2820">
                  <c:v>41904</c:v>
                </c:pt>
                <c:pt idx="2821">
                  <c:v>41905</c:v>
                </c:pt>
                <c:pt idx="2822">
                  <c:v>41906</c:v>
                </c:pt>
                <c:pt idx="2823">
                  <c:v>41907</c:v>
                </c:pt>
                <c:pt idx="2824">
                  <c:v>41908</c:v>
                </c:pt>
                <c:pt idx="2825">
                  <c:v>41909</c:v>
                </c:pt>
                <c:pt idx="2826">
                  <c:v>41910</c:v>
                </c:pt>
                <c:pt idx="2827">
                  <c:v>41911</c:v>
                </c:pt>
                <c:pt idx="2828">
                  <c:v>41912</c:v>
                </c:pt>
                <c:pt idx="2829">
                  <c:v>41913</c:v>
                </c:pt>
                <c:pt idx="2830">
                  <c:v>41914</c:v>
                </c:pt>
                <c:pt idx="2831">
                  <c:v>41915</c:v>
                </c:pt>
                <c:pt idx="2832">
                  <c:v>41916</c:v>
                </c:pt>
                <c:pt idx="2833">
                  <c:v>41917</c:v>
                </c:pt>
                <c:pt idx="2834">
                  <c:v>41918</c:v>
                </c:pt>
                <c:pt idx="2835">
                  <c:v>41919</c:v>
                </c:pt>
                <c:pt idx="2836">
                  <c:v>41920</c:v>
                </c:pt>
                <c:pt idx="2837">
                  <c:v>41921</c:v>
                </c:pt>
                <c:pt idx="2838">
                  <c:v>41922</c:v>
                </c:pt>
                <c:pt idx="2839">
                  <c:v>41923</c:v>
                </c:pt>
                <c:pt idx="2840">
                  <c:v>41924</c:v>
                </c:pt>
                <c:pt idx="2841">
                  <c:v>41925</c:v>
                </c:pt>
                <c:pt idx="2842">
                  <c:v>41926</c:v>
                </c:pt>
                <c:pt idx="2843">
                  <c:v>41927</c:v>
                </c:pt>
                <c:pt idx="2844">
                  <c:v>41928</c:v>
                </c:pt>
                <c:pt idx="2845">
                  <c:v>41929</c:v>
                </c:pt>
                <c:pt idx="2846">
                  <c:v>41930</c:v>
                </c:pt>
                <c:pt idx="2847">
                  <c:v>41931</c:v>
                </c:pt>
                <c:pt idx="2848">
                  <c:v>41932</c:v>
                </c:pt>
                <c:pt idx="2849">
                  <c:v>41933</c:v>
                </c:pt>
                <c:pt idx="2850">
                  <c:v>41934</c:v>
                </c:pt>
                <c:pt idx="2851">
                  <c:v>41935</c:v>
                </c:pt>
                <c:pt idx="2852">
                  <c:v>41936</c:v>
                </c:pt>
                <c:pt idx="2853">
                  <c:v>41937</c:v>
                </c:pt>
                <c:pt idx="2854">
                  <c:v>41938</c:v>
                </c:pt>
                <c:pt idx="2855">
                  <c:v>41939</c:v>
                </c:pt>
                <c:pt idx="2856">
                  <c:v>41940</c:v>
                </c:pt>
                <c:pt idx="2857">
                  <c:v>41941</c:v>
                </c:pt>
                <c:pt idx="2858">
                  <c:v>41942</c:v>
                </c:pt>
                <c:pt idx="2859">
                  <c:v>41943</c:v>
                </c:pt>
                <c:pt idx="2860">
                  <c:v>41944</c:v>
                </c:pt>
                <c:pt idx="2861">
                  <c:v>41945</c:v>
                </c:pt>
                <c:pt idx="2862">
                  <c:v>41946</c:v>
                </c:pt>
                <c:pt idx="2863">
                  <c:v>41947</c:v>
                </c:pt>
                <c:pt idx="2864">
                  <c:v>41948</c:v>
                </c:pt>
                <c:pt idx="2865">
                  <c:v>41949</c:v>
                </c:pt>
                <c:pt idx="2866">
                  <c:v>41950</c:v>
                </c:pt>
                <c:pt idx="2867">
                  <c:v>41951</c:v>
                </c:pt>
                <c:pt idx="2868">
                  <c:v>41952</c:v>
                </c:pt>
                <c:pt idx="2869">
                  <c:v>41953</c:v>
                </c:pt>
                <c:pt idx="2870">
                  <c:v>41954</c:v>
                </c:pt>
                <c:pt idx="2871">
                  <c:v>41955</c:v>
                </c:pt>
                <c:pt idx="2872">
                  <c:v>41956</c:v>
                </c:pt>
                <c:pt idx="2873">
                  <c:v>41957</c:v>
                </c:pt>
                <c:pt idx="2874">
                  <c:v>41958</c:v>
                </c:pt>
                <c:pt idx="2875">
                  <c:v>41959</c:v>
                </c:pt>
                <c:pt idx="2876">
                  <c:v>41960</c:v>
                </c:pt>
                <c:pt idx="2877">
                  <c:v>41961</c:v>
                </c:pt>
                <c:pt idx="2878">
                  <c:v>41962</c:v>
                </c:pt>
                <c:pt idx="2879">
                  <c:v>41963</c:v>
                </c:pt>
                <c:pt idx="2880">
                  <c:v>41964</c:v>
                </c:pt>
                <c:pt idx="2881">
                  <c:v>41965</c:v>
                </c:pt>
                <c:pt idx="2882">
                  <c:v>41966</c:v>
                </c:pt>
                <c:pt idx="2883">
                  <c:v>41967</c:v>
                </c:pt>
                <c:pt idx="2884">
                  <c:v>41968</c:v>
                </c:pt>
                <c:pt idx="2885">
                  <c:v>41969</c:v>
                </c:pt>
                <c:pt idx="2886">
                  <c:v>41970</c:v>
                </c:pt>
                <c:pt idx="2887">
                  <c:v>41971</c:v>
                </c:pt>
                <c:pt idx="2888">
                  <c:v>41972</c:v>
                </c:pt>
                <c:pt idx="2889">
                  <c:v>41973</c:v>
                </c:pt>
                <c:pt idx="2890">
                  <c:v>41974</c:v>
                </c:pt>
                <c:pt idx="2891">
                  <c:v>41975</c:v>
                </c:pt>
                <c:pt idx="2892">
                  <c:v>41976</c:v>
                </c:pt>
                <c:pt idx="2893">
                  <c:v>41977</c:v>
                </c:pt>
                <c:pt idx="2894">
                  <c:v>41978</c:v>
                </c:pt>
                <c:pt idx="2895">
                  <c:v>41979</c:v>
                </c:pt>
                <c:pt idx="2896">
                  <c:v>41980</c:v>
                </c:pt>
                <c:pt idx="2897">
                  <c:v>41981</c:v>
                </c:pt>
                <c:pt idx="2898">
                  <c:v>41982</c:v>
                </c:pt>
                <c:pt idx="2899">
                  <c:v>41983</c:v>
                </c:pt>
                <c:pt idx="2900">
                  <c:v>41984</c:v>
                </c:pt>
                <c:pt idx="2901">
                  <c:v>41985</c:v>
                </c:pt>
                <c:pt idx="2902">
                  <c:v>41986</c:v>
                </c:pt>
                <c:pt idx="2903">
                  <c:v>41987</c:v>
                </c:pt>
                <c:pt idx="2904">
                  <c:v>41988</c:v>
                </c:pt>
                <c:pt idx="2905">
                  <c:v>41989</c:v>
                </c:pt>
                <c:pt idx="2906">
                  <c:v>41990</c:v>
                </c:pt>
                <c:pt idx="2907">
                  <c:v>41991</c:v>
                </c:pt>
                <c:pt idx="2908">
                  <c:v>41992</c:v>
                </c:pt>
                <c:pt idx="2909">
                  <c:v>41993</c:v>
                </c:pt>
                <c:pt idx="2910">
                  <c:v>41994</c:v>
                </c:pt>
                <c:pt idx="2911">
                  <c:v>41995</c:v>
                </c:pt>
                <c:pt idx="2912">
                  <c:v>41996</c:v>
                </c:pt>
                <c:pt idx="2913">
                  <c:v>41997</c:v>
                </c:pt>
                <c:pt idx="2914">
                  <c:v>41998</c:v>
                </c:pt>
                <c:pt idx="2915">
                  <c:v>41999</c:v>
                </c:pt>
                <c:pt idx="2916">
                  <c:v>42000</c:v>
                </c:pt>
                <c:pt idx="2917">
                  <c:v>42001</c:v>
                </c:pt>
                <c:pt idx="2918">
                  <c:v>42002</c:v>
                </c:pt>
                <c:pt idx="2919">
                  <c:v>42003</c:v>
                </c:pt>
                <c:pt idx="2920">
                  <c:v>42004</c:v>
                </c:pt>
                <c:pt idx="2921">
                  <c:v>42005</c:v>
                </c:pt>
                <c:pt idx="2922">
                  <c:v>42006</c:v>
                </c:pt>
                <c:pt idx="2923">
                  <c:v>42007</c:v>
                </c:pt>
                <c:pt idx="2924">
                  <c:v>42008</c:v>
                </c:pt>
                <c:pt idx="2925">
                  <c:v>42009</c:v>
                </c:pt>
                <c:pt idx="2926">
                  <c:v>42010</c:v>
                </c:pt>
                <c:pt idx="2927">
                  <c:v>42011</c:v>
                </c:pt>
                <c:pt idx="2928">
                  <c:v>42012</c:v>
                </c:pt>
                <c:pt idx="2929">
                  <c:v>42013</c:v>
                </c:pt>
                <c:pt idx="2930">
                  <c:v>42014</c:v>
                </c:pt>
                <c:pt idx="2931">
                  <c:v>42015</c:v>
                </c:pt>
                <c:pt idx="2932">
                  <c:v>42016</c:v>
                </c:pt>
                <c:pt idx="2933">
                  <c:v>42017</c:v>
                </c:pt>
                <c:pt idx="2934">
                  <c:v>42018</c:v>
                </c:pt>
                <c:pt idx="2935">
                  <c:v>42019</c:v>
                </c:pt>
                <c:pt idx="2936">
                  <c:v>42020</c:v>
                </c:pt>
                <c:pt idx="2937">
                  <c:v>42021</c:v>
                </c:pt>
                <c:pt idx="2938">
                  <c:v>42022</c:v>
                </c:pt>
                <c:pt idx="2939">
                  <c:v>42023</c:v>
                </c:pt>
                <c:pt idx="2940">
                  <c:v>42024</c:v>
                </c:pt>
                <c:pt idx="2941">
                  <c:v>42025</c:v>
                </c:pt>
                <c:pt idx="2942">
                  <c:v>42026</c:v>
                </c:pt>
                <c:pt idx="2943">
                  <c:v>42027</c:v>
                </c:pt>
                <c:pt idx="2944">
                  <c:v>42028</c:v>
                </c:pt>
                <c:pt idx="2945">
                  <c:v>42029</c:v>
                </c:pt>
                <c:pt idx="2946">
                  <c:v>42030</c:v>
                </c:pt>
                <c:pt idx="2947">
                  <c:v>42031</c:v>
                </c:pt>
                <c:pt idx="2948">
                  <c:v>42032</c:v>
                </c:pt>
                <c:pt idx="2949">
                  <c:v>42033</c:v>
                </c:pt>
                <c:pt idx="2950">
                  <c:v>42034</c:v>
                </c:pt>
                <c:pt idx="2951">
                  <c:v>42035</c:v>
                </c:pt>
                <c:pt idx="2952">
                  <c:v>42036</c:v>
                </c:pt>
                <c:pt idx="2953">
                  <c:v>42037</c:v>
                </c:pt>
                <c:pt idx="2954">
                  <c:v>42038</c:v>
                </c:pt>
                <c:pt idx="2955">
                  <c:v>42039</c:v>
                </c:pt>
                <c:pt idx="2956">
                  <c:v>42040</c:v>
                </c:pt>
                <c:pt idx="2957">
                  <c:v>42041</c:v>
                </c:pt>
                <c:pt idx="2958">
                  <c:v>42042</c:v>
                </c:pt>
                <c:pt idx="2959">
                  <c:v>42043</c:v>
                </c:pt>
                <c:pt idx="2960">
                  <c:v>42044</c:v>
                </c:pt>
                <c:pt idx="2961">
                  <c:v>42045</c:v>
                </c:pt>
                <c:pt idx="2962">
                  <c:v>42046</c:v>
                </c:pt>
                <c:pt idx="2963">
                  <c:v>42047</c:v>
                </c:pt>
                <c:pt idx="2964">
                  <c:v>42048</c:v>
                </c:pt>
                <c:pt idx="2965">
                  <c:v>42049</c:v>
                </c:pt>
                <c:pt idx="2966">
                  <c:v>42050</c:v>
                </c:pt>
                <c:pt idx="2967">
                  <c:v>42051</c:v>
                </c:pt>
                <c:pt idx="2968">
                  <c:v>42052</c:v>
                </c:pt>
                <c:pt idx="2969">
                  <c:v>42053</c:v>
                </c:pt>
                <c:pt idx="2970">
                  <c:v>42054</c:v>
                </c:pt>
                <c:pt idx="2971">
                  <c:v>42055</c:v>
                </c:pt>
                <c:pt idx="2972">
                  <c:v>42056</c:v>
                </c:pt>
                <c:pt idx="2973">
                  <c:v>42057</c:v>
                </c:pt>
                <c:pt idx="2974">
                  <c:v>42058</c:v>
                </c:pt>
                <c:pt idx="2975">
                  <c:v>42059</c:v>
                </c:pt>
                <c:pt idx="2976">
                  <c:v>42060</c:v>
                </c:pt>
                <c:pt idx="2977">
                  <c:v>42061</c:v>
                </c:pt>
                <c:pt idx="2978">
                  <c:v>42062</c:v>
                </c:pt>
                <c:pt idx="2979">
                  <c:v>42063</c:v>
                </c:pt>
                <c:pt idx="2980">
                  <c:v>42064</c:v>
                </c:pt>
                <c:pt idx="2981">
                  <c:v>42065</c:v>
                </c:pt>
                <c:pt idx="2982">
                  <c:v>42066</c:v>
                </c:pt>
                <c:pt idx="2983">
                  <c:v>42067</c:v>
                </c:pt>
                <c:pt idx="2984">
                  <c:v>42068</c:v>
                </c:pt>
                <c:pt idx="2985">
                  <c:v>42069</c:v>
                </c:pt>
                <c:pt idx="2986">
                  <c:v>42070</c:v>
                </c:pt>
                <c:pt idx="2987">
                  <c:v>42071</c:v>
                </c:pt>
                <c:pt idx="2988">
                  <c:v>42072</c:v>
                </c:pt>
                <c:pt idx="2989">
                  <c:v>42073</c:v>
                </c:pt>
                <c:pt idx="2990">
                  <c:v>42074</c:v>
                </c:pt>
                <c:pt idx="2991">
                  <c:v>42075</c:v>
                </c:pt>
                <c:pt idx="2992">
                  <c:v>42076</c:v>
                </c:pt>
                <c:pt idx="2993">
                  <c:v>42077</c:v>
                </c:pt>
                <c:pt idx="2994">
                  <c:v>42078</c:v>
                </c:pt>
                <c:pt idx="2995">
                  <c:v>42079</c:v>
                </c:pt>
                <c:pt idx="2996">
                  <c:v>42080</c:v>
                </c:pt>
                <c:pt idx="2997">
                  <c:v>42081</c:v>
                </c:pt>
                <c:pt idx="2998">
                  <c:v>42082</c:v>
                </c:pt>
                <c:pt idx="2999">
                  <c:v>42083</c:v>
                </c:pt>
                <c:pt idx="3000">
                  <c:v>42084</c:v>
                </c:pt>
                <c:pt idx="3001">
                  <c:v>42085</c:v>
                </c:pt>
                <c:pt idx="3002">
                  <c:v>42086</c:v>
                </c:pt>
                <c:pt idx="3003">
                  <c:v>42087</c:v>
                </c:pt>
                <c:pt idx="3004">
                  <c:v>42088</c:v>
                </c:pt>
                <c:pt idx="3005">
                  <c:v>42089</c:v>
                </c:pt>
                <c:pt idx="3006">
                  <c:v>42090</c:v>
                </c:pt>
                <c:pt idx="3007">
                  <c:v>42091</c:v>
                </c:pt>
                <c:pt idx="3008">
                  <c:v>42092</c:v>
                </c:pt>
                <c:pt idx="3009">
                  <c:v>42093</c:v>
                </c:pt>
                <c:pt idx="3010">
                  <c:v>42094</c:v>
                </c:pt>
                <c:pt idx="3011">
                  <c:v>42095</c:v>
                </c:pt>
                <c:pt idx="3012">
                  <c:v>42096</c:v>
                </c:pt>
                <c:pt idx="3013">
                  <c:v>42097</c:v>
                </c:pt>
                <c:pt idx="3014">
                  <c:v>42098</c:v>
                </c:pt>
                <c:pt idx="3015">
                  <c:v>42099</c:v>
                </c:pt>
                <c:pt idx="3016">
                  <c:v>42100</c:v>
                </c:pt>
                <c:pt idx="3017">
                  <c:v>42101</c:v>
                </c:pt>
                <c:pt idx="3018">
                  <c:v>42102</c:v>
                </c:pt>
                <c:pt idx="3019">
                  <c:v>42103</c:v>
                </c:pt>
                <c:pt idx="3020">
                  <c:v>42104</c:v>
                </c:pt>
                <c:pt idx="3021">
                  <c:v>42105</c:v>
                </c:pt>
                <c:pt idx="3022">
                  <c:v>42106</c:v>
                </c:pt>
                <c:pt idx="3023">
                  <c:v>42107</c:v>
                </c:pt>
                <c:pt idx="3024">
                  <c:v>42108</c:v>
                </c:pt>
                <c:pt idx="3025">
                  <c:v>42109</c:v>
                </c:pt>
                <c:pt idx="3026">
                  <c:v>42110</c:v>
                </c:pt>
                <c:pt idx="3027">
                  <c:v>42111</c:v>
                </c:pt>
                <c:pt idx="3028">
                  <c:v>42112</c:v>
                </c:pt>
                <c:pt idx="3029">
                  <c:v>42113</c:v>
                </c:pt>
                <c:pt idx="3030">
                  <c:v>42114</c:v>
                </c:pt>
                <c:pt idx="3031">
                  <c:v>42115</c:v>
                </c:pt>
                <c:pt idx="3032">
                  <c:v>42116</c:v>
                </c:pt>
                <c:pt idx="3033">
                  <c:v>42117</c:v>
                </c:pt>
                <c:pt idx="3034">
                  <c:v>42118</c:v>
                </c:pt>
                <c:pt idx="3035">
                  <c:v>42119</c:v>
                </c:pt>
                <c:pt idx="3036">
                  <c:v>42120</c:v>
                </c:pt>
                <c:pt idx="3037">
                  <c:v>42121</c:v>
                </c:pt>
                <c:pt idx="3038">
                  <c:v>42122</c:v>
                </c:pt>
                <c:pt idx="3039">
                  <c:v>42123</c:v>
                </c:pt>
                <c:pt idx="3040">
                  <c:v>42124</c:v>
                </c:pt>
                <c:pt idx="3041">
                  <c:v>42125</c:v>
                </c:pt>
                <c:pt idx="3042">
                  <c:v>42126</c:v>
                </c:pt>
                <c:pt idx="3043">
                  <c:v>42127</c:v>
                </c:pt>
                <c:pt idx="3044">
                  <c:v>42128</c:v>
                </c:pt>
                <c:pt idx="3045">
                  <c:v>42129</c:v>
                </c:pt>
                <c:pt idx="3046">
                  <c:v>42130</c:v>
                </c:pt>
                <c:pt idx="3047">
                  <c:v>42131</c:v>
                </c:pt>
                <c:pt idx="3048">
                  <c:v>42132</c:v>
                </c:pt>
                <c:pt idx="3049">
                  <c:v>42133</c:v>
                </c:pt>
                <c:pt idx="3050">
                  <c:v>42134</c:v>
                </c:pt>
                <c:pt idx="3051">
                  <c:v>42135</c:v>
                </c:pt>
                <c:pt idx="3052">
                  <c:v>42136</c:v>
                </c:pt>
                <c:pt idx="3053">
                  <c:v>42137</c:v>
                </c:pt>
                <c:pt idx="3054">
                  <c:v>42138</c:v>
                </c:pt>
                <c:pt idx="3055">
                  <c:v>42139</c:v>
                </c:pt>
                <c:pt idx="3056">
                  <c:v>42140</c:v>
                </c:pt>
                <c:pt idx="3057">
                  <c:v>42141</c:v>
                </c:pt>
                <c:pt idx="3058">
                  <c:v>42142</c:v>
                </c:pt>
                <c:pt idx="3059">
                  <c:v>42143</c:v>
                </c:pt>
                <c:pt idx="3060">
                  <c:v>42144</c:v>
                </c:pt>
                <c:pt idx="3061">
                  <c:v>42145</c:v>
                </c:pt>
                <c:pt idx="3062">
                  <c:v>42146</c:v>
                </c:pt>
                <c:pt idx="3063">
                  <c:v>42147</c:v>
                </c:pt>
                <c:pt idx="3064">
                  <c:v>42148</c:v>
                </c:pt>
                <c:pt idx="3065">
                  <c:v>42149</c:v>
                </c:pt>
                <c:pt idx="3066">
                  <c:v>42150</c:v>
                </c:pt>
                <c:pt idx="3067">
                  <c:v>42151</c:v>
                </c:pt>
                <c:pt idx="3068">
                  <c:v>42152</c:v>
                </c:pt>
                <c:pt idx="3069">
                  <c:v>42153</c:v>
                </c:pt>
                <c:pt idx="3070">
                  <c:v>42154</c:v>
                </c:pt>
                <c:pt idx="3071">
                  <c:v>42155</c:v>
                </c:pt>
                <c:pt idx="3072">
                  <c:v>42156</c:v>
                </c:pt>
                <c:pt idx="3073">
                  <c:v>42157</c:v>
                </c:pt>
                <c:pt idx="3074">
                  <c:v>42158</c:v>
                </c:pt>
                <c:pt idx="3075">
                  <c:v>42159</c:v>
                </c:pt>
                <c:pt idx="3076">
                  <c:v>42160</c:v>
                </c:pt>
                <c:pt idx="3077">
                  <c:v>42161</c:v>
                </c:pt>
                <c:pt idx="3078">
                  <c:v>42162</c:v>
                </c:pt>
                <c:pt idx="3079">
                  <c:v>42163</c:v>
                </c:pt>
                <c:pt idx="3080">
                  <c:v>42164</c:v>
                </c:pt>
                <c:pt idx="3081">
                  <c:v>42165</c:v>
                </c:pt>
                <c:pt idx="3082">
                  <c:v>42166</c:v>
                </c:pt>
                <c:pt idx="3083">
                  <c:v>42167</c:v>
                </c:pt>
                <c:pt idx="3084">
                  <c:v>42168</c:v>
                </c:pt>
                <c:pt idx="3085">
                  <c:v>42169</c:v>
                </c:pt>
                <c:pt idx="3086">
                  <c:v>42170</c:v>
                </c:pt>
                <c:pt idx="3087">
                  <c:v>42171</c:v>
                </c:pt>
                <c:pt idx="3088">
                  <c:v>42172</c:v>
                </c:pt>
                <c:pt idx="3089">
                  <c:v>42173</c:v>
                </c:pt>
                <c:pt idx="3090">
                  <c:v>42174</c:v>
                </c:pt>
                <c:pt idx="3091">
                  <c:v>42175</c:v>
                </c:pt>
                <c:pt idx="3092">
                  <c:v>42176</c:v>
                </c:pt>
                <c:pt idx="3093">
                  <c:v>42177</c:v>
                </c:pt>
                <c:pt idx="3094">
                  <c:v>42178</c:v>
                </c:pt>
                <c:pt idx="3095">
                  <c:v>42179</c:v>
                </c:pt>
                <c:pt idx="3096">
                  <c:v>42180</c:v>
                </c:pt>
                <c:pt idx="3097">
                  <c:v>42181</c:v>
                </c:pt>
                <c:pt idx="3098">
                  <c:v>42182</c:v>
                </c:pt>
                <c:pt idx="3099">
                  <c:v>42183</c:v>
                </c:pt>
                <c:pt idx="3100">
                  <c:v>42184</c:v>
                </c:pt>
                <c:pt idx="3101">
                  <c:v>42185</c:v>
                </c:pt>
                <c:pt idx="3102">
                  <c:v>42186</c:v>
                </c:pt>
                <c:pt idx="3103">
                  <c:v>42187</c:v>
                </c:pt>
                <c:pt idx="3104">
                  <c:v>42188</c:v>
                </c:pt>
                <c:pt idx="3105">
                  <c:v>42189</c:v>
                </c:pt>
                <c:pt idx="3106">
                  <c:v>42190</c:v>
                </c:pt>
                <c:pt idx="3107">
                  <c:v>42191</c:v>
                </c:pt>
                <c:pt idx="3108">
                  <c:v>42192</c:v>
                </c:pt>
                <c:pt idx="3109">
                  <c:v>42193</c:v>
                </c:pt>
                <c:pt idx="3110">
                  <c:v>42194</c:v>
                </c:pt>
                <c:pt idx="3111">
                  <c:v>42195</c:v>
                </c:pt>
                <c:pt idx="3112">
                  <c:v>42196</c:v>
                </c:pt>
                <c:pt idx="3113">
                  <c:v>42197</c:v>
                </c:pt>
                <c:pt idx="3114">
                  <c:v>42198</c:v>
                </c:pt>
                <c:pt idx="3115">
                  <c:v>42199</c:v>
                </c:pt>
                <c:pt idx="3116">
                  <c:v>42200</c:v>
                </c:pt>
                <c:pt idx="3117">
                  <c:v>42201</c:v>
                </c:pt>
                <c:pt idx="3118">
                  <c:v>42202</c:v>
                </c:pt>
                <c:pt idx="3119">
                  <c:v>42203</c:v>
                </c:pt>
                <c:pt idx="3120">
                  <c:v>42204</c:v>
                </c:pt>
                <c:pt idx="3121">
                  <c:v>42205</c:v>
                </c:pt>
                <c:pt idx="3122">
                  <c:v>42206</c:v>
                </c:pt>
                <c:pt idx="3123">
                  <c:v>42207</c:v>
                </c:pt>
                <c:pt idx="3124">
                  <c:v>42208</c:v>
                </c:pt>
                <c:pt idx="3125">
                  <c:v>42209</c:v>
                </c:pt>
                <c:pt idx="3126">
                  <c:v>42210</c:v>
                </c:pt>
                <c:pt idx="3127">
                  <c:v>42211</c:v>
                </c:pt>
                <c:pt idx="3128">
                  <c:v>42212</c:v>
                </c:pt>
                <c:pt idx="3129">
                  <c:v>42213</c:v>
                </c:pt>
                <c:pt idx="3130">
                  <c:v>42214</c:v>
                </c:pt>
                <c:pt idx="3131">
                  <c:v>42215</c:v>
                </c:pt>
                <c:pt idx="3132">
                  <c:v>42216</c:v>
                </c:pt>
                <c:pt idx="3133">
                  <c:v>42217</c:v>
                </c:pt>
                <c:pt idx="3134">
                  <c:v>42218</c:v>
                </c:pt>
                <c:pt idx="3135">
                  <c:v>42219</c:v>
                </c:pt>
                <c:pt idx="3136">
                  <c:v>42220</c:v>
                </c:pt>
                <c:pt idx="3137">
                  <c:v>42221</c:v>
                </c:pt>
                <c:pt idx="3138">
                  <c:v>42222</c:v>
                </c:pt>
                <c:pt idx="3139">
                  <c:v>42223</c:v>
                </c:pt>
                <c:pt idx="3140">
                  <c:v>42224</c:v>
                </c:pt>
                <c:pt idx="3141">
                  <c:v>42225</c:v>
                </c:pt>
                <c:pt idx="3142">
                  <c:v>42226</c:v>
                </c:pt>
                <c:pt idx="3143">
                  <c:v>42227</c:v>
                </c:pt>
                <c:pt idx="3144">
                  <c:v>42228</c:v>
                </c:pt>
                <c:pt idx="3145">
                  <c:v>42229</c:v>
                </c:pt>
                <c:pt idx="3146">
                  <c:v>42230</c:v>
                </c:pt>
                <c:pt idx="3147">
                  <c:v>42231</c:v>
                </c:pt>
                <c:pt idx="3148">
                  <c:v>42232</c:v>
                </c:pt>
                <c:pt idx="3149">
                  <c:v>42233</c:v>
                </c:pt>
                <c:pt idx="3150">
                  <c:v>42234</c:v>
                </c:pt>
                <c:pt idx="3151">
                  <c:v>42235</c:v>
                </c:pt>
                <c:pt idx="3152">
                  <c:v>42236</c:v>
                </c:pt>
                <c:pt idx="3153">
                  <c:v>42237</c:v>
                </c:pt>
                <c:pt idx="3154">
                  <c:v>42238</c:v>
                </c:pt>
                <c:pt idx="3155">
                  <c:v>42239</c:v>
                </c:pt>
                <c:pt idx="3156">
                  <c:v>42240</c:v>
                </c:pt>
                <c:pt idx="3157">
                  <c:v>42241</c:v>
                </c:pt>
                <c:pt idx="3158">
                  <c:v>42242</c:v>
                </c:pt>
                <c:pt idx="3159">
                  <c:v>42243</c:v>
                </c:pt>
                <c:pt idx="3160">
                  <c:v>42244</c:v>
                </c:pt>
                <c:pt idx="3161">
                  <c:v>42245</c:v>
                </c:pt>
                <c:pt idx="3162">
                  <c:v>42246</c:v>
                </c:pt>
                <c:pt idx="3163">
                  <c:v>42247</c:v>
                </c:pt>
                <c:pt idx="3164">
                  <c:v>42248</c:v>
                </c:pt>
                <c:pt idx="3165">
                  <c:v>42249</c:v>
                </c:pt>
                <c:pt idx="3166">
                  <c:v>42250</c:v>
                </c:pt>
                <c:pt idx="3167">
                  <c:v>42251</c:v>
                </c:pt>
                <c:pt idx="3168">
                  <c:v>42252</c:v>
                </c:pt>
                <c:pt idx="3169">
                  <c:v>42253</c:v>
                </c:pt>
                <c:pt idx="3170">
                  <c:v>42254</c:v>
                </c:pt>
                <c:pt idx="3171">
                  <c:v>42255</c:v>
                </c:pt>
                <c:pt idx="3172">
                  <c:v>42256</c:v>
                </c:pt>
                <c:pt idx="3173">
                  <c:v>42257</c:v>
                </c:pt>
                <c:pt idx="3174">
                  <c:v>42258</c:v>
                </c:pt>
                <c:pt idx="3175">
                  <c:v>42259</c:v>
                </c:pt>
                <c:pt idx="3176">
                  <c:v>42260</c:v>
                </c:pt>
                <c:pt idx="3177">
                  <c:v>42261</c:v>
                </c:pt>
                <c:pt idx="3178">
                  <c:v>42262</c:v>
                </c:pt>
                <c:pt idx="3179">
                  <c:v>42263</c:v>
                </c:pt>
                <c:pt idx="3180">
                  <c:v>42264</c:v>
                </c:pt>
                <c:pt idx="3181">
                  <c:v>42265</c:v>
                </c:pt>
                <c:pt idx="3182">
                  <c:v>42266</c:v>
                </c:pt>
                <c:pt idx="3183">
                  <c:v>42267</c:v>
                </c:pt>
                <c:pt idx="3184">
                  <c:v>42268</c:v>
                </c:pt>
                <c:pt idx="3185">
                  <c:v>42269</c:v>
                </c:pt>
                <c:pt idx="3186">
                  <c:v>42270</c:v>
                </c:pt>
                <c:pt idx="3187">
                  <c:v>42271</c:v>
                </c:pt>
                <c:pt idx="3188">
                  <c:v>42272</c:v>
                </c:pt>
                <c:pt idx="3189">
                  <c:v>42273</c:v>
                </c:pt>
                <c:pt idx="3190">
                  <c:v>42274</c:v>
                </c:pt>
                <c:pt idx="3191">
                  <c:v>42275</c:v>
                </c:pt>
                <c:pt idx="3192">
                  <c:v>42276</c:v>
                </c:pt>
                <c:pt idx="3193">
                  <c:v>42277</c:v>
                </c:pt>
                <c:pt idx="3194">
                  <c:v>42278</c:v>
                </c:pt>
                <c:pt idx="3195">
                  <c:v>42279</c:v>
                </c:pt>
                <c:pt idx="3196">
                  <c:v>42280</c:v>
                </c:pt>
                <c:pt idx="3197">
                  <c:v>42281</c:v>
                </c:pt>
                <c:pt idx="3198">
                  <c:v>42282</c:v>
                </c:pt>
                <c:pt idx="3199">
                  <c:v>42283</c:v>
                </c:pt>
                <c:pt idx="3200">
                  <c:v>42284</c:v>
                </c:pt>
                <c:pt idx="3201">
                  <c:v>42285</c:v>
                </c:pt>
                <c:pt idx="3202">
                  <c:v>42286</c:v>
                </c:pt>
                <c:pt idx="3203">
                  <c:v>42287</c:v>
                </c:pt>
                <c:pt idx="3204">
                  <c:v>42288</c:v>
                </c:pt>
                <c:pt idx="3205">
                  <c:v>42289</c:v>
                </c:pt>
                <c:pt idx="3206">
                  <c:v>42290</c:v>
                </c:pt>
                <c:pt idx="3207">
                  <c:v>42291</c:v>
                </c:pt>
                <c:pt idx="3208">
                  <c:v>42292</c:v>
                </c:pt>
                <c:pt idx="3209">
                  <c:v>42293</c:v>
                </c:pt>
                <c:pt idx="3210">
                  <c:v>42294</c:v>
                </c:pt>
                <c:pt idx="3211">
                  <c:v>42295</c:v>
                </c:pt>
                <c:pt idx="3212">
                  <c:v>42296</c:v>
                </c:pt>
                <c:pt idx="3213">
                  <c:v>42297</c:v>
                </c:pt>
                <c:pt idx="3214">
                  <c:v>42298</c:v>
                </c:pt>
                <c:pt idx="3215">
                  <c:v>42299</c:v>
                </c:pt>
                <c:pt idx="3216">
                  <c:v>42300</c:v>
                </c:pt>
                <c:pt idx="3217">
                  <c:v>42301</c:v>
                </c:pt>
                <c:pt idx="3218">
                  <c:v>42302</c:v>
                </c:pt>
                <c:pt idx="3219">
                  <c:v>42303</c:v>
                </c:pt>
                <c:pt idx="3220">
                  <c:v>42304</c:v>
                </c:pt>
                <c:pt idx="3221">
                  <c:v>42305</c:v>
                </c:pt>
                <c:pt idx="3222">
                  <c:v>42306</c:v>
                </c:pt>
                <c:pt idx="3223">
                  <c:v>42307</c:v>
                </c:pt>
                <c:pt idx="3224">
                  <c:v>42308</c:v>
                </c:pt>
                <c:pt idx="3225">
                  <c:v>42309</c:v>
                </c:pt>
                <c:pt idx="3226">
                  <c:v>42310</c:v>
                </c:pt>
                <c:pt idx="3227">
                  <c:v>42311</c:v>
                </c:pt>
                <c:pt idx="3228">
                  <c:v>42312</c:v>
                </c:pt>
                <c:pt idx="3229">
                  <c:v>42313</c:v>
                </c:pt>
                <c:pt idx="3230">
                  <c:v>42314</c:v>
                </c:pt>
                <c:pt idx="3231">
                  <c:v>42315</c:v>
                </c:pt>
                <c:pt idx="3232">
                  <c:v>42316</c:v>
                </c:pt>
                <c:pt idx="3233">
                  <c:v>42317</c:v>
                </c:pt>
                <c:pt idx="3234">
                  <c:v>42318</c:v>
                </c:pt>
                <c:pt idx="3235">
                  <c:v>42319</c:v>
                </c:pt>
                <c:pt idx="3236">
                  <c:v>42320</c:v>
                </c:pt>
                <c:pt idx="3237">
                  <c:v>42321</c:v>
                </c:pt>
                <c:pt idx="3238">
                  <c:v>42322</c:v>
                </c:pt>
                <c:pt idx="3239">
                  <c:v>42323</c:v>
                </c:pt>
                <c:pt idx="3240">
                  <c:v>42324</c:v>
                </c:pt>
                <c:pt idx="3241">
                  <c:v>42325</c:v>
                </c:pt>
                <c:pt idx="3242">
                  <c:v>42326</c:v>
                </c:pt>
                <c:pt idx="3243">
                  <c:v>42327</c:v>
                </c:pt>
                <c:pt idx="3244">
                  <c:v>42328</c:v>
                </c:pt>
                <c:pt idx="3245">
                  <c:v>42329</c:v>
                </c:pt>
                <c:pt idx="3246">
                  <c:v>42330</c:v>
                </c:pt>
                <c:pt idx="3247">
                  <c:v>42331</c:v>
                </c:pt>
                <c:pt idx="3248">
                  <c:v>42332</c:v>
                </c:pt>
                <c:pt idx="3249">
                  <c:v>42333</c:v>
                </c:pt>
                <c:pt idx="3250">
                  <c:v>42334</c:v>
                </c:pt>
                <c:pt idx="3251">
                  <c:v>42335</c:v>
                </c:pt>
                <c:pt idx="3252">
                  <c:v>42336</c:v>
                </c:pt>
                <c:pt idx="3253">
                  <c:v>42337</c:v>
                </c:pt>
                <c:pt idx="3254">
                  <c:v>42338</c:v>
                </c:pt>
                <c:pt idx="3255">
                  <c:v>42339</c:v>
                </c:pt>
                <c:pt idx="3256">
                  <c:v>42340</c:v>
                </c:pt>
                <c:pt idx="3257">
                  <c:v>42341</c:v>
                </c:pt>
                <c:pt idx="3258">
                  <c:v>42342</c:v>
                </c:pt>
                <c:pt idx="3259">
                  <c:v>42343</c:v>
                </c:pt>
                <c:pt idx="3260">
                  <c:v>42344</c:v>
                </c:pt>
                <c:pt idx="3261">
                  <c:v>42345</c:v>
                </c:pt>
                <c:pt idx="3262">
                  <c:v>42346</c:v>
                </c:pt>
                <c:pt idx="3263">
                  <c:v>42347</c:v>
                </c:pt>
                <c:pt idx="3264">
                  <c:v>42348</c:v>
                </c:pt>
                <c:pt idx="3265">
                  <c:v>42349</c:v>
                </c:pt>
                <c:pt idx="3266">
                  <c:v>42350</c:v>
                </c:pt>
                <c:pt idx="3267">
                  <c:v>42351</c:v>
                </c:pt>
                <c:pt idx="3268">
                  <c:v>42352</c:v>
                </c:pt>
                <c:pt idx="3269">
                  <c:v>42353</c:v>
                </c:pt>
                <c:pt idx="3270">
                  <c:v>42354</c:v>
                </c:pt>
                <c:pt idx="3271">
                  <c:v>42355</c:v>
                </c:pt>
                <c:pt idx="3272">
                  <c:v>42356</c:v>
                </c:pt>
                <c:pt idx="3273">
                  <c:v>42357</c:v>
                </c:pt>
                <c:pt idx="3274">
                  <c:v>42358</c:v>
                </c:pt>
                <c:pt idx="3275">
                  <c:v>42359</c:v>
                </c:pt>
                <c:pt idx="3276">
                  <c:v>42360</c:v>
                </c:pt>
                <c:pt idx="3277">
                  <c:v>42361</c:v>
                </c:pt>
                <c:pt idx="3278">
                  <c:v>42362</c:v>
                </c:pt>
                <c:pt idx="3279">
                  <c:v>42363</c:v>
                </c:pt>
                <c:pt idx="3280">
                  <c:v>42364</c:v>
                </c:pt>
                <c:pt idx="3281">
                  <c:v>42365</c:v>
                </c:pt>
                <c:pt idx="3282">
                  <c:v>42366</c:v>
                </c:pt>
                <c:pt idx="3283">
                  <c:v>42367</c:v>
                </c:pt>
                <c:pt idx="3284">
                  <c:v>42368</c:v>
                </c:pt>
                <c:pt idx="3285">
                  <c:v>42369</c:v>
                </c:pt>
                <c:pt idx="3286">
                  <c:v>42370</c:v>
                </c:pt>
                <c:pt idx="3287">
                  <c:v>42371</c:v>
                </c:pt>
                <c:pt idx="3288">
                  <c:v>42372</c:v>
                </c:pt>
                <c:pt idx="3289">
                  <c:v>42373</c:v>
                </c:pt>
                <c:pt idx="3290">
                  <c:v>42374</c:v>
                </c:pt>
                <c:pt idx="3291">
                  <c:v>42375</c:v>
                </c:pt>
                <c:pt idx="3292">
                  <c:v>42376</c:v>
                </c:pt>
                <c:pt idx="3293">
                  <c:v>42377</c:v>
                </c:pt>
                <c:pt idx="3294">
                  <c:v>42378</c:v>
                </c:pt>
                <c:pt idx="3295">
                  <c:v>42379</c:v>
                </c:pt>
                <c:pt idx="3296">
                  <c:v>42380</c:v>
                </c:pt>
                <c:pt idx="3297">
                  <c:v>42381</c:v>
                </c:pt>
                <c:pt idx="3298">
                  <c:v>42382</c:v>
                </c:pt>
                <c:pt idx="3299">
                  <c:v>42383</c:v>
                </c:pt>
                <c:pt idx="3300">
                  <c:v>42384</c:v>
                </c:pt>
                <c:pt idx="3301">
                  <c:v>42385</c:v>
                </c:pt>
                <c:pt idx="3302">
                  <c:v>42386</c:v>
                </c:pt>
                <c:pt idx="3303">
                  <c:v>42387</c:v>
                </c:pt>
                <c:pt idx="3304">
                  <c:v>42388</c:v>
                </c:pt>
                <c:pt idx="3305">
                  <c:v>42389</c:v>
                </c:pt>
                <c:pt idx="3306">
                  <c:v>42390</c:v>
                </c:pt>
                <c:pt idx="3307">
                  <c:v>42391</c:v>
                </c:pt>
                <c:pt idx="3308">
                  <c:v>42392</c:v>
                </c:pt>
                <c:pt idx="3309">
                  <c:v>42393</c:v>
                </c:pt>
                <c:pt idx="3310">
                  <c:v>42394</c:v>
                </c:pt>
                <c:pt idx="3311">
                  <c:v>42395</c:v>
                </c:pt>
                <c:pt idx="3312">
                  <c:v>42396</c:v>
                </c:pt>
                <c:pt idx="3313">
                  <c:v>42397</c:v>
                </c:pt>
                <c:pt idx="3314">
                  <c:v>42398</c:v>
                </c:pt>
                <c:pt idx="3315">
                  <c:v>42399</c:v>
                </c:pt>
                <c:pt idx="3316">
                  <c:v>42400</c:v>
                </c:pt>
                <c:pt idx="3317">
                  <c:v>42401</c:v>
                </c:pt>
                <c:pt idx="3318">
                  <c:v>42402</c:v>
                </c:pt>
                <c:pt idx="3319">
                  <c:v>42403</c:v>
                </c:pt>
                <c:pt idx="3320">
                  <c:v>42404</c:v>
                </c:pt>
                <c:pt idx="3321">
                  <c:v>42405</c:v>
                </c:pt>
                <c:pt idx="3322">
                  <c:v>42406</c:v>
                </c:pt>
                <c:pt idx="3323">
                  <c:v>42407</c:v>
                </c:pt>
                <c:pt idx="3324">
                  <c:v>42408</c:v>
                </c:pt>
                <c:pt idx="3325">
                  <c:v>42409</c:v>
                </c:pt>
                <c:pt idx="3326">
                  <c:v>42410</c:v>
                </c:pt>
                <c:pt idx="3327">
                  <c:v>42411</c:v>
                </c:pt>
                <c:pt idx="3328">
                  <c:v>42412</c:v>
                </c:pt>
                <c:pt idx="3329">
                  <c:v>42413</c:v>
                </c:pt>
                <c:pt idx="3330">
                  <c:v>42414</c:v>
                </c:pt>
                <c:pt idx="3331">
                  <c:v>42415</c:v>
                </c:pt>
                <c:pt idx="3332">
                  <c:v>42416</c:v>
                </c:pt>
                <c:pt idx="3333">
                  <c:v>42417</c:v>
                </c:pt>
                <c:pt idx="3334">
                  <c:v>42418</c:v>
                </c:pt>
                <c:pt idx="3335">
                  <c:v>42419</c:v>
                </c:pt>
                <c:pt idx="3336">
                  <c:v>42420</c:v>
                </c:pt>
                <c:pt idx="3337">
                  <c:v>42421</c:v>
                </c:pt>
                <c:pt idx="3338">
                  <c:v>42422</c:v>
                </c:pt>
                <c:pt idx="3339">
                  <c:v>42423</c:v>
                </c:pt>
                <c:pt idx="3340">
                  <c:v>42424</c:v>
                </c:pt>
                <c:pt idx="3341">
                  <c:v>42425</c:v>
                </c:pt>
                <c:pt idx="3342">
                  <c:v>42426</c:v>
                </c:pt>
                <c:pt idx="3343">
                  <c:v>42427</c:v>
                </c:pt>
                <c:pt idx="3344">
                  <c:v>42428</c:v>
                </c:pt>
                <c:pt idx="3345">
                  <c:v>42429</c:v>
                </c:pt>
                <c:pt idx="3346">
                  <c:v>42430</c:v>
                </c:pt>
                <c:pt idx="3347">
                  <c:v>42431</c:v>
                </c:pt>
                <c:pt idx="3348">
                  <c:v>42432</c:v>
                </c:pt>
                <c:pt idx="3349">
                  <c:v>42433</c:v>
                </c:pt>
                <c:pt idx="3350">
                  <c:v>42434</c:v>
                </c:pt>
                <c:pt idx="3351">
                  <c:v>42435</c:v>
                </c:pt>
                <c:pt idx="3352">
                  <c:v>42436</c:v>
                </c:pt>
                <c:pt idx="3353">
                  <c:v>42437</c:v>
                </c:pt>
                <c:pt idx="3354">
                  <c:v>42438</c:v>
                </c:pt>
                <c:pt idx="3355">
                  <c:v>42439</c:v>
                </c:pt>
                <c:pt idx="3356">
                  <c:v>42440</c:v>
                </c:pt>
                <c:pt idx="3357">
                  <c:v>42441</c:v>
                </c:pt>
                <c:pt idx="3358">
                  <c:v>42442</c:v>
                </c:pt>
                <c:pt idx="3359">
                  <c:v>42443</c:v>
                </c:pt>
                <c:pt idx="3360">
                  <c:v>42444</c:v>
                </c:pt>
                <c:pt idx="3361">
                  <c:v>42445</c:v>
                </c:pt>
                <c:pt idx="3362">
                  <c:v>42446</c:v>
                </c:pt>
                <c:pt idx="3363">
                  <c:v>42447</c:v>
                </c:pt>
                <c:pt idx="3364">
                  <c:v>42448</c:v>
                </c:pt>
                <c:pt idx="3365">
                  <c:v>42449</c:v>
                </c:pt>
                <c:pt idx="3366">
                  <c:v>42450</c:v>
                </c:pt>
                <c:pt idx="3367">
                  <c:v>42451</c:v>
                </c:pt>
                <c:pt idx="3368">
                  <c:v>42452</c:v>
                </c:pt>
                <c:pt idx="3369">
                  <c:v>42453</c:v>
                </c:pt>
                <c:pt idx="3370">
                  <c:v>42454</c:v>
                </c:pt>
                <c:pt idx="3371">
                  <c:v>42455</c:v>
                </c:pt>
                <c:pt idx="3372">
                  <c:v>42456</c:v>
                </c:pt>
                <c:pt idx="3373">
                  <c:v>42457</c:v>
                </c:pt>
                <c:pt idx="3374">
                  <c:v>42458</c:v>
                </c:pt>
                <c:pt idx="3375">
                  <c:v>42459</c:v>
                </c:pt>
                <c:pt idx="3376">
                  <c:v>42460</c:v>
                </c:pt>
                <c:pt idx="3377">
                  <c:v>42461</c:v>
                </c:pt>
                <c:pt idx="3378">
                  <c:v>42462</c:v>
                </c:pt>
                <c:pt idx="3379">
                  <c:v>42463</c:v>
                </c:pt>
                <c:pt idx="3380">
                  <c:v>42464</c:v>
                </c:pt>
                <c:pt idx="3381">
                  <c:v>42465</c:v>
                </c:pt>
                <c:pt idx="3382">
                  <c:v>42466</c:v>
                </c:pt>
                <c:pt idx="3383">
                  <c:v>42467</c:v>
                </c:pt>
                <c:pt idx="3384">
                  <c:v>42468</c:v>
                </c:pt>
                <c:pt idx="3385">
                  <c:v>42469</c:v>
                </c:pt>
                <c:pt idx="3386">
                  <c:v>42470</c:v>
                </c:pt>
                <c:pt idx="3387">
                  <c:v>42471</c:v>
                </c:pt>
                <c:pt idx="3388">
                  <c:v>42472</c:v>
                </c:pt>
                <c:pt idx="3389">
                  <c:v>42473</c:v>
                </c:pt>
                <c:pt idx="3390">
                  <c:v>42474</c:v>
                </c:pt>
                <c:pt idx="3391">
                  <c:v>42475</c:v>
                </c:pt>
                <c:pt idx="3392">
                  <c:v>42476</c:v>
                </c:pt>
                <c:pt idx="3393">
                  <c:v>42477</c:v>
                </c:pt>
                <c:pt idx="3394">
                  <c:v>42478</c:v>
                </c:pt>
                <c:pt idx="3395">
                  <c:v>42479</c:v>
                </c:pt>
                <c:pt idx="3396">
                  <c:v>42480</c:v>
                </c:pt>
                <c:pt idx="3397">
                  <c:v>42481</c:v>
                </c:pt>
                <c:pt idx="3398">
                  <c:v>42482</c:v>
                </c:pt>
                <c:pt idx="3399">
                  <c:v>42483</c:v>
                </c:pt>
                <c:pt idx="3400">
                  <c:v>42484</c:v>
                </c:pt>
                <c:pt idx="3401">
                  <c:v>42485</c:v>
                </c:pt>
                <c:pt idx="3402">
                  <c:v>42486</c:v>
                </c:pt>
                <c:pt idx="3403">
                  <c:v>42487</c:v>
                </c:pt>
                <c:pt idx="3404">
                  <c:v>42488</c:v>
                </c:pt>
                <c:pt idx="3405">
                  <c:v>42489</c:v>
                </c:pt>
                <c:pt idx="3406">
                  <c:v>42490</c:v>
                </c:pt>
                <c:pt idx="3407">
                  <c:v>42491</c:v>
                </c:pt>
                <c:pt idx="3408">
                  <c:v>42492</c:v>
                </c:pt>
                <c:pt idx="3409">
                  <c:v>42493</c:v>
                </c:pt>
                <c:pt idx="3410">
                  <c:v>42494</c:v>
                </c:pt>
                <c:pt idx="3411">
                  <c:v>42495</c:v>
                </c:pt>
                <c:pt idx="3412">
                  <c:v>42496</c:v>
                </c:pt>
                <c:pt idx="3413">
                  <c:v>42497</c:v>
                </c:pt>
                <c:pt idx="3414">
                  <c:v>42498</c:v>
                </c:pt>
                <c:pt idx="3415">
                  <c:v>42499</c:v>
                </c:pt>
                <c:pt idx="3416">
                  <c:v>42500</c:v>
                </c:pt>
                <c:pt idx="3417">
                  <c:v>42501</c:v>
                </c:pt>
                <c:pt idx="3418">
                  <c:v>42502</c:v>
                </c:pt>
                <c:pt idx="3419">
                  <c:v>42503</c:v>
                </c:pt>
                <c:pt idx="3420">
                  <c:v>42504</c:v>
                </c:pt>
                <c:pt idx="3421">
                  <c:v>42505</c:v>
                </c:pt>
                <c:pt idx="3422">
                  <c:v>42506</c:v>
                </c:pt>
                <c:pt idx="3423">
                  <c:v>42507</c:v>
                </c:pt>
                <c:pt idx="3424">
                  <c:v>42508</c:v>
                </c:pt>
                <c:pt idx="3425">
                  <c:v>42509</c:v>
                </c:pt>
                <c:pt idx="3426">
                  <c:v>42510</c:v>
                </c:pt>
                <c:pt idx="3427">
                  <c:v>42511</c:v>
                </c:pt>
                <c:pt idx="3428">
                  <c:v>42512</c:v>
                </c:pt>
                <c:pt idx="3429">
                  <c:v>42513</c:v>
                </c:pt>
                <c:pt idx="3430">
                  <c:v>42514</c:v>
                </c:pt>
                <c:pt idx="3431">
                  <c:v>42515</c:v>
                </c:pt>
                <c:pt idx="3432">
                  <c:v>42516</c:v>
                </c:pt>
                <c:pt idx="3433">
                  <c:v>42517</c:v>
                </c:pt>
                <c:pt idx="3434">
                  <c:v>42518</c:v>
                </c:pt>
                <c:pt idx="3435">
                  <c:v>42519</c:v>
                </c:pt>
                <c:pt idx="3436">
                  <c:v>42520</c:v>
                </c:pt>
                <c:pt idx="3437">
                  <c:v>42521</c:v>
                </c:pt>
                <c:pt idx="3438">
                  <c:v>42522</c:v>
                </c:pt>
                <c:pt idx="3439">
                  <c:v>42523</c:v>
                </c:pt>
                <c:pt idx="3440">
                  <c:v>42524</c:v>
                </c:pt>
                <c:pt idx="3441">
                  <c:v>42525</c:v>
                </c:pt>
                <c:pt idx="3442">
                  <c:v>42526</c:v>
                </c:pt>
                <c:pt idx="3443">
                  <c:v>42527</c:v>
                </c:pt>
                <c:pt idx="3444">
                  <c:v>42528</c:v>
                </c:pt>
                <c:pt idx="3445">
                  <c:v>42529</c:v>
                </c:pt>
                <c:pt idx="3446">
                  <c:v>42530</c:v>
                </c:pt>
                <c:pt idx="3447">
                  <c:v>42531</c:v>
                </c:pt>
                <c:pt idx="3448">
                  <c:v>42532</c:v>
                </c:pt>
                <c:pt idx="3449">
                  <c:v>42533</c:v>
                </c:pt>
                <c:pt idx="3450">
                  <c:v>42534</c:v>
                </c:pt>
                <c:pt idx="3451">
                  <c:v>42535</c:v>
                </c:pt>
                <c:pt idx="3452">
                  <c:v>42536</c:v>
                </c:pt>
                <c:pt idx="3453">
                  <c:v>42537</c:v>
                </c:pt>
                <c:pt idx="3454">
                  <c:v>42538</c:v>
                </c:pt>
                <c:pt idx="3455">
                  <c:v>42539</c:v>
                </c:pt>
                <c:pt idx="3456">
                  <c:v>42540</c:v>
                </c:pt>
                <c:pt idx="3457">
                  <c:v>42541</c:v>
                </c:pt>
                <c:pt idx="3458">
                  <c:v>42542</c:v>
                </c:pt>
                <c:pt idx="3459">
                  <c:v>42543</c:v>
                </c:pt>
                <c:pt idx="3460">
                  <c:v>42544</c:v>
                </c:pt>
                <c:pt idx="3461">
                  <c:v>42545</c:v>
                </c:pt>
                <c:pt idx="3462">
                  <c:v>42546</c:v>
                </c:pt>
                <c:pt idx="3463">
                  <c:v>42547</c:v>
                </c:pt>
                <c:pt idx="3464">
                  <c:v>42548</c:v>
                </c:pt>
                <c:pt idx="3465">
                  <c:v>42549</c:v>
                </c:pt>
                <c:pt idx="3466">
                  <c:v>42550</c:v>
                </c:pt>
                <c:pt idx="3467">
                  <c:v>42551</c:v>
                </c:pt>
                <c:pt idx="3468">
                  <c:v>42552</c:v>
                </c:pt>
                <c:pt idx="3469">
                  <c:v>42553</c:v>
                </c:pt>
                <c:pt idx="3470">
                  <c:v>42554</c:v>
                </c:pt>
                <c:pt idx="3471">
                  <c:v>42555</c:v>
                </c:pt>
                <c:pt idx="3472">
                  <c:v>42556</c:v>
                </c:pt>
                <c:pt idx="3473">
                  <c:v>42557</c:v>
                </c:pt>
                <c:pt idx="3474">
                  <c:v>42558</c:v>
                </c:pt>
                <c:pt idx="3475">
                  <c:v>42559</c:v>
                </c:pt>
                <c:pt idx="3476">
                  <c:v>42560</c:v>
                </c:pt>
                <c:pt idx="3477">
                  <c:v>42561</c:v>
                </c:pt>
                <c:pt idx="3478">
                  <c:v>42562</c:v>
                </c:pt>
                <c:pt idx="3479">
                  <c:v>42563</c:v>
                </c:pt>
                <c:pt idx="3480">
                  <c:v>42564</c:v>
                </c:pt>
                <c:pt idx="3481">
                  <c:v>42565</c:v>
                </c:pt>
                <c:pt idx="3482">
                  <c:v>42566</c:v>
                </c:pt>
                <c:pt idx="3483">
                  <c:v>42567</c:v>
                </c:pt>
                <c:pt idx="3484">
                  <c:v>42568</c:v>
                </c:pt>
                <c:pt idx="3485">
                  <c:v>42569</c:v>
                </c:pt>
                <c:pt idx="3486">
                  <c:v>42570</c:v>
                </c:pt>
                <c:pt idx="3487">
                  <c:v>42571</c:v>
                </c:pt>
                <c:pt idx="3488">
                  <c:v>42572</c:v>
                </c:pt>
                <c:pt idx="3489">
                  <c:v>42573</c:v>
                </c:pt>
                <c:pt idx="3490">
                  <c:v>42574</c:v>
                </c:pt>
                <c:pt idx="3491">
                  <c:v>42575</c:v>
                </c:pt>
                <c:pt idx="3492">
                  <c:v>42576</c:v>
                </c:pt>
                <c:pt idx="3493">
                  <c:v>42577</c:v>
                </c:pt>
                <c:pt idx="3494">
                  <c:v>42578</c:v>
                </c:pt>
                <c:pt idx="3495">
                  <c:v>42579</c:v>
                </c:pt>
                <c:pt idx="3496">
                  <c:v>42580</c:v>
                </c:pt>
                <c:pt idx="3497">
                  <c:v>42581</c:v>
                </c:pt>
                <c:pt idx="3498">
                  <c:v>42582</c:v>
                </c:pt>
                <c:pt idx="3499">
                  <c:v>42583</c:v>
                </c:pt>
                <c:pt idx="3500">
                  <c:v>42584</c:v>
                </c:pt>
                <c:pt idx="3501">
                  <c:v>42585</c:v>
                </c:pt>
                <c:pt idx="3502">
                  <c:v>42586</c:v>
                </c:pt>
                <c:pt idx="3503">
                  <c:v>42587</c:v>
                </c:pt>
                <c:pt idx="3504">
                  <c:v>42588</c:v>
                </c:pt>
                <c:pt idx="3505">
                  <c:v>42589</c:v>
                </c:pt>
                <c:pt idx="3506">
                  <c:v>42590</c:v>
                </c:pt>
                <c:pt idx="3507">
                  <c:v>42591</c:v>
                </c:pt>
                <c:pt idx="3508">
                  <c:v>42592</c:v>
                </c:pt>
                <c:pt idx="3509">
                  <c:v>42593</c:v>
                </c:pt>
                <c:pt idx="3510">
                  <c:v>42594</c:v>
                </c:pt>
                <c:pt idx="3511">
                  <c:v>42595</c:v>
                </c:pt>
                <c:pt idx="3512">
                  <c:v>42596</c:v>
                </c:pt>
                <c:pt idx="3513">
                  <c:v>42597</c:v>
                </c:pt>
                <c:pt idx="3514">
                  <c:v>42598</c:v>
                </c:pt>
                <c:pt idx="3515">
                  <c:v>42599</c:v>
                </c:pt>
                <c:pt idx="3516">
                  <c:v>42600</c:v>
                </c:pt>
                <c:pt idx="3517">
                  <c:v>42601</c:v>
                </c:pt>
                <c:pt idx="3518">
                  <c:v>42602</c:v>
                </c:pt>
                <c:pt idx="3519">
                  <c:v>42603</c:v>
                </c:pt>
                <c:pt idx="3520">
                  <c:v>42604</c:v>
                </c:pt>
                <c:pt idx="3521">
                  <c:v>42605</c:v>
                </c:pt>
                <c:pt idx="3522">
                  <c:v>42606</c:v>
                </c:pt>
                <c:pt idx="3523">
                  <c:v>42607</c:v>
                </c:pt>
                <c:pt idx="3524">
                  <c:v>42608</c:v>
                </c:pt>
                <c:pt idx="3525">
                  <c:v>42609</c:v>
                </c:pt>
                <c:pt idx="3526">
                  <c:v>42610</c:v>
                </c:pt>
                <c:pt idx="3527">
                  <c:v>42611</c:v>
                </c:pt>
                <c:pt idx="3528">
                  <c:v>42612</c:v>
                </c:pt>
                <c:pt idx="3529">
                  <c:v>42613</c:v>
                </c:pt>
                <c:pt idx="3530">
                  <c:v>42614</c:v>
                </c:pt>
                <c:pt idx="3531">
                  <c:v>42615</c:v>
                </c:pt>
                <c:pt idx="3532">
                  <c:v>42616</c:v>
                </c:pt>
                <c:pt idx="3533">
                  <c:v>42617</c:v>
                </c:pt>
                <c:pt idx="3534">
                  <c:v>42618</c:v>
                </c:pt>
                <c:pt idx="3535">
                  <c:v>42619</c:v>
                </c:pt>
                <c:pt idx="3536">
                  <c:v>42620</c:v>
                </c:pt>
                <c:pt idx="3537">
                  <c:v>42621</c:v>
                </c:pt>
                <c:pt idx="3538">
                  <c:v>42622</c:v>
                </c:pt>
                <c:pt idx="3539">
                  <c:v>42623</c:v>
                </c:pt>
                <c:pt idx="3540">
                  <c:v>42624</c:v>
                </c:pt>
                <c:pt idx="3541">
                  <c:v>42625</c:v>
                </c:pt>
                <c:pt idx="3542">
                  <c:v>42626</c:v>
                </c:pt>
                <c:pt idx="3543">
                  <c:v>42627</c:v>
                </c:pt>
                <c:pt idx="3544">
                  <c:v>42628</c:v>
                </c:pt>
                <c:pt idx="3545">
                  <c:v>42629</c:v>
                </c:pt>
                <c:pt idx="3546">
                  <c:v>42630</c:v>
                </c:pt>
                <c:pt idx="3547">
                  <c:v>42631</c:v>
                </c:pt>
                <c:pt idx="3548">
                  <c:v>42632</c:v>
                </c:pt>
                <c:pt idx="3549">
                  <c:v>42633</c:v>
                </c:pt>
                <c:pt idx="3550">
                  <c:v>42634</c:v>
                </c:pt>
                <c:pt idx="3551">
                  <c:v>42635</c:v>
                </c:pt>
                <c:pt idx="3552">
                  <c:v>42636</c:v>
                </c:pt>
                <c:pt idx="3553">
                  <c:v>42637</c:v>
                </c:pt>
                <c:pt idx="3554">
                  <c:v>42638</c:v>
                </c:pt>
                <c:pt idx="3555">
                  <c:v>42639</c:v>
                </c:pt>
                <c:pt idx="3556">
                  <c:v>42640</c:v>
                </c:pt>
                <c:pt idx="3557">
                  <c:v>42641</c:v>
                </c:pt>
                <c:pt idx="3558">
                  <c:v>42642</c:v>
                </c:pt>
                <c:pt idx="3559">
                  <c:v>42643</c:v>
                </c:pt>
                <c:pt idx="3560">
                  <c:v>42644</c:v>
                </c:pt>
                <c:pt idx="3561">
                  <c:v>42645</c:v>
                </c:pt>
                <c:pt idx="3562">
                  <c:v>42646</c:v>
                </c:pt>
                <c:pt idx="3563">
                  <c:v>42647</c:v>
                </c:pt>
                <c:pt idx="3564">
                  <c:v>42648</c:v>
                </c:pt>
                <c:pt idx="3565">
                  <c:v>42649</c:v>
                </c:pt>
                <c:pt idx="3566">
                  <c:v>42650</c:v>
                </c:pt>
                <c:pt idx="3567">
                  <c:v>42651</c:v>
                </c:pt>
                <c:pt idx="3568">
                  <c:v>42652</c:v>
                </c:pt>
                <c:pt idx="3569">
                  <c:v>42653</c:v>
                </c:pt>
                <c:pt idx="3570">
                  <c:v>42654</c:v>
                </c:pt>
                <c:pt idx="3571">
                  <c:v>42655</c:v>
                </c:pt>
                <c:pt idx="3572">
                  <c:v>42656</c:v>
                </c:pt>
                <c:pt idx="3573">
                  <c:v>42657</c:v>
                </c:pt>
                <c:pt idx="3574">
                  <c:v>42658</c:v>
                </c:pt>
                <c:pt idx="3575">
                  <c:v>42659</c:v>
                </c:pt>
                <c:pt idx="3576">
                  <c:v>42660</c:v>
                </c:pt>
                <c:pt idx="3577">
                  <c:v>42661</c:v>
                </c:pt>
                <c:pt idx="3578">
                  <c:v>42662</c:v>
                </c:pt>
                <c:pt idx="3579">
                  <c:v>42663</c:v>
                </c:pt>
                <c:pt idx="3580">
                  <c:v>42664</c:v>
                </c:pt>
                <c:pt idx="3581">
                  <c:v>42665</c:v>
                </c:pt>
                <c:pt idx="3582">
                  <c:v>42666</c:v>
                </c:pt>
                <c:pt idx="3583">
                  <c:v>42667</c:v>
                </c:pt>
                <c:pt idx="3584">
                  <c:v>42668</c:v>
                </c:pt>
                <c:pt idx="3585">
                  <c:v>42669</c:v>
                </c:pt>
                <c:pt idx="3586">
                  <c:v>42670</c:v>
                </c:pt>
                <c:pt idx="3587">
                  <c:v>42671</c:v>
                </c:pt>
                <c:pt idx="3588">
                  <c:v>42672</c:v>
                </c:pt>
                <c:pt idx="3589">
                  <c:v>42673</c:v>
                </c:pt>
                <c:pt idx="3590">
                  <c:v>42674</c:v>
                </c:pt>
                <c:pt idx="3591">
                  <c:v>42675</c:v>
                </c:pt>
                <c:pt idx="3592">
                  <c:v>42676</c:v>
                </c:pt>
                <c:pt idx="3593">
                  <c:v>42677</c:v>
                </c:pt>
                <c:pt idx="3594">
                  <c:v>42678</c:v>
                </c:pt>
                <c:pt idx="3595">
                  <c:v>42679</c:v>
                </c:pt>
                <c:pt idx="3596">
                  <c:v>42680</c:v>
                </c:pt>
                <c:pt idx="3597">
                  <c:v>42681</c:v>
                </c:pt>
                <c:pt idx="3598">
                  <c:v>42682</c:v>
                </c:pt>
                <c:pt idx="3599">
                  <c:v>42683</c:v>
                </c:pt>
                <c:pt idx="3600">
                  <c:v>42684</c:v>
                </c:pt>
                <c:pt idx="3601">
                  <c:v>42685</c:v>
                </c:pt>
                <c:pt idx="3602">
                  <c:v>42686</c:v>
                </c:pt>
                <c:pt idx="3603">
                  <c:v>42687</c:v>
                </c:pt>
                <c:pt idx="3604">
                  <c:v>42688</c:v>
                </c:pt>
                <c:pt idx="3605">
                  <c:v>42689</c:v>
                </c:pt>
                <c:pt idx="3606">
                  <c:v>42690</c:v>
                </c:pt>
                <c:pt idx="3607">
                  <c:v>42691</c:v>
                </c:pt>
                <c:pt idx="3608">
                  <c:v>42692</c:v>
                </c:pt>
                <c:pt idx="3609">
                  <c:v>42693</c:v>
                </c:pt>
                <c:pt idx="3610">
                  <c:v>42694</c:v>
                </c:pt>
                <c:pt idx="3611">
                  <c:v>42695</c:v>
                </c:pt>
                <c:pt idx="3612">
                  <c:v>42696</c:v>
                </c:pt>
                <c:pt idx="3613">
                  <c:v>42697</c:v>
                </c:pt>
                <c:pt idx="3614">
                  <c:v>42698</c:v>
                </c:pt>
                <c:pt idx="3615">
                  <c:v>42699</c:v>
                </c:pt>
                <c:pt idx="3616">
                  <c:v>42700</c:v>
                </c:pt>
                <c:pt idx="3617">
                  <c:v>42701</c:v>
                </c:pt>
                <c:pt idx="3618">
                  <c:v>42702</c:v>
                </c:pt>
                <c:pt idx="3619">
                  <c:v>42703</c:v>
                </c:pt>
                <c:pt idx="3620">
                  <c:v>42704</c:v>
                </c:pt>
                <c:pt idx="3621">
                  <c:v>42705</c:v>
                </c:pt>
                <c:pt idx="3622">
                  <c:v>42706</c:v>
                </c:pt>
                <c:pt idx="3623">
                  <c:v>42707</c:v>
                </c:pt>
                <c:pt idx="3624">
                  <c:v>42708</c:v>
                </c:pt>
                <c:pt idx="3625">
                  <c:v>42709</c:v>
                </c:pt>
                <c:pt idx="3626">
                  <c:v>42710</c:v>
                </c:pt>
                <c:pt idx="3627">
                  <c:v>42711</c:v>
                </c:pt>
                <c:pt idx="3628">
                  <c:v>42712</c:v>
                </c:pt>
                <c:pt idx="3629">
                  <c:v>42713</c:v>
                </c:pt>
                <c:pt idx="3630">
                  <c:v>42714</c:v>
                </c:pt>
                <c:pt idx="3631">
                  <c:v>42715</c:v>
                </c:pt>
                <c:pt idx="3632">
                  <c:v>42716</c:v>
                </c:pt>
                <c:pt idx="3633">
                  <c:v>42717</c:v>
                </c:pt>
                <c:pt idx="3634">
                  <c:v>42718</c:v>
                </c:pt>
                <c:pt idx="3635">
                  <c:v>42719</c:v>
                </c:pt>
                <c:pt idx="3636">
                  <c:v>42720</c:v>
                </c:pt>
                <c:pt idx="3637">
                  <c:v>42721</c:v>
                </c:pt>
                <c:pt idx="3638">
                  <c:v>42722</c:v>
                </c:pt>
                <c:pt idx="3639">
                  <c:v>42723</c:v>
                </c:pt>
                <c:pt idx="3640">
                  <c:v>42724</c:v>
                </c:pt>
                <c:pt idx="3641">
                  <c:v>42725</c:v>
                </c:pt>
                <c:pt idx="3642">
                  <c:v>42726</c:v>
                </c:pt>
                <c:pt idx="3643">
                  <c:v>42727</c:v>
                </c:pt>
                <c:pt idx="3644">
                  <c:v>42728</c:v>
                </c:pt>
                <c:pt idx="3645">
                  <c:v>42729</c:v>
                </c:pt>
                <c:pt idx="3646">
                  <c:v>42730</c:v>
                </c:pt>
                <c:pt idx="3647">
                  <c:v>42731</c:v>
                </c:pt>
                <c:pt idx="3648">
                  <c:v>42732</c:v>
                </c:pt>
                <c:pt idx="3649">
                  <c:v>42733</c:v>
                </c:pt>
                <c:pt idx="3650">
                  <c:v>42734</c:v>
                </c:pt>
                <c:pt idx="3651">
                  <c:v>42735</c:v>
                </c:pt>
                <c:pt idx="3652">
                  <c:v>42736</c:v>
                </c:pt>
                <c:pt idx="3653">
                  <c:v>42737</c:v>
                </c:pt>
                <c:pt idx="3654">
                  <c:v>42738</c:v>
                </c:pt>
                <c:pt idx="3655">
                  <c:v>42739</c:v>
                </c:pt>
                <c:pt idx="3656">
                  <c:v>42740</c:v>
                </c:pt>
                <c:pt idx="3657">
                  <c:v>42741</c:v>
                </c:pt>
                <c:pt idx="3658">
                  <c:v>42742</c:v>
                </c:pt>
                <c:pt idx="3659">
                  <c:v>42743</c:v>
                </c:pt>
                <c:pt idx="3660">
                  <c:v>42744</c:v>
                </c:pt>
                <c:pt idx="3661">
                  <c:v>42745</c:v>
                </c:pt>
                <c:pt idx="3662">
                  <c:v>42746</c:v>
                </c:pt>
                <c:pt idx="3663">
                  <c:v>42747</c:v>
                </c:pt>
                <c:pt idx="3664">
                  <c:v>42748</c:v>
                </c:pt>
                <c:pt idx="3665">
                  <c:v>42749</c:v>
                </c:pt>
                <c:pt idx="3666">
                  <c:v>42750</c:v>
                </c:pt>
                <c:pt idx="3667">
                  <c:v>42751</c:v>
                </c:pt>
                <c:pt idx="3668">
                  <c:v>42752</c:v>
                </c:pt>
                <c:pt idx="3669">
                  <c:v>42753</c:v>
                </c:pt>
                <c:pt idx="3670">
                  <c:v>42754</c:v>
                </c:pt>
                <c:pt idx="3671">
                  <c:v>42755</c:v>
                </c:pt>
                <c:pt idx="3672">
                  <c:v>42756</c:v>
                </c:pt>
                <c:pt idx="3673">
                  <c:v>42757</c:v>
                </c:pt>
                <c:pt idx="3674">
                  <c:v>42758</c:v>
                </c:pt>
                <c:pt idx="3675">
                  <c:v>42759</c:v>
                </c:pt>
                <c:pt idx="3676">
                  <c:v>42760</c:v>
                </c:pt>
                <c:pt idx="3677">
                  <c:v>42761</c:v>
                </c:pt>
                <c:pt idx="3678">
                  <c:v>42762</c:v>
                </c:pt>
                <c:pt idx="3679">
                  <c:v>42763</c:v>
                </c:pt>
                <c:pt idx="3680">
                  <c:v>42764</c:v>
                </c:pt>
                <c:pt idx="3681">
                  <c:v>42765</c:v>
                </c:pt>
                <c:pt idx="3682">
                  <c:v>42766</c:v>
                </c:pt>
                <c:pt idx="3683">
                  <c:v>42767</c:v>
                </c:pt>
                <c:pt idx="3684">
                  <c:v>42768</c:v>
                </c:pt>
                <c:pt idx="3685">
                  <c:v>42769</c:v>
                </c:pt>
                <c:pt idx="3686">
                  <c:v>42770</c:v>
                </c:pt>
                <c:pt idx="3687">
                  <c:v>42771</c:v>
                </c:pt>
                <c:pt idx="3688">
                  <c:v>42772</c:v>
                </c:pt>
                <c:pt idx="3689">
                  <c:v>42773</c:v>
                </c:pt>
                <c:pt idx="3690">
                  <c:v>42774</c:v>
                </c:pt>
                <c:pt idx="3691">
                  <c:v>42775</c:v>
                </c:pt>
                <c:pt idx="3692">
                  <c:v>42776</c:v>
                </c:pt>
                <c:pt idx="3693">
                  <c:v>42777</c:v>
                </c:pt>
                <c:pt idx="3694">
                  <c:v>42778</c:v>
                </c:pt>
                <c:pt idx="3695">
                  <c:v>42779</c:v>
                </c:pt>
                <c:pt idx="3696">
                  <c:v>42780</c:v>
                </c:pt>
                <c:pt idx="3697">
                  <c:v>42781</c:v>
                </c:pt>
                <c:pt idx="3698">
                  <c:v>42782</c:v>
                </c:pt>
                <c:pt idx="3699">
                  <c:v>42783</c:v>
                </c:pt>
                <c:pt idx="3700">
                  <c:v>42784</c:v>
                </c:pt>
                <c:pt idx="3701">
                  <c:v>42785</c:v>
                </c:pt>
                <c:pt idx="3702">
                  <c:v>42786</c:v>
                </c:pt>
                <c:pt idx="3703">
                  <c:v>42787</c:v>
                </c:pt>
                <c:pt idx="3704">
                  <c:v>42788</c:v>
                </c:pt>
                <c:pt idx="3705">
                  <c:v>42789</c:v>
                </c:pt>
                <c:pt idx="3706">
                  <c:v>42790</c:v>
                </c:pt>
                <c:pt idx="3707">
                  <c:v>42791</c:v>
                </c:pt>
                <c:pt idx="3708">
                  <c:v>42792</c:v>
                </c:pt>
                <c:pt idx="3709">
                  <c:v>42793</c:v>
                </c:pt>
                <c:pt idx="3710">
                  <c:v>42794</c:v>
                </c:pt>
                <c:pt idx="3711">
                  <c:v>42795</c:v>
                </c:pt>
                <c:pt idx="3712">
                  <c:v>42796</c:v>
                </c:pt>
                <c:pt idx="3713">
                  <c:v>42797</c:v>
                </c:pt>
                <c:pt idx="3714">
                  <c:v>42798</c:v>
                </c:pt>
                <c:pt idx="3715">
                  <c:v>42799</c:v>
                </c:pt>
                <c:pt idx="3716">
                  <c:v>42800</c:v>
                </c:pt>
                <c:pt idx="3717">
                  <c:v>42801</c:v>
                </c:pt>
                <c:pt idx="3718">
                  <c:v>42802</c:v>
                </c:pt>
                <c:pt idx="3719">
                  <c:v>42803</c:v>
                </c:pt>
                <c:pt idx="3720">
                  <c:v>42804</c:v>
                </c:pt>
                <c:pt idx="3721">
                  <c:v>42805</c:v>
                </c:pt>
                <c:pt idx="3722">
                  <c:v>42806</c:v>
                </c:pt>
                <c:pt idx="3723">
                  <c:v>42807</c:v>
                </c:pt>
                <c:pt idx="3724">
                  <c:v>42808</c:v>
                </c:pt>
                <c:pt idx="3725">
                  <c:v>42809</c:v>
                </c:pt>
                <c:pt idx="3726">
                  <c:v>42810</c:v>
                </c:pt>
                <c:pt idx="3727">
                  <c:v>42811</c:v>
                </c:pt>
                <c:pt idx="3728">
                  <c:v>42812</c:v>
                </c:pt>
                <c:pt idx="3729">
                  <c:v>42813</c:v>
                </c:pt>
                <c:pt idx="3730">
                  <c:v>42814</c:v>
                </c:pt>
                <c:pt idx="3731">
                  <c:v>42815</c:v>
                </c:pt>
                <c:pt idx="3732">
                  <c:v>42816</c:v>
                </c:pt>
                <c:pt idx="3733">
                  <c:v>42817</c:v>
                </c:pt>
                <c:pt idx="3734">
                  <c:v>42818</c:v>
                </c:pt>
                <c:pt idx="3735">
                  <c:v>42819</c:v>
                </c:pt>
                <c:pt idx="3736">
                  <c:v>42820</c:v>
                </c:pt>
                <c:pt idx="3737">
                  <c:v>42821</c:v>
                </c:pt>
                <c:pt idx="3738">
                  <c:v>42822</c:v>
                </c:pt>
                <c:pt idx="3739">
                  <c:v>42823</c:v>
                </c:pt>
                <c:pt idx="3740">
                  <c:v>42824</c:v>
                </c:pt>
                <c:pt idx="3741">
                  <c:v>42825</c:v>
                </c:pt>
                <c:pt idx="3742">
                  <c:v>42826</c:v>
                </c:pt>
                <c:pt idx="3743">
                  <c:v>42827</c:v>
                </c:pt>
                <c:pt idx="3744">
                  <c:v>42828</c:v>
                </c:pt>
                <c:pt idx="3745">
                  <c:v>42829</c:v>
                </c:pt>
                <c:pt idx="3746">
                  <c:v>42830</c:v>
                </c:pt>
                <c:pt idx="3747">
                  <c:v>42831</c:v>
                </c:pt>
                <c:pt idx="3748">
                  <c:v>42832</c:v>
                </c:pt>
                <c:pt idx="3749">
                  <c:v>42833</c:v>
                </c:pt>
                <c:pt idx="3750">
                  <c:v>42834</c:v>
                </c:pt>
                <c:pt idx="3751">
                  <c:v>42835</c:v>
                </c:pt>
                <c:pt idx="3752">
                  <c:v>42836</c:v>
                </c:pt>
                <c:pt idx="3753">
                  <c:v>42837</c:v>
                </c:pt>
                <c:pt idx="3754">
                  <c:v>42838</c:v>
                </c:pt>
                <c:pt idx="3755">
                  <c:v>42839</c:v>
                </c:pt>
                <c:pt idx="3756">
                  <c:v>42840</c:v>
                </c:pt>
                <c:pt idx="3757">
                  <c:v>42841</c:v>
                </c:pt>
                <c:pt idx="3758">
                  <c:v>42842</c:v>
                </c:pt>
                <c:pt idx="3759">
                  <c:v>42843</c:v>
                </c:pt>
                <c:pt idx="3760">
                  <c:v>42844</c:v>
                </c:pt>
                <c:pt idx="3761">
                  <c:v>42845</c:v>
                </c:pt>
                <c:pt idx="3762">
                  <c:v>42846</c:v>
                </c:pt>
                <c:pt idx="3763">
                  <c:v>42847</c:v>
                </c:pt>
                <c:pt idx="3764">
                  <c:v>42848</c:v>
                </c:pt>
                <c:pt idx="3765">
                  <c:v>42849</c:v>
                </c:pt>
                <c:pt idx="3766">
                  <c:v>42850</c:v>
                </c:pt>
                <c:pt idx="3767">
                  <c:v>42851</c:v>
                </c:pt>
                <c:pt idx="3768">
                  <c:v>42852</c:v>
                </c:pt>
                <c:pt idx="3769">
                  <c:v>42853</c:v>
                </c:pt>
                <c:pt idx="3770">
                  <c:v>42854</c:v>
                </c:pt>
                <c:pt idx="3771">
                  <c:v>42855</c:v>
                </c:pt>
                <c:pt idx="3772">
                  <c:v>42856</c:v>
                </c:pt>
                <c:pt idx="3773">
                  <c:v>42857</c:v>
                </c:pt>
                <c:pt idx="3774">
                  <c:v>42858</c:v>
                </c:pt>
                <c:pt idx="3775">
                  <c:v>42859</c:v>
                </c:pt>
                <c:pt idx="3776">
                  <c:v>42860</c:v>
                </c:pt>
                <c:pt idx="3777">
                  <c:v>42861</c:v>
                </c:pt>
                <c:pt idx="3778">
                  <c:v>42862</c:v>
                </c:pt>
                <c:pt idx="3779">
                  <c:v>42863</c:v>
                </c:pt>
                <c:pt idx="3780">
                  <c:v>42864</c:v>
                </c:pt>
                <c:pt idx="3781">
                  <c:v>42865</c:v>
                </c:pt>
                <c:pt idx="3782">
                  <c:v>42866</c:v>
                </c:pt>
                <c:pt idx="3783">
                  <c:v>42867</c:v>
                </c:pt>
                <c:pt idx="3784">
                  <c:v>42868</c:v>
                </c:pt>
                <c:pt idx="3785">
                  <c:v>42869</c:v>
                </c:pt>
                <c:pt idx="3786">
                  <c:v>42870</c:v>
                </c:pt>
                <c:pt idx="3787">
                  <c:v>42871</c:v>
                </c:pt>
                <c:pt idx="3788">
                  <c:v>42872</c:v>
                </c:pt>
                <c:pt idx="3789">
                  <c:v>42873</c:v>
                </c:pt>
                <c:pt idx="3790">
                  <c:v>42874</c:v>
                </c:pt>
                <c:pt idx="3791">
                  <c:v>42875</c:v>
                </c:pt>
                <c:pt idx="3792">
                  <c:v>42876</c:v>
                </c:pt>
                <c:pt idx="3793">
                  <c:v>42877</c:v>
                </c:pt>
                <c:pt idx="3794">
                  <c:v>42878</c:v>
                </c:pt>
                <c:pt idx="3795">
                  <c:v>42879</c:v>
                </c:pt>
                <c:pt idx="3796">
                  <c:v>42880</c:v>
                </c:pt>
                <c:pt idx="3797">
                  <c:v>42881</c:v>
                </c:pt>
                <c:pt idx="3798">
                  <c:v>42882</c:v>
                </c:pt>
                <c:pt idx="3799">
                  <c:v>42883</c:v>
                </c:pt>
                <c:pt idx="3800">
                  <c:v>42884</c:v>
                </c:pt>
                <c:pt idx="3801">
                  <c:v>42885</c:v>
                </c:pt>
                <c:pt idx="3802">
                  <c:v>42886</c:v>
                </c:pt>
                <c:pt idx="3803">
                  <c:v>42887</c:v>
                </c:pt>
                <c:pt idx="3804">
                  <c:v>42888</c:v>
                </c:pt>
                <c:pt idx="3805">
                  <c:v>42889</c:v>
                </c:pt>
                <c:pt idx="3806">
                  <c:v>42890</c:v>
                </c:pt>
                <c:pt idx="3807">
                  <c:v>42891</c:v>
                </c:pt>
                <c:pt idx="3808">
                  <c:v>42892</c:v>
                </c:pt>
                <c:pt idx="3809">
                  <c:v>42893</c:v>
                </c:pt>
                <c:pt idx="3810">
                  <c:v>42894</c:v>
                </c:pt>
                <c:pt idx="3811">
                  <c:v>42895</c:v>
                </c:pt>
                <c:pt idx="3812">
                  <c:v>42896</c:v>
                </c:pt>
                <c:pt idx="3813">
                  <c:v>42897</c:v>
                </c:pt>
                <c:pt idx="3814">
                  <c:v>42898</c:v>
                </c:pt>
                <c:pt idx="3815">
                  <c:v>42899</c:v>
                </c:pt>
                <c:pt idx="3816">
                  <c:v>42900</c:v>
                </c:pt>
                <c:pt idx="3817">
                  <c:v>42901</c:v>
                </c:pt>
                <c:pt idx="3818">
                  <c:v>42902</c:v>
                </c:pt>
                <c:pt idx="3819">
                  <c:v>42903</c:v>
                </c:pt>
                <c:pt idx="3820">
                  <c:v>42904</c:v>
                </c:pt>
                <c:pt idx="3821">
                  <c:v>42905</c:v>
                </c:pt>
                <c:pt idx="3822">
                  <c:v>42906</c:v>
                </c:pt>
                <c:pt idx="3823">
                  <c:v>42907</c:v>
                </c:pt>
                <c:pt idx="3824">
                  <c:v>42908</c:v>
                </c:pt>
                <c:pt idx="3825">
                  <c:v>42909</c:v>
                </c:pt>
                <c:pt idx="3826">
                  <c:v>42910</c:v>
                </c:pt>
                <c:pt idx="3827">
                  <c:v>42911</c:v>
                </c:pt>
                <c:pt idx="3828">
                  <c:v>42912</c:v>
                </c:pt>
                <c:pt idx="3829">
                  <c:v>42913</c:v>
                </c:pt>
                <c:pt idx="3830">
                  <c:v>42914</c:v>
                </c:pt>
                <c:pt idx="3831">
                  <c:v>42915</c:v>
                </c:pt>
                <c:pt idx="3832">
                  <c:v>42916</c:v>
                </c:pt>
                <c:pt idx="3833">
                  <c:v>42917</c:v>
                </c:pt>
                <c:pt idx="3834">
                  <c:v>42918</c:v>
                </c:pt>
                <c:pt idx="3835">
                  <c:v>42919</c:v>
                </c:pt>
                <c:pt idx="3836">
                  <c:v>42920</c:v>
                </c:pt>
                <c:pt idx="3837">
                  <c:v>42921</c:v>
                </c:pt>
                <c:pt idx="3838">
                  <c:v>42922</c:v>
                </c:pt>
                <c:pt idx="3839">
                  <c:v>42923</c:v>
                </c:pt>
                <c:pt idx="3840">
                  <c:v>42924</c:v>
                </c:pt>
                <c:pt idx="3841">
                  <c:v>42925</c:v>
                </c:pt>
                <c:pt idx="3842">
                  <c:v>42926</c:v>
                </c:pt>
                <c:pt idx="3843">
                  <c:v>42927</c:v>
                </c:pt>
                <c:pt idx="3844">
                  <c:v>42928</c:v>
                </c:pt>
                <c:pt idx="3845">
                  <c:v>42929</c:v>
                </c:pt>
                <c:pt idx="3846">
                  <c:v>42930</c:v>
                </c:pt>
                <c:pt idx="3847">
                  <c:v>42931</c:v>
                </c:pt>
                <c:pt idx="3848">
                  <c:v>42932</c:v>
                </c:pt>
                <c:pt idx="3849">
                  <c:v>42933</c:v>
                </c:pt>
                <c:pt idx="3850">
                  <c:v>42934</c:v>
                </c:pt>
                <c:pt idx="3851">
                  <c:v>42935</c:v>
                </c:pt>
                <c:pt idx="3852">
                  <c:v>42936</c:v>
                </c:pt>
                <c:pt idx="3853">
                  <c:v>42937</c:v>
                </c:pt>
                <c:pt idx="3854">
                  <c:v>42938</c:v>
                </c:pt>
                <c:pt idx="3855">
                  <c:v>42939</c:v>
                </c:pt>
                <c:pt idx="3856">
                  <c:v>42940</c:v>
                </c:pt>
                <c:pt idx="3857">
                  <c:v>42941</c:v>
                </c:pt>
                <c:pt idx="3858">
                  <c:v>42942</c:v>
                </c:pt>
                <c:pt idx="3859">
                  <c:v>42943</c:v>
                </c:pt>
                <c:pt idx="3860">
                  <c:v>42944</c:v>
                </c:pt>
                <c:pt idx="3861">
                  <c:v>42945</c:v>
                </c:pt>
                <c:pt idx="3862">
                  <c:v>42946</c:v>
                </c:pt>
                <c:pt idx="3863">
                  <c:v>42947</c:v>
                </c:pt>
                <c:pt idx="3864">
                  <c:v>42948</c:v>
                </c:pt>
                <c:pt idx="3865">
                  <c:v>42949</c:v>
                </c:pt>
                <c:pt idx="3866">
                  <c:v>42950</c:v>
                </c:pt>
                <c:pt idx="3867">
                  <c:v>42951</c:v>
                </c:pt>
                <c:pt idx="3868">
                  <c:v>42952</c:v>
                </c:pt>
                <c:pt idx="3869">
                  <c:v>42953</c:v>
                </c:pt>
                <c:pt idx="3870">
                  <c:v>42954</c:v>
                </c:pt>
                <c:pt idx="3871">
                  <c:v>42955</c:v>
                </c:pt>
                <c:pt idx="3872">
                  <c:v>42956</c:v>
                </c:pt>
                <c:pt idx="3873">
                  <c:v>42957</c:v>
                </c:pt>
                <c:pt idx="3874">
                  <c:v>42958</c:v>
                </c:pt>
                <c:pt idx="3875">
                  <c:v>42959</c:v>
                </c:pt>
                <c:pt idx="3876">
                  <c:v>42960</c:v>
                </c:pt>
                <c:pt idx="3877">
                  <c:v>42961</c:v>
                </c:pt>
                <c:pt idx="3878">
                  <c:v>42962</c:v>
                </c:pt>
                <c:pt idx="3879">
                  <c:v>42963</c:v>
                </c:pt>
                <c:pt idx="3880">
                  <c:v>42964</c:v>
                </c:pt>
                <c:pt idx="3881">
                  <c:v>42965</c:v>
                </c:pt>
                <c:pt idx="3882">
                  <c:v>42966</c:v>
                </c:pt>
                <c:pt idx="3883">
                  <c:v>42967</c:v>
                </c:pt>
                <c:pt idx="3884">
                  <c:v>42968</c:v>
                </c:pt>
                <c:pt idx="3885">
                  <c:v>42969</c:v>
                </c:pt>
                <c:pt idx="3886">
                  <c:v>42970</c:v>
                </c:pt>
                <c:pt idx="3887">
                  <c:v>42971</c:v>
                </c:pt>
                <c:pt idx="3888">
                  <c:v>42972</c:v>
                </c:pt>
                <c:pt idx="3889">
                  <c:v>42973</c:v>
                </c:pt>
                <c:pt idx="3890">
                  <c:v>42974</c:v>
                </c:pt>
                <c:pt idx="3891">
                  <c:v>42975</c:v>
                </c:pt>
                <c:pt idx="3892">
                  <c:v>42976</c:v>
                </c:pt>
                <c:pt idx="3893">
                  <c:v>42977</c:v>
                </c:pt>
                <c:pt idx="3894">
                  <c:v>42978</c:v>
                </c:pt>
                <c:pt idx="3895">
                  <c:v>42979</c:v>
                </c:pt>
                <c:pt idx="3896">
                  <c:v>42980</c:v>
                </c:pt>
                <c:pt idx="3897">
                  <c:v>42981</c:v>
                </c:pt>
                <c:pt idx="3898">
                  <c:v>42982</c:v>
                </c:pt>
                <c:pt idx="3899">
                  <c:v>42983</c:v>
                </c:pt>
                <c:pt idx="3900">
                  <c:v>42984</c:v>
                </c:pt>
                <c:pt idx="3901">
                  <c:v>42985</c:v>
                </c:pt>
                <c:pt idx="3902">
                  <c:v>42986</c:v>
                </c:pt>
                <c:pt idx="3903">
                  <c:v>42987</c:v>
                </c:pt>
                <c:pt idx="3904">
                  <c:v>42988</c:v>
                </c:pt>
                <c:pt idx="3905">
                  <c:v>42989</c:v>
                </c:pt>
                <c:pt idx="3906">
                  <c:v>42990</c:v>
                </c:pt>
                <c:pt idx="3907">
                  <c:v>42991</c:v>
                </c:pt>
                <c:pt idx="3908">
                  <c:v>42992</c:v>
                </c:pt>
                <c:pt idx="3909">
                  <c:v>42993</c:v>
                </c:pt>
                <c:pt idx="3910">
                  <c:v>42994</c:v>
                </c:pt>
                <c:pt idx="3911">
                  <c:v>42995</c:v>
                </c:pt>
                <c:pt idx="3912">
                  <c:v>42996</c:v>
                </c:pt>
                <c:pt idx="3913">
                  <c:v>42997</c:v>
                </c:pt>
                <c:pt idx="3914">
                  <c:v>42998</c:v>
                </c:pt>
                <c:pt idx="3915">
                  <c:v>42999</c:v>
                </c:pt>
                <c:pt idx="3916">
                  <c:v>43000</c:v>
                </c:pt>
                <c:pt idx="3917">
                  <c:v>43001</c:v>
                </c:pt>
                <c:pt idx="3918">
                  <c:v>43002</c:v>
                </c:pt>
                <c:pt idx="3919">
                  <c:v>43003</c:v>
                </c:pt>
                <c:pt idx="3920">
                  <c:v>43004</c:v>
                </c:pt>
                <c:pt idx="3921">
                  <c:v>43005</c:v>
                </c:pt>
                <c:pt idx="3922">
                  <c:v>43006</c:v>
                </c:pt>
                <c:pt idx="3923">
                  <c:v>43007</c:v>
                </c:pt>
                <c:pt idx="3924">
                  <c:v>43008</c:v>
                </c:pt>
                <c:pt idx="3925">
                  <c:v>43009</c:v>
                </c:pt>
                <c:pt idx="3926">
                  <c:v>43010</c:v>
                </c:pt>
                <c:pt idx="3927">
                  <c:v>43011</c:v>
                </c:pt>
                <c:pt idx="3928">
                  <c:v>43012</c:v>
                </c:pt>
                <c:pt idx="3929">
                  <c:v>43013</c:v>
                </c:pt>
                <c:pt idx="3930">
                  <c:v>43014</c:v>
                </c:pt>
                <c:pt idx="3931">
                  <c:v>43015</c:v>
                </c:pt>
                <c:pt idx="3932">
                  <c:v>43016</c:v>
                </c:pt>
                <c:pt idx="3933">
                  <c:v>43017</c:v>
                </c:pt>
                <c:pt idx="3934">
                  <c:v>43018</c:v>
                </c:pt>
                <c:pt idx="3935">
                  <c:v>43019</c:v>
                </c:pt>
                <c:pt idx="3936">
                  <c:v>43020</c:v>
                </c:pt>
                <c:pt idx="3937">
                  <c:v>43021</c:v>
                </c:pt>
                <c:pt idx="3938">
                  <c:v>43022</c:v>
                </c:pt>
                <c:pt idx="3939">
                  <c:v>43023</c:v>
                </c:pt>
                <c:pt idx="3940">
                  <c:v>43024</c:v>
                </c:pt>
                <c:pt idx="3941">
                  <c:v>43025</c:v>
                </c:pt>
                <c:pt idx="3942">
                  <c:v>43026</c:v>
                </c:pt>
                <c:pt idx="3943">
                  <c:v>43027</c:v>
                </c:pt>
                <c:pt idx="3944">
                  <c:v>43028</c:v>
                </c:pt>
                <c:pt idx="3945">
                  <c:v>43029</c:v>
                </c:pt>
                <c:pt idx="3946">
                  <c:v>43030</c:v>
                </c:pt>
                <c:pt idx="3947">
                  <c:v>43031</c:v>
                </c:pt>
                <c:pt idx="3948">
                  <c:v>43032</c:v>
                </c:pt>
                <c:pt idx="3949">
                  <c:v>43033</c:v>
                </c:pt>
                <c:pt idx="3950">
                  <c:v>43034</c:v>
                </c:pt>
                <c:pt idx="3951">
                  <c:v>43035</c:v>
                </c:pt>
                <c:pt idx="3952">
                  <c:v>43036</c:v>
                </c:pt>
                <c:pt idx="3953">
                  <c:v>43037</c:v>
                </c:pt>
                <c:pt idx="3954">
                  <c:v>43038</c:v>
                </c:pt>
                <c:pt idx="3955">
                  <c:v>43039</c:v>
                </c:pt>
                <c:pt idx="3956">
                  <c:v>43040</c:v>
                </c:pt>
                <c:pt idx="3957">
                  <c:v>43041</c:v>
                </c:pt>
                <c:pt idx="3958">
                  <c:v>43042</c:v>
                </c:pt>
                <c:pt idx="3959">
                  <c:v>43043</c:v>
                </c:pt>
                <c:pt idx="3960">
                  <c:v>43044</c:v>
                </c:pt>
                <c:pt idx="3961">
                  <c:v>43045</c:v>
                </c:pt>
                <c:pt idx="3962">
                  <c:v>43046</c:v>
                </c:pt>
                <c:pt idx="3963">
                  <c:v>43047</c:v>
                </c:pt>
                <c:pt idx="3964">
                  <c:v>43048</c:v>
                </c:pt>
                <c:pt idx="3965">
                  <c:v>43049</c:v>
                </c:pt>
                <c:pt idx="3966">
                  <c:v>43050</c:v>
                </c:pt>
                <c:pt idx="3967">
                  <c:v>43051</c:v>
                </c:pt>
                <c:pt idx="3968">
                  <c:v>43052</c:v>
                </c:pt>
                <c:pt idx="3969">
                  <c:v>43053</c:v>
                </c:pt>
                <c:pt idx="3970">
                  <c:v>43054</c:v>
                </c:pt>
                <c:pt idx="3971">
                  <c:v>43055</c:v>
                </c:pt>
                <c:pt idx="3972">
                  <c:v>43056</c:v>
                </c:pt>
                <c:pt idx="3973">
                  <c:v>43057</c:v>
                </c:pt>
                <c:pt idx="3974">
                  <c:v>43058</c:v>
                </c:pt>
                <c:pt idx="3975">
                  <c:v>43059</c:v>
                </c:pt>
                <c:pt idx="3976">
                  <c:v>43060</c:v>
                </c:pt>
                <c:pt idx="3977">
                  <c:v>43061</c:v>
                </c:pt>
                <c:pt idx="3978">
                  <c:v>43062</c:v>
                </c:pt>
                <c:pt idx="3979">
                  <c:v>43063</c:v>
                </c:pt>
                <c:pt idx="3980">
                  <c:v>43064</c:v>
                </c:pt>
                <c:pt idx="3981">
                  <c:v>43065</c:v>
                </c:pt>
                <c:pt idx="3982">
                  <c:v>43066</c:v>
                </c:pt>
                <c:pt idx="3983">
                  <c:v>43067</c:v>
                </c:pt>
                <c:pt idx="3984">
                  <c:v>43068</c:v>
                </c:pt>
                <c:pt idx="3985">
                  <c:v>43069</c:v>
                </c:pt>
                <c:pt idx="3986">
                  <c:v>43070</c:v>
                </c:pt>
                <c:pt idx="3987">
                  <c:v>43071</c:v>
                </c:pt>
                <c:pt idx="3988">
                  <c:v>43072</c:v>
                </c:pt>
                <c:pt idx="3989">
                  <c:v>43073</c:v>
                </c:pt>
                <c:pt idx="3990">
                  <c:v>43074</c:v>
                </c:pt>
                <c:pt idx="3991">
                  <c:v>43075</c:v>
                </c:pt>
                <c:pt idx="3992">
                  <c:v>43076</c:v>
                </c:pt>
                <c:pt idx="3993">
                  <c:v>43077</c:v>
                </c:pt>
                <c:pt idx="3994">
                  <c:v>43078</c:v>
                </c:pt>
                <c:pt idx="3995">
                  <c:v>43079</c:v>
                </c:pt>
                <c:pt idx="3996">
                  <c:v>43080</c:v>
                </c:pt>
                <c:pt idx="3997">
                  <c:v>43081</c:v>
                </c:pt>
                <c:pt idx="3998">
                  <c:v>43082</c:v>
                </c:pt>
                <c:pt idx="3999">
                  <c:v>43083</c:v>
                </c:pt>
                <c:pt idx="4000">
                  <c:v>43084</c:v>
                </c:pt>
                <c:pt idx="4001">
                  <c:v>43085</c:v>
                </c:pt>
                <c:pt idx="4002">
                  <c:v>43086</c:v>
                </c:pt>
                <c:pt idx="4003">
                  <c:v>43087</c:v>
                </c:pt>
                <c:pt idx="4004">
                  <c:v>43088</c:v>
                </c:pt>
                <c:pt idx="4005">
                  <c:v>43089</c:v>
                </c:pt>
                <c:pt idx="4006">
                  <c:v>43090</c:v>
                </c:pt>
                <c:pt idx="4007">
                  <c:v>43091</c:v>
                </c:pt>
                <c:pt idx="4008">
                  <c:v>43092</c:v>
                </c:pt>
                <c:pt idx="4009">
                  <c:v>43093</c:v>
                </c:pt>
                <c:pt idx="4010">
                  <c:v>43094</c:v>
                </c:pt>
                <c:pt idx="4011">
                  <c:v>43095</c:v>
                </c:pt>
                <c:pt idx="4012">
                  <c:v>43096</c:v>
                </c:pt>
                <c:pt idx="4013">
                  <c:v>43097</c:v>
                </c:pt>
                <c:pt idx="4014">
                  <c:v>43098</c:v>
                </c:pt>
                <c:pt idx="4015">
                  <c:v>43099</c:v>
                </c:pt>
                <c:pt idx="4016">
                  <c:v>43100</c:v>
                </c:pt>
                <c:pt idx="4017">
                  <c:v>43101</c:v>
                </c:pt>
                <c:pt idx="4018">
                  <c:v>43102</c:v>
                </c:pt>
                <c:pt idx="4019">
                  <c:v>43103</c:v>
                </c:pt>
                <c:pt idx="4020">
                  <c:v>43104</c:v>
                </c:pt>
                <c:pt idx="4021">
                  <c:v>43105</c:v>
                </c:pt>
                <c:pt idx="4022">
                  <c:v>43106</c:v>
                </c:pt>
                <c:pt idx="4023">
                  <c:v>43107</c:v>
                </c:pt>
                <c:pt idx="4024">
                  <c:v>43108</c:v>
                </c:pt>
                <c:pt idx="4025">
                  <c:v>43109</c:v>
                </c:pt>
                <c:pt idx="4026">
                  <c:v>43110</c:v>
                </c:pt>
                <c:pt idx="4027">
                  <c:v>43111</c:v>
                </c:pt>
                <c:pt idx="4028">
                  <c:v>43112</c:v>
                </c:pt>
                <c:pt idx="4029">
                  <c:v>43113</c:v>
                </c:pt>
                <c:pt idx="4030">
                  <c:v>43114</c:v>
                </c:pt>
                <c:pt idx="4031">
                  <c:v>43115</c:v>
                </c:pt>
                <c:pt idx="4032">
                  <c:v>43116</c:v>
                </c:pt>
                <c:pt idx="4033">
                  <c:v>43117</c:v>
                </c:pt>
                <c:pt idx="4034">
                  <c:v>43118</c:v>
                </c:pt>
                <c:pt idx="4035">
                  <c:v>43119</c:v>
                </c:pt>
                <c:pt idx="4036">
                  <c:v>43120</c:v>
                </c:pt>
                <c:pt idx="4037">
                  <c:v>43121</c:v>
                </c:pt>
                <c:pt idx="4038">
                  <c:v>43122</c:v>
                </c:pt>
                <c:pt idx="4039">
                  <c:v>43123</c:v>
                </c:pt>
                <c:pt idx="4040">
                  <c:v>43124</c:v>
                </c:pt>
                <c:pt idx="4041">
                  <c:v>43125</c:v>
                </c:pt>
                <c:pt idx="4042">
                  <c:v>43126</c:v>
                </c:pt>
                <c:pt idx="4043">
                  <c:v>43127</c:v>
                </c:pt>
                <c:pt idx="4044">
                  <c:v>43128</c:v>
                </c:pt>
                <c:pt idx="4045">
                  <c:v>43129</c:v>
                </c:pt>
                <c:pt idx="4046">
                  <c:v>43130</c:v>
                </c:pt>
                <c:pt idx="4047">
                  <c:v>43131</c:v>
                </c:pt>
                <c:pt idx="4048">
                  <c:v>43132</c:v>
                </c:pt>
                <c:pt idx="4049">
                  <c:v>43133</c:v>
                </c:pt>
                <c:pt idx="4050">
                  <c:v>43134</c:v>
                </c:pt>
                <c:pt idx="4051">
                  <c:v>43135</c:v>
                </c:pt>
                <c:pt idx="4052">
                  <c:v>43136</c:v>
                </c:pt>
                <c:pt idx="4053">
                  <c:v>43137</c:v>
                </c:pt>
                <c:pt idx="4054">
                  <c:v>43138</c:v>
                </c:pt>
                <c:pt idx="4055">
                  <c:v>43139</c:v>
                </c:pt>
                <c:pt idx="4056">
                  <c:v>43140</c:v>
                </c:pt>
                <c:pt idx="4057">
                  <c:v>43141</c:v>
                </c:pt>
                <c:pt idx="4058">
                  <c:v>43142</c:v>
                </c:pt>
                <c:pt idx="4059">
                  <c:v>43143</c:v>
                </c:pt>
                <c:pt idx="4060">
                  <c:v>43144</c:v>
                </c:pt>
                <c:pt idx="4061">
                  <c:v>43145</c:v>
                </c:pt>
                <c:pt idx="4062">
                  <c:v>43146</c:v>
                </c:pt>
                <c:pt idx="4063">
                  <c:v>43147</c:v>
                </c:pt>
                <c:pt idx="4064">
                  <c:v>43148</c:v>
                </c:pt>
                <c:pt idx="4065">
                  <c:v>43149</c:v>
                </c:pt>
                <c:pt idx="4066">
                  <c:v>43150</c:v>
                </c:pt>
                <c:pt idx="4067">
                  <c:v>43151</c:v>
                </c:pt>
                <c:pt idx="4068">
                  <c:v>43152</c:v>
                </c:pt>
                <c:pt idx="4069">
                  <c:v>43153</c:v>
                </c:pt>
                <c:pt idx="4070">
                  <c:v>43154</c:v>
                </c:pt>
                <c:pt idx="4071">
                  <c:v>43155</c:v>
                </c:pt>
                <c:pt idx="4072">
                  <c:v>43156</c:v>
                </c:pt>
                <c:pt idx="4073">
                  <c:v>43157</c:v>
                </c:pt>
                <c:pt idx="4074">
                  <c:v>43158</c:v>
                </c:pt>
                <c:pt idx="4075">
                  <c:v>43159</c:v>
                </c:pt>
                <c:pt idx="4076">
                  <c:v>43160</c:v>
                </c:pt>
                <c:pt idx="4077">
                  <c:v>43161</c:v>
                </c:pt>
                <c:pt idx="4078">
                  <c:v>43162</c:v>
                </c:pt>
                <c:pt idx="4079">
                  <c:v>43163</c:v>
                </c:pt>
                <c:pt idx="4080">
                  <c:v>43164</c:v>
                </c:pt>
                <c:pt idx="4081">
                  <c:v>43165</c:v>
                </c:pt>
                <c:pt idx="4082">
                  <c:v>43166</c:v>
                </c:pt>
                <c:pt idx="4083">
                  <c:v>43167</c:v>
                </c:pt>
                <c:pt idx="4084">
                  <c:v>43168</c:v>
                </c:pt>
                <c:pt idx="4085">
                  <c:v>43169</c:v>
                </c:pt>
                <c:pt idx="4086">
                  <c:v>43170</c:v>
                </c:pt>
                <c:pt idx="4087">
                  <c:v>43171</c:v>
                </c:pt>
                <c:pt idx="4088">
                  <c:v>43172</c:v>
                </c:pt>
                <c:pt idx="4089">
                  <c:v>43173</c:v>
                </c:pt>
                <c:pt idx="4090">
                  <c:v>43174</c:v>
                </c:pt>
                <c:pt idx="4091">
                  <c:v>43175</c:v>
                </c:pt>
                <c:pt idx="4092">
                  <c:v>43176</c:v>
                </c:pt>
                <c:pt idx="4093">
                  <c:v>43177</c:v>
                </c:pt>
                <c:pt idx="4094">
                  <c:v>43178</c:v>
                </c:pt>
                <c:pt idx="4095">
                  <c:v>43179</c:v>
                </c:pt>
                <c:pt idx="4096">
                  <c:v>43180</c:v>
                </c:pt>
                <c:pt idx="4097">
                  <c:v>43181</c:v>
                </c:pt>
                <c:pt idx="4098">
                  <c:v>43182</c:v>
                </c:pt>
                <c:pt idx="4099">
                  <c:v>43183</c:v>
                </c:pt>
                <c:pt idx="4100">
                  <c:v>43184</c:v>
                </c:pt>
                <c:pt idx="4101">
                  <c:v>43185</c:v>
                </c:pt>
                <c:pt idx="4102">
                  <c:v>43186</c:v>
                </c:pt>
                <c:pt idx="4103">
                  <c:v>43187</c:v>
                </c:pt>
                <c:pt idx="4104">
                  <c:v>43188</c:v>
                </c:pt>
                <c:pt idx="4105">
                  <c:v>43189</c:v>
                </c:pt>
                <c:pt idx="4106">
                  <c:v>43190</c:v>
                </c:pt>
                <c:pt idx="4107">
                  <c:v>43191</c:v>
                </c:pt>
                <c:pt idx="4108">
                  <c:v>43192</c:v>
                </c:pt>
                <c:pt idx="4109">
                  <c:v>43193</c:v>
                </c:pt>
                <c:pt idx="4110">
                  <c:v>43194</c:v>
                </c:pt>
                <c:pt idx="4111">
                  <c:v>43195</c:v>
                </c:pt>
                <c:pt idx="4112">
                  <c:v>43196</c:v>
                </c:pt>
                <c:pt idx="4113">
                  <c:v>43197</c:v>
                </c:pt>
                <c:pt idx="4114">
                  <c:v>43198</c:v>
                </c:pt>
                <c:pt idx="4115">
                  <c:v>43199</c:v>
                </c:pt>
                <c:pt idx="4116">
                  <c:v>43200</c:v>
                </c:pt>
                <c:pt idx="4117">
                  <c:v>43201</c:v>
                </c:pt>
                <c:pt idx="4118">
                  <c:v>43202</c:v>
                </c:pt>
                <c:pt idx="4119">
                  <c:v>43203</c:v>
                </c:pt>
                <c:pt idx="4120">
                  <c:v>43204</c:v>
                </c:pt>
                <c:pt idx="4121">
                  <c:v>43205</c:v>
                </c:pt>
                <c:pt idx="4122">
                  <c:v>43206</c:v>
                </c:pt>
                <c:pt idx="4123">
                  <c:v>43207</c:v>
                </c:pt>
                <c:pt idx="4124">
                  <c:v>43208</c:v>
                </c:pt>
                <c:pt idx="4125">
                  <c:v>43209</c:v>
                </c:pt>
                <c:pt idx="4126">
                  <c:v>43210</c:v>
                </c:pt>
                <c:pt idx="4127">
                  <c:v>43211</c:v>
                </c:pt>
                <c:pt idx="4128">
                  <c:v>43212</c:v>
                </c:pt>
                <c:pt idx="4129">
                  <c:v>43213</c:v>
                </c:pt>
                <c:pt idx="4130">
                  <c:v>43214</c:v>
                </c:pt>
                <c:pt idx="4131">
                  <c:v>43215</c:v>
                </c:pt>
                <c:pt idx="4132">
                  <c:v>43216</c:v>
                </c:pt>
                <c:pt idx="4133">
                  <c:v>43217</c:v>
                </c:pt>
                <c:pt idx="4134">
                  <c:v>43218</c:v>
                </c:pt>
                <c:pt idx="4135">
                  <c:v>43219</c:v>
                </c:pt>
                <c:pt idx="4136">
                  <c:v>43220</c:v>
                </c:pt>
                <c:pt idx="4137">
                  <c:v>43221</c:v>
                </c:pt>
                <c:pt idx="4138">
                  <c:v>43222</c:v>
                </c:pt>
                <c:pt idx="4139">
                  <c:v>43223</c:v>
                </c:pt>
                <c:pt idx="4140">
                  <c:v>43224</c:v>
                </c:pt>
                <c:pt idx="4141">
                  <c:v>43225</c:v>
                </c:pt>
                <c:pt idx="4142">
                  <c:v>43226</c:v>
                </c:pt>
                <c:pt idx="4143">
                  <c:v>43227</c:v>
                </c:pt>
                <c:pt idx="4144">
                  <c:v>43228</c:v>
                </c:pt>
                <c:pt idx="4145">
                  <c:v>43229</c:v>
                </c:pt>
                <c:pt idx="4146">
                  <c:v>43230</c:v>
                </c:pt>
                <c:pt idx="4147">
                  <c:v>43231</c:v>
                </c:pt>
                <c:pt idx="4148">
                  <c:v>43232</c:v>
                </c:pt>
                <c:pt idx="4149">
                  <c:v>43233</c:v>
                </c:pt>
                <c:pt idx="4150">
                  <c:v>43234</c:v>
                </c:pt>
                <c:pt idx="4151">
                  <c:v>43235</c:v>
                </c:pt>
                <c:pt idx="4152">
                  <c:v>43236</c:v>
                </c:pt>
                <c:pt idx="4153">
                  <c:v>43237</c:v>
                </c:pt>
                <c:pt idx="4154">
                  <c:v>43238</c:v>
                </c:pt>
                <c:pt idx="4155">
                  <c:v>43239</c:v>
                </c:pt>
                <c:pt idx="4156">
                  <c:v>43240</c:v>
                </c:pt>
                <c:pt idx="4157">
                  <c:v>43241</c:v>
                </c:pt>
                <c:pt idx="4158">
                  <c:v>43242</c:v>
                </c:pt>
                <c:pt idx="4159">
                  <c:v>43243</c:v>
                </c:pt>
                <c:pt idx="4160">
                  <c:v>43244</c:v>
                </c:pt>
                <c:pt idx="4161">
                  <c:v>43245</c:v>
                </c:pt>
                <c:pt idx="4162">
                  <c:v>43246</c:v>
                </c:pt>
                <c:pt idx="4163">
                  <c:v>43247</c:v>
                </c:pt>
                <c:pt idx="4164">
                  <c:v>43248</c:v>
                </c:pt>
                <c:pt idx="4165">
                  <c:v>43249</c:v>
                </c:pt>
                <c:pt idx="4166">
                  <c:v>43250</c:v>
                </c:pt>
                <c:pt idx="4167">
                  <c:v>43251</c:v>
                </c:pt>
                <c:pt idx="4168">
                  <c:v>43252</c:v>
                </c:pt>
                <c:pt idx="4169">
                  <c:v>43253</c:v>
                </c:pt>
                <c:pt idx="4170">
                  <c:v>43254</c:v>
                </c:pt>
                <c:pt idx="4171">
                  <c:v>43255</c:v>
                </c:pt>
                <c:pt idx="4172">
                  <c:v>43256</c:v>
                </c:pt>
                <c:pt idx="4173">
                  <c:v>43257</c:v>
                </c:pt>
                <c:pt idx="4174">
                  <c:v>43258</c:v>
                </c:pt>
                <c:pt idx="4175">
                  <c:v>43259</c:v>
                </c:pt>
                <c:pt idx="4176">
                  <c:v>43260</c:v>
                </c:pt>
                <c:pt idx="4177">
                  <c:v>43261</c:v>
                </c:pt>
                <c:pt idx="4178">
                  <c:v>43262</c:v>
                </c:pt>
                <c:pt idx="4179">
                  <c:v>43263</c:v>
                </c:pt>
                <c:pt idx="4180">
                  <c:v>43264</c:v>
                </c:pt>
                <c:pt idx="4181">
                  <c:v>43265</c:v>
                </c:pt>
                <c:pt idx="4182">
                  <c:v>43266</c:v>
                </c:pt>
                <c:pt idx="4183">
                  <c:v>43267</c:v>
                </c:pt>
                <c:pt idx="4184">
                  <c:v>43268</c:v>
                </c:pt>
                <c:pt idx="4185">
                  <c:v>43269</c:v>
                </c:pt>
                <c:pt idx="4186">
                  <c:v>43270</c:v>
                </c:pt>
                <c:pt idx="4187">
                  <c:v>43271</c:v>
                </c:pt>
                <c:pt idx="4188">
                  <c:v>43272</c:v>
                </c:pt>
                <c:pt idx="4189">
                  <c:v>43273</c:v>
                </c:pt>
                <c:pt idx="4190">
                  <c:v>43274</c:v>
                </c:pt>
                <c:pt idx="4191">
                  <c:v>43275</c:v>
                </c:pt>
                <c:pt idx="4192">
                  <c:v>43276</c:v>
                </c:pt>
                <c:pt idx="4193">
                  <c:v>43277</c:v>
                </c:pt>
                <c:pt idx="4194">
                  <c:v>43278</c:v>
                </c:pt>
                <c:pt idx="4195">
                  <c:v>43279</c:v>
                </c:pt>
                <c:pt idx="4196">
                  <c:v>43280</c:v>
                </c:pt>
                <c:pt idx="4197">
                  <c:v>43281</c:v>
                </c:pt>
                <c:pt idx="4198">
                  <c:v>43282</c:v>
                </c:pt>
                <c:pt idx="4199">
                  <c:v>43283</c:v>
                </c:pt>
                <c:pt idx="4200">
                  <c:v>43284</c:v>
                </c:pt>
                <c:pt idx="4201">
                  <c:v>43285</c:v>
                </c:pt>
                <c:pt idx="4202">
                  <c:v>43286</c:v>
                </c:pt>
                <c:pt idx="4203">
                  <c:v>43287</c:v>
                </c:pt>
                <c:pt idx="4204">
                  <c:v>43288</c:v>
                </c:pt>
                <c:pt idx="4205">
                  <c:v>43289</c:v>
                </c:pt>
                <c:pt idx="4206">
                  <c:v>43290</c:v>
                </c:pt>
                <c:pt idx="4207">
                  <c:v>43291</c:v>
                </c:pt>
                <c:pt idx="4208">
                  <c:v>43292</c:v>
                </c:pt>
                <c:pt idx="4209">
                  <c:v>43293</c:v>
                </c:pt>
                <c:pt idx="4210">
                  <c:v>43294</c:v>
                </c:pt>
                <c:pt idx="4211">
                  <c:v>43295</c:v>
                </c:pt>
                <c:pt idx="4212">
                  <c:v>43296</c:v>
                </c:pt>
                <c:pt idx="4213">
                  <c:v>43297</c:v>
                </c:pt>
                <c:pt idx="4214">
                  <c:v>43298</c:v>
                </c:pt>
                <c:pt idx="4215">
                  <c:v>43299</c:v>
                </c:pt>
                <c:pt idx="4216">
                  <c:v>43300</c:v>
                </c:pt>
                <c:pt idx="4217">
                  <c:v>43301</c:v>
                </c:pt>
                <c:pt idx="4218">
                  <c:v>43302</c:v>
                </c:pt>
                <c:pt idx="4219">
                  <c:v>43303</c:v>
                </c:pt>
                <c:pt idx="4220">
                  <c:v>43304</c:v>
                </c:pt>
                <c:pt idx="4221">
                  <c:v>43305</c:v>
                </c:pt>
                <c:pt idx="4222">
                  <c:v>43306</c:v>
                </c:pt>
                <c:pt idx="4223">
                  <c:v>43307</c:v>
                </c:pt>
                <c:pt idx="4224">
                  <c:v>43308</c:v>
                </c:pt>
                <c:pt idx="4225">
                  <c:v>43309</c:v>
                </c:pt>
                <c:pt idx="4226">
                  <c:v>43310</c:v>
                </c:pt>
                <c:pt idx="4227">
                  <c:v>43311</c:v>
                </c:pt>
                <c:pt idx="4228">
                  <c:v>43312</c:v>
                </c:pt>
                <c:pt idx="4229">
                  <c:v>43313</c:v>
                </c:pt>
                <c:pt idx="4230">
                  <c:v>43314</c:v>
                </c:pt>
                <c:pt idx="4231">
                  <c:v>43315</c:v>
                </c:pt>
                <c:pt idx="4232">
                  <c:v>43316</c:v>
                </c:pt>
                <c:pt idx="4233">
                  <c:v>43317</c:v>
                </c:pt>
                <c:pt idx="4234">
                  <c:v>43318</c:v>
                </c:pt>
                <c:pt idx="4235">
                  <c:v>43319</c:v>
                </c:pt>
                <c:pt idx="4236">
                  <c:v>43320</c:v>
                </c:pt>
                <c:pt idx="4237">
                  <c:v>43321</c:v>
                </c:pt>
                <c:pt idx="4238">
                  <c:v>43322</c:v>
                </c:pt>
                <c:pt idx="4239">
                  <c:v>43323</c:v>
                </c:pt>
                <c:pt idx="4240">
                  <c:v>43324</c:v>
                </c:pt>
                <c:pt idx="4241">
                  <c:v>43325</c:v>
                </c:pt>
                <c:pt idx="4242">
                  <c:v>43326</c:v>
                </c:pt>
                <c:pt idx="4243">
                  <c:v>43327</c:v>
                </c:pt>
                <c:pt idx="4244">
                  <c:v>43328</c:v>
                </c:pt>
                <c:pt idx="4245">
                  <c:v>43329</c:v>
                </c:pt>
                <c:pt idx="4246">
                  <c:v>43330</c:v>
                </c:pt>
                <c:pt idx="4247">
                  <c:v>43331</c:v>
                </c:pt>
                <c:pt idx="4248">
                  <c:v>43332</c:v>
                </c:pt>
                <c:pt idx="4249">
                  <c:v>43333</c:v>
                </c:pt>
                <c:pt idx="4250">
                  <c:v>43334</c:v>
                </c:pt>
                <c:pt idx="4251">
                  <c:v>43335</c:v>
                </c:pt>
                <c:pt idx="4252">
                  <c:v>43336</c:v>
                </c:pt>
                <c:pt idx="4253">
                  <c:v>43337</c:v>
                </c:pt>
                <c:pt idx="4254">
                  <c:v>43338</c:v>
                </c:pt>
                <c:pt idx="4255">
                  <c:v>43339</c:v>
                </c:pt>
                <c:pt idx="4256">
                  <c:v>43340</c:v>
                </c:pt>
                <c:pt idx="4257">
                  <c:v>43341</c:v>
                </c:pt>
                <c:pt idx="4258">
                  <c:v>43342</c:v>
                </c:pt>
                <c:pt idx="4259">
                  <c:v>43343</c:v>
                </c:pt>
                <c:pt idx="4260">
                  <c:v>43344</c:v>
                </c:pt>
                <c:pt idx="4261">
                  <c:v>43345</c:v>
                </c:pt>
                <c:pt idx="4262">
                  <c:v>43346</c:v>
                </c:pt>
                <c:pt idx="4263">
                  <c:v>43347</c:v>
                </c:pt>
                <c:pt idx="4264">
                  <c:v>43348</c:v>
                </c:pt>
                <c:pt idx="4265">
                  <c:v>43349</c:v>
                </c:pt>
                <c:pt idx="4266">
                  <c:v>43350</c:v>
                </c:pt>
                <c:pt idx="4267">
                  <c:v>43351</c:v>
                </c:pt>
                <c:pt idx="4268">
                  <c:v>43352</c:v>
                </c:pt>
                <c:pt idx="4269">
                  <c:v>43353</c:v>
                </c:pt>
                <c:pt idx="4270">
                  <c:v>43354</c:v>
                </c:pt>
                <c:pt idx="4271">
                  <c:v>43355</c:v>
                </c:pt>
                <c:pt idx="4272">
                  <c:v>43356</c:v>
                </c:pt>
                <c:pt idx="4273">
                  <c:v>43357</c:v>
                </c:pt>
                <c:pt idx="4274">
                  <c:v>43358</c:v>
                </c:pt>
                <c:pt idx="4275">
                  <c:v>43359</c:v>
                </c:pt>
                <c:pt idx="4276">
                  <c:v>43360</c:v>
                </c:pt>
                <c:pt idx="4277">
                  <c:v>43361</c:v>
                </c:pt>
                <c:pt idx="4278">
                  <c:v>43362</c:v>
                </c:pt>
                <c:pt idx="4279">
                  <c:v>43363</c:v>
                </c:pt>
                <c:pt idx="4280">
                  <c:v>43364</c:v>
                </c:pt>
                <c:pt idx="4281">
                  <c:v>43365</c:v>
                </c:pt>
                <c:pt idx="4282">
                  <c:v>43366</c:v>
                </c:pt>
                <c:pt idx="4283">
                  <c:v>43367</c:v>
                </c:pt>
                <c:pt idx="4284">
                  <c:v>43368</c:v>
                </c:pt>
                <c:pt idx="4285">
                  <c:v>43369</c:v>
                </c:pt>
                <c:pt idx="4286">
                  <c:v>43370</c:v>
                </c:pt>
                <c:pt idx="4287">
                  <c:v>43371</c:v>
                </c:pt>
                <c:pt idx="4288">
                  <c:v>43372</c:v>
                </c:pt>
                <c:pt idx="4289">
                  <c:v>43373</c:v>
                </c:pt>
                <c:pt idx="4290">
                  <c:v>43374</c:v>
                </c:pt>
                <c:pt idx="4291">
                  <c:v>43375</c:v>
                </c:pt>
                <c:pt idx="4292">
                  <c:v>43376</c:v>
                </c:pt>
                <c:pt idx="4293">
                  <c:v>43377</c:v>
                </c:pt>
                <c:pt idx="4294">
                  <c:v>43378</c:v>
                </c:pt>
                <c:pt idx="4295">
                  <c:v>43379</c:v>
                </c:pt>
                <c:pt idx="4296">
                  <c:v>43380</c:v>
                </c:pt>
                <c:pt idx="4297">
                  <c:v>43381</c:v>
                </c:pt>
                <c:pt idx="4298">
                  <c:v>43382</c:v>
                </c:pt>
                <c:pt idx="4299">
                  <c:v>43383</c:v>
                </c:pt>
                <c:pt idx="4300">
                  <c:v>43384</c:v>
                </c:pt>
                <c:pt idx="4301">
                  <c:v>43385</c:v>
                </c:pt>
                <c:pt idx="4302">
                  <c:v>43386</c:v>
                </c:pt>
                <c:pt idx="4303">
                  <c:v>43387</c:v>
                </c:pt>
                <c:pt idx="4304">
                  <c:v>43388</c:v>
                </c:pt>
                <c:pt idx="4305">
                  <c:v>43389</c:v>
                </c:pt>
                <c:pt idx="4306">
                  <c:v>43390</c:v>
                </c:pt>
                <c:pt idx="4307">
                  <c:v>43391</c:v>
                </c:pt>
                <c:pt idx="4308">
                  <c:v>43392</c:v>
                </c:pt>
                <c:pt idx="4309">
                  <c:v>43393</c:v>
                </c:pt>
                <c:pt idx="4310">
                  <c:v>43394</c:v>
                </c:pt>
                <c:pt idx="4311">
                  <c:v>43395</c:v>
                </c:pt>
                <c:pt idx="4312">
                  <c:v>43396</c:v>
                </c:pt>
                <c:pt idx="4313">
                  <c:v>43397</c:v>
                </c:pt>
                <c:pt idx="4314">
                  <c:v>43398</c:v>
                </c:pt>
                <c:pt idx="4315">
                  <c:v>43399</c:v>
                </c:pt>
                <c:pt idx="4316">
                  <c:v>43400</c:v>
                </c:pt>
                <c:pt idx="4317">
                  <c:v>43401</c:v>
                </c:pt>
                <c:pt idx="4318">
                  <c:v>43402</c:v>
                </c:pt>
                <c:pt idx="4319">
                  <c:v>43403</c:v>
                </c:pt>
                <c:pt idx="4320">
                  <c:v>43404</c:v>
                </c:pt>
                <c:pt idx="4321">
                  <c:v>43405</c:v>
                </c:pt>
                <c:pt idx="4322">
                  <c:v>43406</c:v>
                </c:pt>
                <c:pt idx="4323">
                  <c:v>43407</c:v>
                </c:pt>
                <c:pt idx="4324">
                  <c:v>43408</c:v>
                </c:pt>
                <c:pt idx="4325">
                  <c:v>43409</c:v>
                </c:pt>
                <c:pt idx="4326">
                  <c:v>43410</c:v>
                </c:pt>
                <c:pt idx="4327">
                  <c:v>43411</c:v>
                </c:pt>
                <c:pt idx="4328">
                  <c:v>43412</c:v>
                </c:pt>
                <c:pt idx="4329">
                  <c:v>43413</c:v>
                </c:pt>
                <c:pt idx="4330">
                  <c:v>43414</c:v>
                </c:pt>
                <c:pt idx="4331">
                  <c:v>43415</c:v>
                </c:pt>
                <c:pt idx="4332">
                  <c:v>43416</c:v>
                </c:pt>
                <c:pt idx="4333">
                  <c:v>43417</c:v>
                </c:pt>
                <c:pt idx="4334">
                  <c:v>43418</c:v>
                </c:pt>
                <c:pt idx="4335">
                  <c:v>43419</c:v>
                </c:pt>
                <c:pt idx="4336">
                  <c:v>43420</c:v>
                </c:pt>
                <c:pt idx="4337">
                  <c:v>43421</c:v>
                </c:pt>
                <c:pt idx="4338">
                  <c:v>43422</c:v>
                </c:pt>
                <c:pt idx="4339">
                  <c:v>43423</c:v>
                </c:pt>
                <c:pt idx="4340">
                  <c:v>43424</c:v>
                </c:pt>
                <c:pt idx="4341">
                  <c:v>43425</c:v>
                </c:pt>
                <c:pt idx="4342">
                  <c:v>43426</c:v>
                </c:pt>
                <c:pt idx="4343">
                  <c:v>43427</c:v>
                </c:pt>
                <c:pt idx="4344">
                  <c:v>43428</c:v>
                </c:pt>
                <c:pt idx="4345">
                  <c:v>43429</c:v>
                </c:pt>
                <c:pt idx="4346">
                  <c:v>43430</c:v>
                </c:pt>
                <c:pt idx="4347">
                  <c:v>43431</c:v>
                </c:pt>
                <c:pt idx="4348">
                  <c:v>43432</c:v>
                </c:pt>
                <c:pt idx="4349">
                  <c:v>43433</c:v>
                </c:pt>
                <c:pt idx="4350">
                  <c:v>43434</c:v>
                </c:pt>
                <c:pt idx="4351">
                  <c:v>43435</c:v>
                </c:pt>
                <c:pt idx="4352">
                  <c:v>43436</c:v>
                </c:pt>
                <c:pt idx="4353">
                  <c:v>43437</c:v>
                </c:pt>
                <c:pt idx="4354">
                  <c:v>43438</c:v>
                </c:pt>
                <c:pt idx="4355">
                  <c:v>43439</c:v>
                </c:pt>
                <c:pt idx="4356">
                  <c:v>43440</c:v>
                </c:pt>
                <c:pt idx="4357">
                  <c:v>43441</c:v>
                </c:pt>
                <c:pt idx="4358">
                  <c:v>43442</c:v>
                </c:pt>
                <c:pt idx="4359">
                  <c:v>43443</c:v>
                </c:pt>
                <c:pt idx="4360">
                  <c:v>43444</c:v>
                </c:pt>
                <c:pt idx="4361">
                  <c:v>43445</c:v>
                </c:pt>
                <c:pt idx="4362">
                  <c:v>43446</c:v>
                </c:pt>
                <c:pt idx="4363">
                  <c:v>43447</c:v>
                </c:pt>
                <c:pt idx="4364">
                  <c:v>43448</c:v>
                </c:pt>
                <c:pt idx="4365">
                  <c:v>43449</c:v>
                </c:pt>
                <c:pt idx="4366">
                  <c:v>43450</c:v>
                </c:pt>
                <c:pt idx="4367">
                  <c:v>43451</c:v>
                </c:pt>
                <c:pt idx="4368">
                  <c:v>43452</c:v>
                </c:pt>
                <c:pt idx="4369">
                  <c:v>43453</c:v>
                </c:pt>
                <c:pt idx="4370">
                  <c:v>43454</c:v>
                </c:pt>
                <c:pt idx="4371">
                  <c:v>43455</c:v>
                </c:pt>
                <c:pt idx="4372">
                  <c:v>43456</c:v>
                </c:pt>
                <c:pt idx="4373">
                  <c:v>43457</c:v>
                </c:pt>
                <c:pt idx="4374">
                  <c:v>43458</c:v>
                </c:pt>
                <c:pt idx="4375">
                  <c:v>43459</c:v>
                </c:pt>
                <c:pt idx="4376">
                  <c:v>43460</c:v>
                </c:pt>
                <c:pt idx="4377">
                  <c:v>43461</c:v>
                </c:pt>
                <c:pt idx="4378">
                  <c:v>43462</c:v>
                </c:pt>
                <c:pt idx="4379">
                  <c:v>43463</c:v>
                </c:pt>
                <c:pt idx="4380">
                  <c:v>43464</c:v>
                </c:pt>
                <c:pt idx="4381">
                  <c:v>43465</c:v>
                </c:pt>
                <c:pt idx="4382">
                  <c:v>43466</c:v>
                </c:pt>
                <c:pt idx="4383">
                  <c:v>43467</c:v>
                </c:pt>
                <c:pt idx="4384">
                  <c:v>43468</c:v>
                </c:pt>
                <c:pt idx="4385">
                  <c:v>43469</c:v>
                </c:pt>
                <c:pt idx="4386">
                  <c:v>43470</c:v>
                </c:pt>
                <c:pt idx="4387">
                  <c:v>43471</c:v>
                </c:pt>
                <c:pt idx="4388">
                  <c:v>43472</c:v>
                </c:pt>
                <c:pt idx="4389">
                  <c:v>43473</c:v>
                </c:pt>
                <c:pt idx="4390">
                  <c:v>43474</c:v>
                </c:pt>
                <c:pt idx="4391">
                  <c:v>43475</c:v>
                </c:pt>
                <c:pt idx="4392">
                  <c:v>43476</c:v>
                </c:pt>
                <c:pt idx="4393">
                  <c:v>43477</c:v>
                </c:pt>
                <c:pt idx="4394">
                  <c:v>43478</c:v>
                </c:pt>
                <c:pt idx="4395">
                  <c:v>43479</c:v>
                </c:pt>
                <c:pt idx="4396">
                  <c:v>43480</c:v>
                </c:pt>
                <c:pt idx="4397">
                  <c:v>43481</c:v>
                </c:pt>
                <c:pt idx="4398">
                  <c:v>43482</c:v>
                </c:pt>
                <c:pt idx="4399">
                  <c:v>43483</c:v>
                </c:pt>
                <c:pt idx="4400">
                  <c:v>43484</c:v>
                </c:pt>
                <c:pt idx="4401">
                  <c:v>43485</c:v>
                </c:pt>
                <c:pt idx="4402">
                  <c:v>43486</c:v>
                </c:pt>
                <c:pt idx="4403">
                  <c:v>43487</c:v>
                </c:pt>
                <c:pt idx="4404">
                  <c:v>43488</c:v>
                </c:pt>
                <c:pt idx="4405">
                  <c:v>43489</c:v>
                </c:pt>
                <c:pt idx="4406">
                  <c:v>43490</c:v>
                </c:pt>
                <c:pt idx="4407">
                  <c:v>43491</c:v>
                </c:pt>
                <c:pt idx="4408">
                  <c:v>43492</c:v>
                </c:pt>
                <c:pt idx="4409">
                  <c:v>43493</c:v>
                </c:pt>
                <c:pt idx="4410">
                  <c:v>43494</c:v>
                </c:pt>
                <c:pt idx="4411">
                  <c:v>43495</c:v>
                </c:pt>
                <c:pt idx="4412">
                  <c:v>43496</c:v>
                </c:pt>
                <c:pt idx="4413">
                  <c:v>43497</c:v>
                </c:pt>
                <c:pt idx="4414">
                  <c:v>43498</c:v>
                </c:pt>
                <c:pt idx="4415">
                  <c:v>43499</c:v>
                </c:pt>
                <c:pt idx="4416">
                  <c:v>43500</c:v>
                </c:pt>
                <c:pt idx="4417">
                  <c:v>43501</c:v>
                </c:pt>
                <c:pt idx="4418">
                  <c:v>43502</c:v>
                </c:pt>
                <c:pt idx="4419">
                  <c:v>43503</c:v>
                </c:pt>
                <c:pt idx="4420">
                  <c:v>43504</c:v>
                </c:pt>
                <c:pt idx="4421">
                  <c:v>43505</c:v>
                </c:pt>
                <c:pt idx="4422">
                  <c:v>43506</c:v>
                </c:pt>
                <c:pt idx="4423">
                  <c:v>43507</c:v>
                </c:pt>
                <c:pt idx="4424">
                  <c:v>43508</c:v>
                </c:pt>
                <c:pt idx="4425">
                  <c:v>43509</c:v>
                </c:pt>
                <c:pt idx="4426">
                  <c:v>43510</c:v>
                </c:pt>
                <c:pt idx="4427">
                  <c:v>43511</c:v>
                </c:pt>
                <c:pt idx="4428">
                  <c:v>43512</c:v>
                </c:pt>
                <c:pt idx="4429">
                  <c:v>43513</c:v>
                </c:pt>
                <c:pt idx="4430">
                  <c:v>43514</c:v>
                </c:pt>
                <c:pt idx="4431">
                  <c:v>43515</c:v>
                </c:pt>
                <c:pt idx="4432">
                  <c:v>43516</c:v>
                </c:pt>
                <c:pt idx="4433">
                  <c:v>43517</c:v>
                </c:pt>
                <c:pt idx="4434">
                  <c:v>43518</c:v>
                </c:pt>
                <c:pt idx="4435">
                  <c:v>43519</c:v>
                </c:pt>
                <c:pt idx="4436">
                  <c:v>43520</c:v>
                </c:pt>
                <c:pt idx="4437">
                  <c:v>43521</c:v>
                </c:pt>
                <c:pt idx="4438">
                  <c:v>43522</c:v>
                </c:pt>
                <c:pt idx="4439">
                  <c:v>43523</c:v>
                </c:pt>
                <c:pt idx="4440">
                  <c:v>43524</c:v>
                </c:pt>
                <c:pt idx="4441">
                  <c:v>43525</c:v>
                </c:pt>
                <c:pt idx="4442">
                  <c:v>43526</c:v>
                </c:pt>
                <c:pt idx="4443">
                  <c:v>43527</c:v>
                </c:pt>
                <c:pt idx="4444">
                  <c:v>43528</c:v>
                </c:pt>
                <c:pt idx="4445">
                  <c:v>43529</c:v>
                </c:pt>
                <c:pt idx="4446">
                  <c:v>43530</c:v>
                </c:pt>
                <c:pt idx="4447">
                  <c:v>43531</c:v>
                </c:pt>
                <c:pt idx="4448">
                  <c:v>43532</c:v>
                </c:pt>
                <c:pt idx="4449">
                  <c:v>43533</c:v>
                </c:pt>
                <c:pt idx="4450">
                  <c:v>43534</c:v>
                </c:pt>
                <c:pt idx="4451">
                  <c:v>43535</c:v>
                </c:pt>
                <c:pt idx="4452">
                  <c:v>43536</c:v>
                </c:pt>
                <c:pt idx="4453">
                  <c:v>43537</c:v>
                </c:pt>
                <c:pt idx="4454">
                  <c:v>43538</c:v>
                </c:pt>
                <c:pt idx="4455">
                  <c:v>43539</c:v>
                </c:pt>
                <c:pt idx="4456">
                  <c:v>43540</c:v>
                </c:pt>
                <c:pt idx="4457">
                  <c:v>43541</c:v>
                </c:pt>
                <c:pt idx="4458">
                  <c:v>43542</c:v>
                </c:pt>
                <c:pt idx="4459">
                  <c:v>43543</c:v>
                </c:pt>
                <c:pt idx="4460">
                  <c:v>43544</c:v>
                </c:pt>
                <c:pt idx="4461">
                  <c:v>43545</c:v>
                </c:pt>
                <c:pt idx="4462">
                  <c:v>43546</c:v>
                </c:pt>
                <c:pt idx="4463">
                  <c:v>43547</c:v>
                </c:pt>
                <c:pt idx="4464">
                  <c:v>43548</c:v>
                </c:pt>
                <c:pt idx="4465">
                  <c:v>43549</c:v>
                </c:pt>
                <c:pt idx="4466">
                  <c:v>43550</c:v>
                </c:pt>
                <c:pt idx="4467">
                  <c:v>43551</c:v>
                </c:pt>
                <c:pt idx="4468">
                  <c:v>43552</c:v>
                </c:pt>
                <c:pt idx="4469">
                  <c:v>43553</c:v>
                </c:pt>
                <c:pt idx="4470">
                  <c:v>43554</c:v>
                </c:pt>
                <c:pt idx="4471">
                  <c:v>43555</c:v>
                </c:pt>
                <c:pt idx="4472">
                  <c:v>43556</c:v>
                </c:pt>
                <c:pt idx="4473">
                  <c:v>43557</c:v>
                </c:pt>
                <c:pt idx="4474">
                  <c:v>43558</c:v>
                </c:pt>
                <c:pt idx="4475">
                  <c:v>43559</c:v>
                </c:pt>
                <c:pt idx="4476">
                  <c:v>43560</c:v>
                </c:pt>
                <c:pt idx="4477">
                  <c:v>43561</c:v>
                </c:pt>
                <c:pt idx="4478">
                  <c:v>43562</c:v>
                </c:pt>
                <c:pt idx="4479">
                  <c:v>43563</c:v>
                </c:pt>
                <c:pt idx="4480">
                  <c:v>43564</c:v>
                </c:pt>
                <c:pt idx="4481">
                  <c:v>43565</c:v>
                </c:pt>
                <c:pt idx="4482">
                  <c:v>43566</c:v>
                </c:pt>
                <c:pt idx="4483">
                  <c:v>43567</c:v>
                </c:pt>
                <c:pt idx="4484">
                  <c:v>43568</c:v>
                </c:pt>
                <c:pt idx="4485">
                  <c:v>43569</c:v>
                </c:pt>
                <c:pt idx="4486">
                  <c:v>43570</c:v>
                </c:pt>
                <c:pt idx="4487">
                  <c:v>43571</c:v>
                </c:pt>
                <c:pt idx="4488">
                  <c:v>43572</c:v>
                </c:pt>
                <c:pt idx="4489">
                  <c:v>43573</c:v>
                </c:pt>
                <c:pt idx="4490">
                  <c:v>43574</c:v>
                </c:pt>
                <c:pt idx="4491">
                  <c:v>43575</c:v>
                </c:pt>
                <c:pt idx="4492">
                  <c:v>43576</c:v>
                </c:pt>
                <c:pt idx="4493">
                  <c:v>43577</c:v>
                </c:pt>
                <c:pt idx="4494">
                  <c:v>43578</c:v>
                </c:pt>
                <c:pt idx="4495">
                  <c:v>43579</c:v>
                </c:pt>
                <c:pt idx="4496">
                  <c:v>43580</c:v>
                </c:pt>
                <c:pt idx="4497">
                  <c:v>43581</c:v>
                </c:pt>
                <c:pt idx="4498">
                  <c:v>43582</c:v>
                </c:pt>
                <c:pt idx="4499">
                  <c:v>43583</c:v>
                </c:pt>
                <c:pt idx="4500">
                  <c:v>43584</c:v>
                </c:pt>
                <c:pt idx="4501">
                  <c:v>43585</c:v>
                </c:pt>
                <c:pt idx="4502">
                  <c:v>43586</c:v>
                </c:pt>
                <c:pt idx="4503">
                  <c:v>43587</c:v>
                </c:pt>
                <c:pt idx="4504">
                  <c:v>43588</c:v>
                </c:pt>
                <c:pt idx="4505">
                  <c:v>43589</c:v>
                </c:pt>
                <c:pt idx="4506">
                  <c:v>43590</c:v>
                </c:pt>
                <c:pt idx="4507">
                  <c:v>43591</c:v>
                </c:pt>
                <c:pt idx="4508">
                  <c:v>43592</c:v>
                </c:pt>
                <c:pt idx="4509">
                  <c:v>43593</c:v>
                </c:pt>
                <c:pt idx="4510">
                  <c:v>43594</c:v>
                </c:pt>
                <c:pt idx="4511">
                  <c:v>43595</c:v>
                </c:pt>
                <c:pt idx="4512">
                  <c:v>43596</c:v>
                </c:pt>
                <c:pt idx="4513">
                  <c:v>43597</c:v>
                </c:pt>
                <c:pt idx="4514">
                  <c:v>43598</c:v>
                </c:pt>
                <c:pt idx="4515">
                  <c:v>43599</c:v>
                </c:pt>
                <c:pt idx="4516">
                  <c:v>43600</c:v>
                </c:pt>
                <c:pt idx="4517">
                  <c:v>43601</c:v>
                </c:pt>
                <c:pt idx="4518">
                  <c:v>43602</c:v>
                </c:pt>
                <c:pt idx="4519">
                  <c:v>43603</c:v>
                </c:pt>
                <c:pt idx="4520">
                  <c:v>43604</c:v>
                </c:pt>
                <c:pt idx="4521">
                  <c:v>43605</c:v>
                </c:pt>
                <c:pt idx="4522">
                  <c:v>43606</c:v>
                </c:pt>
                <c:pt idx="4523">
                  <c:v>43607</c:v>
                </c:pt>
                <c:pt idx="4524">
                  <c:v>43608</c:v>
                </c:pt>
                <c:pt idx="4525">
                  <c:v>43609</c:v>
                </c:pt>
                <c:pt idx="4526">
                  <c:v>43610</c:v>
                </c:pt>
                <c:pt idx="4527">
                  <c:v>43611</c:v>
                </c:pt>
                <c:pt idx="4528">
                  <c:v>43612</c:v>
                </c:pt>
                <c:pt idx="4529">
                  <c:v>43613</c:v>
                </c:pt>
                <c:pt idx="4530">
                  <c:v>43614</c:v>
                </c:pt>
                <c:pt idx="4531">
                  <c:v>43615</c:v>
                </c:pt>
                <c:pt idx="4532">
                  <c:v>43616</c:v>
                </c:pt>
                <c:pt idx="4533">
                  <c:v>43617</c:v>
                </c:pt>
                <c:pt idx="4534">
                  <c:v>43618</c:v>
                </c:pt>
                <c:pt idx="4535">
                  <c:v>43619</c:v>
                </c:pt>
                <c:pt idx="4536">
                  <c:v>43620</c:v>
                </c:pt>
                <c:pt idx="4537">
                  <c:v>43621</c:v>
                </c:pt>
                <c:pt idx="4538">
                  <c:v>43622</c:v>
                </c:pt>
                <c:pt idx="4539">
                  <c:v>43623</c:v>
                </c:pt>
                <c:pt idx="4540">
                  <c:v>43624</c:v>
                </c:pt>
                <c:pt idx="4541">
                  <c:v>43625</c:v>
                </c:pt>
                <c:pt idx="4542">
                  <c:v>43626</c:v>
                </c:pt>
                <c:pt idx="4543">
                  <c:v>43627</c:v>
                </c:pt>
                <c:pt idx="4544">
                  <c:v>43628</c:v>
                </c:pt>
                <c:pt idx="4545">
                  <c:v>43629</c:v>
                </c:pt>
                <c:pt idx="4546">
                  <c:v>43630</c:v>
                </c:pt>
                <c:pt idx="4547">
                  <c:v>43631</c:v>
                </c:pt>
                <c:pt idx="4548">
                  <c:v>43632</c:v>
                </c:pt>
                <c:pt idx="4549">
                  <c:v>43633</c:v>
                </c:pt>
                <c:pt idx="4550">
                  <c:v>43634</c:v>
                </c:pt>
                <c:pt idx="4551">
                  <c:v>43635</c:v>
                </c:pt>
                <c:pt idx="4552">
                  <c:v>43636</c:v>
                </c:pt>
                <c:pt idx="4553">
                  <c:v>43637</c:v>
                </c:pt>
                <c:pt idx="4554">
                  <c:v>43638</c:v>
                </c:pt>
                <c:pt idx="4555">
                  <c:v>43639</c:v>
                </c:pt>
                <c:pt idx="4556">
                  <c:v>43640</c:v>
                </c:pt>
                <c:pt idx="4557">
                  <c:v>43641</c:v>
                </c:pt>
                <c:pt idx="4558">
                  <c:v>43642</c:v>
                </c:pt>
                <c:pt idx="4559">
                  <c:v>43643</c:v>
                </c:pt>
                <c:pt idx="4560">
                  <c:v>43644</c:v>
                </c:pt>
                <c:pt idx="4561">
                  <c:v>43645</c:v>
                </c:pt>
                <c:pt idx="4562">
                  <c:v>43646</c:v>
                </c:pt>
                <c:pt idx="4563">
                  <c:v>43647</c:v>
                </c:pt>
                <c:pt idx="4564">
                  <c:v>43648</c:v>
                </c:pt>
                <c:pt idx="4565">
                  <c:v>43649</c:v>
                </c:pt>
                <c:pt idx="4566">
                  <c:v>43650</c:v>
                </c:pt>
                <c:pt idx="4567">
                  <c:v>43651</c:v>
                </c:pt>
                <c:pt idx="4568">
                  <c:v>43652</c:v>
                </c:pt>
                <c:pt idx="4569">
                  <c:v>43653</c:v>
                </c:pt>
                <c:pt idx="4570">
                  <c:v>43654</c:v>
                </c:pt>
                <c:pt idx="4571">
                  <c:v>43655</c:v>
                </c:pt>
                <c:pt idx="4572">
                  <c:v>43656</c:v>
                </c:pt>
                <c:pt idx="4573">
                  <c:v>43657</c:v>
                </c:pt>
                <c:pt idx="4574">
                  <c:v>43658</c:v>
                </c:pt>
                <c:pt idx="4575">
                  <c:v>43659</c:v>
                </c:pt>
                <c:pt idx="4576">
                  <c:v>43660</c:v>
                </c:pt>
                <c:pt idx="4577">
                  <c:v>43661</c:v>
                </c:pt>
                <c:pt idx="4578">
                  <c:v>43662</c:v>
                </c:pt>
                <c:pt idx="4579">
                  <c:v>43663</c:v>
                </c:pt>
                <c:pt idx="4580">
                  <c:v>43664</c:v>
                </c:pt>
                <c:pt idx="4581">
                  <c:v>43665</c:v>
                </c:pt>
                <c:pt idx="4582">
                  <c:v>43666</c:v>
                </c:pt>
                <c:pt idx="4583">
                  <c:v>43667</c:v>
                </c:pt>
                <c:pt idx="4584">
                  <c:v>43668</c:v>
                </c:pt>
                <c:pt idx="4585">
                  <c:v>43669</c:v>
                </c:pt>
                <c:pt idx="4586">
                  <c:v>43670</c:v>
                </c:pt>
                <c:pt idx="4587">
                  <c:v>43671</c:v>
                </c:pt>
                <c:pt idx="4588">
                  <c:v>43672</c:v>
                </c:pt>
                <c:pt idx="4589">
                  <c:v>43673</c:v>
                </c:pt>
                <c:pt idx="4590">
                  <c:v>43674</c:v>
                </c:pt>
                <c:pt idx="4591">
                  <c:v>43675</c:v>
                </c:pt>
                <c:pt idx="4592">
                  <c:v>43676</c:v>
                </c:pt>
                <c:pt idx="4593">
                  <c:v>43677</c:v>
                </c:pt>
                <c:pt idx="4594">
                  <c:v>43678</c:v>
                </c:pt>
                <c:pt idx="4595">
                  <c:v>43679</c:v>
                </c:pt>
                <c:pt idx="4596">
                  <c:v>43680</c:v>
                </c:pt>
                <c:pt idx="4597">
                  <c:v>43681</c:v>
                </c:pt>
                <c:pt idx="4598">
                  <c:v>43682</c:v>
                </c:pt>
                <c:pt idx="4599">
                  <c:v>43683</c:v>
                </c:pt>
                <c:pt idx="4600">
                  <c:v>43684</c:v>
                </c:pt>
                <c:pt idx="4601">
                  <c:v>43685</c:v>
                </c:pt>
                <c:pt idx="4602">
                  <c:v>43686</c:v>
                </c:pt>
                <c:pt idx="4603">
                  <c:v>43687</c:v>
                </c:pt>
                <c:pt idx="4604">
                  <c:v>43688</c:v>
                </c:pt>
                <c:pt idx="4605">
                  <c:v>43689</c:v>
                </c:pt>
                <c:pt idx="4606">
                  <c:v>43690</c:v>
                </c:pt>
                <c:pt idx="4607">
                  <c:v>43691</c:v>
                </c:pt>
                <c:pt idx="4608">
                  <c:v>43692</c:v>
                </c:pt>
                <c:pt idx="4609">
                  <c:v>43693</c:v>
                </c:pt>
                <c:pt idx="4610">
                  <c:v>43694</c:v>
                </c:pt>
                <c:pt idx="4611">
                  <c:v>43695</c:v>
                </c:pt>
                <c:pt idx="4612">
                  <c:v>43696</c:v>
                </c:pt>
                <c:pt idx="4613">
                  <c:v>43697</c:v>
                </c:pt>
                <c:pt idx="4614">
                  <c:v>43698</c:v>
                </c:pt>
                <c:pt idx="4615">
                  <c:v>43699</c:v>
                </c:pt>
                <c:pt idx="4616">
                  <c:v>43700</c:v>
                </c:pt>
                <c:pt idx="4617">
                  <c:v>43701</c:v>
                </c:pt>
                <c:pt idx="4618">
                  <c:v>43702</c:v>
                </c:pt>
                <c:pt idx="4619">
                  <c:v>43703</c:v>
                </c:pt>
                <c:pt idx="4620">
                  <c:v>43704</c:v>
                </c:pt>
                <c:pt idx="4621">
                  <c:v>43705</c:v>
                </c:pt>
                <c:pt idx="4622">
                  <c:v>43706</c:v>
                </c:pt>
                <c:pt idx="4623">
                  <c:v>43707</c:v>
                </c:pt>
                <c:pt idx="4624">
                  <c:v>43708</c:v>
                </c:pt>
                <c:pt idx="4625">
                  <c:v>43709</c:v>
                </c:pt>
                <c:pt idx="4626">
                  <c:v>43710</c:v>
                </c:pt>
                <c:pt idx="4627">
                  <c:v>43711</c:v>
                </c:pt>
                <c:pt idx="4628">
                  <c:v>43712</c:v>
                </c:pt>
                <c:pt idx="4629">
                  <c:v>43713</c:v>
                </c:pt>
                <c:pt idx="4630">
                  <c:v>43714</c:v>
                </c:pt>
                <c:pt idx="4631">
                  <c:v>43715</c:v>
                </c:pt>
                <c:pt idx="4632">
                  <c:v>43716</c:v>
                </c:pt>
                <c:pt idx="4633">
                  <c:v>43717</c:v>
                </c:pt>
                <c:pt idx="4634">
                  <c:v>43718</c:v>
                </c:pt>
                <c:pt idx="4635">
                  <c:v>43719</c:v>
                </c:pt>
                <c:pt idx="4636">
                  <c:v>43720</c:v>
                </c:pt>
                <c:pt idx="4637">
                  <c:v>43721</c:v>
                </c:pt>
                <c:pt idx="4638">
                  <c:v>43722</c:v>
                </c:pt>
                <c:pt idx="4639">
                  <c:v>43723</c:v>
                </c:pt>
                <c:pt idx="4640">
                  <c:v>43724</c:v>
                </c:pt>
                <c:pt idx="4641">
                  <c:v>43725</c:v>
                </c:pt>
                <c:pt idx="4642">
                  <c:v>43726</c:v>
                </c:pt>
                <c:pt idx="4643">
                  <c:v>43727</c:v>
                </c:pt>
                <c:pt idx="4644">
                  <c:v>43728</c:v>
                </c:pt>
                <c:pt idx="4645">
                  <c:v>43729</c:v>
                </c:pt>
                <c:pt idx="4646">
                  <c:v>43730</c:v>
                </c:pt>
                <c:pt idx="4647">
                  <c:v>43731</c:v>
                </c:pt>
                <c:pt idx="4648">
                  <c:v>43732</c:v>
                </c:pt>
                <c:pt idx="4649">
                  <c:v>43733</c:v>
                </c:pt>
                <c:pt idx="4650">
                  <c:v>43734</c:v>
                </c:pt>
                <c:pt idx="4651">
                  <c:v>43735</c:v>
                </c:pt>
                <c:pt idx="4652">
                  <c:v>43736</c:v>
                </c:pt>
                <c:pt idx="4653">
                  <c:v>43737</c:v>
                </c:pt>
                <c:pt idx="4654">
                  <c:v>43738</c:v>
                </c:pt>
                <c:pt idx="4655">
                  <c:v>43739</c:v>
                </c:pt>
                <c:pt idx="4656">
                  <c:v>43740</c:v>
                </c:pt>
                <c:pt idx="4657">
                  <c:v>43741</c:v>
                </c:pt>
                <c:pt idx="4658">
                  <c:v>43742</c:v>
                </c:pt>
                <c:pt idx="4659">
                  <c:v>43743</c:v>
                </c:pt>
                <c:pt idx="4660">
                  <c:v>43744</c:v>
                </c:pt>
                <c:pt idx="4661">
                  <c:v>43745</c:v>
                </c:pt>
                <c:pt idx="4662">
                  <c:v>43746</c:v>
                </c:pt>
                <c:pt idx="4663">
                  <c:v>43747</c:v>
                </c:pt>
                <c:pt idx="4664">
                  <c:v>43748</c:v>
                </c:pt>
                <c:pt idx="4665">
                  <c:v>43749</c:v>
                </c:pt>
                <c:pt idx="4666">
                  <c:v>43750</c:v>
                </c:pt>
                <c:pt idx="4667">
                  <c:v>43751</c:v>
                </c:pt>
                <c:pt idx="4668">
                  <c:v>43752</c:v>
                </c:pt>
                <c:pt idx="4669">
                  <c:v>43753</c:v>
                </c:pt>
                <c:pt idx="4670">
                  <c:v>43754</c:v>
                </c:pt>
                <c:pt idx="4671">
                  <c:v>43755</c:v>
                </c:pt>
                <c:pt idx="4672">
                  <c:v>43756</c:v>
                </c:pt>
                <c:pt idx="4673">
                  <c:v>43757</c:v>
                </c:pt>
                <c:pt idx="4674">
                  <c:v>43758</c:v>
                </c:pt>
                <c:pt idx="4675">
                  <c:v>43759</c:v>
                </c:pt>
                <c:pt idx="4676">
                  <c:v>43760</c:v>
                </c:pt>
                <c:pt idx="4677">
                  <c:v>43761</c:v>
                </c:pt>
                <c:pt idx="4678">
                  <c:v>43762</c:v>
                </c:pt>
                <c:pt idx="4679">
                  <c:v>43763</c:v>
                </c:pt>
                <c:pt idx="4680">
                  <c:v>43764</c:v>
                </c:pt>
                <c:pt idx="4681">
                  <c:v>43765</c:v>
                </c:pt>
                <c:pt idx="4682">
                  <c:v>43766</c:v>
                </c:pt>
                <c:pt idx="4683">
                  <c:v>43767</c:v>
                </c:pt>
                <c:pt idx="4684">
                  <c:v>43768</c:v>
                </c:pt>
                <c:pt idx="4685">
                  <c:v>43769</c:v>
                </c:pt>
                <c:pt idx="4686">
                  <c:v>43770</c:v>
                </c:pt>
                <c:pt idx="4687">
                  <c:v>43771</c:v>
                </c:pt>
                <c:pt idx="4688">
                  <c:v>43772</c:v>
                </c:pt>
                <c:pt idx="4689">
                  <c:v>43773</c:v>
                </c:pt>
                <c:pt idx="4690">
                  <c:v>43774</c:v>
                </c:pt>
                <c:pt idx="4691">
                  <c:v>43775</c:v>
                </c:pt>
                <c:pt idx="4692">
                  <c:v>43776</c:v>
                </c:pt>
                <c:pt idx="4693">
                  <c:v>43777</c:v>
                </c:pt>
                <c:pt idx="4694">
                  <c:v>43778</c:v>
                </c:pt>
                <c:pt idx="4695">
                  <c:v>43779</c:v>
                </c:pt>
                <c:pt idx="4696">
                  <c:v>43780</c:v>
                </c:pt>
                <c:pt idx="4697">
                  <c:v>43781</c:v>
                </c:pt>
                <c:pt idx="4698">
                  <c:v>43782</c:v>
                </c:pt>
                <c:pt idx="4699">
                  <c:v>43783</c:v>
                </c:pt>
                <c:pt idx="4700">
                  <c:v>43784</c:v>
                </c:pt>
                <c:pt idx="4701">
                  <c:v>43785</c:v>
                </c:pt>
                <c:pt idx="4702">
                  <c:v>43786</c:v>
                </c:pt>
                <c:pt idx="4703">
                  <c:v>43787</c:v>
                </c:pt>
                <c:pt idx="4704">
                  <c:v>43788</c:v>
                </c:pt>
                <c:pt idx="4705">
                  <c:v>43789</c:v>
                </c:pt>
                <c:pt idx="4706">
                  <c:v>43790</c:v>
                </c:pt>
                <c:pt idx="4707">
                  <c:v>43791</c:v>
                </c:pt>
                <c:pt idx="4708">
                  <c:v>43792</c:v>
                </c:pt>
                <c:pt idx="4709">
                  <c:v>43793</c:v>
                </c:pt>
                <c:pt idx="4710">
                  <c:v>43794</c:v>
                </c:pt>
                <c:pt idx="4711">
                  <c:v>43795</c:v>
                </c:pt>
                <c:pt idx="4712">
                  <c:v>43796</c:v>
                </c:pt>
                <c:pt idx="4713">
                  <c:v>43797</c:v>
                </c:pt>
                <c:pt idx="4714">
                  <c:v>43798</c:v>
                </c:pt>
                <c:pt idx="4715">
                  <c:v>43799</c:v>
                </c:pt>
                <c:pt idx="4716">
                  <c:v>43800</c:v>
                </c:pt>
                <c:pt idx="4717">
                  <c:v>43801</c:v>
                </c:pt>
                <c:pt idx="4718">
                  <c:v>43802</c:v>
                </c:pt>
                <c:pt idx="4719">
                  <c:v>43803</c:v>
                </c:pt>
                <c:pt idx="4720">
                  <c:v>43804</c:v>
                </c:pt>
                <c:pt idx="4721">
                  <c:v>43805</c:v>
                </c:pt>
                <c:pt idx="4722">
                  <c:v>43806</c:v>
                </c:pt>
                <c:pt idx="4723">
                  <c:v>43807</c:v>
                </c:pt>
                <c:pt idx="4724">
                  <c:v>43808</c:v>
                </c:pt>
                <c:pt idx="4725">
                  <c:v>43809</c:v>
                </c:pt>
                <c:pt idx="4726">
                  <c:v>43810</c:v>
                </c:pt>
                <c:pt idx="4727">
                  <c:v>43811</c:v>
                </c:pt>
                <c:pt idx="4728">
                  <c:v>43812</c:v>
                </c:pt>
                <c:pt idx="4729">
                  <c:v>43813</c:v>
                </c:pt>
                <c:pt idx="4730">
                  <c:v>43814</c:v>
                </c:pt>
                <c:pt idx="4731">
                  <c:v>43815</c:v>
                </c:pt>
                <c:pt idx="4732">
                  <c:v>43816</c:v>
                </c:pt>
                <c:pt idx="4733">
                  <c:v>43817</c:v>
                </c:pt>
                <c:pt idx="4734">
                  <c:v>43818</c:v>
                </c:pt>
                <c:pt idx="4735">
                  <c:v>43819</c:v>
                </c:pt>
                <c:pt idx="4736">
                  <c:v>43820</c:v>
                </c:pt>
                <c:pt idx="4737">
                  <c:v>43821</c:v>
                </c:pt>
                <c:pt idx="4738">
                  <c:v>43822</c:v>
                </c:pt>
                <c:pt idx="4739">
                  <c:v>43823</c:v>
                </c:pt>
                <c:pt idx="4740">
                  <c:v>43824</c:v>
                </c:pt>
                <c:pt idx="4741">
                  <c:v>43825</c:v>
                </c:pt>
                <c:pt idx="4742">
                  <c:v>43826</c:v>
                </c:pt>
                <c:pt idx="4743">
                  <c:v>43827</c:v>
                </c:pt>
                <c:pt idx="4744">
                  <c:v>43828</c:v>
                </c:pt>
                <c:pt idx="4745">
                  <c:v>43829</c:v>
                </c:pt>
                <c:pt idx="4746">
                  <c:v>43830</c:v>
                </c:pt>
                <c:pt idx="4747">
                  <c:v>43831</c:v>
                </c:pt>
                <c:pt idx="4748">
                  <c:v>43832</c:v>
                </c:pt>
                <c:pt idx="4749">
                  <c:v>43833</c:v>
                </c:pt>
                <c:pt idx="4750">
                  <c:v>43834</c:v>
                </c:pt>
                <c:pt idx="4751">
                  <c:v>43835</c:v>
                </c:pt>
                <c:pt idx="4752">
                  <c:v>43836</c:v>
                </c:pt>
                <c:pt idx="4753">
                  <c:v>43837</c:v>
                </c:pt>
                <c:pt idx="4754">
                  <c:v>43838</c:v>
                </c:pt>
                <c:pt idx="4755">
                  <c:v>43839</c:v>
                </c:pt>
                <c:pt idx="4756">
                  <c:v>43840</c:v>
                </c:pt>
                <c:pt idx="4757">
                  <c:v>43841</c:v>
                </c:pt>
                <c:pt idx="4758">
                  <c:v>43842</c:v>
                </c:pt>
                <c:pt idx="4759">
                  <c:v>43843</c:v>
                </c:pt>
                <c:pt idx="4760">
                  <c:v>43844</c:v>
                </c:pt>
                <c:pt idx="4761">
                  <c:v>43845</c:v>
                </c:pt>
                <c:pt idx="4762">
                  <c:v>43846</c:v>
                </c:pt>
                <c:pt idx="4763">
                  <c:v>43847</c:v>
                </c:pt>
                <c:pt idx="4764">
                  <c:v>43848</c:v>
                </c:pt>
                <c:pt idx="4765">
                  <c:v>43849</c:v>
                </c:pt>
                <c:pt idx="4766">
                  <c:v>43850</c:v>
                </c:pt>
                <c:pt idx="4767">
                  <c:v>43851</c:v>
                </c:pt>
                <c:pt idx="4768">
                  <c:v>43852</c:v>
                </c:pt>
                <c:pt idx="4769">
                  <c:v>43853</c:v>
                </c:pt>
                <c:pt idx="4770">
                  <c:v>43854</c:v>
                </c:pt>
                <c:pt idx="4771">
                  <c:v>43855</c:v>
                </c:pt>
                <c:pt idx="4772">
                  <c:v>43856</c:v>
                </c:pt>
                <c:pt idx="4773">
                  <c:v>43857</c:v>
                </c:pt>
                <c:pt idx="4774">
                  <c:v>43858</c:v>
                </c:pt>
                <c:pt idx="4775">
                  <c:v>43859</c:v>
                </c:pt>
                <c:pt idx="4776">
                  <c:v>43860</c:v>
                </c:pt>
                <c:pt idx="4777">
                  <c:v>43861</c:v>
                </c:pt>
                <c:pt idx="4778">
                  <c:v>43862</c:v>
                </c:pt>
                <c:pt idx="4779">
                  <c:v>43863</c:v>
                </c:pt>
                <c:pt idx="4780">
                  <c:v>43864</c:v>
                </c:pt>
                <c:pt idx="4781">
                  <c:v>43865</c:v>
                </c:pt>
                <c:pt idx="4782">
                  <c:v>43866</c:v>
                </c:pt>
                <c:pt idx="4783">
                  <c:v>43867</c:v>
                </c:pt>
                <c:pt idx="4784">
                  <c:v>43868</c:v>
                </c:pt>
                <c:pt idx="4785">
                  <c:v>43869</c:v>
                </c:pt>
                <c:pt idx="4786">
                  <c:v>43870</c:v>
                </c:pt>
                <c:pt idx="4787">
                  <c:v>43871</c:v>
                </c:pt>
                <c:pt idx="4788">
                  <c:v>43872</c:v>
                </c:pt>
                <c:pt idx="4789">
                  <c:v>43873</c:v>
                </c:pt>
                <c:pt idx="4790">
                  <c:v>43874</c:v>
                </c:pt>
                <c:pt idx="4791">
                  <c:v>43875</c:v>
                </c:pt>
                <c:pt idx="4792">
                  <c:v>43876</c:v>
                </c:pt>
                <c:pt idx="4793">
                  <c:v>43877</c:v>
                </c:pt>
                <c:pt idx="4794">
                  <c:v>43878</c:v>
                </c:pt>
                <c:pt idx="4795">
                  <c:v>43879</c:v>
                </c:pt>
                <c:pt idx="4796">
                  <c:v>43880</c:v>
                </c:pt>
                <c:pt idx="4797">
                  <c:v>43881</c:v>
                </c:pt>
                <c:pt idx="4798">
                  <c:v>43882</c:v>
                </c:pt>
                <c:pt idx="4799">
                  <c:v>43883</c:v>
                </c:pt>
                <c:pt idx="4800">
                  <c:v>43884</c:v>
                </c:pt>
                <c:pt idx="4801">
                  <c:v>43885</c:v>
                </c:pt>
                <c:pt idx="4802">
                  <c:v>43886</c:v>
                </c:pt>
                <c:pt idx="4803">
                  <c:v>43887</c:v>
                </c:pt>
                <c:pt idx="4804">
                  <c:v>43888</c:v>
                </c:pt>
                <c:pt idx="4805">
                  <c:v>43889</c:v>
                </c:pt>
                <c:pt idx="4806">
                  <c:v>43890</c:v>
                </c:pt>
                <c:pt idx="4807">
                  <c:v>43891</c:v>
                </c:pt>
                <c:pt idx="4808">
                  <c:v>43892</c:v>
                </c:pt>
                <c:pt idx="4809">
                  <c:v>43893</c:v>
                </c:pt>
                <c:pt idx="4810">
                  <c:v>43894</c:v>
                </c:pt>
                <c:pt idx="4811">
                  <c:v>43895</c:v>
                </c:pt>
                <c:pt idx="4812">
                  <c:v>43896</c:v>
                </c:pt>
                <c:pt idx="4813">
                  <c:v>43897</c:v>
                </c:pt>
                <c:pt idx="4814">
                  <c:v>43898</c:v>
                </c:pt>
                <c:pt idx="4815">
                  <c:v>43899</c:v>
                </c:pt>
                <c:pt idx="4816">
                  <c:v>43900</c:v>
                </c:pt>
                <c:pt idx="4817">
                  <c:v>43901</c:v>
                </c:pt>
                <c:pt idx="4818">
                  <c:v>43902</c:v>
                </c:pt>
                <c:pt idx="4819">
                  <c:v>43903</c:v>
                </c:pt>
                <c:pt idx="4820">
                  <c:v>43904</c:v>
                </c:pt>
                <c:pt idx="4821">
                  <c:v>43905</c:v>
                </c:pt>
                <c:pt idx="4822">
                  <c:v>43906</c:v>
                </c:pt>
                <c:pt idx="4823">
                  <c:v>43907</c:v>
                </c:pt>
                <c:pt idx="4824">
                  <c:v>43908</c:v>
                </c:pt>
                <c:pt idx="4825">
                  <c:v>43909</c:v>
                </c:pt>
                <c:pt idx="4826">
                  <c:v>43910</c:v>
                </c:pt>
                <c:pt idx="4827">
                  <c:v>43911</c:v>
                </c:pt>
                <c:pt idx="4828">
                  <c:v>43912</c:v>
                </c:pt>
                <c:pt idx="4829">
                  <c:v>43913</c:v>
                </c:pt>
                <c:pt idx="4830">
                  <c:v>43914</c:v>
                </c:pt>
                <c:pt idx="4831">
                  <c:v>43915</c:v>
                </c:pt>
                <c:pt idx="4832">
                  <c:v>43916</c:v>
                </c:pt>
                <c:pt idx="4833">
                  <c:v>43917</c:v>
                </c:pt>
                <c:pt idx="4834">
                  <c:v>43918</c:v>
                </c:pt>
                <c:pt idx="4835">
                  <c:v>43919</c:v>
                </c:pt>
                <c:pt idx="4836">
                  <c:v>43920</c:v>
                </c:pt>
                <c:pt idx="4837">
                  <c:v>43921</c:v>
                </c:pt>
                <c:pt idx="4838">
                  <c:v>43922</c:v>
                </c:pt>
                <c:pt idx="4839">
                  <c:v>43923</c:v>
                </c:pt>
                <c:pt idx="4840">
                  <c:v>43924</c:v>
                </c:pt>
                <c:pt idx="4841">
                  <c:v>43925</c:v>
                </c:pt>
                <c:pt idx="4842">
                  <c:v>43926</c:v>
                </c:pt>
                <c:pt idx="4843">
                  <c:v>43927</c:v>
                </c:pt>
                <c:pt idx="4844">
                  <c:v>43928</c:v>
                </c:pt>
                <c:pt idx="4845">
                  <c:v>43929</c:v>
                </c:pt>
                <c:pt idx="4846">
                  <c:v>43930</c:v>
                </c:pt>
                <c:pt idx="4847">
                  <c:v>43931</c:v>
                </c:pt>
                <c:pt idx="4848">
                  <c:v>43932</c:v>
                </c:pt>
                <c:pt idx="4849">
                  <c:v>43933</c:v>
                </c:pt>
                <c:pt idx="4850">
                  <c:v>43934</c:v>
                </c:pt>
                <c:pt idx="4851">
                  <c:v>43935</c:v>
                </c:pt>
                <c:pt idx="4852">
                  <c:v>43936</c:v>
                </c:pt>
                <c:pt idx="4853">
                  <c:v>43937</c:v>
                </c:pt>
                <c:pt idx="4854">
                  <c:v>43938</c:v>
                </c:pt>
                <c:pt idx="4855">
                  <c:v>43939</c:v>
                </c:pt>
                <c:pt idx="4856">
                  <c:v>43940</c:v>
                </c:pt>
                <c:pt idx="4857">
                  <c:v>43941</c:v>
                </c:pt>
                <c:pt idx="4858">
                  <c:v>43942</c:v>
                </c:pt>
                <c:pt idx="4859">
                  <c:v>43943</c:v>
                </c:pt>
                <c:pt idx="4860">
                  <c:v>43944</c:v>
                </c:pt>
                <c:pt idx="4861">
                  <c:v>43945</c:v>
                </c:pt>
                <c:pt idx="4862">
                  <c:v>43946</c:v>
                </c:pt>
                <c:pt idx="4863">
                  <c:v>43947</c:v>
                </c:pt>
                <c:pt idx="4864">
                  <c:v>43948</c:v>
                </c:pt>
                <c:pt idx="4865">
                  <c:v>43949</c:v>
                </c:pt>
                <c:pt idx="4866">
                  <c:v>43950</c:v>
                </c:pt>
                <c:pt idx="4867">
                  <c:v>43951</c:v>
                </c:pt>
                <c:pt idx="4868">
                  <c:v>43952</c:v>
                </c:pt>
                <c:pt idx="4869">
                  <c:v>43953</c:v>
                </c:pt>
                <c:pt idx="4870">
                  <c:v>43954</c:v>
                </c:pt>
                <c:pt idx="4871">
                  <c:v>43955</c:v>
                </c:pt>
                <c:pt idx="4872">
                  <c:v>43956</c:v>
                </c:pt>
                <c:pt idx="4873">
                  <c:v>43957</c:v>
                </c:pt>
                <c:pt idx="4874">
                  <c:v>43958</c:v>
                </c:pt>
                <c:pt idx="4875">
                  <c:v>43959</c:v>
                </c:pt>
                <c:pt idx="4876">
                  <c:v>43960</c:v>
                </c:pt>
                <c:pt idx="4877">
                  <c:v>43961</c:v>
                </c:pt>
                <c:pt idx="4878">
                  <c:v>43962</c:v>
                </c:pt>
                <c:pt idx="4879">
                  <c:v>43963</c:v>
                </c:pt>
                <c:pt idx="4880">
                  <c:v>43964</c:v>
                </c:pt>
                <c:pt idx="4881">
                  <c:v>43965</c:v>
                </c:pt>
                <c:pt idx="4882">
                  <c:v>43966</c:v>
                </c:pt>
                <c:pt idx="4883">
                  <c:v>43967</c:v>
                </c:pt>
                <c:pt idx="4884">
                  <c:v>43968</c:v>
                </c:pt>
                <c:pt idx="4885">
                  <c:v>43969</c:v>
                </c:pt>
                <c:pt idx="4886">
                  <c:v>43970</c:v>
                </c:pt>
                <c:pt idx="4887">
                  <c:v>43971</c:v>
                </c:pt>
                <c:pt idx="4888">
                  <c:v>43972</c:v>
                </c:pt>
                <c:pt idx="4889">
                  <c:v>43973</c:v>
                </c:pt>
                <c:pt idx="4890">
                  <c:v>43974</c:v>
                </c:pt>
                <c:pt idx="4891">
                  <c:v>43975</c:v>
                </c:pt>
                <c:pt idx="4892">
                  <c:v>43976</c:v>
                </c:pt>
                <c:pt idx="4893">
                  <c:v>43977</c:v>
                </c:pt>
                <c:pt idx="4894">
                  <c:v>43978</c:v>
                </c:pt>
                <c:pt idx="4895">
                  <c:v>43979</c:v>
                </c:pt>
                <c:pt idx="4896">
                  <c:v>43980</c:v>
                </c:pt>
                <c:pt idx="4897">
                  <c:v>43981</c:v>
                </c:pt>
                <c:pt idx="4898">
                  <c:v>43982</c:v>
                </c:pt>
                <c:pt idx="4899">
                  <c:v>43983</c:v>
                </c:pt>
                <c:pt idx="4900">
                  <c:v>43984</c:v>
                </c:pt>
                <c:pt idx="4901">
                  <c:v>43985</c:v>
                </c:pt>
                <c:pt idx="4902">
                  <c:v>43986</c:v>
                </c:pt>
                <c:pt idx="4903">
                  <c:v>43987</c:v>
                </c:pt>
                <c:pt idx="4904">
                  <c:v>43988</c:v>
                </c:pt>
                <c:pt idx="4905">
                  <c:v>43989</c:v>
                </c:pt>
                <c:pt idx="4906">
                  <c:v>43990</c:v>
                </c:pt>
                <c:pt idx="4907">
                  <c:v>43991</c:v>
                </c:pt>
                <c:pt idx="4908">
                  <c:v>43992</c:v>
                </c:pt>
                <c:pt idx="4909">
                  <c:v>43993</c:v>
                </c:pt>
                <c:pt idx="4910">
                  <c:v>43994</c:v>
                </c:pt>
                <c:pt idx="4911">
                  <c:v>43995</c:v>
                </c:pt>
                <c:pt idx="4912">
                  <c:v>43996</c:v>
                </c:pt>
                <c:pt idx="4913">
                  <c:v>43997</c:v>
                </c:pt>
                <c:pt idx="4914">
                  <c:v>43998</c:v>
                </c:pt>
                <c:pt idx="4915">
                  <c:v>43999</c:v>
                </c:pt>
                <c:pt idx="4916">
                  <c:v>44000</c:v>
                </c:pt>
                <c:pt idx="4917">
                  <c:v>44001</c:v>
                </c:pt>
                <c:pt idx="4918">
                  <c:v>44002</c:v>
                </c:pt>
                <c:pt idx="4919">
                  <c:v>44003</c:v>
                </c:pt>
                <c:pt idx="4920">
                  <c:v>44004</c:v>
                </c:pt>
                <c:pt idx="4921">
                  <c:v>44005</c:v>
                </c:pt>
                <c:pt idx="4922">
                  <c:v>44006</c:v>
                </c:pt>
                <c:pt idx="4923">
                  <c:v>44007</c:v>
                </c:pt>
                <c:pt idx="4924">
                  <c:v>44008</c:v>
                </c:pt>
                <c:pt idx="4925">
                  <c:v>44009</c:v>
                </c:pt>
                <c:pt idx="4926">
                  <c:v>44010</c:v>
                </c:pt>
                <c:pt idx="4927">
                  <c:v>44011</c:v>
                </c:pt>
                <c:pt idx="4928">
                  <c:v>44012</c:v>
                </c:pt>
                <c:pt idx="4929">
                  <c:v>44013</c:v>
                </c:pt>
                <c:pt idx="4930">
                  <c:v>44014</c:v>
                </c:pt>
                <c:pt idx="4931">
                  <c:v>44015</c:v>
                </c:pt>
                <c:pt idx="4932">
                  <c:v>44016</c:v>
                </c:pt>
                <c:pt idx="4933">
                  <c:v>44017</c:v>
                </c:pt>
                <c:pt idx="4934">
                  <c:v>44018</c:v>
                </c:pt>
                <c:pt idx="4935">
                  <c:v>44019</c:v>
                </c:pt>
                <c:pt idx="4936">
                  <c:v>44020</c:v>
                </c:pt>
                <c:pt idx="4937">
                  <c:v>44021</c:v>
                </c:pt>
                <c:pt idx="4938">
                  <c:v>44022</c:v>
                </c:pt>
                <c:pt idx="4939">
                  <c:v>44023</c:v>
                </c:pt>
                <c:pt idx="4940">
                  <c:v>44024</c:v>
                </c:pt>
                <c:pt idx="4941">
                  <c:v>44025</c:v>
                </c:pt>
                <c:pt idx="4942">
                  <c:v>44026</c:v>
                </c:pt>
                <c:pt idx="4943">
                  <c:v>44027</c:v>
                </c:pt>
                <c:pt idx="4944">
                  <c:v>44028</c:v>
                </c:pt>
                <c:pt idx="4945">
                  <c:v>44029</c:v>
                </c:pt>
                <c:pt idx="4946">
                  <c:v>44030</c:v>
                </c:pt>
                <c:pt idx="4947">
                  <c:v>44031</c:v>
                </c:pt>
                <c:pt idx="4948">
                  <c:v>44032</c:v>
                </c:pt>
                <c:pt idx="4949">
                  <c:v>44033</c:v>
                </c:pt>
                <c:pt idx="4950">
                  <c:v>44034</c:v>
                </c:pt>
                <c:pt idx="4951">
                  <c:v>44035</c:v>
                </c:pt>
                <c:pt idx="4952">
                  <c:v>44036</c:v>
                </c:pt>
                <c:pt idx="4953">
                  <c:v>44037</c:v>
                </c:pt>
                <c:pt idx="4954">
                  <c:v>44038</c:v>
                </c:pt>
                <c:pt idx="4955">
                  <c:v>44039</c:v>
                </c:pt>
                <c:pt idx="4956">
                  <c:v>44040</c:v>
                </c:pt>
                <c:pt idx="4957">
                  <c:v>44041</c:v>
                </c:pt>
                <c:pt idx="4958">
                  <c:v>44042</c:v>
                </c:pt>
                <c:pt idx="4959">
                  <c:v>44043</c:v>
                </c:pt>
                <c:pt idx="4960">
                  <c:v>44044</c:v>
                </c:pt>
                <c:pt idx="4961">
                  <c:v>44045</c:v>
                </c:pt>
                <c:pt idx="4962">
                  <c:v>44046</c:v>
                </c:pt>
                <c:pt idx="4963">
                  <c:v>44047</c:v>
                </c:pt>
                <c:pt idx="4964">
                  <c:v>44048</c:v>
                </c:pt>
                <c:pt idx="4965">
                  <c:v>44049</c:v>
                </c:pt>
                <c:pt idx="4966">
                  <c:v>44050</c:v>
                </c:pt>
                <c:pt idx="4967">
                  <c:v>44051</c:v>
                </c:pt>
                <c:pt idx="4968">
                  <c:v>44052</c:v>
                </c:pt>
                <c:pt idx="4969">
                  <c:v>44053</c:v>
                </c:pt>
                <c:pt idx="4970">
                  <c:v>44054</c:v>
                </c:pt>
                <c:pt idx="4971">
                  <c:v>44055</c:v>
                </c:pt>
                <c:pt idx="4972">
                  <c:v>44056</c:v>
                </c:pt>
                <c:pt idx="4973">
                  <c:v>44057</c:v>
                </c:pt>
                <c:pt idx="4974">
                  <c:v>44058</c:v>
                </c:pt>
                <c:pt idx="4975">
                  <c:v>44059</c:v>
                </c:pt>
                <c:pt idx="4976">
                  <c:v>44060</c:v>
                </c:pt>
                <c:pt idx="4977">
                  <c:v>44061</c:v>
                </c:pt>
                <c:pt idx="4978">
                  <c:v>44062</c:v>
                </c:pt>
                <c:pt idx="4979">
                  <c:v>44063</c:v>
                </c:pt>
                <c:pt idx="4980">
                  <c:v>44064</c:v>
                </c:pt>
                <c:pt idx="4981">
                  <c:v>44065</c:v>
                </c:pt>
                <c:pt idx="4982">
                  <c:v>44066</c:v>
                </c:pt>
                <c:pt idx="4983">
                  <c:v>44067</c:v>
                </c:pt>
                <c:pt idx="4984">
                  <c:v>44068</c:v>
                </c:pt>
                <c:pt idx="4985">
                  <c:v>44069</c:v>
                </c:pt>
                <c:pt idx="4986">
                  <c:v>44070</c:v>
                </c:pt>
                <c:pt idx="4987">
                  <c:v>44071</c:v>
                </c:pt>
                <c:pt idx="4988">
                  <c:v>44072</c:v>
                </c:pt>
                <c:pt idx="4989">
                  <c:v>44073</c:v>
                </c:pt>
                <c:pt idx="4990">
                  <c:v>44074</c:v>
                </c:pt>
                <c:pt idx="4991">
                  <c:v>44075</c:v>
                </c:pt>
                <c:pt idx="4992">
                  <c:v>44076</c:v>
                </c:pt>
                <c:pt idx="4993">
                  <c:v>44077</c:v>
                </c:pt>
                <c:pt idx="4994">
                  <c:v>44078</c:v>
                </c:pt>
                <c:pt idx="4995">
                  <c:v>44079</c:v>
                </c:pt>
                <c:pt idx="4996">
                  <c:v>44080</c:v>
                </c:pt>
                <c:pt idx="4997">
                  <c:v>44081</c:v>
                </c:pt>
                <c:pt idx="4998">
                  <c:v>44082</c:v>
                </c:pt>
                <c:pt idx="4999">
                  <c:v>44083</c:v>
                </c:pt>
                <c:pt idx="5000">
                  <c:v>44084</c:v>
                </c:pt>
                <c:pt idx="5001">
                  <c:v>44085</c:v>
                </c:pt>
                <c:pt idx="5002">
                  <c:v>44086</c:v>
                </c:pt>
                <c:pt idx="5003">
                  <c:v>44087</c:v>
                </c:pt>
                <c:pt idx="5004">
                  <c:v>44088</c:v>
                </c:pt>
                <c:pt idx="5005">
                  <c:v>44089</c:v>
                </c:pt>
                <c:pt idx="5006">
                  <c:v>44090</c:v>
                </c:pt>
                <c:pt idx="5007">
                  <c:v>44091</c:v>
                </c:pt>
                <c:pt idx="5008">
                  <c:v>44092</c:v>
                </c:pt>
                <c:pt idx="5009">
                  <c:v>44093</c:v>
                </c:pt>
                <c:pt idx="5010">
                  <c:v>44094</c:v>
                </c:pt>
                <c:pt idx="5011">
                  <c:v>44095</c:v>
                </c:pt>
                <c:pt idx="5012">
                  <c:v>44096</c:v>
                </c:pt>
                <c:pt idx="5013">
                  <c:v>44097</c:v>
                </c:pt>
                <c:pt idx="5014">
                  <c:v>44098</c:v>
                </c:pt>
                <c:pt idx="5015">
                  <c:v>44099</c:v>
                </c:pt>
                <c:pt idx="5016">
                  <c:v>44100</c:v>
                </c:pt>
                <c:pt idx="5017">
                  <c:v>44101</c:v>
                </c:pt>
                <c:pt idx="5018">
                  <c:v>44102</c:v>
                </c:pt>
                <c:pt idx="5019">
                  <c:v>44103</c:v>
                </c:pt>
                <c:pt idx="5020">
                  <c:v>44104</c:v>
                </c:pt>
                <c:pt idx="5021">
                  <c:v>44105</c:v>
                </c:pt>
                <c:pt idx="5022">
                  <c:v>44106</c:v>
                </c:pt>
                <c:pt idx="5023">
                  <c:v>44107</c:v>
                </c:pt>
                <c:pt idx="5024">
                  <c:v>44108</c:v>
                </c:pt>
                <c:pt idx="5025">
                  <c:v>44109</c:v>
                </c:pt>
                <c:pt idx="5026">
                  <c:v>44110</c:v>
                </c:pt>
                <c:pt idx="5027">
                  <c:v>44111</c:v>
                </c:pt>
                <c:pt idx="5028">
                  <c:v>44112</c:v>
                </c:pt>
                <c:pt idx="5029">
                  <c:v>44113</c:v>
                </c:pt>
                <c:pt idx="5030">
                  <c:v>44114</c:v>
                </c:pt>
                <c:pt idx="5031">
                  <c:v>44115</c:v>
                </c:pt>
                <c:pt idx="5032">
                  <c:v>44116</c:v>
                </c:pt>
                <c:pt idx="5033">
                  <c:v>44117</c:v>
                </c:pt>
                <c:pt idx="5034">
                  <c:v>44118</c:v>
                </c:pt>
                <c:pt idx="5035">
                  <c:v>44119</c:v>
                </c:pt>
                <c:pt idx="5036">
                  <c:v>44120</c:v>
                </c:pt>
                <c:pt idx="5037">
                  <c:v>44121</c:v>
                </c:pt>
                <c:pt idx="5038">
                  <c:v>44122</c:v>
                </c:pt>
                <c:pt idx="5039">
                  <c:v>44123</c:v>
                </c:pt>
                <c:pt idx="5040">
                  <c:v>44124</c:v>
                </c:pt>
                <c:pt idx="5041">
                  <c:v>44125</c:v>
                </c:pt>
                <c:pt idx="5042">
                  <c:v>44126</c:v>
                </c:pt>
                <c:pt idx="5043">
                  <c:v>44127</c:v>
                </c:pt>
                <c:pt idx="5044">
                  <c:v>44128</c:v>
                </c:pt>
                <c:pt idx="5045">
                  <c:v>44129</c:v>
                </c:pt>
                <c:pt idx="5046">
                  <c:v>44130</c:v>
                </c:pt>
                <c:pt idx="5047">
                  <c:v>44131</c:v>
                </c:pt>
                <c:pt idx="5048">
                  <c:v>44132</c:v>
                </c:pt>
                <c:pt idx="5049">
                  <c:v>44133</c:v>
                </c:pt>
                <c:pt idx="5050">
                  <c:v>44134</c:v>
                </c:pt>
                <c:pt idx="5051">
                  <c:v>44135</c:v>
                </c:pt>
                <c:pt idx="5052">
                  <c:v>44136</c:v>
                </c:pt>
                <c:pt idx="5053">
                  <c:v>44137</c:v>
                </c:pt>
                <c:pt idx="5054">
                  <c:v>44138</c:v>
                </c:pt>
                <c:pt idx="5055">
                  <c:v>44139</c:v>
                </c:pt>
                <c:pt idx="5056">
                  <c:v>44140</c:v>
                </c:pt>
                <c:pt idx="5057">
                  <c:v>44141</c:v>
                </c:pt>
                <c:pt idx="5058">
                  <c:v>44142</c:v>
                </c:pt>
                <c:pt idx="5059">
                  <c:v>44143</c:v>
                </c:pt>
                <c:pt idx="5060">
                  <c:v>44144</c:v>
                </c:pt>
                <c:pt idx="5061">
                  <c:v>44145</c:v>
                </c:pt>
                <c:pt idx="5062">
                  <c:v>44146</c:v>
                </c:pt>
                <c:pt idx="5063">
                  <c:v>44147</c:v>
                </c:pt>
                <c:pt idx="5064">
                  <c:v>44148</c:v>
                </c:pt>
                <c:pt idx="5065">
                  <c:v>44149</c:v>
                </c:pt>
                <c:pt idx="5066">
                  <c:v>44150</c:v>
                </c:pt>
                <c:pt idx="5067">
                  <c:v>44151</c:v>
                </c:pt>
                <c:pt idx="5068">
                  <c:v>44152</c:v>
                </c:pt>
                <c:pt idx="5069">
                  <c:v>44153</c:v>
                </c:pt>
                <c:pt idx="5070">
                  <c:v>44154</c:v>
                </c:pt>
                <c:pt idx="5071">
                  <c:v>44155</c:v>
                </c:pt>
                <c:pt idx="5072">
                  <c:v>44156</c:v>
                </c:pt>
                <c:pt idx="5073">
                  <c:v>44157</c:v>
                </c:pt>
                <c:pt idx="5074">
                  <c:v>44158</c:v>
                </c:pt>
                <c:pt idx="5075">
                  <c:v>44159</c:v>
                </c:pt>
                <c:pt idx="5076">
                  <c:v>44160</c:v>
                </c:pt>
                <c:pt idx="5077">
                  <c:v>44161</c:v>
                </c:pt>
                <c:pt idx="5078">
                  <c:v>44162</c:v>
                </c:pt>
                <c:pt idx="5079">
                  <c:v>44163</c:v>
                </c:pt>
                <c:pt idx="5080">
                  <c:v>44164</c:v>
                </c:pt>
                <c:pt idx="5081">
                  <c:v>44165</c:v>
                </c:pt>
                <c:pt idx="5082">
                  <c:v>44166</c:v>
                </c:pt>
                <c:pt idx="5083">
                  <c:v>44167</c:v>
                </c:pt>
                <c:pt idx="5084">
                  <c:v>44168</c:v>
                </c:pt>
                <c:pt idx="5085">
                  <c:v>44169</c:v>
                </c:pt>
                <c:pt idx="5086">
                  <c:v>44170</c:v>
                </c:pt>
                <c:pt idx="5087">
                  <c:v>44171</c:v>
                </c:pt>
                <c:pt idx="5088">
                  <c:v>44172</c:v>
                </c:pt>
                <c:pt idx="5089">
                  <c:v>44173</c:v>
                </c:pt>
                <c:pt idx="5090">
                  <c:v>44174</c:v>
                </c:pt>
                <c:pt idx="5091">
                  <c:v>44175</c:v>
                </c:pt>
                <c:pt idx="5092">
                  <c:v>44176</c:v>
                </c:pt>
                <c:pt idx="5093">
                  <c:v>44177</c:v>
                </c:pt>
                <c:pt idx="5094">
                  <c:v>44178</c:v>
                </c:pt>
                <c:pt idx="5095">
                  <c:v>44179</c:v>
                </c:pt>
                <c:pt idx="5096">
                  <c:v>44180</c:v>
                </c:pt>
                <c:pt idx="5097">
                  <c:v>44181</c:v>
                </c:pt>
                <c:pt idx="5098">
                  <c:v>44182</c:v>
                </c:pt>
                <c:pt idx="5099">
                  <c:v>44183</c:v>
                </c:pt>
                <c:pt idx="5100">
                  <c:v>44184</c:v>
                </c:pt>
                <c:pt idx="5101">
                  <c:v>44185</c:v>
                </c:pt>
                <c:pt idx="5102">
                  <c:v>44186</c:v>
                </c:pt>
                <c:pt idx="5103">
                  <c:v>44187</c:v>
                </c:pt>
                <c:pt idx="5104">
                  <c:v>44188</c:v>
                </c:pt>
                <c:pt idx="5105">
                  <c:v>44189</c:v>
                </c:pt>
                <c:pt idx="5106">
                  <c:v>44190</c:v>
                </c:pt>
                <c:pt idx="5107">
                  <c:v>44191</c:v>
                </c:pt>
                <c:pt idx="5108">
                  <c:v>44192</c:v>
                </c:pt>
                <c:pt idx="5109">
                  <c:v>44193</c:v>
                </c:pt>
                <c:pt idx="5110">
                  <c:v>44194</c:v>
                </c:pt>
                <c:pt idx="5111">
                  <c:v>44195</c:v>
                </c:pt>
                <c:pt idx="5112">
                  <c:v>44196</c:v>
                </c:pt>
                <c:pt idx="5113">
                  <c:v>44197</c:v>
                </c:pt>
                <c:pt idx="5114">
                  <c:v>44198</c:v>
                </c:pt>
                <c:pt idx="5115">
                  <c:v>44199</c:v>
                </c:pt>
                <c:pt idx="5116">
                  <c:v>44200</c:v>
                </c:pt>
                <c:pt idx="5117">
                  <c:v>44201</c:v>
                </c:pt>
                <c:pt idx="5118">
                  <c:v>44202</c:v>
                </c:pt>
                <c:pt idx="5119">
                  <c:v>44203</c:v>
                </c:pt>
                <c:pt idx="5120">
                  <c:v>44204</c:v>
                </c:pt>
                <c:pt idx="5121">
                  <c:v>44205</c:v>
                </c:pt>
                <c:pt idx="5122">
                  <c:v>44206</c:v>
                </c:pt>
                <c:pt idx="5123">
                  <c:v>44207</c:v>
                </c:pt>
                <c:pt idx="5124">
                  <c:v>44208</c:v>
                </c:pt>
                <c:pt idx="5125">
                  <c:v>44209</c:v>
                </c:pt>
                <c:pt idx="5126">
                  <c:v>44210</c:v>
                </c:pt>
                <c:pt idx="5127">
                  <c:v>44211</c:v>
                </c:pt>
                <c:pt idx="5128">
                  <c:v>44212</c:v>
                </c:pt>
                <c:pt idx="5129">
                  <c:v>44213</c:v>
                </c:pt>
                <c:pt idx="5130">
                  <c:v>44214</c:v>
                </c:pt>
                <c:pt idx="5131">
                  <c:v>44215</c:v>
                </c:pt>
                <c:pt idx="5132">
                  <c:v>44216</c:v>
                </c:pt>
                <c:pt idx="5133">
                  <c:v>44217</c:v>
                </c:pt>
                <c:pt idx="5134">
                  <c:v>44218</c:v>
                </c:pt>
                <c:pt idx="5135">
                  <c:v>44219</c:v>
                </c:pt>
                <c:pt idx="5136">
                  <c:v>44220</c:v>
                </c:pt>
                <c:pt idx="5137">
                  <c:v>44221</c:v>
                </c:pt>
                <c:pt idx="5138">
                  <c:v>44222</c:v>
                </c:pt>
                <c:pt idx="5139">
                  <c:v>44223</c:v>
                </c:pt>
                <c:pt idx="5140">
                  <c:v>44224</c:v>
                </c:pt>
                <c:pt idx="5141">
                  <c:v>44225</c:v>
                </c:pt>
                <c:pt idx="5142">
                  <c:v>44226</c:v>
                </c:pt>
                <c:pt idx="5143">
                  <c:v>44227</c:v>
                </c:pt>
                <c:pt idx="5144">
                  <c:v>44228</c:v>
                </c:pt>
                <c:pt idx="5145">
                  <c:v>44229</c:v>
                </c:pt>
                <c:pt idx="5146">
                  <c:v>44230</c:v>
                </c:pt>
                <c:pt idx="5147">
                  <c:v>44231</c:v>
                </c:pt>
                <c:pt idx="5148">
                  <c:v>44232</c:v>
                </c:pt>
                <c:pt idx="5149">
                  <c:v>44233</c:v>
                </c:pt>
                <c:pt idx="5150">
                  <c:v>44234</c:v>
                </c:pt>
                <c:pt idx="5151">
                  <c:v>44235</c:v>
                </c:pt>
                <c:pt idx="5152">
                  <c:v>44236</c:v>
                </c:pt>
                <c:pt idx="5153">
                  <c:v>44237</c:v>
                </c:pt>
                <c:pt idx="5154">
                  <c:v>44238</c:v>
                </c:pt>
                <c:pt idx="5155">
                  <c:v>44239</c:v>
                </c:pt>
                <c:pt idx="5156">
                  <c:v>44240</c:v>
                </c:pt>
                <c:pt idx="5157">
                  <c:v>44241</c:v>
                </c:pt>
                <c:pt idx="5158">
                  <c:v>44242</c:v>
                </c:pt>
                <c:pt idx="5159">
                  <c:v>44243</c:v>
                </c:pt>
                <c:pt idx="5160">
                  <c:v>44244</c:v>
                </c:pt>
                <c:pt idx="5161">
                  <c:v>44245</c:v>
                </c:pt>
                <c:pt idx="5162">
                  <c:v>44246</c:v>
                </c:pt>
                <c:pt idx="5163">
                  <c:v>44247</c:v>
                </c:pt>
                <c:pt idx="5164">
                  <c:v>44248</c:v>
                </c:pt>
                <c:pt idx="5165">
                  <c:v>44249</c:v>
                </c:pt>
                <c:pt idx="5166">
                  <c:v>44250</c:v>
                </c:pt>
                <c:pt idx="5167">
                  <c:v>44251</c:v>
                </c:pt>
                <c:pt idx="5168">
                  <c:v>44252</c:v>
                </c:pt>
                <c:pt idx="5169">
                  <c:v>44253</c:v>
                </c:pt>
                <c:pt idx="5170">
                  <c:v>44254</c:v>
                </c:pt>
                <c:pt idx="5171">
                  <c:v>44255</c:v>
                </c:pt>
                <c:pt idx="5172">
                  <c:v>44256</c:v>
                </c:pt>
                <c:pt idx="5173">
                  <c:v>44257</c:v>
                </c:pt>
                <c:pt idx="5174">
                  <c:v>44258</c:v>
                </c:pt>
                <c:pt idx="5175">
                  <c:v>44259</c:v>
                </c:pt>
                <c:pt idx="5176">
                  <c:v>44260</c:v>
                </c:pt>
                <c:pt idx="5177">
                  <c:v>44261</c:v>
                </c:pt>
                <c:pt idx="5178">
                  <c:v>44262</c:v>
                </c:pt>
                <c:pt idx="5179">
                  <c:v>44263</c:v>
                </c:pt>
                <c:pt idx="5180">
                  <c:v>44264</c:v>
                </c:pt>
                <c:pt idx="5181">
                  <c:v>44265</c:v>
                </c:pt>
                <c:pt idx="5182">
                  <c:v>44266</c:v>
                </c:pt>
                <c:pt idx="5183">
                  <c:v>44267</c:v>
                </c:pt>
                <c:pt idx="5184">
                  <c:v>44268</c:v>
                </c:pt>
                <c:pt idx="5185">
                  <c:v>44269</c:v>
                </c:pt>
                <c:pt idx="5186">
                  <c:v>44270</c:v>
                </c:pt>
                <c:pt idx="5187">
                  <c:v>44271</c:v>
                </c:pt>
                <c:pt idx="5188">
                  <c:v>44272</c:v>
                </c:pt>
                <c:pt idx="5189">
                  <c:v>44273</c:v>
                </c:pt>
                <c:pt idx="5190">
                  <c:v>44274</c:v>
                </c:pt>
                <c:pt idx="5191">
                  <c:v>44275</c:v>
                </c:pt>
                <c:pt idx="5192">
                  <c:v>44276</c:v>
                </c:pt>
                <c:pt idx="5193">
                  <c:v>44277</c:v>
                </c:pt>
                <c:pt idx="5194">
                  <c:v>44278</c:v>
                </c:pt>
                <c:pt idx="5195">
                  <c:v>44279</c:v>
                </c:pt>
                <c:pt idx="5196">
                  <c:v>44280</c:v>
                </c:pt>
                <c:pt idx="5197">
                  <c:v>44281</c:v>
                </c:pt>
                <c:pt idx="5198">
                  <c:v>44282</c:v>
                </c:pt>
                <c:pt idx="5199">
                  <c:v>44283</c:v>
                </c:pt>
                <c:pt idx="5200">
                  <c:v>44284</c:v>
                </c:pt>
                <c:pt idx="5201">
                  <c:v>44285</c:v>
                </c:pt>
                <c:pt idx="5202">
                  <c:v>44286</c:v>
                </c:pt>
                <c:pt idx="5203">
                  <c:v>44287</c:v>
                </c:pt>
                <c:pt idx="5204">
                  <c:v>44288</c:v>
                </c:pt>
                <c:pt idx="5205">
                  <c:v>44289</c:v>
                </c:pt>
                <c:pt idx="5206">
                  <c:v>44290</c:v>
                </c:pt>
                <c:pt idx="5207">
                  <c:v>44291</c:v>
                </c:pt>
                <c:pt idx="5208">
                  <c:v>44292</c:v>
                </c:pt>
                <c:pt idx="5209">
                  <c:v>44293</c:v>
                </c:pt>
                <c:pt idx="5210">
                  <c:v>44294</c:v>
                </c:pt>
                <c:pt idx="5211">
                  <c:v>44295</c:v>
                </c:pt>
                <c:pt idx="5212">
                  <c:v>44296</c:v>
                </c:pt>
                <c:pt idx="5213">
                  <c:v>44297</c:v>
                </c:pt>
                <c:pt idx="5214">
                  <c:v>44298</c:v>
                </c:pt>
                <c:pt idx="5215">
                  <c:v>44299</c:v>
                </c:pt>
                <c:pt idx="5216">
                  <c:v>44300</c:v>
                </c:pt>
                <c:pt idx="5217">
                  <c:v>44301</c:v>
                </c:pt>
                <c:pt idx="5218">
                  <c:v>44302</c:v>
                </c:pt>
                <c:pt idx="5219">
                  <c:v>44303</c:v>
                </c:pt>
                <c:pt idx="5220">
                  <c:v>44304</c:v>
                </c:pt>
                <c:pt idx="5221">
                  <c:v>44305</c:v>
                </c:pt>
                <c:pt idx="5222">
                  <c:v>44306</c:v>
                </c:pt>
                <c:pt idx="5223">
                  <c:v>44307</c:v>
                </c:pt>
                <c:pt idx="5224">
                  <c:v>44308</c:v>
                </c:pt>
                <c:pt idx="5225">
                  <c:v>44309</c:v>
                </c:pt>
                <c:pt idx="5226">
                  <c:v>44310</c:v>
                </c:pt>
                <c:pt idx="5227">
                  <c:v>44311</c:v>
                </c:pt>
                <c:pt idx="5228">
                  <c:v>44312</c:v>
                </c:pt>
                <c:pt idx="5229">
                  <c:v>44313</c:v>
                </c:pt>
                <c:pt idx="5230">
                  <c:v>44314</c:v>
                </c:pt>
                <c:pt idx="5231">
                  <c:v>44315</c:v>
                </c:pt>
                <c:pt idx="5232">
                  <c:v>44316</c:v>
                </c:pt>
                <c:pt idx="5233">
                  <c:v>44317</c:v>
                </c:pt>
                <c:pt idx="5234">
                  <c:v>44318</c:v>
                </c:pt>
                <c:pt idx="5235">
                  <c:v>44319</c:v>
                </c:pt>
                <c:pt idx="5236">
                  <c:v>44320</c:v>
                </c:pt>
                <c:pt idx="5237">
                  <c:v>44321</c:v>
                </c:pt>
                <c:pt idx="5238">
                  <c:v>44322</c:v>
                </c:pt>
                <c:pt idx="5239">
                  <c:v>44323</c:v>
                </c:pt>
                <c:pt idx="5240">
                  <c:v>44324</c:v>
                </c:pt>
                <c:pt idx="5241">
                  <c:v>44325</c:v>
                </c:pt>
                <c:pt idx="5242">
                  <c:v>44326</c:v>
                </c:pt>
                <c:pt idx="5243">
                  <c:v>44327</c:v>
                </c:pt>
                <c:pt idx="5244">
                  <c:v>44328</c:v>
                </c:pt>
                <c:pt idx="5245">
                  <c:v>44329</c:v>
                </c:pt>
                <c:pt idx="5246">
                  <c:v>44330</c:v>
                </c:pt>
                <c:pt idx="5247">
                  <c:v>44331</c:v>
                </c:pt>
                <c:pt idx="5248">
                  <c:v>44332</c:v>
                </c:pt>
                <c:pt idx="5249">
                  <c:v>44333</c:v>
                </c:pt>
                <c:pt idx="5250">
                  <c:v>44334</c:v>
                </c:pt>
                <c:pt idx="5251">
                  <c:v>44335</c:v>
                </c:pt>
                <c:pt idx="5252">
                  <c:v>44336</c:v>
                </c:pt>
                <c:pt idx="5253">
                  <c:v>44337</c:v>
                </c:pt>
                <c:pt idx="5254">
                  <c:v>44338</c:v>
                </c:pt>
                <c:pt idx="5255">
                  <c:v>44339</c:v>
                </c:pt>
                <c:pt idx="5256">
                  <c:v>44340</c:v>
                </c:pt>
                <c:pt idx="5257">
                  <c:v>44341</c:v>
                </c:pt>
                <c:pt idx="5258">
                  <c:v>44342</c:v>
                </c:pt>
                <c:pt idx="5259">
                  <c:v>44343</c:v>
                </c:pt>
                <c:pt idx="5260">
                  <c:v>44344</c:v>
                </c:pt>
                <c:pt idx="5261">
                  <c:v>44345</c:v>
                </c:pt>
                <c:pt idx="5262">
                  <c:v>44346</c:v>
                </c:pt>
                <c:pt idx="5263">
                  <c:v>44347</c:v>
                </c:pt>
                <c:pt idx="5264">
                  <c:v>44348</c:v>
                </c:pt>
                <c:pt idx="5265">
                  <c:v>44349</c:v>
                </c:pt>
                <c:pt idx="5266">
                  <c:v>44350</c:v>
                </c:pt>
                <c:pt idx="5267">
                  <c:v>44351</c:v>
                </c:pt>
                <c:pt idx="5268">
                  <c:v>44352</c:v>
                </c:pt>
                <c:pt idx="5269">
                  <c:v>44353</c:v>
                </c:pt>
                <c:pt idx="5270">
                  <c:v>44354</c:v>
                </c:pt>
                <c:pt idx="5271">
                  <c:v>44355</c:v>
                </c:pt>
                <c:pt idx="5272">
                  <c:v>44356</c:v>
                </c:pt>
                <c:pt idx="5273">
                  <c:v>44357</c:v>
                </c:pt>
                <c:pt idx="5274">
                  <c:v>44358</c:v>
                </c:pt>
                <c:pt idx="5275">
                  <c:v>44359</c:v>
                </c:pt>
                <c:pt idx="5276">
                  <c:v>44360</c:v>
                </c:pt>
                <c:pt idx="5277">
                  <c:v>44361</c:v>
                </c:pt>
                <c:pt idx="5278">
                  <c:v>44362</c:v>
                </c:pt>
                <c:pt idx="5279">
                  <c:v>44363</c:v>
                </c:pt>
                <c:pt idx="5280">
                  <c:v>44364</c:v>
                </c:pt>
                <c:pt idx="5281">
                  <c:v>44365</c:v>
                </c:pt>
                <c:pt idx="5282">
                  <c:v>44366</c:v>
                </c:pt>
                <c:pt idx="5283">
                  <c:v>44367</c:v>
                </c:pt>
                <c:pt idx="5284">
                  <c:v>44368</c:v>
                </c:pt>
                <c:pt idx="5285">
                  <c:v>44369</c:v>
                </c:pt>
                <c:pt idx="5286">
                  <c:v>44370</c:v>
                </c:pt>
                <c:pt idx="5287">
                  <c:v>44371</c:v>
                </c:pt>
                <c:pt idx="5288">
                  <c:v>44372</c:v>
                </c:pt>
                <c:pt idx="5289">
                  <c:v>44373</c:v>
                </c:pt>
                <c:pt idx="5290">
                  <c:v>44374</c:v>
                </c:pt>
                <c:pt idx="5291">
                  <c:v>44375</c:v>
                </c:pt>
                <c:pt idx="5292">
                  <c:v>44376</c:v>
                </c:pt>
                <c:pt idx="5293">
                  <c:v>44377</c:v>
                </c:pt>
                <c:pt idx="5294">
                  <c:v>44378</c:v>
                </c:pt>
                <c:pt idx="5295">
                  <c:v>44379</c:v>
                </c:pt>
                <c:pt idx="5296">
                  <c:v>44380</c:v>
                </c:pt>
                <c:pt idx="5297">
                  <c:v>44381</c:v>
                </c:pt>
                <c:pt idx="5298">
                  <c:v>44382</c:v>
                </c:pt>
                <c:pt idx="5299">
                  <c:v>44383</c:v>
                </c:pt>
                <c:pt idx="5300">
                  <c:v>44384</c:v>
                </c:pt>
                <c:pt idx="5301">
                  <c:v>44385</c:v>
                </c:pt>
                <c:pt idx="5302">
                  <c:v>44386</c:v>
                </c:pt>
                <c:pt idx="5303">
                  <c:v>44387</c:v>
                </c:pt>
                <c:pt idx="5304">
                  <c:v>44388</c:v>
                </c:pt>
                <c:pt idx="5305">
                  <c:v>44389</c:v>
                </c:pt>
                <c:pt idx="5306">
                  <c:v>44390</c:v>
                </c:pt>
                <c:pt idx="5307">
                  <c:v>44391</c:v>
                </c:pt>
                <c:pt idx="5308">
                  <c:v>44392</c:v>
                </c:pt>
                <c:pt idx="5309">
                  <c:v>44393</c:v>
                </c:pt>
                <c:pt idx="5310">
                  <c:v>44394</c:v>
                </c:pt>
                <c:pt idx="5311">
                  <c:v>44395</c:v>
                </c:pt>
                <c:pt idx="5312">
                  <c:v>44396</c:v>
                </c:pt>
                <c:pt idx="5313">
                  <c:v>44397</c:v>
                </c:pt>
                <c:pt idx="5314">
                  <c:v>44398</c:v>
                </c:pt>
                <c:pt idx="5315">
                  <c:v>44399</c:v>
                </c:pt>
                <c:pt idx="5316">
                  <c:v>44400</c:v>
                </c:pt>
                <c:pt idx="5317">
                  <c:v>44401</c:v>
                </c:pt>
                <c:pt idx="5318">
                  <c:v>44402</c:v>
                </c:pt>
                <c:pt idx="5319">
                  <c:v>44403</c:v>
                </c:pt>
                <c:pt idx="5320">
                  <c:v>44404</c:v>
                </c:pt>
                <c:pt idx="5321">
                  <c:v>44405</c:v>
                </c:pt>
                <c:pt idx="5322">
                  <c:v>44406</c:v>
                </c:pt>
                <c:pt idx="5323">
                  <c:v>44407</c:v>
                </c:pt>
                <c:pt idx="5324">
                  <c:v>44408</c:v>
                </c:pt>
                <c:pt idx="5325">
                  <c:v>44409</c:v>
                </c:pt>
                <c:pt idx="5326">
                  <c:v>44410</c:v>
                </c:pt>
                <c:pt idx="5327">
                  <c:v>44411</c:v>
                </c:pt>
                <c:pt idx="5328">
                  <c:v>44412</c:v>
                </c:pt>
                <c:pt idx="5329">
                  <c:v>44413</c:v>
                </c:pt>
                <c:pt idx="5330">
                  <c:v>44414</c:v>
                </c:pt>
                <c:pt idx="5331">
                  <c:v>44415</c:v>
                </c:pt>
                <c:pt idx="5332">
                  <c:v>44416</c:v>
                </c:pt>
                <c:pt idx="5333">
                  <c:v>44417</c:v>
                </c:pt>
                <c:pt idx="5334">
                  <c:v>44418</c:v>
                </c:pt>
                <c:pt idx="5335">
                  <c:v>44419</c:v>
                </c:pt>
                <c:pt idx="5336">
                  <c:v>44420</c:v>
                </c:pt>
                <c:pt idx="5337">
                  <c:v>44421</c:v>
                </c:pt>
                <c:pt idx="5338">
                  <c:v>44422</c:v>
                </c:pt>
                <c:pt idx="5339">
                  <c:v>44423</c:v>
                </c:pt>
                <c:pt idx="5340">
                  <c:v>44424</c:v>
                </c:pt>
                <c:pt idx="5341">
                  <c:v>44425</c:v>
                </c:pt>
                <c:pt idx="5342">
                  <c:v>44426</c:v>
                </c:pt>
                <c:pt idx="5343">
                  <c:v>44427</c:v>
                </c:pt>
                <c:pt idx="5344">
                  <c:v>44428</c:v>
                </c:pt>
                <c:pt idx="5345">
                  <c:v>44429</c:v>
                </c:pt>
                <c:pt idx="5346">
                  <c:v>44430</c:v>
                </c:pt>
                <c:pt idx="5347">
                  <c:v>44431</c:v>
                </c:pt>
                <c:pt idx="5348">
                  <c:v>44432</c:v>
                </c:pt>
                <c:pt idx="5349">
                  <c:v>44433</c:v>
                </c:pt>
                <c:pt idx="5350">
                  <c:v>44434</c:v>
                </c:pt>
                <c:pt idx="5351">
                  <c:v>44435</c:v>
                </c:pt>
                <c:pt idx="5352">
                  <c:v>44436</c:v>
                </c:pt>
                <c:pt idx="5353">
                  <c:v>44437</c:v>
                </c:pt>
                <c:pt idx="5354">
                  <c:v>44438</c:v>
                </c:pt>
                <c:pt idx="5355">
                  <c:v>44439</c:v>
                </c:pt>
                <c:pt idx="5356">
                  <c:v>44440</c:v>
                </c:pt>
                <c:pt idx="5357">
                  <c:v>44441</c:v>
                </c:pt>
                <c:pt idx="5358">
                  <c:v>44442</c:v>
                </c:pt>
                <c:pt idx="5359">
                  <c:v>44443</c:v>
                </c:pt>
                <c:pt idx="5360">
                  <c:v>44444</c:v>
                </c:pt>
                <c:pt idx="5361">
                  <c:v>44445</c:v>
                </c:pt>
                <c:pt idx="5362">
                  <c:v>44446</c:v>
                </c:pt>
                <c:pt idx="5363">
                  <c:v>44447</c:v>
                </c:pt>
                <c:pt idx="5364">
                  <c:v>44448</c:v>
                </c:pt>
                <c:pt idx="5365">
                  <c:v>44449</c:v>
                </c:pt>
                <c:pt idx="5366">
                  <c:v>44450</c:v>
                </c:pt>
                <c:pt idx="5367">
                  <c:v>44451</c:v>
                </c:pt>
                <c:pt idx="5368">
                  <c:v>44452</c:v>
                </c:pt>
                <c:pt idx="5369">
                  <c:v>44453</c:v>
                </c:pt>
                <c:pt idx="5370">
                  <c:v>44454</c:v>
                </c:pt>
                <c:pt idx="5371">
                  <c:v>44455</c:v>
                </c:pt>
                <c:pt idx="5372">
                  <c:v>44456</c:v>
                </c:pt>
                <c:pt idx="5373">
                  <c:v>44457</c:v>
                </c:pt>
                <c:pt idx="5374">
                  <c:v>44458</c:v>
                </c:pt>
                <c:pt idx="5375">
                  <c:v>44459</c:v>
                </c:pt>
                <c:pt idx="5376">
                  <c:v>44460</c:v>
                </c:pt>
                <c:pt idx="5377">
                  <c:v>44461</c:v>
                </c:pt>
                <c:pt idx="5378">
                  <c:v>44462</c:v>
                </c:pt>
                <c:pt idx="5379">
                  <c:v>44463</c:v>
                </c:pt>
                <c:pt idx="5380">
                  <c:v>44464</c:v>
                </c:pt>
                <c:pt idx="5381">
                  <c:v>44465</c:v>
                </c:pt>
                <c:pt idx="5382">
                  <c:v>44466</c:v>
                </c:pt>
                <c:pt idx="5383">
                  <c:v>44467</c:v>
                </c:pt>
                <c:pt idx="5384">
                  <c:v>44468</c:v>
                </c:pt>
                <c:pt idx="5385">
                  <c:v>44469</c:v>
                </c:pt>
                <c:pt idx="5386">
                  <c:v>44470</c:v>
                </c:pt>
                <c:pt idx="5387">
                  <c:v>44471</c:v>
                </c:pt>
                <c:pt idx="5388">
                  <c:v>44472</c:v>
                </c:pt>
                <c:pt idx="5389">
                  <c:v>44473</c:v>
                </c:pt>
                <c:pt idx="5390">
                  <c:v>44474</c:v>
                </c:pt>
                <c:pt idx="5391">
                  <c:v>44475</c:v>
                </c:pt>
                <c:pt idx="5392">
                  <c:v>44476</c:v>
                </c:pt>
                <c:pt idx="5393">
                  <c:v>44477</c:v>
                </c:pt>
                <c:pt idx="5394">
                  <c:v>44478</c:v>
                </c:pt>
                <c:pt idx="5395">
                  <c:v>44479</c:v>
                </c:pt>
                <c:pt idx="5396">
                  <c:v>44480</c:v>
                </c:pt>
                <c:pt idx="5397">
                  <c:v>44481</c:v>
                </c:pt>
                <c:pt idx="5398">
                  <c:v>44482</c:v>
                </c:pt>
                <c:pt idx="5399">
                  <c:v>44483</c:v>
                </c:pt>
                <c:pt idx="5400">
                  <c:v>44484</c:v>
                </c:pt>
                <c:pt idx="5401">
                  <c:v>44485</c:v>
                </c:pt>
                <c:pt idx="5402">
                  <c:v>44486</c:v>
                </c:pt>
                <c:pt idx="5403">
                  <c:v>44487</c:v>
                </c:pt>
                <c:pt idx="5404">
                  <c:v>44488</c:v>
                </c:pt>
                <c:pt idx="5405">
                  <c:v>44489</c:v>
                </c:pt>
                <c:pt idx="5406">
                  <c:v>44490</c:v>
                </c:pt>
                <c:pt idx="5407">
                  <c:v>44491</c:v>
                </c:pt>
                <c:pt idx="5408">
                  <c:v>44492</c:v>
                </c:pt>
                <c:pt idx="5409">
                  <c:v>44493</c:v>
                </c:pt>
                <c:pt idx="5410">
                  <c:v>44494</c:v>
                </c:pt>
                <c:pt idx="5411">
                  <c:v>44495</c:v>
                </c:pt>
                <c:pt idx="5412">
                  <c:v>44496</c:v>
                </c:pt>
                <c:pt idx="5413">
                  <c:v>44497</c:v>
                </c:pt>
                <c:pt idx="5414">
                  <c:v>44498</c:v>
                </c:pt>
                <c:pt idx="5415">
                  <c:v>44499</c:v>
                </c:pt>
                <c:pt idx="5416">
                  <c:v>44500</c:v>
                </c:pt>
                <c:pt idx="5417">
                  <c:v>44501</c:v>
                </c:pt>
                <c:pt idx="5418">
                  <c:v>44502</c:v>
                </c:pt>
                <c:pt idx="5419">
                  <c:v>44503</c:v>
                </c:pt>
                <c:pt idx="5420">
                  <c:v>44504</c:v>
                </c:pt>
                <c:pt idx="5421">
                  <c:v>44505</c:v>
                </c:pt>
                <c:pt idx="5422">
                  <c:v>44506</c:v>
                </c:pt>
                <c:pt idx="5423">
                  <c:v>44507</c:v>
                </c:pt>
                <c:pt idx="5424">
                  <c:v>44508</c:v>
                </c:pt>
                <c:pt idx="5425">
                  <c:v>44509</c:v>
                </c:pt>
                <c:pt idx="5426">
                  <c:v>44510</c:v>
                </c:pt>
                <c:pt idx="5427">
                  <c:v>44511</c:v>
                </c:pt>
                <c:pt idx="5428">
                  <c:v>44512</c:v>
                </c:pt>
                <c:pt idx="5429">
                  <c:v>44513</c:v>
                </c:pt>
                <c:pt idx="5430">
                  <c:v>44514</c:v>
                </c:pt>
                <c:pt idx="5431">
                  <c:v>44515</c:v>
                </c:pt>
                <c:pt idx="5432">
                  <c:v>44516</c:v>
                </c:pt>
                <c:pt idx="5433">
                  <c:v>44517</c:v>
                </c:pt>
                <c:pt idx="5434">
                  <c:v>44518</c:v>
                </c:pt>
                <c:pt idx="5435">
                  <c:v>44519</c:v>
                </c:pt>
                <c:pt idx="5436">
                  <c:v>44520</c:v>
                </c:pt>
                <c:pt idx="5437">
                  <c:v>44521</c:v>
                </c:pt>
                <c:pt idx="5438">
                  <c:v>44522</c:v>
                </c:pt>
                <c:pt idx="5439">
                  <c:v>44523</c:v>
                </c:pt>
                <c:pt idx="5440">
                  <c:v>44524</c:v>
                </c:pt>
                <c:pt idx="5441">
                  <c:v>44525</c:v>
                </c:pt>
                <c:pt idx="5442">
                  <c:v>44526</c:v>
                </c:pt>
                <c:pt idx="5443">
                  <c:v>44527</c:v>
                </c:pt>
                <c:pt idx="5444">
                  <c:v>44528</c:v>
                </c:pt>
                <c:pt idx="5445">
                  <c:v>44529</c:v>
                </c:pt>
                <c:pt idx="5446">
                  <c:v>44530</c:v>
                </c:pt>
                <c:pt idx="5447">
                  <c:v>44531</c:v>
                </c:pt>
                <c:pt idx="5448">
                  <c:v>44532</c:v>
                </c:pt>
                <c:pt idx="5449">
                  <c:v>44533</c:v>
                </c:pt>
                <c:pt idx="5450">
                  <c:v>44534</c:v>
                </c:pt>
                <c:pt idx="5451">
                  <c:v>44535</c:v>
                </c:pt>
                <c:pt idx="5452">
                  <c:v>44536</c:v>
                </c:pt>
                <c:pt idx="5453">
                  <c:v>44537</c:v>
                </c:pt>
                <c:pt idx="5454">
                  <c:v>44538</c:v>
                </c:pt>
                <c:pt idx="5455">
                  <c:v>44539</c:v>
                </c:pt>
                <c:pt idx="5456">
                  <c:v>44540</c:v>
                </c:pt>
                <c:pt idx="5457">
                  <c:v>44541</c:v>
                </c:pt>
                <c:pt idx="5458">
                  <c:v>44542</c:v>
                </c:pt>
                <c:pt idx="5459">
                  <c:v>44543</c:v>
                </c:pt>
                <c:pt idx="5460">
                  <c:v>44544</c:v>
                </c:pt>
                <c:pt idx="5461">
                  <c:v>44545</c:v>
                </c:pt>
                <c:pt idx="5462">
                  <c:v>44546</c:v>
                </c:pt>
                <c:pt idx="5463">
                  <c:v>44547</c:v>
                </c:pt>
                <c:pt idx="5464">
                  <c:v>44548</c:v>
                </c:pt>
                <c:pt idx="5465">
                  <c:v>44549</c:v>
                </c:pt>
                <c:pt idx="5466">
                  <c:v>44550</c:v>
                </c:pt>
                <c:pt idx="5467">
                  <c:v>44551</c:v>
                </c:pt>
                <c:pt idx="5468">
                  <c:v>44552</c:v>
                </c:pt>
                <c:pt idx="5469">
                  <c:v>44553</c:v>
                </c:pt>
                <c:pt idx="5470">
                  <c:v>44554</c:v>
                </c:pt>
                <c:pt idx="5471">
                  <c:v>44555</c:v>
                </c:pt>
                <c:pt idx="5472">
                  <c:v>44556</c:v>
                </c:pt>
                <c:pt idx="5473">
                  <c:v>44557</c:v>
                </c:pt>
                <c:pt idx="5474">
                  <c:v>44558</c:v>
                </c:pt>
                <c:pt idx="5475">
                  <c:v>44559</c:v>
                </c:pt>
                <c:pt idx="5476">
                  <c:v>44560</c:v>
                </c:pt>
                <c:pt idx="5477">
                  <c:v>44561</c:v>
                </c:pt>
                <c:pt idx="5478">
                  <c:v>44562</c:v>
                </c:pt>
                <c:pt idx="5479">
                  <c:v>44563</c:v>
                </c:pt>
                <c:pt idx="5480">
                  <c:v>44564</c:v>
                </c:pt>
                <c:pt idx="5481">
                  <c:v>44565</c:v>
                </c:pt>
                <c:pt idx="5482">
                  <c:v>44566</c:v>
                </c:pt>
                <c:pt idx="5483">
                  <c:v>44567</c:v>
                </c:pt>
                <c:pt idx="5484">
                  <c:v>44568</c:v>
                </c:pt>
                <c:pt idx="5485">
                  <c:v>44569</c:v>
                </c:pt>
                <c:pt idx="5486">
                  <c:v>44570</c:v>
                </c:pt>
                <c:pt idx="5487">
                  <c:v>44571</c:v>
                </c:pt>
                <c:pt idx="5488">
                  <c:v>44572</c:v>
                </c:pt>
                <c:pt idx="5489">
                  <c:v>44573</c:v>
                </c:pt>
                <c:pt idx="5490">
                  <c:v>44574</c:v>
                </c:pt>
                <c:pt idx="5491">
                  <c:v>44575</c:v>
                </c:pt>
                <c:pt idx="5492">
                  <c:v>44576</c:v>
                </c:pt>
                <c:pt idx="5493">
                  <c:v>44577</c:v>
                </c:pt>
                <c:pt idx="5494">
                  <c:v>44578</c:v>
                </c:pt>
                <c:pt idx="5495">
                  <c:v>44579</c:v>
                </c:pt>
                <c:pt idx="5496">
                  <c:v>44580</c:v>
                </c:pt>
                <c:pt idx="5497">
                  <c:v>44581</c:v>
                </c:pt>
                <c:pt idx="5498">
                  <c:v>44582</c:v>
                </c:pt>
                <c:pt idx="5499">
                  <c:v>44583</c:v>
                </c:pt>
                <c:pt idx="5500">
                  <c:v>44584</c:v>
                </c:pt>
                <c:pt idx="5501">
                  <c:v>44585</c:v>
                </c:pt>
                <c:pt idx="5502">
                  <c:v>44586</c:v>
                </c:pt>
                <c:pt idx="5503">
                  <c:v>44587</c:v>
                </c:pt>
                <c:pt idx="5504">
                  <c:v>44588</c:v>
                </c:pt>
                <c:pt idx="5505">
                  <c:v>44589</c:v>
                </c:pt>
                <c:pt idx="5506">
                  <c:v>44590</c:v>
                </c:pt>
                <c:pt idx="5507">
                  <c:v>44591</c:v>
                </c:pt>
                <c:pt idx="5508">
                  <c:v>44592</c:v>
                </c:pt>
                <c:pt idx="5509">
                  <c:v>44593</c:v>
                </c:pt>
                <c:pt idx="5510">
                  <c:v>44594</c:v>
                </c:pt>
                <c:pt idx="5511">
                  <c:v>44595</c:v>
                </c:pt>
                <c:pt idx="5512">
                  <c:v>44596</c:v>
                </c:pt>
                <c:pt idx="5513">
                  <c:v>44597</c:v>
                </c:pt>
                <c:pt idx="5514">
                  <c:v>44598</c:v>
                </c:pt>
                <c:pt idx="5515">
                  <c:v>44599</c:v>
                </c:pt>
                <c:pt idx="5516">
                  <c:v>44600</c:v>
                </c:pt>
                <c:pt idx="5517">
                  <c:v>44601</c:v>
                </c:pt>
                <c:pt idx="5518">
                  <c:v>44602</c:v>
                </c:pt>
                <c:pt idx="5519">
                  <c:v>44603</c:v>
                </c:pt>
                <c:pt idx="5520">
                  <c:v>44604</c:v>
                </c:pt>
                <c:pt idx="5521">
                  <c:v>44605</c:v>
                </c:pt>
                <c:pt idx="5522">
                  <c:v>44606</c:v>
                </c:pt>
                <c:pt idx="5523">
                  <c:v>44607</c:v>
                </c:pt>
                <c:pt idx="5524">
                  <c:v>44608</c:v>
                </c:pt>
                <c:pt idx="5525">
                  <c:v>44609</c:v>
                </c:pt>
                <c:pt idx="5526">
                  <c:v>44610</c:v>
                </c:pt>
                <c:pt idx="5527">
                  <c:v>44611</c:v>
                </c:pt>
                <c:pt idx="5528">
                  <c:v>44612</c:v>
                </c:pt>
                <c:pt idx="5529">
                  <c:v>44613</c:v>
                </c:pt>
                <c:pt idx="5530">
                  <c:v>44614</c:v>
                </c:pt>
                <c:pt idx="5531">
                  <c:v>44615</c:v>
                </c:pt>
                <c:pt idx="5532">
                  <c:v>44616</c:v>
                </c:pt>
                <c:pt idx="5533">
                  <c:v>44617</c:v>
                </c:pt>
                <c:pt idx="5534">
                  <c:v>44618</c:v>
                </c:pt>
                <c:pt idx="5535">
                  <c:v>44619</c:v>
                </c:pt>
                <c:pt idx="5536">
                  <c:v>44620</c:v>
                </c:pt>
                <c:pt idx="5537">
                  <c:v>44621</c:v>
                </c:pt>
                <c:pt idx="5538">
                  <c:v>44622</c:v>
                </c:pt>
                <c:pt idx="5539">
                  <c:v>44623</c:v>
                </c:pt>
                <c:pt idx="5540">
                  <c:v>44624</c:v>
                </c:pt>
                <c:pt idx="5541">
                  <c:v>44625</c:v>
                </c:pt>
                <c:pt idx="5542">
                  <c:v>44626</c:v>
                </c:pt>
                <c:pt idx="5543">
                  <c:v>44627</c:v>
                </c:pt>
                <c:pt idx="5544">
                  <c:v>44628</c:v>
                </c:pt>
                <c:pt idx="5545">
                  <c:v>44629</c:v>
                </c:pt>
                <c:pt idx="5546">
                  <c:v>44630</c:v>
                </c:pt>
                <c:pt idx="5547">
                  <c:v>44631</c:v>
                </c:pt>
                <c:pt idx="5548">
                  <c:v>44632</c:v>
                </c:pt>
                <c:pt idx="5549">
                  <c:v>44633</c:v>
                </c:pt>
                <c:pt idx="5550">
                  <c:v>44634</c:v>
                </c:pt>
                <c:pt idx="5551">
                  <c:v>44635</c:v>
                </c:pt>
                <c:pt idx="5552">
                  <c:v>44636</c:v>
                </c:pt>
                <c:pt idx="5553">
                  <c:v>44637</c:v>
                </c:pt>
                <c:pt idx="5554">
                  <c:v>44638</c:v>
                </c:pt>
                <c:pt idx="5555">
                  <c:v>44639</c:v>
                </c:pt>
                <c:pt idx="5556">
                  <c:v>44640</c:v>
                </c:pt>
                <c:pt idx="5557">
                  <c:v>44641</c:v>
                </c:pt>
                <c:pt idx="5558">
                  <c:v>44642</c:v>
                </c:pt>
                <c:pt idx="5559">
                  <c:v>44643</c:v>
                </c:pt>
                <c:pt idx="5560">
                  <c:v>44644</c:v>
                </c:pt>
                <c:pt idx="5561">
                  <c:v>44645</c:v>
                </c:pt>
                <c:pt idx="5562">
                  <c:v>44646</c:v>
                </c:pt>
                <c:pt idx="5563">
                  <c:v>44647</c:v>
                </c:pt>
                <c:pt idx="5564">
                  <c:v>44648</c:v>
                </c:pt>
                <c:pt idx="5565">
                  <c:v>44649</c:v>
                </c:pt>
                <c:pt idx="5566">
                  <c:v>44650</c:v>
                </c:pt>
                <c:pt idx="5567">
                  <c:v>44651</c:v>
                </c:pt>
                <c:pt idx="5568">
                  <c:v>44652</c:v>
                </c:pt>
                <c:pt idx="5569">
                  <c:v>44653</c:v>
                </c:pt>
                <c:pt idx="5570">
                  <c:v>44654</c:v>
                </c:pt>
                <c:pt idx="5571">
                  <c:v>44655</c:v>
                </c:pt>
                <c:pt idx="5572">
                  <c:v>44656</c:v>
                </c:pt>
                <c:pt idx="5573">
                  <c:v>44657</c:v>
                </c:pt>
                <c:pt idx="5574">
                  <c:v>44658</c:v>
                </c:pt>
                <c:pt idx="5575">
                  <c:v>44659</c:v>
                </c:pt>
                <c:pt idx="5576">
                  <c:v>44660</c:v>
                </c:pt>
                <c:pt idx="5577">
                  <c:v>44661</c:v>
                </c:pt>
                <c:pt idx="5578">
                  <c:v>44662</c:v>
                </c:pt>
                <c:pt idx="5579">
                  <c:v>44663</c:v>
                </c:pt>
                <c:pt idx="5580">
                  <c:v>44664</c:v>
                </c:pt>
                <c:pt idx="5581">
                  <c:v>44665</c:v>
                </c:pt>
                <c:pt idx="5582">
                  <c:v>44666</c:v>
                </c:pt>
                <c:pt idx="5583">
                  <c:v>44667</c:v>
                </c:pt>
                <c:pt idx="5584">
                  <c:v>44668</c:v>
                </c:pt>
                <c:pt idx="5585">
                  <c:v>44669</c:v>
                </c:pt>
                <c:pt idx="5586">
                  <c:v>44670</c:v>
                </c:pt>
                <c:pt idx="5587">
                  <c:v>44671</c:v>
                </c:pt>
                <c:pt idx="5588">
                  <c:v>44672</c:v>
                </c:pt>
                <c:pt idx="5589">
                  <c:v>44673</c:v>
                </c:pt>
                <c:pt idx="5590">
                  <c:v>44674</c:v>
                </c:pt>
                <c:pt idx="5591">
                  <c:v>44675</c:v>
                </c:pt>
                <c:pt idx="5592">
                  <c:v>44676</c:v>
                </c:pt>
                <c:pt idx="5593">
                  <c:v>44677</c:v>
                </c:pt>
                <c:pt idx="5594">
                  <c:v>44678</c:v>
                </c:pt>
                <c:pt idx="5595">
                  <c:v>44679</c:v>
                </c:pt>
                <c:pt idx="5596">
                  <c:v>44680</c:v>
                </c:pt>
                <c:pt idx="5597">
                  <c:v>44681</c:v>
                </c:pt>
                <c:pt idx="5598">
                  <c:v>44682</c:v>
                </c:pt>
                <c:pt idx="5599">
                  <c:v>44683</c:v>
                </c:pt>
                <c:pt idx="5600">
                  <c:v>44684</c:v>
                </c:pt>
                <c:pt idx="5601">
                  <c:v>44685</c:v>
                </c:pt>
                <c:pt idx="5602">
                  <c:v>44686</c:v>
                </c:pt>
                <c:pt idx="5603">
                  <c:v>44687</c:v>
                </c:pt>
                <c:pt idx="5604">
                  <c:v>44688</c:v>
                </c:pt>
                <c:pt idx="5605">
                  <c:v>44689</c:v>
                </c:pt>
                <c:pt idx="5606">
                  <c:v>44690</c:v>
                </c:pt>
                <c:pt idx="5607">
                  <c:v>44691</c:v>
                </c:pt>
                <c:pt idx="5608">
                  <c:v>44692</c:v>
                </c:pt>
                <c:pt idx="5609">
                  <c:v>44693</c:v>
                </c:pt>
                <c:pt idx="5610">
                  <c:v>44694</c:v>
                </c:pt>
                <c:pt idx="5611">
                  <c:v>44695</c:v>
                </c:pt>
                <c:pt idx="5612">
                  <c:v>44696</c:v>
                </c:pt>
                <c:pt idx="5613">
                  <c:v>44697</c:v>
                </c:pt>
                <c:pt idx="5614">
                  <c:v>44698</c:v>
                </c:pt>
                <c:pt idx="5615">
                  <c:v>44699</c:v>
                </c:pt>
                <c:pt idx="5616">
                  <c:v>44700</c:v>
                </c:pt>
                <c:pt idx="5617">
                  <c:v>44701</c:v>
                </c:pt>
                <c:pt idx="5618">
                  <c:v>44702</c:v>
                </c:pt>
                <c:pt idx="5619">
                  <c:v>44703</c:v>
                </c:pt>
                <c:pt idx="5620">
                  <c:v>44704</c:v>
                </c:pt>
                <c:pt idx="5621">
                  <c:v>44705</c:v>
                </c:pt>
                <c:pt idx="5622">
                  <c:v>44706</c:v>
                </c:pt>
                <c:pt idx="5623">
                  <c:v>44707</c:v>
                </c:pt>
                <c:pt idx="5624">
                  <c:v>44708</c:v>
                </c:pt>
                <c:pt idx="5625">
                  <c:v>44709</c:v>
                </c:pt>
                <c:pt idx="5626">
                  <c:v>44710</c:v>
                </c:pt>
                <c:pt idx="5627">
                  <c:v>44711</c:v>
                </c:pt>
                <c:pt idx="5628">
                  <c:v>44712</c:v>
                </c:pt>
                <c:pt idx="5629">
                  <c:v>44713</c:v>
                </c:pt>
                <c:pt idx="5630">
                  <c:v>44714</c:v>
                </c:pt>
                <c:pt idx="5631">
                  <c:v>44715</c:v>
                </c:pt>
                <c:pt idx="5632">
                  <c:v>44716</c:v>
                </c:pt>
                <c:pt idx="5633">
                  <c:v>44717</c:v>
                </c:pt>
                <c:pt idx="5634">
                  <c:v>44718</c:v>
                </c:pt>
                <c:pt idx="5635">
                  <c:v>44719</c:v>
                </c:pt>
                <c:pt idx="5636">
                  <c:v>44720</c:v>
                </c:pt>
                <c:pt idx="5637">
                  <c:v>44721</c:v>
                </c:pt>
                <c:pt idx="5638">
                  <c:v>44722</c:v>
                </c:pt>
                <c:pt idx="5639">
                  <c:v>44723</c:v>
                </c:pt>
                <c:pt idx="5640">
                  <c:v>44724</c:v>
                </c:pt>
                <c:pt idx="5641">
                  <c:v>44725</c:v>
                </c:pt>
                <c:pt idx="5642">
                  <c:v>44726</c:v>
                </c:pt>
                <c:pt idx="5643">
                  <c:v>44727</c:v>
                </c:pt>
                <c:pt idx="5644">
                  <c:v>44728</c:v>
                </c:pt>
                <c:pt idx="5645">
                  <c:v>44729</c:v>
                </c:pt>
                <c:pt idx="5646">
                  <c:v>44730</c:v>
                </c:pt>
                <c:pt idx="5647">
                  <c:v>44731</c:v>
                </c:pt>
                <c:pt idx="5648">
                  <c:v>44732</c:v>
                </c:pt>
                <c:pt idx="5649">
                  <c:v>44733</c:v>
                </c:pt>
                <c:pt idx="5650">
                  <c:v>44734</c:v>
                </c:pt>
                <c:pt idx="5651">
                  <c:v>44735</c:v>
                </c:pt>
                <c:pt idx="5652">
                  <c:v>44736</c:v>
                </c:pt>
                <c:pt idx="5653">
                  <c:v>44737</c:v>
                </c:pt>
                <c:pt idx="5654">
                  <c:v>44738</c:v>
                </c:pt>
                <c:pt idx="5655">
                  <c:v>44739</c:v>
                </c:pt>
                <c:pt idx="5656">
                  <c:v>44740</c:v>
                </c:pt>
                <c:pt idx="5657">
                  <c:v>44741</c:v>
                </c:pt>
                <c:pt idx="5658">
                  <c:v>44742</c:v>
                </c:pt>
                <c:pt idx="5659">
                  <c:v>44743</c:v>
                </c:pt>
                <c:pt idx="5660">
                  <c:v>44744</c:v>
                </c:pt>
                <c:pt idx="5661">
                  <c:v>44745</c:v>
                </c:pt>
                <c:pt idx="5662">
                  <c:v>44746</c:v>
                </c:pt>
                <c:pt idx="5663">
                  <c:v>44747</c:v>
                </c:pt>
                <c:pt idx="5664">
                  <c:v>44748</c:v>
                </c:pt>
                <c:pt idx="5665">
                  <c:v>44749</c:v>
                </c:pt>
                <c:pt idx="5666">
                  <c:v>44750</c:v>
                </c:pt>
                <c:pt idx="5667">
                  <c:v>44751</c:v>
                </c:pt>
                <c:pt idx="5668">
                  <c:v>44752</c:v>
                </c:pt>
                <c:pt idx="5669">
                  <c:v>44753</c:v>
                </c:pt>
                <c:pt idx="5670">
                  <c:v>44754</c:v>
                </c:pt>
                <c:pt idx="5671">
                  <c:v>44755</c:v>
                </c:pt>
                <c:pt idx="5672">
                  <c:v>44756</c:v>
                </c:pt>
                <c:pt idx="5673">
                  <c:v>44757</c:v>
                </c:pt>
                <c:pt idx="5674">
                  <c:v>44758</c:v>
                </c:pt>
                <c:pt idx="5675">
                  <c:v>44759</c:v>
                </c:pt>
                <c:pt idx="5676">
                  <c:v>44760</c:v>
                </c:pt>
                <c:pt idx="5677">
                  <c:v>44761</c:v>
                </c:pt>
                <c:pt idx="5678">
                  <c:v>44762</c:v>
                </c:pt>
                <c:pt idx="5679">
                  <c:v>44763</c:v>
                </c:pt>
                <c:pt idx="5680">
                  <c:v>44764</c:v>
                </c:pt>
                <c:pt idx="5681">
                  <c:v>44765</c:v>
                </c:pt>
                <c:pt idx="5682">
                  <c:v>44766</c:v>
                </c:pt>
                <c:pt idx="5683">
                  <c:v>44767</c:v>
                </c:pt>
                <c:pt idx="5684">
                  <c:v>44768</c:v>
                </c:pt>
                <c:pt idx="5685">
                  <c:v>44769</c:v>
                </c:pt>
                <c:pt idx="5686">
                  <c:v>44770</c:v>
                </c:pt>
                <c:pt idx="5687">
                  <c:v>44771</c:v>
                </c:pt>
                <c:pt idx="5688">
                  <c:v>44772</c:v>
                </c:pt>
                <c:pt idx="5689">
                  <c:v>44773</c:v>
                </c:pt>
                <c:pt idx="5690">
                  <c:v>44774</c:v>
                </c:pt>
                <c:pt idx="5691">
                  <c:v>44775</c:v>
                </c:pt>
                <c:pt idx="5692">
                  <c:v>44776</c:v>
                </c:pt>
                <c:pt idx="5693">
                  <c:v>44777</c:v>
                </c:pt>
                <c:pt idx="5694">
                  <c:v>44778</c:v>
                </c:pt>
                <c:pt idx="5695">
                  <c:v>44779</c:v>
                </c:pt>
                <c:pt idx="5696">
                  <c:v>44780</c:v>
                </c:pt>
                <c:pt idx="5697">
                  <c:v>44781</c:v>
                </c:pt>
                <c:pt idx="5698">
                  <c:v>44782</c:v>
                </c:pt>
                <c:pt idx="5699">
                  <c:v>44783</c:v>
                </c:pt>
                <c:pt idx="5700">
                  <c:v>44784</c:v>
                </c:pt>
                <c:pt idx="5701">
                  <c:v>44785</c:v>
                </c:pt>
                <c:pt idx="5702">
                  <c:v>44786</c:v>
                </c:pt>
                <c:pt idx="5703">
                  <c:v>44787</c:v>
                </c:pt>
                <c:pt idx="5704">
                  <c:v>44788</c:v>
                </c:pt>
                <c:pt idx="5705">
                  <c:v>44789</c:v>
                </c:pt>
                <c:pt idx="5706">
                  <c:v>44790</c:v>
                </c:pt>
                <c:pt idx="5707">
                  <c:v>44791</c:v>
                </c:pt>
                <c:pt idx="5708">
                  <c:v>44792</c:v>
                </c:pt>
                <c:pt idx="5709">
                  <c:v>44793</c:v>
                </c:pt>
                <c:pt idx="5710">
                  <c:v>44794</c:v>
                </c:pt>
                <c:pt idx="5711">
                  <c:v>44795</c:v>
                </c:pt>
                <c:pt idx="5712">
                  <c:v>44796</c:v>
                </c:pt>
                <c:pt idx="5713">
                  <c:v>44797</c:v>
                </c:pt>
                <c:pt idx="5714">
                  <c:v>44798</c:v>
                </c:pt>
                <c:pt idx="5715">
                  <c:v>44799</c:v>
                </c:pt>
                <c:pt idx="5716">
                  <c:v>44800</c:v>
                </c:pt>
                <c:pt idx="5717">
                  <c:v>44801</c:v>
                </c:pt>
                <c:pt idx="5718">
                  <c:v>44802</c:v>
                </c:pt>
                <c:pt idx="5719">
                  <c:v>44803</c:v>
                </c:pt>
                <c:pt idx="5720">
                  <c:v>44804</c:v>
                </c:pt>
                <c:pt idx="5721">
                  <c:v>44805</c:v>
                </c:pt>
                <c:pt idx="5722">
                  <c:v>44806</c:v>
                </c:pt>
                <c:pt idx="5723">
                  <c:v>44807</c:v>
                </c:pt>
                <c:pt idx="5724">
                  <c:v>44808</c:v>
                </c:pt>
                <c:pt idx="5725">
                  <c:v>44809</c:v>
                </c:pt>
                <c:pt idx="5726">
                  <c:v>44810</c:v>
                </c:pt>
                <c:pt idx="5727">
                  <c:v>44811</c:v>
                </c:pt>
                <c:pt idx="5728">
                  <c:v>44812</c:v>
                </c:pt>
                <c:pt idx="5729">
                  <c:v>44813</c:v>
                </c:pt>
                <c:pt idx="5730">
                  <c:v>44814</c:v>
                </c:pt>
                <c:pt idx="5731">
                  <c:v>44815</c:v>
                </c:pt>
                <c:pt idx="5732">
                  <c:v>44816</c:v>
                </c:pt>
                <c:pt idx="5733">
                  <c:v>44817</c:v>
                </c:pt>
                <c:pt idx="5734">
                  <c:v>44818</c:v>
                </c:pt>
                <c:pt idx="5735">
                  <c:v>44819</c:v>
                </c:pt>
                <c:pt idx="5736">
                  <c:v>44820</c:v>
                </c:pt>
                <c:pt idx="5737">
                  <c:v>44821</c:v>
                </c:pt>
                <c:pt idx="5738">
                  <c:v>44822</c:v>
                </c:pt>
                <c:pt idx="5739">
                  <c:v>44823</c:v>
                </c:pt>
                <c:pt idx="5740">
                  <c:v>44824</c:v>
                </c:pt>
                <c:pt idx="5741">
                  <c:v>44825</c:v>
                </c:pt>
                <c:pt idx="5742">
                  <c:v>44826</c:v>
                </c:pt>
                <c:pt idx="5743">
                  <c:v>44827</c:v>
                </c:pt>
                <c:pt idx="5744">
                  <c:v>44828</c:v>
                </c:pt>
                <c:pt idx="5745">
                  <c:v>44829</c:v>
                </c:pt>
                <c:pt idx="5746">
                  <c:v>44830</c:v>
                </c:pt>
                <c:pt idx="5747">
                  <c:v>44831</c:v>
                </c:pt>
                <c:pt idx="5748">
                  <c:v>44832</c:v>
                </c:pt>
                <c:pt idx="5749">
                  <c:v>44833</c:v>
                </c:pt>
                <c:pt idx="5750">
                  <c:v>44834</c:v>
                </c:pt>
                <c:pt idx="5751">
                  <c:v>44835</c:v>
                </c:pt>
                <c:pt idx="5752">
                  <c:v>44836</c:v>
                </c:pt>
                <c:pt idx="5753">
                  <c:v>44837</c:v>
                </c:pt>
                <c:pt idx="5754">
                  <c:v>44838</c:v>
                </c:pt>
                <c:pt idx="5755">
                  <c:v>44839</c:v>
                </c:pt>
                <c:pt idx="5756">
                  <c:v>44840</c:v>
                </c:pt>
                <c:pt idx="5757">
                  <c:v>44841</c:v>
                </c:pt>
                <c:pt idx="5758">
                  <c:v>44842</c:v>
                </c:pt>
                <c:pt idx="5759">
                  <c:v>44843</c:v>
                </c:pt>
                <c:pt idx="5760">
                  <c:v>44844</c:v>
                </c:pt>
                <c:pt idx="5761">
                  <c:v>44845</c:v>
                </c:pt>
                <c:pt idx="5762">
                  <c:v>44846</c:v>
                </c:pt>
                <c:pt idx="5763">
                  <c:v>44847</c:v>
                </c:pt>
                <c:pt idx="5764">
                  <c:v>44848</c:v>
                </c:pt>
                <c:pt idx="5765">
                  <c:v>44849</c:v>
                </c:pt>
                <c:pt idx="5766">
                  <c:v>44850</c:v>
                </c:pt>
                <c:pt idx="5767">
                  <c:v>44851</c:v>
                </c:pt>
                <c:pt idx="5768">
                  <c:v>44852</c:v>
                </c:pt>
                <c:pt idx="5769">
                  <c:v>44853</c:v>
                </c:pt>
                <c:pt idx="5770">
                  <c:v>44854</c:v>
                </c:pt>
                <c:pt idx="5771">
                  <c:v>44855</c:v>
                </c:pt>
                <c:pt idx="5772">
                  <c:v>44856</c:v>
                </c:pt>
                <c:pt idx="5773">
                  <c:v>44857</c:v>
                </c:pt>
                <c:pt idx="5774">
                  <c:v>44858</c:v>
                </c:pt>
                <c:pt idx="5775">
                  <c:v>44859</c:v>
                </c:pt>
                <c:pt idx="5776">
                  <c:v>44860</c:v>
                </c:pt>
                <c:pt idx="5777">
                  <c:v>44861</c:v>
                </c:pt>
                <c:pt idx="5778">
                  <c:v>44862</c:v>
                </c:pt>
                <c:pt idx="5779">
                  <c:v>44863</c:v>
                </c:pt>
                <c:pt idx="5780">
                  <c:v>44864</c:v>
                </c:pt>
                <c:pt idx="5781">
                  <c:v>44865</c:v>
                </c:pt>
                <c:pt idx="5782">
                  <c:v>44866</c:v>
                </c:pt>
                <c:pt idx="5783">
                  <c:v>44867</c:v>
                </c:pt>
                <c:pt idx="5784">
                  <c:v>44868</c:v>
                </c:pt>
                <c:pt idx="5785">
                  <c:v>44869</c:v>
                </c:pt>
                <c:pt idx="5786">
                  <c:v>44870</c:v>
                </c:pt>
                <c:pt idx="5787">
                  <c:v>44871</c:v>
                </c:pt>
                <c:pt idx="5788">
                  <c:v>44872</c:v>
                </c:pt>
                <c:pt idx="5789">
                  <c:v>44873</c:v>
                </c:pt>
                <c:pt idx="5790">
                  <c:v>44874</c:v>
                </c:pt>
                <c:pt idx="5791">
                  <c:v>44875</c:v>
                </c:pt>
                <c:pt idx="5792">
                  <c:v>44876</c:v>
                </c:pt>
                <c:pt idx="5793">
                  <c:v>44877</c:v>
                </c:pt>
                <c:pt idx="5794">
                  <c:v>44878</c:v>
                </c:pt>
                <c:pt idx="5795">
                  <c:v>44879</c:v>
                </c:pt>
                <c:pt idx="5796">
                  <c:v>44880</c:v>
                </c:pt>
                <c:pt idx="5797">
                  <c:v>44881</c:v>
                </c:pt>
                <c:pt idx="5798">
                  <c:v>44882</c:v>
                </c:pt>
                <c:pt idx="5799">
                  <c:v>44883</c:v>
                </c:pt>
                <c:pt idx="5800">
                  <c:v>44884</c:v>
                </c:pt>
                <c:pt idx="5801">
                  <c:v>44885</c:v>
                </c:pt>
                <c:pt idx="5802">
                  <c:v>44886</c:v>
                </c:pt>
                <c:pt idx="5803">
                  <c:v>44887</c:v>
                </c:pt>
                <c:pt idx="5804">
                  <c:v>44888</c:v>
                </c:pt>
                <c:pt idx="5805">
                  <c:v>44889</c:v>
                </c:pt>
                <c:pt idx="5806">
                  <c:v>44890</c:v>
                </c:pt>
                <c:pt idx="5807">
                  <c:v>44891</c:v>
                </c:pt>
                <c:pt idx="5808">
                  <c:v>44892</c:v>
                </c:pt>
                <c:pt idx="5809">
                  <c:v>44893</c:v>
                </c:pt>
                <c:pt idx="5810">
                  <c:v>44894</c:v>
                </c:pt>
                <c:pt idx="5811">
                  <c:v>44895</c:v>
                </c:pt>
                <c:pt idx="5812">
                  <c:v>44896</c:v>
                </c:pt>
                <c:pt idx="5813">
                  <c:v>44897</c:v>
                </c:pt>
                <c:pt idx="5814">
                  <c:v>44898</c:v>
                </c:pt>
                <c:pt idx="5815">
                  <c:v>44899</c:v>
                </c:pt>
                <c:pt idx="5816">
                  <c:v>44900</c:v>
                </c:pt>
                <c:pt idx="5817">
                  <c:v>44901</c:v>
                </c:pt>
                <c:pt idx="5818">
                  <c:v>44902</c:v>
                </c:pt>
                <c:pt idx="5819">
                  <c:v>44903</c:v>
                </c:pt>
                <c:pt idx="5820">
                  <c:v>44904</c:v>
                </c:pt>
                <c:pt idx="5821">
                  <c:v>44905</c:v>
                </c:pt>
                <c:pt idx="5822">
                  <c:v>44906</c:v>
                </c:pt>
                <c:pt idx="5823">
                  <c:v>44907</c:v>
                </c:pt>
                <c:pt idx="5824">
                  <c:v>44908</c:v>
                </c:pt>
                <c:pt idx="5825">
                  <c:v>44909</c:v>
                </c:pt>
                <c:pt idx="5826">
                  <c:v>44910</c:v>
                </c:pt>
                <c:pt idx="5827">
                  <c:v>44911</c:v>
                </c:pt>
                <c:pt idx="5828">
                  <c:v>44912</c:v>
                </c:pt>
                <c:pt idx="5829">
                  <c:v>44913</c:v>
                </c:pt>
                <c:pt idx="5830">
                  <c:v>44914</c:v>
                </c:pt>
                <c:pt idx="5831">
                  <c:v>44915</c:v>
                </c:pt>
                <c:pt idx="5832">
                  <c:v>44916</c:v>
                </c:pt>
                <c:pt idx="5833">
                  <c:v>44917</c:v>
                </c:pt>
                <c:pt idx="5834">
                  <c:v>44918</c:v>
                </c:pt>
                <c:pt idx="5835">
                  <c:v>44919</c:v>
                </c:pt>
                <c:pt idx="5836">
                  <c:v>44920</c:v>
                </c:pt>
                <c:pt idx="5837">
                  <c:v>44921</c:v>
                </c:pt>
                <c:pt idx="5838">
                  <c:v>44922</c:v>
                </c:pt>
                <c:pt idx="5839">
                  <c:v>44923</c:v>
                </c:pt>
                <c:pt idx="5840">
                  <c:v>44924</c:v>
                </c:pt>
                <c:pt idx="5841">
                  <c:v>44925</c:v>
                </c:pt>
                <c:pt idx="5842">
                  <c:v>44926</c:v>
                </c:pt>
                <c:pt idx="5843">
                  <c:v>44927</c:v>
                </c:pt>
                <c:pt idx="5844">
                  <c:v>44928</c:v>
                </c:pt>
                <c:pt idx="5845">
                  <c:v>44929</c:v>
                </c:pt>
                <c:pt idx="5846">
                  <c:v>44930</c:v>
                </c:pt>
                <c:pt idx="5847">
                  <c:v>44931</c:v>
                </c:pt>
                <c:pt idx="5848">
                  <c:v>44932</c:v>
                </c:pt>
                <c:pt idx="5849">
                  <c:v>44933</c:v>
                </c:pt>
                <c:pt idx="5850">
                  <c:v>44934</c:v>
                </c:pt>
                <c:pt idx="5851">
                  <c:v>44935</c:v>
                </c:pt>
                <c:pt idx="5852">
                  <c:v>44936</c:v>
                </c:pt>
                <c:pt idx="5853">
                  <c:v>44937</c:v>
                </c:pt>
                <c:pt idx="5854">
                  <c:v>44938</c:v>
                </c:pt>
                <c:pt idx="5855">
                  <c:v>44939</c:v>
                </c:pt>
                <c:pt idx="5856">
                  <c:v>44940</c:v>
                </c:pt>
                <c:pt idx="5857">
                  <c:v>44941</c:v>
                </c:pt>
                <c:pt idx="5858">
                  <c:v>44942</c:v>
                </c:pt>
                <c:pt idx="5859">
                  <c:v>44943</c:v>
                </c:pt>
                <c:pt idx="5860">
                  <c:v>44944</c:v>
                </c:pt>
                <c:pt idx="5861">
                  <c:v>44945</c:v>
                </c:pt>
                <c:pt idx="5862">
                  <c:v>44946</c:v>
                </c:pt>
                <c:pt idx="5863">
                  <c:v>44947</c:v>
                </c:pt>
                <c:pt idx="5864">
                  <c:v>44948</c:v>
                </c:pt>
                <c:pt idx="5865">
                  <c:v>44949</c:v>
                </c:pt>
                <c:pt idx="5866">
                  <c:v>44950</c:v>
                </c:pt>
                <c:pt idx="5867">
                  <c:v>44951</c:v>
                </c:pt>
                <c:pt idx="5868">
                  <c:v>44952</c:v>
                </c:pt>
                <c:pt idx="5869">
                  <c:v>44953</c:v>
                </c:pt>
                <c:pt idx="5870">
                  <c:v>44954</c:v>
                </c:pt>
                <c:pt idx="5871">
                  <c:v>44955</c:v>
                </c:pt>
                <c:pt idx="5872">
                  <c:v>44956</c:v>
                </c:pt>
                <c:pt idx="5873">
                  <c:v>44957</c:v>
                </c:pt>
                <c:pt idx="5874">
                  <c:v>44958</c:v>
                </c:pt>
                <c:pt idx="5875">
                  <c:v>44959</c:v>
                </c:pt>
                <c:pt idx="5876">
                  <c:v>44960</c:v>
                </c:pt>
                <c:pt idx="5877">
                  <c:v>44961</c:v>
                </c:pt>
                <c:pt idx="5878">
                  <c:v>44962</c:v>
                </c:pt>
                <c:pt idx="5879">
                  <c:v>44963</c:v>
                </c:pt>
                <c:pt idx="5880">
                  <c:v>44964</c:v>
                </c:pt>
                <c:pt idx="5881">
                  <c:v>44965</c:v>
                </c:pt>
                <c:pt idx="5882">
                  <c:v>44966</c:v>
                </c:pt>
                <c:pt idx="5883">
                  <c:v>44967</c:v>
                </c:pt>
                <c:pt idx="5884">
                  <c:v>44968</c:v>
                </c:pt>
                <c:pt idx="5885">
                  <c:v>44969</c:v>
                </c:pt>
                <c:pt idx="5886">
                  <c:v>44970</c:v>
                </c:pt>
                <c:pt idx="5887">
                  <c:v>44971</c:v>
                </c:pt>
                <c:pt idx="5888">
                  <c:v>44972</c:v>
                </c:pt>
                <c:pt idx="5889">
                  <c:v>44973</c:v>
                </c:pt>
                <c:pt idx="5890">
                  <c:v>44974</c:v>
                </c:pt>
                <c:pt idx="5891">
                  <c:v>44975</c:v>
                </c:pt>
                <c:pt idx="5892">
                  <c:v>44976</c:v>
                </c:pt>
                <c:pt idx="5893">
                  <c:v>44977</c:v>
                </c:pt>
                <c:pt idx="5894">
                  <c:v>44978</c:v>
                </c:pt>
                <c:pt idx="5895">
                  <c:v>44979</c:v>
                </c:pt>
                <c:pt idx="5896">
                  <c:v>44980</c:v>
                </c:pt>
                <c:pt idx="5897">
                  <c:v>44981</c:v>
                </c:pt>
                <c:pt idx="5898">
                  <c:v>44982</c:v>
                </c:pt>
                <c:pt idx="5899">
                  <c:v>44983</c:v>
                </c:pt>
                <c:pt idx="5900">
                  <c:v>44984</c:v>
                </c:pt>
                <c:pt idx="5901">
                  <c:v>44985</c:v>
                </c:pt>
                <c:pt idx="5902">
                  <c:v>44986</c:v>
                </c:pt>
                <c:pt idx="5903">
                  <c:v>44987</c:v>
                </c:pt>
                <c:pt idx="5904">
                  <c:v>44988</c:v>
                </c:pt>
                <c:pt idx="5905">
                  <c:v>44989</c:v>
                </c:pt>
                <c:pt idx="5906">
                  <c:v>44990</c:v>
                </c:pt>
                <c:pt idx="5907">
                  <c:v>44991</c:v>
                </c:pt>
                <c:pt idx="5908">
                  <c:v>44992</c:v>
                </c:pt>
                <c:pt idx="5909">
                  <c:v>44993</c:v>
                </c:pt>
                <c:pt idx="5910">
                  <c:v>44994</c:v>
                </c:pt>
                <c:pt idx="5911">
                  <c:v>44995</c:v>
                </c:pt>
                <c:pt idx="5912">
                  <c:v>44996</c:v>
                </c:pt>
                <c:pt idx="5913">
                  <c:v>44997</c:v>
                </c:pt>
                <c:pt idx="5914">
                  <c:v>44998</c:v>
                </c:pt>
                <c:pt idx="5915">
                  <c:v>44999</c:v>
                </c:pt>
                <c:pt idx="5916">
                  <c:v>45000</c:v>
                </c:pt>
                <c:pt idx="5917">
                  <c:v>45001</c:v>
                </c:pt>
                <c:pt idx="5918">
                  <c:v>45002</c:v>
                </c:pt>
                <c:pt idx="5919">
                  <c:v>45003</c:v>
                </c:pt>
                <c:pt idx="5920">
                  <c:v>45004</c:v>
                </c:pt>
                <c:pt idx="5921">
                  <c:v>45005</c:v>
                </c:pt>
                <c:pt idx="5922">
                  <c:v>45006</c:v>
                </c:pt>
                <c:pt idx="5923">
                  <c:v>45007</c:v>
                </c:pt>
                <c:pt idx="5924">
                  <c:v>45008</c:v>
                </c:pt>
                <c:pt idx="5925">
                  <c:v>45009</c:v>
                </c:pt>
                <c:pt idx="5926">
                  <c:v>45010</c:v>
                </c:pt>
                <c:pt idx="5927">
                  <c:v>45011</c:v>
                </c:pt>
                <c:pt idx="5928">
                  <c:v>45012</c:v>
                </c:pt>
                <c:pt idx="5929">
                  <c:v>45013</c:v>
                </c:pt>
                <c:pt idx="5930">
                  <c:v>45014</c:v>
                </c:pt>
                <c:pt idx="5931">
                  <c:v>45015</c:v>
                </c:pt>
                <c:pt idx="5932">
                  <c:v>45016</c:v>
                </c:pt>
                <c:pt idx="5933">
                  <c:v>45017</c:v>
                </c:pt>
                <c:pt idx="5934">
                  <c:v>45018</c:v>
                </c:pt>
                <c:pt idx="5935">
                  <c:v>45019</c:v>
                </c:pt>
                <c:pt idx="5936">
                  <c:v>45020</c:v>
                </c:pt>
                <c:pt idx="5937">
                  <c:v>45021</c:v>
                </c:pt>
                <c:pt idx="5938">
                  <c:v>45022</c:v>
                </c:pt>
                <c:pt idx="5939">
                  <c:v>45023</c:v>
                </c:pt>
                <c:pt idx="5940">
                  <c:v>45024</c:v>
                </c:pt>
                <c:pt idx="5941">
                  <c:v>45025</c:v>
                </c:pt>
                <c:pt idx="5942">
                  <c:v>45026</c:v>
                </c:pt>
                <c:pt idx="5943">
                  <c:v>45027</c:v>
                </c:pt>
                <c:pt idx="5944">
                  <c:v>45028</c:v>
                </c:pt>
                <c:pt idx="5945">
                  <c:v>45029</c:v>
                </c:pt>
                <c:pt idx="5946">
                  <c:v>45030</c:v>
                </c:pt>
                <c:pt idx="5947">
                  <c:v>45031</c:v>
                </c:pt>
                <c:pt idx="5948">
                  <c:v>45032</c:v>
                </c:pt>
                <c:pt idx="5949">
                  <c:v>45033</c:v>
                </c:pt>
                <c:pt idx="5950">
                  <c:v>45034</c:v>
                </c:pt>
                <c:pt idx="5951">
                  <c:v>45035</c:v>
                </c:pt>
                <c:pt idx="5952">
                  <c:v>45036</c:v>
                </c:pt>
                <c:pt idx="5953">
                  <c:v>45037</c:v>
                </c:pt>
                <c:pt idx="5954">
                  <c:v>45038</c:v>
                </c:pt>
                <c:pt idx="5955">
                  <c:v>45039</c:v>
                </c:pt>
                <c:pt idx="5956">
                  <c:v>45040</c:v>
                </c:pt>
                <c:pt idx="5957">
                  <c:v>45041</c:v>
                </c:pt>
                <c:pt idx="5958">
                  <c:v>45042</c:v>
                </c:pt>
                <c:pt idx="5959">
                  <c:v>45043</c:v>
                </c:pt>
                <c:pt idx="5960">
                  <c:v>45044</c:v>
                </c:pt>
                <c:pt idx="5961">
                  <c:v>45045</c:v>
                </c:pt>
                <c:pt idx="5962">
                  <c:v>45046</c:v>
                </c:pt>
                <c:pt idx="5963">
                  <c:v>45047</c:v>
                </c:pt>
                <c:pt idx="5964">
                  <c:v>45048</c:v>
                </c:pt>
                <c:pt idx="5965">
                  <c:v>45049</c:v>
                </c:pt>
                <c:pt idx="5966">
                  <c:v>45050</c:v>
                </c:pt>
                <c:pt idx="5967">
                  <c:v>45051</c:v>
                </c:pt>
                <c:pt idx="5968">
                  <c:v>45052</c:v>
                </c:pt>
                <c:pt idx="5969">
                  <c:v>45053</c:v>
                </c:pt>
                <c:pt idx="5970">
                  <c:v>45054</c:v>
                </c:pt>
                <c:pt idx="5971">
                  <c:v>45055</c:v>
                </c:pt>
                <c:pt idx="5972">
                  <c:v>45056</c:v>
                </c:pt>
                <c:pt idx="5973">
                  <c:v>45057</c:v>
                </c:pt>
                <c:pt idx="5974">
                  <c:v>45058</c:v>
                </c:pt>
                <c:pt idx="5975">
                  <c:v>45059</c:v>
                </c:pt>
                <c:pt idx="5976">
                  <c:v>45060</c:v>
                </c:pt>
                <c:pt idx="5977">
                  <c:v>45061</c:v>
                </c:pt>
              </c:numCache>
            </c:numRef>
          </c:cat>
          <c:val>
            <c:numRef>
              <c:f>'Historic fwd PE'!$K$6:$K$6309</c:f>
              <c:numCache>
                <c:formatCode>#,##0.0</c:formatCode>
                <c:ptCount val="6304"/>
                <c:pt idx="0">
                  <c:v>13.493613874599184</c:v>
                </c:pt>
                <c:pt idx="1">
                  <c:v>13.493613874599184</c:v>
                </c:pt>
                <c:pt idx="2">
                  <c:v>13.493613874599184</c:v>
                </c:pt>
                <c:pt idx="3">
                  <c:v>13.493613874599184</c:v>
                </c:pt>
                <c:pt idx="4">
                  <c:v>13.493613874599184</c:v>
                </c:pt>
                <c:pt idx="5">
                  <c:v>13.493613874599184</c:v>
                </c:pt>
                <c:pt idx="6">
                  <c:v>13.493613874599184</c:v>
                </c:pt>
                <c:pt idx="7">
                  <c:v>13.493613874599184</c:v>
                </c:pt>
                <c:pt idx="8">
                  <c:v>13.493613874599184</c:v>
                </c:pt>
                <c:pt idx="9">
                  <c:v>13.493613874599184</c:v>
                </c:pt>
                <c:pt idx="10">
                  <c:v>13.493613874599184</c:v>
                </c:pt>
                <c:pt idx="11">
                  <c:v>13.493613874599184</c:v>
                </c:pt>
                <c:pt idx="12">
                  <c:v>13.493613874599184</c:v>
                </c:pt>
                <c:pt idx="13">
                  <c:v>13.493613874599184</c:v>
                </c:pt>
                <c:pt idx="14">
                  <c:v>13.493613874599184</c:v>
                </c:pt>
                <c:pt idx="15">
                  <c:v>13.493613874599184</c:v>
                </c:pt>
                <c:pt idx="16">
                  <c:v>13.493613874599184</c:v>
                </c:pt>
                <c:pt idx="17">
                  <c:v>13.493613874599184</c:v>
                </c:pt>
                <c:pt idx="18">
                  <c:v>13.493613874599184</c:v>
                </c:pt>
                <c:pt idx="19">
                  <c:v>13.493613874599184</c:v>
                </c:pt>
                <c:pt idx="20">
                  <c:v>13.493613874599184</c:v>
                </c:pt>
                <c:pt idx="21">
                  <c:v>13.493613874599184</c:v>
                </c:pt>
                <c:pt idx="22">
                  <c:v>13.493613874599184</c:v>
                </c:pt>
                <c:pt idx="23">
                  <c:v>13.493613874599184</c:v>
                </c:pt>
                <c:pt idx="24">
                  <c:v>13.493613874599184</c:v>
                </c:pt>
                <c:pt idx="25">
                  <c:v>13.493613874599184</c:v>
                </c:pt>
                <c:pt idx="26">
                  <c:v>13.493613874599184</c:v>
                </c:pt>
                <c:pt idx="27">
                  <c:v>13.493613874599184</c:v>
                </c:pt>
                <c:pt idx="28">
                  <c:v>13.493613874599184</c:v>
                </c:pt>
                <c:pt idx="29">
                  <c:v>13.493613874599184</c:v>
                </c:pt>
                <c:pt idx="30">
                  <c:v>13.493613874599184</c:v>
                </c:pt>
                <c:pt idx="31">
                  <c:v>13.493613874599184</c:v>
                </c:pt>
                <c:pt idx="32">
                  <c:v>13.493613874599184</c:v>
                </c:pt>
                <c:pt idx="33">
                  <c:v>13.493613874599184</c:v>
                </c:pt>
                <c:pt idx="34">
                  <c:v>13.493613874599184</c:v>
                </c:pt>
                <c:pt idx="35">
                  <c:v>13.493613874599184</c:v>
                </c:pt>
                <c:pt idx="36">
                  <c:v>13.493613874599184</c:v>
                </c:pt>
                <c:pt idx="37">
                  <c:v>13.493613874599184</c:v>
                </c:pt>
                <c:pt idx="38">
                  <c:v>13.493613874599184</c:v>
                </c:pt>
                <c:pt idx="39">
                  <c:v>13.493613874599184</c:v>
                </c:pt>
                <c:pt idx="40">
                  <c:v>13.493613874599184</c:v>
                </c:pt>
                <c:pt idx="41">
                  <c:v>13.493613874599184</c:v>
                </c:pt>
                <c:pt idx="42">
                  <c:v>13.493613874599184</c:v>
                </c:pt>
                <c:pt idx="43">
                  <c:v>13.493613874599184</c:v>
                </c:pt>
                <c:pt idx="44">
                  <c:v>13.493613874599184</c:v>
                </c:pt>
                <c:pt idx="45">
                  <c:v>13.493613874599184</c:v>
                </c:pt>
                <c:pt idx="46">
                  <c:v>13.493613874599184</c:v>
                </c:pt>
                <c:pt idx="47">
                  <c:v>13.493613874599184</c:v>
                </c:pt>
                <c:pt idx="48">
                  <c:v>13.493613874599184</c:v>
                </c:pt>
                <c:pt idx="49">
                  <c:v>13.493613874599184</c:v>
                </c:pt>
                <c:pt idx="50">
                  <c:v>13.493613874599184</c:v>
                </c:pt>
                <c:pt idx="51">
                  <c:v>13.493613874599184</c:v>
                </c:pt>
                <c:pt idx="52">
                  <c:v>13.493613874599184</c:v>
                </c:pt>
                <c:pt idx="53">
                  <c:v>13.493613874599184</c:v>
                </c:pt>
                <c:pt idx="54">
                  <c:v>13.493613874599184</c:v>
                </c:pt>
                <c:pt idx="55">
                  <c:v>13.493613874599184</c:v>
                </c:pt>
                <c:pt idx="56">
                  <c:v>13.493613874599184</c:v>
                </c:pt>
                <c:pt idx="57">
                  <c:v>13.493613874599184</c:v>
                </c:pt>
                <c:pt idx="58">
                  <c:v>13.493613874599184</c:v>
                </c:pt>
                <c:pt idx="59">
                  <c:v>13.493613874599184</c:v>
                </c:pt>
                <c:pt idx="60">
                  <c:v>13.493613874599184</c:v>
                </c:pt>
                <c:pt idx="61">
                  <c:v>13.493613874599184</c:v>
                </c:pt>
                <c:pt idx="62">
                  <c:v>13.493613874599184</c:v>
                </c:pt>
                <c:pt idx="63">
                  <c:v>13.493613874599184</c:v>
                </c:pt>
                <c:pt idx="64">
                  <c:v>13.493613874599184</c:v>
                </c:pt>
                <c:pt idx="65">
                  <c:v>13.493613874599184</c:v>
                </c:pt>
                <c:pt idx="66">
                  <c:v>13.493613874599184</c:v>
                </c:pt>
                <c:pt idx="67">
                  <c:v>13.493613874599184</c:v>
                </c:pt>
                <c:pt idx="68">
                  <c:v>13.493613874599184</c:v>
                </c:pt>
                <c:pt idx="69">
                  <c:v>13.493613874599184</c:v>
                </c:pt>
                <c:pt idx="70">
                  <c:v>13.493613874599184</c:v>
                </c:pt>
                <c:pt idx="71">
                  <c:v>13.493613874599184</c:v>
                </c:pt>
                <c:pt idx="72">
                  <c:v>13.493613874599184</c:v>
                </c:pt>
                <c:pt idx="73">
                  <c:v>13.493613874599184</c:v>
                </c:pt>
                <c:pt idx="74">
                  <c:v>13.493613874599184</c:v>
                </c:pt>
                <c:pt idx="75">
                  <c:v>13.493613874599184</c:v>
                </c:pt>
                <c:pt idx="76">
                  <c:v>13.493613874599184</c:v>
                </c:pt>
                <c:pt idx="77">
                  <c:v>13.493613874599184</c:v>
                </c:pt>
                <c:pt idx="78">
                  <c:v>13.493613874599184</c:v>
                </c:pt>
                <c:pt idx="79">
                  <c:v>13.493613874599184</c:v>
                </c:pt>
                <c:pt idx="80">
                  <c:v>13.493613874599184</c:v>
                </c:pt>
                <c:pt idx="81">
                  <c:v>13.493613874599184</c:v>
                </c:pt>
                <c:pt idx="82">
                  <c:v>13.493613874599184</c:v>
                </c:pt>
                <c:pt idx="83">
                  <c:v>13.493613874599184</c:v>
                </c:pt>
                <c:pt idx="84">
                  <c:v>13.493613874599184</c:v>
                </c:pt>
                <c:pt idx="85">
                  <c:v>13.493613874599184</c:v>
                </c:pt>
                <c:pt idx="86">
                  <c:v>13.493613874599184</c:v>
                </c:pt>
                <c:pt idx="87">
                  <c:v>13.493613874599184</c:v>
                </c:pt>
                <c:pt idx="88">
                  <c:v>13.493613874599184</c:v>
                </c:pt>
                <c:pt idx="89">
                  <c:v>13.493613874599184</c:v>
                </c:pt>
                <c:pt idx="90">
                  <c:v>13.493613874599184</c:v>
                </c:pt>
                <c:pt idx="91">
                  <c:v>13.493613874599184</c:v>
                </c:pt>
                <c:pt idx="92">
                  <c:v>13.493613874599184</c:v>
                </c:pt>
                <c:pt idx="93">
                  <c:v>13.493613874599184</c:v>
                </c:pt>
                <c:pt idx="94">
                  <c:v>13.493613874599184</c:v>
                </c:pt>
                <c:pt idx="95">
                  <c:v>13.493613874599184</c:v>
                </c:pt>
                <c:pt idx="96">
                  <c:v>13.493613874599184</c:v>
                </c:pt>
                <c:pt idx="97">
                  <c:v>13.493613874599184</c:v>
                </c:pt>
                <c:pt idx="98">
                  <c:v>13.493613874599184</c:v>
                </c:pt>
                <c:pt idx="99">
                  <c:v>13.493613874599184</c:v>
                </c:pt>
                <c:pt idx="100">
                  <c:v>13.493613874599184</c:v>
                </c:pt>
                <c:pt idx="101">
                  <c:v>13.493613874599184</c:v>
                </c:pt>
                <c:pt idx="102">
                  <c:v>13.493613874599184</c:v>
                </c:pt>
                <c:pt idx="103">
                  <c:v>13.493613874599184</c:v>
                </c:pt>
                <c:pt idx="104">
                  <c:v>13.493613874599184</c:v>
                </c:pt>
                <c:pt idx="105">
                  <c:v>13.493613874599184</c:v>
                </c:pt>
                <c:pt idx="106">
                  <c:v>13.493613874599184</c:v>
                </c:pt>
                <c:pt idx="107">
                  <c:v>13.493613874599184</c:v>
                </c:pt>
                <c:pt idx="108">
                  <c:v>13.493613874599184</c:v>
                </c:pt>
                <c:pt idx="109">
                  <c:v>13.493613874599184</c:v>
                </c:pt>
                <c:pt idx="110">
                  <c:v>13.493613874599184</c:v>
                </c:pt>
                <c:pt idx="111">
                  <c:v>13.493613874599184</c:v>
                </c:pt>
                <c:pt idx="112">
                  <c:v>13.493613874599184</c:v>
                </c:pt>
                <c:pt idx="113">
                  <c:v>13.493613874599184</c:v>
                </c:pt>
                <c:pt idx="114">
                  <c:v>13.493613874599184</c:v>
                </c:pt>
                <c:pt idx="115">
                  <c:v>13.493613874599184</c:v>
                </c:pt>
                <c:pt idx="116">
                  <c:v>13.493613874599184</c:v>
                </c:pt>
                <c:pt idx="117">
                  <c:v>13.493613874599184</c:v>
                </c:pt>
                <c:pt idx="118">
                  <c:v>13.493613874599184</c:v>
                </c:pt>
                <c:pt idx="119">
                  <c:v>13.493613874599184</c:v>
                </c:pt>
                <c:pt idx="120">
                  <c:v>13.493613874599184</c:v>
                </c:pt>
                <c:pt idx="121">
                  <c:v>13.493613874599184</c:v>
                </c:pt>
                <c:pt idx="122">
                  <c:v>13.493613874599184</c:v>
                </c:pt>
                <c:pt idx="123">
                  <c:v>13.493613874599184</c:v>
                </c:pt>
                <c:pt idx="124">
                  <c:v>13.493613874599184</c:v>
                </c:pt>
                <c:pt idx="125">
                  <c:v>13.493613874599184</c:v>
                </c:pt>
                <c:pt idx="126">
                  <c:v>13.493613874599184</c:v>
                </c:pt>
                <c:pt idx="127">
                  <c:v>13.493613874599184</c:v>
                </c:pt>
                <c:pt idx="128">
                  <c:v>13.493613874599184</c:v>
                </c:pt>
                <c:pt idx="129">
                  <c:v>13.493613874599184</c:v>
                </c:pt>
                <c:pt idx="130">
                  <c:v>13.493613874599184</c:v>
                </c:pt>
                <c:pt idx="131">
                  <c:v>13.493613874599184</c:v>
                </c:pt>
                <c:pt idx="132">
                  <c:v>13.493613874599184</c:v>
                </c:pt>
                <c:pt idx="133">
                  <c:v>13.493613874599184</c:v>
                </c:pt>
                <c:pt idx="134">
                  <c:v>13.493613874599184</c:v>
                </c:pt>
                <c:pt idx="135">
                  <c:v>13.493613874599184</c:v>
                </c:pt>
                <c:pt idx="136">
                  <c:v>13.493613874599184</c:v>
                </c:pt>
                <c:pt idx="137">
                  <c:v>13.493613874599184</c:v>
                </c:pt>
                <c:pt idx="138">
                  <c:v>13.493613874599184</c:v>
                </c:pt>
                <c:pt idx="139">
                  <c:v>13.493613874599184</c:v>
                </c:pt>
                <c:pt idx="140">
                  <c:v>13.493613874599184</c:v>
                </c:pt>
                <c:pt idx="141">
                  <c:v>13.493613874599184</c:v>
                </c:pt>
                <c:pt idx="142">
                  <c:v>13.493613874599184</c:v>
                </c:pt>
                <c:pt idx="143">
                  <c:v>13.493613874599184</c:v>
                </c:pt>
                <c:pt idx="144">
                  <c:v>13.493613874599184</c:v>
                </c:pt>
                <c:pt idx="145">
                  <c:v>13.493613874599184</c:v>
                </c:pt>
                <c:pt idx="146">
                  <c:v>13.493613874599184</c:v>
                </c:pt>
                <c:pt idx="147">
                  <c:v>13.493613874599184</c:v>
                </c:pt>
                <c:pt idx="148">
                  <c:v>13.493613874599184</c:v>
                </c:pt>
                <c:pt idx="149">
                  <c:v>13.493613874599184</c:v>
                </c:pt>
                <c:pt idx="150">
                  <c:v>13.493613874599184</c:v>
                </c:pt>
                <c:pt idx="151">
                  <c:v>13.493613874599184</c:v>
                </c:pt>
                <c:pt idx="152">
                  <c:v>13.493613874599184</c:v>
                </c:pt>
                <c:pt idx="153">
                  <c:v>13.493613874599184</c:v>
                </c:pt>
                <c:pt idx="154">
                  <c:v>13.493613874599184</c:v>
                </c:pt>
                <c:pt idx="155">
                  <c:v>13.493613874599184</c:v>
                </c:pt>
                <c:pt idx="156">
                  <c:v>13.493613874599184</c:v>
                </c:pt>
                <c:pt idx="157">
                  <c:v>13.493613874599184</c:v>
                </c:pt>
                <c:pt idx="158">
                  <c:v>13.493613874599184</c:v>
                </c:pt>
                <c:pt idx="159">
                  <c:v>13.493613874599184</c:v>
                </c:pt>
                <c:pt idx="160">
                  <c:v>13.493613874599184</c:v>
                </c:pt>
                <c:pt idx="161">
                  <c:v>13.493613874599184</c:v>
                </c:pt>
                <c:pt idx="162">
                  <c:v>13.493613874599184</c:v>
                </c:pt>
                <c:pt idx="163">
                  <c:v>13.493613874599184</c:v>
                </c:pt>
                <c:pt idx="164">
                  <c:v>13.493613874599184</c:v>
                </c:pt>
                <c:pt idx="165">
                  <c:v>13.493613874599184</c:v>
                </c:pt>
                <c:pt idx="166">
                  <c:v>13.493613874599184</c:v>
                </c:pt>
                <c:pt idx="167">
                  <c:v>13.493613874599184</c:v>
                </c:pt>
                <c:pt idx="168">
                  <c:v>13.493613874599184</c:v>
                </c:pt>
                <c:pt idx="169">
                  <c:v>13.493613874599184</c:v>
                </c:pt>
                <c:pt idx="170">
                  <c:v>13.493613874599184</c:v>
                </c:pt>
                <c:pt idx="171">
                  <c:v>13.493613874599184</c:v>
                </c:pt>
                <c:pt idx="172">
                  <c:v>13.493613874599184</c:v>
                </c:pt>
                <c:pt idx="173">
                  <c:v>13.493613874599184</c:v>
                </c:pt>
                <c:pt idx="174">
                  <c:v>13.493613874599184</c:v>
                </c:pt>
                <c:pt idx="175">
                  <c:v>13.493613874599184</c:v>
                </c:pt>
                <c:pt idx="176">
                  <c:v>13.493613874599184</c:v>
                </c:pt>
                <c:pt idx="177">
                  <c:v>13.493613874599184</c:v>
                </c:pt>
                <c:pt idx="178">
                  <c:v>13.493613874599184</c:v>
                </c:pt>
                <c:pt idx="179">
                  <c:v>13.493613874599184</c:v>
                </c:pt>
                <c:pt idx="180">
                  <c:v>13.493613874599184</c:v>
                </c:pt>
                <c:pt idx="181">
                  <c:v>13.493613874599184</c:v>
                </c:pt>
                <c:pt idx="182">
                  <c:v>13.493613874599184</c:v>
                </c:pt>
                <c:pt idx="183">
                  <c:v>13.493613874599184</c:v>
                </c:pt>
                <c:pt idx="184">
                  <c:v>13.493613874599184</c:v>
                </c:pt>
                <c:pt idx="185">
                  <c:v>13.493613874599184</c:v>
                </c:pt>
                <c:pt idx="186">
                  <c:v>13.493613874599184</c:v>
                </c:pt>
                <c:pt idx="187">
                  <c:v>13.493613874599184</c:v>
                </c:pt>
                <c:pt idx="188">
                  <c:v>13.493613874599184</c:v>
                </c:pt>
                <c:pt idx="189">
                  <c:v>13.493613874599184</c:v>
                </c:pt>
                <c:pt idx="190">
                  <c:v>13.493613874599184</c:v>
                </c:pt>
                <c:pt idx="191">
                  <c:v>13.493613874599184</c:v>
                </c:pt>
                <c:pt idx="192">
                  <c:v>13.493613874599184</c:v>
                </c:pt>
                <c:pt idx="193">
                  <c:v>13.493613874599184</c:v>
                </c:pt>
                <c:pt idx="194">
                  <c:v>13.493613874599184</c:v>
                </c:pt>
                <c:pt idx="195">
                  <c:v>13.493613874599184</c:v>
                </c:pt>
                <c:pt idx="196">
                  <c:v>13.493613874599184</c:v>
                </c:pt>
                <c:pt idx="197">
                  <c:v>13.493613874599184</c:v>
                </c:pt>
                <c:pt idx="198">
                  <c:v>13.493613874599184</c:v>
                </c:pt>
                <c:pt idx="199">
                  <c:v>13.493613874599184</c:v>
                </c:pt>
                <c:pt idx="200">
                  <c:v>13.493613874599184</c:v>
                </c:pt>
                <c:pt idx="201">
                  <c:v>13.493613874599184</c:v>
                </c:pt>
                <c:pt idx="202">
                  <c:v>13.493613874599184</c:v>
                </c:pt>
                <c:pt idx="203">
                  <c:v>13.493613874599184</c:v>
                </c:pt>
                <c:pt idx="204">
                  <c:v>13.493613874599184</c:v>
                </c:pt>
                <c:pt idx="205">
                  <c:v>13.493613874599184</c:v>
                </c:pt>
                <c:pt idx="206">
                  <c:v>13.493613874599184</c:v>
                </c:pt>
                <c:pt idx="207">
                  <c:v>13.493613874599184</c:v>
                </c:pt>
                <c:pt idx="208">
                  <c:v>13.493613874599184</c:v>
                </c:pt>
                <c:pt idx="209">
                  <c:v>13.493613874599184</c:v>
                </c:pt>
                <c:pt idx="210">
                  <c:v>13.493613874599184</c:v>
                </c:pt>
                <c:pt idx="211">
                  <c:v>13.493613874599184</c:v>
                </c:pt>
                <c:pt idx="212">
                  <c:v>13.493613874599184</c:v>
                </c:pt>
                <c:pt idx="213">
                  <c:v>13.493613874599184</c:v>
                </c:pt>
                <c:pt idx="214">
                  <c:v>13.493613874599184</c:v>
                </c:pt>
                <c:pt idx="215">
                  <c:v>13.493613874599184</c:v>
                </c:pt>
                <c:pt idx="216">
                  <c:v>13.493613874599184</c:v>
                </c:pt>
                <c:pt idx="217">
                  <c:v>13.493613874599184</c:v>
                </c:pt>
                <c:pt idx="218">
                  <c:v>13.493613874599184</c:v>
                </c:pt>
                <c:pt idx="219">
                  <c:v>13.493613874599184</c:v>
                </c:pt>
                <c:pt idx="220">
                  <c:v>13.493613874599184</c:v>
                </c:pt>
                <c:pt idx="221">
                  <c:v>13.493613874599184</c:v>
                </c:pt>
                <c:pt idx="222">
                  <c:v>13.493613874599184</c:v>
                </c:pt>
                <c:pt idx="223">
                  <c:v>13.493613874599184</c:v>
                </c:pt>
                <c:pt idx="224">
                  <c:v>13.493613874599184</c:v>
                </c:pt>
                <c:pt idx="225">
                  <c:v>13.493613874599184</c:v>
                </c:pt>
                <c:pt idx="226">
                  <c:v>13.493613874599184</c:v>
                </c:pt>
                <c:pt idx="227">
                  <c:v>13.493613874599184</c:v>
                </c:pt>
                <c:pt idx="228">
                  <c:v>13.493613874599184</c:v>
                </c:pt>
                <c:pt idx="229">
                  <c:v>13.493613874599184</c:v>
                </c:pt>
                <c:pt idx="230">
                  <c:v>13.493613874599184</c:v>
                </c:pt>
                <c:pt idx="231">
                  <c:v>13.493613874599184</c:v>
                </c:pt>
                <c:pt idx="232">
                  <c:v>13.493613874599184</c:v>
                </c:pt>
                <c:pt idx="233">
                  <c:v>13.493613874599184</c:v>
                </c:pt>
                <c:pt idx="234">
                  <c:v>13.493613874599184</c:v>
                </c:pt>
                <c:pt idx="235">
                  <c:v>13.493613874599184</c:v>
                </c:pt>
                <c:pt idx="236">
                  <c:v>13.493613874599184</c:v>
                </c:pt>
                <c:pt idx="237">
                  <c:v>13.493613874599184</c:v>
                </c:pt>
                <c:pt idx="238">
                  <c:v>13.493613874599184</c:v>
                </c:pt>
                <c:pt idx="239">
                  <c:v>13.493613874599184</c:v>
                </c:pt>
                <c:pt idx="240">
                  <c:v>13.493613874599184</c:v>
                </c:pt>
                <c:pt idx="241">
                  <c:v>13.493613874599184</c:v>
                </c:pt>
                <c:pt idx="242">
                  <c:v>13.493613874599184</c:v>
                </c:pt>
                <c:pt idx="243">
                  <c:v>13.493613874599184</c:v>
                </c:pt>
                <c:pt idx="244">
                  <c:v>13.493613874599184</c:v>
                </c:pt>
                <c:pt idx="245">
                  <c:v>13.493613874599184</c:v>
                </c:pt>
                <c:pt idx="246">
                  <c:v>13.493613874599184</c:v>
                </c:pt>
                <c:pt idx="247">
                  <c:v>13.493613874599184</c:v>
                </c:pt>
                <c:pt idx="248">
                  <c:v>13.493613874599184</c:v>
                </c:pt>
                <c:pt idx="249">
                  <c:v>13.493613874599184</c:v>
                </c:pt>
                <c:pt idx="250">
                  <c:v>13.493613874599184</c:v>
                </c:pt>
                <c:pt idx="251">
                  <c:v>13.493613874599184</c:v>
                </c:pt>
                <c:pt idx="252">
                  <c:v>13.493613874599184</c:v>
                </c:pt>
                <c:pt idx="253">
                  <c:v>13.493613874599184</c:v>
                </c:pt>
                <c:pt idx="254">
                  <c:v>13.493613874599184</c:v>
                </c:pt>
                <c:pt idx="255">
                  <c:v>13.493613874599184</c:v>
                </c:pt>
                <c:pt idx="256">
                  <c:v>13.493613874599184</c:v>
                </c:pt>
                <c:pt idx="257">
                  <c:v>13.493613874599184</c:v>
                </c:pt>
                <c:pt idx="258">
                  <c:v>13.493613874599184</c:v>
                </c:pt>
                <c:pt idx="259">
                  <c:v>13.493613874599184</c:v>
                </c:pt>
                <c:pt idx="260">
                  <c:v>13.493613874599184</c:v>
                </c:pt>
                <c:pt idx="261">
                  <c:v>13.493613874599184</c:v>
                </c:pt>
                <c:pt idx="262">
                  <c:v>13.493613874599184</c:v>
                </c:pt>
                <c:pt idx="263">
                  <c:v>13.493613874599184</c:v>
                </c:pt>
                <c:pt idx="264">
                  <c:v>13.493613874599184</c:v>
                </c:pt>
                <c:pt idx="265">
                  <c:v>13.493613874599184</c:v>
                </c:pt>
                <c:pt idx="266">
                  <c:v>13.493613874599184</c:v>
                </c:pt>
                <c:pt idx="267">
                  <c:v>13.493613874599184</c:v>
                </c:pt>
                <c:pt idx="268">
                  <c:v>13.493613874599184</c:v>
                </c:pt>
                <c:pt idx="269">
                  <c:v>13.493613874599184</c:v>
                </c:pt>
                <c:pt idx="270">
                  <c:v>13.493613874599184</c:v>
                </c:pt>
                <c:pt idx="271">
                  <c:v>13.493613874599184</c:v>
                </c:pt>
                <c:pt idx="272">
                  <c:v>13.493613874599184</c:v>
                </c:pt>
                <c:pt idx="273">
                  <c:v>13.493613874599184</c:v>
                </c:pt>
                <c:pt idx="274">
                  <c:v>13.493613874599184</c:v>
                </c:pt>
                <c:pt idx="275">
                  <c:v>13.493613874599184</c:v>
                </c:pt>
                <c:pt idx="276">
                  <c:v>13.493613874599184</c:v>
                </c:pt>
                <c:pt idx="277">
                  <c:v>13.493613874599184</c:v>
                </c:pt>
                <c:pt idx="278">
                  <c:v>13.493613874599184</c:v>
                </c:pt>
                <c:pt idx="279">
                  <c:v>13.493613874599184</c:v>
                </c:pt>
                <c:pt idx="280">
                  <c:v>13.493613874599184</c:v>
                </c:pt>
                <c:pt idx="281">
                  <c:v>13.493613874599184</c:v>
                </c:pt>
                <c:pt idx="282">
                  <c:v>13.493613874599184</c:v>
                </c:pt>
                <c:pt idx="283">
                  <c:v>13.493613874599184</c:v>
                </c:pt>
                <c:pt idx="284">
                  <c:v>13.493613874599184</c:v>
                </c:pt>
                <c:pt idx="285">
                  <c:v>13.493613874599184</c:v>
                </c:pt>
                <c:pt idx="286">
                  <c:v>13.493613874599184</c:v>
                </c:pt>
                <c:pt idx="287">
                  <c:v>13.493613874599184</c:v>
                </c:pt>
                <c:pt idx="288">
                  <c:v>13.493613874599184</c:v>
                </c:pt>
                <c:pt idx="289">
                  <c:v>13.493613874599184</c:v>
                </c:pt>
                <c:pt idx="290">
                  <c:v>13.493613874599184</c:v>
                </c:pt>
                <c:pt idx="291">
                  <c:v>13.493613874599184</c:v>
                </c:pt>
                <c:pt idx="292">
                  <c:v>13.493613874599184</c:v>
                </c:pt>
                <c:pt idx="293">
                  <c:v>13.493613874599184</c:v>
                </c:pt>
                <c:pt idx="294">
                  <c:v>13.493613874599184</c:v>
                </c:pt>
                <c:pt idx="295">
                  <c:v>13.493613874599184</c:v>
                </c:pt>
                <c:pt idx="296">
                  <c:v>13.493613874599184</c:v>
                </c:pt>
                <c:pt idx="297">
                  <c:v>13.493613874599184</c:v>
                </c:pt>
                <c:pt idx="298">
                  <c:v>13.493613874599184</c:v>
                </c:pt>
                <c:pt idx="299">
                  <c:v>13.493613874599184</c:v>
                </c:pt>
                <c:pt idx="300">
                  <c:v>13.493613874599184</c:v>
                </c:pt>
                <c:pt idx="301">
                  <c:v>13.493613874599184</c:v>
                </c:pt>
                <c:pt idx="302">
                  <c:v>13.493613874599184</c:v>
                </c:pt>
                <c:pt idx="303">
                  <c:v>13.493613874599184</c:v>
                </c:pt>
                <c:pt idx="304">
                  <c:v>13.493613874599184</c:v>
                </c:pt>
                <c:pt idx="305">
                  <c:v>13.493613874599184</c:v>
                </c:pt>
                <c:pt idx="306">
                  <c:v>13.493613874599184</c:v>
                </c:pt>
                <c:pt idx="307">
                  <c:v>13.493613874599184</c:v>
                </c:pt>
                <c:pt idx="308">
                  <c:v>13.493613874599184</c:v>
                </c:pt>
                <c:pt idx="309">
                  <c:v>13.493613874599184</c:v>
                </c:pt>
                <c:pt idx="310">
                  <c:v>13.493613874599184</c:v>
                </c:pt>
                <c:pt idx="311">
                  <c:v>13.493613874599184</c:v>
                </c:pt>
                <c:pt idx="312">
                  <c:v>13.493613874599184</c:v>
                </c:pt>
                <c:pt idx="313">
                  <c:v>13.493613874599184</c:v>
                </c:pt>
                <c:pt idx="314">
                  <c:v>13.493613874599184</c:v>
                </c:pt>
                <c:pt idx="315">
                  <c:v>13.493613874599184</c:v>
                </c:pt>
                <c:pt idx="316">
                  <c:v>13.493613874599184</c:v>
                </c:pt>
                <c:pt idx="317">
                  <c:v>13.493613874599184</c:v>
                </c:pt>
                <c:pt idx="318">
                  <c:v>13.493613874599184</c:v>
                </c:pt>
                <c:pt idx="319">
                  <c:v>13.493613874599184</c:v>
                </c:pt>
                <c:pt idx="320">
                  <c:v>13.493613874599184</c:v>
                </c:pt>
                <c:pt idx="321">
                  <c:v>13.493613874599184</c:v>
                </c:pt>
                <c:pt idx="322">
                  <c:v>13.493613874599184</c:v>
                </c:pt>
                <c:pt idx="323">
                  <c:v>13.493613874599184</c:v>
                </c:pt>
                <c:pt idx="324">
                  <c:v>13.493613874599184</c:v>
                </c:pt>
                <c:pt idx="325">
                  <c:v>13.493613874599184</c:v>
                </c:pt>
                <c:pt idx="326">
                  <c:v>13.493613874599184</c:v>
                </c:pt>
                <c:pt idx="327">
                  <c:v>13.493613874599184</c:v>
                </c:pt>
                <c:pt idx="328">
                  <c:v>13.493613874599184</c:v>
                </c:pt>
                <c:pt idx="329">
                  <c:v>13.493613874599184</c:v>
                </c:pt>
                <c:pt idx="330">
                  <c:v>13.493613874599184</c:v>
                </c:pt>
                <c:pt idx="331">
                  <c:v>13.493613874599184</c:v>
                </c:pt>
                <c:pt idx="332">
                  <c:v>13.493613874599184</c:v>
                </c:pt>
                <c:pt idx="333">
                  <c:v>13.493613874599184</c:v>
                </c:pt>
                <c:pt idx="334">
                  <c:v>13.493613874599184</c:v>
                </c:pt>
                <c:pt idx="335">
                  <c:v>13.493613874599184</c:v>
                </c:pt>
                <c:pt idx="336">
                  <c:v>13.493613874599184</c:v>
                </c:pt>
                <c:pt idx="337">
                  <c:v>13.493613874599184</c:v>
                </c:pt>
                <c:pt idx="338">
                  <c:v>13.493613874599184</c:v>
                </c:pt>
                <c:pt idx="339">
                  <c:v>13.493613874599184</c:v>
                </c:pt>
                <c:pt idx="340">
                  <c:v>13.493613874599184</c:v>
                </c:pt>
                <c:pt idx="341">
                  <c:v>13.493613874599184</c:v>
                </c:pt>
                <c:pt idx="342">
                  <c:v>13.493613874599184</c:v>
                </c:pt>
                <c:pt idx="343">
                  <c:v>13.493613874599184</c:v>
                </c:pt>
                <c:pt idx="344">
                  <c:v>13.493613874599184</c:v>
                </c:pt>
                <c:pt idx="345">
                  <c:v>13.493613874599184</c:v>
                </c:pt>
                <c:pt idx="346">
                  <c:v>13.493613874599184</c:v>
                </c:pt>
                <c:pt idx="347">
                  <c:v>13.493613874599184</c:v>
                </c:pt>
                <c:pt idx="348">
                  <c:v>13.493613874599184</c:v>
                </c:pt>
                <c:pt idx="349">
                  <c:v>13.493613874599184</c:v>
                </c:pt>
                <c:pt idx="350">
                  <c:v>13.493613874599184</c:v>
                </c:pt>
                <c:pt idx="351">
                  <c:v>13.493613874599184</c:v>
                </c:pt>
                <c:pt idx="352">
                  <c:v>13.493613874599184</c:v>
                </c:pt>
                <c:pt idx="353">
                  <c:v>13.493613874599184</c:v>
                </c:pt>
                <c:pt idx="354">
                  <c:v>13.493613874599184</c:v>
                </c:pt>
                <c:pt idx="355">
                  <c:v>13.493613874599184</c:v>
                </c:pt>
                <c:pt idx="356">
                  <c:v>13.493613874599184</c:v>
                </c:pt>
                <c:pt idx="357">
                  <c:v>13.493613874599184</c:v>
                </c:pt>
                <c:pt idx="358">
                  <c:v>13.493613874599184</c:v>
                </c:pt>
                <c:pt idx="359">
                  <c:v>13.493613874599184</c:v>
                </c:pt>
                <c:pt idx="360">
                  <c:v>13.493613874599184</c:v>
                </c:pt>
                <c:pt idx="361">
                  <c:v>13.493613874599184</c:v>
                </c:pt>
                <c:pt idx="362">
                  <c:v>13.493613874599184</c:v>
                </c:pt>
                <c:pt idx="363">
                  <c:v>13.493613874599184</c:v>
                </c:pt>
                <c:pt idx="364">
                  <c:v>13.493613874599184</c:v>
                </c:pt>
                <c:pt idx="365">
                  <c:v>13.493613874599184</c:v>
                </c:pt>
                <c:pt idx="366">
                  <c:v>13.493613874599184</c:v>
                </c:pt>
                <c:pt idx="367">
                  <c:v>13.493613874599184</c:v>
                </c:pt>
                <c:pt idx="368">
                  <c:v>13.493613874599184</c:v>
                </c:pt>
                <c:pt idx="369">
                  <c:v>13.493613874599184</c:v>
                </c:pt>
                <c:pt idx="370">
                  <c:v>13.493613874599184</c:v>
                </c:pt>
                <c:pt idx="371">
                  <c:v>13.493613874599184</c:v>
                </c:pt>
                <c:pt idx="372">
                  <c:v>13.493613874599184</c:v>
                </c:pt>
                <c:pt idx="373">
                  <c:v>13.493613874599184</c:v>
                </c:pt>
                <c:pt idx="374">
                  <c:v>13.493613874599184</c:v>
                </c:pt>
                <c:pt idx="375">
                  <c:v>13.493613874599184</c:v>
                </c:pt>
                <c:pt idx="376">
                  <c:v>13.493613874599184</c:v>
                </c:pt>
                <c:pt idx="377">
                  <c:v>13.493613874599184</c:v>
                </c:pt>
                <c:pt idx="378">
                  <c:v>13.493613874599184</c:v>
                </c:pt>
                <c:pt idx="379">
                  <c:v>13.493613874599184</c:v>
                </c:pt>
                <c:pt idx="380">
                  <c:v>13.493613874599184</c:v>
                </c:pt>
                <c:pt idx="381">
                  <c:v>13.493613874599184</c:v>
                </c:pt>
                <c:pt idx="382">
                  <c:v>13.493613874599184</c:v>
                </c:pt>
                <c:pt idx="383">
                  <c:v>13.493613874599184</c:v>
                </c:pt>
                <c:pt idx="384">
                  <c:v>13.493613874599184</c:v>
                </c:pt>
                <c:pt idx="385">
                  <c:v>13.493613874599184</c:v>
                </c:pt>
                <c:pt idx="386">
                  <c:v>13.493613874599184</c:v>
                </c:pt>
                <c:pt idx="387">
                  <c:v>13.493613874599184</c:v>
                </c:pt>
                <c:pt idx="388">
                  <c:v>13.493613874599184</c:v>
                </c:pt>
                <c:pt idx="389">
                  <c:v>13.493613874599184</c:v>
                </c:pt>
                <c:pt idx="390">
                  <c:v>13.493613874599184</c:v>
                </c:pt>
                <c:pt idx="391">
                  <c:v>13.493613874599184</c:v>
                </c:pt>
                <c:pt idx="392">
                  <c:v>13.493613874599184</c:v>
                </c:pt>
                <c:pt idx="393">
                  <c:v>13.493613874599184</c:v>
                </c:pt>
                <c:pt idx="394">
                  <c:v>13.493613874599184</c:v>
                </c:pt>
                <c:pt idx="395">
                  <c:v>13.493613874599184</c:v>
                </c:pt>
                <c:pt idx="396">
                  <c:v>13.493613874599184</c:v>
                </c:pt>
                <c:pt idx="397">
                  <c:v>13.493613874599184</c:v>
                </c:pt>
                <c:pt idx="398">
                  <c:v>13.493613874599184</c:v>
                </c:pt>
                <c:pt idx="399">
                  <c:v>13.493613874599184</c:v>
                </c:pt>
                <c:pt idx="400">
                  <c:v>13.493613874599184</c:v>
                </c:pt>
                <c:pt idx="401">
                  <c:v>13.493613874599184</c:v>
                </c:pt>
                <c:pt idx="402">
                  <c:v>13.493613874599184</c:v>
                </c:pt>
                <c:pt idx="403">
                  <c:v>13.493613874599184</c:v>
                </c:pt>
                <c:pt idx="404">
                  <c:v>13.493613874599184</c:v>
                </c:pt>
                <c:pt idx="405">
                  <c:v>13.493613874599184</c:v>
                </c:pt>
                <c:pt idx="406">
                  <c:v>13.493613874599184</c:v>
                </c:pt>
                <c:pt idx="407">
                  <c:v>13.493613874599184</c:v>
                </c:pt>
                <c:pt idx="408">
                  <c:v>13.493613874599184</c:v>
                </c:pt>
                <c:pt idx="409">
                  <c:v>13.493613874599184</c:v>
                </c:pt>
                <c:pt idx="410">
                  <c:v>13.493613874599184</c:v>
                </c:pt>
                <c:pt idx="411">
                  <c:v>13.493613874599184</c:v>
                </c:pt>
                <c:pt idx="412">
                  <c:v>13.493613874599184</c:v>
                </c:pt>
                <c:pt idx="413">
                  <c:v>13.493613874599184</c:v>
                </c:pt>
                <c:pt idx="414">
                  <c:v>13.493613874599184</c:v>
                </c:pt>
                <c:pt idx="415">
                  <c:v>13.493613874599184</c:v>
                </c:pt>
                <c:pt idx="416">
                  <c:v>13.493613874599184</c:v>
                </c:pt>
                <c:pt idx="417">
                  <c:v>13.493613874599184</c:v>
                </c:pt>
                <c:pt idx="418">
                  <c:v>13.493613874599184</c:v>
                </c:pt>
                <c:pt idx="419">
                  <c:v>13.493613874599184</c:v>
                </c:pt>
                <c:pt idx="420">
                  <c:v>13.493613874599184</c:v>
                </c:pt>
                <c:pt idx="421">
                  <c:v>13.493613874599184</c:v>
                </c:pt>
                <c:pt idx="422">
                  <c:v>13.493613874599184</c:v>
                </c:pt>
                <c:pt idx="423">
                  <c:v>13.493613874599184</c:v>
                </c:pt>
                <c:pt idx="424">
                  <c:v>13.493613874599184</c:v>
                </c:pt>
                <c:pt idx="425">
                  <c:v>13.493613874599184</c:v>
                </c:pt>
                <c:pt idx="426">
                  <c:v>13.493613874599184</c:v>
                </c:pt>
                <c:pt idx="427">
                  <c:v>13.493613874599184</c:v>
                </c:pt>
                <c:pt idx="428">
                  <c:v>13.493613874599184</c:v>
                </c:pt>
                <c:pt idx="429">
                  <c:v>13.493613874599184</c:v>
                </c:pt>
                <c:pt idx="430">
                  <c:v>13.493613874599184</c:v>
                </c:pt>
                <c:pt idx="431">
                  <c:v>13.493613874599184</c:v>
                </c:pt>
                <c:pt idx="432">
                  <c:v>13.493613874599184</c:v>
                </c:pt>
                <c:pt idx="433">
                  <c:v>13.493613874599184</c:v>
                </c:pt>
                <c:pt idx="434">
                  <c:v>13.493613874599184</c:v>
                </c:pt>
                <c:pt idx="435">
                  <c:v>13.493613874599184</c:v>
                </c:pt>
                <c:pt idx="436">
                  <c:v>13.493613874599184</c:v>
                </c:pt>
                <c:pt idx="437">
                  <c:v>13.493613874599184</c:v>
                </c:pt>
                <c:pt idx="438">
                  <c:v>13.493613874599184</c:v>
                </c:pt>
                <c:pt idx="439">
                  <c:v>13.493613874599184</c:v>
                </c:pt>
                <c:pt idx="440">
                  <c:v>13.493613874599184</c:v>
                </c:pt>
                <c:pt idx="441">
                  <c:v>13.493613874599184</c:v>
                </c:pt>
                <c:pt idx="442">
                  <c:v>13.493613874599184</c:v>
                </c:pt>
                <c:pt idx="443">
                  <c:v>13.493613874599184</c:v>
                </c:pt>
                <c:pt idx="444">
                  <c:v>13.493613874599184</c:v>
                </c:pt>
                <c:pt idx="445">
                  <c:v>13.493613874599184</c:v>
                </c:pt>
                <c:pt idx="446">
                  <c:v>13.493613874599184</c:v>
                </c:pt>
                <c:pt idx="447">
                  <c:v>13.493613874599184</c:v>
                </c:pt>
                <c:pt idx="448">
                  <c:v>13.493613874599184</c:v>
                </c:pt>
                <c:pt idx="449">
                  <c:v>13.493613874599184</c:v>
                </c:pt>
                <c:pt idx="450">
                  <c:v>13.493613874599184</c:v>
                </c:pt>
                <c:pt idx="451">
                  <c:v>13.493613874599184</c:v>
                </c:pt>
                <c:pt idx="452">
                  <c:v>13.493613874599184</c:v>
                </c:pt>
                <c:pt idx="453">
                  <c:v>13.493613874599184</c:v>
                </c:pt>
                <c:pt idx="454">
                  <c:v>13.493613874599184</c:v>
                </c:pt>
                <c:pt idx="455">
                  <c:v>13.493613874599184</c:v>
                </c:pt>
                <c:pt idx="456">
                  <c:v>13.493613874599184</c:v>
                </c:pt>
                <c:pt idx="457">
                  <c:v>13.493613874599184</c:v>
                </c:pt>
                <c:pt idx="458">
                  <c:v>13.493613874599184</c:v>
                </c:pt>
                <c:pt idx="459">
                  <c:v>13.493613874599184</c:v>
                </c:pt>
                <c:pt idx="460">
                  <c:v>13.493613874599184</c:v>
                </c:pt>
                <c:pt idx="461">
                  <c:v>13.493613874599184</c:v>
                </c:pt>
                <c:pt idx="462">
                  <c:v>13.493613874599184</c:v>
                </c:pt>
                <c:pt idx="463">
                  <c:v>13.493613874599184</c:v>
                </c:pt>
                <c:pt idx="464">
                  <c:v>13.493613874599184</c:v>
                </c:pt>
                <c:pt idx="465">
                  <c:v>13.493613874599184</c:v>
                </c:pt>
                <c:pt idx="466">
                  <c:v>13.493613874599184</c:v>
                </c:pt>
                <c:pt idx="467">
                  <c:v>13.493613874599184</c:v>
                </c:pt>
                <c:pt idx="468">
                  <c:v>13.493613874599184</c:v>
                </c:pt>
                <c:pt idx="469">
                  <c:v>13.493613874599184</c:v>
                </c:pt>
                <c:pt idx="470">
                  <c:v>13.493613874599184</c:v>
                </c:pt>
                <c:pt idx="471">
                  <c:v>13.493613874599184</c:v>
                </c:pt>
                <c:pt idx="472">
                  <c:v>13.493613874599184</c:v>
                </c:pt>
                <c:pt idx="473">
                  <c:v>13.493613874599184</c:v>
                </c:pt>
                <c:pt idx="474">
                  <c:v>13.493613874599184</c:v>
                </c:pt>
                <c:pt idx="475">
                  <c:v>13.493613874599184</c:v>
                </c:pt>
                <c:pt idx="476">
                  <c:v>13.493613874599184</c:v>
                </c:pt>
                <c:pt idx="477">
                  <c:v>13.493613874599184</c:v>
                </c:pt>
                <c:pt idx="478">
                  <c:v>13.493613874599184</c:v>
                </c:pt>
                <c:pt idx="479">
                  <c:v>13.493613874599184</c:v>
                </c:pt>
                <c:pt idx="480">
                  <c:v>13.493613874599184</c:v>
                </c:pt>
                <c:pt idx="481">
                  <c:v>13.493613874599184</c:v>
                </c:pt>
                <c:pt idx="482">
                  <c:v>13.493613874599184</c:v>
                </c:pt>
                <c:pt idx="483">
                  <c:v>13.493613874599184</c:v>
                </c:pt>
                <c:pt idx="484">
                  <c:v>13.493613874599184</c:v>
                </c:pt>
                <c:pt idx="485">
                  <c:v>13.493613874599184</c:v>
                </c:pt>
                <c:pt idx="486">
                  <c:v>13.493613874599184</c:v>
                </c:pt>
                <c:pt idx="487">
                  <c:v>13.493613874599184</c:v>
                </c:pt>
                <c:pt idx="488">
                  <c:v>13.493613874599184</c:v>
                </c:pt>
                <c:pt idx="489">
                  <c:v>13.493613874599184</c:v>
                </c:pt>
                <c:pt idx="490">
                  <c:v>13.493613874599184</c:v>
                </c:pt>
                <c:pt idx="491">
                  <c:v>13.493613874599184</c:v>
                </c:pt>
                <c:pt idx="492">
                  <c:v>13.493613874599184</c:v>
                </c:pt>
                <c:pt idx="493">
                  <c:v>13.493613874599184</c:v>
                </c:pt>
                <c:pt idx="494">
                  <c:v>13.493613874599184</c:v>
                </c:pt>
                <c:pt idx="495">
                  <c:v>13.493613874599184</c:v>
                </c:pt>
                <c:pt idx="496">
                  <c:v>13.493613874599184</c:v>
                </c:pt>
                <c:pt idx="497">
                  <c:v>13.493613874599184</c:v>
                </c:pt>
                <c:pt idx="498">
                  <c:v>13.493613874599184</c:v>
                </c:pt>
                <c:pt idx="499">
                  <c:v>13.493613874599184</c:v>
                </c:pt>
                <c:pt idx="500">
                  <c:v>13.493613874599184</c:v>
                </c:pt>
                <c:pt idx="501">
                  <c:v>13.493613874599184</c:v>
                </c:pt>
                <c:pt idx="502">
                  <c:v>13.493613874599184</c:v>
                </c:pt>
                <c:pt idx="503">
                  <c:v>13.493613874599184</c:v>
                </c:pt>
                <c:pt idx="504">
                  <c:v>13.493613874599184</c:v>
                </c:pt>
                <c:pt idx="505">
                  <c:v>13.493613874599184</c:v>
                </c:pt>
                <c:pt idx="506">
                  <c:v>13.493613874599184</c:v>
                </c:pt>
                <c:pt idx="507">
                  <c:v>13.493613874599184</c:v>
                </c:pt>
                <c:pt idx="508">
                  <c:v>13.493613874599184</c:v>
                </c:pt>
                <c:pt idx="509">
                  <c:v>13.493613874599184</c:v>
                </c:pt>
                <c:pt idx="510">
                  <c:v>13.493613874599184</c:v>
                </c:pt>
                <c:pt idx="511">
                  <c:v>13.493613874599184</c:v>
                </c:pt>
                <c:pt idx="512">
                  <c:v>13.493613874599184</c:v>
                </c:pt>
                <c:pt idx="513">
                  <c:v>13.493613874599184</c:v>
                </c:pt>
                <c:pt idx="514">
                  <c:v>13.493613874599184</c:v>
                </c:pt>
                <c:pt idx="515">
                  <c:v>13.493613874599184</c:v>
                </c:pt>
                <c:pt idx="516">
                  <c:v>13.493613874599184</c:v>
                </c:pt>
                <c:pt idx="517">
                  <c:v>13.493613874599184</c:v>
                </c:pt>
                <c:pt idx="518">
                  <c:v>13.493613874599184</c:v>
                </c:pt>
                <c:pt idx="519">
                  <c:v>13.493613874599184</c:v>
                </c:pt>
                <c:pt idx="520">
                  <c:v>13.493613874599184</c:v>
                </c:pt>
                <c:pt idx="521">
                  <c:v>13.493613874599184</c:v>
                </c:pt>
                <c:pt idx="522">
                  <c:v>13.493613874599184</c:v>
                </c:pt>
                <c:pt idx="523">
                  <c:v>13.493613874599184</c:v>
                </c:pt>
                <c:pt idx="524">
                  <c:v>13.493613874599184</c:v>
                </c:pt>
                <c:pt idx="525">
                  <c:v>13.493613874599184</c:v>
                </c:pt>
                <c:pt idx="526">
                  <c:v>13.493613874599184</c:v>
                </c:pt>
                <c:pt idx="527">
                  <c:v>13.493613874599184</c:v>
                </c:pt>
                <c:pt idx="528">
                  <c:v>13.493613874599184</c:v>
                </c:pt>
                <c:pt idx="529">
                  <c:v>13.493613874599184</c:v>
                </c:pt>
                <c:pt idx="530">
                  <c:v>13.493613874599184</c:v>
                </c:pt>
                <c:pt idx="531">
                  <c:v>13.493613874599184</c:v>
                </c:pt>
                <c:pt idx="532">
                  <c:v>13.493613874599184</c:v>
                </c:pt>
                <c:pt idx="533">
                  <c:v>13.493613874599184</c:v>
                </c:pt>
                <c:pt idx="534">
                  <c:v>13.493613874599184</c:v>
                </c:pt>
                <c:pt idx="535">
                  <c:v>13.493613874599184</c:v>
                </c:pt>
                <c:pt idx="536">
                  <c:v>13.493613874599184</c:v>
                </c:pt>
                <c:pt idx="537">
                  <c:v>13.493613874599184</c:v>
                </c:pt>
                <c:pt idx="538">
                  <c:v>13.493613874599184</c:v>
                </c:pt>
                <c:pt idx="539">
                  <c:v>13.493613874599184</c:v>
                </c:pt>
                <c:pt idx="540">
                  <c:v>13.493613874599184</c:v>
                </c:pt>
                <c:pt idx="541">
                  <c:v>13.493613874599184</c:v>
                </c:pt>
                <c:pt idx="542">
                  <c:v>13.493613874599184</c:v>
                </c:pt>
                <c:pt idx="543">
                  <c:v>13.493613874599184</c:v>
                </c:pt>
                <c:pt idx="544">
                  <c:v>13.493613874599184</c:v>
                </c:pt>
                <c:pt idx="545">
                  <c:v>13.493613874599184</c:v>
                </c:pt>
                <c:pt idx="546">
                  <c:v>13.493613874599184</c:v>
                </c:pt>
                <c:pt idx="547">
                  <c:v>13.493613874599184</c:v>
                </c:pt>
                <c:pt idx="548">
                  <c:v>13.493613874599184</c:v>
                </c:pt>
                <c:pt idx="549">
                  <c:v>13.493613874599184</c:v>
                </c:pt>
                <c:pt idx="550">
                  <c:v>13.493613874599184</c:v>
                </c:pt>
                <c:pt idx="551">
                  <c:v>13.493613874599184</c:v>
                </c:pt>
                <c:pt idx="552">
                  <c:v>13.493613874599184</c:v>
                </c:pt>
                <c:pt idx="553">
                  <c:v>13.493613874599184</c:v>
                </c:pt>
                <c:pt idx="554">
                  <c:v>13.493613874599184</c:v>
                </c:pt>
                <c:pt idx="555">
                  <c:v>13.493613874599184</c:v>
                </c:pt>
                <c:pt idx="556">
                  <c:v>13.493613874599184</c:v>
                </c:pt>
                <c:pt idx="557">
                  <c:v>13.493613874599184</c:v>
                </c:pt>
                <c:pt idx="558">
                  <c:v>13.493613874599184</c:v>
                </c:pt>
                <c:pt idx="559">
                  <c:v>13.493613874599184</c:v>
                </c:pt>
                <c:pt idx="560">
                  <c:v>13.493613874599184</c:v>
                </c:pt>
                <c:pt idx="561">
                  <c:v>13.493613874599184</c:v>
                </c:pt>
                <c:pt idx="562">
                  <c:v>13.493613874599184</c:v>
                </c:pt>
                <c:pt idx="563">
                  <c:v>13.493613874599184</c:v>
                </c:pt>
                <c:pt idx="564">
                  <c:v>13.493613874599184</c:v>
                </c:pt>
                <c:pt idx="565">
                  <c:v>13.493613874599184</c:v>
                </c:pt>
                <c:pt idx="566">
                  <c:v>13.493613874599184</c:v>
                </c:pt>
                <c:pt idx="567">
                  <c:v>13.493613874599184</c:v>
                </c:pt>
                <c:pt idx="568">
                  <c:v>13.493613874599184</c:v>
                </c:pt>
                <c:pt idx="569">
                  <c:v>13.493613874599184</c:v>
                </c:pt>
                <c:pt idx="570">
                  <c:v>13.493613874599184</c:v>
                </c:pt>
                <c:pt idx="571">
                  <c:v>13.493613874599184</c:v>
                </c:pt>
                <c:pt idx="572">
                  <c:v>13.493613874599184</c:v>
                </c:pt>
                <c:pt idx="573">
                  <c:v>13.493613874599184</c:v>
                </c:pt>
                <c:pt idx="574">
                  <c:v>13.493613874599184</c:v>
                </c:pt>
                <c:pt idx="575">
                  <c:v>13.493613874599184</c:v>
                </c:pt>
                <c:pt idx="576">
                  <c:v>13.493613874599184</c:v>
                </c:pt>
                <c:pt idx="577">
                  <c:v>13.493613874599184</c:v>
                </c:pt>
                <c:pt idx="578">
                  <c:v>13.493613874599184</c:v>
                </c:pt>
                <c:pt idx="579">
                  <c:v>13.493613874599184</c:v>
                </c:pt>
                <c:pt idx="580">
                  <c:v>13.493613874599184</c:v>
                </c:pt>
                <c:pt idx="581">
                  <c:v>13.493613874599184</c:v>
                </c:pt>
                <c:pt idx="582">
                  <c:v>13.493613874599184</c:v>
                </c:pt>
                <c:pt idx="583">
                  <c:v>13.493613874599184</c:v>
                </c:pt>
                <c:pt idx="584">
                  <c:v>13.493613874599184</c:v>
                </c:pt>
                <c:pt idx="585">
                  <c:v>13.493613874599184</c:v>
                </c:pt>
                <c:pt idx="586">
                  <c:v>13.493613874599184</c:v>
                </c:pt>
                <c:pt idx="587">
                  <c:v>13.493613874599184</c:v>
                </c:pt>
                <c:pt idx="588">
                  <c:v>13.493613874599184</c:v>
                </c:pt>
                <c:pt idx="589">
                  <c:v>13.493613874599184</c:v>
                </c:pt>
                <c:pt idx="590">
                  <c:v>13.493613874599184</c:v>
                </c:pt>
                <c:pt idx="591">
                  <c:v>13.493613874599184</c:v>
                </c:pt>
                <c:pt idx="592">
                  <c:v>13.493613874599184</c:v>
                </c:pt>
                <c:pt idx="593">
                  <c:v>13.493613874599184</c:v>
                </c:pt>
                <c:pt idx="594">
                  <c:v>13.493613874599184</c:v>
                </c:pt>
                <c:pt idx="595">
                  <c:v>13.493613874599184</c:v>
                </c:pt>
                <c:pt idx="596">
                  <c:v>13.493613874599184</c:v>
                </c:pt>
                <c:pt idx="597">
                  <c:v>13.493613874599184</c:v>
                </c:pt>
                <c:pt idx="598">
                  <c:v>13.493613874599184</c:v>
                </c:pt>
                <c:pt idx="599">
                  <c:v>13.493613874599184</c:v>
                </c:pt>
                <c:pt idx="600">
                  <c:v>13.493613874599184</c:v>
                </c:pt>
                <c:pt idx="601">
                  <c:v>13.493613874599184</c:v>
                </c:pt>
                <c:pt idx="602">
                  <c:v>13.493613874599184</c:v>
                </c:pt>
                <c:pt idx="603">
                  <c:v>13.493613874599184</c:v>
                </c:pt>
                <c:pt idx="604">
                  <c:v>13.493613874599184</c:v>
                </c:pt>
                <c:pt idx="605">
                  <c:v>13.493613874599184</c:v>
                </c:pt>
                <c:pt idx="606">
                  <c:v>13.493613874599184</c:v>
                </c:pt>
                <c:pt idx="607">
                  <c:v>13.493613874599184</c:v>
                </c:pt>
                <c:pt idx="608">
                  <c:v>13.493613874599184</c:v>
                </c:pt>
                <c:pt idx="609">
                  <c:v>13.493613874599184</c:v>
                </c:pt>
                <c:pt idx="610">
                  <c:v>13.493613874599184</c:v>
                </c:pt>
                <c:pt idx="611">
                  <c:v>13.493613874599184</c:v>
                </c:pt>
                <c:pt idx="612">
                  <c:v>13.493613874599184</c:v>
                </c:pt>
                <c:pt idx="613">
                  <c:v>13.493613874599184</c:v>
                </c:pt>
                <c:pt idx="614">
                  <c:v>13.493613874599184</c:v>
                </c:pt>
                <c:pt idx="615">
                  <c:v>13.493613874599184</c:v>
                </c:pt>
                <c:pt idx="616">
                  <c:v>13.493613874599184</c:v>
                </c:pt>
                <c:pt idx="617">
                  <c:v>13.493613874599184</c:v>
                </c:pt>
                <c:pt idx="618">
                  <c:v>13.493613874599184</c:v>
                </c:pt>
                <c:pt idx="619">
                  <c:v>13.493613874599184</c:v>
                </c:pt>
                <c:pt idx="620">
                  <c:v>13.493613874599184</c:v>
                </c:pt>
                <c:pt idx="621">
                  <c:v>13.493613874599184</c:v>
                </c:pt>
                <c:pt idx="622">
                  <c:v>13.493613874599184</c:v>
                </c:pt>
                <c:pt idx="623">
                  <c:v>13.493613874599184</c:v>
                </c:pt>
                <c:pt idx="624">
                  <c:v>13.493613874599184</c:v>
                </c:pt>
                <c:pt idx="625">
                  <c:v>13.493613874599184</c:v>
                </c:pt>
                <c:pt idx="626">
                  <c:v>13.493613874599184</c:v>
                </c:pt>
                <c:pt idx="627">
                  <c:v>13.493613874599184</c:v>
                </c:pt>
                <c:pt idx="628">
                  <c:v>13.493613874599184</c:v>
                </c:pt>
                <c:pt idx="629">
                  <c:v>13.493613874599184</c:v>
                </c:pt>
                <c:pt idx="630">
                  <c:v>13.493613874599184</c:v>
                </c:pt>
                <c:pt idx="631">
                  <c:v>13.493613874599184</c:v>
                </c:pt>
                <c:pt idx="632">
                  <c:v>13.493613874599184</c:v>
                </c:pt>
                <c:pt idx="633">
                  <c:v>13.493613874599184</c:v>
                </c:pt>
                <c:pt idx="634">
                  <c:v>13.493613874599184</c:v>
                </c:pt>
                <c:pt idx="635">
                  <c:v>13.493613874599184</c:v>
                </c:pt>
                <c:pt idx="636">
                  <c:v>13.493613874599184</c:v>
                </c:pt>
                <c:pt idx="637">
                  <c:v>13.493613874599184</c:v>
                </c:pt>
                <c:pt idx="638">
                  <c:v>13.493613874599184</c:v>
                </c:pt>
                <c:pt idx="639">
                  <c:v>13.493613874599184</c:v>
                </c:pt>
                <c:pt idx="640">
                  <c:v>13.493613874599184</c:v>
                </c:pt>
                <c:pt idx="641">
                  <c:v>13.493613874599184</c:v>
                </c:pt>
                <c:pt idx="642">
                  <c:v>13.493613874599184</c:v>
                </c:pt>
                <c:pt idx="643">
                  <c:v>13.493613874599184</c:v>
                </c:pt>
                <c:pt idx="644">
                  <c:v>13.493613874599184</c:v>
                </c:pt>
                <c:pt idx="645">
                  <c:v>13.493613874599184</c:v>
                </c:pt>
                <c:pt idx="646">
                  <c:v>13.493613874599184</c:v>
                </c:pt>
                <c:pt idx="647">
                  <c:v>13.493613874599184</c:v>
                </c:pt>
                <c:pt idx="648">
                  <c:v>13.493613874599184</c:v>
                </c:pt>
                <c:pt idx="649">
                  <c:v>13.493613874599184</c:v>
                </c:pt>
                <c:pt idx="650">
                  <c:v>13.493613874599184</c:v>
                </c:pt>
                <c:pt idx="651">
                  <c:v>13.493613874599184</c:v>
                </c:pt>
                <c:pt idx="652">
                  <c:v>13.493613874599184</c:v>
                </c:pt>
                <c:pt idx="653">
                  <c:v>13.493613874599184</c:v>
                </c:pt>
                <c:pt idx="654">
                  <c:v>13.493613874599184</c:v>
                </c:pt>
                <c:pt idx="655">
                  <c:v>13.493613874599184</c:v>
                </c:pt>
                <c:pt idx="656">
                  <c:v>13.493613874599184</c:v>
                </c:pt>
                <c:pt idx="657">
                  <c:v>13.493613874599184</c:v>
                </c:pt>
                <c:pt idx="658">
                  <c:v>13.493613874599184</c:v>
                </c:pt>
                <c:pt idx="659">
                  <c:v>13.493613874599184</c:v>
                </c:pt>
                <c:pt idx="660">
                  <c:v>13.493613874599184</c:v>
                </c:pt>
                <c:pt idx="661">
                  <c:v>13.493613874599184</c:v>
                </c:pt>
                <c:pt idx="662">
                  <c:v>13.493613874599184</c:v>
                </c:pt>
                <c:pt idx="663">
                  <c:v>13.493613874599184</c:v>
                </c:pt>
                <c:pt idx="664">
                  <c:v>13.493613874599184</c:v>
                </c:pt>
                <c:pt idx="665">
                  <c:v>13.493613874599184</c:v>
                </c:pt>
                <c:pt idx="666">
                  <c:v>13.493613874599184</c:v>
                </c:pt>
                <c:pt idx="667">
                  <c:v>13.493613874599184</c:v>
                </c:pt>
                <c:pt idx="668">
                  <c:v>13.493613874599184</c:v>
                </c:pt>
                <c:pt idx="669">
                  <c:v>13.493613874599184</c:v>
                </c:pt>
                <c:pt idx="670">
                  <c:v>13.493613874599184</c:v>
                </c:pt>
                <c:pt idx="671">
                  <c:v>13.493613874599184</c:v>
                </c:pt>
                <c:pt idx="672">
                  <c:v>13.493613874599184</c:v>
                </c:pt>
                <c:pt idx="673">
                  <c:v>13.493613874599184</c:v>
                </c:pt>
                <c:pt idx="674">
                  <c:v>13.493613874599184</c:v>
                </c:pt>
                <c:pt idx="675">
                  <c:v>13.493613874599184</c:v>
                </c:pt>
                <c:pt idx="676">
                  <c:v>13.493613874599184</c:v>
                </c:pt>
                <c:pt idx="677">
                  <c:v>13.493613874599184</c:v>
                </c:pt>
                <c:pt idx="678">
                  <c:v>13.493613874599184</c:v>
                </c:pt>
                <c:pt idx="679">
                  <c:v>13.493613874599184</c:v>
                </c:pt>
                <c:pt idx="680">
                  <c:v>13.493613874599184</c:v>
                </c:pt>
                <c:pt idx="681">
                  <c:v>13.493613874599184</c:v>
                </c:pt>
                <c:pt idx="682">
                  <c:v>13.493613874599184</c:v>
                </c:pt>
                <c:pt idx="683">
                  <c:v>13.493613874599184</c:v>
                </c:pt>
                <c:pt idx="684">
                  <c:v>13.493613874599184</c:v>
                </c:pt>
                <c:pt idx="685">
                  <c:v>13.493613874599184</c:v>
                </c:pt>
                <c:pt idx="686">
                  <c:v>13.493613874599184</c:v>
                </c:pt>
                <c:pt idx="687">
                  <c:v>13.493613874599184</c:v>
                </c:pt>
                <c:pt idx="688">
                  <c:v>13.493613874599184</c:v>
                </c:pt>
                <c:pt idx="689">
                  <c:v>13.493613874599184</c:v>
                </c:pt>
                <c:pt idx="690">
                  <c:v>13.493613874599184</c:v>
                </c:pt>
                <c:pt idx="691">
                  <c:v>13.493613874599184</c:v>
                </c:pt>
                <c:pt idx="692">
                  <c:v>13.493613874599184</c:v>
                </c:pt>
                <c:pt idx="693">
                  <c:v>13.493613874599184</c:v>
                </c:pt>
                <c:pt idx="694">
                  <c:v>13.493613874599184</c:v>
                </c:pt>
                <c:pt idx="695">
                  <c:v>13.493613874599184</c:v>
                </c:pt>
                <c:pt idx="696">
                  <c:v>13.493613874599184</c:v>
                </c:pt>
                <c:pt idx="697">
                  <c:v>13.493613874599184</c:v>
                </c:pt>
                <c:pt idx="698">
                  <c:v>13.493613874599184</c:v>
                </c:pt>
                <c:pt idx="699">
                  <c:v>13.493613874599184</c:v>
                </c:pt>
                <c:pt idx="700">
                  <c:v>13.493613874599184</c:v>
                </c:pt>
                <c:pt idx="701">
                  <c:v>13.493613874599184</c:v>
                </c:pt>
                <c:pt idx="702">
                  <c:v>13.493613874599184</c:v>
                </c:pt>
                <c:pt idx="703">
                  <c:v>13.493613874599184</c:v>
                </c:pt>
                <c:pt idx="704">
                  <c:v>13.493613874599184</c:v>
                </c:pt>
                <c:pt idx="705">
                  <c:v>13.493613874599184</c:v>
                </c:pt>
                <c:pt idx="706">
                  <c:v>13.493613874599184</c:v>
                </c:pt>
                <c:pt idx="707">
                  <c:v>13.493613874599184</c:v>
                </c:pt>
                <c:pt idx="708">
                  <c:v>13.493613874599184</c:v>
                </c:pt>
                <c:pt idx="709">
                  <c:v>13.493613874599184</c:v>
                </c:pt>
                <c:pt idx="710">
                  <c:v>13.493613874599184</c:v>
                </c:pt>
                <c:pt idx="711">
                  <c:v>13.493613874599184</c:v>
                </c:pt>
                <c:pt idx="712">
                  <c:v>13.493613874599184</c:v>
                </c:pt>
                <c:pt idx="713">
                  <c:v>13.493613874599184</c:v>
                </c:pt>
                <c:pt idx="714">
                  <c:v>13.493613874599184</c:v>
                </c:pt>
                <c:pt idx="715">
                  <c:v>13.493613874599184</c:v>
                </c:pt>
                <c:pt idx="716">
                  <c:v>13.493613874599184</c:v>
                </c:pt>
                <c:pt idx="717">
                  <c:v>13.493613874599184</c:v>
                </c:pt>
                <c:pt idx="718">
                  <c:v>13.493613874599184</c:v>
                </c:pt>
                <c:pt idx="719">
                  <c:v>13.493613874599184</c:v>
                </c:pt>
                <c:pt idx="720">
                  <c:v>13.493613874599184</c:v>
                </c:pt>
                <c:pt idx="721">
                  <c:v>13.493613874599184</c:v>
                </c:pt>
                <c:pt idx="722">
                  <c:v>13.493613874599184</c:v>
                </c:pt>
                <c:pt idx="723">
                  <c:v>13.493613874599184</c:v>
                </c:pt>
                <c:pt idx="724">
                  <c:v>13.493613874599184</c:v>
                </c:pt>
                <c:pt idx="725">
                  <c:v>13.493613874599184</c:v>
                </c:pt>
                <c:pt idx="726">
                  <c:v>13.493613874599184</c:v>
                </c:pt>
                <c:pt idx="727">
                  <c:v>13.493613874599184</c:v>
                </c:pt>
                <c:pt idx="728">
                  <c:v>13.493613874599184</c:v>
                </c:pt>
                <c:pt idx="729">
                  <c:v>13.493613874599184</c:v>
                </c:pt>
                <c:pt idx="730">
                  <c:v>13.493613874599184</c:v>
                </c:pt>
                <c:pt idx="731">
                  <c:v>13.493613874599184</c:v>
                </c:pt>
                <c:pt idx="732">
                  <c:v>13.493613874599184</c:v>
                </c:pt>
                <c:pt idx="733">
                  <c:v>13.493613874599184</c:v>
                </c:pt>
                <c:pt idx="734">
                  <c:v>13.493613874599184</c:v>
                </c:pt>
                <c:pt idx="735">
                  <c:v>13.493613874599184</c:v>
                </c:pt>
                <c:pt idx="736">
                  <c:v>13.493613874599184</c:v>
                </c:pt>
                <c:pt idx="737">
                  <c:v>13.493613874599184</c:v>
                </c:pt>
                <c:pt idx="738">
                  <c:v>13.493613874599184</c:v>
                </c:pt>
                <c:pt idx="739">
                  <c:v>13.493613874599184</c:v>
                </c:pt>
                <c:pt idx="740">
                  <c:v>13.493613874599184</c:v>
                </c:pt>
                <c:pt idx="741">
                  <c:v>13.493613874599184</c:v>
                </c:pt>
                <c:pt idx="742">
                  <c:v>13.493613874599184</c:v>
                </c:pt>
                <c:pt idx="743">
                  <c:v>13.493613874599184</c:v>
                </c:pt>
                <c:pt idx="744">
                  <c:v>13.493613874599184</c:v>
                </c:pt>
                <c:pt idx="745">
                  <c:v>13.493613874599184</c:v>
                </c:pt>
                <c:pt idx="746">
                  <c:v>13.493613874599184</c:v>
                </c:pt>
                <c:pt idx="747">
                  <c:v>13.493613874599184</c:v>
                </c:pt>
                <c:pt idx="748">
                  <c:v>13.493613874599184</c:v>
                </c:pt>
                <c:pt idx="749">
                  <c:v>13.493613874599184</c:v>
                </c:pt>
                <c:pt idx="750">
                  <c:v>13.493613874599184</c:v>
                </c:pt>
                <c:pt idx="751">
                  <c:v>13.493613874599184</c:v>
                </c:pt>
                <c:pt idx="752">
                  <c:v>13.493613874599184</c:v>
                </c:pt>
                <c:pt idx="753">
                  <c:v>13.493613874599184</c:v>
                </c:pt>
                <c:pt idx="754">
                  <c:v>13.493613874599184</c:v>
                </c:pt>
                <c:pt idx="755">
                  <c:v>13.493613874599184</c:v>
                </c:pt>
                <c:pt idx="756">
                  <c:v>13.493613874599184</c:v>
                </c:pt>
                <c:pt idx="757">
                  <c:v>13.493613874599184</c:v>
                </c:pt>
                <c:pt idx="758">
                  <c:v>13.493613874599184</c:v>
                </c:pt>
                <c:pt idx="759">
                  <c:v>13.493613874599184</c:v>
                </c:pt>
                <c:pt idx="760">
                  <c:v>13.493613874599184</c:v>
                </c:pt>
                <c:pt idx="761">
                  <c:v>13.493613874599184</c:v>
                </c:pt>
                <c:pt idx="762">
                  <c:v>13.493613874599184</c:v>
                </c:pt>
                <c:pt idx="763">
                  <c:v>13.493613874599184</c:v>
                </c:pt>
                <c:pt idx="764">
                  <c:v>13.493613874599184</c:v>
                </c:pt>
                <c:pt idx="765">
                  <c:v>13.493613874599184</c:v>
                </c:pt>
                <c:pt idx="766">
                  <c:v>13.493613874599184</c:v>
                </c:pt>
                <c:pt idx="767">
                  <c:v>13.493613874599184</c:v>
                </c:pt>
                <c:pt idx="768">
                  <c:v>13.493613874599184</c:v>
                </c:pt>
                <c:pt idx="769">
                  <c:v>13.493613874599184</c:v>
                </c:pt>
                <c:pt idx="770">
                  <c:v>13.493613874599184</c:v>
                </c:pt>
                <c:pt idx="771">
                  <c:v>13.493613874599184</c:v>
                </c:pt>
                <c:pt idx="772">
                  <c:v>13.493613874599184</c:v>
                </c:pt>
                <c:pt idx="773">
                  <c:v>13.493613874599184</c:v>
                </c:pt>
                <c:pt idx="774">
                  <c:v>13.493613874599184</c:v>
                </c:pt>
                <c:pt idx="775">
                  <c:v>13.493613874599184</c:v>
                </c:pt>
                <c:pt idx="776">
                  <c:v>13.493613874599184</c:v>
                </c:pt>
                <c:pt idx="777">
                  <c:v>13.493613874599184</c:v>
                </c:pt>
                <c:pt idx="778">
                  <c:v>13.493613874599184</c:v>
                </c:pt>
                <c:pt idx="779">
                  <c:v>13.493613874599184</c:v>
                </c:pt>
                <c:pt idx="780">
                  <c:v>13.493613874599184</c:v>
                </c:pt>
                <c:pt idx="781">
                  <c:v>13.493613874599184</c:v>
                </c:pt>
                <c:pt idx="782">
                  <c:v>13.493613874599184</c:v>
                </c:pt>
                <c:pt idx="783">
                  <c:v>13.493613874599184</c:v>
                </c:pt>
                <c:pt idx="784">
                  <c:v>13.493613874599184</c:v>
                </c:pt>
                <c:pt idx="785">
                  <c:v>13.493613874599184</c:v>
                </c:pt>
                <c:pt idx="786">
                  <c:v>13.493613874599184</c:v>
                </c:pt>
                <c:pt idx="787">
                  <c:v>13.493613874599184</c:v>
                </c:pt>
                <c:pt idx="788">
                  <c:v>13.493613874599184</c:v>
                </c:pt>
                <c:pt idx="789">
                  <c:v>13.493613874599184</c:v>
                </c:pt>
                <c:pt idx="790">
                  <c:v>13.493613874599184</c:v>
                </c:pt>
                <c:pt idx="791">
                  <c:v>13.493613874599184</c:v>
                </c:pt>
                <c:pt idx="792">
                  <c:v>13.493613874599184</c:v>
                </c:pt>
                <c:pt idx="793">
                  <c:v>13.493613874599184</c:v>
                </c:pt>
                <c:pt idx="794">
                  <c:v>13.493613874599184</c:v>
                </c:pt>
                <c:pt idx="795">
                  <c:v>13.493613874599184</c:v>
                </c:pt>
                <c:pt idx="796">
                  <c:v>13.493613874599184</c:v>
                </c:pt>
                <c:pt idx="797">
                  <c:v>13.493613874599184</c:v>
                </c:pt>
                <c:pt idx="798">
                  <c:v>13.493613874599184</c:v>
                </c:pt>
                <c:pt idx="799">
                  <c:v>13.493613874599184</c:v>
                </c:pt>
                <c:pt idx="800">
                  <c:v>13.493613874599184</c:v>
                </c:pt>
                <c:pt idx="801">
                  <c:v>13.493613874599184</c:v>
                </c:pt>
                <c:pt idx="802">
                  <c:v>13.493613874599184</c:v>
                </c:pt>
                <c:pt idx="803">
                  <c:v>13.493613874599184</c:v>
                </c:pt>
                <c:pt idx="804">
                  <c:v>13.493613874599184</c:v>
                </c:pt>
                <c:pt idx="805">
                  <c:v>13.493613874599184</c:v>
                </c:pt>
                <c:pt idx="806">
                  <c:v>13.493613874599184</c:v>
                </c:pt>
                <c:pt idx="807">
                  <c:v>13.493613874599184</c:v>
                </c:pt>
                <c:pt idx="808">
                  <c:v>13.493613874599184</c:v>
                </c:pt>
                <c:pt idx="809">
                  <c:v>13.493613874599184</c:v>
                </c:pt>
                <c:pt idx="810">
                  <c:v>13.493613874599184</c:v>
                </c:pt>
                <c:pt idx="811">
                  <c:v>13.493613874599184</c:v>
                </c:pt>
                <c:pt idx="812">
                  <c:v>13.493613874599184</c:v>
                </c:pt>
                <c:pt idx="813">
                  <c:v>13.493613874599184</c:v>
                </c:pt>
                <c:pt idx="814">
                  <c:v>13.493613874599184</c:v>
                </c:pt>
                <c:pt idx="815">
                  <c:v>13.493613874599184</c:v>
                </c:pt>
                <c:pt idx="816">
                  <c:v>13.493613874599184</c:v>
                </c:pt>
                <c:pt idx="817">
                  <c:v>13.493613874599184</c:v>
                </c:pt>
                <c:pt idx="818">
                  <c:v>13.493613874599184</c:v>
                </c:pt>
                <c:pt idx="819">
                  <c:v>13.493613874599184</c:v>
                </c:pt>
                <c:pt idx="820">
                  <c:v>13.493613874599184</c:v>
                </c:pt>
                <c:pt idx="821">
                  <c:v>13.493613874599184</c:v>
                </c:pt>
                <c:pt idx="822">
                  <c:v>13.493613874599184</c:v>
                </c:pt>
                <c:pt idx="823">
                  <c:v>13.493613874599184</c:v>
                </c:pt>
                <c:pt idx="824">
                  <c:v>13.493613874599184</c:v>
                </c:pt>
                <c:pt idx="825">
                  <c:v>13.493613874599184</c:v>
                </c:pt>
                <c:pt idx="826">
                  <c:v>13.493613874599184</c:v>
                </c:pt>
                <c:pt idx="827">
                  <c:v>13.493613874599184</c:v>
                </c:pt>
                <c:pt idx="828">
                  <c:v>13.493613874599184</c:v>
                </c:pt>
                <c:pt idx="829">
                  <c:v>13.493613874599184</c:v>
                </c:pt>
                <c:pt idx="830">
                  <c:v>13.493613874599184</c:v>
                </c:pt>
                <c:pt idx="831">
                  <c:v>13.493613874599184</c:v>
                </c:pt>
                <c:pt idx="832">
                  <c:v>13.493613874599184</c:v>
                </c:pt>
                <c:pt idx="833">
                  <c:v>13.493613874599184</c:v>
                </c:pt>
                <c:pt idx="834">
                  <c:v>13.493613874599184</c:v>
                </c:pt>
                <c:pt idx="835">
                  <c:v>13.493613874599184</c:v>
                </c:pt>
                <c:pt idx="836">
                  <c:v>13.493613874599184</c:v>
                </c:pt>
                <c:pt idx="837">
                  <c:v>13.493613874599184</c:v>
                </c:pt>
                <c:pt idx="838">
                  <c:v>13.493613874599184</c:v>
                </c:pt>
                <c:pt idx="839">
                  <c:v>13.493613874599184</c:v>
                </c:pt>
                <c:pt idx="840">
                  <c:v>13.493613874599184</c:v>
                </c:pt>
                <c:pt idx="841">
                  <c:v>13.493613874599184</c:v>
                </c:pt>
                <c:pt idx="842">
                  <c:v>13.493613874599184</c:v>
                </c:pt>
                <c:pt idx="843">
                  <c:v>13.493613874599184</c:v>
                </c:pt>
                <c:pt idx="844">
                  <c:v>13.493613874599184</c:v>
                </c:pt>
                <c:pt idx="845">
                  <c:v>13.493613874599184</c:v>
                </c:pt>
                <c:pt idx="846">
                  <c:v>13.493613874599184</c:v>
                </c:pt>
                <c:pt idx="847">
                  <c:v>13.493613874599184</c:v>
                </c:pt>
                <c:pt idx="848">
                  <c:v>13.493613874599184</c:v>
                </c:pt>
                <c:pt idx="849">
                  <c:v>13.493613874599184</c:v>
                </c:pt>
                <c:pt idx="850">
                  <c:v>13.493613874599184</c:v>
                </c:pt>
                <c:pt idx="851">
                  <c:v>13.493613874599184</c:v>
                </c:pt>
                <c:pt idx="852">
                  <c:v>13.493613874599184</c:v>
                </c:pt>
                <c:pt idx="853">
                  <c:v>13.493613874599184</c:v>
                </c:pt>
                <c:pt idx="854">
                  <c:v>13.493613874599184</c:v>
                </c:pt>
                <c:pt idx="855">
                  <c:v>13.493613874599184</c:v>
                </c:pt>
                <c:pt idx="856">
                  <c:v>13.493613874599184</c:v>
                </c:pt>
                <c:pt idx="857">
                  <c:v>13.493613874599184</c:v>
                </c:pt>
                <c:pt idx="858">
                  <c:v>13.493613874599184</c:v>
                </c:pt>
                <c:pt idx="859">
                  <c:v>13.493613874599184</c:v>
                </c:pt>
                <c:pt idx="860">
                  <c:v>13.493613874599184</c:v>
                </c:pt>
                <c:pt idx="861">
                  <c:v>13.493613874599184</c:v>
                </c:pt>
                <c:pt idx="862">
                  <c:v>13.493613874599184</c:v>
                </c:pt>
                <c:pt idx="863">
                  <c:v>13.493613874599184</c:v>
                </c:pt>
                <c:pt idx="864">
                  <c:v>13.493613874599184</c:v>
                </c:pt>
                <c:pt idx="865">
                  <c:v>13.493613874599184</c:v>
                </c:pt>
                <c:pt idx="866">
                  <c:v>13.493613874599184</c:v>
                </c:pt>
                <c:pt idx="867">
                  <c:v>13.493613874599184</c:v>
                </c:pt>
                <c:pt idx="868">
                  <c:v>13.493613874599184</c:v>
                </c:pt>
                <c:pt idx="869">
                  <c:v>13.493613874599184</c:v>
                </c:pt>
                <c:pt idx="870">
                  <c:v>13.493613874599184</c:v>
                </c:pt>
                <c:pt idx="871">
                  <c:v>13.493613874599184</c:v>
                </c:pt>
                <c:pt idx="872">
                  <c:v>13.493613874599184</c:v>
                </c:pt>
                <c:pt idx="873">
                  <c:v>13.493613874599184</c:v>
                </c:pt>
                <c:pt idx="874">
                  <c:v>13.493613874599184</c:v>
                </c:pt>
                <c:pt idx="875">
                  <c:v>13.493613874599184</c:v>
                </c:pt>
                <c:pt idx="876">
                  <c:v>13.493613874599184</c:v>
                </c:pt>
                <c:pt idx="877">
                  <c:v>13.493613874599184</c:v>
                </c:pt>
                <c:pt idx="878">
                  <c:v>13.493613874599184</c:v>
                </c:pt>
                <c:pt idx="879">
                  <c:v>13.493613874599184</c:v>
                </c:pt>
                <c:pt idx="880">
                  <c:v>13.493613874599184</c:v>
                </c:pt>
                <c:pt idx="881">
                  <c:v>13.493613874599184</c:v>
                </c:pt>
                <c:pt idx="882">
                  <c:v>13.493613874599184</c:v>
                </c:pt>
                <c:pt idx="883">
                  <c:v>13.493613874599184</c:v>
                </c:pt>
                <c:pt idx="884">
                  <c:v>13.493613874599184</c:v>
                </c:pt>
                <c:pt idx="885">
                  <c:v>13.493613874599184</c:v>
                </c:pt>
                <c:pt idx="886">
                  <c:v>13.493613874599184</c:v>
                </c:pt>
                <c:pt idx="887">
                  <c:v>13.493613874599184</c:v>
                </c:pt>
                <c:pt idx="888">
                  <c:v>13.493613874599184</c:v>
                </c:pt>
                <c:pt idx="889">
                  <c:v>13.493613874599184</c:v>
                </c:pt>
                <c:pt idx="890">
                  <c:v>13.493613874599184</c:v>
                </c:pt>
                <c:pt idx="891">
                  <c:v>13.493613874599184</c:v>
                </c:pt>
                <c:pt idx="892">
                  <c:v>13.493613874599184</c:v>
                </c:pt>
                <c:pt idx="893">
                  <c:v>13.493613874599184</c:v>
                </c:pt>
                <c:pt idx="894">
                  <c:v>13.493613874599184</c:v>
                </c:pt>
                <c:pt idx="895">
                  <c:v>13.493613874599184</c:v>
                </c:pt>
                <c:pt idx="896">
                  <c:v>13.493613874599184</c:v>
                </c:pt>
                <c:pt idx="897">
                  <c:v>13.493613874599184</c:v>
                </c:pt>
                <c:pt idx="898">
                  <c:v>13.493613874599184</c:v>
                </c:pt>
                <c:pt idx="899">
                  <c:v>13.493613874599184</c:v>
                </c:pt>
                <c:pt idx="900">
                  <c:v>13.493613874599184</c:v>
                </c:pt>
                <c:pt idx="901">
                  <c:v>13.493613874599184</c:v>
                </c:pt>
                <c:pt idx="902">
                  <c:v>13.493613874599184</c:v>
                </c:pt>
                <c:pt idx="903">
                  <c:v>13.493613874599184</c:v>
                </c:pt>
                <c:pt idx="904">
                  <c:v>13.493613874599184</c:v>
                </c:pt>
                <c:pt idx="905">
                  <c:v>13.493613874599184</c:v>
                </c:pt>
                <c:pt idx="906">
                  <c:v>13.493613874599184</c:v>
                </c:pt>
                <c:pt idx="907">
                  <c:v>13.493613874599184</c:v>
                </c:pt>
                <c:pt idx="908">
                  <c:v>13.493613874599184</c:v>
                </c:pt>
                <c:pt idx="909">
                  <c:v>13.493613874599184</c:v>
                </c:pt>
                <c:pt idx="910">
                  <c:v>13.493613874599184</c:v>
                </c:pt>
                <c:pt idx="911">
                  <c:v>13.493613874599184</c:v>
                </c:pt>
                <c:pt idx="912">
                  <c:v>13.493613874599184</c:v>
                </c:pt>
                <c:pt idx="913">
                  <c:v>13.493613874599184</c:v>
                </c:pt>
                <c:pt idx="914">
                  <c:v>13.493613874599184</c:v>
                </c:pt>
                <c:pt idx="915">
                  <c:v>13.493613874599184</c:v>
                </c:pt>
                <c:pt idx="916">
                  <c:v>13.493613874599184</c:v>
                </c:pt>
                <c:pt idx="917">
                  <c:v>13.493613874599184</c:v>
                </c:pt>
                <c:pt idx="918">
                  <c:v>13.493613874599184</c:v>
                </c:pt>
                <c:pt idx="919">
                  <c:v>13.493613874599184</c:v>
                </c:pt>
                <c:pt idx="920">
                  <c:v>13.493613874599184</c:v>
                </c:pt>
                <c:pt idx="921">
                  <c:v>13.493613874599184</c:v>
                </c:pt>
                <c:pt idx="922">
                  <c:v>13.493613874599184</c:v>
                </c:pt>
                <c:pt idx="923">
                  <c:v>13.493613874599184</c:v>
                </c:pt>
                <c:pt idx="924">
                  <c:v>13.493613874599184</c:v>
                </c:pt>
                <c:pt idx="925">
                  <c:v>13.493613874599184</c:v>
                </c:pt>
                <c:pt idx="926">
                  <c:v>13.493613874599184</c:v>
                </c:pt>
                <c:pt idx="927">
                  <c:v>13.493613874599184</c:v>
                </c:pt>
                <c:pt idx="928">
                  <c:v>13.493613874599184</c:v>
                </c:pt>
                <c:pt idx="929">
                  <c:v>13.493613874599184</c:v>
                </c:pt>
                <c:pt idx="930">
                  <c:v>13.493613874599184</c:v>
                </c:pt>
                <c:pt idx="931">
                  <c:v>13.493613874599184</c:v>
                </c:pt>
                <c:pt idx="932">
                  <c:v>13.493613874599184</c:v>
                </c:pt>
                <c:pt idx="933">
                  <c:v>13.493613874599184</c:v>
                </c:pt>
                <c:pt idx="934">
                  <c:v>13.493613874599184</c:v>
                </c:pt>
                <c:pt idx="935">
                  <c:v>13.493613874599184</c:v>
                </c:pt>
                <c:pt idx="936">
                  <c:v>13.493613874599184</c:v>
                </c:pt>
                <c:pt idx="937">
                  <c:v>13.493613874599184</c:v>
                </c:pt>
                <c:pt idx="938">
                  <c:v>13.493613874599184</c:v>
                </c:pt>
                <c:pt idx="939">
                  <c:v>13.493613874599184</c:v>
                </c:pt>
                <c:pt idx="940">
                  <c:v>13.493613874599184</c:v>
                </c:pt>
                <c:pt idx="941">
                  <c:v>13.493613874599184</c:v>
                </c:pt>
                <c:pt idx="942">
                  <c:v>13.493613874599184</c:v>
                </c:pt>
                <c:pt idx="943">
                  <c:v>13.493613874599184</c:v>
                </c:pt>
                <c:pt idx="944">
                  <c:v>13.493613874599184</c:v>
                </c:pt>
                <c:pt idx="945">
                  <c:v>13.493613874599184</c:v>
                </c:pt>
                <c:pt idx="946">
                  <c:v>13.493613874599184</c:v>
                </c:pt>
                <c:pt idx="947">
                  <c:v>13.493613874599184</c:v>
                </c:pt>
                <c:pt idx="948">
                  <c:v>13.493613874599184</c:v>
                </c:pt>
                <c:pt idx="949">
                  <c:v>13.493613874599184</c:v>
                </c:pt>
                <c:pt idx="950">
                  <c:v>13.493613874599184</c:v>
                </c:pt>
                <c:pt idx="951">
                  <c:v>13.493613874599184</c:v>
                </c:pt>
                <c:pt idx="952">
                  <c:v>13.493613874599184</c:v>
                </c:pt>
                <c:pt idx="953">
                  <c:v>13.493613874599184</c:v>
                </c:pt>
                <c:pt idx="954">
                  <c:v>13.493613874599184</c:v>
                </c:pt>
                <c:pt idx="955">
                  <c:v>13.493613874599184</c:v>
                </c:pt>
                <c:pt idx="956">
                  <c:v>13.493613874599184</c:v>
                </c:pt>
                <c:pt idx="957">
                  <c:v>13.493613874599184</c:v>
                </c:pt>
                <c:pt idx="958">
                  <c:v>13.493613874599184</c:v>
                </c:pt>
                <c:pt idx="959">
                  <c:v>13.493613874599184</c:v>
                </c:pt>
                <c:pt idx="960">
                  <c:v>13.493613874599184</c:v>
                </c:pt>
                <c:pt idx="961">
                  <c:v>13.493613874599184</c:v>
                </c:pt>
                <c:pt idx="962">
                  <c:v>13.493613874599184</c:v>
                </c:pt>
                <c:pt idx="963">
                  <c:v>13.493613874599184</c:v>
                </c:pt>
                <c:pt idx="964">
                  <c:v>13.493613874599184</c:v>
                </c:pt>
                <c:pt idx="965">
                  <c:v>13.493613874599184</c:v>
                </c:pt>
                <c:pt idx="966">
                  <c:v>13.493613874599184</c:v>
                </c:pt>
                <c:pt idx="967">
                  <c:v>13.493613874599184</c:v>
                </c:pt>
                <c:pt idx="968">
                  <c:v>13.493613874599184</c:v>
                </c:pt>
                <c:pt idx="969">
                  <c:v>13.493613874599184</c:v>
                </c:pt>
                <c:pt idx="970">
                  <c:v>13.493613874599184</c:v>
                </c:pt>
                <c:pt idx="971">
                  <c:v>13.493613874599184</c:v>
                </c:pt>
                <c:pt idx="972">
                  <c:v>13.493613874599184</c:v>
                </c:pt>
                <c:pt idx="973">
                  <c:v>13.493613874599184</c:v>
                </c:pt>
                <c:pt idx="974">
                  <c:v>13.493613874599184</c:v>
                </c:pt>
                <c:pt idx="975">
                  <c:v>13.493613874599184</c:v>
                </c:pt>
                <c:pt idx="976">
                  <c:v>13.493613874599184</c:v>
                </c:pt>
                <c:pt idx="977">
                  <c:v>13.493613874599184</c:v>
                </c:pt>
                <c:pt idx="978">
                  <c:v>13.493613874599184</c:v>
                </c:pt>
                <c:pt idx="979">
                  <c:v>13.493613874599184</c:v>
                </c:pt>
                <c:pt idx="980">
                  <c:v>13.493613874599184</c:v>
                </c:pt>
                <c:pt idx="981">
                  <c:v>13.493613874599184</c:v>
                </c:pt>
                <c:pt idx="982">
                  <c:v>13.493613874599184</c:v>
                </c:pt>
                <c:pt idx="983">
                  <c:v>13.493613874599184</c:v>
                </c:pt>
                <c:pt idx="984">
                  <c:v>13.493613874599184</c:v>
                </c:pt>
                <c:pt idx="985">
                  <c:v>13.493613874599184</c:v>
                </c:pt>
                <c:pt idx="986">
                  <c:v>13.493613874599184</c:v>
                </c:pt>
                <c:pt idx="987">
                  <c:v>13.493613874599184</c:v>
                </c:pt>
                <c:pt idx="988">
                  <c:v>13.493613874599184</c:v>
                </c:pt>
                <c:pt idx="989">
                  <c:v>13.493613874599184</c:v>
                </c:pt>
                <c:pt idx="990">
                  <c:v>13.493613874599184</c:v>
                </c:pt>
                <c:pt idx="991">
                  <c:v>13.493613874599184</c:v>
                </c:pt>
                <c:pt idx="992">
                  <c:v>13.493613874599184</c:v>
                </c:pt>
                <c:pt idx="993">
                  <c:v>13.493613874599184</c:v>
                </c:pt>
                <c:pt idx="994">
                  <c:v>13.493613874599184</c:v>
                </c:pt>
                <c:pt idx="995">
                  <c:v>13.493613874599184</c:v>
                </c:pt>
                <c:pt idx="996">
                  <c:v>13.493613874599184</c:v>
                </c:pt>
                <c:pt idx="997">
                  <c:v>13.493613874599184</c:v>
                </c:pt>
                <c:pt idx="998">
                  <c:v>13.493613874599184</c:v>
                </c:pt>
                <c:pt idx="999">
                  <c:v>13.493613874599184</c:v>
                </c:pt>
                <c:pt idx="1000">
                  <c:v>13.493613874599184</c:v>
                </c:pt>
                <c:pt idx="1001">
                  <c:v>13.493613874599184</c:v>
                </c:pt>
                <c:pt idx="1002">
                  <c:v>13.493613874599184</c:v>
                </c:pt>
                <c:pt idx="1003">
                  <c:v>13.493613874599184</c:v>
                </c:pt>
                <c:pt idx="1004">
                  <c:v>13.493613874599184</c:v>
                </c:pt>
                <c:pt idx="1005">
                  <c:v>13.493613874599184</c:v>
                </c:pt>
                <c:pt idx="1006">
                  <c:v>13.493613874599184</c:v>
                </c:pt>
                <c:pt idx="1007">
                  <c:v>13.493613874599184</c:v>
                </c:pt>
                <c:pt idx="1008">
                  <c:v>13.493613874599184</c:v>
                </c:pt>
                <c:pt idx="1009">
                  <c:v>13.493613874599184</c:v>
                </c:pt>
                <c:pt idx="1010">
                  <c:v>13.493613874599184</c:v>
                </c:pt>
                <c:pt idx="1011">
                  <c:v>13.493613874599184</c:v>
                </c:pt>
                <c:pt idx="1012">
                  <c:v>13.493613874599184</c:v>
                </c:pt>
                <c:pt idx="1013">
                  <c:v>13.493613874599184</c:v>
                </c:pt>
                <c:pt idx="1014">
                  <c:v>13.493613874599184</c:v>
                </c:pt>
                <c:pt idx="1015">
                  <c:v>13.493613874599184</c:v>
                </c:pt>
                <c:pt idx="1016">
                  <c:v>13.493613874599184</c:v>
                </c:pt>
                <c:pt idx="1017">
                  <c:v>13.493613874599184</c:v>
                </c:pt>
                <c:pt idx="1018">
                  <c:v>13.493613874599184</c:v>
                </c:pt>
                <c:pt idx="1019">
                  <c:v>13.493613874599184</c:v>
                </c:pt>
                <c:pt idx="1020">
                  <c:v>13.493613874599184</c:v>
                </c:pt>
                <c:pt idx="1021">
                  <c:v>13.493613874599184</c:v>
                </c:pt>
                <c:pt idx="1022">
                  <c:v>13.493613874599184</c:v>
                </c:pt>
                <c:pt idx="1023">
                  <c:v>13.493613874599184</c:v>
                </c:pt>
                <c:pt idx="1024">
                  <c:v>13.493613874599184</c:v>
                </c:pt>
                <c:pt idx="1025">
                  <c:v>13.493613874599184</c:v>
                </c:pt>
                <c:pt idx="1026">
                  <c:v>13.493613874599184</c:v>
                </c:pt>
                <c:pt idx="1027">
                  <c:v>13.493613874599184</c:v>
                </c:pt>
                <c:pt idx="1028">
                  <c:v>13.493613874599184</c:v>
                </c:pt>
                <c:pt idx="1029">
                  <c:v>13.493613874599184</c:v>
                </c:pt>
                <c:pt idx="1030">
                  <c:v>13.493613874599184</c:v>
                </c:pt>
                <c:pt idx="1031">
                  <c:v>13.493613874599184</c:v>
                </c:pt>
                <c:pt idx="1032">
                  <c:v>13.493613874599184</c:v>
                </c:pt>
                <c:pt idx="1033">
                  <c:v>13.493613874599184</c:v>
                </c:pt>
                <c:pt idx="1034">
                  <c:v>13.493613874599184</c:v>
                </c:pt>
                <c:pt idx="1035">
                  <c:v>13.493613874599184</c:v>
                </c:pt>
                <c:pt idx="1036">
                  <c:v>13.493613874599184</c:v>
                </c:pt>
                <c:pt idx="1037">
                  <c:v>13.493613874599184</c:v>
                </c:pt>
                <c:pt idx="1038">
                  <c:v>13.493613874599184</c:v>
                </c:pt>
                <c:pt idx="1039">
                  <c:v>13.493613874599184</c:v>
                </c:pt>
                <c:pt idx="1040">
                  <c:v>13.493613874599184</c:v>
                </c:pt>
                <c:pt idx="1041">
                  <c:v>13.493613874599184</c:v>
                </c:pt>
                <c:pt idx="1042">
                  <c:v>13.493613874599184</c:v>
                </c:pt>
                <c:pt idx="1043">
                  <c:v>13.493613874599184</c:v>
                </c:pt>
                <c:pt idx="1044">
                  <c:v>13.493613874599184</c:v>
                </c:pt>
                <c:pt idx="1045">
                  <c:v>13.493613874599184</c:v>
                </c:pt>
                <c:pt idx="1046">
                  <c:v>13.493613874599184</c:v>
                </c:pt>
                <c:pt idx="1047">
                  <c:v>13.493613874599184</c:v>
                </c:pt>
                <c:pt idx="1048">
                  <c:v>13.493613874599184</c:v>
                </c:pt>
                <c:pt idx="1049">
                  <c:v>13.493613874599184</c:v>
                </c:pt>
                <c:pt idx="1050">
                  <c:v>13.493613874599184</c:v>
                </c:pt>
                <c:pt idx="1051">
                  <c:v>13.493613874599184</c:v>
                </c:pt>
                <c:pt idx="1052">
                  <c:v>13.493613874599184</c:v>
                </c:pt>
                <c:pt idx="1053">
                  <c:v>13.493613874599184</c:v>
                </c:pt>
                <c:pt idx="1054">
                  <c:v>13.493613874599184</c:v>
                </c:pt>
                <c:pt idx="1055">
                  <c:v>13.493613874599184</c:v>
                </c:pt>
                <c:pt idx="1056">
                  <c:v>13.493613874599184</c:v>
                </c:pt>
                <c:pt idx="1057">
                  <c:v>13.493613874599184</c:v>
                </c:pt>
                <c:pt idx="1058">
                  <c:v>13.493613874599184</c:v>
                </c:pt>
                <c:pt idx="1059">
                  <c:v>13.493613874599184</c:v>
                </c:pt>
                <c:pt idx="1060">
                  <c:v>13.493613874599184</c:v>
                </c:pt>
                <c:pt idx="1061">
                  <c:v>13.493613874599184</c:v>
                </c:pt>
                <c:pt idx="1062">
                  <c:v>13.493613874599184</c:v>
                </c:pt>
                <c:pt idx="1063">
                  <c:v>13.493613874599184</c:v>
                </c:pt>
                <c:pt idx="1064">
                  <c:v>13.493613874599184</c:v>
                </c:pt>
                <c:pt idx="1065">
                  <c:v>13.493613874599184</c:v>
                </c:pt>
                <c:pt idx="1066">
                  <c:v>13.493613874599184</c:v>
                </c:pt>
                <c:pt idx="1067">
                  <c:v>13.493613874599184</c:v>
                </c:pt>
                <c:pt idx="1068">
                  <c:v>13.493613874599184</c:v>
                </c:pt>
                <c:pt idx="1069">
                  <c:v>13.493613874599184</c:v>
                </c:pt>
                <c:pt idx="1070">
                  <c:v>13.493613874599184</c:v>
                </c:pt>
                <c:pt idx="1071">
                  <c:v>13.493613874599184</c:v>
                </c:pt>
                <c:pt idx="1072">
                  <c:v>13.493613874599184</c:v>
                </c:pt>
                <c:pt idx="1073">
                  <c:v>13.493613874599184</c:v>
                </c:pt>
                <c:pt idx="1074">
                  <c:v>13.493613874599184</c:v>
                </c:pt>
                <c:pt idx="1075">
                  <c:v>13.493613874599184</c:v>
                </c:pt>
                <c:pt idx="1076">
                  <c:v>13.493613874599184</c:v>
                </c:pt>
                <c:pt idx="1077">
                  <c:v>13.493613874599184</c:v>
                </c:pt>
                <c:pt idx="1078">
                  <c:v>13.493613874599184</c:v>
                </c:pt>
                <c:pt idx="1079">
                  <c:v>13.493613874599184</c:v>
                </c:pt>
                <c:pt idx="1080">
                  <c:v>13.493613874599184</c:v>
                </c:pt>
                <c:pt idx="1081">
                  <c:v>13.493613874599184</c:v>
                </c:pt>
                <c:pt idx="1082">
                  <c:v>13.493613874599184</c:v>
                </c:pt>
                <c:pt idx="1083">
                  <c:v>13.493613874599184</c:v>
                </c:pt>
                <c:pt idx="1084">
                  <c:v>13.493613874599184</c:v>
                </c:pt>
                <c:pt idx="1085">
                  <c:v>13.493613874599184</c:v>
                </c:pt>
                <c:pt idx="1086">
                  <c:v>13.493613874599184</c:v>
                </c:pt>
                <c:pt idx="1087">
                  <c:v>13.493613874599184</c:v>
                </c:pt>
                <c:pt idx="1088">
                  <c:v>13.493613874599184</c:v>
                </c:pt>
                <c:pt idx="1089">
                  <c:v>13.493613874599184</c:v>
                </c:pt>
                <c:pt idx="1090">
                  <c:v>13.493613874599184</c:v>
                </c:pt>
                <c:pt idx="1091">
                  <c:v>13.493613874599184</c:v>
                </c:pt>
                <c:pt idx="1092">
                  <c:v>13.493613874599184</c:v>
                </c:pt>
                <c:pt idx="1093">
                  <c:v>13.493613874599184</c:v>
                </c:pt>
                <c:pt idx="1094">
                  <c:v>13.493613874599184</c:v>
                </c:pt>
                <c:pt idx="1095">
                  <c:v>13.493613874599184</c:v>
                </c:pt>
                <c:pt idx="1096">
                  <c:v>13.493613874599184</c:v>
                </c:pt>
                <c:pt idx="1097">
                  <c:v>13.493613874599184</c:v>
                </c:pt>
                <c:pt idx="1098">
                  <c:v>13.493613874599184</c:v>
                </c:pt>
                <c:pt idx="1099">
                  <c:v>13.493613874599184</c:v>
                </c:pt>
                <c:pt idx="1100">
                  <c:v>13.493613874599184</c:v>
                </c:pt>
                <c:pt idx="1101">
                  <c:v>13.493613874599184</c:v>
                </c:pt>
                <c:pt idx="1102">
                  <c:v>13.493613874599184</c:v>
                </c:pt>
                <c:pt idx="1103">
                  <c:v>13.493613874599184</c:v>
                </c:pt>
                <c:pt idx="1104">
                  <c:v>13.493613874599184</c:v>
                </c:pt>
                <c:pt idx="1105">
                  <c:v>13.493613874599184</c:v>
                </c:pt>
                <c:pt idx="1106">
                  <c:v>13.493613874599184</c:v>
                </c:pt>
                <c:pt idx="1107">
                  <c:v>13.493613874599184</c:v>
                </c:pt>
                <c:pt idx="1108">
                  <c:v>13.493613874599184</c:v>
                </c:pt>
                <c:pt idx="1109">
                  <c:v>13.493613874599184</c:v>
                </c:pt>
                <c:pt idx="1110">
                  <c:v>13.493613874599184</c:v>
                </c:pt>
                <c:pt idx="1111">
                  <c:v>13.493613874599184</c:v>
                </c:pt>
                <c:pt idx="1112">
                  <c:v>13.493613874599184</c:v>
                </c:pt>
                <c:pt idx="1113">
                  <c:v>13.493613874599184</c:v>
                </c:pt>
                <c:pt idx="1114">
                  <c:v>13.493613874599184</c:v>
                </c:pt>
                <c:pt idx="1115">
                  <c:v>13.493613874599184</c:v>
                </c:pt>
                <c:pt idx="1116">
                  <c:v>13.493613874599184</c:v>
                </c:pt>
                <c:pt idx="1117">
                  <c:v>13.493613874599184</c:v>
                </c:pt>
                <c:pt idx="1118">
                  <c:v>13.493613874599184</c:v>
                </c:pt>
                <c:pt idx="1119">
                  <c:v>13.493613874599184</c:v>
                </c:pt>
                <c:pt idx="1120">
                  <c:v>13.493613874599184</c:v>
                </c:pt>
                <c:pt idx="1121">
                  <c:v>13.493613874599184</c:v>
                </c:pt>
                <c:pt idx="1122">
                  <c:v>13.493613874599184</c:v>
                </c:pt>
                <c:pt idx="1123">
                  <c:v>13.493613874599184</c:v>
                </c:pt>
                <c:pt idx="1124">
                  <c:v>13.493613874599184</c:v>
                </c:pt>
                <c:pt idx="1125">
                  <c:v>13.493613874599184</c:v>
                </c:pt>
                <c:pt idx="1126">
                  <c:v>13.493613874599184</c:v>
                </c:pt>
                <c:pt idx="1127">
                  <c:v>13.493613874599184</c:v>
                </c:pt>
                <c:pt idx="1128">
                  <c:v>13.493613874599184</c:v>
                </c:pt>
                <c:pt idx="1129">
                  <c:v>13.493613874599184</c:v>
                </c:pt>
                <c:pt idx="1130">
                  <c:v>13.493613874599184</c:v>
                </c:pt>
                <c:pt idx="1131">
                  <c:v>13.493613874599184</c:v>
                </c:pt>
                <c:pt idx="1132">
                  <c:v>13.493613874599184</c:v>
                </c:pt>
                <c:pt idx="1133">
                  <c:v>13.493613874599184</c:v>
                </c:pt>
                <c:pt idx="1134">
                  <c:v>13.493613874599184</c:v>
                </c:pt>
                <c:pt idx="1135">
                  <c:v>13.493613874599184</c:v>
                </c:pt>
                <c:pt idx="1136">
                  <c:v>13.493613874599184</c:v>
                </c:pt>
                <c:pt idx="1137">
                  <c:v>13.493613874599184</c:v>
                </c:pt>
                <c:pt idx="1138">
                  <c:v>13.493613874599184</c:v>
                </c:pt>
                <c:pt idx="1139">
                  <c:v>13.493613874599184</c:v>
                </c:pt>
                <c:pt idx="1140">
                  <c:v>13.493613874599184</c:v>
                </c:pt>
                <c:pt idx="1141">
                  <c:v>13.493613874599184</c:v>
                </c:pt>
                <c:pt idx="1142">
                  <c:v>13.493613874599184</c:v>
                </c:pt>
                <c:pt idx="1143">
                  <c:v>13.493613874599184</c:v>
                </c:pt>
                <c:pt idx="1144">
                  <c:v>13.493613874599184</c:v>
                </c:pt>
                <c:pt idx="1145">
                  <c:v>13.493613874599184</c:v>
                </c:pt>
                <c:pt idx="1146">
                  <c:v>13.493613874599184</c:v>
                </c:pt>
                <c:pt idx="1147">
                  <c:v>13.493613874599184</c:v>
                </c:pt>
                <c:pt idx="1148">
                  <c:v>13.493613874599184</c:v>
                </c:pt>
                <c:pt idx="1149">
                  <c:v>13.493613874599184</c:v>
                </c:pt>
                <c:pt idx="1150">
                  <c:v>13.493613874599184</c:v>
                </c:pt>
                <c:pt idx="1151">
                  <c:v>13.493613874599184</c:v>
                </c:pt>
                <c:pt idx="1152">
                  <c:v>13.493613874599184</c:v>
                </c:pt>
                <c:pt idx="1153">
                  <c:v>13.493613874599184</c:v>
                </c:pt>
                <c:pt idx="1154">
                  <c:v>13.493613874599184</c:v>
                </c:pt>
                <c:pt idx="1155">
                  <c:v>13.493613874599184</c:v>
                </c:pt>
                <c:pt idx="1156">
                  <c:v>13.493613874599184</c:v>
                </c:pt>
                <c:pt idx="1157">
                  <c:v>13.493613874599184</c:v>
                </c:pt>
                <c:pt idx="1158">
                  <c:v>13.493613874599184</c:v>
                </c:pt>
                <c:pt idx="1159">
                  <c:v>13.493613874599184</c:v>
                </c:pt>
                <c:pt idx="1160">
                  <c:v>13.493613874599184</c:v>
                </c:pt>
                <c:pt idx="1161">
                  <c:v>13.493613874599184</c:v>
                </c:pt>
                <c:pt idx="1162">
                  <c:v>13.493613874599184</c:v>
                </c:pt>
                <c:pt idx="1163">
                  <c:v>13.493613874599184</c:v>
                </c:pt>
                <c:pt idx="1164">
                  <c:v>13.493613874599184</c:v>
                </c:pt>
                <c:pt idx="1165">
                  <c:v>13.493613874599184</c:v>
                </c:pt>
                <c:pt idx="1166">
                  <c:v>13.493613874599184</c:v>
                </c:pt>
                <c:pt idx="1167">
                  <c:v>13.493613874599184</c:v>
                </c:pt>
                <c:pt idx="1168">
                  <c:v>13.493613874599184</c:v>
                </c:pt>
                <c:pt idx="1169">
                  <c:v>13.493613874599184</c:v>
                </c:pt>
                <c:pt idx="1170">
                  <c:v>13.493613874599184</c:v>
                </c:pt>
                <c:pt idx="1171">
                  <c:v>13.493613874599184</c:v>
                </c:pt>
                <c:pt idx="1172">
                  <c:v>13.493613874599184</c:v>
                </c:pt>
                <c:pt idx="1173">
                  <c:v>13.493613874599184</c:v>
                </c:pt>
                <c:pt idx="1174">
                  <c:v>13.493613874599184</c:v>
                </c:pt>
                <c:pt idx="1175">
                  <c:v>13.493613874599184</c:v>
                </c:pt>
                <c:pt idx="1176">
                  <c:v>13.493613874599184</c:v>
                </c:pt>
                <c:pt idx="1177">
                  <c:v>13.493613874599184</c:v>
                </c:pt>
                <c:pt idx="1178">
                  <c:v>13.493613874599184</c:v>
                </c:pt>
                <c:pt idx="1179">
                  <c:v>13.493613874599184</c:v>
                </c:pt>
                <c:pt idx="1180">
                  <c:v>13.493613874599184</c:v>
                </c:pt>
                <c:pt idx="1181">
                  <c:v>13.493613874599184</c:v>
                </c:pt>
                <c:pt idx="1182">
                  <c:v>13.493613874599184</c:v>
                </c:pt>
                <c:pt idx="1183">
                  <c:v>13.493613874599184</c:v>
                </c:pt>
                <c:pt idx="1184">
                  <c:v>13.493613874599184</c:v>
                </c:pt>
                <c:pt idx="1185">
                  <c:v>13.493613874599184</c:v>
                </c:pt>
                <c:pt idx="1186">
                  <c:v>13.493613874599184</c:v>
                </c:pt>
                <c:pt idx="1187">
                  <c:v>13.493613874599184</c:v>
                </c:pt>
                <c:pt idx="1188">
                  <c:v>13.493613874599184</c:v>
                </c:pt>
                <c:pt idx="1189">
                  <c:v>13.493613874599184</c:v>
                </c:pt>
                <c:pt idx="1190">
                  <c:v>13.493613874599184</c:v>
                </c:pt>
                <c:pt idx="1191">
                  <c:v>13.493613874599184</c:v>
                </c:pt>
                <c:pt idx="1192">
                  <c:v>13.493613874599184</c:v>
                </c:pt>
                <c:pt idx="1193">
                  <c:v>13.493613874599184</c:v>
                </c:pt>
                <c:pt idx="1194">
                  <c:v>13.493613874599184</c:v>
                </c:pt>
                <c:pt idx="1195">
                  <c:v>13.493613874599184</c:v>
                </c:pt>
                <c:pt idx="1196">
                  <c:v>13.493613874599184</c:v>
                </c:pt>
                <c:pt idx="1197">
                  <c:v>13.493613874599184</c:v>
                </c:pt>
                <c:pt idx="1198">
                  <c:v>13.493613874599184</c:v>
                </c:pt>
                <c:pt idx="1199">
                  <c:v>13.493613874599184</c:v>
                </c:pt>
                <c:pt idx="1200">
                  <c:v>13.493613874599184</c:v>
                </c:pt>
                <c:pt idx="1201">
                  <c:v>13.493613874599184</c:v>
                </c:pt>
                <c:pt idx="1202">
                  <c:v>13.493613874599184</c:v>
                </c:pt>
                <c:pt idx="1203">
                  <c:v>13.493613874599184</c:v>
                </c:pt>
                <c:pt idx="1204">
                  <c:v>13.493613874599184</c:v>
                </c:pt>
                <c:pt idx="1205">
                  <c:v>13.493613874599184</c:v>
                </c:pt>
                <c:pt idx="1206">
                  <c:v>13.493613874599184</c:v>
                </c:pt>
                <c:pt idx="1207">
                  <c:v>13.493613874599184</c:v>
                </c:pt>
                <c:pt idx="1208">
                  <c:v>13.493613874599184</c:v>
                </c:pt>
                <c:pt idx="1209">
                  <c:v>13.493613874599184</c:v>
                </c:pt>
                <c:pt idx="1210">
                  <c:v>13.493613874599184</c:v>
                </c:pt>
                <c:pt idx="1211">
                  <c:v>13.493613874599184</c:v>
                </c:pt>
                <c:pt idx="1212">
                  <c:v>13.493613874599184</c:v>
                </c:pt>
                <c:pt idx="1213">
                  <c:v>13.493613874599184</c:v>
                </c:pt>
                <c:pt idx="1214">
                  <c:v>13.493613874599184</c:v>
                </c:pt>
                <c:pt idx="1215">
                  <c:v>13.493613874599184</c:v>
                </c:pt>
                <c:pt idx="1216">
                  <c:v>13.493613874599184</c:v>
                </c:pt>
                <c:pt idx="1217">
                  <c:v>13.493613874599184</c:v>
                </c:pt>
                <c:pt idx="1218">
                  <c:v>13.493613874599184</c:v>
                </c:pt>
                <c:pt idx="1219">
                  <c:v>13.493613874599184</c:v>
                </c:pt>
                <c:pt idx="1220">
                  <c:v>13.493613874599184</c:v>
                </c:pt>
                <c:pt idx="1221">
                  <c:v>13.493613874599184</c:v>
                </c:pt>
                <c:pt idx="1222">
                  <c:v>13.493613874599184</c:v>
                </c:pt>
                <c:pt idx="1223">
                  <c:v>13.493613874599184</c:v>
                </c:pt>
                <c:pt idx="1224">
                  <c:v>13.493613874599184</c:v>
                </c:pt>
                <c:pt idx="1225">
                  <c:v>13.493613874599184</c:v>
                </c:pt>
                <c:pt idx="1226">
                  <c:v>13.493613874599184</c:v>
                </c:pt>
                <c:pt idx="1227">
                  <c:v>13.493613874599184</c:v>
                </c:pt>
                <c:pt idx="1228">
                  <c:v>13.493613874599184</c:v>
                </c:pt>
                <c:pt idx="1229">
                  <c:v>13.493613874599184</c:v>
                </c:pt>
                <c:pt idx="1230">
                  <c:v>13.493613874599184</c:v>
                </c:pt>
                <c:pt idx="1231">
                  <c:v>13.493613874599184</c:v>
                </c:pt>
                <c:pt idx="1232">
                  <c:v>13.493613874599184</c:v>
                </c:pt>
                <c:pt idx="1233">
                  <c:v>13.493613874599184</c:v>
                </c:pt>
                <c:pt idx="1234">
                  <c:v>13.493613874599184</c:v>
                </c:pt>
                <c:pt idx="1235">
                  <c:v>13.493613874599184</c:v>
                </c:pt>
                <c:pt idx="1236">
                  <c:v>13.493613874599184</c:v>
                </c:pt>
                <c:pt idx="1237">
                  <c:v>13.493613874599184</c:v>
                </c:pt>
                <c:pt idx="1238">
                  <c:v>13.493613874599184</c:v>
                </c:pt>
                <c:pt idx="1239">
                  <c:v>13.493613874599184</c:v>
                </c:pt>
                <c:pt idx="1240">
                  <c:v>13.493613874599184</c:v>
                </c:pt>
                <c:pt idx="1241">
                  <c:v>13.493613874599184</c:v>
                </c:pt>
                <c:pt idx="1242">
                  <c:v>13.493613874599184</c:v>
                </c:pt>
                <c:pt idx="1243">
                  <c:v>13.493613874599184</c:v>
                </c:pt>
                <c:pt idx="1244">
                  <c:v>13.493613874599184</c:v>
                </c:pt>
                <c:pt idx="1245">
                  <c:v>13.493613874599184</c:v>
                </c:pt>
                <c:pt idx="1246">
                  <c:v>13.493613874599184</c:v>
                </c:pt>
                <c:pt idx="1247">
                  <c:v>13.493613874599184</c:v>
                </c:pt>
                <c:pt idx="1248">
                  <c:v>13.493613874599184</c:v>
                </c:pt>
                <c:pt idx="1249">
                  <c:v>13.493613874599184</c:v>
                </c:pt>
                <c:pt idx="1250">
                  <c:v>13.493613874599184</c:v>
                </c:pt>
                <c:pt idx="1251">
                  <c:v>13.493613874599184</c:v>
                </c:pt>
                <c:pt idx="1252">
                  <c:v>13.493613874599184</c:v>
                </c:pt>
                <c:pt idx="1253">
                  <c:v>13.493613874599184</c:v>
                </c:pt>
                <c:pt idx="1254">
                  <c:v>13.493613874599184</c:v>
                </c:pt>
                <c:pt idx="1255">
                  <c:v>13.493613874599184</c:v>
                </c:pt>
                <c:pt idx="1256">
                  <c:v>13.493613874599184</c:v>
                </c:pt>
                <c:pt idx="1257">
                  <c:v>13.493613874599184</c:v>
                </c:pt>
                <c:pt idx="1258">
                  <c:v>13.493613874599184</c:v>
                </c:pt>
                <c:pt idx="1259">
                  <c:v>13.493613874599184</c:v>
                </c:pt>
                <c:pt idx="1260">
                  <c:v>13.493613874599184</c:v>
                </c:pt>
                <c:pt idx="1261">
                  <c:v>13.493613874599184</c:v>
                </c:pt>
                <c:pt idx="1262">
                  <c:v>13.493613874599184</c:v>
                </c:pt>
                <c:pt idx="1263">
                  <c:v>13.493613874599184</c:v>
                </c:pt>
                <c:pt idx="1264">
                  <c:v>13.493613874599184</c:v>
                </c:pt>
                <c:pt idx="1265">
                  <c:v>13.493613874599184</c:v>
                </c:pt>
                <c:pt idx="1266">
                  <c:v>13.493613874599184</c:v>
                </c:pt>
                <c:pt idx="1267">
                  <c:v>13.493613874599184</c:v>
                </c:pt>
                <c:pt idx="1268">
                  <c:v>13.493613874599184</c:v>
                </c:pt>
                <c:pt idx="1269">
                  <c:v>13.493613874599184</c:v>
                </c:pt>
                <c:pt idx="1270">
                  <c:v>13.493613874599184</c:v>
                </c:pt>
                <c:pt idx="1271">
                  <c:v>13.493613874599184</c:v>
                </c:pt>
                <c:pt idx="1272">
                  <c:v>13.493613874599184</c:v>
                </c:pt>
                <c:pt idx="1273">
                  <c:v>13.493613874599184</c:v>
                </c:pt>
                <c:pt idx="1274">
                  <c:v>13.493613874599184</c:v>
                </c:pt>
                <c:pt idx="1275">
                  <c:v>13.493613874599184</c:v>
                </c:pt>
                <c:pt idx="1276">
                  <c:v>13.493613874599184</c:v>
                </c:pt>
                <c:pt idx="1277">
                  <c:v>13.493613874599184</c:v>
                </c:pt>
                <c:pt idx="1278">
                  <c:v>13.493613874599184</c:v>
                </c:pt>
                <c:pt idx="1279">
                  <c:v>13.493613874599184</c:v>
                </c:pt>
                <c:pt idx="1280">
                  <c:v>13.493613874599184</c:v>
                </c:pt>
                <c:pt idx="1281">
                  <c:v>13.493613874599184</c:v>
                </c:pt>
                <c:pt idx="1282">
                  <c:v>13.493613874599184</c:v>
                </c:pt>
                <c:pt idx="1283">
                  <c:v>13.493613874599184</c:v>
                </c:pt>
                <c:pt idx="1284">
                  <c:v>13.493613874599184</c:v>
                </c:pt>
                <c:pt idx="1285">
                  <c:v>13.493613874599184</c:v>
                </c:pt>
                <c:pt idx="1286">
                  <c:v>13.493613874599184</c:v>
                </c:pt>
                <c:pt idx="1287">
                  <c:v>13.493613874599184</c:v>
                </c:pt>
                <c:pt idx="1288">
                  <c:v>13.493613874599184</c:v>
                </c:pt>
                <c:pt idx="1289">
                  <c:v>13.493613874599184</c:v>
                </c:pt>
                <c:pt idx="1290">
                  <c:v>13.493613874599184</c:v>
                </c:pt>
                <c:pt idx="1291">
                  <c:v>13.493613874599184</c:v>
                </c:pt>
                <c:pt idx="1292">
                  <c:v>13.493613874599184</c:v>
                </c:pt>
                <c:pt idx="1293">
                  <c:v>13.493613874599184</c:v>
                </c:pt>
                <c:pt idx="1294">
                  <c:v>13.493613874599184</c:v>
                </c:pt>
                <c:pt idx="1295">
                  <c:v>13.493613874599184</c:v>
                </c:pt>
                <c:pt idx="1296">
                  <c:v>13.493613874599184</c:v>
                </c:pt>
                <c:pt idx="1297">
                  <c:v>13.493613874599184</c:v>
                </c:pt>
                <c:pt idx="1298">
                  <c:v>13.493613874599184</c:v>
                </c:pt>
                <c:pt idx="1299">
                  <c:v>13.493613874599184</c:v>
                </c:pt>
                <c:pt idx="1300">
                  <c:v>13.493613874599184</c:v>
                </c:pt>
                <c:pt idx="1301">
                  <c:v>13.493613874599184</c:v>
                </c:pt>
                <c:pt idx="1302">
                  <c:v>13.493613874599184</c:v>
                </c:pt>
                <c:pt idx="1303">
                  <c:v>13.493613874599184</c:v>
                </c:pt>
                <c:pt idx="1304">
                  <c:v>13.493613874599184</c:v>
                </c:pt>
                <c:pt idx="1305">
                  <c:v>13.493613874599184</c:v>
                </c:pt>
                <c:pt idx="1306">
                  <c:v>13.493613874599184</c:v>
                </c:pt>
                <c:pt idx="1307">
                  <c:v>13.493613874599184</c:v>
                </c:pt>
                <c:pt idx="1308">
                  <c:v>13.493613874599184</c:v>
                </c:pt>
                <c:pt idx="1309">
                  <c:v>13.493613874599184</c:v>
                </c:pt>
                <c:pt idx="1310">
                  <c:v>13.493613874599184</c:v>
                </c:pt>
                <c:pt idx="1311">
                  <c:v>13.493613874599184</c:v>
                </c:pt>
                <c:pt idx="1312">
                  <c:v>13.493613874599184</c:v>
                </c:pt>
                <c:pt idx="1313">
                  <c:v>13.493613874599184</c:v>
                </c:pt>
                <c:pt idx="1314">
                  <c:v>13.493613874599184</c:v>
                </c:pt>
                <c:pt idx="1315">
                  <c:v>13.493613874599184</c:v>
                </c:pt>
                <c:pt idx="1316">
                  <c:v>13.493613874599184</c:v>
                </c:pt>
                <c:pt idx="1317">
                  <c:v>13.493613874599184</c:v>
                </c:pt>
                <c:pt idx="1318">
                  <c:v>13.493613874599184</c:v>
                </c:pt>
                <c:pt idx="1319">
                  <c:v>13.493613874599184</c:v>
                </c:pt>
                <c:pt idx="1320">
                  <c:v>13.493613874599184</c:v>
                </c:pt>
                <c:pt idx="1321">
                  <c:v>13.493613874599184</c:v>
                </c:pt>
                <c:pt idx="1322">
                  <c:v>13.493613874599184</c:v>
                </c:pt>
                <c:pt idx="1323">
                  <c:v>13.493613874599184</c:v>
                </c:pt>
                <c:pt idx="1324">
                  <c:v>13.493613874599184</c:v>
                </c:pt>
                <c:pt idx="1325">
                  <c:v>13.493613874599184</c:v>
                </c:pt>
                <c:pt idx="1326">
                  <c:v>13.493613874599184</c:v>
                </c:pt>
                <c:pt idx="1327">
                  <c:v>13.493613874599184</c:v>
                </c:pt>
                <c:pt idx="1328">
                  <c:v>13.493613874599184</c:v>
                </c:pt>
                <c:pt idx="1329">
                  <c:v>13.493613874599184</c:v>
                </c:pt>
                <c:pt idx="1330">
                  <c:v>13.493613874599184</c:v>
                </c:pt>
                <c:pt idx="1331">
                  <c:v>13.493613874599184</c:v>
                </c:pt>
                <c:pt idx="1332">
                  <c:v>13.493613874599184</c:v>
                </c:pt>
                <c:pt idx="1333">
                  <c:v>13.493613874599184</c:v>
                </c:pt>
                <c:pt idx="1334">
                  <c:v>13.493613874599184</c:v>
                </c:pt>
                <c:pt idx="1335">
                  <c:v>13.493613874599184</c:v>
                </c:pt>
                <c:pt idx="1336">
                  <c:v>13.493613874599184</c:v>
                </c:pt>
                <c:pt idx="1337">
                  <c:v>13.493613874599184</c:v>
                </c:pt>
                <c:pt idx="1338">
                  <c:v>13.493613874599184</c:v>
                </c:pt>
                <c:pt idx="1339">
                  <c:v>13.493613874599184</c:v>
                </c:pt>
                <c:pt idx="1340">
                  <c:v>13.493613874599184</c:v>
                </c:pt>
                <c:pt idx="1341">
                  <c:v>13.493613874599184</c:v>
                </c:pt>
                <c:pt idx="1342">
                  <c:v>13.493613874599184</c:v>
                </c:pt>
                <c:pt idx="1343">
                  <c:v>13.493613874599184</c:v>
                </c:pt>
                <c:pt idx="1344">
                  <c:v>13.493613874599184</c:v>
                </c:pt>
                <c:pt idx="1345">
                  <c:v>13.493613874599184</c:v>
                </c:pt>
                <c:pt idx="1346">
                  <c:v>13.493613874599184</c:v>
                </c:pt>
                <c:pt idx="1347">
                  <c:v>13.493613874599184</c:v>
                </c:pt>
                <c:pt idx="1348">
                  <c:v>13.493613874599184</c:v>
                </c:pt>
                <c:pt idx="1349">
                  <c:v>13.493613874599184</c:v>
                </c:pt>
                <c:pt idx="1350">
                  <c:v>13.493613874599184</c:v>
                </c:pt>
                <c:pt idx="1351">
                  <c:v>13.493613874599184</c:v>
                </c:pt>
                <c:pt idx="1352">
                  <c:v>13.493613874599184</c:v>
                </c:pt>
                <c:pt idx="1353">
                  <c:v>13.493613874599184</c:v>
                </c:pt>
                <c:pt idx="1354">
                  <c:v>13.493613874599184</c:v>
                </c:pt>
                <c:pt idx="1355">
                  <c:v>13.493613874599184</c:v>
                </c:pt>
                <c:pt idx="1356">
                  <c:v>13.493613874599184</c:v>
                </c:pt>
                <c:pt idx="1357">
                  <c:v>13.493613874599184</c:v>
                </c:pt>
                <c:pt idx="1358">
                  <c:v>13.493613874599184</c:v>
                </c:pt>
                <c:pt idx="1359">
                  <c:v>13.493613874599184</c:v>
                </c:pt>
                <c:pt idx="1360">
                  <c:v>13.493613874599184</c:v>
                </c:pt>
                <c:pt idx="1361">
                  <c:v>13.493613874599184</c:v>
                </c:pt>
                <c:pt idx="1362">
                  <c:v>13.493613874599184</c:v>
                </c:pt>
                <c:pt idx="1363">
                  <c:v>13.493613874599184</c:v>
                </c:pt>
                <c:pt idx="1364">
                  <c:v>13.493613874599184</c:v>
                </c:pt>
                <c:pt idx="1365">
                  <c:v>13.493613874599184</c:v>
                </c:pt>
                <c:pt idx="1366">
                  <c:v>13.493613874599184</c:v>
                </c:pt>
                <c:pt idx="1367">
                  <c:v>13.493613874599184</c:v>
                </c:pt>
                <c:pt idx="1368">
                  <c:v>13.493613874599184</c:v>
                </c:pt>
                <c:pt idx="1369">
                  <c:v>13.493613874599184</c:v>
                </c:pt>
                <c:pt idx="1370">
                  <c:v>13.493613874599184</c:v>
                </c:pt>
                <c:pt idx="1371">
                  <c:v>13.493613874599184</c:v>
                </c:pt>
                <c:pt idx="1372">
                  <c:v>13.493613874599184</c:v>
                </c:pt>
                <c:pt idx="1373">
                  <c:v>13.493613874599184</c:v>
                </c:pt>
                <c:pt idx="1374">
                  <c:v>13.493613874599184</c:v>
                </c:pt>
                <c:pt idx="1375">
                  <c:v>13.493613874599184</c:v>
                </c:pt>
                <c:pt idx="1376">
                  <c:v>13.493613874599184</c:v>
                </c:pt>
                <c:pt idx="1377">
                  <c:v>13.493613874599184</c:v>
                </c:pt>
                <c:pt idx="1378">
                  <c:v>13.493613874599184</c:v>
                </c:pt>
                <c:pt idx="1379">
                  <c:v>13.493613874599184</c:v>
                </c:pt>
                <c:pt idx="1380">
                  <c:v>13.493613874599184</c:v>
                </c:pt>
                <c:pt idx="1381">
                  <c:v>13.493613874599184</c:v>
                </c:pt>
                <c:pt idx="1382">
                  <c:v>13.493613874599184</c:v>
                </c:pt>
                <c:pt idx="1383">
                  <c:v>13.493613874599184</c:v>
                </c:pt>
                <c:pt idx="1384">
                  <c:v>13.493613874599184</c:v>
                </c:pt>
                <c:pt idx="1385">
                  <c:v>13.493613874599184</c:v>
                </c:pt>
                <c:pt idx="1386">
                  <c:v>13.493613874599184</c:v>
                </c:pt>
                <c:pt idx="1387">
                  <c:v>13.493613874599184</c:v>
                </c:pt>
                <c:pt idx="1388">
                  <c:v>13.493613874599184</c:v>
                </c:pt>
                <c:pt idx="1389">
                  <c:v>13.493613874599184</c:v>
                </c:pt>
                <c:pt idx="1390">
                  <c:v>13.493613874599184</c:v>
                </c:pt>
                <c:pt idx="1391">
                  <c:v>13.493613874599184</c:v>
                </c:pt>
                <c:pt idx="1392">
                  <c:v>13.493613874599184</c:v>
                </c:pt>
                <c:pt idx="1393">
                  <c:v>13.493613874599184</c:v>
                </c:pt>
                <c:pt idx="1394">
                  <c:v>13.493613874599184</c:v>
                </c:pt>
                <c:pt idx="1395">
                  <c:v>13.493613874599184</c:v>
                </c:pt>
                <c:pt idx="1396">
                  <c:v>13.493613874599184</c:v>
                </c:pt>
                <c:pt idx="1397">
                  <c:v>13.493613874599184</c:v>
                </c:pt>
                <c:pt idx="1398">
                  <c:v>13.493613874599184</c:v>
                </c:pt>
                <c:pt idx="1399">
                  <c:v>13.493613874599184</c:v>
                </c:pt>
                <c:pt idx="1400">
                  <c:v>13.493613874599184</c:v>
                </c:pt>
                <c:pt idx="1401">
                  <c:v>13.493613874599184</c:v>
                </c:pt>
                <c:pt idx="1402">
                  <c:v>13.493613874599184</c:v>
                </c:pt>
                <c:pt idx="1403">
                  <c:v>13.493613874599184</c:v>
                </c:pt>
                <c:pt idx="1404">
                  <c:v>13.493613874599184</c:v>
                </c:pt>
                <c:pt idx="1405">
                  <c:v>13.493613874599184</c:v>
                </c:pt>
                <c:pt idx="1406">
                  <c:v>13.493613874599184</c:v>
                </c:pt>
                <c:pt idx="1407">
                  <c:v>13.493613874599184</c:v>
                </c:pt>
                <c:pt idx="1408">
                  <c:v>13.493613874599184</c:v>
                </c:pt>
                <c:pt idx="1409">
                  <c:v>13.493613874599184</c:v>
                </c:pt>
                <c:pt idx="1410">
                  <c:v>13.493613874599184</c:v>
                </c:pt>
                <c:pt idx="1411">
                  <c:v>13.493613874599184</c:v>
                </c:pt>
                <c:pt idx="1412">
                  <c:v>13.493613874599184</c:v>
                </c:pt>
                <c:pt idx="1413">
                  <c:v>13.493613874599184</c:v>
                </c:pt>
                <c:pt idx="1414">
                  <c:v>13.493613874599184</c:v>
                </c:pt>
                <c:pt idx="1415">
                  <c:v>13.493613874599184</c:v>
                </c:pt>
                <c:pt idx="1416">
                  <c:v>13.493613874599184</c:v>
                </c:pt>
                <c:pt idx="1417">
                  <c:v>13.493613874599184</c:v>
                </c:pt>
                <c:pt idx="1418">
                  <c:v>13.493613874599184</c:v>
                </c:pt>
                <c:pt idx="1419">
                  <c:v>13.493613874599184</c:v>
                </c:pt>
                <c:pt idx="1420">
                  <c:v>13.493613874599184</c:v>
                </c:pt>
                <c:pt idx="1421">
                  <c:v>13.493613874599184</c:v>
                </c:pt>
                <c:pt idx="1422">
                  <c:v>13.493613874599184</c:v>
                </c:pt>
                <c:pt idx="1423">
                  <c:v>13.493613874599184</c:v>
                </c:pt>
                <c:pt idx="1424">
                  <c:v>13.493613874599184</c:v>
                </c:pt>
                <c:pt idx="1425">
                  <c:v>13.493613874599184</c:v>
                </c:pt>
                <c:pt idx="1426">
                  <c:v>13.493613874599184</c:v>
                </c:pt>
                <c:pt idx="1427">
                  <c:v>13.493613874599184</c:v>
                </c:pt>
                <c:pt idx="1428">
                  <c:v>13.493613874599184</c:v>
                </c:pt>
                <c:pt idx="1429">
                  <c:v>13.493613874599184</c:v>
                </c:pt>
                <c:pt idx="1430">
                  <c:v>13.493613874599184</c:v>
                </c:pt>
                <c:pt idx="1431">
                  <c:v>13.493613874599184</c:v>
                </c:pt>
                <c:pt idx="1432">
                  <c:v>13.493613874599184</c:v>
                </c:pt>
                <c:pt idx="1433">
                  <c:v>13.493613874599184</c:v>
                </c:pt>
                <c:pt idx="1434">
                  <c:v>13.493613874599184</c:v>
                </c:pt>
                <c:pt idx="1435">
                  <c:v>13.493613874599184</c:v>
                </c:pt>
                <c:pt idx="1436">
                  <c:v>13.493613874599184</c:v>
                </c:pt>
                <c:pt idx="1437">
                  <c:v>13.493613874599184</c:v>
                </c:pt>
                <c:pt idx="1438">
                  <c:v>13.493613874599184</c:v>
                </c:pt>
                <c:pt idx="1439">
                  <c:v>13.493613874599184</c:v>
                </c:pt>
                <c:pt idx="1440">
                  <c:v>13.493613874599184</c:v>
                </c:pt>
                <c:pt idx="1441">
                  <c:v>13.493613874599184</c:v>
                </c:pt>
                <c:pt idx="1442">
                  <c:v>13.493613874599184</c:v>
                </c:pt>
                <c:pt idx="1443">
                  <c:v>13.493613874599184</c:v>
                </c:pt>
                <c:pt idx="1444">
                  <c:v>13.493613874599184</c:v>
                </c:pt>
                <c:pt idx="1445">
                  <c:v>13.493613874599184</c:v>
                </c:pt>
                <c:pt idx="1446">
                  <c:v>13.493613874599184</c:v>
                </c:pt>
                <c:pt idx="1447">
                  <c:v>13.493613874599184</c:v>
                </c:pt>
                <c:pt idx="1448">
                  <c:v>13.493613874599184</c:v>
                </c:pt>
                <c:pt idx="1449">
                  <c:v>13.493613874599184</c:v>
                </c:pt>
                <c:pt idx="1450">
                  <c:v>13.493613874599184</c:v>
                </c:pt>
                <c:pt idx="1451">
                  <c:v>13.493613874599184</c:v>
                </c:pt>
                <c:pt idx="1452">
                  <c:v>13.493613874599184</c:v>
                </c:pt>
                <c:pt idx="1453">
                  <c:v>13.493613874599184</c:v>
                </c:pt>
                <c:pt idx="1454">
                  <c:v>13.493613874599184</c:v>
                </c:pt>
                <c:pt idx="1455">
                  <c:v>13.493613874599184</c:v>
                </c:pt>
                <c:pt idx="1456">
                  <c:v>13.493613874599184</c:v>
                </c:pt>
                <c:pt idx="1457">
                  <c:v>13.493613874599184</c:v>
                </c:pt>
                <c:pt idx="1458">
                  <c:v>13.493613874599184</c:v>
                </c:pt>
                <c:pt idx="1459">
                  <c:v>13.493613874599184</c:v>
                </c:pt>
                <c:pt idx="1460">
                  <c:v>13.493613874599184</c:v>
                </c:pt>
                <c:pt idx="1461">
                  <c:v>13.493613874599184</c:v>
                </c:pt>
                <c:pt idx="1462">
                  <c:v>13.493613874599184</c:v>
                </c:pt>
                <c:pt idx="1463">
                  <c:v>13.493613874599184</c:v>
                </c:pt>
                <c:pt idx="1464">
                  <c:v>13.493613874599184</c:v>
                </c:pt>
                <c:pt idx="1465">
                  <c:v>13.493613874599184</c:v>
                </c:pt>
                <c:pt idx="1466">
                  <c:v>13.493613874599184</c:v>
                </c:pt>
                <c:pt idx="1467">
                  <c:v>13.493613874599184</c:v>
                </c:pt>
                <c:pt idx="1468">
                  <c:v>13.493613874599184</c:v>
                </c:pt>
                <c:pt idx="1469">
                  <c:v>13.493613874599184</c:v>
                </c:pt>
                <c:pt idx="1470">
                  <c:v>13.493613874599184</c:v>
                </c:pt>
                <c:pt idx="1471">
                  <c:v>13.493613874599184</c:v>
                </c:pt>
                <c:pt idx="1472">
                  <c:v>13.493613874599184</c:v>
                </c:pt>
                <c:pt idx="1473">
                  <c:v>13.493613874599184</c:v>
                </c:pt>
                <c:pt idx="1474">
                  <c:v>13.493613874599184</c:v>
                </c:pt>
                <c:pt idx="1475">
                  <c:v>13.493613874599184</c:v>
                </c:pt>
                <c:pt idx="1476">
                  <c:v>13.493613874599184</c:v>
                </c:pt>
                <c:pt idx="1477">
                  <c:v>13.493613874599184</c:v>
                </c:pt>
                <c:pt idx="1478">
                  <c:v>13.493613874599184</c:v>
                </c:pt>
                <c:pt idx="1479">
                  <c:v>13.493613874599184</c:v>
                </c:pt>
                <c:pt idx="1480">
                  <c:v>13.493613874599184</c:v>
                </c:pt>
                <c:pt idx="1481">
                  <c:v>13.493613874599184</c:v>
                </c:pt>
                <c:pt idx="1482">
                  <c:v>13.493613874599184</c:v>
                </c:pt>
                <c:pt idx="1483">
                  <c:v>13.493613874599184</c:v>
                </c:pt>
                <c:pt idx="1484">
                  <c:v>13.493613874599184</c:v>
                </c:pt>
                <c:pt idx="1485">
                  <c:v>13.493613874599184</c:v>
                </c:pt>
                <c:pt idx="1486">
                  <c:v>13.493613874599184</c:v>
                </c:pt>
                <c:pt idx="1487">
                  <c:v>13.493613874599184</c:v>
                </c:pt>
                <c:pt idx="1488">
                  <c:v>13.493613874599184</c:v>
                </c:pt>
                <c:pt idx="1489">
                  <c:v>13.493613874599184</c:v>
                </c:pt>
                <c:pt idx="1490">
                  <c:v>13.493613874599184</c:v>
                </c:pt>
                <c:pt idx="1491">
                  <c:v>13.493613874599184</c:v>
                </c:pt>
                <c:pt idx="1492">
                  <c:v>13.493613874599184</c:v>
                </c:pt>
                <c:pt idx="1493">
                  <c:v>13.493613874599184</c:v>
                </c:pt>
                <c:pt idx="1494">
                  <c:v>13.493613874599184</c:v>
                </c:pt>
                <c:pt idx="1495">
                  <c:v>13.493613874599184</c:v>
                </c:pt>
                <c:pt idx="1496">
                  <c:v>13.493613874599184</c:v>
                </c:pt>
                <c:pt idx="1497">
                  <c:v>13.493613874599184</c:v>
                </c:pt>
                <c:pt idx="1498">
                  <c:v>13.493613874599184</c:v>
                </c:pt>
                <c:pt idx="1499">
                  <c:v>13.493613874599184</c:v>
                </c:pt>
                <c:pt idx="1500">
                  <c:v>13.493613874599184</c:v>
                </c:pt>
                <c:pt idx="1501">
                  <c:v>13.493613874599184</c:v>
                </c:pt>
                <c:pt idx="1502">
                  <c:v>13.493613874599184</c:v>
                </c:pt>
                <c:pt idx="1503">
                  <c:v>13.493613874599184</c:v>
                </c:pt>
                <c:pt idx="1504">
                  <c:v>13.493613874599184</c:v>
                </c:pt>
                <c:pt idx="1505">
                  <c:v>13.493613874599184</c:v>
                </c:pt>
                <c:pt idx="1506">
                  <c:v>13.493613874599184</c:v>
                </c:pt>
                <c:pt idx="1507">
                  <c:v>13.493613874599184</c:v>
                </c:pt>
                <c:pt idx="1508">
                  <c:v>13.493613874599184</c:v>
                </c:pt>
                <c:pt idx="1509">
                  <c:v>13.493613874599184</c:v>
                </c:pt>
                <c:pt idx="1510">
                  <c:v>13.493613874599184</c:v>
                </c:pt>
                <c:pt idx="1511">
                  <c:v>13.493613874599184</c:v>
                </c:pt>
                <c:pt idx="1512">
                  <c:v>13.493613874599184</c:v>
                </c:pt>
                <c:pt idx="1513">
                  <c:v>13.493613874599184</c:v>
                </c:pt>
                <c:pt idx="1514">
                  <c:v>13.493613874599184</c:v>
                </c:pt>
                <c:pt idx="1515">
                  <c:v>13.493613874599184</c:v>
                </c:pt>
                <c:pt idx="1516">
                  <c:v>13.493613874599184</c:v>
                </c:pt>
                <c:pt idx="1517">
                  <c:v>13.493613874599184</c:v>
                </c:pt>
                <c:pt idx="1518">
                  <c:v>13.493613874599184</c:v>
                </c:pt>
                <c:pt idx="1519">
                  <c:v>13.493613874599184</c:v>
                </c:pt>
                <c:pt idx="1520">
                  <c:v>13.493613874599184</c:v>
                </c:pt>
                <c:pt idx="1521">
                  <c:v>13.493613874599184</c:v>
                </c:pt>
                <c:pt idx="1522">
                  <c:v>13.493613874599184</c:v>
                </c:pt>
                <c:pt idx="1523">
                  <c:v>13.493613874599184</c:v>
                </c:pt>
                <c:pt idx="1524">
                  <c:v>13.493613874599184</c:v>
                </c:pt>
                <c:pt idx="1525">
                  <c:v>13.493613874599184</c:v>
                </c:pt>
                <c:pt idx="1526">
                  <c:v>13.493613874599184</c:v>
                </c:pt>
                <c:pt idx="1527">
                  <c:v>13.493613874599184</c:v>
                </c:pt>
                <c:pt idx="1528">
                  <c:v>13.493613874599184</c:v>
                </c:pt>
                <c:pt idx="1529">
                  <c:v>13.493613874599184</c:v>
                </c:pt>
                <c:pt idx="1530">
                  <c:v>13.493613874599184</c:v>
                </c:pt>
                <c:pt idx="1531">
                  <c:v>13.493613874599184</c:v>
                </c:pt>
                <c:pt idx="1532">
                  <c:v>13.493613874599184</c:v>
                </c:pt>
                <c:pt idx="1533">
                  <c:v>13.493613874599184</c:v>
                </c:pt>
                <c:pt idx="1534">
                  <c:v>13.493613874599184</c:v>
                </c:pt>
                <c:pt idx="1535">
                  <c:v>13.493613874599184</c:v>
                </c:pt>
                <c:pt idx="1536">
                  <c:v>13.493613874599184</c:v>
                </c:pt>
                <c:pt idx="1537">
                  <c:v>13.493613874599184</c:v>
                </c:pt>
                <c:pt idx="1538">
                  <c:v>13.493613874599184</c:v>
                </c:pt>
                <c:pt idx="1539">
                  <c:v>13.493613874599184</c:v>
                </c:pt>
                <c:pt idx="1540">
                  <c:v>13.493613874599184</c:v>
                </c:pt>
                <c:pt idx="1541">
                  <c:v>13.493613874599184</c:v>
                </c:pt>
                <c:pt idx="1542">
                  <c:v>13.493613874599184</c:v>
                </c:pt>
                <c:pt idx="1543">
                  <c:v>13.493613874599184</c:v>
                </c:pt>
                <c:pt idx="1544">
                  <c:v>13.493613874599184</c:v>
                </c:pt>
                <c:pt idx="1545">
                  <c:v>13.493613874599184</c:v>
                </c:pt>
                <c:pt idx="1546">
                  <c:v>13.493613874599184</c:v>
                </c:pt>
                <c:pt idx="1547">
                  <c:v>13.493613874599184</c:v>
                </c:pt>
                <c:pt idx="1548">
                  <c:v>13.493613874599184</c:v>
                </c:pt>
                <c:pt idx="1549">
                  <c:v>13.493613874599184</c:v>
                </c:pt>
                <c:pt idx="1550">
                  <c:v>13.493613874599184</c:v>
                </c:pt>
                <c:pt idx="1551">
                  <c:v>13.493613874599184</c:v>
                </c:pt>
                <c:pt idx="1552">
                  <c:v>13.493613874599184</c:v>
                </c:pt>
                <c:pt idx="1553">
                  <c:v>13.493613874599184</c:v>
                </c:pt>
                <c:pt idx="1554">
                  <c:v>13.493613874599184</c:v>
                </c:pt>
                <c:pt idx="1555">
                  <c:v>13.493613874599184</c:v>
                </c:pt>
                <c:pt idx="1556">
                  <c:v>13.493613874599184</c:v>
                </c:pt>
                <c:pt idx="1557">
                  <c:v>13.493613874599184</c:v>
                </c:pt>
                <c:pt idx="1558">
                  <c:v>13.493613874599184</c:v>
                </c:pt>
                <c:pt idx="1559">
                  <c:v>13.493613874599184</c:v>
                </c:pt>
                <c:pt idx="1560">
                  <c:v>13.493613874599184</c:v>
                </c:pt>
                <c:pt idx="1561">
                  <c:v>13.493613874599184</c:v>
                </c:pt>
                <c:pt idx="1562">
                  <c:v>13.493613874599184</c:v>
                </c:pt>
                <c:pt idx="1563">
                  <c:v>13.493613874599184</c:v>
                </c:pt>
                <c:pt idx="1564">
                  <c:v>13.493613874599184</c:v>
                </c:pt>
                <c:pt idx="1565">
                  <c:v>13.493613874599184</c:v>
                </c:pt>
                <c:pt idx="1566">
                  <c:v>13.493613874599184</c:v>
                </c:pt>
                <c:pt idx="1567">
                  <c:v>13.493613874599184</c:v>
                </c:pt>
                <c:pt idx="1568">
                  <c:v>13.493613874599184</c:v>
                </c:pt>
                <c:pt idx="1569">
                  <c:v>13.493613874599184</c:v>
                </c:pt>
                <c:pt idx="1570">
                  <c:v>13.493613874599184</c:v>
                </c:pt>
                <c:pt idx="1571">
                  <c:v>13.493613874599184</c:v>
                </c:pt>
                <c:pt idx="1572">
                  <c:v>13.493613874599184</c:v>
                </c:pt>
                <c:pt idx="1573">
                  <c:v>13.493613874599184</c:v>
                </c:pt>
                <c:pt idx="1574">
                  <c:v>13.493613874599184</c:v>
                </c:pt>
                <c:pt idx="1575">
                  <c:v>13.493613874599184</c:v>
                </c:pt>
                <c:pt idx="1576">
                  <c:v>13.493613874599184</c:v>
                </c:pt>
                <c:pt idx="1577">
                  <c:v>13.493613874599184</c:v>
                </c:pt>
                <c:pt idx="1578">
                  <c:v>13.493613874599184</c:v>
                </c:pt>
                <c:pt idx="1579">
                  <c:v>13.493613874599184</c:v>
                </c:pt>
                <c:pt idx="1580">
                  <c:v>13.493613874599184</c:v>
                </c:pt>
                <c:pt idx="1581">
                  <c:v>13.493613874599184</c:v>
                </c:pt>
                <c:pt idx="1582">
                  <c:v>13.493613874599184</c:v>
                </c:pt>
                <c:pt idx="1583">
                  <c:v>13.493613874599184</c:v>
                </c:pt>
                <c:pt idx="1584">
                  <c:v>13.493613874599184</c:v>
                </c:pt>
                <c:pt idx="1585">
                  <c:v>13.493613874599184</c:v>
                </c:pt>
                <c:pt idx="1586">
                  <c:v>13.493613874599184</c:v>
                </c:pt>
                <c:pt idx="1587">
                  <c:v>13.493613874599184</c:v>
                </c:pt>
                <c:pt idx="1588">
                  <c:v>13.493613874599184</c:v>
                </c:pt>
                <c:pt idx="1589">
                  <c:v>13.493613874599184</c:v>
                </c:pt>
                <c:pt idx="1590">
                  <c:v>13.493613874599184</c:v>
                </c:pt>
                <c:pt idx="1591">
                  <c:v>13.493613874599184</c:v>
                </c:pt>
                <c:pt idx="1592">
                  <c:v>13.493613874599184</c:v>
                </c:pt>
                <c:pt idx="1593">
                  <c:v>13.493613874599184</c:v>
                </c:pt>
                <c:pt idx="1594">
                  <c:v>13.493613874599184</c:v>
                </c:pt>
                <c:pt idx="1595">
                  <c:v>13.493613874599184</c:v>
                </c:pt>
                <c:pt idx="1596">
                  <c:v>13.493613874599184</c:v>
                </c:pt>
                <c:pt idx="1597">
                  <c:v>13.493613874599184</c:v>
                </c:pt>
                <c:pt idx="1598">
                  <c:v>13.493613874599184</c:v>
                </c:pt>
                <c:pt idx="1599">
                  <c:v>13.493613874599184</c:v>
                </c:pt>
                <c:pt idx="1600">
                  <c:v>13.493613874599184</c:v>
                </c:pt>
                <c:pt idx="1601">
                  <c:v>13.493613874599184</c:v>
                </c:pt>
                <c:pt idx="1602">
                  <c:v>13.493613874599184</c:v>
                </c:pt>
                <c:pt idx="1603">
                  <c:v>13.493613874599184</c:v>
                </c:pt>
                <c:pt idx="1604">
                  <c:v>13.493613874599184</c:v>
                </c:pt>
                <c:pt idx="1605">
                  <c:v>13.493613874599184</c:v>
                </c:pt>
                <c:pt idx="1606">
                  <c:v>13.493613874599184</c:v>
                </c:pt>
                <c:pt idx="1607">
                  <c:v>13.493613874599184</c:v>
                </c:pt>
                <c:pt idx="1608">
                  <c:v>13.493613874599184</c:v>
                </c:pt>
                <c:pt idx="1609">
                  <c:v>13.493613874599184</c:v>
                </c:pt>
                <c:pt idx="1610">
                  <c:v>13.493613874599184</c:v>
                </c:pt>
                <c:pt idx="1611">
                  <c:v>13.493613874599184</c:v>
                </c:pt>
                <c:pt idx="1612">
                  <c:v>13.493613874599184</c:v>
                </c:pt>
                <c:pt idx="1613">
                  <c:v>13.493613874599184</c:v>
                </c:pt>
                <c:pt idx="1614">
                  <c:v>13.493613874599184</c:v>
                </c:pt>
                <c:pt idx="1615">
                  <c:v>13.493613874599184</c:v>
                </c:pt>
                <c:pt idx="1616">
                  <c:v>13.493613874599184</c:v>
                </c:pt>
                <c:pt idx="1617">
                  <c:v>13.493613874599184</c:v>
                </c:pt>
                <c:pt idx="1618">
                  <c:v>13.493613874599184</c:v>
                </c:pt>
                <c:pt idx="1619">
                  <c:v>13.493613874599184</c:v>
                </c:pt>
                <c:pt idx="1620">
                  <c:v>13.493613874599184</c:v>
                </c:pt>
                <c:pt idx="1621">
                  <c:v>13.493613874599184</c:v>
                </c:pt>
                <c:pt idx="1622">
                  <c:v>13.493613874599184</c:v>
                </c:pt>
                <c:pt idx="1623">
                  <c:v>13.493613874599184</c:v>
                </c:pt>
                <c:pt idx="1624">
                  <c:v>13.493613874599184</c:v>
                </c:pt>
                <c:pt idx="1625">
                  <c:v>13.493613874599184</c:v>
                </c:pt>
                <c:pt idx="1626">
                  <c:v>13.493613874599184</c:v>
                </c:pt>
                <c:pt idx="1627">
                  <c:v>13.493613874599184</c:v>
                </c:pt>
                <c:pt idx="1628">
                  <c:v>13.493613874599184</c:v>
                </c:pt>
                <c:pt idx="1629">
                  <c:v>13.493613874599184</c:v>
                </c:pt>
                <c:pt idx="1630">
                  <c:v>13.493613874599184</c:v>
                </c:pt>
                <c:pt idx="1631">
                  <c:v>13.493613874599184</c:v>
                </c:pt>
                <c:pt idx="1632">
                  <c:v>13.493613874599184</c:v>
                </c:pt>
                <c:pt idx="1633">
                  <c:v>13.493613874599184</c:v>
                </c:pt>
                <c:pt idx="1634">
                  <c:v>13.493613874599184</c:v>
                </c:pt>
                <c:pt idx="1635">
                  <c:v>13.493613874599184</c:v>
                </c:pt>
                <c:pt idx="1636">
                  <c:v>13.493613874599184</c:v>
                </c:pt>
                <c:pt idx="1637">
                  <c:v>13.493613874599184</c:v>
                </c:pt>
                <c:pt idx="1638">
                  <c:v>13.493613874599184</c:v>
                </c:pt>
                <c:pt idx="1639">
                  <c:v>13.493613874599184</c:v>
                </c:pt>
                <c:pt idx="1640">
                  <c:v>13.493613874599184</c:v>
                </c:pt>
                <c:pt idx="1641">
                  <c:v>13.493613874599184</c:v>
                </c:pt>
                <c:pt idx="1642">
                  <c:v>13.493613874599184</c:v>
                </c:pt>
                <c:pt idx="1643">
                  <c:v>13.493613874599184</c:v>
                </c:pt>
                <c:pt idx="1644">
                  <c:v>13.493613874599184</c:v>
                </c:pt>
                <c:pt idx="1645">
                  <c:v>13.493613874599184</c:v>
                </c:pt>
                <c:pt idx="1646">
                  <c:v>13.493613874599184</c:v>
                </c:pt>
                <c:pt idx="1647">
                  <c:v>13.493613874599184</c:v>
                </c:pt>
                <c:pt idx="1648">
                  <c:v>13.493613874599184</c:v>
                </c:pt>
                <c:pt idx="1649">
                  <c:v>13.493613874599184</c:v>
                </c:pt>
                <c:pt idx="1650">
                  <c:v>13.493613874599184</c:v>
                </c:pt>
                <c:pt idx="1651">
                  <c:v>13.493613874599184</c:v>
                </c:pt>
                <c:pt idx="1652">
                  <c:v>13.493613874599184</c:v>
                </c:pt>
                <c:pt idx="1653">
                  <c:v>13.493613874599184</c:v>
                </c:pt>
                <c:pt idx="1654">
                  <c:v>13.493613874599184</c:v>
                </c:pt>
                <c:pt idx="1655">
                  <c:v>13.493613874599184</c:v>
                </c:pt>
                <c:pt idx="1656">
                  <c:v>13.493613874599184</c:v>
                </c:pt>
                <c:pt idx="1657">
                  <c:v>13.493613874599184</c:v>
                </c:pt>
                <c:pt idx="1658">
                  <c:v>13.493613874599184</c:v>
                </c:pt>
                <c:pt idx="1659">
                  <c:v>13.493613874599184</c:v>
                </c:pt>
                <c:pt idx="1660">
                  <c:v>13.493613874599184</c:v>
                </c:pt>
                <c:pt idx="1661">
                  <c:v>13.493613874599184</c:v>
                </c:pt>
                <c:pt idx="1662">
                  <c:v>13.493613874599184</c:v>
                </c:pt>
                <c:pt idx="1663">
                  <c:v>13.493613874599184</c:v>
                </c:pt>
                <c:pt idx="1664">
                  <c:v>13.493613874599184</c:v>
                </c:pt>
                <c:pt idx="1665">
                  <c:v>13.493613874599184</c:v>
                </c:pt>
                <c:pt idx="1666">
                  <c:v>13.493613874599184</c:v>
                </c:pt>
                <c:pt idx="1667">
                  <c:v>13.493613874599184</c:v>
                </c:pt>
                <c:pt idx="1668">
                  <c:v>13.493613874599184</c:v>
                </c:pt>
                <c:pt idx="1669">
                  <c:v>13.493613874599184</c:v>
                </c:pt>
                <c:pt idx="1670">
                  <c:v>13.493613874599184</c:v>
                </c:pt>
                <c:pt idx="1671">
                  <c:v>13.493613874599184</c:v>
                </c:pt>
                <c:pt idx="1672">
                  <c:v>13.493613874599184</c:v>
                </c:pt>
                <c:pt idx="1673">
                  <c:v>13.493613874599184</c:v>
                </c:pt>
                <c:pt idx="1674">
                  <c:v>13.493613874599184</c:v>
                </c:pt>
                <c:pt idx="1675">
                  <c:v>13.493613874599184</c:v>
                </c:pt>
                <c:pt idx="1676">
                  <c:v>13.493613874599184</c:v>
                </c:pt>
                <c:pt idx="1677">
                  <c:v>13.493613874599184</c:v>
                </c:pt>
                <c:pt idx="1678">
                  <c:v>13.493613874599184</c:v>
                </c:pt>
                <c:pt idx="1679">
                  <c:v>13.493613874599184</c:v>
                </c:pt>
                <c:pt idx="1680">
                  <c:v>13.493613874599184</c:v>
                </c:pt>
                <c:pt idx="1681">
                  <c:v>13.493613874599184</c:v>
                </c:pt>
                <c:pt idx="1682">
                  <c:v>13.493613874599184</c:v>
                </c:pt>
                <c:pt idx="1683">
                  <c:v>13.493613874599184</c:v>
                </c:pt>
                <c:pt idx="1684">
                  <c:v>13.493613874599184</c:v>
                </c:pt>
                <c:pt idx="1685">
                  <c:v>13.493613874599184</c:v>
                </c:pt>
                <c:pt idx="1686">
                  <c:v>13.493613874599184</c:v>
                </c:pt>
                <c:pt idx="1687">
                  <c:v>13.493613874599184</c:v>
                </c:pt>
                <c:pt idx="1688">
                  <c:v>13.493613874599184</c:v>
                </c:pt>
                <c:pt idx="1689">
                  <c:v>13.493613874599184</c:v>
                </c:pt>
                <c:pt idx="1690">
                  <c:v>13.493613874599184</c:v>
                </c:pt>
                <c:pt idx="1691">
                  <c:v>13.493613874599184</c:v>
                </c:pt>
                <c:pt idx="1692">
                  <c:v>13.493613874599184</c:v>
                </c:pt>
                <c:pt idx="1693">
                  <c:v>13.493613874599184</c:v>
                </c:pt>
                <c:pt idx="1694">
                  <c:v>13.493613874599184</c:v>
                </c:pt>
                <c:pt idx="1695">
                  <c:v>13.493613874599184</c:v>
                </c:pt>
                <c:pt idx="1696">
                  <c:v>13.493613874599184</c:v>
                </c:pt>
                <c:pt idx="1697">
                  <c:v>13.493613874599184</c:v>
                </c:pt>
                <c:pt idx="1698">
                  <c:v>13.493613874599184</c:v>
                </c:pt>
                <c:pt idx="1699">
                  <c:v>13.493613874599184</c:v>
                </c:pt>
                <c:pt idx="1700">
                  <c:v>13.493613874599184</c:v>
                </c:pt>
                <c:pt idx="1701">
                  <c:v>13.493613874599184</c:v>
                </c:pt>
                <c:pt idx="1702">
                  <c:v>13.493613874599184</c:v>
                </c:pt>
                <c:pt idx="1703">
                  <c:v>13.493613874599184</c:v>
                </c:pt>
                <c:pt idx="1704">
                  <c:v>13.493613874599184</c:v>
                </c:pt>
                <c:pt idx="1705">
                  <c:v>13.493613874599184</c:v>
                </c:pt>
                <c:pt idx="1706">
                  <c:v>13.493613874599184</c:v>
                </c:pt>
                <c:pt idx="1707">
                  <c:v>13.493613874599184</c:v>
                </c:pt>
                <c:pt idx="1708">
                  <c:v>13.493613874599184</c:v>
                </c:pt>
                <c:pt idx="1709">
                  <c:v>13.493613874599184</c:v>
                </c:pt>
                <c:pt idx="1710">
                  <c:v>13.493613874599184</c:v>
                </c:pt>
                <c:pt idx="1711">
                  <c:v>13.493613874599184</c:v>
                </c:pt>
                <c:pt idx="1712">
                  <c:v>13.493613874599184</c:v>
                </c:pt>
                <c:pt idx="1713">
                  <c:v>13.493613874599184</c:v>
                </c:pt>
                <c:pt idx="1714">
                  <c:v>13.493613874599184</c:v>
                </c:pt>
                <c:pt idx="1715">
                  <c:v>13.493613874599184</c:v>
                </c:pt>
                <c:pt idx="1716">
                  <c:v>13.493613874599184</c:v>
                </c:pt>
                <c:pt idx="1717">
                  <c:v>13.493613874599184</c:v>
                </c:pt>
                <c:pt idx="1718">
                  <c:v>13.493613874599184</c:v>
                </c:pt>
                <c:pt idx="1719">
                  <c:v>13.493613874599184</c:v>
                </c:pt>
                <c:pt idx="1720">
                  <c:v>13.493613874599184</c:v>
                </c:pt>
                <c:pt idx="1721">
                  <c:v>13.493613874599184</c:v>
                </c:pt>
                <c:pt idx="1722">
                  <c:v>13.493613874599184</c:v>
                </c:pt>
                <c:pt idx="1723">
                  <c:v>13.493613874599184</c:v>
                </c:pt>
                <c:pt idx="1724">
                  <c:v>13.493613874599184</c:v>
                </c:pt>
                <c:pt idx="1725">
                  <c:v>13.493613874599184</c:v>
                </c:pt>
                <c:pt idx="1726">
                  <c:v>13.493613874599184</c:v>
                </c:pt>
                <c:pt idx="1727">
                  <c:v>13.493613874599184</c:v>
                </c:pt>
                <c:pt idx="1728">
                  <c:v>13.493613874599184</c:v>
                </c:pt>
                <c:pt idx="1729">
                  <c:v>13.493613874599184</c:v>
                </c:pt>
                <c:pt idx="1730">
                  <c:v>13.493613874599184</c:v>
                </c:pt>
                <c:pt idx="1731">
                  <c:v>13.493613874599184</c:v>
                </c:pt>
                <c:pt idx="1732">
                  <c:v>13.493613874599184</c:v>
                </c:pt>
                <c:pt idx="1733">
                  <c:v>13.493613874599184</c:v>
                </c:pt>
                <c:pt idx="1734">
                  <c:v>13.493613874599184</c:v>
                </c:pt>
                <c:pt idx="1735">
                  <c:v>13.493613874599184</c:v>
                </c:pt>
                <c:pt idx="1736">
                  <c:v>13.493613874599184</c:v>
                </c:pt>
                <c:pt idx="1737">
                  <c:v>13.493613874599184</c:v>
                </c:pt>
                <c:pt idx="1738">
                  <c:v>13.493613874599184</c:v>
                </c:pt>
                <c:pt idx="1739">
                  <c:v>13.493613874599184</c:v>
                </c:pt>
                <c:pt idx="1740">
                  <c:v>13.493613874599184</c:v>
                </c:pt>
                <c:pt idx="1741">
                  <c:v>13.493613874599184</c:v>
                </c:pt>
                <c:pt idx="1742">
                  <c:v>13.493613874599184</c:v>
                </c:pt>
                <c:pt idx="1743">
                  <c:v>13.493613874599184</c:v>
                </c:pt>
                <c:pt idx="1744">
                  <c:v>13.493613874599184</c:v>
                </c:pt>
                <c:pt idx="1745">
                  <c:v>13.493613874599184</c:v>
                </c:pt>
                <c:pt idx="1746">
                  <c:v>13.493613874599184</c:v>
                </c:pt>
                <c:pt idx="1747">
                  <c:v>13.493613874599184</c:v>
                </c:pt>
                <c:pt idx="1748">
                  <c:v>13.493613874599184</c:v>
                </c:pt>
                <c:pt idx="1749">
                  <c:v>13.493613874599184</c:v>
                </c:pt>
                <c:pt idx="1750">
                  <c:v>13.493613874599184</c:v>
                </c:pt>
                <c:pt idx="1751">
                  <c:v>13.493613874599184</c:v>
                </c:pt>
                <c:pt idx="1752">
                  <c:v>13.493613874599184</c:v>
                </c:pt>
                <c:pt idx="1753">
                  <c:v>13.493613874599184</c:v>
                </c:pt>
                <c:pt idx="1754">
                  <c:v>13.493613874599184</c:v>
                </c:pt>
                <c:pt idx="1755">
                  <c:v>13.493613874599184</c:v>
                </c:pt>
                <c:pt idx="1756">
                  <c:v>13.493613874599184</c:v>
                </c:pt>
                <c:pt idx="1757">
                  <c:v>13.493613874599184</c:v>
                </c:pt>
                <c:pt idx="1758">
                  <c:v>13.493613874599184</c:v>
                </c:pt>
                <c:pt idx="1759">
                  <c:v>13.493613874599184</c:v>
                </c:pt>
                <c:pt idx="1760">
                  <c:v>13.493613874599184</c:v>
                </c:pt>
                <c:pt idx="1761">
                  <c:v>13.493613874599184</c:v>
                </c:pt>
                <c:pt idx="1762">
                  <c:v>13.493613874599184</c:v>
                </c:pt>
                <c:pt idx="1763">
                  <c:v>13.493613874599184</c:v>
                </c:pt>
                <c:pt idx="1764">
                  <c:v>13.493613874599184</c:v>
                </c:pt>
                <c:pt idx="1765">
                  <c:v>13.493613874599184</c:v>
                </c:pt>
                <c:pt idx="1766">
                  <c:v>13.493613874599184</c:v>
                </c:pt>
                <c:pt idx="1767">
                  <c:v>13.493613874599184</c:v>
                </c:pt>
                <c:pt idx="1768">
                  <c:v>13.493613874599184</c:v>
                </c:pt>
                <c:pt idx="1769">
                  <c:v>13.493613874599184</c:v>
                </c:pt>
                <c:pt idx="1770">
                  <c:v>13.493613874599184</c:v>
                </c:pt>
                <c:pt idx="1771">
                  <c:v>13.493613874599184</c:v>
                </c:pt>
                <c:pt idx="1772">
                  <c:v>13.493613874599184</c:v>
                </c:pt>
                <c:pt idx="1773">
                  <c:v>13.493613874599184</c:v>
                </c:pt>
                <c:pt idx="1774">
                  <c:v>13.493613874599184</c:v>
                </c:pt>
                <c:pt idx="1775">
                  <c:v>13.493613874599184</c:v>
                </c:pt>
                <c:pt idx="1776">
                  <c:v>13.493613874599184</c:v>
                </c:pt>
                <c:pt idx="1777">
                  <c:v>13.493613874599184</c:v>
                </c:pt>
                <c:pt idx="1778">
                  <c:v>13.493613874599184</c:v>
                </c:pt>
                <c:pt idx="1779">
                  <c:v>13.493613874599184</c:v>
                </c:pt>
                <c:pt idx="1780">
                  <c:v>13.493613874599184</c:v>
                </c:pt>
                <c:pt idx="1781">
                  <c:v>13.493613874599184</c:v>
                </c:pt>
                <c:pt idx="1782">
                  <c:v>13.493613874599184</c:v>
                </c:pt>
                <c:pt idx="1783">
                  <c:v>13.493613874599184</c:v>
                </c:pt>
                <c:pt idx="1784">
                  <c:v>13.493613874599184</c:v>
                </c:pt>
                <c:pt idx="1785">
                  <c:v>13.493613874599184</c:v>
                </c:pt>
                <c:pt idx="1786">
                  <c:v>13.493613874599184</c:v>
                </c:pt>
                <c:pt idx="1787">
                  <c:v>13.493613874599184</c:v>
                </c:pt>
                <c:pt idx="1788">
                  <c:v>13.493613874599184</c:v>
                </c:pt>
                <c:pt idx="1789">
                  <c:v>13.493613874599184</c:v>
                </c:pt>
                <c:pt idx="1790">
                  <c:v>13.493613874599184</c:v>
                </c:pt>
                <c:pt idx="1791">
                  <c:v>13.493613874599184</c:v>
                </c:pt>
                <c:pt idx="1792">
                  <c:v>13.493613874599184</c:v>
                </c:pt>
                <c:pt idx="1793">
                  <c:v>13.493613874599184</c:v>
                </c:pt>
                <c:pt idx="1794">
                  <c:v>13.493613874599184</c:v>
                </c:pt>
                <c:pt idx="1795">
                  <c:v>13.493613874599184</c:v>
                </c:pt>
                <c:pt idx="1796">
                  <c:v>13.493613874599184</c:v>
                </c:pt>
                <c:pt idx="1797">
                  <c:v>13.493613874599184</c:v>
                </c:pt>
                <c:pt idx="1798">
                  <c:v>13.493613874599184</c:v>
                </c:pt>
                <c:pt idx="1799">
                  <c:v>13.493613874599184</c:v>
                </c:pt>
                <c:pt idx="1800">
                  <c:v>13.493613874599184</c:v>
                </c:pt>
                <c:pt idx="1801">
                  <c:v>13.493613874599184</c:v>
                </c:pt>
                <c:pt idx="1802">
                  <c:v>13.493613874599184</c:v>
                </c:pt>
                <c:pt idx="1803">
                  <c:v>13.493613874599184</c:v>
                </c:pt>
                <c:pt idx="1804">
                  <c:v>13.493613874599184</c:v>
                </c:pt>
                <c:pt idx="1805">
                  <c:v>13.493613874599184</c:v>
                </c:pt>
                <c:pt idx="1806">
                  <c:v>13.493613874599184</c:v>
                </c:pt>
                <c:pt idx="1807">
                  <c:v>13.493613874599184</c:v>
                </c:pt>
                <c:pt idx="1808">
                  <c:v>13.493613874599184</c:v>
                </c:pt>
                <c:pt idx="1809">
                  <c:v>13.493613874599184</c:v>
                </c:pt>
                <c:pt idx="1810">
                  <c:v>13.493613874599184</c:v>
                </c:pt>
                <c:pt idx="1811">
                  <c:v>13.493613874599184</c:v>
                </c:pt>
                <c:pt idx="1812">
                  <c:v>13.493613874599184</c:v>
                </c:pt>
                <c:pt idx="1813">
                  <c:v>13.493613874599184</c:v>
                </c:pt>
                <c:pt idx="1814">
                  <c:v>13.493613874599184</c:v>
                </c:pt>
                <c:pt idx="1815">
                  <c:v>13.493613874599184</c:v>
                </c:pt>
                <c:pt idx="1816">
                  <c:v>13.493613874599184</c:v>
                </c:pt>
                <c:pt idx="1817">
                  <c:v>13.493613874599184</c:v>
                </c:pt>
                <c:pt idx="1818">
                  <c:v>13.493613874599184</c:v>
                </c:pt>
                <c:pt idx="1819">
                  <c:v>13.493613874599184</c:v>
                </c:pt>
                <c:pt idx="1820">
                  <c:v>13.493613874599184</c:v>
                </c:pt>
                <c:pt idx="1821">
                  <c:v>13.493613874599184</c:v>
                </c:pt>
                <c:pt idx="1822">
                  <c:v>13.493613874599184</c:v>
                </c:pt>
                <c:pt idx="1823">
                  <c:v>13.493613874599184</c:v>
                </c:pt>
                <c:pt idx="1824">
                  <c:v>13.493613874599184</c:v>
                </c:pt>
                <c:pt idx="1825">
                  <c:v>13.493613874599184</c:v>
                </c:pt>
                <c:pt idx="1826">
                  <c:v>13.493613874599184</c:v>
                </c:pt>
                <c:pt idx="1827">
                  <c:v>13.493613874599184</c:v>
                </c:pt>
                <c:pt idx="1828">
                  <c:v>13.493613874599184</c:v>
                </c:pt>
                <c:pt idx="1829">
                  <c:v>13.493613874599184</c:v>
                </c:pt>
                <c:pt idx="1830">
                  <c:v>13.493613874599184</c:v>
                </c:pt>
                <c:pt idx="1831">
                  <c:v>13.493613874599184</c:v>
                </c:pt>
                <c:pt idx="1832">
                  <c:v>13.493613874599184</c:v>
                </c:pt>
                <c:pt idx="1833">
                  <c:v>13.493613874599184</c:v>
                </c:pt>
                <c:pt idx="1834">
                  <c:v>13.493613874599184</c:v>
                </c:pt>
                <c:pt idx="1835">
                  <c:v>13.493613874599184</c:v>
                </c:pt>
                <c:pt idx="1836">
                  <c:v>13.493613874599184</c:v>
                </c:pt>
                <c:pt idx="1837">
                  <c:v>13.493613874599184</c:v>
                </c:pt>
                <c:pt idx="1838">
                  <c:v>13.493613874599184</c:v>
                </c:pt>
                <c:pt idx="1839">
                  <c:v>13.493613874599184</c:v>
                </c:pt>
                <c:pt idx="1840">
                  <c:v>13.493613874599184</c:v>
                </c:pt>
                <c:pt idx="1841">
                  <c:v>13.493613874599184</c:v>
                </c:pt>
                <c:pt idx="1842">
                  <c:v>13.493613874599184</c:v>
                </c:pt>
                <c:pt idx="1843">
                  <c:v>13.493613874599184</c:v>
                </c:pt>
                <c:pt idx="1844">
                  <c:v>13.493613874599184</c:v>
                </c:pt>
                <c:pt idx="1845">
                  <c:v>13.493613874599184</c:v>
                </c:pt>
                <c:pt idx="1846">
                  <c:v>13.493613874599184</c:v>
                </c:pt>
                <c:pt idx="1847">
                  <c:v>13.493613874599184</c:v>
                </c:pt>
                <c:pt idx="1848">
                  <c:v>13.493613874599184</c:v>
                </c:pt>
                <c:pt idx="1849">
                  <c:v>13.493613874599184</c:v>
                </c:pt>
                <c:pt idx="1850">
                  <c:v>13.493613874599184</c:v>
                </c:pt>
                <c:pt idx="1851">
                  <c:v>13.493613874599184</c:v>
                </c:pt>
                <c:pt idx="1852">
                  <c:v>13.493613874599184</c:v>
                </c:pt>
                <c:pt idx="1853">
                  <c:v>13.493613874599184</c:v>
                </c:pt>
                <c:pt idx="1854">
                  <c:v>13.493613874599184</c:v>
                </c:pt>
                <c:pt idx="1855">
                  <c:v>13.493613874599184</c:v>
                </c:pt>
                <c:pt idx="1856">
                  <c:v>13.493613874599184</c:v>
                </c:pt>
                <c:pt idx="1857">
                  <c:v>13.493613874599184</c:v>
                </c:pt>
                <c:pt idx="1858">
                  <c:v>13.493613874599184</c:v>
                </c:pt>
                <c:pt idx="1859">
                  <c:v>13.493613874599184</c:v>
                </c:pt>
                <c:pt idx="1860">
                  <c:v>13.493613874599184</c:v>
                </c:pt>
                <c:pt idx="1861">
                  <c:v>13.493613874599184</c:v>
                </c:pt>
                <c:pt idx="1862">
                  <c:v>13.493613874599184</c:v>
                </c:pt>
                <c:pt idx="1863">
                  <c:v>13.493613874599184</c:v>
                </c:pt>
                <c:pt idx="1864">
                  <c:v>13.493613874599184</c:v>
                </c:pt>
                <c:pt idx="1865">
                  <c:v>13.493613874599184</c:v>
                </c:pt>
                <c:pt idx="1866">
                  <c:v>13.493613874599184</c:v>
                </c:pt>
                <c:pt idx="1867">
                  <c:v>13.493613874599184</c:v>
                </c:pt>
                <c:pt idx="1868">
                  <c:v>13.493613874599184</c:v>
                </c:pt>
                <c:pt idx="1869">
                  <c:v>13.493613874599184</c:v>
                </c:pt>
                <c:pt idx="1870">
                  <c:v>13.493613874599184</c:v>
                </c:pt>
                <c:pt idx="1871">
                  <c:v>13.493613874599184</c:v>
                </c:pt>
                <c:pt idx="1872">
                  <c:v>13.493613874599184</c:v>
                </c:pt>
                <c:pt idx="1873">
                  <c:v>13.493613874599184</c:v>
                </c:pt>
                <c:pt idx="1874">
                  <c:v>13.493613874599184</c:v>
                </c:pt>
                <c:pt idx="1875">
                  <c:v>13.493613874599184</c:v>
                </c:pt>
                <c:pt idx="1876">
                  <c:v>13.493613874599184</c:v>
                </c:pt>
                <c:pt idx="1877">
                  <c:v>13.493613874599184</c:v>
                </c:pt>
                <c:pt idx="1878">
                  <c:v>13.493613874599184</c:v>
                </c:pt>
                <c:pt idx="1879">
                  <c:v>13.493613874599184</c:v>
                </c:pt>
                <c:pt idx="1880">
                  <c:v>13.493613874599184</c:v>
                </c:pt>
                <c:pt idx="1881">
                  <c:v>13.493613874599184</c:v>
                </c:pt>
                <c:pt idx="1882">
                  <c:v>13.493613874599184</c:v>
                </c:pt>
                <c:pt idx="1883">
                  <c:v>13.493613874599184</c:v>
                </c:pt>
                <c:pt idx="1884">
                  <c:v>13.493613874599184</c:v>
                </c:pt>
                <c:pt idx="1885">
                  <c:v>13.493613874599184</c:v>
                </c:pt>
                <c:pt idx="1886">
                  <c:v>13.493613874599184</c:v>
                </c:pt>
                <c:pt idx="1887">
                  <c:v>13.493613874599184</c:v>
                </c:pt>
                <c:pt idx="1888">
                  <c:v>13.493613874599184</c:v>
                </c:pt>
                <c:pt idx="1889">
                  <c:v>13.493613874599184</c:v>
                </c:pt>
                <c:pt idx="1890">
                  <c:v>13.493613874599184</c:v>
                </c:pt>
                <c:pt idx="1891">
                  <c:v>13.493613874599184</c:v>
                </c:pt>
                <c:pt idx="1892">
                  <c:v>13.493613874599184</c:v>
                </c:pt>
                <c:pt idx="1893">
                  <c:v>13.493613874599184</c:v>
                </c:pt>
                <c:pt idx="1894">
                  <c:v>13.493613874599184</c:v>
                </c:pt>
                <c:pt idx="1895">
                  <c:v>13.493613874599184</c:v>
                </c:pt>
                <c:pt idx="1896">
                  <c:v>13.493613874599184</c:v>
                </c:pt>
                <c:pt idx="1897">
                  <c:v>13.493613874599184</c:v>
                </c:pt>
                <c:pt idx="1898">
                  <c:v>13.493613874599184</c:v>
                </c:pt>
                <c:pt idx="1899">
                  <c:v>13.493613874599184</c:v>
                </c:pt>
                <c:pt idx="1900">
                  <c:v>13.493613874599184</c:v>
                </c:pt>
                <c:pt idx="1901">
                  <c:v>13.493613874599184</c:v>
                </c:pt>
                <c:pt idx="1902">
                  <c:v>13.493613874599184</c:v>
                </c:pt>
                <c:pt idx="1903">
                  <c:v>13.493613874599184</c:v>
                </c:pt>
                <c:pt idx="1904">
                  <c:v>13.493613874599184</c:v>
                </c:pt>
                <c:pt idx="1905">
                  <c:v>13.493613874599184</c:v>
                </c:pt>
                <c:pt idx="1906">
                  <c:v>13.493613874599184</c:v>
                </c:pt>
                <c:pt idx="1907">
                  <c:v>13.493613874599184</c:v>
                </c:pt>
                <c:pt idx="1908">
                  <c:v>13.493613874599184</c:v>
                </c:pt>
                <c:pt idx="1909">
                  <c:v>13.493613874599184</c:v>
                </c:pt>
                <c:pt idx="1910">
                  <c:v>13.493613874599184</c:v>
                </c:pt>
                <c:pt idx="1911">
                  <c:v>13.493613874599184</c:v>
                </c:pt>
                <c:pt idx="1912">
                  <c:v>13.493613874599184</c:v>
                </c:pt>
                <c:pt idx="1913">
                  <c:v>13.493613874599184</c:v>
                </c:pt>
                <c:pt idx="1914">
                  <c:v>13.493613874599184</c:v>
                </c:pt>
                <c:pt idx="1915">
                  <c:v>13.493613874599184</c:v>
                </c:pt>
                <c:pt idx="1916">
                  <c:v>13.493613874599184</c:v>
                </c:pt>
                <c:pt idx="1917">
                  <c:v>13.493613874599184</c:v>
                </c:pt>
                <c:pt idx="1918">
                  <c:v>13.493613874599184</c:v>
                </c:pt>
                <c:pt idx="1919">
                  <c:v>13.493613874599184</c:v>
                </c:pt>
                <c:pt idx="1920">
                  <c:v>13.493613874599184</c:v>
                </c:pt>
                <c:pt idx="1921">
                  <c:v>13.493613874599184</c:v>
                </c:pt>
                <c:pt idx="1922">
                  <c:v>13.493613874599184</c:v>
                </c:pt>
                <c:pt idx="1923">
                  <c:v>13.493613874599184</c:v>
                </c:pt>
                <c:pt idx="1924">
                  <c:v>13.493613874599184</c:v>
                </c:pt>
                <c:pt idx="1925">
                  <c:v>13.493613874599184</c:v>
                </c:pt>
                <c:pt idx="1926">
                  <c:v>13.493613874599184</c:v>
                </c:pt>
                <c:pt idx="1927">
                  <c:v>13.493613874599184</c:v>
                </c:pt>
                <c:pt idx="1928">
                  <c:v>13.493613874599184</c:v>
                </c:pt>
                <c:pt idx="1929">
                  <c:v>13.493613874599184</c:v>
                </c:pt>
                <c:pt idx="1930">
                  <c:v>13.493613874599184</c:v>
                </c:pt>
                <c:pt idx="1931">
                  <c:v>13.493613874599184</c:v>
                </c:pt>
                <c:pt idx="1932">
                  <c:v>13.493613874599184</c:v>
                </c:pt>
                <c:pt idx="1933">
                  <c:v>13.493613874599184</c:v>
                </c:pt>
                <c:pt idx="1934">
                  <c:v>13.493613874599184</c:v>
                </c:pt>
                <c:pt idx="1935">
                  <c:v>13.493613874599184</c:v>
                </c:pt>
                <c:pt idx="1936">
                  <c:v>13.493613874599184</c:v>
                </c:pt>
                <c:pt idx="1937">
                  <c:v>13.493613874599184</c:v>
                </c:pt>
                <c:pt idx="1938">
                  <c:v>13.493613874599184</c:v>
                </c:pt>
                <c:pt idx="1939">
                  <c:v>13.493613874599184</c:v>
                </c:pt>
                <c:pt idx="1940">
                  <c:v>13.493613874599184</c:v>
                </c:pt>
                <c:pt idx="1941">
                  <c:v>13.493613874599184</c:v>
                </c:pt>
                <c:pt idx="1942">
                  <c:v>13.493613874599184</c:v>
                </c:pt>
                <c:pt idx="1943">
                  <c:v>13.493613874599184</c:v>
                </c:pt>
                <c:pt idx="1944">
                  <c:v>13.493613874599184</c:v>
                </c:pt>
                <c:pt idx="1945">
                  <c:v>13.493613874599184</c:v>
                </c:pt>
                <c:pt idx="1946">
                  <c:v>13.493613874599184</c:v>
                </c:pt>
                <c:pt idx="1947">
                  <c:v>13.493613874599184</c:v>
                </c:pt>
                <c:pt idx="1948">
                  <c:v>13.493613874599184</c:v>
                </c:pt>
                <c:pt idx="1949">
                  <c:v>13.493613874599184</c:v>
                </c:pt>
                <c:pt idx="1950">
                  <c:v>13.493613874599184</c:v>
                </c:pt>
                <c:pt idx="1951">
                  <c:v>13.493613874599184</c:v>
                </c:pt>
                <c:pt idx="1952">
                  <c:v>13.493613874599184</c:v>
                </c:pt>
                <c:pt idx="1953">
                  <c:v>13.493613874599184</c:v>
                </c:pt>
                <c:pt idx="1954">
                  <c:v>13.493613874599184</c:v>
                </c:pt>
                <c:pt idx="1955">
                  <c:v>13.493613874599184</c:v>
                </c:pt>
                <c:pt idx="1956">
                  <c:v>13.493613874599184</c:v>
                </c:pt>
                <c:pt idx="1957">
                  <c:v>13.493613874599184</c:v>
                </c:pt>
                <c:pt idx="1958">
                  <c:v>13.493613874599184</c:v>
                </c:pt>
                <c:pt idx="1959">
                  <c:v>13.493613874599184</c:v>
                </c:pt>
                <c:pt idx="1960">
                  <c:v>13.493613874599184</c:v>
                </c:pt>
                <c:pt idx="1961">
                  <c:v>13.493613874599184</c:v>
                </c:pt>
                <c:pt idx="1962">
                  <c:v>13.493613874599184</c:v>
                </c:pt>
                <c:pt idx="1963">
                  <c:v>13.493613874599184</c:v>
                </c:pt>
                <c:pt idx="1964">
                  <c:v>13.493613874599184</c:v>
                </c:pt>
                <c:pt idx="1965">
                  <c:v>13.493613874599184</c:v>
                </c:pt>
                <c:pt idx="1966">
                  <c:v>13.493613874599184</c:v>
                </c:pt>
                <c:pt idx="1967">
                  <c:v>13.493613874599184</c:v>
                </c:pt>
                <c:pt idx="1968">
                  <c:v>13.493613874599184</c:v>
                </c:pt>
                <c:pt idx="1969">
                  <c:v>13.493613874599184</c:v>
                </c:pt>
                <c:pt idx="1970">
                  <c:v>13.493613874599184</c:v>
                </c:pt>
                <c:pt idx="1971">
                  <c:v>13.493613874599184</c:v>
                </c:pt>
                <c:pt idx="1972">
                  <c:v>13.493613874599184</c:v>
                </c:pt>
                <c:pt idx="1973">
                  <c:v>13.493613874599184</c:v>
                </c:pt>
                <c:pt idx="1974">
                  <c:v>13.493613874599184</c:v>
                </c:pt>
                <c:pt idx="1975">
                  <c:v>13.493613874599184</c:v>
                </c:pt>
                <c:pt idx="1976">
                  <c:v>13.493613874599184</c:v>
                </c:pt>
                <c:pt idx="1977">
                  <c:v>13.493613874599184</c:v>
                </c:pt>
                <c:pt idx="1978">
                  <c:v>13.493613874599184</c:v>
                </c:pt>
                <c:pt idx="1979">
                  <c:v>13.493613874599184</c:v>
                </c:pt>
                <c:pt idx="1980">
                  <c:v>13.493613874599184</c:v>
                </c:pt>
                <c:pt idx="1981">
                  <c:v>13.493613874599184</c:v>
                </c:pt>
                <c:pt idx="1982">
                  <c:v>13.493613874599184</c:v>
                </c:pt>
                <c:pt idx="1983">
                  <c:v>13.493613874599184</c:v>
                </c:pt>
                <c:pt idx="1984">
                  <c:v>13.493613874599184</c:v>
                </c:pt>
                <c:pt idx="1985">
                  <c:v>13.493613874599184</c:v>
                </c:pt>
                <c:pt idx="1986">
                  <c:v>13.493613874599184</c:v>
                </c:pt>
                <c:pt idx="1987">
                  <c:v>13.493613874599184</c:v>
                </c:pt>
                <c:pt idx="1988">
                  <c:v>13.493613874599184</c:v>
                </c:pt>
                <c:pt idx="1989">
                  <c:v>13.493613874599184</c:v>
                </c:pt>
                <c:pt idx="1990">
                  <c:v>13.493613874599184</c:v>
                </c:pt>
                <c:pt idx="1991">
                  <c:v>13.493613874599184</c:v>
                </c:pt>
                <c:pt idx="1992">
                  <c:v>13.493613874599184</c:v>
                </c:pt>
                <c:pt idx="1993">
                  <c:v>13.493613874599184</c:v>
                </c:pt>
                <c:pt idx="1994">
                  <c:v>13.493613874599184</c:v>
                </c:pt>
                <c:pt idx="1995">
                  <c:v>13.493613874599184</c:v>
                </c:pt>
                <c:pt idx="1996">
                  <c:v>13.493613874599184</c:v>
                </c:pt>
                <c:pt idx="1997">
                  <c:v>13.493613874599184</c:v>
                </c:pt>
                <c:pt idx="1998">
                  <c:v>13.493613874599184</c:v>
                </c:pt>
                <c:pt idx="1999">
                  <c:v>13.493613874599184</c:v>
                </c:pt>
                <c:pt idx="2000">
                  <c:v>13.493613874599184</c:v>
                </c:pt>
                <c:pt idx="2001">
                  <c:v>13.493613874599184</c:v>
                </c:pt>
                <c:pt idx="2002">
                  <c:v>13.493613874599184</c:v>
                </c:pt>
                <c:pt idx="2003">
                  <c:v>13.493613874599184</c:v>
                </c:pt>
                <c:pt idx="2004">
                  <c:v>13.493613874599184</c:v>
                </c:pt>
                <c:pt idx="2005">
                  <c:v>13.493613874599184</c:v>
                </c:pt>
                <c:pt idx="2006">
                  <c:v>13.493613874599184</c:v>
                </c:pt>
                <c:pt idx="2007">
                  <c:v>13.493613874599184</c:v>
                </c:pt>
                <c:pt idx="2008">
                  <c:v>13.493613874599184</c:v>
                </c:pt>
                <c:pt idx="2009">
                  <c:v>13.493613874599184</c:v>
                </c:pt>
                <c:pt idx="2010">
                  <c:v>13.493613874599184</c:v>
                </c:pt>
                <c:pt idx="2011">
                  <c:v>13.493613874599184</c:v>
                </c:pt>
                <c:pt idx="2012">
                  <c:v>13.493613874599184</c:v>
                </c:pt>
                <c:pt idx="2013">
                  <c:v>13.493613874599184</c:v>
                </c:pt>
                <c:pt idx="2014">
                  <c:v>13.493613874599184</c:v>
                </c:pt>
                <c:pt idx="2015">
                  <c:v>13.493613874599184</c:v>
                </c:pt>
                <c:pt idx="2016">
                  <c:v>13.493613874599184</c:v>
                </c:pt>
                <c:pt idx="2017">
                  <c:v>13.493613874599184</c:v>
                </c:pt>
                <c:pt idx="2018">
                  <c:v>13.493613874599184</c:v>
                </c:pt>
                <c:pt idx="2019">
                  <c:v>13.493613874599184</c:v>
                </c:pt>
                <c:pt idx="2020">
                  <c:v>13.493613874599184</c:v>
                </c:pt>
                <c:pt idx="2021">
                  <c:v>13.493613874599184</c:v>
                </c:pt>
                <c:pt idx="2022">
                  <c:v>13.493613874599184</c:v>
                </c:pt>
                <c:pt idx="2023">
                  <c:v>13.493613874599184</c:v>
                </c:pt>
                <c:pt idx="2024">
                  <c:v>13.493613874599184</c:v>
                </c:pt>
                <c:pt idx="2025">
                  <c:v>13.493613874599184</c:v>
                </c:pt>
                <c:pt idx="2026">
                  <c:v>13.493613874599184</c:v>
                </c:pt>
                <c:pt idx="2027">
                  <c:v>13.493613874599184</c:v>
                </c:pt>
                <c:pt idx="2028">
                  <c:v>13.493613874599184</c:v>
                </c:pt>
                <c:pt idx="2029">
                  <c:v>13.493613874599184</c:v>
                </c:pt>
                <c:pt idx="2030">
                  <c:v>13.493613874599184</c:v>
                </c:pt>
                <c:pt idx="2031">
                  <c:v>13.493613874599184</c:v>
                </c:pt>
                <c:pt idx="2032">
                  <c:v>13.493613874599184</c:v>
                </c:pt>
                <c:pt idx="2033">
                  <c:v>13.493613874599184</c:v>
                </c:pt>
                <c:pt idx="2034">
                  <c:v>13.493613874599184</c:v>
                </c:pt>
                <c:pt idx="2035">
                  <c:v>13.493613874599184</c:v>
                </c:pt>
                <c:pt idx="2036">
                  <c:v>13.493613874599184</c:v>
                </c:pt>
                <c:pt idx="2037">
                  <c:v>13.493613874599184</c:v>
                </c:pt>
                <c:pt idx="2038">
                  <c:v>13.493613874599184</c:v>
                </c:pt>
                <c:pt idx="2039">
                  <c:v>13.493613874599184</c:v>
                </c:pt>
                <c:pt idx="2040">
                  <c:v>13.493613874599184</c:v>
                </c:pt>
                <c:pt idx="2041">
                  <c:v>13.493613874599184</c:v>
                </c:pt>
                <c:pt idx="2042">
                  <c:v>13.493613874599184</c:v>
                </c:pt>
                <c:pt idx="2043">
                  <c:v>13.493613874599184</c:v>
                </c:pt>
                <c:pt idx="2044">
                  <c:v>13.493613874599184</c:v>
                </c:pt>
                <c:pt idx="2045">
                  <c:v>13.493613874599184</c:v>
                </c:pt>
                <c:pt idx="2046">
                  <c:v>13.493613874599184</c:v>
                </c:pt>
                <c:pt idx="2047">
                  <c:v>13.493613874599184</c:v>
                </c:pt>
                <c:pt idx="2048">
                  <c:v>13.493613874599184</c:v>
                </c:pt>
                <c:pt idx="2049">
                  <c:v>13.493613874599184</c:v>
                </c:pt>
                <c:pt idx="2050">
                  <c:v>13.493613874599184</c:v>
                </c:pt>
                <c:pt idx="2051">
                  <c:v>13.493613874599184</c:v>
                </c:pt>
                <c:pt idx="2052">
                  <c:v>13.493613874599184</c:v>
                </c:pt>
                <c:pt idx="2053">
                  <c:v>13.493613874599184</c:v>
                </c:pt>
                <c:pt idx="2054">
                  <c:v>13.493613874599184</c:v>
                </c:pt>
                <c:pt idx="2055">
                  <c:v>13.493613874599184</c:v>
                </c:pt>
                <c:pt idx="2056">
                  <c:v>13.493613874599184</c:v>
                </c:pt>
                <c:pt idx="2057">
                  <c:v>13.493613874599184</c:v>
                </c:pt>
                <c:pt idx="2058">
                  <c:v>13.493613874599184</c:v>
                </c:pt>
                <c:pt idx="2059">
                  <c:v>13.493613874599184</c:v>
                </c:pt>
                <c:pt idx="2060">
                  <c:v>13.493613874599184</c:v>
                </c:pt>
                <c:pt idx="2061">
                  <c:v>13.493613874599184</c:v>
                </c:pt>
                <c:pt idx="2062">
                  <c:v>13.493613874599184</c:v>
                </c:pt>
                <c:pt idx="2063">
                  <c:v>13.493613874599184</c:v>
                </c:pt>
                <c:pt idx="2064">
                  <c:v>13.493613874599184</c:v>
                </c:pt>
                <c:pt idx="2065">
                  <c:v>13.493613874599184</c:v>
                </c:pt>
                <c:pt idx="2066">
                  <c:v>13.493613874599184</c:v>
                </c:pt>
                <c:pt idx="2067">
                  <c:v>13.493613874599184</c:v>
                </c:pt>
                <c:pt idx="2068">
                  <c:v>13.493613874599184</c:v>
                </c:pt>
                <c:pt idx="2069">
                  <c:v>13.493613874599184</c:v>
                </c:pt>
                <c:pt idx="2070">
                  <c:v>13.493613874599184</c:v>
                </c:pt>
                <c:pt idx="2071">
                  <c:v>13.493613874599184</c:v>
                </c:pt>
                <c:pt idx="2072">
                  <c:v>13.493613874599184</c:v>
                </c:pt>
                <c:pt idx="2073">
                  <c:v>13.493613874599184</c:v>
                </c:pt>
                <c:pt idx="2074">
                  <c:v>13.493613874599184</c:v>
                </c:pt>
                <c:pt idx="2075">
                  <c:v>13.493613874599184</c:v>
                </c:pt>
                <c:pt idx="2076">
                  <c:v>13.493613874599184</c:v>
                </c:pt>
                <c:pt idx="2077">
                  <c:v>13.493613874599184</c:v>
                </c:pt>
                <c:pt idx="2078">
                  <c:v>13.493613874599184</c:v>
                </c:pt>
                <c:pt idx="2079">
                  <c:v>13.493613874599184</c:v>
                </c:pt>
                <c:pt idx="2080">
                  <c:v>13.493613874599184</c:v>
                </c:pt>
                <c:pt idx="2081">
                  <c:v>13.493613874599184</c:v>
                </c:pt>
                <c:pt idx="2082">
                  <c:v>13.493613874599184</c:v>
                </c:pt>
                <c:pt idx="2083">
                  <c:v>13.493613874599184</c:v>
                </c:pt>
                <c:pt idx="2084">
                  <c:v>13.493613874599184</c:v>
                </c:pt>
                <c:pt idx="2085">
                  <c:v>13.493613874599184</c:v>
                </c:pt>
                <c:pt idx="2086">
                  <c:v>13.493613874599184</c:v>
                </c:pt>
                <c:pt idx="2087">
                  <c:v>13.493613874599184</c:v>
                </c:pt>
                <c:pt idx="2088">
                  <c:v>13.493613874599184</c:v>
                </c:pt>
                <c:pt idx="2089">
                  <c:v>13.493613874599184</c:v>
                </c:pt>
                <c:pt idx="2090">
                  <c:v>13.493613874599184</c:v>
                </c:pt>
                <c:pt idx="2091">
                  <c:v>13.493613874599184</c:v>
                </c:pt>
                <c:pt idx="2092">
                  <c:v>13.493613874599184</c:v>
                </c:pt>
                <c:pt idx="2093">
                  <c:v>13.493613874599184</c:v>
                </c:pt>
                <c:pt idx="2094">
                  <c:v>13.493613874599184</c:v>
                </c:pt>
                <c:pt idx="2095">
                  <c:v>13.493613874599184</c:v>
                </c:pt>
                <c:pt idx="2096">
                  <c:v>13.493613874599184</c:v>
                </c:pt>
                <c:pt idx="2097">
                  <c:v>13.493613874599184</c:v>
                </c:pt>
                <c:pt idx="2098">
                  <c:v>13.493613874599184</c:v>
                </c:pt>
                <c:pt idx="2099">
                  <c:v>13.493613874599184</c:v>
                </c:pt>
                <c:pt idx="2100">
                  <c:v>13.493613874599184</c:v>
                </c:pt>
                <c:pt idx="2101">
                  <c:v>13.493613874599184</c:v>
                </c:pt>
                <c:pt idx="2102">
                  <c:v>13.493613874599184</c:v>
                </c:pt>
                <c:pt idx="2103">
                  <c:v>13.493613874599184</c:v>
                </c:pt>
                <c:pt idx="2104">
                  <c:v>13.493613874599184</c:v>
                </c:pt>
                <c:pt idx="2105">
                  <c:v>13.493613874599184</c:v>
                </c:pt>
                <c:pt idx="2106">
                  <c:v>13.493613874599184</c:v>
                </c:pt>
                <c:pt idx="2107">
                  <c:v>13.493613874599184</c:v>
                </c:pt>
                <c:pt idx="2108">
                  <c:v>13.493613874599184</c:v>
                </c:pt>
                <c:pt idx="2109">
                  <c:v>13.493613874599184</c:v>
                </c:pt>
                <c:pt idx="2110">
                  <c:v>13.493613874599184</c:v>
                </c:pt>
                <c:pt idx="2111">
                  <c:v>13.493613874599184</c:v>
                </c:pt>
                <c:pt idx="2112">
                  <c:v>13.493613874599184</c:v>
                </c:pt>
                <c:pt idx="2113">
                  <c:v>13.493613874599184</c:v>
                </c:pt>
                <c:pt idx="2114">
                  <c:v>13.493613874599184</c:v>
                </c:pt>
                <c:pt idx="2115">
                  <c:v>13.493613874599184</c:v>
                </c:pt>
                <c:pt idx="2116">
                  <c:v>13.493613874599184</c:v>
                </c:pt>
                <c:pt idx="2117">
                  <c:v>13.493613874599184</c:v>
                </c:pt>
                <c:pt idx="2118">
                  <c:v>13.493613874599184</c:v>
                </c:pt>
                <c:pt idx="2119">
                  <c:v>13.493613874599184</c:v>
                </c:pt>
                <c:pt idx="2120">
                  <c:v>13.493613874599184</c:v>
                </c:pt>
                <c:pt idx="2121">
                  <c:v>13.493613874599184</c:v>
                </c:pt>
                <c:pt idx="2122">
                  <c:v>13.493613874599184</c:v>
                </c:pt>
                <c:pt idx="2123">
                  <c:v>13.493613874599184</c:v>
                </c:pt>
                <c:pt idx="2124">
                  <c:v>13.493613874599184</c:v>
                </c:pt>
                <c:pt idx="2125">
                  <c:v>13.493613874599184</c:v>
                </c:pt>
                <c:pt idx="2126">
                  <c:v>13.493613874599184</c:v>
                </c:pt>
                <c:pt idx="2127">
                  <c:v>13.493613874599184</c:v>
                </c:pt>
                <c:pt idx="2128">
                  <c:v>13.493613874599184</c:v>
                </c:pt>
                <c:pt idx="2129">
                  <c:v>13.493613874599184</c:v>
                </c:pt>
                <c:pt idx="2130">
                  <c:v>13.493613874599184</c:v>
                </c:pt>
                <c:pt idx="2131">
                  <c:v>13.493613874599184</c:v>
                </c:pt>
                <c:pt idx="2132">
                  <c:v>13.493613874599184</c:v>
                </c:pt>
                <c:pt idx="2133">
                  <c:v>13.493613874599184</c:v>
                </c:pt>
                <c:pt idx="2134">
                  <c:v>13.493613874599184</c:v>
                </c:pt>
                <c:pt idx="2135">
                  <c:v>13.493613874599184</c:v>
                </c:pt>
                <c:pt idx="2136">
                  <c:v>13.493613874599184</c:v>
                </c:pt>
                <c:pt idx="2137">
                  <c:v>13.493613874599184</c:v>
                </c:pt>
                <c:pt idx="2138">
                  <c:v>13.493613874599184</c:v>
                </c:pt>
                <c:pt idx="2139">
                  <c:v>13.493613874599184</c:v>
                </c:pt>
                <c:pt idx="2140">
                  <c:v>13.493613874599184</c:v>
                </c:pt>
                <c:pt idx="2141">
                  <c:v>13.493613874599184</c:v>
                </c:pt>
                <c:pt idx="2142">
                  <c:v>13.493613874599184</c:v>
                </c:pt>
                <c:pt idx="2143">
                  <c:v>13.493613874599184</c:v>
                </c:pt>
                <c:pt idx="2144">
                  <c:v>13.493613874599184</c:v>
                </c:pt>
                <c:pt idx="2145">
                  <c:v>13.493613874599184</c:v>
                </c:pt>
                <c:pt idx="2146">
                  <c:v>13.493613874599184</c:v>
                </c:pt>
                <c:pt idx="2147">
                  <c:v>13.493613874599184</c:v>
                </c:pt>
                <c:pt idx="2148">
                  <c:v>13.493613874599184</c:v>
                </c:pt>
                <c:pt idx="2149">
                  <c:v>13.493613874599184</c:v>
                </c:pt>
                <c:pt idx="2150">
                  <c:v>13.493613874599184</c:v>
                </c:pt>
                <c:pt idx="2151">
                  <c:v>13.493613874599184</c:v>
                </c:pt>
                <c:pt idx="2152">
                  <c:v>13.493613874599184</c:v>
                </c:pt>
                <c:pt idx="2153">
                  <c:v>13.493613874599184</c:v>
                </c:pt>
                <c:pt idx="2154">
                  <c:v>13.493613874599184</c:v>
                </c:pt>
                <c:pt idx="2155">
                  <c:v>13.493613874599184</c:v>
                </c:pt>
                <c:pt idx="2156">
                  <c:v>13.493613874599184</c:v>
                </c:pt>
                <c:pt idx="2157">
                  <c:v>13.493613874599184</c:v>
                </c:pt>
                <c:pt idx="2158">
                  <c:v>13.493613874599184</c:v>
                </c:pt>
                <c:pt idx="2159">
                  <c:v>13.493613874599184</c:v>
                </c:pt>
                <c:pt idx="2160">
                  <c:v>13.493613874599184</c:v>
                </c:pt>
                <c:pt idx="2161">
                  <c:v>13.493613874599184</c:v>
                </c:pt>
                <c:pt idx="2162">
                  <c:v>13.493613874599184</c:v>
                </c:pt>
                <c:pt idx="2163">
                  <c:v>13.493613874599184</c:v>
                </c:pt>
                <c:pt idx="2164">
                  <c:v>13.493613874599184</c:v>
                </c:pt>
                <c:pt idx="2165">
                  <c:v>13.493613874599184</c:v>
                </c:pt>
                <c:pt idx="2166">
                  <c:v>13.493613874599184</c:v>
                </c:pt>
                <c:pt idx="2167">
                  <c:v>13.493613874599184</c:v>
                </c:pt>
                <c:pt idx="2168">
                  <c:v>13.493613874599184</c:v>
                </c:pt>
                <c:pt idx="2169">
                  <c:v>13.493613874599184</c:v>
                </c:pt>
                <c:pt idx="2170">
                  <c:v>13.493613874599184</c:v>
                </c:pt>
                <c:pt idx="2171">
                  <c:v>13.493613874599184</c:v>
                </c:pt>
                <c:pt idx="2172">
                  <c:v>13.493613874599184</c:v>
                </c:pt>
                <c:pt idx="2173">
                  <c:v>13.493613874599184</c:v>
                </c:pt>
                <c:pt idx="2174">
                  <c:v>13.493613874599184</c:v>
                </c:pt>
                <c:pt idx="2175">
                  <c:v>13.493613874599184</c:v>
                </c:pt>
                <c:pt idx="2176">
                  <c:v>13.493613874599184</c:v>
                </c:pt>
                <c:pt idx="2177">
                  <c:v>13.493613874599184</c:v>
                </c:pt>
                <c:pt idx="2178">
                  <c:v>13.493613874599184</c:v>
                </c:pt>
                <c:pt idx="2179">
                  <c:v>13.493613874599184</c:v>
                </c:pt>
                <c:pt idx="2180">
                  <c:v>13.493613874599184</c:v>
                </c:pt>
                <c:pt idx="2181">
                  <c:v>13.493613874599184</c:v>
                </c:pt>
                <c:pt idx="2182">
                  <c:v>13.493613874599184</c:v>
                </c:pt>
                <c:pt idx="2183">
                  <c:v>13.493613874599184</c:v>
                </c:pt>
                <c:pt idx="2184">
                  <c:v>13.493613874599184</c:v>
                </c:pt>
                <c:pt idx="2185">
                  <c:v>13.493613874599184</c:v>
                </c:pt>
                <c:pt idx="2186">
                  <c:v>13.493613874599184</c:v>
                </c:pt>
                <c:pt idx="2187">
                  <c:v>13.493613874599184</c:v>
                </c:pt>
                <c:pt idx="2188">
                  <c:v>13.493613874599184</c:v>
                </c:pt>
                <c:pt idx="2189">
                  <c:v>13.493613874599184</c:v>
                </c:pt>
                <c:pt idx="2190">
                  <c:v>13.493613874599184</c:v>
                </c:pt>
                <c:pt idx="2191">
                  <c:v>13.493613874599184</c:v>
                </c:pt>
                <c:pt idx="2192">
                  <c:v>13.493613874599184</c:v>
                </c:pt>
                <c:pt idx="2193">
                  <c:v>13.493613874599184</c:v>
                </c:pt>
                <c:pt idx="2194">
                  <c:v>13.493613874599184</c:v>
                </c:pt>
                <c:pt idx="2195">
                  <c:v>13.493613874599184</c:v>
                </c:pt>
                <c:pt idx="2196">
                  <c:v>13.493613874599184</c:v>
                </c:pt>
                <c:pt idx="2197">
                  <c:v>13.493613874599184</c:v>
                </c:pt>
                <c:pt idx="2198">
                  <c:v>13.493613874599184</c:v>
                </c:pt>
                <c:pt idx="2199">
                  <c:v>13.493613874599184</c:v>
                </c:pt>
                <c:pt idx="2200">
                  <c:v>13.493613874599184</c:v>
                </c:pt>
                <c:pt idx="2201">
                  <c:v>13.493613874599184</c:v>
                </c:pt>
                <c:pt idx="2202">
                  <c:v>13.493613874599184</c:v>
                </c:pt>
                <c:pt idx="2203">
                  <c:v>13.493613874599184</c:v>
                </c:pt>
                <c:pt idx="2204">
                  <c:v>13.493613874599184</c:v>
                </c:pt>
                <c:pt idx="2205">
                  <c:v>13.493613874599184</c:v>
                </c:pt>
                <c:pt idx="2206">
                  <c:v>13.493613874599184</c:v>
                </c:pt>
                <c:pt idx="2207">
                  <c:v>13.493613874599184</c:v>
                </c:pt>
                <c:pt idx="2208">
                  <c:v>13.493613874599184</c:v>
                </c:pt>
                <c:pt idx="2209">
                  <c:v>13.493613874599184</c:v>
                </c:pt>
                <c:pt idx="2210">
                  <c:v>13.493613874599184</c:v>
                </c:pt>
                <c:pt idx="2211">
                  <c:v>13.493613874599184</c:v>
                </c:pt>
                <c:pt idx="2212">
                  <c:v>13.493613874599184</c:v>
                </c:pt>
                <c:pt idx="2213">
                  <c:v>13.493613874599184</c:v>
                </c:pt>
                <c:pt idx="2214">
                  <c:v>13.493613874599184</c:v>
                </c:pt>
                <c:pt idx="2215">
                  <c:v>13.493613874599184</c:v>
                </c:pt>
                <c:pt idx="2216">
                  <c:v>13.493613874599184</c:v>
                </c:pt>
                <c:pt idx="2217">
                  <c:v>13.493613874599184</c:v>
                </c:pt>
                <c:pt idx="2218">
                  <c:v>13.493613874599184</c:v>
                </c:pt>
                <c:pt idx="2219">
                  <c:v>13.493613874599184</c:v>
                </c:pt>
                <c:pt idx="2220">
                  <c:v>13.493613874599184</c:v>
                </c:pt>
                <c:pt idx="2221">
                  <c:v>13.493613874599184</c:v>
                </c:pt>
                <c:pt idx="2222">
                  <c:v>13.493613874599184</c:v>
                </c:pt>
                <c:pt idx="2223">
                  <c:v>13.493613874599184</c:v>
                </c:pt>
                <c:pt idx="2224">
                  <c:v>13.493613874599184</c:v>
                </c:pt>
                <c:pt idx="2225">
                  <c:v>13.493613874599184</c:v>
                </c:pt>
                <c:pt idx="2226">
                  <c:v>13.493613874599184</c:v>
                </c:pt>
                <c:pt idx="2227">
                  <c:v>13.493613874599184</c:v>
                </c:pt>
                <c:pt idx="2228">
                  <c:v>13.493613874599184</c:v>
                </c:pt>
                <c:pt idx="2229">
                  <c:v>13.493613874599184</c:v>
                </c:pt>
                <c:pt idx="2230">
                  <c:v>13.493613874599184</c:v>
                </c:pt>
                <c:pt idx="2231">
                  <c:v>13.493613874599184</c:v>
                </c:pt>
                <c:pt idx="2232">
                  <c:v>13.493613874599184</c:v>
                </c:pt>
                <c:pt idx="2233">
                  <c:v>13.493613874599184</c:v>
                </c:pt>
                <c:pt idx="2234">
                  <c:v>13.493613874599184</c:v>
                </c:pt>
                <c:pt idx="2235">
                  <c:v>13.493613874599184</c:v>
                </c:pt>
                <c:pt idx="2236">
                  <c:v>13.493613874599184</c:v>
                </c:pt>
                <c:pt idx="2237">
                  <c:v>13.493613874599184</c:v>
                </c:pt>
                <c:pt idx="2238">
                  <c:v>13.493613874599184</c:v>
                </c:pt>
                <c:pt idx="2239">
                  <c:v>13.493613874599184</c:v>
                </c:pt>
                <c:pt idx="2240">
                  <c:v>13.493613874599184</c:v>
                </c:pt>
                <c:pt idx="2241">
                  <c:v>13.493613874599184</c:v>
                </c:pt>
                <c:pt idx="2242">
                  <c:v>13.493613874599184</c:v>
                </c:pt>
                <c:pt idx="2243">
                  <c:v>13.493613874599184</c:v>
                </c:pt>
                <c:pt idx="2244">
                  <c:v>13.493613874599184</c:v>
                </c:pt>
                <c:pt idx="2245">
                  <c:v>13.493613874599184</c:v>
                </c:pt>
                <c:pt idx="2246">
                  <c:v>13.493613874599184</c:v>
                </c:pt>
                <c:pt idx="2247">
                  <c:v>13.493613874599184</c:v>
                </c:pt>
                <c:pt idx="2248">
                  <c:v>13.493613874599184</c:v>
                </c:pt>
                <c:pt idx="2249">
                  <c:v>13.493613874599184</c:v>
                </c:pt>
                <c:pt idx="2250">
                  <c:v>13.493613874599184</c:v>
                </c:pt>
                <c:pt idx="2251">
                  <c:v>13.493613874599184</c:v>
                </c:pt>
                <c:pt idx="2252">
                  <c:v>13.493613874599184</c:v>
                </c:pt>
                <c:pt idx="2253">
                  <c:v>13.493613874599184</c:v>
                </c:pt>
                <c:pt idx="2254">
                  <c:v>13.493613874599184</c:v>
                </c:pt>
                <c:pt idx="2255">
                  <c:v>13.493613874599184</c:v>
                </c:pt>
                <c:pt idx="2256">
                  <c:v>13.493613874599184</c:v>
                </c:pt>
                <c:pt idx="2257">
                  <c:v>13.493613874599184</c:v>
                </c:pt>
                <c:pt idx="2258">
                  <c:v>13.493613874599184</c:v>
                </c:pt>
                <c:pt idx="2259">
                  <c:v>13.493613874599184</c:v>
                </c:pt>
                <c:pt idx="2260">
                  <c:v>13.493613874599184</c:v>
                </c:pt>
                <c:pt idx="2261">
                  <c:v>13.493613874599184</c:v>
                </c:pt>
                <c:pt idx="2262">
                  <c:v>13.493613874599184</c:v>
                </c:pt>
                <c:pt idx="2263">
                  <c:v>13.493613874599184</c:v>
                </c:pt>
                <c:pt idx="2264">
                  <c:v>13.493613874599184</c:v>
                </c:pt>
                <c:pt idx="2265">
                  <c:v>13.493613874599184</c:v>
                </c:pt>
                <c:pt idx="2266">
                  <c:v>13.493613874599184</c:v>
                </c:pt>
                <c:pt idx="2267">
                  <c:v>13.493613874599184</c:v>
                </c:pt>
                <c:pt idx="2268">
                  <c:v>13.493613874599184</c:v>
                </c:pt>
                <c:pt idx="2269">
                  <c:v>13.493613874599184</c:v>
                </c:pt>
                <c:pt idx="2270">
                  <c:v>13.493613874599184</c:v>
                </c:pt>
                <c:pt idx="2271">
                  <c:v>13.493613874599184</c:v>
                </c:pt>
                <c:pt idx="2272">
                  <c:v>13.493613874599184</c:v>
                </c:pt>
                <c:pt idx="2273">
                  <c:v>13.493613874599184</c:v>
                </c:pt>
                <c:pt idx="2274">
                  <c:v>13.493613874599184</c:v>
                </c:pt>
                <c:pt idx="2275">
                  <c:v>13.493613874599184</c:v>
                </c:pt>
                <c:pt idx="2276">
                  <c:v>13.493613874599184</c:v>
                </c:pt>
                <c:pt idx="2277">
                  <c:v>13.493613874599184</c:v>
                </c:pt>
                <c:pt idx="2278">
                  <c:v>13.493613874599184</c:v>
                </c:pt>
                <c:pt idx="2279">
                  <c:v>13.493613874599184</c:v>
                </c:pt>
                <c:pt idx="2280">
                  <c:v>13.493613874599184</c:v>
                </c:pt>
                <c:pt idx="2281">
                  <c:v>13.493613874599184</c:v>
                </c:pt>
                <c:pt idx="2282">
                  <c:v>13.493613874599184</c:v>
                </c:pt>
                <c:pt idx="2283">
                  <c:v>13.493613874599184</c:v>
                </c:pt>
                <c:pt idx="2284">
                  <c:v>13.493613874599184</c:v>
                </c:pt>
                <c:pt idx="2285">
                  <c:v>13.493613874599184</c:v>
                </c:pt>
                <c:pt idx="2286">
                  <c:v>13.493613874599184</c:v>
                </c:pt>
                <c:pt idx="2287">
                  <c:v>13.493613874599184</c:v>
                </c:pt>
                <c:pt idx="2288">
                  <c:v>13.493613874599184</c:v>
                </c:pt>
                <c:pt idx="2289">
                  <c:v>13.493613874599184</c:v>
                </c:pt>
                <c:pt idx="2290">
                  <c:v>13.493613874599184</c:v>
                </c:pt>
                <c:pt idx="2291">
                  <c:v>13.493613874599184</c:v>
                </c:pt>
                <c:pt idx="2292">
                  <c:v>13.493613874599184</c:v>
                </c:pt>
                <c:pt idx="2293">
                  <c:v>13.493613874599184</c:v>
                </c:pt>
                <c:pt idx="2294">
                  <c:v>13.493613874599184</c:v>
                </c:pt>
                <c:pt idx="2295">
                  <c:v>13.493613874599184</c:v>
                </c:pt>
                <c:pt idx="2296">
                  <c:v>13.493613874599184</c:v>
                </c:pt>
                <c:pt idx="2297">
                  <c:v>13.493613874599184</c:v>
                </c:pt>
                <c:pt idx="2298">
                  <c:v>13.493613874599184</c:v>
                </c:pt>
                <c:pt idx="2299">
                  <c:v>13.493613874599184</c:v>
                </c:pt>
                <c:pt idx="2300">
                  <c:v>13.493613874599184</c:v>
                </c:pt>
                <c:pt idx="2301">
                  <c:v>13.493613874599184</c:v>
                </c:pt>
                <c:pt idx="2302">
                  <c:v>13.493613874599184</c:v>
                </c:pt>
                <c:pt idx="2303">
                  <c:v>13.493613874599184</c:v>
                </c:pt>
                <c:pt idx="2304">
                  <c:v>13.493613874599184</c:v>
                </c:pt>
                <c:pt idx="2305">
                  <c:v>13.493613874599184</c:v>
                </c:pt>
                <c:pt idx="2306">
                  <c:v>13.493613874599184</c:v>
                </c:pt>
                <c:pt idx="2307">
                  <c:v>13.493613874599184</c:v>
                </c:pt>
                <c:pt idx="2308">
                  <c:v>13.493613874599184</c:v>
                </c:pt>
                <c:pt idx="2309">
                  <c:v>13.493613874599184</c:v>
                </c:pt>
                <c:pt idx="2310">
                  <c:v>13.493613874599184</c:v>
                </c:pt>
                <c:pt idx="2311">
                  <c:v>13.493613874599184</c:v>
                </c:pt>
                <c:pt idx="2312">
                  <c:v>13.493613874599184</c:v>
                </c:pt>
                <c:pt idx="2313">
                  <c:v>13.493613874599184</c:v>
                </c:pt>
                <c:pt idx="2314">
                  <c:v>13.493613874599184</c:v>
                </c:pt>
                <c:pt idx="2315">
                  <c:v>13.493613874599184</c:v>
                </c:pt>
                <c:pt idx="2316">
                  <c:v>13.493613874599184</c:v>
                </c:pt>
                <c:pt idx="2317">
                  <c:v>13.493613874599184</c:v>
                </c:pt>
                <c:pt idx="2318">
                  <c:v>13.493613874599184</c:v>
                </c:pt>
                <c:pt idx="2319">
                  <c:v>13.493613874599184</c:v>
                </c:pt>
                <c:pt idx="2320">
                  <c:v>13.493613874599184</c:v>
                </c:pt>
                <c:pt idx="2321">
                  <c:v>13.493613874599184</c:v>
                </c:pt>
                <c:pt idx="2322">
                  <c:v>13.493613874599184</c:v>
                </c:pt>
                <c:pt idx="2323">
                  <c:v>13.493613874599184</c:v>
                </c:pt>
                <c:pt idx="2324">
                  <c:v>13.493613874599184</c:v>
                </c:pt>
                <c:pt idx="2325">
                  <c:v>13.493613874599184</c:v>
                </c:pt>
                <c:pt idx="2326">
                  <c:v>13.493613874599184</c:v>
                </c:pt>
                <c:pt idx="2327">
                  <c:v>13.493613874599184</c:v>
                </c:pt>
                <c:pt idx="2328">
                  <c:v>13.493613874599184</c:v>
                </c:pt>
                <c:pt idx="2329">
                  <c:v>13.493613874599184</c:v>
                </c:pt>
                <c:pt idx="2330">
                  <c:v>13.493613874599184</c:v>
                </c:pt>
                <c:pt idx="2331">
                  <c:v>13.493613874599184</c:v>
                </c:pt>
                <c:pt idx="2332">
                  <c:v>13.493613874599184</c:v>
                </c:pt>
                <c:pt idx="2333">
                  <c:v>13.493613874599184</c:v>
                </c:pt>
                <c:pt idx="2334">
                  <c:v>13.493613874599184</c:v>
                </c:pt>
                <c:pt idx="2335">
                  <c:v>13.493613874599184</c:v>
                </c:pt>
                <c:pt idx="2336">
                  <c:v>13.493613874599184</c:v>
                </c:pt>
                <c:pt idx="2337">
                  <c:v>13.493613874599184</c:v>
                </c:pt>
                <c:pt idx="2338">
                  <c:v>13.493613874599184</c:v>
                </c:pt>
                <c:pt idx="2339">
                  <c:v>13.493613874599184</c:v>
                </c:pt>
                <c:pt idx="2340">
                  <c:v>13.493613874599184</c:v>
                </c:pt>
                <c:pt idx="2341">
                  <c:v>13.493613874599184</c:v>
                </c:pt>
                <c:pt idx="2342">
                  <c:v>13.493613874599184</c:v>
                </c:pt>
                <c:pt idx="2343">
                  <c:v>13.493613874599184</c:v>
                </c:pt>
                <c:pt idx="2344">
                  <c:v>13.493613874599184</c:v>
                </c:pt>
                <c:pt idx="2345">
                  <c:v>13.493613874599184</c:v>
                </c:pt>
                <c:pt idx="2346">
                  <c:v>13.493613874599184</c:v>
                </c:pt>
                <c:pt idx="2347">
                  <c:v>13.493613874599184</c:v>
                </c:pt>
                <c:pt idx="2348">
                  <c:v>13.493613874599184</c:v>
                </c:pt>
                <c:pt idx="2349">
                  <c:v>13.493613874599184</c:v>
                </c:pt>
                <c:pt idx="2350">
                  <c:v>13.493613874599184</c:v>
                </c:pt>
                <c:pt idx="2351">
                  <c:v>13.493613874599184</c:v>
                </c:pt>
                <c:pt idx="2352">
                  <c:v>13.493613874599184</c:v>
                </c:pt>
                <c:pt idx="2353">
                  <c:v>13.493613874599184</c:v>
                </c:pt>
                <c:pt idx="2354">
                  <c:v>13.493613874599184</c:v>
                </c:pt>
                <c:pt idx="2355">
                  <c:v>13.493613874599184</c:v>
                </c:pt>
                <c:pt idx="2356">
                  <c:v>13.493613874599184</c:v>
                </c:pt>
                <c:pt idx="2357">
                  <c:v>13.493613874599184</c:v>
                </c:pt>
                <c:pt idx="2358">
                  <c:v>13.493613874599184</c:v>
                </c:pt>
                <c:pt idx="2359">
                  <c:v>13.493613874599184</c:v>
                </c:pt>
                <c:pt idx="2360">
                  <c:v>13.493613874599184</c:v>
                </c:pt>
                <c:pt idx="2361">
                  <c:v>13.493613874599184</c:v>
                </c:pt>
                <c:pt idx="2362">
                  <c:v>13.493613874599184</c:v>
                </c:pt>
                <c:pt idx="2363">
                  <c:v>13.493613874599184</c:v>
                </c:pt>
                <c:pt idx="2364">
                  <c:v>13.493613874599184</c:v>
                </c:pt>
                <c:pt idx="2365">
                  <c:v>13.493613874599184</c:v>
                </c:pt>
                <c:pt idx="2366">
                  <c:v>13.493613874599184</c:v>
                </c:pt>
                <c:pt idx="2367">
                  <c:v>13.493613874599184</c:v>
                </c:pt>
                <c:pt idx="2368">
                  <c:v>13.493613874599184</c:v>
                </c:pt>
                <c:pt idx="2369">
                  <c:v>13.493613874599184</c:v>
                </c:pt>
                <c:pt idx="2370">
                  <c:v>13.493613874599184</c:v>
                </c:pt>
                <c:pt idx="2371">
                  <c:v>13.493613874599184</c:v>
                </c:pt>
                <c:pt idx="2372">
                  <c:v>13.493613874599184</c:v>
                </c:pt>
                <c:pt idx="2373">
                  <c:v>13.493613874599184</c:v>
                </c:pt>
                <c:pt idx="2374">
                  <c:v>13.493613874599184</c:v>
                </c:pt>
                <c:pt idx="2375">
                  <c:v>13.493613874599184</c:v>
                </c:pt>
                <c:pt idx="2376">
                  <c:v>13.493613874599184</c:v>
                </c:pt>
                <c:pt idx="2377">
                  <c:v>13.493613874599184</c:v>
                </c:pt>
                <c:pt idx="2378">
                  <c:v>13.493613874599184</c:v>
                </c:pt>
                <c:pt idx="2379">
                  <c:v>13.493613874599184</c:v>
                </c:pt>
                <c:pt idx="2380">
                  <c:v>13.493613874599184</c:v>
                </c:pt>
                <c:pt idx="2381">
                  <c:v>13.493613874599184</c:v>
                </c:pt>
                <c:pt idx="2382">
                  <c:v>13.493613874599184</c:v>
                </c:pt>
                <c:pt idx="2383">
                  <c:v>13.493613874599184</c:v>
                </c:pt>
                <c:pt idx="2384">
                  <c:v>13.493613874599184</c:v>
                </c:pt>
                <c:pt idx="2385">
                  <c:v>13.493613874599184</c:v>
                </c:pt>
                <c:pt idx="2386">
                  <c:v>13.493613874599184</c:v>
                </c:pt>
                <c:pt idx="2387">
                  <c:v>13.493613874599184</c:v>
                </c:pt>
                <c:pt idx="2388">
                  <c:v>13.493613874599184</c:v>
                </c:pt>
                <c:pt idx="2389">
                  <c:v>13.493613874599184</c:v>
                </c:pt>
                <c:pt idx="2390">
                  <c:v>13.493613874599184</c:v>
                </c:pt>
                <c:pt idx="2391">
                  <c:v>13.493613874599184</c:v>
                </c:pt>
                <c:pt idx="2392">
                  <c:v>13.493613874599184</c:v>
                </c:pt>
                <c:pt idx="2393">
                  <c:v>13.493613874599184</c:v>
                </c:pt>
                <c:pt idx="2394">
                  <c:v>13.493613874599184</c:v>
                </c:pt>
                <c:pt idx="2395">
                  <c:v>13.493613874599184</c:v>
                </c:pt>
                <c:pt idx="2396">
                  <c:v>13.493613874599184</c:v>
                </c:pt>
                <c:pt idx="2397">
                  <c:v>13.493613874599184</c:v>
                </c:pt>
                <c:pt idx="2398">
                  <c:v>13.493613874599184</c:v>
                </c:pt>
                <c:pt idx="2399">
                  <c:v>13.493613874599184</c:v>
                </c:pt>
                <c:pt idx="2400">
                  <c:v>13.493613874599184</c:v>
                </c:pt>
                <c:pt idx="2401">
                  <c:v>13.493613874599184</c:v>
                </c:pt>
                <c:pt idx="2402">
                  <c:v>13.493613874599184</c:v>
                </c:pt>
                <c:pt idx="2403">
                  <c:v>13.493613874599184</c:v>
                </c:pt>
                <c:pt idx="2404">
                  <c:v>13.493613874599184</c:v>
                </c:pt>
                <c:pt idx="2405">
                  <c:v>13.493613874599184</c:v>
                </c:pt>
                <c:pt idx="2406">
                  <c:v>13.493613874599184</c:v>
                </c:pt>
                <c:pt idx="2407">
                  <c:v>13.493613874599184</c:v>
                </c:pt>
                <c:pt idx="2408">
                  <c:v>13.493613874599184</c:v>
                </c:pt>
                <c:pt idx="2409">
                  <c:v>13.493613874599184</c:v>
                </c:pt>
                <c:pt idx="2410">
                  <c:v>13.493613874599184</c:v>
                </c:pt>
                <c:pt idx="2411">
                  <c:v>13.493613874599184</c:v>
                </c:pt>
                <c:pt idx="2412">
                  <c:v>13.493613874599184</c:v>
                </c:pt>
                <c:pt idx="2413">
                  <c:v>13.493613874599184</c:v>
                </c:pt>
                <c:pt idx="2414">
                  <c:v>13.493613874599184</c:v>
                </c:pt>
                <c:pt idx="2415">
                  <c:v>13.493613874599184</c:v>
                </c:pt>
                <c:pt idx="2416">
                  <c:v>13.493613874599184</c:v>
                </c:pt>
                <c:pt idx="2417">
                  <c:v>13.493613874599184</c:v>
                </c:pt>
                <c:pt idx="2418">
                  <c:v>13.493613874599184</c:v>
                </c:pt>
                <c:pt idx="2419">
                  <c:v>13.493613874599184</c:v>
                </c:pt>
                <c:pt idx="2420">
                  <c:v>13.493613874599184</c:v>
                </c:pt>
                <c:pt idx="2421">
                  <c:v>13.493613874599184</c:v>
                </c:pt>
                <c:pt idx="2422">
                  <c:v>13.493613874599184</c:v>
                </c:pt>
                <c:pt idx="2423">
                  <c:v>13.493613874599184</c:v>
                </c:pt>
                <c:pt idx="2424">
                  <c:v>13.493613874599184</c:v>
                </c:pt>
                <c:pt idx="2425">
                  <c:v>13.493613874599184</c:v>
                </c:pt>
                <c:pt idx="2426">
                  <c:v>13.493613874599184</c:v>
                </c:pt>
                <c:pt idx="2427">
                  <c:v>13.493613874599184</c:v>
                </c:pt>
                <c:pt idx="2428">
                  <c:v>13.493613874599184</c:v>
                </c:pt>
                <c:pt idx="2429">
                  <c:v>13.493613874599184</c:v>
                </c:pt>
                <c:pt idx="2430">
                  <c:v>13.493613874599184</c:v>
                </c:pt>
                <c:pt idx="2431">
                  <c:v>13.493613874599184</c:v>
                </c:pt>
                <c:pt idx="2432">
                  <c:v>13.493613874599184</c:v>
                </c:pt>
                <c:pt idx="2433">
                  <c:v>13.493613874599184</c:v>
                </c:pt>
                <c:pt idx="2434">
                  <c:v>13.493613874599184</c:v>
                </c:pt>
                <c:pt idx="2435">
                  <c:v>13.493613874599184</c:v>
                </c:pt>
                <c:pt idx="2436">
                  <c:v>13.493613874599184</c:v>
                </c:pt>
                <c:pt idx="2437">
                  <c:v>13.493613874599184</c:v>
                </c:pt>
                <c:pt idx="2438">
                  <c:v>13.493613874599184</c:v>
                </c:pt>
                <c:pt idx="2439">
                  <c:v>13.493613874599184</c:v>
                </c:pt>
                <c:pt idx="2440">
                  <c:v>13.493613874599184</c:v>
                </c:pt>
                <c:pt idx="2441">
                  <c:v>13.493613874599184</c:v>
                </c:pt>
                <c:pt idx="2442">
                  <c:v>13.493613874599184</c:v>
                </c:pt>
                <c:pt idx="2443">
                  <c:v>13.493613874599184</c:v>
                </c:pt>
                <c:pt idx="2444">
                  <c:v>13.493613874599184</c:v>
                </c:pt>
                <c:pt idx="2445">
                  <c:v>13.493613874599184</c:v>
                </c:pt>
                <c:pt idx="2446">
                  <c:v>13.493613874599184</c:v>
                </c:pt>
                <c:pt idx="2447">
                  <c:v>13.493613874599184</c:v>
                </c:pt>
                <c:pt idx="2448">
                  <c:v>13.493613874599184</c:v>
                </c:pt>
                <c:pt idx="2449">
                  <c:v>13.493613874599184</c:v>
                </c:pt>
                <c:pt idx="2450">
                  <c:v>13.493613874599184</c:v>
                </c:pt>
                <c:pt idx="2451">
                  <c:v>13.493613874599184</c:v>
                </c:pt>
                <c:pt idx="2452">
                  <c:v>13.493613874599184</c:v>
                </c:pt>
                <c:pt idx="2453">
                  <c:v>13.493613874599184</c:v>
                </c:pt>
                <c:pt idx="2454">
                  <c:v>13.493613874599184</c:v>
                </c:pt>
                <c:pt idx="2455">
                  <c:v>13.493613874599184</c:v>
                </c:pt>
                <c:pt idx="2456">
                  <c:v>13.493613874599184</c:v>
                </c:pt>
                <c:pt idx="2457">
                  <c:v>13.493613874599184</c:v>
                </c:pt>
                <c:pt idx="2458">
                  <c:v>13.493613874599184</c:v>
                </c:pt>
                <c:pt idx="2459">
                  <c:v>13.493613874599184</c:v>
                </c:pt>
                <c:pt idx="2460">
                  <c:v>13.493613874599184</c:v>
                </c:pt>
                <c:pt idx="2461">
                  <c:v>13.493613874599184</c:v>
                </c:pt>
                <c:pt idx="2462">
                  <c:v>13.493613874599184</c:v>
                </c:pt>
                <c:pt idx="2463">
                  <c:v>13.493613874599184</c:v>
                </c:pt>
                <c:pt idx="2464">
                  <c:v>13.493613874599184</c:v>
                </c:pt>
                <c:pt idx="2465">
                  <c:v>13.493613874599184</c:v>
                </c:pt>
                <c:pt idx="2466">
                  <c:v>13.493613874599184</c:v>
                </c:pt>
                <c:pt idx="2467">
                  <c:v>13.493613874599184</c:v>
                </c:pt>
                <c:pt idx="2468">
                  <c:v>13.493613874599184</c:v>
                </c:pt>
                <c:pt idx="2469">
                  <c:v>13.493613874599184</c:v>
                </c:pt>
                <c:pt idx="2470">
                  <c:v>13.493613874599184</c:v>
                </c:pt>
                <c:pt idx="2471">
                  <c:v>13.493613874599184</c:v>
                </c:pt>
                <c:pt idx="2472">
                  <c:v>13.493613874599184</c:v>
                </c:pt>
                <c:pt idx="2473">
                  <c:v>13.493613874599184</c:v>
                </c:pt>
                <c:pt idx="2474">
                  <c:v>13.493613874599184</c:v>
                </c:pt>
                <c:pt idx="2475">
                  <c:v>13.493613874599184</c:v>
                </c:pt>
                <c:pt idx="2476">
                  <c:v>13.493613874599184</c:v>
                </c:pt>
                <c:pt idx="2477">
                  <c:v>13.493613874599184</c:v>
                </c:pt>
                <c:pt idx="2478">
                  <c:v>13.493613874599184</c:v>
                </c:pt>
                <c:pt idx="2479">
                  <c:v>13.493613874599184</c:v>
                </c:pt>
                <c:pt idx="2480">
                  <c:v>13.493613874599184</c:v>
                </c:pt>
                <c:pt idx="2481">
                  <c:v>13.493613874599184</c:v>
                </c:pt>
                <c:pt idx="2482">
                  <c:v>13.493613874599184</c:v>
                </c:pt>
                <c:pt idx="2483">
                  <c:v>13.493613874599184</c:v>
                </c:pt>
                <c:pt idx="2484">
                  <c:v>13.493613874599184</c:v>
                </c:pt>
                <c:pt idx="2485">
                  <c:v>13.493613874599184</c:v>
                </c:pt>
                <c:pt idx="2486">
                  <c:v>13.493613874599184</c:v>
                </c:pt>
                <c:pt idx="2487">
                  <c:v>13.493613874599184</c:v>
                </c:pt>
                <c:pt idx="2488">
                  <c:v>13.493613874599184</c:v>
                </c:pt>
                <c:pt idx="2489">
                  <c:v>13.493613874599184</c:v>
                </c:pt>
                <c:pt idx="2490">
                  <c:v>13.493613874599184</c:v>
                </c:pt>
                <c:pt idx="2491">
                  <c:v>13.493613874599184</c:v>
                </c:pt>
                <c:pt idx="2492">
                  <c:v>13.493613874599184</c:v>
                </c:pt>
                <c:pt idx="2493">
                  <c:v>13.493613874599184</c:v>
                </c:pt>
                <c:pt idx="2494">
                  <c:v>13.493613874599184</c:v>
                </c:pt>
                <c:pt idx="2495">
                  <c:v>13.493613874599184</c:v>
                </c:pt>
                <c:pt idx="2496">
                  <c:v>13.493613874599184</c:v>
                </c:pt>
                <c:pt idx="2497">
                  <c:v>13.493613874599184</c:v>
                </c:pt>
                <c:pt idx="2498">
                  <c:v>13.493613874599184</c:v>
                </c:pt>
                <c:pt idx="2499">
                  <c:v>13.493613874599184</c:v>
                </c:pt>
                <c:pt idx="2500">
                  <c:v>13.493613874599184</c:v>
                </c:pt>
                <c:pt idx="2501">
                  <c:v>13.493613874599184</c:v>
                </c:pt>
                <c:pt idx="2502">
                  <c:v>13.493613874599184</c:v>
                </c:pt>
                <c:pt idx="2503">
                  <c:v>13.493613874599184</c:v>
                </c:pt>
                <c:pt idx="2504">
                  <c:v>13.493613874599184</c:v>
                </c:pt>
                <c:pt idx="2505">
                  <c:v>13.493613874599184</c:v>
                </c:pt>
                <c:pt idx="2506">
                  <c:v>13.493613874599184</c:v>
                </c:pt>
                <c:pt idx="2507">
                  <c:v>13.493613874599184</c:v>
                </c:pt>
                <c:pt idx="2508">
                  <c:v>13.493613874599184</c:v>
                </c:pt>
                <c:pt idx="2509">
                  <c:v>13.493613874599184</c:v>
                </c:pt>
                <c:pt idx="2510">
                  <c:v>13.493613874599184</c:v>
                </c:pt>
                <c:pt idx="2511">
                  <c:v>13.493613874599184</c:v>
                </c:pt>
                <c:pt idx="2512">
                  <c:v>13.493613874599184</c:v>
                </c:pt>
                <c:pt idx="2513">
                  <c:v>13.493613874599184</c:v>
                </c:pt>
                <c:pt idx="2514">
                  <c:v>13.493613874599184</c:v>
                </c:pt>
                <c:pt idx="2515">
                  <c:v>13.493613874599184</c:v>
                </c:pt>
                <c:pt idx="2516">
                  <c:v>13.493613874599184</c:v>
                </c:pt>
                <c:pt idx="2517">
                  <c:v>13.493613874599184</c:v>
                </c:pt>
                <c:pt idx="2518">
                  <c:v>13.493613874599184</c:v>
                </c:pt>
                <c:pt idx="2519">
                  <c:v>13.493613874599184</c:v>
                </c:pt>
                <c:pt idx="2520">
                  <c:v>13.493613874599184</c:v>
                </c:pt>
                <c:pt idx="2521">
                  <c:v>13.493613874599184</c:v>
                </c:pt>
                <c:pt idx="2522">
                  <c:v>13.493613874599184</c:v>
                </c:pt>
                <c:pt idx="2523">
                  <c:v>13.493613874599184</c:v>
                </c:pt>
                <c:pt idx="2524">
                  <c:v>13.493613874599184</c:v>
                </c:pt>
                <c:pt idx="2525">
                  <c:v>13.493613874599184</c:v>
                </c:pt>
                <c:pt idx="2526">
                  <c:v>13.493613874599184</c:v>
                </c:pt>
                <c:pt idx="2527">
                  <c:v>13.493613874599184</c:v>
                </c:pt>
                <c:pt idx="2528">
                  <c:v>13.493613874599184</c:v>
                </c:pt>
                <c:pt idx="2529">
                  <c:v>13.493613874599184</c:v>
                </c:pt>
                <c:pt idx="2530">
                  <c:v>13.493613874599184</c:v>
                </c:pt>
                <c:pt idx="2531">
                  <c:v>13.493613874599184</c:v>
                </c:pt>
                <c:pt idx="2532">
                  <c:v>13.493613874599184</c:v>
                </c:pt>
                <c:pt idx="2533">
                  <c:v>13.493613874599184</c:v>
                </c:pt>
                <c:pt idx="2534">
                  <c:v>13.493613874599184</c:v>
                </c:pt>
                <c:pt idx="2535">
                  <c:v>13.493613874599184</c:v>
                </c:pt>
                <c:pt idx="2536">
                  <c:v>13.493613874599184</c:v>
                </c:pt>
                <c:pt idx="2537">
                  <c:v>13.493613874599184</c:v>
                </c:pt>
                <c:pt idx="2538">
                  <c:v>13.493613874599184</c:v>
                </c:pt>
                <c:pt idx="2539">
                  <c:v>13.493613874599184</c:v>
                </c:pt>
                <c:pt idx="2540">
                  <c:v>13.493613874599184</c:v>
                </c:pt>
                <c:pt idx="2541">
                  <c:v>13.493613874599184</c:v>
                </c:pt>
                <c:pt idx="2542">
                  <c:v>13.493613874599184</c:v>
                </c:pt>
                <c:pt idx="2543">
                  <c:v>13.493613874599184</c:v>
                </c:pt>
                <c:pt idx="2544">
                  <c:v>13.493613874599184</c:v>
                </c:pt>
                <c:pt idx="2545">
                  <c:v>13.493613874599184</c:v>
                </c:pt>
                <c:pt idx="2546">
                  <c:v>13.493613874599184</c:v>
                </c:pt>
                <c:pt idx="2547">
                  <c:v>13.493613874599184</c:v>
                </c:pt>
                <c:pt idx="2548">
                  <c:v>13.493613874599184</c:v>
                </c:pt>
                <c:pt idx="2549">
                  <c:v>13.493613874599184</c:v>
                </c:pt>
                <c:pt idx="2550">
                  <c:v>13.493613874599184</c:v>
                </c:pt>
                <c:pt idx="2551">
                  <c:v>13.493613874599184</c:v>
                </c:pt>
                <c:pt idx="2552">
                  <c:v>13.493613874599184</c:v>
                </c:pt>
                <c:pt idx="2553">
                  <c:v>13.493613874599184</c:v>
                </c:pt>
                <c:pt idx="2554">
                  <c:v>13.493613874599184</c:v>
                </c:pt>
                <c:pt idx="2555">
                  <c:v>13.493613874599184</c:v>
                </c:pt>
                <c:pt idx="2556">
                  <c:v>13.493613874599184</c:v>
                </c:pt>
                <c:pt idx="2557">
                  <c:v>13.493613874599184</c:v>
                </c:pt>
                <c:pt idx="2558">
                  <c:v>13.493613874599184</c:v>
                </c:pt>
                <c:pt idx="2559">
                  <c:v>13.493613874599184</c:v>
                </c:pt>
                <c:pt idx="2560">
                  <c:v>13.493613874599184</c:v>
                </c:pt>
                <c:pt idx="2561">
                  <c:v>13.493613874599184</c:v>
                </c:pt>
                <c:pt idx="2562">
                  <c:v>13.493613874599184</c:v>
                </c:pt>
                <c:pt idx="2563">
                  <c:v>13.493613874599184</c:v>
                </c:pt>
                <c:pt idx="2564">
                  <c:v>13.493613874599184</c:v>
                </c:pt>
                <c:pt idx="2565">
                  <c:v>13.493613874599184</c:v>
                </c:pt>
                <c:pt idx="2566">
                  <c:v>13.493613874599184</c:v>
                </c:pt>
                <c:pt idx="2567">
                  <c:v>13.493613874599184</c:v>
                </c:pt>
                <c:pt idx="2568">
                  <c:v>13.493613874599184</c:v>
                </c:pt>
                <c:pt idx="2569">
                  <c:v>13.493613874599184</c:v>
                </c:pt>
                <c:pt idx="2570">
                  <c:v>13.493613874599184</c:v>
                </c:pt>
                <c:pt idx="2571">
                  <c:v>13.493613874599184</c:v>
                </c:pt>
                <c:pt idx="2572">
                  <c:v>13.493613874599184</c:v>
                </c:pt>
                <c:pt idx="2573">
                  <c:v>13.493613874599184</c:v>
                </c:pt>
                <c:pt idx="2574">
                  <c:v>13.493613874599184</c:v>
                </c:pt>
                <c:pt idx="2575">
                  <c:v>13.493613874599184</c:v>
                </c:pt>
                <c:pt idx="2576">
                  <c:v>13.493613874599184</c:v>
                </c:pt>
                <c:pt idx="2577">
                  <c:v>13.493613874599184</c:v>
                </c:pt>
                <c:pt idx="2578">
                  <c:v>13.493613874599184</c:v>
                </c:pt>
                <c:pt idx="2579">
                  <c:v>13.493613874599184</c:v>
                </c:pt>
                <c:pt idx="2580">
                  <c:v>13.493613874599184</c:v>
                </c:pt>
                <c:pt idx="2581">
                  <c:v>13.493613874599184</c:v>
                </c:pt>
                <c:pt idx="2582">
                  <c:v>13.493613874599184</c:v>
                </c:pt>
                <c:pt idx="2583">
                  <c:v>13.493613874599184</c:v>
                </c:pt>
                <c:pt idx="2584">
                  <c:v>13.493613874599184</c:v>
                </c:pt>
                <c:pt idx="2585">
                  <c:v>13.493613874599184</c:v>
                </c:pt>
                <c:pt idx="2586">
                  <c:v>13.493613874599184</c:v>
                </c:pt>
                <c:pt idx="2587">
                  <c:v>13.493613874599184</c:v>
                </c:pt>
                <c:pt idx="2588">
                  <c:v>13.493613874599184</c:v>
                </c:pt>
                <c:pt idx="2589">
                  <c:v>13.493613874599184</c:v>
                </c:pt>
                <c:pt idx="2590">
                  <c:v>13.493613874599184</c:v>
                </c:pt>
                <c:pt idx="2591">
                  <c:v>13.493613874599184</c:v>
                </c:pt>
                <c:pt idx="2592">
                  <c:v>13.493613874599184</c:v>
                </c:pt>
                <c:pt idx="2593">
                  <c:v>13.493613874599184</c:v>
                </c:pt>
                <c:pt idx="2594">
                  <c:v>13.493613874599184</c:v>
                </c:pt>
                <c:pt idx="2595">
                  <c:v>13.493613874599184</c:v>
                </c:pt>
                <c:pt idx="2596">
                  <c:v>13.493613874599184</c:v>
                </c:pt>
                <c:pt idx="2597">
                  <c:v>13.493613874599184</c:v>
                </c:pt>
                <c:pt idx="2598">
                  <c:v>13.493613874599184</c:v>
                </c:pt>
                <c:pt idx="2599">
                  <c:v>13.493613874599184</c:v>
                </c:pt>
                <c:pt idx="2600">
                  <c:v>13.493613874599184</c:v>
                </c:pt>
                <c:pt idx="2601">
                  <c:v>13.493613874599184</c:v>
                </c:pt>
                <c:pt idx="2602">
                  <c:v>13.493613874599184</c:v>
                </c:pt>
                <c:pt idx="2603">
                  <c:v>13.493613874599184</c:v>
                </c:pt>
                <c:pt idx="2604">
                  <c:v>13.493613874599184</c:v>
                </c:pt>
                <c:pt idx="2605">
                  <c:v>13.493613874599184</c:v>
                </c:pt>
                <c:pt idx="2606">
                  <c:v>13.493613874599184</c:v>
                </c:pt>
                <c:pt idx="2607">
                  <c:v>13.493613874599184</c:v>
                </c:pt>
                <c:pt idx="2608">
                  <c:v>13.493613874599184</c:v>
                </c:pt>
                <c:pt idx="2609">
                  <c:v>13.493613874599184</c:v>
                </c:pt>
                <c:pt idx="2610">
                  <c:v>13.493613874599184</c:v>
                </c:pt>
                <c:pt idx="2611">
                  <c:v>13.493613874599184</c:v>
                </c:pt>
                <c:pt idx="2612">
                  <c:v>13.493613874599184</c:v>
                </c:pt>
                <c:pt idx="2613">
                  <c:v>13.493613874599184</c:v>
                </c:pt>
                <c:pt idx="2614">
                  <c:v>13.493613874599184</c:v>
                </c:pt>
                <c:pt idx="2615">
                  <c:v>13.493613874599184</c:v>
                </c:pt>
                <c:pt idx="2616">
                  <c:v>13.493613874599184</c:v>
                </c:pt>
                <c:pt idx="2617">
                  <c:v>13.493613874599184</c:v>
                </c:pt>
                <c:pt idx="2618">
                  <c:v>13.493613874599184</c:v>
                </c:pt>
                <c:pt idx="2619">
                  <c:v>13.493613874599184</c:v>
                </c:pt>
                <c:pt idx="2620">
                  <c:v>13.493613874599184</c:v>
                </c:pt>
                <c:pt idx="2621">
                  <c:v>13.493613874599184</c:v>
                </c:pt>
                <c:pt idx="2622">
                  <c:v>13.493613874599184</c:v>
                </c:pt>
                <c:pt idx="2623">
                  <c:v>13.493613874599184</c:v>
                </c:pt>
                <c:pt idx="2624">
                  <c:v>13.493613874599184</c:v>
                </c:pt>
                <c:pt idx="2625">
                  <c:v>13.493613874599184</c:v>
                </c:pt>
                <c:pt idx="2626">
                  <c:v>13.493613874599184</c:v>
                </c:pt>
                <c:pt idx="2627">
                  <c:v>13.493613874599184</c:v>
                </c:pt>
                <c:pt idx="2628">
                  <c:v>13.493613874599184</c:v>
                </c:pt>
                <c:pt idx="2629">
                  <c:v>13.493613874599184</c:v>
                </c:pt>
                <c:pt idx="2630">
                  <c:v>13.493613874599184</c:v>
                </c:pt>
                <c:pt idx="2631">
                  <c:v>13.493613874599184</c:v>
                </c:pt>
                <c:pt idx="2632">
                  <c:v>13.493613874599184</c:v>
                </c:pt>
                <c:pt idx="2633">
                  <c:v>13.493613874599184</c:v>
                </c:pt>
                <c:pt idx="2634">
                  <c:v>13.493613874599184</c:v>
                </c:pt>
                <c:pt idx="2635">
                  <c:v>13.493613874599184</c:v>
                </c:pt>
                <c:pt idx="2636">
                  <c:v>13.493613874599184</c:v>
                </c:pt>
                <c:pt idx="2637">
                  <c:v>13.493613874599184</c:v>
                </c:pt>
                <c:pt idx="2638">
                  <c:v>13.493613874599184</c:v>
                </c:pt>
                <c:pt idx="2639">
                  <c:v>13.493613874599184</c:v>
                </c:pt>
                <c:pt idx="2640">
                  <c:v>13.493613874599184</c:v>
                </c:pt>
                <c:pt idx="2641">
                  <c:v>13.493613874599184</c:v>
                </c:pt>
                <c:pt idx="2642">
                  <c:v>13.493613874599184</c:v>
                </c:pt>
                <c:pt idx="2643">
                  <c:v>13.493613874599184</c:v>
                </c:pt>
                <c:pt idx="2644">
                  <c:v>13.493613874599184</c:v>
                </c:pt>
                <c:pt idx="2645">
                  <c:v>13.493613874599184</c:v>
                </c:pt>
                <c:pt idx="2646">
                  <c:v>13.493613874599184</c:v>
                </c:pt>
                <c:pt idx="2647">
                  <c:v>13.493613874599184</c:v>
                </c:pt>
                <c:pt idx="2648">
                  <c:v>13.493613874599184</c:v>
                </c:pt>
                <c:pt idx="2649">
                  <c:v>13.493613874599184</c:v>
                </c:pt>
                <c:pt idx="2650">
                  <c:v>13.493613874599184</c:v>
                </c:pt>
                <c:pt idx="2651">
                  <c:v>13.493613874599184</c:v>
                </c:pt>
                <c:pt idx="2652">
                  <c:v>13.493613874599184</c:v>
                </c:pt>
                <c:pt idx="2653">
                  <c:v>13.493613874599184</c:v>
                </c:pt>
                <c:pt idx="2654">
                  <c:v>13.493613874599184</c:v>
                </c:pt>
                <c:pt idx="2655">
                  <c:v>13.493613874599184</c:v>
                </c:pt>
                <c:pt idx="2656">
                  <c:v>13.493613874599184</c:v>
                </c:pt>
                <c:pt idx="2657">
                  <c:v>13.493613874599184</c:v>
                </c:pt>
                <c:pt idx="2658">
                  <c:v>13.493613874599184</c:v>
                </c:pt>
                <c:pt idx="2659">
                  <c:v>13.493613874599184</c:v>
                </c:pt>
                <c:pt idx="2660">
                  <c:v>13.493613874599184</c:v>
                </c:pt>
                <c:pt idx="2661">
                  <c:v>13.493613874599184</c:v>
                </c:pt>
                <c:pt idx="2662">
                  <c:v>13.493613874599184</c:v>
                </c:pt>
                <c:pt idx="2663">
                  <c:v>13.493613874599184</c:v>
                </c:pt>
                <c:pt idx="2664">
                  <c:v>13.493613874599184</c:v>
                </c:pt>
                <c:pt idx="2665">
                  <c:v>13.493613874599184</c:v>
                </c:pt>
                <c:pt idx="2666">
                  <c:v>13.493613874599184</c:v>
                </c:pt>
                <c:pt idx="2667">
                  <c:v>13.493613874599184</c:v>
                </c:pt>
                <c:pt idx="2668">
                  <c:v>13.493613874599184</c:v>
                </c:pt>
                <c:pt idx="2669">
                  <c:v>13.493613874599184</c:v>
                </c:pt>
                <c:pt idx="2670">
                  <c:v>13.493613874599184</c:v>
                </c:pt>
                <c:pt idx="2671">
                  <c:v>13.493613874599184</c:v>
                </c:pt>
                <c:pt idx="2672">
                  <c:v>13.493613874599184</c:v>
                </c:pt>
                <c:pt idx="2673">
                  <c:v>13.493613874599184</c:v>
                </c:pt>
                <c:pt idx="2674">
                  <c:v>13.493613874599184</c:v>
                </c:pt>
                <c:pt idx="2675">
                  <c:v>13.493613874599184</c:v>
                </c:pt>
                <c:pt idx="2676">
                  <c:v>13.493613874599184</c:v>
                </c:pt>
                <c:pt idx="2677">
                  <c:v>13.493613874599184</c:v>
                </c:pt>
                <c:pt idx="2678">
                  <c:v>13.493613874599184</c:v>
                </c:pt>
                <c:pt idx="2679">
                  <c:v>13.493613874599184</c:v>
                </c:pt>
                <c:pt idx="2680">
                  <c:v>13.493613874599184</c:v>
                </c:pt>
                <c:pt idx="2681">
                  <c:v>13.493613874599184</c:v>
                </c:pt>
                <c:pt idx="2682">
                  <c:v>13.493613874599184</c:v>
                </c:pt>
                <c:pt idx="2683">
                  <c:v>13.493613874599184</c:v>
                </c:pt>
                <c:pt idx="2684">
                  <c:v>13.493613874599184</c:v>
                </c:pt>
                <c:pt idx="2685">
                  <c:v>13.493613874599184</c:v>
                </c:pt>
                <c:pt idx="2686">
                  <c:v>13.493613874599184</c:v>
                </c:pt>
                <c:pt idx="2687">
                  <c:v>13.493613874599184</c:v>
                </c:pt>
                <c:pt idx="2688">
                  <c:v>13.493613874599184</c:v>
                </c:pt>
                <c:pt idx="2689">
                  <c:v>13.493613874599184</c:v>
                </c:pt>
                <c:pt idx="2690">
                  <c:v>13.493613874599184</c:v>
                </c:pt>
                <c:pt idx="2691">
                  <c:v>13.493613874599184</c:v>
                </c:pt>
                <c:pt idx="2692">
                  <c:v>13.493613874599184</c:v>
                </c:pt>
                <c:pt idx="2693">
                  <c:v>13.493613874599184</c:v>
                </c:pt>
                <c:pt idx="2694">
                  <c:v>13.493613874599184</c:v>
                </c:pt>
                <c:pt idx="2695">
                  <c:v>13.493613874599184</c:v>
                </c:pt>
                <c:pt idx="2696">
                  <c:v>13.493613874599184</c:v>
                </c:pt>
                <c:pt idx="2697">
                  <c:v>13.493613874599184</c:v>
                </c:pt>
                <c:pt idx="2698">
                  <c:v>13.493613874599184</c:v>
                </c:pt>
                <c:pt idx="2699">
                  <c:v>13.493613874599184</c:v>
                </c:pt>
                <c:pt idx="2700">
                  <c:v>13.493613874599184</c:v>
                </c:pt>
                <c:pt idx="2701">
                  <c:v>13.493613874599184</c:v>
                </c:pt>
                <c:pt idx="2702">
                  <c:v>13.493613874599184</c:v>
                </c:pt>
                <c:pt idx="2703">
                  <c:v>13.493613874599184</c:v>
                </c:pt>
                <c:pt idx="2704">
                  <c:v>13.493613874599184</c:v>
                </c:pt>
                <c:pt idx="2705">
                  <c:v>13.493613874599184</c:v>
                </c:pt>
                <c:pt idx="2706">
                  <c:v>13.493613874599184</c:v>
                </c:pt>
                <c:pt idx="2707">
                  <c:v>13.493613874599184</c:v>
                </c:pt>
                <c:pt idx="2708">
                  <c:v>13.493613874599184</c:v>
                </c:pt>
                <c:pt idx="2709">
                  <c:v>13.493613874599184</c:v>
                </c:pt>
                <c:pt idx="2710">
                  <c:v>13.493613874599184</c:v>
                </c:pt>
                <c:pt idx="2711">
                  <c:v>13.493613874599184</c:v>
                </c:pt>
                <c:pt idx="2712">
                  <c:v>13.493613874599184</c:v>
                </c:pt>
                <c:pt idx="2713">
                  <c:v>13.493613874599184</c:v>
                </c:pt>
                <c:pt idx="2714">
                  <c:v>13.493613874599184</c:v>
                </c:pt>
                <c:pt idx="2715">
                  <c:v>13.493613874599184</c:v>
                </c:pt>
                <c:pt idx="2716">
                  <c:v>13.493613874599184</c:v>
                </c:pt>
                <c:pt idx="2717">
                  <c:v>13.493613874599184</c:v>
                </c:pt>
                <c:pt idx="2718">
                  <c:v>13.493613874599184</c:v>
                </c:pt>
                <c:pt idx="2719">
                  <c:v>13.493613874599184</c:v>
                </c:pt>
                <c:pt idx="2720">
                  <c:v>13.493613874599184</c:v>
                </c:pt>
                <c:pt idx="2721">
                  <c:v>13.493613874599184</c:v>
                </c:pt>
                <c:pt idx="2722">
                  <c:v>13.493613874599184</c:v>
                </c:pt>
                <c:pt idx="2723">
                  <c:v>13.493613874599184</c:v>
                </c:pt>
                <c:pt idx="2724">
                  <c:v>13.493613874599184</c:v>
                </c:pt>
                <c:pt idx="2725">
                  <c:v>13.493613874599184</c:v>
                </c:pt>
                <c:pt idx="2726">
                  <c:v>13.493613874599184</c:v>
                </c:pt>
                <c:pt idx="2727">
                  <c:v>13.493613874599184</c:v>
                </c:pt>
                <c:pt idx="2728">
                  <c:v>13.493613874599184</c:v>
                </c:pt>
                <c:pt idx="2729">
                  <c:v>13.493613874599184</c:v>
                </c:pt>
                <c:pt idx="2730">
                  <c:v>13.493613874599184</c:v>
                </c:pt>
                <c:pt idx="2731">
                  <c:v>13.493613874599184</c:v>
                </c:pt>
                <c:pt idx="2732">
                  <c:v>13.493613874599184</c:v>
                </c:pt>
                <c:pt idx="2733">
                  <c:v>13.493613874599184</c:v>
                </c:pt>
                <c:pt idx="2734">
                  <c:v>13.493613874599184</c:v>
                </c:pt>
                <c:pt idx="2735">
                  <c:v>13.493613874599184</c:v>
                </c:pt>
                <c:pt idx="2736">
                  <c:v>13.493613874599184</c:v>
                </c:pt>
                <c:pt idx="2737">
                  <c:v>13.493613874599184</c:v>
                </c:pt>
                <c:pt idx="2738">
                  <c:v>13.493613874599184</c:v>
                </c:pt>
                <c:pt idx="2739">
                  <c:v>13.493613874599184</c:v>
                </c:pt>
                <c:pt idx="2740">
                  <c:v>13.493613874599184</c:v>
                </c:pt>
                <c:pt idx="2741">
                  <c:v>13.493613874599184</c:v>
                </c:pt>
                <c:pt idx="2742">
                  <c:v>13.493613874599184</c:v>
                </c:pt>
                <c:pt idx="2743">
                  <c:v>13.493613874599184</c:v>
                </c:pt>
                <c:pt idx="2744">
                  <c:v>13.493613874599184</c:v>
                </c:pt>
                <c:pt idx="2745">
                  <c:v>13.493613874599184</c:v>
                </c:pt>
                <c:pt idx="2746">
                  <c:v>13.493613874599184</c:v>
                </c:pt>
                <c:pt idx="2747">
                  <c:v>13.493613874599184</c:v>
                </c:pt>
                <c:pt idx="2748">
                  <c:v>13.493613874599184</c:v>
                </c:pt>
                <c:pt idx="2749">
                  <c:v>13.493613874599184</c:v>
                </c:pt>
                <c:pt idx="2750">
                  <c:v>13.493613874599184</c:v>
                </c:pt>
                <c:pt idx="2751">
                  <c:v>13.493613874599184</c:v>
                </c:pt>
                <c:pt idx="2752">
                  <c:v>13.493613874599184</c:v>
                </c:pt>
                <c:pt idx="2753">
                  <c:v>13.493613874599184</c:v>
                </c:pt>
                <c:pt idx="2754">
                  <c:v>13.493613874599184</c:v>
                </c:pt>
                <c:pt idx="2755">
                  <c:v>13.493613874599184</c:v>
                </c:pt>
                <c:pt idx="2756">
                  <c:v>13.493613874599184</c:v>
                </c:pt>
                <c:pt idx="2757">
                  <c:v>13.493613874599184</c:v>
                </c:pt>
                <c:pt idx="2758">
                  <c:v>13.493613874599184</c:v>
                </c:pt>
                <c:pt idx="2759">
                  <c:v>13.493613874599184</c:v>
                </c:pt>
                <c:pt idx="2760">
                  <c:v>13.493613874599184</c:v>
                </c:pt>
                <c:pt idx="2761">
                  <c:v>13.493613874599184</c:v>
                </c:pt>
                <c:pt idx="2762">
                  <c:v>13.493613874599184</c:v>
                </c:pt>
                <c:pt idx="2763">
                  <c:v>13.493613874599184</c:v>
                </c:pt>
                <c:pt idx="2764">
                  <c:v>13.493613874599184</c:v>
                </c:pt>
                <c:pt idx="2765">
                  <c:v>13.493613874599184</c:v>
                </c:pt>
                <c:pt idx="2766">
                  <c:v>13.493613874599184</c:v>
                </c:pt>
                <c:pt idx="2767">
                  <c:v>13.493613874599184</c:v>
                </c:pt>
                <c:pt idx="2768">
                  <c:v>13.493613874599184</c:v>
                </c:pt>
                <c:pt idx="2769">
                  <c:v>13.493613874599184</c:v>
                </c:pt>
                <c:pt idx="2770">
                  <c:v>13.493613874599184</c:v>
                </c:pt>
                <c:pt idx="2771">
                  <c:v>13.493613874599184</c:v>
                </c:pt>
                <c:pt idx="2772">
                  <c:v>13.493613874599184</c:v>
                </c:pt>
                <c:pt idx="2773">
                  <c:v>13.493613874599184</c:v>
                </c:pt>
                <c:pt idx="2774">
                  <c:v>13.493613874599184</c:v>
                </c:pt>
                <c:pt idx="2775">
                  <c:v>13.493613874599184</c:v>
                </c:pt>
                <c:pt idx="2776">
                  <c:v>13.493613874599184</c:v>
                </c:pt>
                <c:pt idx="2777">
                  <c:v>13.493613874599184</c:v>
                </c:pt>
                <c:pt idx="2778">
                  <c:v>13.493613874599184</c:v>
                </c:pt>
                <c:pt idx="2779">
                  <c:v>13.493613874599184</c:v>
                </c:pt>
                <c:pt idx="2780">
                  <c:v>13.493613874599184</c:v>
                </c:pt>
                <c:pt idx="2781">
                  <c:v>13.493613874599184</c:v>
                </c:pt>
                <c:pt idx="2782">
                  <c:v>13.493613874599184</c:v>
                </c:pt>
                <c:pt idx="2783">
                  <c:v>13.493613874599184</c:v>
                </c:pt>
                <c:pt idx="2784">
                  <c:v>13.493613874599184</c:v>
                </c:pt>
                <c:pt idx="2785">
                  <c:v>13.493613874599184</c:v>
                </c:pt>
                <c:pt idx="2786">
                  <c:v>13.493613874599184</c:v>
                </c:pt>
                <c:pt idx="2787">
                  <c:v>13.493613874599184</c:v>
                </c:pt>
                <c:pt idx="2788">
                  <c:v>13.493613874599184</c:v>
                </c:pt>
                <c:pt idx="2789">
                  <c:v>13.493613874599184</c:v>
                </c:pt>
                <c:pt idx="2790">
                  <c:v>13.493613874599184</c:v>
                </c:pt>
                <c:pt idx="2791">
                  <c:v>13.493613874599184</c:v>
                </c:pt>
                <c:pt idx="2792">
                  <c:v>13.493613874599184</c:v>
                </c:pt>
                <c:pt idx="2793">
                  <c:v>13.493613874599184</c:v>
                </c:pt>
                <c:pt idx="2794">
                  <c:v>13.493613874599184</c:v>
                </c:pt>
                <c:pt idx="2795">
                  <c:v>13.493613874599184</c:v>
                </c:pt>
                <c:pt idx="2796">
                  <c:v>13.493613874599184</c:v>
                </c:pt>
                <c:pt idx="2797">
                  <c:v>13.493613874599184</c:v>
                </c:pt>
                <c:pt idx="2798">
                  <c:v>13.493613874599184</c:v>
                </c:pt>
                <c:pt idx="2799">
                  <c:v>13.493613874599184</c:v>
                </c:pt>
                <c:pt idx="2800">
                  <c:v>13.493613874599184</c:v>
                </c:pt>
                <c:pt idx="2801">
                  <c:v>13.493613874599184</c:v>
                </c:pt>
                <c:pt idx="2802">
                  <c:v>13.493613874599184</c:v>
                </c:pt>
                <c:pt idx="2803">
                  <c:v>13.493613874599184</c:v>
                </c:pt>
                <c:pt idx="2804">
                  <c:v>13.493613874599184</c:v>
                </c:pt>
                <c:pt idx="2805">
                  <c:v>13.493613874599184</c:v>
                </c:pt>
                <c:pt idx="2806">
                  <c:v>13.493613874599184</c:v>
                </c:pt>
                <c:pt idx="2807">
                  <c:v>13.493613874599184</c:v>
                </c:pt>
                <c:pt idx="2808">
                  <c:v>13.493613874599184</c:v>
                </c:pt>
                <c:pt idx="2809">
                  <c:v>13.493613874599184</c:v>
                </c:pt>
                <c:pt idx="2810">
                  <c:v>13.493613874599184</c:v>
                </c:pt>
                <c:pt idx="2811">
                  <c:v>13.493613874599184</c:v>
                </c:pt>
                <c:pt idx="2812">
                  <c:v>13.493613874599184</c:v>
                </c:pt>
                <c:pt idx="2813">
                  <c:v>13.493613874599184</c:v>
                </c:pt>
                <c:pt idx="2814">
                  <c:v>13.493613874599184</c:v>
                </c:pt>
                <c:pt idx="2815">
                  <c:v>13.493613874599184</c:v>
                </c:pt>
                <c:pt idx="2816">
                  <c:v>13.493613874599184</c:v>
                </c:pt>
                <c:pt idx="2817">
                  <c:v>13.493613874599184</c:v>
                </c:pt>
                <c:pt idx="2818">
                  <c:v>13.493613874599184</c:v>
                </c:pt>
                <c:pt idx="2819">
                  <c:v>13.493613874599184</c:v>
                </c:pt>
                <c:pt idx="2820">
                  <c:v>13.493613874599184</c:v>
                </c:pt>
                <c:pt idx="2821">
                  <c:v>13.493613874599184</c:v>
                </c:pt>
                <c:pt idx="2822">
                  <c:v>13.493613874599184</c:v>
                </c:pt>
                <c:pt idx="2823">
                  <c:v>13.493613874599184</c:v>
                </c:pt>
                <c:pt idx="2824">
                  <c:v>13.493613874599184</c:v>
                </c:pt>
                <c:pt idx="2825">
                  <c:v>13.493613874599184</c:v>
                </c:pt>
                <c:pt idx="2826">
                  <c:v>13.493613874599184</c:v>
                </c:pt>
                <c:pt idx="2827">
                  <c:v>13.493613874599184</c:v>
                </c:pt>
                <c:pt idx="2828">
                  <c:v>13.493613874599184</c:v>
                </c:pt>
                <c:pt idx="2829">
                  <c:v>13.493613874599184</c:v>
                </c:pt>
                <c:pt idx="2830">
                  <c:v>13.493613874599184</c:v>
                </c:pt>
                <c:pt idx="2831">
                  <c:v>13.493613874599184</c:v>
                </c:pt>
                <c:pt idx="2832">
                  <c:v>13.493613874599184</c:v>
                </c:pt>
                <c:pt idx="2833">
                  <c:v>13.493613874599184</c:v>
                </c:pt>
                <c:pt idx="2834">
                  <c:v>13.493613874599184</c:v>
                </c:pt>
                <c:pt idx="2835">
                  <c:v>13.493613874599184</c:v>
                </c:pt>
                <c:pt idx="2836">
                  <c:v>13.493613874599184</c:v>
                </c:pt>
                <c:pt idx="2837">
                  <c:v>13.493613874599184</c:v>
                </c:pt>
                <c:pt idx="2838">
                  <c:v>13.493613874599184</c:v>
                </c:pt>
                <c:pt idx="2839">
                  <c:v>13.493613874599184</c:v>
                </c:pt>
                <c:pt idx="2840">
                  <c:v>13.493613874599184</c:v>
                </c:pt>
                <c:pt idx="2841">
                  <c:v>13.493613874599184</c:v>
                </c:pt>
                <c:pt idx="2842">
                  <c:v>13.493613874599184</c:v>
                </c:pt>
                <c:pt idx="2843">
                  <c:v>13.493613874599184</c:v>
                </c:pt>
                <c:pt idx="2844">
                  <c:v>13.493613874599184</c:v>
                </c:pt>
                <c:pt idx="2845">
                  <c:v>13.493613874599184</c:v>
                </c:pt>
                <c:pt idx="2846">
                  <c:v>13.493613874599184</c:v>
                </c:pt>
                <c:pt idx="2847">
                  <c:v>13.493613874599184</c:v>
                </c:pt>
                <c:pt idx="2848">
                  <c:v>13.493613874599184</c:v>
                </c:pt>
                <c:pt idx="2849">
                  <c:v>13.493613874599184</c:v>
                </c:pt>
                <c:pt idx="2850">
                  <c:v>13.493613874599184</c:v>
                </c:pt>
                <c:pt idx="2851">
                  <c:v>13.493613874599184</c:v>
                </c:pt>
                <c:pt idx="2852">
                  <c:v>13.493613874599184</c:v>
                </c:pt>
                <c:pt idx="2853">
                  <c:v>13.493613874599184</c:v>
                </c:pt>
                <c:pt idx="2854">
                  <c:v>13.493613874599184</c:v>
                </c:pt>
                <c:pt idx="2855">
                  <c:v>13.493613874599184</c:v>
                </c:pt>
                <c:pt idx="2856">
                  <c:v>13.493613874599184</c:v>
                </c:pt>
                <c:pt idx="2857">
                  <c:v>13.493613874599184</c:v>
                </c:pt>
                <c:pt idx="2858">
                  <c:v>13.493613874599184</c:v>
                </c:pt>
                <c:pt idx="2859">
                  <c:v>13.493613874599184</c:v>
                </c:pt>
                <c:pt idx="2860">
                  <c:v>13.493613874599184</c:v>
                </c:pt>
                <c:pt idx="2861">
                  <c:v>13.493613874599184</c:v>
                </c:pt>
                <c:pt idx="2862">
                  <c:v>13.493613874599184</c:v>
                </c:pt>
                <c:pt idx="2863">
                  <c:v>13.493613874599184</c:v>
                </c:pt>
                <c:pt idx="2864">
                  <c:v>13.493613874599184</c:v>
                </c:pt>
                <c:pt idx="2865">
                  <c:v>13.493613874599184</c:v>
                </c:pt>
                <c:pt idx="2866">
                  <c:v>13.493613874599184</c:v>
                </c:pt>
                <c:pt idx="2867">
                  <c:v>13.493613874599184</c:v>
                </c:pt>
                <c:pt idx="2868">
                  <c:v>13.493613874599184</c:v>
                </c:pt>
                <c:pt idx="2869">
                  <c:v>13.493613874599184</c:v>
                </c:pt>
                <c:pt idx="2870">
                  <c:v>13.493613874599184</c:v>
                </c:pt>
                <c:pt idx="2871">
                  <c:v>13.493613874599184</c:v>
                </c:pt>
                <c:pt idx="2872">
                  <c:v>13.493613874599184</c:v>
                </c:pt>
                <c:pt idx="2873">
                  <c:v>13.493613874599184</c:v>
                </c:pt>
                <c:pt idx="2874">
                  <c:v>13.493613874599184</c:v>
                </c:pt>
                <c:pt idx="2875">
                  <c:v>13.493613874599184</c:v>
                </c:pt>
                <c:pt idx="2876">
                  <c:v>13.493613874599184</c:v>
                </c:pt>
                <c:pt idx="2877">
                  <c:v>13.493613874599184</c:v>
                </c:pt>
                <c:pt idx="2878">
                  <c:v>13.493613874599184</c:v>
                </c:pt>
                <c:pt idx="2879">
                  <c:v>13.493613874599184</c:v>
                </c:pt>
                <c:pt idx="2880">
                  <c:v>13.493613874599184</c:v>
                </c:pt>
                <c:pt idx="2881">
                  <c:v>13.493613874599184</c:v>
                </c:pt>
                <c:pt idx="2882">
                  <c:v>13.493613874599184</c:v>
                </c:pt>
                <c:pt idx="2883">
                  <c:v>13.493613874599184</c:v>
                </c:pt>
                <c:pt idx="2884">
                  <c:v>13.493613874599184</c:v>
                </c:pt>
                <c:pt idx="2885">
                  <c:v>13.493613874599184</c:v>
                </c:pt>
                <c:pt idx="2886">
                  <c:v>13.493613874599184</c:v>
                </c:pt>
                <c:pt idx="2887">
                  <c:v>13.493613874599184</c:v>
                </c:pt>
                <c:pt idx="2888">
                  <c:v>13.493613874599184</c:v>
                </c:pt>
                <c:pt idx="2889">
                  <c:v>13.493613874599184</c:v>
                </c:pt>
                <c:pt idx="2890">
                  <c:v>13.493613874599184</c:v>
                </c:pt>
                <c:pt idx="2891">
                  <c:v>13.493613874599184</c:v>
                </c:pt>
                <c:pt idx="2892">
                  <c:v>13.493613874599184</c:v>
                </c:pt>
                <c:pt idx="2893">
                  <c:v>13.493613874599184</c:v>
                </c:pt>
                <c:pt idx="2894">
                  <c:v>13.493613874599184</c:v>
                </c:pt>
                <c:pt idx="2895">
                  <c:v>13.493613874599184</c:v>
                </c:pt>
                <c:pt idx="2896">
                  <c:v>13.493613874599184</c:v>
                </c:pt>
                <c:pt idx="2897">
                  <c:v>13.493613874599184</c:v>
                </c:pt>
                <c:pt idx="2898">
                  <c:v>13.493613874599184</c:v>
                </c:pt>
                <c:pt idx="2899">
                  <c:v>13.493613874599184</c:v>
                </c:pt>
                <c:pt idx="2900">
                  <c:v>13.493613874599184</c:v>
                </c:pt>
                <c:pt idx="2901">
                  <c:v>13.493613874599184</c:v>
                </c:pt>
                <c:pt idx="2902">
                  <c:v>13.493613874599184</c:v>
                </c:pt>
                <c:pt idx="2903">
                  <c:v>13.493613874599184</c:v>
                </c:pt>
                <c:pt idx="2904">
                  <c:v>13.493613874599184</c:v>
                </c:pt>
                <c:pt idx="2905">
                  <c:v>13.493613874599184</c:v>
                </c:pt>
                <c:pt idx="2906">
                  <c:v>13.493613874599184</c:v>
                </c:pt>
                <c:pt idx="2907">
                  <c:v>13.493613874599184</c:v>
                </c:pt>
                <c:pt idx="2908">
                  <c:v>13.493613874599184</c:v>
                </c:pt>
                <c:pt idx="2909">
                  <c:v>13.493613874599184</c:v>
                </c:pt>
                <c:pt idx="2910">
                  <c:v>13.493613874599184</c:v>
                </c:pt>
                <c:pt idx="2911">
                  <c:v>13.493613874599184</c:v>
                </c:pt>
                <c:pt idx="2912">
                  <c:v>13.493613874599184</c:v>
                </c:pt>
                <c:pt idx="2913">
                  <c:v>13.493613874599184</c:v>
                </c:pt>
                <c:pt idx="2914">
                  <c:v>13.493613874599184</c:v>
                </c:pt>
                <c:pt idx="2915">
                  <c:v>13.493613874599184</c:v>
                </c:pt>
                <c:pt idx="2916">
                  <c:v>13.493613874599184</c:v>
                </c:pt>
                <c:pt idx="2917">
                  <c:v>13.493613874599184</c:v>
                </c:pt>
                <c:pt idx="2918">
                  <c:v>13.493613874599184</c:v>
                </c:pt>
                <c:pt idx="2919">
                  <c:v>13.493613874599184</c:v>
                </c:pt>
                <c:pt idx="2920">
                  <c:v>13.493613874599184</c:v>
                </c:pt>
                <c:pt idx="2921">
                  <c:v>13.493613874599184</c:v>
                </c:pt>
                <c:pt idx="2922">
                  <c:v>13.493613874599184</c:v>
                </c:pt>
                <c:pt idx="2923">
                  <c:v>13.493613874599184</c:v>
                </c:pt>
                <c:pt idx="2924">
                  <c:v>13.493613874599184</c:v>
                </c:pt>
                <c:pt idx="2925">
                  <c:v>13.493613874599184</c:v>
                </c:pt>
                <c:pt idx="2926">
                  <c:v>13.493613874599184</c:v>
                </c:pt>
                <c:pt idx="2927">
                  <c:v>13.493613874599184</c:v>
                </c:pt>
                <c:pt idx="2928">
                  <c:v>13.493613874599184</c:v>
                </c:pt>
                <c:pt idx="2929">
                  <c:v>13.493613874599184</c:v>
                </c:pt>
                <c:pt idx="2930">
                  <c:v>13.493613874599184</c:v>
                </c:pt>
                <c:pt idx="2931">
                  <c:v>13.493613874599184</c:v>
                </c:pt>
                <c:pt idx="2932">
                  <c:v>13.493613874599184</c:v>
                </c:pt>
                <c:pt idx="2933">
                  <c:v>13.493613874599184</c:v>
                </c:pt>
                <c:pt idx="2934">
                  <c:v>13.493613874599184</c:v>
                </c:pt>
                <c:pt idx="2935">
                  <c:v>13.493613874599184</c:v>
                </c:pt>
                <c:pt idx="2936">
                  <c:v>13.493613874599184</c:v>
                </c:pt>
                <c:pt idx="2937">
                  <c:v>13.493613874599184</c:v>
                </c:pt>
                <c:pt idx="2938">
                  <c:v>13.493613874599184</c:v>
                </c:pt>
                <c:pt idx="2939">
                  <c:v>13.493613874599184</c:v>
                </c:pt>
                <c:pt idx="2940">
                  <c:v>13.493613874599184</c:v>
                </c:pt>
                <c:pt idx="2941">
                  <c:v>13.493613874599184</c:v>
                </c:pt>
                <c:pt idx="2942">
                  <c:v>13.493613874599184</c:v>
                </c:pt>
                <c:pt idx="2943">
                  <c:v>13.493613874599184</c:v>
                </c:pt>
                <c:pt idx="2944">
                  <c:v>13.493613874599184</c:v>
                </c:pt>
                <c:pt idx="2945">
                  <c:v>13.493613874599184</c:v>
                </c:pt>
                <c:pt idx="2946">
                  <c:v>13.493613874599184</c:v>
                </c:pt>
                <c:pt idx="2947">
                  <c:v>13.493613874599184</c:v>
                </c:pt>
                <c:pt idx="2948">
                  <c:v>13.493613874599184</c:v>
                </c:pt>
                <c:pt idx="2949">
                  <c:v>13.493613874599184</c:v>
                </c:pt>
                <c:pt idx="2950">
                  <c:v>13.493613874599184</c:v>
                </c:pt>
                <c:pt idx="2951">
                  <c:v>13.493613874599184</c:v>
                </c:pt>
                <c:pt idx="2952">
                  <c:v>13.493613874599184</c:v>
                </c:pt>
                <c:pt idx="2953">
                  <c:v>13.493613874599184</c:v>
                </c:pt>
                <c:pt idx="2954">
                  <c:v>13.493613874599184</c:v>
                </c:pt>
                <c:pt idx="2955">
                  <c:v>13.493613874599184</c:v>
                </c:pt>
                <c:pt idx="2956">
                  <c:v>13.493613874599184</c:v>
                </c:pt>
                <c:pt idx="2957">
                  <c:v>13.493613874599184</c:v>
                </c:pt>
                <c:pt idx="2958">
                  <c:v>13.493613874599184</c:v>
                </c:pt>
                <c:pt idx="2959">
                  <c:v>13.493613874599184</c:v>
                </c:pt>
                <c:pt idx="2960">
                  <c:v>13.493613874599184</c:v>
                </c:pt>
                <c:pt idx="2961">
                  <c:v>13.493613874599184</c:v>
                </c:pt>
                <c:pt idx="2962">
                  <c:v>13.493613874599184</c:v>
                </c:pt>
                <c:pt idx="2963">
                  <c:v>13.493613874599184</c:v>
                </c:pt>
                <c:pt idx="2964">
                  <c:v>13.493613874599184</c:v>
                </c:pt>
                <c:pt idx="2965">
                  <c:v>13.493613874599184</c:v>
                </c:pt>
                <c:pt idx="2966">
                  <c:v>13.493613874599184</c:v>
                </c:pt>
                <c:pt idx="2967">
                  <c:v>13.493613874599184</c:v>
                </c:pt>
                <c:pt idx="2968">
                  <c:v>13.493613874599184</c:v>
                </c:pt>
                <c:pt idx="2969">
                  <c:v>13.493613874599184</c:v>
                </c:pt>
                <c:pt idx="2970">
                  <c:v>13.493613874599184</c:v>
                </c:pt>
                <c:pt idx="2971">
                  <c:v>13.493613874599184</c:v>
                </c:pt>
                <c:pt idx="2972">
                  <c:v>13.493613874599184</c:v>
                </c:pt>
                <c:pt idx="2973">
                  <c:v>13.493613874599184</c:v>
                </c:pt>
                <c:pt idx="2974">
                  <c:v>13.493613874599184</c:v>
                </c:pt>
                <c:pt idx="2975">
                  <c:v>13.493613874599184</c:v>
                </c:pt>
                <c:pt idx="2976">
                  <c:v>13.493613874599184</c:v>
                </c:pt>
                <c:pt idx="2977">
                  <c:v>13.493613874599184</c:v>
                </c:pt>
                <c:pt idx="2978">
                  <c:v>13.493613874599184</c:v>
                </c:pt>
                <c:pt idx="2979">
                  <c:v>13.493613874599184</c:v>
                </c:pt>
                <c:pt idx="2980">
                  <c:v>13.493613874599184</c:v>
                </c:pt>
                <c:pt idx="2981">
                  <c:v>13.493613874599184</c:v>
                </c:pt>
                <c:pt idx="2982">
                  <c:v>13.493613874599184</c:v>
                </c:pt>
                <c:pt idx="2983">
                  <c:v>13.493613874599184</c:v>
                </c:pt>
                <c:pt idx="2984">
                  <c:v>13.493613874599184</c:v>
                </c:pt>
                <c:pt idx="2985">
                  <c:v>13.493613874599184</c:v>
                </c:pt>
                <c:pt idx="2986">
                  <c:v>13.493613874599184</c:v>
                </c:pt>
                <c:pt idx="2987">
                  <c:v>13.493613874599184</c:v>
                </c:pt>
                <c:pt idx="2988">
                  <c:v>13.493613874599184</c:v>
                </c:pt>
                <c:pt idx="2989">
                  <c:v>13.493613874599184</c:v>
                </c:pt>
                <c:pt idx="2990">
                  <c:v>13.493613874599184</c:v>
                </c:pt>
                <c:pt idx="2991">
                  <c:v>13.493613874599184</c:v>
                </c:pt>
                <c:pt idx="2992">
                  <c:v>13.493613874599184</c:v>
                </c:pt>
                <c:pt idx="2993">
                  <c:v>13.493613874599184</c:v>
                </c:pt>
                <c:pt idx="2994">
                  <c:v>13.493613874599184</c:v>
                </c:pt>
                <c:pt idx="2995">
                  <c:v>13.493613874599184</c:v>
                </c:pt>
                <c:pt idx="2996">
                  <c:v>13.493613874599184</c:v>
                </c:pt>
                <c:pt idx="2997">
                  <c:v>13.493613874599184</c:v>
                </c:pt>
                <c:pt idx="2998">
                  <c:v>13.493613874599184</c:v>
                </c:pt>
                <c:pt idx="2999">
                  <c:v>13.493613874599184</c:v>
                </c:pt>
                <c:pt idx="3000">
                  <c:v>13.493613874599184</c:v>
                </c:pt>
                <c:pt idx="3001">
                  <c:v>13.493613874599184</c:v>
                </c:pt>
                <c:pt idx="3002">
                  <c:v>13.493613874599184</c:v>
                </c:pt>
                <c:pt idx="3003">
                  <c:v>13.493613874599184</c:v>
                </c:pt>
                <c:pt idx="3004">
                  <c:v>13.493613874599184</c:v>
                </c:pt>
                <c:pt idx="3005">
                  <c:v>13.493613874599184</c:v>
                </c:pt>
                <c:pt idx="3006">
                  <c:v>13.493613874599184</c:v>
                </c:pt>
                <c:pt idx="3007">
                  <c:v>13.493613874599184</c:v>
                </c:pt>
                <c:pt idx="3008">
                  <c:v>13.493613874599184</c:v>
                </c:pt>
                <c:pt idx="3009">
                  <c:v>13.493613874599184</c:v>
                </c:pt>
                <c:pt idx="3010">
                  <c:v>13.493613874599184</c:v>
                </c:pt>
                <c:pt idx="3011">
                  <c:v>13.493613874599184</c:v>
                </c:pt>
                <c:pt idx="3012">
                  <c:v>13.493613874599184</c:v>
                </c:pt>
                <c:pt idx="3013">
                  <c:v>13.493613874599184</c:v>
                </c:pt>
                <c:pt idx="3014">
                  <c:v>13.493613874599184</c:v>
                </c:pt>
                <c:pt idx="3015">
                  <c:v>13.493613874599184</c:v>
                </c:pt>
                <c:pt idx="3016">
                  <c:v>13.493613874599184</c:v>
                </c:pt>
                <c:pt idx="3017">
                  <c:v>13.493613874599184</c:v>
                </c:pt>
                <c:pt idx="3018">
                  <c:v>13.493613874599184</c:v>
                </c:pt>
                <c:pt idx="3019">
                  <c:v>13.493613874599184</c:v>
                </c:pt>
                <c:pt idx="3020">
                  <c:v>13.493613874599184</c:v>
                </c:pt>
                <c:pt idx="3021">
                  <c:v>13.493613874599184</c:v>
                </c:pt>
                <c:pt idx="3022">
                  <c:v>13.493613874599184</c:v>
                </c:pt>
                <c:pt idx="3023">
                  <c:v>13.493613874599184</c:v>
                </c:pt>
                <c:pt idx="3024">
                  <c:v>13.493613874599184</c:v>
                </c:pt>
                <c:pt idx="3025">
                  <c:v>13.493613874599184</c:v>
                </c:pt>
                <c:pt idx="3026">
                  <c:v>13.493613874599184</c:v>
                </c:pt>
                <c:pt idx="3027">
                  <c:v>13.493613874599184</c:v>
                </c:pt>
                <c:pt idx="3028">
                  <c:v>13.493613874599184</c:v>
                </c:pt>
                <c:pt idx="3029">
                  <c:v>13.493613874599184</c:v>
                </c:pt>
                <c:pt idx="3030">
                  <c:v>13.493613874599184</c:v>
                </c:pt>
                <c:pt idx="3031">
                  <c:v>13.493613874599184</c:v>
                </c:pt>
                <c:pt idx="3032">
                  <c:v>13.493613874599184</c:v>
                </c:pt>
                <c:pt idx="3033">
                  <c:v>13.493613874599184</c:v>
                </c:pt>
                <c:pt idx="3034">
                  <c:v>13.493613874599184</c:v>
                </c:pt>
                <c:pt idx="3035">
                  <c:v>13.493613874599184</c:v>
                </c:pt>
                <c:pt idx="3036">
                  <c:v>13.493613874599184</c:v>
                </c:pt>
                <c:pt idx="3037">
                  <c:v>13.493613874599184</c:v>
                </c:pt>
                <c:pt idx="3038">
                  <c:v>13.493613874599184</c:v>
                </c:pt>
                <c:pt idx="3039">
                  <c:v>13.493613874599184</c:v>
                </c:pt>
                <c:pt idx="3040">
                  <c:v>13.493613874599184</c:v>
                </c:pt>
                <c:pt idx="3041">
                  <c:v>13.493613874599184</c:v>
                </c:pt>
                <c:pt idx="3042">
                  <c:v>13.493613874599184</c:v>
                </c:pt>
                <c:pt idx="3043">
                  <c:v>13.493613874599184</c:v>
                </c:pt>
                <c:pt idx="3044">
                  <c:v>13.493613874599184</c:v>
                </c:pt>
                <c:pt idx="3045">
                  <c:v>13.493613874599184</c:v>
                </c:pt>
                <c:pt idx="3046">
                  <c:v>13.493613874599184</c:v>
                </c:pt>
                <c:pt idx="3047">
                  <c:v>13.493613874599184</c:v>
                </c:pt>
                <c:pt idx="3048">
                  <c:v>13.493613874599184</c:v>
                </c:pt>
                <c:pt idx="3049">
                  <c:v>13.493613874599184</c:v>
                </c:pt>
                <c:pt idx="3050">
                  <c:v>13.493613874599184</c:v>
                </c:pt>
                <c:pt idx="3051">
                  <c:v>13.493613874599184</c:v>
                </c:pt>
                <c:pt idx="3052">
                  <c:v>13.493613874599184</c:v>
                </c:pt>
                <c:pt idx="3053">
                  <c:v>13.493613874599184</c:v>
                </c:pt>
                <c:pt idx="3054">
                  <c:v>13.493613874599184</c:v>
                </c:pt>
                <c:pt idx="3055">
                  <c:v>13.493613874599184</c:v>
                </c:pt>
                <c:pt idx="3056">
                  <c:v>13.493613874599184</c:v>
                </c:pt>
                <c:pt idx="3057">
                  <c:v>13.493613874599184</c:v>
                </c:pt>
                <c:pt idx="3058">
                  <c:v>13.493613874599184</c:v>
                </c:pt>
                <c:pt idx="3059">
                  <c:v>13.493613874599184</c:v>
                </c:pt>
                <c:pt idx="3060">
                  <c:v>13.493613874599184</c:v>
                </c:pt>
                <c:pt idx="3061">
                  <c:v>13.493613874599184</c:v>
                </c:pt>
                <c:pt idx="3062">
                  <c:v>13.493613874599184</c:v>
                </c:pt>
                <c:pt idx="3063">
                  <c:v>13.493613874599184</c:v>
                </c:pt>
                <c:pt idx="3064">
                  <c:v>13.493613874599184</c:v>
                </c:pt>
                <c:pt idx="3065">
                  <c:v>13.493613874599184</c:v>
                </c:pt>
                <c:pt idx="3066">
                  <c:v>13.493613874599184</c:v>
                </c:pt>
                <c:pt idx="3067">
                  <c:v>13.493613874599184</c:v>
                </c:pt>
                <c:pt idx="3068">
                  <c:v>13.493613874599184</c:v>
                </c:pt>
                <c:pt idx="3069">
                  <c:v>13.493613874599184</c:v>
                </c:pt>
                <c:pt idx="3070">
                  <c:v>13.493613874599184</c:v>
                </c:pt>
                <c:pt idx="3071">
                  <c:v>13.493613874599184</c:v>
                </c:pt>
                <c:pt idx="3072">
                  <c:v>13.493613874599184</c:v>
                </c:pt>
                <c:pt idx="3073">
                  <c:v>13.493613874599184</c:v>
                </c:pt>
                <c:pt idx="3074">
                  <c:v>13.493613874599184</c:v>
                </c:pt>
                <c:pt idx="3075">
                  <c:v>13.493613874599184</c:v>
                </c:pt>
                <c:pt idx="3076">
                  <c:v>13.493613874599184</c:v>
                </c:pt>
                <c:pt idx="3077">
                  <c:v>13.493613874599184</c:v>
                </c:pt>
                <c:pt idx="3078">
                  <c:v>13.493613874599184</c:v>
                </c:pt>
                <c:pt idx="3079">
                  <c:v>13.493613874599184</c:v>
                </c:pt>
                <c:pt idx="3080">
                  <c:v>13.493613874599184</c:v>
                </c:pt>
                <c:pt idx="3081">
                  <c:v>13.493613874599184</c:v>
                </c:pt>
                <c:pt idx="3082">
                  <c:v>13.493613874599184</c:v>
                </c:pt>
                <c:pt idx="3083">
                  <c:v>13.493613874599184</c:v>
                </c:pt>
                <c:pt idx="3084">
                  <c:v>13.493613874599184</c:v>
                </c:pt>
                <c:pt idx="3085">
                  <c:v>13.493613874599184</c:v>
                </c:pt>
                <c:pt idx="3086">
                  <c:v>13.493613874599184</c:v>
                </c:pt>
                <c:pt idx="3087">
                  <c:v>13.493613874599184</c:v>
                </c:pt>
                <c:pt idx="3088">
                  <c:v>13.493613874599184</c:v>
                </c:pt>
                <c:pt idx="3089">
                  <c:v>13.493613874599184</c:v>
                </c:pt>
                <c:pt idx="3090">
                  <c:v>13.493613874599184</c:v>
                </c:pt>
                <c:pt idx="3091">
                  <c:v>13.493613874599184</c:v>
                </c:pt>
                <c:pt idx="3092">
                  <c:v>13.493613874599184</c:v>
                </c:pt>
                <c:pt idx="3093">
                  <c:v>13.493613874599184</c:v>
                </c:pt>
                <c:pt idx="3094">
                  <c:v>13.493613874599184</c:v>
                </c:pt>
                <c:pt idx="3095">
                  <c:v>13.493613874599184</c:v>
                </c:pt>
                <c:pt idx="3096">
                  <c:v>13.493613874599184</c:v>
                </c:pt>
                <c:pt idx="3097">
                  <c:v>13.493613874599184</c:v>
                </c:pt>
                <c:pt idx="3098">
                  <c:v>13.493613874599184</c:v>
                </c:pt>
                <c:pt idx="3099">
                  <c:v>13.493613874599184</c:v>
                </c:pt>
                <c:pt idx="3100">
                  <c:v>13.493613874599184</c:v>
                </c:pt>
                <c:pt idx="3101">
                  <c:v>13.493613874599184</c:v>
                </c:pt>
                <c:pt idx="3102">
                  <c:v>13.493613874599184</c:v>
                </c:pt>
                <c:pt idx="3103">
                  <c:v>13.493613874599184</c:v>
                </c:pt>
                <c:pt idx="3104">
                  <c:v>13.493613874599184</c:v>
                </c:pt>
                <c:pt idx="3105">
                  <c:v>13.493613874599184</c:v>
                </c:pt>
                <c:pt idx="3106">
                  <c:v>13.493613874599184</c:v>
                </c:pt>
                <c:pt idx="3107">
                  <c:v>13.493613874599184</c:v>
                </c:pt>
                <c:pt idx="3108">
                  <c:v>13.493613874599184</c:v>
                </c:pt>
                <c:pt idx="3109">
                  <c:v>13.493613874599184</c:v>
                </c:pt>
                <c:pt idx="3110">
                  <c:v>13.493613874599184</c:v>
                </c:pt>
                <c:pt idx="3111">
                  <c:v>13.493613874599184</c:v>
                </c:pt>
                <c:pt idx="3112">
                  <c:v>13.493613874599184</c:v>
                </c:pt>
                <c:pt idx="3113">
                  <c:v>13.493613874599184</c:v>
                </c:pt>
                <c:pt idx="3114">
                  <c:v>13.493613874599184</c:v>
                </c:pt>
                <c:pt idx="3115">
                  <c:v>13.493613874599184</c:v>
                </c:pt>
                <c:pt idx="3116">
                  <c:v>13.493613874599184</c:v>
                </c:pt>
                <c:pt idx="3117">
                  <c:v>13.493613874599184</c:v>
                </c:pt>
                <c:pt idx="3118">
                  <c:v>13.493613874599184</c:v>
                </c:pt>
                <c:pt idx="3119">
                  <c:v>13.493613874599184</c:v>
                </c:pt>
                <c:pt idx="3120">
                  <c:v>13.493613874599184</c:v>
                </c:pt>
                <c:pt idx="3121">
                  <c:v>13.493613874599184</c:v>
                </c:pt>
                <c:pt idx="3122">
                  <c:v>13.493613874599184</c:v>
                </c:pt>
                <c:pt idx="3123">
                  <c:v>13.493613874599184</c:v>
                </c:pt>
                <c:pt idx="3124">
                  <c:v>13.493613874599184</c:v>
                </c:pt>
                <c:pt idx="3125">
                  <c:v>13.493613874599184</c:v>
                </c:pt>
                <c:pt idx="3126">
                  <c:v>13.493613874599184</c:v>
                </c:pt>
                <c:pt idx="3127">
                  <c:v>13.493613874599184</c:v>
                </c:pt>
                <c:pt idx="3128">
                  <c:v>13.493613874599184</c:v>
                </c:pt>
                <c:pt idx="3129">
                  <c:v>13.493613874599184</c:v>
                </c:pt>
                <c:pt idx="3130">
                  <c:v>13.493613874599184</c:v>
                </c:pt>
                <c:pt idx="3131">
                  <c:v>13.493613874599184</c:v>
                </c:pt>
                <c:pt idx="3132">
                  <c:v>13.493613874599184</c:v>
                </c:pt>
                <c:pt idx="3133">
                  <c:v>13.493613874599184</c:v>
                </c:pt>
                <c:pt idx="3134">
                  <c:v>13.493613874599184</c:v>
                </c:pt>
                <c:pt idx="3135">
                  <c:v>13.493613874599184</c:v>
                </c:pt>
                <c:pt idx="3136">
                  <c:v>13.493613874599184</c:v>
                </c:pt>
                <c:pt idx="3137">
                  <c:v>13.493613874599184</c:v>
                </c:pt>
                <c:pt idx="3138">
                  <c:v>13.493613874599184</c:v>
                </c:pt>
                <c:pt idx="3139">
                  <c:v>13.493613874599184</c:v>
                </c:pt>
                <c:pt idx="3140">
                  <c:v>13.493613874599184</c:v>
                </c:pt>
                <c:pt idx="3141">
                  <c:v>13.493613874599184</c:v>
                </c:pt>
                <c:pt idx="3142">
                  <c:v>13.493613874599184</c:v>
                </c:pt>
                <c:pt idx="3143">
                  <c:v>13.493613874599184</c:v>
                </c:pt>
                <c:pt idx="3144">
                  <c:v>13.493613874599184</c:v>
                </c:pt>
                <c:pt idx="3145">
                  <c:v>13.493613874599184</c:v>
                </c:pt>
                <c:pt idx="3146">
                  <c:v>13.493613874599184</c:v>
                </c:pt>
                <c:pt idx="3147">
                  <c:v>13.493613874599184</c:v>
                </c:pt>
                <c:pt idx="3148">
                  <c:v>13.493613874599184</c:v>
                </c:pt>
                <c:pt idx="3149">
                  <c:v>13.493613874599184</c:v>
                </c:pt>
                <c:pt idx="3150">
                  <c:v>13.493613874599184</c:v>
                </c:pt>
                <c:pt idx="3151">
                  <c:v>13.493613874599184</c:v>
                </c:pt>
                <c:pt idx="3152">
                  <c:v>13.493613874599184</c:v>
                </c:pt>
                <c:pt idx="3153">
                  <c:v>13.493613874599184</c:v>
                </c:pt>
                <c:pt idx="3154">
                  <c:v>13.493613874599184</c:v>
                </c:pt>
                <c:pt idx="3155">
                  <c:v>13.493613874599184</c:v>
                </c:pt>
                <c:pt idx="3156">
                  <c:v>13.493613874599184</c:v>
                </c:pt>
                <c:pt idx="3157">
                  <c:v>13.493613874599184</c:v>
                </c:pt>
                <c:pt idx="3158">
                  <c:v>13.493613874599184</c:v>
                </c:pt>
                <c:pt idx="3159">
                  <c:v>13.493613874599184</c:v>
                </c:pt>
                <c:pt idx="3160">
                  <c:v>13.493613874599184</c:v>
                </c:pt>
                <c:pt idx="3161">
                  <c:v>13.493613874599184</c:v>
                </c:pt>
                <c:pt idx="3162">
                  <c:v>13.493613874599184</c:v>
                </c:pt>
                <c:pt idx="3163">
                  <c:v>13.493613874599184</c:v>
                </c:pt>
                <c:pt idx="3164">
                  <c:v>13.493613874599184</c:v>
                </c:pt>
                <c:pt idx="3165">
                  <c:v>13.493613874599184</c:v>
                </c:pt>
                <c:pt idx="3166">
                  <c:v>13.493613874599184</c:v>
                </c:pt>
                <c:pt idx="3167">
                  <c:v>13.493613874599184</c:v>
                </c:pt>
                <c:pt idx="3168">
                  <c:v>13.493613874599184</c:v>
                </c:pt>
                <c:pt idx="3169">
                  <c:v>13.493613874599184</c:v>
                </c:pt>
                <c:pt idx="3170">
                  <c:v>13.493613874599184</c:v>
                </c:pt>
                <c:pt idx="3171">
                  <c:v>13.493613874599184</c:v>
                </c:pt>
                <c:pt idx="3172">
                  <c:v>13.493613874599184</c:v>
                </c:pt>
                <c:pt idx="3173">
                  <c:v>13.493613874599184</c:v>
                </c:pt>
                <c:pt idx="3174">
                  <c:v>13.493613874599184</c:v>
                </c:pt>
                <c:pt idx="3175">
                  <c:v>13.493613874599184</c:v>
                </c:pt>
                <c:pt idx="3176">
                  <c:v>13.493613874599184</c:v>
                </c:pt>
                <c:pt idx="3177">
                  <c:v>13.493613874599184</c:v>
                </c:pt>
                <c:pt idx="3178">
                  <c:v>13.493613874599184</c:v>
                </c:pt>
                <c:pt idx="3179">
                  <c:v>13.493613874599184</c:v>
                </c:pt>
                <c:pt idx="3180">
                  <c:v>13.493613874599184</c:v>
                </c:pt>
                <c:pt idx="3181">
                  <c:v>13.493613874599184</c:v>
                </c:pt>
                <c:pt idx="3182">
                  <c:v>13.493613874599184</c:v>
                </c:pt>
                <c:pt idx="3183">
                  <c:v>13.493613874599184</c:v>
                </c:pt>
                <c:pt idx="3184">
                  <c:v>13.493613874599184</c:v>
                </c:pt>
                <c:pt idx="3185">
                  <c:v>13.493613874599184</c:v>
                </c:pt>
                <c:pt idx="3186">
                  <c:v>13.493613874599184</c:v>
                </c:pt>
                <c:pt idx="3187">
                  <c:v>13.493613874599184</c:v>
                </c:pt>
                <c:pt idx="3188">
                  <c:v>13.493613874599184</c:v>
                </c:pt>
                <c:pt idx="3189">
                  <c:v>13.493613874599184</c:v>
                </c:pt>
                <c:pt idx="3190">
                  <c:v>13.493613874599184</c:v>
                </c:pt>
                <c:pt idx="3191">
                  <c:v>13.493613874599184</c:v>
                </c:pt>
                <c:pt idx="3192">
                  <c:v>13.493613874599184</c:v>
                </c:pt>
                <c:pt idx="3193">
                  <c:v>13.493613874599184</c:v>
                </c:pt>
                <c:pt idx="3194">
                  <c:v>13.493613874599184</c:v>
                </c:pt>
                <c:pt idx="3195">
                  <c:v>13.493613874599184</c:v>
                </c:pt>
                <c:pt idx="3196">
                  <c:v>13.493613874599184</c:v>
                </c:pt>
                <c:pt idx="3197">
                  <c:v>13.493613874599184</c:v>
                </c:pt>
                <c:pt idx="3198">
                  <c:v>13.493613874599184</c:v>
                </c:pt>
                <c:pt idx="3199">
                  <c:v>13.493613874599184</c:v>
                </c:pt>
                <c:pt idx="3200">
                  <c:v>13.493613874599184</c:v>
                </c:pt>
                <c:pt idx="3201">
                  <c:v>13.493613874599184</c:v>
                </c:pt>
                <c:pt idx="3202">
                  <c:v>13.493613874599184</c:v>
                </c:pt>
                <c:pt idx="3203">
                  <c:v>13.493613874599184</c:v>
                </c:pt>
                <c:pt idx="3204">
                  <c:v>13.493613874599184</c:v>
                </c:pt>
                <c:pt idx="3205">
                  <c:v>13.493613874599184</c:v>
                </c:pt>
                <c:pt idx="3206">
                  <c:v>13.493613874599184</c:v>
                </c:pt>
                <c:pt idx="3207">
                  <c:v>13.493613874599184</c:v>
                </c:pt>
                <c:pt idx="3208">
                  <c:v>13.493613874599184</c:v>
                </c:pt>
                <c:pt idx="3209">
                  <c:v>13.493613874599184</c:v>
                </c:pt>
                <c:pt idx="3210">
                  <c:v>13.493613874599184</c:v>
                </c:pt>
                <c:pt idx="3211">
                  <c:v>13.493613874599184</c:v>
                </c:pt>
                <c:pt idx="3212">
                  <c:v>13.493613874599184</c:v>
                </c:pt>
                <c:pt idx="3213">
                  <c:v>13.493613874599184</c:v>
                </c:pt>
                <c:pt idx="3214">
                  <c:v>13.493613874599184</c:v>
                </c:pt>
                <c:pt idx="3215">
                  <c:v>13.493613874599184</c:v>
                </c:pt>
                <c:pt idx="3216">
                  <c:v>13.493613874599184</c:v>
                </c:pt>
                <c:pt idx="3217">
                  <c:v>13.493613874599184</c:v>
                </c:pt>
                <c:pt idx="3218">
                  <c:v>13.493613874599184</c:v>
                </c:pt>
                <c:pt idx="3219">
                  <c:v>13.493613874599184</c:v>
                </c:pt>
                <c:pt idx="3220">
                  <c:v>13.493613874599184</c:v>
                </c:pt>
                <c:pt idx="3221">
                  <c:v>13.493613874599184</c:v>
                </c:pt>
                <c:pt idx="3222">
                  <c:v>13.493613874599184</c:v>
                </c:pt>
                <c:pt idx="3223">
                  <c:v>13.493613874599184</c:v>
                </c:pt>
                <c:pt idx="3224">
                  <c:v>13.493613874599184</c:v>
                </c:pt>
                <c:pt idx="3225">
                  <c:v>13.493613874599184</c:v>
                </c:pt>
                <c:pt idx="3226">
                  <c:v>13.493613874599184</c:v>
                </c:pt>
                <c:pt idx="3227">
                  <c:v>13.493613874599184</c:v>
                </c:pt>
                <c:pt idx="3228">
                  <c:v>13.493613874599184</c:v>
                </c:pt>
                <c:pt idx="3229">
                  <c:v>13.493613874599184</c:v>
                </c:pt>
                <c:pt idx="3230">
                  <c:v>13.493613874599184</c:v>
                </c:pt>
                <c:pt idx="3231">
                  <c:v>13.493613874599184</c:v>
                </c:pt>
                <c:pt idx="3232">
                  <c:v>13.493613874599184</c:v>
                </c:pt>
                <c:pt idx="3233">
                  <c:v>13.493613874599184</c:v>
                </c:pt>
                <c:pt idx="3234">
                  <c:v>13.493613874599184</c:v>
                </c:pt>
                <c:pt idx="3235">
                  <c:v>13.493613874599184</c:v>
                </c:pt>
                <c:pt idx="3236">
                  <c:v>13.493613874599184</c:v>
                </c:pt>
                <c:pt idx="3237">
                  <c:v>13.493613874599184</c:v>
                </c:pt>
                <c:pt idx="3238">
                  <c:v>13.493613874599184</c:v>
                </c:pt>
                <c:pt idx="3239">
                  <c:v>13.493613874599184</c:v>
                </c:pt>
                <c:pt idx="3240">
                  <c:v>13.493613874599184</c:v>
                </c:pt>
                <c:pt idx="3241">
                  <c:v>13.493613874599184</c:v>
                </c:pt>
                <c:pt idx="3242">
                  <c:v>13.493613874599184</c:v>
                </c:pt>
                <c:pt idx="3243">
                  <c:v>13.493613874599184</c:v>
                </c:pt>
                <c:pt idx="3244">
                  <c:v>13.493613874599184</c:v>
                </c:pt>
                <c:pt idx="3245">
                  <c:v>13.493613874599184</c:v>
                </c:pt>
                <c:pt idx="3246">
                  <c:v>13.493613874599184</c:v>
                </c:pt>
                <c:pt idx="3247">
                  <c:v>13.493613874599184</c:v>
                </c:pt>
                <c:pt idx="3248">
                  <c:v>13.493613874599184</c:v>
                </c:pt>
                <c:pt idx="3249">
                  <c:v>13.493613874599184</c:v>
                </c:pt>
                <c:pt idx="3250">
                  <c:v>13.493613874599184</c:v>
                </c:pt>
                <c:pt idx="3251">
                  <c:v>13.493613874599184</c:v>
                </c:pt>
                <c:pt idx="3252">
                  <c:v>13.493613874599184</c:v>
                </c:pt>
                <c:pt idx="3253">
                  <c:v>13.493613874599184</c:v>
                </c:pt>
                <c:pt idx="3254">
                  <c:v>13.493613874599184</c:v>
                </c:pt>
                <c:pt idx="3255">
                  <c:v>13.493613874599184</c:v>
                </c:pt>
                <c:pt idx="3256">
                  <c:v>13.493613874599184</c:v>
                </c:pt>
                <c:pt idx="3257">
                  <c:v>13.493613874599184</c:v>
                </c:pt>
                <c:pt idx="3258">
                  <c:v>13.493613874599184</c:v>
                </c:pt>
                <c:pt idx="3259">
                  <c:v>13.493613874599184</c:v>
                </c:pt>
                <c:pt idx="3260">
                  <c:v>13.493613874599184</c:v>
                </c:pt>
                <c:pt idx="3261">
                  <c:v>13.493613874599184</c:v>
                </c:pt>
                <c:pt idx="3262">
                  <c:v>13.493613874599184</c:v>
                </c:pt>
                <c:pt idx="3263">
                  <c:v>13.493613874599184</c:v>
                </c:pt>
                <c:pt idx="3264">
                  <c:v>13.493613874599184</c:v>
                </c:pt>
                <c:pt idx="3265">
                  <c:v>13.493613874599184</c:v>
                </c:pt>
                <c:pt idx="3266">
                  <c:v>13.493613874599184</c:v>
                </c:pt>
                <c:pt idx="3267">
                  <c:v>13.493613874599184</c:v>
                </c:pt>
                <c:pt idx="3268">
                  <c:v>13.493613874599184</c:v>
                </c:pt>
                <c:pt idx="3269">
                  <c:v>13.493613874599184</c:v>
                </c:pt>
                <c:pt idx="3270">
                  <c:v>13.493613874599184</c:v>
                </c:pt>
                <c:pt idx="3271">
                  <c:v>13.493613874599184</c:v>
                </c:pt>
                <c:pt idx="3272">
                  <c:v>13.493613874599184</c:v>
                </c:pt>
                <c:pt idx="3273">
                  <c:v>13.493613874599184</c:v>
                </c:pt>
                <c:pt idx="3274">
                  <c:v>13.493613874599184</c:v>
                </c:pt>
                <c:pt idx="3275">
                  <c:v>13.493613874599184</c:v>
                </c:pt>
                <c:pt idx="3276">
                  <c:v>13.493613874599184</c:v>
                </c:pt>
                <c:pt idx="3277">
                  <c:v>13.493613874599184</c:v>
                </c:pt>
                <c:pt idx="3278">
                  <c:v>13.493613874599184</c:v>
                </c:pt>
                <c:pt idx="3279">
                  <c:v>13.493613874599184</c:v>
                </c:pt>
                <c:pt idx="3280">
                  <c:v>13.493613874599184</c:v>
                </c:pt>
                <c:pt idx="3281">
                  <c:v>13.493613874599184</c:v>
                </c:pt>
                <c:pt idx="3282">
                  <c:v>13.493613874599184</c:v>
                </c:pt>
                <c:pt idx="3283">
                  <c:v>13.493613874599184</c:v>
                </c:pt>
                <c:pt idx="3284">
                  <c:v>13.493613874599184</c:v>
                </c:pt>
                <c:pt idx="3285">
                  <c:v>13.493613874599184</c:v>
                </c:pt>
                <c:pt idx="3286">
                  <c:v>13.493613874599184</c:v>
                </c:pt>
                <c:pt idx="3287">
                  <c:v>13.493613874599184</c:v>
                </c:pt>
                <c:pt idx="3288">
                  <c:v>13.493613874599184</c:v>
                </c:pt>
                <c:pt idx="3289">
                  <c:v>13.493613874599184</c:v>
                </c:pt>
                <c:pt idx="3290">
                  <c:v>13.493613874599184</c:v>
                </c:pt>
                <c:pt idx="3291">
                  <c:v>13.493613874599184</c:v>
                </c:pt>
                <c:pt idx="3292">
                  <c:v>13.493613874599184</c:v>
                </c:pt>
                <c:pt idx="3293">
                  <c:v>13.493613874599184</c:v>
                </c:pt>
                <c:pt idx="3294">
                  <c:v>13.493613874599184</c:v>
                </c:pt>
                <c:pt idx="3295">
                  <c:v>13.493613874599184</c:v>
                </c:pt>
                <c:pt idx="3296">
                  <c:v>13.493613874599184</c:v>
                </c:pt>
                <c:pt idx="3297">
                  <c:v>13.493613874599184</c:v>
                </c:pt>
                <c:pt idx="3298">
                  <c:v>13.493613874599184</c:v>
                </c:pt>
                <c:pt idx="3299">
                  <c:v>13.493613874599184</c:v>
                </c:pt>
                <c:pt idx="3300">
                  <c:v>13.493613874599184</c:v>
                </c:pt>
                <c:pt idx="3301">
                  <c:v>13.493613874599184</c:v>
                </c:pt>
                <c:pt idx="3302">
                  <c:v>13.493613874599184</c:v>
                </c:pt>
                <c:pt idx="3303">
                  <c:v>13.493613874599184</c:v>
                </c:pt>
                <c:pt idx="3304">
                  <c:v>13.493613874599184</c:v>
                </c:pt>
                <c:pt idx="3305">
                  <c:v>13.493613874599184</c:v>
                </c:pt>
                <c:pt idx="3306">
                  <c:v>13.493613874599184</c:v>
                </c:pt>
                <c:pt idx="3307">
                  <c:v>13.493613874599184</c:v>
                </c:pt>
                <c:pt idx="3308">
                  <c:v>13.493613874599184</c:v>
                </c:pt>
                <c:pt idx="3309">
                  <c:v>13.493613874599184</c:v>
                </c:pt>
                <c:pt idx="3310">
                  <c:v>13.493613874599184</c:v>
                </c:pt>
                <c:pt idx="3311">
                  <c:v>13.493613874599184</c:v>
                </c:pt>
                <c:pt idx="3312">
                  <c:v>13.493613874599184</c:v>
                </c:pt>
                <c:pt idx="3313">
                  <c:v>13.493613874599184</c:v>
                </c:pt>
                <c:pt idx="3314">
                  <c:v>13.493613874599184</c:v>
                </c:pt>
                <c:pt idx="3315">
                  <c:v>13.493613874599184</c:v>
                </c:pt>
                <c:pt idx="3316">
                  <c:v>13.493613874599184</c:v>
                </c:pt>
                <c:pt idx="3317">
                  <c:v>13.493613874599184</c:v>
                </c:pt>
                <c:pt idx="3318">
                  <c:v>13.493613874599184</c:v>
                </c:pt>
                <c:pt idx="3319">
                  <c:v>13.493613874599184</c:v>
                </c:pt>
                <c:pt idx="3320">
                  <c:v>13.493613874599184</c:v>
                </c:pt>
                <c:pt idx="3321">
                  <c:v>13.493613874599184</c:v>
                </c:pt>
                <c:pt idx="3322">
                  <c:v>13.493613874599184</c:v>
                </c:pt>
                <c:pt idx="3323">
                  <c:v>13.493613874599184</c:v>
                </c:pt>
                <c:pt idx="3324">
                  <c:v>13.493613874599184</c:v>
                </c:pt>
                <c:pt idx="3325">
                  <c:v>13.493613874599184</c:v>
                </c:pt>
                <c:pt idx="3326">
                  <c:v>13.493613874599184</c:v>
                </c:pt>
                <c:pt idx="3327">
                  <c:v>13.493613874599184</c:v>
                </c:pt>
                <c:pt idx="3328">
                  <c:v>13.493613874599184</c:v>
                </c:pt>
                <c:pt idx="3329">
                  <c:v>13.493613874599184</c:v>
                </c:pt>
                <c:pt idx="3330">
                  <c:v>13.493613874599184</c:v>
                </c:pt>
                <c:pt idx="3331">
                  <c:v>13.493613874599184</c:v>
                </c:pt>
                <c:pt idx="3332">
                  <c:v>13.493613874599184</c:v>
                </c:pt>
                <c:pt idx="3333">
                  <c:v>13.493613874599184</c:v>
                </c:pt>
                <c:pt idx="3334">
                  <c:v>13.493613874599184</c:v>
                </c:pt>
                <c:pt idx="3335">
                  <c:v>13.493613874599184</c:v>
                </c:pt>
                <c:pt idx="3336">
                  <c:v>13.493613874599184</c:v>
                </c:pt>
                <c:pt idx="3337">
                  <c:v>13.493613874599184</c:v>
                </c:pt>
                <c:pt idx="3338">
                  <c:v>13.493613874599184</c:v>
                </c:pt>
                <c:pt idx="3339">
                  <c:v>13.493613874599184</c:v>
                </c:pt>
                <c:pt idx="3340">
                  <c:v>13.493613874599184</c:v>
                </c:pt>
                <c:pt idx="3341">
                  <c:v>13.493613874599184</c:v>
                </c:pt>
                <c:pt idx="3342">
                  <c:v>13.493613874599184</c:v>
                </c:pt>
                <c:pt idx="3343">
                  <c:v>13.493613874599184</c:v>
                </c:pt>
                <c:pt idx="3344">
                  <c:v>13.493613874599184</c:v>
                </c:pt>
                <c:pt idx="3345">
                  <c:v>13.493613874599184</c:v>
                </c:pt>
                <c:pt idx="3346">
                  <c:v>13.493613874599184</c:v>
                </c:pt>
                <c:pt idx="3347">
                  <c:v>13.493613874599184</c:v>
                </c:pt>
                <c:pt idx="3348">
                  <c:v>13.493613874599184</c:v>
                </c:pt>
                <c:pt idx="3349">
                  <c:v>13.493613874599184</c:v>
                </c:pt>
                <c:pt idx="3350">
                  <c:v>13.493613874599184</c:v>
                </c:pt>
                <c:pt idx="3351">
                  <c:v>13.493613874599184</c:v>
                </c:pt>
                <c:pt idx="3352">
                  <c:v>13.493613874599184</c:v>
                </c:pt>
                <c:pt idx="3353">
                  <c:v>13.493613874599184</c:v>
                </c:pt>
                <c:pt idx="3354">
                  <c:v>13.493613874599184</c:v>
                </c:pt>
                <c:pt idx="3355">
                  <c:v>13.493613874599184</c:v>
                </c:pt>
                <c:pt idx="3356">
                  <c:v>13.493613874599184</c:v>
                </c:pt>
                <c:pt idx="3357">
                  <c:v>13.493613874599184</c:v>
                </c:pt>
                <c:pt idx="3358">
                  <c:v>13.493613874599184</c:v>
                </c:pt>
                <c:pt idx="3359">
                  <c:v>13.493613874599184</c:v>
                </c:pt>
                <c:pt idx="3360">
                  <c:v>13.493613874599184</c:v>
                </c:pt>
                <c:pt idx="3361">
                  <c:v>13.493613874599184</c:v>
                </c:pt>
                <c:pt idx="3362">
                  <c:v>13.493613874599184</c:v>
                </c:pt>
                <c:pt idx="3363">
                  <c:v>13.493613874599184</c:v>
                </c:pt>
                <c:pt idx="3364">
                  <c:v>13.493613874599184</c:v>
                </c:pt>
                <c:pt idx="3365">
                  <c:v>13.493613874599184</c:v>
                </c:pt>
                <c:pt idx="3366">
                  <c:v>13.493613874599184</c:v>
                </c:pt>
                <c:pt idx="3367">
                  <c:v>13.493613874599184</c:v>
                </c:pt>
                <c:pt idx="3368">
                  <c:v>13.493613874599184</c:v>
                </c:pt>
                <c:pt idx="3369">
                  <c:v>13.493613874599184</c:v>
                </c:pt>
                <c:pt idx="3370">
                  <c:v>13.493613874599184</c:v>
                </c:pt>
                <c:pt idx="3371">
                  <c:v>13.493613874599184</c:v>
                </c:pt>
                <c:pt idx="3372">
                  <c:v>13.493613874599184</c:v>
                </c:pt>
                <c:pt idx="3373">
                  <c:v>13.493613874599184</c:v>
                </c:pt>
                <c:pt idx="3374">
                  <c:v>13.493613874599184</c:v>
                </c:pt>
                <c:pt idx="3375">
                  <c:v>13.493613874599184</c:v>
                </c:pt>
                <c:pt idx="3376">
                  <c:v>13.493613874599184</c:v>
                </c:pt>
                <c:pt idx="3377">
                  <c:v>13.493613874599184</c:v>
                </c:pt>
                <c:pt idx="3378">
                  <c:v>13.493613874599184</c:v>
                </c:pt>
                <c:pt idx="3379">
                  <c:v>13.493613874599184</c:v>
                </c:pt>
                <c:pt idx="3380">
                  <c:v>13.493613874599184</c:v>
                </c:pt>
                <c:pt idx="3381">
                  <c:v>13.493613874599184</c:v>
                </c:pt>
                <c:pt idx="3382">
                  <c:v>13.493613874599184</c:v>
                </c:pt>
                <c:pt idx="3383">
                  <c:v>13.493613874599184</c:v>
                </c:pt>
                <c:pt idx="3384">
                  <c:v>13.493613874599184</c:v>
                </c:pt>
                <c:pt idx="3385">
                  <c:v>13.493613874599184</c:v>
                </c:pt>
                <c:pt idx="3386">
                  <c:v>13.493613874599184</c:v>
                </c:pt>
                <c:pt idx="3387">
                  <c:v>13.493613874599184</c:v>
                </c:pt>
                <c:pt idx="3388">
                  <c:v>13.493613874599184</c:v>
                </c:pt>
                <c:pt idx="3389">
                  <c:v>13.493613874599184</c:v>
                </c:pt>
                <c:pt idx="3390">
                  <c:v>13.493613874599184</c:v>
                </c:pt>
                <c:pt idx="3391">
                  <c:v>13.493613874599184</c:v>
                </c:pt>
                <c:pt idx="3392">
                  <c:v>13.493613874599184</c:v>
                </c:pt>
                <c:pt idx="3393">
                  <c:v>13.493613874599184</c:v>
                </c:pt>
                <c:pt idx="3394">
                  <c:v>13.493613874599184</c:v>
                </c:pt>
                <c:pt idx="3395">
                  <c:v>13.493613874599184</c:v>
                </c:pt>
                <c:pt idx="3396">
                  <c:v>13.493613874599184</c:v>
                </c:pt>
                <c:pt idx="3397">
                  <c:v>13.493613874599184</c:v>
                </c:pt>
                <c:pt idx="3398">
                  <c:v>13.493613874599184</c:v>
                </c:pt>
                <c:pt idx="3399">
                  <c:v>13.493613874599184</c:v>
                </c:pt>
                <c:pt idx="3400">
                  <c:v>13.493613874599184</c:v>
                </c:pt>
                <c:pt idx="3401">
                  <c:v>13.493613874599184</c:v>
                </c:pt>
                <c:pt idx="3402">
                  <c:v>13.493613874599184</c:v>
                </c:pt>
                <c:pt idx="3403">
                  <c:v>13.493613874599184</c:v>
                </c:pt>
                <c:pt idx="3404">
                  <c:v>13.493613874599184</c:v>
                </c:pt>
                <c:pt idx="3405">
                  <c:v>13.493613874599184</c:v>
                </c:pt>
                <c:pt idx="3406">
                  <c:v>13.493613874599184</c:v>
                </c:pt>
                <c:pt idx="3407">
                  <c:v>13.493613874599184</c:v>
                </c:pt>
                <c:pt idx="3408">
                  <c:v>13.493613874599184</c:v>
                </c:pt>
                <c:pt idx="3409">
                  <c:v>13.493613874599184</c:v>
                </c:pt>
                <c:pt idx="3410">
                  <c:v>13.493613874599184</c:v>
                </c:pt>
                <c:pt idx="3411">
                  <c:v>13.493613874599184</c:v>
                </c:pt>
                <c:pt idx="3412">
                  <c:v>13.493613874599184</c:v>
                </c:pt>
                <c:pt idx="3413">
                  <c:v>13.493613874599184</c:v>
                </c:pt>
                <c:pt idx="3414">
                  <c:v>13.493613874599184</c:v>
                </c:pt>
                <c:pt idx="3415">
                  <c:v>13.493613874599184</c:v>
                </c:pt>
                <c:pt idx="3416">
                  <c:v>13.493613874599184</c:v>
                </c:pt>
                <c:pt idx="3417">
                  <c:v>13.493613874599184</c:v>
                </c:pt>
                <c:pt idx="3418">
                  <c:v>13.493613874599184</c:v>
                </c:pt>
                <c:pt idx="3419">
                  <c:v>13.493613874599184</c:v>
                </c:pt>
                <c:pt idx="3420">
                  <c:v>13.493613874599184</c:v>
                </c:pt>
                <c:pt idx="3421">
                  <c:v>13.493613874599184</c:v>
                </c:pt>
                <c:pt idx="3422">
                  <c:v>13.493613874599184</c:v>
                </c:pt>
                <c:pt idx="3423">
                  <c:v>13.493613874599184</c:v>
                </c:pt>
                <c:pt idx="3424">
                  <c:v>13.493613874599184</c:v>
                </c:pt>
                <c:pt idx="3425">
                  <c:v>13.493613874599184</c:v>
                </c:pt>
                <c:pt idx="3426">
                  <c:v>13.493613874599184</c:v>
                </c:pt>
                <c:pt idx="3427">
                  <c:v>13.493613874599184</c:v>
                </c:pt>
                <c:pt idx="3428">
                  <c:v>13.493613874599184</c:v>
                </c:pt>
                <c:pt idx="3429">
                  <c:v>13.493613874599184</c:v>
                </c:pt>
                <c:pt idx="3430">
                  <c:v>13.493613874599184</c:v>
                </c:pt>
                <c:pt idx="3431">
                  <c:v>13.493613874599184</c:v>
                </c:pt>
                <c:pt idx="3432">
                  <c:v>13.493613874599184</c:v>
                </c:pt>
                <c:pt idx="3433">
                  <c:v>13.493613874599184</c:v>
                </c:pt>
                <c:pt idx="3434">
                  <c:v>13.493613874599184</c:v>
                </c:pt>
                <c:pt idx="3435">
                  <c:v>13.493613874599184</c:v>
                </c:pt>
                <c:pt idx="3436">
                  <c:v>13.493613874599184</c:v>
                </c:pt>
                <c:pt idx="3437">
                  <c:v>13.493613874599184</c:v>
                </c:pt>
                <c:pt idx="3438">
                  <c:v>13.493613874599184</c:v>
                </c:pt>
                <c:pt idx="3439">
                  <c:v>13.493613874599184</c:v>
                </c:pt>
                <c:pt idx="3440">
                  <c:v>13.493613874599184</c:v>
                </c:pt>
                <c:pt idx="3441">
                  <c:v>13.493613874599184</c:v>
                </c:pt>
                <c:pt idx="3442">
                  <c:v>13.493613874599184</c:v>
                </c:pt>
                <c:pt idx="3443">
                  <c:v>13.493613874599184</c:v>
                </c:pt>
                <c:pt idx="3444">
                  <c:v>13.493613874599184</c:v>
                </c:pt>
                <c:pt idx="3445">
                  <c:v>13.493613874599184</c:v>
                </c:pt>
                <c:pt idx="3446">
                  <c:v>13.493613874599184</c:v>
                </c:pt>
                <c:pt idx="3447">
                  <c:v>13.493613874599184</c:v>
                </c:pt>
                <c:pt idx="3448">
                  <c:v>13.493613874599184</c:v>
                </c:pt>
                <c:pt idx="3449">
                  <c:v>13.493613874599184</c:v>
                </c:pt>
                <c:pt idx="3450">
                  <c:v>13.493613874599184</c:v>
                </c:pt>
                <c:pt idx="3451">
                  <c:v>13.493613874599184</c:v>
                </c:pt>
                <c:pt idx="3452">
                  <c:v>13.493613874599184</c:v>
                </c:pt>
                <c:pt idx="3453">
                  <c:v>13.493613874599184</c:v>
                </c:pt>
                <c:pt idx="3454">
                  <c:v>13.493613874599184</c:v>
                </c:pt>
                <c:pt idx="3455">
                  <c:v>13.493613874599184</c:v>
                </c:pt>
                <c:pt idx="3456">
                  <c:v>13.493613874599184</c:v>
                </c:pt>
                <c:pt idx="3457">
                  <c:v>13.493613874599184</c:v>
                </c:pt>
                <c:pt idx="3458">
                  <c:v>13.493613874599184</c:v>
                </c:pt>
                <c:pt idx="3459">
                  <c:v>13.493613874599184</c:v>
                </c:pt>
                <c:pt idx="3460">
                  <c:v>13.493613874599184</c:v>
                </c:pt>
                <c:pt idx="3461">
                  <c:v>13.493613874599184</c:v>
                </c:pt>
                <c:pt idx="3462">
                  <c:v>13.493613874599184</c:v>
                </c:pt>
                <c:pt idx="3463">
                  <c:v>13.493613874599184</c:v>
                </c:pt>
                <c:pt idx="3464">
                  <c:v>13.493613874599184</c:v>
                </c:pt>
                <c:pt idx="3465">
                  <c:v>13.493613874599184</c:v>
                </c:pt>
                <c:pt idx="3466">
                  <c:v>13.493613874599184</c:v>
                </c:pt>
                <c:pt idx="3467">
                  <c:v>13.493613874599184</c:v>
                </c:pt>
                <c:pt idx="3468">
                  <c:v>13.493613874599184</c:v>
                </c:pt>
                <c:pt idx="3469">
                  <c:v>13.493613874599184</c:v>
                </c:pt>
                <c:pt idx="3470">
                  <c:v>13.493613874599184</c:v>
                </c:pt>
                <c:pt idx="3471">
                  <c:v>13.493613874599184</c:v>
                </c:pt>
                <c:pt idx="3472">
                  <c:v>13.493613874599184</c:v>
                </c:pt>
                <c:pt idx="3473">
                  <c:v>13.493613874599184</c:v>
                </c:pt>
                <c:pt idx="3474">
                  <c:v>13.493613874599184</c:v>
                </c:pt>
                <c:pt idx="3475">
                  <c:v>13.493613874599184</c:v>
                </c:pt>
                <c:pt idx="3476">
                  <c:v>13.493613874599184</c:v>
                </c:pt>
                <c:pt idx="3477">
                  <c:v>13.493613874599184</c:v>
                </c:pt>
                <c:pt idx="3478">
                  <c:v>13.493613874599184</c:v>
                </c:pt>
                <c:pt idx="3479">
                  <c:v>13.493613874599184</c:v>
                </c:pt>
                <c:pt idx="3480">
                  <c:v>13.493613874599184</c:v>
                </c:pt>
                <c:pt idx="3481">
                  <c:v>13.493613874599184</c:v>
                </c:pt>
                <c:pt idx="3482">
                  <c:v>13.493613874599184</c:v>
                </c:pt>
                <c:pt idx="3483">
                  <c:v>13.493613874599184</c:v>
                </c:pt>
                <c:pt idx="3484">
                  <c:v>13.493613874599184</c:v>
                </c:pt>
                <c:pt idx="3485">
                  <c:v>13.493613874599184</c:v>
                </c:pt>
                <c:pt idx="3486">
                  <c:v>13.493613874599184</c:v>
                </c:pt>
                <c:pt idx="3487">
                  <c:v>13.493613874599184</c:v>
                </c:pt>
                <c:pt idx="3488">
                  <c:v>13.493613874599184</c:v>
                </c:pt>
                <c:pt idx="3489">
                  <c:v>13.493613874599184</c:v>
                </c:pt>
                <c:pt idx="3490">
                  <c:v>13.493613874599184</c:v>
                </c:pt>
                <c:pt idx="3491">
                  <c:v>13.493613874599184</c:v>
                </c:pt>
                <c:pt idx="3492">
                  <c:v>13.493613874599184</c:v>
                </c:pt>
                <c:pt idx="3493">
                  <c:v>13.493613874599184</c:v>
                </c:pt>
                <c:pt idx="3494">
                  <c:v>13.493613874599184</c:v>
                </c:pt>
                <c:pt idx="3495">
                  <c:v>13.493613874599184</c:v>
                </c:pt>
                <c:pt idx="3496">
                  <c:v>13.493613874599184</c:v>
                </c:pt>
                <c:pt idx="3497">
                  <c:v>13.493613874599184</c:v>
                </c:pt>
                <c:pt idx="3498">
                  <c:v>13.493613874599184</c:v>
                </c:pt>
                <c:pt idx="3499">
                  <c:v>13.493613874599184</c:v>
                </c:pt>
                <c:pt idx="3500">
                  <c:v>13.493613874599184</c:v>
                </c:pt>
                <c:pt idx="3501">
                  <c:v>13.493613874599184</c:v>
                </c:pt>
                <c:pt idx="3502">
                  <c:v>13.493613874599184</c:v>
                </c:pt>
                <c:pt idx="3503">
                  <c:v>13.493613874599184</c:v>
                </c:pt>
                <c:pt idx="3504">
                  <c:v>13.493613874599184</c:v>
                </c:pt>
                <c:pt idx="3505">
                  <c:v>13.493613874599184</c:v>
                </c:pt>
                <c:pt idx="3506">
                  <c:v>13.493613874599184</c:v>
                </c:pt>
                <c:pt idx="3507">
                  <c:v>13.493613874599184</c:v>
                </c:pt>
                <c:pt idx="3508">
                  <c:v>13.493613874599184</c:v>
                </c:pt>
                <c:pt idx="3509">
                  <c:v>13.493613874599184</c:v>
                </c:pt>
                <c:pt idx="3510">
                  <c:v>13.493613874599184</c:v>
                </c:pt>
                <c:pt idx="3511">
                  <c:v>13.493613874599184</c:v>
                </c:pt>
                <c:pt idx="3512">
                  <c:v>13.493613874599184</c:v>
                </c:pt>
                <c:pt idx="3513">
                  <c:v>13.493613874599184</c:v>
                </c:pt>
                <c:pt idx="3514">
                  <c:v>13.493613874599184</c:v>
                </c:pt>
                <c:pt idx="3515">
                  <c:v>13.493613874599184</c:v>
                </c:pt>
                <c:pt idx="3516">
                  <c:v>13.493613874599184</c:v>
                </c:pt>
                <c:pt idx="3517">
                  <c:v>13.493613874599184</c:v>
                </c:pt>
                <c:pt idx="3518">
                  <c:v>13.493613874599184</c:v>
                </c:pt>
                <c:pt idx="3519">
                  <c:v>13.493613874599184</c:v>
                </c:pt>
                <c:pt idx="3520">
                  <c:v>13.493613874599184</c:v>
                </c:pt>
                <c:pt idx="3521">
                  <c:v>13.493613874599184</c:v>
                </c:pt>
                <c:pt idx="3522">
                  <c:v>13.493613874599184</c:v>
                </c:pt>
                <c:pt idx="3523">
                  <c:v>13.493613874599184</c:v>
                </c:pt>
                <c:pt idx="3524">
                  <c:v>13.493613874599184</c:v>
                </c:pt>
                <c:pt idx="3525">
                  <c:v>13.493613874599184</c:v>
                </c:pt>
                <c:pt idx="3526">
                  <c:v>13.493613874599184</c:v>
                </c:pt>
                <c:pt idx="3527">
                  <c:v>13.493613874599184</c:v>
                </c:pt>
                <c:pt idx="3528">
                  <c:v>13.493613874599184</c:v>
                </c:pt>
                <c:pt idx="3529">
                  <c:v>13.493613874599184</c:v>
                </c:pt>
                <c:pt idx="3530">
                  <c:v>13.493613874599184</c:v>
                </c:pt>
                <c:pt idx="3531">
                  <c:v>13.493613874599184</c:v>
                </c:pt>
                <c:pt idx="3532">
                  <c:v>13.493613874599184</c:v>
                </c:pt>
                <c:pt idx="3533">
                  <c:v>13.493613874599184</c:v>
                </c:pt>
                <c:pt idx="3534">
                  <c:v>13.493613874599184</c:v>
                </c:pt>
                <c:pt idx="3535">
                  <c:v>13.493613874599184</c:v>
                </c:pt>
                <c:pt idx="3536">
                  <c:v>13.493613874599184</c:v>
                </c:pt>
                <c:pt idx="3537">
                  <c:v>13.493613874599184</c:v>
                </c:pt>
                <c:pt idx="3538">
                  <c:v>13.493613874599184</c:v>
                </c:pt>
                <c:pt idx="3539">
                  <c:v>13.493613874599184</c:v>
                </c:pt>
                <c:pt idx="3540">
                  <c:v>13.493613874599184</c:v>
                </c:pt>
                <c:pt idx="3541">
                  <c:v>13.493613874599184</c:v>
                </c:pt>
                <c:pt idx="3542">
                  <c:v>13.493613874599184</c:v>
                </c:pt>
                <c:pt idx="3543">
                  <c:v>13.493613874599184</c:v>
                </c:pt>
                <c:pt idx="3544">
                  <c:v>13.493613874599184</c:v>
                </c:pt>
                <c:pt idx="3545">
                  <c:v>13.493613874599184</c:v>
                </c:pt>
                <c:pt idx="3546">
                  <c:v>13.493613874599184</c:v>
                </c:pt>
                <c:pt idx="3547">
                  <c:v>13.493613874599184</c:v>
                </c:pt>
                <c:pt idx="3548">
                  <c:v>13.493613874599184</c:v>
                </c:pt>
                <c:pt idx="3549">
                  <c:v>13.493613874599184</c:v>
                </c:pt>
                <c:pt idx="3550">
                  <c:v>13.493613874599184</c:v>
                </c:pt>
                <c:pt idx="3551">
                  <c:v>13.493613874599184</c:v>
                </c:pt>
                <c:pt idx="3552">
                  <c:v>13.493613874599184</c:v>
                </c:pt>
                <c:pt idx="3553">
                  <c:v>13.493613874599184</c:v>
                </c:pt>
                <c:pt idx="3554">
                  <c:v>13.493613874599184</c:v>
                </c:pt>
                <c:pt idx="3555">
                  <c:v>13.493613874599184</c:v>
                </c:pt>
                <c:pt idx="3556">
                  <c:v>13.493613874599184</c:v>
                </c:pt>
                <c:pt idx="3557">
                  <c:v>13.493613874599184</c:v>
                </c:pt>
                <c:pt idx="3558">
                  <c:v>13.493613874599184</c:v>
                </c:pt>
                <c:pt idx="3559">
                  <c:v>13.493613874599184</c:v>
                </c:pt>
                <c:pt idx="3560">
                  <c:v>13.493613874599184</c:v>
                </c:pt>
                <c:pt idx="3561">
                  <c:v>13.493613874599184</c:v>
                </c:pt>
                <c:pt idx="3562">
                  <c:v>13.493613874599184</c:v>
                </c:pt>
                <c:pt idx="3563">
                  <c:v>13.493613874599184</c:v>
                </c:pt>
                <c:pt idx="3564">
                  <c:v>13.493613874599184</c:v>
                </c:pt>
                <c:pt idx="3565">
                  <c:v>13.493613874599184</c:v>
                </c:pt>
                <c:pt idx="3566">
                  <c:v>13.493613874599184</c:v>
                </c:pt>
                <c:pt idx="3567">
                  <c:v>13.493613874599184</c:v>
                </c:pt>
                <c:pt idx="3568">
                  <c:v>13.493613874599184</c:v>
                </c:pt>
                <c:pt idx="3569">
                  <c:v>13.493613874599184</c:v>
                </c:pt>
                <c:pt idx="3570">
                  <c:v>13.493613874599184</c:v>
                </c:pt>
                <c:pt idx="3571">
                  <c:v>13.493613874599184</c:v>
                </c:pt>
                <c:pt idx="3572">
                  <c:v>13.493613874599184</c:v>
                </c:pt>
                <c:pt idx="3573">
                  <c:v>13.493613874599184</c:v>
                </c:pt>
                <c:pt idx="3574">
                  <c:v>13.493613874599184</c:v>
                </c:pt>
                <c:pt idx="3575">
                  <c:v>13.493613874599184</c:v>
                </c:pt>
                <c:pt idx="3576">
                  <c:v>13.493613874599184</c:v>
                </c:pt>
                <c:pt idx="3577">
                  <c:v>13.493613874599184</c:v>
                </c:pt>
                <c:pt idx="3578">
                  <c:v>13.493613874599184</c:v>
                </c:pt>
                <c:pt idx="3579">
                  <c:v>13.493613874599184</c:v>
                </c:pt>
                <c:pt idx="3580">
                  <c:v>13.493613874599184</c:v>
                </c:pt>
                <c:pt idx="3581">
                  <c:v>13.493613874599184</c:v>
                </c:pt>
                <c:pt idx="3582">
                  <c:v>13.493613874599184</c:v>
                </c:pt>
                <c:pt idx="3583">
                  <c:v>13.493613874599184</c:v>
                </c:pt>
                <c:pt idx="3584">
                  <c:v>13.493613874599184</c:v>
                </c:pt>
                <c:pt idx="3585">
                  <c:v>13.493613874599184</c:v>
                </c:pt>
                <c:pt idx="3586">
                  <c:v>13.493613874599184</c:v>
                </c:pt>
                <c:pt idx="3587">
                  <c:v>13.493613874599184</c:v>
                </c:pt>
                <c:pt idx="3588">
                  <c:v>13.493613874599184</c:v>
                </c:pt>
                <c:pt idx="3589">
                  <c:v>13.493613874599184</c:v>
                </c:pt>
                <c:pt idx="3590">
                  <c:v>13.493613874599184</c:v>
                </c:pt>
                <c:pt idx="3591">
                  <c:v>13.493613874599184</c:v>
                </c:pt>
                <c:pt idx="3592">
                  <c:v>13.493613874599184</c:v>
                </c:pt>
                <c:pt idx="3593">
                  <c:v>13.493613874599184</c:v>
                </c:pt>
                <c:pt idx="3594">
                  <c:v>13.493613874599184</c:v>
                </c:pt>
                <c:pt idx="3595">
                  <c:v>13.493613874599184</c:v>
                </c:pt>
                <c:pt idx="3596">
                  <c:v>13.493613874599184</c:v>
                </c:pt>
                <c:pt idx="3597">
                  <c:v>13.493613874599184</c:v>
                </c:pt>
                <c:pt idx="3598">
                  <c:v>13.493613874599184</c:v>
                </c:pt>
                <c:pt idx="3599">
                  <c:v>13.493613874599184</c:v>
                </c:pt>
                <c:pt idx="3600">
                  <c:v>13.493613874599184</c:v>
                </c:pt>
                <c:pt idx="3601">
                  <c:v>13.493613874599184</c:v>
                </c:pt>
                <c:pt idx="3602">
                  <c:v>13.493613874599184</c:v>
                </c:pt>
                <c:pt idx="3603">
                  <c:v>13.493613874599184</c:v>
                </c:pt>
                <c:pt idx="3604">
                  <c:v>13.493613874599184</c:v>
                </c:pt>
                <c:pt idx="3605">
                  <c:v>13.493613874599184</c:v>
                </c:pt>
                <c:pt idx="3606">
                  <c:v>13.493613874599184</c:v>
                </c:pt>
                <c:pt idx="3607">
                  <c:v>13.493613874599184</c:v>
                </c:pt>
                <c:pt idx="3608">
                  <c:v>13.493613874599184</c:v>
                </c:pt>
                <c:pt idx="3609">
                  <c:v>13.493613874599184</c:v>
                </c:pt>
                <c:pt idx="3610">
                  <c:v>13.493613874599184</c:v>
                </c:pt>
                <c:pt idx="3611">
                  <c:v>13.493613874599184</c:v>
                </c:pt>
                <c:pt idx="3612">
                  <c:v>13.493613874599184</c:v>
                </c:pt>
                <c:pt idx="3613">
                  <c:v>13.493613874599184</c:v>
                </c:pt>
                <c:pt idx="3614">
                  <c:v>13.493613874599184</c:v>
                </c:pt>
                <c:pt idx="3615">
                  <c:v>13.493613874599184</c:v>
                </c:pt>
                <c:pt idx="3616">
                  <c:v>13.493613874599184</c:v>
                </c:pt>
                <c:pt idx="3617">
                  <c:v>13.493613874599184</c:v>
                </c:pt>
                <c:pt idx="3618">
                  <c:v>13.493613874599184</c:v>
                </c:pt>
                <c:pt idx="3619">
                  <c:v>13.493613874599184</c:v>
                </c:pt>
                <c:pt idx="3620">
                  <c:v>13.493613874599184</c:v>
                </c:pt>
                <c:pt idx="3621">
                  <c:v>13.493613874599184</c:v>
                </c:pt>
                <c:pt idx="3622">
                  <c:v>13.493613874599184</c:v>
                </c:pt>
                <c:pt idx="3623">
                  <c:v>13.493613874599184</c:v>
                </c:pt>
                <c:pt idx="3624">
                  <c:v>13.493613874599184</c:v>
                </c:pt>
                <c:pt idx="3625">
                  <c:v>13.493613874599184</c:v>
                </c:pt>
                <c:pt idx="3626">
                  <c:v>13.493613874599184</c:v>
                </c:pt>
                <c:pt idx="3627">
                  <c:v>13.493613874599184</c:v>
                </c:pt>
                <c:pt idx="3628">
                  <c:v>13.493613874599184</c:v>
                </c:pt>
                <c:pt idx="3629">
                  <c:v>13.493613874599184</c:v>
                </c:pt>
                <c:pt idx="3630">
                  <c:v>13.493613874599184</c:v>
                </c:pt>
                <c:pt idx="3631">
                  <c:v>13.493613874599184</c:v>
                </c:pt>
                <c:pt idx="3632">
                  <c:v>13.493613874599184</c:v>
                </c:pt>
                <c:pt idx="3633">
                  <c:v>13.493613874599184</c:v>
                </c:pt>
                <c:pt idx="3634">
                  <c:v>13.493613874599184</c:v>
                </c:pt>
                <c:pt idx="3635">
                  <c:v>13.493613874599184</c:v>
                </c:pt>
                <c:pt idx="3636">
                  <c:v>13.493613874599184</c:v>
                </c:pt>
                <c:pt idx="3637">
                  <c:v>13.493613874599184</c:v>
                </c:pt>
                <c:pt idx="3638">
                  <c:v>13.493613874599184</c:v>
                </c:pt>
                <c:pt idx="3639">
                  <c:v>13.493613874599184</c:v>
                </c:pt>
                <c:pt idx="3640">
                  <c:v>13.493613874599184</c:v>
                </c:pt>
                <c:pt idx="3641">
                  <c:v>13.493613874599184</c:v>
                </c:pt>
                <c:pt idx="3642">
                  <c:v>13.493613874599184</c:v>
                </c:pt>
                <c:pt idx="3643">
                  <c:v>13.493613874599184</c:v>
                </c:pt>
                <c:pt idx="3644">
                  <c:v>13.493613874599184</c:v>
                </c:pt>
                <c:pt idx="3645">
                  <c:v>13.493613874599184</c:v>
                </c:pt>
                <c:pt idx="3646">
                  <c:v>13.493613874599184</c:v>
                </c:pt>
                <c:pt idx="3647">
                  <c:v>13.493613874599184</c:v>
                </c:pt>
                <c:pt idx="3648">
                  <c:v>13.493613874599184</c:v>
                </c:pt>
                <c:pt idx="3649">
                  <c:v>13.493613874599184</c:v>
                </c:pt>
                <c:pt idx="3650">
                  <c:v>13.493613874599184</c:v>
                </c:pt>
                <c:pt idx="3651">
                  <c:v>13.493613874599184</c:v>
                </c:pt>
                <c:pt idx="3652">
                  <c:v>13.493613874599184</c:v>
                </c:pt>
                <c:pt idx="3653">
                  <c:v>13.493613874599184</c:v>
                </c:pt>
                <c:pt idx="3654">
                  <c:v>13.493613874599184</c:v>
                </c:pt>
                <c:pt idx="3655">
                  <c:v>13.493613874599184</c:v>
                </c:pt>
                <c:pt idx="3656">
                  <c:v>13.493613874599184</c:v>
                </c:pt>
                <c:pt idx="3657">
                  <c:v>13.493613874599184</c:v>
                </c:pt>
                <c:pt idx="3658">
                  <c:v>13.493613874599184</c:v>
                </c:pt>
                <c:pt idx="3659">
                  <c:v>13.493613874599184</c:v>
                </c:pt>
                <c:pt idx="3660">
                  <c:v>13.493613874599184</c:v>
                </c:pt>
                <c:pt idx="3661">
                  <c:v>13.493613874599184</c:v>
                </c:pt>
                <c:pt idx="3662">
                  <c:v>13.493613874599184</c:v>
                </c:pt>
                <c:pt idx="3663">
                  <c:v>13.493613874599184</c:v>
                </c:pt>
                <c:pt idx="3664">
                  <c:v>13.493613874599184</c:v>
                </c:pt>
                <c:pt idx="3665">
                  <c:v>13.493613874599184</c:v>
                </c:pt>
                <c:pt idx="3666">
                  <c:v>13.493613874599184</c:v>
                </c:pt>
                <c:pt idx="3667">
                  <c:v>13.493613874599184</c:v>
                </c:pt>
                <c:pt idx="3668">
                  <c:v>13.493613874599184</c:v>
                </c:pt>
                <c:pt idx="3669">
                  <c:v>13.493613874599184</c:v>
                </c:pt>
                <c:pt idx="3670">
                  <c:v>13.493613874599184</c:v>
                </c:pt>
                <c:pt idx="3671">
                  <c:v>13.493613874599184</c:v>
                </c:pt>
                <c:pt idx="3672">
                  <c:v>13.493613874599184</c:v>
                </c:pt>
                <c:pt idx="3673">
                  <c:v>13.493613874599184</c:v>
                </c:pt>
                <c:pt idx="3674">
                  <c:v>13.493613874599184</c:v>
                </c:pt>
                <c:pt idx="3675">
                  <c:v>13.493613874599184</c:v>
                </c:pt>
                <c:pt idx="3676">
                  <c:v>13.493613874599184</c:v>
                </c:pt>
                <c:pt idx="3677">
                  <c:v>13.493613874599184</c:v>
                </c:pt>
                <c:pt idx="3678">
                  <c:v>13.493613874599184</c:v>
                </c:pt>
                <c:pt idx="3679">
                  <c:v>13.493613874599184</c:v>
                </c:pt>
                <c:pt idx="3680">
                  <c:v>13.493613874599184</c:v>
                </c:pt>
                <c:pt idx="3681">
                  <c:v>13.493613874599184</c:v>
                </c:pt>
                <c:pt idx="3682">
                  <c:v>13.493613874599184</c:v>
                </c:pt>
                <c:pt idx="3683">
                  <c:v>13.493613874599184</c:v>
                </c:pt>
                <c:pt idx="3684">
                  <c:v>13.493613874599184</c:v>
                </c:pt>
                <c:pt idx="3685">
                  <c:v>13.493613874599184</c:v>
                </c:pt>
                <c:pt idx="3686">
                  <c:v>13.493613874599184</c:v>
                </c:pt>
                <c:pt idx="3687">
                  <c:v>13.493613874599184</c:v>
                </c:pt>
                <c:pt idx="3688">
                  <c:v>13.493613874599184</c:v>
                </c:pt>
                <c:pt idx="3689">
                  <c:v>13.493613874599184</c:v>
                </c:pt>
                <c:pt idx="3690">
                  <c:v>13.493613874599184</c:v>
                </c:pt>
                <c:pt idx="3691">
                  <c:v>13.493613874599184</c:v>
                </c:pt>
                <c:pt idx="3692">
                  <c:v>13.493613874599184</c:v>
                </c:pt>
                <c:pt idx="3693">
                  <c:v>13.493613874599184</c:v>
                </c:pt>
                <c:pt idx="3694">
                  <c:v>13.493613874599184</c:v>
                </c:pt>
                <c:pt idx="3695">
                  <c:v>13.493613874599184</c:v>
                </c:pt>
                <c:pt idx="3696">
                  <c:v>13.493613874599184</c:v>
                </c:pt>
                <c:pt idx="3697">
                  <c:v>13.493613874599184</c:v>
                </c:pt>
                <c:pt idx="3698">
                  <c:v>13.493613874599184</c:v>
                </c:pt>
                <c:pt idx="3699">
                  <c:v>13.493613874599184</c:v>
                </c:pt>
                <c:pt idx="3700">
                  <c:v>13.493613874599184</c:v>
                </c:pt>
                <c:pt idx="3701">
                  <c:v>13.493613874599184</c:v>
                </c:pt>
                <c:pt idx="3702">
                  <c:v>13.493613874599184</c:v>
                </c:pt>
                <c:pt idx="3703">
                  <c:v>13.493613874599184</c:v>
                </c:pt>
                <c:pt idx="3704">
                  <c:v>13.493613874599184</c:v>
                </c:pt>
                <c:pt idx="3705">
                  <c:v>13.493613874599184</c:v>
                </c:pt>
                <c:pt idx="3706">
                  <c:v>13.493613874599184</c:v>
                </c:pt>
                <c:pt idx="3707">
                  <c:v>13.493613874599184</c:v>
                </c:pt>
                <c:pt idx="3708">
                  <c:v>13.493613874599184</c:v>
                </c:pt>
                <c:pt idx="3709">
                  <c:v>13.493613874599184</c:v>
                </c:pt>
                <c:pt idx="3710">
                  <c:v>13.493613874599184</c:v>
                </c:pt>
                <c:pt idx="3711">
                  <c:v>13.493613874599184</c:v>
                </c:pt>
                <c:pt idx="3712">
                  <c:v>13.493613874599184</c:v>
                </c:pt>
                <c:pt idx="3713">
                  <c:v>13.493613874599184</c:v>
                </c:pt>
                <c:pt idx="3714">
                  <c:v>13.493613874599184</c:v>
                </c:pt>
                <c:pt idx="3715">
                  <c:v>13.493613874599184</c:v>
                </c:pt>
                <c:pt idx="3716">
                  <c:v>13.493613874599184</c:v>
                </c:pt>
                <c:pt idx="3717">
                  <c:v>13.493613874599184</c:v>
                </c:pt>
                <c:pt idx="3718">
                  <c:v>13.493613874599184</c:v>
                </c:pt>
                <c:pt idx="3719">
                  <c:v>13.493613874599184</c:v>
                </c:pt>
                <c:pt idx="3720">
                  <c:v>13.493613874599184</c:v>
                </c:pt>
                <c:pt idx="3721">
                  <c:v>13.493613874599184</c:v>
                </c:pt>
                <c:pt idx="3722">
                  <c:v>13.493613874599184</c:v>
                </c:pt>
                <c:pt idx="3723">
                  <c:v>13.493613874599184</c:v>
                </c:pt>
                <c:pt idx="3724">
                  <c:v>13.493613874599184</c:v>
                </c:pt>
                <c:pt idx="3725">
                  <c:v>13.493613874599184</c:v>
                </c:pt>
                <c:pt idx="3726">
                  <c:v>13.493613874599184</c:v>
                </c:pt>
                <c:pt idx="3727">
                  <c:v>13.493613874599184</c:v>
                </c:pt>
                <c:pt idx="3728">
                  <c:v>13.493613874599184</c:v>
                </c:pt>
                <c:pt idx="3729">
                  <c:v>13.493613874599184</c:v>
                </c:pt>
                <c:pt idx="3730">
                  <c:v>13.493613874599184</c:v>
                </c:pt>
                <c:pt idx="3731">
                  <c:v>13.493613874599184</c:v>
                </c:pt>
                <c:pt idx="3732">
                  <c:v>13.493613874599184</c:v>
                </c:pt>
                <c:pt idx="3733">
                  <c:v>13.493613874599184</c:v>
                </c:pt>
                <c:pt idx="3734">
                  <c:v>13.493613874599184</c:v>
                </c:pt>
                <c:pt idx="3735">
                  <c:v>13.493613874599184</c:v>
                </c:pt>
                <c:pt idx="3736">
                  <c:v>13.493613874599184</c:v>
                </c:pt>
                <c:pt idx="3737">
                  <c:v>13.493613874599184</c:v>
                </c:pt>
                <c:pt idx="3738">
                  <c:v>13.493613874599184</c:v>
                </c:pt>
                <c:pt idx="3739">
                  <c:v>13.493613874599184</c:v>
                </c:pt>
                <c:pt idx="3740">
                  <c:v>13.493613874599184</c:v>
                </c:pt>
                <c:pt idx="3741">
                  <c:v>13.493613874599184</c:v>
                </c:pt>
                <c:pt idx="3742">
                  <c:v>13.493613874599184</c:v>
                </c:pt>
                <c:pt idx="3743">
                  <c:v>13.493613874599184</c:v>
                </c:pt>
                <c:pt idx="3744">
                  <c:v>13.493613874599184</c:v>
                </c:pt>
                <c:pt idx="3745">
                  <c:v>13.493613874599184</c:v>
                </c:pt>
                <c:pt idx="3746">
                  <c:v>13.493613874599184</c:v>
                </c:pt>
                <c:pt idx="3747">
                  <c:v>13.493613874599184</c:v>
                </c:pt>
                <c:pt idx="3748">
                  <c:v>13.493613874599184</c:v>
                </c:pt>
                <c:pt idx="3749">
                  <c:v>13.493613874599184</c:v>
                </c:pt>
                <c:pt idx="3750">
                  <c:v>13.493613874599184</c:v>
                </c:pt>
                <c:pt idx="3751">
                  <c:v>13.493613874599184</c:v>
                </c:pt>
                <c:pt idx="3752">
                  <c:v>13.493613874599184</c:v>
                </c:pt>
                <c:pt idx="3753">
                  <c:v>13.493613874599184</c:v>
                </c:pt>
                <c:pt idx="3754">
                  <c:v>13.493613874599184</c:v>
                </c:pt>
                <c:pt idx="3755">
                  <c:v>13.493613874599184</c:v>
                </c:pt>
                <c:pt idx="3756">
                  <c:v>13.493613874599184</c:v>
                </c:pt>
                <c:pt idx="3757">
                  <c:v>13.493613874599184</c:v>
                </c:pt>
                <c:pt idx="3758">
                  <c:v>13.493613874599184</c:v>
                </c:pt>
                <c:pt idx="3759">
                  <c:v>13.493613874599184</c:v>
                </c:pt>
                <c:pt idx="3760">
                  <c:v>13.493613874599184</c:v>
                </c:pt>
                <c:pt idx="3761">
                  <c:v>13.493613874599184</c:v>
                </c:pt>
                <c:pt idx="3762">
                  <c:v>13.493613874599184</c:v>
                </c:pt>
                <c:pt idx="3763">
                  <c:v>13.493613874599184</c:v>
                </c:pt>
                <c:pt idx="3764">
                  <c:v>13.493613874599184</c:v>
                </c:pt>
                <c:pt idx="3765">
                  <c:v>13.493613874599184</c:v>
                </c:pt>
                <c:pt idx="3766">
                  <c:v>13.493613874599184</c:v>
                </c:pt>
                <c:pt idx="3767">
                  <c:v>13.493613874599184</c:v>
                </c:pt>
                <c:pt idx="3768">
                  <c:v>13.493613874599184</c:v>
                </c:pt>
                <c:pt idx="3769">
                  <c:v>13.493613874599184</c:v>
                </c:pt>
                <c:pt idx="3770">
                  <c:v>13.493613874599184</c:v>
                </c:pt>
                <c:pt idx="3771">
                  <c:v>13.493613874599184</c:v>
                </c:pt>
                <c:pt idx="3772">
                  <c:v>13.493613874599184</c:v>
                </c:pt>
                <c:pt idx="3773">
                  <c:v>13.493613874599184</c:v>
                </c:pt>
                <c:pt idx="3774">
                  <c:v>13.493613874599184</c:v>
                </c:pt>
                <c:pt idx="3775">
                  <c:v>13.493613874599184</c:v>
                </c:pt>
                <c:pt idx="3776">
                  <c:v>13.493613874599184</c:v>
                </c:pt>
                <c:pt idx="3777">
                  <c:v>13.493613874599184</c:v>
                </c:pt>
                <c:pt idx="3778">
                  <c:v>13.493613874599184</c:v>
                </c:pt>
                <c:pt idx="3779">
                  <c:v>13.493613874599184</c:v>
                </c:pt>
                <c:pt idx="3780">
                  <c:v>13.493613874599184</c:v>
                </c:pt>
                <c:pt idx="3781">
                  <c:v>13.493613874599184</c:v>
                </c:pt>
                <c:pt idx="3782">
                  <c:v>13.493613874599184</c:v>
                </c:pt>
                <c:pt idx="3783">
                  <c:v>13.493613874599184</c:v>
                </c:pt>
                <c:pt idx="3784">
                  <c:v>13.493613874599184</c:v>
                </c:pt>
                <c:pt idx="3785">
                  <c:v>13.493613874599184</c:v>
                </c:pt>
                <c:pt idx="3786">
                  <c:v>13.493613874599184</c:v>
                </c:pt>
                <c:pt idx="3787">
                  <c:v>13.493613874599184</c:v>
                </c:pt>
                <c:pt idx="3788">
                  <c:v>13.493613874599184</c:v>
                </c:pt>
                <c:pt idx="3789">
                  <c:v>13.493613874599184</c:v>
                </c:pt>
                <c:pt idx="3790">
                  <c:v>13.493613874599184</c:v>
                </c:pt>
                <c:pt idx="3791">
                  <c:v>13.493613874599184</c:v>
                </c:pt>
                <c:pt idx="3792">
                  <c:v>13.493613874599184</c:v>
                </c:pt>
                <c:pt idx="3793">
                  <c:v>13.493613874599184</c:v>
                </c:pt>
                <c:pt idx="3794">
                  <c:v>13.493613874599184</c:v>
                </c:pt>
                <c:pt idx="3795">
                  <c:v>13.493613874599184</c:v>
                </c:pt>
                <c:pt idx="3796">
                  <c:v>13.493613874599184</c:v>
                </c:pt>
                <c:pt idx="3797">
                  <c:v>13.493613874599184</c:v>
                </c:pt>
                <c:pt idx="3798">
                  <c:v>13.493613874599184</c:v>
                </c:pt>
                <c:pt idx="3799">
                  <c:v>13.493613874599184</c:v>
                </c:pt>
                <c:pt idx="3800">
                  <c:v>13.493613874599184</c:v>
                </c:pt>
                <c:pt idx="3801">
                  <c:v>13.493613874599184</c:v>
                </c:pt>
                <c:pt idx="3802">
                  <c:v>13.493613874599184</c:v>
                </c:pt>
                <c:pt idx="3803">
                  <c:v>13.493613874599184</c:v>
                </c:pt>
                <c:pt idx="3804">
                  <c:v>13.493613874599184</c:v>
                </c:pt>
                <c:pt idx="3805">
                  <c:v>13.493613874599184</c:v>
                </c:pt>
                <c:pt idx="3806">
                  <c:v>13.493613874599184</c:v>
                </c:pt>
                <c:pt idx="3807">
                  <c:v>13.493613874599184</c:v>
                </c:pt>
                <c:pt idx="3808">
                  <c:v>13.493613874599184</c:v>
                </c:pt>
                <c:pt idx="3809">
                  <c:v>13.493613874599184</c:v>
                </c:pt>
                <c:pt idx="3810">
                  <c:v>13.493613874599184</c:v>
                </c:pt>
                <c:pt idx="3811">
                  <c:v>13.493613874599184</c:v>
                </c:pt>
                <c:pt idx="3812">
                  <c:v>13.493613874599184</c:v>
                </c:pt>
                <c:pt idx="3813">
                  <c:v>13.493613874599184</c:v>
                </c:pt>
                <c:pt idx="3814">
                  <c:v>13.493613874599184</c:v>
                </c:pt>
                <c:pt idx="3815">
                  <c:v>13.493613874599184</c:v>
                </c:pt>
                <c:pt idx="3816">
                  <c:v>13.493613874599184</c:v>
                </c:pt>
                <c:pt idx="3817">
                  <c:v>13.493613874599184</c:v>
                </c:pt>
                <c:pt idx="3818">
                  <c:v>13.493613874599184</c:v>
                </c:pt>
                <c:pt idx="3819">
                  <c:v>13.493613874599184</c:v>
                </c:pt>
                <c:pt idx="3820">
                  <c:v>13.493613874599184</c:v>
                </c:pt>
                <c:pt idx="3821">
                  <c:v>13.493613874599184</c:v>
                </c:pt>
                <c:pt idx="3822">
                  <c:v>13.493613874599184</c:v>
                </c:pt>
                <c:pt idx="3823">
                  <c:v>13.493613874599184</c:v>
                </c:pt>
                <c:pt idx="3824">
                  <c:v>13.493613874599184</c:v>
                </c:pt>
                <c:pt idx="3825">
                  <c:v>13.493613874599184</c:v>
                </c:pt>
                <c:pt idx="3826">
                  <c:v>13.493613874599184</c:v>
                </c:pt>
                <c:pt idx="3827">
                  <c:v>13.493613874599184</c:v>
                </c:pt>
                <c:pt idx="3828">
                  <c:v>13.493613874599184</c:v>
                </c:pt>
                <c:pt idx="3829">
                  <c:v>13.493613874599184</c:v>
                </c:pt>
                <c:pt idx="3830">
                  <c:v>13.493613874599184</c:v>
                </c:pt>
                <c:pt idx="3831">
                  <c:v>13.493613874599184</c:v>
                </c:pt>
                <c:pt idx="3832">
                  <c:v>13.493613874599184</c:v>
                </c:pt>
                <c:pt idx="3833">
                  <c:v>13.493613874599184</c:v>
                </c:pt>
                <c:pt idx="3834">
                  <c:v>13.493613874599184</c:v>
                </c:pt>
                <c:pt idx="3835">
                  <c:v>13.493613874599184</c:v>
                </c:pt>
                <c:pt idx="3836">
                  <c:v>13.493613874599184</c:v>
                </c:pt>
                <c:pt idx="3837">
                  <c:v>13.493613874599184</c:v>
                </c:pt>
                <c:pt idx="3838">
                  <c:v>13.493613874599184</c:v>
                </c:pt>
                <c:pt idx="3839">
                  <c:v>13.493613874599184</c:v>
                </c:pt>
                <c:pt idx="3840">
                  <c:v>13.493613874599184</c:v>
                </c:pt>
                <c:pt idx="3841">
                  <c:v>13.493613874599184</c:v>
                </c:pt>
                <c:pt idx="3842">
                  <c:v>13.493613874599184</c:v>
                </c:pt>
                <c:pt idx="3843">
                  <c:v>13.493613874599184</c:v>
                </c:pt>
                <c:pt idx="3844">
                  <c:v>13.493613874599184</c:v>
                </c:pt>
                <c:pt idx="3845">
                  <c:v>13.493613874599184</c:v>
                </c:pt>
                <c:pt idx="3846">
                  <c:v>13.493613874599184</c:v>
                </c:pt>
                <c:pt idx="3847">
                  <c:v>13.493613874599184</c:v>
                </c:pt>
                <c:pt idx="3848">
                  <c:v>13.493613874599184</c:v>
                </c:pt>
                <c:pt idx="3849">
                  <c:v>13.493613874599184</c:v>
                </c:pt>
                <c:pt idx="3850">
                  <c:v>13.493613874599184</c:v>
                </c:pt>
                <c:pt idx="3851">
                  <c:v>13.493613874599184</c:v>
                </c:pt>
                <c:pt idx="3852">
                  <c:v>13.493613874599184</c:v>
                </c:pt>
                <c:pt idx="3853">
                  <c:v>13.493613874599184</c:v>
                </c:pt>
                <c:pt idx="3854">
                  <c:v>13.493613874599184</c:v>
                </c:pt>
                <c:pt idx="3855">
                  <c:v>13.493613874599184</c:v>
                </c:pt>
                <c:pt idx="3856">
                  <c:v>13.493613874599184</c:v>
                </c:pt>
                <c:pt idx="3857">
                  <c:v>13.493613874599184</c:v>
                </c:pt>
                <c:pt idx="3858">
                  <c:v>13.493613874599184</c:v>
                </c:pt>
                <c:pt idx="3859">
                  <c:v>13.493613874599184</c:v>
                </c:pt>
                <c:pt idx="3860">
                  <c:v>13.493613874599184</c:v>
                </c:pt>
                <c:pt idx="3861">
                  <c:v>13.493613874599184</c:v>
                </c:pt>
                <c:pt idx="3862">
                  <c:v>13.493613874599184</c:v>
                </c:pt>
                <c:pt idx="3863">
                  <c:v>13.493613874599184</c:v>
                </c:pt>
                <c:pt idx="3864">
                  <c:v>13.493613874599184</c:v>
                </c:pt>
                <c:pt idx="3865">
                  <c:v>13.493613874599184</c:v>
                </c:pt>
                <c:pt idx="3866">
                  <c:v>13.493613874599184</c:v>
                </c:pt>
                <c:pt idx="3867">
                  <c:v>13.493613874599184</c:v>
                </c:pt>
                <c:pt idx="3868">
                  <c:v>13.493613874599184</c:v>
                </c:pt>
                <c:pt idx="3869">
                  <c:v>13.493613874599184</c:v>
                </c:pt>
                <c:pt idx="3870">
                  <c:v>13.493613874599184</c:v>
                </c:pt>
                <c:pt idx="3871">
                  <c:v>13.493613874599184</c:v>
                </c:pt>
                <c:pt idx="3872">
                  <c:v>13.493613874599184</c:v>
                </c:pt>
                <c:pt idx="3873">
                  <c:v>13.493613874599184</c:v>
                </c:pt>
                <c:pt idx="3874">
                  <c:v>13.493613874599184</c:v>
                </c:pt>
                <c:pt idx="3875">
                  <c:v>13.493613874599184</c:v>
                </c:pt>
                <c:pt idx="3876">
                  <c:v>13.493613874599184</c:v>
                </c:pt>
                <c:pt idx="3877">
                  <c:v>13.493613874599184</c:v>
                </c:pt>
                <c:pt idx="3878">
                  <c:v>13.493613874599184</c:v>
                </c:pt>
                <c:pt idx="3879">
                  <c:v>13.493613874599184</c:v>
                </c:pt>
                <c:pt idx="3880">
                  <c:v>13.493613874599184</c:v>
                </c:pt>
                <c:pt idx="3881">
                  <c:v>13.493613874599184</c:v>
                </c:pt>
                <c:pt idx="3882">
                  <c:v>13.493613874599184</c:v>
                </c:pt>
                <c:pt idx="3883">
                  <c:v>13.493613874599184</c:v>
                </c:pt>
                <c:pt idx="3884">
                  <c:v>13.493613874599184</c:v>
                </c:pt>
                <c:pt idx="3885">
                  <c:v>13.493613874599184</c:v>
                </c:pt>
                <c:pt idx="3886">
                  <c:v>13.493613874599184</c:v>
                </c:pt>
                <c:pt idx="3887">
                  <c:v>13.493613874599184</c:v>
                </c:pt>
                <c:pt idx="3888">
                  <c:v>13.493613874599184</c:v>
                </c:pt>
                <c:pt idx="3889">
                  <c:v>13.493613874599184</c:v>
                </c:pt>
                <c:pt idx="3890">
                  <c:v>13.493613874599184</c:v>
                </c:pt>
                <c:pt idx="3891">
                  <c:v>13.493613874599184</c:v>
                </c:pt>
                <c:pt idx="3892">
                  <c:v>13.493613874599184</c:v>
                </c:pt>
                <c:pt idx="3893">
                  <c:v>13.493613874599184</c:v>
                </c:pt>
                <c:pt idx="3894">
                  <c:v>13.493613874599184</c:v>
                </c:pt>
                <c:pt idx="3895">
                  <c:v>13.493613874599184</c:v>
                </c:pt>
                <c:pt idx="3896">
                  <c:v>13.493613874599184</c:v>
                </c:pt>
                <c:pt idx="3897">
                  <c:v>13.493613874599184</c:v>
                </c:pt>
                <c:pt idx="3898">
                  <c:v>13.493613874599184</c:v>
                </c:pt>
                <c:pt idx="3899">
                  <c:v>13.493613874599184</c:v>
                </c:pt>
                <c:pt idx="3900">
                  <c:v>13.493613874599184</c:v>
                </c:pt>
                <c:pt idx="3901">
                  <c:v>13.493613874599184</c:v>
                </c:pt>
                <c:pt idx="3902">
                  <c:v>13.493613874599184</c:v>
                </c:pt>
                <c:pt idx="3903">
                  <c:v>13.493613874599184</c:v>
                </c:pt>
                <c:pt idx="3904">
                  <c:v>13.493613874599184</c:v>
                </c:pt>
                <c:pt idx="3905">
                  <c:v>13.493613874599184</c:v>
                </c:pt>
                <c:pt idx="3906">
                  <c:v>13.493613874599184</c:v>
                </c:pt>
                <c:pt idx="3907">
                  <c:v>13.493613874599184</c:v>
                </c:pt>
                <c:pt idx="3908">
                  <c:v>13.493613874599184</c:v>
                </c:pt>
                <c:pt idx="3909">
                  <c:v>13.493613874599184</c:v>
                </c:pt>
                <c:pt idx="3910">
                  <c:v>13.493613874599184</c:v>
                </c:pt>
                <c:pt idx="3911">
                  <c:v>13.493613874599184</c:v>
                </c:pt>
                <c:pt idx="3912">
                  <c:v>13.493613874599184</c:v>
                </c:pt>
                <c:pt idx="3913">
                  <c:v>13.493613874599184</c:v>
                </c:pt>
                <c:pt idx="3914">
                  <c:v>13.493613874599184</c:v>
                </c:pt>
                <c:pt idx="3915">
                  <c:v>13.493613874599184</c:v>
                </c:pt>
                <c:pt idx="3916">
                  <c:v>13.493613874599184</c:v>
                </c:pt>
                <c:pt idx="3917">
                  <c:v>13.493613874599184</c:v>
                </c:pt>
                <c:pt idx="3918">
                  <c:v>13.493613874599184</c:v>
                </c:pt>
                <c:pt idx="3919">
                  <c:v>13.493613874599184</c:v>
                </c:pt>
                <c:pt idx="3920">
                  <c:v>13.493613874599184</c:v>
                </c:pt>
                <c:pt idx="3921">
                  <c:v>13.493613874599184</c:v>
                </c:pt>
                <c:pt idx="3922">
                  <c:v>13.493613874599184</c:v>
                </c:pt>
                <c:pt idx="3923">
                  <c:v>13.493613874599184</c:v>
                </c:pt>
                <c:pt idx="3924">
                  <c:v>13.493613874599184</c:v>
                </c:pt>
                <c:pt idx="3925">
                  <c:v>13.493613874599184</c:v>
                </c:pt>
                <c:pt idx="3926">
                  <c:v>13.493613874599184</c:v>
                </c:pt>
                <c:pt idx="3927">
                  <c:v>13.493613874599184</c:v>
                </c:pt>
                <c:pt idx="3928">
                  <c:v>13.493613874599184</c:v>
                </c:pt>
                <c:pt idx="3929">
                  <c:v>13.493613874599184</c:v>
                </c:pt>
                <c:pt idx="3930">
                  <c:v>13.493613874599184</c:v>
                </c:pt>
                <c:pt idx="3931">
                  <c:v>13.493613874599184</c:v>
                </c:pt>
                <c:pt idx="3932">
                  <c:v>13.493613874599184</c:v>
                </c:pt>
                <c:pt idx="3933">
                  <c:v>13.493613874599184</c:v>
                </c:pt>
                <c:pt idx="3934">
                  <c:v>13.493613874599184</c:v>
                </c:pt>
                <c:pt idx="3935">
                  <c:v>13.493613874599184</c:v>
                </c:pt>
                <c:pt idx="3936">
                  <c:v>13.493613874599184</c:v>
                </c:pt>
                <c:pt idx="3937">
                  <c:v>13.493613874599184</c:v>
                </c:pt>
                <c:pt idx="3938">
                  <c:v>13.493613874599184</c:v>
                </c:pt>
                <c:pt idx="3939">
                  <c:v>13.493613874599184</c:v>
                </c:pt>
                <c:pt idx="3940">
                  <c:v>13.493613874599184</c:v>
                </c:pt>
                <c:pt idx="3941">
                  <c:v>13.493613874599184</c:v>
                </c:pt>
                <c:pt idx="3942">
                  <c:v>13.493613874599184</c:v>
                </c:pt>
                <c:pt idx="3943">
                  <c:v>13.493613874599184</c:v>
                </c:pt>
                <c:pt idx="3944">
                  <c:v>13.493613874599184</c:v>
                </c:pt>
                <c:pt idx="3945">
                  <c:v>13.493613874599184</c:v>
                </c:pt>
                <c:pt idx="3946">
                  <c:v>13.493613874599184</c:v>
                </c:pt>
                <c:pt idx="3947">
                  <c:v>13.493613874599184</c:v>
                </c:pt>
                <c:pt idx="3948">
                  <c:v>13.493613874599184</c:v>
                </c:pt>
                <c:pt idx="3949">
                  <c:v>13.493613874599184</c:v>
                </c:pt>
                <c:pt idx="3950">
                  <c:v>13.493613874599184</c:v>
                </c:pt>
                <c:pt idx="3951">
                  <c:v>13.493613874599184</c:v>
                </c:pt>
                <c:pt idx="3952">
                  <c:v>13.493613874599184</c:v>
                </c:pt>
                <c:pt idx="3953">
                  <c:v>13.493613874599184</c:v>
                </c:pt>
                <c:pt idx="3954">
                  <c:v>13.493613874599184</c:v>
                </c:pt>
                <c:pt idx="3955">
                  <c:v>13.493613874599184</c:v>
                </c:pt>
                <c:pt idx="3956">
                  <c:v>13.493613874599184</c:v>
                </c:pt>
                <c:pt idx="3957">
                  <c:v>13.493613874599184</c:v>
                </c:pt>
                <c:pt idx="3958">
                  <c:v>13.493613874599184</c:v>
                </c:pt>
                <c:pt idx="3959">
                  <c:v>13.493613874599184</c:v>
                </c:pt>
                <c:pt idx="3960">
                  <c:v>13.493613874599184</c:v>
                </c:pt>
                <c:pt idx="3961">
                  <c:v>13.493613874599184</c:v>
                </c:pt>
                <c:pt idx="3962">
                  <c:v>13.493613874599184</c:v>
                </c:pt>
                <c:pt idx="3963">
                  <c:v>13.493613874599184</c:v>
                </c:pt>
                <c:pt idx="3964">
                  <c:v>13.493613874599184</c:v>
                </c:pt>
                <c:pt idx="3965">
                  <c:v>13.493613874599184</c:v>
                </c:pt>
                <c:pt idx="3966">
                  <c:v>13.493613874599184</c:v>
                </c:pt>
                <c:pt idx="3967">
                  <c:v>13.493613874599184</c:v>
                </c:pt>
                <c:pt idx="3968">
                  <c:v>13.493613874599184</c:v>
                </c:pt>
                <c:pt idx="3969">
                  <c:v>13.493613874599184</c:v>
                </c:pt>
                <c:pt idx="3970">
                  <c:v>13.493613874599184</c:v>
                </c:pt>
                <c:pt idx="3971">
                  <c:v>13.493613874599184</c:v>
                </c:pt>
                <c:pt idx="3972">
                  <c:v>13.493613874599184</c:v>
                </c:pt>
                <c:pt idx="3973">
                  <c:v>13.493613874599184</c:v>
                </c:pt>
                <c:pt idx="3974">
                  <c:v>13.493613874599184</c:v>
                </c:pt>
                <c:pt idx="3975">
                  <c:v>13.493613874599184</c:v>
                </c:pt>
                <c:pt idx="3976">
                  <c:v>13.493613874599184</c:v>
                </c:pt>
                <c:pt idx="3977">
                  <c:v>13.493613874599184</c:v>
                </c:pt>
                <c:pt idx="3978">
                  <c:v>13.493613874599184</c:v>
                </c:pt>
                <c:pt idx="3979">
                  <c:v>13.493613874599184</c:v>
                </c:pt>
                <c:pt idx="3980">
                  <c:v>13.493613874599184</c:v>
                </c:pt>
                <c:pt idx="3981">
                  <c:v>13.493613874599184</c:v>
                </c:pt>
                <c:pt idx="3982">
                  <c:v>13.493613874599184</c:v>
                </c:pt>
                <c:pt idx="3983">
                  <c:v>13.493613874599184</c:v>
                </c:pt>
                <c:pt idx="3984">
                  <c:v>13.493613874599184</c:v>
                </c:pt>
                <c:pt idx="3985">
                  <c:v>13.493613874599184</c:v>
                </c:pt>
                <c:pt idx="3986">
                  <c:v>13.493613874599184</c:v>
                </c:pt>
                <c:pt idx="3987">
                  <c:v>13.493613874599184</c:v>
                </c:pt>
                <c:pt idx="3988">
                  <c:v>13.493613874599184</c:v>
                </c:pt>
                <c:pt idx="3989">
                  <c:v>13.493613874599184</c:v>
                </c:pt>
                <c:pt idx="3990">
                  <c:v>13.493613874599184</c:v>
                </c:pt>
                <c:pt idx="3991">
                  <c:v>13.493613874599184</c:v>
                </c:pt>
                <c:pt idx="3992">
                  <c:v>13.493613874599184</c:v>
                </c:pt>
                <c:pt idx="3993">
                  <c:v>13.493613874599184</c:v>
                </c:pt>
                <c:pt idx="3994">
                  <c:v>13.493613874599184</c:v>
                </c:pt>
                <c:pt idx="3995">
                  <c:v>13.493613874599184</c:v>
                </c:pt>
                <c:pt idx="3996">
                  <c:v>13.493613874599184</c:v>
                </c:pt>
                <c:pt idx="3997">
                  <c:v>13.493613874599184</c:v>
                </c:pt>
                <c:pt idx="3998">
                  <c:v>13.493613874599184</c:v>
                </c:pt>
                <c:pt idx="3999">
                  <c:v>13.493613874599184</c:v>
                </c:pt>
                <c:pt idx="4000">
                  <c:v>13.493613874599184</c:v>
                </c:pt>
                <c:pt idx="4001">
                  <c:v>13.493613874599184</c:v>
                </c:pt>
                <c:pt idx="4002">
                  <c:v>13.493613874599184</c:v>
                </c:pt>
                <c:pt idx="4003">
                  <c:v>13.493613874599184</c:v>
                </c:pt>
                <c:pt idx="4004">
                  <c:v>13.493613874599184</c:v>
                </c:pt>
                <c:pt idx="4005">
                  <c:v>13.493613874599184</c:v>
                </c:pt>
                <c:pt idx="4006">
                  <c:v>13.493613874599184</c:v>
                </c:pt>
                <c:pt idx="4007">
                  <c:v>13.493613874599184</c:v>
                </c:pt>
                <c:pt idx="4008">
                  <c:v>13.493613874599184</c:v>
                </c:pt>
                <c:pt idx="4009">
                  <c:v>13.493613874599184</c:v>
                </c:pt>
                <c:pt idx="4010">
                  <c:v>13.493613874599184</c:v>
                </c:pt>
                <c:pt idx="4011">
                  <c:v>13.493613874599184</c:v>
                </c:pt>
                <c:pt idx="4012">
                  <c:v>13.493613874599184</c:v>
                </c:pt>
                <c:pt idx="4013">
                  <c:v>13.493613874599184</c:v>
                </c:pt>
                <c:pt idx="4014">
                  <c:v>13.493613874599184</c:v>
                </c:pt>
                <c:pt idx="4015">
                  <c:v>13.493613874599184</c:v>
                </c:pt>
                <c:pt idx="4016">
                  <c:v>13.493613874599184</c:v>
                </c:pt>
                <c:pt idx="4017">
                  <c:v>13.493613874599184</c:v>
                </c:pt>
                <c:pt idx="4018">
                  <c:v>13.493613874599184</c:v>
                </c:pt>
                <c:pt idx="4019">
                  <c:v>13.493613874599184</c:v>
                </c:pt>
                <c:pt idx="4020">
                  <c:v>13.493613874599184</c:v>
                </c:pt>
                <c:pt idx="4021">
                  <c:v>13.493613874599184</c:v>
                </c:pt>
                <c:pt idx="4022">
                  <c:v>13.493613874599184</c:v>
                </c:pt>
                <c:pt idx="4023">
                  <c:v>13.493613874599184</c:v>
                </c:pt>
                <c:pt idx="4024">
                  <c:v>13.493613874599184</c:v>
                </c:pt>
                <c:pt idx="4025">
                  <c:v>13.493613874599184</c:v>
                </c:pt>
                <c:pt idx="4026">
                  <c:v>13.493613874599184</c:v>
                </c:pt>
                <c:pt idx="4027">
                  <c:v>13.493613874599184</c:v>
                </c:pt>
                <c:pt idx="4028">
                  <c:v>13.493613874599184</c:v>
                </c:pt>
                <c:pt idx="4029">
                  <c:v>13.493613874599184</c:v>
                </c:pt>
                <c:pt idx="4030">
                  <c:v>13.493613874599184</c:v>
                </c:pt>
                <c:pt idx="4031">
                  <c:v>13.493613874599184</c:v>
                </c:pt>
                <c:pt idx="4032">
                  <c:v>13.493613874599184</c:v>
                </c:pt>
                <c:pt idx="4033">
                  <c:v>13.493613874599184</c:v>
                </c:pt>
                <c:pt idx="4034">
                  <c:v>13.493613874599184</c:v>
                </c:pt>
                <c:pt idx="4035">
                  <c:v>13.493613874599184</c:v>
                </c:pt>
                <c:pt idx="4036">
                  <c:v>13.493613874599184</c:v>
                </c:pt>
                <c:pt idx="4037">
                  <c:v>13.493613874599184</c:v>
                </c:pt>
                <c:pt idx="4038">
                  <c:v>13.493613874599184</c:v>
                </c:pt>
                <c:pt idx="4039">
                  <c:v>13.493613874599184</c:v>
                </c:pt>
                <c:pt idx="4040">
                  <c:v>13.493613874599184</c:v>
                </c:pt>
                <c:pt idx="4041">
                  <c:v>13.493613874599184</c:v>
                </c:pt>
                <c:pt idx="4042">
                  <c:v>13.493613874599184</c:v>
                </c:pt>
                <c:pt idx="4043">
                  <c:v>13.493613874599184</c:v>
                </c:pt>
                <c:pt idx="4044">
                  <c:v>13.493613874599184</c:v>
                </c:pt>
                <c:pt idx="4045">
                  <c:v>13.493613874599184</c:v>
                </c:pt>
                <c:pt idx="4046">
                  <c:v>13.493613874599184</c:v>
                </c:pt>
                <c:pt idx="4047">
                  <c:v>13.493613874599184</c:v>
                </c:pt>
                <c:pt idx="4048">
                  <c:v>13.493613874599184</c:v>
                </c:pt>
                <c:pt idx="4049">
                  <c:v>13.493613874599184</c:v>
                </c:pt>
                <c:pt idx="4050">
                  <c:v>13.493613874599184</c:v>
                </c:pt>
                <c:pt idx="4051">
                  <c:v>13.493613874599184</c:v>
                </c:pt>
                <c:pt idx="4052">
                  <c:v>13.493613874599184</c:v>
                </c:pt>
                <c:pt idx="4053">
                  <c:v>13.493613874599184</c:v>
                </c:pt>
                <c:pt idx="4054">
                  <c:v>13.493613874599184</c:v>
                </c:pt>
                <c:pt idx="4055">
                  <c:v>13.493613874599184</c:v>
                </c:pt>
                <c:pt idx="4056">
                  <c:v>13.493613874599184</c:v>
                </c:pt>
                <c:pt idx="4057">
                  <c:v>13.493613874599184</c:v>
                </c:pt>
                <c:pt idx="4058">
                  <c:v>13.493613874599184</c:v>
                </c:pt>
                <c:pt idx="4059">
                  <c:v>13.493613874599184</c:v>
                </c:pt>
                <c:pt idx="4060">
                  <c:v>13.493613874599184</c:v>
                </c:pt>
                <c:pt idx="4061">
                  <c:v>13.493613874599184</c:v>
                </c:pt>
                <c:pt idx="4062">
                  <c:v>13.493613874599184</c:v>
                </c:pt>
                <c:pt idx="4063">
                  <c:v>13.493613874599184</c:v>
                </c:pt>
                <c:pt idx="4064">
                  <c:v>13.493613874599184</c:v>
                </c:pt>
                <c:pt idx="4065">
                  <c:v>13.493613874599184</c:v>
                </c:pt>
                <c:pt idx="4066">
                  <c:v>13.493613874599184</c:v>
                </c:pt>
                <c:pt idx="4067">
                  <c:v>13.493613874599184</c:v>
                </c:pt>
                <c:pt idx="4068">
                  <c:v>13.493613874599184</c:v>
                </c:pt>
                <c:pt idx="4069">
                  <c:v>13.493613874599184</c:v>
                </c:pt>
                <c:pt idx="4070">
                  <c:v>13.493613874599184</c:v>
                </c:pt>
                <c:pt idx="4071">
                  <c:v>13.493613874599184</c:v>
                </c:pt>
                <c:pt idx="4072">
                  <c:v>13.493613874599184</c:v>
                </c:pt>
                <c:pt idx="4073">
                  <c:v>13.493613874599184</c:v>
                </c:pt>
                <c:pt idx="4074">
                  <c:v>13.493613874599184</c:v>
                </c:pt>
                <c:pt idx="4075">
                  <c:v>13.493613874599184</c:v>
                </c:pt>
                <c:pt idx="4076">
                  <c:v>13.493613874599184</c:v>
                </c:pt>
                <c:pt idx="4077">
                  <c:v>13.493613874599184</c:v>
                </c:pt>
                <c:pt idx="4078">
                  <c:v>13.493613874599184</c:v>
                </c:pt>
                <c:pt idx="4079">
                  <c:v>13.493613874599184</c:v>
                </c:pt>
                <c:pt idx="4080">
                  <c:v>13.493613874599184</c:v>
                </c:pt>
                <c:pt idx="4081">
                  <c:v>13.493613874599184</c:v>
                </c:pt>
                <c:pt idx="4082">
                  <c:v>13.493613874599184</c:v>
                </c:pt>
                <c:pt idx="4083">
                  <c:v>13.493613874599184</c:v>
                </c:pt>
                <c:pt idx="4084">
                  <c:v>13.493613874599184</c:v>
                </c:pt>
                <c:pt idx="4085">
                  <c:v>13.493613874599184</c:v>
                </c:pt>
                <c:pt idx="4086">
                  <c:v>13.493613874599184</c:v>
                </c:pt>
                <c:pt idx="4087">
                  <c:v>13.493613874599184</c:v>
                </c:pt>
                <c:pt idx="4088">
                  <c:v>13.493613874599184</c:v>
                </c:pt>
                <c:pt idx="4089">
                  <c:v>13.493613874599184</c:v>
                </c:pt>
                <c:pt idx="4090">
                  <c:v>13.493613874599184</c:v>
                </c:pt>
                <c:pt idx="4091">
                  <c:v>13.493613874599184</c:v>
                </c:pt>
                <c:pt idx="4092">
                  <c:v>13.493613874599184</c:v>
                </c:pt>
                <c:pt idx="4093">
                  <c:v>13.493613874599184</c:v>
                </c:pt>
                <c:pt idx="4094">
                  <c:v>13.493613874599184</c:v>
                </c:pt>
                <c:pt idx="4095">
                  <c:v>13.493613874599184</c:v>
                </c:pt>
                <c:pt idx="4096">
                  <c:v>13.493613874599184</c:v>
                </c:pt>
                <c:pt idx="4097">
                  <c:v>13.493613874599184</c:v>
                </c:pt>
                <c:pt idx="4098">
                  <c:v>13.493613874599184</c:v>
                </c:pt>
                <c:pt idx="4099">
                  <c:v>13.493613874599184</c:v>
                </c:pt>
                <c:pt idx="4100">
                  <c:v>13.493613874599184</c:v>
                </c:pt>
                <c:pt idx="4101">
                  <c:v>13.493613874599184</c:v>
                </c:pt>
                <c:pt idx="4102">
                  <c:v>13.493613874599184</c:v>
                </c:pt>
                <c:pt idx="4103">
                  <c:v>13.493613874599184</c:v>
                </c:pt>
                <c:pt idx="4104">
                  <c:v>13.493613874599184</c:v>
                </c:pt>
                <c:pt idx="4105">
                  <c:v>13.493613874599184</c:v>
                </c:pt>
                <c:pt idx="4106">
                  <c:v>13.493613874599184</c:v>
                </c:pt>
                <c:pt idx="4107">
                  <c:v>13.493613874599184</c:v>
                </c:pt>
                <c:pt idx="4108">
                  <c:v>13.493613874599184</c:v>
                </c:pt>
                <c:pt idx="4109">
                  <c:v>13.493613874599184</c:v>
                </c:pt>
                <c:pt idx="4110">
                  <c:v>13.493613874599184</c:v>
                </c:pt>
                <c:pt idx="4111">
                  <c:v>13.493613874599184</c:v>
                </c:pt>
                <c:pt idx="4112">
                  <c:v>13.493613874599184</c:v>
                </c:pt>
                <c:pt idx="4113">
                  <c:v>13.493613874599184</c:v>
                </c:pt>
                <c:pt idx="4114">
                  <c:v>13.493613874599184</c:v>
                </c:pt>
                <c:pt idx="4115">
                  <c:v>13.493613874599184</c:v>
                </c:pt>
                <c:pt idx="4116">
                  <c:v>13.493613874599184</c:v>
                </c:pt>
                <c:pt idx="4117">
                  <c:v>13.493613874599184</c:v>
                </c:pt>
                <c:pt idx="4118">
                  <c:v>13.493613874599184</c:v>
                </c:pt>
                <c:pt idx="4119">
                  <c:v>13.493613874599184</c:v>
                </c:pt>
                <c:pt idx="4120">
                  <c:v>13.493613874599184</c:v>
                </c:pt>
                <c:pt idx="4121">
                  <c:v>13.493613874599184</c:v>
                </c:pt>
                <c:pt idx="4122">
                  <c:v>13.493613874599184</c:v>
                </c:pt>
                <c:pt idx="4123">
                  <c:v>13.493613874599184</c:v>
                </c:pt>
                <c:pt idx="4124">
                  <c:v>13.493613874599184</c:v>
                </c:pt>
                <c:pt idx="4125">
                  <c:v>13.493613874599184</c:v>
                </c:pt>
                <c:pt idx="4126">
                  <c:v>13.493613874599184</c:v>
                </c:pt>
                <c:pt idx="4127">
                  <c:v>13.493613874599184</c:v>
                </c:pt>
                <c:pt idx="4128">
                  <c:v>13.493613874599184</c:v>
                </c:pt>
                <c:pt idx="4129">
                  <c:v>13.493613874599184</c:v>
                </c:pt>
                <c:pt idx="4130">
                  <c:v>13.493613874599184</c:v>
                </c:pt>
                <c:pt idx="4131">
                  <c:v>13.493613874599184</c:v>
                </c:pt>
                <c:pt idx="4132">
                  <c:v>13.493613874599184</c:v>
                </c:pt>
                <c:pt idx="4133">
                  <c:v>13.493613874599184</c:v>
                </c:pt>
                <c:pt idx="4134">
                  <c:v>13.493613874599184</c:v>
                </c:pt>
                <c:pt idx="4135">
                  <c:v>13.493613874599184</c:v>
                </c:pt>
                <c:pt idx="4136">
                  <c:v>13.493613874599184</c:v>
                </c:pt>
                <c:pt idx="4137">
                  <c:v>13.493613874599184</c:v>
                </c:pt>
                <c:pt idx="4138">
                  <c:v>13.493613874599184</c:v>
                </c:pt>
                <c:pt idx="4139">
                  <c:v>13.493613874599184</c:v>
                </c:pt>
                <c:pt idx="4140">
                  <c:v>13.493613874599184</c:v>
                </c:pt>
                <c:pt idx="4141">
                  <c:v>13.493613874599184</c:v>
                </c:pt>
                <c:pt idx="4142">
                  <c:v>13.493613874599184</c:v>
                </c:pt>
                <c:pt idx="4143">
                  <c:v>13.493613874599184</c:v>
                </c:pt>
                <c:pt idx="4144">
                  <c:v>13.493613874599184</c:v>
                </c:pt>
                <c:pt idx="4145">
                  <c:v>13.493613874599184</c:v>
                </c:pt>
                <c:pt idx="4146">
                  <c:v>13.493613874599184</c:v>
                </c:pt>
                <c:pt idx="4147">
                  <c:v>13.493613874599184</c:v>
                </c:pt>
                <c:pt idx="4148">
                  <c:v>13.493613874599184</c:v>
                </c:pt>
                <c:pt idx="4149">
                  <c:v>13.493613874599184</c:v>
                </c:pt>
                <c:pt idx="4150">
                  <c:v>13.493613874599184</c:v>
                </c:pt>
                <c:pt idx="4151">
                  <c:v>13.493613874599184</c:v>
                </c:pt>
                <c:pt idx="4152">
                  <c:v>13.493613874599184</c:v>
                </c:pt>
                <c:pt idx="4153">
                  <c:v>13.493613874599184</c:v>
                </c:pt>
                <c:pt idx="4154">
                  <c:v>13.493613874599184</c:v>
                </c:pt>
                <c:pt idx="4155">
                  <c:v>13.493613874599184</c:v>
                </c:pt>
                <c:pt idx="4156">
                  <c:v>13.493613874599184</c:v>
                </c:pt>
                <c:pt idx="4157">
                  <c:v>13.493613874599184</c:v>
                </c:pt>
                <c:pt idx="4158">
                  <c:v>13.493613874599184</c:v>
                </c:pt>
                <c:pt idx="4159">
                  <c:v>13.493613874599184</c:v>
                </c:pt>
                <c:pt idx="4160">
                  <c:v>13.493613874599184</c:v>
                </c:pt>
                <c:pt idx="4161">
                  <c:v>13.493613874599184</c:v>
                </c:pt>
                <c:pt idx="4162">
                  <c:v>13.493613874599184</c:v>
                </c:pt>
                <c:pt idx="4163">
                  <c:v>13.493613874599184</c:v>
                </c:pt>
                <c:pt idx="4164">
                  <c:v>13.493613874599184</c:v>
                </c:pt>
                <c:pt idx="4165">
                  <c:v>13.493613874599184</c:v>
                </c:pt>
                <c:pt idx="4166">
                  <c:v>13.493613874599184</c:v>
                </c:pt>
                <c:pt idx="4167">
                  <c:v>13.493613874599184</c:v>
                </c:pt>
                <c:pt idx="4168">
                  <c:v>13.493613874599184</c:v>
                </c:pt>
                <c:pt idx="4169">
                  <c:v>13.493613874599184</c:v>
                </c:pt>
                <c:pt idx="4170">
                  <c:v>13.493613874599184</c:v>
                </c:pt>
                <c:pt idx="4171">
                  <c:v>13.493613874599184</c:v>
                </c:pt>
                <c:pt idx="4172">
                  <c:v>13.493613874599184</c:v>
                </c:pt>
                <c:pt idx="4173">
                  <c:v>13.493613874599184</c:v>
                </c:pt>
                <c:pt idx="4174">
                  <c:v>13.493613874599184</c:v>
                </c:pt>
                <c:pt idx="4175">
                  <c:v>13.493613874599184</c:v>
                </c:pt>
                <c:pt idx="4176">
                  <c:v>13.493613874599184</c:v>
                </c:pt>
                <c:pt idx="4177">
                  <c:v>13.493613874599184</c:v>
                </c:pt>
                <c:pt idx="4178">
                  <c:v>13.493613874599184</c:v>
                </c:pt>
                <c:pt idx="4179">
                  <c:v>13.493613874599184</c:v>
                </c:pt>
                <c:pt idx="4180">
                  <c:v>13.493613874599184</c:v>
                </c:pt>
                <c:pt idx="4181">
                  <c:v>13.493613874599184</c:v>
                </c:pt>
                <c:pt idx="4182">
                  <c:v>13.493613874599184</c:v>
                </c:pt>
                <c:pt idx="4183">
                  <c:v>13.493613874599184</c:v>
                </c:pt>
                <c:pt idx="4184">
                  <c:v>13.493613874599184</c:v>
                </c:pt>
                <c:pt idx="4185">
                  <c:v>13.493613874599184</c:v>
                </c:pt>
                <c:pt idx="4186">
                  <c:v>13.493613874599184</c:v>
                </c:pt>
                <c:pt idx="4187">
                  <c:v>13.493613874599184</c:v>
                </c:pt>
                <c:pt idx="4188">
                  <c:v>13.493613874599184</c:v>
                </c:pt>
                <c:pt idx="4189">
                  <c:v>13.493613874599184</c:v>
                </c:pt>
                <c:pt idx="4190">
                  <c:v>13.493613874599184</c:v>
                </c:pt>
                <c:pt idx="4191">
                  <c:v>13.493613874599184</c:v>
                </c:pt>
                <c:pt idx="4192">
                  <c:v>13.493613874599184</c:v>
                </c:pt>
                <c:pt idx="4193">
                  <c:v>13.493613874599184</c:v>
                </c:pt>
                <c:pt idx="4194">
                  <c:v>13.493613874599184</c:v>
                </c:pt>
                <c:pt idx="4195">
                  <c:v>13.493613874599184</c:v>
                </c:pt>
                <c:pt idx="4196">
                  <c:v>13.493613874599184</c:v>
                </c:pt>
                <c:pt idx="4197">
                  <c:v>13.493613874599184</c:v>
                </c:pt>
                <c:pt idx="4198">
                  <c:v>13.493613874599184</c:v>
                </c:pt>
                <c:pt idx="4199">
                  <c:v>13.493613874599184</c:v>
                </c:pt>
                <c:pt idx="4200">
                  <c:v>13.493613874599184</c:v>
                </c:pt>
                <c:pt idx="4201">
                  <c:v>13.493613874599184</c:v>
                </c:pt>
                <c:pt idx="4202">
                  <c:v>13.493613874599184</c:v>
                </c:pt>
                <c:pt idx="4203">
                  <c:v>13.493613874599184</c:v>
                </c:pt>
                <c:pt idx="4204">
                  <c:v>13.493613874599184</c:v>
                </c:pt>
                <c:pt idx="4205">
                  <c:v>13.493613874599184</c:v>
                </c:pt>
                <c:pt idx="4206">
                  <c:v>13.493613874599184</c:v>
                </c:pt>
                <c:pt idx="4207">
                  <c:v>13.493613874599184</c:v>
                </c:pt>
                <c:pt idx="4208">
                  <c:v>13.493613874599184</c:v>
                </c:pt>
                <c:pt idx="4209">
                  <c:v>13.493613874599184</c:v>
                </c:pt>
                <c:pt idx="4210">
                  <c:v>13.493613874599184</c:v>
                </c:pt>
                <c:pt idx="4211">
                  <c:v>13.493613874599184</c:v>
                </c:pt>
                <c:pt idx="4212">
                  <c:v>13.493613874599184</c:v>
                </c:pt>
                <c:pt idx="4213">
                  <c:v>13.493613874599184</c:v>
                </c:pt>
                <c:pt idx="4214">
                  <c:v>13.493613874599184</c:v>
                </c:pt>
                <c:pt idx="4215">
                  <c:v>13.493613874599184</c:v>
                </c:pt>
                <c:pt idx="4216">
                  <c:v>13.493613874599184</c:v>
                </c:pt>
                <c:pt idx="4217">
                  <c:v>13.493613874599184</c:v>
                </c:pt>
                <c:pt idx="4218">
                  <c:v>13.493613874599184</c:v>
                </c:pt>
                <c:pt idx="4219">
                  <c:v>13.493613874599184</c:v>
                </c:pt>
                <c:pt idx="4220">
                  <c:v>13.493613874599184</c:v>
                </c:pt>
                <c:pt idx="4221">
                  <c:v>13.493613874599184</c:v>
                </c:pt>
                <c:pt idx="4222">
                  <c:v>13.493613874599184</c:v>
                </c:pt>
                <c:pt idx="4223">
                  <c:v>13.493613874599184</c:v>
                </c:pt>
                <c:pt idx="4224">
                  <c:v>13.493613874599184</c:v>
                </c:pt>
                <c:pt idx="4225">
                  <c:v>13.493613874599184</c:v>
                </c:pt>
                <c:pt idx="4226">
                  <c:v>13.493613874599184</c:v>
                </c:pt>
                <c:pt idx="4227">
                  <c:v>13.493613874599184</c:v>
                </c:pt>
                <c:pt idx="4228">
                  <c:v>13.493613874599184</c:v>
                </c:pt>
                <c:pt idx="4229">
                  <c:v>13.493613874599184</c:v>
                </c:pt>
                <c:pt idx="4230">
                  <c:v>13.493613874599184</c:v>
                </c:pt>
                <c:pt idx="4231">
                  <c:v>13.493613874599184</c:v>
                </c:pt>
                <c:pt idx="4232">
                  <c:v>13.493613874599184</c:v>
                </c:pt>
                <c:pt idx="4233">
                  <c:v>13.493613874599184</c:v>
                </c:pt>
                <c:pt idx="4234">
                  <c:v>13.493613874599184</c:v>
                </c:pt>
                <c:pt idx="4235">
                  <c:v>13.493613874599184</c:v>
                </c:pt>
                <c:pt idx="4236">
                  <c:v>13.493613874599184</c:v>
                </c:pt>
                <c:pt idx="4237">
                  <c:v>13.493613874599184</c:v>
                </c:pt>
                <c:pt idx="4238">
                  <c:v>13.493613874599184</c:v>
                </c:pt>
                <c:pt idx="4239">
                  <c:v>13.493613874599184</c:v>
                </c:pt>
                <c:pt idx="4240">
                  <c:v>13.493613874599184</c:v>
                </c:pt>
                <c:pt idx="4241">
                  <c:v>13.493613874599184</c:v>
                </c:pt>
                <c:pt idx="4242">
                  <c:v>13.493613874599184</c:v>
                </c:pt>
                <c:pt idx="4243">
                  <c:v>13.493613874599184</c:v>
                </c:pt>
                <c:pt idx="4244">
                  <c:v>13.493613874599184</c:v>
                </c:pt>
                <c:pt idx="4245">
                  <c:v>13.493613874599184</c:v>
                </c:pt>
                <c:pt idx="4246">
                  <c:v>13.493613874599184</c:v>
                </c:pt>
                <c:pt idx="4247">
                  <c:v>13.493613874599184</c:v>
                </c:pt>
                <c:pt idx="4248">
                  <c:v>13.493613874599184</c:v>
                </c:pt>
                <c:pt idx="4249">
                  <c:v>13.493613874599184</c:v>
                </c:pt>
                <c:pt idx="4250">
                  <c:v>13.493613874599184</c:v>
                </c:pt>
                <c:pt idx="4251">
                  <c:v>13.493613874599184</c:v>
                </c:pt>
                <c:pt idx="4252">
                  <c:v>13.493613874599184</c:v>
                </c:pt>
                <c:pt idx="4253">
                  <c:v>13.493613874599184</c:v>
                </c:pt>
                <c:pt idx="4254">
                  <c:v>13.493613874599184</c:v>
                </c:pt>
                <c:pt idx="4255">
                  <c:v>13.493613874599184</c:v>
                </c:pt>
                <c:pt idx="4256">
                  <c:v>13.493613874599184</c:v>
                </c:pt>
                <c:pt idx="4257">
                  <c:v>13.493613874599184</c:v>
                </c:pt>
                <c:pt idx="4258">
                  <c:v>13.493613874599184</c:v>
                </c:pt>
                <c:pt idx="4259">
                  <c:v>13.493613874599184</c:v>
                </c:pt>
                <c:pt idx="4260">
                  <c:v>13.493613874599184</c:v>
                </c:pt>
                <c:pt idx="4261">
                  <c:v>13.493613874599184</c:v>
                </c:pt>
                <c:pt idx="4262">
                  <c:v>13.493613874599184</c:v>
                </c:pt>
                <c:pt idx="4263">
                  <c:v>13.493613874599184</c:v>
                </c:pt>
                <c:pt idx="4264">
                  <c:v>13.493613874599184</c:v>
                </c:pt>
                <c:pt idx="4265">
                  <c:v>13.493613874599184</c:v>
                </c:pt>
                <c:pt idx="4266">
                  <c:v>13.493613874599184</c:v>
                </c:pt>
                <c:pt idx="4267">
                  <c:v>13.493613874599184</c:v>
                </c:pt>
                <c:pt idx="4268">
                  <c:v>13.493613874599184</c:v>
                </c:pt>
                <c:pt idx="4269">
                  <c:v>13.493613874599184</c:v>
                </c:pt>
                <c:pt idx="4270">
                  <c:v>13.493613874599184</c:v>
                </c:pt>
                <c:pt idx="4271">
                  <c:v>13.493613874599184</c:v>
                </c:pt>
                <c:pt idx="4272">
                  <c:v>13.493613874599184</c:v>
                </c:pt>
                <c:pt idx="4273">
                  <c:v>13.493613874599184</c:v>
                </c:pt>
                <c:pt idx="4274">
                  <c:v>13.493613874599184</c:v>
                </c:pt>
                <c:pt idx="4275">
                  <c:v>13.493613874599184</c:v>
                </c:pt>
                <c:pt idx="4276">
                  <c:v>13.493613874599184</c:v>
                </c:pt>
                <c:pt idx="4277">
                  <c:v>13.493613874599184</c:v>
                </c:pt>
                <c:pt idx="4278">
                  <c:v>13.493613874599184</c:v>
                </c:pt>
                <c:pt idx="4279">
                  <c:v>13.493613874599184</c:v>
                </c:pt>
                <c:pt idx="4280">
                  <c:v>13.493613874599184</c:v>
                </c:pt>
                <c:pt idx="4281">
                  <c:v>13.493613874599184</c:v>
                </c:pt>
                <c:pt idx="4282">
                  <c:v>13.493613874599184</c:v>
                </c:pt>
                <c:pt idx="4283">
                  <c:v>13.493613874599184</c:v>
                </c:pt>
                <c:pt idx="4284">
                  <c:v>13.493613874599184</c:v>
                </c:pt>
                <c:pt idx="4285">
                  <c:v>13.493613874599184</c:v>
                </c:pt>
                <c:pt idx="4286">
                  <c:v>13.493613874599184</c:v>
                </c:pt>
                <c:pt idx="4287">
                  <c:v>13.493613874599184</c:v>
                </c:pt>
                <c:pt idx="4288">
                  <c:v>13.493613874599184</c:v>
                </c:pt>
                <c:pt idx="4289">
                  <c:v>13.493613874599184</c:v>
                </c:pt>
                <c:pt idx="4290">
                  <c:v>13.493613874599184</c:v>
                </c:pt>
                <c:pt idx="4291">
                  <c:v>13.493613874599184</c:v>
                </c:pt>
                <c:pt idx="4292">
                  <c:v>13.493613874599184</c:v>
                </c:pt>
                <c:pt idx="4293">
                  <c:v>13.493613874599184</c:v>
                </c:pt>
                <c:pt idx="4294">
                  <c:v>13.493613874599184</c:v>
                </c:pt>
                <c:pt idx="4295">
                  <c:v>13.493613874599184</c:v>
                </c:pt>
                <c:pt idx="4296">
                  <c:v>13.493613874599184</c:v>
                </c:pt>
                <c:pt idx="4297">
                  <c:v>13.493613874599184</c:v>
                </c:pt>
                <c:pt idx="4298">
                  <c:v>13.493613874599184</c:v>
                </c:pt>
                <c:pt idx="4299">
                  <c:v>13.493613874599184</c:v>
                </c:pt>
                <c:pt idx="4300">
                  <c:v>13.493613874599184</c:v>
                </c:pt>
                <c:pt idx="4301">
                  <c:v>13.493613874599184</c:v>
                </c:pt>
                <c:pt idx="4302">
                  <c:v>13.493613874599184</c:v>
                </c:pt>
                <c:pt idx="4303">
                  <c:v>13.493613874599184</c:v>
                </c:pt>
                <c:pt idx="4304">
                  <c:v>13.493613874599184</c:v>
                </c:pt>
                <c:pt idx="4305">
                  <c:v>13.493613874599184</c:v>
                </c:pt>
                <c:pt idx="4306">
                  <c:v>13.493613874599184</c:v>
                </c:pt>
                <c:pt idx="4307">
                  <c:v>13.493613874599184</c:v>
                </c:pt>
                <c:pt idx="4308">
                  <c:v>13.493613874599184</c:v>
                </c:pt>
                <c:pt idx="4309">
                  <c:v>13.493613874599184</c:v>
                </c:pt>
                <c:pt idx="4310">
                  <c:v>13.493613874599184</c:v>
                </c:pt>
                <c:pt idx="4311">
                  <c:v>13.493613874599184</c:v>
                </c:pt>
                <c:pt idx="4312">
                  <c:v>13.493613874599184</c:v>
                </c:pt>
                <c:pt idx="4313">
                  <c:v>13.493613874599184</c:v>
                </c:pt>
                <c:pt idx="4314">
                  <c:v>13.493613874599184</c:v>
                </c:pt>
                <c:pt idx="4315">
                  <c:v>13.493613874599184</c:v>
                </c:pt>
                <c:pt idx="4316">
                  <c:v>13.493613874599184</c:v>
                </c:pt>
                <c:pt idx="4317">
                  <c:v>13.493613874599184</c:v>
                </c:pt>
                <c:pt idx="4318">
                  <c:v>13.493613874599184</c:v>
                </c:pt>
                <c:pt idx="4319">
                  <c:v>13.493613874599184</c:v>
                </c:pt>
                <c:pt idx="4320">
                  <c:v>13.493613874599184</c:v>
                </c:pt>
                <c:pt idx="4321">
                  <c:v>13.493613874599184</c:v>
                </c:pt>
                <c:pt idx="4322">
                  <c:v>13.493613874599184</c:v>
                </c:pt>
                <c:pt idx="4323">
                  <c:v>13.493613874599184</c:v>
                </c:pt>
                <c:pt idx="4324">
                  <c:v>13.493613874599184</c:v>
                </c:pt>
                <c:pt idx="4325">
                  <c:v>13.493613874599184</c:v>
                </c:pt>
                <c:pt idx="4326">
                  <c:v>13.493613874599184</c:v>
                </c:pt>
                <c:pt idx="4327">
                  <c:v>13.493613874599184</c:v>
                </c:pt>
                <c:pt idx="4328">
                  <c:v>13.493613874599184</c:v>
                </c:pt>
                <c:pt idx="4329">
                  <c:v>13.493613874599184</c:v>
                </c:pt>
                <c:pt idx="4330">
                  <c:v>13.493613874599184</c:v>
                </c:pt>
                <c:pt idx="4331">
                  <c:v>13.493613874599184</c:v>
                </c:pt>
                <c:pt idx="4332">
                  <c:v>13.493613874599184</c:v>
                </c:pt>
                <c:pt idx="4333">
                  <c:v>13.493613874599184</c:v>
                </c:pt>
                <c:pt idx="4334">
                  <c:v>13.493613874599184</c:v>
                </c:pt>
                <c:pt idx="4335">
                  <c:v>13.493613874599184</c:v>
                </c:pt>
                <c:pt idx="4336">
                  <c:v>13.493613874599184</c:v>
                </c:pt>
                <c:pt idx="4337">
                  <c:v>13.493613874599184</c:v>
                </c:pt>
                <c:pt idx="4338">
                  <c:v>13.493613874599184</c:v>
                </c:pt>
                <c:pt idx="4339">
                  <c:v>13.493613874599184</c:v>
                </c:pt>
                <c:pt idx="4340">
                  <c:v>13.493613874599184</c:v>
                </c:pt>
                <c:pt idx="4341">
                  <c:v>13.493613874599184</c:v>
                </c:pt>
                <c:pt idx="4342">
                  <c:v>13.493613874599184</c:v>
                </c:pt>
                <c:pt idx="4343">
                  <c:v>13.493613874599184</c:v>
                </c:pt>
                <c:pt idx="4344">
                  <c:v>13.493613874599184</c:v>
                </c:pt>
                <c:pt idx="4345">
                  <c:v>13.493613874599184</c:v>
                </c:pt>
                <c:pt idx="4346">
                  <c:v>13.493613874599184</c:v>
                </c:pt>
                <c:pt idx="4347">
                  <c:v>13.493613874599184</c:v>
                </c:pt>
                <c:pt idx="4348">
                  <c:v>13.493613874599184</c:v>
                </c:pt>
                <c:pt idx="4349">
                  <c:v>13.493613874599184</c:v>
                </c:pt>
                <c:pt idx="4350">
                  <c:v>13.493613874599184</c:v>
                </c:pt>
                <c:pt idx="4351">
                  <c:v>13.493613874599184</c:v>
                </c:pt>
                <c:pt idx="4352">
                  <c:v>13.493613874599184</c:v>
                </c:pt>
                <c:pt idx="4353">
                  <c:v>13.493613874599184</c:v>
                </c:pt>
                <c:pt idx="4354">
                  <c:v>13.493613874599184</c:v>
                </c:pt>
                <c:pt idx="4355">
                  <c:v>13.493613874599184</c:v>
                </c:pt>
                <c:pt idx="4356">
                  <c:v>13.493613874599184</c:v>
                </c:pt>
                <c:pt idx="4357">
                  <c:v>13.493613874599184</c:v>
                </c:pt>
                <c:pt idx="4358">
                  <c:v>13.493613874599184</c:v>
                </c:pt>
                <c:pt idx="4359">
                  <c:v>13.493613874599184</c:v>
                </c:pt>
                <c:pt idx="4360">
                  <c:v>13.493613874599184</c:v>
                </c:pt>
                <c:pt idx="4361">
                  <c:v>13.493613874599184</c:v>
                </c:pt>
                <c:pt idx="4362">
                  <c:v>13.493613874599184</c:v>
                </c:pt>
                <c:pt idx="4363">
                  <c:v>13.493613874599184</c:v>
                </c:pt>
                <c:pt idx="4364">
                  <c:v>13.493613874599184</c:v>
                </c:pt>
                <c:pt idx="4365">
                  <c:v>13.493613874599184</c:v>
                </c:pt>
                <c:pt idx="4366">
                  <c:v>13.493613874599184</c:v>
                </c:pt>
                <c:pt idx="4367">
                  <c:v>13.493613874599184</c:v>
                </c:pt>
                <c:pt idx="4368">
                  <c:v>13.493613874599184</c:v>
                </c:pt>
                <c:pt idx="4369">
                  <c:v>13.493613874599184</c:v>
                </c:pt>
                <c:pt idx="4370">
                  <c:v>13.493613874599184</c:v>
                </c:pt>
                <c:pt idx="4371">
                  <c:v>13.493613874599184</c:v>
                </c:pt>
                <c:pt idx="4372">
                  <c:v>13.493613874599184</c:v>
                </c:pt>
                <c:pt idx="4373">
                  <c:v>13.493613874599184</c:v>
                </c:pt>
                <c:pt idx="4374">
                  <c:v>13.493613874599184</c:v>
                </c:pt>
                <c:pt idx="4375">
                  <c:v>13.493613874599184</c:v>
                </c:pt>
                <c:pt idx="4376">
                  <c:v>13.493613874599184</c:v>
                </c:pt>
                <c:pt idx="4377">
                  <c:v>13.493613874599184</c:v>
                </c:pt>
                <c:pt idx="4378">
                  <c:v>13.493613874599184</c:v>
                </c:pt>
                <c:pt idx="4379">
                  <c:v>13.493613874599184</c:v>
                </c:pt>
                <c:pt idx="4380">
                  <c:v>13.493613874599184</c:v>
                </c:pt>
                <c:pt idx="4381">
                  <c:v>13.493613874599184</c:v>
                </c:pt>
                <c:pt idx="4382">
                  <c:v>13.493613874599184</c:v>
                </c:pt>
                <c:pt idx="4383">
                  <c:v>13.493613874599184</c:v>
                </c:pt>
                <c:pt idx="4384">
                  <c:v>13.493613874599184</c:v>
                </c:pt>
                <c:pt idx="4385">
                  <c:v>13.493613874599184</c:v>
                </c:pt>
                <c:pt idx="4386">
                  <c:v>13.493613874599184</c:v>
                </c:pt>
                <c:pt idx="4387">
                  <c:v>13.493613874599184</c:v>
                </c:pt>
                <c:pt idx="4388">
                  <c:v>13.493613874599184</c:v>
                </c:pt>
                <c:pt idx="4389">
                  <c:v>13.493613874599184</c:v>
                </c:pt>
                <c:pt idx="4390">
                  <c:v>13.493613874599184</c:v>
                </c:pt>
                <c:pt idx="4391">
                  <c:v>13.493613874599184</c:v>
                </c:pt>
                <c:pt idx="4392">
                  <c:v>13.493613874599184</c:v>
                </c:pt>
                <c:pt idx="4393">
                  <c:v>13.493613874599184</c:v>
                </c:pt>
                <c:pt idx="4394">
                  <c:v>13.493613874599184</c:v>
                </c:pt>
                <c:pt idx="4395">
                  <c:v>13.493613874599184</c:v>
                </c:pt>
                <c:pt idx="4396">
                  <c:v>13.493613874599184</c:v>
                </c:pt>
                <c:pt idx="4397">
                  <c:v>13.493613874599184</c:v>
                </c:pt>
                <c:pt idx="4398">
                  <c:v>13.493613874599184</c:v>
                </c:pt>
                <c:pt idx="4399">
                  <c:v>13.493613874599184</c:v>
                </c:pt>
                <c:pt idx="4400">
                  <c:v>13.493613874599184</c:v>
                </c:pt>
                <c:pt idx="4401">
                  <c:v>13.493613874599184</c:v>
                </c:pt>
                <c:pt idx="4402">
                  <c:v>13.493613874599184</c:v>
                </c:pt>
                <c:pt idx="4403">
                  <c:v>13.493613874599184</c:v>
                </c:pt>
                <c:pt idx="4404">
                  <c:v>13.493613874599184</c:v>
                </c:pt>
                <c:pt idx="4405">
                  <c:v>13.493613874599184</c:v>
                </c:pt>
                <c:pt idx="4406">
                  <c:v>13.493613874599184</c:v>
                </c:pt>
                <c:pt idx="4407">
                  <c:v>13.493613874599184</c:v>
                </c:pt>
                <c:pt idx="4408">
                  <c:v>13.493613874599184</c:v>
                </c:pt>
                <c:pt idx="4409">
                  <c:v>13.493613874599184</c:v>
                </c:pt>
                <c:pt idx="4410">
                  <c:v>13.493613874599184</c:v>
                </c:pt>
                <c:pt idx="4411">
                  <c:v>13.493613874599184</c:v>
                </c:pt>
                <c:pt idx="4412">
                  <c:v>13.493613874599184</c:v>
                </c:pt>
                <c:pt idx="4413">
                  <c:v>13.493613874599184</c:v>
                </c:pt>
                <c:pt idx="4414">
                  <c:v>13.493613874599184</c:v>
                </c:pt>
                <c:pt idx="4415">
                  <c:v>13.493613874599184</c:v>
                </c:pt>
                <c:pt idx="4416">
                  <c:v>13.493613874599184</c:v>
                </c:pt>
                <c:pt idx="4417">
                  <c:v>13.493613874599184</c:v>
                </c:pt>
                <c:pt idx="4418">
                  <c:v>13.493613874599184</c:v>
                </c:pt>
                <c:pt idx="4419">
                  <c:v>13.493613874599184</c:v>
                </c:pt>
                <c:pt idx="4420">
                  <c:v>13.493613874599184</c:v>
                </c:pt>
                <c:pt idx="4421">
                  <c:v>13.493613874599184</c:v>
                </c:pt>
                <c:pt idx="4422">
                  <c:v>13.493613874599184</c:v>
                </c:pt>
                <c:pt idx="4423">
                  <c:v>13.493613874599184</c:v>
                </c:pt>
                <c:pt idx="4424">
                  <c:v>13.493613874599184</c:v>
                </c:pt>
                <c:pt idx="4425">
                  <c:v>13.493613874599184</c:v>
                </c:pt>
                <c:pt idx="4426">
                  <c:v>13.493613874599184</c:v>
                </c:pt>
                <c:pt idx="4427">
                  <c:v>13.493613874599184</c:v>
                </c:pt>
                <c:pt idx="4428">
                  <c:v>13.493613874599184</c:v>
                </c:pt>
                <c:pt idx="4429">
                  <c:v>13.493613874599184</c:v>
                </c:pt>
                <c:pt idx="4430">
                  <c:v>13.493613874599184</c:v>
                </c:pt>
                <c:pt idx="4431">
                  <c:v>13.493613874599184</c:v>
                </c:pt>
                <c:pt idx="4432">
                  <c:v>13.493613874599184</c:v>
                </c:pt>
                <c:pt idx="4433">
                  <c:v>13.493613874599184</c:v>
                </c:pt>
                <c:pt idx="4434">
                  <c:v>13.493613874599184</c:v>
                </c:pt>
                <c:pt idx="4435">
                  <c:v>13.493613874599184</c:v>
                </c:pt>
                <c:pt idx="4436">
                  <c:v>13.493613874599184</c:v>
                </c:pt>
                <c:pt idx="4437">
                  <c:v>13.493613874599184</c:v>
                </c:pt>
                <c:pt idx="4438">
                  <c:v>13.493613874599184</c:v>
                </c:pt>
                <c:pt idx="4439">
                  <c:v>13.493613874599184</c:v>
                </c:pt>
                <c:pt idx="4440">
                  <c:v>13.493613874599184</c:v>
                </c:pt>
                <c:pt idx="4441">
                  <c:v>13.493613874599184</c:v>
                </c:pt>
                <c:pt idx="4442">
                  <c:v>13.493613874599184</c:v>
                </c:pt>
                <c:pt idx="4443">
                  <c:v>13.493613874599184</c:v>
                </c:pt>
                <c:pt idx="4444">
                  <c:v>13.493613874599184</c:v>
                </c:pt>
                <c:pt idx="4445">
                  <c:v>13.493613874599184</c:v>
                </c:pt>
                <c:pt idx="4446">
                  <c:v>13.493613874599184</c:v>
                </c:pt>
                <c:pt idx="4447">
                  <c:v>13.493613874599184</c:v>
                </c:pt>
                <c:pt idx="4448">
                  <c:v>13.493613874599184</c:v>
                </c:pt>
                <c:pt idx="4449">
                  <c:v>13.493613874599184</c:v>
                </c:pt>
                <c:pt idx="4450">
                  <c:v>13.493613874599184</c:v>
                </c:pt>
                <c:pt idx="4451">
                  <c:v>13.493613874599184</c:v>
                </c:pt>
                <c:pt idx="4452">
                  <c:v>13.493613874599184</c:v>
                </c:pt>
                <c:pt idx="4453">
                  <c:v>13.493613874599184</c:v>
                </c:pt>
                <c:pt idx="4454">
                  <c:v>13.493613874599184</c:v>
                </c:pt>
                <c:pt idx="4455">
                  <c:v>13.493613874599184</c:v>
                </c:pt>
                <c:pt idx="4456">
                  <c:v>13.493613874599184</c:v>
                </c:pt>
                <c:pt idx="4457">
                  <c:v>13.493613874599184</c:v>
                </c:pt>
                <c:pt idx="4458">
                  <c:v>13.493613874599184</c:v>
                </c:pt>
                <c:pt idx="4459">
                  <c:v>13.493613874599184</c:v>
                </c:pt>
                <c:pt idx="4460">
                  <c:v>13.493613874599184</c:v>
                </c:pt>
                <c:pt idx="4461">
                  <c:v>13.493613874599184</c:v>
                </c:pt>
                <c:pt idx="4462">
                  <c:v>13.493613874599184</c:v>
                </c:pt>
                <c:pt idx="4463">
                  <c:v>13.493613874599184</c:v>
                </c:pt>
                <c:pt idx="4464">
                  <c:v>13.493613874599184</c:v>
                </c:pt>
                <c:pt idx="4465">
                  <c:v>13.493613874599184</c:v>
                </c:pt>
                <c:pt idx="4466">
                  <c:v>13.493613874599184</c:v>
                </c:pt>
                <c:pt idx="4467">
                  <c:v>13.493613874599184</c:v>
                </c:pt>
                <c:pt idx="4468">
                  <c:v>13.493613874599184</c:v>
                </c:pt>
                <c:pt idx="4469">
                  <c:v>13.493613874599184</c:v>
                </c:pt>
                <c:pt idx="4470">
                  <c:v>13.493613874599184</c:v>
                </c:pt>
                <c:pt idx="4471">
                  <c:v>13.493613874599184</c:v>
                </c:pt>
                <c:pt idx="4472">
                  <c:v>13.493613874599184</c:v>
                </c:pt>
                <c:pt idx="4473">
                  <c:v>13.493613874599184</c:v>
                </c:pt>
                <c:pt idx="4474">
                  <c:v>13.493613874599184</c:v>
                </c:pt>
                <c:pt idx="4475">
                  <c:v>13.493613874599184</c:v>
                </c:pt>
                <c:pt idx="4476">
                  <c:v>13.493613874599184</c:v>
                </c:pt>
                <c:pt idx="4477">
                  <c:v>13.493613874599184</c:v>
                </c:pt>
                <c:pt idx="4478">
                  <c:v>13.493613874599184</c:v>
                </c:pt>
                <c:pt idx="4479">
                  <c:v>13.493613874599184</c:v>
                </c:pt>
                <c:pt idx="4480">
                  <c:v>13.493613874599184</c:v>
                </c:pt>
                <c:pt idx="4481">
                  <c:v>13.493613874599184</c:v>
                </c:pt>
                <c:pt idx="4482">
                  <c:v>13.493613874599184</c:v>
                </c:pt>
                <c:pt idx="4483">
                  <c:v>13.493613874599184</c:v>
                </c:pt>
                <c:pt idx="4484">
                  <c:v>13.493613874599184</c:v>
                </c:pt>
                <c:pt idx="4485">
                  <c:v>13.493613874599184</c:v>
                </c:pt>
                <c:pt idx="4486">
                  <c:v>13.493613874599184</c:v>
                </c:pt>
                <c:pt idx="4487">
                  <c:v>13.493613874599184</c:v>
                </c:pt>
                <c:pt idx="4488">
                  <c:v>13.493613874599184</c:v>
                </c:pt>
                <c:pt idx="4489">
                  <c:v>13.493613874599184</c:v>
                </c:pt>
                <c:pt idx="4490">
                  <c:v>13.493613874599184</c:v>
                </c:pt>
                <c:pt idx="4491">
                  <c:v>13.493613874599184</c:v>
                </c:pt>
                <c:pt idx="4492">
                  <c:v>13.493613874599184</c:v>
                </c:pt>
                <c:pt idx="4493">
                  <c:v>13.493613874599184</c:v>
                </c:pt>
                <c:pt idx="4494">
                  <c:v>13.493613874599184</c:v>
                </c:pt>
                <c:pt idx="4495">
                  <c:v>13.493613874599184</c:v>
                </c:pt>
                <c:pt idx="4496">
                  <c:v>13.493613874599184</c:v>
                </c:pt>
                <c:pt idx="4497">
                  <c:v>13.493613874599184</c:v>
                </c:pt>
                <c:pt idx="4498">
                  <c:v>13.493613874599184</c:v>
                </c:pt>
                <c:pt idx="4499">
                  <c:v>13.493613874599184</c:v>
                </c:pt>
                <c:pt idx="4500">
                  <c:v>13.493613874599184</c:v>
                </c:pt>
                <c:pt idx="4501">
                  <c:v>13.493613874599184</c:v>
                </c:pt>
                <c:pt idx="4502">
                  <c:v>13.493613874599184</c:v>
                </c:pt>
                <c:pt idx="4503">
                  <c:v>13.493613874599184</c:v>
                </c:pt>
                <c:pt idx="4504">
                  <c:v>13.493613874599184</c:v>
                </c:pt>
                <c:pt idx="4505">
                  <c:v>13.493613874599184</c:v>
                </c:pt>
                <c:pt idx="4506">
                  <c:v>13.493613874599184</c:v>
                </c:pt>
                <c:pt idx="4507">
                  <c:v>13.493613874599184</c:v>
                </c:pt>
                <c:pt idx="4508">
                  <c:v>13.493613874599184</c:v>
                </c:pt>
                <c:pt idx="4509">
                  <c:v>13.493613874599184</c:v>
                </c:pt>
                <c:pt idx="4510">
                  <c:v>13.493613874599184</c:v>
                </c:pt>
                <c:pt idx="4511">
                  <c:v>13.493613874599184</c:v>
                </c:pt>
                <c:pt idx="4512">
                  <c:v>13.493613874599184</c:v>
                </c:pt>
                <c:pt idx="4513">
                  <c:v>13.493613874599184</c:v>
                </c:pt>
                <c:pt idx="4514">
                  <c:v>13.493613874599184</c:v>
                </c:pt>
                <c:pt idx="4515">
                  <c:v>13.493613874599184</c:v>
                </c:pt>
                <c:pt idx="4516">
                  <c:v>13.493613874599184</c:v>
                </c:pt>
                <c:pt idx="4517">
                  <c:v>13.493613874599184</c:v>
                </c:pt>
                <c:pt idx="4518">
                  <c:v>13.493613874599184</c:v>
                </c:pt>
                <c:pt idx="4519">
                  <c:v>13.493613874599184</c:v>
                </c:pt>
                <c:pt idx="4520">
                  <c:v>13.493613874599184</c:v>
                </c:pt>
                <c:pt idx="4521">
                  <c:v>13.493613874599184</c:v>
                </c:pt>
                <c:pt idx="4522">
                  <c:v>13.493613874599184</c:v>
                </c:pt>
                <c:pt idx="4523">
                  <c:v>13.493613874599184</c:v>
                </c:pt>
                <c:pt idx="4524">
                  <c:v>13.493613874599184</c:v>
                </c:pt>
                <c:pt idx="4525">
                  <c:v>13.493613874599184</c:v>
                </c:pt>
                <c:pt idx="4526">
                  <c:v>13.493613874599184</c:v>
                </c:pt>
                <c:pt idx="4527">
                  <c:v>13.493613874599184</c:v>
                </c:pt>
                <c:pt idx="4528">
                  <c:v>13.493613874599184</c:v>
                </c:pt>
                <c:pt idx="4529">
                  <c:v>13.493613874599184</c:v>
                </c:pt>
                <c:pt idx="4530">
                  <c:v>13.493613874599184</c:v>
                </c:pt>
                <c:pt idx="4531">
                  <c:v>13.493613874599184</c:v>
                </c:pt>
                <c:pt idx="4532">
                  <c:v>13.493613874599184</c:v>
                </c:pt>
                <c:pt idx="4533">
                  <c:v>13.493613874599184</c:v>
                </c:pt>
                <c:pt idx="4534">
                  <c:v>13.493613874599184</c:v>
                </c:pt>
                <c:pt idx="4535">
                  <c:v>13.493613874599184</c:v>
                </c:pt>
                <c:pt idx="4536">
                  <c:v>13.493613874599184</c:v>
                </c:pt>
                <c:pt idx="4537">
                  <c:v>13.493613874599184</c:v>
                </c:pt>
                <c:pt idx="4538">
                  <c:v>13.493613874599184</c:v>
                </c:pt>
                <c:pt idx="4539">
                  <c:v>13.493613874599184</c:v>
                </c:pt>
                <c:pt idx="4540">
                  <c:v>13.493613874599184</c:v>
                </c:pt>
                <c:pt idx="4541">
                  <c:v>13.493613874599184</c:v>
                </c:pt>
                <c:pt idx="4542">
                  <c:v>13.493613874599184</c:v>
                </c:pt>
                <c:pt idx="4543">
                  <c:v>13.493613874599184</c:v>
                </c:pt>
                <c:pt idx="4544">
                  <c:v>13.493613874599184</c:v>
                </c:pt>
                <c:pt idx="4545">
                  <c:v>13.493613874599184</c:v>
                </c:pt>
                <c:pt idx="4546">
                  <c:v>13.493613874599184</c:v>
                </c:pt>
                <c:pt idx="4547">
                  <c:v>13.493613874599184</c:v>
                </c:pt>
                <c:pt idx="4548">
                  <c:v>13.493613874599184</c:v>
                </c:pt>
                <c:pt idx="4549">
                  <c:v>13.493613874599184</c:v>
                </c:pt>
                <c:pt idx="4550">
                  <c:v>13.493613874599184</c:v>
                </c:pt>
                <c:pt idx="4551">
                  <c:v>13.493613874599184</c:v>
                </c:pt>
                <c:pt idx="4552">
                  <c:v>13.493613874599184</c:v>
                </c:pt>
                <c:pt idx="4553">
                  <c:v>13.493613874599184</c:v>
                </c:pt>
                <c:pt idx="4554">
                  <c:v>13.493613874599184</c:v>
                </c:pt>
                <c:pt idx="4555">
                  <c:v>13.493613874599184</c:v>
                </c:pt>
                <c:pt idx="4556">
                  <c:v>13.493613874599184</c:v>
                </c:pt>
                <c:pt idx="4557">
                  <c:v>13.493613874599184</c:v>
                </c:pt>
                <c:pt idx="4558">
                  <c:v>13.493613874599184</c:v>
                </c:pt>
                <c:pt idx="4559">
                  <c:v>13.493613874599184</c:v>
                </c:pt>
                <c:pt idx="4560">
                  <c:v>13.493613874599184</c:v>
                </c:pt>
                <c:pt idx="4561">
                  <c:v>13.493613874599184</c:v>
                </c:pt>
                <c:pt idx="4562">
                  <c:v>13.493613874599184</c:v>
                </c:pt>
                <c:pt idx="4563">
                  <c:v>13.493613874599184</c:v>
                </c:pt>
                <c:pt idx="4564">
                  <c:v>13.493613874599184</c:v>
                </c:pt>
                <c:pt idx="4565">
                  <c:v>13.493613874599184</c:v>
                </c:pt>
                <c:pt idx="4566">
                  <c:v>13.493613874599184</c:v>
                </c:pt>
                <c:pt idx="4567">
                  <c:v>13.493613874599184</c:v>
                </c:pt>
                <c:pt idx="4568">
                  <c:v>13.493613874599184</c:v>
                </c:pt>
                <c:pt idx="4569">
                  <c:v>13.493613874599184</c:v>
                </c:pt>
                <c:pt idx="4570">
                  <c:v>13.493613874599184</c:v>
                </c:pt>
                <c:pt idx="4571">
                  <c:v>13.493613874599184</c:v>
                </c:pt>
                <c:pt idx="4572">
                  <c:v>13.493613874599184</c:v>
                </c:pt>
                <c:pt idx="4573">
                  <c:v>13.493613874599184</c:v>
                </c:pt>
                <c:pt idx="4574">
                  <c:v>13.493613874599184</c:v>
                </c:pt>
                <c:pt idx="4575">
                  <c:v>13.493613874599184</c:v>
                </c:pt>
                <c:pt idx="4576">
                  <c:v>13.493613874599184</c:v>
                </c:pt>
                <c:pt idx="4577">
                  <c:v>13.493613874599184</c:v>
                </c:pt>
                <c:pt idx="4578">
                  <c:v>13.493613874599184</c:v>
                </c:pt>
                <c:pt idx="4579">
                  <c:v>13.493613874599184</c:v>
                </c:pt>
                <c:pt idx="4580">
                  <c:v>13.493613874599184</c:v>
                </c:pt>
                <c:pt idx="4581">
                  <c:v>13.493613874599184</c:v>
                </c:pt>
                <c:pt idx="4582">
                  <c:v>13.493613874599184</c:v>
                </c:pt>
                <c:pt idx="4583">
                  <c:v>13.493613874599184</c:v>
                </c:pt>
                <c:pt idx="4584">
                  <c:v>13.493613874599184</c:v>
                </c:pt>
                <c:pt idx="4585">
                  <c:v>13.493613874599184</c:v>
                </c:pt>
                <c:pt idx="4586">
                  <c:v>13.493613874599184</c:v>
                </c:pt>
                <c:pt idx="4587">
                  <c:v>13.493613874599184</c:v>
                </c:pt>
                <c:pt idx="4588">
                  <c:v>13.493613874599184</c:v>
                </c:pt>
                <c:pt idx="4589">
                  <c:v>13.493613874599184</c:v>
                </c:pt>
                <c:pt idx="4590">
                  <c:v>13.493613874599184</c:v>
                </c:pt>
                <c:pt idx="4591">
                  <c:v>13.493613874599184</c:v>
                </c:pt>
                <c:pt idx="4592">
                  <c:v>13.493613874599184</c:v>
                </c:pt>
                <c:pt idx="4593">
                  <c:v>13.493613874599184</c:v>
                </c:pt>
                <c:pt idx="4594">
                  <c:v>13.493613874599184</c:v>
                </c:pt>
                <c:pt idx="4595">
                  <c:v>13.493613874599184</c:v>
                </c:pt>
                <c:pt idx="4596">
                  <c:v>13.493613874599184</c:v>
                </c:pt>
                <c:pt idx="4597">
                  <c:v>13.493613874599184</c:v>
                </c:pt>
                <c:pt idx="4598">
                  <c:v>13.493613874599184</c:v>
                </c:pt>
                <c:pt idx="4599">
                  <c:v>13.493613874599184</c:v>
                </c:pt>
                <c:pt idx="4600">
                  <c:v>13.493613874599184</c:v>
                </c:pt>
                <c:pt idx="4601">
                  <c:v>13.493613874599184</c:v>
                </c:pt>
                <c:pt idx="4602">
                  <c:v>13.493613874599184</c:v>
                </c:pt>
                <c:pt idx="4603">
                  <c:v>13.493613874599184</c:v>
                </c:pt>
                <c:pt idx="4604">
                  <c:v>13.493613874599184</c:v>
                </c:pt>
                <c:pt idx="4605">
                  <c:v>13.493613874599184</c:v>
                </c:pt>
                <c:pt idx="4606">
                  <c:v>13.493613874599184</c:v>
                </c:pt>
                <c:pt idx="4607">
                  <c:v>13.493613874599184</c:v>
                </c:pt>
                <c:pt idx="4608">
                  <c:v>13.493613874599184</c:v>
                </c:pt>
                <c:pt idx="4609">
                  <c:v>13.493613874599184</c:v>
                </c:pt>
                <c:pt idx="4610">
                  <c:v>13.493613874599184</c:v>
                </c:pt>
                <c:pt idx="4611">
                  <c:v>13.493613874599184</c:v>
                </c:pt>
                <c:pt idx="4612">
                  <c:v>13.493613874599184</c:v>
                </c:pt>
                <c:pt idx="4613">
                  <c:v>13.493613874599184</c:v>
                </c:pt>
                <c:pt idx="4614">
                  <c:v>13.493613874599184</c:v>
                </c:pt>
                <c:pt idx="4615">
                  <c:v>13.493613874599184</c:v>
                </c:pt>
                <c:pt idx="4616">
                  <c:v>13.493613874599184</c:v>
                </c:pt>
                <c:pt idx="4617">
                  <c:v>13.493613874599184</c:v>
                </c:pt>
                <c:pt idx="4618">
                  <c:v>13.493613874599184</c:v>
                </c:pt>
                <c:pt idx="4619">
                  <c:v>13.493613874599184</c:v>
                </c:pt>
                <c:pt idx="4620">
                  <c:v>13.493613874599184</c:v>
                </c:pt>
                <c:pt idx="4621">
                  <c:v>13.493613874599184</c:v>
                </c:pt>
                <c:pt idx="4622">
                  <c:v>13.493613874599184</c:v>
                </c:pt>
                <c:pt idx="4623">
                  <c:v>13.493613874599184</c:v>
                </c:pt>
                <c:pt idx="4624">
                  <c:v>13.493613874599184</c:v>
                </c:pt>
                <c:pt idx="4625">
                  <c:v>13.493613874599184</c:v>
                </c:pt>
                <c:pt idx="4626">
                  <c:v>13.493613874599184</c:v>
                </c:pt>
                <c:pt idx="4627">
                  <c:v>13.493613874599184</c:v>
                </c:pt>
                <c:pt idx="4628">
                  <c:v>13.493613874599184</c:v>
                </c:pt>
                <c:pt idx="4629">
                  <c:v>13.493613874599184</c:v>
                </c:pt>
                <c:pt idx="4630">
                  <c:v>13.493613874599184</c:v>
                </c:pt>
                <c:pt idx="4631">
                  <c:v>13.493613874599184</c:v>
                </c:pt>
                <c:pt idx="4632">
                  <c:v>13.493613874599184</c:v>
                </c:pt>
                <c:pt idx="4633">
                  <c:v>13.493613874599184</c:v>
                </c:pt>
                <c:pt idx="4634">
                  <c:v>13.493613874599184</c:v>
                </c:pt>
                <c:pt idx="4635">
                  <c:v>13.493613874599184</c:v>
                </c:pt>
                <c:pt idx="4636">
                  <c:v>13.493613874599184</c:v>
                </c:pt>
                <c:pt idx="4637">
                  <c:v>13.493613874599184</c:v>
                </c:pt>
                <c:pt idx="4638">
                  <c:v>13.493613874599184</c:v>
                </c:pt>
                <c:pt idx="4639">
                  <c:v>13.493613874599184</c:v>
                </c:pt>
                <c:pt idx="4640">
                  <c:v>13.493613874599184</c:v>
                </c:pt>
                <c:pt idx="4641">
                  <c:v>13.493613874599184</c:v>
                </c:pt>
                <c:pt idx="4642">
                  <c:v>13.493613874599184</c:v>
                </c:pt>
                <c:pt idx="4643">
                  <c:v>13.493613874599184</c:v>
                </c:pt>
                <c:pt idx="4644">
                  <c:v>13.493613874599184</c:v>
                </c:pt>
                <c:pt idx="4645">
                  <c:v>13.493613874599184</c:v>
                </c:pt>
                <c:pt idx="4646">
                  <c:v>13.493613874599184</c:v>
                </c:pt>
                <c:pt idx="4647">
                  <c:v>13.493613874599184</c:v>
                </c:pt>
                <c:pt idx="4648">
                  <c:v>13.493613874599184</c:v>
                </c:pt>
                <c:pt idx="4649">
                  <c:v>13.493613874599184</c:v>
                </c:pt>
                <c:pt idx="4650">
                  <c:v>13.493613874599184</c:v>
                </c:pt>
                <c:pt idx="4651">
                  <c:v>13.493613874599184</c:v>
                </c:pt>
                <c:pt idx="4652">
                  <c:v>13.493613874599184</c:v>
                </c:pt>
                <c:pt idx="4653">
                  <c:v>13.493613874599184</c:v>
                </c:pt>
                <c:pt idx="4654">
                  <c:v>13.493613874599184</c:v>
                </c:pt>
                <c:pt idx="4655">
                  <c:v>13.493613874599184</c:v>
                </c:pt>
                <c:pt idx="4656">
                  <c:v>13.493613874599184</c:v>
                </c:pt>
                <c:pt idx="4657">
                  <c:v>13.493613874599184</c:v>
                </c:pt>
                <c:pt idx="4658">
                  <c:v>13.493613874599184</c:v>
                </c:pt>
                <c:pt idx="4659">
                  <c:v>13.493613874599184</c:v>
                </c:pt>
                <c:pt idx="4660">
                  <c:v>13.493613874599184</c:v>
                </c:pt>
                <c:pt idx="4661">
                  <c:v>13.493613874599184</c:v>
                </c:pt>
                <c:pt idx="4662">
                  <c:v>13.493613874599184</c:v>
                </c:pt>
                <c:pt idx="4663">
                  <c:v>13.493613874599184</c:v>
                </c:pt>
                <c:pt idx="4664">
                  <c:v>13.493613874599184</c:v>
                </c:pt>
                <c:pt idx="4665">
                  <c:v>13.493613874599184</c:v>
                </c:pt>
                <c:pt idx="4666">
                  <c:v>13.493613874599184</c:v>
                </c:pt>
                <c:pt idx="4667">
                  <c:v>13.493613874599184</c:v>
                </c:pt>
                <c:pt idx="4668">
                  <c:v>13.493613874599184</c:v>
                </c:pt>
                <c:pt idx="4669">
                  <c:v>13.493613874599184</c:v>
                </c:pt>
                <c:pt idx="4670">
                  <c:v>13.493613874599184</c:v>
                </c:pt>
                <c:pt idx="4671">
                  <c:v>13.493613874599184</c:v>
                </c:pt>
                <c:pt idx="4672">
                  <c:v>13.493613874599184</c:v>
                </c:pt>
                <c:pt idx="4673">
                  <c:v>13.493613874599184</c:v>
                </c:pt>
                <c:pt idx="4674">
                  <c:v>13.493613874599184</c:v>
                </c:pt>
                <c:pt idx="4675">
                  <c:v>13.493613874599184</c:v>
                </c:pt>
                <c:pt idx="4676">
                  <c:v>13.493613874599184</c:v>
                </c:pt>
                <c:pt idx="4677">
                  <c:v>13.493613874599184</c:v>
                </c:pt>
                <c:pt idx="4678">
                  <c:v>13.493613874599184</c:v>
                </c:pt>
                <c:pt idx="4679">
                  <c:v>13.493613874599184</c:v>
                </c:pt>
                <c:pt idx="4680">
                  <c:v>13.493613874599184</c:v>
                </c:pt>
                <c:pt idx="4681">
                  <c:v>13.493613874599184</c:v>
                </c:pt>
                <c:pt idx="4682">
                  <c:v>13.493613874599184</c:v>
                </c:pt>
                <c:pt idx="4683">
                  <c:v>13.493613874599184</c:v>
                </c:pt>
                <c:pt idx="4684">
                  <c:v>13.493613874599184</c:v>
                </c:pt>
                <c:pt idx="4685">
                  <c:v>13.493613874599184</c:v>
                </c:pt>
                <c:pt idx="4686">
                  <c:v>13.493613874599184</c:v>
                </c:pt>
                <c:pt idx="4687">
                  <c:v>13.493613874599184</c:v>
                </c:pt>
                <c:pt idx="4688">
                  <c:v>13.493613874599184</c:v>
                </c:pt>
                <c:pt idx="4689">
                  <c:v>13.493613874599184</c:v>
                </c:pt>
                <c:pt idx="4690">
                  <c:v>13.493613874599184</c:v>
                </c:pt>
                <c:pt idx="4691">
                  <c:v>13.493613874599184</c:v>
                </c:pt>
                <c:pt idx="4692">
                  <c:v>13.493613874599184</c:v>
                </c:pt>
                <c:pt idx="4693">
                  <c:v>13.493613874599184</c:v>
                </c:pt>
                <c:pt idx="4694">
                  <c:v>13.493613874599184</c:v>
                </c:pt>
                <c:pt idx="4695">
                  <c:v>13.493613874599184</c:v>
                </c:pt>
                <c:pt idx="4696">
                  <c:v>13.493613874599184</c:v>
                </c:pt>
                <c:pt idx="4697">
                  <c:v>13.493613874599184</c:v>
                </c:pt>
                <c:pt idx="4698">
                  <c:v>13.493613874599184</c:v>
                </c:pt>
                <c:pt idx="4699">
                  <c:v>13.493613874599184</c:v>
                </c:pt>
                <c:pt idx="4700">
                  <c:v>13.493613874599184</c:v>
                </c:pt>
                <c:pt idx="4701">
                  <c:v>13.493613874599184</c:v>
                </c:pt>
                <c:pt idx="4702">
                  <c:v>13.493613874599184</c:v>
                </c:pt>
                <c:pt idx="4703">
                  <c:v>13.493613874599184</c:v>
                </c:pt>
                <c:pt idx="4704">
                  <c:v>13.493613874599184</c:v>
                </c:pt>
                <c:pt idx="4705">
                  <c:v>13.493613874599184</c:v>
                </c:pt>
                <c:pt idx="4706">
                  <c:v>13.493613874599184</c:v>
                </c:pt>
                <c:pt idx="4707">
                  <c:v>13.493613874599184</c:v>
                </c:pt>
                <c:pt idx="4708">
                  <c:v>13.493613874599184</c:v>
                </c:pt>
                <c:pt idx="4709">
                  <c:v>13.493613874599184</c:v>
                </c:pt>
                <c:pt idx="4710">
                  <c:v>13.493613874599184</c:v>
                </c:pt>
                <c:pt idx="4711">
                  <c:v>13.493613874599184</c:v>
                </c:pt>
                <c:pt idx="4712">
                  <c:v>13.493613874599184</c:v>
                </c:pt>
                <c:pt idx="4713">
                  <c:v>13.493613874599184</c:v>
                </c:pt>
                <c:pt idx="4714">
                  <c:v>13.493613874599184</c:v>
                </c:pt>
                <c:pt idx="4715">
                  <c:v>13.493613874599184</c:v>
                </c:pt>
                <c:pt idx="4716">
                  <c:v>13.493613874599184</c:v>
                </c:pt>
                <c:pt idx="4717">
                  <c:v>13.493613874599184</c:v>
                </c:pt>
                <c:pt idx="4718">
                  <c:v>13.493613874599184</c:v>
                </c:pt>
                <c:pt idx="4719">
                  <c:v>13.493613874599184</c:v>
                </c:pt>
                <c:pt idx="4720">
                  <c:v>13.493613874599184</c:v>
                </c:pt>
                <c:pt idx="4721">
                  <c:v>13.493613874599184</c:v>
                </c:pt>
                <c:pt idx="4722">
                  <c:v>13.493613874599184</c:v>
                </c:pt>
                <c:pt idx="4723">
                  <c:v>13.493613874599184</c:v>
                </c:pt>
                <c:pt idx="4724">
                  <c:v>13.493613874599184</c:v>
                </c:pt>
                <c:pt idx="4725">
                  <c:v>13.493613874599184</c:v>
                </c:pt>
                <c:pt idx="4726">
                  <c:v>13.493613874599184</c:v>
                </c:pt>
                <c:pt idx="4727">
                  <c:v>13.493613874599184</c:v>
                </c:pt>
                <c:pt idx="4728">
                  <c:v>13.493613874599184</c:v>
                </c:pt>
                <c:pt idx="4729">
                  <c:v>13.493613874599184</c:v>
                </c:pt>
                <c:pt idx="4730">
                  <c:v>13.493613874599184</c:v>
                </c:pt>
                <c:pt idx="4731">
                  <c:v>13.493613874599184</c:v>
                </c:pt>
                <c:pt idx="4732">
                  <c:v>13.493613874599184</c:v>
                </c:pt>
                <c:pt idx="4733">
                  <c:v>13.493613874599184</c:v>
                </c:pt>
                <c:pt idx="4734">
                  <c:v>13.493613874599184</c:v>
                </c:pt>
                <c:pt idx="4735">
                  <c:v>13.493613874599184</c:v>
                </c:pt>
                <c:pt idx="4736">
                  <c:v>13.493613874599184</c:v>
                </c:pt>
                <c:pt idx="4737">
                  <c:v>13.493613874599184</c:v>
                </c:pt>
                <c:pt idx="4738">
                  <c:v>13.493613874599184</c:v>
                </c:pt>
                <c:pt idx="4739">
                  <c:v>13.493613874599184</c:v>
                </c:pt>
                <c:pt idx="4740">
                  <c:v>13.493613874599184</c:v>
                </c:pt>
                <c:pt idx="4741">
                  <c:v>13.493613874599184</c:v>
                </c:pt>
                <c:pt idx="4742">
                  <c:v>13.493613874599184</c:v>
                </c:pt>
                <c:pt idx="4743">
                  <c:v>13.493613874599184</c:v>
                </c:pt>
                <c:pt idx="4744">
                  <c:v>13.493613874599184</c:v>
                </c:pt>
                <c:pt idx="4745">
                  <c:v>13.493613874599184</c:v>
                </c:pt>
                <c:pt idx="4746">
                  <c:v>13.493613874599184</c:v>
                </c:pt>
                <c:pt idx="4747">
                  <c:v>13.493613874599184</c:v>
                </c:pt>
                <c:pt idx="4748">
                  <c:v>13.493613874599184</c:v>
                </c:pt>
                <c:pt idx="4749">
                  <c:v>13.493613874599184</c:v>
                </c:pt>
                <c:pt idx="4750">
                  <c:v>13.493613874599184</c:v>
                </c:pt>
                <c:pt idx="4751">
                  <c:v>13.493613874599184</c:v>
                </c:pt>
                <c:pt idx="4752">
                  <c:v>13.493613874599184</c:v>
                </c:pt>
                <c:pt idx="4753">
                  <c:v>13.493613874599184</c:v>
                </c:pt>
                <c:pt idx="4754">
                  <c:v>13.493613874599184</c:v>
                </c:pt>
                <c:pt idx="4755">
                  <c:v>13.493613874599184</c:v>
                </c:pt>
                <c:pt idx="4756">
                  <c:v>13.493613874599184</c:v>
                </c:pt>
                <c:pt idx="4757">
                  <c:v>13.493613874599184</c:v>
                </c:pt>
                <c:pt idx="4758">
                  <c:v>13.493613874599184</c:v>
                </c:pt>
                <c:pt idx="4759">
                  <c:v>13.493613874599184</c:v>
                </c:pt>
                <c:pt idx="4760">
                  <c:v>13.493613874599184</c:v>
                </c:pt>
                <c:pt idx="4761">
                  <c:v>13.493613874599184</c:v>
                </c:pt>
                <c:pt idx="4762">
                  <c:v>13.493613874599184</c:v>
                </c:pt>
                <c:pt idx="4763">
                  <c:v>13.493613874599184</c:v>
                </c:pt>
                <c:pt idx="4764">
                  <c:v>13.493613874599184</c:v>
                </c:pt>
                <c:pt idx="4765">
                  <c:v>13.493613874599184</c:v>
                </c:pt>
                <c:pt idx="4766">
                  <c:v>13.493613874599184</c:v>
                </c:pt>
                <c:pt idx="4767">
                  <c:v>13.493613874599184</c:v>
                </c:pt>
                <c:pt idx="4768">
                  <c:v>13.493613874599184</c:v>
                </c:pt>
                <c:pt idx="4769">
                  <c:v>13.493613874599184</c:v>
                </c:pt>
                <c:pt idx="4770">
                  <c:v>13.493613874599184</c:v>
                </c:pt>
                <c:pt idx="4771">
                  <c:v>13.493613874599184</c:v>
                </c:pt>
                <c:pt idx="4772">
                  <c:v>13.493613874599184</c:v>
                </c:pt>
                <c:pt idx="4773">
                  <c:v>13.493613874599184</c:v>
                </c:pt>
                <c:pt idx="4774">
                  <c:v>13.493613874599184</c:v>
                </c:pt>
                <c:pt idx="4775">
                  <c:v>13.493613874599184</c:v>
                </c:pt>
                <c:pt idx="4776">
                  <c:v>13.493613874599184</c:v>
                </c:pt>
                <c:pt idx="4777">
                  <c:v>13.493613874599184</c:v>
                </c:pt>
                <c:pt idx="4778">
                  <c:v>13.493613874599184</c:v>
                </c:pt>
                <c:pt idx="4779">
                  <c:v>13.493613874599184</c:v>
                </c:pt>
                <c:pt idx="4780">
                  <c:v>13.493613874599184</c:v>
                </c:pt>
                <c:pt idx="4781">
                  <c:v>13.493613874599184</c:v>
                </c:pt>
                <c:pt idx="4782">
                  <c:v>13.493613874599184</c:v>
                </c:pt>
                <c:pt idx="4783">
                  <c:v>13.493613874599184</c:v>
                </c:pt>
                <c:pt idx="4784">
                  <c:v>13.493613874599184</c:v>
                </c:pt>
                <c:pt idx="4785">
                  <c:v>13.493613874599184</c:v>
                </c:pt>
                <c:pt idx="4786">
                  <c:v>13.493613874599184</c:v>
                </c:pt>
                <c:pt idx="4787">
                  <c:v>13.493613874599184</c:v>
                </c:pt>
                <c:pt idx="4788">
                  <c:v>13.493613874599184</c:v>
                </c:pt>
                <c:pt idx="4789">
                  <c:v>13.493613874599184</c:v>
                </c:pt>
                <c:pt idx="4790">
                  <c:v>13.493613874599184</c:v>
                </c:pt>
                <c:pt idx="4791">
                  <c:v>13.493613874599184</c:v>
                </c:pt>
                <c:pt idx="4792">
                  <c:v>13.493613874599184</c:v>
                </c:pt>
                <c:pt idx="4793">
                  <c:v>13.493613874599184</c:v>
                </c:pt>
                <c:pt idx="4794">
                  <c:v>13.493613874599184</c:v>
                </c:pt>
                <c:pt idx="4795">
                  <c:v>13.493613874599184</c:v>
                </c:pt>
                <c:pt idx="4796">
                  <c:v>13.493613874599184</c:v>
                </c:pt>
                <c:pt idx="4797">
                  <c:v>13.493613874599184</c:v>
                </c:pt>
                <c:pt idx="4798">
                  <c:v>13.493613874599184</c:v>
                </c:pt>
                <c:pt idx="4799">
                  <c:v>13.493613874599184</c:v>
                </c:pt>
                <c:pt idx="4800">
                  <c:v>13.493613874599184</c:v>
                </c:pt>
                <c:pt idx="4801">
                  <c:v>13.493613874599184</c:v>
                </c:pt>
                <c:pt idx="4802">
                  <c:v>13.493613874599184</c:v>
                </c:pt>
                <c:pt idx="4803">
                  <c:v>13.493613874599184</c:v>
                </c:pt>
                <c:pt idx="4804">
                  <c:v>13.493613874599184</c:v>
                </c:pt>
                <c:pt idx="4805">
                  <c:v>13.493613874599184</c:v>
                </c:pt>
                <c:pt idx="4806">
                  <c:v>13.493613874599184</c:v>
                </c:pt>
                <c:pt idx="4807">
                  <c:v>13.493613874599184</c:v>
                </c:pt>
                <c:pt idx="4808">
                  <c:v>13.493613874599184</c:v>
                </c:pt>
                <c:pt idx="4809">
                  <c:v>13.493613874599184</c:v>
                </c:pt>
                <c:pt idx="4810">
                  <c:v>13.493613874599184</c:v>
                </c:pt>
                <c:pt idx="4811">
                  <c:v>13.493613874599184</c:v>
                </c:pt>
                <c:pt idx="4812">
                  <c:v>13.493613874599184</c:v>
                </c:pt>
                <c:pt idx="4813">
                  <c:v>13.493613874599184</c:v>
                </c:pt>
                <c:pt idx="4814">
                  <c:v>13.493613874599184</c:v>
                </c:pt>
                <c:pt idx="4815">
                  <c:v>13.493613874599184</c:v>
                </c:pt>
                <c:pt idx="4816">
                  <c:v>13.493613874599184</c:v>
                </c:pt>
                <c:pt idx="4817">
                  <c:v>13.493613874599184</c:v>
                </c:pt>
                <c:pt idx="4818">
                  <c:v>13.493613874599184</c:v>
                </c:pt>
                <c:pt idx="4819">
                  <c:v>13.493613874599184</c:v>
                </c:pt>
                <c:pt idx="4820">
                  <c:v>13.493613874599184</c:v>
                </c:pt>
                <c:pt idx="4821">
                  <c:v>13.493613874599184</c:v>
                </c:pt>
                <c:pt idx="4822">
                  <c:v>13.493613874599184</c:v>
                </c:pt>
                <c:pt idx="4823">
                  <c:v>13.493613874599184</c:v>
                </c:pt>
                <c:pt idx="4824">
                  <c:v>13.493613874599184</c:v>
                </c:pt>
                <c:pt idx="4825">
                  <c:v>13.493613874599184</c:v>
                </c:pt>
                <c:pt idx="4826">
                  <c:v>13.493613874599184</c:v>
                </c:pt>
                <c:pt idx="4827">
                  <c:v>13.493613874599184</c:v>
                </c:pt>
                <c:pt idx="4828">
                  <c:v>13.493613874599184</c:v>
                </c:pt>
                <c:pt idx="4829">
                  <c:v>13.493613874599184</c:v>
                </c:pt>
                <c:pt idx="4830">
                  <c:v>13.493613874599184</c:v>
                </c:pt>
                <c:pt idx="4831">
                  <c:v>13.493613874599184</c:v>
                </c:pt>
                <c:pt idx="4832">
                  <c:v>13.493613874599184</c:v>
                </c:pt>
                <c:pt idx="4833">
                  <c:v>13.493613874599184</c:v>
                </c:pt>
                <c:pt idx="4834">
                  <c:v>13.493613874599184</c:v>
                </c:pt>
                <c:pt idx="4835">
                  <c:v>13.493613874599184</c:v>
                </c:pt>
                <c:pt idx="4836">
                  <c:v>13.493613874599184</c:v>
                </c:pt>
                <c:pt idx="4837">
                  <c:v>13.493613874599184</c:v>
                </c:pt>
                <c:pt idx="4838">
                  <c:v>13.493613874599184</c:v>
                </c:pt>
                <c:pt idx="4839">
                  <c:v>13.493613874599184</c:v>
                </c:pt>
                <c:pt idx="4840">
                  <c:v>13.493613874599184</c:v>
                </c:pt>
                <c:pt idx="4841">
                  <c:v>13.493613874599184</c:v>
                </c:pt>
                <c:pt idx="4842">
                  <c:v>13.493613874599184</c:v>
                </c:pt>
                <c:pt idx="4843">
                  <c:v>13.493613874599184</c:v>
                </c:pt>
                <c:pt idx="4844">
                  <c:v>13.493613874599184</c:v>
                </c:pt>
                <c:pt idx="4845">
                  <c:v>13.493613874599184</c:v>
                </c:pt>
                <c:pt idx="4846">
                  <c:v>13.493613874599184</c:v>
                </c:pt>
                <c:pt idx="4847">
                  <c:v>13.493613874599184</c:v>
                </c:pt>
                <c:pt idx="4848">
                  <c:v>13.493613874599184</c:v>
                </c:pt>
                <c:pt idx="4849">
                  <c:v>13.493613874599184</c:v>
                </c:pt>
                <c:pt idx="4850">
                  <c:v>13.493613874599184</c:v>
                </c:pt>
                <c:pt idx="4851">
                  <c:v>13.493613874599184</c:v>
                </c:pt>
                <c:pt idx="4852">
                  <c:v>13.493613874599184</c:v>
                </c:pt>
                <c:pt idx="4853">
                  <c:v>13.493613874599184</c:v>
                </c:pt>
                <c:pt idx="4854">
                  <c:v>13.493613874599184</c:v>
                </c:pt>
                <c:pt idx="4855">
                  <c:v>13.493613874599184</c:v>
                </c:pt>
                <c:pt idx="4856">
                  <c:v>13.493613874599184</c:v>
                </c:pt>
                <c:pt idx="4857">
                  <c:v>13.493613874599184</c:v>
                </c:pt>
                <c:pt idx="4858">
                  <c:v>13.493613874599184</c:v>
                </c:pt>
                <c:pt idx="4859">
                  <c:v>13.493613874599184</c:v>
                </c:pt>
                <c:pt idx="4860">
                  <c:v>13.493613874599184</c:v>
                </c:pt>
                <c:pt idx="4861">
                  <c:v>13.493613874599184</c:v>
                </c:pt>
                <c:pt idx="4862">
                  <c:v>13.493613874599184</c:v>
                </c:pt>
                <c:pt idx="4863">
                  <c:v>13.493613874599184</c:v>
                </c:pt>
                <c:pt idx="4864">
                  <c:v>13.493613874599184</c:v>
                </c:pt>
                <c:pt idx="4865">
                  <c:v>13.493613874599184</c:v>
                </c:pt>
                <c:pt idx="4866">
                  <c:v>13.493613874599184</c:v>
                </c:pt>
                <c:pt idx="4867">
                  <c:v>13.493613874599184</c:v>
                </c:pt>
                <c:pt idx="4868">
                  <c:v>13.493613874599184</c:v>
                </c:pt>
                <c:pt idx="4869">
                  <c:v>13.493613874599184</c:v>
                </c:pt>
                <c:pt idx="4870">
                  <c:v>13.493613874599184</c:v>
                </c:pt>
                <c:pt idx="4871">
                  <c:v>13.493613874599184</c:v>
                </c:pt>
                <c:pt idx="4872">
                  <c:v>13.493613874599184</c:v>
                </c:pt>
                <c:pt idx="4873">
                  <c:v>13.493613874599184</c:v>
                </c:pt>
                <c:pt idx="4874">
                  <c:v>13.493613874599184</c:v>
                </c:pt>
                <c:pt idx="4875">
                  <c:v>13.493613874599184</c:v>
                </c:pt>
                <c:pt idx="4876">
                  <c:v>13.493613874599184</c:v>
                </c:pt>
                <c:pt idx="4877">
                  <c:v>13.493613874599184</c:v>
                </c:pt>
                <c:pt idx="4878">
                  <c:v>13.493613874599184</c:v>
                </c:pt>
                <c:pt idx="4879">
                  <c:v>13.493613874599184</c:v>
                </c:pt>
                <c:pt idx="4880">
                  <c:v>13.493613874599184</c:v>
                </c:pt>
                <c:pt idx="4881">
                  <c:v>13.493613874599184</c:v>
                </c:pt>
                <c:pt idx="4882">
                  <c:v>13.493613874599184</c:v>
                </c:pt>
                <c:pt idx="4883">
                  <c:v>13.493613874599184</c:v>
                </c:pt>
                <c:pt idx="4884">
                  <c:v>13.493613874599184</c:v>
                </c:pt>
                <c:pt idx="4885">
                  <c:v>13.493613874599184</c:v>
                </c:pt>
                <c:pt idx="4886">
                  <c:v>13.493613874599184</c:v>
                </c:pt>
                <c:pt idx="4887">
                  <c:v>13.493613874599184</c:v>
                </c:pt>
                <c:pt idx="4888">
                  <c:v>13.493613874599184</c:v>
                </c:pt>
                <c:pt idx="4889">
                  <c:v>13.493613874599184</c:v>
                </c:pt>
                <c:pt idx="4890">
                  <c:v>13.493613874599184</c:v>
                </c:pt>
                <c:pt idx="4891">
                  <c:v>13.493613874599184</c:v>
                </c:pt>
                <c:pt idx="4892">
                  <c:v>13.493613874599184</c:v>
                </c:pt>
                <c:pt idx="4893">
                  <c:v>13.493613874599184</c:v>
                </c:pt>
                <c:pt idx="4894">
                  <c:v>13.493613874599184</c:v>
                </c:pt>
                <c:pt idx="4895">
                  <c:v>13.493613874599184</c:v>
                </c:pt>
                <c:pt idx="4896">
                  <c:v>13.493613874599184</c:v>
                </c:pt>
                <c:pt idx="4897">
                  <c:v>13.493613874599184</c:v>
                </c:pt>
                <c:pt idx="4898">
                  <c:v>13.493613874599184</c:v>
                </c:pt>
                <c:pt idx="4899">
                  <c:v>13.493613874599184</c:v>
                </c:pt>
                <c:pt idx="4900">
                  <c:v>13.493613874599184</c:v>
                </c:pt>
                <c:pt idx="4901">
                  <c:v>13.493613874599184</c:v>
                </c:pt>
                <c:pt idx="4902">
                  <c:v>13.493613874599184</c:v>
                </c:pt>
                <c:pt idx="4903">
                  <c:v>13.493613874599184</c:v>
                </c:pt>
                <c:pt idx="4904">
                  <c:v>13.493613874599184</c:v>
                </c:pt>
                <c:pt idx="4905">
                  <c:v>13.493613874599184</c:v>
                </c:pt>
                <c:pt idx="4906">
                  <c:v>13.493613874599184</c:v>
                </c:pt>
                <c:pt idx="4907">
                  <c:v>13.493613874599184</c:v>
                </c:pt>
                <c:pt idx="4908">
                  <c:v>13.493613874599184</c:v>
                </c:pt>
                <c:pt idx="4909">
                  <c:v>13.493613874599184</c:v>
                </c:pt>
                <c:pt idx="4910">
                  <c:v>13.493613874599184</c:v>
                </c:pt>
                <c:pt idx="4911">
                  <c:v>13.493613874599184</c:v>
                </c:pt>
                <c:pt idx="4912">
                  <c:v>13.493613874599184</c:v>
                </c:pt>
                <c:pt idx="4913">
                  <c:v>13.493613874599184</c:v>
                </c:pt>
                <c:pt idx="4914">
                  <c:v>13.493613874599184</c:v>
                </c:pt>
                <c:pt idx="4915">
                  <c:v>13.493613874599184</c:v>
                </c:pt>
                <c:pt idx="4916">
                  <c:v>13.493613874599184</c:v>
                </c:pt>
                <c:pt idx="4917">
                  <c:v>13.493613874599184</c:v>
                </c:pt>
                <c:pt idx="4918">
                  <c:v>13.493613874599184</c:v>
                </c:pt>
                <c:pt idx="4919">
                  <c:v>13.493613874599184</c:v>
                </c:pt>
                <c:pt idx="4920">
                  <c:v>13.493613874599184</c:v>
                </c:pt>
                <c:pt idx="4921">
                  <c:v>13.493613874599184</c:v>
                </c:pt>
                <c:pt idx="4922">
                  <c:v>13.493613874599184</c:v>
                </c:pt>
                <c:pt idx="4923">
                  <c:v>13.493613874599184</c:v>
                </c:pt>
                <c:pt idx="4924">
                  <c:v>13.493613874599184</c:v>
                </c:pt>
                <c:pt idx="4925">
                  <c:v>13.493613874599184</c:v>
                </c:pt>
                <c:pt idx="4926">
                  <c:v>13.493613874599184</c:v>
                </c:pt>
                <c:pt idx="4927">
                  <c:v>13.493613874599184</c:v>
                </c:pt>
                <c:pt idx="4928">
                  <c:v>13.493613874599184</c:v>
                </c:pt>
                <c:pt idx="4929">
                  <c:v>13.493613874599184</c:v>
                </c:pt>
                <c:pt idx="4930">
                  <c:v>13.493613874599184</c:v>
                </c:pt>
                <c:pt idx="4931">
                  <c:v>13.493613874599184</c:v>
                </c:pt>
                <c:pt idx="4932">
                  <c:v>13.493613874599184</c:v>
                </c:pt>
                <c:pt idx="4933">
                  <c:v>13.493613874599184</c:v>
                </c:pt>
                <c:pt idx="4934">
                  <c:v>13.493613874599184</c:v>
                </c:pt>
                <c:pt idx="4935">
                  <c:v>13.493613874599184</c:v>
                </c:pt>
                <c:pt idx="4936">
                  <c:v>13.493613874599184</c:v>
                </c:pt>
                <c:pt idx="4937">
                  <c:v>13.493613874599184</c:v>
                </c:pt>
                <c:pt idx="4938">
                  <c:v>13.493613874599184</c:v>
                </c:pt>
                <c:pt idx="4939">
                  <c:v>13.493613874599184</c:v>
                </c:pt>
                <c:pt idx="4940">
                  <c:v>13.493613874599184</c:v>
                </c:pt>
                <c:pt idx="4941">
                  <c:v>13.493613874599184</c:v>
                </c:pt>
                <c:pt idx="4942">
                  <c:v>13.493613874599184</c:v>
                </c:pt>
                <c:pt idx="4943">
                  <c:v>13.493613874599184</c:v>
                </c:pt>
                <c:pt idx="4944">
                  <c:v>13.493613874599184</c:v>
                </c:pt>
                <c:pt idx="4945">
                  <c:v>13.493613874599184</c:v>
                </c:pt>
                <c:pt idx="4946">
                  <c:v>13.493613874599184</c:v>
                </c:pt>
                <c:pt idx="4947">
                  <c:v>13.493613874599184</c:v>
                </c:pt>
                <c:pt idx="4948">
                  <c:v>13.493613874599184</c:v>
                </c:pt>
                <c:pt idx="4949">
                  <c:v>13.493613874599184</c:v>
                </c:pt>
                <c:pt idx="4950">
                  <c:v>13.493613874599184</c:v>
                </c:pt>
                <c:pt idx="4951">
                  <c:v>13.493613874599184</c:v>
                </c:pt>
                <c:pt idx="4952">
                  <c:v>13.493613874599184</c:v>
                </c:pt>
                <c:pt idx="4953">
                  <c:v>13.493613874599184</c:v>
                </c:pt>
                <c:pt idx="4954">
                  <c:v>13.493613874599184</c:v>
                </c:pt>
                <c:pt idx="4955">
                  <c:v>13.493613874599184</c:v>
                </c:pt>
                <c:pt idx="4956">
                  <c:v>13.493613874599184</c:v>
                </c:pt>
                <c:pt idx="4957">
                  <c:v>13.493613874599184</c:v>
                </c:pt>
                <c:pt idx="4958">
                  <c:v>13.493613874599184</c:v>
                </c:pt>
                <c:pt idx="4959">
                  <c:v>13.493613874599184</c:v>
                </c:pt>
                <c:pt idx="4960">
                  <c:v>13.493613874599184</c:v>
                </c:pt>
                <c:pt idx="4961">
                  <c:v>13.493613874599184</c:v>
                </c:pt>
                <c:pt idx="4962">
                  <c:v>13.493613874599184</c:v>
                </c:pt>
                <c:pt idx="4963">
                  <c:v>13.493613874599184</c:v>
                </c:pt>
                <c:pt idx="4964">
                  <c:v>13.493613874599184</c:v>
                </c:pt>
                <c:pt idx="4965">
                  <c:v>13.493613874599184</c:v>
                </c:pt>
                <c:pt idx="4966">
                  <c:v>13.493613874599184</c:v>
                </c:pt>
                <c:pt idx="4967">
                  <c:v>13.493613874599184</c:v>
                </c:pt>
                <c:pt idx="4968">
                  <c:v>13.493613874599184</c:v>
                </c:pt>
                <c:pt idx="4969">
                  <c:v>13.493613874599184</c:v>
                </c:pt>
                <c:pt idx="4970">
                  <c:v>13.493613874599184</c:v>
                </c:pt>
                <c:pt idx="4971">
                  <c:v>13.493613874599184</c:v>
                </c:pt>
                <c:pt idx="4972">
                  <c:v>13.493613874599184</c:v>
                </c:pt>
                <c:pt idx="4973">
                  <c:v>13.493613874599184</c:v>
                </c:pt>
                <c:pt idx="4974">
                  <c:v>13.493613874599184</c:v>
                </c:pt>
                <c:pt idx="4975">
                  <c:v>13.493613874599184</c:v>
                </c:pt>
                <c:pt idx="4976">
                  <c:v>13.493613874599184</c:v>
                </c:pt>
                <c:pt idx="4977">
                  <c:v>13.493613874599184</c:v>
                </c:pt>
                <c:pt idx="4978">
                  <c:v>13.493613874599184</c:v>
                </c:pt>
                <c:pt idx="4979">
                  <c:v>13.493613874599184</c:v>
                </c:pt>
                <c:pt idx="4980">
                  <c:v>13.493613874599184</c:v>
                </c:pt>
                <c:pt idx="4981">
                  <c:v>13.493613874599184</c:v>
                </c:pt>
                <c:pt idx="4982">
                  <c:v>13.493613874599184</c:v>
                </c:pt>
                <c:pt idx="4983">
                  <c:v>13.493613874599184</c:v>
                </c:pt>
                <c:pt idx="4984">
                  <c:v>13.493613874599184</c:v>
                </c:pt>
                <c:pt idx="4985">
                  <c:v>13.493613874599184</c:v>
                </c:pt>
                <c:pt idx="4986">
                  <c:v>13.493613874599184</c:v>
                </c:pt>
                <c:pt idx="4987">
                  <c:v>13.493613874599184</c:v>
                </c:pt>
                <c:pt idx="4988">
                  <c:v>13.493613874599184</c:v>
                </c:pt>
                <c:pt idx="4989">
                  <c:v>13.493613874599184</c:v>
                </c:pt>
                <c:pt idx="4990">
                  <c:v>13.493613874599184</c:v>
                </c:pt>
                <c:pt idx="4991">
                  <c:v>13.493613874599184</c:v>
                </c:pt>
                <c:pt idx="4992">
                  <c:v>13.493613874599184</c:v>
                </c:pt>
                <c:pt idx="4993">
                  <c:v>13.493613874599184</c:v>
                </c:pt>
                <c:pt idx="4994">
                  <c:v>13.493613874599184</c:v>
                </c:pt>
                <c:pt idx="4995">
                  <c:v>13.493613874599184</c:v>
                </c:pt>
                <c:pt idx="4996">
                  <c:v>13.493613874599184</c:v>
                </c:pt>
                <c:pt idx="4997">
                  <c:v>13.493613874599184</c:v>
                </c:pt>
                <c:pt idx="4998">
                  <c:v>13.493613874599184</c:v>
                </c:pt>
                <c:pt idx="4999">
                  <c:v>13.493613874599184</c:v>
                </c:pt>
                <c:pt idx="5000">
                  <c:v>13.493613874599184</c:v>
                </c:pt>
                <c:pt idx="5001">
                  <c:v>13.493613874599184</c:v>
                </c:pt>
                <c:pt idx="5002">
                  <c:v>13.493613874599184</c:v>
                </c:pt>
                <c:pt idx="5003">
                  <c:v>13.493613874599184</c:v>
                </c:pt>
                <c:pt idx="5004">
                  <c:v>13.493613874599184</c:v>
                </c:pt>
                <c:pt idx="5005">
                  <c:v>13.493613874599184</c:v>
                </c:pt>
                <c:pt idx="5006">
                  <c:v>13.493613874599184</c:v>
                </c:pt>
                <c:pt idx="5007">
                  <c:v>13.493613874599184</c:v>
                </c:pt>
                <c:pt idx="5008">
                  <c:v>13.493613874599184</c:v>
                </c:pt>
                <c:pt idx="5009">
                  <c:v>13.493613874599184</c:v>
                </c:pt>
                <c:pt idx="5010">
                  <c:v>13.493613874599184</c:v>
                </c:pt>
                <c:pt idx="5011">
                  <c:v>13.493613874599184</c:v>
                </c:pt>
                <c:pt idx="5012">
                  <c:v>13.493613874599184</c:v>
                </c:pt>
                <c:pt idx="5013">
                  <c:v>13.493613874599184</c:v>
                </c:pt>
                <c:pt idx="5014">
                  <c:v>13.493613874599184</c:v>
                </c:pt>
                <c:pt idx="5015">
                  <c:v>13.493613874599184</c:v>
                </c:pt>
                <c:pt idx="5016">
                  <c:v>13.493613874599184</c:v>
                </c:pt>
                <c:pt idx="5017">
                  <c:v>13.493613874599184</c:v>
                </c:pt>
                <c:pt idx="5018">
                  <c:v>13.493613874599184</c:v>
                </c:pt>
                <c:pt idx="5019">
                  <c:v>13.493613874599184</c:v>
                </c:pt>
                <c:pt idx="5020">
                  <c:v>13.493613874599184</c:v>
                </c:pt>
                <c:pt idx="5021">
                  <c:v>13.493613874599184</c:v>
                </c:pt>
                <c:pt idx="5022">
                  <c:v>13.493613874599184</c:v>
                </c:pt>
                <c:pt idx="5023">
                  <c:v>13.493613874599184</c:v>
                </c:pt>
                <c:pt idx="5024">
                  <c:v>13.493613874599184</c:v>
                </c:pt>
                <c:pt idx="5025">
                  <c:v>13.493613874599184</c:v>
                </c:pt>
                <c:pt idx="5026">
                  <c:v>13.493613874599184</c:v>
                </c:pt>
                <c:pt idx="5027">
                  <c:v>13.493613874599184</c:v>
                </c:pt>
                <c:pt idx="5028">
                  <c:v>13.493613874599184</c:v>
                </c:pt>
                <c:pt idx="5029">
                  <c:v>13.493613874599184</c:v>
                </c:pt>
                <c:pt idx="5030">
                  <c:v>13.493613874599184</c:v>
                </c:pt>
                <c:pt idx="5031">
                  <c:v>13.493613874599184</c:v>
                </c:pt>
                <c:pt idx="5032">
                  <c:v>13.493613874599184</c:v>
                </c:pt>
                <c:pt idx="5033">
                  <c:v>13.493613874599184</c:v>
                </c:pt>
                <c:pt idx="5034">
                  <c:v>13.493613874599184</c:v>
                </c:pt>
                <c:pt idx="5035">
                  <c:v>13.493613874599184</c:v>
                </c:pt>
                <c:pt idx="5036">
                  <c:v>13.493613874599184</c:v>
                </c:pt>
                <c:pt idx="5037">
                  <c:v>13.493613874599184</c:v>
                </c:pt>
                <c:pt idx="5038">
                  <c:v>13.493613874599184</c:v>
                </c:pt>
                <c:pt idx="5039">
                  <c:v>13.493613874599184</c:v>
                </c:pt>
                <c:pt idx="5040">
                  <c:v>13.493613874599184</c:v>
                </c:pt>
                <c:pt idx="5041">
                  <c:v>13.493613874599184</c:v>
                </c:pt>
                <c:pt idx="5042">
                  <c:v>13.493613874599184</c:v>
                </c:pt>
                <c:pt idx="5043">
                  <c:v>13.493613874599184</c:v>
                </c:pt>
                <c:pt idx="5044">
                  <c:v>13.493613874599184</c:v>
                </c:pt>
                <c:pt idx="5045">
                  <c:v>13.493613874599184</c:v>
                </c:pt>
                <c:pt idx="5046">
                  <c:v>13.493613874599184</c:v>
                </c:pt>
                <c:pt idx="5047">
                  <c:v>13.493613874599184</c:v>
                </c:pt>
                <c:pt idx="5048">
                  <c:v>13.493613874599184</c:v>
                </c:pt>
                <c:pt idx="5049">
                  <c:v>13.493613874599184</c:v>
                </c:pt>
                <c:pt idx="5050">
                  <c:v>13.493613874599184</c:v>
                </c:pt>
                <c:pt idx="5051">
                  <c:v>13.493613874599184</c:v>
                </c:pt>
                <c:pt idx="5052">
                  <c:v>13.493613874599184</c:v>
                </c:pt>
                <c:pt idx="5053">
                  <c:v>13.493613874599184</c:v>
                </c:pt>
                <c:pt idx="5054">
                  <c:v>13.493613874599184</c:v>
                </c:pt>
                <c:pt idx="5055">
                  <c:v>13.493613874599184</c:v>
                </c:pt>
                <c:pt idx="5056">
                  <c:v>13.493613874599184</c:v>
                </c:pt>
                <c:pt idx="5057">
                  <c:v>13.493613874599184</c:v>
                </c:pt>
                <c:pt idx="5058">
                  <c:v>13.493613874599184</c:v>
                </c:pt>
                <c:pt idx="5059">
                  <c:v>13.493613874599184</c:v>
                </c:pt>
                <c:pt idx="5060">
                  <c:v>13.493613874599184</c:v>
                </c:pt>
                <c:pt idx="5061">
                  <c:v>13.493613874599184</c:v>
                </c:pt>
                <c:pt idx="5062">
                  <c:v>13.493613874599184</c:v>
                </c:pt>
                <c:pt idx="5063">
                  <c:v>13.493613874599184</c:v>
                </c:pt>
                <c:pt idx="5064">
                  <c:v>13.493613874599184</c:v>
                </c:pt>
                <c:pt idx="5065">
                  <c:v>13.493613874599184</c:v>
                </c:pt>
                <c:pt idx="5066">
                  <c:v>13.493613874599184</c:v>
                </c:pt>
                <c:pt idx="5067">
                  <c:v>13.493613874599184</c:v>
                </c:pt>
                <c:pt idx="5068">
                  <c:v>13.493613874599184</c:v>
                </c:pt>
                <c:pt idx="5069">
                  <c:v>13.493613874599184</c:v>
                </c:pt>
                <c:pt idx="5070">
                  <c:v>13.493613874599184</c:v>
                </c:pt>
                <c:pt idx="5071">
                  <c:v>13.493613874599184</c:v>
                </c:pt>
                <c:pt idx="5072">
                  <c:v>13.493613874599184</c:v>
                </c:pt>
                <c:pt idx="5073">
                  <c:v>13.493613874599184</c:v>
                </c:pt>
                <c:pt idx="5074">
                  <c:v>13.493613874599184</c:v>
                </c:pt>
                <c:pt idx="5075">
                  <c:v>13.493613874599184</c:v>
                </c:pt>
                <c:pt idx="5076">
                  <c:v>13.493613874599184</c:v>
                </c:pt>
                <c:pt idx="5077">
                  <c:v>13.493613874599184</c:v>
                </c:pt>
                <c:pt idx="5078">
                  <c:v>13.493613874599184</c:v>
                </c:pt>
                <c:pt idx="5079">
                  <c:v>13.493613874599184</c:v>
                </c:pt>
                <c:pt idx="5080">
                  <c:v>13.493613874599184</c:v>
                </c:pt>
                <c:pt idx="5081">
                  <c:v>13.493613874599184</c:v>
                </c:pt>
                <c:pt idx="5082">
                  <c:v>13.493613874599184</c:v>
                </c:pt>
                <c:pt idx="5083">
                  <c:v>13.493613874599184</c:v>
                </c:pt>
                <c:pt idx="5084">
                  <c:v>13.493613874599184</c:v>
                </c:pt>
                <c:pt idx="5085">
                  <c:v>13.493613874599184</c:v>
                </c:pt>
                <c:pt idx="5086">
                  <c:v>13.493613874599184</c:v>
                </c:pt>
                <c:pt idx="5087">
                  <c:v>13.493613874599184</c:v>
                </c:pt>
                <c:pt idx="5088">
                  <c:v>13.493613874599184</c:v>
                </c:pt>
                <c:pt idx="5089">
                  <c:v>13.493613874599184</c:v>
                </c:pt>
                <c:pt idx="5090">
                  <c:v>13.493613874599184</c:v>
                </c:pt>
                <c:pt idx="5091">
                  <c:v>13.493613874599184</c:v>
                </c:pt>
                <c:pt idx="5092">
                  <c:v>13.493613874599184</c:v>
                </c:pt>
                <c:pt idx="5093">
                  <c:v>13.493613874599184</c:v>
                </c:pt>
                <c:pt idx="5094">
                  <c:v>13.493613874599184</c:v>
                </c:pt>
                <c:pt idx="5095">
                  <c:v>13.493613874599184</c:v>
                </c:pt>
                <c:pt idx="5096">
                  <c:v>13.493613874599184</c:v>
                </c:pt>
                <c:pt idx="5097">
                  <c:v>13.493613874599184</c:v>
                </c:pt>
                <c:pt idx="5098">
                  <c:v>13.493613874599184</c:v>
                </c:pt>
                <c:pt idx="5099">
                  <c:v>13.493613874599184</c:v>
                </c:pt>
                <c:pt idx="5100">
                  <c:v>13.493613874599184</c:v>
                </c:pt>
                <c:pt idx="5101">
                  <c:v>13.493613874599184</c:v>
                </c:pt>
                <c:pt idx="5102">
                  <c:v>13.493613874599184</c:v>
                </c:pt>
                <c:pt idx="5103">
                  <c:v>13.493613874599184</c:v>
                </c:pt>
                <c:pt idx="5104">
                  <c:v>13.493613874599184</c:v>
                </c:pt>
                <c:pt idx="5105">
                  <c:v>13.493613874599184</c:v>
                </c:pt>
                <c:pt idx="5106">
                  <c:v>13.493613874599184</c:v>
                </c:pt>
                <c:pt idx="5107">
                  <c:v>13.493613874599184</c:v>
                </c:pt>
                <c:pt idx="5108">
                  <c:v>13.493613874599184</c:v>
                </c:pt>
                <c:pt idx="5109">
                  <c:v>13.493613874599184</c:v>
                </c:pt>
                <c:pt idx="5110">
                  <c:v>13.493613874599184</c:v>
                </c:pt>
                <c:pt idx="5111">
                  <c:v>13.493613874599184</c:v>
                </c:pt>
                <c:pt idx="5112">
                  <c:v>13.493613874599184</c:v>
                </c:pt>
                <c:pt idx="5113">
                  <c:v>13.493613874599184</c:v>
                </c:pt>
                <c:pt idx="5114">
                  <c:v>13.493613874599184</c:v>
                </c:pt>
                <c:pt idx="5115">
                  <c:v>13.493613874599184</c:v>
                </c:pt>
                <c:pt idx="5116">
                  <c:v>13.493613874599184</c:v>
                </c:pt>
                <c:pt idx="5117">
                  <c:v>13.493613874599184</c:v>
                </c:pt>
                <c:pt idx="5118">
                  <c:v>13.493613874599184</c:v>
                </c:pt>
                <c:pt idx="5119">
                  <c:v>13.493613874599184</c:v>
                </c:pt>
                <c:pt idx="5120">
                  <c:v>13.493613874599184</c:v>
                </c:pt>
                <c:pt idx="5121">
                  <c:v>13.493613874599184</c:v>
                </c:pt>
                <c:pt idx="5122">
                  <c:v>13.493613874599184</c:v>
                </c:pt>
                <c:pt idx="5123">
                  <c:v>13.493613874599184</c:v>
                </c:pt>
                <c:pt idx="5124">
                  <c:v>13.493613874599184</c:v>
                </c:pt>
                <c:pt idx="5125">
                  <c:v>13.493613874599184</c:v>
                </c:pt>
                <c:pt idx="5126">
                  <c:v>13.493613874599184</c:v>
                </c:pt>
                <c:pt idx="5127">
                  <c:v>13.493613874599184</c:v>
                </c:pt>
                <c:pt idx="5128">
                  <c:v>13.493613874599184</c:v>
                </c:pt>
                <c:pt idx="5129">
                  <c:v>13.493613874599184</c:v>
                </c:pt>
                <c:pt idx="5130">
                  <c:v>13.493613874599184</c:v>
                </c:pt>
                <c:pt idx="5131">
                  <c:v>13.493613874599184</c:v>
                </c:pt>
                <c:pt idx="5132">
                  <c:v>13.493613874599184</c:v>
                </c:pt>
                <c:pt idx="5133">
                  <c:v>13.493613874599184</c:v>
                </c:pt>
                <c:pt idx="5134">
                  <c:v>13.493613874599184</c:v>
                </c:pt>
                <c:pt idx="5135">
                  <c:v>13.493613874599184</c:v>
                </c:pt>
                <c:pt idx="5136">
                  <c:v>13.493613874599184</c:v>
                </c:pt>
                <c:pt idx="5137">
                  <c:v>13.493613874599184</c:v>
                </c:pt>
                <c:pt idx="5138">
                  <c:v>13.493613874599184</c:v>
                </c:pt>
                <c:pt idx="5139">
                  <c:v>13.493613874599184</c:v>
                </c:pt>
                <c:pt idx="5140">
                  <c:v>13.493613874599184</c:v>
                </c:pt>
                <c:pt idx="5141">
                  <c:v>13.493613874599184</c:v>
                </c:pt>
                <c:pt idx="5142">
                  <c:v>13.493613874599184</c:v>
                </c:pt>
                <c:pt idx="5143">
                  <c:v>13.493613874599184</c:v>
                </c:pt>
                <c:pt idx="5144">
                  <c:v>13.493613874599184</c:v>
                </c:pt>
                <c:pt idx="5145">
                  <c:v>13.493613874599184</c:v>
                </c:pt>
                <c:pt idx="5146">
                  <c:v>13.493613874599184</c:v>
                </c:pt>
                <c:pt idx="5147">
                  <c:v>13.493613874599184</c:v>
                </c:pt>
                <c:pt idx="5148">
                  <c:v>13.493613874599184</c:v>
                </c:pt>
                <c:pt idx="5149">
                  <c:v>13.493613874599184</c:v>
                </c:pt>
                <c:pt idx="5150">
                  <c:v>13.493613874599184</c:v>
                </c:pt>
                <c:pt idx="5151">
                  <c:v>13.493613874599184</c:v>
                </c:pt>
                <c:pt idx="5152">
                  <c:v>13.493613874599184</c:v>
                </c:pt>
                <c:pt idx="5153">
                  <c:v>13.493613874599184</c:v>
                </c:pt>
                <c:pt idx="5154">
                  <c:v>13.493613874599184</c:v>
                </c:pt>
                <c:pt idx="5155">
                  <c:v>13.493613874599184</c:v>
                </c:pt>
                <c:pt idx="5156">
                  <c:v>13.493613874599184</c:v>
                </c:pt>
                <c:pt idx="5157">
                  <c:v>13.493613874599184</c:v>
                </c:pt>
                <c:pt idx="5158">
                  <c:v>13.493613874599184</c:v>
                </c:pt>
                <c:pt idx="5159">
                  <c:v>13.493613874599184</c:v>
                </c:pt>
                <c:pt idx="5160">
                  <c:v>13.493613874599184</c:v>
                </c:pt>
                <c:pt idx="5161">
                  <c:v>13.493613874599184</c:v>
                </c:pt>
                <c:pt idx="5162">
                  <c:v>13.493613874599184</c:v>
                </c:pt>
                <c:pt idx="5163">
                  <c:v>13.493613874599184</c:v>
                </c:pt>
                <c:pt idx="5164">
                  <c:v>13.493613874599184</c:v>
                </c:pt>
                <c:pt idx="5165">
                  <c:v>13.493613874599184</c:v>
                </c:pt>
                <c:pt idx="5166">
                  <c:v>13.493613874599184</c:v>
                </c:pt>
                <c:pt idx="5167">
                  <c:v>13.493613874599184</c:v>
                </c:pt>
                <c:pt idx="5168">
                  <c:v>13.493613874599184</c:v>
                </c:pt>
                <c:pt idx="5169">
                  <c:v>13.493613874599184</c:v>
                </c:pt>
                <c:pt idx="5170">
                  <c:v>13.493613874599184</c:v>
                </c:pt>
                <c:pt idx="5171">
                  <c:v>13.493613874599184</c:v>
                </c:pt>
                <c:pt idx="5172">
                  <c:v>13.493613874599184</c:v>
                </c:pt>
                <c:pt idx="5173">
                  <c:v>13.493613874599184</c:v>
                </c:pt>
                <c:pt idx="5174">
                  <c:v>13.493613874599184</c:v>
                </c:pt>
                <c:pt idx="5175">
                  <c:v>13.493613874599184</c:v>
                </c:pt>
                <c:pt idx="5176">
                  <c:v>13.493613874599184</c:v>
                </c:pt>
                <c:pt idx="5177">
                  <c:v>13.493613874599184</c:v>
                </c:pt>
                <c:pt idx="5178">
                  <c:v>13.493613874599184</c:v>
                </c:pt>
                <c:pt idx="5179">
                  <c:v>13.493613874599184</c:v>
                </c:pt>
                <c:pt idx="5180">
                  <c:v>13.493613874599184</c:v>
                </c:pt>
                <c:pt idx="5181">
                  <c:v>13.493613874599184</c:v>
                </c:pt>
                <c:pt idx="5182">
                  <c:v>13.493613874599184</c:v>
                </c:pt>
                <c:pt idx="5183">
                  <c:v>13.493613874599184</c:v>
                </c:pt>
                <c:pt idx="5184">
                  <c:v>13.493613874599184</c:v>
                </c:pt>
                <c:pt idx="5185">
                  <c:v>13.493613874599184</c:v>
                </c:pt>
                <c:pt idx="5186">
                  <c:v>13.493613874599184</c:v>
                </c:pt>
                <c:pt idx="5187">
                  <c:v>13.493613874599184</c:v>
                </c:pt>
                <c:pt idx="5188">
                  <c:v>13.493613874599184</c:v>
                </c:pt>
                <c:pt idx="5189">
                  <c:v>13.493613874599184</c:v>
                </c:pt>
                <c:pt idx="5190">
                  <c:v>13.493613874599184</c:v>
                </c:pt>
                <c:pt idx="5191">
                  <c:v>13.493613874599184</c:v>
                </c:pt>
                <c:pt idx="5192">
                  <c:v>13.493613874599184</c:v>
                </c:pt>
                <c:pt idx="5193">
                  <c:v>13.493613874599184</c:v>
                </c:pt>
                <c:pt idx="5194">
                  <c:v>13.493613874599184</c:v>
                </c:pt>
                <c:pt idx="5195">
                  <c:v>13.493613874599184</c:v>
                </c:pt>
                <c:pt idx="5196">
                  <c:v>13.493613874599184</c:v>
                </c:pt>
                <c:pt idx="5197">
                  <c:v>13.493613874599184</c:v>
                </c:pt>
                <c:pt idx="5198">
                  <c:v>13.493613874599184</c:v>
                </c:pt>
                <c:pt idx="5199">
                  <c:v>13.493613874599184</c:v>
                </c:pt>
                <c:pt idx="5200">
                  <c:v>13.493613874599184</c:v>
                </c:pt>
                <c:pt idx="5201">
                  <c:v>13.493613874599184</c:v>
                </c:pt>
                <c:pt idx="5202">
                  <c:v>13.493613874599184</c:v>
                </c:pt>
                <c:pt idx="5203">
                  <c:v>13.493613874599184</c:v>
                </c:pt>
                <c:pt idx="5204">
                  <c:v>13.493613874599184</c:v>
                </c:pt>
                <c:pt idx="5205">
                  <c:v>13.493613874599184</c:v>
                </c:pt>
                <c:pt idx="5206">
                  <c:v>13.493613874599184</c:v>
                </c:pt>
                <c:pt idx="5207">
                  <c:v>13.493613874599184</c:v>
                </c:pt>
                <c:pt idx="5208">
                  <c:v>13.493613874599184</c:v>
                </c:pt>
                <c:pt idx="5209">
                  <c:v>13.493613874599184</c:v>
                </c:pt>
                <c:pt idx="5210">
                  <c:v>13.493613874599184</c:v>
                </c:pt>
                <c:pt idx="5211">
                  <c:v>13.493613874599184</c:v>
                </c:pt>
                <c:pt idx="5212">
                  <c:v>13.493613874599184</c:v>
                </c:pt>
                <c:pt idx="5213">
                  <c:v>13.493613874599184</c:v>
                </c:pt>
                <c:pt idx="5214">
                  <c:v>13.493613874599184</c:v>
                </c:pt>
                <c:pt idx="5215">
                  <c:v>13.493613874599184</c:v>
                </c:pt>
                <c:pt idx="5216">
                  <c:v>13.493613874599184</c:v>
                </c:pt>
                <c:pt idx="5217">
                  <c:v>13.493613874599184</c:v>
                </c:pt>
                <c:pt idx="5218">
                  <c:v>13.493613874599184</c:v>
                </c:pt>
                <c:pt idx="5219">
                  <c:v>13.493613874599184</c:v>
                </c:pt>
                <c:pt idx="5220">
                  <c:v>13.493613874599184</c:v>
                </c:pt>
                <c:pt idx="5221">
                  <c:v>13.493613874599184</c:v>
                </c:pt>
                <c:pt idx="5222">
                  <c:v>13.493613874599184</c:v>
                </c:pt>
                <c:pt idx="5223">
                  <c:v>13.493613874599184</c:v>
                </c:pt>
                <c:pt idx="5224">
                  <c:v>13.493613874599184</c:v>
                </c:pt>
                <c:pt idx="5225">
                  <c:v>13.493613874599184</c:v>
                </c:pt>
                <c:pt idx="5226">
                  <c:v>13.493613874599184</c:v>
                </c:pt>
                <c:pt idx="5227">
                  <c:v>13.493613874599184</c:v>
                </c:pt>
                <c:pt idx="5228">
                  <c:v>13.493613874599184</c:v>
                </c:pt>
                <c:pt idx="5229">
                  <c:v>13.493613874599184</c:v>
                </c:pt>
                <c:pt idx="5230">
                  <c:v>13.493613874599184</c:v>
                </c:pt>
                <c:pt idx="5231">
                  <c:v>13.493613874599184</c:v>
                </c:pt>
                <c:pt idx="5232">
                  <c:v>13.493613874599184</c:v>
                </c:pt>
                <c:pt idx="5233">
                  <c:v>13.493613874599184</c:v>
                </c:pt>
                <c:pt idx="5234">
                  <c:v>13.493613874599184</c:v>
                </c:pt>
                <c:pt idx="5235">
                  <c:v>13.493613874599184</c:v>
                </c:pt>
                <c:pt idx="5236">
                  <c:v>13.493613874599184</c:v>
                </c:pt>
                <c:pt idx="5237">
                  <c:v>13.493613874599184</c:v>
                </c:pt>
                <c:pt idx="5238">
                  <c:v>13.493613874599184</c:v>
                </c:pt>
                <c:pt idx="5239">
                  <c:v>13.493613874599184</c:v>
                </c:pt>
                <c:pt idx="5240">
                  <c:v>13.493613874599184</c:v>
                </c:pt>
                <c:pt idx="5241">
                  <c:v>13.493613874599184</c:v>
                </c:pt>
                <c:pt idx="5242">
                  <c:v>13.493613874599184</c:v>
                </c:pt>
                <c:pt idx="5243">
                  <c:v>13.493613874599184</c:v>
                </c:pt>
                <c:pt idx="5244">
                  <c:v>13.493613874599184</c:v>
                </c:pt>
                <c:pt idx="5245">
                  <c:v>13.493613874599184</c:v>
                </c:pt>
                <c:pt idx="5246">
                  <c:v>13.493613874599184</c:v>
                </c:pt>
                <c:pt idx="5247">
                  <c:v>13.493613874599184</c:v>
                </c:pt>
                <c:pt idx="5248">
                  <c:v>13.493613874599184</c:v>
                </c:pt>
                <c:pt idx="5249">
                  <c:v>13.493613874599184</c:v>
                </c:pt>
                <c:pt idx="5250">
                  <c:v>13.493613874599184</c:v>
                </c:pt>
                <c:pt idx="5251">
                  <c:v>13.493613874599184</c:v>
                </c:pt>
                <c:pt idx="5252">
                  <c:v>13.493613874599184</c:v>
                </c:pt>
                <c:pt idx="5253">
                  <c:v>13.493613874599184</c:v>
                </c:pt>
                <c:pt idx="5254">
                  <c:v>13.493613874599184</c:v>
                </c:pt>
                <c:pt idx="5255">
                  <c:v>13.493613874599184</c:v>
                </c:pt>
                <c:pt idx="5256">
                  <c:v>13.493613874599184</c:v>
                </c:pt>
                <c:pt idx="5257">
                  <c:v>13.493613874599184</c:v>
                </c:pt>
                <c:pt idx="5258">
                  <c:v>13.493613874599184</c:v>
                </c:pt>
                <c:pt idx="5259">
                  <c:v>13.493613874599184</c:v>
                </c:pt>
                <c:pt idx="5260">
                  <c:v>13.493613874599184</c:v>
                </c:pt>
                <c:pt idx="5261">
                  <c:v>13.493613874599184</c:v>
                </c:pt>
                <c:pt idx="5262">
                  <c:v>13.493613874599184</c:v>
                </c:pt>
                <c:pt idx="5263">
                  <c:v>13.493613874599184</c:v>
                </c:pt>
                <c:pt idx="5264">
                  <c:v>13.493613874599184</c:v>
                </c:pt>
                <c:pt idx="5265">
                  <c:v>13.493613874599184</c:v>
                </c:pt>
                <c:pt idx="5266">
                  <c:v>13.493613874599184</c:v>
                </c:pt>
                <c:pt idx="5267">
                  <c:v>13.493613874599184</c:v>
                </c:pt>
                <c:pt idx="5268">
                  <c:v>13.493613874599184</c:v>
                </c:pt>
                <c:pt idx="5269">
                  <c:v>13.493613874599184</c:v>
                </c:pt>
                <c:pt idx="5270">
                  <c:v>13.493613874599184</c:v>
                </c:pt>
                <c:pt idx="5271">
                  <c:v>13.493613874599184</c:v>
                </c:pt>
                <c:pt idx="5272">
                  <c:v>13.493613874599184</c:v>
                </c:pt>
                <c:pt idx="5273">
                  <c:v>13.493613874599184</c:v>
                </c:pt>
                <c:pt idx="5274">
                  <c:v>13.493613874599184</c:v>
                </c:pt>
                <c:pt idx="5275">
                  <c:v>13.493613874599184</c:v>
                </c:pt>
                <c:pt idx="5276">
                  <c:v>13.493613874599184</c:v>
                </c:pt>
                <c:pt idx="5277">
                  <c:v>13.493613874599184</c:v>
                </c:pt>
                <c:pt idx="5278">
                  <c:v>13.493613874599184</c:v>
                </c:pt>
                <c:pt idx="5279">
                  <c:v>13.493613874599184</c:v>
                </c:pt>
                <c:pt idx="5280">
                  <c:v>13.493613874599184</c:v>
                </c:pt>
                <c:pt idx="5281">
                  <c:v>13.493613874599184</c:v>
                </c:pt>
                <c:pt idx="5282">
                  <c:v>13.493613874599184</c:v>
                </c:pt>
                <c:pt idx="5283">
                  <c:v>13.493613874599184</c:v>
                </c:pt>
                <c:pt idx="5284">
                  <c:v>13.493613874599184</c:v>
                </c:pt>
                <c:pt idx="5285">
                  <c:v>13.493613874599184</c:v>
                </c:pt>
                <c:pt idx="5286">
                  <c:v>13.493613874599184</c:v>
                </c:pt>
                <c:pt idx="5287">
                  <c:v>13.493613874599184</c:v>
                </c:pt>
                <c:pt idx="5288">
                  <c:v>13.493613874599184</c:v>
                </c:pt>
                <c:pt idx="5289">
                  <c:v>13.493613874599184</c:v>
                </c:pt>
                <c:pt idx="5290">
                  <c:v>13.493613874599184</c:v>
                </c:pt>
                <c:pt idx="5291">
                  <c:v>13.493613874599184</c:v>
                </c:pt>
                <c:pt idx="5292">
                  <c:v>13.493613874599184</c:v>
                </c:pt>
                <c:pt idx="5293">
                  <c:v>13.493613874599184</c:v>
                </c:pt>
                <c:pt idx="5294">
                  <c:v>13.493613874599184</c:v>
                </c:pt>
                <c:pt idx="5295">
                  <c:v>13.493613874599184</c:v>
                </c:pt>
                <c:pt idx="5296">
                  <c:v>13.493613874599184</c:v>
                </c:pt>
                <c:pt idx="5297">
                  <c:v>13.493613874599184</c:v>
                </c:pt>
                <c:pt idx="5298">
                  <c:v>13.493613874599184</c:v>
                </c:pt>
                <c:pt idx="5299">
                  <c:v>13.493613874599184</c:v>
                </c:pt>
                <c:pt idx="5300">
                  <c:v>13.493613874599184</c:v>
                </c:pt>
                <c:pt idx="5301">
                  <c:v>13.493613874599184</c:v>
                </c:pt>
                <c:pt idx="5302">
                  <c:v>13.493613874599184</c:v>
                </c:pt>
                <c:pt idx="5303">
                  <c:v>13.493613874599184</c:v>
                </c:pt>
                <c:pt idx="5304">
                  <c:v>13.493613874599184</c:v>
                </c:pt>
                <c:pt idx="5305">
                  <c:v>13.493613874599184</c:v>
                </c:pt>
                <c:pt idx="5306">
                  <c:v>13.493613874599184</c:v>
                </c:pt>
                <c:pt idx="5307">
                  <c:v>13.493613874599184</c:v>
                </c:pt>
                <c:pt idx="5308">
                  <c:v>13.493613874599184</c:v>
                </c:pt>
                <c:pt idx="5309">
                  <c:v>13.493613874599184</c:v>
                </c:pt>
                <c:pt idx="5310">
                  <c:v>13.493613874599184</c:v>
                </c:pt>
                <c:pt idx="5311">
                  <c:v>13.493613874599184</c:v>
                </c:pt>
                <c:pt idx="5312">
                  <c:v>13.493613874599184</c:v>
                </c:pt>
                <c:pt idx="5313">
                  <c:v>13.493613874599184</c:v>
                </c:pt>
                <c:pt idx="5314">
                  <c:v>13.493613874599184</c:v>
                </c:pt>
                <c:pt idx="5315">
                  <c:v>13.493613874599184</c:v>
                </c:pt>
                <c:pt idx="5316">
                  <c:v>13.493613874599184</c:v>
                </c:pt>
                <c:pt idx="5317">
                  <c:v>13.493613874599184</c:v>
                </c:pt>
                <c:pt idx="5318">
                  <c:v>13.493613874599184</c:v>
                </c:pt>
                <c:pt idx="5319">
                  <c:v>13.493613874599184</c:v>
                </c:pt>
                <c:pt idx="5320">
                  <c:v>13.493613874599184</c:v>
                </c:pt>
                <c:pt idx="5321">
                  <c:v>13.493613874599184</c:v>
                </c:pt>
                <c:pt idx="5322">
                  <c:v>13.493613874599184</c:v>
                </c:pt>
                <c:pt idx="5323">
                  <c:v>13.493613874599184</c:v>
                </c:pt>
                <c:pt idx="5324">
                  <c:v>13.493613874599184</c:v>
                </c:pt>
                <c:pt idx="5325">
                  <c:v>13.493613874599184</c:v>
                </c:pt>
                <c:pt idx="5326">
                  <c:v>13.493613874599184</c:v>
                </c:pt>
                <c:pt idx="5327">
                  <c:v>13.493613874599184</c:v>
                </c:pt>
                <c:pt idx="5328">
                  <c:v>13.493613874599184</c:v>
                </c:pt>
                <c:pt idx="5329">
                  <c:v>13.493613874599184</c:v>
                </c:pt>
                <c:pt idx="5330">
                  <c:v>13.493613874599184</c:v>
                </c:pt>
                <c:pt idx="5331">
                  <c:v>13.493613874599184</c:v>
                </c:pt>
                <c:pt idx="5332">
                  <c:v>13.493613874599184</c:v>
                </c:pt>
                <c:pt idx="5333">
                  <c:v>13.493613874599184</c:v>
                </c:pt>
                <c:pt idx="5334">
                  <c:v>13.493613874599184</c:v>
                </c:pt>
                <c:pt idx="5335">
                  <c:v>13.493613874599184</c:v>
                </c:pt>
                <c:pt idx="5336">
                  <c:v>13.493613874599184</c:v>
                </c:pt>
                <c:pt idx="5337">
                  <c:v>13.493613874599184</c:v>
                </c:pt>
                <c:pt idx="5338">
                  <c:v>13.493613874599184</c:v>
                </c:pt>
                <c:pt idx="5339">
                  <c:v>13.493613874599184</c:v>
                </c:pt>
                <c:pt idx="5340">
                  <c:v>13.493613874599184</c:v>
                </c:pt>
                <c:pt idx="5341">
                  <c:v>13.493613874599184</c:v>
                </c:pt>
                <c:pt idx="5342">
                  <c:v>13.493613874599184</c:v>
                </c:pt>
                <c:pt idx="5343">
                  <c:v>13.493613874599184</c:v>
                </c:pt>
                <c:pt idx="5344">
                  <c:v>13.493613874599184</c:v>
                </c:pt>
                <c:pt idx="5345">
                  <c:v>13.493613874599184</c:v>
                </c:pt>
                <c:pt idx="5346">
                  <c:v>13.493613874599184</c:v>
                </c:pt>
                <c:pt idx="5347">
                  <c:v>13.493613874599184</c:v>
                </c:pt>
                <c:pt idx="5348">
                  <c:v>13.493613874599184</c:v>
                </c:pt>
                <c:pt idx="5349">
                  <c:v>13.493613874599184</c:v>
                </c:pt>
                <c:pt idx="5350">
                  <c:v>13.493613874599184</c:v>
                </c:pt>
                <c:pt idx="5351">
                  <c:v>13.493613874599184</c:v>
                </c:pt>
                <c:pt idx="5352">
                  <c:v>13.493613874599184</c:v>
                </c:pt>
                <c:pt idx="5353">
                  <c:v>13.493613874599184</c:v>
                </c:pt>
                <c:pt idx="5354">
                  <c:v>13.493613874599184</c:v>
                </c:pt>
                <c:pt idx="5355">
                  <c:v>13.493613874599184</c:v>
                </c:pt>
                <c:pt idx="5356">
                  <c:v>13.493613874599184</c:v>
                </c:pt>
                <c:pt idx="5357">
                  <c:v>13.493613874599184</c:v>
                </c:pt>
                <c:pt idx="5358">
                  <c:v>13.493613874599184</c:v>
                </c:pt>
                <c:pt idx="5359">
                  <c:v>13.493613874599184</c:v>
                </c:pt>
                <c:pt idx="5360">
                  <c:v>13.493613874599184</c:v>
                </c:pt>
                <c:pt idx="5361">
                  <c:v>13.493613874599184</c:v>
                </c:pt>
                <c:pt idx="5362">
                  <c:v>13.493613874599184</c:v>
                </c:pt>
                <c:pt idx="5363">
                  <c:v>13.493613874599184</c:v>
                </c:pt>
                <c:pt idx="5364">
                  <c:v>13.493613874599184</c:v>
                </c:pt>
                <c:pt idx="5365">
                  <c:v>13.493613874599184</c:v>
                </c:pt>
                <c:pt idx="5366">
                  <c:v>13.493613874599184</c:v>
                </c:pt>
                <c:pt idx="5367">
                  <c:v>13.493613874599184</c:v>
                </c:pt>
                <c:pt idx="5368">
                  <c:v>13.493613874599184</c:v>
                </c:pt>
                <c:pt idx="5369">
                  <c:v>13.493613874599184</c:v>
                </c:pt>
                <c:pt idx="5370">
                  <c:v>13.493613874599184</c:v>
                </c:pt>
                <c:pt idx="5371">
                  <c:v>13.493613874599184</c:v>
                </c:pt>
                <c:pt idx="5372">
                  <c:v>13.493613874599184</c:v>
                </c:pt>
                <c:pt idx="5373">
                  <c:v>13.493613874599184</c:v>
                </c:pt>
                <c:pt idx="5374">
                  <c:v>13.493613874599184</c:v>
                </c:pt>
                <c:pt idx="5375">
                  <c:v>13.493613874599184</c:v>
                </c:pt>
                <c:pt idx="5376">
                  <c:v>13.493613874599184</c:v>
                </c:pt>
                <c:pt idx="5377">
                  <c:v>13.493613874599184</c:v>
                </c:pt>
                <c:pt idx="5378">
                  <c:v>13.493613874599184</c:v>
                </c:pt>
                <c:pt idx="5379">
                  <c:v>13.493613874599184</c:v>
                </c:pt>
                <c:pt idx="5380">
                  <c:v>13.493613874599184</c:v>
                </c:pt>
                <c:pt idx="5381">
                  <c:v>13.493613874599184</c:v>
                </c:pt>
                <c:pt idx="5382">
                  <c:v>13.493613874599184</c:v>
                </c:pt>
                <c:pt idx="5383">
                  <c:v>13.493613874599184</c:v>
                </c:pt>
                <c:pt idx="5384">
                  <c:v>13.493613874599184</c:v>
                </c:pt>
                <c:pt idx="5385">
                  <c:v>13.493613874599184</c:v>
                </c:pt>
                <c:pt idx="5386">
                  <c:v>13.493613874599184</c:v>
                </c:pt>
                <c:pt idx="5387">
                  <c:v>13.493613874599184</c:v>
                </c:pt>
                <c:pt idx="5388">
                  <c:v>13.493613874599184</c:v>
                </c:pt>
                <c:pt idx="5389">
                  <c:v>13.493613874599184</c:v>
                </c:pt>
                <c:pt idx="5390">
                  <c:v>13.493613874599184</c:v>
                </c:pt>
                <c:pt idx="5391">
                  <c:v>13.493613874599184</c:v>
                </c:pt>
                <c:pt idx="5392">
                  <c:v>13.493613874599184</c:v>
                </c:pt>
                <c:pt idx="5393">
                  <c:v>13.493613874599184</c:v>
                </c:pt>
                <c:pt idx="5394">
                  <c:v>13.493613874599184</c:v>
                </c:pt>
                <c:pt idx="5395">
                  <c:v>13.493613874599184</c:v>
                </c:pt>
                <c:pt idx="5396">
                  <c:v>13.493613874599184</c:v>
                </c:pt>
                <c:pt idx="5397">
                  <c:v>13.493613874599184</c:v>
                </c:pt>
                <c:pt idx="5398">
                  <c:v>13.493613874599184</c:v>
                </c:pt>
                <c:pt idx="5399">
                  <c:v>13.493613874599184</c:v>
                </c:pt>
                <c:pt idx="5400">
                  <c:v>13.493613874599184</c:v>
                </c:pt>
                <c:pt idx="5401">
                  <c:v>13.493613874599184</c:v>
                </c:pt>
                <c:pt idx="5402">
                  <c:v>13.493613874599184</c:v>
                </c:pt>
                <c:pt idx="5403">
                  <c:v>13.493613874599184</c:v>
                </c:pt>
                <c:pt idx="5404">
                  <c:v>13.493613874599184</c:v>
                </c:pt>
                <c:pt idx="5405">
                  <c:v>13.493613874599184</c:v>
                </c:pt>
                <c:pt idx="5406">
                  <c:v>13.493613874599184</c:v>
                </c:pt>
                <c:pt idx="5407">
                  <c:v>13.493613874599184</c:v>
                </c:pt>
                <c:pt idx="5408">
                  <c:v>13.493613874599184</c:v>
                </c:pt>
                <c:pt idx="5409">
                  <c:v>13.493613874599184</c:v>
                </c:pt>
                <c:pt idx="5410">
                  <c:v>13.493613874599184</c:v>
                </c:pt>
                <c:pt idx="5411">
                  <c:v>13.493613874599184</c:v>
                </c:pt>
                <c:pt idx="5412">
                  <c:v>13.493613874599184</c:v>
                </c:pt>
                <c:pt idx="5413">
                  <c:v>13.493613874599184</c:v>
                </c:pt>
                <c:pt idx="5414">
                  <c:v>13.493613874599184</c:v>
                </c:pt>
                <c:pt idx="5415">
                  <c:v>13.493613874599184</c:v>
                </c:pt>
                <c:pt idx="5416">
                  <c:v>13.493613874599184</c:v>
                </c:pt>
                <c:pt idx="5417">
                  <c:v>13.493613874599184</c:v>
                </c:pt>
                <c:pt idx="5418">
                  <c:v>13.493613874599184</c:v>
                </c:pt>
                <c:pt idx="5419">
                  <c:v>13.493613874599184</c:v>
                </c:pt>
                <c:pt idx="5420">
                  <c:v>13.493613874599184</c:v>
                </c:pt>
                <c:pt idx="5421">
                  <c:v>13.493613874599184</c:v>
                </c:pt>
                <c:pt idx="5422">
                  <c:v>13.493613874599184</c:v>
                </c:pt>
                <c:pt idx="5423">
                  <c:v>13.493613874599184</c:v>
                </c:pt>
                <c:pt idx="5424">
                  <c:v>13.493613874599184</c:v>
                </c:pt>
                <c:pt idx="5425">
                  <c:v>13.493613874599184</c:v>
                </c:pt>
                <c:pt idx="5426">
                  <c:v>13.493613874599184</c:v>
                </c:pt>
                <c:pt idx="5427">
                  <c:v>13.493613874599184</c:v>
                </c:pt>
                <c:pt idx="5428">
                  <c:v>13.493613874599184</c:v>
                </c:pt>
                <c:pt idx="5429">
                  <c:v>13.493613874599184</c:v>
                </c:pt>
                <c:pt idx="5430">
                  <c:v>13.493613874599184</c:v>
                </c:pt>
                <c:pt idx="5431">
                  <c:v>13.493613874599184</c:v>
                </c:pt>
                <c:pt idx="5432">
                  <c:v>13.493613874599184</c:v>
                </c:pt>
                <c:pt idx="5433">
                  <c:v>13.493613874599184</c:v>
                </c:pt>
                <c:pt idx="5434">
                  <c:v>13.493613874599184</c:v>
                </c:pt>
                <c:pt idx="5435">
                  <c:v>13.493613874599184</c:v>
                </c:pt>
                <c:pt idx="5436">
                  <c:v>13.493613874599184</c:v>
                </c:pt>
                <c:pt idx="5437">
                  <c:v>13.493613874599184</c:v>
                </c:pt>
                <c:pt idx="5438">
                  <c:v>13.493613874599184</c:v>
                </c:pt>
                <c:pt idx="5439">
                  <c:v>13.493613874599184</c:v>
                </c:pt>
                <c:pt idx="5440">
                  <c:v>13.493613874599184</c:v>
                </c:pt>
                <c:pt idx="5441">
                  <c:v>13.493613874599184</c:v>
                </c:pt>
                <c:pt idx="5442">
                  <c:v>13.493613874599184</c:v>
                </c:pt>
                <c:pt idx="5443">
                  <c:v>13.493613874599184</c:v>
                </c:pt>
                <c:pt idx="5444">
                  <c:v>13.493613874599184</c:v>
                </c:pt>
                <c:pt idx="5445">
                  <c:v>13.493613874599184</c:v>
                </c:pt>
                <c:pt idx="5446">
                  <c:v>13.493613874599184</c:v>
                </c:pt>
                <c:pt idx="5447">
                  <c:v>13.493613874599184</c:v>
                </c:pt>
                <c:pt idx="5448">
                  <c:v>13.493613874599184</c:v>
                </c:pt>
                <c:pt idx="5449">
                  <c:v>13.493613874599184</c:v>
                </c:pt>
                <c:pt idx="5450">
                  <c:v>13.493613874599184</c:v>
                </c:pt>
                <c:pt idx="5451">
                  <c:v>13.493613874599184</c:v>
                </c:pt>
                <c:pt idx="5452">
                  <c:v>13.493613874599184</c:v>
                </c:pt>
                <c:pt idx="5453">
                  <c:v>13.493613874599184</c:v>
                </c:pt>
                <c:pt idx="5454">
                  <c:v>13.493613874599184</c:v>
                </c:pt>
                <c:pt idx="5455">
                  <c:v>13.493613874599184</c:v>
                </c:pt>
                <c:pt idx="5456">
                  <c:v>13.493613874599184</c:v>
                </c:pt>
                <c:pt idx="5457">
                  <c:v>13.493613874599184</c:v>
                </c:pt>
                <c:pt idx="5458">
                  <c:v>13.493613874599184</c:v>
                </c:pt>
                <c:pt idx="5459">
                  <c:v>13.493613874599184</c:v>
                </c:pt>
                <c:pt idx="5460">
                  <c:v>13.493613874599184</c:v>
                </c:pt>
                <c:pt idx="5461">
                  <c:v>13.493613874599184</c:v>
                </c:pt>
                <c:pt idx="5462">
                  <c:v>13.493613874599184</c:v>
                </c:pt>
                <c:pt idx="5463">
                  <c:v>13.493613874599184</c:v>
                </c:pt>
                <c:pt idx="5464">
                  <c:v>13.493613874599184</c:v>
                </c:pt>
                <c:pt idx="5465">
                  <c:v>13.493613874599184</c:v>
                </c:pt>
                <c:pt idx="5466">
                  <c:v>13.493613874599184</c:v>
                </c:pt>
                <c:pt idx="5467">
                  <c:v>13.493613874599184</c:v>
                </c:pt>
                <c:pt idx="5468">
                  <c:v>13.493613874599184</c:v>
                </c:pt>
                <c:pt idx="5469">
                  <c:v>13.493613874599184</c:v>
                </c:pt>
                <c:pt idx="5470">
                  <c:v>13.493613874599184</c:v>
                </c:pt>
                <c:pt idx="5471">
                  <c:v>13.493613874599184</c:v>
                </c:pt>
                <c:pt idx="5472">
                  <c:v>13.493613874599184</c:v>
                </c:pt>
                <c:pt idx="5473">
                  <c:v>13.493613874599184</c:v>
                </c:pt>
                <c:pt idx="5474">
                  <c:v>13.493613874599184</c:v>
                </c:pt>
                <c:pt idx="5475">
                  <c:v>13.493613874599184</c:v>
                </c:pt>
                <c:pt idx="5476">
                  <c:v>13.493613874599184</c:v>
                </c:pt>
                <c:pt idx="5477">
                  <c:v>13.493613874599184</c:v>
                </c:pt>
                <c:pt idx="5478">
                  <c:v>13.493613874599184</c:v>
                </c:pt>
                <c:pt idx="5479">
                  <c:v>13.493613874599184</c:v>
                </c:pt>
                <c:pt idx="5480">
                  <c:v>13.493613874599184</c:v>
                </c:pt>
                <c:pt idx="5481">
                  <c:v>13.493613874599184</c:v>
                </c:pt>
                <c:pt idx="5482">
                  <c:v>13.493613874599184</c:v>
                </c:pt>
                <c:pt idx="5483">
                  <c:v>13.493613874599184</c:v>
                </c:pt>
                <c:pt idx="5484">
                  <c:v>13.493613874599184</c:v>
                </c:pt>
                <c:pt idx="5485">
                  <c:v>13.493613874599184</c:v>
                </c:pt>
                <c:pt idx="5486">
                  <c:v>13.493613874599184</c:v>
                </c:pt>
                <c:pt idx="5487">
                  <c:v>13.493613874599184</c:v>
                </c:pt>
                <c:pt idx="5488">
                  <c:v>13.493613874599184</c:v>
                </c:pt>
                <c:pt idx="5489">
                  <c:v>13.493613874599184</c:v>
                </c:pt>
                <c:pt idx="5490">
                  <c:v>13.493613874599184</c:v>
                </c:pt>
                <c:pt idx="5491">
                  <c:v>13.493613874599184</c:v>
                </c:pt>
                <c:pt idx="5492">
                  <c:v>13.493613874599184</c:v>
                </c:pt>
                <c:pt idx="5493">
                  <c:v>13.493613874599184</c:v>
                </c:pt>
                <c:pt idx="5494">
                  <c:v>13.493613874599184</c:v>
                </c:pt>
                <c:pt idx="5495">
                  <c:v>13.493613874599184</c:v>
                </c:pt>
                <c:pt idx="5496">
                  <c:v>13.493613874599184</c:v>
                </c:pt>
                <c:pt idx="5497">
                  <c:v>13.493613874599184</c:v>
                </c:pt>
                <c:pt idx="5498">
                  <c:v>13.493613874599184</c:v>
                </c:pt>
                <c:pt idx="5499">
                  <c:v>13.493613874599184</c:v>
                </c:pt>
                <c:pt idx="5500">
                  <c:v>13.493613874599184</c:v>
                </c:pt>
                <c:pt idx="5501">
                  <c:v>13.493613874599184</c:v>
                </c:pt>
                <c:pt idx="5502">
                  <c:v>13.493613874599184</c:v>
                </c:pt>
                <c:pt idx="5503">
                  <c:v>13.493613874599184</c:v>
                </c:pt>
                <c:pt idx="5504">
                  <c:v>13.493613874599184</c:v>
                </c:pt>
                <c:pt idx="5505">
                  <c:v>13.493613874599184</c:v>
                </c:pt>
                <c:pt idx="5506">
                  <c:v>13.493613874599184</c:v>
                </c:pt>
                <c:pt idx="5507">
                  <c:v>13.493613874599184</c:v>
                </c:pt>
                <c:pt idx="5508">
                  <c:v>13.493613874599184</c:v>
                </c:pt>
                <c:pt idx="5509">
                  <c:v>13.493613874599184</c:v>
                </c:pt>
                <c:pt idx="5510">
                  <c:v>13.493613874599184</c:v>
                </c:pt>
                <c:pt idx="5511">
                  <c:v>13.493613874599184</c:v>
                </c:pt>
                <c:pt idx="5512">
                  <c:v>13.493613874599184</c:v>
                </c:pt>
                <c:pt idx="5513">
                  <c:v>13.493613874599184</c:v>
                </c:pt>
                <c:pt idx="5514">
                  <c:v>13.493613874599184</c:v>
                </c:pt>
                <c:pt idx="5515">
                  <c:v>13.493613874599184</c:v>
                </c:pt>
                <c:pt idx="5516">
                  <c:v>13.493613874599184</c:v>
                </c:pt>
                <c:pt idx="5517">
                  <c:v>13.493613874599184</c:v>
                </c:pt>
                <c:pt idx="5518">
                  <c:v>13.493613874599184</c:v>
                </c:pt>
                <c:pt idx="5519">
                  <c:v>13.493613874599184</c:v>
                </c:pt>
                <c:pt idx="5520">
                  <c:v>13.493613874599184</c:v>
                </c:pt>
                <c:pt idx="5521">
                  <c:v>13.493613874599184</c:v>
                </c:pt>
                <c:pt idx="5522">
                  <c:v>13.493613874599184</c:v>
                </c:pt>
                <c:pt idx="5523">
                  <c:v>13.493613874599184</c:v>
                </c:pt>
                <c:pt idx="5524">
                  <c:v>13.493613874599184</c:v>
                </c:pt>
                <c:pt idx="5525">
                  <c:v>13.493613874599184</c:v>
                </c:pt>
                <c:pt idx="5526">
                  <c:v>13.493613874599184</c:v>
                </c:pt>
                <c:pt idx="5527">
                  <c:v>13.493613874599184</c:v>
                </c:pt>
                <c:pt idx="5528">
                  <c:v>13.493613874599184</c:v>
                </c:pt>
                <c:pt idx="5529">
                  <c:v>13.493613874599184</c:v>
                </c:pt>
                <c:pt idx="5530">
                  <c:v>13.493613874599184</c:v>
                </c:pt>
                <c:pt idx="5531">
                  <c:v>13.493613874599184</c:v>
                </c:pt>
                <c:pt idx="5532">
                  <c:v>13.493613874599184</c:v>
                </c:pt>
                <c:pt idx="5533">
                  <c:v>13.493613874599184</c:v>
                </c:pt>
                <c:pt idx="5534">
                  <c:v>13.493613874599184</c:v>
                </c:pt>
                <c:pt idx="5535">
                  <c:v>13.493613874599184</c:v>
                </c:pt>
                <c:pt idx="5536">
                  <c:v>13.493613874599184</c:v>
                </c:pt>
                <c:pt idx="5537">
                  <c:v>13.493613874599184</c:v>
                </c:pt>
                <c:pt idx="5538">
                  <c:v>13.493613874599184</c:v>
                </c:pt>
                <c:pt idx="5539">
                  <c:v>13.493613874599184</c:v>
                </c:pt>
                <c:pt idx="5540">
                  <c:v>13.493613874599184</c:v>
                </c:pt>
                <c:pt idx="5541">
                  <c:v>13.493613874599184</c:v>
                </c:pt>
                <c:pt idx="5542">
                  <c:v>13.493613874599184</c:v>
                </c:pt>
                <c:pt idx="5543">
                  <c:v>13.493613874599184</c:v>
                </c:pt>
                <c:pt idx="5544">
                  <c:v>13.493613874599184</c:v>
                </c:pt>
                <c:pt idx="5545">
                  <c:v>13.493613874599184</c:v>
                </c:pt>
                <c:pt idx="5546">
                  <c:v>13.493613874599184</c:v>
                </c:pt>
                <c:pt idx="5547">
                  <c:v>13.493613874599184</c:v>
                </c:pt>
                <c:pt idx="5548">
                  <c:v>13.493613874599184</c:v>
                </c:pt>
                <c:pt idx="5549">
                  <c:v>13.493613874599184</c:v>
                </c:pt>
                <c:pt idx="5550">
                  <c:v>13.493613874599184</c:v>
                </c:pt>
                <c:pt idx="5551">
                  <c:v>13.493613874599184</c:v>
                </c:pt>
                <c:pt idx="5552">
                  <c:v>13.493613874599184</c:v>
                </c:pt>
                <c:pt idx="5553">
                  <c:v>13.493613874599184</c:v>
                </c:pt>
                <c:pt idx="5554">
                  <c:v>13.493613874599184</c:v>
                </c:pt>
                <c:pt idx="5555">
                  <c:v>13.493613874599184</c:v>
                </c:pt>
                <c:pt idx="5556">
                  <c:v>13.493613874599184</c:v>
                </c:pt>
                <c:pt idx="5557">
                  <c:v>13.493613874599184</c:v>
                </c:pt>
                <c:pt idx="5558">
                  <c:v>13.493613874599184</c:v>
                </c:pt>
                <c:pt idx="5559">
                  <c:v>13.493613874599184</c:v>
                </c:pt>
                <c:pt idx="5560">
                  <c:v>13.493613874599184</c:v>
                </c:pt>
                <c:pt idx="5561">
                  <c:v>13.493613874599184</c:v>
                </c:pt>
                <c:pt idx="5562">
                  <c:v>13.493613874599184</c:v>
                </c:pt>
                <c:pt idx="5563">
                  <c:v>13.493613874599184</c:v>
                </c:pt>
                <c:pt idx="5564">
                  <c:v>13.493613874599184</c:v>
                </c:pt>
                <c:pt idx="5565">
                  <c:v>13.493613874599184</c:v>
                </c:pt>
                <c:pt idx="5566">
                  <c:v>13.493613874599184</c:v>
                </c:pt>
                <c:pt idx="5567">
                  <c:v>13.493613874599184</c:v>
                </c:pt>
                <c:pt idx="5568">
                  <c:v>13.493613874599184</c:v>
                </c:pt>
                <c:pt idx="5569">
                  <c:v>13.493613874599184</c:v>
                </c:pt>
                <c:pt idx="5570">
                  <c:v>13.493613874599184</c:v>
                </c:pt>
                <c:pt idx="5571">
                  <c:v>13.493613874599184</c:v>
                </c:pt>
                <c:pt idx="5572">
                  <c:v>13.493613874599184</c:v>
                </c:pt>
                <c:pt idx="5573">
                  <c:v>13.493613874599184</c:v>
                </c:pt>
                <c:pt idx="5574">
                  <c:v>13.493613874599184</c:v>
                </c:pt>
                <c:pt idx="5575">
                  <c:v>13.493613874599184</c:v>
                </c:pt>
                <c:pt idx="5576">
                  <c:v>13.493613874599184</c:v>
                </c:pt>
                <c:pt idx="5577">
                  <c:v>13.493613874599184</c:v>
                </c:pt>
                <c:pt idx="5578">
                  <c:v>13.493613874599184</c:v>
                </c:pt>
                <c:pt idx="5579">
                  <c:v>13.493613874599184</c:v>
                </c:pt>
                <c:pt idx="5580">
                  <c:v>13.493613874599184</c:v>
                </c:pt>
                <c:pt idx="5581">
                  <c:v>13.493613874599184</c:v>
                </c:pt>
                <c:pt idx="5582">
                  <c:v>13.493613874599184</c:v>
                </c:pt>
                <c:pt idx="5583">
                  <c:v>13.493613874599184</c:v>
                </c:pt>
                <c:pt idx="5584">
                  <c:v>13.493613874599184</c:v>
                </c:pt>
                <c:pt idx="5585">
                  <c:v>13.493613874599184</c:v>
                </c:pt>
                <c:pt idx="5586">
                  <c:v>13.493613874599184</c:v>
                </c:pt>
                <c:pt idx="5587">
                  <c:v>13.493613874599184</c:v>
                </c:pt>
                <c:pt idx="5588">
                  <c:v>13.493613874599184</c:v>
                </c:pt>
                <c:pt idx="5589">
                  <c:v>13.493613874599184</c:v>
                </c:pt>
                <c:pt idx="5590">
                  <c:v>13.493613874599184</c:v>
                </c:pt>
                <c:pt idx="5591">
                  <c:v>13.493613874599184</c:v>
                </c:pt>
                <c:pt idx="5592">
                  <c:v>13.493613874599184</c:v>
                </c:pt>
                <c:pt idx="5593">
                  <c:v>13.493613874599184</c:v>
                </c:pt>
                <c:pt idx="5594">
                  <c:v>13.493613874599184</c:v>
                </c:pt>
                <c:pt idx="5595">
                  <c:v>13.493613874599184</c:v>
                </c:pt>
                <c:pt idx="5596">
                  <c:v>13.493613874599184</c:v>
                </c:pt>
                <c:pt idx="5597">
                  <c:v>13.493613874599184</c:v>
                </c:pt>
                <c:pt idx="5598">
                  <c:v>13.493613874599184</c:v>
                </c:pt>
                <c:pt idx="5599">
                  <c:v>13.493613874599184</c:v>
                </c:pt>
                <c:pt idx="5600">
                  <c:v>13.493613874599184</c:v>
                </c:pt>
                <c:pt idx="5601">
                  <c:v>13.493613874599184</c:v>
                </c:pt>
                <c:pt idx="5602">
                  <c:v>13.493613874599184</c:v>
                </c:pt>
                <c:pt idx="5603">
                  <c:v>13.493613874599184</c:v>
                </c:pt>
                <c:pt idx="5604">
                  <c:v>13.493613874599184</c:v>
                </c:pt>
                <c:pt idx="5605">
                  <c:v>13.493613874599184</c:v>
                </c:pt>
                <c:pt idx="5606">
                  <c:v>13.493613874599184</c:v>
                </c:pt>
                <c:pt idx="5607">
                  <c:v>13.493613874599184</c:v>
                </c:pt>
                <c:pt idx="5608">
                  <c:v>13.493613874599184</c:v>
                </c:pt>
                <c:pt idx="5609">
                  <c:v>13.493613874599184</c:v>
                </c:pt>
                <c:pt idx="5610">
                  <c:v>13.493613874599184</c:v>
                </c:pt>
                <c:pt idx="5611">
                  <c:v>13.493613874599184</c:v>
                </c:pt>
                <c:pt idx="5612">
                  <c:v>13.493613874599184</c:v>
                </c:pt>
                <c:pt idx="5613">
                  <c:v>13.493613874599184</c:v>
                </c:pt>
                <c:pt idx="5614">
                  <c:v>13.493613874599184</c:v>
                </c:pt>
                <c:pt idx="5615">
                  <c:v>13.493613874599184</c:v>
                </c:pt>
                <c:pt idx="5616">
                  <c:v>13.493613874599184</c:v>
                </c:pt>
                <c:pt idx="5617">
                  <c:v>13.493613874599184</c:v>
                </c:pt>
                <c:pt idx="5618">
                  <c:v>13.493613874599184</c:v>
                </c:pt>
                <c:pt idx="5619">
                  <c:v>13.493613874599184</c:v>
                </c:pt>
                <c:pt idx="5620">
                  <c:v>13.493613874599184</c:v>
                </c:pt>
                <c:pt idx="5621">
                  <c:v>13.493613874599184</c:v>
                </c:pt>
                <c:pt idx="5622">
                  <c:v>13.493613874599184</c:v>
                </c:pt>
                <c:pt idx="5623">
                  <c:v>13.493613874599184</c:v>
                </c:pt>
                <c:pt idx="5624">
                  <c:v>13.493613874599184</c:v>
                </c:pt>
                <c:pt idx="5625">
                  <c:v>13.493613874599184</c:v>
                </c:pt>
                <c:pt idx="5626">
                  <c:v>13.493613874599184</c:v>
                </c:pt>
                <c:pt idx="5627">
                  <c:v>13.493613874599184</c:v>
                </c:pt>
                <c:pt idx="5628">
                  <c:v>13.493613874599184</c:v>
                </c:pt>
                <c:pt idx="5629">
                  <c:v>13.493613874599184</c:v>
                </c:pt>
                <c:pt idx="5630">
                  <c:v>13.493613874599184</c:v>
                </c:pt>
                <c:pt idx="5631">
                  <c:v>13.493613874599184</c:v>
                </c:pt>
                <c:pt idx="5632">
                  <c:v>13.493613874599184</c:v>
                </c:pt>
                <c:pt idx="5633">
                  <c:v>13.493613874599184</c:v>
                </c:pt>
                <c:pt idx="5634">
                  <c:v>13.493613874599184</c:v>
                </c:pt>
                <c:pt idx="5635">
                  <c:v>13.493613874599184</c:v>
                </c:pt>
                <c:pt idx="5636">
                  <c:v>13.493613874599184</c:v>
                </c:pt>
                <c:pt idx="5637">
                  <c:v>13.493613874599184</c:v>
                </c:pt>
                <c:pt idx="5638">
                  <c:v>13.493613874599184</c:v>
                </c:pt>
                <c:pt idx="5639">
                  <c:v>13.493613874599184</c:v>
                </c:pt>
                <c:pt idx="5640">
                  <c:v>13.493613874599184</c:v>
                </c:pt>
                <c:pt idx="5641">
                  <c:v>13.493613874599184</c:v>
                </c:pt>
                <c:pt idx="5642">
                  <c:v>13.493613874599184</c:v>
                </c:pt>
                <c:pt idx="5643">
                  <c:v>13.493613874599184</c:v>
                </c:pt>
                <c:pt idx="5644">
                  <c:v>13.493613874599184</c:v>
                </c:pt>
                <c:pt idx="5645">
                  <c:v>13.493613874599184</c:v>
                </c:pt>
                <c:pt idx="5646">
                  <c:v>13.493613874599184</c:v>
                </c:pt>
                <c:pt idx="5647">
                  <c:v>13.493613874599184</c:v>
                </c:pt>
                <c:pt idx="5648">
                  <c:v>13.493613874599184</c:v>
                </c:pt>
                <c:pt idx="5649">
                  <c:v>13.493613874599184</c:v>
                </c:pt>
                <c:pt idx="5650">
                  <c:v>13.493613874599184</c:v>
                </c:pt>
                <c:pt idx="5651">
                  <c:v>13.493613874599184</c:v>
                </c:pt>
                <c:pt idx="5652">
                  <c:v>13.493613874599184</c:v>
                </c:pt>
                <c:pt idx="5653">
                  <c:v>13.493613874599184</c:v>
                </c:pt>
                <c:pt idx="5654">
                  <c:v>13.493613874599184</c:v>
                </c:pt>
                <c:pt idx="5655">
                  <c:v>13.493613874599184</c:v>
                </c:pt>
                <c:pt idx="5656">
                  <c:v>13.493613874599184</c:v>
                </c:pt>
                <c:pt idx="5657">
                  <c:v>13.493613874599184</c:v>
                </c:pt>
                <c:pt idx="5658">
                  <c:v>13.493613874599184</c:v>
                </c:pt>
                <c:pt idx="5659">
                  <c:v>13.493613874599184</c:v>
                </c:pt>
                <c:pt idx="5660">
                  <c:v>13.493613874599184</c:v>
                </c:pt>
                <c:pt idx="5661">
                  <c:v>13.493613874599184</c:v>
                </c:pt>
                <c:pt idx="5662">
                  <c:v>13.493613874599184</c:v>
                </c:pt>
                <c:pt idx="5663">
                  <c:v>13.493613874599184</c:v>
                </c:pt>
                <c:pt idx="5664">
                  <c:v>13.493613874599184</c:v>
                </c:pt>
                <c:pt idx="5665">
                  <c:v>13.493613874599184</c:v>
                </c:pt>
                <c:pt idx="5666">
                  <c:v>13.493613874599184</c:v>
                </c:pt>
                <c:pt idx="5667">
                  <c:v>13.493613874599184</c:v>
                </c:pt>
                <c:pt idx="5668">
                  <c:v>13.493613874599184</c:v>
                </c:pt>
                <c:pt idx="5669">
                  <c:v>13.493613874599184</c:v>
                </c:pt>
                <c:pt idx="5670">
                  <c:v>13.493613874599184</c:v>
                </c:pt>
                <c:pt idx="5671">
                  <c:v>13.493613874599184</c:v>
                </c:pt>
                <c:pt idx="5672">
                  <c:v>13.493613874599184</c:v>
                </c:pt>
                <c:pt idx="5673">
                  <c:v>13.493613874599184</c:v>
                </c:pt>
                <c:pt idx="5674">
                  <c:v>13.493613874599184</c:v>
                </c:pt>
                <c:pt idx="5675">
                  <c:v>13.493613874599184</c:v>
                </c:pt>
                <c:pt idx="5676">
                  <c:v>13.493613874599184</c:v>
                </c:pt>
                <c:pt idx="5677">
                  <c:v>13.493613874599184</c:v>
                </c:pt>
                <c:pt idx="5678">
                  <c:v>13.493613874599184</c:v>
                </c:pt>
                <c:pt idx="5679">
                  <c:v>13.493613874599184</c:v>
                </c:pt>
                <c:pt idx="5680">
                  <c:v>13.493613874599184</c:v>
                </c:pt>
                <c:pt idx="5681">
                  <c:v>13.493613874599184</c:v>
                </c:pt>
                <c:pt idx="5682">
                  <c:v>13.493613874599184</c:v>
                </c:pt>
                <c:pt idx="5683">
                  <c:v>13.493613874599184</c:v>
                </c:pt>
                <c:pt idx="5684">
                  <c:v>13.493613874599184</c:v>
                </c:pt>
                <c:pt idx="5685">
                  <c:v>13.493613874599184</c:v>
                </c:pt>
                <c:pt idx="5686">
                  <c:v>13.493613874599184</c:v>
                </c:pt>
                <c:pt idx="5687">
                  <c:v>13.493613874599184</c:v>
                </c:pt>
                <c:pt idx="5688">
                  <c:v>13.493613874599184</c:v>
                </c:pt>
                <c:pt idx="5689">
                  <c:v>13.493613874599184</c:v>
                </c:pt>
                <c:pt idx="5690">
                  <c:v>13.493613874599184</c:v>
                </c:pt>
                <c:pt idx="5691">
                  <c:v>13.493613874599184</c:v>
                </c:pt>
                <c:pt idx="5692">
                  <c:v>13.493613874599184</c:v>
                </c:pt>
                <c:pt idx="5693">
                  <c:v>13.493613874599184</c:v>
                </c:pt>
                <c:pt idx="5694">
                  <c:v>13.493613874599184</c:v>
                </c:pt>
                <c:pt idx="5695">
                  <c:v>13.493613874599184</c:v>
                </c:pt>
                <c:pt idx="5696">
                  <c:v>13.493613874599184</c:v>
                </c:pt>
                <c:pt idx="5697">
                  <c:v>13.493613874599184</c:v>
                </c:pt>
                <c:pt idx="5698">
                  <c:v>13.493613874599184</c:v>
                </c:pt>
                <c:pt idx="5699">
                  <c:v>13.493613874599184</c:v>
                </c:pt>
                <c:pt idx="5700">
                  <c:v>13.493613874599184</c:v>
                </c:pt>
                <c:pt idx="5701">
                  <c:v>13.493613874599184</c:v>
                </c:pt>
                <c:pt idx="5702">
                  <c:v>13.493613874599184</c:v>
                </c:pt>
                <c:pt idx="5703">
                  <c:v>13.493613874599184</c:v>
                </c:pt>
                <c:pt idx="5704">
                  <c:v>13.493613874599184</c:v>
                </c:pt>
                <c:pt idx="5705">
                  <c:v>13.493613874599184</c:v>
                </c:pt>
                <c:pt idx="5706">
                  <c:v>13.493613874599184</c:v>
                </c:pt>
                <c:pt idx="5707">
                  <c:v>13.493613874599184</c:v>
                </c:pt>
                <c:pt idx="5708">
                  <c:v>13.493613874599184</c:v>
                </c:pt>
                <c:pt idx="5709">
                  <c:v>13.493613874599184</c:v>
                </c:pt>
                <c:pt idx="5710">
                  <c:v>13.493613874599184</c:v>
                </c:pt>
                <c:pt idx="5711">
                  <c:v>13.493613874599184</c:v>
                </c:pt>
                <c:pt idx="5712">
                  <c:v>13.493613874599184</c:v>
                </c:pt>
                <c:pt idx="5713">
                  <c:v>13.493613874599184</c:v>
                </c:pt>
                <c:pt idx="5714">
                  <c:v>13.493613874599184</c:v>
                </c:pt>
                <c:pt idx="5715">
                  <c:v>13.493613874599184</c:v>
                </c:pt>
                <c:pt idx="5716">
                  <c:v>13.493613874599184</c:v>
                </c:pt>
                <c:pt idx="5717">
                  <c:v>13.493613874599184</c:v>
                </c:pt>
                <c:pt idx="5718">
                  <c:v>13.493613874599184</c:v>
                </c:pt>
                <c:pt idx="5719">
                  <c:v>13.493613874599184</c:v>
                </c:pt>
                <c:pt idx="5720">
                  <c:v>13.493613874599184</c:v>
                </c:pt>
                <c:pt idx="5721">
                  <c:v>13.493613874599184</c:v>
                </c:pt>
                <c:pt idx="5722">
                  <c:v>13.493613874599184</c:v>
                </c:pt>
                <c:pt idx="5723">
                  <c:v>13.493613874599184</c:v>
                </c:pt>
                <c:pt idx="5724">
                  <c:v>13.493613874599184</c:v>
                </c:pt>
                <c:pt idx="5725">
                  <c:v>13.493613874599184</c:v>
                </c:pt>
                <c:pt idx="5726">
                  <c:v>13.493613874599184</c:v>
                </c:pt>
                <c:pt idx="5727">
                  <c:v>13.493613874599184</c:v>
                </c:pt>
                <c:pt idx="5728">
                  <c:v>13.493613874599184</c:v>
                </c:pt>
                <c:pt idx="5729">
                  <c:v>13.493613874599184</c:v>
                </c:pt>
                <c:pt idx="5730">
                  <c:v>13.493613874599184</c:v>
                </c:pt>
                <c:pt idx="5731">
                  <c:v>13.493613874599184</c:v>
                </c:pt>
                <c:pt idx="5732">
                  <c:v>13.493613874599184</c:v>
                </c:pt>
                <c:pt idx="5733">
                  <c:v>13.493613874599184</c:v>
                </c:pt>
                <c:pt idx="5734">
                  <c:v>13.493613874599184</c:v>
                </c:pt>
                <c:pt idx="5735">
                  <c:v>13.493613874599184</c:v>
                </c:pt>
                <c:pt idx="5736">
                  <c:v>13.493613874599184</c:v>
                </c:pt>
                <c:pt idx="5737">
                  <c:v>13.493613874599184</c:v>
                </c:pt>
                <c:pt idx="5738">
                  <c:v>13.493613874599184</c:v>
                </c:pt>
                <c:pt idx="5739">
                  <c:v>13.493613874599184</c:v>
                </c:pt>
                <c:pt idx="5740">
                  <c:v>13.493613874599184</c:v>
                </c:pt>
                <c:pt idx="5741">
                  <c:v>13.493613874599184</c:v>
                </c:pt>
                <c:pt idx="5742">
                  <c:v>13.493613874599184</c:v>
                </c:pt>
                <c:pt idx="5743">
                  <c:v>13.493613874599184</c:v>
                </c:pt>
                <c:pt idx="5744">
                  <c:v>13.493613874599184</c:v>
                </c:pt>
                <c:pt idx="5745">
                  <c:v>13.493613874599184</c:v>
                </c:pt>
                <c:pt idx="5746">
                  <c:v>13.493613874599184</c:v>
                </c:pt>
                <c:pt idx="5747">
                  <c:v>13.493613874599184</c:v>
                </c:pt>
                <c:pt idx="5748">
                  <c:v>13.493613874599184</c:v>
                </c:pt>
                <c:pt idx="5749">
                  <c:v>13.493613874599184</c:v>
                </c:pt>
                <c:pt idx="5750">
                  <c:v>13.493613874599184</c:v>
                </c:pt>
                <c:pt idx="5751">
                  <c:v>13.493613874599184</c:v>
                </c:pt>
                <c:pt idx="5752">
                  <c:v>13.493613874599184</c:v>
                </c:pt>
                <c:pt idx="5753">
                  <c:v>13.493613874599184</c:v>
                </c:pt>
                <c:pt idx="5754">
                  <c:v>13.493613874599184</c:v>
                </c:pt>
                <c:pt idx="5755">
                  <c:v>13.493613874599184</c:v>
                </c:pt>
                <c:pt idx="5756">
                  <c:v>13.493613874599184</c:v>
                </c:pt>
                <c:pt idx="5757">
                  <c:v>13.493613874599184</c:v>
                </c:pt>
                <c:pt idx="5758">
                  <c:v>13.493613874599184</c:v>
                </c:pt>
                <c:pt idx="5759">
                  <c:v>13.493613874599184</c:v>
                </c:pt>
                <c:pt idx="5760">
                  <c:v>13.493613874599184</c:v>
                </c:pt>
                <c:pt idx="5761">
                  <c:v>13.493613874599184</c:v>
                </c:pt>
                <c:pt idx="5762">
                  <c:v>13.493613874599184</c:v>
                </c:pt>
                <c:pt idx="5763">
                  <c:v>13.493613874599184</c:v>
                </c:pt>
                <c:pt idx="5764">
                  <c:v>13.493613874599184</c:v>
                </c:pt>
                <c:pt idx="5765">
                  <c:v>13.493613874599184</c:v>
                </c:pt>
                <c:pt idx="5766">
                  <c:v>13.493613874599184</c:v>
                </c:pt>
                <c:pt idx="5767">
                  <c:v>13.493613874599184</c:v>
                </c:pt>
                <c:pt idx="5768">
                  <c:v>13.493613874599184</c:v>
                </c:pt>
                <c:pt idx="5769">
                  <c:v>13.493613874599184</c:v>
                </c:pt>
                <c:pt idx="5770">
                  <c:v>13.493613874599184</c:v>
                </c:pt>
                <c:pt idx="5771">
                  <c:v>13.493613874599184</c:v>
                </c:pt>
                <c:pt idx="5772">
                  <c:v>13.493613874599184</c:v>
                </c:pt>
                <c:pt idx="5773">
                  <c:v>13.493613874599184</c:v>
                </c:pt>
                <c:pt idx="5774">
                  <c:v>13.493613874599184</c:v>
                </c:pt>
                <c:pt idx="5775">
                  <c:v>13.493613874599184</c:v>
                </c:pt>
                <c:pt idx="5776">
                  <c:v>13.493613874599184</c:v>
                </c:pt>
                <c:pt idx="5777">
                  <c:v>13.493613874599184</c:v>
                </c:pt>
                <c:pt idx="5778">
                  <c:v>13.493613874599184</c:v>
                </c:pt>
                <c:pt idx="5779">
                  <c:v>13.493613874599184</c:v>
                </c:pt>
                <c:pt idx="5780">
                  <c:v>13.493613874599184</c:v>
                </c:pt>
                <c:pt idx="5781">
                  <c:v>13.493613874599184</c:v>
                </c:pt>
                <c:pt idx="5782">
                  <c:v>13.493613874599184</c:v>
                </c:pt>
                <c:pt idx="5783">
                  <c:v>13.493613874599184</c:v>
                </c:pt>
                <c:pt idx="5784">
                  <c:v>13.493613874599184</c:v>
                </c:pt>
                <c:pt idx="5785">
                  <c:v>13.493613874599184</c:v>
                </c:pt>
                <c:pt idx="5786">
                  <c:v>13.493613874599184</c:v>
                </c:pt>
                <c:pt idx="5787">
                  <c:v>13.493613874599184</c:v>
                </c:pt>
                <c:pt idx="5788">
                  <c:v>13.493613874599184</c:v>
                </c:pt>
                <c:pt idx="5789">
                  <c:v>13.493613874599184</c:v>
                </c:pt>
                <c:pt idx="5790">
                  <c:v>13.493613874599184</c:v>
                </c:pt>
                <c:pt idx="5791">
                  <c:v>13.493613874599184</c:v>
                </c:pt>
                <c:pt idx="5792">
                  <c:v>13.493613874599184</c:v>
                </c:pt>
                <c:pt idx="5793">
                  <c:v>13.493613874599184</c:v>
                </c:pt>
                <c:pt idx="5794">
                  <c:v>13.493613874599184</c:v>
                </c:pt>
                <c:pt idx="5795">
                  <c:v>13.493613874599184</c:v>
                </c:pt>
                <c:pt idx="5796">
                  <c:v>13.493613874599184</c:v>
                </c:pt>
                <c:pt idx="5797">
                  <c:v>13.493613874599184</c:v>
                </c:pt>
                <c:pt idx="5798">
                  <c:v>13.493613874599184</c:v>
                </c:pt>
                <c:pt idx="5799">
                  <c:v>13.493613874599184</c:v>
                </c:pt>
                <c:pt idx="5800">
                  <c:v>13.493613874599184</c:v>
                </c:pt>
                <c:pt idx="5801">
                  <c:v>13.493613874599184</c:v>
                </c:pt>
                <c:pt idx="5802">
                  <c:v>13.493613874599184</c:v>
                </c:pt>
                <c:pt idx="5803">
                  <c:v>13.493613874599184</c:v>
                </c:pt>
                <c:pt idx="5804">
                  <c:v>13.493613874599184</c:v>
                </c:pt>
                <c:pt idx="5805">
                  <c:v>13.493613874599184</c:v>
                </c:pt>
                <c:pt idx="5806">
                  <c:v>13.493613874599184</c:v>
                </c:pt>
                <c:pt idx="5807">
                  <c:v>13.493613874599184</c:v>
                </c:pt>
                <c:pt idx="5808">
                  <c:v>13.493613874599184</c:v>
                </c:pt>
                <c:pt idx="5809">
                  <c:v>13.493613874599184</c:v>
                </c:pt>
                <c:pt idx="5810">
                  <c:v>13.493613874599184</c:v>
                </c:pt>
                <c:pt idx="5811">
                  <c:v>13.493613874599184</c:v>
                </c:pt>
                <c:pt idx="5812">
                  <c:v>13.493613874599184</c:v>
                </c:pt>
                <c:pt idx="5813">
                  <c:v>13.493613874599184</c:v>
                </c:pt>
                <c:pt idx="5814">
                  <c:v>13.493613874599184</c:v>
                </c:pt>
                <c:pt idx="5815">
                  <c:v>13.493613874599184</c:v>
                </c:pt>
                <c:pt idx="5816">
                  <c:v>13.493613874599184</c:v>
                </c:pt>
                <c:pt idx="5817">
                  <c:v>13.493613874599184</c:v>
                </c:pt>
                <c:pt idx="5818">
                  <c:v>13.493613874599184</c:v>
                </c:pt>
                <c:pt idx="5819">
                  <c:v>13.493613874599184</c:v>
                </c:pt>
                <c:pt idx="5820">
                  <c:v>13.493613874599184</c:v>
                </c:pt>
                <c:pt idx="5821">
                  <c:v>13.493613874599184</c:v>
                </c:pt>
                <c:pt idx="5822">
                  <c:v>13.493613874599184</c:v>
                </c:pt>
                <c:pt idx="5823">
                  <c:v>13.493613874599184</c:v>
                </c:pt>
                <c:pt idx="5824">
                  <c:v>13.493613874599184</c:v>
                </c:pt>
                <c:pt idx="5825">
                  <c:v>13.493613874599184</c:v>
                </c:pt>
                <c:pt idx="5826">
                  <c:v>13.493613874599184</c:v>
                </c:pt>
                <c:pt idx="5827">
                  <c:v>13.493613874599184</c:v>
                </c:pt>
                <c:pt idx="5828">
                  <c:v>13.493613874599184</c:v>
                </c:pt>
                <c:pt idx="5829">
                  <c:v>13.493613874599184</c:v>
                </c:pt>
                <c:pt idx="5830">
                  <c:v>13.493613874599184</c:v>
                </c:pt>
                <c:pt idx="5831">
                  <c:v>13.493613874599184</c:v>
                </c:pt>
                <c:pt idx="5832">
                  <c:v>13.493613874599184</c:v>
                </c:pt>
                <c:pt idx="5833">
                  <c:v>13.493613874599184</c:v>
                </c:pt>
                <c:pt idx="5834">
                  <c:v>13.493613874599184</c:v>
                </c:pt>
                <c:pt idx="5835">
                  <c:v>13.493613874599184</c:v>
                </c:pt>
                <c:pt idx="5836">
                  <c:v>13.493613874599184</c:v>
                </c:pt>
                <c:pt idx="5837">
                  <c:v>13.493613874599184</c:v>
                </c:pt>
                <c:pt idx="5838">
                  <c:v>13.493613874599184</c:v>
                </c:pt>
                <c:pt idx="5839">
                  <c:v>13.493613874599184</c:v>
                </c:pt>
                <c:pt idx="5840">
                  <c:v>13.493613874599184</c:v>
                </c:pt>
                <c:pt idx="5841">
                  <c:v>13.493613874599184</c:v>
                </c:pt>
                <c:pt idx="5842">
                  <c:v>13.493613874599184</c:v>
                </c:pt>
                <c:pt idx="5843">
                  <c:v>13.493613874599184</c:v>
                </c:pt>
                <c:pt idx="5844">
                  <c:v>13.493613874599184</c:v>
                </c:pt>
                <c:pt idx="5845">
                  <c:v>13.493613874599184</c:v>
                </c:pt>
                <c:pt idx="5846">
                  <c:v>13.493613874599184</c:v>
                </c:pt>
                <c:pt idx="5847">
                  <c:v>13.493613874599184</c:v>
                </c:pt>
                <c:pt idx="5848">
                  <c:v>13.493613874599184</c:v>
                </c:pt>
                <c:pt idx="5849">
                  <c:v>13.493613874599184</c:v>
                </c:pt>
                <c:pt idx="5850">
                  <c:v>13.493613874599184</c:v>
                </c:pt>
                <c:pt idx="5851">
                  <c:v>13.493613874599184</c:v>
                </c:pt>
                <c:pt idx="5852">
                  <c:v>13.493613874599184</c:v>
                </c:pt>
                <c:pt idx="5853">
                  <c:v>13.493613874599184</c:v>
                </c:pt>
                <c:pt idx="5854">
                  <c:v>13.493613874599184</c:v>
                </c:pt>
                <c:pt idx="5855">
                  <c:v>13.493613874599184</c:v>
                </c:pt>
                <c:pt idx="5856">
                  <c:v>13.493613874599184</c:v>
                </c:pt>
                <c:pt idx="5857">
                  <c:v>13.493613874599184</c:v>
                </c:pt>
                <c:pt idx="5858">
                  <c:v>13.493613874599184</c:v>
                </c:pt>
                <c:pt idx="5859">
                  <c:v>13.493613874599184</c:v>
                </c:pt>
                <c:pt idx="5860">
                  <c:v>13.493613874599184</c:v>
                </c:pt>
                <c:pt idx="5861">
                  <c:v>13.493613874599184</c:v>
                </c:pt>
                <c:pt idx="5862">
                  <c:v>13.493613874599184</c:v>
                </c:pt>
                <c:pt idx="5863">
                  <c:v>13.493613874599184</c:v>
                </c:pt>
                <c:pt idx="5864">
                  <c:v>13.493613874599184</c:v>
                </c:pt>
                <c:pt idx="5865">
                  <c:v>13.493613874599184</c:v>
                </c:pt>
                <c:pt idx="5866">
                  <c:v>13.493613874599184</c:v>
                </c:pt>
                <c:pt idx="5867">
                  <c:v>13.493613874599184</c:v>
                </c:pt>
                <c:pt idx="5868">
                  <c:v>13.493613874599184</c:v>
                </c:pt>
                <c:pt idx="5869">
                  <c:v>13.493613874599184</c:v>
                </c:pt>
                <c:pt idx="5870">
                  <c:v>13.493613874599184</c:v>
                </c:pt>
                <c:pt idx="5871">
                  <c:v>13.493613874599184</c:v>
                </c:pt>
                <c:pt idx="5872">
                  <c:v>13.493613874599184</c:v>
                </c:pt>
                <c:pt idx="5873">
                  <c:v>13.493613874599184</c:v>
                </c:pt>
                <c:pt idx="5874">
                  <c:v>13.493613874599184</c:v>
                </c:pt>
                <c:pt idx="5875">
                  <c:v>13.493613874599184</c:v>
                </c:pt>
                <c:pt idx="5876">
                  <c:v>13.493613874599184</c:v>
                </c:pt>
                <c:pt idx="5877">
                  <c:v>13.493613874599184</c:v>
                </c:pt>
                <c:pt idx="5878">
                  <c:v>13.493613874599184</c:v>
                </c:pt>
                <c:pt idx="5879">
                  <c:v>13.493613874599184</c:v>
                </c:pt>
                <c:pt idx="5880">
                  <c:v>13.493613874599184</c:v>
                </c:pt>
                <c:pt idx="5881">
                  <c:v>13.493613874599184</c:v>
                </c:pt>
                <c:pt idx="5882">
                  <c:v>13.493613874599184</c:v>
                </c:pt>
                <c:pt idx="5883">
                  <c:v>13.493613874599184</c:v>
                </c:pt>
                <c:pt idx="5884">
                  <c:v>13.493613874599184</c:v>
                </c:pt>
                <c:pt idx="5885">
                  <c:v>13.493613874599184</c:v>
                </c:pt>
                <c:pt idx="5886">
                  <c:v>13.493613874599184</c:v>
                </c:pt>
                <c:pt idx="5887">
                  <c:v>13.493613874599184</c:v>
                </c:pt>
                <c:pt idx="5888">
                  <c:v>13.493613874599184</c:v>
                </c:pt>
                <c:pt idx="5889">
                  <c:v>13.493613874599184</c:v>
                </c:pt>
                <c:pt idx="5890">
                  <c:v>13.493613874599184</c:v>
                </c:pt>
                <c:pt idx="5891">
                  <c:v>13.493613874599184</c:v>
                </c:pt>
                <c:pt idx="5892">
                  <c:v>13.493613874599184</c:v>
                </c:pt>
                <c:pt idx="5893">
                  <c:v>13.493613874599184</c:v>
                </c:pt>
                <c:pt idx="5894">
                  <c:v>13.493613874599184</c:v>
                </c:pt>
                <c:pt idx="5895">
                  <c:v>13.493613874599184</c:v>
                </c:pt>
                <c:pt idx="5896">
                  <c:v>13.493613874599184</c:v>
                </c:pt>
                <c:pt idx="5897">
                  <c:v>13.493613874599184</c:v>
                </c:pt>
                <c:pt idx="5898">
                  <c:v>13.493613874599184</c:v>
                </c:pt>
                <c:pt idx="5899">
                  <c:v>13.493613874599184</c:v>
                </c:pt>
                <c:pt idx="5900">
                  <c:v>13.493613874599184</c:v>
                </c:pt>
                <c:pt idx="5901">
                  <c:v>13.493613874599184</c:v>
                </c:pt>
                <c:pt idx="5902">
                  <c:v>13.493613874599184</c:v>
                </c:pt>
                <c:pt idx="5903">
                  <c:v>13.493613874599184</c:v>
                </c:pt>
                <c:pt idx="5904">
                  <c:v>13.493613874599184</c:v>
                </c:pt>
                <c:pt idx="5905">
                  <c:v>13.493613874599184</c:v>
                </c:pt>
                <c:pt idx="5906">
                  <c:v>13.493613874599184</c:v>
                </c:pt>
                <c:pt idx="5907">
                  <c:v>13.493613874599184</c:v>
                </c:pt>
                <c:pt idx="5908">
                  <c:v>13.493613874599184</c:v>
                </c:pt>
                <c:pt idx="5909">
                  <c:v>13.493613874599184</c:v>
                </c:pt>
                <c:pt idx="5910">
                  <c:v>13.493613874599184</c:v>
                </c:pt>
                <c:pt idx="5911">
                  <c:v>13.493613874599184</c:v>
                </c:pt>
                <c:pt idx="5912">
                  <c:v>13.493613874599184</c:v>
                </c:pt>
                <c:pt idx="5913">
                  <c:v>13.493613874599184</c:v>
                </c:pt>
                <c:pt idx="5914">
                  <c:v>13.493613874599184</c:v>
                </c:pt>
                <c:pt idx="5915">
                  <c:v>13.493613874599184</c:v>
                </c:pt>
                <c:pt idx="5916">
                  <c:v>13.493613874599184</c:v>
                </c:pt>
                <c:pt idx="5917">
                  <c:v>13.493613874599184</c:v>
                </c:pt>
                <c:pt idx="5918">
                  <c:v>13.493613874599184</c:v>
                </c:pt>
                <c:pt idx="5919">
                  <c:v>13.493613874599184</c:v>
                </c:pt>
                <c:pt idx="5920">
                  <c:v>13.493613874599184</c:v>
                </c:pt>
                <c:pt idx="5921">
                  <c:v>13.493613874599184</c:v>
                </c:pt>
                <c:pt idx="5922">
                  <c:v>13.493613874599184</c:v>
                </c:pt>
                <c:pt idx="5923">
                  <c:v>13.493613874599184</c:v>
                </c:pt>
                <c:pt idx="5924">
                  <c:v>13.493613874599184</c:v>
                </c:pt>
                <c:pt idx="5925">
                  <c:v>13.493613874599184</c:v>
                </c:pt>
                <c:pt idx="5926">
                  <c:v>13.493613874599184</c:v>
                </c:pt>
                <c:pt idx="5927">
                  <c:v>13.493613874599184</c:v>
                </c:pt>
                <c:pt idx="5928">
                  <c:v>13.493613874599184</c:v>
                </c:pt>
                <c:pt idx="5929">
                  <c:v>13.493613874599184</c:v>
                </c:pt>
                <c:pt idx="5930">
                  <c:v>13.493613874599184</c:v>
                </c:pt>
                <c:pt idx="5931">
                  <c:v>13.493613874599184</c:v>
                </c:pt>
                <c:pt idx="5932">
                  <c:v>13.493613874599184</c:v>
                </c:pt>
                <c:pt idx="5933">
                  <c:v>13.493613874599184</c:v>
                </c:pt>
                <c:pt idx="5934">
                  <c:v>13.493613874599184</c:v>
                </c:pt>
                <c:pt idx="5935">
                  <c:v>13.493613874599184</c:v>
                </c:pt>
                <c:pt idx="5936">
                  <c:v>13.493613874599184</c:v>
                </c:pt>
                <c:pt idx="5937">
                  <c:v>13.493613874599184</c:v>
                </c:pt>
                <c:pt idx="5938">
                  <c:v>13.493613874599184</c:v>
                </c:pt>
                <c:pt idx="5939">
                  <c:v>13.493613874599184</c:v>
                </c:pt>
                <c:pt idx="5940">
                  <c:v>13.493613874599184</c:v>
                </c:pt>
                <c:pt idx="5941">
                  <c:v>13.493613874599184</c:v>
                </c:pt>
                <c:pt idx="5942">
                  <c:v>13.493613874599184</c:v>
                </c:pt>
                <c:pt idx="5943">
                  <c:v>13.493613874599184</c:v>
                </c:pt>
                <c:pt idx="5944">
                  <c:v>13.493613874599184</c:v>
                </c:pt>
                <c:pt idx="5945">
                  <c:v>13.493613874599184</c:v>
                </c:pt>
                <c:pt idx="5946">
                  <c:v>13.493613874599184</c:v>
                </c:pt>
                <c:pt idx="5947">
                  <c:v>13.493613874599184</c:v>
                </c:pt>
                <c:pt idx="5948">
                  <c:v>13.493613874599184</c:v>
                </c:pt>
                <c:pt idx="5949">
                  <c:v>13.493613874599184</c:v>
                </c:pt>
                <c:pt idx="5950">
                  <c:v>13.493613874599184</c:v>
                </c:pt>
                <c:pt idx="5951">
                  <c:v>13.493613874599184</c:v>
                </c:pt>
                <c:pt idx="5952">
                  <c:v>13.493613874599184</c:v>
                </c:pt>
                <c:pt idx="5953">
                  <c:v>13.493613874599184</c:v>
                </c:pt>
                <c:pt idx="5954">
                  <c:v>13.493613874599184</c:v>
                </c:pt>
                <c:pt idx="5955">
                  <c:v>13.493613874599184</c:v>
                </c:pt>
                <c:pt idx="5956">
                  <c:v>13.493613874599184</c:v>
                </c:pt>
                <c:pt idx="5957">
                  <c:v>13.493613874599184</c:v>
                </c:pt>
                <c:pt idx="5958">
                  <c:v>13.493613874599184</c:v>
                </c:pt>
                <c:pt idx="5959">
                  <c:v>13.493613874599184</c:v>
                </c:pt>
                <c:pt idx="5960">
                  <c:v>13.493613874599184</c:v>
                </c:pt>
                <c:pt idx="5961">
                  <c:v>13.493613874599184</c:v>
                </c:pt>
                <c:pt idx="5962">
                  <c:v>13.493613874599184</c:v>
                </c:pt>
                <c:pt idx="5963">
                  <c:v>13.493613874599184</c:v>
                </c:pt>
                <c:pt idx="5964">
                  <c:v>13.493613874599184</c:v>
                </c:pt>
                <c:pt idx="5965">
                  <c:v>13.493613874599184</c:v>
                </c:pt>
                <c:pt idx="5966">
                  <c:v>13.493613874599184</c:v>
                </c:pt>
                <c:pt idx="5967">
                  <c:v>13.493613874599184</c:v>
                </c:pt>
                <c:pt idx="5968">
                  <c:v>13.493613874599184</c:v>
                </c:pt>
                <c:pt idx="5969">
                  <c:v>13.493613874599184</c:v>
                </c:pt>
                <c:pt idx="5970">
                  <c:v>13.493613874599184</c:v>
                </c:pt>
                <c:pt idx="5971">
                  <c:v>13.493613874599184</c:v>
                </c:pt>
                <c:pt idx="5972">
                  <c:v>13.493613874599184</c:v>
                </c:pt>
                <c:pt idx="5973">
                  <c:v>13.493613874599184</c:v>
                </c:pt>
                <c:pt idx="5974">
                  <c:v>13.493613874599184</c:v>
                </c:pt>
                <c:pt idx="5975">
                  <c:v>13.493613874599184</c:v>
                </c:pt>
                <c:pt idx="5976">
                  <c:v>13.493613874599184</c:v>
                </c:pt>
                <c:pt idx="5977">
                  <c:v>13.493613874599184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3F6-472D-B331-EB396718652D}"/>
            </c:ext>
          </c:extLst>
        </c:ser>
        <c:ser>
          <c:idx val="3"/>
          <c:order val="3"/>
          <c:tx>
            <c:strRef>
              <c:f>'Historic fwd PE'!$L$4</c:f>
              <c:strCache>
                <c:ptCount val="1"/>
                <c:pt idx="0">
                  <c:v> +1 Std. Dev.</c:v>
                </c:pt>
              </c:strCache>
            </c:strRef>
          </c:tx>
          <c:spPr>
            <a:ln w="19050" cap="rnd">
              <a:solidFill>
                <a:srgbClr val="9B9B9B"/>
              </a:solidFill>
              <a:round/>
            </a:ln>
            <a:effectLst/>
          </c:spPr>
          <c:marker>
            <c:symbol val="none"/>
          </c:marker>
          <c:cat>
            <c:numRef>
              <c:f>'Historic fwd PE'!$H$6:$H$6309</c:f>
              <c:numCache>
                <c:formatCode>d\-mmm\-yy</c:formatCode>
                <c:ptCount val="6304"/>
                <c:pt idx="0">
                  <c:v>39084</c:v>
                </c:pt>
                <c:pt idx="1">
                  <c:v>39085</c:v>
                </c:pt>
                <c:pt idx="2">
                  <c:v>39086</c:v>
                </c:pt>
                <c:pt idx="3">
                  <c:v>39087</c:v>
                </c:pt>
                <c:pt idx="4">
                  <c:v>39088</c:v>
                </c:pt>
                <c:pt idx="5">
                  <c:v>39089</c:v>
                </c:pt>
                <c:pt idx="6">
                  <c:v>39090</c:v>
                </c:pt>
                <c:pt idx="7">
                  <c:v>39091</c:v>
                </c:pt>
                <c:pt idx="8">
                  <c:v>39092</c:v>
                </c:pt>
                <c:pt idx="9">
                  <c:v>39093</c:v>
                </c:pt>
                <c:pt idx="10">
                  <c:v>39094</c:v>
                </c:pt>
                <c:pt idx="11">
                  <c:v>39095</c:v>
                </c:pt>
                <c:pt idx="12">
                  <c:v>39096</c:v>
                </c:pt>
                <c:pt idx="13">
                  <c:v>39097</c:v>
                </c:pt>
                <c:pt idx="14">
                  <c:v>39098</c:v>
                </c:pt>
                <c:pt idx="15">
                  <c:v>39099</c:v>
                </c:pt>
                <c:pt idx="16">
                  <c:v>39100</c:v>
                </c:pt>
                <c:pt idx="17">
                  <c:v>39101</c:v>
                </c:pt>
                <c:pt idx="18">
                  <c:v>39102</c:v>
                </c:pt>
                <c:pt idx="19">
                  <c:v>39103</c:v>
                </c:pt>
                <c:pt idx="20">
                  <c:v>39104</c:v>
                </c:pt>
                <c:pt idx="21">
                  <c:v>39105</c:v>
                </c:pt>
                <c:pt idx="22">
                  <c:v>39106</c:v>
                </c:pt>
                <c:pt idx="23">
                  <c:v>39107</c:v>
                </c:pt>
                <c:pt idx="24">
                  <c:v>39108</c:v>
                </c:pt>
                <c:pt idx="25">
                  <c:v>39109</c:v>
                </c:pt>
                <c:pt idx="26">
                  <c:v>39110</c:v>
                </c:pt>
                <c:pt idx="27">
                  <c:v>39111</c:v>
                </c:pt>
                <c:pt idx="28">
                  <c:v>39112</c:v>
                </c:pt>
                <c:pt idx="29">
                  <c:v>39113</c:v>
                </c:pt>
                <c:pt idx="30">
                  <c:v>39114</c:v>
                </c:pt>
                <c:pt idx="31">
                  <c:v>39115</c:v>
                </c:pt>
                <c:pt idx="32">
                  <c:v>39116</c:v>
                </c:pt>
                <c:pt idx="33">
                  <c:v>39117</c:v>
                </c:pt>
                <c:pt idx="34">
                  <c:v>39118</c:v>
                </c:pt>
                <c:pt idx="35">
                  <c:v>39119</c:v>
                </c:pt>
                <c:pt idx="36">
                  <c:v>39120</c:v>
                </c:pt>
                <c:pt idx="37">
                  <c:v>39121</c:v>
                </c:pt>
                <c:pt idx="38">
                  <c:v>39122</c:v>
                </c:pt>
                <c:pt idx="39">
                  <c:v>39123</c:v>
                </c:pt>
                <c:pt idx="40">
                  <c:v>39124</c:v>
                </c:pt>
                <c:pt idx="41">
                  <c:v>39125</c:v>
                </c:pt>
                <c:pt idx="42">
                  <c:v>39126</c:v>
                </c:pt>
                <c:pt idx="43">
                  <c:v>39127</c:v>
                </c:pt>
                <c:pt idx="44">
                  <c:v>39128</c:v>
                </c:pt>
                <c:pt idx="45">
                  <c:v>39129</c:v>
                </c:pt>
                <c:pt idx="46">
                  <c:v>39130</c:v>
                </c:pt>
                <c:pt idx="47">
                  <c:v>39131</c:v>
                </c:pt>
                <c:pt idx="48">
                  <c:v>39132</c:v>
                </c:pt>
                <c:pt idx="49">
                  <c:v>39133</c:v>
                </c:pt>
                <c:pt idx="50">
                  <c:v>39134</c:v>
                </c:pt>
                <c:pt idx="51">
                  <c:v>39135</c:v>
                </c:pt>
                <c:pt idx="52">
                  <c:v>39136</c:v>
                </c:pt>
                <c:pt idx="53">
                  <c:v>39137</c:v>
                </c:pt>
                <c:pt idx="54">
                  <c:v>39138</c:v>
                </c:pt>
                <c:pt idx="55">
                  <c:v>39139</c:v>
                </c:pt>
                <c:pt idx="56">
                  <c:v>39140</c:v>
                </c:pt>
                <c:pt idx="57">
                  <c:v>39141</c:v>
                </c:pt>
                <c:pt idx="58">
                  <c:v>39142</c:v>
                </c:pt>
                <c:pt idx="59">
                  <c:v>39143</c:v>
                </c:pt>
                <c:pt idx="60">
                  <c:v>39144</c:v>
                </c:pt>
                <c:pt idx="61">
                  <c:v>39145</c:v>
                </c:pt>
                <c:pt idx="62">
                  <c:v>39146</c:v>
                </c:pt>
                <c:pt idx="63">
                  <c:v>39147</c:v>
                </c:pt>
                <c:pt idx="64">
                  <c:v>39148</c:v>
                </c:pt>
                <c:pt idx="65">
                  <c:v>39149</c:v>
                </c:pt>
                <c:pt idx="66">
                  <c:v>39150</c:v>
                </c:pt>
                <c:pt idx="67">
                  <c:v>39151</c:v>
                </c:pt>
                <c:pt idx="68">
                  <c:v>39152</c:v>
                </c:pt>
                <c:pt idx="69">
                  <c:v>39153</c:v>
                </c:pt>
                <c:pt idx="70">
                  <c:v>39154</c:v>
                </c:pt>
                <c:pt idx="71">
                  <c:v>39155</c:v>
                </c:pt>
                <c:pt idx="72">
                  <c:v>39156</c:v>
                </c:pt>
                <c:pt idx="73">
                  <c:v>39157</c:v>
                </c:pt>
                <c:pt idx="74">
                  <c:v>39158</c:v>
                </c:pt>
                <c:pt idx="75">
                  <c:v>39159</c:v>
                </c:pt>
                <c:pt idx="76">
                  <c:v>39160</c:v>
                </c:pt>
                <c:pt idx="77">
                  <c:v>39161</c:v>
                </c:pt>
                <c:pt idx="78">
                  <c:v>39162</c:v>
                </c:pt>
                <c:pt idx="79">
                  <c:v>39163</c:v>
                </c:pt>
                <c:pt idx="80">
                  <c:v>39164</c:v>
                </c:pt>
                <c:pt idx="81">
                  <c:v>39165</c:v>
                </c:pt>
                <c:pt idx="82">
                  <c:v>39166</c:v>
                </c:pt>
                <c:pt idx="83">
                  <c:v>39167</c:v>
                </c:pt>
                <c:pt idx="84">
                  <c:v>39168</c:v>
                </c:pt>
                <c:pt idx="85">
                  <c:v>39169</c:v>
                </c:pt>
                <c:pt idx="86">
                  <c:v>39170</c:v>
                </c:pt>
                <c:pt idx="87">
                  <c:v>39171</c:v>
                </c:pt>
                <c:pt idx="88">
                  <c:v>39172</c:v>
                </c:pt>
                <c:pt idx="89">
                  <c:v>39173</c:v>
                </c:pt>
                <c:pt idx="90">
                  <c:v>39174</c:v>
                </c:pt>
                <c:pt idx="91">
                  <c:v>39175</c:v>
                </c:pt>
                <c:pt idx="92">
                  <c:v>39176</c:v>
                </c:pt>
                <c:pt idx="93">
                  <c:v>39177</c:v>
                </c:pt>
                <c:pt idx="94">
                  <c:v>39178</c:v>
                </c:pt>
                <c:pt idx="95">
                  <c:v>39179</c:v>
                </c:pt>
                <c:pt idx="96">
                  <c:v>39180</c:v>
                </c:pt>
                <c:pt idx="97">
                  <c:v>39181</c:v>
                </c:pt>
                <c:pt idx="98">
                  <c:v>39182</c:v>
                </c:pt>
                <c:pt idx="99">
                  <c:v>39183</c:v>
                </c:pt>
                <c:pt idx="100">
                  <c:v>39184</c:v>
                </c:pt>
                <c:pt idx="101">
                  <c:v>39185</c:v>
                </c:pt>
                <c:pt idx="102">
                  <c:v>39186</c:v>
                </c:pt>
                <c:pt idx="103">
                  <c:v>39187</c:v>
                </c:pt>
                <c:pt idx="104">
                  <c:v>39188</c:v>
                </c:pt>
                <c:pt idx="105">
                  <c:v>39189</c:v>
                </c:pt>
                <c:pt idx="106">
                  <c:v>39190</c:v>
                </c:pt>
                <c:pt idx="107">
                  <c:v>39191</c:v>
                </c:pt>
                <c:pt idx="108">
                  <c:v>39192</c:v>
                </c:pt>
                <c:pt idx="109">
                  <c:v>39193</c:v>
                </c:pt>
                <c:pt idx="110">
                  <c:v>39194</c:v>
                </c:pt>
                <c:pt idx="111">
                  <c:v>39195</c:v>
                </c:pt>
                <c:pt idx="112">
                  <c:v>39196</c:v>
                </c:pt>
                <c:pt idx="113">
                  <c:v>39197</c:v>
                </c:pt>
                <c:pt idx="114">
                  <c:v>39198</c:v>
                </c:pt>
                <c:pt idx="115">
                  <c:v>39199</c:v>
                </c:pt>
                <c:pt idx="116">
                  <c:v>39200</c:v>
                </c:pt>
                <c:pt idx="117">
                  <c:v>39201</c:v>
                </c:pt>
                <c:pt idx="118">
                  <c:v>39202</c:v>
                </c:pt>
                <c:pt idx="119">
                  <c:v>39203</c:v>
                </c:pt>
                <c:pt idx="120">
                  <c:v>39204</c:v>
                </c:pt>
                <c:pt idx="121">
                  <c:v>39205</c:v>
                </c:pt>
                <c:pt idx="122">
                  <c:v>39206</c:v>
                </c:pt>
                <c:pt idx="123">
                  <c:v>39207</c:v>
                </c:pt>
                <c:pt idx="124">
                  <c:v>39208</c:v>
                </c:pt>
                <c:pt idx="125">
                  <c:v>39209</c:v>
                </c:pt>
                <c:pt idx="126">
                  <c:v>39210</c:v>
                </c:pt>
                <c:pt idx="127">
                  <c:v>39211</c:v>
                </c:pt>
                <c:pt idx="128">
                  <c:v>39212</c:v>
                </c:pt>
                <c:pt idx="129">
                  <c:v>39213</c:v>
                </c:pt>
                <c:pt idx="130">
                  <c:v>39214</c:v>
                </c:pt>
                <c:pt idx="131">
                  <c:v>39215</c:v>
                </c:pt>
                <c:pt idx="132">
                  <c:v>39216</c:v>
                </c:pt>
                <c:pt idx="133">
                  <c:v>39217</c:v>
                </c:pt>
                <c:pt idx="134">
                  <c:v>39218</c:v>
                </c:pt>
                <c:pt idx="135">
                  <c:v>39219</c:v>
                </c:pt>
                <c:pt idx="136">
                  <c:v>39220</c:v>
                </c:pt>
                <c:pt idx="137">
                  <c:v>39221</c:v>
                </c:pt>
                <c:pt idx="138">
                  <c:v>39222</c:v>
                </c:pt>
                <c:pt idx="139">
                  <c:v>39223</c:v>
                </c:pt>
                <c:pt idx="140">
                  <c:v>39224</c:v>
                </c:pt>
                <c:pt idx="141">
                  <c:v>39225</c:v>
                </c:pt>
                <c:pt idx="142">
                  <c:v>39226</c:v>
                </c:pt>
                <c:pt idx="143">
                  <c:v>39227</c:v>
                </c:pt>
                <c:pt idx="144">
                  <c:v>39228</c:v>
                </c:pt>
                <c:pt idx="145">
                  <c:v>39229</c:v>
                </c:pt>
                <c:pt idx="146">
                  <c:v>39230</c:v>
                </c:pt>
                <c:pt idx="147">
                  <c:v>39231</c:v>
                </c:pt>
                <c:pt idx="148">
                  <c:v>39232</c:v>
                </c:pt>
                <c:pt idx="149">
                  <c:v>39233</c:v>
                </c:pt>
                <c:pt idx="150">
                  <c:v>39234</c:v>
                </c:pt>
                <c:pt idx="151">
                  <c:v>39235</c:v>
                </c:pt>
                <c:pt idx="152">
                  <c:v>39236</c:v>
                </c:pt>
                <c:pt idx="153">
                  <c:v>39237</c:v>
                </c:pt>
                <c:pt idx="154">
                  <c:v>39238</c:v>
                </c:pt>
                <c:pt idx="155">
                  <c:v>39239</c:v>
                </c:pt>
                <c:pt idx="156">
                  <c:v>39240</c:v>
                </c:pt>
                <c:pt idx="157">
                  <c:v>39241</c:v>
                </c:pt>
                <c:pt idx="158">
                  <c:v>39242</c:v>
                </c:pt>
                <c:pt idx="159">
                  <c:v>39243</c:v>
                </c:pt>
                <c:pt idx="160">
                  <c:v>39244</c:v>
                </c:pt>
                <c:pt idx="161">
                  <c:v>39245</c:v>
                </c:pt>
                <c:pt idx="162">
                  <c:v>39246</c:v>
                </c:pt>
                <c:pt idx="163">
                  <c:v>39247</c:v>
                </c:pt>
                <c:pt idx="164">
                  <c:v>39248</c:v>
                </c:pt>
                <c:pt idx="165">
                  <c:v>39249</c:v>
                </c:pt>
                <c:pt idx="166">
                  <c:v>39250</c:v>
                </c:pt>
                <c:pt idx="167">
                  <c:v>39251</c:v>
                </c:pt>
                <c:pt idx="168">
                  <c:v>39252</c:v>
                </c:pt>
                <c:pt idx="169">
                  <c:v>39253</c:v>
                </c:pt>
                <c:pt idx="170">
                  <c:v>39254</c:v>
                </c:pt>
                <c:pt idx="171">
                  <c:v>39255</c:v>
                </c:pt>
                <c:pt idx="172">
                  <c:v>39256</c:v>
                </c:pt>
                <c:pt idx="173">
                  <c:v>39257</c:v>
                </c:pt>
                <c:pt idx="174">
                  <c:v>39258</c:v>
                </c:pt>
                <c:pt idx="175">
                  <c:v>39259</c:v>
                </c:pt>
                <c:pt idx="176">
                  <c:v>39260</c:v>
                </c:pt>
                <c:pt idx="177">
                  <c:v>39261</c:v>
                </c:pt>
                <c:pt idx="178">
                  <c:v>39262</c:v>
                </c:pt>
                <c:pt idx="179">
                  <c:v>39263</c:v>
                </c:pt>
                <c:pt idx="180">
                  <c:v>39264</c:v>
                </c:pt>
                <c:pt idx="181">
                  <c:v>39265</c:v>
                </c:pt>
                <c:pt idx="182">
                  <c:v>39266</c:v>
                </c:pt>
                <c:pt idx="183">
                  <c:v>39267</c:v>
                </c:pt>
                <c:pt idx="184">
                  <c:v>39268</c:v>
                </c:pt>
                <c:pt idx="185">
                  <c:v>39269</c:v>
                </c:pt>
                <c:pt idx="186">
                  <c:v>39270</c:v>
                </c:pt>
                <c:pt idx="187">
                  <c:v>39271</c:v>
                </c:pt>
                <c:pt idx="188">
                  <c:v>39272</c:v>
                </c:pt>
                <c:pt idx="189">
                  <c:v>39273</c:v>
                </c:pt>
                <c:pt idx="190">
                  <c:v>39274</c:v>
                </c:pt>
                <c:pt idx="191">
                  <c:v>39275</c:v>
                </c:pt>
                <c:pt idx="192">
                  <c:v>39276</c:v>
                </c:pt>
                <c:pt idx="193">
                  <c:v>39277</c:v>
                </c:pt>
                <c:pt idx="194">
                  <c:v>39278</c:v>
                </c:pt>
                <c:pt idx="195">
                  <c:v>39279</c:v>
                </c:pt>
                <c:pt idx="196">
                  <c:v>39280</c:v>
                </c:pt>
                <c:pt idx="197">
                  <c:v>39281</c:v>
                </c:pt>
                <c:pt idx="198">
                  <c:v>39282</c:v>
                </c:pt>
                <c:pt idx="199">
                  <c:v>39283</c:v>
                </c:pt>
                <c:pt idx="200">
                  <c:v>39284</c:v>
                </c:pt>
                <c:pt idx="201">
                  <c:v>39285</c:v>
                </c:pt>
                <c:pt idx="202">
                  <c:v>39286</c:v>
                </c:pt>
                <c:pt idx="203">
                  <c:v>39287</c:v>
                </c:pt>
                <c:pt idx="204">
                  <c:v>39288</c:v>
                </c:pt>
                <c:pt idx="205">
                  <c:v>39289</c:v>
                </c:pt>
                <c:pt idx="206">
                  <c:v>39290</c:v>
                </c:pt>
                <c:pt idx="207">
                  <c:v>39291</c:v>
                </c:pt>
                <c:pt idx="208">
                  <c:v>39292</c:v>
                </c:pt>
                <c:pt idx="209">
                  <c:v>39293</c:v>
                </c:pt>
                <c:pt idx="210">
                  <c:v>39294</c:v>
                </c:pt>
                <c:pt idx="211">
                  <c:v>39295</c:v>
                </c:pt>
                <c:pt idx="212">
                  <c:v>39296</c:v>
                </c:pt>
                <c:pt idx="213">
                  <c:v>39297</c:v>
                </c:pt>
                <c:pt idx="214">
                  <c:v>39298</c:v>
                </c:pt>
                <c:pt idx="215">
                  <c:v>39299</c:v>
                </c:pt>
                <c:pt idx="216">
                  <c:v>39300</c:v>
                </c:pt>
                <c:pt idx="217">
                  <c:v>39301</c:v>
                </c:pt>
                <c:pt idx="218">
                  <c:v>39302</c:v>
                </c:pt>
                <c:pt idx="219">
                  <c:v>39303</c:v>
                </c:pt>
                <c:pt idx="220">
                  <c:v>39304</c:v>
                </c:pt>
                <c:pt idx="221">
                  <c:v>39305</c:v>
                </c:pt>
                <c:pt idx="222">
                  <c:v>39306</c:v>
                </c:pt>
                <c:pt idx="223">
                  <c:v>39307</c:v>
                </c:pt>
                <c:pt idx="224">
                  <c:v>39308</c:v>
                </c:pt>
                <c:pt idx="225">
                  <c:v>39309</c:v>
                </c:pt>
                <c:pt idx="226">
                  <c:v>39310</c:v>
                </c:pt>
                <c:pt idx="227">
                  <c:v>39311</c:v>
                </c:pt>
                <c:pt idx="228">
                  <c:v>39312</c:v>
                </c:pt>
                <c:pt idx="229">
                  <c:v>39313</c:v>
                </c:pt>
                <c:pt idx="230">
                  <c:v>39314</c:v>
                </c:pt>
                <c:pt idx="231">
                  <c:v>39315</c:v>
                </c:pt>
                <c:pt idx="232">
                  <c:v>39316</c:v>
                </c:pt>
                <c:pt idx="233">
                  <c:v>39317</c:v>
                </c:pt>
                <c:pt idx="234">
                  <c:v>39318</c:v>
                </c:pt>
                <c:pt idx="235">
                  <c:v>39319</c:v>
                </c:pt>
                <c:pt idx="236">
                  <c:v>39320</c:v>
                </c:pt>
                <c:pt idx="237">
                  <c:v>39321</c:v>
                </c:pt>
                <c:pt idx="238">
                  <c:v>39322</c:v>
                </c:pt>
                <c:pt idx="239">
                  <c:v>39323</c:v>
                </c:pt>
                <c:pt idx="240">
                  <c:v>39324</c:v>
                </c:pt>
                <c:pt idx="241">
                  <c:v>39325</c:v>
                </c:pt>
                <c:pt idx="242">
                  <c:v>39326</c:v>
                </c:pt>
                <c:pt idx="243">
                  <c:v>39327</c:v>
                </c:pt>
                <c:pt idx="244">
                  <c:v>39328</c:v>
                </c:pt>
                <c:pt idx="245">
                  <c:v>39329</c:v>
                </c:pt>
                <c:pt idx="246">
                  <c:v>39330</c:v>
                </c:pt>
                <c:pt idx="247">
                  <c:v>39331</c:v>
                </c:pt>
                <c:pt idx="248">
                  <c:v>39332</c:v>
                </c:pt>
                <c:pt idx="249">
                  <c:v>39333</c:v>
                </c:pt>
                <c:pt idx="250">
                  <c:v>39334</c:v>
                </c:pt>
                <c:pt idx="251">
                  <c:v>39335</c:v>
                </c:pt>
                <c:pt idx="252">
                  <c:v>39336</c:v>
                </c:pt>
                <c:pt idx="253">
                  <c:v>39337</c:v>
                </c:pt>
                <c:pt idx="254">
                  <c:v>39338</c:v>
                </c:pt>
                <c:pt idx="255">
                  <c:v>39339</c:v>
                </c:pt>
                <c:pt idx="256">
                  <c:v>39340</c:v>
                </c:pt>
                <c:pt idx="257">
                  <c:v>39341</c:v>
                </c:pt>
                <c:pt idx="258">
                  <c:v>39342</c:v>
                </c:pt>
                <c:pt idx="259">
                  <c:v>39343</c:v>
                </c:pt>
                <c:pt idx="260">
                  <c:v>39344</c:v>
                </c:pt>
                <c:pt idx="261">
                  <c:v>39345</c:v>
                </c:pt>
                <c:pt idx="262">
                  <c:v>39346</c:v>
                </c:pt>
                <c:pt idx="263">
                  <c:v>39347</c:v>
                </c:pt>
                <c:pt idx="264">
                  <c:v>39348</c:v>
                </c:pt>
                <c:pt idx="265">
                  <c:v>39349</c:v>
                </c:pt>
                <c:pt idx="266">
                  <c:v>39350</c:v>
                </c:pt>
                <c:pt idx="267">
                  <c:v>39351</c:v>
                </c:pt>
                <c:pt idx="268">
                  <c:v>39352</c:v>
                </c:pt>
                <c:pt idx="269">
                  <c:v>39353</c:v>
                </c:pt>
                <c:pt idx="270">
                  <c:v>39354</c:v>
                </c:pt>
                <c:pt idx="271">
                  <c:v>39355</c:v>
                </c:pt>
                <c:pt idx="272">
                  <c:v>39356</c:v>
                </c:pt>
                <c:pt idx="273">
                  <c:v>39357</c:v>
                </c:pt>
                <c:pt idx="274">
                  <c:v>39358</c:v>
                </c:pt>
                <c:pt idx="275">
                  <c:v>39359</c:v>
                </c:pt>
                <c:pt idx="276">
                  <c:v>39360</c:v>
                </c:pt>
                <c:pt idx="277">
                  <c:v>39361</c:v>
                </c:pt>
                <c:pt idx="278">
                  <c:v>39362</c:v>
                </c:pt>
                <c:pt idx="279">
                  <c:v>39363</c:v>
                </c:pt>
                <c:pt idx="280">
                  <c:v>39364</c:v>
                </c:pt>
                <c:pt idx="281">
                  <c:v>39365</c:v>
                </c:pt>
                <c:pt idx="282">
                  <c:v>39366</c:v>
                </c:pt>
                <c:pt idx="283">
                  <c:v>39367</c:v>
                </c:pt>
                <c:pt idx="284">
                  <c:v>39368</c:v>
                </c:pt>
                <c:pt idx="285">
                  <c:v>39369</c:v>
                </c:pt>
                <c:pt idx="286">
                  <c:v>39370</c:v>
                </c:pt>
                <c:pt idx="287">
                  <c:v>39371</c:v>
                </c:pt>
                <c:pt idx="288">
                  <c:v>39372</c:v>
                </c:pt>
                <c:pt idx="289">
                  <c:v>39373</c:v>
                </c:pt>
                <c:pt idx="290">
                  <c:v>39374</c:v>
                </c:pt>
                <c:pt idx="291">
                  <c:v>39375</c:v>
                </c:pt>
                <c:pt idx="292">
                  <c:v>39376</c:v>
                </c:pt>
                <c:pt idx="293">
                  <c:v>39377</c:v>
                </c:pt>
                <c:pt idx="294">
                  <c:v>39378</c:v>
                </c:pt>
                <c:pt idx="295">
                  <c:v>39379</c:v>
                </c:pt>
                <c:pt idx="296">
                  <c:v>39380</c:v>
                </c:pt>
                <c:pt idx="297">
                  <c:v>39381</c:v>
                </c:pt>
                <c:pt idx="298">
                  <c:v>39382</c:v>
                </c:pt>
                <c:pt idx="299">
                  <c:v>39383</c:v>
                </c:pt>
                <c:pt idx="300">
                  <c:v>39384</c:v>
                </c:pt>
                <c:pt idx="301">
                  <c:v>39385</c:v>
                </c:pt>
                <c:pt idx="302">
                  <c:v>39386</c:v>
                </c:pt>
                <c:pt idx="303">
                  <c:v>39387</c:v>
                </c:pt>
                <c:pt idx="304">
                  <c:v>39388</c:v>
                </c:pt>
                <c:pt idx="305">
                  <c:v>39389</c:v>
                </c:pt>
                <c:pt idx="306">
                  <c:v>39390</c:v>
                </c:pt>
                <c:pt idx="307">
                  <c:v>39391</c:v>
                </c:pt>
                <c:pt idx="308">
                  <c:v>39392</c:v>
                </c:pt>
                <c:pt idx="309">
                  <c:v>39393</c:v>
                </c:pt>
                <c:pt idx="310">
                  <c:v>39394</c:v>
                </c:pt>
                <c:pt idx="311">
                  <c:v>39395</c:v>
                </c:pt>
                <c:pt idx="312">
                  <c:v>39396</c:v>
                </c:pt>
                <c:pt idx="313">
                  <c:v>39397</c:v>
                </c:pt>
                <c:pt idx="314">
                  <c:v>39398</c:v>
                </c:pt>
                <c:pt idx="315">
                  <c:v>39399</c:v>
                </c:pt>
                <c:pt idx="316">
                  <c:v>39400</c:v>
                </c:pt>
                <c:pt idx="317">
                  <c:v>39401</c:v>
                </c:pt>
                <c:pt idx="318">
                  <c:v>39402</c:v>
                </c:pt>
                <c:pt idx="319">
                  <c:v>39403</c:v>
                </c:pt>
                <c:pt idx="320">
                  <c:v>39404</c:v>
                </c:pt>
                <c:pt idx="321">
                  <c:v>39405</c:v>
                </c:pt>
                <c:pt idx="322">
                  <c:v>39406</c:v>
                </c:pt>
                <c:pt idx="323">
                  <c:v>39407</c:v>
                </c:pt>
                <c:pt idx="324">
                  <c:v>39408</c:v>
                </c:pt>
                <c:pt idx="325">
                  <c:v>39409</c:v>
                </c:pt>
                <c:pt idx="326">
                  <c:v>39410</c:v>
                </c:pt>
                <c:pt idx="327">
                  <c:v>39411</c:v>
                </c:pt>
                <c:pt idx="328">
                  <c:v>39412</c:v>
                </c:pt>
                <c:pt idx="329">
                  <c:v>39413</c:v>
                </c:pt>
                <c:pt idx="330">
                  <c:v>39414</c:v>
                </c:pt>
                <c:pt idx="331">
                  <c:v>39415</c:v>
                </c:pt>
                <c:pt idx="332">
                  <c:v>39416</c:v>
                </c:pt>
                <c:pt idx="333">
                  <c:v>39417</c:v>
                </c:pt>
                <c:pt idx="334">
                  <c:v>39418</c:v>
                </c:pt>
                <c:pt idx="335">
                  <c:v>39419</c:v>
                </c:pt>
                <c:pt idx="336">
                  <c:v>39420</c:v>
                </c:pt>
                <c:pt idx="337">
                  <c:v>39421</c:v>
                </c:pt>
                <c:pt idx="338">
                  <c:v>39422</c:v>
                </c:pt>
                <c:pt idx="339">
                  <c:v>39423</c:v>
                </c:pt>
                <c:pt idx="340">
                  <c:v>39424</c:v>
                </c:pt>
                <c:pt idx="341">
                  <c:v>39425</c:v>
                </c:pt>
                <c:pt idx="342">
                  <c:v>39426</c:v>
                </c:pt>
                <c:pt idx="343">
                  <c:v>39427</c:v>
                </c:pt>
                <c:pt idx="344">
                  <c:v>39428</c:v>
                </c:pt>
                <c:pt idx="345">
                  <c:v>39429</c:v>
                </c:pt>
                <c:pt idx="346">
                  <c:v>39430</c:v>
                </c:pt>
                <c:pt idx="347">
                  <c:v>39431</c:v>
                </c:pt>
                <c:pt idx="348">
                  <c:v>39432</c:v>
                </c:pt>
                <c:pt idx="349">
                  <c:v>39433</c:v>
                </c:pt>
                <c:pt idx="350">
                  <c:v>39434</c:v>
                </c:pt>
                <c:pt idx="351">
                  <c:v>39435</c:v>
                </c:pt>
                <c:pt idx="352">
                  <c:v>39436</c:v>
                </c:pt>
                <c:pt idx="353">
                  <c:v>39437</c:v>
                </c:pt>
                <c:pt idx="354">
                  <c:v>39438</c:v>
                </c:pt>
                <c:pt idx="355">
                  <c:v>39439</c:v>
                </c:pt>
                <c:pt idx="356">
                  <c:v>39440</c:v>
                </c:pt>
                <c:pt idx="357">
                  <c:v>39441</c:v>
                </c:pt>
                <c:pt idx="358">
                  <c:v>39442</c:v>
                </c:pt>
                <c:pt idx="359">
                  <c:v>39443</c:v>
                </c:pt>
                <c:pt idx="360">
                  <c:v>39444</c:v>
                </c:pt>
                <c:pt idx="361">
                  <c:v>39445</c:v>
                </c:pt>
                <c:pt idx="362">
                  <c:v>39446</c:v>
                </c:pt>
                <c:pt idx="363">
                  <c:v>39447</c:v>
                </c:pt>
                <c:pt idx="364">
                  <c:v>39448</c:v>
                </c:pt>
                <c:pt idx="365">
                  <c:v>39449</c:v>
                </c:pt>
                <c:pt idx="366">
                  <c:v>39450</c:v>
                </c:pt>
                <c:pt idx="367">
                  <c:v>39451</c:v>
                </c:pt>
                <c:pt idx="368">
                  <c:v>39452</c:v>
                </c:pt>
                <c:pt idx="369">
                  <c:v>39453</c:v>
                </c:pt>
                <c:pt idx="370">
                  <c:v>39454</c:v>
                </c:pt>
                <c:pt idx="371">
                  <c:v>39455</c:v>
                </c:pt>
                <c:pt idx="372">
                  <c:v>39456</c:v>
                </c:pt>
                <c:pt idx="373">
                  <c:v>39457</c:v>
                </c:pt>
                <c:pt idx="374">
                  <c:v>39458</c:v>
                </c:pt>
                <c:pt idx="375">
                  <c:v>39459</c:v>
                </c:pt>
                <c:pt idx="376">
                  <c:v>39460</c:v>
                </c:pt>
                <c:pt idx="377">
                  <c:v>39461</c:v>
                </c:pt>
                <c:pt idx="378">
                  <c:v>39462</c:v>
                </c:pt>
                <c:pt idx="379">
                  <c:v>39463</c:v>
                </c:pt>
                <c:pt idx="380">
                  <c:v>39464</c:v>
                </c:pt>
                <c:pt idx="381">
                  <c:v>39465</c:v>
                </c:pt>
                <c:pt idx="382">
                  <c:v>39466</c:v>
                </c:pt>
                <c:pt idx="383">
                  <c:v>39467</c:v>
                </c:pt>
                <c:pt idx="384">
                  <c:v>39468</c:v>
                </c:pt>
                <c:pt idx="385">
                  <c:v>39469</c:v>
                </c:pt>
                <c:pt idx="386">
                  <c:v>39470</c:v>
                </c:pt>
                <c:pt idx="387">
                  <c:v>39471</c:v>
                </c:pt>
                <c:pt idx="388">
                  <c:v>39472</c:v>
                </c:pt>
                <c:pt idx="389">
                  <c:v>39473</c:v>
                </c:pt>
                <c:pt idx="390">
                  <c:v>39474</c:v>
                </c:pt>
                <c:pt idx="391">
                  <c:v>39475</c:v>
                </c:pt>
                <c:pt idx="392">
                  <c:v>39476</c:v>
                </c:pt>
                <c:pt idx="393">
                  <c:v>39477</c:v>
                </c:pt>
                <c:pt idx="394">
                  <c:v>39478</c:v>
                </c:pt>
                <c:pt idx="395">
                  <c:v>39479</c:v>
                </c:pt>
                <c:pt idx="396">
                  <c:v>39480</c:v>
                </c:pt>
                <c:pt idx="397">
                  <c:v>39481</c:v>
                </c:pt>
                <c:pt idx="398">
                  <c:v>39482</c:v>
                </c:pt>
                <c:pt idx="399">
                  <c:v>39483</c:v>
                </c:pt>
                <c:pt idx="400">
                  <c:v>39484</c:v>
                </c:pt>
                <c:pt idx="401">
                  <c:v>39485</c:v>
                </c:pt>
                <c:pt idx="402">
                  <c:v>39486</c:v>
                </c:pt>
                <c:pt idx="403">
                  <c:v>39487</c:v>
                </c:pt>
                <c:pt idx="404">
                  <c:v>39488</c:v>
                </c:pt>
                <c:pt idx="405">
                  <c:v>39489</c:v>
                </c:pt>
                <c:pt idx="406">
                  <c:v>39490</c:v>
                </c:pt>
                <c:pt idx="407">
                  <c:v>39491</c:v>
                </c:pt>
                <c:pt idx="408">
                  <c:v>39492</c:v>
                </c:pt>
                <c:pt idx="409">
                  <c:v>39493</c:v>
                </c:pt>
                <c:pt idx="410">
                  <c:v>39494</c:v>
                </c:pt>
                <c:pt idx="411">
                  <c:v>39495</c:v>
                </c:pt>
                <c:pt idx="412">
                  <c:v>39496</c:v>
                </c:pt>
                <c:pt idx="413">
                  <c:v>39497</c:v>
                </c:pt>
                <c:pt idx="414">
                  <c:v>39498</c:v>
                </c:pt>
                <c:pt idx="415">
                  <c:v>39499</c:v>
                </c:pt>
                <c:pt idx="416">
                  <c:v>39500</c:v>
                </c:pt>
                <c:pt idx="417">
                  <c:v>39501</c:v>
                </c:pt>
                <c:pt idx="418">
                  <c:v>39502</c:v>
                </c:pt>
                <c:pt idx="419">
                  <c:v>39503</c:v>
                </c:pt>
                <c:pt idx="420">
                  <c:v>39504</c:v>
                </c:pt>
                <c:pt idx="421">
                  <c:v>39505</c:v>
                </c:pt>
                <c:pt idx="422">
                  <c:v>39506</c:v>
                </c:pt>
                <c:pt idx="423">
                  <c:v>39507</c:v>
                </c:pt>
                <c:pt idx="424">
                  <c:v>39508</c:v>
                </c:pt>
                <c:pt idx="425">
                  <c:v>39509</c:v>
                </c:pt>
                <c:pt idx="426">
                  <c:v>39510</c:v>
                </c:pt>
                <c:pt idx="427">
                  <c:v>39511</c:v>
                </c:pt>
                <c:pt idx="428">
                  <c:v>39512</c:v>
                </c:pt>
                <c:pt idx="429">
                  <c:v>39513</c:v>
                </c:pt>
                <c:pt idx="430">
                  <c:v>39514</c:v>
                </c:pt>
                <c:pt idx="431">
                  <c:v>39515</c:v>
                </c:pt>
                <c:pt idx="432">
                  <c:v>39516</c:v>
                </c:pt>
                <c:pt idx="433">
                  <c:v>39517</c:v>
                </c:pt>
                <c:pt idx="434">
                  <c:v>39518</c:v>
                </c:pt>
                <c:pt idx="435">
                  <c:v>39519</c:v>
                </c:pt>
                <c:pt idx="436">
                  <c:v>39520</c:v>
                </c:pt>
                <c:pt idx="437">
                  <c:v>39521</c:v>
                </c:pt>
                <c:pt idx="438">
                  <c:v>39522</c:v>
                </c:pt>
                <c:pt idx="439">
                  <c:v>39523</c:v>
                </c:pt>
                <c:pt idx="440">
                  <c:v>39524</c:v>
                </c:pt>
                <c:pt idx="441">
                  <c:v>39525</c:v>
                </c:pt>
                <c:pt idx="442">
                  <c:v>39526</c:v>
                </c:pt>
                <c:pt idx="443">
                  <c:v>39527</c:v>
                </c:pt>
                <c:pt idx="444">
                  <c:v>39528</c:v>
                </c:pt>
                <c:pt idx="445">
                  <c:v>39529</c:v>
                </c:pt>
                <c:pt idx="446">
                  <c:v>39530</c:v>
                </c:pt>
                <c:pt idx="447">
                  <c:v>39531</c:v>
                </c:pt>
                <c:pt idx="448">
                  <c:v>39532</c:v>
                </c:pt>
                <c:pt idx="449">
                  <c:v>39533</c:v>
                </c:pt>
                <c:pt idx="450">
                  <c:v>39534</c:v>
                </c:pt>
                <c:pt idx="451">
                  <c:v>39535</c:v>
                </c:pt>
                <c:pt idx="452">
                  <c:v>39536</c:v>
                </c:pt>
                <c:pt idx="453">
                  <c:v>39537</c:v>
                </c:pt>
                <c:pt idx="454">
                  <c:v>39538</c:v>
                </c:pt>
                <c:pt idx="455">
                  <c:v>39539</c:v>
                </c:pt>
                <c:pt idx="456">
                  <c:v>39540</c:v>
                </c:pt>
                <c:pt idx="457">
                  <c:v>39541</c:v>
                </c:pt>
                <c:pt idx="458">
                  <c:v>39542</c:v>
                </c:pt>
                <c:pt idx="459">
                  <c:v>39543</c:v>
                </c:pt>
                <c:pt idx="460">
                  <c:v>39544</c:v>
                </c:pt>
                <c:pt idx="461">
                  <c:v>39545</c:v>
                </c:pt>
                <c:pt idx="462">
                  <c:v>39546</c:v>
                </c:pt>
                <c:pt idx="463">
                  <c:v>39547</c:v>
                </c:pt>
                <c:pt idx="464">
                  <c:v>39548</c:v>
                </c:pt>
                <c:pt idx="465">
                  <c:v>39549</c:v>
                </c:pt>
                <c:pt idx="466">
                  <c:v>39550</c:v>
                </c:pt>
                <c:pt idx="467">
                  <c:v>39551</c:v>
                </c:pt>
                <c:pt idx="468">
                  <c:v>39552</c:v>
                </c:pt>
                <c:pt idx="469">
                  <c:v>39553</c:v>
                </c:pt>
                <c:pt idx="470">
                  <c:v>39554</c:v>
                </c:pt>
                <c:pt idx="471">
                  <c:v>39555</c:v>
                </c:pt>
                <c:pt idx="472">
                  <c:v>39556</c:v>
                </c:pt>
                <c:pt idx="473">
                  <c:v>39557</c:v>
                </c:pt>
                <c:pt idx="474">
                  <c:v>39558</c:v>
                </c:pt>
                <c:pt idx="475">
                  <c:v>39559</c:v>
                </c:pt>
                <c:pt idx="476">
                  <c:v>39560</c:v>
                </c:pt>
                <c:pt idx="477">
                  <c:v>39561</c:v>
                </c:pt>
                <c:pt idx="478">
                  <c:v>39562</c:v>
                </c:pt>
                <c:pt idx="479">
                  <c:v>39563</c:v>
                </c:pt>
                <c:pt idx="480">
                  <c:v>39564</c:v>
                </c:pt>
                <c:pt idx="481">
                  <c:v>39565</c:v>
                </c:pt>
                <c:pt idx="482">
                  <c:v>39566</c:v>
                </c:pt>
                <c:pt idx="483">
                  <c:v>39567</c:v>
                </c:pt>
                <c:pt idx="484">
                  <c:v>39568</c:v>
                </c:pt>
                <c:pt idx="485">
                  <c:v>39569</c:v>
                </c:pt>
                <c:pt idx="486">
                  <c:v>39570</c:v>
                </c:pt>
                <c:pt idx="487">
                  <c:v>39571</c:v>
                </c:pt>
                <c:pt idx="488">
                  <c:v>39572</c:v>
                </c:pt>
                <c:pt idx="489">
                  <c:v>39573</c:v>
                </c:pt>
                <c:pt idx="490">
                  <c:v>39574</c:v>
                </c:pt>
                <c:pt idx="491">
                  <c:v>39575</c:v>
                </c:pt>
                <c:pt idx="492">
                  <c:v>39576</c:v>
                </c:pt>
                <c:pt idx="493">
                  <c:v>39577</c:v>
                </c:pt>
                <c:pt idx="494">
                  <c:v>39578</c:v>
                </c:pt>
                <c:pt idx="495">
                  <c:v>39579</c:v>
                </c:pt>
                <c:pt idx="496">
                  <c:v>39580</c:v>
                </c:pt>
                <c:pt idx="497">
                  <c:v>39581</c:v>
                </c:pt>
                <c:pt idx="498">
                  <c:v>39582</c:v>
                </c:pt>
                <c:pt idx="499">
                  <c:v>39583</c:v>
                </c:pt>
                <c:pt idx="500">
                  <c:v>39584</c:v>
                </c:pt>
                <c:pt idx="501">
                  <c:v>39585</c:v>
                </c:pt>
                <c:pt idx="502">
                  <c:v>39586</c:v>
                </c:pt>
                <c:pt idx="503">
                  <c:v>39587</c:v>
                </c:pt>
                <c:pt idx="504">
                  <c:v>39588</c:v>
                </c:pt>
                <c:pt idx="505">
                  <c:v>39589</c:v>
                </c:pt>
                <c:pt idx="506">
                  <c:v>39590</c:v>
                </c:pt>
                <c:pt idx="507">
                  <c:v>39591</c:v>
                </c:pt>
                <c:pt idx="508">
                  <c:v>39592</c:v>
                </c:pt>
                <c:pt idx="509">
                  <c:v>39593</c:v>
                </c:pt>
                <c:pt idx="510">
                  <c:v>39594</c:v>
                </c:pt>
                <c:pt idx="511">
                  <c:v>39595</c:v>
                </c:pt>
                <c:pt idx="512">
                  <c:v>39596</c:v>
                </c:pt>
                <c:pt idx="513">
                  <c:v>39597</c:v>
                </c:pt>
                <c:pt idx="514">
                  <c:v>39598</c:v>
                </c:pt>
                <c:pt idx="515">
                  <c:v>39599</c:v>
                </c:pt>
                <c:pt idx="516">
                  <c:v>39600</c:v>
                </c:pt>
                <c:pt idx="517">
                  <c:v>39601</c:v>
                </c:pt>
                <c:pt idx="518">
                  <c:v>39602</c:v>
                </c:pt>
                <c:pt idx="519">
                  <c:v>39603</c:v>
                </c:pt>
                <c:pt idx="520">
                  <c:v>39604</c:v>
                </c:pt>
                <c:pt idx="521">
                  <c:v>39605</c:v>
                </c:pt>
                <c:pt idx="522">
                  <c:v>39606</c:v>
                </c:pt>
                <c:pt idx="523">
                  <c:v>39607</c:v>
                </c:pt>
                <c:pt idx="524">
                  <c:v>39608</c:v>
                </c:pt>
                <c:pt idx="525">
                  <c:v>39609</c:v>
                </c:pt>
                <c:pt idx="526">
                  <c:v>39610</c:v>
                </c:pt>
                <c:pt idx="527">
                  <c:v>39611</c:v>
                </c:pt>
                <c:pt idx="528">
                  <c:v>39612</c:v>
                </c:pt>
                <c:pt idx="529">
                  <c:v>39613</c:v>
                </c:pt>
                <c:pt idx="530">
                  <c:v>39614</c:v>
                </c:pt>
                <c:pt idx="531">
                  <c:v>39615</c:v>
                </c:pt>
                <c:pt idx="532">
                  <c:v>39616</c:v>
                </c:pt>
                <c:pt idx="533">
                  <c:v>39617</c:v>
                </c:pt>
                <c:pt idx="534">
                  <c:v>39618</c:v>
                </c:pt>
                <c:pt idx="535">
                  <c:v>39619</c:v>
                </c:pt>
                <c:pt idx="536">
                  <c:v>39620</c:v>
                </c:pt>
                <c:pt idx="537">
                  <c:v>39621</c:v>
                </c:pt>
                <c:pt idx="538">
                  <c:v>39622</c:v>
                </c:pt>
                <c:pt idx="539">
                  <c:v>39623</c:v>
                </c:pt>
                <c:pt idx="540">
                  <c:v>39624</c:v>
                </c:pt>
                <c:pt idx="541">
                  <c:v>39625</c:v>
                </c:pt>
                <c:pt idx="542">
                  <c:v>39626</c:v>
                </c:pt>
                <c:pt idx="543">
                  <c:v>39627</c:v>
                </c:pt>
                <c:pt idx="544">
                  <c:v>39628</c:v>
                </c:pt>
                <c:pt idx="545">
                  <c:v>39629</c:v>
                </c:pt>
                <c:pt idx="546">
                  <c:v>39630</c:v>
                </c:pt>
                <c:pt idx="547">
                  <c:v>39631</c:v>
                </c:pt>
                <c:pt idx="548">
                  <c:v>39632</c:v>
                </c:pt>
                <c:pt idx="549">
                  <c:v>39633</c:v>
                </c:pt>
                <c:pt idx="550">
                  <c:v>39634</c:v>
                </c:pt>
                <c:pt idx="551">
                  <c:v>39635</c:v>
                </c:pt>
                <c:pt idx="552">
                  <c:v>39636</c:v>
                </c:pt>
                <c:pt idx="553">
                  <c:v>39637</c:v>
                </c:pt>
                <c:pt idx="554">
                  <c:v>39638</c:v>
                </c:pt>
                <c:pt idx="555">
                  <c:v>39639</c:v>
                </c:pt>
                <c:pt idx="556">
                  <c:v>39640</c:v>
                </c:pt>
                <c:pt idx="557">
                  <c:v>39641</c:v>
                </c:pt>
                <c:pt idx="558">
                  <c:v>39642</c:v>
                </c:pt>
                <c:pt idx="559">
                  <c:v>39643</c:v>
                </c:pt>
                <c:pt idx="560">
                  <c:v>39644</c:v>
                </c:pt>
                <c:pt idx="561">
                  <c:v>39645</c:v>
                </c:pt>
                <c:pt idx="562">
                  <c:v>39646</c:v>
                </c:pt>
                <c:pt idx="563">
                  <c:v>39647</c:v>
                </c:pt>
                <c:pt idx="564">
                  <c:v>39648</c:v>
                </c:pt>
                <c:pt idx="565">
                  <c:v>39649</c:v>
                </c:pt>
                <c:pt idx="566">
                  <c:v>39650</c:v>
                </c:pt>
                <c:pt idx="567">
                  <c:v>39651</c:v>
                </c:pt>
                <c:pt idx="568">
                  <c:v>39652</c:v>
                </c:pt>
                <c:pt idx="569">
                  <c:v>39653</c:v>
                </c:pt>
                <c:pt idx="570">
                  <c:v>39654</c:v>
                </c:pt>
                <c:pt idx="571">
                  <c:v>39655</c:v>
                </c:pt>
                <c:pt idx="572">
                  <c:v>39656</c:v>
                </c:pt>
                <c:pt idx="573">
                  <c:v>39657</c:v>
                </c:pt>
                <c:pt idx="574">
                  <c:v>39658</c:v>
                </c:pt>
                <c:pt idx="575">
                  <c:v>39659</c:v>
                </c:pt>
                <c:pt idx="576">
                  <c:v>39660</c:v>
                </c:pt>
                <c:pt idx="577">
                  <c:v>39661</c:v>
                </c:pt>
                <c:pt idx="578">
                  <c:v>39662</c:v>
                </c:pt>
                <c:pt idx="579">
                  <c:v>39663</c:v>
                </c:pt>
                <c:pt idx="580">
                  <c:v>39664</c:v>
                </c:pt>
                <c:pt idx="581">
                  <c:v>39665</c:v>
                </c:pt>
                <c:pt idx="582">
                  <c:v>39666</c:v>
                </c:pt>
                <c:pt idx="583">
                  <c:v>39667</c:v>
                </c:pt>
                <c:pt idx="584">
                  <c:v>39668</c:v>
                </c:pt>
                <c:pt idx="585">
                  <c:v>39669</c:v>
                </c:pt>
                <c:pt idx="586">
                  <c:v>39670</c:v>
                </c:pt>
                <c:pt idx="587">
                  <c:v>39671</c:v>
                </c:pt>
                <c:pt idx="588">
                  <c:v>39672</c:v>
                </c:pt>
                <c:pt idx="589">
                  <c:v>39673</c:v>
                </c:pt>
                <c:pt idx="590">
                  <c:v>39674</c:v>
                </c:pt>
                <c:pt idx="591">
                  <c:v>39675</c:v>
                </c:pt>
                <c:pt idx="592">
                  <c:v>39676</c:v>
                </c:pt>
                <c:pt idx="593">
                  <c:v>39677</c:v>
                </c:pt>
                <c:pt idx="594">
                  <c:v>39678</c:v>
                </c:pt>
                <c:pt idx="595">
                  <c:v>39679</c:v>
                </c:pt>
                <c:pt idx="596">
                  <c:v>39680</c:v>
                </c:pt>
                <c:pt idx="597">
                  <c:v>39681</c:v>
                </c:pt>
                <c:pt idx="598">
                  <c:v>39682</c:v>
                </c:pt>
                <c:pt idx="599">
                  <c:v>39683</c:v>
                </c:pt>
                <c:pt idx="600">
                  <c:v>39684</c:v>
                </c:pt>
                <c:pt idx="601">
                  <c:v>39685</c:v>
                </c:pt>
                <c:pt idx="602">
                  <c:v>39686</c:v>
                </c:pt>
                <c:pt idx="603">
                  <c:v>39687</c:v>
                </c:pt>
                <c:pt idx="604">
                  <c:v>39688</c:v>
                </c:pt>
                <c:pt idx="605">
                  <c:v>39689</c:v>
                </c:pt>
                <c:pt idx="606">
                  <c:v>39690</c:v>
                </c:pt>
                <c:pt idx="607">
                  <c:v>39691</c:v>
                </c:pt>
                <c:pt idx="608">
                  <c:v>39692</c:v>
                </c:pt>
                <c:pt idx="609">
                  <c:v>39693</c:v>
                </c:pt>
                <c:pt idx="610">
                  <c:v>39694</c:v>
                </c:pt>
                <c:pt idx="611">
                  <c:v>39695</c:v>
                </c:pt>
                <c:pt idx="612">
                  <c:v>39696</c:v>
                </c:pt>
                <c:pt idx="613">
                  <c:v>39697</c:v>
                </c:pt>
                <c:pt idx="614">
                  <c:v>39698</c:v>
                </c:pt>
                <c:pt idx="615">
                  <c:v>39699</c:v>
                </c:pt>
                <c:pt idx="616">
                  <c:v>39700</c:v>
                </c:pt>
                <c:pt idx="617">
                  <c:v>39701</c:v>
                </c:pt>
                <c:pt idx="618">
                  <c:v>39702</c:v>
                </c:pt>
                <c:pt idx="619">
                  <c:v>39703</c:v>
                </c:pt>
                <c:pt idx="620">
                  <c:v>39704</c:v>
                </c:pt>
                <c:pt idx="621">
                  <c:v>39705</c:v>
                </c:pt>
                <c:pt idx="622">
                  <c:v>39706</c:v>
                </c:pt>
                <c:pt idx="623">
                  <c:v>39707</c:v>
                </c:pt>
                <c:pt idx="624">
                  <c:v>39708</c:v>
                </c:pt>
                <c:pt idx="625">
                  <c:v>39709</c:v>
                </c:pt>
                <c:pt idx="626">
                  <c:v>39710</c:v>
                </c:pt>
                <c:pt idx="627">
                  <c:v>39711</c:v>
                </c:pt>
                <c:pt idx="628">
                  <c:v>39712</c:v>
                </c:pt>
                <c:pt idx="629">
                  <c:v>39713</c:v>
                </c:pt>
                <c:pt idx="630">
                  <c:v>39714</c:v>
                </c:pt>
                <c:pt idx="631">
                  <c:v>39715</c:v>
                </c:pt>
                <c:pt idx="632">
                  <c:v>39716</c:v>
                </c:pt>
                <c:pt idx="633">
                  <c:v>39717</c:v>
                </c:pt>
                <c:pt idx="634">
                  <c:v>39718</c:v>
                </c:pt>
                <c:pt idx="635">
                  <c:v>39719</c:v>
                </c:pt>
                <c:pt idx="636">
                  <c:v>39720</c:v>
                </c:pt>
                <c:pt idx="637">
                  <c:v>39721</c:v>
                </c:pt>
                <c:pt idx="638">
                  <c:v>39722</c:v>
                </c:pt>
                <c:pt idx="639">
                  <c:v>39723</c:v>
                </c:pt>
                <c:pt idx="640">
                  <c:v>39724</c:v>
                </c:pt>
                <c:pt idx="641">
                  <c:v>39725</c:v>
                </c:pt>
                <c:pt idx="642">
                  <c:v>39726</c:v>
                </c:pt>
                <c:pt idx="643">
                  <c:v>39727</c:v>
                </c:pt>
                <c:pt idx="644">
                  <c:v>39728</c:v>
                </c:pt>
                <c:pt idx="645">
                  <c:v>39729</c:v>
                </c:pt>
                <c:pt idx="646">
                  <c:v>39730</c:v>
                </c:pt>
                <c:pt idx="647">
                  <c:v>39731</c:v>
                </c:pt>
                <c:pt idx="648">
                  <c:v>39732</c:v>
                </c:pt>
                <c:pt idx="649">
                  <c:v>39733</c:v>
                </c:pt>
                <c:pt idx="650">
                  <c:v>39734</c:v>
                </c:pt>
                <c:pt idx="651">
                  <c:v>39735</c:v>
                </c:pt>
                <c:pt idx="652">
                  <c:v>39736</c:v>
                </c:pt>
                <c:pt idx="653">
                  <c:v>39737</c:v>
                </c:pt>
                <c:pt idx="654">
                  <c:v>39738</c:v>
                </c:pt>
                <c:pt idx="655">
                  <c:v>39739</c:v>
                </c:pt>
                <c:pt idx="656">
                  <c:v>39740</c:v>
                </c:pt>
                <c:pt idx="657">
                  <c:v>39741</c:v>
                </c:pt>
                <c:pt idx="658">
                  <c:v>39742</c:v>
                </c:pt>
                <c:pt idx="659">
                  <c:v>39743</c:v>
                </c:pt>
                <c:pt idx="660">
                  <c:v>39744</c:v>
                </c:pt>
                <c:pt idx="661">
                  <c:v>39745</c:v>
                </c:pt>
                <c:pt idx="662">
                  <c:v>39746</c:v>
                </c:pt>
                <c:pt idx="663">
                  <c:v>39747</c:v>
                </c:pt>
                <c:pt idx="664">
                  <c:v>39748</c:v>
                </c:pt>
                <c:pt idx="665">
                  <c:v>39749</c:v>
                </c:pt>
                <c:pt idx="666">
                  <c:v>39750</c:v>
                </c:pt>
                <c:pt idx="667">
                  <c:v>39751</c:v>
                </c:pt>
                <c:pt idx="668">
                  <c:v>39752</c:v>
                </c:pt>
                <c:pt idx="669">
                  <c:v>39753</c:v>
                </c:pt>
                <c:pt idx="670">
                  <c:v>39754</c:v>
                </c:pt>
                <c:pt idx="671">
                  <c:v>39755</c:v>
                </c:pt>
                <c:pt idx="672">
                  <c:v>39756</c:v>
                </c:pt>
                <c:pt idx="673">
                  <c:v>39757</c:v>
                </c:pt>
                <c:pt idx="674">
                  <c:v>39758</c:v>
                </c:pt>
                <c:pt idx="675">
                  <c:v>39759</c:v>
                </c:pt>
                <c:pt idx="676">
                  <c:v>39760</c:v>
                </c:pt>
                <c:pt idx="677">
                  <c:v>39761</c:v>
                </c:pt>
                <c:pt idx="678">
                  <c:v>39762</c:v>
                </c:pt>
                <c:pt idx="679">
                  <c:v>39763</c:v>
                </c:pt>
                <c:pt idx="680">
                  <c:v>39764</c:v>
                </c:pt>
                <c:pt idx="681">
                  <c:v>39765</c:v>
                </c:pt>
                <c:pt idx="682">
                  <c:v>39766</c:v>
                </c:pt>
                <c:pt idx="683">
                  <c:v>39767</c:v>
                </c:pt>
                <c:pt idx="684">
                  <c:v>39768</c:v>
                </c:pt>
                <c:pt idx="685">
                  <c:v>39769</c:v>
                </c:pt>
                <c:pt idx="686">
                  <c:v>39770</c:v>
                </c:pt>
                <c:pt idx="687">
                  <c:v>39771</c:v>
                </c:pt>
                <c:pt idx="688">
                  <c:v>39772</c:v>
                </c:pt>
                <c:pt idx="689">
                  <c:v>39773</c:v>
                </c:pt>
                <c:pt idx="690">
                  <c:v>39774</c:v>
                </c:pt>
                <c:pt idx="691">
                  <c:v>39775</c:v>
                </c:pt>
                <c:pt idx="692">
                  <c:v>39776</c:v>
                </c:pt>
                <c:pt idx="693">
                  <c:v>39777</c:v>
                </c:pt>
                <c:pt idx="694">
                  <c:v>39778</c:v>
                </c:pt>
                <c:pt idx="695">
                  <c:v>39779</c:v>
                </c:pt>
                <c:pt idx="696">
                  <c:v>39780</c:v>
                </c:pt>
                <c:pt idx="697">
                  <c:v>39781</c:v>
                </c:pt>
                <c:pt idx="698">
                  <c:v>39782</c:v>
                </c:pt>
                <c:pt idx="699">
                  <c:v>39783</c:v>
                </c:pt>
                <c:pt idx="700">
                  <c:v>39784</c:v>
                </c:pt>
                <c:pt idx="701">
                  <c:v>39785</c:v>
                </c:pt>
                <c:pt idx="702">
                  <c:v>39786</c:v>
                </c:pt>
                <c:pt idx="703">
                  <c:v>39787</c:v>
                </c:pt>
                <c:pt idx="704">
                  <c:v>39788</c:v>
                </c:pt>
                <c:pt idx="705">
                  <c:v>39789</c:v>
                </c:pt>
                <c:pt idx="706">
                  <c:v>39790</c:v>
                </c:pt>
                <c:pt idx="707">
                  <c:v>39791</c:v>
                </c:pt>
                <c:pt idx="708">
                  <c:v>39792</c:v>
                </c:pt>
                <c:pt idx="709">
                  <c:v>39793</c:v>
                </c:pt>
                <c:pt idx="710">
                  <c:v>39794</c:v>
                </c:pt>
                <c:pt idx="711">
                  <c:v>39795</c:v>
                </c:pt>
                <c:pt idx="712">
                  <c:v>39796</c:v>
                </c:pt>
                <c:pt idx="713">
                  <c:v>39797</c:v>
                </c:pt>
                <c:pt idx="714">
                  <c:v>39798</c:v>
                </c:pt>
                <c:pt idx="715">
                  <c:v>39799</c:v>
                </c:pt>
                <c:pt idx="716">
                  <c:v>39800</c:v>
                </c:pt>
                <c:pt idx="717">
                  <c:v>39801</c:v>
                </c:pt>
                <c:pt idx="718">
                  <c:v>39802</c:v>
                </c:pt>
                <c:pt idx="719">
                  <c:v>39803</c:v>
                </c:pt>
                <c:pt idx="720">
                  <c:v>39804</c:v>
                </c:pt>
                <c:pt idx="721">
                  <c:v>39805</c:v>
                </c:pt>
                <c:pt idx="722">
                  <c:v>39806</c:v>
                </c:pt>
                <c:pt idx="723">
                  <c:v>39807</c:v>
                </c:pt>
                <c:pt idx="724">
                  <c:v>39808</c:v>
                </c:pt>
                <c:pt idx="725">
                  <c:v>39809</c:v>
                </c:pt>
                <c:pt idx="726">
                  <c:v>39810</c:v>
                </c:pt>
                <c:pt idx="727">
                  <c:v>39811</c:v>
                </c:pt>
                <c:pt idx="728">
                  <c:v>39812</c:v>
                </c:pt>
                <c:pt idx="729">
                  <c:v>39813</c:v>
                </c:pt>
                <c:pt idx="730">
                  <c:v>39814</c:v>
                </c:pt>
                <c:pt idx="731">
                  <c:v>39815</c:v>
                </c:pt>
                <c:pt idx="732">
                  <c:v>39816</c:v>
                </c:pt>
                <c:pt idx="733">
                  <c:v>39817</c:v>
                </c:pt>
                <c:pt idx="734">
                  <c:v>39818</c:v>
                </c:pt>
                <c:pt idx="735">
                  <c:v>39819</c:v>
                </c:pt>
                <c:pt idx="736">
                  <c:v>39820</c:v>
                </c:pt>
                <c:pt idx="737">
                  <c:v>39821</c:v>
                </c:pt>
                <c:pt idx="738">
                  <c:v>39822</c:v>
                </c:pt>
                <c:pt idx="739">
                  <c:v>39823</c:v>
                </c:pt>
                <c:pt idx="740">
                  <c:v>39824</c:v>
                </c:pt>
                <c:pt idx="741">
                  <c:v>39825</c:v>
                </c:pt>
                <c:pt idx="742">
                  <c:v>39826</c:v>
                </c:pt>
                <c:pt idx="743">
                  <c:v>39827</c:v>
                </c:pt>
                <c:pt idx="744">
                  <c:v>39828</c:v>
                </c:pt>
                <c:pt idx="745">
                  <c:v>39829</c:v>
                </c:pt>
                <c:pt idx="746">
                  <c:v>39830</c:v>
                </c:pt>
                <c:pt idx="747">
                  <c:v>39831</c:v>
                </c:pt>
                <c:pt idx="748">
                  <c:v>39832</c:v>
                </c:pt>
                <c:pt idx="749">
                  <c:v>39833</c:v>
                </c:pt>
                <c:pt idx="750">
                  <c:v>39834</c:v>
                </c:pt>
                <c:pt idx="751">
                  <c:v>39835</c:v>
                </c:pt>
                <c:pt idx="752">
                  <c:v>39836</c:v>
                </c:pt>
                <c:pt idx="753">
                  <c:v>39837</c:v>
                </c:pt>
                <c:pt idx="754">
                  <c:v>39838</c:v>
                </c:pt>
                <c:pt idx="755">
                  <c:v>39839</c:v>
                </c:pt>
                <c:pt idx="756">
                  <c:v>39840</c:v>
                </c:pt>
                <c:pt idx="757">
                  <c:v>39841</c:v>
                </c:pt>
                <c:pt idx="758">
                  <c:v>39842</c:v>
                </c:pt>
                <c:pt idx="759">
                  <c:v>39843</c:v>
                </c:pt>
                <c:pt idx="760">
                  <c:v>39844</c:v>
                </c:pt>
                <c:pt idx="761">
                  <c:v>39845</c:v>
                </c:pt>
                <c:pt idx="762">
                  <c:v>39846</c:v>
                </c:pt>
                <c:pt idx="763">
                  <c:v>39847</c:v>
                </c:pt>
                <c:pt idx="764">
                  <c:v>39848</c:v>
                </c:pt>
                <c:pt idx="765">
                  <c:v>39849</c:v>
                </c:pt>
                <c:pt idx="766">
                  <c:v>39850</c:v>
                </c:pt>
                <c:pt idx="767">
                  <c:v>39851</c:v>
                </c:pt>
                <c:pt idx="768">
                  <c:v>39852</c:v>
                </c:pt>
                <c:pt idx="769">
                  <c:v>39853</c:v>
                </c:pt>
                <c:pt idx="770">
                  <c:v>39854</c:v>
                </c:pt>
                <c:pt idx="771">
                  <c:v>39855</c:v>
                </c:pt>
                <c:pt idx="772">
                  <c:v>39856</c:v>
                </c:pt>
                <c:pt idx="773">
                  <c:v>39857</c:v>
                </c:pt>
                <c:pt idx="774">
                  <c:v>39858</c:v>
                </c:pt>
                <c:pt idx="775">
                  <c:v>39859</c:v>
                </c:pt>
                <c:pt idx="776">
                  <c:v>39860</c:v>
                </c:pt>
                <c:pt idx="777">
                  <c:v>39861</c:v>
                </c:pt>
                <c:pt idx="778">
                  <c:v>39862</c:v>
                </c:pt>
                <c:pt idx="779">
                  <c:v>39863</c:v>
                </c:pt>
                <c:pt idx="780">
                  <c:v>39864</c:v>
                </c:pt>
                <c:pt idx="781">
                  <c:v>39865</c:v>
                </c:pt>
                <c:pt idx="782">
                  <c:v>39866</c:v>
                </c:pt>
                <c:pt idx="783">
                  <c:v>39867</c:v>
                </c:pt>
                <c:pt idx="784">
                  <c:v>39868</c:v>
                </c:pt>
                <c:pt idx="785">
                  <c:v>39869</c:v>
                </c:pt>
                <c:pt idx="786">
                  <c:v>39870</c:v>
                </c:pt>
                <c:pt idx="787">
                  <c:v>39871</c:v>
                </c:pt>
                <c:pt idx="788">
                  <c:v>39872</c:v>
                </c:pt>
                <c:pt idx="789">
                  <c:v>39873</c:v>
                </c:pt>
                <c:pt idx="790">
                  <c:v>39874</c:v>
                </c:pt>
                <c:pt idx="791">
                  <c:v>39875</c:v>
                </c:pt>
                <c:pt idx="792">
                  <c:v>39876</c:v>
                </c:pt>
                <c:pt idx="793">
                  <c:v>39877</c:v>
                </c:pt>
                <c:pt idx="794">
                  <c:v>39878</c:v>
                </c:pt>
                <c:pt idx="795">
                  <c:v>39879</c:v>
                </c:pt>
                <c:pt idx="796">
                  <c:v>39880</c:v>
                </c:pt>
                <c:pt idx="797">
                  <c:v>39881</c:v>
                </c:pt>
                <c:pt idx="798">
                  <c:v>39882</c:v>
                </c:pt>
                <c:pt idx="799">
                  <c:v>39883</c:v>
                </c:pt>
                <c:pt idx="800">
                  <c:v>39884</c:v>
                </c:pt>
                <c:pt idx="801">
                  <c:v>39885</c:v>
                </c:pt>
                <c:pt idx="802">
                  <c:v>39886</c:v>
                </c:pt>
                <c:pt idx="803">
                  <c:v>39887</c:v>
                </c:pt>
                <c:pt idx="804">
                  <c:v>39888</c:v>
                </c:pt>
                <c:pt idx="805">
                  <c:v>39889</c:v>
                </c:pt>
                <c:pt idx="806">
                  <c:v>39890</c:v>
                </c:pt>
                <c:pt idx="807">
                  <c:v>39891</c:v>
                </c:pt>
                <c:pt idx="808">
                  <c:v>39892</c:v>
                </c:pt>
                <c:pt idx="809">
                  <c:v>39893</c:v>
                </c:pt>
                <c:pt idx="810">
                  <c:v>39894</c:v>
                </c:pt>
                <c:pt idx="811">
                  <c:v>39895</c:v>
                </c:pt>
                <c:pt idx="812">
                  <c:v>39896</c:v>
                </c:pt>
                <c:pt idx="813">
                  <c:v>39897</c:v>
                </c:pt>
                <c:pt idx="814">
                  <c:v>39898</c:v>
                </c:pt>
                <c:pt idx="815">
                  <c:v>39899</c:v>
                </c:pt>
                <c:pt idx="816">
                  <c:v>39900</c:v>
                </c:pt>
                <c:pt idx="817">
                  <c:v>39901</c:v>
                </c:pt>
                <c:pt idx="818">
                  <c:v>39902</c:v>
                </c:pt>
                <c:pt idx="819">
                  <c:v>39903</c:v>
                </c:pt>
                <c:pt idx="820">
                  <c:v>39904</c:v>
                </c:pt>
                <c:pt idx="821">
                  <c:v>39905</c:v>
                </c:pt>
                <c:pt idx="822">
                  <c:v>39906</c:v>
                </c:pt>
                <c:pt idx="823">
                  <c:v>39907</c:v>
                </c:pt>
                <c:pt idx="824">
                  <c:v>39908</c:v>
                </c:pt>
                <c:pt idx="825">
                  <c:v>39909</c:v>
                </c:pt>
                <c:pt idx="826">
                  <c:v>39910</c:v>
                </c:pt>
                <c:pt idx="827">
                  <c:v>39911</c:v>
                </c:pt>
                <c:pt idx="828">
                  <c:v>39912</c:v>
                </c:pt>
                <c:pt idx="829">
                  <c:v>39913</c:v>
                </c:pt>
                <c:pt idx="830">
                  <c:v>39914</c:v>
                </c:pt>
                <c:pt idx="831">
                  <c:v>39915</c:v>
                </c:pt>
                <c:pt idx="832">
                  <c:v>39916</c:v>
                </c:pt>
                <c:pt idx="833">
                  <c:v>39917</c:v>
                </c:pt>
                <c:pt idx="834">
                  <c:v>39918</c:v>
                </c:pt>
                <c:pt idx="835">
                  <c:v>39919</c:v>
                </c:pt>
                <c:pt idx="836">
                  <c:v>39920</c:v>
                </c:pt>
                <c:pt idx="837">
                  <c:v>39921</c:v>
                </c:pt>
                <c:pt idx="838">
                  <c:v>39922</c:v>
                </c:pt>
                <c:pt idx="839">
                  <c:v>39923</c:v>
                </c:pt>
                <c:pt idx="840">
                  <c:v>39924</c:v>
                </c:pt>
                <c:pt idx="841">
                  <c:v>39925</c:v>
                </c:pt>
                <c:pt idx="842">
                  <c:v>39926</c:v>
                </c:pt>
                <c:pt idx="843">
                  <c:v>39927</c:v>
                </c:pt>
                <c:pt idx="844">
                  <c:v>39928</c:v>
                </c:pt>
                <c:pt idx="845">
                  <c:v>39929</c:v>
                </c:pt>
                <c:pt idx="846">
                  <c:v>39930</c:v>
                </c:pt>
                <c:pt idx="847">
                  <c:v>39931</c:v>
                </c:pt>
                <c:pt idx="848">
                  <c:v>39932</c:v>
                </c:pt>
                <c:pt idx="849">
                  <c:v>39933</c:v>
                </c:pt>
                <c:pt idx="850">
                  <c:v>39934</c:v>
                </c:pt>
                <c:pt idx="851">
                  <c:v>39935</c:v>
                </c:pt>
                <c:pt idx="852">
                  <c:v>39936</c:v>
                </c:pt>
                <c:pt idx="853">
                  <c:v>39937</c:v>
                </c:pt>
                <c:pt idx="854">
                  <c:v>39938</c:v>
                </c:pt>
                <c:pt idx="855">
                  <c:v>39939</c:v>
                </c:pt>
                <c:pt idx="856">
                  <c:v>39940</c:v>
                </c:pt>
                <c:pt idx="857">
                  <c:v>39941</c:v>
                </c:pt>
                <c:pt idx="858">
                  <c:v>39942</c:v>
                </c:pt>
                <c:pt idx="859">
                  <c:v>39943</c:v>
                </c:pt>
                <c:pt idx="860">
                  <c:v>39944</c:v>
                </c:pt>
                <c:pt idx="861">
                  <c:v>39945</c:v>
                </c:pt>
                <c:pt idx="862">
                  <c:v>39946</c:v>
                </c:pt>
                <c:pt idx="863">
                  <c:v>39947</c:v>
                </c:pt>
                <c:pt idx="864">
                  <c:v>39948</c:v>
                </c:pt>
                <c:pt idx="865">
                  <c:v>39949</c:v>
                </c:pt>
                <c:pt idx="866">
                  <c:v>39950</c:v>
                </c:pt>
                <c:pt idx="867">
                  <c:v>39951</c:v>
                </c:pt>
                <c:pt idx="868">
                  <c:v>39952</c:v>
                </c:pt>
                <c:pt idx="869">
                  <c:v>39953</c:v>
                </c:pt>
                <c:pt idx="870">
                  <c:v>39954</c:v>
                </c:pt>
                <c:pt idx="871">
                  <c:v>39955</c:v>
                </c:pt>
                <c:pt idx="872">
                  <c:v>39956</c:v>
                </c:pt>
                <c:pt idx="873">
                  <c:v>39957</c:v>
                </c:pt>
                <c:pt idx="874">
                  <c:v>39958</c:v>
                </c:pt>
                <c:pt idx="875">
                  <c:v>39959</c:v>
                </c:pt>
                <c:pt idx="876">
                  <c:v>39960</c:v>
                </c:pt>
                <c:pt idx="877">
                  <c:v>39961</c:v>
                </c:pt>
                <c:pt idx="878">
                  <c:v>39962</c:v>
                </c:pt>
                <c:pt idx="879">
                  <c:v>39963</c:v>
                </c:pt>
                <c:pt idx="880">
                  <c:v>39964</c:v>
                </c:pt>
                <c:pt idx="881">
                  <c:v>39965</c:v>
                </c:pt>
                <c:pt idx="882">
                  <c:v>39966</c:v>
                </c:pt>
                <c:pt idx="883">
                  <c:v>39967</c:v>
                </c:pt>
                <c:pt idx="884">
                  <c:v>39968</c:v>
                </c:pt>
                <c:pt idx="885">
                  <c:v>39969</c:v>
                </c:pt>
                <c:pt idx="886">
                  <c:v>39970</c:v>
                </c:pt>
                <c:pt idx="887">
                  <c:v>39971</c:v>
                </c:pt>
                <c:pt idx="888">
                  <c:v>39972</c:v>
                </c:pt>
                <c:pt idx="889">
                  <c:v>39973</c:v>
                </c:pt>
                <c:pt idx="890">
                  <c:v>39974</c:v>
                </c:pt>
                <c:pt idx="891">
                  <c:v>39975</c:v>
                </c:pt>
                <c:pt idx="892">
                  <c:v>39976</c:v>
                </c:pt>
                <c:pt idx="893">
                  <c:v>39977</c:v>
                </c:pt>
                <c:pt idx="894">
                  <c:v>39978</c:v>
                </c:pt>
                <c:pt idx="895">
                  <c:v>39979</c:v>
                </c:pt>
                <c:pt idx="896">
                  <c:v>39980</c:v>
                </c:pt>
                <c:pt idx="897">
                  <c:v>39981</c:v>
                </c:pt>
                <c:pt idx="898">
                  <c:v>39982</c:v>
                </c:pt>
                <c:pt idx="899">
                  <c:v>39983</c:v>
                </c:pt>
                <c:pt idx="900">
                  <c:v>39984</c:v>
                </c:pt>
                <c:pt idx="901">
                  <c:v>39985</c:v>
                </c:pt>
                <c:pt idx="902">
                  <c:v>39986</c:v>
                </c:pt>
                <c:pt idx="903">
                  <c:v>39987</c:v>
                </c:pt>
                <c:pt idx="904">
                  <c:v>39988</c:v>
                </c:pt>
                <c:pt idx="905">
                  <c:v>39989</c:v>
                </c:pt>
                <c:pt idx="906">
                  <c:v>39990</c:v>
                </c:pt>
                <c:pt idx="907">
                  <c:v>39991</c:v>
                </c:pt>
                <c:pt idx="908">
                  <c:v>39992</c:v>
                </c:pt>
                <c:pt idx="909">
                  <c:v>39993</c:v>
                </c:pt>
                <c:pt idx="910">
                  <c:v>39994</c:v>
                </c:pt>
                <c:pt idx="911">
                  <c:v>39995</c:v>
                </c:pt>
                <c:pt idx="912">
                  <c:v>39996</c:v>
                </c:pt>
                <c:pt idx="913">
                  <c:v>39997</c:v>
                </c:pt>
                <c:pt idx="914">
                  <c:v>39998</c:v>
                </c:pt>
                <c:pt idx="915">
                  <c:v>39999</c:v>
                </c:pt>
                <c:pt idx="916">
                  <c:v>40000</c:v>
                </c:pt>
                <c:pt idx="917">
                  <c:v>40001</c:v>
                </c:pt>
                <c:pt idx="918">
                  <c:v>40002</c:v>
                </c:pt>
                <c:pt idx="919">
                  <c:v>40003</c:v>
                </c:pt>
                <c:pt idx="920">
                  <c:v>40004</c:v>
                </c:pt>
                <c:pt idx="921">
                  <c:v>40005</c:v>
                </c:pt>
                <c:pt idx="922">
                  <c:v>40006</c:v>
                </c:pt>
                <c:pt idx="923">
                  <c:v>40007</c:v>
                </c:pt>
                <c:pt idx="924">
                  <c:v>40008</c:v>
                </c:pt>
                <c:pt idx="925">
                  <c:v>40009</c:v>
                </c:pt>
                <c:pt idx="926">
                  <c:v>40010</c:v>
                </c:pt>
                <c:pt idx="927">
                  <c:v>40011</c:v>
                </c:pt>
                <c:pt idx="928">
                  <c:v>40012</c:v>
                </c:pt>
                <c:pt idx="929">
                  <c:v>40013</c:v>
                </c:pt>
                <c:pt idx="930">
                  <c:v>40014</c:v>
                </c:pt>
                <c:pt idx="931">
                  <c:v>40015</c:v>
                </c:pt>
                <c:pt idx="932">
                  <c:v>40016</c:v>
                </c:pt>
                <c:pt idx="933">
                  <c:v>40017</c:v>
                </c:pt>
                <c:pt idx="934">
                  <c:v>40018</c:v>
                </c:pt>
                <c:pt idx="935">
                  <c:v>40019</c:v>
                </c:pt>
                <c:pt idx="936">
                  <c:v>40020</c:v>
                </c:pt>
                <c:pt idx="937">
                  <c:v>40021</c:v>
                </c:pt>
                <c:pt idx="938">
                  <c:v>40022</c:v>
                </c:pt>
                <c:pt idx="939">
                  <c:v>40023</c:v>
                </c:pt>
                <c:pt idx="940">
                  <c:v>40024</c:v>
                </c:pt>
                <c:pt idx="941">
                  <c:v>40025</c:v>
                </c:pt>
                <c:pt idx="942">
                  <c:v>40026</c:v>
                </c:pt>
                <c:pt idx="943">
                  <c:v>40027</c:v>
                </c:pt>
                <c:pt idx="944">
                  <c:v>40028</c:v>
                </c:pt>
                <c:pt idx="945">
                  <c:v>40029</c:v>
                </c:pt>
                <c:pt idx="946">
                  <c:v>40030</c:v>
                </c:pt>
                <c:pt idx="947">
                  <c:v>40031</c:v>
                </c:pt>
                <c:pt idx="948">
                  <c:v>40032</c:v>
                </c:pt>
                <c:pt idx="949">
                  <c:v>40033</c:v>
                </c:pt>
                <c:pt idx="950">
                  <c:v>40034</c:v>
                </c:pt>
                <c:pt idx="951">
                  <c:v>40035</c:v>
                </c:pt>
                <c:pt idx="952">
                  <c:v>40036</c:v>
                </c:pt>
                <c:pt idx="953">
                  <c:v>40037</c:v>
                </c:pt>
                <c:pt idx="954">
                  <c:v>40038</c:v>
                </c:pt>
                <c:pt idx="955">
                  <c:v>40039</c:v>
                </c:pt>
                <c:pt idx="956">
                  <c:v>40040</c:v>
                </c:pt>
                <c:pt idx="957">
                  <c:v>40041</c:v>
                </c:pt>
                <c:pt idx="958">
                  <c:v>40042</c:v>
                </c:pt>
                <c:pt idx="959">
                  <c:v>40043</c:v>
                </c:pt>
                <c:pt idx="960">
                  <c:v>40044</c:v>
                </c:pt>
                <c:pt idx="961">
                  <c:v>40045</c:v>
                </c:pt>
                <c:pt idx="962">
                  <c:v>40046</c:v>
                </c:pt>
                <c:pt idx="963">
                  <c:v>40047</c:v>
                </c:pt>
                <c:pt idx="964">
                  <c:v>40048</c:v>
                </c:pt>
                <c:pt idx="965">
                  <c:v>40049</c:v>
                </c:pt>
                <c:pt idx="966">
                  <c:v>40050</c:v>
                </c:pt>
                <c:pt idx="967">
                  <c:v>40051</c:v>
                </c:pt>
                <c:pt idx="968">
                  <c:v>40052</c:v>
                </c:pt>
                <c:pt idx="969">
                  <c:v>40053</c:v>
                </c:pt>
                <c:pt idx="970">
                  <c:v>40054</c:v>
                </c:pt>
                <c:pt idx="971">
                  <c:v>40055</c:v>
                </c:pt>
                <c:pt idx="972">
                  <c:v>40056</c:v>
                </c:pt>
                <c:pt idx="973">
                  <c:v>40057</c:v>
                </c:pt>
                <c:pt idx="974">
                  <c:v>40058</c:v>
                </c:pt>
                <c:pt idx="975">
                  <c:v>40059</c:v>
                </c:pt>
                <c:pt idx="976">
                  <c:v>40060</c:v>
                </c:pt>
                <c:pt idx="977">
                  <c:v>40061</c:v>
                </c:pt>
                <c:pt idx="978">
                  <c:v>40062</c:v>
                </c:pt>
                <c:pt idx="979">
                  <c:v>40063</c:v>
                </c:pt>
                <c:pt idx="980">
                  <c:v>40064</c:v>
                </c:pt>
                <c:pt idx="981">
                  <c:v>40065</c:v>
                </c:pt>
                <c:pt idx="982">
                  <c:v>40066</c:v>
                </c:pt>
                <c:pt idx="983">
                  <c:v>40067</c:v>
                </c:pt>
                <c:pt idx="984">
                  <c:v>40068</c:v>
                </c:pt>
                <c:pt idx="985">
                  <c:v>40069</c:v>
                </c:pt>
                <c:pt idx="986">
                  <c:v>40070</c:v>
                </c:pt>
                <c:pt idx="987">
                  <c:v>40071</c:v>
                </c:pt>
                <c:pt idx="988">
                  <c:v>40072</c:v>
                </c:pt>
                <c:pt idx="989">
                  <c:v>40073</c:v>
                </c:pt>
                <c:pt idx="990">
                  <c:v>40074</c:v>
                </c:pt>
                <c:pt idx="991">
                  <c:v>40075</c:v>
                </c:pt>
                <c:pt idx="992">
                  <c:v>40076</c:v>
                </c:pt>
                <c:pt idx="993">
                  <c:v>40077</c:v>
                </c:pt>
                <c:pt idx="994">
                  <c:v>40078</c:v>
                </c:pt>
                <c:pt idx="995">
                  <c:v>40079</c:v>
                </c:pt>
                <c:pt idx="996">
                  <c:v>40080</c:v>
                </c:pt>
                <c:pt idx="997">
                  <c:v>40081</c:v>
                </c:pt>
                <c:pt idx="998">
                  <c:v>40082</c:v>
                </c:pt>
                <c:pt idx="999">
                  <c:v>40083</c:v>
                </c:pt>
                <c:pt idx="1000">
                  <c:v>40084</c:v>
                </c:pt>
                <c:pt idx="1001">
                  <c:v>40085</c:v>
                </c:pt>
                <c:pt idx="1002">
                  <c:v>40086</c:v>
                </c:pt>
                <c:pt idx="1003">
                  <c:v>40087</c:v>
                </c:pt>
                <c:pt idx="1004">
                  <c:v>40088</c:v>
                </c:pt>
                <c:pt idx="1005">
                  <c:v>40089</c:v>
                </c:pt>
                <c:pt idx="1006">
                  <c:v>40090</c:v>
                </c:pt>
                <c:pt idx="1007">
                  <c:v>40091</c:v>
                </c:pt>
                <c:pt idx="1008">
                  <c:v>40092</c:v>
                </c:pt>
                <c:pt idx="1009">
                  <c:v>40093</c:v>
                </c:pt>
                <c:pt idx="1010">
                  <c:v>40094</c:v>
                </c:pt>
                <c:pt idx="1011">
                  <c:v>40095</c:v>
                </c:pt>
                <c:pt idx="1012">
                  <c:v>40096</c:v>
                </c:pt>
                <c:pt idx="1013">
                  <c:v>40097</c:v>
                </c:pt>
                <c:pt idx="1014">
                  <c:v>40098</c:v>
                </c:pt>
                <c:pt idx="1015">
                  <c:v>40099</c:v>
                </c:pt>
                <c:pt idx="1016">
                  <c:v>40100</c:v>
                </c:pt>
                <c:pt idx="1017">
                  <c:v>40101</c:v>
                </c:pt>
                <c:pt idx="1018">
                  <c:v>40102</c:v>
                </c:pt>
                <c:pt idx="1019">
                  <c:v>40103</c:v>
                </c:pt>
                <c:pt idx="1020">
                  <c:v>40104</c:v>
                </c:pt>
                <c:pt idx="1021">
                  <c:v>40105</c:v>
                </c:pt>
                <c:pt idx="1022">
                  <c:v>40106</c:v>
                </c:pt>
                <c:pt idx="1023">
                  <c:v>40107</c:v>
                </c:pt>
                <c:pt idx="1024">
                  <c:v>40108</c:v>
                </c:pt>
                <c:pt idx="1025">
                  <c:v>40109</c:v>
                </c:pt>
                <c:pt idx="1026">
                  <c:v>40110</c:v>
                </c:pt>
                <c:pt idx="1027">
                  <c:v>40111</c:v>
                </c:pt>
                <c:pt idx="1028">
                  <c:v>40112</c:v>
                </c:pt>
                <c:pt idx="1029">
                  <c:v>40113</c:v>
                </c:pt>
                <c:pt idx="1030">
                  <c:v>40114</c:v>
                </c:pt>
                <c:pt idx="1031">
                  <c:v>40115</c:v>
                </c:pt>
                <c:pt idx="1032">
                  <c:v>40116</c:v>
                </c:pt>
                <c:pt idx="1033">
                  <c:v>40117</c:v>
                </c:pt>
                <c:pt idx="1034">
                  <c:v>40118</c:v>
                </c:pt>
                <c:pt idx="1035">
                  <c:v>40119</c:v>
                </c:pt>
                <c:pt idx="1036">
                  <c:v>40120</c:v>
                </c:pt>
                <c:pt idx="1037">
                  <c:v>40121</c:v>
                </c:pt>
                <c:pt idx="1038">
                  <c:v>40122</c:v>
                </c:pt>
                <c:pt idx="1039">
                  <c:v>40123</c:v>
                </c:pt>
                <c:pt idx="1040">
                  <c:v>40124</c:v>
                </c:pt>
                <c:pt idx="1041">
                  <c:v>40125</c:v>
                </c:pt>
                <c:pt idx="1042">
                  <c:v>40126</c:v>
                </c:pt>
                <c:pt idx="1043">
                  <c:v>40127</c:v>
                </c:pt>
                <c:pt idx="1044">
                  <c:v>40128</c:v>
                </c:pt>
                <c:pt idx="1045">
                  <c:v>40129</c:v>
                </c:pt>
                <c:pt idx="1046">
                  <c:v>40130</c:v>
                </c:pt>
                <c:pt idx="1047">
                  <c:v>40131</c:v>
                </c:pt>
                <c:pt idx="1048">
                  <c:v>40132</c:v>
                </c:pt>
                <c:pt idx="1049">
                  <c:v>40133</c:v>
                </c:pt>
                <c:pt idx="1050">
                  <c:v>40134</c:v>
                </c:pt>
                <c:pt idx="1051">
                  <c:v>40135</c:v>
                </c:pt>
                <c:pt idx="1052">
                  <c:v>40136</c:v>
                </c:pt>
                <c:pt idx="1053">
                  <c:v>40137</c:v>
                </c:pt>
                <c:pt idx="1054">
                  <c:v>40138</c:v>
                </c:pt>
                <c:pt idx="1055">
                  <c:v>40139</c:v>
                </c:pt>
                <c:pt idx="1056">
                  <c:v>40140</c:v>
                </c:pt>
                <c:pt idx="1057">
                  <c:v>40141</c:v>
                </c:pt>
                <c:pt idx="1058">
                  <c:v>40142</c:v>
                </c:pt>
                <c:pt idx="1059">
                  <c:v>40143</c:v>
                </c:pt>
                <c:pt idx="1060">
                  <c:v>40144</c:v>
                </c:pt>
                <c:pt idx="1061">
                  <c:v>40145</c:v>
                </c:pt>
                <c:pt idx="1062">
                  <c:v>40146</c:v>
                </c:pt>
                <c:pt idx="1063">
                  <c:v>40147</c:v>
                </c:pt>
                <c:pt idx="1064">
                  <c:v>40148</c:v>
                </c:pt>
                <c:pt idx="1065">
                  <c:v>40149</c:v>
                </c:pt>
                <c:pt idx="1066">
                  <c:v>40150</c:v>
                </c:pt>
                <c:pt idx="1067">
                  <c:v>40151</c:v>
                </c:pt>
                <c:pt idx="1068">
                  <c:v>40152</c:v>
                </c:pt>
                <c:pt idx="1069">
                  <c:v>40153</c:v>
                </c:pt>
                <c:pt idx="1070">
                  <c:v>40154</c:v>
                </c:pt>
                <c:pt idx="1071">
                  <c:v>40155</c:v>
                </c:pt>
                <c:pt idx="1072">
                  <c:v>40156</c:v>
                </c:pt>
                <c:pt idx="1073">
                  <c:v>40157</c:v>
                </c:pt>
                <c:pt idx="1074">
                  <c:v>40158</c:v>
                </c:pt>
                <c:pt idx="1075">
                  <c:v>40159</c:v>
                </c:pt>
                <c:pt idx="1076">
                  <c:v>40160</c:v>
                </c:pt>
                <c:pt idx="1077">
                  <c:v>40161</c:v>
                </c:pt>
                <c:pt idx="1078">
                  <c:v>40162</c:v>
                </c:pt>
                <c:pt idx="1079">
                  <c:v>40163</c:v>
                </c:pt>
                <c:pt idx="1080">
                  <c:v>40164</c:v>
                </c:pt>
                <c:pt idx="1081">
                  <c:v>40165</c:v>
                </c:pt>
                <c:pt idx="1082">
                  <c:v>40166</c:v>
                </c:pt>
                <c:pt idx="1083">
                  <c:v>40167</c:v>
                </c:pt>
                <c:pt idx="1084">
                  <c:v>40168</c:v>
                </c:pt>
                <c:pt idx="1085">
                  <c:v>40169</c:v>
                </c:pt>
                <c:pt idx="1086">
                  <c:v>40170</c:v>
                </c:pt>
                <c:pt idx="1087">
                  <c:v>40171</c:v>
                </c:pt>
                <c:pt idx="1088">
                  <c:v>40172</c:v>
                </c:pt>
                <c:pt idx="1089">
                  <c:v>40173</c:v>
                </c:pt>
                <c:pt idx="1090">
                  <c:v>40174</c:v>
                </c:pt>
                <c:pt idx="1091">
                  <c:v>40175</c:v>
                </c:pt>
                <c:pt idx="1092">
                  <c:v>40176</c:v>
                </c:pt>
                <c:pt idx="1093">
                  <c:v>40177</c:v>
                </c:pt>
                <c:pt idx="1094">
                  <c:v>40178</c:v>
                </c:pt>
                <c:pt idx="1095">
                  <c:v>40179</c:v>
                </c:pt>
                <c:pt idx="1096">
                  <c:v>40180</c:v>
                </c:pt>
                <c:pt idx="1097">
                  <c:v>40181</c:v>
                </c:pt>
                <c:pt idx="1098">
                  <c:v>40182</c:v>
                </c:pt>
                <c:pt idx="1099">
                  <c:v>40183</c:v>
                </c:pt>
                <c:pt idx="1100">
                  <c:v>40184</c:v>
                </c:pt>
                <c:pt idx="1101">
                  <c:v>40185</c:v>
                </c:pt>
                <c:pt idx="1102">
                  <c:v>40186</c:v>
                </c:pt>
                <c:pt idx="1103">
                  <c:v>40187</c:v>
                </c:pt>
                <c:pt idx="1104">
                  <c:v>40188</c:v>
                </c:pt>
                <c:pt idx="1105">
                  <c:v>40189</c:v>
                </c:pt>
                <c:pt idx="1106">
                  <c:v>40190</c:v>
                </c:pt>
                <c:pt idx="1107">
                  <c:v>40191</c:v>
                </c:pt>
                <c:pt idx="1108">
                  <c:v>40192</c:v>
                </c:pt>
                <c:pt idx="1109">
                  <c:v>40193</c:v>
                </c:pt>
                <c:pt idx="1110">
                  <c:v>40194</c:v>
                </c:pt>
                <c:pt idx="1111">
                  <c:v>40195</c:v>
                </c:pt>
                <c:pt idx="1112">
                  <c:v>40196</c:v>
                </c:pt>
                <c:pt idx="1113">
                  <c:v>40197</c:v>
                </c:pt>
                <c:pt idx="1114">
                  <c:v>40198</c:v>
                </c:pt>
                <c:pt idx="1115">
                  <c:v>40199</c:v>
                </c:pt>
                <c:pt idx="1116">
                  <c:v>40200</c:v>
                </c:pt>
                <c:pt idx="1117">
                  <c:v>40201</c:v>
                </c:pt>
                <c:pt idx="1118">
                  <c:v>40202</c:v>
                </c:pt>
                <c:pt idx="1119">
                  <c:v>40203</c:v>
                </c:pt>
                <c:pt idx="1120">
                  <c:v>40204</c:v>
                </c:pt>
                <c:pt idx="1121">
                  <c:v>40205</c:v>
                </c:pt>
                <c:pt idx="1122">
                  <c:v>40206</c:v>
                </c:pt>
                <c:pt idx="1123">
                  <c:v>40207</c:v>
                </c:pt>
                <c:pt idx="1124">
                  <c:v>40208</c:v>
                </c:pt>
                <c:pt idx="1125">
                  <c:v>40209</c:v>
                </c:pt>
                <c:pt idx="1126">
                  <c:v>40210</c:v>
                </c:pt>
                <c:pt idx="1127">
                  <c:v>40211</c:v>
                </c:pt>
                <c:pt idx="1128">
                  <c:v>40212</c:v>
                </c:pt>
                <c:pt idx="1129">
                  <c:v>40213</c:v>
                </c:pt>
                <c:pt idx="1130">
                  <c:v>40214</c:v>
                </c:pt>
                <c:pt idx="1131">
                  <c:v>40215</c:v>
                </c:pt>
                <c:pt idx="1132">
                  <c:v>40216</c:v>
                </c:pt>
                <c:pt idx="1133">
                  <c:v>40217</c:v>
                </c:pt>
                <c:pt idx="1134">
                  <c:v>40218</c:v>
                </c:pt>
                <c:pt idx="1135">
                  <c:v>40219</c:v>
                </c:pt>
                <c:pt idx="1136">
                  <c:v>40220</c:v>
                </c:pt>
                <c:pt idx="1137">
                  <c:v>40221</c:v>
                </c:pt>
                <c:pt idx="1138">
                  <c:v>40222</c:v>
                </c:pt>
                <c:pt idx="1139">
                  <c:v>40223</c:v>
                </c:pt>
                <c:pt idx="1140">
                  <c:v>40224</c:v>
                </c:pt>
                <c:pt idx="1141">
                  <c:v>40225</c:v>
                </c:pt>
                <c:pt idx="1142">
                  <c:v>40226</c:v>
                </c:pt>
                <c:pt idx="1143">
                  <c:v>40227</c:v>
                </c:pt>
                <c:pt idx="1144">
                  <c:v>40228</c:v>
                </c:pt>
                <c:pt idx="1145">
                  <c:v>40229</c:v>
                </c:pt>
                <c:pt idx="1146">
                  <c:v>40230</c:v>
                </c:pt>
                <c:pt idx="1147">
                  <c:v>40231</c:v>
                </c:pt>
                <c:pt idx="1148">
                  <c:v>40232</c:v>
                </c:pt>
                <c:pt idx="1149">
                  <c:v>40233</c:v>
                </c:pt>
                <c:pt idx="1150">
                  <c:v>40234</c:v>
                </c:pt>
                <c:pt idx="1151">
                  <c:v>40235</c:v>
                </c:pt>
                <c:pt idx="1152">
                  <c:v>40236</c:v>
                </c:pt>
                <c:pt idx="1153">
                  <c:v>40237</c:v>
                </c:pt>
                <c:pt idx="1154">
                  <c:v>40238</c:v>
                </c:pt>
                <c:pt idx="1155">
                  <c:v>40239</c:v>
                </c:pt>
                <c:pt idx="1156">
                  <c:v>40240</c:v>
                </c:pt>
                <c:pt idx="1157">
                  <c:v>40241</c:v>
                </c:pt>
                <c:pt idx="1158">
                  <c:v>40242</c:v>
                </c:pt>
                <c:pt idx="1159">
                  <c:v>40243</c:v>
                </c:pt>
                <c:pt idx="1160">
                  <c:v>40244</c:v>
                </c:pt>
                <c:pt idx="1161">
                  <c:v>40245</c:v>
                </c:pt>
                <c:pt idx="1162">
                  <c:v>40246</c:v>
                </c:pt>
                <c:pt idx="1163">
                  <c:v>40247</c:v>
                </c:pt>
                <c:pt idx="1164">
                  <c:v>40248</c:v>
                </c:pt>
                <c:pt idx="1165">
                  <c:v>40249</c:v>
                </c:pt>
                <c:pt idx="1166">
                  <c:v>40250</c:v>
                </c:pt>
                <c:pt idx="1167">
                  <c:v>40251</c:v>
                </c:pt>
                <c:pt idx="1168">
                  <c:v>40252</c:v>
                </c:pt>
                <c:pt idx="1169">
                  <c:v>40253</c:v>
                </c:pt>
                <c:pt idx="1170">
                  <c:v>40254</c:v>
                </c:pt>
                <c:pt idx="1171">
                  <c:v>40255</c:v>
                </c:pt>
                <c:pt idx="1172">
                  <c:v>40256</c:v>
                </c:pt>
                <c:pt idx="1173">
                  <c:v>40257</c:v>
                </c:pt>
                <c:pt idx="1174">
                  <c:v>40258</c:v>
                </c:pt>
                <c:pt idx="1175">
                  <c:v>40259</c:v>
                </c:pt>
                <c:pt idx="1176">
                  <c:v>40260</c:v>
                </c:pt>
                <c:pt idx="1177">
                  <c:v>40261</c:v>
                </c:pt>
                <c:pt idx="1178">
                  <c:v>40262</c:v>
                </c:pt>
                <c:pt idx="1179">
                  <c:v>40263</c:v>
                </c:pt>
                <c:pt idx="1180">
                  <c:v>40264</c:v>
                </c:pt>
                <c:pt idx="1181">
                  <c:v>40265</c:v>
                </c:pt>
                <c:pt idx="1182">
                  <c:v>40266</c:v>
                </c:pt>
                <c:pt idx="1183">
                  <c:v>40267</c:v>
                </c:pt>
                <c:pt idx="1184">
                  <c:v>40268</c:v>
                </c:pt>
                <c:pt idx="1185">
                  <c:v>40269</c:v>
                </c:pt>
                <c:pt idx="1186">
                  <c:v>40270</c:v>
                </c:pt>
                <c:pt idx="1187">
                  <c:v>40271</c:v>
                </c:pt>
                <c:pt idx="1188">
                  <c:v>40272</c:v>
                </c:pt>
                <c:pt idx="1189">
                  <c:v>40273</c:v>
                </c:pt>
                <c:pt idx="1190">
                  <c:v>40274</c:v>
                </c:pt>
                <c:pt idx="1191">
                  <c:v>40275</c:v>
                </c:pt>
                <c:pt idx="1192">
                  <c:v>40276</c:v>
                </c:pt>
                <c:pt idx="1193">
                  <c:v>40277</c:v>
                </c:pt>
                <c:pt idx="1194">
                  <c:v>40278</c:v>
                </c:pt>
                <c:pt idx="1195">
                  <c:v>40279</c:v>
                </c:pt>
                <c:pt idx="1196">
                  <c:v>40280</c:v>
                </c:pt>
                <c:pt idx="1197">
                  <c:v>40281</c:v>
                </c:pt>
                <c:pt idx="1198">
                  <c:v>40282</c:v>
                </c:pt>
                <c:pt idx="1199">
                  <c:v>40283</c:v>
                </c:pt>
                <c:pt idx="1200">
                  <c:v>40284</c:v>
                </c:pt>
                <c:pt idx="1201">
                  <c:v>40285</c:v>
                </c:pt>
                <c:pt idx="1202">
                  <c:v>40286</c:v>
                </c:pt>
                <c:pt idx="1203">
                  <c:v>40287</c:v>
                </c:pt>
                <c:pt idx="1204">
                  <c:v>40288</c:v>
                </c:pt>
                <c:pt idx="1205">
                  <c:v>40289</c:v>
                </c:pt>
                <c:pt idx="1206">
                  <c:v>40290</c:v>
                </c:pt>
                <c:pt idx="1207">
                  <c:v>40291</c:v>
                </c:pt>
                <c:pt idx="1208">
                  <c:v>40292</c:v>
                </c:pt>
                <c:pt idx="1209">
                  <c:v>40293</c:v>
                </c:pt>
                <c:pt idx="1210">
                  <c:v>40294</c:v>
                </c:pt>
                <c:pt idx="1211">
                  <c:v>40295</c:v>
                </c:pt>
                <c:pt idx="1212">
                  <c:v>40296</c:v>
                </c:pt>
                <c:pt idx="1213">
                  <c:v>40297</c:v>
                </c:pt>
                <c:pt idx="1214">
                  <c:v>40298</c:v>
                </c:pt>
                <c:pt idx="1215">
                  <c:v>40299</c:v>
                </c:pt>
                <c:pt idx="1216">
                  <c:v>40300</c:v>
                </c:pt>
                <c:pt idx="1217">
                  <c:v>40301</c:v>
                </c:pt>
                <c:pt idx="1218">
                  <c:v>40302</c:v>
                </c:pt>
                <c:pt idx="1219">
                  <c:v>40303</c:v>
                </c:pt>
                <c:pt idx="1220">
                  <c:v>40304</c:v>
                </c:pt>
                <c:pt idx="1221">
                  <c:v>40305</c:v>
                </c:pt>
                <c:pt idx="1222">
                  <c:v>40306</c:v>
                </c:pt>
                <c:pt idx="1223">
                  <c:v>40307</c:v>
                </c:pt>
                <c:pt idx="1224">
                  <c:v>40308</c:v>
                </c:pt>
                <c:pt idx="1225">
                  <c:v>40309</c:v>
                </c:pt>
                <c:pt idx="1226">
                  <c:v>40310</c:v>
                </c:pt>
                <c:pt idx="1227">
                  <c:v>40311</c:v>
                </c:pt>
                <c:pt idx="1228">
                  <c:v>40312</c:v>
                </c:pt>
                <c:pt idx="1229">
                  <c:v>40313</c:v>
                </c:pt>
                <c:pt idx="1230">
                  <c:v>40314</c:v>
                </c:pt>
                <c:pt idx="1231">
                  <c:v>40315</c:v>
                </c:pt>
                <c:pt idx="1232">
                  <c:v>40316</c:v>
                </c:pt>
                <c:pt idx="1233">
                  <c:v>40317</c:v>
                </c:pt>
                <c:pt idx="1234">
                  <c:v>40318</c:v>
                </c:pt>
                <c:pt idx="1235">
                  <c:v>40319</c:v>
                </c:pt>
                <c:pt idx="1236">
                  <c:v>40320</c:v>
                </c:pt>
                <c:pt idx="1237">
                  <c:v>40321</c:v>
                </c:pt>
                <c:pt idx="1238">
                  <c:v>40322</c:v>
                </c:pt>
                <c:pt idx="1239">
                  <c:v>40323</c:v>
                </c:pt>
                <c:pt idx="1240">
                  <c:v>40324</c:v>
                </c:pt>
                <c:pt idx="1241">
                  <c:v>40325</c:v>
                </c:pt>
                <c:pt idx="1242">
                  <c:v>40326</c:v>
                </c:pt>
                <c:pt idx="1243">
                  <c:v>40327</c:v>
                </c:pt>
                <c:pt idx="1244">
                  <c:v>40328</c:v>
                </c:pt>
                <c:pt idx="1245">
                  <c:v>40329</c:v>
                </c:pt>
                <c:pt idx="1246">
                  <c:v>40330</c:v>
                </c:pt>
                <c:pt idx="1247">
                  <c:v>40331</c:v>
                </c:pt>
                <c:pt idx="1248">
                  <c:v>40332</c:v>
                </c:pt>
                <c:pt idx="1249">
                  <c:v>40333</c:v>
                </c:pt>
                <c:pt idx="1250">
                  <c:v>40334</c:v>
                </c:pt>
                <c:pt idx="1251">
                  <c:v>40335</c:v>
                </c:pt>
                <c:pt idx="1252">
                  <c:v>40336</c:v>
                </c:pt>
                <c:pt idx="1253">
                  <c:v>40337</c:v>
                </c:pt>
                <c:pt idx="1254">
                  <c:v>40338</c:v>
                </c:pt>
                <c:pt idx="1255">
                  <c:v>40339</c:v>
                </c:pt>
                <c:pt idx="1256">
                  <c:v>40340</c:v>
                </c:pt>
                <c:pt idx="1257">
                  <c:v>40341</c:v>
                </c:pt>
                <c:pt idx="1258">
                  <c:v>40342</c:v>
                </c:pt>
                <c:pt idx="1259">
                  <c:v>40343</c:v>
                </c:pt>
                <c:pt idx="1260">
                  <c:v>40344</c:v>
                </c:pt>
                <c:pt idx="1261">
                  <c:v>40345</c:v>
                </c:pt>
                <c:pt idx="1262">
                  <c:v>40346</c:v>
                </c:pt>
                <c:pt idx="1263">
                  <c:v>40347</c:v>
                </c:pt>
                <c:pt idx="1264">
                  <c:v>40348</c:v>
                </c:pt>
                <c:pt idx="1265">
                  <c:v>40349</c:v>
                </c:pt>
                <c:pt idx="1266">
                  <c:v>40350</c:v>
                </c:pt>
                <c:pt idx="1267">
                  <c:v>40351</c:v>
                </c:pt>
                <c:pt idx="1268">
                  <c:v>40352</c:v>
                </c:pt>
                <c:pt idx="1269">
                  <c:v>40353</c:v>
                </c:pt>
                <c:pt idx="1270">
                  <c:v>40354</c:v>
                </c:pt>
                <c:pt idx="1271">
                  <c:v>40355</c:v>
                </c:pt>
                <c:pt idx="1272">
                  <c:v>40356</c:v>
                </c:pt>
                <c:pt idx="1273">
                  <c:v>40357</c:v>
                </c:pt>
                <c:pt idx="1274">
                  <c:v>40358</c:v>
                </c:pt>
                <c:pt idx="1275">
                  <c:v>40359</c:v>
                </c:pt>
                <c:pt idx="1276">
                  <c:v>40360</c:v>
                </c:pt>
                <c:pt idx="1277">
                  <c:v>40361</c:v>
                </c:pt>
                <c:pt idx="1278">
                  <c:v>40362</c:v>
                </c:pt>
                <c:pt idx="1279">
                  <c:v>40363</c:v>
                </c:pt>
                <c:pt idx="1280">
                  <c:v>40364</c:v>
                </c:pt>
                <c:pt idx="1281">
                  <c:v>40365</c:v>
                </c:pt>
                <c:pt idx="1282">
                  <c:v>40366</c:v>
                </c:pt>
                <c:pt idx="1283">
                  <c:v>40367</c:v>
                </c:pt>
                <c:pt idx="1284">
                  <c:v>40368</c:v>
                </c:pt>
                <c:pt idx="1285">
                  <c:v>40369</c:v>
                </c:pt>
                <c:pt idx="1286">
                  <c:v>40370</c:v>
                </c:pt>
                <c:pt idx="1287">
                  <c:v>40371</c:v>
                </c:pt>
                <c:pt idx="1288">
                  <c:v>40372</c:v>
                </c:pt>
                <c:pt idx="1289">
                  <c:v>40373</c:v>
                </c:pt>
                <c:pt idx="1290">
                  <c:v>40374</c:v>
                </c:pt>
                <c:pt idx="1291">
                  <c:v>40375</c:v>
                </c:pt>
                <c:pt idx="1292">
                  <c:v>40376</c:v>
                </c:pt>
                <c:pt idx="1293">
                  <c:v>40377</c:v>
                </c:pt>
                <c:pt idx="1294">
                  <c:v>40378</c:v>
                </c:pt>
                <c:pt idx="1295">
                  <c:v>40379</c:v>
                </c:pt>
                <c:pt idx="1296">
                  <c:v>40380</c:v>
                </c:pt>
                <c:pt idx="1297">
                  <c:v>40381</c:v>
                </c:pt>
                <c:pt idx="1298">
                  <c:v>40382</c:v>
                </c:pt>
                <c:pt idx="1299">
                  <c:v>40383</c:v>
                </c:pt>
                <c:pt idx="1300">
                  <c:v>40384</c:v>
                </c:pt>
                <c:pt idx="1301">
                  <c:v>40385</c:v>
                </c:pt>
                <c:pt idx="1302">
                  <c:v>40386</c:v>
                </c:pt>
                <c:pt idx="1303">
                  <c:v>40387</c:v>
                </c:pt>
                <c:pt idx="1304">
                  <c:v>40388</c:v>
                </c:pt>
                <c:pt idx="1305">
                  <c:v>40389</c:v>
                </c:pt>
                <c:pt idx="1306">
                  <c:v>40390</c:v>
                </c:pt>
                <c:pt idx="1307">
                  <c:v>40391</c:v>
                </c:pt>
                <c:pt idx="1308">
                  <c:v>40392</c:v>
                </c:pt>
                <c:pt idx="1309">
                  <c:v>40393</c:v>
                </c:pt>
                <c:pt idx="1310">
                  <c:v>40394</c:v>
                </c:pt>
                <c:pt idx="1311">
                  <c:v>40395</c:v>
                </c:pt>
                <c:pt idx="1312">
                  <c:v>40396</c:v>
                </c:pt>
                <c:pt idx="1313">
                  <c:v>40397</c:v>
                </c:pt>
                <c:pt idx="1314">
                  <c:v>40398</c:v>
                </c:pt>
                <c:pt idx="1315">
                  <c:v>40399</c:v>
                </c:pt>
                <c:pt idx="1316">
                  <c:v>40400</c:v>
                </c:pt>
                <c:pt idx="1317">
                  <c:v>40401</c:v>
                </c:pt>
                <c:pt idx="1318">
                  <c:v>40402</c:v>
                </c:pt>
                <c:pt idx="1319">
                  <c:v>40403</c:v>
                </c:pt>
                <c:pt idx="1320">
                  <c:v>40404</c:v>
                </c:pt>
                <c:pt idx="1321">
                  <c:v>40405</c:v>
                </c:pt>
                <c:pt idx="1322">
                  <c:v>40406</c:v>
                </c:pt>
                <c:pt idx="1323">
                  <c:v>40407</c:v>
                </c:pt>
                <c:pt idx="1324">
                  <c:v>40408</c:v>
                </c:pt>
                <c:pt idx="1325">
                  <c:v>40409</c:v>
                </c:pt>
                <c:pt idx="1326">
                  <c:v>40410</c:v>
                </c:pt>
                <c:pt idx="1327">
                  <c:v>40411</c:v>
                </c:pt>
                <c:pt idx="1328">
                  <c:v>40412</c:v>
                </c:pt>
                <c:pt idx="1329">
                  <c:v>40413</c:v>
                </c:pt>
                <c:pt idx="1330">
                  <c:v>40414</c:v>
                </c:pt>
                <c:pt idx="1331">
                  <c:v>40415</c:v>
                </c:pt>
                <c:pt idx="1332">
                  <c:v>40416</c:v>
                </c:pt>
                <c:pt idx="1333">
                  <c:v>40417</c:v>
                </c:pt>
                <c:pt idx="1334">
                  <c:v>40418</c:v>
                </c:pt>
                <c:pt idx="1335">
                  <c:v>40419</c:v>
                </c:pt>
                <c:pt idx="1336">
                  <c:v>40420</c:v>
                </c:pt>
                <c:pt idx="1337">
                  <c:v>40421</c:v>
                </c:pt>
                <c:pt idx="1338">
                  <c:v>40422</c:v>
                </c:pt>
                <c:pt idx="1339">
                  <c:v>40423</c:v>
                </c:pt>
                <c:pt idx="1340">
                  <c:v>40424</c:v>
                </c:pt>
                <c:pt idx="1341">
                  <c:v>40425</c:v>
                </c:pt>
                <c:pt idx="1342">
                  <c:v>40426</c:v>
                </c:pt>
                <c:pt idx="1343">
                  <c:v>40427</c:v>
                </c:pt>
                <c:pt idx="1344">
                  <c:v>40428</c:v>
                </c:pt>
                <c:pt idx="1345">
                  <c:v>40429</c:v>
                </c:pt>
                <c:pt idx="1346">
                  <c:v>40430</c:v>
                </c:pt>
                <c:pt idx="1347">
                  <c:v>40431</c:v>
                </c:pt>
                <c:pt idx="1348">
                  <c:v>40432</c:v>
                </c:pt>
                <c:pt idx="1349">
                  <c:v>40433</c:v>
                </c:pt>
                <c:pt idx="1350">
                  <c:v>40434</c:v>
                </c:pt>
                <c:pt idx="1351">
                  <c:v>40435</c:v>
                </c:pt>
                <c:pt idx="1352">
                  <c:v>40436</c:v>
                </c:pt>
                <c:pt idx="1353">
                  <c:v>40437</c:v>
                </c:pt>
                <c:pt idx="1354">
                  <c:v>40438</c:v>
                </c:pt>
                <c:pt idx="1355">
                  <c:v>40439</c:v>
                </c:pt>
                <c:pt idx="1356">
                  <c:v>40440</c:v>
                </c:pt>
                <c:pt idx="1357">
                  <c:v>40441</c:v>
                </c:pt>
                <c:pt idx="1358">
                  <c:v>40442</c:v>
                </c:pt>
                <c:pt idx="1359">
                  <c:v>40443</c:v>
                </c:pt>
                <c:pt idx="1360">
                  <c:v>40444</c:v>
                </c:pt>
                <c:pt idx="1361">
                  <c:v>40445</c:v>
                </c:pt>
                <c:pt idx="1362">
                  <c:v>40446</c:v>
                </c:pt>
                <c:pt idx="1363">
                  <c:v>40447</c:v>
                </c:pt>
                <c:pt idx="1364">
                  <c:v>40448</c:v>
                </c:pt>
                <c:pt idx="1365">
                  <c:v>40449</c:v>
                </c:pt>
                <c:pt idx="1366">
                  <c:v>40450</c:v>
                </c:pt>
                <c:pt idx="1367">
                  <c:v>40451</c:v>
                </c:pt>
                <c:pt idx="1368">
                  <c:v>40452</c:v>
                </c:pt>
                <c:pt idx="1369">
                  <c:v>40453</c:v>
                </c:pt>
                <c:pt idx="1370">
                  <c:v>40454</c:v>
                </c:pt>
                <c:pt idx="1371">
                  <c:v>40455</c:v>
                </c:pt>
                <c:pt idx="1372">
                  <c:v>40456</c:v>
                </c:pt>
                <c:pt idx="1373">
                  <c:v>40457</c:v>
                </c:pt>
                <c:pt idx="1374">
                  <c:v>40458</c:v>
                </c:pt>
                <c:pt idx="1375">
                  <c:v>40459</c:v>
                </c:pt>
                <c:pt idx="1376">
                  <c:v>40460</c:v>
                </c:pt>
                <c:pt idx="1377">
                  <c:v>40461</c:v>
                </c:pt>
                <c:pt idx="1378">
                  <c:v>40462</c:v>
                </c:pt>
                <c:pt idx="1379">
                  <c:v>40463</c:v>
                </c:pt>
                <c:pt idx="1380">
                  <c:v>40464</c:v>
                </c:pt>
                <c:pt idx="1381">
                  <c:v>40465</c:v>
                </c:pt>
                <c:pt idx="1382">
                  <c:v>40466</c:v>
                </c:pt>
                <c:pt idx="1383">
                  <c:v>40467</c:v>
                </c:pt>
                <c:pt idx="1384">
                  <c:v>40468</c:v>
                </c:pt>
                <c:pt idx="1385">
                  <c:v>40469</c:v>
                </c:pt>
                <c:pt idx="1386">
                  <c:v>40470</c:v>
                </c:pt>
                <c:pt idx="1387">
                  <c:v>40471</c:v>
                </c:pt>
                <c:pt idx="1388">
                  <c:v>40472</c:v>
                </c:pt>
                <c:pt idx="1389">
                  <c:v>40473</c:v>
                </c:pt>
                <c:pt idx="1390">
                  <c:v>40474</c:v>
                </c:pt>
                <c:pt idx="1391">
                  <c:v>40475</c:v>
                </c:pt>
                <c:pt idx="1392">
                  <c:v>40476</c:v>
                </c:pt>
                <c:pt idx="1393">
                  <c:v>40477</c:v>
                </c:pt>
                <c:pt idx="1394">
                  <c:v>40478</c:v>
                </c:pt>
                <c:pt idx="1395">
                  <c:v>40479</c:v>
                </c:pt>
                <c:pt idx="1396">
                  <c:v>40480</c:v>
                </c:pt>
                <c:pt idx="1397">
                  <c:v>40481</c:v>
                </c:pt>
                <c:pt idx="1398">
                  <c:v>40482</c:v>
                </c:pt>
                <c:pt idx="1399">
                  <c:v>40483</c:v>
                </c:pt>
                <c:pt idx="1400">
                  <c:v>40484</c:v>
                </c:pt>
                <c:pt idx="1401">
                  <c:v>40485</c:v>
                </c:pt>
                <c:pt idx="1402">
                  <c:v>40486</c:v>
                </c:pt>
                <c:pt idx="1403">
                  <c:v>40487</c:v>
                </c:pt>
                <c:pt idx="1404">
                  <c:v>40488</c:v>
                </c:pt>
                <c:pt idx="1405">
                  <c:v>40489</c:v>
                </c:pt>
                <c:pt idx="1406">
                  <c:v>40490</c:v>
                </c:pt>
                <c:pt idx="1407">
                  <c:v>40491</c:v>
                </c:pt>
                <c:pt idx="1408">
                  <c:v>40492</c:v>
                </c:pt>
                <c:pt idx="1409">
                  <c:v>40493</c:v>
                </c:pt>
                <c:pt idx="1410">
                  <c:v>40494</c:v>
                </c:pt>
                <c:pt idx="1411">
                  <c:v>40495</c:v>
                </c:pt>
                <c:pt idx="1412">
                  <c:v>40496</c:v>
                </c:pt>
                <c:pt idx="1413">
                  <c:v>40497</c:v>
                </c:pt>
                <c:pt idx="1414">
                  <c:v>40498</c:v>
                </c:pt>
                <c:pt idx="1415">
                  <c:v>40499</c:v>
                </c:pt>
                <c:pt idx="1416">
                  <c:v>40500</c:v>
                </c:pt>
                <c:pt idx="1417">
                  <c:v>40501</c:v>
                </c:pt>
                <c:pt idx="1418">
                  <c:v>40502</c:v>
                </c:pt>
                <c:pt idx="1419">
                  <c:v>40503</c:v>
                </c:pt>
                <c:pt idx="1420">
                  <c:v>40504</c:v>
                </c:pt>
                <c:pt idx="1421">
                  <c:v>40505</c:v>
                </c:pt>
                <c:pt idx="1422">
                  <c:v>40506</c:v>
                </c:pt>
                <c:pt idx="1423">
                  <c:v>40507</c:v>
                </c:pt>
                <c:pt idx="1424">
                  <c:v>40508</c:v>
                </c:pt>
                <c:pt idx="1425">
                  <c:v>40509</c:v>
                </c:pt>
                <c:pt idx="1426">
                  <c:v>40510</c:v>
                </c:pt>
                <c:pt idx="1427">
                  <c:v>40511</c:v>
                </c:pt>
                <c:pt idx="1428">
                  <c:v>40512</c:v>
                </c:pt>
                <c:pt idx="1429">
                  <c:v>40513</c:v>
                </c:pt>
                <c:pt idx="1430">
                  <c:v>40514</c:v>
                </c:pt>
                <c:pt idx="1431">
                  <c:v>40515</c:v>
                </c:pt>
                <c:pt idx="1432">
                  <c:v>40516</c:v>
                </c:pt>
                <c:pt idx="1433">
                  <c:v>40517</c:v>
                </c:pt>
                <c:pt idx="1434">
                  <c:v>40518</c:v>
                </c:pt>
                <c:pt idx="1435">
                  <c:v>40519</c:v>
                </c:pt>
                <c:pt idx="1436">
                  <c:v>40520</c:v>
                </c:pt>
                <c:pt idx="1437">
                  <c:v>40521</c:v>
                </c:pt>
                <c:pt idx="1438">
                  <c:v>40522</c:v>
                </c:pt>
                <c:pt idx="1439">
                  <c:v>40523</c:v>
                </c:pt>
                <c:pt idx="1440">
                  <c:v>40524</c:v>
                </c:pt>
                <c:pt idx="1441">
                  <c:v>40525</c:v>
                </c:pt>
                <c:pt idx="1442">
                  <c:v>40526</c:v>
                </c:pt>
                <c:pt idx="1443">
                  <c:v>40527</c:v>
                </c:pt>
                <c:pt idx="1444">
                  <c:v>40528</c:v>
                </c:pt>
                <c:pt idx="1445">
                  <c:v>40529</c:v>
                </c:pt>
                <c:pt idx="1446">
                  <c:v>40530</c:v>
                </c:pt>
                <c:pt idx="1447">
                  <c:v>40531</c:v>
                </c:pt>
                <c:pt idx="1448">
                  <c:v>40532</c:v>
                </c:pt>
                <c:pt idx="1449">
                  <c:v>40533</c:v>
                </c:pt>
                <c:pt idx="1450">
                  <c:v>40534</c:v>
                </c:pt>
                <c:pt idx="1451">
                  <c:v>40535</c:v>
                </c:pt>
                <c:pt idx="1452">
                  <c:v>40536</c:v>
                </c:pt>
                <c:pt idx="1453">
                  <c:v>40537</c:v>
                </c:pt>
                <c:pt idx="1454">
                  <c:v>40538</c:v>
                </c:pt>
                <c:pt idx="1455">
                  <c:v>40539</c:v>
                </c:pt>
                <c:pt idx="1456">
                  <c:v>40540</c:v>
                </c:pt>
                <c:pt idx="1457">
                  <c:v>40541</c:v>
                </c:pt>
                <c:pt idx="1458">
                  <c:v>40542</c:v>
                </c:pt>
                <c:pt idx="1459">
                  <c:v>40543</c:v>
                </c:pt>
                <c:pt idx="1460">
                  <c:v>40544</c:v>
                </c:pt>
                <c:pt idx="1461">
                  <c:v>40545</c:v>
                </c:pt>
                <c:pt idx="1462">
                  <c:v>40546</c:v>
                </c:pt>
                <c:pt idx="1463">
                  <c:v>40547</c:v>
                </c:pt>
                <c:pt idx="1464">
                  <c:v>40548</c:v>
                </c:pt>
                <c:pt idx="1465">
                  <c:v>40549</c:v>
                </c:pt>
                <c:pt idx="1466">
                  <c:v>40550</c:v>
                </c:pt>
                <c:pt idx="1467">
                  <c:v>40551</c:v>
                </c:pt>
                <c:pt idx="1468">
                  <c:v>40552</c:v>
                </c:pt>
                <c:pt idx="1469">
                  <c:v>40553</c:v>
                </c:pt>
                <c:pt idx="1470">
                  <c:v>40554</c:v>
                </c:pt>
                <c:pt idx="1471">
                  <c:v>40555</c:v>
                </c:pt>
                <c:pt idx="1472">
                  <c:v>40556</c:v>
                </c:pt>
                <c:pt idx="1473">
                  <c:v>40557</c:v>
                </c:pt>
                <c:pt idx="1474">
                  <c:v>40558</c:v>
                </c:pt>
                <c:pt idx="1475">
                  <c:v>40559</c:v>
                </c:pt>
                <c:pt idx="1476">
                  <c:v>40560</c:v>
                </c:pt>
                <c:pt idx="1477">
                  <c:v>40561</c:v>
                </c:pt>
                <c:pt idx="1478">
                  <c:v>40562</c:v>
                </c:pt>
                <c:pt idx="1479">
                  <c:v>40563</c:v>
                </c:pt>
                <c:pt idx="1480">
                  <c:v>40564</c:v>
                </c:pt>
                <c:pt idx="1481">
                  <c:v>40565</c:v>
                </c:pt>
                <c:pt idx="1482">
                  <c:v>40566</c:v>
                </c:pt>
                <c:pt idx="1483">
                  <c:v>40567</c:v>
                </c:pt>
                <c:pt idx="1484">
                  <c:v>40568</c:v>
                </c:pt>
                <c:pt idx="1485">
                  <c:v>40569</c:v>
                </c:pt>
                <c:pt idx="1486">
                  <c:v>40570</c:v>
                </c:pt>
                <c:pt idx="1487">
                  <c:v>40571</c:v>
                </c:pt>
                <c:pt idx="1488">
                  <c:v>40572</c:v>
                </c:pt>
                <c:pt idx="1489">
                  <c:v>40573</c:v>
                </c:pt>
                <c:pt idx="1490">
                  <c:v>40574</c:v>
                </c:pt>
                <c:pt idx="1491">
                  <c:v>40575</c:v>
                </c:pt>
                <c:pt idx="1492">
                  <c:v>40576</c:v>
                </c:pt>
                <c:pt idx="1493">
                  <c:v>40577</c:v>
                </c:pt>
                <c:pt idx="1494">
                  <c:v>40578</c:v>
                </c:pt>
                <c:pt idx="1495">
                  <c:v>40579</c:v>
                </c:pt>
                <c:pt idx="1496">
                  <c:v>40580</c:v>
                </c:pt>
                <c:pt idx="1497">
                  <c:v>40581</c:v>
                </c:pt>
                <c:pt idx="1498">
                  <c:v>40582</c:v>
                </c:pt>
                <c:pt idx="1499">
                  <c:v>40583</c:v>
                </c:pt>
                <c:pt idx="1500">
                  <c:v>40584</c:v>
                </c:pt>
                <c:pt idx="1501">
                  <c:v>40585</c:v>
                </c:pt>
                <c:pt idx="1502">
                  <c:v>40586</c:v>
                </c:pt>
                <c:pt idx="1503">
                  <c:v>40587</c:v>
                </c:pt>
                <c:pt idx="1504">
                  <c:v>40588</c:v>
                </c:pt>
                <c:pt idx="1505">
                  <c:v>40589</c:v>
                </c:pt>
                <c:pt idx="1506">
                  <c:v>40590</c:v>
                </c:pt>
                <c:pt idx="1507">
                  <c:v>40591</c:v>
                </c:pt>
                <c:pt idx="1508">
                  <c:v>40592</c:v>
                </c:pt>
                <c:pt idx="1509">
                  <c:v>40593</c:v>
                </c:pt>
                <c:pt idx="1510">
                  <c:v>40594</c:v>
                </c:pt>
                <c:pt idx="1511">
                  <c:v>40595</c:v>
                </c:pt>
                <c:pt idx="1512">
                  <c:v>40596</c:v>
                </c:pt>
                <c:pt idx="1513">
                  <c:v>40597</c:v>
                </c:pt>
                <c:pt idx="1514">
                  <c:v>40598</c:v>
                </c:pt>
                <c:pt idx="1515">
                  <c:v>40599</c:v>
                </c:pt>
                <c:pt idx="1516">
                  <c:v>40600</c:v>
                </c:pt>
                <c:pt idx="1517">
                  <c:v>40601</c:v>
                </c:pt>
                <c:pt idx="1518">
                  <c:v>40602</c:v>
                </c:pt>
                <c:pt idx="1519">
                  <c:v>40603</c:v>
                </c:pt>
                <c:pt idx="1520">
                  <c:v>40604</c:v>
                </c:pt>
                <c:pt idx="1521">
                  <c:v>40605</c:v>
                </c:pt>
                <c:pt idx="1522">
                  <c:v>40606</c:v>
                </c:pt>
                <c:pt idx="1523">
                  <c:v>40607</c:v>
                </c:pt>
                <c:pt idx="1524">
                  <c:v>40608</c:v>
                </c:pt>
                <c:pt idx="1525">
                  <c:v>40609</c:v>
                </c:pt>
                <c:pt idx="1526">
                  <c:v>40610</c:v>
                </c:pt>
                <c:pt idx="1527">
                  <c:v>40611</c:v>
                </c:pt>
                <c:pt idx="1528">
                  <c:v>40612</c:v>
                </c:pt>
                <c:pt idx="1529">
                  <c:v>40613</c:v>
                </c:pt>
                <c:pt idx="1530">
                  <c:v>40614</c:v>
                </c:pt>
                <c:pt idx="1531">
                  <c:v>40615</c:v>
                </c:pt>
                <c:pt idx="1532">
                  <c:v>40616</c:v>
                </c:pt>
                <c:pt idx="1533">
                  <c:v>40617</c:v>
                </c:pt>
                <c:pt idx="1534">
                  <c:v>40618</c:v>
                </c:pt>
                <c:pt idx="1535">
                  <c:v>40619</c:v>
                </c:pt>
                <c:pt idx="1536">
                  <c:v>40620</c:v>
                </c:pt>
                <c:pt idx="1537">
                  <c:v>40621</c:v>
                </c:pt>
                <c:pt idx="1538">
                  <c:v>40622</c:v>
                </c:pt>
                <c:pt idx="1539">
                  <c:v>40623</c:v>
                </c:pt>
                <c:pt idx="1540">
                  <c:v>40624</c:v>
                </c:pt>
                <c:pt idx="1541">
                  <c:v>40625</c:v>
                </c:pt>
                <c:pt idx="1542">
                  <c:v>40626</c:v>
                </c:pt>
                <c:pt idx="1543">
                  <c:v>40627</c:v>
                </c:pt>
                <c:pt idx="1544">
                  <c:v>40628</c:v>
                </c:pt>
                <c:pt idx="1545">
                  <c:v>40629</c:v>
                </c:pt>
                <c:pt idx="1546">
                  <c:v>40630</c:v>
                </c:pt>
                <c:pt idx="1547">
                  <c:v>40631</c:v>
                </c:pt>
                <c:pt idx="1548">
                  <c:v>40632</c:v>
                </c:pt>
                <c:pt idx="1549">
                  <c:v>40633</c:v>
                </c:pt>
                <c:pt idx="1550">
                  <c:v>40634</c:v>
                </c:pt>
                <c:pt idx="1551">
                  <c:v>40635</c:v>
                </c:pt>
                <c:pt idx="1552">
                  <c:v>40636</c:v>
                </c:pt>
                <c:pt idx="1553">
                  <c:v>40637</c:v>
                </c:pt>
                <c:pt idx="1554">
                  <c:v>40638</c:v>
                </c:pt>
                <c:pt idx="1555">
                  <c:v>40639</c:v>
                </c:pt>
                <c:pt idx="1556">
                  <c:v>40640</c:v>
                </c:pt>
                <c:pt idx="1557">
                  <c:v>40641</c:v>
                </c:pt>
                <c:pt idx="1558">
                  <c:v>40642</c:v>
                </c:pt>
                <c:pt idx="1559">
                  <c:v>40643</c:v>
                </c:pt>
                <c:pt idx="1560">
                  <c:v>40644</c:v>
                </c:pt>
                <c:pt idx="1561">
                  <c:v>40645</c:v>
                </c:pt>
                <c:pt idx="1562">
                  <c:v>40646</c:v>
                </c:pt>
                <c:pt idx="1563">
                  <c:v>40647</c:v>
                </c:pt>
                <c:pt idx="1564">
                  <c:v>40648</c:v>
                </c:pt>
                <c:pt idx="1565">
                  <c:v>40649</c:v>
                </c:pt>
                <c:pt idx="1566">
                  <c:v>40650</c:v>
                </c:pt>
                <c:pt idx="1567">
                  <c:v>40651</c:v>
                </c:pt>
                <c:pt idx="1568">
                  <c:v>40652</c:v>
                </c:pt>
                <c:pt idx="1569">
                  <c:v>40653</c:v>
                </c:pt>
                <c:pt idx="1570">
                  <c:v>40654</c:v>
                </c:pt>
                <c:pt idx="1571">
                  <c:v>40655</c:v>
                </c:pt>
                <c:pt idx="1572">
                  <c:v>40656</c:v>
                </c:pt>
                <c:pt idx="1573">
                  <c:v>40657</c:v>
                </c:pt>
                <c:pt idx="1574">
                  <c:v>40658</c:v>
                </c:pt>
                <c:pt idx="1575">
                  <c:v>40659</c:v>
                </c:pt>
                <c:pt idx="1576">
                  <c:v>40660</c:v>
                </c:pt>
                <c:pt idx="1577">
                  <c:v>40661</c:v>
                </c:pt>
                <c:pt idx="1578">
                  <c:v>40662</c:v>
                </c:pt>
                <c:pt idx="1579">
                  <c:v>40663</c:v>
                </c:pt>
                <c:pt idx="1580">
                  <c:v>40664</c:v>
                </c:pt>
                <c:pt idx="1581">
                  <c:v>40665</c:v>
                </c:pt>
                <c:pt idx="1582">
                  <c:v>40666</c:v>
                </c:pt>
                <c:pt idx="1583">
                  <c:v>40667</c:v>
                </c:pt>
                <c:pt idx="1584">
                  <c:v>40668</c:v>
                </c:pt>
                <c:pt idx="1585">
                  <c:v>40669</c:v>
                </c:pt>
                <c:pt idx="1586">
                  <c:v>40670</c:v>
                </c:pt>
                <c:pt idx="1587">
                  <c:v>40671</c:v>
                </c:pt>
                <c:pt idx="1588">
                  <c:v>40672</c:v>
                </c:pt>
                <c:pt idx="1589">
                  <c:v>40673</c:v>
                </c:pt>
                <c:pt idx="1590">
                  <c:v>40674</c:v>
                </c:pt>
                <c:pt idx="1591">
                  <c:v>40675</c:v>
                </c:pt>
                <c:pt idx="1592">
                  <c:v>40676</c:v>
                </c:pt>
                <c:pt idx="1593">
                  <c:v>40677</c:v>
                </c:pt>
                <c:pt idx="1594">
                  <c:v>40678</c:v>
                </c:pt>
                <c:pt idx="1595">
                  <c:v>40679</c:v>
                </c:pt>
                <c:pt idx="1596">
                  <c:v>40680</c:v>
                </c:pt>
                <c:pt idx="1597">
                  <c:v>40681</c:v>
                </c:pt>
                <c:pt idx="1598">
                  <c:v>40682</c:v>
                </c:pt>
                <c:pt idx="1599">
                  <c:v>40683</c:v>
                </c:pt>
                <c:pt idx="1600">
                  <c:v>40684</c:v>
                </c:pt>
                <c:pt idx="1601">
                  <c:v>40685</c:v>
                </c:pt>
                <c:pt idx="1602">
                  <c:v>40686</c:v>
                </c:pt>
                <c:pt idx="1603">
                  <c:v>40687</c:v>
                </c:pt>
                <c:pt idx="1604">
                  <c:v>40688</c:v>
                </c:pt>
                <c:pt idx="1605">
                  <c:v>40689</c:v>
                </c:pt>
                <c:pt idx="1606">
                  <c:v>40690</c:v>
                </c:pt>
                <c:pt idx="1607">
                  <c:v>40691</c:v>
                </c:pt>
                <c:pt idx="1608">
                  <c:v>40692</c:v>
                </c:pt>
                <c:pt idx="1609">
                  <c:v>40693</c:v>
                </c:pt>
                <c:pt idx="1610">
                  <c:v>40694</c:v>
                </c:pt>
                <c:pt idx="1611">
                  <c:v>40695</c:v>
                </c:pt>
                <c:pt idx="1612">
                  <c:v>40696</c:v>
                </c:pt>
                <c:pt idx="1613">
                  <c:v>40697</c:v>
                </c:pt>
                <c:pt idx="1614">
                  <c:v>40698</c:v>
                </c:pt>
                <c:pt idx="1615">
                  <c:v>40699</c:v>
                </c:pt>
                <c:pt idx="1616">
                  <c:v>40700</c:v>
                </c:pt>
                <c:pt idx="1617">
                  <c:v>40701</c:v>
                </c:pt>
                <c:pt idx="1618">
                  <c:v>40702</c:v>
                </c:pt>
                <c:pt idx="1619">
                  <c:v>40703</c:v>
                </c:pt>
                <c:pt idx="1620">
                  <c:v>40704</c:v>
                </c:pt>
                <c:pt idx="1621">
                  <c:v>40705</c:v>
                </c:pt>
                <c:pt idx="1622">
                  <c:v>40706</c:v>
                </c:pt>
                <c:pt idx="1623">
                  <c:v>40707</c:v>
                </c:pt>
                <c:pt idx="1624">
                  <c:v>40708</c:v>
                </c:pt>
                <c:pt idx="1625">
                  <c:v>40709</c:v>
                </c:pt>
                <c:pt idx="1626">
                  <c:v>40710</c:v>
                </c:pt>
                <c:pt idx="1627">
                  <c:v>40711</c:v>
                </c:pt>
                <c:pt idx="1628">
                  <c:v>40712</c:v>
                </c:pt>
                <c:pt idx="1629">
                  <c:v>40713</c:v>
                </c:pt>
                <c:pt idx="1630">
                  <c:v>40714</c:v>
                </c:pt>
                <c:pt idx="1631">
                  <c:v>40715</c:v>
                </c:pt>
                <c:pt idx="1632">
                  <c:v>40716</c:v>
                </c:pt>
                <c:pt idx="1633">
                  <c:v>40717</c:v>
                </c:pt>
                <c:pt idx="1634">
                  <c:v>40718</c:v>
                </c:pt>
                <c:pt idx="1635">
                  <c:v>40719</c:v>
                </c:pt>
                <c:pt idx="1636">
                  <c:v>40720</c:v>
                </c:pt>
                <c:pt idx="1637">
                  <c:v>40721</c:v>
                </c:pt>
                <c:pt idx="1638">
                  <c:v>40722</c:v>
                </c:pt>
                <c:pt idx="1639">
                  <c:v>40723</c:v>
                </c:pt>
                <c:pt idx="1640">
                  <c:v>40724</c:v>
                </c:pt>
                <c:pt idx="1641">
                  <c:v>40725</c:v>
                </c:pt>
                <c:pt idx="1642">
                  <c:v>40726</c:v>
                </c:pt>
                <c:pt idx="1643">
                  <c:v>40727</c:v>
                </c:pt>
                <c:pt idx="1644">
                  <c:v>40728</c:v>
                </c:pt>
                <c:pt idx="1645">
                  <c:v>40729</c:v>
                </c:pt>
                <c:pt idx="1646">
                  <c:v>40730</c:v>
                </c:pt>
                <c:pt idx="1647">
                  <c:v>40731</c:v>
                </c:pt>
                <c:pt idx="1648">
                  <c:v>40732</c:v>
                </c:pt>
                <c:pt idx="1649">
                  <c:v>40733</c:v>
                </c:pt>
                <c:pt idx="1650">
                  <c:v>40734</c:v>
                </c:pt>
                <c:pt idx="1651">
                  <c:v>40735</c:v>
                </c:pt>
                <c:pt idx="1652">
                  <c:v>40736</c:v>
                </c:pt>
                <c:pt idx="1653">
                  <c:v>40737</c:v>
                </c:pt>
                <c:pt idx="1654">
                  <c:v>40738</c:v>
                </c:pt>
                <c:pt idx="1655">
                  <c:v>40739</c:v>
                </c:pt>
                <c:pt idx="1656">
                  <c:v>40740</c:v>
                </c:pt>
                <c:pt idx="1657">
                  <c:v>40741</c:v>
                </c:pt>
                <c:pt idx="1658">
                  <c:v>40742</c:v>
                </c:pt>
                <c:pt idx="1659">
                  <c:v>40743</c:v>
                </c:pt>
                <c:pt idx="1660">
                  <c:v>40744</c:v>
                </c:pt>
                <c:pt idx="1661">
                  <c:v>40745</c:v>
                </c:pt>
                <c:pt idx="1662">
                  <c:v>40746</c:v>
                </c:pt>
                <c:pt idx="1663">
                  <c:v>40747</c:v>
                </c:pt>
                <c:pt idx="1664">
                  <c:v>40748</c:v>
                </c:pt>
                <c:pt idx="1665">
                  <c:v>40749</c:v>
                </c:pt>
                <c:pt idx="1666">
                  <c:v>40750</c:v>
                </c:pt>
                <c:pt idx="1667">
                  <c:v>40751</c:v>
                </c:pt>
                <c:pt idx="1668">
                  <c:v>40752</c:v>
                </c:pt>
                <c:pt idx="1669">
                  <c:v>40753</c:v>
                </c:pt>
                <c:pt idx="1670">
                  <c:v>40754</c:v>
                </c:pt>
                <c:pt idx="1671">
                  <c:v>40755</c:v>
                </c:pt>
                <c:pt idx="1672">
                  <c:v>40756</c:v>
                </c:pt>
                <c:pt idx="1673">
                  <c:v>40757</c:v>
                </c:pt>
                <c:pt idx="1674">
                  <c:v>40758</c:v>
                </c:pt>
                <c:pt idx="1675">
                  <c:v>40759</c:v>
                </c:pt>
                <c:pt idx="1676">
                  <c:v>40760</c:v>
                </c:pt>
                <c:pt idx="1677">
                  <c:v>40761</c:v>
                </c:pt>
                <c:pt idx="1678">
                  <c:v>40762</c:v>
                </c:pt>
                <c:pt idx="1679">
                  <c:v>40763</c:v>
                </c:pt>
                <c:pt idx="1680">
                  <c:v>40764</c:v>
                </c:pt>
                <c:pt idx="1681">
                  <c:v>40765</c:v>
                </c:pt>
                <c:pt idx="1682">
                  <c:v>40766</c:v>
                </c:pt>
                <c:pt idx="1683">
                  <c:v>40767</c:v>
                </c:pt>
                <c:pt idx="1684">
                  <c:v>40768</c:v>
                </c:pt>
                <c:pt idx="1685">
                  <c:v>40769</c:v>
                </c:pt>
                <c:pt idx="1686">
                  <c:v>40770</c:v>
                </c:pt>
                <c:pt idx="1687">
                  <c:v>40771</c:v>
                </c:pt>
                <c:pt idx="1688">
                  <c:v>40772</c:v>
                </c:pt>
                <c:pt idx="1689">
                  <c:v>40773</c:v>
                </c:pt>
                <c:pt idx="1690">
                  <c:v>40774</c:v>
                </c:pt>
                <c:pt idx="1691">
                  <c:v>40775</c:v>
                </c:pt>
                <c:pt idx="1692">
                  <c:v>40776</c:v>
                </c:pt>
                <c:pt idx="1693">
                  <c:v>40777</c:v>
                </c:pt>
                <c:pt idx="1694">
                  <c:v>40778</c:v>
                </c:pt>
                <c:pt idx="1695">
                  <c:v>40779</c:v>
                </c:pt>
                <c:pt idx="1696">
                  <c:v>40780</c:v>
                </c:pt>
                <c:pt idx="1697">
                  <c:v>40781</c:v>
                </c:pt>
                <c:pt idx="1698">
                  <c:v>40782</c:v>
                </c:pt>
                <c:pt idx="1699">
                  <c:v>40783</c:v>
                </c:pt>
                <c:pt idx="1700">
                  <c:v>40784</c:v>
                </c:pt>
                <c:pt idx="1701">
                  <c:v>40785</c:v>
                </c:pt>
                <c:pt idx="1702">
                  <c:v>40786</c:v>
                </c:pt>
                <c:pt idx="1703">
                  <c:v>40787</c:v>
                </c:pt>
                <c:pt idx="1704">
                  <c:v>40788</c:v>
                </c:pt>
                <c:pt idx="1705">
                  <c:v>40789</c:v>
                </c:pt>
                <c:pt idx="1706">
                  <c:v>40790</c:v>
                </c:pt>
                <c:pt idx="1707">
                  <c:v>40791</c:v>
                </c:pt>
                <c:pt idx="1708">
                  <c:v>40792</c:v>
                </c:pt>
                <c:pt idx="1709">
                  <c:v>40793</c:v>
                </c:pt>
                <c:pt idx="1710">
                  <c:v>40794</c:v>
                </c:pt>
                <c:pt idx="1711">
                  <c:v>40795</c:v>
                </c:pt>
                <c:pt idx="1712">
                  <c:v>40796</c:v>
                </c:pt>
                <c:pt idx="1713">
                  <c:v>40797</c:v>
                </c:pt>
                <c:pt idx="1714">
                  <c:v>40798</c:v>
                </c:pt>
                <c:pt idx="1715">
                  <c:v>40799</c:v>
                </c:pt>
                <c:pt idx="1716">
                  <c:v>40800</c:v>
                </c:pt>
                <c:pt idx="1717">
                  <c:v>40801</c:v>
                </c:pt>
                <c:pt idx="1718">
                  <c:v>40802</c:v>
                </c:pt>
                <c:pt idx="1719">
                  <c:v>40803</c:v>
                </c:pt>
                <c:pt idx="1720">
                  <c:v>40804</c:v>
                </c:pt>
                <c:pt idx="1721">
                  <c:v>40805</c:v>
                </c:pt>
                <c:pt idx="1722">
                  <c:v>40806</c:v>
                </c:pt>
                <c:pt idx="1723">
                  <c:v>40807</c:v>
                </c:pt>
                <c:pt idx="1724">
                  <c:v>40808</c:v>
                </c:pt>
                <c:pt idx="1725">
                  <c:v>40809</c:v>
                </c:pt>
                <c:pt idx="1726">
                  <c:v>40810</c:v>
                </c:pt>
                <c:pt idx="1727">
                  <c:v>40811</c:v>
                </c:pt>
                <c:pt idx="1728">
                  <c:v>40812</c:v>
                </c:pt>
                <c:pt idx="1729">
                  <c:v>40813</c:v>
                </c:pt>
                <c:pt idx="1730">
                  <c:v>40814</c:v>
                </c:pt>
                <c:pt idx="1731">
                  <c:v>40815</c:v>
                </c:pt>
                <c:pt idx="1732">
                  <c:v>40816</c:v>
                </c:pt>
                <c:pt idx="1733">
                  <c:v>40817</c:v>
                </c:pt>
                <c:pt idx="1734">
                  <c:v>40818</c:v>
                </c:pt>
                <c:pt idx="1735">
                  <c:v>40819</c:v>
                </c:pt>
                <c:pt idx="1736">
                  <c:v>40820</c:v>
                </c:pt>
                <c:pt idx="1737">
                  <c:v>40821</c:v>
                </c:pt>
                <c:pt idx="1738">
                  <c:v>40822</c:v>
                </c:pt>
                <c:pt idx="1739">
                  <c:v>40823</c:v>
                </c:pt>
                <c:pt idx="1740">
                  <c:v>40824</c:v>
                </c:pt>
                <c:pt idx="1741">
                  <c:v>40825</c:v>
                </c:pt>
                <c:pt idx="1742">
                  <c:v>40826</c:v>
                </c:pt>
                <c:pt idx="1743">
                  <c:v>40827</c:v>
                </c:pt>
                <c:pt idx="1744">
                  <c:v>40828</c:v>
                </c:pt>
                <c:pt idx="1745">
                  <c:v>40829</c:v>
                </c:pt>
                <c:pt idx="1746">
                  <c:v>40830</c:v>
                </c:pt>
                <c:pt idx="1747">
                  <c:v>40831</c:v>
                </c:pt>
                <c:pt idx="1748">
                  <c:v>40832</c:v>
                </c:pt>
                <c:pt idx="1749">
                  <c:v>40833</c:v>
                </c:pt>
                <c:pt idx="1750">
                  <c:v>40834</c:v>
                </c:pt>
                <c:pt idx="1751">
                  <c:v>40835</c:v>
                </c:pt>
                <c:pt idx="1752">
                  <c:v>40836</c:v>
                </c:pt>
                <c:pt idx="1753">
                  <c:v>40837</c:v>
                </c:pt>
                <c:pt idx="1754">
                  <c:v>40838</c:v>
                </c:pt>
                <c:pt idx="1755">
                  <c:v>40839</c:v>
                </c:pt>
                <c:pt idx="1756">
                  <c:v>40840</c:v>
                </c:pt>
                <c:pt idx="1757">
                  <c:v>40841</c:v>
                </c:pt>
                <c:pt idx="1758">
                  <c:v>40842</c:v>
                </c:pt>
                <c:pt idx="1759">
                  <c:v>40843</c:v>
                </c:pt>
                <c:pt idx="1760">
                  <c:v>40844</c:v>
                </c:pt>
                <c:pt idx="1761">
                  <c:v>40845</c:v>
                </c:pt>
                <c:pt idx="1762">
                  <c:v>40846</c:v>
                </c:pt>
                <c:pt idx="1763">
                  <c:v>40847</c:v>
                </c:pt>
                <c:pt idx="1764">
                  <c:v>40848</c:v>
                </c:pt>
                <c:pt idx="1765">
                  <c:v>40849</c:v>
                </c:pt>
                <c:pt idx="1766">
                  <c:v>40850</c:v>
                </c:pt>
                <c:pt idx="1767">
                  <c:v>40851</c:v>
                </c:pt>
                <c:pt idx="1768">
                  <c:v>40852</c:v>
                </c:pt>
                <c:pt idx="1769">
                  <c:v>40853</c:v>
                </c:pt>
                <c:pt idx="1770">
                  <c:v>40854</c:v>
                </c:pt>
                <c:pt idx="1771">
                  <c:v>40855</c:v>
                </c:pt>
                <c:pt idx="1772">
                  <c:v>40856</c:v>
                </c:pt>
                <c:pt idx="1773">
                  <c:v>40857</c:v>
                </c:pt>
                <c:pt idx="1774">
                  <c:v>40858</c:v>
                </c:pt>
                <c:pt idx="1775">
                  <c:v>40859</c:v>
                </c:pt>
                <c:pt idx="1776">
                  <c:v>40860</c:v>
                </c:pt>
                <c:pt idx="1777">
                  <c:v>40861</c:v>
                </c:pt>
                <c:pt idx="1778">
                  <c:v>40862</c:v>
                </c:pt>
                <c:pt idx="1779">
                  <c:v>40863</c:v>
                </c:pt>
                <c:pt idx="1780">
                  <c:v>40864</c:v>
                </c:pt>
                <c:pt idx="1781">
                  <c:v>40865</c:v>
                </c:pt>
                <c:pt idx="1782">
                  <c:v>40866</c:v>
                </c:pt>
                <c:pt idx="1783">
                  <c:v>40867</c:v>
                </c:pt>
                <c:pt idx="1784">
                  <c:v>40868</c:v>
                </c:pt>
                <c:pt idx="1785">
                  <c:v>40869</c:v>
                </c:pt>
                <c:pt idx="1786">
                  <c:v>40870</c:v>
                </c:pt>
                <c:pt idx="1787">
                  <c:v>40871</c:v>
                </c:pt>
                <c:pt idx="1788">
                  <c:v>40872</c:v>
                </c:pt>
                <c:pt idx="1789">
                  <c:v>40873</c:v>
                </c:pt>
                <c:pt idx="1790">
                  <c:v>40874</c:v>
                </c:pt>
                <c:pt idx="1791">
                  <c:v>40875</c:v>
                </c:pt>
                <c:pt idx="1792">
                  <c:v>40876</c:v>
                </c:pt>
                <c:pt idx="1793">
                  <c:v>40877</c:v>
                </c:pt>
                <c:pt idx="1794">
                  <c:v>40878</c:v>
                </c:pt>
                <c:pt idx="1795">
                  <c:v>40879</c:v>
                </c:pt>
                <c:pt idx="1796">
                  <c:v>40880</c:v>
                </c:pt>
                <c:pt idx="1797">
                  <c:v>40881</c:v>
                </c:pt>
                <c:pt idx="1798">
                  <c:v>40882</c:v>
                </c:pt>
                <c:pt idx="1799">
                  <c:v>40883</c:v>
                </c:pt>
                <c:pt idx="1800">
                  <c:v>40884</c:v>
                </c:pt>
                <c:pt idx="1801">
                  <c:v>40885</c:v>
                </c:pt>
                <c:pt idx="1802">
                  <c:v>40886</c:v>
                </c:pt>
                <c:pt idx="1803">
                  <c:v>40887</c:v>
                </c:pt>
                <c:pt idx="1804">
                  <c:v>40888</c:v>
                </c:pt>
                <c:pt idx="1805">
                  <c:v>40889</c:v>
                </c:pt>
                <c:pt idx="1806">
                  <c:v>40890</c:v>
                </c:pt>
                <c:pt idx="1807">
                  <c:v>40891</c:v>
                </c:pt>
                <c:pt idx="1808">
                  <c:v>40892</c:v>
                </c:pt>
                <c:pt idx="1809">
                  <c:v>40893</c:v>
                </c:pt>
                <c:pt idx="1810">
                  <c:v>40894</c:v>
                </c:pt>
                <c:pt idx="1811">
                  <c:v>40895</c:v>
                </c:pt>
                <c:pt idx="1812">
                  <c:v>40896</c:v>
                </c:pt>
                <c:pt idx="1813">
                  <c:v>40897</c:v>
                </c:pt>
                <c:pt idx="1814">
                  <c:v>40898</c:v>
                </c:pt>
                <c:pt idx="1815">
                  <c:v>40899</c:v>
                </c:pt>
                <c:pt idx="1816">
                  <c:v>40900</c:v>
                </c:pt>
                <c:pt idx="1817">
                  <c:v>40901</c:v>
                </c:pt>
                <c:pt idx="1818">
                  <c:v>40902</c:v>
                </c:pt>
                <c:pt idx="1819">
                  <c:v>40903</c:v>
                </c:pt>
                <c:pt idx="1820">
                  <c:v>40904</c:v>
                </c:pt>
                <c:pt idx="1821">
                  <c:v>40905</c:v>
                </c:pt>
                <c:pt idx="1822">
                  <c:v>40906</c:v>
                </c:pt>
                <c:pt idx="1823">
                  <c:v>40907</c:v>
                </c:pt>
                <c:pt idx="1824">
                  <c:v>40908</c:v>
                </c:pt>
                <c:pt idx="1825">
                  <c:v>40909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40915</c:v>
                </c:pt>
                <c:pt idx="1832">
                  <c:v>40916</c:v>
                </c:pt>
                <c:pt idx="1833">
                  <c:v>40917</c:v>
                </c:pt>
                <c:pt idx="1834">
                  <c:v>40918</c:v>
                </c:pt>
                <c:pt idx="1835">
                  <c:v>40919</c:v>
                </c:pt>
                <c:pt idx="1836">
                  <c:v>40920</c:v>
                </c:pt>
                <c:pt idx="1837">
                  <c:v>40921</c:v>
                </c:pt>
                <c:pt idx="1838">
                  <c:v>40922</c:v>
                </c:pt>
                <c:pt idx="1839">
                  <c:v>40923</c:v>
                </c:pt>
                <c:pt idx="1840">
                  <c:v>40924</c:v>
                </c:pt>
                <c:pt idx="1841">
                  <c:v>40925</c:v>
                </c:pt>
                <c:pt idx="1842">
                  <c:v>40926</c:v>
                </c:pt>
                <c:pt idx="1843">
                  <c:v>40927</c:v>
                </c:pt>
                <c:pt idx="1844">
                  <c:v>40928</c:v>
                </c:pt>
                <c:pt idx="1845">
                  <c:v>40929</c:v>
                </c:pt>
                <c:pt idx="1846">
                  <c:v>40930</c:v>
                </c:pt>
                <c:pt idx="1847">
                  <c:v>40931</c:v>
                </c:pt>
                <c:pt idx="1848">
                  <c:v>40932</c:v>
                </c:pt>
                <c:pt idx="1849">
                  <c:v>40933</c:v>
                </c:pt>
                <c:pt idx="1850">
                  <c:v>40934</c:v>
                </c:pt>
                <c:pt idx="1851">
                  <c:v>40935</c:v>
                </c:pt>
                <c:pt idx="1852">
                  <c:v>40936</c:v>
                </c:pt>
                <c:pt idx="1853">
                  <c:v>40937</c:v>
                </c:pt>
                <c:pt idx="1854">
                  <c:v>40938</c:v>
                </c:pt>
                <c:pt idx="1855">
                  <c:v>40939</c:v>
                </c:pt>
                <c:pt idx="1856">
                  <c:v>40940</c:v>
                </c:pt>
                <c:pt idx="1857">
                  <c:v>40941</c:v>
                </c:pt>
                <c:pt idx="1858">
                  <c:v>40942</c:v>
                </c:pt>
                <c:pt idx="1859">
                  <c:v>40943</c:v>
                </c:pt>
                <c:pt idx="1860">
                  <c:v>40944</c:v>
                </c:pt>
                <c:pt idx="1861">
                  <c:v>40945</c:v>
                </c:pt>
                <c:pt idx="1862">
                  <c:v>40946</c:v>
                </c:pt>
                <c:pt idx="1863">
                  <c:v>40947</c:v>
                </c:pt>
                <c:pt idx="1864">
                  <c:v>40948</c:v>
                </c:pt>
                <c:pt idx="1865">
                  <c:v>40949</c:v>
                </c:pt>
                <c:pt idx="1866">
                  <c:v>40950</c:v>
                </c:pt>
                <c:pt idx="1867">
                  <c:v>40951</c:v>
                </c:pt>
                <c:pt idx="1868">
                  <c:v>40952</c:v>
                </c:pt>
                <c:pt idx="1869">
                  <c:v>40953</c:v>
                </c:pt>
                <c:pt idx="1870">
                  <c:v>40954</c:v>
                </c:pt>
                <c:pt idx="1871">
                  <c:v>40955</c:v>
                </c:pt>
                <c:pt idx="1872">
                  <c:v>40956</c:v>
                </c:pt>
                <c:pt idx="1873">
                  <c:v>40957</c:v>
                </c:pt>
                <c:pt idx="1874">
                  <c:v>40958</c:v>
                </c:pt>
                <c:pt idx="1875">
                  <c:v>40959</c:v>
                </c:pt>
                <c:pt idx="1876">
                  <c:v>40960</c:v>
                </c:pt>
                <c:pt idx="1877">
                  <c:v>40961</c:v>
                </c:pt>
                <c:pt idx="1878">
                  <c:v>40962</c:v>
                </c:pt>
                <c:pt idx="1879">
                  <c:v>40963</c:v>
                </c:pt>
                <c:pt idx="1880">
                  <c:v>40964</c:v>
                </c:pt>
                <c:pt idx="1881">
                  <c:v>40965</c:v>
                </c:pt>
                <c:pt idx="1882">
                  <c:v>40966</c:v>
                </c:pt>
                <c:pt idx="1883">
                  <c:v>40967</c:v>
                </c:pt>
                <c:pt idx="1884">
                  <c:v>40968</c:v>
                </c:pt>
                <c:pt idx="1885">
                  <c:v>40969</c:v>
                </c:pt>
                <c:pt idx="1886">
                  <c:v>40970</c:v>
                </c:pt>
                <c:pt idx="1887">
                  <c:v>40971</c:v>
                </c:pt>
                <c:pt idx="1888">
                  <c:v>40972</c:v>
                </c:pt>
                <c:pt idx="1889">
                  <c:v>40973</c:v>
                </c:pt>
                <c:pt idx="1890">
                  <c:v>40974</c:v>
                </c:pt>
                <c:pt idx="1891">
                  <c:v>40975</c:v>
                </c:pt>
                <c:pt idx="1892">
                  <c:v>40976</c:v>
                </c:pt>
                <c:pt idx="1893">
                  <c:v>40977</c:v>
                </c:pt>
                <c:pt idx="1894">
                  <c:v>40978</c:v>
                </c:pt>
                <c:pt idx="1895">
                  <c:v>40979</c:v>
                </c:pt>
                <c:pt idx="1896">
                  <c:v>40980</c:v>
                </c:pt>
                <c:pt idx="1897">
                  <c:v>40981</c:v>
                </c:pt>
                <c:pt idx="1898">
                  <c:v>40982</c:v>
                </c:pt>
                <c:pt idx="1899">
                  <c:v>40983</c:v>
                </c:pt>
                <c:pt idx="1900">
                  <c:v>40984</c:v>
                </c:pt>
                <c:pt idx="1901">
                  <c:v>40985</c:v>
                </c:pt>
                <c:pt idx="1902">
                  <c:v>40986</c:v>
                </c:pt>
                <c:pt idx="1903">
                  <c:v>40987</c:v>
                </c:pt>
                <c:pt idx="1904">
                  <c:v>40988</c:v>
                </c:pt>
                <c:pt idx="1905">
                  <c:v>40989</c:v>
                </c:pt>
                <c:pt idx="1906">
                  <c:v>40990</c:v>
                </c:pt>
                <c:pt idx="1907">
                  <c:v>40991</c:v>
                </c:pt>
                <c:pt idx="1908">
                  <c:v>40992</c:v>
                </c:pt>
                <c:pt idx="1909">
                  <c:v>40993</c:v>
                </c:pt>
                <c:pt idx="1910">
                  <c:v>40994</c:v>
                </c:pt>
                <c:pt idx="1911">
                  <c:v>40995</c:v>
                </c:pt>
                <c:pt idx="1912">
                  <c:v>40996</c:v>
                </c:pt>
                <c:pt idx="1913">
                  <c:v>40997</c:v>
                </c:pt>
                <c:pt idx="1914">
                  <c:v>40998</c:v>
                </c:pt>
                <c:pt idx="1915">
                  <c:v>40999</c:v>
                </c:pt>
                <c:pt idx="1916">
                  <c:v>41000</c:v>
                </c:pt>
                <c:pt idx="1917">
                  <c:v>41001</c:v>
                </c:pt>
                <c:pt idx="1918">
                  <c:v>41002</c:v>
                </c:pt>
                <c:pt idx="1919">
                  <c:v>41003</c:v>
                </c:pt>
                <c:pt idx="1920">
                  <c:v>41004</c:v>
                </c:pt>
                <c:pt idx="1921">
                  <c:v>41005</c:v>
                </c:pt>
                <c:pt idx="1922">
                  <c:v>41006</c:v>
                </c:pt>
                <c:pt idx="1923">
                  <c:v>41007</c:v>
                </c:pt>
                <c:pt idx="1924">
                  <c:v>41008</c:v>
                </c:pt>
                <c:pt idx="1925">
                  <c:v>41009</c:v>
                </c:pt>
                <c:pt idx="1926">
                  <c:v>41010</c:v>
                </c:pt>
                <c:pt idx="1927">
                  <c:v>41011</c:v>
                </c:pt>
                <c:pt idx="1928">
                  <c:v>41012</c:v>
                </c:pt>
                <c:pt idx="1929">
                  <c:v>41013</c:v>
                </c:pt>
                <c:pt idx="1930">
                  <c:v>41014</c:v>
                </c:pt>
                <c:pt idx="1931">
                  <c:v>41015</c:v>
                </c:pt>
                <c:pt idx="1932">
                  <c:v>41016</c:v>
                </c:pt>
                <c:pt idx="1933">
                  <c:v>41017</c:v>
                </c:pt>
                <c:pt idx="1934">
                  <c:v>41018</c:v>
                </c:pt>
                <c:pt idx="1935">
                  <c:v>41019</c:v>
                </c:pt>
                <c:pt idx="1936">
                  <c:v>41020</c:v>
                </c:pt>
                <c:pt idx="1937">
                  <c:v>41021</c:v>
                </c:pt>
                <c:pt idx="1938">
                  <c:v>41022</c:v>
                </c:pt>
                <c:pt idx="1939">
                  <c:v>41023</c:v>
                </c:pt>
                <c:pt idx="1940">
                  <c:v>41024</c:v>
                </c:pt>
                <c:pt idx="1941">
                  <c:v>41025</c:v>
                </c:pt>
                <c:pt idx="1942">
                  <c:v>41026</c:v>
                </c:pt>
                <c:pt idx="1943">
                  <c:v>41027</c:v>
                </c:pt>
                <c:pt idx="1944">
                  <c:v>41028</c:v>
                </c:pt>
                <c:pt idx="1945">
                  <c:v>41029</c:v>
                </c:pt>
                <c:pt idx="1946">
                  <c:v>41030</c:v>
                </c:pt>
                <c:pt idx="1947">
                  <c:v>41031</c:v>
                </c:pt>
                <c:pt idx="1948">
                  <c:v>41032</c:v>
                </c:pt>
                <c:pt idx="1949">
                  <c:v>41033</c:v>
                </c:pt>
                <c:pt idx="1950">
                  <c:v>41034</c:v>
                </c:pt>
                <c:pt idx="1951">
                  <c:v>41035</c:v>
                </c:pt>
                <c:pt idx="1952">
                  <c:v>41036</c:v>
                </c:pt>
                <c:pt idx="1953">
                  <c:v>41037</c:v>
                </c:pt>
                <c:pt idx="1954">
                  <c:v>41038</c:v>
                </c:pt>
                <c:pt idx="1955">
                  <c:v>41039</c:v>
                </c:pt>
                <c:pt idx="1956">
                  <c:v>41040</c:v>
                </c:pt>
                <c:pt idx="1957">
                  <c:v>41041</c:v>
                </c:pt>
                <c:pt idx="1958">
                  <c:v>41042</c:v>
                </c:pt>
                <c:pt idx="1959">
                  <c:v>41043</c:v>
                </c:pt>
                <c:pt idx="1960">
                  <c:v>41044</c:v>
                </c:pt>
                <c:pt idx="1961">
                  <c:v>41045</c:v>
                </c:pt>
                <c:pt idx="1962">
                  <c:v>41046</c:v>
                </c:pt>
                <c:pt idx="1963">
                  <c:v>41047</c:v>
                </c:pt>
                <c:pt idx="1964">
                  <c:v>41048</c:v>
                </c:pt>
                <c:pt idx="1965">
                  <c:v>41049</c:v>
                </c:pt>
                <c:pt idx="1966">
                  <c:v>41050</c:v>
                </c:pt>
                <c:pt idx="1967">
                  <c:v>41051</c:v>
                </c:pt>
                <c:pt idx="1968">
                  <c:v>41052</c:v>
                </c:pt>
                <c:pt idx="1969">
                  <c:v>41053</c:v>
                </c:pt>
                <c:pt idx="1970">
                  <c:v>41054</c:v>
                </c:pt>
                <c:pt idx="1971">
                  <c:v>41055</c:v>
                </c:pt>
                <c:pt idx="1972">
                  <c:v>41056</c:v>
                </c:pt>
                <c:pt idx="1973">
                  <c:v>41057</c:v>
                </c:pt>
                <c:pt idx="1974">
                  <c:v>41058</c:v>
                </c:pt>
                <c:pt idx="1975">
                  <c:v>41059</c:v>
                </c:pt>
                <c:pt idx="1976">
                  <c:v>41060</c:v>
                </c:pt>
                <c:pt idx="1977">
                  <c:v>41061</c:v>
                </c:pt>
                <c:pt idx="1978">
                  <c:v>41062</c:v>
                </c:pt>
                <c:pt idx="1979">
                  <c:v>41063</c:v>
                </c:pt>
                <c:pt idx="1980">
                  <c:v>41064</c:v>
                </c:pt>
                <c:pt idx="1981">
                  <c:v>41065</c:v>
                </c:pt>
                <c:pt idx="1982">
                  <c:v>41066</c:v>
                </c:pt>
                <c:pt idx="1983">
                  <c:v>41067</c:v>
                </c:pt>
                <c:pt idx="1984">
                  <c:v>41068</c:v>
                </c:pt>
                <c:pt idx="1985">
                  <c:v>41069</c:v>
                </c:pt>
                <c:pt idx="1986">
                  <c:v>41070</c:v>
                </c:pt>
                <c:pt idx="1987">
                  <c:v>41071</c:v>
                </c:pt>
                <c:pt idx="1988">
                  <c:v>41072</c:v>
                </c:pt>
                <c:pt idx="1989">
                  <c:v>41073</c:v>
                </c:pt>
                <c:pt idx="1990">
                  <c:v>41074</c:v>
                </c:pt>
                <c:pt idx="1991">
                  <c:v>41075</c:v>
                </c:pt>
                <c:pt idx="1992">
                  <c:v>41076</c:v>
                </c:pt>
                <c:pt idx="1993">
                  <c:v>41077</c:v>
                </c:pt>
                <c:pt idx="1994">
                  <c:v>41078</c:v>
                </c:pt>
                <c:pt idx="1995">
                  <c:v>41079</c:v>
                </c:pt>
                <c:pt idx="1996">
                  <c:v>41080</c:v>
                </c:pt>
                <c:pt idx="1997">
                  <c:v>41081</c:v>
                </c:pt>
                <c:pt idx="1998">
                  <c:v>41082</c:v>
                </c:pt>
                <c:pt idx="1999">
                  <c:v>41083</c:v>
                </c:pt>
                <c:pt idx="2000">
                  <c:v>41084</c:v>
                </c:pt>
                <c:pt idx="2001">
                  <c:v>41085</c:v>
                </c:pt>
                <c:pt idx="2002">
                  <c:v>41086</c:v>
                </c:pt>
                <c:pt idx="2003">
                  <c:v>41087</c:v>
                </c:pt>
                <c:pt idx="2004">
                  <c:v>41088</c:v>
                </c:pt>
                <c:pt idx="2005">
                  <c:v>41089</c:v>
                </c:pt>
                <c:pt idx="2006">
                  <c:v>41090</c:v>
                </c:pt>
                <c:pt idx="2007">
                  <c:v>41091</c:v>
                </c:pt>
                <c:pt idx="2008">
                  <c:v>41092</c:v>
                </c:pt>
                <c:pt idx="2009">
                  <c:v>41093</c:v>
                </c:pt>
                <c:pt idx="2010">
                  <c:v>41094</c:v>
                </c:pt>
                <c:pt idx="2011">
                  <c:v>41095</c:v>
                </c:pt>
                <c:pt idx="2012">
                  <c:v>41096</c:v>
                </c:pt>
                <c:pt idx="2013">
                  <c:v>41097</c:v>
                </c:pt>
                <c:pt idx="2014">
                  <c:v>41098</c:v>
                </c:pt>
                <c:pt idx="2015">
                  <c:v>41099</c:v>
                </c:pt>
                <c:pt idx="2016">
                  <c:v>41100</c:v>
                </c:pt>
                <c:pt idx="2017">
                  <c:v>41101</c:v>
                </c:pt>
                <c:pt idx="2018">
                  <c:v>41102</c:v>
                </c:pt>
                <c:pt idx="2019">
                  <c:v>41103</c:v>
                </c:pt>
                <c:pt idx="2020">
                  <c:v>41104</c:v>
                </c:pt>
                <c:pt idx="2021">
                  <c:v>41105</c:v>
                </c:pt>
                <c:pt idx="2022">
                  <c:v>41106</c:v>
                </c:pt>
                <c:pt idx="2023">
                  <c:v>41107</c:v>
                </c:pt>
                <c:pt idx="2024">
                  <c:v>41108</c:v>
                </c:pt>
                <c:pt idx="2025">
                  <c:v>41109</c:v>
                </c:pt>
                <c:pt idx="2026">
                  <c:v>41110</c:v>
                </c:pt>
                <c:pt idx="2027">
                  <c:v>41111</c:v>
                </c:pt>
                <c:pt idx="2028">
                  <c:v>41112</c:v>
                </c:pt>
                <c:pt idx="2029">
                  <c:v>41113</c:v>
                </c:pt>
                <c:pt idx="2030">
                  <c:v>41114</c:v>
                </c:pt>
                <c:pt idx="2031">
                  <c:v>41115</c:v>
                </c:pt>
                <c:pt idx="2032">
                  <c:v>41116</c:v>
                </c:pt>
                <c:pt idx="2033">
                  <c:v>41117</c:v>
                </c:pt>
                <c:pt idx="2034">
                  <c:v>41118</c:v>
                </c:pt>
                <c:pt idx="2035">
                  <c:v>41119</c:v>
                </c:pt>
                <c:pt idx="2036">
                  <c:v>41120</c:v>
                </c:pt>
                <c:pt idx="2037">
                  <c:v>41121</c:v>
                </c:pt>
                <c:pt idx="2038">
                  <c:v>41122</c:v>
                </c:pt>
                <c:pt idx="2039">
                  <c:v>41123</c:v>
                </c:pt>
                <c:pt idx="2040">
                  <c:v>41124</c:v>
                </c:pt>
                <c:pt idx="2041">
                  <c:v>41125</c:v>
                </c:pt>
                <c:pt idx="2042">
                  <c:v>41126</c:v>
                </c:pt>
                <c:pt idx="2043">
                  <c:v>41127</c:v>
                </c:pt>
                <c:pt idx="2044">
                  <c:v>41128</c:v>
                </c:pt>
                <c:pt idx="2045">
                  <c:v>41129</c:v>
                </c:pt>
                <c:pt idx="2046">
                  <c:v>41130</c:v>
                </c:pt>
                <c:pt idx="2047">
                  <c:v>41131</c:v>
                </c:pt>
                <c:pt idx="2048">
                  <c:v>41132</c:v>
                </c:pt>
                <c:pt idx="2049">
                  <c:v>41133</c:v>
                </c:pt>
                <c:pt idx="2050">
                  <c:v>41134</c:v>
                </c:pt>
                <c:pt idx="2051">
                  <c:v>41135</c:v>
                </c:pt>
                <c:pt idx="2052">
                  <c:v>41136</c:v>
                </c:pt>
                <c:pt idx="2053">
                  <c:v>41137</c:v>
                </c:pt>
                <c:pt idx="2054">
                  <c:v>41138</c:v>
                </c:pt>
                <c:pt idx="2055">
                  <c:v>41139</c:v>
                </c:pt>
                <c:pt idx="2056">
                  <c:v>41140</c:v>
                </c:pt>
                <c:pt idx="2057">
                  <c:v>41141</c:v>
                </c:pt>
                <c:pt idx="2058">
                  <c:v>41142</c:v>
                </c:pt>
                <c:pt idx="2059">
                  <c:v>41143</c:v>
                </c:pt>
                <c:pt idx="2060">
                  <c:v>41144</c:v>
                </c:pt>
                <c:pt idx="2061">
                  <c:v>41145</c:v>
                </c:pt>
                <c:pt idx="2062">
                  <c:v>41146</c:v>
                </c:pt>
                <c:pt idx="2063">
                  <c:v>41147</c:v>
                </c:pt>
                <c:pt idx="2064">
                  <c:v>41148</c:v>
                </c:pt>
                <c:pt idx="2065">
                  <c:v>41149</c:v>
                </c:pt>
                <c:pt idx="2066">
                  <c:v>41150</c:v>
                </c:pt>
                <c:pt idx="2067">
                  <c:v>41151</c:v>
                </c:pt>
                <c:pt idx="2068">
                  <c:v>41152</c:v>
                </c:pt>
                <c:pt idx="2069">
                  <c:v>41153</c:v>
                </c:pt>
                <c:pt idx="2070">
                  <c:v>41154</c:v>
                </c:pt>
                <c:pt idx="2071">
                  <c:v>41155</c:v>
                </c:pt>
                <c:pt idx="2072">
                  <c:v>41156</c:v>
                </c:pt>
                <c:pt idx="2073">
                  <c:v>41157</c:v>
                </c:pt>
                <c:pt idx="2074">
                  <c:v>41158</c:v>
                </c:pt>
                <c:pt idx="2075">
                  <c:v>41159</c:v>
                </c:pt>
                <c:pt idx="2076">
                  <c:v>41160</c:v>
                </c:pt>
                <c:pt idx="2077">
                  <c:v>41161</c:v>
                </c:pt>
                <c:pt idx="2078">
                  <c:v>41162</c:v>
                </c:pt>
                <c:pt idx="2079">
                  <c:v>41163</c:v>
                </c:pt>
                <c:pt idx="2080">
                  <c:v>41164</c:v>
                </c:pt>
                <c:pt idx="2081">
                  <c:v>41165</c:v>
                </c:pt>
                <c:pt idx="2082">
                  <c:v>41166</c:v>
                </c:pt>
                <c:pt idx="2083">
                  <c:v>41167</c:v>
                </c:pt>
                <c:pt idx="2084">
                  <c:v>41168</c:v>
                </c:pt>
                <c:pt idx="2085">
                  <c:v>41169</c:v>
                </c:pt>
                <c:pt idx="2086">
                  <c:v>41170</c:v>
                </c:pt>
                <c:pt idx="2087">
                  <c:v>41171</c:v>
                </c:pt>
                <c:pt idx="2088">
                  <c:v>41172</c:v>
                </c:pt>
                <c:pt idx="2089">
                  <c:v>41173</c:v>
                </c:pt>
                <c:pt idx="2090">
                  <c:v>41174</c:v>
                </c:pt>
                <c:pt idx="2091">
                  <c:v>41175</c:v>
                </c:pt>
                <c:pt idx="2092">
                  <c:v>41176</c:v>
                </c:pt>
                <c:pt idx="2093">
                  <c:v>41177</c:v>
                </c:pt>
                <c:pt idx="2094">
                  <c:v>41178</c:v>
                </c:pt>
                <c:pt idx="2095">
                  <c:v>41179</c:v>
                </c:pt>
                <c:pt idx="2096">
                  <c:v>41180</c:v>
                </c:pt>
                <c:pt idx="2097">
                  <c:v>41181</c:v>
                </c:pt>
                <c:pt idx="2098">
                  <c:v>41182</c:v>
                </c:pt>
                <c:pt idx="2099">
                  <c:v>41183</c:v>
                </c:pt>
                <c:pt idx="2100">
                  <c:v>41184</c:v>
                </c:pt>
                <c:pt idx="2101">
                  <c:v>41185</c:v>
                </c:pt>
                <c:pt idx="2102">
                  <c:v>41186</c:v>
                </c:pt>
                <c:pt idx="2103">
                  <c:v>41187</c:v>
                </c:pt>
                <c:pt idx="2104">
                  <c:v>41188</c:v>
                </c:pt>
                <c:pt idx="2105">
                  <c:v>41189</c:v>
                </c:pt>
                <c:pt idx="2106">
                  <c:v>41190</c:v>
                </c:pt>
                <c:pt idx="2107">
                  <c:v>41191</c:v>
                </c:pt>
                <c:pt idx="2108">
                  <c:v>41192</c:v>
                </c:pt>
                <c:pt idx="2109">
                  <c:v>41193</c:v>
                </c:pt>
                <c:pt idx="2110">
                  <c:v>41194</c:v>
                </c:pt>
                <c:pt idx="2111">
                  <c:v>41195</c:v>
                </c:pt>
                <c:pt idx="2112">
                  <c:v>41196</c:v>
                </c:pt>
                <c:pt idx="2113">
                  <c:v>41197</c:v>
                </c:pt>
                <c:pt idx="2114">
                  <c:v>41198</c:v>
                </c:pt>
                <c:pt idx="2115">
                  <c:v>41199</c:v>
                </c:pt>
                <c:pt idx="2116">
                  <c:v>41200</c:v>
                </c:pt>
                <c:pt idx="2117">
                  <c:v>41201</c:v>
                </c:pt>
                <c:pt idx="2118">
                  <c:v>41202</c:v>
                </c:pt>
                <c:pt idx="2119">
                  <c:v>41203</c:v>
                </c:pt>
                <c:pt idx="2120">
                  <c:v>41204</c:v>
                </c:pt>
                <c:pt idx="2121">
                  <c:v>41205</c:v>
                </c:pt>
                <c:pt idx="2122">
                  <c:v>41206</c:v>
                </c:pt>
                <c:pt idx="2123">
                  <c:v>41207</c:v>
                </c:pt>
                <c:pt idx="2124">
                  <c:v>41208</c:v>
                </c:pt>
                <c:pt idx="2125">
                  <c:v>41209</c:v>
                </c:pt>
                <c:pt idx="2126">
                  <c:v>41210</c:v>
                </c:pt>
                <c:pt idx="2127">
                  <c:v>41211</c:v>
                </c:pt>
                <c:pt idx="2128">
                  <c:v>41212</c:v>
                </c:pt>
                <c:pt idx="2129">
                  <c:v>41213</c:v>
                </c:pt>
                <c:pt idx="2130">
                  <c:v>41214</c:v>
                </c:pt>
                <c:pt idx="2131">
                  <c:v>41215</c:v>
                </c:pt>
                <c:pt idx="2132">
                  <c:v>41216</c:v>
                </c:pt>
                <c:pt idx="2133">
                  <c:v>41217</c:v>
                </c:pt>
                <c:pt idx="2134">
                  <c:v>41218</c:v>
                </c:pt>
                <c:pt idx="2135">
                  <c:v>41219</c:v>
                </c:pt>
                <c:pt idx="2136">
                  <c:v>41220</c:v>
                </c:pt>
                <c:pt idx="2137">
                  <c:v>41221</c:v>
                </c:pt>
                <c:pt idx="2138">
                  <c:v>41222</c:v>
                </c:pt>
                <c:pt idx="2139">
                  <c:v>41223</c:v>
                </c:pt>
                <c:pt idx="2140">
                  <c:v>41224</c:v>
                </c:pt>
                <c:pt idx="2141">
                  <c:v>41225</c:v>
                </c:pt>
                <c:pt idx="2142">
                  <c:v>41226</c:v>
                </c:pt>
                <c:pt idx="2143">
                  <c:v>41227</c:v>
                </c:pt>
                <c:pt idx="2144">
                  <c:v>41228</c:v>
                </c:pt>
                <c:pt idx="2145">
                  <c:v>41229</c:v>
                </c:pt>
                <c:pt idx="2146">
                  <c:v>41230</c:v>
                </c:pt>
                <c:pt idx="2147">
                  <c:v>41231</c:v>
                </c:pt>
                <c:pt idx="2148">
                  <c:v>41232</c:v>
                </c:pt>
                <c:pt idx="2149">
                  <c:v>41233</c:v>
                </c:pt>
                <c:pt idx="2150">
                  <c:v>41234</c:v>
                </c:pt>
                <c:pt idx="2151">
                  <c:v>41235</c:v>
                </c:pt>
                <c:pt idx="2152">
                  <c:v>41236</c:v>
                </c:pt>
                <c:pt idx="2153">
                  <c:v>41237</c:v>
                </c:pt>
                <c:pt idx="2154">
                  <c:v>41238</c:v>
                </c:pt>
                <c:pt idx="2155">
                  <c:v>41239</c:v>
                </c:pt>
                <c:pt idx="2156">
                  <c:v>41240</c:v>
                </c:pt>
                <c:pt idx="2157">
                  <c:v>41241</c:v>
                </c:pt>
                <c:pt idx="2158">
                  <c:v>41242</c:v>
                </c:pt>
                <c:pt idx="2159">
                  <c:v>41243</c:v>
                </c:pt>
                <c:pt idx="2160">
                  <c:v>41244</c:v>
                </c:pt>
                <c:pt idx="2161">
                  <c:v>41245</c:v>
                </c:pt>
                <c:pt idx="2162">
                  <c:v>41246</c:v>
                </c:pt>
                <c:pt idx="2163">
                  <c:v>41247</c:v>
                </c:pt>
                <c:pt idx="2164">
                  <c:v>41248</c:v>
                </c:pt>
                <c:pt idx="2165">
                  <c:v>41249</c:v>
                </c:pt>
                <c:pt idx="2166">
                  <c:v>41250</c:v>
                </c:pt>
                <c:pt idx="2167">
                  <c:v>41251</c:v>
                </c:pt>
                <c:pt idx="2168">
                  <c:v>41252</c:v>
                </c:pt>
                <c:pt idx="2169">
                  <c:v>41253</c:v>
                </c:pt>
                <c:pt idx="2170">
                  <c:v>41254</c:v>
                </c:pt>
                <c:pt idx="2171">
                  <c:v>41255</c:v>
                </c:pt>
                <c:pt idx="2172">
                  <c:v>41256</c:v>
                </c:pt>
                <c:pt idx="2173">
                  <c:v>41257</c:v>
                </c:pt>
                <c:pt idx="2174">
                  <c:v>41258</c:v>
                </c:pt>
                <c:pt idx="2175">
                  <c:v>41259</c:v>
                </c:pt>
                <c:pt idx="2176">
                  <c:v>41260</c:v>
                </c:pt>
                <c:pt idx="2177">
                  <c:v>41261</c:v>
                </c:pt>
                <c:pt idx="2178">
                  <c:v>41262</c:v>
                </c:pt>
                <c:pt idx="2179">
                  <c:v>41263</c:v>
                </c:pt>
                <c:pt idx="2180">
                  <c:v>41264</c:v>
                </c:pt>
                <c:pt idx="2181">
                  <c:v>41265</c:v>
                </c:pt>
                <c:pt idx="2182">
                  <c:v>41266</c:v>
                </c:pt>
                <c:pt idx="2183">
                  <c:v>41267</c:v>
                </c:pt>
                <c:pt idx="2184">
                  <c:v>41268</c:v>
                </c:pt>
                <c:pt idx="2185">
                  <c:v>41269</c:v>
                </c:pt>
                <c:pt idx="2186">
                  <c:v>41270</c:v>
                </c:pt>
                <c:pt idx="2187">
                  <c:v>41271</c:v>
                </c:pt>
                <c:pt idx="2188">
                  <c:v>41272</c:v>
                </c:pt>
                <c:pt idx="2189">
                  <c:v>41273</c:v>
                </c:pt>
                <c:pt idx="2190">
                  <c:v>41274</c:v>
                </c:pt>
                <c:pt idx="2191">
                  <c:v>41275</c:v>
                </c:pt>
                <c:pt idx="2192">
                  <c:v>41276</c:v>
                </c:pt>
                <c:pt idx="2193">
                  <c:v>41277</c:v>
                </c:pt>
                <c:pt idx="2194">
                  <c:v>41278</c:v>
                </c:pt>
                <c:pt idx="2195">
                  <c:v>41279</c:v>
                </c:pt>
                <c:pt idx="2196">
                  <c:v>41280</c:v>
                </c:pt>
                <c:pt idx="2197">
                  <c:v>41281</c:v>
                </c:pt>
                <c:pt idx="2198">
                  <c:v>41282</c:v>
                </c:pt>
                <c:pt idx="2199">
                  <c:v>41283</c:v>
                </c:pt>
                <c:pt idx="2200">
                  <c:v>41284</c:v>
                </c:pt>
                <c:pt idx="2201">
                  <c:v>41285</c:v>
                </c:pt>
                <c:pt idx="2202">
                  <c:v>41286</c:v>
                </c:pt>
                <c:pt idx="2203">
                  <c:v>41287</c:v>
                </c:pt>
                <c:pt idx="2204">
                  <c:v>41288</c:v>
                </c:pt>
                <c:pt idx="2205">
                  <c:v>41289</c:v>
                </c:pt>
                <c:pt idx="2206">
                  <c:v>41290</c:v>
                </c:pt>
                <c:pt idx="2207">
                  <c:v>41291</c:v>
                </c:pt>
                <c:pt idx="2208">
                  <c:v>41292</c:v>
                </c:pt>
                <c:pt idx="2209">
                  <c:v>41293</c:v>
                </c:pt>
                <c:pt idx="2210">
                  <c:v>41294</c:v>
                </c:pt>
                <c:pt idx="2211">
                  <c:v>41295</c:v>
                </c:pt>
                <c:pt idx="2212">
                  <c:v>41296</c:v>
                </c:pt>
                <c:pt idx="2213">
                  <c:v>41297</c:v>
                </c:pt>
                <c:pt idx="2214">
                  <c:v>41298</c:v>
                </c:pt>
                <c:pt idx="2215">
                  <c:v>41299</c:v>
                </c:pt>
                <c:pt idx="2216">
                  <c:v>41300</c:v>
                </c:pt>
                <c:pt idx="2217">
                  <c:v>41301</c:v>
                </c:pt>
                <c:pt idx="2218">
                  <c:v>41302</c:v>
                </c:pt>
                <c:pt idx="2219">
                  <c:v>41303</c:v>
                </c:pt>
                <c:pt idx="2220">
                  <c:v>41304</c:v>
                </c:pt>
                <c:pt idx="2221">
                  <c:v>41305</c:v>
                </c:pt>
                <c:pt idx="2222">
                  <c:v>41306</c:v>
                </c:pt>
                <c:pt idx="2223">
                  <c:v>41307</c:v>
                </c:pt>
                <c:pt idx="2224">
                  <c:v>41308</c:v>
                </c:pt>
                <c:pt idx="2225">
                  <c:v>41309</c:v>
                </c:pt>
                <c:pt idx="2226">
                  <c:v>41310</c:v>
                </c:pt>
                <c:pt idx="2227">
                  <c:v>41311</c:v>
                </c:pt>
                <c:pt idx="2228">
                  <c:v>41312</c:v>
                </c:pt>
                <c:pt idx="2229">
                  <c:v>41313</c:v>
                </c:pt>
                <c:pt idx="2230">
                  <c:v>41314</c:v>
                </c:pt>
                <c:pt idx="2231">
                  <c:v>41315</c:v>
                </c:pt>
                <c:pt idx="2232">
                  <c:v>41316</c:v>
                </c:pt>
                <c:pt idx="2233">
                  <c:v>41317</c:v>
                </c:pt>
                <c:pt idx="2234">
                  <c:v>41318</c:v>
                </c:pt>
                <c:pt idx="2235">
                  <c:v>41319</c:v>
                </c:pt>
                <c:pt idx="2236">
                  <c:v>41320</c:v>
                </c:pt>
                <c:pt idx="2237">
                  <c:v>41321</c:v>
                </c:pt>
                <c:pt idx="2238">
                  <c:v>41322</c:v>
                </c:pt>
                <c:pt idx="2239">
                  <c:v>41323</c:v>
                </c:pt>
                <c:pt idx="2240">
                  <c:v>41324</c:v>
                </c:pt>
                <c:pt idx="2241">
                  <c:v>41325</c:v>
                </c:pt>
                <c:pt idx="2242">
                  <c:v>41326</c:v>
                </c:pt>
                <c:pt idx="2243">
                  <c:v>41327</c:v>
                </c:pt>
                <c:pt idx="2244">
                  <c:v>41328</c:v>
                </c:pt>
                <c:pt idx="2245">
                  <c:v>41329</c:v>
                </c:pt>
                <c:pt idx="2246">
                  <c:v>41330</c:v>
                </c:pt>
                <c:pt idx="2247">
                  <c:v>41331</c:v>
                </c:pt>
                <c:pt idx="2248">
                  <c:v>41332</c:v>
                </c:pt>
                <c:pt idx="2249">
                  <c:v>41333</c:v>
                </c:pt>
                <c:pt idx="2250">
                  <c:v>41334</c:v>
                </c:pt>
                <c:pt idx="2251">
                  <c:v>41335</c:v>
                </c:pt>
                <c:pt idx="2252">
                  <c:v>41336</c:v>
                </c:pt>
                <c:pt idx="2253">
                  <c:v>41337</c:v>
                </c:pt>
                <c:pt idx="2254">
                  <c:v>41338</c:v>
                </c:pt>
                <c:pt idx="2255">
                  <c:v>41339</c:v>
                </c:pt>
                <c:pt idx="2256">
                  <c:v>41340</c:v>
                </c:pt>
                <c:pt idx="2257">
                  <c:v>41341</c:v>
                </c:pt>
                <c:pt idx="2258">
                  <c:v>41342</c:v>
                </c:pt>
                <c:pt idx="2259">
                  <c:v>41343</c:v>
                </c:pt>
                <c:pt idx="2260">
                  <c:v>41344</c:v>
                </c:pt>
                <c:pt idx="2261">
                  <c:v>41345</c:v>
                </c:pt>
                <c:pt idx="2262">
                  <c:v>41346</c:v>
                </c:pt>
                <c:pt idx="2263">
                  <c:v>41347</c:v>
                </c:pt>
                <c:pt idx="2264">
                  <c:v>41348</c:v>
                </c:pt>
                <c:pt idx="2265">
                  <c:v>41349</c:v>
                </c:pt>
                <c:pt idx="2266">
                  <c:v>41350</c:v>
                </c:pt>
                <c:pt idx="2267">
                  <c:v>41351</c:v>
                </c:pt>
                <c:pt idx="2268">
                  <c:v>41352</c:v>
                </c:pt>
                <c:pt idx="2269">
                  <c:v>41353</c:v>
                </c:pt>
                <c:pt idx="2270">
                  <c:v>41354</c:v>
                </c:pt>
                <c:pt idx="2271">
                  <c:v>41355</c:v>
                </c:pt>
                <c:pt idx="2272">
                  <c:v>41356</c:v>
                </c:pt>
                <c:pt idx="2273">
                  <c:v>41357</c:v>
                </c:pt>
                <c:pt idx="2274">
                  <c:v>41358</c:v>
                </c:pt>
                <c:pt idx="2275">
                  <c:v>41359</c:v>
                </c:pt>
                <c:pt idx="2276">
                  <c:v>41360</c:v>
                </c:pt>
                <c:pt idx="2277">
                  <c:v>41361</c:v>
                </c:pt>
                <c:pt idx="2278">
                  <c:v>41362</c:v>
                </c:pt>
                <c:pt idx="2279">
                  <c:v>41363</c:v>
                </c:pt>
                <c:pt idx="2280">
                  <c:v>41364</c:v>
                </c:pt>
                <c:pt idx="2281">
                  <c:v>41365</c:v>
                </c:pt>
                <c:pt idx="2282">
                  <c:v>41366</c:v>
                </c:pt>
                <c:pt idx="2283">
                  <c:v>41367</c:v>
                </c:pt>
                <c:pt idx="2284">
                  <c:v>41368</c:v>
                </c:pt>
                <c:pt idx="2285">
                  <c:v>41369</c:v>
                </c:pt>
                <c:pt idx="2286">
                  <c:v>41370</c:v>
                </c:pt>
                <c:pt idx="2287">
                  <c:v>41371</c:v>
                </c:pt>
                <c:pt idx="2288">
                  <c:v>41372</c:v>
                </c:pt>
                <c:pt idx="2289">
                  <c:v>41373</c:v>
                </c:pt>
                <c:pt idx="2290">
                  <c:v>41374</c:v>
                </c:pt>
                <c:pt idx="2291">
                  <c:v>41375</c:v>
                </c:pt>
                <c:pt idx="2292">
                  <c:v>41376</c:v>
                </c:pt>
                <c:pt idx="2293">
                  <c:v>41377</c:v>
                </c:pt>
                <c:pt idx="2294">
                  <c:v>41378</c:v>
                </c:pt>
                <c:pt idx="2295">
                  <c:v>41379</c:v>
                </c:pt>
                <c:pt idx="2296">
                  <c:v>41380</c:v>
                </c:pt>
                <c:pt idx="2297">
                  <c:v>41381</c:v>
                </c:pt>
                <c:pt idx="2298">
                  <c:v>41382</c:v>
                </c:pt>
                <c:pt idx="2299">
                  <c:v>41383</c:v>
                </c:pt>
                <c:pt idx="2300">
                  <c:v>41384</c:v>
                </c:pt>
                <c:pt idx="2301">
                  <c:v>41385</c:v>
                </c:pt>
                <c:pt idx="2302">
                  <c:v>41386</c:v>
                </c:pt>
                <c:pt idx="2303">
                  <c:v>41387</c:v>
                </c:pt>
                <c:pt idx="2304">
                  <c:v>41388</c:v>
                </c:pt>
                <c:pt idx="2305">
                  <c:v>41389</c:v>
                </c:pt>
                <c:pt idx="2306">
                  <c:v>41390</c:v>
                </c:pt>
                <c:pt idx="2307">
                  <c:v>41391</c:v>
                </c:pt>
                <c:pt idx="2308">
                  <c:v>41392</c:v>
                </c:pt>
                <c:pt idx="2309">
                  <c:v>41393</c:v>
                </c:pt>
                <c:pt idx="2310">
                  <c:v>41394</c:v>
                </c:pt>
                <c:pt idx="2311">
                  <c:v>41395</c:v>
                </c:pt>
                <c:pt idx="2312">
                  <c:v>41396</c:v>
                </c:pt>
                <c:pt idx="2313">
                  <c:v>41397</c:v>
                </c:pt>
                <c:pt idx="2314">
                  <c:v>41398</c:v>
                </c:pt>
                <c:pt idx="2315">
                  <c:v>41399</c:v>
                </c:pt>
                <c:pt idx="2316">
                  <c:v>41400</c:v>
                </c:pt>
                <c:pt idx="2317">
                  <c:v>41401</c:v>
                </c:pt>
                <c:pt idx="2318">
                  <c:v>41402</c:v>
                </c:pt>
                <c:pt idx="2319">
                  <c:v>41403</c:v>
                </c:pt>
                <c:pt idx="2320">
                  <c:v>41404</c:v>
                </c:pt>
                <c:pt idx="2321">
                  <c:v>41405</c:v>
                </c:pt>
                <c:pt idx="2322">
                  <c:v>41406</c:v>
                </c:pt>
                <c:pt idx="2323">
                  <c:v>41407</c:v>
                </c:pt>
                <c:pt idx="2324">
                  <c:v>41408</c:v>
                </c:pt>
                <c:pt idx="2325">
                  <c:v>41409</c:v>
                </c:pt>
                <c:pt idx="2326">
                  <c:v>41410</c:v>
                </c:pt>
                <c:pt idx="2327">
                  <c:v>41411</c:v>
                </c:pt>
                <c:pt idx="2328">
                  <c:v>41412</c:v>
                </c:pt>
                <c:pt idx="2329">
                  <c:v>41413</c:v>
                </c:pt>
                <c:pt idx="2330">
                  <c:v>41414</c:v>
                </c:pt>
                <c:pt idx="2331">
                  <c:v>41415</c:v>
                </c:pt>
                <c:pt idx="2332">
                  <c:v>41416</c:v>
                </c:pt>
                <c:pt idx="2333">
                  <c:v>41417</c:v>
                </c:pt>
                <c:pt idx="2334">
                  <c:v>41418</c:v>
                </c:pt>
                <c:pt idx="2335">
                  <c:v>41419</c:v>
                </c:pt>
                <c:pt idx="2336">
                  <c:v>41420</c:v>
                </c:pt>
                <c:pt idx="2337">
                  <c:v>41421</c:v>
                </c:pt>
                <c:pt idx="2338">
                  <c:v>41422</c:v>
                </c:pt>
                <c:pt idx="2339">
                  <c:v>41423</c:v>
                </c:pt>
                <c:pt idx="2340">
                  <c:v>41424</c:v>
                </c:pt>
                <c:pt idx="2341">
                  <c:v>41425</c:v>
                </c:pt>
                <c:pt idx="2342">
                  <c:v>41426</c:v>
                </c:pt>
                <c:pt idx="2343">
                  <c:v>41427</c:v>
                </c:pt>
                <c:pt idx="2344">
                  <c:v>41428</c:v>
                </c:pt>
                <c:pt idx="2345">
                  <c:v>41429</c:v>
                </c:pt>
                <c:pt idx="2346">
                  <c:v>41430</c:v>
                </c:pt>
                <c:pt idx="2347">
                  <c:v>41431</c:v>
                </c:pt>
                <c:pt idx="2348">
                  <c:v>41432</c:v>
                </c:pt>
                <c:pt idx="2349">
                  <c:v>41433</c:v>
                </c:pt>
                <c:pt idx="2350">
                  <c:v>41434</c:v>
                </c:pt>
                <c:pt idx="2351">
                  <c:v>41435</c:v>
                </c:pt>
                <c:pt idx="2352">
                  <c:v>41436</c:v>
                </c:pt>
                <c:pt idx="2353">
                  <c:v>41437</c:v>
                </c:pt>
                <c:pt idx="2354">
                  <c:v>41438</c:v>
                </c:pt>
                <c:pt idx="2355">
                  <c:v>41439</c:v>
                </c:pt>
                <c:pt idx="2356">
                  <c:v>41440</c:v>
                </c:pt>
                <c:pt idx="2357">
                  <c:v>41441</c:v>
                </c:pt>
                <c:pt idx="2358">
                  <c:v>41442</c:v>
                </c:pt>
                <c:pt idx="2359">
                  <c:v>41443</c:v>
                </c:pt>
                <c:pt idx="2360">
                  <c:v>41444</c:v>
                </c:pt>
                <c:pt idx="2361">
                  <c:v>41445</c:v>
                </c:pt>
                <c:pt idx="2362">
                  <c:v>41446</c:v>
                </c:pt>
                <c:pt idx="2363">
                  <c:v>41447</c:v>
                </c:pt>
                <c:pt idx="2364">
                  <c:v>41448</c:v>
                </c:pt>
                <c:pt idx="2365">
                  <c:v>41449</c:v>
                </c:pt>
                <c:pt idx="2366">
                  <c:v>41450</c:v>
                </c:pt>
                <c:pt idx="2367">
                  <c:v>41451</c:v>
                </c:pt>
                <c:pt idx="2368">
                  <c:v>41452</c:v>
                </c:pt>
                <c:pt idx="2369">
                  <c:v>41453</c:v>
                </c:pt>
                <c:pt idx="2370">
                  <c:v>41454</c:v>
                </c:pt>
                <c:pt idx="2371">
                  <c:v>41455</c:v>
                </c:pt>
                <c:pt idx="2372">
                  <c:v>41456</c:v>
                </c:pt>
                <c:pt idx="2373">
                  <c:v>41457</c:v>
                </c:pt>
                <c:pt idx="2374">
                  <c:v>41458</c:v>
                </c:pt>
                <c:pt idx="2375">
                  <c:v>41459</c:v>
                </c:pt>
                <c:pt idx="2376">
                  <c:v>41460</c:v>
                </c:pt>
                <c:pt idx="2377">
                  <c:v>41461</c:v>
                </c:pt>
                <c:pt idx="2378">
                  <c:v>41462</c:v>
                </c:pt>
                <c:pt idx="2379">
                  <c:v>41463</c:v>
                </c:pt>
                <c:pt idx="2380">
                  <c:v>41464</c:v>
                </c:pt>
                <c:pt idx="2381">
                  <c:v>41465</c:v>
                </c:pt>
                <c:pt idx="2382">
                  <c:v>41466</c:v>
                </c:pt>
                <c:pt idx="2383">
                  <c:v>41467</c:v>
                </c:pt>
                <c:pt idx="2384">
                  <c:v>41468</c:v>
                </c:pt>
                <c:pt idx="2385">
                  <c:v>41469</c:v>
                </c:pt>
                <c:pt idx="2386">
                  <c:v>41470</c:v>
                </c:pt>
                <c:pt idx="2387">
                  <c:v>41471</c:v>
                </c:pt>
                <c:pt idx="2388">
                  <c:v>41472</c:v>
                </c:pt>
                <c:pt idx="2389">
                  <c:v>41473</c:v>
                </c:pt>
                <c:pt idx="2390">
                  <c:v>41474</c:v>
                </c:pt>
                <c:pt idx="2391">
                  <c:v>41475</c:v>
                </c:pt>
                <c:pt idx="2392">
                  <c:v>41476</c:v>
                </c:pt>
                <c:pt idx="2393">
                  <c:v>41477</c:v>
                </c:pt>
                <c:pt idx="2394">
                  <c:v>41478</c:v>
                </c:pt>
                <c:pt idx="2395">
                  <c:v>41479</c:v>
                </c:pt>
                <c:pt idx="2396">
                  <c:v>41480</c:v>
                </c:pt>
                <c:pt idx="2397">
                  <c:v>41481</c:v>
                </c:pt>
                <c:pt idx="2398">
                  <c:v>41482</c:v>
                </c:pt>
                <c:pt idx="2399">
                  <c:v>41483</c:v>
                </c:pt>
                <c:pt idx="2400">
                  <c:v>41484</c:v>
                </c:pt>
                <c:pt idx="2401">
                  <c:v>41485</c:v>
                </c:pt>
                <c:pt idx="2402">
                  <c:v>41486</c:v>
                </c:pt>
                <c:pt idx="2403">
                  <c:v>41487</c:v>
                </c:pt>
                <c:pt idx="2404">
                  <c:v>41488</c:v>
                </c:pt>
                <c:pt idx="2405">
                  <c:v>41489</c:v>
                </c:pt>
                <c:pt idx="2406">
                  <c:v>41490</c:v>
                </c:pt>
                <c:pt idx="2407">
                  <c:v>41491</c:v>
                </c:pt>
                <c:pt idx="2408">
                  <c:v>41492</c:v>
                </c:pt>
                <c:pt idx="2409">
                  <c:v>41493</c:v>
                </c:pt>
                <c:pt idx="2410">
                  <c:v>41494</c:v>
                </c:pt>
                <c:pt idx="2411">
                  <c:v>41495</c:v>
                </c:pt>
                <c:pt idx="2412">
                  <c:v>41496</c:v>
                </c:pt>
                <c:pt idx="2413">
                  <c:v>41497</c:v>
                </c:pt>
                <c:pt idx="2414">
                  <c:v>41498</c:v>
                </c:pt>
                <c:pt idx="2415">
                  <c:v>41499</c:v>
                </c:pt>
                <c:pt idx="2416">
                  <c:v>41500</c:v>
                </c:pt>
                <c:pt idx="2417">
                  <c:v>41501</c:v>
                </c:pt>
                <c:pt idx="2418">
                  <c:v>41502</c:v>
                </c:pt>
                <c:pt idx="2419">
                  <c:v>41503</c:v>
                </c:pt>
                <c:pt idx="2420">
                  <c:v>41504</c:v>
                </c:pt>
                <c:pt idx="2421">
                  <c:v>41505</c:v>
                </c:pt>
                <c:pt idx="2422">
                  <c:v>41506</c:v>
                </c:pt>
                <c:pt idx="2423">
                  <c:v>41507</c:v>
                </c:pt>
                <c:pt idx="2424">
                  <c:v>41508</c:v>
                </c:pt>
                <c:pt idx="2425">
                  <c:v>41509</c:v>
                </c:pt>
                <c:pt idx="2426">
                  <c:v>41510</c:v>
                </c:pt>
                <c:pt idx="2427">
                  <c:v>41511</c:v>
                </c:pt>
                <c:pt idx="2428">
                  <c:v>41512</c:v>
                </c:pt>
                <c:pt idx="2429">
                  <c:v>41513</c:v>
                </c:pt>
                <c:pt idx="2430">
                  <c:v>41514</c:v>
                </c:pt>
                <c:pt idx="2431">
                  <c:v>41515</c:v>
                </c:pt>
                <c:pt idx="2432">
                  <c:v>41516</c:v>
                </c:pt>
                <c:pt idx="2433">
                  <c:v>41517</c:v>
                </c:pt>
                <c:pt idx="2434">
                  <c:v>41518</c:v>
                </c:pt>
                <c:pt idx="2435">
                  <c:v>41519</c:v>
                </c:pt>
                <c:pt idx="2436">
                  <c:v>41520</c:v>
                </c:pt>
                <c:pt idx="2437">
                  <c:v>41521</c:v>
                </c:pt>
                <c:pt idx="2438">
                  <c:v>41522</c:v>
                </c:pt>
                <c:pt idx="2439">
                  <c:v>41523</c:v>
                </c:pt>
                <c:pt idx="2440">
                  <c:v>41524</c:v>
                </c:pt>
                <c:pt idx="2441">
                  <c:v>41525</c:v>
                </c:pt>
                <c:pt idx="2442">
                  <c:v>41526</c:v>
                </c:pt>
                <c:pt idx="2443">
                  <c:v>41527</c:v>
                </c:pt>
                <c:pt idx="2444">
                  <c:v>41528</c:v>
                </c:pt>
                <c:pt idx="2445">
                  <c:v>41529</c:v>
                </c:pt>
                <c:pt idx="2446">
                  <c:v>41530</c:v>
                </c:pt>
                <c:pt idx="2447">
                  <c:v>41531</c:v>
                </c:pt>
                <c:pt idx="2448">
                  <c:v>41532</c:v>
                </c:pt>
                <c:pt idx="2449">
                  <c:v>41533</c:v>
                </c:pt>
                <c:pt idx="2450">
                  <c:v>41534</c:v>
                </c:pt>
                <c:pt idx="2451">
                  <c:v>41535</c:v>
                </c:pt>
                <c:pt idx="2452">
                  <c:v>41536</c:v>
                </c:pt>
                <c:pt idx="2453">
                  <c:v>41537</c:v>
                </c:pt>
                <c:pt idx="2454">
                  <c:v>41538</c:v>
                </c:pt>
                <c:pt idx="2455">
                  <c:v>41539</c:v>
                </c:pt>
                <c:pt idx="2456">
                  <c:v>41540</c:v>
                </c:pt>
                <c:pt idx="2457">
                  <c:v>41541</c:v>
                </c:pt>
                <c:pt idx="2458">
                  <c:v>41542</c:v>
                </c:pt>
                <c:pt idx="2459">
                  <c:v>41543</c:v>
                </c:pt>
                <c:pt idx="2460">
                  <c:v>41544</c:v>
                </c:pt>
                <c:pt idx="2461">
                  <c:v>41545</c:v>
                </c:pt>
                <c:pt idx="2462">
                  <c:v>41546</c:v>
                </c:pt>
                <c:pt idx="2463">
                  <c:v>41547</c:v>
                </c:pt>
                <c:pt idx="2464">
                  <c:v>41548</c:v>
                </c:pt>
                <c:pt idx="2465">
                  <c:v>41549</c:v>
                </c:pt>
                <c:pt idx="2466">
                  <c:v>41550</c:v>
                </c:pt>
                <c:pt idx="2467">
                  <c:v>41551</c:v>
                </c:pt>
                <c:pt idx="2468">
                  <c:v>41552</c:v>
                </c:pt>
                <c:pt idx="2469">
                  <c:v>41553</c:v>
                </c:pt>
                <c:pt idx="2470">
                  <c:v>41554</c:v>
                </c:pt>
                <c:pt idx="2471">
                  <c:v>41555</c:v>
                </c:pt>
                <c:pt idx="2472">
                  <c:v>41556</c:v>
                </c:pt>
                <c:pt idx="2473">
                  <c:v>41557</c:v>
                </c:pt>
                <c:pt idx="2474">
                  <c:v>41558</c:v>
                </c:pt>
                <c:pt idx="2475">
                  <c:v>41559</c:v>
                </c:pt>
                <c:pt idx="2476">
                  <c:v>41560</c:v>
                </c:pt>
                <c:pt idx="2477">
                  <c:v>41561</c:v>
                </c:pt>
                <c:pt idx="2478">
                  <c:v>41562</c:v>
                </c:pt>
                <c:pt idx="2479">
                  <c:v>41563</c:v>
                </c:pt>
                <c:pt idx="2480">
                  <c:v>41564</c:v>
                </c:pt>
                <c:pt idx="2481">
                  <c:v>41565</c:v>
                </c:pt>
                <c:pt idx="2482">
                  <c:v>41566</c:v>
                </c:pt>
                <c:pt idx="2483">
                  <c:v>41567</c:v>
                </c:pt>
                <c:pt idx="2484">
                  <c:v>41568</c:v>
                </c:pt>
                <c:pt idx="2485">
                  <c:v>41569</c:v>
                </c:pt>
                <c:pt idx="2486">
                  <c:v>41570</c:v>
                </c:pt>
                <c:pt idx="2487">
                  <c:v>41571</c:v>
                </c:pt>
                <c:pt idx="2488">
                  <c:v>41572</c:v>
                </c:pt>
                <c:pt idx="2489">
                  <c:v>41573</c:v>
                </c:pt>
                <c:pt idx="2490">
                  <c:v>41574</c:v>
                </c:pt>
                <c:pt idx="2491">
                  <c:v>41575</c:v>
                </c:pt>
                <c:pt idx="2492">
                  <c:v>41576</c:v>
                </c:pt>
                <c:pt idx="2493">
                  <c:v>41577</c:v>
                </c:pt>
                <c:pt idx="2494">
                  <c:v>41578</c:v>
                </c:pt>
                <c:pt idx="2495">
                  <c:v>41579</c:v>
                </c:pt>
                <c:pt idx="2496">
                  <c:v>41580</c:v>
                </c:pt>
                <c:pt idx="2497">
                  <c:v>41581</c:v>
                </c:pt>
                <c:pt idx="2498">
                  <c:v>41582</c:v>
                </c:pt>
                <c:pt idx="2499">
                  <c:v>41583</c:v>
                </c:pt>
                <c:pt idx="2500">
                  <c:v>41584</c:v>
                </c:pt>
                <c:pt idx="2501">
                  <c:v>41585</c:v>
                </c:pt>
                <c:pt idx="2502">
                  <c:v>41586</c:v>
                </c:pt>
                <c:pt idx="2503">
                  <c:v>41587</c:v>
                </c:pt>
                <c:pt idx="2504">
                  <c:v>41588</c:v>
                </c:pt>
                <c:pt idx="2505">
                  <c:v>41589</c:v>
                </c:pt>
                <c:pt idx="2506">
                  <c:v>41590</c:v>
                </c:pt>
                <c:pt idx="2507">
                  <c:v>41591</c:v>
                </c:pt>
                <c:pt idx="2508">
                  <c:v>41592</c:v>
                </c:pt>
                <c:pt idx="2509">
                  <c:v>41593</c:v>
                </c:pt>
                <c:pt idx="2510">
                  <c:v>41594</c:v>
                </c:pt>
                <c:pt idx="2511">
                  <c:v>41595</c:v>
                </c:pt>
                <c:pt idx="2512">
                  <c:v>41596</c:v>
                </c:pt>
                <c:pt idx="2513">
                  <c:v>41597</c:v>
                </c:pt>
                <c:pt idx="2514">
                  <c:v>41598</c:v>
                </c:pt>
                <c:pt idx="2515">
                  <c:v>41599</c:v>
                </c:pt>
                <c:pt idx="2516">
                  <c:v>41600</c:v>
                </c:pt>
                <c:pt idx="2517">
                  <c:v>41601</c:v>
                </c:pt>
                <c:pt idx="2518">
                  <c:v>41602</c:v>
                </c:pt>
                <c:pt idx="2519">
                  <c:v>41603</c:v>
                </c:pt>
                <c:pt idx="2520">
                  <c:v>41604</c:v>
                </c:pt>
                <c:pt idx="2521">
                  <c:v>41605</c:v>
                </c:pt>
                <c:pt idx="2522">
                  <c:v>41606</c:v>
                </c:pt>
                <c:pt idx="2523">
                  <c:v>41607</c:v>
                </c:pt>
                <c:pt idx="2524">
                  <c:v>41608</c:v>
                </c:pt>
                <c:pt idx="2525">
                  <c:v>41609</c:v>
                </c:pt>
                <c:pt idx="2526">
                  <c:v>41610</c:v>
                </c:pt>
                <c:pt idx="2527">
                  <c:v>41611</c:v>
                </c:pt>
                <c:pt idx="2528">
                  <c:v>41612</c:v>
                </c:pt>
                <c:pt idx="2529">
                  <c:v>41613</c:v>
                </c:pt>
                <c:pt idx="2530">
                  <c:v>41614</c:v>
                </c:pt>
                <c:pt idx="2531">
                  <c:v>41615</c:v>
                </c:pt>
                <c:pt idx="2532">
                  <c:v>41616</c:v>
                </c:pt>
                <c:pt idx="2533">
                  <c:v>41617</c:v>
                </c:pt>
                <c:pt idx="2534">
                  <c:v>41618</c:v>
                </c:pt>
                <c:pt idx="2535">
                  <c:v>41619</c:v>
                </c:pt>
                <c:pt idx="2536">
                  <c:v>41620</c:v>
                </c:pt>
                <c:pt idx="2537">
                  <c:v>41621</c:v>
                </c:pt>
                <c:pt idx="2538">
                  <c:v>41622</c:v>
                </c:pt>
                <c:pt idx="2539">
                  <c:v>41623</c:v>
                </c:pt>
                <c:pt idx="2540">
                  <c:v>41624</c:v>
                </c:pt>
                <c:pt idx="2541">
                  <c:v>41625</c:v>
                </c:pt>
                <c:pt idx="2542">
                  <c:v>41626</c:v>
                </c:pt>
                <c:pt idx="2543">
                  <c:v>41627</c:v>
                </c:pt>
                <c:pt idx="2544">
                  <c:v>41628</c:v>
                </c:pt>
                <c:pt idx="2545">
                  <c:v>41629</c:v>
                </c:pt>
                <c:pt idx="2546">
                  <c:v>41630</c:v>
                </c:pt>
                <c:pt idx="2547">
                  <c:v>41631</c:v>
                </c:pt>
                <c:pt idx="2548">
                  <c:v>41632</c:v>
                </c:pt>
                <c:pt idx="2549">
                  <c:v>41633</c:v>
                </c:pt>
                <c:pt idx="2550">
                  <c:v>41634</c:v>
                </c:pt>
                <c:pt idx="2551">
                  <c:v>41635</c:v>
                </c:pt>
                <c:pt idx="2552">
                  <c:v>41636</c:v>
                </c:pt>
                <c:pt idx="2553">
                  <c:v>41637</c:v>
                </c:pt>
                <c:pt idx="2554">
                  <c:v>41638</c:v>
                </c:pt>
                <c:pt idx="2555">
                  <c:v>41639</c:v>
                </c:pt>
                <c:pt idx="2556">
                  <c:v>41640</c:v>
                </c:pt>
                <c:pt idx="2557">
                  <c:v>41641</c:v>
                </c:pt>
                <c:pt idx="2558">
                  <c:v>41642</c:v>
                </c:pt>
                <c:pt idx="2559">
                  <c:v>41643</c:v>
                </c:pt>
                <c:pt idx="2560">
                  <c:v>41644</c:v>
                </c:pt>
                <c:pt idx="2561">
                  <c:v>41645</c:v>
                </c:pt>
                <c:pt idx="2562">
                  <c:v>41646</c:v>
                </c:pt>
                <c:pt idx="2563">
                  <c:v>41647</c:v>
                </c:pt>
                <c:pt idx="2564">
                  <c:v>41648</c:v>
                </c:pt>
                <c:pt idx="2565">
                  <c:v>41649</c:v>
                </c:pt>
                <c:pt idx="2566">
                  <c:v>41650</c:v>
                </c:pt>
                <c:pt idx="2567">
                  <c:v>41651</c:v>
                </c:pt>
                <c:pt idx="2568">
                  <c:v>41652</c:v>
                </c:pt>
                <c:pt idx="2569">
                  <c:v>41653</c:v>
                </c:pt>
                <c:pt idx="2570">
                  <c:v>41654</c:v>
                </c:pt>
                <c:pt idx="2571">
                  <c:v>41655</c:v>
                </c:pt>
                <c:pt idx="2572">
                  <c:v>41656</c:v>
                </c:pt>
                <c:pt idx="2573">
                  <c:v>41657</c:v>
                </c:pt>
                <c:pt idx="2574">
                  <c:v>41658</c:v>
                </c:pt>
                <c:pt idx="2575">
                  <c:v>41659</c:v>
                </c:pt>
                <c:pt idx="2576">
                  <c:v>41660</c:v>
                </c:pt>
                <c:pt idx="2577">
                  <c:v>41661</c:v>
                </c:pt>
                <c:pt idx="2578">
                  <c:v>41662</c:v>
                </c:pt>
                <c:pt idx="2579">
                  <c:v>41663</c:v>
                </c:pt>
                <c:pt idx="2580">
                  <c:v>41664</c:v>
                </c:pt>
                <c:pt idx="2581">
                  <c:v>41665</c:v>
                </c:pt>
                <c:pt idx="2582">
                  <c:v>41666</c:v>
                </c:pt>
                <c:pt idx="2583">
                  <c:v>41667</c:v>
                </c:pt>
                <c:pt idx="2584">
                  <c:v>41668</c:v>
                </c:pt>
                <c:pt idx="2585">
                  <c:v>41669</c:v>
                </c:pt>
                <c:pt idx="2586">
                  <c:v>41670</c:v>
                </c:pt>
                <c:pt idx="2587">
                  <c:v>41671</c:v>
                </c:pt>
                <c:pt idx="2588">
                  <c:v>41672</c:v>
                </c:pt>
                <c:pt idx="2589">
                  <c:v>41673</c:v>
                </c:pt>
                <c:pt idx="2590">
                  <c:v>41674</c:v>
                </c:pt>
                <c:pt idx="2591">
                  <c:v>41675</c:v>
                </c:pt>
                <c:pt idx="2592">
                  <c:v>41676</c:v>
                </c:pt>
                <c:pt idx="2593">
                  <c:v>41677</c:v>
                </c:pt>
                <c:pt idx="2594">
                  <c:v>41678</c:v>
                </c:pt>
                <c:pt idx="2595">
                  <c:v>41679</c:v>
                </c:pt>
                <c:pt idx="2596">
                  <c:v>41680</c:v>
                </c:pt>
                <c:pt idx="2597">
                  <c:v>41681</c:v>
                </c:pt>
                <c:pt idx="2598">
                  <c:v>41682</c:v>
                </c:pt>
                <c:pt idx="2599">
                  <c:v>41683</c:v>
                </c:pt>
                <c:pt idx="2600">
                  <c:v>41684</c:v>
                </c:pt>
                <c:pt idx="2601">
                  <c:v>41685</c:v>
                </c:pt>
                <c:pt idx="2602">
                  <c:v>41686</c:v>
                </c:pt>
                <c:pt idx="2603">
                  <c:v>41687</c:v>
                </c:pt>
                <c:pt idx="2604">
                  <c:v>41688</c:v>
                </c:pt>
                <c:pt idx="2605">
                  <c:v>41689</c:v>
                </c:pt>
                <c:pt idx="2606">
                  <c:v>41690</c:v>
                </c:pt>
                <c:pt idx="2607">
                  <c:v>41691</c:v>
                </c:pt>
                <c:pt idx="2608">
                  <c:v>41692</c:v>
                </c:pt>
                <c:pt idx="2609">
                  <c:v>41693</c:v>
                </c:pt>
                <c:pt idx="2610">
                  <c:v>41694</c:v>
                </c:pt>
                <c:pt idx="2611">
                  <c:v>41695</c:v>
                </c:pt>
                <c:pt idx="2612">
                  <c:v>41696</c:v>
                </c:pt>
                <c:pt idx="2613">
                  <c:v>41697</c:v>
                </c:pt>
                <c:pt idx="2614">
                  <c:v>41698</c:v>
                </c:pt>
                <c:pt idx="2615">
                  <c:v>41699</c:v>
                </c:pt>
                <c:pt idx="2616">
                  <c:v>41700</c:v>
                </c:pt>
                <c:pt idx="2617">
                  <c:v>41701</c:v>
                </c:pt>
                <c:pt idx="2618">
                  <c:v>41702</c:v>
                </c:pt>
                <c:pt idx="2619">
                  <c:v>41703</c:v>
                </c:pt>
                <c:pt idx="2620">
                  <c:v>41704</c:v>
                </c:pt>
                <c:pt idx="2621">
                  <c:v>41705</c:v>
                </c:pt>
                <c:pt idx="2622">
                  <c:v>41706</c:v>
                </c:pt>
                <c:pt idx="2623">
                  <c:v>41707</c:v>
                </c:pt>
                <c:pt idx="2624">
                  <c:v>41708</c:v>
                </c:pt>
                <c:pt idx="2625">
                  <c:v>41709</c:v>
                </c:pt>
                <c:pt idx="2626">
                  <c:v>41710</c:v>
                </c:pt>
                <c:pt idx="2627">
                  <c:v>41711</c:v>
                </c:pt>
                <c:pt idx="2628">
                  <c:v>41712</c:v>
                </c:pt>
                <c:pt idx="2629">
                  <c:v>41713</c:v>
                </c:pt>
                <c:pt idx="2630">
                  <c:v>41714</c:v>
                </c:pt>
                <c:pt idx="2631">
                  <c:v>41715</c:v>
                </c:pt>
                <c:pt idx="2632">
                  <c:v>41716</c:v>
                </c:pt>
                <c:pt idx="2633">
                  <c:v>41717</c:v>
                </c:pt>
                <c:pt idx="2634">
                  <c:v>41718</c:v>
                </c:pt>
                <c:pt idx="2635">
                  <c:v>41719</c:v>
                </c:pt>
                <c:pt idx="2636">
                  <c:v>41720</c:v>
                </c:pt>
                <c:pt idx="2637">
                  <c:v>41721</c:v>
                </c:pt>
                <c:pt idx="2638">
                  <c:v>41722</c:v>
                </c:pt>
                <c:pt idx="2639">
                  <c:v>41723</c:v>
                </c:pt>
                <c:pt idx="2640">
                  <c:v>41724</c:v>
                </c:pt>
                <c:pt idx="2641">
                  <c:v>41725</c:v>
                </c:pt>
                <c:pt idx="2642">
                  <c:v>41726</c:v>
                </c:pt>
                <c:pt idx="2643">
                  <c:v>41727</c:v>
                </c:pt>
                <c:pt idx="2644">
                  <c:v>41728</c:v>
                </c:pt>
                <c:pt idx="2645">
                  <c:v>41729</c:v>
                </c:pt>
                <c:pt idx="2646">
                  <c:v>41730</c:v>
                </c:pt>
                <c:pt idx="2647">
                  <c:v>41731</c:v>
                </c:pt>
                <c:pt idx="2648">
                  <c:v>41732</c:v>
                </c:pt>
                <c:pt idx="2649">
                  <c:v>41733</c:v>
                </c:pt>
                <c:pt idx="2650">
                  <c:v>41734</c:v>
                </c:pt>
                <c:pt idx="2651">
                  <c:v>41735</c:v>
                </c:pt>
                <c:pt idx="2652">
                  <c:v>41736</c:v>
                </c:pt>
                <c:pt idx="2653">
                  <c:v>41737</c:v>
                </c:pt>
                <c:pt idx="2654">
                  <c:v>41738</c:v>
                </c:pt>
                <c:pt idx="2655">
                  <c:v>41739</c:v>
                </c:pt>
                <c:pt idx="2656">
                  <c:v>41740</c:v>
                </c:pt>
                <c:pt idx="2657">
                  <c:v>41741</c:v>
                </c:pt>
                <c:pt idx="2658">
                  <c:v>41742</c:v>
                </c:pt>
                <c:pt idx="2659">
                  <c:v>41743</c:v>
                </c:pt>
                <c:pt idx="2660">
                  <c:v>41744</c:v>
                </c:pt>
                <c:pt idx="2661">
                  <c:v>41745</c:v>
                </c:pt>
                <c:pt idx="2662">
                  <c:v>41746</c:v>
                </c:pt>
                <c:pt idx="2663">
                  <c:v>41747</c:v>
                </c:pt>
                <c:pt idx="2664">
                  <c:v>41748</c:v>
                </c:pt>
                <c:pt idx="2665">
                  <c:v>41749</c:v>
                </c:pt>
                <c:pt idx="2666">
                  <c:v>41750</c:v>
                </c:pt>
                <c:pt idx="2667">
                  <c:v>41751</c:v>
                </c:pt>
                <c:pt idx="2668">
                  <c:v>41752</c:v>
                </c:pt>
                <c:pt idx="2669">
                  <c:v>41753</c:v>
                </c:pt>
                <c:pt idx="2670">
                  <c:v>41754</c:v>
                </c:pt>
                <c:pt idx="2671">
                  <c:v>41755</c:v>
                </c:pt>
                <c:pt idx="2672">
                  <c:v>41756</c:v>
                </c:pt>
                <c:pt idx="2673">
                  <c:v>41757</c:v>
                </c:pt>
                <c:pt idx="2674">
                  <c:v>41758</c:v>
                </c:pt>
                <c:pt idx="2675">
                  <c:v>41759</c:v>
                </c:pt>
                <c:pt idx="2676">
                  <c:v>41760</c:v>
                </c:pt>
                <c:pt idx="2677">
                  <c:v>41761</c:v>
                </c:pt>
                <c:pt idx="2678">
                  <c:v>41762</c:v>
                </c:pt>
                <c:pt idx="2679">
                  <c:v>41763</c:v>
                </c:pt>
                <c:pt idx="2680">
                  <c:v>41764</c:v>
                </c:pt>
                <c:pt idx="2681">
                  <c:v>41765</c:v>
                </c:pt>
                <c:pt idx="2682">
                  <c:v>41766</c:v>
                </c:pt>
                <c:pt idx="2683">
                  <c:v>41767</c:v>
                </c:pt>
                <c:pt idx="2684">
                  <c:v>41768</c:v>
                </c:pt>
                <c:pt idx="2685">
                  <c:v>41769</c:v>
                </c:pt>
                <c:pt idx="2686">
                  <c:v>41770</c:v>
                </c:pt>
                <c:pt idx="2687">
                  <c:v>41771</c:v>
                </c:pt>
                <c:pt idx="2688">
                  <c:v>41772</c:v>
                </c:pt>
                <c:pt idx="2689">
                  <c:v>41773</c:v>
                </c:pt>
                <c:pt idx="2690">
                  <c:v>41774</c:v>
                </c:pt>
                <c:pt idx="2691">
                  <c:v>41775</c:v>
                </c:pt>
                <c:pt idx="2692">
                  <c:v>41776</c:v>
                </c:pt>
                <c:pt idx="2693">
                  <c:v>41777</c:v>
                </c:pt>
                <c:pt idx="2694">
                  <c:v>41778</c:v>
                </c:pt>
                <c:pt idx="2695">
                  <c:v>41779</c:v>
                </c:pt>
                <c:pt idx="2696">
                  <c:v>41780</c:v>
                </c:pt>
                <c:pt idx="2697">
                  <c:v>41781</c:v>
                </c:pt>
                <c:pt idx="2698">
                  <c:v>41782</c:v>
                </c:pt>
                <c:pt idx="2699">
                  <c:v>41783</c:v>
                </c:pt>
                <c:pt idx="2700">
                  <c:v>41784</c:v>
                </c:pt>
                <c:pt idx="2701">
                  <c:v>41785</c:v>
                </c:pt>
                <c:pt idx="2702">
                  <c:v>41786</c:v>
                </c:pt>
                <c:pt idx="2703">
                  <c:v>41787</c:v>
                </c:pt>
                <c:pt idx="2704">
                  <c:v>41788</c:v>
                </c:pt>
                <c:pt idx="2705">
                  <c:v>41789</c:v>
                </c:pt>
                <c:pt idx="2706">
                  <c:v>41790</c:v>
                </c:pt>
                <c:pt idx="2707">
                  <c:v>41791</c:v>
                </c:pt>
                <c:pt idx="2708">
                  <c:v>41792</c:v>
                </c:pt>
                <c:pt idx="2709">
                  <c:v>41793</c:v>
                </c:pt>
                <c:pt idx="2710">
                  <c:v>41794</c:v>
                </c:pt>
                <c:pt idx="2711">
                  <c:v>41795</c:v>
                </c:pt>
                <c:pt idx="2712">
                  <c:v>41796</c:v>
                </c:pt>
                <c:pt idx="2713">
                  <c:v>41797</c:v>
                </c:pt>
                <c:pt idx="2714">
                  <c:v>41798</c:v>
                </c:pt>
                <c:pt idx="2715">
                  <c:v>41799</c:v>
                </c:pt>
                <c:pt idx="2716">
                  <c:v>41800</c:v>
                </c:pt>
                <c:pt idx="2717">
                  <c:v>41801</c:v>
                </c:pt>
                <c:pt idx="2718">
                  <c:v>41802</c:v>
                </c:pt>
                <c:pt idx="2719">
                  <c:v>41803</c:v>
                </c:pt>
                <c:pt idx="2720">
                  <c:v>41804</c:v>
                </c:pt>
                <c:pt idx="2721">
                  <c:v>41805</c:v>
                </c:pt>
                <c:pt idx="2722">
                  <c:v>41806</c:v>
                </c:pt>
                <c:pt idx="2723">
                  <c:v>41807</c:v>
                </c:pt>
                <c:pt idx="2724">
                  <c:v>41808</c:v>
                </c:pt>
                <c:pt idx="2725">
                  <c:v>41809</c:v>
                </c:pt>
                <c:pt idx="2726">
                  <c:v>41810</c:v>
                </c:pt>
                <c:pt idx="2727">
                  <c:v>41811</c:v>
                </c:pt>
                <c:pt idx="2728">
                  <c:v>41812</c:v>
                </c:pt>
                <c:pt idx="2729">
                  <c:v>41813</c:v>
                </c:pt>
                <c:pt idx="2730">
                  <c:v>41814</c:v>
                </c:pt>
                <c:pt idx="2731">
                  <c:v>41815</c:v>
                </c:pt>
                <c:pt idx="2732">
                  <c:v>41816</c:v>
                </c:pt>
                <c:pt idx="2733">
                  <c:v>41817</c:v>
                </c:pt>
                <c:pt idx="2734">
                  <c:v>41818</c:v>
                </c:pt>
                <c:pt idx="2735">
                  <c:v>41819</c:v>
                </c:pt>
                <c:pt idx="2736">
                  <c:v>41820</c:v>
                </c:pt>
                <c:pt idx="2737">
                  <c:v>41821</c:v>
                </c:pt>
                <c:pt idx="2738">
                  <c:v>41822</c:v>
                </c:pt>
                <c:pt idx="2739">
                  <c:v>41823</c:v>
                </c:pt>
                <c:pt idx="2740">
                  <c:v>41824</c:v>
                </c:pt>
                <c:pt idx="2741">
                  <c:v>41825</c:v>
                </c:pt>
                <c:pt idx="2742">
                  <c:v>41826</c:v>
                </c:pt>
                <c:pt idx="2743">
                  <c:v>41827</c:v>
                </c:pt>
                <c:pt idx="2744">
                  <c:v>41828</c:v>
                </c:pt>
                <c:pt idx="2745">
                  <c:v>41829</c:v>
                </c:pt>
                <c:pt idx="2746">
                  <c:v>41830</c:v>
                </c:pt>
                <c:pt idx="2747">
                  <c:v>41831</c:v>
                </c:pt>
                <c:pt idx="2748">
                  <c:v>41832</c:v>
                </c:pt>
                <c:pt idx="2749">
                  <c:v>41833</c:v>
                </c:pt>
                <c:pt idx="2750">
                  <c:v>41834</c:v>
                </c:pt>
                <c:pt idx="2751">
                  <c:v>41835</c:v>
                </c:pt>
                <c:pt idx="2752">
                  <c:v>41836</c:v>
                </c:pt>
                <c:pt idx="2753">
                  <c:v>41837</c:v>
                </c:pt>
                <c:pt idx="2754">
                  <c:v>41838</c:v>
                </c:pt>
                <c:pt idx="2755">
                  <c:v>41839</c:v>
                </c:pt>
                <c:pt idx="2756">
                  <c:v>41840</c:v>
                </c:pt>
                <c:pt idx="2757">
                  <c:v>41841</c:v>
                </c:pt>
                <c:pt idx="2758">
                  <c:v>41842</c:v>
                </c:pt>
                <c:pt idx="2759">
                  <c:v>41843</c:v>
                </c:pt>
                <c:pt idx="2760">
                  <c:v>41844</c:v>
                </c:pt>
                <c:pt idx="2761">
                  <c:v>41845</c:v>
                </c:pt>
                <c:pt idx="2762">
                  <c:v>41846</c:v>
                </c:pt>
                <c:pt idx="2763">
                  <c:v>41847</c:v>
                </c:pt>
                <c:pt idx="2764">
                  <c:v>41848</c:v>
                </c:pt>
                <c:pt idx="2765">
                  <c:v>41849</c:v>
                </c:pt>
                <c:pt idx="2766">
                  <c:v>41850</c:v>
                </c:pt>
                <c:pt idx="2767">
                  <c:v>41851</c:v>
                </c:pt>
                <c:pt idx="2768">
                  <c:v>41852</c:v>
                </c:pt>
                <c:pt idx="2769">
                  <c:v>41853</c:v>
                </c:pt>
                <c:pt idx="2770">
                  <c:v>41854</c:v>
                </c:pt>
                <c:pt idx="2771">
                  <c:v>41855</c:v>
                </c:pt>
                <c:pt idx="2772">
                  <c:v>41856</c:v>
                </c:pt>
                <c:pt idx="2773">
                  <c:v>41857</c:v>
                </c:pt>
                <c:pt idx="2774">
                  <c:v>41858</c:v>
                </c:pt>
                <c:pt idx="2775">
                  <c:v>41859</c:v>
                </c:pt>
                <c:pt idx="2776">
                  <c:v>41860</c:v>
                </c:pt>
                <c:pt idx="2777">
                  <c:v>41861</c:v>
                </c:pt>
                <c:pt idx="2778">
                  <c:v>41862</c:v>
                </c:pt>
                <c:pt idx="2779">
                  <c:v>41863</c:v>
                </c:pt>
                <c:pt idx="2780">
                  <c:v>41864</c:v>
                </c:pt>
                <c:pt idx="2781">
                  <c:v>41865</c:v>
                </c:pt>
                <c:pt idx="2782">
                  <c:v>41866</c:v>
                </c:pt>
                <c:pt idx="2783">
                  <c:v>41867</c:v>
                </c:pt>
                <c:pt idx="2784">
                  <c:v>41868</c:v>
                </c:pt>
                <c:pt idx="2785">
                  <c:v>41869</c:v>
                </c:pt>
                <c:pt idx="2786">
                  <c:v>41870</c:v>
                </c:pt>
                <c:pt idx="2787">
                  <c:v>41871</c:v>
                </c:pt>
                <c:pt idx="2788">
                  <c:v>41872</c:v>
                </c:pt>
                <c:pt idx="2789">
                  <c:v>41873</c:v>
                </c:pt>
                <c:pt idx="2790">
                  <c:v>41874</c:v>
                </c:pt>
                <c:pt idx="2791">
                  <c:v>41875</c:v>
                </c:pt>
                <c:pt idx="2792">
                  <c:v>41876</c:v>
                </c:pt>
                <c:pt idx="2793">
                  <c:v>41877</c:v>
                </c:pt>
                <c:pt idx="2794">
                  <c:v>41878</c:v>
                </c:pt>
                <c:pt idx="2795">
                  <c:v>41879</c:v>
                </c:pt>
                <c:pt idx="2796">
                  <c:v>41880</c:v>
                </c:pt>
                <c:pt idx="2797">
                  <c:v>41881</c:v>
                </c:pt>
                <c:pt idx="2798">
                  <c:v>41882</c:v>
                </c:pt>
                <c:pt idx="2799">
                  <c:v>41883</c:v>
                </c:pt>
                <c:pt idx="2800">
                  <c:v>41884</c:v>
                </c:pt>
                <c:pt idx="2801">
                  <c:v>41885</c:v>
                </c:pt>
                <c:pt idx="2802">
                  <c:v>41886</c:v>
                </c:pt>
                <c:pt idx="2803">
                  <c:v>41887</c:v>
                </c:pt>
                <c:pt idx="2804">
                  <c:v>41888</c:v>
                </c:pt>
                <c:pt idx="2805">
                  <c:v>41889</c:v>
                </c:pt>
                <c:pt idx="2806">
                  <c:v>41890</c:v>
                </c:pt>
                <c:pt idx="2807">
                  <c:v>41891</c:v>
                </c:pt>
                <c:pt idx="2808">
                  <c:v>41892</c:v>
                </c:pt>
                <c:pt idx="2809">
                  <c:v>41893</c:v>
                </c:pt>
                <c:pt idx="2810">
                  <c:v>41894</c:v>
                </c:pt>
                <c:pt idx="2811">
                  <c:v>41895</c:v>
                </c:pt>
                <c:pt idx="2812">
                  <c:v>41896</c:v>
                </c:pt>
                <c:pt idx="2813">
                  <c:v>41897</c:v>
                </c:pt>
                <c:pt idx="2814">
                  <c:v>41898</c:v>
                </c:pt>
                <c:pt idx="2815">
                  <c:v>41899</c:v>
                </c:pt>
                <c:pt idx="2816">
                  <c:v>41900</c:v>
                </c:pt>
                <c:pt idx="2817">
                  <c:v>41901</c:v>
                </c:pt>
                <c:pt idx="2818">
                  <c:v>41902</c:v>
                </c:pt>
                <c:pt idx="2819">
                  <c:v>41903</c:v>
                </c:pt>
                <c:pt idx="2820">
                  <c:v>41904</c:v>
                </c:pt>
                <c:pt idx="2821">
                  <c:v>41905</c:v>
                </c:pt>
                <c:pt idx="2822">
                  <c:v>41906</c:v>
                </c:pt>
                <c:pt idx="2823">
                  <c:v>41907</c:v>
                </c:pt>
                <c:pt idx="2824">
                  <c:v>41908</c:v>
                </c:pt>
                <c:pt idx="2825">
                  <c:v>41909</c:v>
                </c:pt>
                <c:pt idx="2826">
                  <c:v>41910</c:v>
                </c:pt>
                <c:pt idx="2827">
                  <c:v>41911</c:v>
                </c:pt>
                <c:pt idx="2828">
                  <c:v>41912</c:v>
                </c:pt>
                <c:pt idx="2829">
                  <c:v>41913</c:v>
                </c:pt>
                <c:pt idx="2830">
                  <c:v>41914</c:v>
                </c:pt>
                <c:pt idx="2831">
                  <c:v>41915</c:v>
                </c:pt>
                <c:pt idx="2832">
                  <c:v>41916</c:v>
                </c:pt>
                <c:pt idx="2833">
                  <c:v>41917</c:v>
                </c:pt>
                <c:pt idx="2834">
                  <c:v>41918</c:v>
                </c:pt>
                <c:pt idx="2835">
                  <c:v>41919</c:v>
                </c:pt>
                <c:pt idx="2836">
                  <c:v>41920</c:v>
                </c:pt>
                <c:pt idx="2837">
                  <c:v>41921</c:v>
                </c:pt>
                <c:pt idx="2838">
                  <c:v>41922</c:v>
                </c:pt>
                <c:pt idx="2839">
                  <c:v>41923</c:v>
                </c:pt>
                <c:pt idx="2840">
                  <c:v>41924</c:v>
                </c:pt>
                <c:pt idx="2841">
                  <c:v>41925</c:v>
                </c:pt>
                <c:pt idx="2842">
                  <c:v>41926</c:v>
                </c:pt>
                <c:pt idx="2843">
                  <c:v>41927</c:v>
                </c:pt>
                <c:pt idx="2844">
                  <c:v>41928</c:v>
                </c:pt>
                <c:pt idx="2845">
                  <c:v>41929</c:v>
                </c:pt>
                <c:pt idx="2846">
                  <c:v>41930</c:v>
                </c:pt>
                <c:pt idx="2847">
                  <c:v>41931</c:v>
                </c:pt>
                <c:pt idx="2848">
                  <c:v>41932</c:v>
                </c:pt>
                <c:pt idx="2849">
                  <c:v>41933</c:v>
                </c:pt>
                <c:pt idx="2850">
                  <c:v>41934</c:v>
                </c:pt>
                <c:pt idx="2851">
                  <c:v>41935</c:v>
                </c:pt>
                <c:pt idx="2852">
                  <c:v>41936</c:v>
                </c:pt>
                <c:pt idx="2853">
                  <c:v>41937</c:v>
                </c:pt>
                <c:pt idx="2854">
                  <c:v>41938</c:v>
                </c:pt>
                <c:pt idx="2855">
                  <c:v>41939</c:v>
                </c:pt>
                <c:pt idx="2856">
                  <c:v>41940</c:v>
                </c:pt>
                <c:pt idx="2857">
                  <c:v>41941</c:v>
                </c:pt>
                <c:pt idx="2858">
                  <c:v>41942</c:v>
                </c:pt>
                <c:pt idx="2859">
                  <c:v>41943</c:v>
                </c:pt>
                <c:pt idx="2860">
                  <c:v>41944</c:v>
                </c:pt>
                <c:pt idx="2861">
                  <c:v>41945</c:v>
                </c:pt>
                <c:pt idx="2862">
                  <c:v>41946</c:v>
                </c:pt>
                <c:pt idx="2863">
                  <c:v>41947</c:v>
                </c:pt>
                <c:pt idx="2864">
                  <c:v>41948</c:v>
                </c:pt>
                <c:pt idx="2865">
                  <c:v>41949</c:v>
                </c:pt>
                <c:pt idx="2866">
                  <c:v>41950</c:v>
                </c:pt>
                <c:pt idx="2867">
                  <c:v>41951</c:v>
                </c:pt>
                <c:pt idx="2868">
                  <c:v>41952</c:v>
                </c:pt>
                <c:pt idx="2869">
                  <c:v>41953</c:v>
                </c:pt>
                <c:pt idx="2870">
                  <c:v>41954</c:v>
                </c:pt>
                <c:pt idx="2871">
                  <c:v>41955</c:v>
                </c:pt>
                <c:pt idx="2872">
                  <c:v>41956</c:v>
                </c:pt>
                <c:pt idx="2873">
                  <c:v>41957</c:v>
                </c:pt>
                <c:pt idx="2874">
                  <c:v>41958</c:v>
                </c:pt>
                <c:pt idx="2875">
                  <c:v>41959</c:v>
                </c:pt>
                <c:pt idx="2876">
                  <c:v>41960</c:v>
                </c:pt>
                <c:pt idx="2877">
                  <c:v>41961</c:v>
                </c:pt>
                <c:pt idx="2878">
                  <c:v>41962</c:v>
                </c:pt>
                <c:pt idx="2879">
                  <c:v>41963</c:v>
                </c:pt>
                <c:pt idx="2880">
                  <c:v>41964</c:v>
                </c:pt>
                <c:pt idx="2881">
                  <c:v>41965</c:v>
                </c:pt>
                <c:pt idx="2882">
                  <c:v>41966</c:v>
                </c:pt>
                <c:pt idx="2883">
                  <c:v>41967</c:v>
                </c:pt>
                <c:pt idx="2884">
                  <c:v>41968</c:v>
                </c:pt>
                <c:pt idx="2885">
                  <c:v>41969</c:v>
                </c:pt>
                <c:pt idx="2886">
                  <c:v>41970</c:v>
                </c:pt>
                <c:pt idx="2887">
                  <c:v>41971</c:v>
                </c:pt>
                <c:pt idx="2888">
                  <c:v>41972</c:v>
                </c:pt>
                <c:pt idx="2889">
                  <c:v>41973</c:v>
                </c:pt>
                <c:pt idx="2890">
                  <c:v>41974</c:v>
                </c:pt>
                <c:pt idx="2891">
                  <c:v>41975</c:v>
                </c:pt>
                <c:pt idx="2892">
                  <c:v>41976</c:v>
                </c:pt>
                <c:pt idx="2893">
                  <c:v>41977</c:v>
                </c:pt>
                <c:pt idx="2894">
                  <c:v>41978</c:v>
                </c:pt>
                <c:pt idx="2895">
                  <c:v>41979</c:v>
                </c:pt>
                <c:pt idx="2896">
                  <c:v>41980</c:v>
                </c:pt>
                <c:pt idx="2897">
                  <c:v>41981</c:v>
                </c:pt>
                <c:pt idx="2898">
                  <c:v>41982</c:v>
                </c:pt>
                <c:pt idx="2899">
                  <c:v>41983</c:v>
                </c:pt>
                <c:pt idx="2900">
                  <c:v>41984</c:v>
                </c:pt>
                <c:pt idx="2901">
                  <c:v>41985</c:v>
                </c:pt>
                <c:pt idx="2902">
                  <c:v>41986</c:v>
                </c:pt>
                <c:pt idx="2903">
                  <c:v>41987</c:v>
                </c:pt>
                <c:pt idx="2904">
                  <c:v>41988</c:v>
                </c:pt>
                <c:pt idx="2905">
                  <c:v>41989</c:v>
                </c:pt>
                <c:pt idx="2906">
                  <c:v>41990</c:v>
                </c:pt>
                <c:pt idx="2907">
                  <c:v>41991</c:v>
                </c:pt>
                <c:pt idx="2908">
                  <c:v>41992</c:v>
                </c:pt>
                <c:pt idx="2909">
                  <c:v>41993</c:v>
                </c:pt>
                <c:pt idx="2910">
                  <c:v>41994</c:v>
                </c:pt>
                <c:pt idx="2911">
                  <c:v>41995</c:v>
                </c:pt>
                <c:pt idx="2912">
                  <c:v>41996</c:v>
                </c:pt>
                <c:pt idx="2913">
                  <c:v>41997</c:v>
                </c:pt>
                <c:pt idx="2914">
                  <c:v>41998</c:v>
                </c:pt>
                <c:pt idx="2915">
                  <c:v>41999</c:v>
                </c:pt>
                <c:pt idx="2916">
                  <c:v>42000</c:v>
                </c:pt>
                <c:pt idx="2917">
                  <c:v>42001</c:v>
                </c:pt>
                <c:pt idx="2918">
                  <c:v>42002</c:v>
                </c:pt>
                <c:pt idx="2919">
                  <c:v>42003</c:v>
                </c:pt>
                <c:pt idx="2920">
                  <c:v>42004</c:v>
                </c:pt>
                <c:pt idx="2921">
                  <c:v>42005</c:v>
                </c:pt>
                <c:pt idx="2922">
                  <c:v>42006</c:v>
                </c:pt>
                <c:pt idx="2923">
                  <c:v>42007</c:v>
                </c:pt>
                <c:pt idx="2924">
                  <c:v>42008</c:v>
                </c:pt>
                <c:pt idx="2925">
                  <c:v>42009</c:v>
                </c:pt>
                <c:pt idx="2926">
                  <c:v>42010</c:v>
                </c:pt>
                <c:pt idx="2927">
                  <c:v>42011</c:v>
                </c:pt>
                <c:pt idx="2928">
                  <c:v>42012</c:v>
                </c:pt>
                <c:pt idx="2929">
                  <c:v>42013</c:v>
                </c:pt>
                <c:pt idx="2930">
                  <c:v>42014</c:v>
                </c:pt>
                <c:pt idx="2931">
                  <c:v>42015</c:v>
                </c:pt>
                <c:pt idx="2932">
                  <c:v>42016</c:v>
                </c:pt>
                <c:pt idx="2933">
                  <c:v>42017</c:v>
                </c:pt>
                <c:pt idx="2934">
                  <c:v>42018</c:v>
                </c:pt>
                <c:pt idx="2935">
                  <c:v>42019</c:v>
                </c:pt>
                <c:pt idx="2936">
                  <c:v>42020</c:v>
                </c:pt>
                <c:pt idx="2937">
                  <c:v>42021</c:v>
                </c:pt>
                <c:pt idx="2938">
                  <c:v>42022</c:v>
                </c:pt>
                <c:pt idx="2939">
                  <c:v>42023</c:v>
                </c:pt>
                <c:pt idx="2940">
                  <c:v>42024</c:v>
                </c:pt>
                <c:pt idx="2941">
                  <c:v>42025</c:v>
                </c:pt>
                <c:pt idx="2942">
                  <c:v>42026</c:v>
                </c:pt>
                <c:pt idx="2943">
                  <c:v>42027</c:v>
                </c:pt>
                <c:pt idx="2944">
                  <c:v>42028</c:v>
                </c:pt>
                <c:pt idx="2945">
                  <c:v>42029</c:v>
                </c:pt>
                <c:pt idx="2946">
                  <c:v>42030</c:v>
                </c:pt>
                <c:pt idx="2947">
                  <c:v>42031</c:v>
                </c:pt>
                <c:pt idx="2948">
                  <c:v>42032</c:v>
                </c:pt>
                <c:pt idx="2949">
                  <c:v>42033</c:v>
                </c:pt>
                <c:pt idx="2950">
                  <c:v>42034</c:v>
                </c:pt>
                <c:pt idx="2951">
                  <c:v>42035</c:v>
                </c:pt>
                <c:pt idx="2952">
                  <c:v>42036</c:v>
                </c:pt>
                <c:pt idx="2953">
                  <c:v>42037</c:v>
                </c:pt>
                <c:pt idx="2954">
                  <c:v>42038</c:v>
                </c:pt>
                <c:pt idx="2955">
                  <c:v>42039</c:v>
                </c:pt>
                <c:pt idx="2956">
                  <c:v>42040</c:v>
                </c:pt>
                <c:pt idx="2957">
                  <c:v>42041</c:v>
                </c:pt>
                <c:pt idx="2958">
                  <c:v>42042</c:v>
                </c:pt>
                <c:pt idx="2959">
                  <c:v>42043</c:v>
                </c:pt>
                <c:pt idx="2960">
                  <c:v>42044</c:v>
                </c:pt>
                <c:pt idx="2961">
                  <c:v>42045</c:v>
                </c:pt>
                <c:pt idx="2962">
                  <c:v>42046</c:v>
                </c:pt>
                <c:pt idx="2963">
                  <c:v>42047</c:v>
                </c:pt>
                <c:pt idx="2964">
                  <c:v>42048</c:v>
                </c:pt>
                <c:pt idx="2965">
                  <c:v>42049</c:v>
                </c:pt>
                <c:pt idx="2966">
                  <c:v>42050</c:v>
                </c:pt>
                <c:pt idx="2967">
                  <c:v>42051</c:v>
                </c:pt>
                <c:pt idx="2968">
                  <c:v>42052</c:v>
                </c:pt>
                <c:pt idx="2969">
                  <c:v>42053</c:v>
                </c:pt>
                <c:pt idx="2970">
                  <c:v>42054</c:v>
                </c:pt>
                <c:pt idx="2971">
                  <c:v>42055</c:v>
                </c:pt>
                <c:pt idx="2972">
                  <c:v>42056</c:v>
                </c:pt>
                <c:pt idx="2973">
                  <c:v>42057</c:v>
                </c:pt>
                <c:pt idx="2974">
                  <c:v>42058</c:v>
                </c:pt>
                <c:pt idx="2975">
                  <c:v>42059</c:v>
                </c:pt>
                <c:pt idx="2976">
                  <c:v>42060</c:v>
                </c:pt>
                <c:pt idx="2977">
                  <c:v>42061</c:v>
                </c:pt>
                <c:pt idx="2978">
                  <c:v>42062</c:v>
                </c:pt>
                <c:pt idx="2979">
                  <c:v>42063</c:v>
                </c:pt>
                <c:pt idx="2980">
                  <c:v>42064</c:v>
                </c:pt>
                <c:pt idx="2981">
                  <c:v>42065</c:v>
                </c:pt>
                <c:pt idx="2982">
                  <c:v>42066</c:v>
                </c:pt>
                <c:pt idx="2983">
                  <c:v>42067</c:v>
                </c:pt>
                <c:pt idx="2984">
                  <c:v>42068</c:v>
                </c:pt>
                <c:pt idx="2985">
                  <c:v>42069</c:v>
                </c:pt>
                <c:pt idx="2986">
                  <c:v>42070</c:v>
                </c:pt>
                <c:pt idx="2987">
                  <c:v>42071</c:v>
                </c:pt>
                <c:pt idx="2988">
                  <c:v>42072</c:v>
                </c:pt>
                <c:pt idx="2989">
                  <c:v>42073</c:v>
                </c:pt>
                <c:pt idx="2990">
                  <c:v>42074</c:v>
                </c:pt>
                <c:pt idx="2991">
                  <c:v>42075</c:v>
                </c:pt>
                <c:pt idx="2992">
                  <c:v>42076</c:v>
                </c:pt>
                <c:pt idx="2993">
                  <c:v>42077</c:v>
                </c:pt>
                <c:pt idx="2994">
                  <c:v>42078</c:v>
                </c:pt>
                <c:pt idx="2995">
                  <c:v>42079</c:v>
                </c:pt>
                <c:pt idx="2996">
                  <c:v>42080</c:v>
                </c:pt>
                <c:pt idx="2997">
                  <c:v>42081</c:v>
                </c:pt>
                <c:pt idx="2998">
                  <c:v>42082</c:v>
                </c:pt>
                <c:pt idx="2999">
                  <c:v>42083</c:v>
                </c:pt>
                <c:pt idx="3000">
                  <c:v>42084</c:v>
                </c:pt>
                <c:pt idx="3001">
                  <c:v>42085</c:v>
                </c:pt>
                <c:pt idx="3002">
                  <c:v>42086</c:v>
                </c:pt>
                <c:pt idx="3003">
                  <c:v>42087</c:v>
                </c:pt>
                <c:pt idx="3004">
                  <c:v>42088</c:v>
                </c:pt>
                <c:pt idx="3005">
                  <c:v>42089</c:v>
                </c:pt>
                <c:pt idx="3006">
                  <c:v>42090</c:v>
                </c:pt>
                <c:pt idx="3007">
                  <c:v>42091</c:v>
                </c:pt>
                <c:pt idx="3008">
                  <c:v>42092</c:v>
                </c:pt>
                <c:pt idx="3009">
                  <c:v>42093</c:v>
                </c:pt>
                <c:pt idx="3010">
                  <c:v>42094</c:v>
                </c:pt>
                <c:pt idx="3011">
                  <c:v>42095</c:v>
                </c:pt>
                <c:pt idx="3012">
                  <c:v>42096</c:v>
                </c:pt>
                <c:pt idx="3013">
                  <c:v>42097</c:v>
                </c:pt>
                <c:pt idx="3014">
                  <c:v>42098</c:v>
                </c:pt>
                <c:pt idx="3015">
                  <c:v>42099</c:v>
                </c:pt>
                <c:pt idx="3016">
                  <c:v>42100</c:v>
                </c:pt>
                <c:pt idx="3017">
                  <c:v>42101</c:v>
                </c:pt>
                <c:pt idx="3018">
                  <c:v>42102</c:v>
                </c:pt>
                <c:pt idx="3019">
                  <c:v>42103</c:v>
                </c:pt>
                <c:pt idx="3020">
                  <c:v>42104</c:v>
                </c:pt>
                <c:pt idx="3021">
                  <c:v>42105</c:v>
                </c:pt>
                <c:pt idx="3022">
                  <c:v>42106</c:v>
                </c:pt>
                <c:pt idx="3023">
                  <c:v>42107</c:v>
                </c:pt>
                <c:pt idx="3024">
                  <c:v>42108</c:v>
                </c:pt>
                <c:pt idx="3025">
                  <c:v>42109</c:v>
                </c:pt>
                <c:pt idx="3026">
                  <c:v>42110</c:v>
                </c:pt>
                <c:pt idx="3027">
                  <c:v>42111</c:v>
                </c:pt>
                <c:pt idx="3028">
                  <c:v>42112</c:v>
                </c:pt>
                <c:pt idx="3029">
                  <c:v>42113</c:v>
                </c:pt>
                <c:pt idx="3030">
                  <c:v>42114</c:v>
                </c:pt>
                <c:pt idx="3031">
                  <c:v>42115</c:v>
                </c:pt>
                <c:pt idx="3032">
                  <c:v>42116</c:v>
                </c:pt>
                <c:pt idx="3033">
                  <c:v>42117</c:v>
                </c:pt>
                <c:pt idx="3034">
                  <c:v>42118</c:v>
                </c:pt>
                <c:pt idx="3035">
                  <c:v>42119</c:v>
                </c:pt>
                <c:pt idx="3036">
                  <c:v>42120</c:v>
                </c:pt>
                <c:pt idx="3037">
                  <c:v>42121</c:v>
                </c:pt>
                <c:pt idx="3038">
                  <c:v>42122</c:v>
                </c:pt>
                <c:pt idx="3039">
                  <c:v>42123</c:v>
                </c:pt>
                <c:pt idx="3040">
                  <c:v>42124</c:v>
                </c:pt>
                <c:pt idx="3041">
                  <c:v>42125</c:v>
                </c:pt>
                <c:pt idx="3042">
                  <c:v>42126</c:v>
                </c:pt>
                <c:pt idx="3043">
                  <c:v>42127</c:v>
                </c:pt>
                <c:pt idx="3044">
                  <c:v>42128</c:v>
                </c:pt>
                <c:pt idx="3045">
                  <c:v>42129</c:v>
                </c:pt>
                <c:pt idx="3046">
                  <c:v>42130</c:v>
                </c:pt>
                <c:pt idx="3047">
                  <c:v>42131</c:v>
                </c:pt>
                <c:pt idx="3048">
                  <c:v>42132</c:v>
                </c:pt>
                <c:pt idx="3049">
                  <c:v>42133</c:v>
                </c:pt>
                <c:pt idx="3050">
                  <c:v>42134</c:v>
                </c:pt>
                <c:pt idx="3051">
                  <c:v>42135</c:v>
                </c:pt>
                <c:pt idx="3052">
                  <c:v>42136</c:v>
                </c:pt>
                <c:pt idx="3053">
                  <c:v>42137</c:v>
                </c:pt>
                <c:pt idx="3054">
                  <c:v>42138</c:v>
                </c:pt>
                <c:pt idx="3055">
                  <c:v>42139</c:v>
                </c:pt>
                <c:pt idx="3056">
                  <c:v>42140</c:v>
                </c:pt>
                <c:pt idx="3057">
                  <c:v>42141</c:v>
                </c:pt>
                <c:pt idx="3058">
                  <c:v>42142</c:v>
                </c:pt>
                <c:pt idx="3059">
                  <c:v>42143</c:v>
                </c:pt>
                <c:pt idx="3060">
                  <c:v>42144</c:v>
                </c:pt>
                <c:pt idx="3061">
                  <c:v>42145</c:v>
                </c:pt>
                <c:pt idx="3062">
                  <c:v>42146</c:v>
                </c:pt>
                <c:pt idx="3063">
                  <c:v>42147</c:v>
                </c:pt>
                <c:pt idx="3064">
                  <c:v>42148</c:v>
                </c:pt>
                <c:pt idx="3065">
                  <c:v>42149</c:v>
                </c:pt>
                <c:pt idx="3066">
                  <c:v>42150</c:v>
                </c:pt>
                <c:pt idx="3067">
                  <c:v>42151</c:v>
                </c:pt>
                <c:pt idx="3068">
                  <c:v>42152</c:v>
                </c:pt>
                <c:pt idx="3069">
                  <c:v>42153</c:v>
                </c:pt>
                <c:pt idx="3070">
                  <c:v>42154</c:v>
                </c:pt>
                <c:pt idx="3071">
                  <c:v>42155</c:v>
                </c:pt>
                <c:pt idx="3072">
                  <c:v>42156</c:v>
                </c:pt>
                <c:pt idx="3073">
                  <c:v>42157</c:v>
                </c:pt>
                <c:pt idx="3074">
                  <c:v>42158</c:v>
                </c:pt>
                <c:pt idx="3075">
                  <c:v>42159</c:v>
                </c:pt>
                <c:pt idx="3076">
                  <c:v>42160</c:v>
                </c:pt>
                <c:pt idx="3077">
                  <c:v>42161</c:v>
                </c:pt>
                <c:pt idx="3078">
                  <c:v>42162</c:v>
                </c:pt>
                <c:pt idx="3079">
                  <c:v>42163</c:v>
                </c:pt>
                <c:pt idx="3080">
                  <c:v>42164</c:v>
                </c:pt>
                <c:pt idx="3081">
                  <c:v>42165</c:v>
                </c:pt>
                <c:pt idx="3082">
                  <c:v>42166</c:v>
                </c:pt>
                <c:pt idx="3083">
                  <c:v>42167</c:v>
                </c:pt>
                <c:pt idx="3084">
                  <c:v>42168</c:v>
                </c:pt>
                <c:pt idx="3085">
                  <c:v>42169</c:v>
                </c:pt>
                <c:pt idx="3086">
                  <c:v>42170</c:v>
                </c:pt>
                <c:pt idx="3087">
                  <c:v>42171</c:v>
                </c:pt>
                <c:pt idx="3088">
                  <c:v>42172</c:v>
                </c:pt>
                <c:pt idx="3089">
                  <c:v>42173</c:v>
                </c:pt>
                <c:pt idx="3090">
                  <c:v>42174</c:v>
                </c:pt>
                <c:pt idx="3091">
                  <c:v>42175</c:v>
                </c:pt>
                <c:pt idx="3092">
                  <c:v>42176</c:v>
                </c:pt>
                <c:pt idx="3093">
                  <c:v>42177</c:v>
                </c:pt>
                <c:pt idx="3094">
                  <c:v>42178</c:v>
                </c:pt>
                <c:pt idx="3095">
                  <c:v>42179</c:v>
                </c:pt>
                <c:pt idx="3096">
                  <c:v>42180</c:v>
                </c:pt>
                <c:pt idx="3097">
                  <c:v>42181</c:v>
                </c:pt>
                <c:pt idx="3098">
                  <c:v>42182</c:v>
                </c:pt>
                <c:pt idx="3099">
                  <c:v>42183</c:v>
                </c:pt>
                <c:pt idx="3100">
                  <c:v>42184</c:v>
                </c:pt>
                <c:pt idx="3101">
                  <c:v>42185</c:v>
                </c:pt>
                <c:pt idx="3102">
                  <c:v>42186</c:v>
                </c:pt>
                <c:pt idx="3103">
                  <c:v>42187</c:v>
                </c:pt>
                <c:pt idx="3104">
                  <c:v>42188</c:v>
                </c:pt>
                <c:pt idx="3105">
                  <c:v>42189</c:v>
                </c:pt>
                <c:pt idx="3106">
                  <c:v>42190</c:v>
                </c:pt>
                <c:pt idx="3107">
                  <c:v>42191</c:v>
                </c:pt>
                <c:pt idx="3108">
                  <c:v>42192</c:v>
                </c:pt>
                <c:pt idx="3109">
                  <c:v>42193</c:v>
                </c:pt>
                <c:pt idx="3110">
                  <c:v>42194</c:v>
                </c:pt>
                <c:pt idx="3111">
                  <c:v>42195</c:v>
                </c:pt>
                <c:pt idx="3112">
                  <c:v>42196</c:v>
                </c:pt>
                <c:pt idx="3113">
                  <c:v>42197</c:v>
                </c:pt>
                <c:pt idx="3114">
                  <c:v>42198</c:v>
                </c:pt>
                <c:pt idx="3115">
                  <c:v>42199</c:v>
                </c:pt>
                <c:pt idx="3116">
                  <c:v>42200</c:v>
                </c:pt>
                <c:pt idx="3117">
                  <c:v>42201</c:v>
                </c:pt>
                <c:pt idx="3118">
                  <c:v>42202</c:v>
                </c:pt>
                <c:pt idx="3119">
                  <c:v>42203</c:v>
                </c:pt>
                <c:pt idx="3120">
                  <c:v>42204</c:v>
                </c:pt>
                <c:pt idx="3121">
                  <c:v>42205</c:v>
                </c:pt>
                <c:pt idx="3122">
                  <c:v>42206</c:v>
                </c:pt>
                <c:pt idx="3123">
                  <c:v>42207</c:v>
                </c:pt>
                <c:pt idx="3124">
                  <c:v>42208</c:v>
                </c:pt>
                <c:pt idx="3125">
                  <c:v>42209</c:v>
                </c:pt>
                <c:pt idx="3126">
                  <c:v>42210</c:v>
                </c:pt>
                <c:pt idx="3127">
                  <c:v>42211</c:v>
                </c:pt>
                <c:pt idx="3128">
                  <c:v>42212</c:v>
                </c:pt>
                <c:pt idx="3129">
                  <c:v>42213</c:v>
                </c:pt>
                <c:pt idx="3130">
                  <c:v>42214</c:v>
                </c:pt>
                <c:pt idx="3131">
                  <c:v>42215</c:v>
                </c:pt>
                <c:pt idx="3132">
                  <c:v>42216</c:v>
                </c:pt>
                <c:pt idx="3133">
                  <c:v>42217</c:v>
                </c:pt>
                <c:pt idx="3134">
                  <c:v>42218</c:v>
                </c:pt>
                <c:pt idx="3135">
                  <c:v>42219</c:v>
                </c:pt>
                <c:pt idx="3136">
                  <c:v>42220</c:v>
                </c:pt>
                <c:pt idx="3137">
                  <c:v>42221</c:v>
                </c:pt>
                <c:pt idx="3138">
                  <c:v>42222</c:v>
                </c:pt>
                <c:pt idx="3139">
                  <c:v>42223</c:v>
                </c:pt>
                <c:pt idx="3140">
                  <c:v>42224</c:v>
                </c:pt>
                <c:pt idx="3141">
                  <c:v>42225</c:v>
                </c:pt>
                <c:pt idx="3142">
                  <c:v>42226</c:v>
                </c:pt>
                <c:pt idx="3143">
                  <c:v>42227</c:v>
                </c:pt>
                <c:pt idx="3144">
                  <c:v>42228</c:v>
                </c:pt>
                <c:pt idx="3145">
                  <c:v>42229</c:v>
                </c:pt>
                <c:pt idx="3146">
                  <c:v>42230</c:v>
                </c:pt>
                <c:pt idx="3147">
                  <c:v>42231</c:v>
                </c:pt>
                <c:pt idx="3148">
                  <c:v>42232</c:v>
                </c:pt>
                <c:pt idx="3149">
                  <c:v>42233</c:v>
                </c:pt>
                <c:pt idx="3150">
                  <c:v>42234</c:v>
                </c:pt>
                <c:pt idx="3151">
                  <c:v>42235</c:v>
                </c:pt>
                <c:pt idx="3152">
                  <c:v>42236</c:v>
                </c:pt>
                <c:pt idx="3153">
                  <c:v>42237</c:v>
                </c:pt>
                <c:pt idx="3154">
                  <c:v>42238</c:v>
                </c:pt>
                <c:pt idx="3155">
                  <c:v>42239</c:v>
                </c:pt>
                <c:pt idx="3156">
                  <c:v>42240</c:v>
                </c:pt>
                <c:pt idx="3157">
                  <c:v>42241</c:v>
                </c:pt>
                <c:pt idx="3158">
                  <c:v>42242</c:v>
                </c:pt>
                <c:pt idx="3159">
                  <c:v>42243</c:v>
                </c:pt>
                <c:pt idx="3160">
                  <c:v>42244</c:v>
                </c:pt>
                <c:pt idx="3161">
                  <c:v>42245</c:v>
                </c:pt>
                <c:pt idx="3162">
                  <c:v>42246</c:v>
                </c:pt>
                <c:pt idx="3163">
                  <c:v>42247</c:v>
                </c:pt>
                <c:pt idx="3164">
                  <c:v>42248</c:v>
                </c:pt>
                <c:pt idx="3165">
                  <c:v>42249</c:v>
                </c:pt>
                <c:pt idx="3166">
                  <c:v>42250</c:v>
                </c:pt>
                <c:pt idx="3167">
                  <c:v>42251</c:v>
                </c:pt>
                <c:pt idx="3168">
                  <c:v>42252</c:v>
                </c:pt>
                <c:pt idx="3169">
                  <c:v>42253</c:v>
                </c:pt>
                <c:pt idx="3170">
                  <c:v>42254</c:v>
                </c:pt>
                <c:pt idx="3171">
                  <c:v>42255</c:v>
                </c:pt>
                <c:pt idx="3172">
                  <c:v>42256</c:v>
                </c:pt>
                <c:pt idx="3173">
                  <c:v>42257</c:v>
                </c:pt>
                <c:pt idx="3174">
                  <c:v>42258</c:v>
                </c:pt>
                <c:pt idx="3175">
                  <c:v>42259</c:v>
                </c:pt>
                <c:pt idx="3176">
                  <c:v>42260</c:v>
                </c:pt>
                <c:pt idx="3177">
                  <c:v>42261</c:v>
                </c:pt>
                <c:pt idx="3178">
                  <c:v>42262</c:v>
                </c:pt>
                <c:pt idx="3179">
                  <c:v>42263</c:v>
                </c:pt>
                <c:pt idx="3180">
                  <c:v>42264</c:v>
                </c:pt>
                <c:pt idx="3181">
                  <c:v>42265</c:v>
                </c:pt>
                <c:pt idx="3182">
                  <c:v>42266</c:v>
                </c:pt>
                <c:pt idx="3183">
                  <c:v>42267</c:v>
                </c:pt>
                <c:pt idx="3184">
                  <c:v>42268</c:v>
                </c:pt>
                <c:pt idx="3185">
                  <c:v>42269</c:v>
                </c:pt>
                <c:pt idx="3186">
                  <c:v>42270</c:v>
                </c:pt>
                <c:pt idx="3187">
                  <c:v>42271</c:v>
                </c:pt>
                <c:pt idx="3188">
                  <c:v>42272</c:v>
                </c:pt>
                <c:pt idx="3189">
                  <c:v>42273</c:v>
                </c:pt>
                <c:pt idx="3190">
                  <c:v>42274</c:v>
                </c:pt>
                <c:pt idx="3191">
                  <c:v>42275</c:v>
                </c:pt>
                <c:pt idx="3192">
                  <c:v>42276</c:v>
                </c:pt>
                <c:pt idx="3193">
                  <c:v>42277</c:v>
                </c:pt>
                <c:pt idx="3194">
                  <c:v>42278</c:v>
                </c:pt>
                <c:pt idx="3195">
                  <c:v>42279</c:v>
                </c:pt>
                <c:pt idx="3196">
                  <c:v>42280</c:v>
                </c:pt>
                <c:pt idx="3197">
                  <c:v>42281</c:v>
                </c:pt>
                <c:pt idx="3198">
                  <c:v>42282</c:v>
                </c:pt>
                <c:pt idx="3199">
                  <c:v>42283</c:v>
                </c:pt>
                <c:pt idx="3200">
                  <c:v>42284</c:v>
                </c:pt>
                <c:pt idx="3201">
                  <c:v>42285</c:v>
                </c:pt>
                <c:pt idx="3202">
                  <c:v>42286</c:v>
                </c:pt>
                <c:pt idx="3203">
                  <c:v>42287</c:v>
                </c:pt>
                <c:pt idx="3204">
                  <c:v>42288</c:v>
                </c:pt>
                <c:pt idx="3205">
                  <c:v>42289</c:v>
                </c:pt>
                <c:pt idx="3206">
                  <c:v>42290</c:v>
                </c:pt>
                <c:pt idx="3207">
                  <c:v>42291</c:v>
                </c:pt>
                <c:pt idx="3208">
                  <c:v>42292</c:v>
                </c:pt>
                <c:pt idx="3209">
                  <c:v>42293</c:v>
                </c:pt>
                <c:pt idx="3210">
                  <c:v>42294</c:v>
                </c:pt>
                <c:pt idx="3211">
                  <c:v>42295</c:v>
                </c:pt>
                <c:pt idx="3212">
                  <c:v>42296</c:v>
                </c:pt>
                <c:pt idx="3213">
                  <c:v>42297</c:v>
                </c:pt>
                <c:pt idx="3214">
                  <c:v>42298</c:v>
                </c:pt>
                <c:pt idx="3215">
                  <c:v>42299</c:v>
                </c:pt>
                <c:pt idx="3216">
                  <c:v>42300</c:v>
                </c:pt>
                <c:pt idx="3217">
                  <c:v>42301</c:v>
                </c:pt>
                <c:pt idx="3218">
                  <c:v>42302</c:v>
                </c:pt>
                <c:pt idx="3219">
                  <c:v>42303</c:v>
                </c:pt>
                <c:pt idx="3220">
                  <c:v>42304</c:v>
                </c:pt>
                <c:pt idx="3221">
                  <c:v>42305</c:v>
                </c:pt>
                <c:pt idx="3222">
                  <c:v>42306</c:v>
                </c:pt>
                <c:pt idx="3223">
                  <c:v>42307</c:v>
                </c:pt>
                <c:pt idx="3224">
                  <c:v>42308</c:v>
                </c:pt>
                <c:pt idx="3225">
                  <c:v>42309</c:v>
                </c:pt>
                <c:pt idx="3226">
                  <c:v>42310</c:v>
                </c:pt>
                <c:pt idx="3227">
                  <c:v>42311</c:v>
                </c:pt>
                <c:pt idx="3228">
                  <c:v>42312</c:v>
                </c:pt>
                <c:pt idx="3229">
                  <c:v>42313</c:v>
                </c:pt>
                <c:pt idx="3230">
                  <c:v>42314</c:v>
                </c:pt>
                <c:pt idx="3231">
                  <c:v>42315</c:v>
                </c:pt>
                <c:pt idx="3232">
                  <c:v>42316</c:v>
                </c:pt>
                <c:pt idx="3233">
                  <c:v>42317</c:v>
                </c:pt>
                <c:pt idx="3234">
                  <c:v>42318</c:v>
                </c:pt>
                <c:pt idx="3235">
                  <c:v>42319</c:v>
                </c:pt>
                <c:pt idx="3236">
                  <c:v>42320</c:v>
                </c:pt>
                <c:pt idx="3237">
                  <c:v>42321</c:v>
                </c:pt>
                <c:pt idx="3238">
                  <c:v>42322</c:v>
                </c:pt>
                <c:pt idx="3239">
                  <c:v>42323</c:v>
                </c:pt>
                <c:pt idx="3240">
                  <c:v>42324</c:v>
                </c:pt>
                <c:pt idx="3241">
                  <c:v>42325</c:v>
                </c:pt>
                <c:pt idx="3242">
                  <c:v>42326</c:v>
                </c:pt>
                <c:pt idx="3243">
                  <c:v>42327</c:v>
                </c:pt>
                <c:pt idx="3244">
                  <c:v>42328</c:v>
                </c:pt>
                <c:pt idx="3245">
                  <c:v>42329</c:v>
                </c:pt>
                <c:pt idx="3246">
                  <c:v>42330</c:v>
                </c:pt>
                <c:pt idx="3247">
                  <c:v>42331</c:v>
                </c:pt>
                <c:pt idx="3248">
                  <c:v>42332</c:v>
                </c:pt>
                <c:pt idx="3249">
                  <c:v>42333</c:v>
                </c:pt>
                <c:pt idx="3250">
                  <c:v>42334</c:v>
                </c:pt>
                <c:pt idx="3251">
                  <c:v>42335</c:v>
                </c:pt>
                <c:pt idx="3252">
                  <c:v>42336</c:v>
                </c:pt>
                <c:pt idx="3253">
                  <c:v>42337</c:v>
                </c:pt>
                <c:pt idx="3254">
                  <c:v>42338</c:v>
                </c:pt>
                <c:pt idx="3255">
                  <c:v>42339</c:v>
                </c:pt>
                <c:pt idx="3256">
                  <c:v>42340</c:v>
                </c:pt>
                <c:pt idx="3257">
                  <c:v>42341</c:v>
                </c:pt>
                <c:pt idx="3258">
                  <c:v>42342</c:v>
                </c:pt>
                <c:pt idx="3259">
                  <c:v>42343</c:v>
                </c:pt>
                <c:pt idx="3260">
                  <c:v>42344</c:v>
                </c:pt>
                <c:pt idx="3261">
                  <c:v>42345</c:v>
                </c:pt>
                <c:pt idx="3262">
                  <c:v>42346</c:v>
                </c:pt>
                <c:pt idx="3263">
                  <c:v>42347</c:v>
                </c:pt>
                <c:pt idx="3264">
                  <c:v>42348</c:v>
                </c:pt>
                <c:pt idx="3265">
                  <c:v>42349</c:v>
                </c:pt>
                <c:pt idx="3266">
                  <c:v>42350</c:v>
                </c:pt>
                <c:pt idx="3267">
                  <c:v>42351</c:v>
                </c:pt>
                <c:pt idx="3268">
                  <c:v>42352</c:v>
                </c:pt>
                <c:pt idx="3269">
                  <c:v>42353</c:v>
                </c:pt>
                <c:pt idx="3270">
                  <c:v>42354</c:v>
                </c:pt>
                <c:pt idx="3271">
                  <c:v>42355</c:v>
                </c:pt>
                <c:pt idx="3272">
                  <c:v>42356</c:v>
                </c:pt>
                <c:pt idx="3273">
                  <c:v>42357</c:v>
                </c:pt>
                <c:pt idx="3274">
                  <c:v>42358</c:v>
                </c:pt>
                <c:pt idx="3275">
                  <c:v>42359</c:v>
                </c:pt>
                <c:pt idx="3276">
                  <c:v>42360</c:v>
                </c:pt>
                <c:pt idx="3277">
                  <c:v>42361</c:v>
                </c:pt>
                <c:pt idx="3278">
                  <c:v>42362</c:v>
                </c:pt>
                <c:pt idx="3279">
                  <c:v>42363</c:v>
                </c:pt>
                <c:pt idx="3280">
                  <c:v>42364</c:v>
                </c:pt>
                <c:pt idx="3281">
                  <c:v>42365</c:v>
                </c:pt>
                <c:pt idx="3282">
                  <c:v>42366</c:v>
                </c:pt>
                <c:pt idx="3283">
                  <c:v>42367</c:v>
                </c:pt>
                <c:pt idx="3284">
                  <c:v>42368</c:v>
                </c:pt>
                <c:pt idx="3285">
                  <c:v>42369</c:v>
                </c:pt>
                <c:pt idx="3286">
                  <c:v>42370</c:v>
                </c:pt>
                <c:pt idx="3287">
                  <c:v>42371</c:v>
                </c:pt>
                <c:pt idx="3288">
                  <c:v>42372</c:v>
                </c:pt>
                <c:pt idx="3289">
                  <c:v>42373</c:v>
                </c:pt>
                <c:pt idx="3290">
                  <c:v>42374</c:v>
                </c:pt>
                <c:pt idx="3291">
                  <c:v>42375</c:v>
                </c:pt>
                <c:pt idx="3292">
                  <c:v>42376</c:v>
                </c:pt>
                <c:pt idx="3293">
                  <c:v>42377</c:v>
                </c:pt>
                <c:pt idx="3294">
                  <c:v>42378</c:v>
                </c:pt>
                <c:pt idx="3295">
                  <c:v>42379</c:v>
                </c:pt>
                <c:pt idx="3296">
                  <c:v>42380</c:v>
                </c:pt>
                <c:pt idx="3297">
                  <c:v>42381</c:v>
                </c:pt>
                <c:pt idx="3298">
                  <c:v>42382</c:v>
                </c:pt>
                <c:pt idx="3299">
                  <c:v>42383</c:v>
                </c:pt>
                <c:pt idx="3300">
                  <c:v>42384</c:v>
                </c:pt>
                <c:pt idx="3301">
                  <c:v>42385</c:v>
                </c:pt>
                <c:pt idx="3302">
                  <c:v>42386</c:v>
                </c:pt>
                <c:pt idx="3303">
                  <c:v>42387</c:v>
                </c:pt>
                <c:pt idx="3304">
                  <c:v>42388</c:v>
                </c:pt>
                <c:pt idx="3305">
                  <c:v>42389</c:v>
                </c:pt>
                <c:pt idx="3306">
                  <c:v>42390</c:v>
                </c:pt>
                <c:pt idx="3307">
                  <c:v>42391</c:v>
                </c:pt>
                <c:pt idx="3308">
                  <c:v>42392</c:v>
                </c:pt>
                <c:pt idx="3309">
                  <c:v>42393</c:v>
                </c:pt>
                <c:pt idx="3310">
                  <c:v>42394</c:v>
                </c:pt>
                <c:pt idx="3311">
                  <c:v>42395</c:v>
                </c:pt>
                <c:pt idx="3312">
                  <c:v>42396</c:v>
                </c:pt>
                <c:pt idx="3313">
                  <c:v>42397</c:v>
                </c:pt>
                <c:pt idx="3314">
                  <c:v>42398</c:v>
                </c:pt>
                <c:pt idx="3315">
                  <c:v>42399</c:v>
                </c:pt>
                <c:pt idx="3316">
                  <c:v>42400</c:v>
                </c:pt>
                <c:pt idx="3317">
                  <c:v>42401</c:v>
                </c:pt>
                <c:pt idx="3318">
                  <c:v>42402</c:v>
                </c:pt>
                <c:pt idx="3319">
                  <c:v>42403</c:v>
                </c:pt>
                <c:pt idx="3320">
                  <c:v>42404</c:v>
                </c:pt>
                <c:pt idx="3321">
                  <c:v>42405</c:v>
                </c:pt>
                <c:pt idx="3322">
                  <c:v>42406</c:v>
                </c:pt>
                <c:pt idx="3323">
                  <c:v>42407</c:v>
                </c:pt>
                <c:pt idx="3324">
                  <c:v>42408</c:v>
                </c:pt>
                <c:pt idx="3325">
                  <c:v>42409</c:v>
                </c:pt>
                <c:pt idx="3326">
                  <c:v>42410</c:v>
                </c:pt>
                <c:pt idx="3327">
                  <c:v>42411</c:v>
                </c:pt>
                <c:pt idx="3328">
                  <c:v>42412</c:v>
                </c:pt>
                <c:pt idx="3329">
                  <c:v>42413</c:v>
                </c:pt>
                <c:pt idx="3330">
                  <c:v>42414</c:v>
                </c:pt>
                <c:pt idx="3331">
                  <c:v>42415</c:v>
                </c:pt>
                <c:pt idx="3332">
                  <c:v>42416</c:v>
                </c:pt>
                <c:pt idx="3333">
                  <c:v>42417</c:v>
                </c:pt>
                <c:pt idx="3334">
                  <c:v>42418</c:v>
                </c:pt>
                <c:pt idx="3335">
                  <c:v>42419</c:v>
                </c:pt>
                <c:pt idx="3336">
                  <c:v>42420</c:v>
                </c:pt>
                <c:pt idx="3337">
                  <c:v>42421</c:v>
                </c:pt>
                <c:pt idx="3338">
                  <c:v>42422</c:v>
                </c:pt>
                <c:pt idx="3339">
                  <c:v>42423</c:v>
                </c:pt>
                <c:pt idx="3340">
                  <c:v>42424</c:v>
                </c:pt>
                <c:pt idx="3341">
                  <c:v>42425</c:v>
                </c:pt>
                <c:pt idx="3342">
                  <c:v>42426</c:v>
                </c:pt>
                <c:pt idx="3343">
                  <c:v>42427</c:v>
                </c:pt>
                <c:pt idx="3344">
                  <c:v>42428</c:v>
                </c:pt>
                <c:pt idx="3345">
                  <c:v>42429</c:v>
                </c:pt>
                <c:pt idx="3346">
                  <c:v>42430</c:v>
                </c:pt>
                <c:pt idx="3347">
                  <c:v>42431</c:v>
                </c:pt>
                <c:pt idx="3348">
                  <c:v>42432</c:v>
                </c:pt>
                <c:pt idx="3349">
                  <c:v>42433</c:v>
                </c:pt>
                <c:pt idx="3350">
                  <c:v>42434</c:v>
                </c:pt>
                <c:pt idx="3351">
                  <c:v>42435</c:v>
                </c:pt>
                <c:pt idx="3352">
                  <c:v>42436</c:v>
                </c:pt>
                <c:pt idx="3353">
                  <c:v>42437</c:v>
                </c:pt>
                <c:pt idx="3354">
                  <c:v>42438</c:v>
                </c:pt>
                <c:pt idx="3355">
                  <c:v>42439</c:v>
                </c:pt>
                <c:pt idx="3356">
                  <c:v>42440</c:v>
                </c:pt>
                <c:pt idx="3357">
                  <c:v>42441</c:v>
                </c:pt>
                <c:pt idx="3358">
                  <c:v>42442</c:v>
                </c:pt>
                <c:pt idx="3359">
                  <c:v>42443</c:v>
                </c:pt>
                <c:pt idx="3360">
                  <c:v>42444</c:v>
                </c:pt>
                <c:pt idx="3361">
                  <c:v>42445</c:v>
                </c:pt>
                <c:pt idx="3362">
                  <c:v>42446</c:v>
                </c:pt>
                <c:pt idx="3363">
                  <c:v>42447</c:v>
                </c:pt>
                <c:pt idx="3364">
                  <c:v>42448</c:v>
                </c:pt>
                <c:pt idx="3365">
                  <c:v>42449</c:v>
                </c:pt>
                <c:pt idx="3366">
                  <c:v>42450</c:v>
                </c:pt>
                <c:pt idx="3367">
                  <c:v>42451</c:v>
                </c:pt>
                <c:pt idx="3368">
                  <c:v>42452</c:v>
                </c:pt>
                <c:pt idx="3369">
                  <c:v>42453</c:v>
                </c:pt>
                <c:pt idx="3370">
                  <c:v>42454</c:v>
                </c:pt>
                <c:pt idx="3371">
                  <c:v>42455</c:v>
                </c:pt>
                <c:pt idx="3372">
                  <c:v>42456</c:v>
                </c:pt>
                <c:pt idx="3373">
                  <c:v>42457</c:v>
                </c:pt>
                <c:pt idx="3374">
                  <c:v>42458</c:v>
                </c:pt>
                <c:pt idx="3375">
                  <c:v>42459</c:v>
                </c:pt>
                <c:pt idx="3376">
                  <c:v>42460</c:v>
                </c:pt>
                <c:pt idx="3377">
                  <c:v>42461</c:v>
                </c:pt>
                <c:pt idx="3378">
                  <c:v>42462</c:v>
                </c:pt>
                <c:pt idx="3379">
                  <c:v>42463</c:v>
                </c:pt>
                <c:pt idx="3380">
                  <c:v>42464</c:v>
                </c:pt>
                <c:pt idx="3381">
                  <c:v>42465</c:v>
                </c:pt>
                <c:pt idx="3382">
                  <c:v>42466</c:v>
                </c:pt>
                <c:pt idx="3383">
                  <c:v>42467</c:v>
                </c:pt>
                <c:pt idx="3384">
                  <c:v>42468</c:v>
                </c:pt>
                <c:pt idx="3385">
                  <c:v>42469</c:v>
                </c:pt>
                <c:pt idx="3386">
                  <c:v>42470</c:v>
                </c:pt>
                <c:pt idx="3387">
                  <c:v>42471</c:v>
                </c:pt>
                <c:pt idx="3388">
                  <c:v>42472</c:v>
                </c:pt>
                <c:pt idx="3389">
                  <c:v>42473</c:v>
                </c:pt>
                <c:pt idx="3390">
                  <c:v>42474</c:v>
                </c:pt>
                <c:pt idx="3391">
                  <c:v>42475</c:v>
                </c:pt>
                <c:pt idx="3392">
                  <c:v>42476</c:v>
                </c:pt>
                <c:pt idx="3393">
                  <c:v>42477</c:v>
                </c:pt>
                <c:pt idx="3394">
                  <c:v>42478</c:v>
                </c:pt>
                <c:pt idx="3395">
                  <c:v>42479</c:v>
                </c:pt>
                <c:pt idx="3396">
                  <c:v>42480</c:v>
                </c:pt>
                <c:pt idx="3397">
                  <c:v>42481</c:v>
                </c:pt>
                <c:pt idx="3398">
                  <c:v>42482</c:v>
                </c:pt>
                <c:pt idx="3399">
                  <c:v>42483</c:v>
                </c:pt>
                <c:pt idx="3400">
                  <c:v>42484</c:v>
                </c:pt>
                <c:pt idx="3401">
                  <c:v>42485</c:v>
                </c:pt>
                <c:pt idx="3402">
                  <c:v>42486</c:v>
                </c:pt>
                <c:pt idx="3403">
                  <c:v>42487</c:v>
                </c:pt>
                <c:pt idx="3404">
                  <c:v>42488</c:v>
                </c:pt>
                <c:pt idx="3405">
                  <c:v>42489</c:v>
                </c:pt>
                <c:pt idx="3406">
                  <c:v>42490</c:v>
                </c:pt>
                <c:pt idx="3407">
                  <c:v>42491</c:v>
                </c:pt>
                <c:pt idx="3408">
                  <c:v>42492</c:v>
                </c:pt>
                <c:pt idx="3409">
                  <c:v>42493</c:v>
                </c:pt>
                <c:pt idx="3410">
                  <c:v>42494</c:v>
                </c:pt>
                <c:pt idx="3411">
                  <c:v>42495</c:v>
                </c:pt>
                <c:pt idx="3412">
                  <c:v>42496</c:v>
                </c:pt>
                <c:pt idx="3413">
                  <c:v>42497</c:v>
                </c:pt>
                <c:pt idx="3414">
                  <c:v>42498</c:v>
                </c:pt>
                <c:pt idx="3415">
                  <c:v>42499</c:v>
                </c:pt>
                <c:pt idx="3416">
                  <c:v>42500</c:v>
                </c:pt>
                <c:pt idx="3417">
                  <c:v>42501</c:v>
                </c:pt>
                <c:pt idx="3418">
                  <c:v>42502</c:v>
                </c:pt>
                <c:pt idx="3419">
                  <c:v>42503</c:v>
                </c:pt>
                <c:pt idx="3420">
                  <c:v>42504</c:v>
                </c:pt>
                <c:pt idx="3421">
                  <c:v>42505</c:v>
                </c:pt>
                <c:pt idx="3422">
                  <c:v>42506</c:v>
                </c:pt>
                <c:pt idx="3423">
                  <c:v>42507</c:v>
                </c:pt>
                <c:pt idx="3424">
                  <c:v>42508</c:v>
                </c:pt>
                <c:pt idx="3425">
                  <c:v>42509</c:v>
                </c:pt>
                <c:pt idx="3426">
                  <c:v>42510</c:v>
                </c:pt>
                <c:pt idx="3427">
                  <c:v>42511</c:v>
                </c:pt>
                <c:pt idx="3428">
                  <c:v>42512</c:v>
                </c:pt>
                <c:pt idx="3429">
                  <c:v>42513</c:v>
                </c:pt>
                <c:pt idx="3430">
                  <c:v>42514</c:v>
                </c:pt>
                <c:pt idx="3431">
                  <c:v>42515</c:v>
                </c:pt>
                <c:pt idx="3432">
                  <c:v>42516</c:v>
                </c:pt>
                <c:pt idx="3433">
                  <c:v>42517</c:v>
                </c:pt>
                <c:pt idx="3434">
                  <c:v>42518</c:v>
                </c:pt>
                <c:pt idx="3435">
                  <c:v>42519</c:v>
                </c:pt>
                <c:pt idx="3436">
                  <c:v>42520</c:v>
                </c:pt>
                <c:pt idx="3437">
                  <c:v>42521</c:v>
                </c:pt>
                <c:pt idx="3438">
                  <c:v>42522</c:v>
                </c:pt>
                <c:pt idx="3439">
                  <c:v>42523</c:v>
                </c:pt>
                <c:pt idx="3440">
                  <c:v>42524</c:v>
                </c:pt>
                <c:pt idx="3441">
                  <c:v>42525</c:v>
                </c:pt>
                <c:pt idx="3442">
                  <c:v>42526</c:v>
                </c:pt>
                <c:pt idx="3443">
                  <c:v>42527</c:v>
                </c:pt>
                <c:pt idx="3444">
                  <c:v>42528</c:v>
                </c:pt>
                <c:pt idx="3445">
                  <c:v>42529</c:v>
                </c:pt>
                <c:pt idx="3446">
                  <c:v>42530</c:v>
                </c:pt>
                <c:pt idx="3447">
                  <c:v>42531</c:v>
                </c:pt>
                <c:pt idx="3448">
                  <c:v>42532</c:v>
                </c:pt>
                <c:pt idx="3449">
                  <c:v>42533</c:v>
                </c:pt>
                <c:pt idx="3450">
                  <c:v>42534</c:v>
                </c:pt>
                <c:pt idx="3451">
                  <c:v>42535</c:v>
                </c:pt>
                <c:pt idx="3452">
                  <c:v>42536</c:v>
                </c:pt>
                <c:pt idx="3453">
                  <c:v>42537</c:v>
                </c:pt>
                <c:pt idx="3454">
                  <c:v>42538</c:v>
                </c:pt>
                <c:pt idx="3455">
                  <c:v>42539</c:v>
                </c:pt>
                <c:pt idx="3456">
                  <c:v>42540</c:v>
                </c:pt>
                <c:pt idx="3457">
                  <c:v>42541</c:v>
                </c:pt>
                <c:pt idx="3458">
                  <c:v>42542</c:v>
                </c:pt>
                <c:pt idx="3459">
                  <c:v>42543</c:v>
                </c:pt>
                <c:pt idx="3460">
                  <c:v>42544</c:v>
                </c:pt>
                <c:pt idx="3461">
                  <c:v>42545</c:v>
                </c:pt>
                <c:pt idx="3462">
                  <c:v>42546</c:v>
                </c:pt>
                <c:pt idx="3463">
                  <c:v>42547</c:v>
                </c:pt>
                <c:pt idx="3464">
                  <c:v>42548</c:v>
                </c:pt>
                <c:pt idx="3465">
                  <c:v>42549</c:v>
                </c:pt>
                <c:pt idx="3466">
                  <c:v>42550</c:v>
                </c:pt>
                <c:pt idx="3467">
                  <c:v>42551</c:v>
                </c:pt>
                <c:pt idx="3468">
                  <c:v>42552</c:v>
                </c:pt>
                <c:pt idx="3469">
                  <c:v>42553</c:v>
                </c:pt>
                <c:pt idx="3470">
                  <c:v>42554</c:v>
                </c:pt>
                <c:pt idx="3471">
                  <c:v>42555</c:v>
                </c:pt>
                <c:pt idx="3472">
                  <c:v>42556</c:v>
                </c:pt>
                <c:pt idx="3473">
                  <c:v>42557</c:v>
                </c:pt>
                <c:pt idx="3474">
                  <c:v>42558</c:v>
                </c:pt>
                <c:pt idx="3475">
                  <c:v>42559</c:v>
                </c:pt>
                <c:pt idx="3476">
                  <c:v>42560</c:v>
                </c:pt>
                <c:pt idx="3477">
                  <c:v>42561</c:v>
                </c:pt>
                <c:pt idx="3478">
                  <c:v>42562</c:v>
                </c:pt>
                <c:pt idx="3479">
                  <c:v>42563</c:v>
                </c:pt>
                <c:pt idx="3480">
                  <c:v>42564</c:v>
                </c:pt>
                <c:pt idx="3481">
                  <c:v>42565</c:v>
                </c:pt>
                <c:pt idx="3482">
                  <c:v>42566</c:v>
                </c:pt>
                <c:pt idx="3483">
                  <c:v>42567</c:v>
                </c:pt>
                <c:pt idx="3484">
                  <c:v>42568</c:v>
                </c:pt>
                <c:pt idx="3485">
                  <c:v>42569</c:v>
                </c:pt>
                <c:pt idx="3486">
                  <c:v>42570</c:v>
                </c:pt>
                <c:pt idx="3487">
                  <c:v>42571</c:v>
                </c:pt>
                <c:pt idx="3488">
                  <c:v>42572</c:v>
                </c:pt>
                <c:pt idx="3489">
                  <c:v>42573</c:v>
                </c:pt>
                <c:pt idx="3490">
                  <c:v>42574</c:v>
                </c:pt>
                <c:pt idx="3491">
                  <c:v>42575</c:v>
                </c:pt>
                <c:pt idx="3492">
                  <c:v>42576</c:v>
                </c:pt>
                <c:pt idx="3493">
                  <c:v>42577</c:v>
                </c:pt>
                <c:pt idx="3494">
                  <c:v>42578</c:v>
                </c:pt>
                <c:pt idx="3495">
                  <c:v>42579</c:v>
                </c:pt>
                <c:pt idx="3496">
                  <c:v>42580</c:v>
                </c:pt>
                <c:pt idx="3497">
                  <c:v>42581</c:v>
                </c:pt>
                <c:pt idx="3498">
                  <c:v>42582</c:v>
                </c:pt>
                <c:pt idx="3499">
                  <c:v>42583</c:v>
                </c:pt>
                <c:pt idx="3500">
                  <c:v>42584</c:v>
                </c:pt>
                <c:pt idx="3501">
                  <c:v>42585</c:v>
                </c:pt>
                <c:pt idx="3502">
                  <c:v>42586</c:v>
                </c:pt>
                <c:pt idx="3503">
                  <c:v>42587</c:v>
                </c:pt>
                <c:pt idx="3504">
                  <c:v>42588</c:v>
                </c:pt>
                <c:pt idx="3505">
                  <c:v>42589</c:v>
                </c:pt>
                <c:pt idx="3506">
                  <c:v>42590</c:v>
                </c:pt>
                <c:pt idx="3507">
                  <c:v>42591</c:v>
                </c:pt>
                <c:pt idx="3508">
                  <c:v>42592</c:v>
                </c:pt>
                <c:pt idx="3509">
                  <c:v>42593</c:v>
                </c:pt>
                <c:pt idx="3510">
                  <c:v>42594</c:v>
                </c:pt>
                <c:pt idx="3511">
                  <c:v>42595</c:v>
                </c:pt>
                <c:pt idx="3512">
                  <c:v>42596</c:v>
                </c:pt>
                <c:pt idx="3513">
                  <c:v>42597</c:v>
                </c:pt>
                <c:pt idx="3514">
                  <c:v>42598</c:v>
                </c:pt>
                <c:pt idx="3515">
                  <c:v>42599</c:v>
                </c:pt>
                <c:pt idx="3516">
                  <c:v>42600</c:v>
                </c:pt>
                <c:pt idx="3517">
                  <c:v>42601</c:v>
                </c:pt>
                <c:pt idx="3518">
                  <c:v>42602</c:v>
                </c:pt>
                <c:pt idx="3519">
                  <c:v>42603</c:v>
                </c:pt>
                <c:pt idx="3520">
                  <c:v>42604</c:v>
                </c:pt>
                <c:pt idx="3521">
                  <c:v>42605</c:v>
                </c:pt>
                <c:pt idx="3522">
                  <c:v>42606</c:v>
                </c:pt>
                <c:pt idx="3523">
                  <c:v>42607</c:v>
                </c:pt>
                <c:pt idx="3524">
                  <c:v>42608</c:v>
                </c:pt>
                <c:pt idx="3525">
                  <c:v>42609</c:v>
                </c:pt>
                <c:pt idx="3526">
                  <c:v>42610</c:v>
                </c:pt>
                <c:pt idx="3527">
                  <c:v>42611</c:v>
                </c:pt>
                <c:pt idx="3528">
                  <c:v>42612</c:v>
                </c:pt>
                <c:pt idx="3529">
                  <c:v>42613</c:v>
                </c:pt>
                <c:pt idx="3530">
                  <c:v>42614</c:v>
                </c:pt>
                <c:pt idx="3531">
                  <c:v>42615</c:v>
                </c:pt>
                <c:pt idx="3532">
                  <c:v>42616</c:v>
                </c:pt>
                <c:pt idx="3533">
                  <c:v>42617</c:v>
                </c:pt>
                <c:pt idx="3534">
                  <c:v>42618</c:v>
                </c:pt>
                <c:pt idx="3535">
                  <c:v>42619</c:v>
                </c:pt>
                <c:pt idx="3536">
                  <c:v>42620</c:v>
                </c:pt>
                <c:pt idx="3537">
                  <c:v>42621</c:v>
                </c:pt>
                <c:pt idx="3538">
                  <c:v>42622</c:v>
                </c:pt>
                <c:pt idx="3539">
                  <c:v>42623</c:v>
                </c:pt>
                <c:pt idx="3540">
                  <c:v>42624</c:v>
                </c:pt>
                <c:pt idx="3541">
                  <c:v>42625</c:v>
                </c:pt>
                <c:pt idx="3542">
                  <c:v>42626</c:v>
                </c:pt>
                <c:pt idx="3543">
                  <c:v>42627</c:v>
                </c:pt>
                <c:pt idx="3544">
                  <c:v>42628</c:v>
                </c:pt>
                <c:pt idx="3545">
                  <c:v>42629</c:v>
                </c:pt>
                <c:pt idx="3546">
                  <c:v>42630</c:v>
                </c:pt>
                <c:pt idx="3547">
                  <c:v>42631</c:v>
                </c:pt>
                <c:pt idx="3548">
                  <c:v>42632</c:v>
                </c:pt>
                <c:pt idx="3549">
                  <c:v>42633</c:v>
                </c:pt>
                <c:pt idx="3550">
                  <c:v>42634</c:v>
                </c:pt>
                <c:pt idx="3551">
                  <c:v>42635</c:v>
                </c:pt>
                <c:pt idx="3552">
                  <c:v>42636</c:v>
                </c:pt>
                <c:pt idx="3553">
                  <c:v>42637</c:v>
                </c:pt>
                <c:pt idx="3554">
                  <c:v>42638</c:v>
                </c:pt>
                <c:pt idx="3555">
                  <c:v>42639</c:v>
                </c:pt>
                <c:pt idx="3556">
                  <c:v>42640</c:v>
                </c:pt>
                <c:pt idx="3557">
                  <c:v>42641</c:v>
                </c:pt>
                <c:pt idx="3558">
                  <c:v>42642</c:v>
                </c:pt>
                <c:pt idx="3559">
                  <c:v>42643</c:v>
                </c:pt>
                <c:pt idx="3560">
                  <c:v>42644</c:v>
                </c:pt>
                <c:pt idx="3561">
                  <c:v>42645</c:v>
                </c:pt>
                <c:pt idx="3562">
                  <c:v>42646</c:v>
                </c:pt>
                <c:pt idx="3563">
                  <c:v>42647</c:v>
                </c:pt>
                <c:pt idx="3564">
                  <c:v>42648</c:v>
                </c:pt>
                <c:pt idx="3565">
                  <c:v>42649</c:v>
                </c:pt>
                <c:pt idx="3566">
                  <c:v>42650</c:v>
                </c:pt>
                <c:pt idx="3567">
                  <c:v>42651</c:v>
                </c:pt>
                <c:pt idx="3568">
                  <c:v>42652</c:v>
                </c:pt>
                <c:pt idx="3569">
                  <c:v>42653</c:v>
                </c:pt>
                <c:pt idx="3570">
                  <c:v>42654</c:v>
                </c:pt>
                <c:pt idx="3571">
                  <c:v>42655</c:v>
                </c:pt>
                <c:pt idx="3572">
                  <c:v>42656</c:v>
                </c:pt>
                <c:pt idx="3573">
                  <c:v>42657</c:v>
                </c:pt>
                <c:pt idx="3574">
                  <c:v>42658</c:v>
                </c:pt>
                <c:pt idx="3575">
                  <c:v>42659</c:v>
                </c:pt>
                <c:pt idx="3576">
                  <c:v>42660</c:v>
                </c:pt>
                <c:pt idx="3577">
                  <c:v>42661</c:v>
                </c:pt>
                <c:pt idx="3578">
                  <c:v>42662</c:v>
                </c:pt>
                <c:pt idx="3579">
                  <c:v>42663</c:v>
                </c:pt>
                <c:pt idx="3580">
                  <c:v>42664</c:v>
                </c:pt>
                <c:pt idx="3581">
                  <c:v>42665</c:v>
                </c:pt>
                <c:pt idx="3582">
                  <c:v>42666</c:v>
                </c:pt>
                <c:pt idx="3583">
                  <c:v>42667</c:v>
                </c:pt>
                <c:pt idx="3584">
                  <c:v>42668</c:v>
                </c:pt>
                <c:pt idx="3585">
                  <c:v>42669</c:v>
                </c:pt>
                <c:pt idx="3586">
                  <c:v>42670</c:v>
                </c:pt>
                <c:pt idx="3587">
                  <c:v>42671</c:v>
                </c:pt>
                <c:pt idx="3588">
                  <c:v>42672</c:v>
                </c:pt>
                <c:pt idx="3589">
                  <c:v>42673</c:v>
                </c:pt>
                <c:pt idx="3590">
                  <c:v>42674</c:v>
                </c:pt>
                <c:pt idx="3591">
                  <c:v>42675</c:v>
                </c:pt>
                <c:pt idx="3592">
                  <c:v>42676</c:v>
                </c:pt>
                <c:pt idx="3593">
                  <c:v>42677</c:v>
                </c:pt>
                <c:pt idx="3594">
                  <c:v>42678</c:v>
                </c:pt>
                <c:pt idx="3595">
                  <c:v>42679</c:v>
                </c:pt>
                <c:pt idx="3596">
                  <c:v>42680</c:v>
                </c:pt>
                <c:pt idx="3597">
                  <c:v>42681</c:v>
                </c:pt>
                <c:pt idx="3598">
                  <c:v>42682</c:v>
                </c:pt>
                <c:pt idx="3599">
                  <c:v>42683</c:v>
                </c:pt>
                <c:pt idx="3600">
                  <c:v>42684</c:v>
                </c:pt>
                <c:pt idx="3601">
                  <c:v>42685</c:v>
                </c:pt>
                <c:pt idx="3602">
                  <c:v>42686</c:v>
                </c:pt>
                <c:pt idx="3603">
                  <c:v>42687</c:v>
                </c:pt>
                <c:pt idx="3604">
                  <c:v>42688</c:v>
                </c:pt>
                <c:pt idx="3605">
                  <c:v>42689</c:v>
                </c:pt>
                <c:pt idx="3606">
                  <c:v>42690</c:v>
                </c:pt>
                <c:pt idx="3607">
                  <c:v>42691</c:v>
                </c:pt>
                <c:pt idx="3608">
                  <c:v>42692</c:v>
                </c:pt>
                <c:pt idx="3609">
                  <c:v>42693</c:v>
                </c:pt>
                <c:pt idx="3610">
                  <c:v>42694</c:v>
                </c:pt>
                <c:pt idx="3611">
                  <c:v>42695</c:v>
                </c:pt>
                <c:pt idx="3612">
                  <c:v>42696</c:v>
                </c:pt>
                <c:pt idx="3613">
                  <c:v>42697</c:v>
                </c:pt>
                <c:pt idx="3614">
                  <c:v>42698</c:v>
                </c:pt>
                <c:pt idx="3615">
                  <c:v>42699</c:v>
                </c:pt>
                <c:pt idx="3616">
                  <c:v>42700</c:v>
                </c:pt>
                <c:pt idx="3617">
                  <c:v>42701</c:v>
                </c:pt>
                <c:pt idx="3618">
                  <c:v>42702</c:v>
                </c:pt>
                <c:pt idx="3619">
                  <c:v>42703</c:v>
                </c:pt>
                <c:pt idx="3620">
                  <c:v>42704</c:v>
                </c:pt>
                <c:pt idx="3621">
                  <c:v>42705</c:v>
                </c:pt>
                <c:pt idx="3622">
                  <c:v>42706</c:v>
                </c:pt>
                <c:pt idx="3623">
                  <c:v>42707</c:v>
                </c:pt>
                <c:pt idx="3624">
                  <c:v>42708</c:v>
                </c:pt>
                <c:pt idx="3625">
                  <c:v>42709</c:v>
                </c:pt>
                <c:pt idx="3626">
                  <c:v>42710</c:v>
                </c:pt>
                <c:pt idx="3627">
                  <c:v>42711</c:v>
                </c:pt>
                <c:pt idx="3628">
                  <c:v>42712</c:v>
                </c:pt>
                <c:pt idx="3629">
                  <c:v>42713</c:v>
                </c:pt>
                <c:pt idx="3630">
                  <c:v>42714</c:v>
                </c:pt>
                <c:pt idx="3631">
                  <c:v>42715</c:v>
                </c:pt>
                <c:pt idx="3632">
                  <c:v>42716</c:v>
                </c:pt>
                <c:pt idx="3633">
                  <c:v>42717</c:v>
                </c:pt>
                <c:pt idx="3634">
                  <c:v>42718</c:v>
                </c:pt>
                <c:pt idx="3635">
                  <c:v>42719</c:v>
                </c:pt>
                <c:pt idx="3636">
                  <c:v>42720</c:v>
                </c:pt>
                <c:pt idx="3637">
                  <c:v>42721</c:v>
                </c:pt>
                <c:pt idx="3638">
                  <c:v>42722</c:v>
                </c:pt>
                <c:pt idx="3639">
                  <c:v>42723</c:v>
                </c:pt>
                <c:pt idx="3640">
                  <c:v>42724</c:v>
                </c:pt>
                <c:pt idx="3641">
                  <c:v>42725</c:v>
                </c:pt>
                <c:pt idx="3642">
                  <c:v>42726</c:v>
                </c:pt>
                <c:pt idx="3643">
                  <c:v>42727</c:v>
                </c:pt>
                <c:pt idx="3644">
                  <c:v>42728</c:v>
                </c:pt>
                <c:pt idx="3645">
                  <c:v>42729</c:v>
                </c:pt>
                <c:pt idx="3646">
                  <c:v>42730</c:v>
                </c:pt>
                <c:pt idx="3647">
                  <c:v>42731</c:v>
                </c:pt>
                <c:pt idx="3648">
                  <c:v>42732</c:v>
                </c:pt>
                <c:pt idx="3649">
                  <c:v>42733</c:v>
                </c:pt>
                <c:pt idx="3650">
                  <c:v>42734</c:v>
                </c:pt>
                <c:pt idx="3651">
                  <c:v>42735</c:v>
                </c:pt>
                <c:pt idx="3652">
                  <c:v>42736</c:v>
                </c:pt>
                <c:pt idx="3653">
                  <c:v>42737</c:v>
                </c:pt>
                <c:pt idx="3654">
                  <c:v>42738</c:v>
                </c:pt>
                <c:pt idx="3655">
                  <c:v>42739</c:v>
                </c:pt>
                <c:pt idx="3656">
                  <c:v>42740</c:v>
                </c:pt>
                <c:pt idx="3657">
                  <c:v>42741</c:v>
                </c:pt>
                <c:pt idx="3658">
                  <c:v>42742</c:v>
                </c:pt>
                <c:pt idx="3659">
                  <c:v>42743</c:v>
                </c:pt>
                <c:pt idx="3660">
                  <c:v>42744</c:v>
                </c:pt>
                <c:pt idx="3661">
                  <c:v>42745</c:v>
                </c:pt>
                <c:pt idx="3662">
                  <c:v>42746</c:v>
                </c:pt>
                <c:pt idx="3663">
                  <c:v>42747</c:v>
                </c:pt>
                <c:pt idx="3664">
                  <c:v>42748</c:v>
                </c:pt>
                <c:pt idx="3665">
                  <c:v>42749</c:v>
                </c:pt>
                <c:pt idx="3666">
                  <c:v>42750</c:v>
                </c:pt>
                <c:pt idx="3667">
                  <c:v>42751</c:v>
                </c:pt>
                <c:pt idx="3668">
                  <c:v>42752</c:v>
                </c:pt>
                <c:pt idx="3669">
                  <c:v>42753</c:v>
                </c:pt>
                <c:pt idx="3670">
                  <c:v>42754</c:v>
                </c:pt>
                <c:pt idx="3671">
                  <c:v>42755</c:v>
                </c:pt>
                <c:pt idx="3672">
                  <c:v>42756</c:v>
                </c:pt>
                <c:pt idx="3673">
                  <c:v>42757</c:v>
                </c:pt>
                <c:pt idx="3674">
                  <c:v>42758</c:v>
                </c:pt>
                <c:pt idx="3675">
                  <c:v>42759</c:v>
                </c:pt>
                <c:pt idx="3676">
                  <c:v>42760</c:v>
                </c:pt>
                <c:pt idx="3677">
                  <c:v>42761</c:v>
                </c:pt>
                <c:pt idx="3678">
                  <c:v>42762</c:v>
                </c:pt>
                <c:pt idx="3679">
                  <c:v>42763</c:v>
                </c:pt>
                <c:pt idx="3680">
                  <c:v>42764</c:v>
                </c:pt>
                <c:pt idx="3681">
                  <c:v>42765</c:v>
                </c:pt>
                <c:pt idx="3682">
                  <c:v>42766</c:v>
                </c:pt>
                <c:pt idx="3683">
                  <c:v>42767</c:v>
                </c:pt>
                <c:pt idx="3684">
                  <c:v>42768</c:v>
                </c:pt>
                <c:pt idx="3685">
                  <c:v>42769</c:v>
                </c:pt>
                <c:pt idx="3686">
                  <c:v>42770</c:v>
                </c:pt>
                <c:pt idx="3687">
                  <c:v>42771</c:v>
                </c:pt>
                <c:pt idx="3688">
                  <c:v>42772</c:v>
                </c:pt>
                <c:pt idx="3689">
                  <c:v>42773</c:v>
                </c:pt>
                <c:pt idx="3690">
                  <c:v>42774</c:v>
                </c:pt>
                <c:pt idx="3691">
                  <c:v>42775</c:v>
                </c:pt>
                <c:pt idx="3692">
                  <c:v>42776</c:v>
                </c:pt>
                <c:pt idx="3693">
                  <c:v>42777</c:v>
                </c:pt>
                <c:pt idx="3694">
                  <c:v>42778</c:v>
                </c:pt>
                <c:pt idx="3695">
                  <c:v>42779</c:v>
                </c:pt>
                <c:pt idx="3696">
                  <c:v>42780</c:v>
                </c:pt>
                <c:pt idx="3697">
                  <c:v>42781</c:v>
                </c:pt>
                <c:pt idx="3698">
                  <c:v>42782</c:v>
                </c:pt>
                <c:pt idx="3699">
                  <c:v>42783</c:v>
                </c:pt>
                <c:pt idx="3700">
                  <c:v>42784</c:v>
                </c:pt>
                <c:pt idx="3701">
                  <c:v>42785</c:v>
                </c:pt>
                <c:pt idx="3702">
                  <c:v>42786</c:v>
                </c:pt>
                <c:pt idx="3703">
                  <c:v>42787</c:v>
                </c:pt>
                <c:pt idx="3704">
                  <c:v>42788</c:v>
                </c:pt>
                <c:pt idx="3705">
                  <c:v>42789</c:v>
                </c:pt>
                <c:pt idx="3706">
                  <c:v>42790</c:v>
                </c:pt>
                <c:pt idx="3707">
                  <c:v>42791</c:v>
                </c:pt>
                <c:pt idx="3708">
                  <c:v>42792</c:v>
                </c:pt>
                <c:pt idx="3709">
                  <c:v>42793</c:v>
                </c:pt>
                <c:pt idx="3710">
                  <c:v>42794</c:v>
                </c:pt>
                <c:pt idx="3711">
                  <c:v>42795</c:v>
                </c:pt>
                <c:pt idx="3712">
                  <c:v>42796</c:v>
                </c:pt>
                <c:pt idx="3713">
                  <c:v>42797</c:v>
                </c:pt>
                <c:pt idx="3714">
                  <c:v>42798</c:v>
                </c:pt>
                <c:pt idx="3715">
                  <c:v>42799</c:v>
                </c:pt>
                <c:pt idx="3716">
                  <c:v>42800</c:v>
                </c:pt>
                <c:pt idx="3717">
                  <c:v>42801</c:v>
                </c:pt>
                <c:pt idx="3718">
                  <c:v>42802</c:v>
                </c:pt>
                <c:pt idx="3719">
                  <c:v>42803</c:v>
                </c:pt>
                <c:pt idx="3720">
                  <c:v>42804</c:v>
                </c:pt>
                <c:pt idx="3721">
                  <c:v>42805</c:v>
                </c:pt>
                <c:pt idx="3722">
                  <c:v>42806</c:v>
                </c:pt>
                <c:pt idx="3723">
                  <c:v>42807</c:v>
                </c:pt>
                <c:pt idx="3724">
                  <c:v>42808</c:v>
                </c:pt>
                <c:pt idx="3725">
                  <c:v>42809</c:v>
                </c:pt>
                <c:pt idx="3726">
                  <c:v>42810</c:v>
                </c:pt>
                <c:pt idx="3727">
                  <c:v>42811</c:v>
                </c:pt>
                <c:pt idx="3728">
                  <c:v>42812</c:v>
                </c:pt>
                <c:pt idx="3729">
                  <c:v>42813</c:v>
                </c:pt>
                <c:pt idx="3730">
                  <c:v>42814</c:v>
                </c:pt>
                <c:pt idx="3731">
                  <c:v>42815</c:v>
                </c:pt>
                <c:pt idx="3732">
                  <c:v>42816</c:v>
                </c:pt>
                <c:pt idx="3733">
                  <c:v>42817</c:v>
                </c:pt>
                <c:pt idx="3734">
                  <c:v>42818</c:v>
                </c:pt>
                <c:pt idx="3735">
                  <c:v>42819</c:v>
                </c:pt>
                <c:pt idx="3736">
                  <c:v>42820</c:v>
                </c:pt>
                <c:pt idx="3737">
                  <c:v>42821</c:v>
                </c:pt>
                <c:pt idx="3738">
                  <c:v>42822</c:v>
                </c:pt>
                <c:pt idx="3739">
                  <c:v>42823</c:v>
                </c:pt>
                <c:pt idx="3740">
                  <c:v>42824</c:v>
                </c:pt>
                <c:pt idx="3741">
                  <c:v>42825</c:v>
                </c:pt>
                <c:pt idx="3742">
                  <c:v>42826</c:v>
                </c:pt>
                <c:pt idx="3743">
                  <c:v>42827</c:v>
                </c:pt>
                <c:pt idx="3744">
                  <c:v>42828</c:v>
                </c:pt>
                <c:pt idx="3745">
                  <c:v>42829</c:v>
                </c:pt>
                <c:pt idx="3746">
                  <c:v>42830</c:v>
                </c:pt>
                <c:pt idx="3747">
                  <c:v>42831</c:v>
                </c:pt>
                <c:pt idx="3748">
                  <c:v>42832</c:v>
                </c:pt>
                <c:pt idx="3749">
                  <c:v>42833</c:v>
                </c:pt>
                <c:pt idx="3750">
                  <c:v>42834</c:v>
                </c:pt>
                <c:pt idx="3751">
                  <c:v>42835</c:v>
                </c:pt>
                <c:pt idx="3752">
                  <c:v>42836</c:v>
                </c:pt>
                <c:pt idx="3753">
                  <c:v>42837</c:v>
                </c:pt>
                <c:pt idx="3754">
                  <c:v>42838</c:v>
                </c:pt>
                <c:pt idx="3755">
                  <c:v>42839</c:v>
                </c:pt>
                <c:pt idx="3756">
                  <c:v>42840</c:v>
                </c:pt>
                <c:pt idx="3757">
                  <c:v>42841</c:v>
                </c:pt>
                <c:pt idx="3758">
                  <c:v>42842</c:v>
                </c:pt>
                <c:pt idx="3759">
                  <c:v>42843</c:v>
                </c:pt>
                <c:pt idx="3760">
                  <c:v>42844</c:v>
                </c:pt>
                <c:pt idx="3761">
                  <c:v>42845</c:v>
                </c:pt>
                <c:pt idx="3762">
                  <c:v>42846</c:v>
                </c:pt>
                <c:pt idx="3763">
                  <c:v>42847</c:v>
                </c:pt>
                <c:pt idx="3764">
                  <c:v>42848</c:v>
                </c:pt>
                <c:pt idx="3765">
                  <c:v>42849</c:v>
                </c:pt>
                <c:pt idx="3766">
                  <c:v>42850</c:v>
                </c:pt>
                <c:pt idx="3767">
                  <c:v>42851</c:v>
                </c:pt>
                <c:pt idx="3768">
                  <c:v>42852</c:v>
                </c:pt>
                <c:pt idx="3769">
                  <c:v>42853</c:v>
                </c:pt>
                <c:pt idx="3770">
                  <c:v>42854</c:v>
                </c:pt>
                <c:pt idx="3771">
                  <c:v>42855</c:v>
                </c:pt>
                <c:pt idx="3772">
                  <c:v>42856</c:v>
                </c:pt>
                <c:pt idx="3773">
                  <c:v>42857</c:v>
                </c:pt>
                <c:pt idx="3774">
                  <c:v>42858</c:v>
                </c:pt>
                <c:pt idx="3775">
                  <c:v>42859</c:v>
                </c:pt>
                <c:pt idx="3776">
                  <c:v>42860</c:v>
                </c:pt>
                <c:pt idx="3777">
                  <c:v>42861</c:v>
                </c:pt>
                <c:pt idx="3778">
                  <c:v>42862</c:v>
                </c:pt>
                <c:pt idx="3779">
                  <c:v>42863</c:v>
                </c:pt>
                <c:pt idx="3780">
                  <c:v>42864</c:v>
                </c:pt>
                <c:pt idx="3781">
                  <c:v>42865</c:v>
                </c:pt>
                <c:pt idx="3782">
                  <c:v>42866</c:v>
                </c:pt>
                <c:pt idx="3783">
                  <c:v>42867</c:v>
                </c:pt>
                <c:pt idx="3784">
                  <c:v>42868</c:v>
                </c:pt>
                <c:pt idx="3785">
                  <c:v>42869</c:v>
                </c:pt>
                <c:pt idx="3786">
                  <c:v>42870</c:v>
                </c:pt>
                <c:pt idx="3787">
                  <c:v>42871</c:v>
                </c:pt>
                <c:pt idx="3788">
                  <c:v>42872</c:v>
                </c:pt>
                <c:pt idx="3789">
                  <c:v>42873</c:v>
                </c:pt>
                <c:pt idx="3790">
                  <c:v>42874</c:v>
                </c:pt>
                <c:pt idx="3791">
                  <c:v>42875</c:v>
                </c:pt>
                <c:pt idx="3792">
                  <c:v>42876</c:v>
                </c:pt>
                <c:pt idx="3793">
                  <c:v>42877</c:v>
                </c:pt>
                <c:pt idx="3794">
                  <c:v>42878</c:v>
                </c:pt>
                <c:pt idx="3795">
                  <c:v>42879</c:v>
                </c:pt>
                <c:pt idx="3796">
                  <c:v>42880</c:v>
                </c:pt>
                <c:pt idx="3797">
                  <c:v>42881</c:v>
                </c:pt>
                <c:pt idx="3798">
                  <c:v>42882</c:v>
                </c:pt>
                <c:pt idx="3799">
                  <c:v>42883</c:v>
                </c:pt>
                <c:pt idx="3800">
                  <c:v>42884</c:v>
                </c:pt>
                <c:pt idx="3801">
                  <c:v>42885</c:v>
                </c:pt>
                <c:pt idx="3802">
                  <c:v>42886</c:v>
                </c:pt>
                <c:pt idx="3803">
                  <c:v>42887</c:v>
                </c:pt>
                <c:pt idx="3804">
                  <c:v>42888</c:v>
                </c:pt>
                <c:pt idx="3805">
                  <c:v>42889</c:v>
                </c:pt>
                <c:pt idx="3806">
                  <c:v>42890</c:v>
                </c:pt>
                <c:pt idx="3807">
                  <c:v>42891</c:v>
                </c:pt>
                <c:pt idx="3808">
                  <c:v>42892</c:v>
                </c:pt>
                <c:pt idx="3809">
                  <c:v>42893</c:v>
                </c:pt>
                <c:pt idx="3810">
                  <c:v>42894</c:v>
                </c:pt>
                <c:pt idx="3811">
                  <c:v>42895</c:v>
                </c:pt>
                <c:pt idx="3812">
                  <c:v>42896</c:v>
                </c:pt>
                <c:pt idx="3813">
                  <c:v>42897</c:v>
                </c:pt>
                <c:pt idx="3814">
                  <c:v>42898</c:v>
                </c:pt>
                <c:pt idx="3815">
                  <c:v>42899</c:v>
                </c:pt>
                <c:pt idx="3816">
                  <c:v>42900</c:v>
                </c:pt>
                <c:pt idx="3817">
                  <c:v>42901</c:v>
                </c:pt>
                <c:pt idx="3818">
                  <c:v>42902</c:v>
                </c:pt>
                <c:pt idx="3819">
                  <c:v>42903</c:v>
                </c:pt>
                <c:pt idx="3820">
                  <c:v>42904</c:v>
                </c:pt>
                <c:pt idx="3821">
                  <c:v>42905</c:v>
                </c:pt>
                <c:pt idx="3822">
                  <c:v>42906</c:v>
                </c:pt>
                <c:pt idx="3823">
                  <c:v>42907</c:v>
                </c:pt>
                <c:pt idx="3824">
                  <c:v>42908</c:v>
                </c:pt>
                <c:pt idx="3825">
                  <c:v>42909</c:v>
                </c:pt>
                <c:pt idx="3826">
                  <c:v>42910</c:v>
                </c:pt>
                <c:pt idx="3827">
                  <c:v>42911</c:v>
                </c:pt>
                <c:pt idx="3828">
                  <c:v>42912</c:v>
                </c:pt>
                <c:pt idx="3829">
                  <c:v>42913</c:v>
                </c:pt>
                <c:pt idx="3830">
                  <c:v>42914</c:v>
                </c:pt>
                <c:pt idx="3831">
                  <c:v>42915</c:v>
                </c:pt>
                <c:pt idx="3832">
                  <c:v>42916</c:v>
                </c:pt>
                <c:pt idx="3833">
                  <c:v>42917</c:v>
                </c:pt>
                <c:pt idx="3834">
                  <c:v>42918</c:v>
                </c:pt>
                <c:pt idx="3835">
                  <c:v>42919</c:v>
                </c:pt>
                <c:pt idx="3836">
                  <c:v>42920</c:v>
                </c:pt>
                <c:pt idx="3837">
                  <c:v>42921</c:v>
                </c:pt>
                <c:pt idx="3838">
                  <c:v>42922</c:v>
                </c:pt>
                <c:pt idx="3839">
                  <c:v>42923</c:v>
                </c:pt>
                <c:pt idx="3840">
                  <c:v>42924</c:v>
                </c:pt>
                <c:pt idx="3841">
                  <c:v>42925</c:v>
                </c:pt>
                <c:pt idx="3842">
                  <c:v>42926</c:v>
                </c:pt>
                <c:pt idx="3843">
                  <c:v>42927</c:v>
                </c:pt>
                <c:pt idx="3844">
                  <c:v>42928</c:v>
                </c:pt>
                <c:pt idx="3845">
                  <c:v>42929</c:v>
                </c:pt>
                <c:pt idx="3846">
                  <c:v>42930</c:v>
                </c:pt>
                <c:pt idx="3847">
                  <c:v>42931</c:v>
                </c:pt>
                <c:pt idx="3848">
                  <c:v>42932</c:v>
                </c:pt>
                <c:pt idx="3849">
                  <c:v>42933</c:v>
                </c:pt>
                <c:pt idx="3850">
                  <c:v>42934</c:v>
                </c:pt>
                <c:pt idx="3851">
                  <c:v>42935</c:v>
                </c:pt>
                <c:pt idx="3852">
                  <c:v>42936</c:v>
                </c:pt>
                <c:pt idx="3853">
                  <c:v>42937</c:v>
                </c:pt>
                <c:pt idx="3854">
                  <c:v>42938</c:v>
                </c:pt>
                <c:pt idx="3855">
                  <c:v>42939</c:v>
                </c:pt>
                <c:pt idx="3856">
                  <c:v>42940</c:v>
                </c:pt>
                <c:pt idx="3857">
                  <c:v>42941</c:v>
                </c:pt>
                <c:pt idx="3858">
                  <c:v>42942</c:v>
                </c:pt>
                <c:pt idx="3859">
                  <c:v>42943</c:v>
                </c:pt>
                <c:pt idx="3860">
                  <c:v>42944</c:v>
                </c:pt>
                <c:pt idx="3861">
                  <c:v>42945</c:v>
                </c:pt>
                <c:pt idx="3862">
                  <c:v>42946</c:v>
                </c:pt>
                <c:pt idx="3863">
                  <c:v>42947</c:v>
                </c:pt>
                <c:pt idx="3864">
                  <c:v>42948</c:v>
                </c:pt>
                <c:pt idx="3865">
                  <c:v>42949</c:v>
                </c:pt>
                <c:pt idx="3866">
                  <c:v>42950</c:v>
                </c:pt>
                <c:pt idx="3867">
                  <c:v>42951</c:v>
                </c:pt>
                <c:pt idx="3868">
                  <c:v>42952</c:v>
                </c:pt>
                <c:pt idx="3869">
                  <c:v>42953</c:v>
                </c:pt>
                <c:pt idx="3870">
                  <c:v>42954</c:v>
                </c:pt>
                <c:pt idx="3871">
                  <c:v>42955</c:v>
                </c:pt>
                <c:pt idx="3872">
                  <c:v>42956</c:v>
                </c:pt>
                <c:pt idx="3873">
                  <c:v>42957</c:v>
                </c:pt>
                <c:pt idx="3874">
                  <c:v>42958</c:v>
                </c:pt>
                <c:pt idx="3875">
                  <c:v>42959</c:v>
                </c:pt>
                <c:pt idx="3876">
                  <c:v>42960</c:v>
                </c:pt>
                <c:pt idx="3877">
                  <c:v>42961</c:v>
                </c:pt>
                <c:pt idx="3878">
                  <c:v>42962</c:v>
                </c:pt>
                <c:pt idx="3879">
                  <c:v>42963</c:v>
                </c:pt>
                <c:pt idx="3880">
                  <c:v>42964</c:v>
                </c:pt>
                <c:pt idx="3881">
                  <c:v>42965</c:v>
                </c:pt>
                <c:pt idx="3882">
                  <c:v>42966</c:v>
                </c:pt>
                <c:pt idx="3883">
                  <c:v>42967</c:v>
                </c:pt>
                <c:pt idx="3884">
                  <c:v>42968</c:v>
                </c:pt>
                <c:pt idx="3885">
                  <c:v>42969</c:v>
                </c:pt>
                <c:pt idx="3886">
                  <c:v>42970</c:v>
                </c:pt>
                <c:pt idx="3887">
                  <c:v>42971</c:v>
                </c:pt>
                <c:pt idx="3888">
                  <c:v>42972</c:v>
                </c:pt>
                <c:pt idx="3889">
                  <c:v>42973</c:v>
                </c:pt>
                <c:pt idx="3890">
                  <c:v>42974</c:v>
                </c:pt>
                <c:pt idx="3891">
                  <c:v>42975</c:v>
                </c:pt>
                <c:pt idx="3892">
                  <c:v>42976</c:v>
                </c:pt>
                <c:pt idx="3893">
                  <c:v>42977</c:v>
                </c:pt>
                <c:pt idx="3894">
                  <c:v>42978</c:v>
                </c:pt>
                <c:pt idx="3895">
                  <c:v>42979</c:v>
                </c:pt>
                <c:pt idx="3896">
                  <c:v>42980</c:v>
                </c:pt>
                <c:pt idx="3897">
                  <c:v>42981</c:v>
                </c:pt>
                <c:pt idx="3898">
                  <c:v>42982</c:v>
                </c:pt>
                <c:pt idx="3899">
                  <c:v>42983</c:v>
                </c:pt>
                <c:pt idx="3900">
                  <c:v>42984</c:v>
                </c:pt>
                <c:pt idx="3901">
                  <c:v>42985</c:v>
                </c:pt>
                <c:pt idx="3902">
                  <c:v>42986</c:v>
                </c:pt>
                <c:pt idx="3903">
                  <c:v>42987</c:v>
                </c:pt>
                <c:pt idx="3904">
                  <c:v>42988</c:v>
                </c:pt>
                <c:pt idx="3905">
                  <c:v>42989</c:v>
                </c:pt>
                <c:pt idx="3906">
                  <c:v>42990</c:v>
                </c:pt>
                <c:pt idx="3907">
                  <c:v>42991</c:v>
                </c:pt>
                <c:pt idx="3908">
                  <c:v>42992</c:v>
                </c:pt>
                <c:pt idx="3909">
                  <c:v>42993</c:v>
                </c:pt>
                <c:pt idx="3910">
                  <c:v>42994</c:v>
                </c:pt>
                <c:pt idx="3911">
                  <c:v>42995</c:v>
                </c:pt>
                <c:pt idx="3912">
                  <c:v>42996</c:v>
                </c:pt>
                <c:pt idx="3913">
                  <c:v>42997</c:v>
                </c:pt>
                <c:pt idx="3914">
                  <c:v>42998</c:v>
                </c:pt>
                <c:pt idx="3915">
                  <c:v>42999</c:v>
                </c:pt>
                <c:pt idx="3916">
                  <c:v>43000</c:v>
                </c:pt>
                <c:pt idx="3917">
                  <c:v>43001</c:v>
                </c:pt>
                <c:pt idx="3918">
                  <c:v>43002</c:v>
                </c:pt>
                <c:pt idx="3919">
                  <c:v>43003</c:v>
                </c:pt>
                <c:pt idx="3920">
                  <c:v>43004</c:v>
                </c:pt>
                <c:pt idx="3921">
                  <c:v>43005</c:v>
                </c:pt>
                <c:pt idx="3922">
                  <c:v>43006</c:v>
                </c:pt>
                <c:pt idx="3923">
                  <c:v>43007</c:v>
                </c:pt>
                <c:pt idx="3924">
                  <c:v>43008</c:v>
                </c:pt>
                <c:pt idx="3925">
                  <c:v>43009</c:v>
                </c:pt>
                <c:pt idx="3926">
                  <c:v>43010</c:v>
                </c:pt>
                <c:pt idx="3927">
                  <c:v>43011</c:v>
                </c:pt>
                <c:pt idx="3928">
                  <c:v>43012</c:v>
                </c:pt>
                <c:pt idx="3929">
                  <c:v>43013</c:v>
                </c:pt>
                <c:pt idx="3930">
                  <c:v>43014</c:v>
                </c:pt>
                <c:pt idx="3931">
                  <c:v>43015</c:v>
                </c:pt>
                <c:pt idx="3932">
                  <c:v>43016</c:v>
                </c:pt>
                <c:pt idx="3933">
                  <c:v>43017</c:v>
                </c:pt>
                <c:pt idx="3934">
                  <c:v>43018</c:v>
                </c:pt>
                <c:pt idx="3935">
                  <c:v>43019</c:v>
                </c:pt>
                <c:pt idx="3936">
                  <c:v>43020</c:v>
                </c:pt>
                <c:pt idx="3937">
                  <c:v>43021</c:v>
                </c:pt>
                <c:pt idx="3938">
                  <c:v>43022</c:v>
                </c:pt>
                <c:pt idx="3939">
                  <c:v>43023</c:v>
                </c:pt>
                <c:pt idx="3940">
                  <c:v>43024</c:v>
                </c:pt>
                <c:pt idx="3941">
                  <c:v>43025</c:v>
                </c:pt>
                <c:pt idx="3942">
                  <c:v>43026</c:v>
                </c:pt>
                <c:pt idx="3943">
                  <c:v>43027</c:v>
                </c:pt>
                <c:pt idx="3944">
                  <c:v>43028</c:v>
                </c:pt>
                <c:pt idx="3945">
                  <c:v>43029</c:v>
                </c:pt>
                <c:pt idx="3946">
                  <c:v>43030</c:v>
                </c:pt>
                <c:pt idx="3947">
                  <c:v>43031</c:v>
                </c:pt>
                <c:pt idx="3948">
                  <c:v>43032</c:v>
                </c:pt>
                <c:pt idx="3949">
                  <c:v>43033</c:v>
                </c:pt>
                <c:pt idx="3950">
                  <c:v>43034</c:v>
                </c:pt>
                <c:pt idx="3951">
                  <c:v>43035</c:v>
                </c:pt>
                <c:pt idx="3952">
                  <c:v>43036</c:v>
                </c:pt>
                <c:pt idx="3953">
                  <c:v>43037</c:v>
                </c:pt>
                <c:pt idx="3954">
                  <c:v>43038</c:v>
                </c:pt>
                <c:pt idx="3955">
                  <c:v>43039</c:v>
                </c:pt>
                <c:pt idx="3956">
                  <c:v>43040</c:v>
                </c:pt>
                <c:pt idx="3957">
                  <c:v>43041</c:v>
                </c:pt>
                <c:pt idx="3958">
                  <c:v>43042</c:v>
                </c:pt>
                <c:pt idx="3959">
                  <c:v>43043</c:v>
                </c:pt>
                <c:pt idx="3960">
                  <c:v>43044</c:v>
                </c:pt>
                <c:pt idx="3961">
                  <c:v>43045</c:v>
                </c:pt>
                <c:pt idx="3962">
                  <c:v>43046</c:v>
                </c:pt>
                <c:pt idx="3963">
                  <c:v>43047</c:v>
                </c:pt>
                <c:pt idx="3964">
                  <c:v>43048</c:v>
                </c:pt>
                <c:pt idx="3965">
                  <c:v>43049</c:v>
                </c:pt>
                <c:pt idx="3966">
                  <c:v>43050</c:v>
                </c:pt>
                <c:pt idx="3967">
                  <c:v>43051</c:v>
                </c:pt>
                <c:pt idx="3968">
                  <c:v>43052</c:v>
                </c:pt>
                <c:pt idx="3969">
                  <c:v>43053</c:v>
                </c:pt>
                <c:pt idx="3970">
                  <c:v>43054</c:v>
                </c:pt>
                <c:pt idx="3971">
                  <c:v>43055</c:v>
                </c:pt>
                <c:pt idx="3972">
                  <c:v>43056</c:v>
                </c:pt>
                <c:pt idx="3973">
                  <c:v>43057</c:v>
                </c:pt>
                <c:pt idx="3974">
                  <c:v>43058</c:v>
                </c:pt>
                <c:pt idx="3975">
                  <c:v>43059</c:v>
                </c:pt>
                <c:pt idx="3976">
                  <c:v>43060</c:v>
                </c:pt>
                <c:pt idx="3977">
                  <c:v>43061</c:v>
                </c:pt>
                <c:pt idx="3978">
                  <c:v>43062</c:v>
                </c:pt>
                <c:pt idx="3979">
                  <c:v>43063</c:v>
                </c:pt>
                <c:pt idx="3980">
                  <c:v>43064</c:v>
                </c:pt>
                <c:pt idx="3981">
                  <c:v>43065</c:v>
                </c:pt>
                <c:pt idx="3982">
                  <c:v>43066</c:v>
                </c:pt>
                <c:pt idx="3983">
                  <c:v>43067</c:v>
                </c:pt>
                <c:pt idx="3984">
                  <c:v>43068</c:v>
                </c:pt>
                <c:pt idx="3985">
                  <c:v>43069</c:v>
                </c:pt>
                <c:pt idx="3986">
                  <c:v>43070</c:v>
                </c:pt>
                <c:pt idx="3987">
                  <c:v>43071</c:v>
                </c:pt>
                <c:pt idx="3988">
                  <c:v>43072</c:v>
                </c:pt>
                <c:pt idx="3989">
                  <c:v>43073</c:v>
                </c:pt>
                <c:pt idx="3990">
                  <c:v>43074</c:v>
                </c:pt>
                <c:pt idx="3991">
                  <c:v>43075</c:v>
                </c:pt>
                <c:pt idx="3992">
                  <c:v>43076</c:v>
                </c:pt>
                <c:pt idx="3993">
                  <c:v>43077</c:v>
                </c:pt>
                <c:pt idx="3994">
                  <c:v>43078</c:v>
                </c:pt>
                <c:pt idx="3995">
                  <c:v>43079</c:v>
                </c:pt>
                <c:pt idx="3996">
                  <c:v>43080</c:v>
                </c:pt>
                <c:pt idx="3997">
                  <c:v>43081</c:v>
                </c:pt>
                <c:pt idx="3998">
                  <c:v>43082</c:v>
                </c:pt>
                <c:pt idx="3999">
                  <c:v>43083</c:v>
                </c:pt>
                <c:pt idx="4000">
                  <c:v>43084</c:v>
                </c:pt>
                <c:pt idx="4001">
                  <c:v>43085</c:v>
                </c:pt>
                <c:pt idx="4002">
                  <c:v>43086</c:v>
                </c:pt>
                <c:pt idx="4003">
                  <c:v>43087</c:v>
                </c:pt>
                <c:pt idx="4004">
                  <c:v>43088</c:v>
                </c:pt>
                <c:pt idx="4005">
                  <c:v>43089</c:v>
                </c:pt>
                <c:pt idx="4006">
                  <c:v>43090</c:v>
                </c:pt>
                <c:pt idx="4007">
                  <c:v>43091</c:v>
                </c:pt>
                <c:pt idx="4008">
                  <c:v>43092</c:v>
                </c:pt>
                <c:pt idx="4009">
                  <c:v>43093</c:v>
                </c:pt>
                <c:pt idx="4010">
                  <c:v>43094</c:v>
                </c:pt>
                <c:pt idx="4011">
                  <c:v>43095</c:v>
                </c:pt>
                <c:pt idx="4012">
                  <c:v>43096</c:v>
                </c:pt>
                <c:pt idx="4013">
                  <c:v>43097</c:v>
                </c:pt>
                <c:pt idx="4014">
                  <c:v>43098</c:v>
                </c:pt>
                <c:pt idx="4015">
                  <c:v>43099</c:v>
                </c:pt>
                <c:pt idx="4016">
                  <c:v>43100</c:v>
                </c:pt>
                <c:pt idx="4017">
                  <c:v>43101</c:v>
                </c:pt>
                <c:pt idx="4018">
                  <c:v>43102</c:v>
                </c:pt>
                <c:pt idx="4019">
                  <c:v>43103</c:v>
                </c:pt>
                <c:pt idx="4020">
                  <c:v>43104</c:v>
                </c:pt>
                <c:pt idx="4021">
                  <c:v>43105</c:v>
                </c:pt>
                <c:pt idx="4022">
                  <c:v>43106</c:v>
                </c:pt>
                <c:pt idx="4023">
                  <c:v>43107</c:v>
                </c:pt>
                <c:pt idx="4024">
                  <c:v>43108</c:v>
                </c:pt>
                <c:pt idx="4025">
                  <c:v>43109</c:v>
                </c:pt>
                <c:pt idx="4026">
                  <c:v>43110</c:v>
                </c:pt>
                <c:pt idx="4027">
                  <c:v>43111</c:v>
                </c:pt>
                <c:pt idx="4028">
                  <c:v>43112</c:v>
                </c:pt>
                <c:pt idx="4029">
                  <c:v>43113</c:v>
                </c:pt>
                <c:pt idx="4030">
                  <c:v>43114</c:v>
                </c:pt>
                <c:pt idx="4031">
                  <c:v>43115</c:v>
                </c:pt>
                <c:pt idx="4032">
                  <c:v>43116</c:v>
                </c:pt>
                <c:pt idx="4033">
                  <c:v>43117</c:v>
                </c:pt>
                <c:pt idx="4034">
                  <c:v>43118</c:v>
                </c:pt>
                <c:pt idx="4035">
                  <c:v>43119</c:v>
                </c:pt>
                <c:pt idx="4036">
                  <c:v>43120</c:v>
                </c:pt>
                <c:pt idx="4037">
                  <c:v>43121</c:v>
                </c:pt>
                <c:pt idx="4038">
                  <c:v>43122</c:v>
                </c:pt>
                <c:pt idx="4039">
                  <c:v>43123</c:v>
                </c:pt>
                <c:pt idx="4040">
                  <c:v>43124</c:v>
                </c:pt>
                <c:pt idx="4041">
                  <c:v>43125</c:v>
                </c:pt>
                <c:pt idx="4042">
                  <c:v>43126</c:v>
                </c:pt>
                <c:pt idx="4043">
                  <c:v>43127</c:v>
                </c:pt>
                <c:pt idx="4044">
                  <c:v>43128</c:v>
                </c:pt>
                <c:pt idx="4045">
                  <c:v>43129</c:v>
                </c:pt>
                <c:pt idx="4046">
                  <c:v>43130</c:v>
                </c:pt>
                <c:pt idx="4047">
                  <c:v>43131</c:v>
                </c:pt>
                <c:pt idx="4048">
                  <c:v>43132</c:v>
                </c:pt>
                <c:pt idx="4049">
                  <c:v>43133</c:v>
                </c:pt>
                <c:pt idx="4050">
                  <c:v>43134</c:v>
                </c:pt>
                <c:pt idx="4051">
                  <c:v>43135</c:v>
                </c:pt>
                <c:pt idx="4052">
                  <c:v>43136</c:v>
                </c:pt>
                <c:pt idx="4053">
                  <c:v>43137</c:v>
                </c:pt>
                <c:pt idx="4054">
                  <c:v>43138</c:v>
                </c:pt>
                <c:pt idx="4055">
                  <c:v>43139</c:v>
                </c:pt>
                <c:pt idx="4056">
                  <c:v>43140</c:v>
                </c:pt>
                <c:pt idx="4057">
                  <c:v>43141</c:v>
                </c:pt>
                <c:pt idx="4058">
                  <c:v>43142</c:v>
                </c:pt>
                <c:pt idx="4059">
                  <c:v>43143</c:v>
                </c:pt>
                <c:pt idx="4060">
                  <c:v>43144</c:v>
                </c:pt>
                <c:pt idx="4061">
                  <c:v>43145</c:v>
                </c:pt>
                <c:pt idx="4062">
                  <c:v>43146</c:v>
                </c:pt>
                <c:pt idx="4063">
                  <c:v>43147</c:v>
                </c:pt>
                <c:pt idx="4064">
                  <c:v>43148</c:v>
                </c:pt>
                <c:pt idx="4065">
                  <c:v>43149</c:v>
                </c:pt>
                <c:pt idx="4066">
                  <c:v>43150</c:v>
                </c:pt>
                <c:pt idx="4067">
                  <c:v>43151</c:v>
                </c:pt>
                <c:pt idx="4068">
                  <c:v>43152</c:v>
                </c:pt>
                <c:pt idx="4069">
                  <c:v>43153</c:v>
                </c:pt>
                <c:pt idx="4070">
                  <c:v>43154</c:v>
                </c:pt>
                <c:pt idx="4071">
                  <c:v>43155</c:v>
                </c:pt>
                <c:pt idx="4072">
                  <c:v>43156</c:v>
                </c:pt>
                <c:pt idx="4073">
                  <c:v>43157</c:v>
                </c:pt>
                <c:pt idx="4074">
                  <c:v>43158</c:v>
                </c:pt>
                <c:pt idx="4075">
                  <c:v>43159</c:v>
                </c:pt>
                <c:pt idx="4076">
                  <c:v>43160</c:v>
                </c:pt>
                <c:pt idx="4077">
                  <c:v>43161</c:v>
                </c:pt>
                <c:pt idx="4078">
                  <c:v>43162</c:v>
                </c:pt>
                <c:pt idx="4079">
                  <c:v>43163</c:v>
                </c:pt>
                <c:pt idx="4080">
                  <c:v>43164</c:v>
                </c:pt>
                <c:pt idx="4081">
                  <c:v>43165</c:v>
                </c:pt>
                <c:pt idx="4082">
                  <c:v>43166</c:v>
                </c:pt>
                <c:pt idx="4083">
                  <c:v>43167</c:v>
                </c:pt>
                <c:pt idx="4084">
                  <c:v>43168</c:v>
                </c:pt>
                <c:pt idx="4085">
                  <c:v>43169</c:v>
                </c:pt>
                <c:pt idx="4086">
                  <c:v>43170</c:v>
                </c:pt>
                <c:pt idx="4087">
                  <c:v>43171</c:v>
                </c:pt>
                <c:pt idx="4088">
                  <c:v>43172</c:v>
                </c:pt>
                <c:pt idx="4089">
                  <c:v>43173</c:v>
                </c:pt>
                <c:pt idx="4090">
                  <c:v>43174</c:v>
                </c:pt>
                <c:pt idx="4091">
                  <c:v>43175</c:v>
                </c:pt>
                <c:pt idx="4092">
                  <c:v>43176</c:v>
                </c:pt>
                <c:pt idx="4093">
                  <c:v>43177</c:v>
                </c:pt>
                <c:pt idx="4094">
                  <c:v>43178</c:v>
                </c:pt>
                <c:pt idx="4095">
                  <c:v>43179</c:v>
                </c:pt>
                <c:pt idx="4096">
                  <c:v>43180</c:v>
                </c:pt>
                <c:pt idx="4097">
                  <c:v>43181</c:v>
                </c:pt>
                <c:pt idx="4098">
                  <c:v>43182</c:v>
                </c:pt>
                <c:pt idx="4099">
                  <c:v>43183</c:v>
                </c:pt>
                <c:pt idx="4100">
                  <c:v>43184</c:v>
                </c:pt>
                <c:pt idx="4101">
                  <c:v>43185</c:v>
                </c:pt>
                <c:pt idx="4102">
                  <c:v>43186</c:v>
                </c:pt>
                <c:pt idx="4103">
                  <c:v>43187</c:v>
                </c:pt>
                <c:pt idx="4104">
                  <c:v>43188</c:v>
                </c:pt>
                <c:pt idx="4105">
                  <c:v>43189</c:v>
                </c:pt>
                <c:pt idx="4106">
                  <c:v>43190</c:v>
                </c:pt>
                <c:pt idx="4107">
                  <c:v>43191</c:v>
                </c:pt>
                <c:pt idx="4108">
                  <c:v>43192</c:v>
                </c:pt>
                <c:pt idx="4109">
                  <c:v>43193</c:v>
                </c:pt>
                <c:pt idx="4110">
                  <c:v>43194</c:v>
                </c:pt>
                <c:pt idx="4111">
                  <c:v>43195</c:v>
                </c:pt>
                <c:pt idx="4112">
                  <c:v>43196</c:v>
                </c:pt>
                <c:pt idx="4113">
                  <c:v>43197</c:v>
                </c:pt>
                <c:pt idx="4114">
                  <c:v>43198</c:v>
                </c:pt>
                <c:pt idx="4115">
                  <c:v>43199</c:v>
                </c:pt>
                <c:pt idx="4116">
                  <c:v>43200</c:v>
                </c:pt>
                <c:pt idx="4117">
                  <c:v>43201</c:v>
                </c:pt>
                <c:pt idx="4118">
                  <c:v>43202</c:v>
                </c:pt>
                <c:pt idx="4119">
                  <c:v>43203</c:v>
                </c:pt>
                <c:pt idx="4120">
                  <c:v>43204</c:v>
                </c:pt>
                <c:pt idx="4121">
                  <c:v>43205</c:v>
                </c:pt>
                <c:pt idx="4122">
                  <c:v>43206</c:v>
                </c:pt>
                <c:pt idx="4123">
                  <c:v>43207</c:v>
                </c:pt>
                <c:pt idx="4124">
                  <c:v>43208</c:v>
                </c:pt>
                <c:pt idx="4125">
                  <c:v>43209</c:v>
                </c:pt>
                <c:pt idx="4126">
                  <c:v>43210</c:v>
                </c:pt>
                <c:pt idx="4127">
                  <c:v>43211</c:v>
                </c:pt>
                <c:pt idx="4128">
                  <c:v>43212</c:v>
                </c:pt>
                <c:pt idx="4129">
                  <c:v>43213</c:v>
                </c:pt>
                <c:pt idx="4130">
                  <c:v>43214</c:v>
                </c:pt>
                <c:pt idx="4131">
                  <c:v>43215</c:v>
                </c:pt>
                <c:pt idx="4132">
                  <c:v>43216</c:v>
                </c:pt>
                <c:pt idx="4133">
                  <c:v>43217</c:v>
                </c:pt>
                <c:pt idx="4134">
                  <c:v>43218</c:v>
                </c:pt>
                <c:pt idx="4135">
                  <c:v>43219</c:v>
                </c:pt>
                <c:pt idx="4136">
                  <c:v>43220</c:v>
                </c:pt>
                <c:pt idx="4137">
                  <c:v>43221</c:v>
                </c:pt>
                <c:pt idx="4138">
                  <c:v>43222</c:v>
                </c:pt>
                <c:pt idx="4139">
                  <c:v>43223</c:v>
                </c:pt>
                <c:pt idx="4140">
                  <c:v>43224</c:v>
                </c:pt>
                <c:pt idx="4141">
                  <c:v>43225</c:v>
                </c:pt>
                <c:pt idx="4142">
                  <c:v>43226</c:v>
                </c:pt>
                <c:pt idx="4143">
                  <c:v>43227</c:v>
                </c:pt>
                <c:pt idx="4144">
                  <c:v>43228</c:v>
                </c:pt>
                <c:pt idx="4145">
                  <c:v>43229</c:v>
                </c:pt>
                <c:pt idx="4146">
                  <c:v>43230</c:v>
                </c:pt>
                <c:pt idx="4147">
                  <c:v>43231</c:v>
                </c:pt>
                <c:pt idx="4148">
                  <c:v>43232</c:v>
                </c:pt>
                <c:pt idx="4149">
                  <c:v>43233</c:v>
                </c:pt>
                <c:pt idx="4150">
                  <c:v>43234</c:v>
                </c:pt>
                <c:pt idx="4151">
                  <c:v>43235</c:v>
                </c:pt>
                <c:pt idx="4152">
                  <c:v>43236</c:v>
                </c:pt>
                <c:pt idx="4153">
                  <c:v>43237</c:v>
                </c:pt>
                <c:pt idx="4154">
                  <c:v>43238</c:v>
                </c:pt>
                <c:pt idx="4155">
                  <c:v>43239</c:v>
                </c:pt>
                <c:pt idx="4156">
                  <c:v>43240</c:v>
                </c:pt>
                <c:pt idx="4157">
                  <c:v>43241</c:v>
                </c:pt>
                <c:pt idx="4158">
                  <c:v>43242</c:v>
                </c:pt>
                <c:pt idx="4159">
                  <c:v>43243</c:v>
                </c:pt>
                <c:pt idx="4160">
                  <c:v>43244</c:v>
                </c:pt>
                <c:pt idx="4161">
                  <c:v>43245</c:v>
                </c:pt>
                <c:pt idx="4162">
                  <c:v>43246</c:v>
                </c:pt>
                <c:pt idx="4163">
                  <c:v>43247</c:v>
                </c:pt>
                <c:pt idx="4164">
                  <c:v>43248</c:v>
                </c:pt>
                <c:pt idx="4165">
                  <c:v>43249</c:v>
                </c:pt>
                <c:pt idx="4166">
                  <c:v>43250</c:v>
                </c:pt>
                <c:pt idx="4167">
                  <c:v>43251</c:v>
                </c:pt>
                <c:pt idx="4168">
                  <c:v>43252</c:v>
                </c:pt>
                <c:pt idx="4169">
                  <c:v>43253</c:v>
                </c:pt>
                <c:pt idx="4170">
                  <c:v>43254</c:v>
                </c:pt>
                <c:pt idx="4171">
                  <c:v>43255</c:v>
                </c:pt>
                <c:pt idx="4172">
                  <c:v>43256</c:v>
                </c:pt>
                <c:pt idx="4173">
                  <c:v>43257</c:v>
                </c:pt>
                <c:pt idx="4174">
                  <c:v>43258</c:v>
                </c:pt>
                <c:pt idx="4175">
                  <c:v>43259</c:v>
                </c:pt>
                <c:pt idx="4176">
                  <c:v>43260</c:v>
                </c:pt>
                <c:pt idx="4177">
                  <c:v>43261</c:v>
                </c:pt>
                <c:pt idx="4178">
                  <c:v>43262</c:v>
                </c:pt>
                <c:pt idx="4179">
                  <c:v>43263</c:v>
                </c:pt>
                <c:pt idx="4180">
                  <c:v>43264</c:v>
                </c:pt>
                <c:pt idx="4181">
                  <c:v>43265</c:v>
                </c:pt>
                <c:pt idx="4182">
                  <c:v>43266</c:v>
                </c:pt>
                <c:pt idx="4183">
                  <c:v>43267</c:v>
                </c:pt>
                <c:pt idx="4184">
                  <c:v>43268</c:v>
                </c:pt>
                <c:pt idx="4185">
                  <c:v>43269</c:v>
                </c:pt>
                <c:pt idx="4186">
                  <c:v>43270</c:v>
                </c:pt>
                <c:pt idx="4187">
                  <c:v>43271</c:v>
                </c:pt>
                <c:pt idx="4188">
                  <c:v>43272</c:v>
                </c:pt>
                <c:pt idx="4189">
                  <c:v>43273</c:v>
                </c:pt>
                <c:pt idx="4190">
                  <c:v>43274</c:v>
                </c:pt>
                <c:pt idx="4191">
                  <c:v>43275</c:v>
                </c:pt>
                <c:pt idx="4192">
                  <c:v>43276</c:v>
                </c:pt>
                <c:pt idx="4193">
                  <c:v>43277</c:v>
                </c:pt>
                <c:pt idx="4194">
                  <c:v>43278</c:v>
                </c:pt>
                <c:pt idx="4195">
                  <c:v>43279</c:v>
                </c:pt>
                <c:pt idx="4196">
                  <c:v>43280</c:v>
                </c:pt>
                <c:pt idx="4197">
                  <c:v>43281</c:v>
                </c:pt>
                <c:pt idx="4198">
                  <c:v>43282</c:v>
                </c:pt>
                <c:pt idx="4199">
                  <c:v>43283</c:v>
                </c:pt>
                <c:pt idx="4200">
                  <c:v>43284</c:v>
                </c:pt>
                <c:pt idx="4201">
                  <c:v>43285</c:v>
                </c:pt>
                <c:pt idx="4202">
                  <c:v>43286</c:v>
                </c:pt>
                <c:pt idx="4203">
                  <c:v>43287</c:v>
                </c:pt>
                <c:pt idx="4204">
                  <c:v>43288</c:v>
                </c:pt>
                <c:pt idx="4205">
                  <c:v>43289</c:v>
                </c:pt>
                <c:pt idx="4206">
                  <c:v>43290</c:v>
                </c:pt>
                <c:pt idx="4207">
                  <c:v>43291</c:v>
                </c:pt>
                <c:pt idx="4208">
                  <c:v>43292</c:v>
                </c:pt>
                <c:pt idx="4209">
                  <c:v>43293</c:v>
                </c:pt>
                <c:pt idx="4210">
                  <c:v>43294</c:v>
                </c:pt>
                <c:pt idx="4211">
                  <c:v>43295</c:v>
                </c:pt>
                <c:pt idx="4212">
                  <c:v>43296</c:v>
                </c:pt>
                <c:pt idx="4213">
                  <c:v>43297</c:v>
                </c:pt>
                <c:pt idx="4214">
                  <c:v>43298</c:v>
                </c:pt>
                <c:pt idx="4215">
                  <c:v>43299</c:v>
                </c:pt>
                <c:pt idx="4216">
                  <c:v>43300</c:v>
                </c:pt>
                <c:pt idx="4217">
                  <c:v>43301</c:v>
                </c:pt>
                <c:pt idx="4218">
                  <c:v>43302</c:v>
                </c:pt>
                <c:pt idx="4219">
                  <c:v>43303</c:v>
                </c:pt>
                <c:pt idx="4220">
                  <c:v>43304</c:v>
                </c:pt>
                <c:pt idx="4221">
                  <c:v>43305</c:v>
                </c:pt>
                <c:pt idx="4222">
                  <c:v>43306</c:v>
                </c:pt>
                <c:pt idx="4223">
                  <c:v>43307</c:v>
                </c:pt>
                <c:pt idx="4224">
                  <c:v>43308</c:v>
                </c:pt>
                <c:pt idx="4225">
                  <c:v>43309</c:v>
                </c:pt>
                <c:pt idx="4226">
                  <c:v>43310</c:v>
                </c:pt>
                <c:pt idx="4227">
                  <c:v>43311</c:v>
                </c:pt>
                <c:pt idx="4228">
                  <c:v>43312</c:v>
                </c:pt>
                <c:pt idx="4229">
                  <c:v>43313</c:v>
                </c:pt>
                <c:pt idx="4230">
                  <c:v>43314</c:v>
                </c:pt>
                <c:pt idx="4231">
                  <c:v>43315</c:v>
                </c:pt>
                <c:pt idx="4232">
                  <c:v>43316</c:v>
                </c:pt>
                <c:pt idx="4233">
                  <c:v>43317</c:v>
                </c:pt>
                <c:pt idx="4234">
                  <c:v>43318</c:v>
                </c:pt>
                <c:pt idx="4235">
                  <c:v>43319</c:v>
                </c:pt>
                <c:pt idx="4236">
                  <c:v>43320</c:v>
                </c:pt>
                <c:pt idx="4237">
                  <c:v>43321</c:v>
                </c:pt>
                <c:pt idx="4238">
                  <c:v>43322</c:v>
                </c:pt>
                <c:pt idx="4239">
                  <c:v>43323</c:v>
                </c:pt>
                <c:pt idx="4240">
                  <c:v>43324</c:v>
                </c:pt>
                <c:pt idx="4241">
                  <c:v>43325</c:v>
                </c:pt>
                <c:pt idx="4242">
                  <c:v>43326</c:v>
                </c:pt>
                <c:pt idx="4243">
                  <c:v>43327</c:v>
                </c:pt>
                <c:pt idx="4244">
                  <c:v>43328</c:v>
                </c:pt>
                <c:pt idx="4245">
                  <c:v>43329</c:v>
                </c:pt>
                <c:pt idx="4246">
                  <c:v>43330</c:v>
                </c:pt>
                <c:pt idx="4247">
                  <c:v>43331</c:v>
                </c:pt>
                <c:pt idx="4248">
                  <c:v>43332</c:v>
                </c:pt>
                <c:pt idx="4249">
                  <c:v>43333</c:v>
                </c:pt>
                <c:pt idx="4250">
                  <c:v>43334</c:v>
                </c:pt>
                <c:pt idx="4251">
                  <c:v>43335</c:v>
                </c:pt>
                <c:pt idx="4252">
                  <c:v>43336</c:v>
                </c:pt>
                <c:pt idx="4253">
                  <c:v>43337</c:v>
                </c:pt>
                <c:pt idx="4254">
                  <c:v>43338</c:v>
                </c:pt>
                <c:pt idx="4255">
                  <c:v>43339</c:v>
                </c:pt>
                <c:pt idx="4256">
                  <c:v>43340</c:v>
                </c:pt>
                <c:pt idx="4257">
                  <c:v>43341</c:v>
                </c:pt>
                <c:pt idx="4258">
                  <c:v>43342</c:v>
                </c:pt>
                <c:pt idx="4259">
                  <c:v>43343</c:v>
                </c:pt>
                <c:pt idx="4260">
                  <c:v>43344</c:v>
                </c:pt>
                <c:pt idx="4261">
                  <c:v>43345</c:v>
                </c:pt>
                <c:pt idx="4262">
                  <c:v>43346</c:v>
                </c:pt>
                <c:pt idx="4263">
                  <c:v>43347</c:v>
                </c:pt>
                <c:pt idx="4264">
                  <c:v>43348</c:v>
                </c:pt>
                <c:pt idx="4265">
                  <c:v>43349</c:v>
                </c:pt>
                <c:pt idx="4266">
                  <c:v>43350</c:v>
                </c:pt>
                <c:pt idx="4267">
                  <c:v>43351</c:v>
                </c:pt>
                <c:pt idx="4268">
                  <c:v>43352</c:v>
                </c:pt>
                <c:pt idx="4269">
                  <c:v>43353</c:v>
                </c:pt>
                <c:pt idx="4270">
                  <c:v>43354</c:v>
                </c:pt>
                <c:pt idx="4271">
                  <c:v>43355</c:v>
                </c:pt>
                <c:pt idx="4272">
                  <c:v>43356</c:v>
                </c:pt>
                <c:pt idx="4273">
                  <c:v>43357</c:v>
                </c:pt>
                <c:pt idx="4274">
                  <c:v>43358</c:v>
                </c:pt>
                <c:pt idx="4275">
                  <c:v>43359</c:v>
                </c:pt>
                <c:pt idx="4276">
                  <c:v>43360</c:v>
                </c:pt>
                <c:pt idx="4277">
                  <c:v>43361</c:v>
                </c:pt>
                <c:pt idx="4278">
                  <c:v>43362</c:v>
                </c:pt>
                <c:pt idx="4279">
                  <c:v>43363</c:v>
                </c:pt>
                <c:pt idx="4280">
                  <c:v>43364</c:v>
                </c:pt>
                <c:pt idx="4281">
                  <c:v>43365</c:v>
                </c:pt>
                <c:pt idx="4282">
                  <c:v>43366</c:v>
                </c:pt>
                <c:pt idx="4283">
                  <c:v>43367</c:v>
                </c:pt>
                <c:pt idx="4284">
                  <c:v>43368</c:v>
                </c:pt>
                <c:pt idx="4285">
                  <c:v>43369</c:v>
                </c:pt>
                <c:pt idx="4286">
                  <c:v>43370</c:v>
                </c:pt>
                <c:pt idx="4287">
                  <c:v>43371</c:v>
                </c:pt>
                <c:pt idx="4288">
                  <c:v>43372</c:v>
                </c:pt>
                <c:pt idx="4289">
                  <c:v>43373</c:v>
                </c:pt>
                <c:pt idx="4290">
                  <c:v>43374</c:v>
                </c:pt>
                <c:pt idx="4291">
                  <c:v>43375</c:v>
                </c:pt>
                <c:pt idx="4292">
                  <c:v>43376</c:v>
                </c:pt>
                <c:pt idx="4293">
                  <c:v>43377</c:v>
                </c:pt>
                <c:pt idx="4294">
                  <c:v>43378</c:v>
                </c:pt>
                <c:pt idx="4295">
                  <c:v>43379</c:v>
                </c:pt>
                <c:pt idx="4296">
                  <c:v>43380</c:v>
                </c:pt>
                <c:pt idx="4297">
                  <c:v>43381</c:v>
                </c:pt>
                <c:pt idx="4298">
                  <c:v>43382</c:v>
                </c:pt>
                <c:pt idx="4299">
                  <c:v>43383</c:v>
                </c:pt>
                <c:pt idx="4300">
                  <c:v>43384</c:v>
                </c:pt>
                <c:pt idx="4301">
                  <c:v>43385</c:v>
                </c:pt>
                <c:pt idx="4302">
                  <c:v>43386</c:v>
                </c:pt>
                <c:pt idx="4303">
                  <c:v>43387</c:v>
                </c:pt>
                <c:pt idx="4304">
                  <c:v>43388</c:v>
                </c:pt>
                <c:pt idx="4305">
                  <c:v>43389</c:v>
                </c:pt>
                <c:pt idx="4306">
                  <c:v>43390</c:v>
                </c:pt>
                <c:pt idx="4307">
                  <c:v>43391</c:v>
                </c:pt>
                <c:pt idx="4308">
                  <c:v>43392</c:v>
                </c:pt>
                <c:pt idx="4309">
                  <c:v>43393</c:v>
                </c:pt>
                <c:pt idx="4310">
                  <c:v>43394</c:v>
                </c:pt>
                <c:pt idx="4311">
                  <c:v>43395</c:v>
                </c:pt>
                <c:pt idx="4312">
                  <c:v>43396</c:v>
                </c:pt>
                <c:pt idx="4313">
                  <c:v>43397</c:v>
                </c:pt>
                <c:pt idx="4314">
                  <c:v>43398</c:v>
                </c:pt>
                <c:pt idx="4315">
                  <c:v>43399</c:v>
                </c:pt>
                <c:pt idx="4316">
                  <c:v>43400</c:v>
                </c:pt>
                <c:pt idx="4317">
                  <c:v>43401</c:v>
                </c:pt>
                <c:pt idx="4318">
                  <c:v>43402</c:v>
                </c:pt>
                <c:pt idx="4319">
                  <c:v>43403</c:v>
                </c:pt>
                <c:pt idx="4320">
                  <c:v>43404</c:v>
                </c:pt>
                <c:pt idx="4321">
                  <c:v>43405</c:v>
                </c:pt>
                <c:pt idx="4322">
                  <c:v>43406</c:v>
                </c:pt>
                <c:pt idx="4323">
                  <c:v>43407</c:v>
                </c:pt>
                <c:pt idx="4324">
                  <c:v>43408</c:v>
                </c:pt>
                <c:pt idx="4325">
                  <c:v>43409</c:v>
                </c:pt>
                <c:pt idx="4326">
                  <c:v>43410</c:v>
                </c:pt>
                <c:pt idx="4327">
                  <c:v>43411</c:v>
                </c:pt>
                <c:pt idx="4328">
                  <c:v>43412</c:v>
                </c:pt>
                <c:pt idx="4329">
                  <c:v>43413</c:v>
                </c:pt>
                <c:pt idx="4330">
                  <c:v>43414</c:v>
                </c:pt>
                <c:pt idx="4331">
                  <c:v>43415</c:v>
                </c:pt>
                <c:pt idx="4332">
                  <c:v>43416</c:v>
                </c:pt>
                <c:pt idx="4333">
                  <c:v>43417</c:v>
                </c:pt>
                <c:pt idx="4334">
                  <c:v>43418</c:v>
                </c:pt>
                <c:pt idx="4335">
                  <c:v>43419</c:v>
                </c:pt>
                <c:pt idx="4336">
                  <c:v>43420</c:v>
                </c:pt>
                <c:pt idx="4337">
                  <c:v>43421</c:v>
                </c:pt>
                <c:pt idx="4338">
                  <c:v>43422</c:v>
                </c:pt>
                <c:pt idx="4339">
                  <c:v>43423</c:v>
                </c:pt>
                <c:pt idx="4340">
                  <c:v>43424</c:v>
                </c:pt>
                <c:pt idx="4341">
                  <c:v>43425</c:v>
                </c:pt>
                <c:pt idx="4342">
                  <c:v>43426</c:v>
                </c:pt>
                <c:pt idx="4343">
                  <c:v>43427</c:v>
                </c:pt>
                <c:pt idx="4344">
                  <c:v>43428</c:v>
                </c:pt>
                <c:pt idx="4345">
                  <c:v>43429</c:v>
                </c:pt>
                <c:pt idx="4346">
                  <c:v>43430</c:v>
                </c:pt>
                <c:pt idx="4347">
                  <c:v>43431</c:v>
                </c:pt>
                <c:pt idx="4348">
                  <c:v>43432</c:v>
                </c:pt>
                <c:pt idx="4349">
                  <c:v>43433</c:v>
                </c:pt>
                <c:pt idx="4350">
                  <c:v>43434</c:v>
                </c:pt>
                <c:pt idx="4351">
                  <c:v>43435</c:v>
                </c:pt>
                <c:pt idx="4352">
                  <c:v>43436</c:v>
                </c:pt>
                <c:pt idx="4353">
                  <c:v>43437</c:v>
                </c:pt>
                <c:pt idx="4354">
                  <c:v>43438</c:v>
                </c:pt>
                <c:pt idx="4355">
                  <c:v>43439</c:v>
                </c:pt>
                <c:pt idx="4356">
                  <c:v>43440</c:v>
                </c:pt>
                <c:pt idx="4357">
                  <c:v>43441</c:v>
                </c:pt>
                <c:pt idx="4358">
                  <c:v>43442</c:v>
                </c:pt>
                <c:pt idx="4359">
                  <c:v>43443</c:v>
                </c:pt>
                <c:pt idx="4360">
                  <c:v>43444</c:v>
                </c:pt>
                <c:pt idx="4361">
                  <c:v>43445</c:v>
                </c:pt>
                <c:pt idx="4362">
                  <c:v>43446</c:v>
                </c:pt>
                <c:pt idx="4363">
                  <c:v>43447</c:v>
                </c:pt>
                <c:pt idx="4364">
                  <c:v>43448</c:v>
                </c:pt>
                <c:pt idx="4365">
                  <c:v>43449</c:v>
                </c:pt>
                <c:pt idx="4366">
                  <c:v>43450</c:v>
                </c:pt>
                <c:pt idx="4367">
                  <c:v>43451</c:v>
                </c:pt>
                <c:pt idx="4368">
                  <c:v>43452</c:v>
                </c:pt>
                <c:pt idx="4369">
                  <c:v>43453</c:v>
                </c:pt>
                <c:pt idx="4370">
                  <c:v>43454</c:v>
                </c:pt>
                <c:pt idx="4371">
                  <c:v>43455</c:v>
                </c:pt>
                <c:pt idx="4372">
                  <c:v>43456</c:v>
                </c:pt>
                <c:pt idx="4373">
                  <c:v>43457</c:v>
                </c:pt>
                <c:pt idx="4374">
                  <c:v>43458</c:v>
                </c:pt>
                <c:pt idx="4375">
                  <c:v>43459</c:v>
                </c:pt>
                <c:pt idx="4376">
                  <c:v>43460</c:v>
                </c:pt>
                <c:pt idx="4377">
                  <c:v>43461</c:v>
                </c:pt>
                <c:pt idx="4378">
                  <c:v>43462</c:v>
                </c:pt>
                <c:pt idx="4379">
                  <c:v>43463</c:v>
                </c:pt>
                <c:pt idx="4380">
                  <c:v>43464</c:v>
                </c:pt>
                <c:pt idx="4381">
                  <c:v>43465</c:v>
                </c:pt>
                <c:pt idx="4382">
                  <c:v>43466</c:v>
                </c:pt>
                <c:pt idx="4383">
                  <c:v>43467</c:v>
                </c:pt>
                <c:pt idx="4384">
                  <c:v>43468</c:v>
                </c:pt>
                <c:pt idx="4385">
                  <c:v>43469</c:v>
                </c:pt>
                <c:pt idx="4386">
                  <c:v>43470</c:v>
                </c:pt>
                <c:pt idx="4387">
                  <c:v>43471</c:v>
                </c:pt>
                <c:pt idx="4388">
                  <c:v>43472</c:v>
                </c:pt>
                <c:pt idx="4389">
                  <c:v>43473</c:v>
                </c:pt>
                <c:pt idx="4390">
                  <c:v>43474</c:v>
                </c:pt>
                <c:pt idx="4391">
                  <c:v>43475</c:v>
                </c:pt>
                <c:pt idx="4392">
                  <c:v>43476</c:v>
                </c:pt>
                <c:pt idx="4393">
                  <c:v>43477</c:v>
                </c:pt>
                <c:pt idx="4394">
                  <c:v>43478</c:v>
                </c:pt>
                <c:pt idx="4395">
                  <c:v>43479</c:v>
                </c:pt>
                <c:pt idx="4396">
                  <c:v>43480</c:v>
                </c:pt>
                <c:pt idx="4397">
                  <c:v>43481</c:v>
                </c:pt>
                <c:pt idx="4398">
                  <c:v>43482</c:v>
                </c:pt>
                <c:pt idx="4399">
                  <c:v>43483</c:v>
                </c:pt>
                <c:pt idx="4400">
                  <c:v>43484</c:v>
                </c:pt>
                <c:pt idx="4401">
                  <c:v>43485</c:v>
                </c:pt>
                <c:pt idx="4402">
                  <c:v>43486</c:v>
                </c:pt>
                <c:pt idx="4403">
                  <c:v>43487</c:v>
                </c:pt>
                <c:pt idx="4404">
                  <c:v>43488</c:v>
                </c:pt>
                <c:pt idx="4405">
                  <c:v>43489</c:v>
                </c:pt>
                <c:pt idx="4406">
                  <c:v>43490</c:v>
                </c:pt>
                <c:pt idx="4407">
                  <c:v>43491</c:v>
                </c:pt>
                <c:pt idx="4408">
                  <c:v>43492</c:v>
                </c:pt>
                <c:pt idx="4409">
                  <c:v>43493</c:v>
                </c:pt>
                <c:pt idx="4410">
                  <c:v>43494</c:v>
                </c:pt>
                <c:pt idx="4411">
                  <c:v>43495</c:v>
                </c:pt>
                <c:pt idx="4412">
                  <c:v>43496</c:v>
                </c:pt>
                <c:pt idx="4413">
                  <c:v>43497</c:v>
                </c:pt>
                <c:pt idx="4414">
                  <c:v>43498</c:v>
                </c:pt>
                <c:pt idx="4415">
                  <c:v>43499</c:v>
                </c:pt>
                <c:pt idx="4416">
                  <c:v>43500</c:v>
                </c:pt>
                <c:pt idx="4417">
                  <c:v>43501</c:v>
                </c:pt>
                <c:pt idx="4418">
                  <c:v>43502</c:v>
                </c:pt>
                <c:pt idx="4419">
                  <c:v>43503</c:v>
                </c:pt>
                <c:pt idx="4420">
                  <c:v>43504</c:v>
                </c:pt>
                <c:pt idx="4421">
                  <c:v>43505</c:v>
                </c:pt>
                <c:pt idx="4422">
                  <c:v>43506</c:v>
                </c:pt>
                <c:pt idx="4423">
                  <c:v>43507</c:v>
                </c:pt>
                <c:pt idx="4424">
                  <c:v>43508</c:v>
                </c:pt>
                <c:pt idx="4425">
                  <c:v>43509</c:v>
                </c:pt>
                <c:pt idx="4426">
                  <c:v>43510</c:v>
                </c:pt>
                <c:pt idx="4427">
                  <c:v>43511</c:v>
                </c:pt>
                <c:pt idx="4428">
                  <c:v>43512</c:v>
                </c:pt>
                <c:pt idx="4429">
                  <c:v>43513</c:v>
                </c:pt>
                <c:pt idx="4430">
                  <c:v>43514</c:v>
                </c:pt>
                <c:pt idx="4431">
                  <c:v>43515</c:v>
                </c:pt>
                <c:pt idx="4432">
                  <c:v>43516</c:v>
                </c:pt>
                <c:pt idx="4433">
                  <c:v>43517</c:v>
                </c:pt>
                <c:pt idx="4434">
                  <c:v>43518</c:v>
                </c:pt>
                <c:pt idx="4435">
                  <c:v>43519</c:v>
                </c:pt>
                <c:pt idx="4436">
                  <c:v>43520</c:v>
                </c:pt>
                <c:pt idx="4437">
                  <c:v>43521</c:v>
                </c:pt>
                <c:pt idx="4438">
                  <c:v>43522</c:v>
                </c:pt>
                <c:pt idx="4439">
                  <c:v>43523</c:v>
                </c:pt>
                <c:pt idx="4440">
                  <c:v>43524</c:v>
                </c:pt>
                <c:pt idx="4441">
                  <c:v>43525</c:v>
                </c:pt>
                <c:pt idx="4442">
                  <c:v>43526</c:v>
                </c:pt>
                <c:pt idx="4443">
                  <c:v>43527</c:v>
                </c:pt>
                <c:pt idx="4444">
                  <c:v>43528</c:v>
                </c:pt>
                <c:pt idx="4445">
                  <c:v>43529</c:v>
                </c:pt>
                <c:pt idx="4446">
                  <c:v>43530</c:v>
                </c:pt>
                <c:pt idx="4447">
                  <c:v>43531</c:v>
                </c:pt>
                <c:pt idx="4448">
                  <c:v>43532</c:v>
                </c:pt>
                <c:pt idx="4449">
                  <c:v>43533</c:v>
                </c:pt>
                <c:pt idx="4450">
                  <c:v>43534</c:v>
                </c:pt>
                <c:pt idx="4451">
                  <c:v>43535</c:v>
                </c:pt>
                <c:pt idx="4452">
                  <c:v>43536</c:v>
                </c:pt>
                <c:pt idx="4453">
                  <c:v>43537</c:v>
                </c:pt>
                <c:pt idx="4454">
                  <c:v>43538</c:v>
                </c:pt>
                <c:pt idx="4455">
                  <c:v>43539</c:v>
                </c:pt>
                <c:pt idx="4456">
                  <c:v>43540</c:v>
                </c:pt>
                <c:pt idx="4457">
                  <c:v>43541</c:v>
                </c:pt>
                <c:pt idx="4458">
                  <c:v>43542</c:v>
                </c:pt>
                <c:pt idx="4459">
                  <c:v>43543</c:v>
                </c:pt>
                <c:pt idx="4460">
                  <c:v>43544</c:v>
                </c:pt>
                <c:pt idx="4461">
                  <c:v>43545</c:v>
                </c:pt>
                <c:pt idx="4462">
                  <c:v>43546</c:v>
                </c:pt>
                <c:pt idx="4463">
                  <c:v>43547</c:v>
                </c:pt>
                <c:pt idx="4464">
                  <c:v>43548</c:v>
                </c:pt>
                <c:pt idx="4465">
                  <c:v>43549</c:v>
                </c:pt>
                <c:pt idx="4466">
                  <c:v>43550</c:v>
                </c:pt>
                <c:pt idx="4467">
                  <c:v>43551</c:v>
                </c:pt>
                <c:pt idx="4468">
                  <c:v>43552</c:v>
                </c:pt>
                <c:pt idx="4469">
                  <c:v>43553</c:v>
                </c:pt>
                <c:pt idx="4470">
                  <c:v>43554</c:v>
                </c:pt>
                <c:pt idx="4471">
                  <c:v>43555</c:v>
                </c:pt>
                <c:pt idx="4472">
                  <c:v>43556</c:v>
                </c:pt>
                <c:pt idx="4473">
                  <c:v>43557</c:v>
                </c:pt>
                <c:pt idx="4474">
                  <c:v>43558</c:v>
                </c:pt>
                <c:pt idx="4475">
                  <c:v>43559</c:v>
                </c:pt>
                <c:pt idx="4476">
                  <c:v>43560</c:v>
                </c:pt>
                <c:pt idx="4477">
                  <c:v>43561</c:v>
                </c:pt>
                <c:pt idx="4478">
                  <c:v>43562</c:v>
                </c:pt>
                <c:pt idx="4479">
                  <c:v>43563</c:v>
                </c:pt>
                <c:pt idx="4480">
                  <c:v>43564</c:v>
                </c:pt>
                <c:pt idx="4481">
                  <c:v>43565</c:v>
                </c:pt>
                <c:pt idx="4482">
                  <c:v>43566</c:v>
                </c:pt>
                <c:pt idx="4483">
                  <c:v>43567</c:v>
                </c:pt>
                <c:pt idx="4484">
                  <c:v>43568</c:v>
                </c:pt>
                <c:pt idx="4485">
                  <c:v>43569</c:v>
                </c:pt>
                <c:pt idx="4486">
                  <c:v>43570</c:v>
                </c:pt>
                <c:pt idx="4487">
                  <c:v>43571</c:v>
                </c:pt>
                <c:pt idx="4488">
                  <c:v>43572</c:v>
                </c:pt>
                <c:pt idx="4489">
                  <c:v>43573</c:v>
                </c:pt>
                <c:pt idx="4490">
                  <c:v>43574</c:v>
                </c:pt>
                <c:pt idx="4491">
                  <c:v>43575</c:v>
                </c:pt>
                <c:pt idx="4492">
                  <c:v>43576</c:v>
                </c:pt>
                <c:pt idx="4493">
                  <c:v>43577</c:v>
                </c:pt>
                <c:pt idx="4494">
                  <c:v>43578</c:v>
                </c:pt>
                <c:pt idx="4495">
                  <c:v>43579</c:v>
                </c:pt>
                <c:pt idx="4496">
                  <c:v>43580</c:v>
                </c:pt>
                <c:pt idx="4497">
                  <c:v>43581</c:v>
                </c:pt>
                <c:pt idx="4498">
                  <c:v>43582</c:v>
                </c:pt>
                <c:pt idx="4499">
                  <c:v>43583</c:v>
                </c:pt>
                <c:pt idx="4500">
                  <c:v>43584</c:v>
                </c:pt>
                <c:pt idx="4501">
                  <c:v>43585</c:v>
                </c:pt>
                <c:pt idx="4502">
                  <c:v>43586</c:v>
                </c:pt>
                <c:pt idx="4503">
                  <c:v>43587</c:v>
                </c:pt>
                <c:pt idx="4504">
                  <c:v>43588</c:v>
                </c:pt>
                <c:pt idx="4505">
                  <c:v>43589</c:v>
                </c:pt>
                <c:pt idx="4506">
                  <c:v>43590</c:v>
                </c:pt>
                <c:pt idx="4507">
                  <c:v>43591</c:v>
                </c:pt>
                <c:pt idx="4508">
                  <c:v>43592</c:v>
                </c:pt>
                <c:pt idx="4509">
                  <c:v>43593</c:v>
                </c:pt>
                <c:pt idx="4510">
                  <c:v>43594</c:v>
                </c:pt>
                <c:pt idx="4511">
                  <c:v>43595</c:v>
                </c:pt>
                <c:pt idx="4512">
                  <c:v>43596</c:v>
                </c:pt>
                <c:pt idx="4513">
                  <c:v>43597</c:v>
                </c:pt>
                <c:pt idx="4514">
                  <c:v>43598</c:v>
                </c:pt>
                <c:pt idx="4515">
                  <c:v>43599</c:v>
                </c:pt>
                <c:pt idx="4516">
                  <c:v>43600</c:v>
                </c:pt>
                <c:pt idx="4517">
                  <c:v>43601</c:v>
                </c:pt>
                <c:pt idx="4518">
                  <c:v>43602</c:v>
                </c:pt>
                <c:pt idx="4519">
                  <c:v>43603</c:v>
                </c:pt>
                <c:pt idx="4520">
                  <c:v>43604</c:v>
                </c:pt>
                <c:pt idx="4521">
                  <c:v>43605</c:v>
                </c:pt>
                <c:pt idx="4522">
                  <c:v>43606</c:v>
                </c:pt>
                <c:pt idx="4523">
                  <c:v>43607</c:v>
                </c:pt>
                <c:pt idx="4524">
                  <c:v>43608</c:v>
                </c:pt>
                <c:pt idx="4525">
                  <c:v>43609</c:v>
                </c:pt>
                <c:pt idx="4526">
                  <c:v>43610</c:v>
                </c:pt>
                <c:pt idx="4527">
                  <c:v>43611</c:v>
                </c:pt>
                <c:pt idx="4528">
                  <c:v>43612</c:v>
                </c:pt>
                <c:pt idx="4529">
                  <c:v>43613</c:v>
                </c:pt>
                <c:pt idx="4530">
                  <c:v>43614</c:v>
                </c:pt>
                <c:pt idx="4531">
                  <c:v>43615</c:v>
                </c:pt>
                <c:pt idx="4532">
                  <c:v>43616</c:v>
                </c:pt>
                <c:pt idx="4533">
                  <c:v>43617</c:v>
                </c:pt>
                <c:pt idx="4534">
                  <c:v>43618</c:v>
                </c:pt>
                <c:pt idx="4535">
                  <c:v>43619</c:v>
                </c:pt>
                <c:pt idx="4536">
                  <c:v>43620</c:v>
                </c:pt>
                <c:pt idx="4537">
                  <c:v>43621</c:v>
                </c:pt>
                <c:pt idx="4538">
                  <c:v>43622</c:v>
                </c:pt>
                <c:pt idx="4539">
                  <c:v>43623</c:v>
                </c:pt>
                <c:pt idx="4540">
                  <c:v>43624</c:v>
                </c:pt>
                <c:pt idx="4541">
                  <c:v>43625</c:v>
                </c:pt>
                <c:pt idx="4542">
                  <c:v>43626</c:v>
                </c:pt>
                <c:pt idx="4543">
                  <c:v>43627</c:v>
                </c:pt>
                <c:pt idx="4544">
                  <c:v>43628</c:v>
                </c:pt>
                <c:pt idx="4545">
                  <c:v>43629</c:v>
                </c:pt>
                <c:pt idx="4546">
                  <c:v>43630</c:v>
                </c:pt>
                <c:pt idx="4547">
                  <c:v>43631</c:v>
                </c:pt>
                <c:pt idx="4548">
                  <c:v>43632</c:v>
                </c:pt>
                <c:pt idx="4549">
                  <c:v>43633</c:v>
                </c:pt>
                <c:pt idx="4550">
                  <c:v>43634</c:v>
                </c:pt>
                <c:pt idx="4551">
                  <c:v>43635</c:v>
                </c:pt>
                <c:pt idx="4552">
                  <c:v>43636</c:v>
                </c:pt>
                <c:pt idx="4553">
                  <c:v>43637</c:v>
                </c:pt>
                <c:pt idx="4554">
                  <c:v>43638</c:v>
                </c:pt>
                <c:pt idx="4555">
                  <c:v>43639</c:v>
                </c:pt>
                <c:pt idx="4556">
                  <c:v>43640</c:v>
                </c:pt>
                <c:pt idx="4557">
                  <c:v>43641</c:v>
                </c:pt>
                <c:pt idx="4558">
                  <c:v>43642</c:v>
                </c:pt>
                <c:pt idx="4559">
                  <c:v>43643</c:v>
                </c:pt>
                <c:pt idx="4560">
                  <c:v>43644</c:v>
                </c:pt>
                <c:pt idx="4561">
                  <c:v>43645</c:v>
                </c:pt>
                <c:pt idx="4562">
                  <c:v>43646</c:v>
                </c:pt>
                <c:pt idx="4563">
                  <c:v>43647</c:v>
                </c:pt>
                <c:pt idx="4564">
                  <c:v>43648</c:v>
                </c:pt>
                <c:pt idx="4565">
                  <c:v>43649</c:v>
                </c:pt>
                <c:pt idx="4566">
                  <c:v>43650</c:v>
                </c:pt>
                <c:pt idx="4567">
                  <c:v>43651</c:v>
                </c:pt>
                <c:pt idx="4568">
                  <c:v>43652</c:v>
                </c:pt>
                <c:pt idx="4569">
                  <c:v>43653</c:v>
                </c:pt>
                <c:pt idx="4570">
                  <c:v>43654</c:v>
                </c:pt>
                <c:pt idx="4571">
                  <c:v>43655</c:v>
                </c:pt>
                <c:pt idx="4572">
                  <c:v>43656</c:v>
                </c:pt>
                <c:pt idx="4573">
                  <c:v>43657</c:v>
                </c:pt>
                <c:pt idx="4574">
                  <c:v>43658</c:v>
                </c:pt>
                <c:pt idx="4575">
                  <c:v>43659</c:v>
                </c:pt>
                <c:pt idx="4576">
                  <c:v>43660</c:v>
                </c:pt>
                <c:pt idx="4577">
                  <c:v>43661</c:v>
                </c:pt>
                <c:pt idx="4578">
                  <c:v>43662</c:v>
                </c:pt>
                <c:pt idx="4579">
                  <c:v>43663</c:v>
                </c:pt>
                <c:pt idx="4580">
                  <c:v>43664</c:v>
                </c:pt>
                <c:pt idx="4581">
                  <c:v>43665</c:v>
                </c:pt>
                <c:pt idx="4582">
                  <c:v>43666</c:v>
                </c:pt>
                <c:pt idx="4583">
                  <c:v>43667</c:v>
                </c:pt>
                <c:pt idx="4584">
                  <c:v>43668</c:v>
                </c:pt>
                <c:pt idx="4585">
                  <c:v>43669</c:v>
                </c:pt>
                <c:pt idx="4586">
                  <c:v>43670</c:v>
                </c:pt>
                <c:pt idx="4587">
                  <c:v>43671</c:v>
                </c:pt>
                <c:pt idx="4588">
                  <c:v>43672</c:v>
                </c:pt>
                <c:pt idx="4589">
                  <c:v>43673</c:v>
                </c:pt>
                <c:pt idx="4590">
                  <c:v>43674</c:v>
                </c:pt>
                <c:pt idx="4591">
                  <c:v>43675</c:v>
                </c:pt>
                <c:pt idx="4592">
                  <c:v>43676</c:v>
                </c:pt>
                <c:pt idx="4593">
                  <c:v>43677</c:v>
                </c:pt>
                <c:pt idx="4594">
                  <c:v>43678</c:v>
                </c:pt>
                <c:pt idx="4595">
                  <c:v>43679</c:v>
                </c:pt>
                <c:pt idx="4596">
                  <c:v>43680</c:v>
                </c:pt>
                <c:pt idx="4597">
                  <c:v>43681</c:v>
                </c:pt>
                <c:pt idx="4598">
                  <c:v>43682</c:v>
                </c:pt>
                <c:pt idx="4599">
                  <c:v>43683</c:v>
                </c:pt>
                <c:pt idx="4600">
                  <c:v>43684</c:v>
                </c:pt>
                <c:pt idx="4601">
                  <c:v>43685</c:v>
                </c:pt>
                <c:pt idx="4602">
                  <c:v>43686</c:v>
                </c:pt>
                <c:pt idx="4603">
                  <c:v>43687</c:v>
                </c:pt>
                <c:pt idx="4604">
                  <c:v>43688</c:v>
                </c:pt>
                <c:pt idx="4605">
                  <c:v>43689</c:v>
                </c:pt>
                <c:pt idx="4606">
                  <c:v>43690</c:v>
                </c:pt>
                <c:pt idx="4607">
                  <c:v>43691</c:v>
                </c:pt>
                <c:pt idx="4608">
                  <c:v>43692</c:v>
                </c:pt>
                <c:pt idx="4609">
                  <c:v>43693</c:v>
                </c:pt>
                <c:pt idx="4610">
                  <c:v>43694</c:v>
                </c:pt>
                <c:pt idx="4611">
                  <c:v>43695</c:v>
                </c:pt>
                <c:pt idx="4612">
                  <c:v>43696</c:v>
                </c:pt>
                <c:pt idx="4613">
                  <c:v>43697</c:v>
                </c:pt>
                <c:pt idx="4614">
                  <c:v>43698</c:v>
                </c:pt>
                <c:pt idx="4615">
                  <c:v>43699</c:v>
                </c:pt>
                <c:pt idx="4616">
                  <c:v>43700</c:v>
                </c:pt>
                <c:pt idx="4617">
                  <c:v>43701</c:v>
                </c:pt>
                <c:pt idx="4618">
                  <c:v>43702</c:v>
                </c:pt>
                <c:pt idx="4619">
                  <c:v>43703</c:v>
                </c:pt>
                <c:pt idx="4620">
                  <c:v>43704</c:v>
                </c:pt>
                <c:pt idx="4621">
                  <c:v>43705</c:v>
                </c:pt>
                <c:pt idx="4622">
                  <c:v>43706</c:v>
                </c:pt>
                <c:pt idx="4623">
                  <c:v>43707</c:v>
                </c:pt>
                <c:pt idx="4624">
                  <c:v>43708</c:v>
                </c:pt>
                <c:pt idx="4625">
                  <c:v>43709</c:v>
                </c:pt>
                <c:pt idx="4626">
                  <c:v>43710</c:v>
                </c:pt>
                <c:pt idx="4627">
                  <c:v>43711</c:v>
                </c:pt>
                <c:pt idx="4628">
                  <c:v>43712</c:v>
                </c:pt>
                <c:pt idx="4629">
                  <c:v>43713</c:v>
                </c:pt>
                <c:pt idx="4630">
                  <c:v>43714</c:v>
                </c:pt>
                <c:pt idx="4631">
                  <c:v>43715</c:v>
                </c:pt>
                <c:pt idx="4632">
                  <c:v>43716</c:v>
                </c:pt>
                <c:pt idx="4633">
                  <c:v>43717</c:v>
                </c:pt>
                <c:pt idx="4634">
                  <c:v>43718</c:v>
                </c:pt>
                <c:pt idx="4635">
                  <c:v>43719</c:v>
                </c:pt>
                <c:pt idx="4636">
                  <c:v>43720</c:v>
                </c:pt>
                <c:pt idx="4637">
                  <c:v>43721</c:v>
                </c:pt>
                <c:pt idx="4638">
                  <c:v>43722</c:v>
                </c:pt>
                <c:pt idx="4639">
                  <c:v>43723</c:v>
                </c:pt>
                <c:pt idx="4640">
                  <c:v>43724</c:v>
                </c:pt>
                <c:pt idx="4641">
                  <c:v>43725</c:v>
                </c:pt>
                <c:pt idx="4642">
                  <c:v>43726</c:v>
                </c:pt>
                <c:pt idx="4643">
                  <c:v>43727</c:v>
                </c:pt>
                <c:pt idx="4644">
                  <c:v>43728</c:v>
                </c:pt>
                <c:pt idx="4645">
                  <c:v>43729</c:v>
                </c:pt>
                <c:pt idx="4646">
                  <c:v>43730</c:v>
                </c:pt>
                <c:pt idx="4647">
                  <c:v>43731</c:v>
                </c:pt>
                <c:pt idx="4648">
                  <c:v>43732</c:v>
                </c:pt>
                <c:pt idx="4649">
                  <c:v>43733</c:v>
                </c:pt>
                <c:pt idx="4650">
                  <c:v>43734</c:v>
                </c:pt>
                <c:pt idx="4651">
                  <c:v>43735</c:v>
                </c:pt>
                <c:pt idx="4652">
                  <c:v>43736</c:v>
                </c:pt>
                <c:pt idx="4653">
                  <c:v>43737</c:v>
                </c:pt>
                <c:pt idx="4654">
                  <c:v>43738</c:v>
                </c:pt>
                <c:pt idx="4655">
                  <c:v>43739</c:v>
                </c:pt>
                <c:pt idx="4656">
                  <c:v>43740</c:v>
                </c:pt>
                <c:pt idx="4657">
                  <c:v>43741</c:v>
                </c:pt>
                <c:pt idx="4658">
                  <c:v>43742</c:v>
                </c:pt>
                <c:pt idx="4659">
                  <c:v>43743</c:v>
                </c:pt>
                <c:pt idx="4660">
                  <c:v>43744</c:v>
                </c:pt>
                <c:pt idx="4661">
                  <c:v>43745</c:v>
                </c:pt>
                <c:pt idx="4662">
                  <c:v>43746</c:v>
                </c:pt>
                <c:pt idx="4663">
                  <c:v>43747</c:v>
                </c:pt>
                <c:pt idx="4664">
                  <c:v>43748</c:v>
                </c:pt>
                <c:pt idx="4665">
                  <c:v>43749</c:v>
                </c:pt>
                <c:pt idx="4666">
                  <c:v>43750</c:v>
                </c:pt>
                <c:pt idx="4667">
                  <c:v>43751</c:v>
                </c:pt>
                <c:pt idx="4668">
                  <c:v>43752</c:v>
                </c:pt>
                <c:pt idx="4669">
                  <c:v>43753</c:v>
                </c:pt>
                <c:pt idx="4670">
                  <c:v>43754</c:v>
                </c:pt>
                <c:pt idx="4671">
                  <c:v>43755</c:v>
                </c:pt>
                <c:pt idx="4672">
                  <c:v>43756</c:v>
                </c:pt>
                <c:pt idx="4673">
                  <c:v>43757</c:v>
                </c:pt>
                <c:pt idx="4674">
                  <c:v>43758</c:v>
                </c:pt>
                <c:pt idx="4675">
                  <c:v>43759</c:v>
                </c:pt>
                <c:pt idx="4676">
                  <c:v>43760</c:v>
                </c:pt>
                <c:pt idx="4677">
                  <c:v>43761</c:v>
                </c:pt>
                <c:pt idx="4678">
                  <c:v>43762</c:v>
                </c:pt>
                <c:pt idx="4679">
                  <c:v>43763</c:v>
                </c:pt>
                <c:pt idx="4680">
                  <c:v>43764</c:v>
                </c:pt>
                <c:pt idx="4681">
                  <c:v>43765</c:v>
                </c:pt>
                <c:pt idx="4682">
                  <c:v>43766</c:v>
                </c:pt>
                <c:pt idx="4683">
                  <c:v>43767</c:v>
                </c:pt>
                <c:pt idx="4684">
                  <c:v>43768</c:v>
                </c:pt>
                <c:pt idx="4685">
                  <c:v>43769</c:v>
                </c:pt>
                <c:pt idx="4686">
                  <c:v>43770</c:v>
                </c:pt>
                <c:pt idx="4687">
                  <c:v>43771</c:v>
                </c:pt>
                <c:pt idx="4688">
                  <c:v>43772</c:v>
                </c:pt>
                <c:pt idx="4689">
                  <c:v>43773</c:v>
                </c:pt>
                <c:pt idx="4690">
                  <c:v>43774</c:v>
                </c:pt>
                <c:pt idx="4691">
                  <c:v>43775</c:v>
                </c:pt>
                <c:pt idx="4692">
                  <c:v>43776</c:v>
                </c:pt>
                <c:pt idx="4693">
                  <c:v>43777</c:v>
                </c:pt>
                <c:pt idx="4694">
                  <c:v>43778</c:v>
                </c:pt>
                <c:pt idx="4695">
                  <c:v>43779</c:v>
                </c:pt>
                <c:pt idx="4696">
                  <c:v>43780</c:v>
                </c:pt>
                <c:pt idx="4697">
                  <c:v>43781</c:v>
                </c:pt>
                <c:pt idx="4698">
                  <c:v>43782</c:v>
                </c:pt>
                <c:pt idx="4699">
                  <c:v>43783</c:v>
                </c:pt>
                <c:pt idx="4700">
                  <c:v>43784</c:v>
                </c:pt>
                <c:pt idx="4701">
                  <c:v>43785</c:v>
                </c:pt>
                <c:pt idx="4702">
                  <c:v>43786</c:v>
                </c:pt>
                <c:pt idx="4703">
                  <c:v>43787</c:v>
                </c:pt>
                <c:pt idx="4704">
                  <c:v>43788</c:v>
                </c:pt>
                <c:pt idx="4705">
                  <c:v>43789</c:v>
                </c:pt>
                <c:pt idx="4706">
                  <c:v>43790</c:v>
                </c:pt>
                <c:pt idx="4707">
                  <c:v>43791</c:v>
                </c:pt>
                <c:pt idx="4708">
                  <c:v>43792</c:v>
                </c:pt>
                <c:pt idx="4709">
                  <c:v>43793</c:v>
                </c:pt>
                <c:pt idx="4710">
                  <c:v>43794</c:v>
                </c:pt>
                <c:pt idx="4711">
                  <c:v>43795</c:v>
                </c:pt>
                <c:pt idx="4712">
                  <c:v>43796</c:v>
                </c:pt>
                <c:pt idx="4713">
                  <c:v>43797</c:v>
                </c:pt>
                <c:pt idx="4714">
                  <c:v>43798</c:v>
                </c:pt>
                <c:pt idx="4715">
                  <c:v>43799</c:v>
                </c:pt>
                <c:pt idx="4716">
                  <c:v>43800</c:v>
                </c:pt>
                <c:pt idx="4717">
                  <c:v>43801</c:v>
                </c:pt>
                <c:pt idx="4718">
                  <c:v>43802</c:v>
                </c:pt>
                <c:pt idx="4719">
                  <c:v>43803</c:v>
                </c:pt>
                <c:pt idx="4720">
                  <c:v>43804</c:v>
                </c:pt>
                <c:pt idx="4721">
                  <c:v>43805</c:v>
                </c:pt>
                <c:pt idx="4722">
                  <c:v>43806</c:v>
                </c:pt>
                <c:pt idx="4723">
                  <c:v>43807</c:v>
                </c:pt>
                <c:pt idx="4724">
                  <c:v>43808</c:v>
                </c:pt>
                <c:pt idx="4725">
                  <c:v>43809</c:v>
                </c:pt>
                <c:pt idx="4726">
                  <c:v>43810</c:v>
                </c:pt>
                <c:pt idx="4727">
                  <c:v>43811</c:v>
                </c:pt>
                <c:pt idx="4728">
                  <c:v>43812</c:v>
                </c:pt>
                <c:pt idx="4729">
                  <c:v>43813</c:v>
                </c:pt>
                <c:pt idx="4730">
                  <c:v>43814</c:v>
                </c:pt>
                <c:pt idx="4731">
                  <c:v>43815</c:v>
                </c:pt>
                <c:pt idx="4732">
                  <c:v>43816</c:v>
                </c:pt>
                <c:pt idx="4733">
                  <c:v>43817</c:v>
                </c:pt>
                <c:pt idx="4734">
                  <c:v>43818</c:v>
                </c:pt>
                <c:pt idx="4735">
                  <c:v>43819</c:v>
                </c:pt>
                <c:pt idx="4736">
                  <c:v>43820</c:v>
                </c:pt>
                <c:pt idx="4737">
                  <c:v>43821</c:v>
                </c:pt>
                <c:pt idx="4738">
                  <c:v>43822</c:v>
                </c:pt>
                <c:pt idx="4739">
                  <c:v>43823</c:v>
                </c:pt>
                <c:pt idx="4740">
                  <c:v>43824</c:v>
                </c:pt>
                <c:pt idx="4741">
                  <c:v>43825</c:v>
                </c:pt>
                <c:pt idx="4742">
                  <c:v>43826</c:v>
                </c:pt>
                <c:pt idx="4743">
                  <c:v>43827</c:v>
                </c:pt>
                <c:pt idx="4744">
                  <c:v>43828</c:v>
                </c:pt>
                <c:pt idx="4745">
                  <c:v>43829</c:v>
                </c:pt>
                <c:pt idx="4746">
                  <c:v>43830</c:v>
                </c:pt>
                <c:pt idx="4747">
                  <c:v>43831</c:v>
                </c:pt>
                <c:pt idx="4748">
                  <c:v>43832</c:v>
                </c:pt>
                <c:pt idx="4749">
                  <c:v>43833</c:v>
                </c:pt>
                <c:pt idx="4750">
                  <c:v>43834</c:v>
                </c:pt>
                <c:pt idx="4751">
                  <c:v>43835</c:v>
                </c:pt>
                <c:pt idx="4752">
                  <c:v>43836</c:v>
                </c:pt>
                <c:pt idx="4753">
                  <c:v>43837</c:v>
                </c:pt>
                <c:pt idx="4754">
                  <c:v>43838</c:v>
                </c:pt>
                <c:pt idx="4755">
                  <c:v>43839</c:v>
                </c:pt>
                <c:pt idx="4756">
                  <c:v>43840</c:v>
                </c:pt>
                <c:pt idx="4757">
                  <c:v>43841</c:v>
                </c:pt>
                <c:pt idx="4758">
                  <c:v>43842</c:v>
                </c:pt>
                <c:pt idx="4759">
                  <c:v>43843</c:v>
                </c:pt>
                <c:pt idx="4760">
                  <c:v>43844</c:v>
                </c:pt>
                <c:pt idx="4761">
                  <c:v>43845</c:v>
                </c:pt>
                <c:pt idx="4762">
                  <c:v>43846</c:v>
                </c:pt>
                <c:pt idx="4763">
                  <c:v>43847</c:v>
                </c:pt>
                <c:pt idx="4764">
                  <c:v>43848</c:v>
                </c:pt>
                <c:pt idx="4765">
                  <c:v>43849</c:v>
                </c:pt>
                <c:pt idx="4766">
                  <c:v>43850</c:v>
                </c:pt>
                <c:pt idx="4767">
                  <c:v>43851</c:v>
                </c:pt>
                <c:pt idx="4768">
                  <c:v>43852</c:v>
                </c:pt>
                <c:pt idx="4769">
                  <c:v>43853</c:v>
                </c:pt>
                <c:pt idx="4770">
                  <c:v>43854</c:v>
                </c:pt>
                <c:pt idx="4771">
                  <c:v>43855</c:v>
                </c:pt>
                <c:pt idx="4772">
                  <c:v>43856</c:v>
                </c:pt>
                <c:pt idx="4773">
                  <c:v>43857</c:v>
                </c:pt>
                <c:pt idx="4774">
                  <c:v>43858</c:v>
                </c:pt>
                <c:pt idx="4775">
                  <c:v>43859</c:v>
                </c:pt>
                <c:pt idx="4776">
                  <c:v>43860</c:v>
                </c:pt>
                <c:pt idx="4777">
                  <c:v>43861</c:v>
                </c:pt>
                <c:pt idx="4778">
                  <c:v>43862</c:v>
                </c:pt>
                <c:pt idx="4779">
                  <c:v>43863</c:v>
                </c:pt>
                <c:pt idx="4780">
                  <c:v>43864</c:v>
                </c:pt>
                <c:pt idx="4781">
                  <c:v>43865</c:v>
                </c:pt>
                <c:pt idx="4782">
                  <c:v>43866</c:v>
                </c:pt>
                <c:pt idx="4783">
                  <c:v>43867</c:v>
                </c:pt>
                <c:pt idx="4784">
                  <c:v>43868</c:v>
                </c:pt>
                <c:pt idx="4785">
                  <c:v>43869</c:v>
                </c:pt>
                <c:pt idx="4786">
                  <c:v>43870</c:v>
                </c:pt>
                <c:pt idx="4787">
                  <c:v>43871</c:v>
                </c:pt>
                <c:pt idx="4788">
                  <c:v>43872</c:v>
                </c:pt>
                <c:pt idx="4789">
                  <c:v>43873</c:v>
                </c:pt>
                <c:pt idx="4790">
                  <c:v>43874</c:v>
                </c:pt>
                <c:pt idx="4791">
                  <c:v>43875</c:v>
                </c:pt>
                <c:pt idx="4792">
                  <c:v>43876</c:v>
                </c:pt>
                <c:pt idx="4793">
                  <c:v>43877</c:v>
                </c:pt>
                <c:pt idx="4794">
                  <c:v>43878</c:v>
                </c:pt>
                <c:pt idx="4795">
                  <c:v>43879</c:v>
                </c:pt>
                <c:pt idx="4796">
                  <c:v>43880</c:v>
                </c:pt>
                <c:pt idx="4797">
                  <c:v>43881</c:v>
                </c:pt>
                <c:pt idx="4798">
                  <c:v>43882</c:v>
                </c:pt>
                <c:pt idx="4799">
                  <c:v>43883</c:v>
                </c:pt>
                <c:pt idx="4800">
                  <c:v>43884</c:v>
                </c:pt>
                <c:pt idx="4801">
                  <c:v>43885</c:v>
                </c:pt>
                <c:pt idx="4802">
                  <c:v>43886</c:v>
                </c:pt>
                <c:pt idx="4803">
                  <c:v>43887</c:v>
                </c:pt>
                <c:pt idx="4804">
                  <c:v>43888</c:v>
                </c:pt>
                <c:pt idx="4805">
                  <c:v>43889</c:v>
                </c:pt>
                <c:pt idx="4806">
                  <c:v>43890</c:v>
                </c:pt>
                <c:pt idx="4807">
                  <c:v>43891</c:v>
                </c:pt>
                <c:pt idx="4808">
                  <c:v>43892</c:v>
                </c:pt>
                <c:pt idx="4809">
                  <c:v>43893</c:v>
                </c:pt>
                <c:pt idx="4810">
                  <c:v>43894</c:v>
                </c:pt>
                <c:pt idx="4811">
                  <c:v>43895</c:v>
                </c:pt>
                <c:pt idx="4812">
                  <c:v>43896</c:v>
                </c:pt>
                <c:pt idx="4813">
                  <c:v>43897</c:v>
                </c:pt>
                <c:pt idx="4814">
                  <c:v>43898</c:v>
                </c:pt>
                <c:pt idx="4815">
                  <c:v>43899</c:v>
                </c:pt>
                <c:pt idx="4816">
                  <c:v>43900</c:v>
                </c:pt>
                <c:pt idx="4817">
                  <c:v>43901</c:v>
                </c:pt>
                <c:pt idx="4818">
                  <c:v>43902</c:v>
                </c:pt>
                <c:pt idx="4819">
                  <c:v>43903</c:v>
                </c:pt>
                <c:pt idx="4820">
                  <c:v>43904</c:v>
                </c:pt>
                <c:pt idx="4821">
                  <c:v>43905</c:v>
                </c:pt>
                <c:pt idx="4822">
                  <c:v>43906</c:v>
                </c:pt>
                <c:pt idx="4823">
                  <c:v>43907</c:v>
                </c:pt>
                <c:pt idx="4824">
                  <c:v>43908</c:v>
                </c:pt>
                <c:pt idx="4825">
                  <c:v>43909</c:v>
                </c:pt>
                <c:pt idx="4826">
                  <c:v>43910</c:v>
                </c:pt>
                <c:pt idx="4827">
                  <c:v>43911</c:v>
                </c:pt>
                <c:pt idx="4828">
                  <c:v>43912</c:v>
                </c:pt>
                <c:pt idx="4829">
                  <c:v>43913</c:v>
                </c:pt>
                <c:pt idx="4830">
                  <c:v>43914</c:v>
                </c:pt>
                <c:pt idx="4831">
                  <c:v>43915</c:v>
                </c:pt>
                <c:pt idx="4832">
                  <c:v>43916</c:v>
                </c:pt>
                <c:pt idx="4833">
                  <c:v>43917</c:v>
                </c:pt>
                <c:pt idx="4834">
                  <c:v>43918</c:v>
                </c:pt>
                <c:pt idx="4835">
                  <c:v>43919</c:v>
                </c:pt>
                <c:pt idx="4836">
                  <c:v>43920</c:v>
                </c:pt>
                <c:pt idx="4837">
                  <c:v>43921</c:v>
                </c:pt>
                <c:pt idx="4838">
                  <c:v>43922</c:v>
                </c:pt>
                <c:pt idx="4839">
                  <c:v>43923</c:v>
                </c:pt>
                <c:pt idx="4840">
                  <c:v>43924</c:v>
                </c:pt>
                <c:pt idx="4841">
                  <c:v>43925</c:v>
                </c:pt>
                <c:pt idx="4842">
                  <c:v>43926</c:v>
                </c:pt>
                <c:pt idx="4843">
                  <c:v>43927</c:v>
                </c:pt>
                <c:pt idx="4844">
                  <c:v>43928</c:v>
                </c:pt>
                <c:pt idx="4845">
                  <c:v>43929</c:v>
                </c:pt>
                <c:pt idx="4846">
                  <c:v>43930</c:v>
                </c:pt>
                <c:pt idx="4847">
                  <c:v>43931</c:v>
                </c:pt>
                <c:pt idx="4848">
                  <c:v>43932</c:v>
                </c:pt>
                <c:pt idx="4849">
                  <c:v>43933</c:v>
                </c:pt>
                <c:pt idx="4850">
                  <c:v>43934</c:v>
                </c:pt>
                <c:pt idx="4851">
                  <c:v>43935</c:v>
                </c:pt>
                <c:pt idx="4852">
                  <c:v>43936</c:v>
                </c:pt>
                <c:pt idx="4853">
                  <c:v>43937</c:v>
                </c:pt>
                <c:pt idx="4854">
                  <c:v>43938</c:v>
                </c:pt>
                <c:pt idx="4855">
                  <c:v>43939</c:v>
                </c:pt>
                <c:pt idx="4856">
                  <c:v>43940</c:v>
                </c:pt>
                <c:pt idx="4857">
                  <c:v>43941</c:v>
                </c:pt>
                <c:pt idx="4858">
                  <c:v>43942</c:v>
                </c:pt>
                <c:pt idx="4859">
                  <c:v>43943</c:v>
                </c:pt>
                <c:pt idx="4860">
                  <c:v>43944</c:v>
                </c:pt>
                <c:pt idx="4861">
                  <c:v>43945</c:v>
                </c:pt>
                <c:pt idx="4862">
                  <c:v>43946</c:v>
                </c:pt>
                <c:pt idx="4863">
                  <c:v>43947</c:v>
                </c:pt>
                <c:pt idx="4864">
                  <c:v>43948</c:v>
                </c:pt>
                <c:pt idx="4865">
                  <c:v>43949</c:v>
                </c:pt>
                <c:pt idx="4866">
                  <c:v>43950</c:v>
                </c:pt>
                <c:pt idx="4867">
                  <c:v>43951</c:v>
                </c:pt>
                <c:pt idx="4868">
                  <c:v>43952</c:v>
                </c:pt>
                <c:pt idx="4869">
                  <c:v>43953</c:v>
                </c:pt>
                <c:pt idx="4870">
                  <c:v>43954</c:v>
                </c:pt>
                <c:pt idx="4871">
                  <c:v>43955</c:v>
                </c:pt>
                <c:pt idx="4872">
                  <c:v>43956</c:v>
                </c:pt>
                <c:pt idx="4873">
                  <c:v>43957</c:v>
                </c:pt>
                <c:pt idx="4874">
                  <c:v>43958</c:v>
                </c:pt>
                <c:pt idx="4875">
                  <c:v>43959</c:v>
                </c:pt>
                <c:pt idx="4876">
                  <c:v>43960</c:v>
                </c:pt>
                <c:pt idx="4877">
                  <c:v>43961</c:v>
                </c:pt>
                <c:pt idx="4878">
                  <c:v>43962</c:v>
                </c:pt>
                <c:pt idx="4879">
                  <c:v>43963</c:v>
                </c:pt>
                <c:pt idx="4880">
                  <c:v>43964</c:v>
                </c:pt>
                <c:pt idx="4881">
                  <c:v>43965</c:v>
                </c:pt>
                <c:pt idx="4882">
                  <c:v>43966</c:v>
                </c:pt>
                <c:pt idx="4883">
                  <c:v>43967</c:v>
                </c:pt>
                <c:pt idx="4884">
                  <c:v>43968</c:v>
                </c:pt>
                <c:pt idx="4885">
                  <c:v>43969</c:v>
                </c:pt>
                <c:pt idx="4886">
                  <c:v>43970</c:v>
                </c:pt>
                <c:pt idx="4887">
                  <c:v>43971</c:v>
                </c:pt>
                <c:pt idx="4888">
                  <c:v>43972</c:v>
                </c:pt>
                <c:pt idx="4889">
                  <c:v>43973</c:v>
                </c:pt>
                <c:pt idx="4890">
                  <c:v>43974</c:v>
                </c:pt>
                <c:pt idx="4891">
                  <c:v>43975</c:v>
                </c:pt>
                <c:pt idx="4892">
                  <c:v>43976</c:v>
                </c:pt>
                <c:pt idx="4893">
                  <c:v>43977</c:v>
                </c:pt>
                <c:pt idx="4894">
                  <c:v>43978</c:v>
                </c:pt>
                <c:pt idx="4895">
                  <c:v>43979</c:v>
                </c:pt>
                <c:pt idx="4896">
                  <c:v>43980</c:v>
                </c:pt>
                <c:pt idx="4897">
                  <c:v>43981</c:v>
                </c:pt>
                <c:pt idx="4898">
                  <c:v>43982</c:v>
                </c:pt>
                <c:pt idx="4899">
                  <c:v>43983</c:v>
                </c:pt>
                <c:pt idx="4900">
                  <c:v>43984</c:v>
                </c:pt>
                <c:pt idx="4901">
                  <c:v>43985</c:v>
                </c:pt>
                <c:pt idx="4902">
                  <c:v>43986</c:v>
                </c:pt>
                <c:pt idx="4903">
                  <c:v>43987</c:v>
                </c:pt>
                <c:pt idx="4904">
                  <c:v>43988</c:v>
                </c:pt>
                <c:pt idx="4905">
                  <c:v>43989</c:v>
                </c:pt>
                <c:pt idx="4906">
                  <c:v>43990</c:v>
                </c:pt>
                <c:pt idx="4907">
                  <c:v>43991</c:v>
                </c:pt>
                <c:pt idx="4908">
                  <c:v>43992</c:v>
                </c:pt>
                <c:pt idx="4909">
                  <c:v>43993</c:v>
                </c:pt>
                <c:pt idx="4910">
                  <c:v>43994</c:v>
                </c:pt>
                <c:pt idx="4911">
                  <c:v>43995</c:v>
                </c:pt>
                <c:pt idx="4912">
                  <c:v>43996</c:v>
                </c:pt>
                <c:pt idx="4913">
                  <c:v>43997</c:v>
                </c:pt>
                <c:pt idx="4914">
                  <c:v>43998</c:v>
                </c:pt>
                <c:pt idx="4915">
                  <c:v>43999</c:v>
                </c:pt>
                <c:pt idx="4916">
                  <c:v>44000</c:v>
                </c:pt>
                <c:pt idx="4917">
                  <c:v>44001</c:v>
                </c:pt>
                <c:pt idx="4918">
                  <c:v>44002</c:v>
                </c:pt>
                <c:pt idx="4919">
                  <c:v>44003</c:v>
                </c:pt>
                <c:pt idx="4920">
                  <c:v>44004</c:v>
                </c:pt>
                <c:pt idx="4921">
                  <c:v>44005</c:v>
                </c:pt>
                <c:pt idx="4922">
                  <c:v>44006</c:v>
                </c:pt>
                <c:pt idx="4923">
                  <c:v>44007</c:v>
                </c:pt>
                <c:pt idx="4924">
                  <c:v>44008</c:v>
                </c:pt>
                <c:pt idx="4925">
                  <c:v>44009</c:v>
                </c:pt>
                <c:pt idx="4926">
                  <c:v>44010</c:v>
                </c:pt>
                <c:pt idx="4927">
                  <c:v>44011</c:v>
                </c:pt>
                <c:pt idx="4928">
                  <c:v>44012</c:v>
                </c:pt>
                <c:pt idx="4929">
                  <c:v>44013</c:v>
                </c:pt>
                <c:pt idx="4930">
                  <c:v>44014</c:v>
                </c:pt>
                <c:pt idx="4931">
                  <c:v>44015</c:v>
                </c:pt>
                <c:pt idx="4932">
                  <c:v>44016</c:v>
                </c:pt>
                <c:pt idx="4933">
                  <c:v>44017</c:v>
                </c:pt>
                <c:pt idx="4934">
                  <c:v>44018</c:v>
                </c:pt>
                <c:pt idx="4935">
                  <c:v>44019</c:v>
                </c:pt>
                <c:pt idx="4936">
                  <c:v>44020</c:v>
                </c:pt>
                <c:pt idx="4937">
                  <c:v>44021</c:v>
                </c:pt>
                <c:pt idx="4938">
                  <c:v>44022</c:v>
                </c:pt>
                <c:pt idx="4939">
                  <c:v>44023</c:v>
                </c:pt>
                <c:pt idx="4940">
                  <c:v>44024</c:v>
                </c:pt>
                <c:pt idx="4941">
                  <c:v>44025</c:v>
                </c:pt>
                <c:pt idx="4942">
                  <c:v>44026</c:v>
                </c:pt>
                <c:pt idx="4943">
                  <c:v>44027</c:v>
                </c:pt>
                <c:pt idx="4944">
                  <c:v>44028</c:v>
                </c:pt>
                <c:pt idx="4945">
                  <c:v>44029</c:v>
                </c:pt>
                <c:pt idx="4946">
                  <c:v>44030</c:v>
                </c:pt>
                <c:pt idx="4947">
                  <c:v>44031</c:v>
                </c:pt>
                <c:pt idx="4948">
                  <c:v>44032</c:v>
                </c:pt>
                <c:pt idx="4949">
                  <c:v>44033</c:v>
                </c:pt>
                <c:pt idx="4950">
                  <c:v>44034</c:v>
                </c:pt>
                <c:pt idx="4951">
                  <c:v>44035</c:v>
                </c:pt>
                <c:pt idx="4952">
                  <c:v>44036</c:v>
                </c:pt>
                <c:pt idx="4953">
                  <c:v>44037</c:v>
                </c:pt>
                <c:pt idx="4954">
                  <c:v>44038</c:v>
                </c:pt>
                <c:pt idx="4955">
                  <c:v>44039</c:v>
                </c:pt>
                <c:pt idx="4956">
                  <c:v>44040</c:v>
                </c:pt>
                <c:pt idx="4957">
                  <c:v>44041</c:v>
                </c:pt>
                <c:pt idx="4958">
                  <c:v>44042</c:v>
                </c:pt>
                <c:pt idx="4959">
                  <c:v>44043</c:v>
                </c:pt>
                <c:pt idx="4960">
                  <c:v>44044</c:v>
                </c:pt>
                <c:pt idx="4961">
                  <c:v>44045</c:v>
                </c:pt>
                <c:pt idx="4962">
                  <c:v>44046</c:v>
                </c:pt>
                <c:pt idx="4963">
                  <c:v>44047</c:v>
                </c:pt>
                <c:pt idx="4964">
                  <c:v>44048</c:v>
                </c:pt>
                <c:pt idx="4965">
                  <c:v>44049</c:v>
                </c:pt>
                <c:pt idx="4966">
                  <c:v>44050</c:v>
                </c:pt>
                <c:pt idx="4967">
                  <c:v>44051</c:v>
                </c:pt>
                <c:pt idx="4968">
                  <c:v>44052</c:v>
                </c:pt>
                <c:pt idx="4969">
                  <c:v>44053</c:v>
                </c:pt>
                <c:pt idx="4970">
                  <c:v>44054</c:v>
                </c:pt>
                <c:pt idx="4971">
                  <c:v>44055</c:v>
                </c:pt>
                <c:pt idx="4972">
                  <c:v>44056</c:v>
                </c:pt>
                <c:pt idx="4973">
                  <c:v>44057</c:v>
                </c:pt>
                <c:pt idx="4974">
                  <c:v>44058</c:v>
                </c:pt>
                <c:pt idx="4975">
                  <c:v>44059</c:v>
                </c:pt>
                <c:pt idx="4976">
                  <c:v>44060</c:v>
                </c:pt>
                <c:pt idx="4977">
                  <c:v>44061</c:v>
                </c:pt>
                <c:pt idx="4978">
                  <c:v>44062</c:v>
                </c:pt>
                <c:pt idx="4979">
                  <c:v>44063</c:v>
                </c:pt>
                <c:pt idx="4980">
                  <c:v>44064</c:v>
                </c:pt>
                <c:pt idx="4981">
                  <c:v>44065</c:v>
                </c:pt>
                <c:pt idx="4982">
                  <c:v>44066</c:v>
                </c:pt>
                <c:pt idx="4983">
                  <c:v>44067</c:v>
                </c:pt>
                <c:pt idx="4984">
                  <c:v>44068</c:v>
                </c:pt>
                <c:pt idx="4985">
                  <c:v>44069</c:v>
                </c:pt>
                <c:pt idx="4986">
                  <c:v>44070</c:v>
                </c:pt>
                <c:pt idx="4987">
                  <c:v>44071</c:v>
                </c:pt>
                <c:pt idx="4988">
                  <c:v>44072</c:v>
                </c:pt>
                <c:pt idx="4989">
                  <c:v>44073</c:v>
                </c:pt>
                <c:pt idx="4990">
                  <c:v>44074</c:v>
                </c:pt>
                <c:pt idx="4991">
                  <c:v>44075</c:v>
                </c:pt>
                <c:pt idx="4992">
                  <c:v>44076</c:v>
                </c:pt>
                <c:pt idx="4993">
                  <c:v>44077</c:v>
                </c:pt>
                <c:pt idx="4994">
                  <c:v>44078</c:v>
                </c:pt>
                <c:pt idx="4995">
                  <c:v>44079</c:v>
                </c:pt>
                <c:pt idx="4996">
                  <c:v>44080</c:v>
                </c:pt>
                <c:pt idx="4997">
                  <c:v>44081</c:v>
                </c:pt>
                <c:pt idx="4998">
                  <c:v>44082</c:v>
                </c:pt>
                <c:pt idx="4999">
                  <c:v>44083</c:v>
                </c:pt>
                <c:pt idx="5000">
                  <c:v>44084</c:v>
                </c:pt>
                <c:pt idx="5001">
                  <c:v>44085</c:v>
                </c:pt>
                <c:pt idx="5002">
                  <c:v>44086</c:v>
                </c:pt>
                <c:pt idx="5003">
                  <c:v>44087</c:v>
                </c:pt>
                <c:pt idx="5004">
                  <c:v>44088</c:v>
                </c:pt>
                <c:pt idx="5005">
                  <c:v>44089</c:v>
                </c:pt>
                <c:pt idx="5006">
                  <c:v>44090</c:v>
                </c:pt>
                <c:pt idx="5007">
                  <c:v>44091</c:v>
                </c:pt>
                <c:pt idx="5008">
                  <c:v>44092</c:v>
                </c:pt>
                <c:pt idx="5009">
                  <c:v>44093</c:v>
                </c:pt>
                <c:pt idx="5010">
                  <c:v>44094</c:v>
                </c:pt>
                <c:pt idx="5011">
                  <c:v>44095</c:v>
                </c:pt>
                <c:pt idx="5012">
                  <c:v>44096</c:v>
                </c:pt>
                <c:pt idx="5013">
                  <c:v>44097</c:v>
                </c:pt>
                <c:pt idx="5014">
                  <c:v>44098</c:v>
                </c:pt>
                <c:pt idx="5015">
                  <c:v>44099</c:v>
                </c:pt>
                <c:pt idx="5016">
                  <c:v>44100</c:v>
                </c:pt>
                <c:pt idx="5017">
                  <c:v>44101</c:v>
                </c:pt>
                <c:pt idx="5018">
                  <c:v>44102</c:v>
                </c:pt>
                <c:pt idx="5019">
                  <c:v>44103</c:v>
                </c:pt>
                <c:pt idx="5020">
                  <c:v>44104</c:v>
                </c:pt>
                <c:pt idx="5021">
                  <c:v>44105</c:v>
                </c:pt>
                <c:pt idx="5022">
                  <c:v>44106</c:v>
                </c:pt>
                <c:pt idx="5023">
                  <c:v>44107</c:v>
                </c:pt>
                <c:pt idx="5024">
                  <c:v>44108</c:v>
                </c:pt>
                <c:pt idx="5025">
                  <c:v>44109</c:v>
                </c:pt>
                <c:pt idx="5026">
                  <c:v>44110</c:v>
                </c:pt>
                <c:pt idx="5027">
                  <c:v>44111</c:v>
                </c:pt>
                <c:pt idx="5028">
                  <c:v>44112</c:v>
                </c:pt>
                <c:pt idx="5029">
                  <c:v>44113</c:v>
                </c:pt>
                <c:pt idx="5030">
                  <c:v>44114</c:v>
                </c:pt>
                <c:pt idx="5031">
                  <c:v>44115</c:v>
                </c:pt>
                <c:pt idx="5032">
                  <c:v>44116</c:v>
                </c:pt>
                <c:pt idx="5033">
                  <c:v>44117</c:v>
                </c:pt>
                <c:pt idx="5034">
                  <c:v>44118</c:v>
                </c:pt>
                <c:pt idx="5035">
                  <c:v>44119</c:v>
                </c:pt>
                <c:pt idx="5036">
                  <c:v>44120</c:v>
                </c:pt>
                <c:pt idx="5037">
                  <c:v>44121</c:v>
                </c:pt>
                <c:pt idx="5038">
                  <c:v>44122</c:v>
                </c:pt>
                <c:pt idx="5039">
                  <c:v>44123</c:v>
                </c:pt>
                <c:pt idx="5040">
                  <c:v>44124</c:v>
                </c:pt>
                <c:pt idx="5041">
                  <c:v>44125</c:v>
                </c:pt>
                <c:pt idx="5042">
                  <c:v>44126</c:v>
                </c:pt>
                <c:pt idx="5043">
                  <c:v>44127</c:v>
                </c:pt>
                <c:pt idx="5044">
                  <c:v>44128</c:v>
                </c:pt>
                <c:pt idx="5045">
                  <c:v>44129</c:v>
                </c:pt>
                <c:pt idx="5046">
                  <c:v>44130</c:v>
                </c:pt>
                <c:pt idx="5047">
                  <c:v>44131</c:v>
                </c:pt>
                <c:pt idx="5048">
                  <c:v>44132</c:v>
                </c:pt>
                <c:pt idx="5049">
                  <c:v>44133</c:v>
                </c:pt>
                <c:pt idx="5050">
                  <c:v>44134</c:v>
                </c:pt>
                <c:pt idx="5051">
                  <c:v>44135</c:v>
                </c:pt>
                <c:pt idx="5052">
                  <c:v>44136</c:v>
                </c:pt>
                <c:pt idx="5053">
                  <c:v>44137</c:v>
                </c:pt>
                <c:pt idx="5054">
                  <c:v>44138</c:v>
                </c:pt>
                <c:pt idx="5055">
                  <c:v>44139</c:v>
                </c:pt>
                <c:pt idx="5056">
                  <c:v>44140</c:v>
                </c:pt>
                <c:pt idx="5057">
                  <c:v>44141</c:v>
                </c:pt>
                <c:pt idx="5058">
                  <c:v>44142</c:v>
                </c:pt>
                <c:pt idx="5059">
                  <c:v>44143</c:v>
                </c:pt>
                <c:pt idx="5060">
                  <c:v>44144</c:v>
                </c:pt>
                <c:pt idx="5061">
                  <c:v>44145</c:v>
                </c:pt>
                <c:pt idx="5062">
                  <c:v>44146</c:v>
                </c:pt>
                <c:pt idx="5063">
                  <c:v>44147</c:v>
                </c:pt>
                <c:pt idx="5064">
                  <c:v>44148</c:v>
                </c:pt>
                <c:pt idx="5065">
                  <c:v>44149</c:v>
                </c:pt>
                <c:pt idx="5066">
                  <c:v>44150</c:v>
                </c:pt>
                <c:pt idx="5067">
                  <c:v>44151</c:v>
                </c:pt>
                <c:pt idx="5068">
                  <c:v>44152</c:v>
                </c:pt>
                <c:pt idx="5069">
                  <c:v>44153</c:v>
                </c:pt>
                <c:pt idx="5070">
                  <c:v>44154</c:v>
                </c:pt>
                <c:pt idx="5071">
                  <c:v>44155</c:v>
                </c:pt>
                <c:pt idx="5072">
                  <c:v>44156</c:v>
                </c:pt>
                <c:pt idx="5073">
                  <c:v>44157</c:v>
                </c:pt>
                <c:pt idx="5074">
                  <c:v>44158</c:v>
                </c:pt>
                <c:pt idx="5075">
                  <c:v>44159</c:v>
                </c:pt>
                <c:pt idx="5076">
                  <c:v>44160</c:v>
                </c:pt>
                <c:pt idx="5077">
                  <c:v>44161</c:v>
                </c:pt>
                <c:pt idx="5078">
                  <c:v>44162</c:v>
                </c:pt>
                <c:pt idx="5079">
                  <c:v>44163</c:v>
                </c:pt>
                <c:pt idx="5080">
                  <c:v>44164</c:v>
                </c:pt>
                <c:pt idx="5081">
                  <c:v>44165</c:v>
                </c:pt>
                <c:pt idx="5082">
                  <c:v>44166</c:v>
                </c:pt>
                <c:pt idx="5083">
                  <c:v>44167</c:v>
                </c:pt>
                <c:pt idx="5084">
                  <c:v>44168</c:v>
                </c:pt>
                <c:pt idx="5085">
                  <c:v>44169</c:v>
                </c:pt>
                <c:pt idx="5086">
                  <c:v>44170</c:v>
                </c:pt>
                <c:pt idx="5087">
                  <c:v>44171</c:v>
                </c:pt>
                <c:pt idx="5088">
                  <c:v>44172</c:v>
                </c:pt>
                <c:pt idx="5089">
                  <c:v>44173</c:v>
                </c:pt>
                <c:pt idx="5090">
                  <c:v>44174</c:v>
                </c:pt>
                <c:pt idx="5091">
                  <c:v>44175</c:v>
                </c:pt>
                <c:pt idx="5092">
                  <c:v>44176</c:v>
                </c:pt>
                <c:pt idx="5093">
                  <c:v>44177</c:v>
                </c:pt>
                <c:pt idx="5094">
                  <c:v>44178</c:v>
                </c:pt>
                <c:pt idx="5095">
                  <c:v>44179</c:v>
                </c:pt>
                <c:pt idx="5096">
                  <c:v>44180</c:v>
                </c:pt>
                <c:pt idx="5097">
                  <c:v>44181</c:v>
                </c:pt>
                <c:pt idx="5098">
                  <c:v>44182</c:v>
                </c:pt>
                <c:pt idx="5099">
                  <c:v>44183</c:v>
                </c:pt>
                <c:pt idx="5100">
                  <c:v>44184</c:v>
                </c:pt>
                <c:pt idx="5101">
                  <c:v>44185</c:v>
                </c:pt>
                <c:pt idx="5102">
                  <c:v>44186</c:v>
                </c:pt>
                <c:pt idx="5103">
                  <c:v>44187</c:v>
                </c:pt>
                <c:pt idx="5104">
                  <c:v>44188</c:v>
                </c:pt>
                <c:pt idx="5105">
                  <c:v>44189</c:v>
                </c:pt>
                <c:pt idx="5106">
                  <c:v>44190</c:v>
                </c:pt>
                <c:pt idx="5107">
                  <c:v>44191</c:v>
                </c:pt>
                <c:pt idx="5108">
                  <c:v>44192</c:v>
                </c:pt>
                <c:pt idx="5109">
                  <c:v>44193</c:v>
                </c:pt>
                <c:pt idx="5110">
                  <c:v>44194</c:v>
                </c:pt>
                <c:pt idx="5111">
                  <c:v>44195</c:v>
                </c:pt>
                <c:pt idx="5112">
                  <c:v>44196</c:v>
                </c:pt>
                <c:pt idx="5113">
                  <c:v>44197</c:v>
                </c:pt>
                <c:pt idx="5114">
                  <c:v>44198</c:v>
                </c:pt>
                <c:pt idx="5115">
                  <c:v>44199</c:v>
                </c:pt>
                <c:pt idx="5116">
                  <c:v>44200</c:v>
                </c:pt>
                <c:pt idx="5117">
                  <c:v>44201</c:v>
                </c:pt>
                <c:pt idx="5118">
                  <c:v>44202</c:v>
                </c:pt>
                <c:pt idx="5119">
                  <c:v>44203</c:v>
                </c:pt>
                <c:pt idx="5120">
                  <c:v>44204</c:v>
                </c:pt>
                <c:pt idx="5121">
                  <c:v>44205</c:v>
                </c:pt>
                <c:pt idx="5122">
                  <c:v>44206</c:v>
                </c:pt>
                <c:pt idx="5123">
                  <c:v>44207</c:v>
                </c:pt>
                <c:pt idx="5124">
                  <c:v>44208</c:v>
                </c:pt>
                <c:pt idx="5125">
                  <c:v>44209</c:v>
                </c:pt>
                <c:pt idx="5126">
                  <c:v>44210</c:v>
                </c:pt>
                <c:pt idx="5127">
                  <c:v>44211</c:v>
                </c:pt>
                <c:pt idx="5128">
                  <c:v>44212</c:v>
                </c:pt>
                <c:pt idx="5129">
                  <c:v>44213</c:v>
                </c:pt>
                <c:pt idx="5130">
                  <c:v>44214</c:v>
                </c:pt>
                <c:pt idx="5131">
                  <c:v>44215</c:v>
                </c:pt>
                <c:pt idx="5132">
                  <c:v>44216</c:v>
                </c:pt>
                <c:pt idx="5133">
                  <c:v>44217</c:v>
                </c:pt>
                <c:pt idx="5134">
                  <c:v>44218</c:v>
                </c:pt>
                <c:pt idx="5135">
                  <c:v>44219</c:v>
                </c:pt>
                <c:pt idx="5136">
                  <c:v>44220</c:v>
                </c:pt>
                <c:pt idx="5137">
                  <c:v>44221</c:v>
                </c:pt>
                <c:pt idx="5138">
                  <c:v>44222</c:v>
                </c:pt>
                <c:pt idx="5139">
                  <c:v>44223</c:v>
                </c:pt>
                <c:pt idx="5140">
                  <c:v>44224</c:v>
                </c:pt>
                <c:pt idx="5141">
                  <c:v>44225</c:v>
                </c:pt>
                <c:pt idx="5142">
                  <c:v>44226</c:v>
                </c:pt>
                <c:pt idx="5143">
                  <c:v>44227</c:v>
                </c:pt>
                <c:pt idx="5144">
                  <c:v>44228</c:v>
                </c:pt>
                <c:pt idx="5145">
                  <c:v>44229</c:v>
                </c:pt>
                <c:pt idx="5146">
                  <c:v>44230</c:v>
                </c:pt>
                <c:pt idx="5147">
                  <c:v>44231</c:v>
                </c:pt>
                <c:pt idx="5148">
                  <c:v>44232</c:v>
                </c:pt>
                <c:pt idx="5149">
                  <c:v>44233</c:v>
                </c:pt>
                <c:pt idx="5150">
                  <c:v>44234</c:v>
                </c:pt>
                <c:pt idx="5151">
                  <c:v>44235</c:v>
                </c:pt>
                <c:pt idx="5152">
                  <c:v>44236</c:v>
                </c:pt>
                <c:pt idx="5153">
                  <c:v>44237</c:v>
                </c:pt>
                <c:pt idx="5154">
                  <c:v>44238</c:v>
                </c:pt>
                <c:pt idx="5155">
                  <c:v>44239</c:v>
                </c:pt>
                <c:pt idx="5156">
                  <c:v>44240</c:v>
                </c:pt>
                <c:pt idx="5157">
                  <c:v>44241</c:v>
                </c:pt>
                <c:pt idx="5158">
                  <c:v>44242</c:v>
                </c:pt>
                <c:pt idx="5159">
                  <c:v>44243</c:v>
                </c:pt>
                <c:pt idx="5160">
                  <c:v>44244</c:v>
                </c:pt>
                <c:pt idx="5161">
                  <c:v>44245</c:v>
                </c:pt>
                <c:pt idx="5162">
                  <c:v>44246</c:v>
                </c:pt>
                <c:pt idx="5163">
                  <c:v>44247</c:v>
                </c:pt>
                <c:pt idx="5164">
                  <c:v>44248</c:v>
                </c:pt>
                <c:pt idx="5165">
                  <c:v>44249</c:v>
                </c:pt>
                <c:pt idx="5166">
                  <c:v>44250</c:v>
                </c:pt>
                <c:pt idx="5167">
                  <c:v>44251</c:v>
                </c:pt>
                <c:pt idx="5168">
                  <c:v>44252</c:v>
                </c:pt>
                <c:pt idx="5169">
                  <c:v>44253</c:v>
                </c:pt>
                <c:pt idx="5170">
                  <c:v>44254</c:v>
                </c:pt>
                <c:pt idx="5171">
                  <c:v>44255</c:v>
                </c:pt>
                <c:pt idx="5172">
                  <c:v>44256</c:v>
                </c:pt>
                <c:pt idx="5173">
                  <c:v>44257</c:v>
                </c:pt>
                <c:pt idx="5174">
                  <c:v>44258</c:v>
                </c:pt>
                <c:pt idx="5175">
                  <c:v>44259</c:v>
                </c:pt>
                <c:pt idx="5176">
                  <c:v>44260</c:v>
                </c:pt>
                <c:pt idx="5177">
                  <c:v>44261</c:v>
                </c:pt>
                <c:pt idx="5178">
                  <c:v>44262</c:v>
                </c:pt>
                <c:pt idx="5179">
                  <c:v>44263</c:v>
                </c:pt>
                <c:pt idx="5180">
                  <c:v>44264</c:v>
                </c:pt>
                <c:pt idx="5181">
                  <c:v>44265</c:v>
                </c:pt>
                <c:pt idx="5182">
                  <c:v>44266</c:v>
                </c:pt>
                <c:pt idx="5183">
                  <c:v>44267</c:v>
                </c:pt>
                <c:pt idx="5184">
                  <c:v>44268</c:v>
                </c:pt>
                <c:pt idx="5185">
                  <c:v>44269</c:v>
                </c:pt>
                <c:pt idx="5186">
                  <c:v>44270</c:v>
                </c:pt>
                <c:pt idx="5187">
                  <c:v>44271</c:v>
                </c:pt>
                <c:pt idx="5188">
                  <c:v>44272</c:v>
                </c:pt>
                <c:pt idx="5189">
                  <c:v>44273</c:v>
                </c:pt>
                <c:pt idx="5190">
                  <c:v>44274</c:v>
                </c:pt>
                <c:pt idx="5191">
                  <c:v>44275</c:v>
                </c:pt>
                <c:pt idx="5192">
                  <c:v>44276</c:v>
                </c:pt>
                <c:pt idx="5193">
                  <c:v>44277</c:v>
                </c:pt>
                <c:pt idx="5194">
                  <c:v>44278</c:v>
                </c:pt>
                <c:pt idx="5195">
                  <c:v>44279</c:v>
                </c:pt>
                <c:pt idx="5196">
                  <c:v>44280</c:v>
                </c:pt>
                <c:pt idx="5197">
                  <c:v>44281</c:v>
                </c:pt>
                <c:pt idx="5198">
                  <c:v>44282</c:v>
                </c:pt>
                <c:pt idx="5199">
                  <c:v>44283</c:v>
                </c:pt>
                <c:pt idx="5200">
                  <c:v>44284</c:v>
                </c:pt>
                <c:pt idx="5201">
                  <c:v>44285</c:v>
                </c:pt>
                <c:pt idx="5202">
                  <c:v>44286</c:v>
                </c:pt>
                <c:pt idx="5203">
                  <c:v>44287</c:v>
                </c:pt>
                <c:pt idx="5204">
                  <c:v>44288</c:v>
                </c:pt>
                <c:pt idx="5205">
                  <c:v>44289</c:v>
                </c:pt>
                <c:pt idx="5206">
                  <c:v>44290</c:v>
                </c:pt>
                <c:pt idx="5207">
                  <c:v>44291</c:v>
                </c:pt>
                <c:pt idx="5208">
                  <c:v>44292</c:v>
                </c:pt>
                <c:pt idx="5209">
                  <c:v>44293</c:v>
                </c:pt>
                <c:pt idx="5210">
                  <c:v>44294</c:v>
                </c:pt>
                <c:pt idx="5211">
                  <c:v>44295</c:v>
                </c:pt>
                <c:pt idx="5212">
                  <c:v>44296</c:v>
                </c:pt>
                <c:pt idx="5213">
                  <c:v>44297</c:v>
                </c:pt>
                <c:pt idx="5214">
                  <c:v>44298</c:v>
                </c:pt>
                <c:pt idx="5215">
                  <c:v>44299</c:v>
                </c:pt>
                <c:pt idx="5216">
                  <c:v>44300</c:v>
                </c:pt>
                <c:pt idx="5217">
                  <c:v>44301</c:v>
                </c:pt>
                <c:pt idx="5218">
                  <c:v>44302</c:v>
                </c:pt>
                <c:pt idx="5219">
                  <c:v>44303</c:v>
                </c:pt>
                <c:pt idx="5220">
                  <c:v>44304</c:v>
                </c:pt>
                <c:pt idx="5221">
                  <c:v>44305</c:v>
                </c:pt>
                <c:pt idx="5222">
                  <c:v>44306</c:v>
                </c:pt>
                <c:pt idx="5223">
                  <c:v>44307</c:v>
                </c:pt>
                <c:pt idx="5224">
                  <c:v>44308</c:v>
                </c:pt>
                <c:pt idx="5225">
                  <c:v>44309</c:v>
                </c:pt>
                <c:pt idx="5226">
                  <c:v>44310</c:v>
                </c:pt>
                <c:pt idx="5227">
                  <c:v>44311</c:v>
                </c:pt>
                <c:pt idx="5228">
                  <c:v>44312</c:v>
                </c:pt>
                <c:pt idx="5229">
                  <c:v>44313</c:v>
                </c:pt>
                <c:pt idx="5230">
                  <c:v>44314</c:v>
                </c:pt>
                <c:pt idx="5231">
                  <c:v>44315</c:v>
                </c:pt>
                <c:pt idx="5232">
                  <c:v>44316</c:v>
                </c:pt>
                <c:pt idx="5233">
                  <c:v>44317</c:v>
                </c:pt>
                <c:pt idx="5234">
                  <c:v>44318</c:v>
                </c:pt>
                <c:pt idx="5235">
                  <c:v>44319</c:v>
                </c:pt>
                <c:pt idx="5236">
                  <c:v>44320</c:v>
                </c:pt>
                <c:pt idx="5237">
                  <c:v>44321</c:v>
                </c:pt>
                <c:pt idx="5238">
                  <c:v>44322</c:v>
                </c:pt>
                <c:pt idx="5239">
                  <c:v>44323</c:v>
                </c:pt>
                <c:pt idx="5240">
                  <c:v>44324</c:v>
                </c:pt>
                <c:pt idx="5241">
                  <c:v>44325</c:v>
                </c:pt>
                <c:pt idx="5242">
                  <c:v>44326</c:v>
                </c:pt>
                <c:pt idx="5243">
                  <c:v>44327</c:v>
                </c:pt>
                <c:pt idx="5244">
                  <c:v>44328</c:v>
                </c:pt>
                <c:pt idx="5245">
                  <c:v>44329</c:v>
                </c:pt>
                <c:pt idx="5246">
                  <c:v>44330</c:v>
                </c:pt>
                <c:pt idx="5247">
                  <c:v>44331</c:v>
                </c:pt>
                <c:pt idx="5248">
                  <c:v>44332</c:v>
                </c:pt>
                <c:pt idx="5249">
                  <c:v>44333</c:v>
                </c:pt>
                <c:pt idx="5250">
                  <c:v>44334</c:v>
                </c:pt>
                <c:pt idx="5251">
                  <c:v>44335</c:v>
                </c:pt>
                <c:pt idx="5252">
                  <c:v>44336</c:v>
                </c:pt>
                <c:pt idx="5253">
                  <c:v>44337</c:v>
                </c:pt>
                <c:pt idx="5254">
                  <c:v>44338</c:v>
                </c:pt>
                <c:pt idx="5255">
                  <c:v>44339</c:v>
                </c:pt>
                <c:pt idx="5256">
                  <c:v>44340</c:v>
                </c:pt>
                <c:pt idx="5257">
                  <c:v>44341</c:v>
                </c:pt>
                <c:pt idx="5258">
                  <c:v>44342</c:v>
                </c:pt>
                <c:pt idx="5259">
                  <c:v>44343</c:v>
                </c:pt>
                <c:pt idx="5260">
                  <c:v>44344</c:v>
                </c:pt>
                <c:pt idx="5261">
                  <c:v>44345</c:v>
                </c:pt>
                <c:pt idx="5262">
                  <c:v>44346</c:v>
                </c:pt>
                <c:pt idx="5263">
                  <c:v>44347</c:v>
                </c:pt>
                <c:pt idx="5264">
                  <c:v>44348</c:v>
                </c:pt>
                <c:pt idx="5265">
                  <c:v>44349</c:v>
                </c:pt>
                <c:pt idx="5266">
                  <c:v>44350</c:v>
                </c:pt>
                <c:pt idx="5267">
                  <c:v>44351</c:v>
                </c:pt>
                <c:pt idx="5268">
                  <c:v>44352</c:v>
                </c:pt>
                <c:pt idx="5269">
                  <c:v>44353</c:v>
                </c:pt>
                <c:pt idx="5270">
                  <c:v>44354</c:v>
                </c:pt>
                <c:pt idx="5271">
                  <c:v>44355</c:v>
                </c:pt>
                <c:pt idx="5272">
                  <c:v>44356</c:v>
                </c:pt>
                <c:pt idx="5273">
                  <c:v>44357</c:v>
                </c:pt>
                <c:pt idx="5274">
                  <c:v>44358</c:v>
                </c:pt>
                <c:pt idx="5275">
                  <c:v>44359</c:v>
                </c:pt>
                <c:pt idx="5276">
                  <c:v>44360</c:v>
                </c:pt>
                <c:pt idx="5277">
                  <c:v>44361</c:v>
                </c:pt>
                <c:pt idx="5278">
                  <c:v>44362</c:v>
                </c:pt>
                <c:pt idx="5279">
                  <c:v>44363</c:v>
                </c:pt>
                <c:pt idx="5280">
                  <c:v>44364</c:v>
                </c:pt>
                <c:pt idx="5281">
                  <c:v>44365</c:v>
                </c:pt>
                <c:pt idx="5282">
                  <c:v>44366</c:v>
                </c:pt>
                <c:pt idx="5283">
                  <c:v>44367</c:v>
                </c:pt>
                <c:pt idx="5284">
                  <c:v>44368</c:v>
                </c:pt>
                <c:pt idx="5285">
                  <c:v>44369</c:v>
                </c:pt>
                <c:pt idx="5286">
                  <c:v>44370</c:v>
                </c:pt>
                <c:pt idx="5287">
                  <c:v>44371</c:v>
                </c:pt>
                <c:pt idx="5288">
                  <c:v>44372</c:v>
                </c:pt>
                <c:pt idx="5289">
                  <c:v>44373</c:v>
                </c:pt>
                <c:pt idx="5290">
                  <c:v>44374</c:v>
                </c:pt>
                <c:pt idx="5291">
                  <c:v>44375</c:v>
                </c:pt>
                <c:pt idx="5292">
                  <c:v>44376</c:v>
                </c:pt>
                <c:pt idx="5293">
                  <c:v>44377</c:v>
                </c:pt>
                <c:pt idx="5294">
                  <c:v>44378</c:v>
                </c:pt>
                <c:pt idx="5295">
                  <c:v>44379</c:v>
                </c:pt>
                <c:pt idx="5296">
                  <c:v>44380</c:v>
                </c:pt>
                <c:pt idx="5297">
                  <c:v>44381</c:v>
                </c:pt>
                <c:pt idx="5298">
                  <c:v>44382</c:v>
                </c:pt>
                <c:pt idx="5299">
                  <c:v>44383</c:v>
                </c:pt>
                <c:pt idx="5300">
                  <c:v>44384</c:v>
                </c:pt>
                <c:pt idx="5301">
                  <c:v>44385</c:v>
                </c:pt>
                <c:pt idx="5302">
                  <c:v>44386</c:v>
                </c:pt>
                <c:pt idx="5303">
                  <c:v>44387</c:v>
                </c:pt>
                <c:pt idx="5304">
                  <c:v>44388</c:v>
                </c:pt>
                <c:pt idx="5305">
                  <c:v>44389</c:v>
                </c:pt>
                <c:pt idx="5306">
                  <c:v>44390</c:v>
                </c:pt>
                <c:pt idx="5307">
                  <c:v>44391</c:v>
                </c:pt>
                <c:pt idx="5308">
                  <c:v>44392</c:v>
                </c:pt>
                <c:pt idx="5309">
                  <c:v>44393</c:v>
                </c:pt>
                <c:pt idx="5310">
                  <c:v>44394</c:v>
                </c:pt>
                <c:pt idx="5311">
                  <c:v>44395</c:v>
                </c:pt>
                <c:pt idx="5312">
                  <c:v>44396</c:v>
                </c:pt>
                <c:pt idx="5313">
                  <c:v>44397</c:v>
                </c:pt>
                <c:pt idx="5314">
                  <c:v>44398</c:v>
                </c:pt>
                <c:pt idx="5315">
                  <c:v>44399</c:v>
                </c:pt>
                <c:pt idx="5316">
                  <c:v>44400</c:v>
                </c:pt>
                <c:pt idx="5317">
                  <c:v>44401</c:v>
                </c:pt>
                <c:pt idx="5318">
                  <c:v>44402</c:v>
                </c:pt>
                <c:pt idx="5319">
                  <c:v>44403</c:v>
                </c:pt>
                <c:pt idx="5320">
                  <c:v>44404</c:v>
                </c:pt>
                <c:pt idx="5321">
                  <c:v>44405</c:v>
                </c:pt>
                <c:pt idx="5322">
                  <c:v>44406</c:v>
                </c:pt>
                <c:pt idx="5323">
                  <c:v>44407</c:v>
                </c:pt>
                <c:pt idx="5324">
                  <c:v>44408</c:v>
                </c:pt>
                <c:pt idx="5325">
                  <c:v>44409</c:v>
                </c:pt>
                <c:pt idx="5326">
                  <c:v>44410</c:v>
                </c:pt>
                <c:pt idx="5327">
                  <c:v>44411</c:v>
                </c:pt>
                <c:pt idx="5328">
                  <c:v>44412</c:v>
                </c:pt>
                <c:pt idx="5329">
                  <c:v>44413</c:v>
                </c:pt>
                <c:pt idx="5330">
                  <c:v>44414</c:v>
                </c:pt>
                <c:pt idx="5331">
                  <c:v>44415</c:v>
                </c:pt>
                <c:pt idx="5332">
                  <c:v>44416</c:v>
                </c:pt>
                <c:pt idx="5333">
                  <c:v>44417</c:v>
                </c:pt>
                <c:pt idx="5334">
                  <c:v>44418</c:v>
                </c:pt>
                <c:pt idx="5335">
                  <c:v>44419</c:v>
                </c:pt>
                <c:pt idx="5336">
                  <c:v>44420</c:v>
                </c:pt>
                <c:pt idx="5337">
                  <c:v>44421</c:v>
                </c:pt>
                <c:pt idx="5338">
                  <c:v>44422</c:v>
                </c:pt>
                <c:pt idx="5339">
                  <c:v>44423</c:v>
                </c:pt>
                <c:pt idx="5340">
                  <c:v>44424</c:v>
                </c:pt>
                <c:pt idx="5341">
                  <c:v>44425</c:v>
                </c:pt>
                <c:pt idx="5342">
                  <c:v>44426</c:v>
                </c:pt>
                <c:pt idx="5343">
                  <c:v>44427</c:v>
                </c:pt>
                <c:pt idx="5344">
                  <c:v>44428</c:v>
                </c:pt>
                <c:pt idx="5345">
                  <c:v>44429</c:v>
                </c:pt>
                <c:pt idx="5346">
                  <c:v>44430</c:v>
                </c:pt>
                <c:pt idx="5347">
                  <c:v>44431</c:v>
                </c:pt>
                <c:pt idx="5348">
                  <c:v>44432</c:v>
                </c:pt>
                <c:pt idx="5349">
                  <c:v>44433</c:v>
                </c:pt>
                <c:pt idx="5350">
                  <c:v>44434</c:v>
                </c:pt>
                <c:pt idx="5351">
                  <c:v>44435</c:v>
                </c:pt>
                <c:pt idx="5352">
                  <c:v>44436</c:v>
                </c:pt>
                <c:pt idx="5353">
                  <c:v>44437</c:v>
                </c:pt>
                <c:pt idx="5354">
                  <c:v>44438</c:v>
                </c:pt>
                <c:pt idx="5355">
                  <c:v>44439</c:v>
                </c:pt>
                <c:pt idx="5356">
                  <c:v>44440</c:v>
                </c:pt>
                <c:pt idx="5357">
                  <c:v>44441</c:v>
                </c:pt>
                <c:pt idx="5358">
                  <c:v>44442</c:v>
                </c:pt>
                <c:pt idx="5359">
                  <c:v>44443</c:v>
                </c:pt>
                <c:pt idx="5360">
                  <c:v>44444</c:v>
                </c:pt>
                <c:pt idx="5361">
                  <c:v>44445</c:v>
                </c:pt>
                <c:pt idx="5362">
                  <c:v>44446</c:v>
                </c:pt>
                <c:pt idx="5363">
                  <c:v>44447</c:v>
                </c:pt>
                <c:pt idx="5364">
                  <c:v>44448</c:v>
                </c:pt>
                <c:pt idx="5365">
                  <c:v>44449</c:v>
                </c:pt>
                <c:pt idx="5366">
                  <c:v>44450</c:v>
                </c:pt>
                <c:pt idx="5367">
                  <c:v>44451</c:v>
                </c:pt>
                <c:pt idx="5368">
                  <c:v>44452</c:v>
                </c:pt>
                <c:pt idx="5369">
                  <c:v>44453</c:v>
                </c:pt>
                <c:pt idx="5370">
                  <c:v>44454</c:v>
                </c:pt>
                <c:pt idx="5371">
                  <c:v>44455</c:v>
                </c:pt>
                <c:pt idx="5372">
                  <c:v>44456</c:v>
                </c:pt>
                <c:pt idx="5373">
                  <c:v>44457</c:v>
                </c:pt>
                <c:pt idx="5374">
                  <c:v>44458</c:v>
                </c:pt>
                <c:pt idx="5375">
                  <c:v>44459</c:v>
                </c:pt>
                <c:pt idx="5376">
                  <c:v>44460</c:v>
                </c:pt>
                <c:pt idx="5377">
                  <c:v>44461</c:v>
                </c:pt>
                <c:pt idx="5378">
                  <c:v>44462</c:v>
                </c:pt>
                <c:pt idx="5379">
                  <c:v>44463</c:v>
                </c:pt>
                <c:pt idx="5380">
                  <c:v>44464</c:v>
                </c:pt>
                <c:pt idx="5381">
                  <c:v>44465</c:v>
                </c:pt>
                <c:pt idx="5382">
                  <c:v>44466</c:v>
                </c:pt>
                <c:pt idx="5383">
                  <c:v>44467</c:v>
                </c:pt>
                <c:pt idx="5384">
                  <c:v>44468</c:v>
                </c:pt>
                <c:pt idx="5385">
                  <c:v>44469</c:v>
                </c:pt>
                <c:pt idx="5386">
                  <c:v>44470</c:v>
                </c:pt>
                <c:pt idx="5387">
                  <c:v>44471</c:v>
                </c:pt>
                <c:pt idx="5388">
                  <c:v>44472</c:v>
                </c:pt>
                <c:pt idx="5389">
                  <c:v>44473</c:v>
                </c:pt>
                <c:pt idx="5390">
                  <c:v>44474</c:v>
                </c:pt>
                <c:pt idx="5391">
                  <c:v>44475</c:v>
                </c:pt>
                <c:pt idx="5392">
                  <c:v>44476</c:v>
                </c:pt>
                <c:pt idx="5393">
                  <c:v>44477</c:v>
                </c:pt>
                <c:pt idx="5394">
                  <c:v>44478</c:v>
                </c:pt>
                <c:pt idx="5395">
                  <c:v>44479</c:v>
                </c:pt>
                <c:pt idx="5396">
                  <c:v>44480</c:v>
                </c:pt>
                <c:pt idx="5397">
                  <c:v>44481</c:v>
                </c:pt>
                <c:pt idx="5398">
                  <c:v>44482</c:v>
                </c:pt>
                <c:pt idx="5399">
                  <c:v>44483</c:v>
                </c:pt>
                <c:pt idx="5400">
                  <c:v>44484</c:v>
                </c:pt>
                <c:pt idx="5401">
                  <c:v>44485</c:v>
                </c:pt>
                <c:pt idx="5402">
                  <c:v>44486</c:v>
                </c:pt>
                <c:pt idx="5403">
                  <c:v>44487</c:v>
                </c:pt>
                <c:pt idx="5404">
                  <c:v>44488</c:v>
                </c:pt>
                <c:pt idx="5405">
                  <c:v>44489</c:v>
                </c:pt>
                <c:pt idx="5406">
                  <c:v>44490</c:v>
                </c:pt>
                <c:pt idx="5407">
                  <c:v>44491</c:v>
                </c:pt>
                <c:pt idx="5408">
                  <c:v>44492</c:v>
                </c:pt>
                <c:pt idx="5409">
                  <c:v>44493</c:v>
                </c:pt>
                <c:pt idx="5410">
                  <c:v>44494</c:v>
                </c:pt>
                <c:pt idx="5411">
                  <c:v>44495</c:v>
                </c:pt>
                <c:pt idx="5412">
                  <c:v>44496</c:v>
                </c:pt>
                <c:pt idx="5413">
                  <c:v>44497</c:v>
                </c:pt>
                <c:pt idx="5414">
                  <c:v>44498</c:v>
                </c:pt>
                <c:pt idx="5415">
                  <c:v>44499</c:v>
                </c:pt>
                <c:pt idx="5416">
                  <c:v>44500</c:v>
                </c:pt>
                <c:pt idx="5417">
                  <c:v>44501</c:v>
                </c:pt>
                <c:pt idx="5418">
                  <c:v>44502</c:v>
                </c:pt>
                <c:pt idx="5419">
                  <c:v>44503</c:v>
                </c:pt>
                <c:pt idx="5420">
                  <c:v>44504</c:v>
                </c:pt>
                <c:pt idx="5421">
                  <c:v>44505</c:v>
                </c:pt>
                <c:pt idx="5422">
                  <c:v>44506</c:v>
                </c:pt>
                <c:pt idx="5423">
                  <c:v>44507</c:v>
                </c:pt>
                <c:pt idx="5424">
                  <c:v>44508</c:v>
                </c:pt>
                <c:pt idx="5425">
                  <c:v>44509</c:v>
                </c:pt>
                <c:pt idx="5426">
                  <c:v>44510</c:v>
                </c:pt>
                <c:pt idx="5427">
                  <c:v>44511</c:v>
                </c:pt>
                <c:pt idx="5428">
                  <c:v>44512</c:v>
                </c:pt>
                <c:pt idx="5429">
                  <c:v>44513</c:v>
                </c:pt>
                <c:pt idx="5430">
                  <c:v>44514</c:v>
                </c:pt>
                <c:pt idx="5431">
                  <c:v>44515</c:v>
                </c:pt>
                <c:pt idx="5432">
                  <c:v>44516</c:v>
                </c:pt>
                <c:pt idx="5433">
                  <c:v>44517</c:v>
                </c:pt>
                <c:pt idx="5434">
                  <c:v>44518</c:v>
                </c:pt>
                <c:pt idx="5435">
                  <c:v>44519</c:v>
                </c:pt>
                <c:pt idx="5436">
                  <c:v>44520</c:v>
                </c:pt>
                <c:pt idx="5437">
                  <c:v>44521</c:v>
                </c:pt>
                <c:pt idx="5438">
                  <c:v>44522</c:v>
                </c:pt>
                <c:pt idx="5439">
                  <c:v>44523</c:v>
                </c:pt>
                <c:pt idx="5440">
                  <c:v>44524</c:v>
                </c:pt>
                <c:pt idx="5441">
                  <c:v>44525</c:v>
                </c:pt>
                <c:pt idx="5442">
                  <c:v>44526</c:v>
                </c:pt>
                <c:pt idx="5443">
                  <c:v>44527</c:v>
                </c:pt>
                <c:pt idx="5444">
                  <c:v>44528</c:v>
                </c:pt>
                <c:pt idx="5445">
                  <c:v>44529</c:v>
                </c:pt>
                <c:pt idx="5446">
                  <c:v>44530</c:v>
                </c:pt>
                <c:pt idx="5447">
                  <c:v>44531</c:v>
                </c:pt>
                <c:pt idx="5448">
                  <c:v>44532</c:v>
                </c:pt>
                <c:pt idx="5449">
                  <c:v>44533</c:v>
                </c:pt>
                <c:pt idx="5450">
                  <c:v>44534</c:v>
                </c:pt>
                <c:pt idx="5451">
                  <c:v>44535</c:v>
                </c:pt>
                <c:pt idx="5452">
                  <c:v>44536</c:v>
                </c:pt>
                <c:pt idx="5453">
                  <c:v>44537</c:v>
                </c:pt>
                <c:pt idx="5454">
                  <c:v>44538</c:v>
                </c:pt>
                <c:pt idx="5455">
                  <c:v>44539</c:v>
                </c:pt>
                <c:pt idx="5456">
                  <c:v>44540</c:v>
                </c:pt>
                <c:pt idx="5457">
                  <c:v>44541</c:v>
                </c:pt>
                <c:pt idx="5458">
                  <c:v>44542</c:v>
                </c:pt>
                <c:pt idx="5459">
                  <c:v>44543</c:v>
                </c:pt>
                <c:pt idx="5460">
                  <c:v>44544</c:v>
                </c:pt>
                <c:pt idx="5461">
                  <c:v>44545</c:v>
                </c:pt>
                <c:pt idx="5462">
                  <c:v>44546</c:v>
                </c:pt>
                <c:pt idx="5463">
                  <c:v>44547</c:v>
                </c:pt>
                <c:pt idx="5464">
                  <c:v>44548</c:v>
                </c:pt>
                <c:pt idx="5465">
                  <c:v>44549</c:v>
                </c:pt>
                <c:pt idx="5466">
                  <c:v>44550</c:v>
                </c:pt>
                <c:pt idx="5467">
                  <c:v>44551</c:v>
                </c:pt>
                <c:pt idx="5468">
                  <c:v>44552</c:v>
                </c:pt>
                <c:pt idx="5469">
                  <c:v>44553</c:v>
                </c:pt>
                <c:pt idx="5470">
                  <c:v>44554</c:v>
                </c:pt>
                <c:pt idx="5471">
                  <c:v>44555</c:v>
                </c:pt>
                <c:pt idx="5472">
                  <c:v>44556</c:v>
                </c:pt>
                <c:pt idx="5473">
                  <c:v>44557</c:v>
                </c:pt>
                <c:pt idx="5474">
                  <c:v>44558</c:v>
                </c:pt>
                <c:pt idx="5475">
                  <c:v>44559</c:v>
                </c:pt>
                <c:pt idx="5476">
                  <c:v>44560</c:v>
                </c:pt>
                <c:pt idx="5477">
                  <c:v>44561</c:v>
                </c:pt>
                <c:pt idx="5478">
                  <c:v>44562</c:v>
                </c:pt>
                <c:pt idx="5479">
                  <c:v>44563</c:v>
                </c:pt>
                <c:pt idx="5480">
                  <c:v>44564</c:v>
                </c:pt>
                <c:pt idx="5481">
                  <c:v>44565</c:v>
                </c:pt>
                <c:pt idx="5482">
                  <c:v>44566</c:v>
                </c:pt>
                <c:pt idx="5483">
                  <c:v>44567</c:v>
                </c:pt>
                <c:pt idx="5484">
                  <c:v>44568</c:v>
                </c:pt>
                <c:pt idx="5485">
                  <c:v>44569</c:v>
                </c:pt>
                <c:pt idx="5486">
                  <c:v>44570</c:v>
                </c:pt>
                <c:pt idx="5487">
                  <c:v>44571</c:v>
                </c:pt>
                <c:pt idx="5488">
                  <c:v>44572</c:v>
                </c:pt>
                <c:pt idx="5489">
                  <c:v>44573</c:v>
                </c:pt>
                <c:pt idx="5490">
                  <c:v>44574</c:v>
                </c:pt>
                <c:pt idx="5491">
                  <c:v>44575</c:v>
                </c:pt>
                <c:pt idx="5492">
                  <c:v>44576</c:v>
                </c:pt>
                <c:pt idx="5493">
                  <c:v>44577</c:v>
                </c:pt>
                <c:pt idx="5494">
                  <c:v>44578</c:v>
                </c:pt>
                <c:pt idx="5495">
                  <c:v>44579</c:v>
                </c:pt>
                <c:pt idx="5496">
                  <c:v>44580</c:v>
                </c:pt>
                <c:pt idx="5497">
                  <c:v>44581</c:v>
                </c:pt>
                <c:pt idx="5498">
                  <c:v>44582</c:v>
                </c:pt>
                <c:pt idx="5499">
                  <c:v>44583</c:v>
                </c:pt>
                <c:pt idx="5500">
                  <c:v>44584</c:v>
                </c:pt>
                <c:pt idx="5501">
                  <c:v>44585</c:v>
                </c:pt>
                <c:pt idx="5502">
                  <c:v>44586</c:v>
                </c:pt>
                <c:pt idx="5503">
                  <c:v>44587</c:v>
                </c:pt>
                <c:pt idx="5504">
                  <c:v>44588</c:v>
                </c:pt>
                <c:pt idx="5505">
                  <c:v>44589</c:v>
                </c:pt>
                <c:pt idx="5506">
                  <c:v>44590</c:v>
                </c:pt>
                <c:pt idx="5507">
                  <c:v>44591</c:v>
                </c:pt>
                <c:pt idx="5508">
                  <c:v>44592</c:v>
                </c:pt>
                <c:pt idx="5509">
                  <c:v>44593</c:v>
                </c:pt>
                <c:pt idx="5510">
                  <c:v>44594</c:v>
                </c:pt>
                <c:pt idx="5511">
                  <c:v>44595</c:v>
                </c:pt>
                <c:pt idx="5512">
                  <c:v>44596</c:v>
                </c:pt>
                <c:pt idx="5513">
                  <c:v>44597</c:v>
                </c:pt>
                <c:pt idx="5514">
                  <c:v>44598</c:v>
                </c:pt>
                <c:pt idx="5515">
                  <c:v>44599</c:v>
                </c:pt>
                <c:pt idx="5516">
                  <c:v>44600</c:v>
                </c:pt>
                <c:pt idx="5517">
                  <c:v>44601</c:v>
                </c:pt>
                <c:pt idx="5518">
                  <c:v>44602</c:v>
                </c:pt>
                <c:pt idx="5519">
                  <c:v>44603</c:v>
                </c:pt>
                <c:pt idx="5520">
                  <c:v>44604</c:v>
                </c:pt>
                <c:pt idx="5521">
                  <c:v>44605</c:v>
                </c:pt>
                <c:pt idx="5522">
                  <c:v>44606</c:v>
                </c:pt>
                <c:pt idx="5523">
                  <c:v>44607</c:v>
                </c:pt>
                <c:pt idx="5524">
                  <c:v>44608</c:v>
                </c:pt>
                <c:pt idx="5525">
                  <c:v>44609</c:v>
                </c:pt>
                <c:pt idx="5526">
                  <c:v>44610</c:v>
                </c:pt>
                <c:pt idx="5527">
                  <c:v>44611</c:v>
                </c:pt>
                <c:pt idx="5528">
                  <c:v>44612</c:v>
                </c:pt>
                <c:pt idx="5529">
                  <c:v>44613</c:v>
                </c:pt>
                <c:pt idx="5530">
                  <c:v>44614</c:v>
                </c:pt>
                <c:pt idx="5531">
                  <c:v>44615</c:v>
                </c:pt>
                <c:pt idx="5532">
                  <c:v>44616</c:v>
                </c:pt>
                <c:pt idx="5533">
                  <c:v>44617</c:v>
                </c:pt>
                <c:pt idx="5534">
                  <c:v>44618</c:v>
                </c:pt>
                <c:pt idx="5535">
                  <c:v>44619</c:v>
                </c:pt>
                <c:pt idx="5536">
                  <c:v>44620</c:v>
                </c:pt>
                <c:pt idx="5537">
                  <c:v>44621</c:v>
                </c:pt>
                <c:pt idx="5538">
                  <c:v>44622</c:v>
                </c:pt>
                <c:pt idx="5539">
                  <c:v>44623</c:v>
                </c:pt>
                <c:pt idx="5540">
                  <c:v>44624</c:v>
                </c:pt>
                <c:pt idx="5541">
                  <c:v>44625</c:v>
                </c:pt>
                <c:pt idx="5542">
                  <c:v>44626</c:v>
                </c:pt>
                <c:pt idx="5543">
                  <c:v>44627</c:v>
                </c:pt>
                <c:pt idx="5544">
                  <c:v>44628</c:v>
                </c:pt>
                <c:pt idx="5545">
                  <c:v>44629</c:v>
                </c:pt>
                <c:pt idx="5546">
                  <c:v>44630</c:v>
                </c:pt>
                <c:pt idx="5547">
                  <c:v>44631</c:v>
                </c:pt>
                <c:pt idx="5548">
                  <c:v>44632</c:v>
                </c:pt>
                <c:pt idx="5549">
                  <c:v>44633</c:v>
                </c:pt>
                <c:pt idx="5550">
                  <c:v>44634</c:v>
                </c:pt>
                <c:pt idx="5551">
                  <c:v>44635</c:v>
                </c:pt>
                <c:pt idx="5552">
                  <c:v>44636</c:v>
                </c:pt>
                <c:pt idx="5553">
                  <c:v>44637</c:v>
                </c:pt>
                <c:pt idx="5554">
                  <c:v>44638</c:v>
                </c:pt>
                <c:pt idx="5555">
                  <c:v>44639</c:v>
                </c:pt>
                <c:pt idx="5556">
                  <c:v>44640</c:v>
                </c:pt>
                <c:pt idx="5557">
                  <c:v>44641</c:v>
                </c:pt>
                <c:pt idx="5558">
                  <c:v>44642</c:v>
                </c:pt>
                <c:pt idx="5559">
                  <c:v>44643</c:v>
                </c:pt>
                <c:pt idx="5560">
                  <c:v>44644</c:v>
                </c:pt>
                <c:pt idx="5561">
                  <c:v>44645</c:v>
                </c:pt>
                <c:pt idx="5562">
                  <c:v>44646</c:v>
                </c:pt>
                <c:pt idx="5563">
                  <c:v>44647</c:v>
                </c:pt>
                <c:pt idx="5564">
                  <c:v>44648</c:v>
                </c:pt>
                <c:pt idx="5565">
                  <c:v>44649</c:v>
                </c:pt>
                <c:pt idx="5566">
                  <c:v>44650</c:v>
                </c:pt>
                <c:pt idx="5567">
                  <c:v>44651</c:v>
                </c:pt>
                <c:pt idx="5568">
                  <c:v>44652</c:v>
                </c:pt>
                <c:pt idx="5569">
                  <c:v>44653</c:v>
                </c:pt>
                <c:pt idx="5570">
                  <c:v>44654</c:v>
                </c:pt>
                <c:pt idx="5571">
                  <c:v>44655</c:v>
                </c:pt>
                <c:pt idx="5572">
                  <c:v>44656</c:v>
                </c:pt>
                <c:pt idx="5573">
                  <c:v>44657</c:v>
                </c:pt>
                <c:pt idx="5574">
                  <c:v>44658</c:v>
                </c:pt>
                <c:pt idx="5575">
                  <c:v>44659</c:v>
                </c:pt>
                <c:pt idx="5576">
                  <c:v>44660</c:v>
                </c:pt>
                <c:pt idx="5577">
                  <c:v>44661</c:v>
                </c:pt>
                <c:pt idx="5578">
                  <c:v>44662</c:v>
                </c:pt>
                <c:pt idx="5579">
                  <c:v>44663</c:v>
                </c:pt>
                <c:pt idx="5580">
                  <c:v>44664</c:v>
                </c:pt>
                <c:pt idx="5581">
                  <c:v>44665</c:v>
                </c:pt>
                <c:pt idx="5582">
                  <c:v>44666</c:v>
                </c:pt>
                <c:pt idx="5583">
                  <c:v>44667</c:v>
                </c:pt>
                <c:pt idx="5584">
                  <c:v>44668</c:v>
                </c:pt>
                <c:pt idx="5585">
                  <c:v>44669</c:v>
                </c:pt>
                <c:pt idx="5586">
                  <c:v>44670</c:v>
                </c:pt>
                <c:pt idx="5587">
                  <c:v>44671</c:v>
                </c:pt>
                <c:pt idx="5588">
                  <c:v>44672</c:v>
                </c:pt>
                <c:pt idx="5589">
                  <c:v>44673</c:v>
                </c:pt>
                <c:pt idx="5590">
                  <c:v>44674</c:v>
                </c:pt>
                <c:pt idx="5591">
                  <c:v>44675</c:v>
                </c:pt>
                <c:pt idx="5592">
                  <c:v>44676</c:v>
                </c:pt>
                <c:pt idx="5593">
                  <c:v>44677</c:v>
                </c:pt>
                <c:pt idx="5594">
                  <c:v>44678</c:v>
                </c:pt>
                <c:pt idx="5595">
                  <c:v>44679</c:v>
                </c:pt>
                <c:pt idx="5596">
                  <c:v>44680</c:v>
                </c:pt>
                <c:pt idx="5597">
                  <c:v>44681</c:v>
                </c:pt>
                <c:pt idx="5598">
                  <c:v>44682</c:v>
                </c:pt>
                <c:pt idx="5599">
                  <c:v>44683</c:v>
                </c:pt>
                <c:pt idx="5600">
                  <c:v>44684</c:v>
                </c:pt>
                <c:pt idx="5601">
                  <c:v>44685</c:v>
                </c:pt>
                <c:pt idx="5602">
                  <c:v>44686</c:v>
                </c:pt>
                <c:pt idx="5603">
                  <c:v>44687</c:v>
                </c:pt>
                <c:pt idx="5604">
                  <c:v>44688</c:v>
                </c:pt>
                <c:pt idx="5605">
                  <c:v>44689</c:v>
                </c:pt>
                <c:pt idx="5606">
                  <c:v>44690</c:v>
                </c:pt>
                <c:pt idx="5607">
                  <c:v>44691</c:v>
                </c:pt>
                <c:pt idx="5608">
                  <c:v>44692</c:v>
                </c:pt>
                <c:pt idx="5609">
                  <c:v>44693</c:v>
                </c:pt>
                <c:pt idx="5610">
                  <c:v>44694</c:v>
                </c:pt>
                <c:pt idx="5611">
                  <c:v>44695</c:v>
                </c:pt>
                <c:pt idx="5612">
                  <c:v>44696</c:v>
                </c:pt>
                <c:pt idx="5613">
                  <c:v>44697</c:v>
                </c:pt>
                <c:pt idx="5614">
                  <c:v>44698</c:v>
                </c:pt>
                <c:pt idx="5615">
                  <c:v>44699</c:v>
                </c:pt>
                <c:pt idx="5616">
                  <c:v>44700</c:v>
                </c:pt>
                <c:pt idx="5617">
                  <c:v>44701</c:v>
                </c:pt>
                <c:pt idx="5618">
                  <c:v>44702</c:v>
                </c:pt>
                <c:pt idx="5619">
                  <c:v>44703</c:v>
                </c:pt>
                <c:pt idx="5620">
                  <c:v>44704</c:v>
                </c:pt>
                <c:pt idx="5621">
                  <c:v>44705</c:v>
                </c:pt>
                <c:pt idx="5622">
                  <c:v>44706</c:v>
                </c:pt>
                <c:pt idx="5623">
                  <c:v>44707</c:v>
                </c:pt>
                <c:pt idx="5624">
                  <c:v>44708</c:v>
                </c:pt>
                <c:pt idx="5625">
                  <c:v>44709</c:v>
                </c:pt>
                <c:pt idx="5626">
                  <c:v>44710</c:v>
                </c:pt>
                <c:pt idx="5627">
                  <c:v>44711</c:v>
                </c:pt>
                <c:pt idx="5628">
                  <c:v>44712</c:v>
                </c:pt>
                <c:pt idx="5629">
                  <c:v>44713</c:v>
                </c:pt>
                <c:pt idx="5630">
                  <c:v>44714</c:v>
                </c:pt>
                <c:pt idx="5631">
                  <c:v>44715</c:v>
                </c:pt>
                <c:pt idx="5632">
                  <c:v>44716</c:v>
                </c:pt>
                <c:pt idx="5633">
                  <c:v>44717</c:v>
                </c:pt>
                <c:pt idx="5634">
                  <c:v>44718</c:v>
                </c:pt>
                <c:pt idx="5635">
                  <c:v>44719</c:v>
                </c:pt>
                <c:pt idx="5636">
                  <c:v>44720</c:v>
                </c:pt>
                <c:pt idx="5637">
                  <c:v>44721</c:v>
                </c:pt>
                <c:pt idx="5638">
                  <c:v>44722</c:v>
                </c:pt>
                <c:pt idx="5639">
                  <c:v>44723</c:v>
                </c:pt>
                <c:pt idx="5640">
                  <c:v>44724</c:v>
                </c:pt>
                <c:pt idx="5641">
                  <c:v>44725</c:v>
                </c:pt>
                <c:pt idx="5642">
                  <c:v>44726</c:v>
                </c:pt>
                <c:pt idx="5643">
                  <c:v>44727</c:v>
                </c:pt>
                <c:pt idx="5644">
                  <c:v>44728</c:v>
                </c:pt>
                <c:pt idx="5645">
                  <c:v>44729</c:v>
                </c:pt>
                <c:pt idx="5646">
                  <c:v>44730</c:v>
                </c:pt>
                <c:pt idx="5647">
                  <c:v>44731</c:v>
                </c:pt>
                <c:pt idx="5648">
                  <c:v>44732</c:v>
                </c:pt>
                <c:pt idx="5649">
                  <c:v>44733</c:v>
                </c:pt>
                <c:pt idx="5650">
                  <c:v>44734</c:v>
                </c:pt>
                <c:pt idx="5651">
                  <c:v>44735</c:v>
                </c:pt>
                <c:pt idx="5652">
                  <c:v>44736</c:v>
                </c:pt>
                <c:pt idx="5653">
                  <c:v>44737</c:v>
                </c:pt>
                <c:pt idx="5654">
                  <c:v>44738</c:v>
                </c:pt>
                <c:pt idx="5655">
                  <c:v>44739</c:v>
                </c:pt>
                <c:pt idx="5656">
                  <c:v>44740</c:v>
                </c:pt>
                <c:pt idx="5657">
                  <c:v>44741</c:v>
                </c:pt>
                <c:pt idx="5658">
                  <c:v>44742</c:v>
                </c:pt>
                <c:pt idx="5659">
                  <c:v>44743</c:v>
                </c:pt>
                <c:pt idx="5660">
                  <c:v>44744</c:v>
                </c:pt>
                <c:pt idx="5661">
                  <c:v>44745</c:v>
                </c:pt>
                <c:pt idx="5662">
                  <c:v>44746</c:v>
                </c:pt>
                <c:pt idx="5663">
                  <c:v>44747</c:v>
                </c:pt>
                <c:pt idx="5664">
                  <c:v>44748</c:v>
                </c:pt>
                <c:pt idx="5665">
                  <c:v>44749</c:v>
                </c:pt>
                <c:pt idx="5666">
                  <c:v>44750</c:v>
                </c:pt>
                <c:pt idx="5667">
                  <c:v>44751</c:v>
                </c:pt>
                <c:pt idx="5668">
                  <c:v>44752</c:v>
                </c:pt>
                <c:pt idx="5669">
                  <c:v>44753</c:v>
                </c:pt>
                <c:pt idx="5670">
                  <c:v>44754</c:v>
                </c:pt>
                <c:pt idx="5671">
                  <c:v>44755</c:v>
                </c:pt>
                <c:pt idx="5672">
                  <c:v>44756</c:v>
                </c:pt>
                <c:pt idx="5673">
                  <c:v>44757</c:v>
                </c:pt>
                <c:pt idx="5674">
                  <c:v>44758</c:v>
                </c:pt>
                <c:pt idx="5675">
                  <c:v>44759</c:v>
                </c:pt>
                <c:pt idx="5676">
                  <c:v>44760</c:v>
                </c:pt>
                <c:pt idx="5677">
                  <c:v>44761</c:v>
                </c:pt>
                <c:pt idx="5678">
                  <c:v>44762</c:v>
                </c:pt>
                <c:pt idx="5679">
                  <c:v>44763</c:v>
                </c:pt>
                <c:pt idx="5680">
                  <c:v>44764</c:v>
                </c:pt>
                <c:pt idx="5681">
                  <c:v>44765</c:v>
                </c:pt>
                <c:pt idx="5682">
                  <c:v>44766</c:v>
                </c:pt>
                <c:pt idx="5683">
                  <c:v>44767</c:v>
                </c:pt>
                <c:pt idx="5684">
                  <c:v>44768</c:v>
                </c:pt>
                <c:pt idx="5685">
                  <c:v>44769</c:v>
                </c:pt>
                <c:pt idx="5686">
                  <c:v>44770</c:v>
                </c:pt>
                <c:pt idx="5687">
                  <c:v>44771</c:v>
                </c:pt>
                <c:pt idx="5688">
                  <c:v>44772</c:v>
                </c:pt>
                <c:pt idx="5689">
                  <c:v>44773</c:v>
                </c:pt>
                <c:pt idx="5690">
                  <c:v>44774</c:v>
                </c:pt>
                <c:pt idx="5691">
                  <c:v>44775</c:v>
                </c:pt>
                <c:pt idx="5692">
                  <c:v>44776</c:v>
                </c:pt>
                <c:pt idx="5693">
                  <c:v>44777</c:v>
                </c:pt>
                <c:pt idx="5694">
                  <c:v>44778</c:v>
                </c:pt>
                <c:pt idx="5695">
                  <c:v>44779</c:v>
                </c:pt>
                <c:pt idx="5696">
                  <c:v>44780</c:v>
                </c:pt>
                <c:pt idx="5697">
                  <c:v>44781</c:v>
                </c:pt>
                <c:pt idx="5698">
                  <c:v>44782</c:v>
                </c:pt>
                <c:pt idx="5699">
                  <c:v>44783</c:v>
                </c:pt>
                <c:pt idx="5700">
                  <c:v>44784</c:v>
                </c:pt>
                <c:pt idx="5701">
                  <c:v>44785</c:v>
                </c:pt>
                <c:pt idx="5702">
                  <c:v>44786</c:v>
                </c:pt>
                <c:pt idx="5703">
                  <c:v>44787</c:v>
                </c:pt>
                <c:pt idx="5704">
                  <c:v>44788</c:v>
                </c:pt>
                <c:pt idx="5705">
                  <c:v>44789</c:v>
                </c:pt>
                <c:pt idx="5706">
                  <c:v>44790</c:v>
                </c:pt>
                <c:pt idx="5707">
                  <c:v>44791</c:v>
                </c:pt>
                <c:pt idx="5708">
                  <c:v>44792</c:v>
                </c:pt>
                <c:pt idx="5709">
                  <c:v>44793</c:v>
                </c:pt>
                <c:pt idx="5710">
                  <c:v>44794</c:v>
                </c:pt>
                <c:pt idx="5711">
                  <c:v>44795</c:v>
                </c:pt>
                <c:pt idx="5712">
                  <c:v>44796</c:v>
                </c:pt>
                <c:pt idx="5713">
                  <c:v>44797</c:v>
                </c:pt>
                <c:pt idx="5714">
                  <c:v>44798</c:v>
                </c:pt>
                <c:pt idx="5715">
                  <c:v>44799</c:v>
                </c:pt>
                <c:pt idx="5716">
                  <c:v>44800</c:v>
                </c:pt>
                <c:pt idx="5717">
                  <c:v>44801</c:v>
                </c:pt>
                <c:pt idx="5718">
                  <c:v>44802</c:v>
                </c:pt>
                <c:pt idx="5719">
                  <c:v>44803</c:v>
                </c:pt>
                <c:pt idx="5720">
                  <c:v>44804</c:v>
                </c:pt>
                <c:pt idx="5721">
                  <c:v>44805</c:v>
                </c:pt>
                <c:pt idx="5722">
                  <c:v>44806</c:v>
                </c:pt>
                <c:pt idx="5723">
                  <c:v>44807</c:v>
                </c:pt>
                <c:pt idx="5724">
                  <c:v>44808</c:v>
                </c:pt>
                <c:pt idx="5725">
                  <c:v>44809</c:v>
                </c:pt>
                <c:pt idx="5726">
                  <c:v>44810</c:v>
                </c:pt>
                <c:pt idx="5727">
                  <c:v>44811</c:v>
                </c:pt>
                <c:pt idx="5728">
                  <c:v>44812</c:v>
                </c:pt>
                <c:pt idx="5729">
                  <c:v>44813</c:v>
                </c:pt>
                <c:pt idx="5730">
                  <c:v>44814</c:v>
                </c:pt>
                <c:pt idx="5731">
                  <c:v>44815</c:v>
                </c:pt>
                <c:pt idx="5732">
                  <c:v>44816</c:v>
                </c:pt>
                <c:pt idx="5733">
                  <c:v>44817</c:v>
                </c:pt>
                <c:pt idx="5734">
                  <c:v>44818</c:v>
                </c:pt>
                <c:pt idx="5735">
                  <c:v>44819</c:v>
                </c:pt>
                <c:pt idx="5736">
                  <c:v>44820</c:v>
                </c:pt>
                <c:pt idx="5737">
                  <c:v>44821</c:v>
                </c:pt>
                <c:pt idx="5738">
                  <c:v>44822</c:v>
                </c:pt>
                <c:pt idx="5739">
                  <c:v>44823</c:v>
                </c:pt>
                <c:pt idx="5740">
                  <c:v>44824</c:v>
                </c:pt>
                <c:pt idx="5741">
                  <c:v>44825</c:v>
                </c:pt>
                <c:pt idx="5742">
                  <c:v>44826</c:v>
                </c:pt>
                <c:pt idx="5743">
                  <c:v>44827</c:v>
                </c:pt>
                <c:pt idx="5744">
                  <c:v>44828</c:v>
                </c:pt>
                <c:pt idx="5745">
                  <c:v>44829</c:v>
                </c:pt>
                <c:pt idx="5746">
                  <c:v>44830</c:v>
                </c:pt>
                <c:pt idx="5747">
                  <c:v>44831</c:v>
                </c:pt>
                <c:pt idx="5748">
                  <c:v>44832</c:v>
                </c:pt>
                <c:pt idx="5749">
                  <c:v>44833</c:v>
                </c:pt>
                <c:pt idx="5750">
                  <c:v>44834</c:v>
                </c:pt>
                <c:pt idx="5751">
                  <c:v>44835</c:v>
                </c:pt>
                <c:pt idx="5752">
                  <c:v>44836</c:v>
                </c:pt>
                <c:pt idx="5753">
                  <c:v>44837</c:v>
                </c:pt>
                <c:pt idx="5754">
                  <c:v>44838</c:v>
                </c:pt>
                <c:pt idx="5755">
                  <c:v>44839</c:v>
                </c:pt>
                <c:pt idx="5756">
                  <c:v>44840</c:v>
                </c:pt>
                <c:pt idx="5757">
                  <c:v>44841</c:v>
                </c:pt>
                <c:pt idx="5758">
                  <c:v>44842</c:v>
                </c:pt>
                <c:pt idx="5759">
                  <c:v>44843</c:v>
                </c:pt>
                <c:pt idx="5760">
                  <c:v>44844</c:v>
                </c:pt>
                <c:pt idx="5761">
                  <c:v>44845</c:v>
                </c:pt>
                <c:pt idx="5762">
                  <c:v>44846</c:v>
                </c:pt>
                <c:pt idx="5763">
                  <c:v>44847</c:v>
                </c:pt>
                <c:pt idx="5764">
                  <c:v>44848</c:v>
                </c:pt>
                <c:pt idx="5765">
                  <c:v>44849</c:v>
                </c:pt>
                <c:pt idx="5766">
                  <c:v>44850</c:v>
                </c:pt>
                <c:pt idx="5767">
                  <c:v>44851</c:v>
                </c:pt>
                <c:pt idx="5768">
                  <c:v>44852</c:v>
                </c:pt>
                <c:pt idx="5769">
                  <c:v>44853</c:v>
                </c:pt>
                <c:pt idx="5770">
                  <c:v>44854</c:v>
                </c:pt>
                <c:pt idx="5771">
                  <c:v>44855</c:v>
                </c:pt>
                <c:pt idx="5772">
                  <c:v>44856</c:v>
                </c:pt>
                <c:pt idx="5773">
                  <c:v>44857</c:v>
                </c:pt>
                <c:pt idx="5774">
                  <c:v>44858</c:v>
                </c:pt>
                <c:pt idx="5775">
                  <c:v>44859</c:v>
                </c:pt>
                <c:pt idx="5776">
                  <c:v>44860</c:v>
                </c:pt>
                <c:pt idx="5777">
                  <c:v>44861</c:v>
                </c:pt>
                <c:pt idx="5778">
                  <c:v>44862</c:v>
                </c:pt>
                <c:pt idx="5779">
                  <c:v>44863</c:v>
                </c:pt>
                <c:pt idx="5780">
                  <c:v>44864</c:v>
                </c:pt>
                <c:pt idx="5781">
                  <c:v>44865</c:v>
                </c:pt>
                <c:pt idx="5782">
                  <c:v>44866</c:v>
                </c:pt>
                <c:pt idx="5783">
                  <c:v>44867</c:v>
                </c:pt>
                <c:pt idx="5784">
                  <c:v>44868</c:v>
                </c:pt>
                <c:pt idx="5785">
                  <c:v>44869</c:v>
                </c:pt>
                <c:pt idx="5786">
                  <c:v>44870</c:v>
                </c:pt>
                <c:pt idx="5787">
                  <c:v>44871</c:v>
                </c:pt>
                <c:pt idx="5788">
                  <c:v>44872</c:v>
                </c:pt>
                <c:pt idx="5789">
                  <c:v>44873</c:v>
                </c:pt>
                <c:pt idx="5790">
                  <c:v>44874</c:v>
                </c:pt>
                <c:pt idx="5791">
                  <c:v>44875</c:v>
                </c:pt>
                <c:pt idx="5792">
                  <c:v>44876</c:v>
                </c:pt>
                <c:pt idx="5793">
                  <c:v>44877</c:v>
                </c:pt>
                <c:pt idx="5794">
                  <c:v>44878</c:v>
                </c:pt>
                <c:pt idx="5795">
                  <c:v>44879</c:v>
                </c:pt>
                <c:pt idx="5796">
                  <c:v>44880</c:v>
                </c:pt>
                <c:pt idx="5797">
                  <c:v>44881</c:v>
                </c:pt>
                <c:pt idx="5798">
                  <c:v>44882</c:v>
                </c:pt>
                <c:pt idx="5799">
                  <c:v>44883</c:v>
                </c:pt>
                <c:pt idx="5800">
                  <c:v>44884</c:v>
                </c:pt>
                <c:pt idx="5801">
                  <c:v>44885</c:v>
                </c:pt>
                <c:pt idx="5802">
                  <c:v>44886</c:v>
                </c:pt>
                <c:pt idx="5803">
                  <c:v>44887</c:v>
                </c:pt>
                <c:pt idx="5804">
                  <c:v>44888</c:v>
                </c:pt>
                <c:pt idx="5805">
                  <c:v>44889</c:v>
                </c:pt>
                <c:pt idx="5806">
                  <c:v>44890</c:v>
                </c:pt>
                <c:pt idx="5807">
                  <c:v>44891</c:v>
                </c:pt>
                <c:pt idx="5808">
                  <c:v>44892</c:v>
                </c:pt>
                <c:pt idx="5809">
                  <c:v>44893</c:v>
                </c:pt>
                <c:pt idx="5810">
                  <c:v>44894</c:v>
                </c:pt>
                <c:pt idx="5811">
                  <c:v>44895</c:v>
                </c:pt>
                <c:pt idx="5812">
                  <c:v>44896</c:v>
                </c:pt>
                <c:pt idx="5813">
                  <c:v>44897</c:v>
                </c:pt>
                <c:pt idx="5814">
                  <c:v>44898</c:v>
                </c:pt>
                <c:pt idx="5815">
                  <c:v>44899</c:v>
                </c:pt>
                <c:pt idx="5816">
                  <c:v>44900</c:v>
                </c:pt>
                <c:pt idx="5817">
                  <c:v>44901</c:v>
                </c:pt>
                <c:pt idx="5818">
                  <c:v>44902</c:v>
                </c:pt>
                <c:pt idx="5819">
                  <c:v>44903</c:v>
                </c:pt>
                <c:pt idx="5820">
                  <c:v>44904</c:v>
                </c:pt>
                <c:pt idx="5821">
                  <c:v>44905</c:v>
                </c:pt>
                <c:pt idx="5822">
                  <c:v>44906</c:v>
                </c:pt>
                <c:pt idx="5823">
                  <c:v>44907</c:v>
                </c:pt>
                <c:pt idx="5824">
                  <c:v>44908</c:v>
                </c:pt>
                <c:pt idx="5825">
                  <c:v>44909</c:v>
                </c:pt>
                <c:pt idx="5826">
                  <c:v>44910</c:v>
                </c:pt>
                <c:pt idx="5827">
                  <c:v>44911</c:v>
                </c:pt>
                <c:pt idx="5828">
                  <c:v>44912</c:v>
                </c:pt>
                <c:pt idx="5829">
                  <c:v>44913</c:v>
                </c:pt>
                <c:pt idx="5830">
                  <c:v>44914</c:v>
                </c:pt>
                <c:pt idx="5831">
                  <c:v>44915</c:v>
                </c:pt>
                <c:pt idx="5832">
                  <c:v>44916</c:v>
                </c:pt>
                <c:pt idx="5833">
                  <c:v>44917</c:v>
                </c:pt>
                <c:pt idx="5834">
                  <c:v>44918</c:v>
                </c:pt>
                <c:pt idx="5835">
                  <c:v>44919</c:v>
                </c:pt>
                <c:pt idx="5836">
                  <c:v>44920</c:v>
                </c:pt>
                <c:pt idx="5837">
                  <c:v>44921</c:v>
                </c:pt>
                <c:pt idx="5838">
                  <c:v>44922</c:v>
                </c:pt>
                <c:pt idx="5839">
                  <c:v>44923</c:v>
                </c:pt>
                <c:pt idx="5840">
                  <c:v>44924</c:v>
                </c:pt>
                <c:pt idx="5841">
                  <c:v>44925</c:v>
                </c:pt>
                <c:pt idx="5842">
                  <c:v>44926</c:v>
                </c:pt>
                <c:pt idx="5843">
                  <c:v>44927</c:v>
                </c:pt>
                <c:pt idx="5844">
                  <c:v>44928</c:v>
                </c:pt>
                <c:pt idx="5845">
                  <c:v>44929</c:v>
                </c:pt>
                <c:pt idx="5846">
                  <c:v>44930</c:v>
                </c:pt>
                <c:pt idx="5847">
                  <c:v>44931</c:v>
                </c:pt>
                <c:pt idx="5848">
                  <c:v>44932</c:v>
                </c:pt>
                <c:pt idx="5849">
                  <c:v>44933</c:v>
                </c:pt>
                <c:pt idx="5850">
                  <c:v>44934</c:v>
                </c:pt>
                <c:pt idx="5851">
                  <c:v>44935</c:v>
                </c:pt>
                <c:pt idx="5852">
                  <c:v>44936</c:v>
                </c:pt>
                <c:pt idx="5853">
                  <c:v>44937</c:v>
                </c:pt>
                <c:pt idx="5854">
                  <c:v>44938</c:v>
                </c:pt>
                <c:pt idx="5855">
                  <c:v>44939</c:v>
                </c:pt>
                <c:pt idx="5856">
                  <c:v>44940</c:v>
                </c:pt>
                <c:pt idx="5857">
                  <c:v>44941</c:v>
                </c:pt>
                <c:pt idx="5858">
                  <c:v>44942</c:v>
                </c:pt>
                <c:pt idx="5859">
                  <c:v>44943</c:v>
                </c:pt>
                <c:pt idx="5860">
                  <c:v>44944</c:v>
                </c:pt>
                <c:pt idx="5861">
                  <c:v>44945</c:v>
                </c:pt>
                <c:pt idx="5862">
                  <c:v>44946</c:v>
                </c:pt>
                <c:pt idx="5863">
                  <c:v>44947</c:v>
                </c:pt>
                <c:pt idx="5864">
                  <c:v>44948</c:v>
                </c:pt>
                <c:pt idx="5865">
                  <c:v>44949</c:v>
                </c:pt>
                <c:pt idx="5866">
                  <c:v>44950</c:v>
                </c:pt>
                <c:pt idx="5867">
                  <c:v>44951</c:v>
                </c:pt>
                <c:pt idx="5868">
                  <c:v>44952</c:v>
                </c:pt>
                <c:pt idx="5869">
                  <c:v>44953</c:v>
                </c:pt>
                <c:pt idx="5870">
                  <c:v>44954</c:v>
                </c:pt>
                <c:pt idx="5871">
                  <c:v>44955</c:v>
                </c:pt>
                <c:pt idx="5872">
                  <c:v>44956</c:v>
                </c:pt>
                <c:pt idx="5873">
                  <c:v>44957</c:v>
                </c:pt>
                <c:pt idx="5874">
                  <c:v>44958</c:v>
                </c:pt>
                <c:pt idx="5875">
                  <c:v>44959</c:v>
                </c:pt>
                <c:pt idx="5876">
                  <c:v>44960</c:v>
                </c:pt>
                <c:pt idx="5877">
                  <c:v>44961</c:v>
                </c:pt>
                <c:pt idx="5878">
                  <c:v>44962</c:v>
                </c:pt>
                <c:pt idx="5879">
                  <c:v>44963</c:v>
                </c:pt>
                <c:pt idx="5880">
                  <c:v>44964</c:v>
                </c:pt>
                <c:pt idx="5881">
                  <c:v>44965</c:v>
                </c:pt>
                <c:pt idx="5882">
                  <c:v>44966</c:v>
                </c:pt>
                <c:pt idx="5883">
                  <c:v>44967</c:v>
                </c:pt>
                <c:pt idx="5884">
                  <c:v>44968</c:v>
                </c:pt>
                <c:pt idx="5885">
                  <c:v>44969</c:v>
                </c:pt>
                <c:pt idx="5886">
                  <c:v>44970</c:v>
                </c:pt>
                <c:pt idx="5887">
                  <c:v>44971</c:v>
                </c:pt>
                <c:pt idx="5888">
                  <c:v>44972</c:v>
                </c:pt>
                <c:pt idx="5889">
                  <c:v>44973</c:v>
                </c:pt>
                <c:pt idx="5890">
                  <c:v>44974</c:v>
                </c:pt>
                <c:pt idx="5891">
                  <c:v>44975</c:v>
                </c:pt>
                <c:pt idx="5892">
                  <c:v>44976</c:v>
                </c:pt>
                <c:pt idx="5893">
                  <c:v>44977</c:v>
                </c:pt>
                <c:pt idx="5894">
                  <c:v>44978</c:v>
                </c:pt>
                <c:pt idx="5895">
                  <c:v>44979</c:v>
                </c:pt>
                <c:pt idx="5896">
                  <c:v>44980</c:v>
                </c:pt>
                <c:pt idx="5897">
                  <c:v>44981</c:v>
                </c:pt>
                <c:pt idx="5898">
                  <c:v>44982</c:v>
                </c:pt>
                <c:pt idx="5899">
                  <c:v>44983</c:v>
                </c:pt>
                <c:pt idx="5900">
                  <c:v>44984</c:v>
                </c:pt>
                <c:pt idx="5901">
                  <c:v>44985</c:v>
                </c:pt>
                <c:pt idx="5902">
                  <c:v>44986</c:v>
                </c:pt>
                <c:pt idx="5903">
                  <c:v>44987</c:v>
                </c:pt>
                <c:pt idx="5904">
                  <c:v>44988</c:v>
                </c:pt>
                <c:pt idx="5905">
                  <c:v>44989</c:v>
                </c:pt>
                <c:pt idx="5906">
                  <c:v>44990</c:v>
                </c:pt>
                <c:pt idx="5907">
                  <c:v>44991</c:v>
                </c:pt>
                <c:pt idx="5908">
                  <c:v>44992</c:v>
                </c:pt>
                <c:pt idx="5909">
                  <c:v>44993</c:v>
                </c:pt>
                <c:pt idx="5910">
                  <c:v>44994</c:v>
                </c:pt>
                <c:pt idx="5911">
                  <c:v>44995</c:v>
                </c:pt>
                <c:pt idx="5912">
                  <c:v>44996</c:v>
                </c:pt>
                <c:pt idx="5913">
                  <c:v>44997</c:v>
                </c:pt>
                <c:pt idx="5914">
                  <c:v>44998</c:v>
                </c:pt>
                <c:pt idx="5915">
                  <c:v>44999</c:v>
                </c:pt>
                <c:pt idx="5916">
                  <c:v>45000</c:v>
                </c:pt>
                <c:pt idx="5917">
                  <c:v>45001</c:v>
                </c:pt>
                <c:pt idx="5918">
                  <c:v>45002</c:v>
                </c:pt>
                <c:pt idx="5919">
                  <c:v>45003</c:v>
                </c:pt>
                <c:pt idx="5920">
                  <c:v>45004</c:v>
                </c:pt>
                <c:pt idx="5921">
                  <c:v>45005</c:v>
                </c:pt>
                <c:pt idx="5922">
                  <c:v>45006</c:v>
                </c:pt>
                <c:pt idx="5923">
                  <c:v>45007</c:v>
                </c:pt>
                <c:pt idx="5924">
                  <c:v>45008</c:v>
                </c:pt>
                <c:pt idx="5925">
                  <c:v>45009</c:v>
                </c:pt>
                <c:pt idx="5926">
                  <c:v>45010</c:v>
                </c:pt>
                <c:pt idx="5927">
                  <c:v>45011</c:v>
                </c:pt>
                <c:pt idx="5928">
                  <c:v>45012</c:v>
                </c:pt>
                <c:pt idx="5929">
                  <c:v>45013</c:v>
                </c:pt>
                <c:pt idx="5930">
                  <c:v>45014</c:v>
                </c:pt>
                <c:pt idx="5931">
                  <c:v>45015</c:v>
                </c:pt>
                <c:pt idx="5932">
                  <c:v>45016</c:v>
                </c:pt>
                <c:pt idx="5933">
                  <c:v>45017</c:v>
                </c:pt>
                <c:pt idx="5934">
                  <c:v>45018</c:v>
                </c:pt>
                <c:pt idx="5935">
                  <c:v>45019</c:v>
                </c:pt>
                <c:pt idx="5936">
                  <c:v>45020</c:v>
                </c:pt>
                <c:pt idx="5937">
                  <c:v>45021</c:v>
                </c:pt>
                <c:pt idx="5938">
                  <c:v>45022</c:v>
                </c:pt>
                <c:pt idx="5939">
                  <c:v>45023</c:v>
                </c:pt>
                <c:pt idx="5940">
                  <c:v>45024</c:v>
                </c:pt>
                <c:pt idx="5941">
                  <c:v>45025</c:v>
                </c:pt>
                <c:pt idx="5942">
                  <c:v>45026</c:v>
                </c:pt>
                <c:pt idx="5943">
                  <c:v>45027</c:v>
                </c:pt>
                <c:pt idx="5944">
                  <c:v>45028</c:v>
                </c:pt>
                <c:pt idx="5945">
                  <c:v>45029</c:v>
                </c:pt>
                <c:pt idx="5946">
                  <c:v>45030</c:v>
                </c:pt>
                <c:pt idx="5947">
                  <c:v>45031</c:v>
                </c:pt>
                <c:pt idx="5948">
                  <c:v>45032</c:v>
                </c:pt>
                <c:pt idx="5949">
                  <c:v>45033</c:v>
                </c:pt>
                <c:pt idx="5950">
                  <c:v>45034</c:v>
                </c:pt>
                <c:pt idx="5951">
                  <c:v>45035</c:v>
                </c:pt>
                <c:pt idx="5952">
                  <c:v>45036</c:v>
                </c:pt>
                <c:pt idx="5953">
                  <c:v>45037</c:v>
                </c:pt>
                <c:pt idx="5954">
                  <c:v>45038</c:v>
                </c:pt>
                <c:pt idx="5955">
                  <c:v>45039</c:v>
                </c:pt>
                <c:pt idx="5956">
                  <c:v>45040</c:v>
                </c:pt>
                <c:pt idx="5957">
                  <c:v>45041</c:v>
                </c:pt>
                <c:pt idx="5958">
                  <c:v>45042</c:v>
                </c:pt>
                <c:pt idx="5959">
                  <c:v>45043</c:v>
                </c:pt>
                <c:pt idx="5960">
                  <c:v>45044</c:v>
                </c:pt>
                <c:pt idx="5961">
                  <c:v>45045</c:v>
                </c:pt>
                <c:pt idx="5962">
                  <c:v>45046</c:v>
                </c:pt>
                <c:pt idx="5963">
                  <c:v>45047</c:v>
                </c:pt>
                <c:pt idx="5964">
                  <c:v>45048</c:v>
                </c:pt>
                <c:pt idx="5965">
                  <c:v>45049</c:v>
                </c:pt>
                <c:pt idx="5966">
                  <c:v>45050</c:v>
                </c:pt>
                <c:pt idx="5967">
                  <c:v>45051</c:v>
                </c:pt>
                <c:pt idx="5968">
                  <c:v>45052</c:v>
                </c:pt>
                <c:pt idx="5969">
                  <c:v>45053</c:v>
                </c:pt>
                <c:pt idx="5970">
                  <c:v>45054</c:v>
                </c:pt>
                <c:pt idx="5971">
                  <c:v>45055</c:v>
                </c:pt>
                <c:pt idx="5972">
                  <c:v>45056</c:v>
                </c:pt>
                <c:pt idx="5973">
                  <c:v>45057</c:v>
                </c:pt>
                <c:pt idx="5974">
                  <c:v>45058</c:v>
                </c:pt>
                <c:pt idx="5975">
                  <c:v>45059</c:v>
                </c:pt>
                <c:pt idx="5976">
                  <c:v>45060</c:v>
                </c:pt>
                <c:pt idx="5977">
                  <c:v>45061</c:v>
                </c:pt>
              </c:numCache>
            </c:numRef>
          </c:cat>
          <c:val>
            <c:numRef>
              <c:f>'Historic fwd PE'!$L$6:$L$6309</c:f>
              <c:numCache>
                <c:formatCode>#,##0.0</c:formatCode>
                <c:ptCount val="6304"/>
                <c:pt idx="0">
                  <c:v>18.8405261866343</c:v>
                </c:pt>
                <c:pt idx="1">
                  <c:v>18.8405261866343</c:v>
                </c:pt>
                <c:pt idx="2">
                  <c:v>18.8405261866343</c:v>
                </c:pt>
                <c:pt idx="3">
                  <c:v>18.8405261866343</c:v>
                </c:pt>
                <c:pt idx="4">
                  <c:v>18.8405261866343</c:v>
                </c:pt>
                <c:pt idx="5">
                  <c:v>18.8405261866343</c:v>
                </c:pt>
                <c:pt idx="6">
                  <c:v>18.8405261866343</c:v>
                </c:pt>
                <c:pt idx="7">
                  <c:v>18.8405261866343</c:v>
                </c:pt>
                <c:pt idx="8">
                  <c:v>18.8405261866343</c:v>
                </c:pt>
                <c:pt idx="9">
                  <c:v>18.8405261866343</c:v>
                </c:pt>
                <c:pt idx="10">
                  <c:v>18.8405261866343</c:v>
                </c:pt>
                <c:pt idx="11">
                  <c:v>18.8405261866343</c:v>
                </c:pt>
                <c:pt idx="12">
                  <c:v>18.8405261866343</c:v>
                </c:pt>
                <c:pt idx="13">
                  <c:v>18.8405261866343</c:v>
                </c:pt>
                <c:pt idx="14">
                  <c:v>18.8405261866343</c:v>
                </c:pt>
                <c:pt idx="15">
                  <c:v>18.8405261866343</c:v>
                </c:pt>
                <c:pt idx="16">
                  <c:v>18.8405261866343</c:v>
                </c:pt>
                <c:pt idx="17">
                  <c:v>18.8405261866343</c:v>
                </c:pt>
                <c:pt idx="18">
                  <c:v>18.8405261866343</c:v>
                </c:pt>
                <c:pt idx="19">
                  <c:v>18.8405261866343</c:v>
                </c:pt>
                <c:pt idx="20">
                  <c:v>18.8405261866343</c:v>
                </c:pt>
                <c:pt idx="21">
                  <c:v>18.8405261866343</c:v>
                </c:pt>
                <c:pt idx="22">
                  <c:v>18.8405261866343</c:v>
                </c:pt>
                <c:pt idx="23">
                  <c:v>18.8405261866343</c:v>
                </c:pt>
                <c:pt idx="24">
                  <c:v>18.8405261866343</c:v>
                </c:pt>
                <c:pt idx="25">
                  <c:v>18.8405261866343</c:v>
                </c:pt>
                <c:pt idx="26">
                  <c:v>18.8405261866343</c:v>
                </c:pt>
                <c:pt idx="27">
                  <c:v>18.8405261866343</c:v>
                </c:pt>
                <c:pt idx="28">
                  <c:v>18.8405261866343</c:v>
                </c:pt>
                <c:pt idx="29">
                  <c:v>18.8405261866343</c:v>
                </c:pt>
                <c:pt idx="30">
                  <c:v>18.8405261866343</c:v>
                </c:pt>
                <c:pt idx="31">
                  <c:v>18.8405261866343</c:v>
                </c:pt>
                <c:pt idx="32">
                  <c:v>18.8405261866343</c:v>
                </c:pt>
                <c:pt idx="33">
                  <c:v>18.8405261866343</c:v>
                </c:pt>
                <c:pt idx="34">
                  <c:v>18.8405261866343</c:v>
                </c:pt>
                <c:pt idx="35">
                  <c:v>18.8405261866343</c:v>
                </c:pt>
                <c:pt idx="36">
                  <c:v>18.8405261866343</c:v>
                </c:pt>
                <c:pt idx="37">
                  <c:v>18.8405261866343</c:v>
                </c:pt>
                <c:pt idx="38">
                  <c:v>18.8405261866343</c:v>
                </c:pt>
                <c:pt idx="39">
                  <c:v>18.8405261866343</c:v>
                </c:pt>
                <c:pt idx="40">
                  <c:v>18.8405261866343</c:v>
                </c:pt>
                <c:pt idx="41">
                  <c:v>18.8405261866343</c:v>
                </c:pt>
                <c:pt idx="42">
                  <c:v>18.8405261866343</c:v>
                </c:pt>
                <c:pt idx="43">
                  <c:v>18.8405261866343</c:v>
                </c:pt>
                <c:pt idx="44">
                  <c:v>18.8405261866343</c:v>
                </c:pt>
                <c:pt idx="45">
                  <c:v>18.8405261866343</c:v>
                </c:pt>
                <c:pt idx="46">
                  <c:v>18.8405261866343</c:v>
                </c:pt>
                <c:pt idx="47">
                  <c:v>18.8405261866343</c:v>
                </c:pt>
                <c:pt idx="48">
                  <c:v>18.8405261866343</c:v>
                </c:pt>
                <c:pt idx="49">
                  <c:v>18.8405261866343</c:v>
                </c:pt>
                <c:pt idx="50">
                  <c:v>18.8405261866343</c:v>
                </c:pt>
                <c:pt idx="51">
                  <c:v>18.8405261866343</c:v>
                </c:pt>
                <c:pt idx="52">
                  <c:v>18.8405261866343</c:v>
                </c:pt>
                <c:pt idx="53">
                  <c:v>18.8405261866343</c:v>
                </c:pt>
                <c:pt idx="54">
                  <c:v>18.8405261866343</c:v>
                </c:pt>
                <c:pt idx="55">
                  <c:v>18.8405261866343</c:v>
                </c:pt>
                <c:pt idx="56">
                  <c:v>18.8405261866343</c:v>
                </c:pt>
                <c:pt idx="57">
                  <c:v>18.8405261866343</c:v>
                </c:pt>
                <c:pt idx="58">
                  <c:v>18.8405261866343</c:v>
                </c:pt>
                <c:pt idx="59">
                  <c:v>18.8405261866343</c:v>
                </c:pt>
                <c:pt idx="60">
                  <c:v>18.8405261866343</c:v>
                </c:pt>
                <c:pt idx="61">
                  <c:v>18.8405261866343</c:v>
                </c:pt>
                <c:pt idx="62">
                  <c:v>18.8405261866343</c:v>
                </c:pt>
                <c:pt idx="63">
                  <c:v>18.8405261866343</c:v>
                </c:pt>
                <c:pt idx="64">
                  <c:v>18.8405261866343</c:v>
                </c:pt>
                <c:pt idx="65">
                  <c:v>18.8405261866343</c:v>
                </c:pt>
                <c:pt idx="66">
                  <c:v>18.8405261866343</c:v>
                </c:pt>
                <c:pt idx="67">
                  <c:v>18.8405261866343</c:v>
                </c:pt>
                <c:pt idx="68">
                  <c:v>18.8405261866343</c:v>
                </c:pt>
                <c:pt idx="69">
                  <c:v>18.8405261866343</c:v>
                </c:pt>
                <c:pt idx="70">
                  <c:v>18.8405261866343</c:v>
                </c:pt>
                <c:pt idx="71">
                  <c:v>18.8405261866343</c:v>
                </c:pt>
                <c:pt idx="72">
                  <c:v>18.8405261866343</c:v>
                </c:pt>
                <c:pt idx="73">
                  <c:v>18.8405261866343</c:v>
                </c:pt>
                <c:pt idx="74">
                  <c:v>18.8405261866343</c:v>
                </c:pt>
                <c:pt idx="75">
                  <c:v>18.8405261866343</c:v>
                </c:pt>
                <c:pt idx="76">
                  <c:v>18.8405261866343</c:v>
                </c:pt>
                <c:pt idx="77">
                  <c:v>18.8405261866343</c:v>
                </c:pt>
                <c:pt idx="78">
                  <c:v>18.8405261866343</c:v>
                </c:pt>
                <c:pt idx="79">
                  <c:v>18.8405261866343</c:v>
                </c:pt>
                <c:pt idx="80">
                  <c:v>18.8405261866343</c:v>
                </c:pt>
                <c:pt idx="81">
                  <c:v>18.8405261866343</c:v>
                </c:pt>
                <c:pt idx="82">
                  <c:v>18.8405261866343</c:v>
                </c:pt>
                <c:pt idx="83">
                  <c:v>18.8405261866343</c:v>
                </c:pt>
                <c:pt idx="84">
                  <c:v>18.8405261866343</c:v>
                </c:pt>
                <c:pt idx="85">
                  <c:v>18.8405261866343</c:v>
                </c:pt>
                <c:pt idx="86">
                  <c:v>18.8405261866343</c:v>
                </c:pt>
                <c:pt idx="87">
                  <c:v>18.8405261866343</c:v>
                </c:pt>
                <c:pt idx="88">
                  <c:v>18.8405261866343</c:v>
                </c:pt>
                <c:pt idx="89">
                  <c:v>18.8405261866343</c:v>
                </c:pt>
                <c:pt idx="90">
                  <c:v>18.8405261866343</c:v>
                </c:pt>
                <c:pt idx="91">
                  <c:v>18.8405261866343</c:v>
                </c:pt>
                <c:pt idx="92">
                  <c:v>18.8405261866343</c:v>
                </c:pt>
                <c:pt idx="93">
                  <c:v>18.8405261866343</c:v>
                </c:pt>
                <c:pt idx="94">
                  <c:v>18.8405261866343</c:v>
                </c:pt>
                <c:pt idx="95">
                  <c:v>18.8405261866343</c:v>
                </c:pt>
                <c:pt idx="96">
                  <c:v>18.8405261866343</c:v>
                </c:pt>
                <c:pt idx="97">
                  <c:v>18.8405261866343</c:v>
                </c:pt>
                <c:pt idx="98">
                  <c:v>18.8405261866343</c:v>
                </c:pt>
                <c:pt idx="99">
                  <c:v>18.8405261866343</c:v>
                </c:pt>
                <c:pt idx="100">
                  <c:v>18.8405261866343</c:v>
                </c:pt>
                <c:pt idx="101">
                  <c:v>18.8405261866343</c:v>
                </c:pt>
                <c:pt idx="102">
                  <c:v>18.8405261866343</c:v>
                </c:pt>
                <c:pt idx="103">
                  <c:v>18.8405261866343</c:v>
                </c:pt>
                <c:pt idx="104">
                  <c:v>18.8405261866343</c:v>
                </c:pt>
                <c:pt idx="105">
                  <c:v>18.8405261866343</c:v>
                </c:pt>
                <c:pt idx="106">
                  <c:v>18.8405261866343</c:v>
                </c:pt>
                <c:pt idx="107">
                  <c:v>18.8405261866343</c:v>
                </c:pt>
                <c:pt idx="108">
                  <c:v>18.8405261866343</c:v>
                </c:pt>
                <c:pt idx="109">
                  <c:v>18.8405261866343</c:v>
                </c:pt>
                <c:pt idx="110">
                  <c:v>18.8405261866343</c:v>
                </c:pt>
                <c:pt idx="111">
                  <c:v>18.8405261866343</c:v>
                </c:pt>
                <c:pt idx="112">
                  <c:v>18.8405261866343</c:v>
                </c:pt>
                <c:pt idx="113">
                  <c:v>18.8405261866343</c:v>
                </c:pt>
                <c:pt idx="114">
                  <c:v>18.8405261866343</c:v>
                </c:pt>
                <c:pt idx="115">
                  <c:v>18.8405261866343</c:v>
                </c:pt>
                <c:pt idx="116">
                  <c:v>18.8405261866343</c:v>
                </c:pt>
                <c:pt idx="117">
                  <c:v>18.8405261866343</c:v>
                </c:pt>
                <c:pt idx="118">
                  <c:v>18.8405261866343</c:v>
                </c:pt>
                <c:pt idx="119">
                  <c:v>18.8405261866343</c:v>
                </c:pt>
                <c:pt idx="120">
                  <c:v>18.8405261866343</c:v>
                </c:pt>
                <c:pt idx="121">
                  <c:v>18.8405261866343</c:v>
                </c:pt>
                <c:pt idx="122">
                  <c:v>18.8405261866343</c:v>
                </c:pt>
                <c:pt idx="123">
                  <c:v>18.8405261866343</c:v>
                </c:pt>
                <c:pt idx="124">
                  <c:v>18.8405261866343</c:v>
                </c:pt>
                <c:pt idx="125">
                  <c:v>18.8405261866343</c:v>
                </c:pt>
                <c:pt idx="126">
                  <c:v>18.8405261866343</c:v>
                </c:pt>
                <c:pt idx="127">
                  <c:v>18.8405261866343</c:v>
                </c:pt>
                <c:pt idx="128">
                  <c:v>18.8405261866343</c:v>
                </c:pt>
                <c:pt idx="129">
                  <c:v>18.8405261866343</c:v>
                </c:pt>
                <c:pt idx="130">
                  <c:v>18.8405261866343</c:v>
                </c:pt>
                <c:pt idx="131">
                  <c:v>18.8405261866343</c:v>
                </c:pt>
                <c:pt idx="132">
                  <c:v>18.8405261866343</c:v>
                </c:pt>
                <c:pt idx="133">
                  <c:v>18.8405261866343</c:v>
                </c:pt>
                <c:pt idx="134">
                  <c:v>18.8405261866343</c:v>
                </c:pt>
                <c:pt idx="135">
                  <c:v>18.8405261866343</c:v>
                </c:pt>
                <c:pt idx="136">
                  <c:v>18.8405261866343</c:v>
                </c:pt>
                <c:pt idx="137">
                  <c:v>18.8405261866343</c:v>
                </c:pt>
                <c:pt idx="138">
                  <c:v>18.8405261866343</c:v>
                </c:pt>
                <c:pt idx="139">
                  <c:v>18.8405261866343</c:v>
                </c:pt>
                <c:pt idx="140">
                  <c:v>18.8405261866343</c:v>
                </c:pt>
                <c:pt idx="141">
                  <c:v>18.8405261866343</c:v>
                </c:pt>
                <c:pt idx="142">
                  <c:v>18.8405261866343</c:v>
                </c:pt>
                <c:pt idx="143">
                  <c:v>18.8405261866343</c:v>
                </c:pt>
                <c:pt idx="144">
                  <c:v>18.8405261866343</c:v>
                </c:pt>
                <c:pt idx="145">
                  <c:v>18.8405261866343</c:v>
                </c:pt>
                <c:pt idx="146">
                  <c:v>18.8405261866343</c:v>
                </c:pt>
                <c:pt idx="147">
                  <c:v>18.8405261866343</c:v>
                </c:pt>
                <c:pt idx="148">
                  <c:v>18.8405261866343</c:v>
                </c:pt>
                <c:pt idx="149">
                  <c:v>18.8405261866343</c:v>
                </c:pt>
                <c:pt idx="150">
                  <c:v>18.8405261866343</c:v>
                </c:pt>
                <c:pt idx="151">
                  <c:v>18.8405261866343</c:v>
                </c:pt>
                <c:pt idx="152">
                  <c:v>18.8405261866343</c:v>
                </c:pt>
                <c:pt idx="153">
                  <c:v>18.8405261866343</c:v>
                </c:pt>
                <c:pt idx="154">
                  <c:v>18.8405261866343</c:v>
                </c:pt>
                <c:pt idx="155">
                  <c:v>18.8405261866343</c:v>
                </c:pt>
                <c:pt idx="156">
                  <c:v>18.8405261866343</c:v>
                </c:pt>
                <c:pt idx="157">
                  <c:v>18.8405261866343</c:v>
                </c:pt>
                <c:pt idx="158">
                  <c:v>18.8405261866343</c:v>
                </c:pt>
                <c:pt idx="159">
                  <c:v>18.8405261866343</c:v>
                </c:pt>
                <c:pt idx="160">
                  <c:v>18.8405261866343</c:v>
                </c:pt>
                <c:pt idx="161">
                  <c:v>18.8405261866343</c:v>
                </c:pt>
                <c:pt idx="162">
                  <c:v>18.8405261866343</c:v>
                </c:pt>
                <c:pt idx="163">
                  <c:v>18.8405261866343</c:v>
                </c:pt>
                <c:pt idx="164">
                  <c:v>18.8405261866343</c:v>
                </c:pt>
                <c:pt idx="165">
                  <c:v>18.8405261866343</c:v>
                </c:pt>
                <c:pt idx="166">
                  <c:v>18.8405261866343</c:v>
                </c:pt>
                <c:pt idx="167">
                  <c:v>18.8405261866343</c:v>
                </c:pt>
                <c:pt idx="168">
                  <c:v>18.8405261866343</c:v>
                </c:pt>
                <c:pt idx="169">
                  <c:v>18.8405261866343</c:v>
                </c:pt>
                <c:pt idx="170">
                  <c:v>18.8405261866343</c:v>
                </c:pt>
                <c:pt idx="171">
                  <c:v>18.8405261866343</c:v>
                </c:pt>
                <c:pt idx="172">
                  <c:v>18.8405261866343</c:v>
                </c:pt>
                <c:pt idx="173">
                  <c:v>18.8405261866343</c:v>
                </c:pt>
                <c:pt idx="174">
                  <c:v>18.8405261866343</c:v>
                </c:pt>
                <c:pt idx="175">
                  <c:v>18.8405261866343</c:v>
                </c:pt>
                <c:pt idx="176">
                  <c:v>18.8405261866343</c:v>
                </c:pt>
                <c:pt idx="177">
                  <c:v>18.8405261866343</c:v>
                </c:pt>
                <c:pt idx="178">
                  <c:v>18.8405261866343</c:v>
                </c:pt>
                <c:pt idx="179">
                  <c:v>18.8405261866343</c:v>
                </c:pt>
                <c:pt idx="180">
                  <c:v>18.8405261866343</c:v>
                </c:pt>
                <c:pt idx="181">
                  <c:v>18.8405261866343</c:v>
                </c:pt>
                <c:pt idx="182">
                  <c:v>18.8405261866343</c:v>
                </c:pt>
                <c:pt idx="183">
                  <c:v>18.8405261866343</c:v>
                </c:pt>
                <c:pt idx="184">
                  <c:v>18.8405261866343</c:v>
                </c:pt>
                <c:pt idx="185">
                  <c:v>18.8405261866343</c:v>
                </c:pt>
                <c:pt idx="186">
                  <c:v>18.8405261866343</c:v>
                </c:pt>
                <c:pt idx="187">
                  <c:v>18.8405261866343</c:v>
                </c:pt>
                <c:pt idx="188">
                  <c:v>18.8405261866343</c:v>
                </c:pt>
                <c:pt idx="189">
                  <c:v>18.8405261866343</c:v>
                </c:pt>
                <c:pt idx="190">
                  <c:v>18.8405261866343</c:v>
                </c:pt>
                <c:pt idx="191">
                  <c:v>18.8405261866343</c:v>
                </c:pt>
                <c:pt idx="192">
                  <c:v>18.8405261866343</c:v>
                </c:pt>
                <c:pt idx="193">
                  <c:v>18.8405261866343</c:v>
                </c:pt>
                <c:pt idx="194">
                  <c:v>18.8405261866343</c:v>
                </c:pt>
                <c:pt idx="195">
                  <c:v>18.8405261866343</c:v>
                </c:pt>
                <c:pt idx="196">
                  <c:v>18.8405261866343</c:v>
                </c:pt>
                <c:pt idx="197">
                  <c:v>18.8405261866343</c:v>
                </c:pt>
                <c:pt idx="198">
                  <c:v>18.8405261866343</c:v>
                </c:pt>
                <c:pt idx="199">
                  <c:v>18.8405261866343</c:v>
                </c:pt>
                <c:pt idx="200">
                  <c:v>18.8405261866343</c:v>
                </c:pt>
                <c:pt idx="201">
                  <c:v>18.8405261866343</c:v>
                </c:pt>
                <c:pt idx="202">
                  <c:v>18.8405261866343</c:v>
                </c:pt>
                <c:pt idx="203">
                  <c:v>18.8405261866343</c:v>
                </c:pt>
                <c:pt idx="204">
                  <c:v>18.8405261866343</c:v>
                </c:pt>
                <c:pt idx="205">
                  <c:v>18.8405261866343</c:v>
                </c:pt>
                <c:pt idx="206">
                  <c:v>18.8405261866343</c:v>
                </c:pt>
                <c:pt idx="207">
                  <c:v>18.8405261866343</c:v>
                </c:pt>
                <c:pt idx="208">
                  <c:v>18.8405261866343</c:v>
                </c:pt>
                <c:pt idx="209">
                  <c:v>18.8405261866343</c:v>
                </c:pt>
                <c:pt idx="210">
                  <c:v>18.8405261866343</c:v>
                </c:pt>
                <c:pt idx="211">
                  <c:v>18.8405261866343</c:v>
                </c:pt>
                <c:pt idx="212">
                  <c:v>18.8405261866343</c:v>
                </c:pt>
                <c:pt idx="213">
                  <c:v>18.8405261866343</c:v>
                </c:pt>
                <c:pt idx="214">
                  <c:v>18.8405261866343</c:v>
                </c:pt>
                <c:pt idx="215">
                  <c:v>18.8405261866343</c:v>
                </c:pt>
                <c:pt idx="216">
                  <c:v>18.8405261866343</c:v>
                </c:pt>
                <c:pt idx="217">
                  <c:v>18.8405261866343</c:v>
                </c:pt>
                <c:pt idx="218">
                  <c:v>18.8405261866343</c:v>
                </c:pt>
                <c:pt idx="219">
                  <c:v>18.8405261866343</c:v>
                </c:pt>
                <c:pt idx="220">
                  <c:v>18.8405261866343</c:v>
                </c:pt>
                <c:pt idx="221">
                  <c:v>18.8405261866343</c:v>
                </c:pt>
                <c:pt idx="222">
                  <c:v>18.8405261866343</c:v>
                </c:pt>
                <c:pt idx="223">
                  <c:v>18.8405261866343</c:v>
                </c:pt>
                <c:pt idx="224">
                  <c:v>18.8405261866343</c:v>
                </c:pt>
                <c:pt idx="225">
                  <c:v>18.8405261866343</c:v>
                </c:pt>
                <c:pt idx="226">
                  <c:v>18.8405261866343</c:v>
                </c:pt>
                <c:pt idx="227">
                  <c:v>18.8405261866343</c:v>
                </c:pt>
                <c:pt idx="228">
                  <c:v>18.8405261866343</c:v>
                </c:pt>
                <c:pt idx="229">
                  <c:v>18.8405261866343</c:v>
                </c:pt>
                <c:pt idx="230">
                  <c:v>18.8405261866343</c:v>
                </c:pt>
                <c:pt idx="231">
                  <c:v>18.8405261866343</c:v>
                </c:pt>
                <c:pt idx="232">
                  <c:v>18.8405261866343</c:v>
                </c:pt>
                <c:pt idx="233">
                  <c:v>18.8405261866343</c:v>
                </c:pt>
                <c:pt idx="234">
                  <c:v>18.8405261866343</c:v>
                </c:pt>
                <c:pt idx="235">
                  <c:v>18.8405261866343</c:v>
                </c:pt>
                <c:pt idx="236">
                  <c:v>18.8405261866343</c:v>
                </c:pt>
                <c:pt idx="237">
                  <c:v>18.8405261866343</c:v>
                </c:pt>
                <c:pt idx="238">
                  <c:v>18.8405261866343</c:v>
                </c:pt>
                <c:pt idx="239">
                  <c:v>18.8405261866343</c:v>
                </c:pt>
                <c:pt idx="240">
                  <c:v>18.8405261866343</c:v>
                </c:pt>
                <c:pt idx="241">
                  <c:v>18.8405261866343</c:v>
                </c:pt>
                <c:pt idx="242">
                  <c:v>18.8405261866343</c:v>
                </c:pt>
                <c:pt idx="243">
                  <c:v>18.8405261866343</c:v>
                </c:pt>
                <c:pt idx="244">
                  <c:v>18.8405261866343</c:v>
                </c:pt>
                <c:pt idx="245">
                  <c:v>18.8405261866343</c:v>
                </c:pt>
                <c:pt idx="246">
                  <c:v>18.8405261866343</c:v>
                </c:pt>
                <c:pt idx="247">
                  <c:v>18.8405261866343</c:v>
                </c:pt>
                <c:pt idx="248">
                  <c:v>18.8405261866343</c:v>
                </c:pt>
                <c:pt idx="249">
                  <c:v>18.8405261866343</c:v>
                </c:pt>
                <c:pt idx="250">
                  <c:v>18.8405261866343</c:v>
                </c:pt>
                <c:pt idx="251">
                  <c:v>18.8405261866343</c:v>
                </c:pt>
                <c:pt idx="252">
                  <c:v>18.8405261866343</c:v>
                </c:pt>
                <c:pt idx="253">
                  <c:v>18.8405261866343</c:v>
                </c:pt>
                <c:pt idx="254">
                  <c:v>18.8405261866343</c:v>
                </c:pt>
                <c:pt idx="255">
                  <c:v>18.8405261866343</c:v>
                </c:pt>
                <c:pt idx="256">
                  <c:v>18.8405261866343</c:v>
                </c:pt>
                <c:pt idx="257">
                  <c:v>18.8405261866343</c:v>
                </c:pt>
                <c:pt idx="258">
                  <c:v>18.8405261866343</c:v>
                </c:pt>
                <c:pt idx="259">
                  <c:v>18.8405261866343</c:v>
                </c:pt>
                <c:pt idx="260">
                  <c:v>18.8405261866343</c:v>
                </c:pt>
                <c:pt idx="261">
                  <c:v>18.8405261866343</c:v>
                </c:pt>
                <c:pt idx="262">
                  <c:v>18.8405261866343</c:v>
                </c:pt>
                <c:pt idx="263">
                  <c:v>18.8405261866343</c:v>
                </c:pt>
                <c:pt idx="264">
                  <c:v>18.8405261866343</c:v>
                </c:pt>
                <c:pt idx="265">
                  <c:v>18.8405261866343</c:v>
                </c:pt>
                <c:pt idx="266">
                  <c:v>18.8405261866343</c:v>
                </c:pt>
                <c:pt idx="267">
                  <c:v>18.8405261866343</c:v>
                </c:pt>
                <c:pt idx="268">
                  <c:v>18.8405261866343</c:v>
                </c:pt>
                <c:pt idx="269">
                  <c:v>18.8405261866343</c:v>
                </c:pt>
                <c:pt idx="270">
                  <c:v>18.8405261866343</c:v>
                </c:pt>
                <c:pt idx="271">
                  <c:v>18.8405261866343</c:v>
                </c:pt>
                <c:pt idx="272">
                  <c:v>18.8405261866343</c:v>
                </c:pt>
                <c:pt idx="273">
                  <c:v>18.8405261866343</c:v>
                </c:pt>
                <c:pt idx="274">
                  <c:v>18.8405261866343</c:v>
                </c:pt>
                <c:pt idx="275">
                  <c:v>18.8405261866343</c:v>
                </c:pt>
                <c:pt idx="276">
                  <c:v>18.8405261866343</c:v>
                </c:pt>
                <c:pt idx="277">
                  <c:v>18.8405261866343</c:v>
                </c:pt>
                <c:pt idx="278">
                  <c:v>18.8405261866343</c:v>
                </c:pt>
                <c:pt idx="279">
                  <c:v>18.8405261866343</c:v>
                </c:pt>
                <c:pt idx="280">
                  <c:v>18.8405261866343</c:v>
                </c:pt>
                <c:pt idx="281">
                  <c:v>18.8405261866343</c:v>
                </c:pt>
                <c:pt idx="282">
                  <c:v>18.8405261866343</c:v>
                </c:pt>
                <c:pt idx="283">
                  <c:v>18.8405261866343</c:v>
                </c:pt>
                <c:pt idx="284">
                  <c:v>18.8405261866343</c:v>
                </c:pt>
                <c:pt idx="285">
                  <c:v>18.8405261866343</c:v>
                </c:pt>
                <c:pt idx="286">
                  <c:v>18.8405261866343</c:v>
                </c:pt>
                <c:pt idx="287">
                  <c:v>18.8405261866343</c:v>
                </c:pt>
                <c:pt idx="288">
                  <c:v>18.8405261866343</c:v>
                </c:pt>
                <c:pt idx="289">
                  <c:v>18.8405261866343</c:v>
                </c:pt>
                <c:pt idx="290">
                  <c:v>18.8405261866343</c:v>
                </c:pt>
                <c:pt idx="291">
                  <c:v>18.8405261866343</c:v>
                </c:pt>
                <c:pt idx="292">
                  <c:v>18.8405261866343</c:v>
                </c:pt>
                <c:pt idx="293">
                  <c:v>18.8405261866343</c:v>
                </c:pt>
                <c:pt idx="294">
                  <c:v>18.8405261866343</c:v>
                </c:pt>
                <c:pt idx="295">
                  <c:v>18.8405261866343</c:v>
                </c:pt>
                <c:pt idx="296">
                  <c:v>18.8405261866343</c:v>
                </c:pt>
                <c:pt idx="297">
                  <c:v>18.8405261866343</c:v>
                </c:pt>
                <c:pt idx="298">
                  <c:v>18.8405261866343</c:v>
                </c:pt>
                <c:pt idx="299">
                  <c:v>18.8405261866343</c:v>
                </c:pt>
                <c:pt idx="300">
                  <c:v>18.8405261866343</c:v>
                </c:pt>
                <c:pt idx="301">
                  <c:v>18.8405261866343</c:v>
                </c:pt>
                <c:pt idx="302">
                  <c:v>18.8405261866343</c:v>
                </c:pt>
                <c:pt idx="303">
                  <c:v>18.8405261866343</c:v>
                </c:pt>
                <c:pt idx="304">
                  <c:v>18.8405261866343</c:v>
                </c:pt>
                <c:pt idx="305">
                  <c:v>18.8405261866343</c:v>
                </c:pt>
                <c:pt idx="306">
                  <c:v>18.8405261866343</c:v>
                </c:pt>
                <c:pt idx="307">
                  <c:v>18.8405261866343</c:v>
                </c:pt>
                <c:pt idx="308">
                  <c:v>18.8405261866343</c:v>
                </c:pt>
                <c:pt idx="309">
                  <c:v>18.8405261866343</c:v>
                </c:pt>
                <c:pt idx="310">
                  <c:v>18.8405261866343</c:v>
                </c:pt>
                <c:pt idx="311">
                  <c:v>18.8405261866343</c:v>
                </c:pt>
                <c:pt idx="312">
                  <c:v>18.8405261866343</c:v>
                </c:pt>
                <c:pt idx="313">
                  <c:v>18.8405261866343</c:v>
                </c:pt>
                <c:pt idx="314">
                  <c:v>18.8405261866343</c:v>
                </c:pt>
                <c:pt idx="315">
                  <c:v>18.8405261866343</c:v>
                </c:pt>
                <c:pt idx="316">
                  <c:v>18.8405261866343</c:v>
                </c:pt>
                <c:pt idx="317">
                  <c:v>18.8405261866343</c:v>
                </c:pt>
                <c:pt idx="318">
                  <c:v>18.8405261866343</c:v>
                </c:pt>
                <c:pt idx="319">
                  <c:v>18.8405261866343</c:v>
                </c:pt>
                <c:pt idx="320">
                  <c:v>18.8405261866343</c:v>
                </c:pt>
                <c:pt idx="321">
                  <c:v>18.8405261866343</c:v>
                </c:pt>
                <c:pt idx="322">
                  <c:v>18.8405261866343</c:v>
                </c:pt>
                <c:pt idx="323">
                  <c:v>18.8405261866343</c:v>
                </c:pt>
                <c:pt idx="324">
                  <c:v>18.8405261866343</c:v>
                </c:pt>
                <c:pt idx="325">
                  <c:v>18.8405261866343</c:v>
                </c:pt>
                <c:pt idx="326">
                  <c:v>18.8405261866343</c:v>
                </c:pt>
                <c:pt idx="327">
                  <c:v>18.8405261866343</c:v>
                </c:pt>
                <c:pt idx="328">
                  <c:v>18.8405261866343</c:v>
                </c:pt>
                <c:pt idx="329">
                  <c:v>18.8405261866343</c:v>
                </c:pt>
                <c:pt idx="330">
                  <c:v>18.8405261866343</c:v>
                </c:pt>
                <c:pt idx="331">
                  <c:v>18.8405261866343</c:v>
                </c:pt>
                <c:pt idx="332">
                  <c:v>18.8405261866343</c:v>
                </c:pt>
                <c:pt idx="333">
                  <c:v>18.8405261866343</c:v>
                </c:pt>
                <c:pt idx="334">
                  <c:v>18.8405261866343</c:v>
                </c:pt>
                <c:pt idx="335">
                  <c:v>18.8405261866343</c:v>
                </c:pt>
                <c:pt idx="336">
                  <c:v>18.8405261866343</c:v>
                </c:pt>
                <c:pt idx="337">
                  <c:v>18.8405261866343</c:v>
                </c:pt>
                <c:pt idx="338">
                  <c:v>18.8405261866343</c:v>
                </c:pt>
                <c:pt idx="339">
                  <c:v>18.8405261866343</c:v>
                </c:pt>
                <c:pt idx="340">
                  <c:v>18.8405261866343</c:v>
                </c:pt>
                <c:pt idx="341">
                  <c:v>18.8405261866343</c:v>
                </c:pt>
                <c:pt idx="342">
                  <c:v>18.8405261866343</c:v>
                </c:pt>
                <c:pt idx="343">
                  <c:v>18.8405261866343</c:v>
                </c:pt>
                <c:pt idx="344">
                  <c:v>18.8405261866343</c:v>
                </c:pt>
                <c:pt idx="345">
                  <c:v>18.8405261866343</c:v>
                </c:pt>
                <c:pt idx="346">
                  <c:v>18.8405261866343</c:v>
                </c:pt>
                <c:pt idx="347">
                  <c:v>18.8405261866343</c:v>
                </c:pt>
                <c:pt idx="348">
                  <c:v>18.8405261866343</c:v>
                </c:pt>
                <c:pt idx="349">
                  <c:v>18.8405261866343</c:v>
                </c:pt>
                <c:pt idx="350">
                  <c:v>18.8405261866343</c:v>
                </c:pt>
                <c:pt idx="351">
                  <c:v>18.8405261866343</c:v>
                </c:pt>
                <c:pt idx="352">
                  <c:v>18.8405261866343</c:v>
                </c:pt>
                <c:pt idx="353">
                  <c:v>18.8405261866343</c:v>
                </c:pt>
                <c:pt idx="354">
                  <c:v>18.8405261866343</c:v>
                </c:pt>
                <c:pt idx="355">
                  <c:v>18.8405261866343</c:v>
                </c:pt>
                <c:pt idx="356">
                  <c:v>18.8405261866343</c:v>
                </c:pt>
                <c:pt idx="357">
                  <c:v>18.8405261866343</c:v>
                </c:pt>
                <c:pt idx="358">
                  <c:v>18.8405261866343</c:v>
                </c:pt>
                <c:pt idx="359">
                  <c:v>18.8405261866343</c:v>
                </c:pt>
                <c:pt idx="360">
                  <c:v>18.8405261866343</c:v>
                </c:pt>
                <c:pt idx="361">
                  <c:v>18.8405261866343</c:v>
                </c:pt>
                <c:pt idx="362">
                  <c:v>18.8405261866343</c:v>
                </c:pt>
                <c:pt idx="363">
                  <c:v>18.8405261866343</c:v>
                </c:pt>
                <c:pt idx="364">
                  <c:v>18.8405261866343</c:v>
                </c:pt>
                <c:pt idx="365">
                  <c:v>18.8405261866343</c:v>
                </c:pt>
                <c:pt idx="366">
                  <c:v>18.8405261866343</c:v>
                </c:pt>
                <c:pt idx="367">
                  <c:v>18.8405261866343</c:v>
                </c:pt>
                <c:pt idx="368">
                  <c:v>18.8405261866343</c:v>
                </c:pt>
                <c:pt idx="369">
                  <c:v>18.8405261866343</c:v>
                </c:pt>
                <c:pt idx="370">
                  <c:v>18.8405261866343</c:v>
                </c:pt>
                <c:pt idx="371">
                  <c:v>18.8405261866343</c:v>
                </c:pt>
                <c:pt idx="372">
                  <c:v>18.8405261866343</c:v>
                </c:pt>
                <c:pt idx="373">
                  <c:v>18.8405261866343</c:v>
                </c:pt>
                <c:pt idx="374">
                  <c:v>18.8405261866343</c:v>
                </c:pt>
                <c:pt idx="375">
                  <c:v>18.8405261866343</c:v>
                </c:pt>
                <c:pt idx="376">
                  <c:v>18.8405261866343</c:v>
                </c:pt>
                <c:pt idx="377">
                  <c:v>18.8405261866343</c:v>
                </c:pt>
                <c:pt idx="378">
                  <c:v>18.8405261866343</c:v>
                </c:pt>
                <c:pt idx="379">
                  <c:v>18.8405261866343</c:v>
                </c:pt>
                <c:pt idx="380">
                  <c:v>18.8405261866343</c:v>
                </c:pt>
                <c:pt idx="381">
                  <c:v>18.8405261866343</c:v>
                </c:pt>
                <c:pt idx="382">
                  <c:v>18.8405261866343</c:v>
                </c:pt>
                <c:pt idx="383">
                  <c:v>18.8405261866343</c:v>
                </c:pt>
                <c:pt idx="384">
                  <c:v>18.8405261866343</c:v>
                </c:pt>
                <c:pt idx="385">
                  <c:v>18.8405261866343</c:v>
                </c:pt>
                <c:pt idx="386">
                  <c:v>18.8405261866343</c:v>
                </c:pt>
                <c:pt idx="387">
                  <c:v>18.8405261866343</c:v>
                </c:pt>
                <c:pt idx="388">
                  <c:v>18.8405261866343</c:v>
                </c:pt>
                <c:pt idx="389">
                  <c:v>18.8405261866343</c:v>
                </c:pt>
                <c:pt idx="390">
                  <c:v>18.8405261866343</c:v>
                </c:pt>
                <c:pt idx="391">
                  <c:v>18.8405261866343</c:v>
                </c:pt>
                <c:pt idx="392">
                  <c:v>18.8405261866343</c:v>
                </c:pt>
                <c:pt idx="393">
                  <c:v>18.8405261866343</c:v>
                </c:pt>
                <c:pt idx="394">
                  <c:v>18.8405261866343</c:v>
                </c:pt>
                <c:pt idx="395">
                  <c:v>18.8405261866343</c:v>
                </c:pt>
                <c:pt idx="396">
                  <c:v>18.8405261866343</c:v>
                </c:pt>
                <c:pt idx="397">
                  <c:v>18.8405261866343</c:v>
                </c:pt>
                <c:pt idx="398">
                  <c:v>18.8405261866343</c:v>
                </c:pt>
                <c:pt idx="399">
                  <c:v>18.8405261866343</c:v>
                </c:pt>
                <c:pt idx="400">
                  <c:v>18.8405261866343</c:v>
                </c:pt>
                <c:pt idx="401">
                  <c:v>18.8405261866343</c:v>
                </c:pt>
                <c:pt idx="402">
                  <c:v>18.8405261866343</c:v>
                </c:pt>
                <c:pt idx="403">
                  <c:v>18.8405261866343</c:v>
                </c:pt>
                <c:pt idx="404">
                  <c:v>18.8405261866343</c:v>
                </c:pt>
                <c:pt idx="405">
                  <c:v>18.8405261866343</c:v>
                </c:pt>
                <c:pt idx="406">
                  <c:v>18.8405261866343</c:v>
                </c:pt>
                <c:pt idx="407">
                  <c:v>18.8405261866343</c:v>
                </c:pt>
                <c:pt idx="408">
                  <c:v>18.8405261866343</c:v>
                </c:pt>
                <c:pt idx="409">
                  <c:v>18.8405261866343</c:v>
                </c:pt>
                <c:pt idx="410">
                  <c:v>18.8405261866343</c:v>
                </c:pt>
                <c:pt idx="411">
                  <c:v>18.8405261866343</c:v>
                </c:pt>
                <c:pt idx="412">
                  <c:v>18.8405261866343</c:v>
                </c:pt>
                <c:pt idx="413">
                  <c:v>18.8405261866343</c:v>
                </c:pt>
                <c:pt idx="414">
                  <c:v>18.8405261866343</c:v>
                </c:pt>
                <c:pt idx="415">
                  <c:v>18.8405261866343</c:v>
                </c:pt>
                <c:pt idx="416">
                  <c:v>18.8405261866343</c:v>
                </c:pt>
                <c:pt idx="417">
                  <c:v>18.8405261866343</c:v>
                </c:pt>
                <c:pt idx="418">
                  <c:v>18.8405261866343</c:v>
                </c:pt>
                <c:pt idx="419">
                  <c:v>18.8405261866343</c:v>
                </c:pt>
                <c:pt idx="420">
                  <c:v>18.8405261866343</c:v>
                </c:pt>
                <c:pt idx="421">
                  <c:v>18.8405261866343</c:v>
                </c:pt>
                <c:pt idx="422">
                  <c:v>18.8405261866343</c:v>
                </c:pt>
                <c:pt idx="423">
                  <c:v>18.8405261866343</c:v>
                </c:pt>
                <c:pt idx="424">
                  <c:v>18.8405261866343</c:v>
                </c:pt>
                <c:pt idx="425">
                  <c:v>18.8405261866343</c:v>
                </c:pt>
                <c:pt idx="426">
                  <c:v>18.8405261866343</c:v>
                </c:pt>
                <c:pt idx="427">
                  <c:v>18.8405261866343</c:v>
                </c:pt>
                <c:pt idx="428">
                  <c:v>18.8405261866343</c:v>
                </c:pt>
                <c:pt idx="429">
                  <c:v>18.8405261866343</c:v>
                </c:pt>
                <c:pt idx="430">
                  <c:v>18.8405261866343</c:v>
                </c:pt>
                <c:pt idx="431">
                  <c:v>18.8405261866343</c:v>
                </c:pt>
                <c:pt idx="432">
                  <c:v>18.8405261866343</c:v>
                </c:pt>
                <c:pt idx="433">
                  <c:v>18.8405261866343</c:v>
                </c:pt>
                <c:pt idx="434">
                  <c:v>18.8405261866343</c:v>
                </c:pt>
                <c:pt idx="435">
                  <c:v>18.8405261866343</c:v>
                </c:pt>
                <c:pt idx="436">
                  <c:v>18.8405261866343</c:v>
                </c:pt>
                <c:pt idx="437">
                  <c:v>18.8405261866343</c:v>
                </c:pt>
                <c:pt idx="438">
                  <c:v>18.8405261866343</c:v>
                </c:pt>
                <c:pt idx="439">
                  <c:v>18.8405261866343</c:v>
                </c:pt>
                <c:pt idx="440">
                  <c:v>18.8405261866343</c:v>
                </c:pt>
                <c:pt idx="441">
                  <c:v>18.8405261866343</c:v>
                </c:pt>
                <c:pt idx="442">
                  <c:v>18.8405261866343</c:v>
                </c:pt>
                <c:pt idx="443">
                  <c:v>18.8405261866343</c:v>
                </c:pt>
                <c:pt idx="444">
                  <c:v>18.8405261866343</c:v>
                </c:pt>
                <c:pt idx="445">
                  <c:v>18.8405261866343</c:v>
                </c:pt>
                <c:pt idx="446">
                  <c:v>18.8405261866343</c:v>
                </c:pt>
                <c:pt idx="447">
                  <c:v>18.8405261866343</c:v>
                </c:pt>
                <c:pt idx="448">
                  <c:v>18.8405261866343</c:v>
                </c:pt>
                <c:pt idx="449">
                  <c:v>18.8405261866343</c:v>
                </c:pt>
                <c:pt idx="450">
                  <c:v>18.8405261866343</c:v>
                </c:pt>
                <c:pt idx="451">
                  <c:v>18.8405261866343</c:v>
                </c:pt>
                <c:pt idx="452">
                  <c:v>18.8405261866343</c:v>
                </c:pt>
                <c:pt idx="453">
                  <c:v>18.8405261866343</c:v>
                </c:pt>
                <c:pt idx="454">
                  <c:v>18.8405261866343</c:v>
                </c:pt>
                <c:pt idx="455">
                  <c:v>18.8405261866343</c:v>
                </c:pt>
                <c:pt idx="456">
                  <c:v>18.8405261866343</c:v>
                </c:pt>
                <c:pt idx="457">
                  <c:v>18.8405261866343</c:v>
                </c:pt>
                <c:pt idx="458">
                  <c:v>18.8405261866343</c:v>
                </c:pt>
                <c:pt idx="459">
                  <c:v>18.8405261866343</c:v>
                </c:pt>
                <c:pt idx="460">
                  <c:v>18.8405261866343</c:v>
                </c:pt>
                <c:pt idx="461">
                  <c:v>18.8405261866343</c:v>
                </c:pt>
                <c:pt idx="462">
                  <c:v>18.8405261866343</c:v>
                </c:pt>
                <c:pt idx="463">
                  <c:v>18.8405261866343</c:v>
                </c:pt>
                <c:pt idx="464">
                  <c:v>18.8405261866343</c:v>
                </c:pt>
                <c:pt idx="465">
                  <c:v>18.8405261866343</c:v>
                </c:pt>
                <c:pt idx="466">
                  <c:v>18.8405261866343</c:v>
                </c:pt>
                <c:pt idx="467">
                  <c:v>18.8405261866343</c:v>
                </c:pt>
                <c:pt idx="468">
                  <c:v>18.8405261866343</c:v>
                </c:pt>
                <c:pt idx="469">
                  <c:v>18.8405261866343</c:v>
                </c:pt>
                <c:pt idx="470">
                  <c:v>18.8405261866343</c:v>
                </c:pt>
                <c:pt idx="471">
                  <c:v>18.8405261866343</c:v>
                </c:pt>
                <c:pt idx="472">
                  <c:v>18.8405261866343</c:v>
                </c:pt>
                <c:pt idx="473">
                  <c:v>18.8405261866343</c:v>
                </c:pt>
                <c:pt idx="474">
                  <c:v>18.8405261866343</c:v>
                </c:pt>
                <c:pt idx="475">
                  <c:v>18.8405261866343</c:v>
                </c:pt>
                <c:pt idx="476">
                  <c:v>18.8405261866343</c:v>
                </c:pt>
                <c:pt idx="477">
                  <c:v>18.8405261866343</c:v>
                </c:pt>
                <c:pt idx="478">
                  <c:v>18.8405261866343</c:v>
                </c:pt>
                <c:pt idx="479">
                  <c:v>18.8405261866343</c:v>
                </c:pt>
                <c:pt idx="480">
                  <c:v>18.8405261866343</c:v>
                </c:pt>
                <c:pt idx="481">
                  <c:v>18.8405261866343</c:v>
                </c:pt>
                <c:pt idx="482">
                  <c:v>18.8405261866343</c:v>
                </c:pt>
                <c:pt idx="483">
                  <c:v>18.8405261866343</c:v>
                </c:pt>
                <c:pt idx="484">
                  <c:v>18.8405261866343</c:v>
                </c:pt>
                <c:pt idx="485">
                  <c:v>18.8405261866343</c:v>
                </c:pt>
                <c:pt idx="486">
                  <c:v>18.8405261866343</c:v>
                </c:pt>
                <c:pt idx="487">
                  <c:v>18.8405261866343</c:v>
                </c:pt>
                <c:pt idx="488">
                  <c:v>18.8405261866343</c:v>
                </c:pt>
                <c:pt idx="489">
                  <c:v>18.8405261866343</c:v>
                </c:pt>
                <c:pt idx="490">
                  <c:v>18.8405261866343</c:v>
                </c:pt>
                <c:pt idx="491">
                  <c:v>18.8405261866343</c:v>
                </c:pt>
                <c:pt idx="492">
                  <c:v>18.8405261866343</c:v>
                </c:pt>
                <c:pt idx="493">
                  <c:v>18.8405261866343</c:v>
                </c:pt>
                <c:pt idx="494">
                  <c:v>18.8405261866343</c:v>
                </c:pt>
                <c:pt idx="495">
                  <c:v>18.8405261866343</c:v>
                </c:pt>
                <c:pt idx="496">
                  <c:v>18.8405261866343</c:v>
                </c:pt>
                <c:pt idx="497">
                  <c:v>18.8405261866343</c:v>
                </c:pt>
                <c:pt idx="498">
                  <c:v>18.8405261866343</c:v>
                </c:pt>
                <c:pt idx="499">
                  <c:v>18.8405261866343</c:v>
                </c:pt>
                <c:pt idx="500">
                  <c:v>18.8405261866343</c:v>
                </c:pt>
                <c:pt idx="501">
                  <c:v>18.8405261866343</c:v>
                </c:pt>
                <c:pt idx="502">
                  <c:v>18.8405261866343</c:v>
                </c:pt>
                <c:pt idx="503">
                  <c:v>18.8405261866343</c:v>
                </c:pt>
                <c:pt idx="504">
                  <c:v>18.8405261866343</c:v>
                </c:pt>
                <c:pt idx="505">
                  <c:v>18.8405261866343</c:v>
                </c:pt>
                <c:pt idx="506">
                  <c:v>18.8405261866343</c:v>
                </c:pt>
                <c:pt idx="507">
                  <c:v>18.8405261866343</c:v>
                </c:pt>
                <c:pt idx="508">
                  <c:v>18.8405261866343</c:v>
                </c:pt>
                <c:pt idx="509">
                  <c:v>18.8405261866343</c:v>
                </c:pt>
                <c:pt idx="510">
                  <c:v>18.8405261866343</c:v>
                </c:pt>
                <c:pt idx="511">
                  <c:v>18.8405261866343</c:v>
                </c:pt>
                <c:pt idx="512">
                  <c:v>18.8405261866343</c:v>
                </c:pt>
                <c:pt idx="513">
                  <c:v>18.8405261866343</c:v>
                </c:pt>
                <c:pt idx="514">
                  <c:v>18.8405261866343</c:v>
                </c:pt>
                <c:pt idx="515">
                  <c:v>18.8405261866343</c:v>
                </c:pt>
                <c:pt idx="516">
                  <c:v>18.8405261866343</c:v>
                </c:pt>
                <c:pt idx="517">
                  <c:v>18.8405261866343</c:v>
                </c:pt>
                <c:pt idx="518">
                  <c:v>18.8405261866343</c:v>
                </c:pt>
                <c:pt idx="519">
                  <c:v>18.8405261866343</c:v>
                </c:pt>
                <c:pt idx="520">
                  <c:v>18.8405261866343</c:v>
                </c:pt>
                <c:pt idx="521">
                  <c:v>18.8405261866343</c:v>
                </c:pt>
                <c:pt idx="522">
                  <c:v>18.8405261866343</c:v>
                </c:pt>
                <c:pt idx="523">
                  <c:v>18.8405261866343</c:v>
                </c:pt>
                <c:pt idx="524">
                  <c:v>18.8405261866343</c:v>
                </c:pt>
                <c:pt idx="525">
                  <c:v>18.8405261866343</c:v>
                </c:pt>
                <c:pt idx="526">
                  <c:v>18.8405261866343</c:v>
                </c:pt>
                <c:pt idx="527">
                  <c:v>18.8405261866343</c:v>
                </c:pt>
                <c:pt idx="528">
                  <c:v>18.8405261866343</c:v>
                </c:pt>
                <c:pt idx="529">
                  <c:v>18.8405261866343</c:v>
                </c:pt>
                <c:pt idx="530">
                  <c:v>18.8405261866343</c:v>
                </c:pt>
                <c:pt idx="531">
                  <c:v>18.8405261866343</c:v>
                </c:pt>
                <c:pt idx="532">
                  <c:v>18.8405261866343</c:v>
                </c:pt>
                <c:pt idx="533">
                  <c:v>18.8405261866343</c:v>
                </c:pt>
                <c:pt idx="534">
                  <c:v>18.8405261866343</c:v>
                </c:pt>
                <c:pt idx="535">
                  <c:v>18.8405261866343</c:v>
                </c:pt>
                <c:pt idx="536">
                  <c:v>18.8405261866343</c:v>
                </c:pt>
                <c:pt idx="537">
                  <c:v>18.8405261866343</c:v>
                </c:pt>
                <c:pt idx="538">
                  <c:v>18.8405261866343</c:v>
                </c:pt>
                <c:pt idx="539">
                  <c:v>18.8405261866343</c:v>
                </c:pt>
                <c:pt idx="540">
                  <c:v>18.8405261866343</c:v>
                </c:pt>
                <c:pt idx="541">
                  <c:v>18.8405261866343</c:v>
                </c:pt>
                <c:pt idx="542">
                  <c:v>18.8405261866343</c:v>
                </c:pt>
                <c:pt idx="543">
                  <c:v>18.8405261866343</c:v>
                </c:pt>
                <c:pt idx="544">
                  <c:v>18.8405261866343</c:v>
                </c:pt>
                <c:pt idx="545">
                  <c:v>18.8405261866343</c:v>
                </c:pt>
                <c:pt idx="546">
                  <c:v>18.8405261866343</c:v>
                </c:pt>
                <c:pt idx="547">
                  <c:v>18.8405261866343</c:v>
                </c:pt>
                <c:pt idx="548">
                  <c:v>18.8405261866343</c:v>
                </c:pt>
                <c:pt idx="549">
                  <c:v>18.8405261866343</c:v>
                </c:pt>
                <c:pt idx="550">
                  <c:v>18.8405261866343</c:v>
                </c:pt>
                <c:pt idx="551">
                  <c:v>18.8405261866343</c:v>
                </c:pt>
                <c:pt idx="552">
                  <c:v>18.8405261866343</c:v>
                </c:pt>
                <c:pt idx="553">
                  <c:v>18.8405261866343</c:v>
                </c:pt>
                <c:pt idx="554">
                  <c:v>18.8405261866343</c:v>
                </c:pt>
                <c:pt idx="555">
                  <c:v>18.8405261866343</c:v>
                </c:pt>
                <c:pt idx="556">
                  <c:v>18.8405261866343</c:v>
                </c:pt>
                <c:pt idx="557">
                  <c:v>18.8405261866343</c:v>
                </c:pt>
                <c:pt idx="558">
                  <c:v>18.8405261866343</c:v>
                </c:pt>
                <c:pt idx="559">
                  <c:v>18.8405261866343</c:v>
                </c:pt>
                <c:pt idx="560">
                  <c:v>18.8405261866343</c:v>
                </c:pt>
                <c:pt idx="561">
                  <c:v>18.8405261866343</c:v>
                </c:pt>
                <c:pt idx="562">
                  <c:v>18.8405261866343</c:v>
                </c:pt>
                <c:pt idx="563">
                  <c:v>18.8405261866343</c:v>
                </c:pt>
                <c:pt idx="564">
                  <c:v>18.8405261866343</c:v>
                </c:pt>
                <c:pt idx="565">
                  <c:v>18.8405261866343</c:v>
                </c:pt>
                <c:pt idx="566">
                  <c:v>18.8405261866343</c:v>
                </c:pt>
                <c:pt idx="567">
                  <c:v>18.8405261866343</c:v>
                </c:pt>
                <c:pt idx="568">
                  <c:v>18.8405261866343</c:v>
                </c:pt>
                <c:pt idx="569">
                  <c:v>18.8405261866343</c:v>
                </c:pt>
                <c:pt idx="570">
                  <c:v>18.8405261866343</c:v>
                </c:pt>
                <c:pt idx="571">
                  <c:v>18.8405261866343</c:v>
                </c:pt>
                <c:pt idx="572">
                  <c:v>18.8405261866343</c:v>
                </c:pt>
                <c:pt idx="573">
                  <c:v>18.8405261866343</c:v>
                </c:pt>
                <c:pt idx="574">
                  <c:v>18.8405261866343</c:v>
                </c:pt>
                <c:pt idx="575">
                  <c:v>18.8405261866343</c:v>
                </c:pt>
                <c:pt idx="576">
                  <c:v>18.8405261866343</c:v>
                </c:pt>
                <c:pt idx="577">
                  <c:v>18.8405261866343</c:v>
                </c:pt>
                <c:pt idx="578">
                  <c:v>18.8405261866343</c:v>
                </c:pt>
                <c:pt idx="579">
                  <c:v>18.8405261866343</c:v>
                </c:pt>
                <c:pt idx="580">
                  <c:v>18.8405261866343</c:v>
                </c:pt>
                <c:pt idx="581">
                  <c:v>18.8405261866343</c:v>
                </c:pt>
                <c:pt idx="582">
                  <c:v>18.8405261866343</c:v>
                </c:pt>
                <c:pt idx="583">
                  <c:v>18.8405261866343</c:v>
                </c:pt>
                <c:pt idx="584">
                  <c:v>18.8405261866343</c:v>
                </c:pt>
                <c:pt idx="585">
                  <c:v>18.8405261866343</c:v>
                </c:pt>
                <c:pt idx="586">
                  <c:v>18.8405261866343</c:v>
                </c:pt>
                <c:pt idx="587">
                  <c:v>18.8405261866343</c:v>
                </c:pt>
                <c:pt idx="588">
                  <c:v>18.8405261866343</c:v>
                </c:pt>
                <c:pt idx="589">
                  <c:v>18.8405261866343</c:v>
                </c:pt>
                <c:pt idx="590">
                  <c:v>18.8405261866343</c:v>
                </c:pt>
                <c:pt idx="591">
                  <c:v>18.8405261866343</c:v>
                </c:pt>
                <c:pt idx="592">
                  <c:v>18.8405261866343</c:v>
                </c:pt>
                <c:pt idx="593">
                  <c:v>18.8405261866343</c:v>
                </c:pt>
                <c:pt idx="594">
                  <c:v>18.8405261866343</c:v>
                </c:pt>
                <c:pt idx="595">
                  <c:v>18.8405261866343</c:v>
                </c:pt>
                <c:pt idx="596">
                  <c:v>18.8405261866343</c:v>
                </c:pt>
                <c:pt idx="597">
                  <c:v>18.8405261866343</c:v>
                </c:pt>
                <c:pt idx="598">
                  <c:v>18.8405261866343</c:v>
                </c:pt>
                <c:pt idx="599">
                  <c:v>18.8405261866343</c:v>
                </c:pt>
                <c:pt idx="600">
                  <c:v>18.8405261866343</c:v>
                </c:pt>
                <c:pt idx="601">
                  <c:v>18.8405261866343</c:v>
                </c:pt>
                <c:pt idx="602">
                  <c:v>18.8405261866343</c:v>
                </c:pt>
                <c:pt idx="603">
                  <c:v>18.8405261866343</c:v>
                </c:pt>
                <c:pt idx="604">
                  <c:v>18.8405261866343</c:v>
                </c:pt>
                <c:pt idx="605">
                  <c:v>18.8405261866343</c:v>
                </c:pt>
                <c:pt idx="606">
                  <c:v>18.8405261866343</c:v>
                </c:pt>
                <c:pt idx="607">
                  <c:v>18.8405261866343</c:v>
                </c:pt>
                <c:pt idx="608">
                  <c:v>18.8405261866343</c:v>
                </c:pt>
                <c:pt idx="609">
                  <c:v>18.8405261866343</c:v>
                </c:pt>
                <c:pt idx="610">
                  <c:v>18.8405261866343</c:v>
                </c:pt>
                <c:pt idx="611">
                  <c:v>18.8405261866343</c:v>
                </c:pt>
                <c:pt idx="612">
                  <c:v>18.8405261866343</c:v>
                </c:pt>
                <c:pt idx="613">
                  <c:v>18.8405261866343</c:v>
                </c:pt>
                <c:pt idx="614">
                  <c:v>18.8405261866343</c:v>
                </c:pt>
                <c:pt idx="615">
                  <c:v>18.8405261866343</c:v>
                </c:pt>
                <c:pt idx="616">
                  <c:v>18.8405261866343</c:v>
                </c:pt>
                <c:pt idx="617">
                  <c:v>18.8405261866343</c:v>
                </c:pt>
                <c:pt idx="618">
                  <c:v>18.8405261866343</c:v>
                </c:pt>
                <c:pt idx="619">
                  <c:v>18.8405261866343</c:v>
                </c:pt>
                <c:pt idx="620">
                  <c:v>18.8405261866343</c:v>
                </c:pt>
                <c:pt idx="621">
                  <c:v>18.8405261866343</c:v>
                </c:pt>
                <c:pt idx="622">
                  <c:v>18.8405261866343</c:v>
                </c:pt>
                <c:pt idx="623">
                  <c:v>18.8405261866343</c:v>
                </c:pt>
                <c:pt idx="624">
                  <c:v>18.8405261866343</c:v>
                </c:pt>
                <c:pt idx="625">
                  <c:v>18.8405261866343</c:v>
                </c:pt>
                <c:pt idx="626">
                  <c:v>18.8405261866343</c:v>
                </c:pt>
                <c:pt idx="627">
                  <c:v>18.8405261866343</c:v>
                </c:pt>
                <c:pt idx="628">
                  <c:v>18.8405261866343</c:v>
                </c:pt>
                <c:pt idx="629">
                  <c:v>18.8405261866343</c:v>
                </c:pt>
                <c:pt idx="630">
                  <c:v>18.8405261866343</c:v>
                </c:pt>
                <c:pt idx="631">
                  <c:v>18.8405261866343</c:v>
                </c:pt>
                <c:pt idx="632">
                  <c:v>18.8405261866343</c:v>
                </c:pt>
                <c:pt idx="633">
                  <c:v>18.8405261866343</c:v>
                </c:pt>
                <c:pt idx="634">
                  <c:v>18.8405261866343</c:v>
                </c:pt>
                <c:pt idx="635">
                  <c:v>18.8405261866343</c:v>
                </c:pt>
                <c:pt idx="636">
                  <c:v>18.8405261866343</c:v>
                </c:pt>
                <c:pt idx="637">
                  <c:v>18.8405261866343</c:v>
                </c:pt>
                <c:pt idx="638">
                  <c:v>18.8405261866343</c:v>
                </c:pt>
                <c:pt idx="639">
                  <c:v>18.8405261866343</c:v>
                </c:pt>
                <c:pt idx="640">
                  <c:v>18.8405261866343</c:v>
                </c:pt>
                <c:pt idx="641">
                  <c:v>18.8405261866343</c:v>
                </c:pt>
                <c:pt idx="642">
                  <c:v>18.8405261866343</c:v>
                </c:pt>
                <c:pt idx="643">
                  <c:v>18.8405261866343</c:v>
                </c:pt>
                <c:pt idx="644">
                  <c:v>18.8405261866343</c:v>
                </c:pt>
                <c:pt idx="645">
                  <c:v>18.8405261866343</c:v>
                </c:pt>
                <c:pt idx="646">
                  <c:v>18.8405261866343</c:v>
                </c:pt>
                <c:pt idx="647">
                  <c:v>18.8405261866343</c:v>
                </c:pt>
                <c:pt idx="648">
                  <c:v>18.8405261866343</c:v>
                </c:pt>
                <c:pt idx="649">
                  <c:v>18.8405261866343</c:v>
                </c:pt>
                <c:pt idx="650">
                  <c:v>18.8405261866343</c:v>
                </c:pt>
                <c:pt idx="651">
                  <c:v>18.8405261866343</c:v>
                </c:pt>
                <c:pt idx="652">
                  <c:v>18.8405261866343</c:v>
                </c:pt>
                <c:pt idx="653">
                  <c:v>18.8405261866343</c:v>
                </c:pt>
                <c:pt idx="654">
                  <c:v>18.8405261866343</c:v>
                </c:pt>
                <c:pt idx="655">
                  <c:v>18.8405261866343</c:v>
                </c:pt>
                <c:pt idx="656">
                  <c:v>18.8405261866343</c:v>
                </c:pt>
                <c:pt idx="657">
                  <c:v>18.8405261866343</c:v>
                </c:pt>
                <c:pt idx="658">
                  <c:v>18.8405261866343</c:v>
                </c:pt>
                <c:pt idx="659">
                  <c:v>18.8405261866343</c:v>
                </c:pt>
                <c:pt idx="660">
                  <c:v>18.8405261866343</c:v>
                </c:pt>
                <c:pt idx="661">
                  <c:v>18.8405261866343</c:v>
                </c:pt>
                <c:pt idx="662">
                  <c:v>18.8405261866343</c:v>
                </c:pt>
                <c:pt idx="663">
                  <c:v>18.8405261866343</c:v>
                </c:pt>
                <c:pt idx="664">
                  <c:v>18.8405261866343</c:v>
                </c:pt>
                <c:pt idx="665">
                  <c:v>18.8405261866343</c:v>
                </c:pt>
                <c:pt idx="666">
                  <c:v>18.8405261866343</c:v>
                </c:pt>
                <c:pt idx="667">
                  <c:v>18.8405261866343</c:v>
                </c:pt>
                <c:pt idx="668">
                  <c:v>18.8405261866343</c:v>
                </c:pt>
                <c:pt idx="669">
                  <c:v>18.8405261866343</c:v>
                </c:pt>
                <c:pt idx="670">
                  <c:v>18.8405261866343</c:v>
                </c:pt>
                <c:pt idx="671">
                  <c:v>18.8405261866343</c:v>
                </c:pt>
                <c:pt idx="672">
                  <c:v>18.8405261866343</c:v>
                </c:pt>
                <c:pt idx="673">
                  <c:v>18.8405261866343</c:v>
                </c:pt>
                <c:pt idx="674">
                  <c:v>18.8405261866343</c:v>
                </c:pt>
                <c:pt idx="675">
                  <c:v>18.8405261866343</c:v>
                </c:pt>
                <c:pt idx="676">
                  <c:v>18.8405261866343</c:v>
                </c:pt>
                <c:pt idx="677">
                  <c:v>18.8405261866343</c:v>
                </c:pt>
                <c:pt idx="678">
                  <c:v>18.8405261866343</c:v>
                </c:pt>
                <c:pt idx="679">
                  <c:v>18.8405261866343</c:v>
                </c:pt>
                <c:pt idx="680">
                  <c:v>18.8405261866343</c:v>
                </c:pt>
                <c:pt idx="681">
                  <c:v>18.8405261866343</c:v>
                </c:pt>
                <c:pt idx="682">
                  <c:v>18.8405261866343</c:v>
                </c:pt>
                <c:pt idx="683">
                  <c:v>18.8405261866343</c:v>
                </c:pt>
                <c:pt idx="684">
                  <c:v>18.8405261866343</c:v>
                </c:pt>
                <c:pt idx="685">
                  <c:v>18.8405261866343</c:v>
                </c:pt>
                <c:pt idx="686">
                  <c:v>18.8405261866343</c:v>
                </c:pt>
                <c:pt idx="687">
                  <c:v>18.8405261866343</c:v>
                </c:pt>
                <c:pt idx="688">
                  <c:v>18.8405261866343</c:v>
                </c:pt>
                <c:pt idx="689">
                  <c:v>18.8405261866343</c:v>
                </c:pt>
                <c:pt idx="690">
                  <c:v>18.8405261866343</c:v>
                </c:pt>
                <c:pt idx="691">
                  <c:v>18.8405261866343</c:v>
                </c:pt>
                <c:pt idx="692">
                  <c:v>18.8405261866343</c:v>
                </c:pt>
                <c:pt idx="693">
                  <c:v>18.8405261866343</c:v>
                </c:pt>
                <c:pt idx="694">
                  <c:v>18.8405261866343</c:v>
                </c:pt>
                <c:pt idx="695">
                  <c:v>18.8405261866343</c:v>
                </c:pt>
                <c:pt idx="696">
                  <c:v>18.8405261866343</c:v>
                </c:pt>
                <c:pt idx="697">
                  <c:v>18.8405261866343</c:v>
                </c:pt>
                <c:pt idx="698">
                  <c:v>18.8405261866343</c:v>
                </c:pt>
                <c:pt idx="699">
                  <c:v>18.8405261866343</c:v>
                </c:pt>
                <c:pt idx="700">
                  <c:v>18.8405261866343</c:v>
                </c:pt>
                <c:pt idx="701">
                  <c:v>18.8405261866343</c:v>
                </c:pt>
                <c:pt idx="702">
                  <c:v>18.8405261866343</c:v>
                </c:pt>
                <c:pt idx="703">
                  <c:v>18.8405261866343</c:v>
                </c:pt>
                <c:pt idx="704">
                  <c:v>18.8405261866343</c:v>
                </c:pt>
                <c:pt idx="705">
                  <c:v>18.8405261866343</c:v>
                </c:pt>
                <c:pt idx="706">
                  <c:v>18.8405261866343</c:v>
                </c:pt>
                <c:pt idx="707">
                  <c:v>18.8405261866343</c:v>
                </c:pt>
                <c:pt idx="708">
                  <c:v>18.8405261866343</c:v>
                </c:pt>
                <c:pt idx="709">
                  <c:v>18.8405261866343</c:v>
                </c:pt>
                <c:pt idx="710">
                  <c:v>18.8405261866343</c:v>
                </c:pt>
                <c:pt idx="711">
                  <c:v>18.8405261866343</c:v>
                </c:pt>
                <c:pt idx="712">
                  <c:v>18.8405261866343</c:v>
                </c:pt>
                <c:pt idx="713">
                  <c:v>18.8405261866343</c:v>
                </c:pt>
                <c:pt idx="714">
                  <c:v>18.8405261866343</c:v>
                </c:pt>
                <c:pt idx="715">
                  <c:v>18.8405261866343</c:v>
                </c:pt>
                <c:pt idx="716">
                  <c:v>18.8405261866343</c:v>
                </c:pt>
                <c:pt idx="717">
                  <c:v>18.8405261866343</c:v>
                </c:pt>
                <c:pt idx="718">
                  <c:v>18.8405261866343</c:v>
                </c:pt>
                <c:pt idx="719">
                  <c:v>18.8405261866343</c:v>
                </c:pt>
                <c:pt idx="720">
                  <c:v>18.8405261866343</c:v>
                </c:pt>
                <c:pt idx="721">
                  <c:v>18.8405261866343</c:v>
                </c:pt>
                <c:pt idx="722">
                  <c:v>18.8405261866343</c:v>
                </c:pt>
                <c:pt idx="723">
                  <c:v>18.8405261866343</c:v>
                </c:pt>
                <c:pt idx="724">
                  <c:v>18.8405261866343</c:v>
                </c:pt>
                <c:pt idx="725">
                  <c:v>18.8405261866343</c:v>
                </c:pt>
                <c:pt idx="726">
                  <c:v>18.8405261866343</c:v>
                </c:pt>
                <c:pt idx="727">
                  <c:v>18.8405261866343</c:v>
                </c:pt>
                <c:pt idx="728">
                  <c:v>18.8405261866343</c:v>
                </c:pt>
                <c:pt idx="729">
                  <c:v>18.8405261866343</c:v>
                </c:pt>
                <c:pt idx="730">
                  <c:v>18.8405261866343</c:v>
                </c:pt>
                <c:pt idx="731">
                  <c:v>18.8405261866343</c:v>
                </c:pt>
                <c:pt idx="732">
                  <c:v>18.8405261866343</c:v>
                </c:pt>
                <c:pt idx="733">
                  <c:v>18.8405261866343</c:v>
                </c:pt>
                <c:pt idx="734">
                  <c:v>18.8405261866343</c:v>
                </c:pt>
                <c:pt idx="735">
                  <c:v>18.8405261866343</c:v>
                </c:pt>
                <c:pt idx="736">
                  <c:v>18.8405261866343</c:v>
                </c:pt>
                <c:pt idx="737">
                  <c:v>18.8405261866343</c:v>
                </c:pt>
                <c:pt idx="738">
                  <c:v>18.8405261866343</c:v>
                </c:pt>
                <c:pt idx="739">
                  <c:v>18.8405261866343</c:v>
                </c:pt>
                <c:pt idx="740">
                  <c:v>18.8405261866343</c:v>
                </c:pt>
                <c:pt idx="741">
                  <c:v>18.8405261866343</c:v>
                </c:pt>
                <c:pt idx="742">
                  <c:v>18.8405261866343</c:v>
                </c:pt>
                <c:pt idx="743">
                  <c:v>18.8405261866343</c:v>
                </c:pt>
                <c:pt idx="744">
                  <c:v>18.8405261866343</c:v>
                </c:pt>
                <c:pt idx="745">
                  <c:v>18.8405261866343</c:v>
                </c:pt>
                <c:pt idx="746">
                  <c:v>18.8405261866343</c:v>
                </c:pt>
                <c:pt idx="747">
                  <c:v>18.8405261866343</c:v>
                </c:pt>
                <c:pt idx="748">
                  <c:v>18.8405261866343</c:v>
                </c:pt>
                <c:pt idx="749">
                  <c:v>18.8405261866343</c:v>
                </c:pt>
                <c:pt idx="750">
                  <c:v>18.8405261866343</c:v>
                </c:pt>
                <c:pt idx="751">
                  <c:v>18.8405261866343</c:v>
                </c:pt>
                <c:pt idx="752">
                  <c:v>18.8405261866343</c:v>
                </c:pt>
                <c:pt idx="753">
                  <c:v>18.8405261866343</c:v>
                </c:pt>
                <c:pt idx="754">
                  <c:v>18.8405261866343</c:v>
                </c:pt>
                <c:pt idx="755">
                  <c:v>18.8405261866343</c:v>
                </c:pt>
                <c:pt idx="756">
                  <c:v>18.8405261866343</c:v>
                </c:pt>
                <c:pt idx="757">
                  <c:v>18.8405261866343</c:v>
                </c:pt>
                <c:pt idx="758">
                  <c:v>18.8405261866343</c:v>
                </c:pt>
                <c:pt idx="759">
                  <c:v>18.8405261866343</c:v>
                </c:pt>
                <c:pt idx="760">
                  <c:v>18.8405261866343</c:v>
                </c:pt>
                <c:pt idx="761">
                  <c:v>18.8405261866343</c:v>
                </c:pt>
                <c:pt idx="762">
                  <c:v>18.8405261866343</c:v>
                </c:pt>
                <c:pt idx="763">
                  <c:v>18.8405261866343</c:v>
                </c:pt>
                <c:pt idx="764">
                  <c:v>18.8405261866343</c:v>
                </c:pt>
                <c:pt idx="765">
                  <c:v>18.8405261866343</c:v>
                </c:pt>
                <c:pt idx="766">
                  <c:v>18.8405261866343</c:v>
                </c:pt>
                <c:pt idx="767">
                  <c:v>18.8405261866343</c:v>
                </c:pt>
                <c:pt idx="768">
                  <c:v>18.8405261866343</c:v>
                </c:pt>
                <c:pt idx="769">
                  <c:v>18.8405261866343</c:v>
                </c:pt>
                <c:pt idx="770">
                  <c:v>18.8405261866343</c:v>
                </c:pt>
                <c:pt idx="771">
                  <c:v>18.8405261866343</c:v>
                </c:pt>
                <c:pt idx="772">
                  <c:v>18.8405261866343</c:v>
                </c:pt>
                <c:pt idx="773">
                  <c:v>18.8405261866343</c:v>
                </c:pt>
                <c:pt idx="774">
                  <c:v>18.8405261866343</c:v>
                </c:pt>
                <c:pt idx="775">
                  <c:v>18.8405261866343</c:v>
                </c:pt>
                <c:pt idx="776">
                  <c:v>18.8405261866343</c:v>
                </c:pt>
                <c:pt idx="777">
                  <c:v>18.8405261866343</c:v>
                </c:pt>
                <c:pt idx="778">
                  <c:v>18.8405261866343</c:v>
                </c:pt>
                <c:pt idx="779">
                  <c:v>18.8405261866343</c:v>
                </c:pt>
                <c:pt idx="780">
                  <c:v>18.8405261866343</c:v>
                </c:pt>
                <c:pt idx="781">
                  <c:v>18.8405261866343</c:v>
                </c:pt>
                <c:pt idx="782">
                  <c:v>18.8405261866343</c:v>
                </c:pt>
                <c:pt idx="783">
                  <c:v>18.8405261866343</c:v>
                </c:pt>
                <c:pt idx="784">
                  <c:v>18.8405261866343</c:v>
                </c:pt>
                <c:pt idx="785">
                  <c:v>18.8405261866343</c:v>
                </c:pt>
                <c:pt idx="786">
                  <c:v>18.8405261866343</c:v>
                </c:pt>
                <c:pt idx="787">
                  <c:v>18.8405261866343</c:v>
                </c:pt>
                <c:pt idx="788">
                  <c:v>18.8405261866343</c:v>
                </c:pt>
                <c:pt idx="789">
                  <c:v>18.8405261866343</c:v>
                </c:pt>
                <c:pt idx="790">
                  <c:v>18.8405261866343</c:v>
                </c:pt>
                <c:pt idx="791">
                  <c:v>18.8405261866343</c:v>
                </c:pt>
                <c:pt idx="792">
                  <c:v>18.8405261866343</c:v>
                </c:pt>
                <c:pt idx="793">
                  <c:v>18.8405261866343</c:v>
                </c:pt>
                <c:pt idx="794">
                  <c:v>18.8405261866343</c:v>
                </c:pt>
                <c:pt idx="795">
                  <c:v>18.8405261866343</c:v>
                </c:pt>
                <c:pt idx="796">
                  <c:v>18.8405261866343</c:v>
                </c:pt>
                <c:pt idx="797">
                  <c:v>18.8405261866343</c:v>
                </c:pt>
                <c:pt idx="798">
                  <c:v>18.8405261866343</c:v>
                </c:pt>
                <c:pt idx="799">
                  <c:v>18.8405261866343</c:v>
                </c:pt>
                <c:pt idx="800">
                  <c:v>18.8405261866343</c:v>
                </c:pt>
                <c:pt idx="801">
                  <c:v>18.8405261866343</c:v>
                </c:pt>
                <c:pt idx="802">
                  <c:v>18.8405261866343</c:v>
                </c:pt>
                <c:pt idx="803">
                  <c:v>18.8405261866343</c:v>
                </c:pt>
                <c:pt idx="804">
                  <c:v>18.8405261866343</c:v>
                </c:pt>
                <c:pt idx="805">
                  <c:v>18.8405261866343</c:v>
                </c:pt>
                <c:pt idx="806">
                  <c:v>18.8405261866343</c:v>
                </c:pt>
                <c:pt idx="807">
                  <c:v>18.8405261866343</c:v>
                </c:pt>
                <c:pt idx="808">
                  <c:v>18.8405261866343</c:v>
                </c:pt>
                <c:pt idx="809">
                  <c:v>18.8405261866343</c:v>
                </c:pt>
                <c:pt idx="810">
                  <c:v>18.8405261866343</c:v>
                </c:pt>
                <c:pt idx="811">
                  <c:v>18.8405261866343</c:v>
                </c:pt>
                <c:pt idx="812">
                  <c:v>18.8405261866343</c:v>
                </c:pt>
                <c:pt idx="813">
                  <c:v>18.8405261866343</c:v>
                </c:pt>
                <c:pt idx="814">
                  <c:v>18.8405261866343</c:v>
                </c:pt>
                <c:pt idx="815">
                  <c:v>18.8405261866343</c:v>
                </c:pt>
                <c:pt idx="816">
                  <c:v>18.8405261866343</c:v>
                </c:pt>
                <c:pt idx="817">
                  <c:v>18.8405261866343</c:v>
                </c:pt>
                <c:pt idx="818">
                  <c:v>18.8405261866343</c:v>
                </c:pt>
                <c:pt idx="819">
                  <c:v>18.8405261866343</c:v>
                </c:pt>
                <c:pt idx="820">
                  <c:v>18.8405261866343</c:v>
                </c:pt>
                <c:pt idx="821">
                  <c:v>18.8405261866343</c:v>
                </c:pt>
                <c:pt idx="822">
                  <c:v>18.8405261866343</c:v>
                </c:pt>
                <c:pt idx="823">
                  <c:v>18.8405261866343</c:v>
                </c:pt>
                <c:pt idx="824">
                  <c:v>18.8405261866343</c:v>
                </c:pt>
                <c:pt idx="825">
                  <c:v>18.8405261866343</c:v>
                </c:pt>
                <c:pt idx="826">
                  <c:v>18.8405261866343</c:v>
                </c:pt>
                <c:pt idx="827">
                  <c:v>18.8405261866343</c:v>
                </c:pt>
                <c:pt idx="828">
                  <c:v>18.8405261866343</c:v>
                </c:pt>
                <c:pt idx="829">
                  <c:v>18.8405261866343</c:v>
                </c:pt>
                <c:pt idx="830">
                  <c:v>18.8405261866343</c:v>
                </c:pt>
                <c:pt idx="831">
                  <c:v>18.8405261866343</c:v>
                </c:pt>
                <c:pt idx="832">
                  <c:v>18.8405261866343</c:v>
                </c:pt>
                <c:pt idx="833">
                  <c:v>18.8405261866343</c:v>
                </c:pt>
                <c:pt idx="834">
                  <c:v>18.8405261866343</c:v>
                </c:pt>
                <c:pt idx="835">
                  <c:v>18.8405261866343</c:v>
                </c:pt>
                <c:pt idx="836">
                  <c:v>18.8405261866343</c:v>
                </c:pt>
                <c:pt idx="837">
                  <c:v>18.8405261866343</c:v>
                </c:pt>
                <c:pt idx="838">
                  <c:v>18.8405261866343</c:v>
                </c:pt>
                <c:pt idx="839">
                  <c:v>18.8405261866343</c:v>
                </c:pt>
                <c:pt idx="840">
                  <c:v>18.8405261866343</c:v>
                </c:pt>
                <c:pt idx="841">
                  <c:v>18.8405261866343</c:v>
                </c:pt>
                <c:pt idx="842">
                  <c:v>18.8405261866343</c:v>
                </c:pt>
                <c:pt idx="843">
                  <c:v>18.8405261866343</c:v>
                </c:pt>
                <c:pt idx="844">
                  <c:v>18.8405261866343</c:v>
                </c:pt>
                <c:pt idx="845">
                  <c:v>18.8405261866343</c:v>
                </c:pt>
                <c:pt idx="846">
                  <c:v>18.8405261866343</c:v>
                </c:pt>
                <c:pt idx="847">
                  <c:v>18.8405261866343</c:v>
                </c:pt>
                <c:pt idx="848">
                  <c:v>18.8405261866343</c:v>
                </c:pt>
                <c:pt idx="849">
                  <c:v>18.8405261866343</c:v>
                </c:pt>
                <c:pt idx="850">
                  <c:v>18.8405261866343</c:v>
                </c:pt>
                <c:pt idx="851">
                  <c:v>18.8405261866343</c:v>
                </c:pt>
                <c:pt idx="852">
                  <c:v>18.8405261866343</c:v>
                </c:pt>
                <c:pt idx="853">
                  <c:v>18.8405261866343</c:v>
                </c:pt>
                <c:pt idx="854">
                  <c:v>18.8405261866343</c:v>
                </c:pt>
                <c:pt idx="855">
                  <c:v>18.8405261866343</c:v>
                </c:pt>
                <c:pt idx="856">
                  <c:v>18.8405261866343</c:v>
                </c:pt>
                <c:pt idx="857">
                  <c:v>18.8405261866343</c:v>
                </c:pt>
                <c:pt idx="858">
                  <c:v>18.8405261866343</c:v>
                </c:pt>
                <c:pt idx="859">
                  <c:v>18.8405261866343</c:v>
                </c:pt>
                <c:pt idx="860">
                  <c:v>18.8405261866343</c:v>
                </c:pt>
                <c:pt idx="861">
                  <c:v>18.8405261866343</c:v>
                </c:pt>
                <c:pt idx="862">
                  <c:v>18.8405261866343</c:v>
                </c:pt>
                <c:pt idx="863">
                  <c:v>18.8405261866343</c:v>
                </c:pt>
                <c:pt idx="864">
                  <c:v>18.8405261866343</c:v>
                </c:pt>
                <c:pt idx="865">
                  <c:v>18.8405261866343</c:v>
                </c:pt>
                <c:pt idx="866">
                  <c:v>18.8405261866343</c:v>
                </c:pt>
                <c:pt idx="867">
                  <c:v>18.8405261866343</c:v>
                </c:pt>
                <c:pt idx="868">
                  <c:v>18.8405261866343</c:v>
                </c:pt>
                <c:pt idx="869">
                  <c:v>18.8405261866343</c:v>
                </c:pt>
                <c:pt idx="870">
                  <c:v>18.8405261866343</c:v>
                </c:pt>
                <c:pt idx="871">
                  <c:v>18.8405261866343</c:v>
                </c:pt>
                <c:pt idx="872">
                  <c:v>18.8405261866343</c:v>
                </c:pt>
                <c:pt idx="873">
                  <c:v>18.8405261866343</c:v>
                </c:pt>
                <c:pt idx="874">
                  <c:v>18.8405261866343</c:v>
                </c:pt>
                <c:pt idx="875">
                  <c:v>18.8405261866343</c:v>
                </c:pt>
                <c:pt idx="876">
                  <c:v>18.8405261866343</c:v>
                </c:pt>
                <c:pt idx="877">
                  <c:v>18.8405261866343</c:v>
                </c:pt>
                <c:pt idx="878">
                  <c:v>18.8405261866343</c:v>
                </c:pt>
                <c:pt idx="879">
                  <c:v>18.8405261866343</c:v>
                </c:pt>
                <c:pt idx="880">
                  <c:v>18.8405261866343</c:v>
                </c:pt>
                <c:pt idx="881">
                  <c:v>18.8405261866343</c:v>
                </c:pt>
                <c:pt idx="882">
                  <c:v>18.8405261866343</c:v>
                </c:pt>
                <c:pt idx="883">
                  <c:v>18.8405261866343</c:v>
                </c:pt>
                <c:pt idx="884">
                  <c:v>18.8405261866343</c:v>
                </c:pt>
                <c:pt idx="885">
                  <c:v>18.8405261866343</c:v>
                </c:pt>
                <c:pt idx="886">
                  <c:v>18.8405261866343</c:v>
                </c:pt>
                <c:pt idx="887">
                  <c:v>18.8405261866343</c:v>
                </c:pt>
                <c:pt idx="888">
                  <c:v>18.8405261866343</c:v>
                </c:pt>
                <c:pt idx="889">
                  <c:v>18.8405261866343</c:v>
                </c:pt>
                <c:pt idx="890">
                  <c:v>18.8405261866343</c:v>
                </c:pt>
                <c:pt idx="891">
                  <c:v>18.8405261866343</c:v>
                </c:pt>
                <c:pt idx="892">
                  <c:v>18.8405261866343</c:v>
                </c:pt>
                <c:pt idx="893">
                  <c:v>18.8405261866343</c:v>
                </c:pt>
                <c:pt idx="894">
                  <c:v>18.8405261866343</c:v>
                </c:pt>
                <c:pt idx="895">
                  <c:v>18.8405261866343</c:v>
                </c:pt>
                <c:pt idx="896">
                  <c:v>18.8405261866343</c:v>
                </c:pt>
                <c:pt idx="897">
                  <c:v>18.8405261866343</c:v>
                </c:pt>
                <c:pt idx="898">
                  <c:v>18.8405261866343</c:v>
                </c:pt>
                <c:pt idx="899">
                  <c:v>18.8405261866343</c:v>
                </c:pt>
                <c:pt idx="900">
                  <c:v>18.8405261866343</c:v>
                </c:pt>
                <c:pt idx="901">
                  <c:v>18.8405261866343</c:v>
                </c:pt>
                <c:pt idx="902">
                  <c:v>18.8405261866343</c:v>
                </c:pt>
                <c:pt idx="903">
                  <c:v>18.8405261866343</c:v>
                </c:pt>
                <c:pt idx="904">
                  <c:v>18.8405261866343</c:v>
                </c:pt>
                <c:pt idx="905">
                  <c:v>18.8405261866343</c:v>
                </c:pt>
                <c:pt idx="906">
                  <c:v>18.8405261866343</c:v>
                </c:pt>
                <c:pt idx="907">
                  <c:v>18.8405261866343</c:v>
                </c:pt>
                <c:pt idx="908">
                  <c:v>18.8405261866343</c:v>
                </c:pt>
                <c:pt idx="909">
                  <c:v>18.8405261866343</c:v>
                </c:pt>
                <c:pt idx="910">
                  <c:v>18.8405261866343</c:v>
                </c:pt>
                <c:pt idx="911">
                  <c:v>18.8405261866343</c:v>
                </c:pt>
                <c:pt idx="912">
                  <c:v>18.8405261866343</c:v>
                </c:pt>
                <c:pt idx="913">
                  <c:v>18.8405261866343</c:v>
                </c:pt>
                <c:pt idx="914">
                  <c:v>18.8405261866343</c:v>
                </c:pt>
                <c:pt idx="915">
                  <c:v>18.8405261866343</c:v>
                </c:pt>
                <c:pt idx="916">
                  <c:v>18.8405261866343</c:v>
                </c:pt>
                <c:pt idx="917">
                  <c:v>18.8405261866343</c:v>
                </c:pt>
                <c:pt idx="918">
                  <c:v>18.8405261866343</c:v>
                </c:pt>
                <c:pt idx="919">
                  <c:v>18.8405261866343</c:v>
                </c:pt>
                <c:pt idx="920">
                  <c:v>18.8405261866343</c:v>
                </c:pt>
                <c:pt idx="921">
                  <c:v>18.8405261866343</c:v>
                </c:pt>
                <c:pt idx="922">
                  <c:v>18.8405261866343</c:v>
                </c:pt>
                <c:pt idx="923">
                  <c:v>18.8405261866343</c:v>
                </c:pt>
                <c:pt idx="924">
                  <c:v>18.8405261866343</c:v>
                </c:pt>
                <c:pt idx="925">
                  <c:v>18.8405261866343</c:v>
                </c:pt>
                <c:pt idx="926">
                  <c:v>18.8405261866343</c:v>
                </c:pt>
                <c:pt idx="927">
                  <c:v>18.8405261866343</c:v>
                </c:pt>
                <c:pt idx="928">
                  <c:v>18.8405261866343</c:v>
                </c:pt>
                <c:pt idx="929">
                  <c:v>18.8405261866343</c:v>
                </c:pt>
                <c:pt idx="930">
                  <c:v>18.8405261866343</c:v>
                </c:pt>
                <c:pt idx="931">
                  <c:v>18.8405261866343</c:v>
                </c:pt>
                <c:pt idx="932">
                  <c:v>18.8405261866343</c:v>
                </c:pt>
                <c:pt idx="933">
                  <c:v>18.8405261866343</c:v>
                </c:pt>
                <c:pt idx="934">
                  <c:v>18.8405261866343</c:v>
                </c:pt>
                <c:pt idx="935">
                  <c:v>18.8405261866343</c:v>
                </c:pt>
                <c:pt idx="936">
                  <c:v>18.8405261866343</c:v>
                </c:pt>
                <c:pt idx="937">
                  <c:v>18.8405261866343</c:v>
                </c:pt>
                <c:pt idx="938">
                  <c:v>18.8405261866343</c:v>
                </c:pt>
                <c:pt idx="939">
                  <c:v>18.8405261866343</c:v>
                </c:pt>
                <c:pt idx="940">
                  <c:v>18.8405261866343</c:v>
                </c:pt>
                <c:pt idx="941">
                  <c:v>18.8405261866343</c:v>
                </c:pt>
                <c:pt idx="942">
                  <c:v>18.8405261866343</c:v>
                </c:pt>
                <c:pt idx="943">
                  <c:v>18.8405261866343</c:v>
                </c:pt>
                <c:pt idx="944">
                  <c:v>18.8405261866343</c:v>
                </c:pt>
                <c:pt idx="945">
                  <c:v>18.8405261866343</c:v>
                </c:pt>
                <c:pt idx="946">
                  <c:v>18.8405261866343</c:v>
                </c:pt>
                <c:pt idx="947">
                  <c:v>18.8405261866343</c:v>
                </c:pt>
                <c:pt idx="948">
                  <c:v>18.8405261866343</c:v>
                </c:pt>
                <c:pt idx="949">
                  <c:v>18.8405261866343</c:v>
                </c:pt>
                <c:pt idx="950">
                  <c:v>18.8405261866343</c:v>
                </c:pt>
                <c:pt idx="951">
                  <c:v>18.8405261866343</c:v>
                </c:pt>
                <c:pt idx="952">
                  <c:v>18.8405261866343</c:v>
                </c:pt>
                <c:pt idx="953">
                  <c:v>18.8405261866343</c:v>
                </c:pt>
                <c:pt idx="954">
                  <c:v>18.8405261866343</c:v>
                </c:pt>
                <c:pt idx="955">
                  <c:v>18.8405261866343</c:v>
                </c:pt>
                <c:pt idx="956">
                  <c:v>18.8405261866343</c:v>
                </c:pt>
                <c:pt idx="957">
                  <c:v>18.8405261866343</c:v>
                </c:pt>
                <c:pt idx="958">
                  <c:v>18.8405261866343</c:v>
                </c:pt>
                <c:pt idx="959">
                  <c:v>18.8405261866343</c:v>
                </c:pt>
                <c:pt idx="960">
                  <c:v>18.8405261866343</c:v>
                </c:pt>
                <c:pt idx="961">
                  <c:v>18.8405261866343</c:v>
                </c:pt>
                <c:pt idx="962">
                  <c:v>18.8405261866343</c:v>
                </c:pt>
                <c:pt idx="963">
                  <c:v>18.8405261866343</c:v>
                </c:pt>
                <c:pt idx="964">
                  <c:v>18.8405261866343</c:v>
                </c:pt>
                <c:pt idx="965">
                  <c:v>18.8405261866343</c:v>
                </c:pt>
                <c:pt idx="966">
                  <c:v>18.8405261866343</c:v>
                </c:pt>
                <c:pt idx="967">
                  <c:v>18.8405261866343</c:v>
                </c:pt>
                <c:pt idx="968">
                  <c:v>18.8405261866343</c:v>
                </c:pt>
                <c:pt idx="969">
                  <c:v>18.8405261866343</c:v>
                </c:pt>
                <c:pt idx="970">
                  <c:v>18.8405261866343</c:v>
                </c:pt>
                <c:pt idx="971">
                  <c:v>18.8405261866343</c:v>
                </c:pt>
                <c:pt idx="972">
                  <c:v>18.8405261866343</c:v>
                </c:pt>
                <c:pt idx="973">
                  <c:v>18.8405261866343</c:v>
                </c:pt>
                <c:pt idx="974">
                  <c:v>18.8405261866343</c:v>
                </c:pt>
                <c:pt idx="975">
                  <c:v>18.8405261866343</c:v>
                </c:pt>
                <c:pt idx="976">
                  <c:v>18.8405261866343</c:v>
                </c:pt>
                <c:pt idx="977">
                  <c:v>18.8405261866343</c:v>
                </c:pt>
                <c:pt idx="978">
                  <c:v>18.8405261866343</c:v>
                </c:pt>
                <c:pt idx="979">
                  <c:v>18.8405261866343</c:v>
                </c:pt>
                <c:pt idx="980">
                  <c:v>18.8405261866343</c:v>
                </c:pt>
                <c:pt idx="981">
                  <c:v>18.8405261866343</c:v>
                </c:pt>
                <c:pt idx="982">
                  <c:v>18.8405261866343</c:v>
                </c:pt>
                <c:pt idx="983">
                  <c:v>18.8405261866343</c:v>
                </c:pt>
                <c:pt idx="984">
                  <c:v>18.8405261866343</c:v>
                </c:pt>
                <c:pt idx="985">
                  <c:v>18.8405261866343</c:v>
                </c:pt>
                <c:pt idx="986">
                  <c:v>18.8405261866343</c:v>
                </c:pt>
                <c:pt idx="987">
                  <c:v>18.8405261866343</c:v>
                </c:pt>
                <c:pt idx="988">
                  <c:v>18.8405261866343</c:v>
                </c:pt>
                <c:pt idx="989">
                  <c:v>18.8405261866343</c:v>
                </c:pt>
                <c:pt idx="990">
                  <c:v>18.8405261866343</c:v>
                </c:pt>
                <c:pt idx="991">
                  <c:v>18.8405261866343</c:v>
                </c:pt>
                <c:pt idx="992">
                  <c:v>18.8405261866343</c:v>
                </c:pt>
                <c:pt idx="993">
                  <c:v>18.8405261866343</c:v>
                </c:pt>
                <c:pt idx="994">
                  <c:v>18.8405261866343</c:v>
                </c:pt>
                <c:pt idx="995">
                  <c:v>18.8405261866343</c:v>
                </c:pt>
                <c:pt idx="996">
                  <c:v>18.8405261866343</c:v>
                </c:pt>
                <c:pt idx="997">
                  <c:v>18.8405261866343</c:v>
                </c:pt>
                <c:pt idx="998">
                  <c:v>18.8405261866343</c:v>
                </c:pt>
                <c:pt idx="999">
                  <c:v>18.8405261866343</c:v>
                </c:pt>
                <c:pt idx="1000">
                  <c:v>18.8405261866343</c:v>
                </c:pt>
                <c:pt idx="1001">
                  <c:v>18.8405261866343</c:v>
                </c:pt>
                <c:pt idx="1002">
                  <c:v>18.8405261866343</c:v>
                </c:pt>
                <c:pt idx="1003">
                  <c:v>18.8405261866343</c:v>
                </c:pt>
                <c:pt idx="1004">
                  <c:v>18.8405261866343</c:v>
                </c:pt>
                <c:pt idx="1005">
                  <c:v>18.8405261866343</c:v>
                </c:pt>
                <c:pt idx="1006">
                  <c:v>18.8405261866343</c:v>
                </c:pt>
                <c:pt idx="1007">
                  <c:v>18.8405261866343</c:v>
                </c:pt>
                <c:pt idx="1008">
                  <c:v>18.8405261866343</c:v>
                </c:pt>
                <c:pt idx="1009">
                  <c:v>18.8405261866343</c:v>
                </c:pt>
                <c:pt idx="1010">
                  <c:v>18.8405261866343</c:v>
                </c:pt>
                <c:pt idx="1011">
                  <c:v>18.8405261866343</c:v>
                </c:pt>
                <c:pt idx="1012">
                  <c:v>18.8405261866343</c:v>
                </c:pt>
                <c:pt idx="1013">
                  <c:v>18.8405261866343</c:v>
                </c:pt>
                <c:pt idx="1014">
                  <c:v>18.8405261866343</c:v>
                </c:pt>
                <c:pt idx="1015">
                  <c:v>18.8405261866343</c:v>
                </c:pt>
                <c:pt idx="1016">
                  <c:v>18.8405261866343</c:v>
                </c:pt>
                <c:pt idx="1017">
                  <c:v>18.8405261866343</c:v>
                </c:pt>
                <c:pt idx="1018">
                  <c:v>18.8405261866343</c:v>
                </c:pt>
                <c:pt idx="1019">
                  <c:v>18.8405261866343</c:v>
                </c:pt>
                <c:pt idx="1020">
                  <c:v>18.8405261866343</c:v>
                </c:pt>
                <c:pt idx="1021">
                  <c:v>18.8405261866343</c:v>
                </c:pt>
                <c:pt idx="1022">
                  <c:v>18.8405261866343</c:v>
                </c:pt>
                <c:pt idx="1023">
                  <c:v>18.8405261866343</c:v>
                </c:pt>
                <c:pt idx="1024">
                  <c:v>18.8405261866343</c:v>
                </c:pt>
                <c:pt idx="1025">
                  <c:v>18.8405261866343</c:v>
                </c:pt>
                <c:pt idx="1026">
                  <c:v>18.8405261866343</c:v>
                </c:pt>
                <c:pt idx="1027">
                  <c:v>18.8405261866343</c:v>
                </c:pt>
                <c:pt idx="1028">
                  <c:v>18.8405261866343</c:v>
                </c:pt>
                <c:pt idx="1029">
                  <c:v>18.8405261866343</c:v>
                </c:pt>
                <c:pt idx="1030">
                  <c:v>18.8405261866343</c:v>
                </c:pt>
                <c:pt idx="1031">
                  <c:v>18.8405261866343</c:v>
                </c:pt>
                <c:pt idx="1032">
                  <c:v>18.8405261866343</c:v>
                </c:pt>
                <c:pt idx="1033">
                  <c:v>18.8405261866343</c:v>
                </c:pt>
                <c:pt idx="1034">
                  <c:v>18.8405261866343</c:v>
                </c:pt>
                <c:pt idx="1035">
                  <c:v>18.8405261866343</c:v>
                </c:pt>
                <c:pt idx="1036">
                  <c:v>18.8405261866343</c:v>
                </c:pt>
                <c:pt idx="1037">
                  <c:v>18.8405261866343</c:v>
                </c:pt>
                <c:pt idx="1038">
                  <c:v>18.8405261866343</c:v>
                </c:pt>
                <c:pt idx="1039">
                  <c:v>18.8405261866343</c:v>
                </c:pt>
                <c:pt idx="1040">
                  <c:v>18.8405261866343</c:v>
                </c:pt>
                <c:pt idx="1041">
                  <c:v>18.8405261866343</c:v>
                </c:pt>
                <c:pt idx="1042">
                  <c:v>18.8405261866343</c:v>
                </c:pt>
                <c:pt idx="1043">
                  <c:v>18.8405261866343</c:v>
                </c:pt>
                <c:pt idx="1044">
                  <c:v>18.8405261866343</c:v>
                </c:pt>
                <c:pt idx="1045">
                  <c:v>18.8405261866343</c:v>
                </c:pt>
                <c:pt idx="1046">
                  <c:v>18.8405261866343</c:v>
                </c:pt>
                <c:pt idx="1047">
                  <c:v>18.8405261866343</c:v>
                </c:pt>
                <c:pt idx="1048">
                  <c:v>18.8405261866343</c:v>
                </c:pt>
                <c:pt idx="1049">
                  <c:v>18.8405261866343</c:v>
                </c:pt>
                <c:pt idx="1050">
                  <c:v>18.8405261866343</c:v>
                </c:pt>
                <c:pt idx="1051">
                  <c:v>18.8405261866343</c:v>
                </c:pt>
                <c:pt idx="1052">
                  <c:v>18.8405261866343</c:v>
                </c:pt>
                <c:pt idx="1053">
                  <c:v>18.8405261866343</c:v>
                </c:pt>
                <c:pt idx="1054">
                  <c:v>18.8405261866343</c:v>
                </c:pt>
                <c:pt idx="1055">
                  <c:v>18.8405261866343</c:v>
                </c:pt>
                <c:pt idx="1056">
                  <c:v>18.8405261866343</c:v>
                </c:pt>
                <c:pt idx="1057">
                  <c:v>18.8405261866343</c:v>
                </c:pt>
                <c:pt idx="1058">
                  <c:v>18.8405261866343</c:v>
                </c:pt>
                <c:pt idx="1059">
                  <c:v>18.8405261866343</c:v>
                </c:pt>
                <c:pt idx="1060">
                  <c:v>18.8405261866343</c:v>
                </c:pt>
                <c:pt idx="1061">
                  <c:v>18.8405261866343</c:v>
                </c:pt>
                <c:pt idx="1062">
                  <c:v>18.8405261866343</c:v>
                </c:pt>
                <c:pt idx="1063">
                  <c:v>18.8405261866343</c:v>
                </c:pt>
                <c:pt idx="1064">
                  <c:v>18.8405261866343</c:v>
                </c:pt>
                <c:pt idx="1065">
                  <c:v>18.8405261866343</c:v>
                </c:pt>
                <c:pt idx="1066">
                  <c:v>18.8405261866343</c:v>
                </c:pt>
                <c:pt idx="1067">
                  <c:v>18.8405261866343</c:v>
                </c:pt>
                <c:pt idx="1068">
                  <c:v>18.8405261866343</c:v>
                </c:pt>
                <c:pt idx="1069">
                  <c:v>18.8405261866343</c:v>
                </c:pt>
                <c:pt idx="1070">
                  <c:v>18.8405261866343</c:v>
                </c:pt>
                <c:pt idx="1071">
                  <c:v>18.8405261866343</c:v>
                </c:pt>
                <c:pt idx="1072">
                  <c:v>18.8405261866343</c:v>
                </c:pt>
                <c:pt idx="1073">
                  <c:v>18.8405261866343</c:v>
                </c:pt>
                <c:pt idx="1074">
                  <c:v>18.8405261866343</c:v>
                </c:pt>
                <c:pt idx="1075">
                  <c:v>18.8405261866343</c:v>
                </c:pt>
                <c:pt idx="1076">
                  <c:v>18.8405261866343</c:v>
                </c:pt>
                <c:pt idx="1077">
                  <c:v>18.8405261866343</c:v>
                </c:pt>
                <c:pt idx="1078">
                  <c:v>18.8405261866343</c:v>
                </c:pt>
                <c:pt idx="1079">
                  <c:v>18.8405261866343</c:v>
                </c:pt>
                <c:pt idx="1080">
                  <c:v>18.8405261866343</c:v>
                </c:pt>
                <c:pt idx="1081">
                  <c:v>18.8405261866343</c:v>
                </c:pt>
                <c:pt idx="1082">
                  <c:v>18.8405261866343</c:v>
                </c:pt>
                <c:pt idx="1083">
                  <c:v>18.8405261866343</c:v>
                </c:pt>
                <c:pt idx="1084">
                  <c:v>18.8405261866343</c:v>
                </c:pt>
                <c:pt idx="1085">
                  <c:v>18.8405261866343</c:v>
                </c:pt>
                <c:pt idx="1086">
                  <c:v>18.8405261866343</c:v>
                </c:pt>
                <c:pt idx="1087">
                  <c:v>18.8405261866343</c:v>
                </c:pt>
                <c:pt idx="1088">
                  <c:v>18.8405261866343</c:v>
                </c:pt>
                <c:pt idx="1089">
                  <c:v>18.8405261866343</c:v>
                </c:pt>
                <c:pt idx="1090">
                  <c:v>18.8405261866343</c:v>
                </c:pt>
                <c:pt idx="1091">
                  <c:v>18.8405261866343</c:v>
                </c:pt>
                <c:pt idx="1092">
                  <c:v>18.8405261866343</c:v>
                </c:pt>
                <c:pt idx="1093">
                  <c:v>18.8405261866343</c:v>
                </c:pt>
                <c:pt idx="1094">
                  <c:v>18.8405261866343</c:v>
                </c:pt>
                <c:pt idx="1095">
                  <c:v>18.8405261866343</c:v>
                </c:pt>
                <c:pt idx="1096">
                  <c:v>18.8405261866343</c:v>
                </c:pt>
                <c:pt idx="1097">
                  <c:v>18.8405261866343</c:v>
                </c:pt>
                <c:pt idx="1098">
                  <c:v>18.8405261866343</c:v>
                </c:pt>
                <c:pt idx="1099">
                  <c:v>18.8405261866343</c:v>
                </c:pt>
                <c:pt idx="1100">
                  <c:v>18.8405261866343</c:v>
                </c:pt>
                <c:pt idx="1101">
                  <c:v>18.8405261866343</c:v>
                </c:pt>
                <c:pt idx="1102">
                  <c:v>18.8405261866343</c:v>
                </c:pt>
                <c:pt idx="1103">
                  <c:v>18.8405261866343</c:v>
                </c:pt>
                <c:pt idx="1104">
                  <c:v>18.8405261866343</c:v>
                </c:pt>
                <c:pt idx="1105">
                  <c:v>18.8405261866343</c:v>
                </c:pt>
                <c:pt idx="1106">
                  <c:v>18.8405261866343</c:v>
                </c:pt>
                <c:pt idx="1107">
                  <c:v>18.8405261866343</c:v>
                </c:pt>
                <c:pt idx="1108">
                  <c:v>18.8405261866343</c:v>
                </c:pt>
                <c:pt idx="1109">
                  <c:v>18.8405261866343</c:v>
                </c:pt>
                <c:pt idx="1110">
                  <c:v>18.8405261866343</c:v>
                </c:pt>
                <c:pt idx="1111">
                  <c:v>18.8405261866343</c:v>
                </c:pt>
                <c:pt idx="1112">
                  <c:v>18.8405261866343</c:v>
                </c:pt>
                <c:pt idx="1113">
                  <c:v>18.8405261866343</c:v>
                </c:pt>
                <c:pt idx="1114">
                  <c:v>18.8405261866343</c:v>
                </c:pt>
                <c:pt idx="1115">
                  <c:v>18.8405261866343</c:v>
                </c:pt>
                <c:pt idx="1116">
                  <c:v>18.8405261866343</c:v>
                </c:pt>
                <c:pt idx="1117">
                  <c:v>18.8405261866343</c:v>
                </c:pt>
                <c:pt idx="1118">
                  <c:v>18.8405261866343</c:v>
                </c:pt>
                <c:pt idx="1119">
                  <c:v>18.8405261866343</c:v>
                </c:pt>
                <c:pt idx="1120">
                  <c:v>18.8405261866343</c:v>
                </c:pt>
                <c:pt idx="1121">
                  <c:v>18.8405261866343</c:v>
                </c:pt>
                <c:pt idx="1122">
                  <c:v>18.8405261866343</c:v>
                </c:pt>
                <c:pt idx="1123">
                  <c:v>18.8405261866343</c:v>
                </c:pt>
                <c:pt idx="1124">
                  <c:v>18.8405261866343</c:v>
                </c:pt>
                <c:pt idx="1125">
                  <c:v>18.8405261866343</c:v>
                </c:pt>
                <c:pt idx="1126">
                  <c:v>18.8405261866343</c:v>
                </c:pt>
                <c:pt idx="1127">
                  <c:v>18.8405261866343</c:v>
                </c:pt>
                <c:pt idx="1128">
                  <c:v>18.8405261866343</c:v>
                </c:pt>
                <c:pt idx="1129">
                  <c:v>18.8405261866343</c:v>
                </c:pt>
                <c:pt idx="1130">
                  <c:v>18.8405261866343</c:v>
                </c:pt>
                <c:pt idx="1131">
                  <c:v>18.8405261866343</c:v>
                </c:pt>
                <c:pt idx="1132">
                  <c:v>18.8405261866343</c:v>
                </c:pt>
                <c:pt idx="1133">
                  <c:v>18.8405261866343</c:v>
                </c:pt>
                <c:pt idx="1134">
                  <c:v>18.8405261866343</c:v>
                </c:pt>
                <c:pt idx="1135">
                  <c:v>18.8405261866343</c:v>
                </c:pt>
                <c:pt idx="1136">
                  <c:v>18.8405261866343</c:v>
                </c:pt>
                <c:pt idx="1137">
                  <c:v>18.8405261866343</c:v>
                </c:pt>
                <c:pt idx="1138">
                  <c:v>18.8405261866343</c:v>
                </c:pt>
                <c:pt idx="1139">
                  <c:v>18.8405261866343</c:v>
                </c:pt>
                <c:pt idx="1140">
                  <c:v>18.8405261866343</c:v>
                </c:pt>
                <c:pt idx="1141">
                  <c:v>18.8405261866343</c:v>
                </c:pt>
                <c:pt idx="1142">
                  <c:v>18.8405261866343</c:v>
                </c:pt>
                <c:pt idx="1143">
                  <c:v>18.8405261866343</c:v>
                </c:pt>
                <c:pt idx="1144">
                  <c:v>18.8405261866343</c:v>
                </c:pt>
                <c:pt idx="1145">
                  <c:v>18.8405261866343</c:v>
                </c:pt>
                <c:pt idx="1146">
                  <c:v>18.8405261866343</c:v>
                </c:pt>
                <c:pt idx="1147">
                  <c:v>18.8405261866343</c:v>
                </c:pt>
                <c:pt idx="1148">
                  <c:v>18.8405261866343</c:v>
                </c:pt>
                <c:pt idx="1149">
                  <c:v>18.8405261866343</c:v>
                </c:pt>
                <c:pt idx="1150">
                  <c:v>18.8405261866343</c:v>
                </c:pt>
                <c:pt idx="1151">
                  <c:v>18.8405261866343</c:v>
                </c:pt>
                <c:pt idx="1152">
                  <c:v>18.8405261866343</c:v>
                </c:pt>
                <c:pt idx="1153">
                  <c:v>18.8405261866343</c:v>
                </c:pt>
                <c:pt idx="1154">
                  <c:v>18.8405261866343</c:v>
                </c:pt>
                <c:pt idx="1155">
                  <c:v>18.8405261866343</c:v>
                </c:pt>
                <c:pt idx="1156">
                  <c:v>18.8405261866343</c:v>
                </c:pt>
                <c:pt idx="1157">
                  <c:v>18.8405261866343</c:v>
                </c:pt>
                <c:pt idx="1158">
                  <c:v>18.8405261866343</c:v>
                </c:pt>
                <c:pt idx="1159">
                  <c:v>18.8405261866343</c:v>
                </c:pt>
                <c:pt idx="1160">
                  <c:v>18.8405261866343</c:v>
                </c:pt>
                <c:pt idx="1161">
                  <c:v>18.8405261866343</c:v>
                </c:pt>
                <c:pt idx="1162">
                  <c:v>18.8405261866343</c:v>
                </c:pt>
                <c:pt idx="1163">
                  <c:v>18.8405261866343</c:v>
                </c:pt>
                <c:pt idx="1164">
                  <c:v>18.8405261866343</c:v>
                </c:pt>
                <c:pt idx="1165">
                  <c:v>18.8405261866343</c:v>
                </c:pt>
                <c:pt idx="1166">
                  <c:v>18.8405261866343</c:v>
                </c:pt>
                <c:pt idx="1167">
                  <c:v>18.8405261866343</c:v>
                </c:pt>
                <c:pt idx="1168">
                  <c:v>18.8405261866343</c:v>
                </c:pt>
                <c:pt idx="1169">
                  <c:v>18.8405261866343</c:v>
                </c:pt>
                <c:pt idx="1170">
                  <c:v>18.8405261866343</c:v>
                </c:pt>
                <c:pt idx="1171">
                  <c:v>18.8405261866343</c:v>
                </c:pt>
                <c:pt idx="1172">
                  <c:v>18.8405261866343</c:v>
                </c:pt>
                <c:pt idx="1173">
                  <c:v>18.8405261866343</c:v>
                </c:pt>
                <c:pt idx="1174">
                  <c:v>18.8405261866343</c:v>
                </c:pt>
                <c:pt idx="1175">
                  <c:v>18.8405261866343</c:v>
                </c:pt>
                <c:pt idx="1176">
                  <c:v>18.8405261866343</c:v>
                </c:pt>
                <c:pt idx="1177">
                  <c:v>18.8405261866343</c:v>
                </c:pt>
                <c:pt idx="1178">
                  <c:v>18.8405261866343</c:v>
                </c:pt>
                <c:pt idx="1179">
                  <c:v>18.8405261866343</c:v>
                </c:pt>
                <c:pt idx="1180">
                  <c:v>18.8405261866343</c:v>
                </c:pt>
                <c:pt idx="1181">
                  <c:v>18.8405261866343</c:v>
                </c:pt>
                <c:pt idx="1182">
                  <c:v>18.8405261866343</c:v>
                </c:pt>
                <c:pt idx="1183">
                  <c:v>18.8405261866343</c:v>
                </c:pt>
                <c:pt idx="1184">
                  <c:v>18.8405261866343</c:v>
                </c:pt>
                <c:pt idx="1185">
                  <c:v>18.8405261866343</c:v>
                </c:pt>
                <c:pt idx="1186">
                  <c:v>18.8405261866343</c:v>
                </c:pt>
                <c:pt idx="1187">
                  <c:v>18.8405261866343</c:v>
                </c:pt>
                <c:pt idx="1188">
                  <c:v>18.8405261866343</c:v>
                </c:pt>
                <c:pt idx="1189">
                  <c:v>18.8405261866343</c:v>
                </c:pt>
                <c:pt idx="1190">
                  <c:v>18.8405261866343</c:v>
                </c:pt>
                <c:pt idx="1191">
                  <c:v>18.8405261866343</c:v>
                </c:pt>
                <c:pt idx="1192">
                  <c:v>18.8405261866343</c:v>
                </c:pt>
                <c:pt idx="1193">
                  <c:v>18.8405261866343</c:v>
                </c:pt>
                <c:pt idx="1194">
                  <c:v>18.8405261866343</c:v>
                </c:pt>
                <c:pt idx="1195">
                  <c:v>18.8405261866343</c:v>
                </c:pt>
                <c:pt idx="1196">
                  <c:v>18.8405261866343</c:v>
                </c:pt>
                <c:pt idx="1197">
                  <c:v>18.8405261866343</c:v>
                </c:pt>
                <c:pt idx="1198">
                  <c:v>18.8405261866343</c:v>
                </c:pt>
                <c:pt idx="1199">
                  <c:v>18.8405261866343</c:v>
                </c:pt>
                <c:pt idx="1200">
                  <c:v>18.8405261866343</c:v>
                </c:pt>
                <c:pt idx="1201">
                  <c:v>18.8405261866343</c:v>
                </c:pt>
                <c:pt idx="1202">
                  <c:v>18.8405261866343</c:v>
                </c:pt>
                <c:pt idx="1203">
                  <c:v>18.8405261866343</c:v>
                </c:pt>
                <c:pt idx="1204">
                  <c:v>18.8405261866343</c:v>
                </c:pt>
                <c:pt idx="1205">
                  <c:v>18.8405261866343</c:v>
                </c:pt>
                <c:pt idx="1206">
                  <c:v>18.8405261866343</c:v>
                </c:pt>
                <c:pt idx="1207">
                  <c:v>18.8405261866343</c:v>
                </c:pt>
                <c:pt idx="1208">
                  <c:v>18.8405261866343</c:v>
                </c:pt>
                <c:pt idx="1209">
                  <c:v>18.8405261866343</c:v>
                </c:pt>
                <c:pt idx="1210">
                  <c:v>18.8405261866343</c:v>
                </c:pt>
                <c:pt idx="1211">
                  <c:v>18.8405261866343</c:v>
                </c:pt>
                <c:pt idx="1212">
                  <c:v>18.8405261866343</c:v>
                </c:pt>
                <c:pt idx="1213">
                  <c:v>18.8405261866343</c:v>
                </c:pt>
                <c:pt idx="1214">
                  <c:v>18.8405261866343</c:v>
                </c:pt>
                <c:pt idx="1215">
                  <c:v>18.8405261866343</c:v>
                </c:pt>
                <c:pt idx="1216">
                  <c:v>18.8405261866343</c:v>
                </c:pt>
                <c:pt idx="1217">
                  <c:v>18.8405261866343</c:v>
                </c:pt>
                <c:pt idx="1218">
                  <c:v>18.8405261866343</c:v>
                </c:pt>
                <c:pt idx="1219">
                  <c:v>18.8405261866343</c:v>
                </c:pt>
                <c:pt idx="1220">
                  <c:v>18.8405261866343</c:v>
                </c:pt>
                <c:pt idx="1221">
                  <c:v>18.8405261866343</c:v>
                </c:pt>
                <c:pt idx="1222">
                  <c:v>18.8405261866343</c:v>
                </c:pt>
                <c:pt idx="1223">
                  <c:v>18.8405261866343</c:v>
                </c:pt>
                <c:pt idx="1224">
                  <c:v>18.8405261866343</c:v>
                </c:pt>
                <c:pt idx="1225">
                  <c:v>18.8405261866343</c:v>
                </c:pt>
                <c:pt idx="1226">
                  <c:v>18.8405261866343</c:v>
                </c:pt>
                <c:pt idx="1227">
                  <c:v>18.8405261866343</c:v>
                </c:pt>
                <c:pt idx="1228">
                  <c:v>18.8405261866343</c:v>
                </c:pt>
                <c:pt idx="1229">
                  <c:v>18.8405261866343</c:v>
                </c:pt>
                <c:pt idx="1230">
                  <c:v>18.8405261866343</c:v>
                </c:pt>
                <c:pt idx="1231">
                  <c:v>18.8405261866343</c:v>
                </c:pt>
                <c:pt idx="1232">
                  <c:v>18.8405261866343</c:v>
                </c:pt>
                <c:pt idx="1233">
                  <c:v>18.8405261866343</c:v>
                </c:pt>
                <c:pt idx="1234">
                  <c:v>18.8405261866343</c:v>
                </c:pt>
                <c:pt idx="1235">
                  <c:v>18.8405261866343</c:v>
                </c:pt>
                <c:pt idx="1236">
                  <c:v>18.8405261866343</c:v>
                </c:pt>
                <c:pt idx="1237">
                  <c:v>18.8405261866343</c:v>
                </c:pt>
                <c:pt idx="1238">
                  <c:v>18.8405261866343</c:v>
                </c:pt>
                <c:pt idx="1239">
                  <c:v>18.8405261866343</c:v>
                </c:pt>
                <c:pt idx="1240">
                  <c:v>18.8405261866343</c:v>
                </c:pt>
                <c:pt idx="1241">
                  <c:v>18.8405261866343</c:v>
                </c:pt>
                <c:pt idx="1242">
                  <c:v>18.8405261866343</c:v>
                </c:pt>
                <c:pt idx="1243">
                  <c:v>18.8405261866343</c:v>
                </c:pt>
                <c:pt idx="1244">
                  <c:v>18.8405261866343</c:v>
                </c:pt>
                <c:pt idx="1245">
                  <c:v>18.8405261866343</c:v>
                </c:pt>
                <c:pt idx="1246">
                  <c:v>18.8405261866343</c:v>
                </c:pt>
                <c:pt idx="1247">
                  <c:v>18.8405261866343</c:v>
                </c:pt>
                <c:pt idx="1248">
                  <c:v>18.8405261866343</c:v>
                </c:pt>
                <c:pt idx="1249">
                  <c:v>18.8405261866343</c:v>
                </c:pt>
                <c:pt idx="1250">
                  <c:v>18.8405261866343</c:v>
                </c:pt>
                <c:pt idx="1251">
                  <c:v>18.8405261866343</c:v>
                </c:pt>
                <c:pt idx="1252">
                  <c:v>18.8405261866343</c:v>
                </c:pt>
                <c:pt idx="1253">
                  <c:v>18.8405261866343</c:v>
                </c:pt>
                <c:pt idx="1254">
                  <c:v>18.8405261866343</c:v>
                </c:pt>
                <c:pt idx="1255">
                  <c:v>18.8405261866343</c:v>
                </c:pt>
                <c:pt idx="1256">
                  <c:v>18.8405261866343</c:v>
                </c:pt>
                <c:pt idx="1257">
                  <c:v>18.8405261866343</c:v>
                </c:pt>
                <c:pt idx="1258">
                  <c:v>18.8405261866343</c:v>
                </c:pt>
                <c:pt idx="1259">
                  <c:v>18.8405261866343</c:v>
                </c:pt>
                <c:pt idx="1260">
                  <c:v>18.8405261866343</c:v>
                </c:pt>
                <c:pt idx="1261">
                  <c:v>18.8405261866343</c:v>
                </c:pt>
                <c:pt idx="1262">
                  <c:v>18.8405261866343</c:v>
                </c:pt>
                <c:pt idx="1263">
                  <c:v>18.8405261866343</c:v>
                </c:pt>
                <c:pt idx="1264">
                  <c:v>18.8405261866343</c:v>
                </c:pt>
                <c:pt idx="1265">
                  <c:v>18.8405261866343</c:v>
                </c:pt>
                <c:pt idx="1266">
                  <c:v>18.8405261866343</c:v>
                </c:pt>
                <c:pt idx="1267">
                  <c:v>18.8405261866343</c:v>
                </c:pt>
                <c:pt idx="1268">
                  <c:v>18.8405261866343</c:v>
                </c:pt>
                <c:pt idx="1269">
                  <c:v>18.8405261866343</c:v>
                </c:pt>
                <c:pt idx="1270">
                  <c:v>18.8405261866343</c:v>
                </c:pt>
                <c:pt idx="1271">
                  <c:v>18.8405261866343</c:v>
                </c:pt>
                <c:pt idx="1272">
                  <c:v>18.8405261866343</c:v>
                </c:pt>
                <c:pt idx="1273">
                  <c:v>18.8405261866343</c:v>
                </c:pt>
                <c:pt idx="1274">
                  <c:v>18.8405261866343</c:v>
                </c:pt>
                <c:pt idx="1275">
                  <c:v>18.8405261866343</c:v>
                </c:pt>
                <c:pt idx="1276">
                  <c:v>18.8405261866343</c:v>
                </c:pt>
                <c:pt idx="1277">
                  <c:v>18.8405261866343</c:v>
                </c:pt>
                <c:pt idx="1278">
                  <c:v>18.8405261866343</c:v>
                </c:pt>
                <c:pt idx="1279">
                  <c:v>18.8405261866343</c:v>
                </c:pt>
                <c:pt idx="1280">
                  <c:v>18.8405261866343</c:v>
                </c:pt>
                <c:pt idx="1281">
                  <c:v>18.8405261866343</c:v>
                </c:pt>
                <c:pt idx="1282">
                  <c:v>18.8405261866343</c:v>
                </c:pt>
                <c:pt idx="1283">
                  <c:v>18.8405261866343</c:v>
                </c:pt>
                <c:pt idx="1284">
                  <c:v>18.8405261866343</c:v>
                </c:pt>
                <c:pt idx="1285">
                  <c:v>18.8405261866343</c:v>
                </c:pt>
                <c:pt idx="1286">
                  <c:v>18.8405261866343</c:v>
                </c:pt>
                <c:pt idx="1287">
                  <c:v>18.8405261866343</c:v>
                </c:pt>
                <c:pt idx="1288">
                  <c:v>18.8405261866343</c:v>
                </c:pt>
                <c:pt idx="1289">
                  <c:v>18.8405261866343</c:v>
                </c:pt>
                <c:pt idx="1290">
                  <c:v>18.8405261866343</c:v>
                </c:pt>
                <c:pt idx="1291">
                  <c:v>18.8405261866343</c:v>
                </c:pt>
                <c:pt idx="1292">
                  <c:v>18.8405261866343</c:v>
                </c:pt>
                <c:pt idx="1293">
                  <c:v>18.8405261866343</c:v>
                </c:pt>
                <c:pt idx="1294">
                  <c:v>18.8405261866343</c:v>
                </c:pt>
                <c:pt idx="1295">
                  <c:v>18.8405261866343</c:v>
                </c:pt>
                <c:pt idx="1296">
                  <c:v>18.8405261866343</c:v>
                </c:pt>
                <c:pt idx="1297">
                  <c:v>18.8405261866343</c:v>
                </c:pt>
                <c:pt idx="1298">
                  <c:v>18.8405261866343</c:v>
                </c:pt>
                <c:pt idx="1299">
                  <c:v>18.8405261866343</c:v>
                </c:pt>
                <c:pt idx="1300">
                  <c:v>18.8405261866343</c:v>
                </c:pt>
                <c:pt idx="1301">
                  <c:v>18.8405261866343</c:v>
                </c:pt>
                <c:pt idx="1302">
                  <c:v>18.8405261866343</c:v>
                </c:pt>
                <c:pt idx="1303">
                  <c:v>18.8405261866343</c:v>
                </c:pt>
                <c:pt idx="1304">
                  <c:v>18.8405261866343</c:v>
                </c:pt>
                <c:pt idx="1305">
                  <c:v>18.8405261866343</c:v>
                </c:pt>
                <c:pt idx="1306">
                  <c:v>18.8405261866343</c:v>
                </c:pt>
                <c:pt idx="1307">
                  <c:v>18.8405261866343</c:v>
                </c:pt>
                <c:pt idx="1308">
                  <c:v>18.8405261866343</c:v>
                </c:pt>
                <c:pt idx="1309">
                  <c:v>18.8405261866343</c:v>
                </c:pt>
                <c:pt idx="1310">
                  <c:v>18.8405261866343</c:v>
                </c:pt>
                <c:pt idx="1311">
                  <c:v>18.8405261866343</c:v>
                </c:pt>
                <c:pt idx="1312">
                  <c:v>18.8405261866343</c:v>
                </c:pt>
                <c:pt idx="1313">
                  <c:v>18.8405261866343</c:v>
                </c:pt>
                <c:pt idx="1314">
                  <c:v>18.8405261866343</c:v>
                </c:pt>
                <c:pt idx="1315">
                  <c:v>18.8405261866343</c:v>
                </c:pt>
                <c:pt idx="1316">
                  <c:v>18.8405261866343</c:v>
                </c:pt>
                <c:pt idx="1317">
                  <c:v>18.8405261866343</c:v>
                </c:pt>
                <c:pt idx="1318">
                  <c:v>18.8405261866343</c:v>
                </c:pt>
                <c:pt idx="1319">
                  <c:v>18.8405261866343</c:v>
                </c:pt>
                <c:pt idx="1320">
                  <c:v>18.8405261866343</c:v>
                </c:pt>
                <c:pt idx="1321">
                  <c:v>18.8405261866343</c:v>
                </c:pt>
                <c:pt idx="1322">
                  <c:v>18.8405261866343</c:v>
                </c:pt>
                <c:pt idx="1323">
                  <c:v>18.8405261866343</c:v>
                </c:pt>
                <c:pt idx="1324">
                  <c:v>18.8405261866343</c:v>
                </c:pt>
                <c:pt idx="1325">
                  <c:v>18.8405261866343</c:v>
                </c:pt>
                <c:pt idx="1326">
                  <c:v>18.8405261866343</c:v>
                </c:pt>
                <c:pt idx="1327">
                  <c:v>18.8405261866343</c:v>
                </c:pt>
                <c:pt idx="1328">
                  <c:v>18.8405261866343</c:v>
                </c:pt>
                <c:pt idx="1329">
                  <c:v>18.8405261866343</c:v>
                </c:pt>
                <c:pt idx="1330">
                  <c:v>18.8405261866343</c:v>
                </c:pt>
                <c:pt idx="1331">
                  <c:v>18.8405261866343</c:v>
                </c:pt>
                <c:pt idx="1332">
                  <c:v>18.8405261866343</c:v>
                </c:pt>
                <c:pt idx="1333">
                  <c:v>18.8405261866343</c:v>
                </c:pt>
                <c:pt idx="1334">
                  <c:v>18.8405261866343</c:v>
                </c:pt>
                <c:pt idx="1335">
                  <c:v>18.8405261866343</c:v>
                </c:pt>
                <c:pt idx="1336">
                  <c:v>18.8405261866343</c:v>
                </c:pt>
                <c:pt idx="1337">
                  <c:v>18.8405261866343</c:v>
                </c:pt>
                <c:pt idx="1338">
                  <c:v>18.8405261866343</c:v>
                </c:pt>
                <c:pt idx="1339">
                  <c:v>18.8405261866343</c:v>
                </c:pt>
                <c:pt idx="1340">
                  <c:v>18.8405261866343</c:v>
                </c:pt>
                <c:pt idx="1341">
                  <c:v>18.8405261866343</c:v>
                </c:pt>
                <c:pt idx="1342">
                  <c:v>18.8405261866343</c:v>
                </c:pt>
                <c:pt idx="1343">
                  <c:v>18.8405261866343</c:v>
                </c:pt>
                <c:pt idx="1344">
                  <c:v>18.8405261866343</c:v>
                </c:pt>
                <c:pt idx="1345">
                  <c:v>18.8405261866343</c:v>
                </c:pt>
                <c:pt idx="1346">
                  <c:v>18.8405261866343</c:v>
                </c:pt>
                <c:pt idx="1347">
                  <c:v>18.8405261866343</c:v>
                </c:pt>
                <c:pt idx="1348">
                  <c:v>18.8405261866343</c:v>
                </c:pt>
                <c:pt idx="1349">
                  <c:v>18.8405261866343</c:v>
                </c:pt>
                <c:pt idx="1350">
                  <c:v>18.8405261866343</c:v>
                </c:pt>
                <c:pt idx="1351">
                  <c:v>18.8405261866343</c:v>
                </c:pt>
                <c:pt idx="1352">
                  <c:v>18.8405261866343</c:v>
                </c:pt>
                <c:pt idx="1353">
                  <c:v>18.8405261866343</c:v>
                </c:pt>
                <c:pt idx="1354">
                  <c:v>18.8405261866343</c:v>
                </c:pt>
                <c:pt idx="1355">
                  <c:v>18.8405261866343</c:v>
                </c:pt>
                <c:pt idx="1356">
                  <c:v>18.8405261866343</c:v>
                </c:pt>
                <c:pt idx="1357">
                  <c:v>18.8405261866343</c:v>
                </c:pt>
                <c:pt idx="1358">
                  <c:v>18.8405261866343</c:v>
                </c:pt>
                <c:pt idx="1359">
                  <c:v>18.8405261866343</c:v>
                </c:pt>
                <c:pt idx="1360">
                  <c:v>18.8405261866343</c:v>
                </c:pt>
                <c:pt idx="1361">
                  <c:v>18.8405261866343</c:v>
                </c:pt>
                <c:pt idx="1362">
                  <c:v>18.8405261866343</c:v>
                </c:pt>
                <c:pt idx="1363">
                  <c:v>18.8405261866343</c:v>
                </c:pt>
                <c:pt idx="1364">
                  <c:v>18.8405261866343</c:v>
                </c:pt>
                <c:pt idx="1365">
                  <c:v>18.8405261866343</c:v>
                </c:pt>
                <c:pt idx="1366">
                  <c:v>18.8405261866343</c:v>
                </c:pt>
                <c:pt idx="1367">
                  <c:v>18.8405261866343</c:v>
                </c:pt>
                <c:pt idx="1368">
                  <c:v>18.8405261866343</c:v>
                </c:pt>
                <c:pt idx="1369">
                  <c:v>18.8405261866343</c:v>
                </c:pt>
                <c:pt idx="1370">
                  <c:v>18.8405261866343</c:v>
                </c:pt>
                <c:pt idx="1371">
                  <c:v>18.8405261866343</c:v>
                </c:pt>
                <c:pt idx="1372">
                  <c:v>18.8405261866343</c:v>
                </c:pt>
                <c:pt idx="1373">
                  <c:v>18.8405261866343</c:v>
                </c:pt>
                <c:pt idx="1374">
                  <c:v>18.8405261866343</c:v>
                </c:pt>
                <c:pt idx="1375">
                  <c:v>18.8405261866343</c:v>
                </c:pt>
                <c:pt idx="1376">
                  <c:v>18.8405261866343</c:v>
                </c:pt>
                <c:pt idx="1377">
                  <c:v>18.8405261866343</c:v>
                </c:pt>
                <c:pt idx="1378">
                  <c:v>18.8405261866343</c:v>
                </c:pt>
                <c:pt idx="1379">
                  <c:v>18.8405261866343</c:v>
                </c:pt>
                <c:pt idx="1380">
                  <c:v>18.8405261866343</c:v>
                </c:pt>
                <c:pt idx="1381">
                  <c:v>18.8405261866343</c:v>
                </c:pt>
                <c:pt idx="1382">
                  <c:v>18.8405261866343</c:v>
                </c:pt>
                <c:pt idx="1383">
                  <c:v>18.8405261866343</c:v>
                </c:pt>
                <c:pt idx="1384">
                  <c:v>18.8405261866343</c:v>
                </c:pt>
                <c:pt idx="1385">
                  <c:v>18.8405261866343</c:v>
                </c:pt>
                <c:pt idx="1386">
                  <c:v>18.8405261866343</c:v>
                </c:pt>
                <c:pt idx="1387">
                  <c:v>18.8405261866343</c:v>
                </c:pt>
                <c:pt idx="1388">
                  <c:v>18.8405261866343</c:v>
                </c:pt>
                <c:pt idx="1389">
                  <c:v>18.8405261866343</c:v>
                </c:pt>
                <c:pt idx="1390">
                  <c:v>18.8405261866343</c:v>
                </c:pt>
                <c:pt idx="1391">
                  <c:v>18.8405261866343</c:v>
                </c:pt>
                <c:pt idx="1392">
                  <c:v>18.8405261866343</c:v>
                </c:pt>
                <c:pt idx="1393">
                  <c:v>18.8405261866343</c:v>
                </c:pt>
                <c:pt idx="1394">
                  <c:v>18.8405261866343</c:v>
                </c:pt>
                <c:pt idx="1395">
                  <c:v>18.8405261866343</c:v>
                </c:pt>
                <c:pt idx="1396">
                  <c:v>18.8405261866343</c:v>
                </c:pt>
                <c:pt idx="1397">
                  <c:v>18.8405261866343</c:v>
                </c:pt>
                <c:pt idx="1398">
                  <c:v>18.8405261866343</c:v>
                </c:pt>
                <c:pt idx="1399">
                  <c:v>18.8405261866343</c:v>
                </c:pt>
                <c:pt idx="1400">
                  <c:v>18.8405261866343</c:v>
                </c:pt>
                <c:pt idx="1401">
                  <c:v>18.8405261866343</c:v>
                </c:pt>
                <c:pt idx="1402">
                  <c:v>18.8405261866343</c:v>
                </c:pt>
                <c:pt idx="1403">
                  <c:v>18.8405261866343</c:v>
                </c:pt>
                <c:pt idx="1404">
                  <c:v>18.8405261866343</c:v>
                </c:pt>
                <c:pt idx="1405">
                  <c:v>18.8405261866343</c:v>
                </c:pt>
                <c:pt idx="1406">
                  <c:v>18.8405261866343</c:v>
                </c:pt>
                <c:pt idx="1407">
                  <c:v>18.8405261866343</c:v>
                </c:pt>
                <c:pt idx="1408">
                  <c:v>18.8405261866343</c:v>
                </c:pt>
                <c:pt idx="1409">
                  <c:v>18.8405261866343</c:v>
                </c:pt>
                <c:pt idx="1410">
                  <c:v>18.8405261866343</c:v>
                </c:pt>
                <c:pt idx="1411">
                  <c:v>18.8405261866343</c:v>
                </c:pt>
                <c:pt idx="1412">
                  <c:v>18.8405261866343</c:v>
                </c:pt>
                <c:pt idx="1413">
                  <c:v>18.8405261866343</c:v>
                </c:pt>
                <c:pt idx="1414">
                  <c:v>18.8405261866343</c:v>
                </c:pt>
                <c:pt idx="1415">
                  <c:v>18.8405261866343</c:v>
                </c:pt>
                <c:pt idx="1416">
                  <c:v>18.8405261866343</c:v>
                </c:pt>
                <c:pt idx="1417">
                  <c:v>18.8405261866343</c:v>
                </c:pt>
                <c:pt idx="1418">
                  <c:v>18.8405261866343</c:v>
                </c:pt>
                <c:pt idx="1419">
                  <c:v>18.8405261866343</c:v>
                </c:pt>
                <c:pt idx="1420">
                  <c:v>18.8405261866343</c:v>
                </c:pt>
                <c:pt idx="1421">
                  <c:v>18.8405261866343</c:v>
                </c:pt>
                <c:pt idx="1422">
                  <c:v>18.8405261866343</c:v>
                </c:pt>
                <c:pt idx="1423">
                  <c:v>18.8405261866343</c:v>
                </c:pt>
                <c:pt idx="1424">
                  <c:v>18.8405261866343</c:v>
                </c:pt>
                <c:pt idx="1425">
                  <c:v>18.8405261866343</c:v>
                </c:pt>
                <c:pt idx="1426">
                  <c:v>18.8405261866343</c:v>
                </c:pt>
                <c:pt idx="1427">
                  <c:v>18.8405261866343</c:v>
                </c:pt>
                <c:pt idx="1428">
                  <c:v>18.8405261866343</c:v>
                </c:pt>
                <c:pt idx="1429">
                  <c:v>18.8405261866343</c:v>
                </c:pt>
                <c:pt idx="1430">
                  <c:v>18.8405261866343</c:v>
                </c:pt>
                <c:pt idx="1431">
                  <c:v>18.8405261866343</c:v>
                </c:pt>
                <c:pt idx="1432">
                  <c:v>18.8405261866343</c:v>
                </c:pt>
                <c:pt idx="1433">
                  <c:v>18.8405261866343</c:v>
                </c:pt>
                <c:pt idx="1434">
                  <c:v>18.8405261866343</c:v>
                </c:pt>
                <c:pt idx="1435">
                  <c:v>18.8405261866343</c:v>
                </c:pt>
                <c:pt idx="1436">
                  <c:v>18.8405261866343</c:v>
                </c:pt>
                <c:pt idx="1437">
                  <c:v>18.8405261866343</c:v>
                </c:pt>
                <c:pt idx="1438">
                  <c:v>18.8405261866343</c:v>
                </c:pt>
                <c:pt idx="1439">
                  <c:v>18.8405261866343</c:v>
                </c:pt>
                <c:pt idx="1440">
                  <c:v>18.8405261866343</c:v>
                </c:pt>
                <c:pt idx="1441">
                  <c:v>18.8405261866343</c:v>
                </c:pt>
                <c:pt idx="1442">
                  <c:v>18.8405261866343</c:v>
                </c:pt>
                <c:pt idx="1443">
                  <c:v>18.8405261866343</c:v>
                </c:pt>
                <c:pt idx="1444">
                  <c:v>18.8405261866343</c:v>
                </c:pt>
                <c:pt idx="1445">
                  <c:v>18.8405261866343</c:v>
                </c:pt>
                <c:pt idx="1446">
                  <c:v>18.8405261866343</c:v>
                </c:pt>
                <c:pt idx="1447">
                  <c:v>18.8405261866343</c:v>
                </c:pt>
                <c:pt idx="1448">
                  <c:v>18.8405261866343</c:v>
                </c:pt>
                <c:pt idx="1449">
                  <c:v>18.8405261866343</c:v>
                </c:pt>
                <c:pt idx="1450">
                  <c:v>18.8405261866343</c:v>
                </c:pt>
                <c:pt idx="1451">
                  <c:v>18.8405261866343</c:v>
                </c:pt>
                <c:pt idx="1452">
                  <c:v>18.8405261866343</c:v>
                </c:pt>
                <c:pt idx="1453">
                  <c:v>18.8405261866343</c:v>
                </c:pt>
                <c:pt idx="1454">
                  <c:v>18.8405261866343</c:v>
                </c:pt>
                <c:pt idx="1455">
                  <c:v>18.8405261866343</c:v>
                </c:pt>
                <c:pt idx="1456">
                  <c:v>18.8405261866343</c:v>
                </c:pt>
                <c:pt idx="1457">
                  <c:v>18.8405261866343</c:v>
                </c:pt>
                <c:pt idx="1458">
                  <c:v>18.8405261866343</c:v>
                </c:pt>
                <c:pt idx="1459">
                  <c:v>18.8405261866343</c:v>
                </c:pt>
                <c:pt idx="1460">
                  <c:v>18.8405261866343</c:v>
                </c:pt>
                <c:pt idx="1461">
                  <c:v>18.8405261866343</c:v>
                </c:pt>
                <c:pt idx="1462">
                  <c:v>18.8405261866343</c:v>
                </c:pt>
                <c:pt idx="1463">
                  <c:v>18.8405261866343</c:v>
                </c:pt>
                <c:pt idx="1464">
                  <c:v>18.8405261866343</c:v>
                </c:pt>
                <c:pt idx="1465">
                  <c:v>18.8405261866343</c:v>
                </c:pt>
                <c:pt idx="1466">
                  <c:v>18.8405261866343</c:v>
                </c:pt>
                <c:pt idx="1467">
                  <c:v>18.8405261866343</c:v>
                </c:pt>
                <c:pt idx="1468">
                  <c:v>18.8405261866343</c:v>
                </c:pt>
                <c:pt idx="1469">
                  <c:v>18.8405261866343</c:v>
                </c:pt>
                <c:pt idx="1470">
                  <c:v>18.8405261866343</c:v>
                </c:pt>
                <c:pt idx="1471">
                  <c:v>18.8405261866343</c:v>
                </c:pt>
                <c:pt idx="1472">
                  <c:v>18.8405261866343</c:v>
                </c:pt>
                <c:pt idx="1473">
                  <c:v>18.8405261866343</c:v>
                </c:pt>
                <c:pt idx="1474">
                  <c:v>18.8405261866343</c:v>
                </c:pt>
                <c:pt idx="1475">
                  <c:v>18.8405261866343</c:v>
                </c:pt>
                <c:pt idx="1476">
                  <c:v>18.8405261866343</c:v>
                </c:pt>
                <c:pt idx="1477">
                  <c:v>18.8405261866343</c:v>
                </c:pt>
                <c:pt idx="1478">
                  <c:v>18.8405261866343</c:v>
                </c:pt>
                <c:pt idx="1479">
                  <c:v>18.8405261866343</c:v>
                </c:pt>
                <c:pt idx="1480">
                  <c:v>18.8405261866343</c:v>
                </c:pt>
                <c:pt idx="1481">
                  <c:v>18.8405261866343</c:v>
                </c:pt>
                <c:pt idx="1482">
                  <c:v>18.8405261866343</c:v>
                </c:pt>
                <c:pt idx="1483">
                  <c:v>18.8405261866343</c:v>
                </c:pt>
                <c:pt idx="1484">
                  <c:v>18.8405261866343</c:v>
                </c:pt>
                <c:pt idx="1485">
                  <c:v>18.8405261866343</c:v>
                </c:pt>
                <c:pt idx="1486">
                  <c:v>18.8405261866343</c:v>
                </c:pt>
                <c:pt idx="1487">
                  <c:v>18.8405261866343</c:v>
                </c:pt>
                <c:pt idx="1488">
                  <c:v>18.8405261866343</c:v>
                </c:pt>
                <c:pt idx="1489">
                  <c:v>18.8405261866343</c:v>
                </c:pt>
                <c:pt idx="1490">
                  <c:v>18.8405261866343</c:v>
                </c:pt>
                <c:pt idx="1491">
                  <c:v>18.8405261866343</c:v>
                </c:pt>
                <c:pt idx="1492">
                  <c:v>18.8405261866343</c:v>
                </c:pt>
                <c:pt idx="1493">
                  <c:v>18.8405261866343</c:v>
                </c:pt>
                <c:pt idx="1494">
                  <c:v>18.8405261866343</c:v>
                </c:pt>
                <c:pt idx="1495">
                  <c:v>18.8405261866343</c:v>
                </c:pt>
                <c:pt idx="1496">
                  <c:v>18.8405261866343</c:v>
                </c:pt>
                <c:pt idx="1497">
                  <c:v>18.8405261866343</c:v>
                </c:pt>
                <c:pt idx="1498">
                  <c:v>18.8405261866343</c:v>
                </c:pt>
                <c:pt idx="1499">
                  <c:v>18.8405261866343</c:v>
                </c:pt>
                <c:pt idx="1500">
                  <c:v>18.8405261866343</c:v>
                </c:pt>
                <c:pt idx="1501">
                  <c:v>18.8405261866343</c:v>
                </c:pt>
                <c:pt idx="1502">
                  <c:v>18.8405261866343</c:v>
                </c:pt>
                <c:pt idx="1503">
                  <c:v>18.8405261866343</c:v>
                </c:pt>
                <c:pt idx="1504">
                  <c:v>18.8405261866343</c:v>
                </c:pt>
                <c:pt idx="1505">
                  <c:v>18.8405261866343</c:v>
                </c:pt>
                <c:pt idx="1506">
                  <c:v>18.8405261866343</c:v>
                </c:pt>
                <c:pt idx="1507">
                  <c:v>18.8405261866343</c:v>
                </c:pt>
                <c:pt idx="1508">
                  <c:v>18.8405261866343</c:v>
                </c:pt>
                <c:pt idx="1509">
                  <c:v>18.8405261866343</c:v>
                </c:pt>
                <c:pt idx="1510">
                  <c:v>18.8405261866343</c:v>
                </c:pt>
                <c:pt idx="1511">
                  <c:v>18.8405261866343</c:v>
                </c:pt>
                <c:pt idx="1512">
                  <c:v>18.8405261866343</c:v>
                </c:pt>
                <c:pt idx="1513">
                  <c:v>18.8405261866343</c:v>
                </c:pt>
                <c:pt idx="1514">
                  <c:v>18.8405261866343</c:v>
                </c:pt>
                <c:pt idx="1515">
                  <c:v>18.8405261866343</c:v>
                </c:pt>
                <c:pt idx="1516">
                  <c:v>18.8405261866343</c:v>
                </c:pt>
                <c:pt idx="1517">
                  <c:v>18.8405261866343</c:v>
                </c:pt>
                <c:pt idx="1518">
                  <c:v>18.8405261866343</c:v>
                </c:pt>
                <c:pt idx="1519">
                  <c:v>18.8405261866343</c:v>
                </c:pt>
                <c:pt idx="1520">
                  <c:v>18.8405261866343</c:v>
                </c:pt>
                <c:pt idx="1521">
                  <c:v>18.8405261866343</c:v>
                </c:pt>
                <c:pt idx="1522">
                  <c:v>18.8405261866343</c:v>
                </c:pt>
                <c:pt idx="1523">
                  <c:v>18.8405261866343</c:v>
                </c:pt>
                <c:pt idx="1524">
                  <c:v>18.8405261866343</c:v>
                </c:pt>
                <c:pt idx="1525">
                  <c:v>18.8405261866343</c:v>
                </c:pt>
                <c:pt idx="1526">
                  <c:v>18.8405261866343</c:v>
                </c:pt>
                <c:pt idx="1527">
                  <c:v>18.8405261866343</c:v>
                </c:pt>
                <c:pt idx="1528">
                  <c:v>18.8405261866343</c:v>
                </c:pt>
                <c:pt idx="1529">
                  <c:v>18.8405261866343</c:v>
                </c:pt>
                <c:pt idx="1530">
                  <c:v>18.8405261866343</c:v>
                </c:pt>
                <c:pt idx="1531">
                  <c:v>18.8405261866343</c:v>
                </c:pt>
                <c:pt idx="1532">
                  <c:v>18.8405261866343</c:v>
                </c:pt>
                <c:pt idx="1533">
                  <c:v>18.8405261866343</c:v>
                </c:pt>
                <c:pt idx="1534">
                  <c:v>18.8405261866343</c:v>
                </c:pt>
                <c:pt idx="1535">
                  <c:v>18.8405261866343</c:v>
                </c:pt>
                <c:pt idx="1536">
                  <c:v>18.8405261866343</c:v>
                </c:pt>
                <c:pt idx="1537">
                  <c:v>18.8405261866343</c:v>
                </c:pt>
                <c:pt idx="1538">
                  <c:v>18.8405261866343</c:v>
                </c:pt>
                <c:pt idx="1539">
                  <c:v>18.8405261866343</c:v>
                </c:pt>
                <c:pt idx="1540">
                  <c:v>18.8405261866343</c:v>
                </c:pt>
                <c:pt idx="1541">
                  <c:v>18.8405261866343</c:v>
                </c:pt>
                <c:pt idx="1542">
                  <c:v>18.8405261866343</c:v>
                </c:pt>
                <c:pt idx="1543">
                  <c:v>18.8405261866343</c:v>
                </c:pt>
                <c:pt idx="1544">
                  <c:v>18.8405261866343</c:v>
                </c:pt>
                <c:pt idx="1545">
                  <c:v>18.8405261866343</c:v>
                </c:pt>
                <c:pt idx="1546">
                  <c:v>18.8405261866343</c:v>
                </c:pt>
                <c:pt idx="1547">
                  <c:v>18.8405261866343</c:v>
                </c:pt>
                <c:pt idx="1548">
                  <c:v>18.8405261866343</c:v>
                </c:pt>
                <c:pt idx="1549">
                  <c:v>18.8405261866343</c:v>
                </c:pt>
                <c:pt idx="1550">
                  <c:v>18.8405261866343</c:v>
                </c:pt>
                <c:pt idx="1551">
                  <c:v>18.8405261866343</c:v>
                </c:pt>
                <c:pt idx="1552">
                  <c:v>18.8405261866343</c:v>
                </c:pt>
                <c:pt idx="1553">
                  <c:v>18.8405261866343</c:v>
                </c:pt>
                <c:pt idx="1554">
                  <c:v>18.8405261866343</c:v>
                </c:pt>
                <c:pt idx="1555">
                  <c:v>18.8405261866343</c:v>
                </c:pt>
                <c:pt idx="1556">
                  <c:v>18.8405261866343</c:v>
                </c:pt>
                <c:pt idx="1557">
                  <c:v>18.8405261866343</c:v>
                </c:pt>
                <c:pt idx="1558">
                  <c:v>18.8405261866343</c:v>
                </c:pt>
                <c:pt idx="1559">
                  <c:v>18.8405261866343</c:v>
                </c:pt>
                <c:pt idx="1560">
                  <c:v>18.8405261866343</c:v>
                </c:pt>
                <c:pt idx="1561">
                  <c:v>18.8405261866343</c:v>
                </c:pt>
                <c:pt idx="1562">
                  <c:v>18.8405261866343</c:v>
                </c:pt>
                <c:pt idx="1563">
                  <c:v>18.8405261866343</c:v>
                </c:pt>
                <c:pt idx="1564">
                  <c:v>18.8405261866343</c:v>
                </c:pt>
                <c:pt idx="1565">
                  <c:v>18.8405261866343</c:v>
                </c:pt>
                <c:pt idx="1566">
                  <c:v>18.8405261866343</c:v>
                </c:pt>
                <c:pt idx="1567">
                  <c:v>18.8405261866343</c:v>
                </c:pt>
                <c:pt idx="1568">
                  <c:v>18.8405261866343</c:v>
                </c:pt>
                <c:pt idx="1569">
                  <c:v>18.8405261866343</c:v>
                </c:pt>
                <c:pt idx="1570">
                  <c:v>18.8405261866343</c:v>
                </c:pt>
                <c:pt idx="1571">
                  <c:v>18.8405261866343</c:v>
                </c:pt>
                <c:pt idx="1572">
                  <c:v>18.8405261866343</c:v>
                </c:pt>
                <c:pt idx="1573">
                  <c:v>18.8405261866343</c:v>
                </c:pt>
                <c:pt idx="1574">
                  <c:v>18.8405261866343</c:v>
                </c:pt>
                <c:pt idx="1575">
                  <c:v>18.8405261866343</c:v>
                </c:pt>
                <c:pt idx="1576">
                  <c:v>18.8405261866343</c:v>
                </c:pt>
                <c:pt idx="1577">
                  <c:v>18.8405261866343</c:v>
                </c:pt>
                <c:pt idx="1578">
                  <c:v>18.8405261866343</c:v>
                </c:pt>
                <c:pt idx="1579">
                  <c:v>18.8405261866343</c:v>
                </c:pt>
                <c:pt idx="1580">
                  <c:v>18.8405261866343</c:v>
                </c:pt>
                <c:pt idx="1581">
                  <c:v>18.8405261866343</c:v>
                </c:pt>
                <c:pt idx="1582">
                  <c:v>18.8405261866343</c:v>
                </c:pt>
                <c:pt idx="1583">
                  <c:v>18.8405261866343</c:v>
                </c:pt>
                <c:pt idx="1584">
                  <c:v>18.8405261866343</c:v>
                </c:pt>
                <c:pt idx="1585">
                  <c:v>18.8405261866343</c:v>
                </c:pt>
                <c:pt idx="1586">
                  <c:v>18.8405261866343</c:v>
                </c:pt>
                <c:pt idx="1587">
                  <c:v>18.8405261866343</c:v>
                </c:pt>
                <c:pt idx="1588">
                  <c:v>18.8405261866343</c:v>
                </c:pt>
                <c:pt idx="1589">
                  <c:v>18.8405261866343</c:v>
                </c:pt>
                <c:pt idx="1590">
                  <c:v>18.8405261866343</c:v>
                </c:pt>
                <c:pt idx="1591">
                  <c:v>18.8405261866343</c:v>
                </c:pt>
                <c:pt idx="1592">
                  <c:v>18.8405261866343</c:v>
                </c:pt>
                <c:pt idx="1593">
                  <c:v>18.8405261866343</c:v>
                </c:pt>
                <c:pt idx="1594">
                  <c:v>18.8405261866343</c:v>
                </c:pt>
                <c:pt idx="1595">
                  <c:v>18.8405261866343</c:v>
                </c:pt>
                <c:pt idx="1596">
                  <c:v>18.8405261866343</c:v>
                </c:pt>
                <c:pt idx="1597">
                  <c:v>18.8405261866343</c:v>
                </c:pt>
                <c:pt idx="1598">
                  <c:v>18.8405261866343</c:v>
                </c:pt>
                <c:pt idx="1599">
                  <c:v>18.8405261866343</c:v>
                </c:pt>
                <c:pt idx="1600">
                  <c:v>18.8405261866343</c:v>
                </c:pt>
                <c:pt idx="1601">
                  <c:v>18.8405261866343</c:v>
                </c:pt>
                <c:pt idx="1602">
                  <c:v>18.8405261866343</c:v>
                </c:pt>
                <c:pt idx="1603">
                  <c:v>18.8405261866343</c:v>
                </c:pt>
                <c:pt idx="1604">
                  <c:v>18.8405261866343</c:v>
                </c:pt>
                <c:pt idx="1605">
                  <c:v>18.8405261866343</c:v>
                </c:pt>
                <c:pt idx="1606">
                  <c:v>18.8405261866343</c:v>
                </c:pt>
                <c:pt idx="1607">
                  <c:v>18.8405261866343</c:v>
                </c:pt>
                <c:pt idx="1608">
                  <c:v>18.8405261866343</c:v>
                </c:pt>
                <c:pt idx="1609">
                  <c:v>18.8405261866343</c:v>
                </c:pt>
                <c:pt idx="1610">
                  <c:v>18.8405261866343</c:v>
                </c:pt>
                <c:pt idx="1611">
                  <c:v>18.8405261866343</c:v>
                </c:pt>
                <c:pt idx="1612">
                  <c:v>18.8405261866343</c:v>
                </c:pt>
                <c:pt idx="1613">
                  <c:v>18.8405261866343</c:v>
                </c:pt>
                <c:pt idx="1614">
                  <c:v>18.8405261866343</c:v>
                </c:pt>
                <c:pt idx="1615">
                  <c:v>18.8405261866343</c:v>
                </c:pt>
                <c:pt idx="1616">
                  <c:v>18.8405261866343</c:v>
                </c:pt>
                <c:pt idx="1617">
                  <c:v>18.8405261866343</c:v>
                </c:pt>
                <c:pt idx="1618">
                  <c:v>18.8405261866343</c:v>
                </c:pt>
                <c:pt idx="1619">
                  <c:v>18.8405261866343</c:v>
                </c:pt>
                <c:pt idx="1620">
                  <c:v>18.8405261866343</c:v>
                </c:pt>
                <c:pt idx="1621">
                  <c:v>18.8405261866343</c:v>
                </c:pt>
                <c:pt idx="1622">
                  <c:v>18.8405261866343</c:v>
                </c:pt>
                <c:pt idx="1623">
                  <c:v>18.8405261866343</c:v>
                </c:pt>
                <c:pt idx="1624">
                  <c:v>18.8405261866343</c:v>
                </c:pt>
                <c:pt idx="1625">
                  <c:v>18.8405261866343</c:v>
                </c:pt>
                <c:pt idx="1626">
                  <c:v>18.8405261866343</c:v>
                </c:pt>
                <c:pt idx="1627">
                  <c:v>18.8405261866343</c:v>
                </c:pt>
                <c:pt idx="1628">
                  <c:v>18.8405261866343</c:v>
                </c:pt>
                <c:pt idx="1629">
                  <c:v>18.8405261866343</c:v>
                </c:pt>
                <c:pt idx="1630">
                  <c:v>18.8405261866343</c:v>
                </c:pt>
                <c:pt idx="1631">
                  <c:v>18.8405261866343</c:v>
                </c:pt>
                <c:pt idx="1632">
                  <c:v>18.8405261866343</c:v>
                </c:pt>
                <c:pt idx="1633">
                  <c:v>18.8405261866343</c:v>
                </c:pt>
                <c:pt idx="1634">
                  <c:v>18.8405261866343</c:v>
                </c:pt>
                <c:pt idx="1635">
                  <c:v>18.8405261866343</c:v>
                </c:pt>
                <c:pt idx="1636">
                  <c:v>18.8405261866343</c:v>
                </c:pt>
                <c:pt idx="1637">
                  <c:v>18.8405261866343</c:v>
                </c:pt>
                <c:pt idx="1638">
                  <c:v>18.8405261866343</c:v>
                </c:pt>
                <c:pt idx="1639">
                  <c:v>18.8405261866343</c:v>
                </c:pt>
                <c:pt idx="1640">
                  <c:v>18.8405261866343</c:v>
                </c:pt>
                <c:pt idx="1641">
                  <c:v>18.8405261866343</c:v>
                </c:pt>
                <c:pt idx="1642">
                  <c:v>18.8405261866343</c:v>
                </c:pt>
                <c:pt idx="1643">
                  <c:v>18.8405261866343</c:v>
                </c:pt>
                <c:pt idx="1644">
                  <c:v>18.8405261866343</c:v>
                </c:pt>
                <c:pt idx="1645">
                  <c:v>18.8405261866343</c:v>
                </c:pt>
                <c:pt idx="1646">
                  <c:v>18.8405261866343</c:v>
                </c:pt>
                <c:pt idx="1647">
                  <c:v>18.8405261866343</c:v>
                </c:pt>
                <c:pt idx="1648">
                  <c:v>18.8405261866343</c:v>
                </c:pt>
                <c:pt idx="1649">
                  <c:v>18.8405261866343</c:v>
                </c:pt>
                <c:pt idx="1650">
                  <c:v>18.8405261866343</c:v>
                </c:pt>
                <c:pt idx="1651">
                  <c:v>18.8405261866343</c:v>
                </c:pt>
                <c:pt idx="1652">
                  <c:v>18.8405261866343</c:v>
                </c:pt>
                <c:pt idx="1653">
                  <c:v>18.8405261866343</c:v>
                </c:pt>
                <c:pt idx="1654">
                  <c:v>18.8405261866343</c:v>
                </c:pt>
                <c:pt idx="1655">
                  <c:v>18.8405261866343</c:v>
                </c:pt>
                <c:pt idx="1656">
                  <c:v>18.8405261866343</c:v>
                </c:pt>
                <c:pt idx="1657">
                  <c:v>18.8405261866343</c:v>
                </c:pt>
                <c:pt idx="1658">
                  <c:v>18.8405261866343</c:v>
                </c:pt>
                <c:pt idx="1659">
                  <c:v>18.8405261866343</c:v>
                </c:pt>
                <c:pt idx="1660">
                  <c:v>18.8405261866343</c:v>
                </c:pt>
                <c:pt idx="1661">
                  <c:v>18.8405261866343</c:v>
                </c:pt>
                <c:pt idx="1662">
                  <c:v>18.8405261866343</c:v>
                </c:pt>
                <c:pt idx="1663">
                  <c:v>18.8405261866343</c:v>
                </c:pt>
                <c:pt idx="1664">
                  <c:v>18.8405261866343</c:v>
                </c:pt>
                <c:pt idx="1665">
                  <c:v>18.8405261866343</c:v>
                </c:pt>
                <c:pt idx="1666">
                  <c:v>18.8405261866343</c:v>
                </c:pt>
                <c:pt idx="1667">
                  <c:v>18.8405261866343</c:v>
                </c:pt>
                <c:pt idx="1668">
                  <c:v>18.8405261866343</c:v>
                </c:pt>
                <c:pt idx="1669">
                  <c:v>18.8405261866343</c:v>
                </c:pt>
                <c:pt idx="1670">
                  <c:v>18.8405261866343</c:v>
                </c:pt>
                <c:pt idx="1671">
                  <c:v>18.8405261866343</c:v>
                </c:pt>
                <c:pt idx="1672">
                  <c:v>18.8405261866343</c:v>
                </c:pt>
                <c:pt idx="1673">
                  <c:v>18.8405261866343</c:v>
                </c:pt>
                <c:pt idx="1674">
                  <c:v>18.8405261866343</c:v>
                </c:pt>
                <c:pt idx="1675">
                  <c:v>18.8405261866343</c:v>
                </c:pt>
                <c:pt idx="1676">
                  <c:v>18.8405261866343</c:v>
                </c:pt>
                <c:pt idx="1677">
                  <c:v>18.8405261866343</c:v>
                </c:pt>
                <c:pt idx="1678">
                  <c:v>18.8405261866343</c:v>
                </c:pt>
                <c:pt idx="1679">
                  <c:v>18.8405261866343</c:v>
                </c:pt>
                <c:pt idx="1680">
                  <c:v>18.8405261866343</c:v>
                </c:pt>
                <c:pt idx="1681">
                  <c:v>18.8405261866343</c:v>
                </c:pt>
                <c:pt idx="1682">
                  <c:v>18.8405261866343</c:v>
                </c:pt>
                <c:pt idx="1683">
                  <c:v>18.8405261866343</c:v>
                </c:pt>
                <c:pt idx="1684">
                  <c:v>18.8405261866343</c:v>
                </c:pt>
                <c:pt idx="1685">
                  <c:v>18.8405261866343</c:v>
                </c:pt>
                <c:pt idx="1686">
                  <c:v>18.8405261866343</c:v>
                </c:pt>
                <c:pt idx="1687">
                  <c:v>18.8405261866343</c:v>
                </c:pt>
                <c:pt idx="1688">
                  <c:v>18.8405261866343</c:v>
                </c:pt>
                <c:pt idx="1689">
                  <c:v>18.8405261866343</c:v>
                </c:pt>
                <c:pt idx="1690">
                  <c:v>18.8405261866343</c:v>
                </c:pt>
                <c:pt idx="1691">
                  <c:v>18.8405261866343</c:v>
                </c:pt>
                <c:pt idx="1692">
                  <c:v>18.8405261866343</c:v>
                </c:pt>
                <c:pt idx="1693">
                  <c:v>18.8405261866343</c:v>
                </c:pt>
                <c:pt idx="1694">
                  <c:v>18.8405261866343</c:v>
                </c:pt>
                <c:pt idx="1695">
                  <c:v>18.8405261866343</c:v>
                </c:pt>
                <c:pt idx="1696">
                  <c:v>18.8405261866343</c:v>
                </c:pt>
                <c:pt idx="1697">
                  <c:v>18.8405261866343</c:v>
                </c:pt>
                <c:pt idx="1698">
                  <c:v>18.8405261866343</c:v>
                </c:pt>
                <c:pt idx="1699">
                  <c:v>18.8405261866343</c:v>
                </c:pt>
                <c:pt idx="1700">
                  <c:v>18.8405261866343</c:v>
                </c:pt>
                <c:pt idx="1701">
                  <c:v>18.8405261866343</c:v>
                </c:pt>
                <c:pt idx="1702">
                  <c:v>18.8405261866343</c:v>
                </c:pt>
                <c:pt idx="1703">
                  <c:v>18.8405261866343</c:v>
                </c:pt>
                <c:pt idx="1704">
                  <c:v>18.8405261866343</c:v>
                </c:pt>
                <c:pt idx="1705">
                  <c:v>18.8405261866343</c:v>
                </c:pt>
                <c:pt idx="1706">
                  <c:v>18.8405261866343</c:v>
                </c:pt>
                <c:pt idx="1707">
                  <c:v>18.8405261866343</c:v>
                </c:pt>
                <c:pt idx="1708">
                  <c:v>18.8405261866343</c:v>
                </c:pt>
                <c:pt idx="1709">
                  <c:v>18.8405261866343</c:v>
                </c:pt>
                <c:pt idx="1710">
                  <c:v>18.8405261866343</c:v>
                </c:pt>
                <c:pt idx="1711">
                  <c:v>18.8405261866343</c:v>
                </c:pt>
                <c:pt idx="1712">
                  <c:v>18.8405261866343</c:v>
                </c:pt>
                <c:pt idx="1713">
                  <c:v>18.8405261866343</c:v>
                </c:pt>
                <c:pt idx="1714">
                  <c:v>18.8405261866343</c:v>
                </c:pt>
                <c:pt idx="1715">
                  <c:v>18.8405261866343</c:v>
                </c:pt>
                <c:pt idx="1716">
                  <c:v>18.8405261866343</c:v>
                </c:pt>
                <c:pt idx="1717">
                  <c:v>18.8405261866343</c:v>
                </c:pt>
                <c:pt idx="1718">
                  <c:v>18.8405261866343</c:v>
                </c:pt>
                <c:pt idx="1719">
                  <c:v>18.8405261866343</c:v>
                </c:pt>
                <c:pt idx="1720">
                  <c:v>18.8405261866343</c:v>
                </c:pt>
                <c:pt idx="1721">
                  <c:v>18.8405261866343</c:v>
                </c:pt>
                <c:pt idx="1722">
                  <c:v>18.8405261866343</c:v>
                </c:pt>
                <c:pt idx="1723">
                  <c:v>18.8405261866343</c:v>
                </c:pt>
                <c:pt idx="1724">
                  <c:v>18.8405261866343</c:v>
                </c:pt>
                <c:pt idx="1725">
                  <c:v>18.8405261866343</c:v>
                </c:pt>
                <c:pt idx="1726">
                  <c:v>18.8405261866343</c:v>
                </c:pt>
                <c:pt idx="1727">
                  <c:v>18.8405261866343</c:v>
                </c:pt>
                <c:pt idx="1728">
                  <c:v>18.8405261866343</c:v>
                </c:pt>
                <c:pt idx="1729">
                  <c:v>18.8405261866343</c:v>
                </c:pt>
                <c:pt idx="1730">
                  <c:v>18.8405261866343</c:v>
                </c:pt>
                <c:pt idx="1731">
                  <c:v>18.8405261866343</c:v>
                </c:pt>
                <c:pt idx="1732">
                  <c:v>18.8405261866343</c:v>
                </c:pt>
                <c:pt idx="1733">
                  <c:v>18.8405261866343</c:v>
                </c:pt>
                <c:pt idx="1734">
                  <c:v>18.8405261866343</c:v>
                </c:pt>
                <c:pt idx="1735">
                  <c:v>18.8405261866343</c:v>
                </c:pt>
                <c:pt idx="1736">
                  <c:v>18.8405261866343</c:v>
                </c:pt>
                <c:pt idx="1737">
                  <c:v>18.8405261866343</c:v>
                </c:pt>
                <c:pt idx="1738">
                  <c:v>18.8405261866343</c:v>
                </c:pt>
                <c:pt idx="1739">
                  <c:v>18.8405261866343</c:v>
                </c:pt>
                <c:pt idx="1740">
                  <c:v>18.8405261866343</c:v>
                </c:pt>
                <c:pt idx="1741">
                  <c:v>18.8405261866343</c:v>
                </c:pt>
                <c:pt idx="1742">
                  <c:v>18.8405261866343</c:v>
                </c:pt>
                <c:pt idx="1743">
                  <c:v>18.8405261866343</c:v>
                </c:pt>
                <c:pt idx="1744">
                  <c:v>18.8405261866343</c:v>
                </c:pt>
                <c:pt idx="1745">
                  <c:v>18.8405261866343</c:v>
                </c:pt>
                <c:pt idx="1746">
                  <c:v>18.8405261866343</c:v>
                </c:pt>
                <c:pt idx="1747">
                  <c:v>18.8405261866343</c:v>
                </c:pt>
                <c:pt idx="1748">
                  <c:v>18.8405261866343</c:v>
                </c:pt>
                <c:pt idx="1749">
                  <c:v>18.8405261866343</c:v>
                </c:pt>
                <c:pt idx="1750">
                  <c:v>18.8405261866343</c:v>
                </c:pt>
                <c:pt idx="1751">
                  <c:v>18.8405261866343</c:v>
                </c:pt>
                <c:pt idx="1752">
                  <c:v>18.8405261866343</c:v>
                </c:pt>
                <c:pt idx="1753">
                  <c:v>18.8405261866343</c:v>
                </c:pt>
                <c:pt idx="1754">
                  <c:v>18.8405261866343</c:v>
                </c:pt>
                <c:pt idx="1755">
                  <c:v>18.8405261866343</c:v>
                </c:pt>
                <c:pt idx="1756">
                  <c:v>18.8405261866343</c:v>
                </c:pt>
                <c:pt idx="1757">
                  <c:v>18.8405261866343</c:v>
                </c:pt>
                <c:pt idx="1758">
                  <c:v>18.8405261866343</c:v>
                </c:pt>
                <c:pt idx="1759">
                  <c:v>18.8405261866343</c:v>
                </c:pt>
                <c:pt idx="1760">
                  <c:v>18.8405261866343</c:v>
                </c:pt>
                <c:pt idx="1761">
                  <c:v>18.8405261866343</c:v>
                </c:pt>
                <c:pt idx="1762">
                  <c:v>18.8405261866343</c:v>
                </c:pt>
                <c:pt idx="1763">
                  <c:v>18.8405261866343</c:v>
                </c:pt>
                <c:pt idx="1764">
                  <c:v>18.8405261866343</c:v>
                </c:pt>
                <c:pt idx="1765">
                  <c:v>18.8405261866343</c:v>
                </c:pt>
                <c:pt idx="1766">
                  <c:v>18.8405261866343</c:v>
                </c:pt>
                <c:pt idx="1767">
                  <c:v>18.8405261866343</c:v>
                </c:pt>
                <c:pt idx="1768">
                  <c:v>18.8405261866343</c:v>
                </c:pt>
                <c:pt idx="1769">
                  <c:v>18.8405261866343</c:v>
                </c:pt>
                <c:pt idx="1770">
                  <c:v>18.8405261866343</c:v>
                </c:pt>
                <c:pt idx="1771">
                  <c:v>18.8405261866343</c:v>
                </c:pt>
                <c:pt idx="1772">
                  <c:v>18.8405261866343</c:v>
                </c:pt>
                <c:pt idx="1773">
                  <c:v>18.8405261866343</c:v>
                </c:pt>
                <c:pt idx="1774">
                  <c:v>18.8405261866343</c:v>
                </c:pt>
                <c:pt idx="1775">
                  <c:v>18.8405261866343</c:v>
                </c:pt>
                <c:pt idx="1776">
                  <c:v>18.8405261866343</c:v>
                </c:pt>
                <c:pt idx="1777">
                  <c:v>18.8405261866343</c:v>
                </c:pt>
                <c:pt idx="1778">
                  <c:v>18.8405261866343</c:v>
                </c:pt>
                <c:pt idx="1779">
                  <c:v>18.8405261866343</c:v>
                </c:pt>
                <c:pt idx="1780">
                  <c:v>18.8405261866343</c:v>
                </c:pt>
                <c:pt idx="1781">
                  <c:v>18.8405261866343</c:v>
                </c:pt>
                <c:pt idx="1782">
                  <c:v>18.8405261866343</c:v>
                </c:pt>
                <c:pt idx="1783">
                  <c:v>18.8405261866343</c:v>
                </c:pt>
                <c:pt idx="1784">
                  <c:v>18.8405261866343</c:v>
                </c:pt>
                <c:pt idx="1785">
                  <c:v>18.8405261866343</c:v>
                </c:pt>
                <c:pt idx="1786">
                  <c:v>18.8405261866343</c:v>
                </c:pt>
                <c:pt idx="1787">
                  <c:v>18.8405261866343</c:v>
                </c:pt>
                <c:pt idx="1788">
                  <c:v>18.8405261866343</c:v>
                </c:pt>
                <c:pt idx="1789">
                  <c:v>18.8405261866343</c:v>
                </c:pt>
                <c:pt idx="1790">
                  <c:v>18.8405261866343</c:v>
                </c:pt>
                <c:pt idx="1791">
                  <c:v>18.8405261866343</c:v>
                </c:pt>
                <c:pt idx="1792">
                  <c:v>18.8405261866343</c:v>
                </c:pt>
                <c:pt idx="1793">
                  <c:v>18.8405261866343</c:v>
                </c:pt>
                <c:pt idx="1794">
                  <c:v>18.8405261866343</c:v>
                </c:pt>
                <c:pt idx="1795">
                  <c:v>18.8405261866343</c:v>
                </c:pt>
                <c:pt idx="1796">
                  <c:v>18.8405261866343</c:v>
                </c:pt>
                <c:pt idx="1797">
                  <c:v>18.8405261866343</c:v>
                </c:pt>
                <c:pt idx="1798">
                  <c:v>18.8405261866343</c:v>
                </c:pt>
                <c:pt idx="1799">
                  <c:v>18.8405261866343</c:v>
                </c:pt>
                <c:pt idx="1800">
                  <c:v>18.8405261866343</c:v>
                </c:pt>
                <c:pt idx="1801">
                  <c:v>18.8405261866343</c:v>
                </c:pt>
                <c:pt idx="1802">
                  <c:v>18.8405261866343</c:v>
                </c:pt>
                <c:pt idx="1803">
                  <c:v>18.8405261866343</c:v>
                </c:pt>
                <c:pt idx="1804">
                  <c:v>18.8405261866343</c:v>
                </c:pt>
                <c:pt idx="1805">
                  <c:v>18.8405261866343</c:v>
                </c:pt>
                <c:pt idx="1806">
                  <c:v>18.8405261866343</c:v>
                </c:pt>
                <c:pt idx="1807">
                  <c:v>18.8405261866343</c:v>
                </c:pt>
                <c:pt idx="1808">
                  <c:v>18.8405261866343</c:v>
                </c:pt>
                <c:pt idx="1809">
                  <c:v>18.8405261866343</c:v>
                </c:pt>
                <c:pt idx="1810">
                  <c:v>18.8405261866343</c:v>
                </c:pt>
                <c:pt idx="1811">
                  <c:v>18.8405261866343</c:v>
                </c:pt>
                <c:pt idx="1812">
                  <c:v>18.8405261866343</c:v>
                </c:pt>
                <c:pt idx="1813">
                  <c:v>18.8405261866343</c:v>
                </c:pt>
                <c:pt idx="1814">
                  <c:v>18.8405261866343</c:v>
                </c:pt>
                <c:pt idx="1815">
                  <c:v>18.8405261866343</c:v>
                </c:pt>
                <c:pt idx="1816">
                  <c:v>18.8405261866343</c:v>
                </c:pt>
                <c:pt idx="1817">
                  <c:v>18.8405261866343</c:v>
                </c:pt>
                <c:pt idx="1818">
                  <c:v>18.8405261866343</c:v>
                </c:pt>
                <c:pt idx="1819">
                  <c:v>18.8405261866343</c:v>
                </c:pt>
                <c:pt idx="1820">
                  <c:v>18.8405261866343</c:v>
                </c:pt>
                <c:pt idx="1821">
                  <c:v>18.8405261866343</c:v>
                </c:pt>
                <c:pt idx="1822">
                  <c:v>18.8405261866343</c:v>
                </c:pt>
                <c:pt idx="1823">
                  <c:v>18.8405261866343</c:v>
                </c:pt>
                <c:pt idx="1824">
                  <c:v>18.8405261866343</c:v>
                </c:pt>
                <c:pt idx="1825">
                  <c:v>18.8405261866343</c:v>
                </c:pt>
                <c:pt idx="1826">
                  <c:v>18.8405261866343</c:v>
                </c:pt>
                <c:pt idx="1827">
                  <c:v>18.8405261866343</c:v>
                </c:pt>
                <c:pt idx="1828">
                  <c:v>18.8405261866343</c:v>
                </c:pt>
                <c:pt idx="1829">
                  <c:v>18.8405261866343</c:v>
                </c:pt>
                <c:pt idx="1830">
                  <c:v>18.8405261866343</c:v>
                </c:pt>
                <c:pt idx="1831">
                  <c:v>18.8405261866343</c:v>
                </c:pt>
                <c:pt idx="1832">
                  <c:v>18.8405261866343</c:v>
                </c:pt>
                <c:pt idx="1833">
                  <c:v>18.8405261866343</c:v>
                </c:pt>
                <c:pt idx="1834">
                  <c:v>18.8405261866343</c:v>
                </c:pt>
                <c:pt idx="1835">
                  <c:v>18.8405261866343</c:v>
                </c:pt>
                <c:pt idx="1836">
                  <c:v>18.8405261866343</c:v>
                </c:pt>
                <c:pt idx="1837">
                  <c:v>18.8405261866343</c:v>
                </c:pt>
                <c:pt idx="1838">
                  <c:v>18.8405261866343</c:v>
                </c:pt>
                <c:pt idx="1839">
                  <c:v>18.8405261866343</c:v>
                </c:pt>
                <c:pt idx="1840">
                  <c:v>18.8405261866343</c:v>
                </c:pt>
                <c:pt idx="1841">
                  <c:v>18.8405261866343</c:v>
                </c:pt>
                <c:pt idx="1842">
                  <c:v>18.8405261866343</c:v>
                </c:pt>
                <c:pt idx="1843">
                  <c:v>18.8405261866343</c:v>
                </c:pt>
                <c:pt idx="1844">
                  <c:v>18.8405261866343</c:v>
                </c:pt>
                <c:pt idx="1845">
                  <c:v>18.8405261866343</c:v>
                </c:pt>
                <c:pt idx="1846">
                  <c:v>18.8405261866343</c:v>
                </c:pt>
                <c:pt idx="1847">
                  <c:v>18.8405261866343</c:v>
                </c:pt>
                <c:pt idx="1848">
                  <c:v>18.8405261866343</c:v>
                </c:pt>
                <c:pt idx="1849">
                  <c:v>18.8405261866343</c:v>
                </c:pt>
                <c:pt idx="1850">
                  <c:v>18.8405261866343</c:v>
                </c:pt>
                <c:pt idx="1851">
                  <c:v>18.8405261866343</c:v>
                </c:pt>
                <c:pt idx="1852">
                  <c:v>18.8405261866343</c:v>
                </c:pt>
                <c:pt idx="1853">
                  <c:v>18.8405261866343</c:v>
                </c:pt>
                <c:pt idx="1854">
                  <c:v>18.8405261866343</c:v>
                </c:pt>
                <c:pt idx="1855">
                  <c:v>18.8405261866343</c:v>
                </c:pt>
                <c:pt idx="1856">
                  <c:v>18.8405261866343</c:v>
                </c:pt>
                <c:pt idx="1857">
                  <c:v>18.8405261866343</c:v>
                </c:pt>
                <c:pt idx="1858">
                  <c:v>18.8405261866343</c:v>
                </c:pt>
                <c:pt idx="1859">
                  <c:v>18.8405261866343</c:v>
                </c:pt>
                <c:pt idx="1860">
                  <c:v>18.8405261866343</c:v>
                </c:pt>
                <c:pt idx="1861">
                  <c:v>18.8405261866343</c:v>
                </c:pt>
                <c:pt idx="1862">
                  <c:v>18.8405261866343</c:v>
                </c:pt>
                <c:pt idx="1863">
                  <c:v>18.8405261866343</c:v>
                </c:pt>
                <c:pt idx="1864">
                  <c:v>18.8405261866343</c:v>
                </c:pt>
                <c:pt idx="1865">
                  <c:v>18.8405261866343</c:v>
                </c:pt>
                <c:pt idx="1866">
                  <c:v>18.8405261866343</c:v>
                </c:pt>
                <c:pt idx="1867">
                  <c:v>18.8405261866343</c:v>
                </c:pt>
                <c:pt idx="1868">
                  <c:v>18.8405261866343</c:v>
                </c:pt>
                <c:pt idx="1869">
                  <c:v>18.8405261866343</c:v>
                </c:pt>
                <c:pt idx="1870">
                  <c:v>18.8405261866343</c:v>
                </c:pt>
                <c:pt idx="1871">
                  <c:v>18.8405261866343</c:v>
                </c:pt>
                <c:pt idx="1872">
                  <c:v>18.8405261866343</c:v>
                </c:pt>
                <c:pt idx="1873">
                  <c:v>18.8405261866343</c:v>
                </c:pt>
                <c:pt idx="1874">
                  <c:v>18.8405261866343</c:v>
                </c:pt>
                <c:pt idx="1875">
                  <c:v>18.8405261866343</c:v>
                </c:pt>
                <c:pt idx="1876">
                  <c:v>18.8405261866343</c:v>
                </c:pt>
                <c:pt idx="1877">
                  <c:v>18.8405261866343</c:v>
                </c:pt>
                <c:pt idx="1878">
                  <c:v>18.8405261866343</c:v>
                </c:pt>
                <c:pt idx="1879">
                  <c:v>18.8405261866343</c:v>
                </c:pt>
                <c:pt idx="1880">
                  <c:v>18.8405261866343</c:v>
                </c:pt>
                <c:pt idx="1881">
                  <c:v>18.8405261866343</c:v>
                </c:pt>
                <c:pt idx="1882">
                  <c:v>18.8405261866343</c:v>
                </c:pt>
                <c:pt idx="1883">
                  <c:v>18.8405261866343</c:v>
                </c:pt>
                <c:pt idx="1884">
                  <c:v>18.8405261866343</c:v>
                </c:pt>
                <c:pt idx="1885">
                  <c:v>18.8405261866343</c:v>
                </c:pt>
                <c:pt idx="1886">
                  <c:v>18.8405261866343</c:v>
                </c:pt>
                <c:pt idx="1887">
                  <c:v>18.8405261866343</c:v>
                </c:pt>
                <c:pt idx="1888">
                  <c:v>18.8405261866343</c:v>
                </c:pt>
                <c:pt idx="1889">
                  <c:v>18.8405261866343</c:v>
                </c:pt>
                <c:pt idx="1890">
                  <c:v>18.8405261866343</c:v>
                </c:pt>
                <c:pt idx="1891">
                  <c:v>18.8405261866343</c:v>
                </c:pt>
                <c:pt idx="1892">
                  <c:v>18.8405261866343</c:v>
                </c:pt>
                <c:pt idx="1893">
                  <c:v>18.8405261866343</c:v>
                </c:pt>
                <c:pt idx="1894">
                  <c:v>18.8405261866343</c:v>
                </c:pt>
                <c:pt idx="1895">
                  <c:v>18.8405261866343</c:v>
                </c:pt>
                <c:pt idx="1896">
                  <c:v>18.8405261866343</c:v>
                </c:pt>
                <c:pt idx="1897">
                  <c:v>18.8405261866343</c:v>
                </c:pt>
                <c:pt idx="1898">
                  <c:v>18.8405261866343</c:v>
                </c:pt>
                <c:pt idx="1899">
                  <c:v>18.8405261866343</c:v>
                </c:pt>
                <c:pt idx="1900">
                  <c:v>18.8405261866343</c:v>
                </c:pt>
                <c:pt idx="1901">
                  <c:v>18.8405261866343</c:v>
                </c:pt>
                <c:pt idx="1902">
                  <c:v>18.8405261866343</c:v>
                </c:pt>
                <c:pt idx="1903">
                  <c:v>18.8405261866343</c:v>
                </c:pt>
                <c:pt idx="1904">
                  <c:v>18.8405261866343</c:v>
                </c:pt>
                <c:pt idx="1905">
                  <c:v>18.8405261866343</c:v>
                </c:pt>
                <c:pt idx="1906">
                  <c:v>18.8405261866343</c:v>
                </c:pt>
                <c:pt idx="1907">
                  <c:v>18.8405261866343</c:v>
                </c:pt>
                <c:pt idx="1908">
                  <c:v>18.8405261866343</c:v>
                </c:pt>
                <c:pt idx="1909">
                  <c:v>18.8405261866343</c:v>
                </c:pt>
                <c:pt idx="1910">
                  <c:v>18.8405261866343</c:v>
                </c:pt>
                <c:pt idx="1911">
                  <c:v>18.8405261866343</c:v>
                </c:pt>
                <c:pt idx="1912">
                  <c:v>18.8405261866343</c:v>
                </c:pt>
                <c:pt idx="1913">
                  <c:v>18.8405261866343</c:v>
                </c:pt>
                <c:pt idx="1914">
                  <c:v>18.8405261866343</c:v>
                </c:pt>
                <c:pt idx="1915">
                  <c:v>18.8405261866343</c:v>
                </c:pt>
                <c:pt idx="1916">
                  <c:v>18.8405261866343</c:v>
                </c:pt>
                <c:pt idx="1917">
                  <c:v>18.8405261866343</c:v>
                </c:pt>
                <c:pt idx="1918">
                  <c:v>18.8405261866343</c:v>
                </c:pt>
                <c:pt idx="1919">
                  <c:v>18.8405261866343</c:v>
                </c:pt>
                <c:pt idx="1920">
                  <c:v>18.8405261866343</c:v>
                </c:pt>
                <c:pt idx="1921">
                  <c:v>18.8405261866343</c:v>
                </c:pt>
                <c:pt idx="1922">
                  <c:v>18.8405261866343</c:v>
                </c:pt>
                <c:pt idx="1923">
                  <c:v>18.8405261866343</c:v>
                </c:pt>
                <c:pt idx="1924">
                  <c:v>18.8405261866343</c:v>
                </c:pt>
                <c:pt idx="1925">
                  <c:v>18.8405261866343</c:v>
                </c:pt>
                <c:pt idx="1926">
                  <c:v>18.8405261866343</c:v>
                </c:pt>
                <c:pt idx="1927">
                  <c:v>18.8405261866343</c:v>
                </c:pt>
                <c:pt idx="1928">
                  <c:v>18.8405261866343</c:v>
                </c:pt>
                <c:pt idx="1929">
                  <c:v>18.8405261866343</c:v>
                </c:pt>
                <c:pt idx="1930">
                  <c:v>18.8405261866343</c:v>
                </c:pt>
                <c:pt idx="1931">
                  <c:v>18.8405261866343</c:v>
                </c:pt>
                <c:pt idx="1932">
                  <c:v>18.8405261866343</c:v>
                </c:pt>
                <c:pt idx="1933">
                  <c:v>18.8405261866343</c:v>
                </c:pt>
                <c:pt idx="1934">
                  <c:v>18.8405261866343</c:v>
                </c:pt>
                <c:pt idx="1935">
                  <c:v>18.8405261866343</c:v>
                </c:pt>
                <c:pt idx="1936">
                  <c:v>18.8405261866343</c:v>
                </c:pt>
                <c:pt idx="1937">
                  <c:v>18.8405261866343</c:v>
                </c:pt>
                <c:pt idx="1938">
                  <c:v>18.8405261866343</c:v>
                </c:pt>
                <c:pt idx="1939">
                  <c:v>18.8405261866343</c:v>
                </c:pt>
                <c:pt idx="1940">
                  <c:v>18.8405261866343</c:v>
                </c:pt>
                <c:pt idx="1941">
                  <c:v>18.8405261866343</c:v>
                </c:pt>
                <c:pt idx="1942">
                  <c:v>18.8405261866343</c:v>
                </c:pt>
                <c:pt idx="1943">
                  <c:v>18.8405261866343</c:v>
                </c:pt>
                <c:pt idx="1944">
                  <c:v>18.8405261866343</c:v>
                </c:pt>
                <c:pt idx="1945">
                  <c:v>18.8405261866343</c:v>
                </c:pt>
                <c:pt idx="1946">
                  <c:v>18.8405261866343</c:v>
                </c:pt>
                <c:pt idx="1947">
                  <c:v>18.8405261866343</c:v>
                </c:pt>
                <c:pt idx="1948">
                  <c:v>18.8405261866343</c:v>
                </c:pt>
                <c:pt idx="1949">
                  <c:v>18.8405261866343</c:v>
                </c:pt>
                <c:pt idx="1950">
                  <c:v>18.8405261866343</c:v>
                </c:pt>
                <c:pt idx="1951">
                  <c:v>18.8405261866343</c:v>
                </c:pt>
                <c:pt idx="1952">
                  <c:v>18.8405261866343</c:v>
                </c:pt>
                <c:pt idx="1953">
                  <c:v>18.8405261866343</c:v>
                </c:pt>
                <c:pt idx="1954">
                  <c:v>18.8405261866343</c:v>
                </c:pt>
                <c:pt idx="1955">
                  <c:v>18.8405261866343</c:v>
                </c:pt>
                <c:pt idx="1956">
                  <c:v>18.8405261866343</c:v>
                </c:pt>
                <c:pt idx="1957">
                  <c:v>18.8405261866343</c:v>
                </c:pt>
                <c:pt idx="1958">
                  <c:v>18.8405261866343</c:v>
                </c:pt>
                <c:pt idx="1959">
                  <c:v>18.8405261866343</c:v>
                </c:pt>
                <c:pt idx="1960">
                  <c:v>18.8405261866343</c:v>
                </c:pt>
                <c:pt idx="1961">
                  <c:v>18.8405261866343</c:v>
                </c:pt>
                <c:pt idx="1962">
                  <c:v>18.8405261866343</c:v>
                </c:pt>
                <c:pt idx="1963">
                  <c:v>18.8405261866343</c:v>
                </c:pt>
                <c:pt idx="1964">
                  <c:v>18.8405261866343</c:v>
                </c:pt>
                <c:pt idx="1965">
                  <c:v>18.8405261866343</c:v>
                </c:pt>
                <c:pt idx="1966">
                  <c:v>18.8405261866343</c:v>
                </c:pt>
                <c:pt idx="1967">
                  <c:v>18.8405261866343</c:v>
                </c:pt>
                <c:pt idx="1968">
                  <c:v>18.8405261866343</c:v>
                </c:pt>
                <c:pt idx="1969">
                  <c:v>18.8405261866343</c:v>
                </c:pt>
                <c:pt idx="1970">
                  <c:v>18.8405261866343</c:v>
                </c:pt>
                <c:pt idx="1971">
                  <c:v>18.8405261866343</c:v>
                </c:pt>
                <c:pt idx="1972">
                  <c:v>18.8405261866343</c:v>
                </c:pt>
                <c:pt idx="1973">
                  <c:v>18.8405261866343</c:v>
                </c:pt>
                <c:pt idx="1974">
                  <c:v>18.8405261866343</c:v>
                </c:pt>
                <c:pt idx="1975">
                  <c:v>18.8405261866343</c:v>
                </c:pt>
                <c:pt idx="1976">
                  <c:v>18.8405261866343</c:v>
                </c:pt>
                <c:pt idx="1977">
                  <c:v>18.8405261866343</c:v>
                </c:pt>
                <c:pt idx="1978">
                  <c:v>18.8405261866343</c:v>
                </c:pt>
                <c:pt idx="1979">
                  <c:v>18.8405261866343</c:v>
                </c:pt>
                <c:pt idx="1980">
                  <c:v>18.8405261866343</c:v>
                </c:pt>
                <c:pt idx="1981">
                  <c:v>18.8405261866343</c:v>
                </c:pt>
                <c:pt idx="1982">
                  <c:v>18.8405261866343</c:v>
                </c:pt>
                <c:pt idx="1983">
                  <c:v>18.8405261866343</c:v>
                </c:pt>
                <c:pt idx="1984">
                  <c:v>18.8405261866343</c:v>
                </c:pt>
                <c:pt idx="1985">
                  <c:v>18.8405261866343</c:v>
                </c:pt>
                <c:pt idx="1986">
                  <c:v>18.8405261866343</c:v>
                </c:pt>
                <c:pt idx="1987">
                  <c:v>18.8405261866343</c:v>
                </c:pt>
                <c:pt idx="1988">
                  <c:v>18.8405261866343</c:v>
                </c:pt>
                <c:pt idx="1989">
                  <c:v>18.8405261866343</c:v>
                </c:pt>
                <c:pt idx="1990">
                  <c:v>18.8405261866343</c:v>
                </c:pt>
                <c:pt idx="1991">
                  <c:v>18.8405261866343</c:v>
                </c:pt>
                <c:pt idx="1992">
                  <c:v>18.8405261866343</c:v>
                </c:pt>
                <c:pt idx="1993">
                  <c:v>18.8405261866343</c:v>
                </c:pt>
                <c:pt idx="1994">
                  <c:v>18.8405261866343</c:v>
                </c:pt>
                <c:pt idx="1995">
                  <c:v>18.8405261866343</c:v>
                </c:pt>
                <c:pt idx="1996">
                  <c:v>18.8405261866343</c:v>
                </c:pt>
                <c:pt idx="1997">
                  <c:v>18.8405261866343</c:v>
                </c:pt>
                <c:pt idx="1998">
                  <c:v>18.8405261866343</c:v>
                </c:pt>
                <c:pt idx="1999">
                  <c:v>18.8405261866343</c:v>
                </c:pt>
                <c:pt idx="2000">
                  <c:v>18.8405261866343</c:v>
                </c:pt>
                <c:pt idx="2001">
                  <c:v>18.8405261866343</c:v>
                </c:pt>
                <c:pt idx="2002">
                  <c:v>18.8405261866343</c:v>
                </c:pt>
                <c:pt idx="2003">
                  <c:v>18.8405261866343</c:v>
                </c:pt>
                <c:pt idx="2004">
                  <c:v>18.8405261866343</c:v>
                </c:pt>
                <c:pt idx="2005">
                  <c:v>18.8405261866343</c:v>
                </c:pt>
                <c:pt idx="2006">
                  <c:v>18.8405261866343</c:v>
                </c:pt>
                <c:pt idx="2007">
                  <c:v>18.8405261866343</c:v>
                </c:pt>
                <c:pt idx="2008">
                  <c:v>18.8405261866343</c:v>
                </c:pt>
                <c:pt idx="2009">
                  <c:v>18.8405261866343</c:v>
                </c:pt>
                <c:pt idx="2010">
                  <c:v>18.8405261866343</c:v>
                </c:pt>
                <c:pt idx="2011">
                  <c:v>18.8405261866343</c:v>
                </c:pt>
                <c:pt idx="2012">
                  <c:v>18.8405261866343</c:v>
                </c:pt>
                <c:pt idx="2013">
                  <c:v>18.8405261866343</c:v>
                </c:pt>
                <c:pt idx="2014">
                  <c:v>18.8405261866343</c:v>
                </c:pt>
                <c:pt idx="2015">
                  <c:v>18.8405261866343</c:v>
                </c:pt>
                <c:pt idx="2016">
                  <c:v>18.8405261866343</c:v>
                </c:pt>
                <c:pt idx="2017">
                  <c:v>18.8405261866343</c:v>
                </c:pt>
                <c:pt idx="2018">
                  <c:v>18.8405261866343</c:v>
                </c:pt>
                <c:pt idx="2019">
                  <c:v>18.8405261866343</c:v>
                </c:pt>
                <c:pt idx="2020">
                  <c:v>18.8405261866343</c:v>
                </c:pt>
                <c:pt idx="2021">
                  <c:v>18.8405261866343</c:v>
                </c:pt>
                <c:pt idx="2022">
                  <c:v>18.8405261866343</c:v>
                </c:pt>
                <c:pt idx="2023">
                  <c:v>18.8405261866343</c:v>
                </c:pt>
                <c:pt idx="2024">
                  <c:v>18.8405261866343</c:v>
                </c:pt>
                <c:pt idx="2025">
                  <c:v>18.8405261866343</c:v>
                </c:pt>
                <c:pt idx="2026">
                  <c:v>18.8405261866343</c:v>
                </c:pt>
                <c:pt idx="2027">
                  <c:v>18.8405261866343</c:v>
                </c:pt>
                <c:pt idx="2028">
                  <c:v>18.8405261866343</c:v>
                </c:pt>
                <c:pt idx="2029">
                  <c:v>18.8405261866343</c:v>
                </c:pt>
                <c:pt idx="2030">
                  <c:v>18.8405261866343</c:v>
                </c:pt>
                <c:pt idx="2031">
                  <c:v>18.8405261866343</c:v>
                </c:pt>
                <c:pt idx="2032">
                  <c:v>18.8405261866343</c:v>
                </c:pt>
                <c:pt idx="2033">
                  <c:v>18.8405261866343</c:v>
                </c:pt>
                <c:pt idx="2034">
                  <c:v>18.8405261866343</c:v>
                </c:pt>
                <c:pt idx="2035">
                  <c:v>18.8405261866343</c:v>
                </c:pt>
                <c:pt idx="2036">
                  <c:v>18.8405261866343</c:v>
                </c:pt>
                <c:pt idx="2037">
                  <c:v>18.8405261866343</c:v>
                </c:pt>
                <c:pt idx="2038">
                  <c:v>18.8405261866343</c:v>
                </c:pt>
                <c:pt idx="2039">
                  <c:v>18.8405261866343</c:v>
                </c:pt>
                <c:pt idx="2040">
                  <c:v>18.8405261866343</c:v>
                </c:pt>
                <c:pt idx="2041">
                  <c:v>18.8405261866343</c:v>
                </c:pt>
                <c:pt idx="2042">
                  <c:v>18.8405261866343</c:v>
                </c:pt>
                <c:pt idx="2043">
                  <c:v>18.8405261866343</c:v>
                </c:pt>
                <c:pt idx="2044">
                  <c:v>18.8405261866343</c:v>
                </c:pt>
                <c:pt idx="2045">
                  <c:v>18.8405261866343</c:v>
                </c:pt>
                <c:pt idx="2046">
                  <c:v>18.8405261866343</c:v>
                </c:pt>
                <c:pt idx="2047">
                  <c:v>18.8405261866343</c:v>
                </c:pt>
                <c:pt idx="2048">
                  <c:v>18.8405261866343</c:v>
                </c:pt>
                <c:pt idx="2049">
                  <c:v>18.8405261866343</c:v>
                </c:pt>
                <c:pt idx="2050">
                  <c:v>18.8405261866343</c:v>
                </c:pt>
                <c:pt idx="2051">
                  <c:v>18.8405261866343</c:v>
                </c:pt>
                <c:pt idx="2052">
                  <c:v>18.8405261866343</c:v>
                </c:pt>
                <c:pt idx="2053">
                  <c:v>18.8405261866343</c:v>
                </c:pt>
                <c:pt idx="2054">
                  <c:v>18.8405261866343</c:v>
                </c:pt>
                <c:pt idx="2055">
                  <c:v>18.8405261866343</c:v>
                </c:pt>
                <c:pt idx="2056">
                  <c:v>18.8405261866343</c:v>
                </c:pt>
                <c:pt idx="2057">
                  <c:v>18.8405261866343</c:v>
                </c:pt>
                <c:pt idx="2058">
                  <c:v>18.8405261866343</c:v>
                </c:pt>
                <c:pt idx="2059">
                  <c:v>18.8405261866343</c:v>
                </c:pt>
                <c:pt idx="2060">
                  <c:v>18.8405261866343</c:v>
                </c:pt>
                <c:pt idx="2061">
                  <c:v>18.8405261866343</c:v>
                </c:pt>
                <c:pt idx="2062">
                  <c:v>18.8405261866343</c:v>
                </c:pt>
                <c:pt idx="2063">
                  <c:v>18.8405261866343</c:v>
                </c:pt>
                <c:pt idx="2064">
                  <c:v>18.8405261866343</c:v>
                </c:pt>
                <c:pt idx="2065">
                  <c:v>18.8405261866343</c:v>
                </c:pt>
                <c:pt idx="2066">
                  <c:v>18.8405261866343</c:v>
                </c:pt>
                <c:pt idx="2067">
                  <c:v>18.8405261866343</c:v>
                </c:pt>
                <c:pt idx="2068">
                  <c:v>18.8405261866343</c:v>
                </c:pt>
                <c:pt idx="2069">
                  <c:v>18.8405261866343</c:v>
                </c:pt>
                <c:pt idx="2070">
                  <c:v>18.8405261866343</c:v>
                </c:pt>
                <c:pt idx="2071">
                  <c:v>18.8405261866343</c:v>
                </c:pt>
                <c:pt idx="2072">
                  <c:v>18.8405261866343</c:v>
                </c:pt>
                <c:pt idx="2073">
                  <c:v>18.8405261866343</c:v>
                </c:pt>
                <c:pt idx="2074">
                  <c:v>18.8405261866343</c:v>
                </c:pt>
                <c:pt idx="2075">
                  <c:v>18.8405261866343</c:v>
                </c:pt>
                <c:pt idx="2076">
                  <c:v>18.8405261866343</c:v>
                </c:pt>
                <c:pt idx="2077">
                  <c:v>18.8405261866343</c:v>
                </c:pt>
                <c:pt idx="2078">
                  <c:v>18.8405261866343</c:v>
                </c:pt>
                <c:pt idx="2079">
                  <c:v>18.8405261866343</c:v>
                </c:pt>
                <c:pt idx="2080">
                  <c:v>18.8405261866343</c:v>
                </c:pt>
                <c:pt idx="2081">
                  <c:v>18.8405261866343</c:v>
                </c:pt>
                <c:pt idx="2082">
                  <c:v>18.8405261866343</c:v>
                </c:pt>
                <c:pt idx="2083">
                  <c:v>18.8405261866343</c:v>
                </c:pt>
                <c:pt idx="2084">
                  <c:v>18.8405261866343</c:v>
                </c:pt>
                <c:pt idx="2085">
                  <c:v>18.8405261866343</c:v>
                </c:pt>
                <c:pt idx="2086">
                  <c:v>18.8405261866343</c:v>
                </c:pt>
                <c:pt idx="2087">
                  <c:v>18.8405261866343</c:v>
                </c:pt>
                <c:pt idx="2088">
                  <c:v>18.8405261866343</c:v>
                </c:pt>
                <c:pt idx="2089">
                  <c:v>18.8405261866343</c:v>
                </c:pt>
                <c:pt idx="2090">
                  <c:v>18.8405261866343</c:v>
                </c:pt>
                <c:pt idx="2091">
                  <c:v>18.8405261866343</c:v>
                </c:pt>
                <c:pt idx="2092">
                  <c:v>18.8405261866343</c:v>
                </c:pt>
                <c:pt idx="2093">
                  <c:v>18.8405261866343</c:v>
                </c:pt>
                <c:pt idx="2094">
                  <c:v>18.8405261866343</c:v>
                </c:pt>
                <c:pt idx="2095">
                  <c:v>18.8405261866343</c:v>
                </c:pt>
                <c:pt idx="2096">
                  <c:v>18.8405261866343</c:v>
                </c:pt>
                <c:pt idx="2097">
                  <c:v>18.8405261866343</c:v>
                </c:pt>
                <c:pt idx="2098">
                  <c:v>18.8405261866343</c:v>
                </c:pt>
                <c:pt idx="2099">
                  <c:v>18.8405261866343</c:v>
                </c:pt>
                <c:pt idx="2100">
                  <c:v>18.8405261866343</c:v>
                </c:pt>
                <c:pt idx="2101">
                  <c:v>18.8405261866343</c:v>
                </c:pt>
                <c:pt idx="2102">
                  <c:v>18.8405261866343</c:v>
                </c:pt>
                <c:pt idx="2103">
                  <c:v>18.8405261866343</c:v>
                </c:pt>
                <c:pt idx="2104">
                  <c:v>18.8405261866343</c:v>
                </c:pt>
                <c:pt idx="2105">
                  <c:v>18.8405261866343</c:v>
                </c:pt>
                <c:pt idx="2106">
                  <c:v>18.8405261866343</c:v>
                </c:pt>
                <c:pt idx="2107">
                  <c:v>18.8405261866343</c:v>
                </c:pt>
                <c:pt idx="2108">
                  <c:v>18.8405261866343</c:v>
                </c:pt>
                <c:pt idx="2109">
                  <c:v>18.8405261866343</c:v>
                </c:pt>
                <c:pt idx="2110">
                  <c:v>18.8405261866343</c:v>
                </c:pt>
                <c:pt idx="2111">
                  <c:v>18.8405261866343</c:v>
                </c:pt>
                <c:pt idx="2112">
                  <c:v>18.8405261866343</c:v>
                </c:pt>
                <c:pt idx="2113">
                  <c:v>18.8405261866343</c:v>
                </c:pt>
                <c:pt idx="2114">
                  <c:v>18.8405261866343</c:v>
                </c:pt>
                <c:pt idx="2115">
                  <c:v>18.8405261866343</c:v>
                </c:pt>
                <c:pt idx="2116">
                  <c:v>18.8405261866343</c:v>
                </c:pt>
                <c:pt idx="2117">
                  <c:v>18.8405261866343</c:v>
                </c:pt>
                <c:pt idx="2118">
                  <c:v>18.8405261866343</c:v>
                </c:pt>
                <c:pt idx="2119">
                  <c:v>18.8405261866343</c:v>
                </c:pt>
                <c:pt idx="2120">
                  <c:v>18.8405261866343</c:v>
                </c:pt>
                <c:pt idx="2121">
                  <c:v>18.8405261866343</c:v>
                </c:pt>
                <c:pt idx="2122">
                  <c:v>18.8405261866343</c:v>
                </c:pt>
                <c:pt idx="2123">
                  <c:v>18.8405261866343</c:v>
                </c:pt>
                <c:pt idx="2124">
                  <c:v>18.8405261866343</c:v>
                </c:pt>
                <c:pt idx="2125">
                  <c:v>18.8405261866343</c:v>
                </c:pt>
                <c:pt idx="2126">
                  <c:v>18.8405261866343</c:v>
                </c:pt>
                <c:pt idx="2127">
                  <c:v>18.8405261866343</c:v>
                </c:pt>
                <c:pt idx="2128">
                  <c:v>18.8405261866343</c:v>
                </c:pt>
                <c:pt idx="2129">
                  <c:v>18.8405261866343</c:v>
                </c:pt>
                <c:pt idx="2130">
                  <c:v>18.8405261866343</c:v>
                </c:pt>
                <c:pt idx="2131">
                  <c:v>18.8405261866343</c:v>
                </c:pt>
                <c:pt idx="2132">
                  <c:v>18.8405261866343</c:v>
                </c:pt>
                <c:pt idx="2133">
                  <c:v>18.8405261866343</c:v>
                </c:pt>
                <c:pt idx="2134">
                  <c:v>18.8405261866343</c:v>
                </c:pt>
                <c:pt idx="2135">
                  <c:v>18.8405261866343</c:v>
                </c:pt>
                <c:pt idx="2136">
                  <c:v>18.8405261866343</c:v>
                </c:pt>
                <c:pt idx="2137">
                  <c:v>18.8405261866343</c:v>
                </c:pt>
                <c:pt idx="2138">
                  <c:v>18.8405261866343</c:v>
                </c:pt>
                <c:pt idx="2139">
                  <c:v>18.8405261866343</c:v>
                </c:pt>
                <c:pt idx="2140">
                  <c:v>18.8405261866343</c:v>
                </c:pt>
                <c:pt idx="2141">
                  <c:v>18.8405261866343</c:v>
                </c:pt>
                <c:pt idx="2142">
                  <c:v>18.8405261866343</c:v>
                </c:pt>
                <c:pt idx="2143">
                  <c:v>18.8405261866343</c:v>
                </c:pt>
                <c:pt idx="2144">
                  <c:v>18.8405261866343</c:v>
                </c:pt>
                <c:pt idx="2145">
                  <c:v>18.8405261866343</c:v>
                </c:pt>
                <c:pt idx="2146">
                  <c:v>18.8405261866343</c:v>
                </c:pt>
                <c:pt idx="2147">
                  <c:v>18.8405261866343</c:v>
                </c:pt>
                <c:pt idx="2148">
                  <c:v>18.8405261866343</c:v>
                </c:pt>
                <c:pt idx="2149">
                  <c:v>18.8405261866343</c:v>
                </c:pt>
                <c:pt idx="2150">
                  <c:v>18.8405261866343</c:v>
                </c:pt>
                <c:pt idx="2151">
                  <c:v>18.8405261866343</c:v>
                </c:pt>
                <c:pt idx="2152">
                  <c:v>18.8405261866343</c:v>
                </c:pt>
                <c:pt idx="2153">
                  <c:v>18.8405261866343</c:v>
                </c:pt>
                <c:pt idx="2154">
                  <c:v>18.8405261866343</c:v>
                </c:pt>
                <c:pt idx="2155">
                  <c:v>18.8405261866343</c:v>
                </c:pt>
                <c:pt idx="2156">
                  <c:v>18.8405261866343</c:v>
                </c:pt>
                <c:pt idx="2157">
                  <c:v>18.8405261866343</c:v>
                </c:pt>
                <c:pt idx="2158">
                  <c:v>18.8405261866343</c:v>
                </c:pt>
                <c:pt idx="2159">
                  <c:v>18.8405261866343</c:v>
                </c:pt>
                <c:pt idx="2160">
                  <c:v>18.8405261866343</c:v>
                </c:pt>
                <c:pt idx="2161">
                  <c:v>18.8405261866343</c:v>
                </c:pt>
                <c:pt idx="2162">
                  <c:v>18.8405261866343</c:v>
                </c:pt>
                <c:pt idx="2163">
                  <c:v>18.8405261866343</c:v>
                </c:pt>
                <c:pt idx="2164">
                  <c:v>18.8405261866343</c:v>
                </c:pt>
                <c:pt idx="2165">
                  <c:v>18.8405261866343</c:v>
                </c:pt>
                <c:pt idx="2166">
                  <c:v>18.8405261866343</c:v>
                </c:pt>
                <c:pt idx="2167">
                  <c:v>18.8405261866343</c:v>
                </c:pt>
                <c:pt idx="2168">
                  <c:v>18.8405261866343</c:v>
                </c:pt>
                <c:pt idx="2169">
                  <c:v>18.8405261866343</c:v>
                </c:pt>
                <c:pt idx="2170">
                  <c:v>18.8405261866343</c:v>
                </c:pt>
                <c:pt idx="2171">
                  <c:v>18.8405261866343</c:v>
                </c:pt>
                <c:pt idx="2172">
                  <c:v>18.8405261866343</c:v>
                </c:pt>
                <c:pt idx="2173">
                  <c:v>18.8405261866343</c:v>
                </c:pt>
                <c:pt idx="2174">
                  <c:v>18.8405261866343</c:v>
                </c:pt>
                <c:pt idx="2175">
                  <c:v>18.8405261866343</c:v>
                </c:pt>
                <c:pt idx="2176">
                  <c:v>18.8405261866343</c:v>
                </c:pt>
                <c:pt idx="2177">
                  <c:v>18.8405261866343</c:v>
                </c:pt>
                <c:pt idx="2178">
                  <c:v>18.8405261866343</c:v>
                </c:pt>
                <c:pt idx="2179">
                  <c:v>18.8405261866343</c:v>
                </c:pt>
                <c:pt idx="2180">
                  <c:v>18.8405261866343</c:v>
                </c:pt>
                <c:pt idx="2181">
                  <c:v>18.8405261866343</c:v>
                </c:pt>
                <c:pt idx="2182">
                  <c:v>18.8405261866343</c:v>
                </c:pt>
                <c:pt idx="2183">
                  <c:v>18.8405261866343</c:v>
                </c:pt>
                <c:pt idx="2184">
                  <c:v>18.8405261866343</c:v>
                </c:pt>
                <c:pt idx="2185">
                  <c:v>18.8405261866343</c:v>
                </c:pt>
                <c:pt idx="2186">
                  <c:v>18.8405261866343</c:v>
                </c:pt>
                <c:pt idx="2187">
                  <c:v>18.8405261866343</c:v>
                </c:pt>
                <c:pt idx="2188">
                  <c:v>18.8405261866343</c:v>
                </c:pt>
                <c:pt idx="2189">
                  <c:v>18.8405261866343</c:v>
                </c:pt>
                <c:pt idx="2190">
                  <c:v>18.8405261866343</c:v>
                </c:pt>
                <c:pt idx="2191">
                  <c:v>18.8405261866343</c:v>
                </c:pt>
                <c:pt idx="2192">
                  <c:v>18.8405261866343</c:v>
                </c:pt>
                <c:pt idx="2193">
                  <c:v>18.8405261866343</c:v>
                </c:pt>
                <c:pt idx="2194">
                  <c:v>18.8405261866343</c:v>
                </c:pt>
                <c:pt idx="2195">
                  <c:v>18.8405261866343</c:v>
                </c:pt>
                <c:pt idx="2196">
                  <c:v>18.8405261866343</c:v>
                </c:pt>
                <c:pt idx="2197">
                  <c:v>18.8405261866343</c:v>
                </c:pt>
                <c:pt idx="2198">
                  <c:v>18.8405261866343</c:v>
                </c:pt>
                <c:pt idx="2199">
                  <c:v>18.8405261866343</c:v>
                </c:pt>
                <c:pt idx="2200">
                  <c:v>18.8405261866343</c:v>
                </c:pt>
                <c:pt idx="2201">
                  <c:v>18.8405261866343</c:v>
                </c:pt>
                <c:pt idx="2202">
                  <c:v>18.8405261866343</c:v>
                </c:pt>
                <c:pt idx="2203">
                  <c:v>18.8405261866343</c:v>
                </c:pt>
                <c:pt idx="2204">
                  <c:v>18.8405261866343</c:v>
                </c:pt>
                <c:pt idx="2205">
                  <c:v>18.8405261866343</c:v>
                </c:pt>
                <c:pt idx="2206">
                  <c:v>18.8405261866343</c:v>
                </c:pt>
                <c:pt idx="2207">
                  <c:v>18.8405261866343</c:v>
                </c:pt>
                <c:pt idx="2208">
                  <c:v>18.8405261866343</c:v>
                </c:pt>
                <c:pt idx="2209">
                  <c:v>18.8405261866343</c:v>
                </c:pt>
                <c:pt idx="2210">
                  <c:v>18.8405261866343</c:v>
                </c:pt>
                <c:pt idx="2211">
                  <c:v>18.8405261866343</c:v>
                </c:pt>
                <c:pt idx="2212">
                  <c:v>18.8405261866343</c:v>
                </c:pt>
                <c:pt idx="2213">
                  <c:v>18.8405261866343</c:v>
                </c:pt>
                <c:pt idx="2214">
                  <c:v>18.8405261866343</c:v>
                </c:pt>
                <c:pt idx="2215">
                  <c:v>18.8405261866343</c:v>
                </c:pt>
                <c:pt idx="2216">
                  <c:v>18.8405261866343</c:v>
                </c:pt>
                <c:pt idx="2217">
                  <c:v>18.8405261866343</c:v>
                </c:pt>
                <c:pt idx="2218">
                  <c:v>18.8405261866343</c:v>
                </c:pt>
                <c:pt idx="2219">
                  <c:v>18.8405261866343</c:v>
                </c:pt>
                <c:pt idx="2220">
                  <c:v>18.8405261866343</c:v>
                </c:pt>
                <c:pt idx="2221">
                  <c:v>18.8405261866343</c:v>
                </c:pt>
                <c:pt idx="2222">
                  <c:v>18.8405261866343</c:v>
                </c:pt>
                <c:pt idx="2223">
                  <c:v>18.8405261866343</c:v>
                </c:pt>
                <c:pt idx="2224">
                  <c:v>18.8405261866343</c:v>
                </c:pt>
                <c:pt idx="2225">
                  <c:v>18.8405261866343</c:v>
                </c:pt>
                <c:pt idx="2226">
                  <c:v>18.8405261866343</c:v>
                </c:pt>
                <c:pt idx="2227">
                  <c:v>18.8405261866343</c:v>
                </c:pt>
                <c:pt idx="2228">
                  <c:v>18.8405261866343</c:v>
                </c:pt>
                <c:pt idx="2229">
                  <c:v>18.8405261866343</c:v>
                </c:pt>
                <c:pt idx="2230">
                  <c:v>18.8405261866343</c:v>
                </c:pt>
                <c:pt idx="2231">
                  <c:v>18.8405261866343</c:v>
                </c:pt>
                <c:pt idx="2232">
                  <c:v>18.8405261866343</c:v>
                </c:pt>
                <c:pt idx="2233">
                  <c:v>18.8405261866343</c:v>
                </c:pt>
                <c:pt idx="2234">
                  <c:v>18.8405261866343</c:v>
                </c:pt>
                <c:pt idx="2235">
                  <c:v>18.8405261866343</c:v>
                </c:pt>
                <c:pt idx="2236">
                  <c:v>18.8405261866343</c:v>
                </c:pt>
                <c:pt idx="2237">
                  <c:v>18.8405261866343</c:v>
                </c:pt>
                <c:pt idx="2238">
                  <c:v>18.8405261866343</c:v>
                </c:pt>
                <c:pt idx="2239">
                  <c:v>18.8405261866343</c:v>
                </c:pt>
                <c:pt idx="2240">
                  <c:v>18.8405261866343</c:v>
                </c:pt>
                <c:pt idx="2241">
                  <c:v>18.8405261866343</c:v>
                </c:pt>
                <c:pt idx="2242">
                  <c:v>18.8405261866343</c:v>
                </c:pt>
                <c:pt idx="2243">
                  <c:v>18.8405261866343</c:v>
                </c:pt>
                <c:pt idx="2244">
                  <c:v>18.8405261866343</c:v>
                </c:pt>
                <c:pt idx="2245">
                  <c:v>18.8405261866343</c:v>
                </c:pt>
                <c:pt idx="2246">
                  <c:v>18.8405261866343</c:v>
                </c:pt>
                <c:pt idx="2247">
                  <c:v>18.8405261866343</c:v>
                </c:pt>
                <c:pt idx="2248">
                  <c:v>18.8405261866343</c:v>
                </c:pt>
                <c:pt idx="2249">
                  <c:v>18.8405261866343</c:v>
                </c:pt>
                <c:pt idx="2250">
                  <c:v>18.8405261866343</c:v>
                </c:pt>
                <c:pt idx="2251">
                  <c:v>18.8405261866343</c:v>
                </c:pt>
                <c:pt idx="2252">
                  <c:v>18.8405261866343</c:v>
                </c:pt>
                <c:pt idx="2253">
                  <c:v>18.8405261866343</c:v>
                </c:pt>
                <c:pt idx="2254">
                  <c:v>18.8405261866343</c:v>
                </c:pt>
                <c:pt idx="2255">
                  <c:v>18.8405261866343</c:v>
                </c:pt>
                <c:pt idx="2256">
                  <c:v>18.8405261866343</c:v>
                </c:pt>
                <c:pt idx="2257">
                  <c:v>18.8405261866343</c:v>
                </c:pt>
                <c:pt idx="2258">
                  <c:v>18.8405261866343</c:v>
                </c:pt>
                <c:pt idx="2259">
                  <c:v>18.8405261866343</c:v>
                </c:pt>
                <c:pt idx="2260">
                  <c:v>18.8405261866343</c:v>
                </c:pt>
                <c:pt idx="2261">
                  <c:v>18.8405261866343</c:v>
                </c:pt>
                <c:pt idx="2262">
                  <c:v>18.8405261866343</c:v>
                </c:pt>
                <c:pt idx="2263">
                  <c:v>18.8405261866343</c:v>
                </c:pt>
                <c:pt idx="2264">
                  <c:v>18.8405261866343</c:v>
                </c:pt>
                <c:pt idx="2265">
                  <c:v>18.8405261866343</c:v>
                </c:pt>
                <c:pt idx="2266">
                  <c:v>18.8405261866343</c:v>
                </c:pt>
                <c:pt idx="2267">
                  <c:v>18.8405261866343</c:v>
                </c:pt>
                <c:pt idx="2268">
                  <c:v>18.8405261866343</c:v>
                </c:pt>
                <c:pt idx="2269">
                  <c:v>18.8405261866343</c:v>
                </c:pt>
                <c:pt idx="2270">
                  <c:v>18.8405261866343</c:v>
                </c:pt>
                <c:pt idx="2271">
                  <c:v>18.8405261866343</c:v>
                </c:pt>
                <c:pt idx="2272">
                  <c:v>18.8405261866343</c:v>
                </c:pt>
                <c:pt idx="2273">
                  <c:v>18.8405261866343</c:v>
                </c:pt>
                <c:pt idx="2274">
                  <c:v>18.8405261866343</c:v>
                </c:pt>
                <c:pt idx="2275">
                  <c:v>18.8405261866343</c:v>
                </c:pt>
                <c:pt idx="2276">
                  <c:v>18.8405261866343</c:v>
                </c:pt>
                <c:pt idx="2277">
                  <c:v>18.8405261866343</c:v>
                </c:pt>
                <c:pt idx="2278">
                  <c:v>18.8405261866343</c:v>
                </c:pt>
                <c:pt idx="2279">
                  <c:v>18.8405261866343</c:v>
                </c:pt>
                <c:pt idx="2280">
                  <c:v>18.8405261866343</c:v>
                </c:pt>
                <c:pt idx="2281">
                  <c:v>18.8405261866343</c:v>
                </c:pt>
                <c:pt idx="2282">
                  <c:v>18.8405261866343</c:v>
                </c:pt>
                <c:pt idx="2283">
                  <c:v>18.8405261866343</c:v>
                </c:pt>
                <c:pt idx="2284">
                  <c:v>18.8405261866343</c:v>
                </c:pt>
                <c:pt idx="2285">
                  <c:v>18.8405261866343</c:v>
                </c:pt>
                <c:pt idx="2286">
                  <c:v>18.8405261866343</c:v>
                </c:pt>
                <c:pt idx="2287">
                  <c:v>18.8405261866343</c:v>
                </c:pt>
                <c:pt idx="2288">
                  <c:v>18.8405261866343</c:v>
                </c:pt>
                <c:pt idx="2289">
                  <c:v>18.8405261866343</c:v>
                </c:pt>
                <c:pt idx="2290">
                  <c:v>18.8405261866343</c:v>
                </c:pt>
                <c:pt idx="2291">
                  <c:v>18.8405261866343</c:v>
                </c:pt>
                <c:pt idx="2292">
                  <c:v>18.8405261866343</c:v>
                </c:pt>
                <c:pt idx="2293">
                  <c:v>18.8405261866343</c:v>
                </c:pt>
                <c:pt idx="2294">
                  <c:v>18.8405261866343</c:v>
                </c:pt>
                <c:pt idx="2295">
                  <c:v>18.8405261866343</c:v>
                </c:pt>
                <c:pt idx="2296">
                  <c:v>18.8405261866343</c:v>
                </c:pt>
                <c:pt idx="2297">
                  <c:v>18.8405261866343</c:v>
                </c:pt>
                <c:pt idx="2298">
                  <c:v>18.8405261866343</c:v>
                </c:pt>
                <c:pt idx="2299">
                  <c:v>18.8405261866343</c:v>
                </c:pt>
                <c:pt idx="2300">
                  <c:v>18.8405261866343</c:v>
                </c:pt>
                <c:pt idx="2301">
                  <c:v>18.8405261866343</c:v>
                </c:pt>
                <c:pt idx="2302">
                  <c:v>18.8405261866343</c:v>
                </c:pt>
                <c:pt idx="2303">
                  <c:v>18.8405261866343</c:v>
                </c:pt>
                <c:pt idx="2304">
                  <c:v>18.8405261866343</c:v>
                </c:pt>
                <c:pt idx="2305">
                  <c:v>18.8405261866343</c:v>
                </c:pt>
                <c:pt idx="2306">
                  <c:v>18.8405261866343</c:v>
                </c:pt>
                <c:pt idx="2307">
                  <c:v>18.8405261866343</c:v>
                </c:pt>
                <c:pt idx="2308">
                  <c:v>18.8405261866343</c:v>
                </c:pt>
                <c:pt idx="2309">
                  <c:v>18.8405261866343</c:v>
                </c:pt>
                <c:pt idx="2310">
                  <c:v>18.8405261866343</c:v>
                </c:pt>
                <c:pt idx="2311">
                  <c:v>18.8405261866343</c:v>
                </c:pt>
                <c:pt idx="2312">
                  <c:v>18.8405261866343</c:v>
                </c:pt>
                <c:pt idx="2313">
                  <c:v>18.8405261866343</c:v>
                </c:pt>
                <c:pt idx="2314">
                  <c:v>18.8405261866343</c:v>
                </c:pt>
                <c:pt idx="2315">
                  <c:v>18.8405261866343</c:v>
                </c:pt>
                <c:pt idx="2316">
                  <c:v>18.8405261866343</c:v>
                </c:pt>
                <c:pt idx="2317">
                  <c:v>18.8405261866343</c:v>
                </c:pt>
                <c:pt idx="2318">
                  <c:v>18.8405261866343</c:v>
                </c:pt>
                <c:pt idx="2319">
                  <c:v>18.8405261866343</c:v>
                </c:pt>
                <c:pt idx="2320">
                  <c:v>18.8405261866343</c:v>
                </c:pt>
                <c:pt idx="2321">
                  <c:v>18.8405261866343</c:v>
                </c:pt>
                <c:pt idx="2322">
                  <c:v>18.8405261866343</c:v>
                </c:pt>
                <c:pt idx="2323">
                  <c:v>18.8405261866343</c:v>
                </c:pt>
                <c:pt idx="2324">
                  <c:v>18.8405261866343</c:v>
                </c:pt>
                <c:pt idx="2325">
                  <c:v>18.8405261866343</c:v>
                </c:pt>
                <c:pt idx="2326">
                  <c:v>18.8405261866343</c:v>
                </c:pt>
                <c:pt idx="2327">
                  <c:v>18.8405261866343</c:v>
                </c:pt>
                <c:pt idx="2328">
                  <c:v>18.8405261866343</c:v>
                </c:pt>
                <c:pt idx="2329">
                  <c:v>18.8405261866343</c:v>
                </c:pt>
                <c:pt idx="2330">
                  <c:v>18.8405261866343</c:v>
                </c:pt>
                <c:pt idx="2331">
                  <c:v>18.8405261866343</c:v>
                </c:pt>
                <c:pt idx="2332">
                  <c:v>18.8405261866343</c:v>
                </c:pt>
                <c:pt idx="2333">
                  <c:v>18.8405261866343</c:v>
                </c:pt>
                <c:pt idx="2334">
                  <c:v>18.8405261866343</c:v>
                </c:pt>
                <c:pt idx="2335">
                  <c:v>18.8405261866343</c:v>
                </c:pt>
                <c:pt idx="2336">
                  <c:v>18.8405261866343</c:v>
                </c:pt>
                <c:pt idx="2337">
                  <c:v>18.8405261866343</c:v>
                </c:pt>
                <c:pt idx="2338">
                  <c:v>18.8405261866343</c:v>
                </c:pt>
                <c:pt idx="2339">
                  <c:v>18.8405261866343</c:v>
                </c:pt>
                <c:pt idx="2340">
                  <c:v>18.8405261866343</c:v>
                </c:pt>
                <c:pt idx="2341">
                  <c:v>18.8405261866343</c:v>
                </c:pt>
                <c:pt idx="2342">
                  <c:v>18.8405261866343</c:v>
                </c:pt>
                <c:pt idx="2343">
                  <c:v>18.8405261866343</c:v>
                </c:pt>
                <c:pt idx="2344">
                  <c:v>18.8405261866343</c:v>
                </c:pt>
                <c:pt idx="2345">
                  <c:v>18.8405261866343</c:v>
                </c:pt>
                <c:pt idx="2346">
                  <c:v>18.8405261866343</c:v>
                </c:pt>
                <c:pt idx="2347">
                  <c:v>18.8405261866343</c:v>
                </c:pt>
                <c:pt idx="2348">
                  <c:v>18.8405261866343</c:v>
                </c:pt>
                <c:pt idx="2349">
                  <c:v>18.8405261866343</c:v>
                </c:pt>
                <c:pt idx="2350">
                  <c:v>18.8405261866343</c:v>
                </c:pt>
                <c:pt idx="2351">
                  <c:v>18.8405261866343</c:v>
                </c:pt>
                <c:pt idx="2352">
                  <c:v>18.8405261866343</c:v>
                </c:pt>
                <c:pt idx="2353">
                  <c:v>18.8405261866343</c:v>
                </c:pt>
                <c:pt idx="2354">
                  <c:v>18.8405261866343</c:v>
                </c:pt>
                <c:pt idx="2355">
                  <c:v>18.8405261866343</c:v>
                </c:pt>
                <c:pt idx="2356">
                  <c:v>18.8405261866343</c:v>
                </c:pt>
                <c:pt idx="2357">
                  <c:v>18.8405261866343</c:v>
                </c:pt>
                <c:pt idx="2358">
                  <c:v>18.8405261866343</c:v>
                </c:pt>
                <c:pt idx="2359">
                  <c:v>18.8405261866343</c:v>
                </c:pt>
                <c:pt idx="2360">
                  <c:v>18.8405261866343</c:v>
                </c:pt>
                <c:pt idx="2361">
                  <c:v>18.8405261866343</c:v>
                </c:pt>
                <c:pt idx="2362">
                  <c:v>18.8405261866343</c:v>
                </c:pt>
                <c:pt idx="2363">
                  <c:v>18.8405261866343</c:v>
                </c:pt>
                <c:pt idx="2364">
                  <c:v>18.8405261866343</c:v>
                </c:pt>
                <c:pt idx="2365">
                  <c:v>18.8405261866343</c:v>
                </c:pt>
                <c:pt idx="2366">
                  <c:v>18.8405261866343</c:v>
                </c:pt>
                <c:pt idx="2367">
                  <c:v>18.8405261866343</c:v>
                </c:pt>
                <c:pt idx="2368">
                  <c:v>18.8405261866343</c:v>
                </c:pt>
                <c:pt idx="2369">
                  <c:v>18.8405261866343</c:v>
                </c:pt>
                <c:pt idx="2370">
                  <c:v>18.8405261866343</c:v>
                </c:pt>
                <c:pt idx="2371">
                  <c:v>18.8405261866343</c:v>
                </c:pt>
                <c:pt idx="2372">
                  <c:v>18.8405261866343</c:v>
                </c:pt>
                <c:pt idx="2373">
                  <c:v>18.8405261866343</c:v>
                </c:pt>
                <c:pt idx="2374">
                  <c:v>18.8405261866343</c:v>
                </c:pt>
                <c:pt idx="2375">
                  <c:v>18.8405261866343</c:v>
                </c:pt>
                <c:pt idx="2376">
                  <c:v>18.8405261866343</c:v>
                </c:pt>
                <c:pt idx="2377">
                  <c:v>18.8405261866343</c:v>
                </c:pt>
                <c:pt idx="2378">
                  <c:v>18.8405261866343</c:v>
                </c:pt>
                <c:pt idx="2379">
                  <c:v>18.8405261866343</c:v>
                </c:pt>
                <c:pt idx="2380">
                  <c:v>18.8405261866343</c:v>
                </c:pt>
                <c:pt idx="2381">
                  <c:v>18.8405261866343</c:v>
                </c:pt>
                <c:pt idx="2382">
                  <c:v>18.8405261866343</c:v>
                </c:pt>
                <c:pt idx="2383">
                  <c:v>18.8405261866343</c:v>
                </c:pt>
                <c:pt idx="2384">
                  <c:v>18.8405261866343</c:v>
                </c:pt>
                <c:pt idx="2385">
                  <c:v>18.8405261866343</c:v>
                </c:pt>
                <c:pt idx="2386">
                  <c:v>18.8405261866343</c:v>
                </c:pt>
                <c:pt idx="2387">
                  <c:v>18.8405261866343</c:v>
                </c:pt>
                <c:pt idx="2388">
                  <c:v>18.8405261866343</c:v>
                </c:pt>
                <c:pt idx="2389">
                  <c:v>18.8405261866343</c:v>
                </c:pt>
                <c:pt idx="2390">
                  <c:v>18.8405261866343</c:v>
                </c:pt>
                <c:pt idx="2391">
                  <c:v>18.8405261866343</c:v>
                </c:pt>
                <c:pt idx="2392">
                  <c:v>18.8405261866343</c:v>
                </c:pt>
                <c:pt idx="2393">
                  <c:v>18.8405261866343</c:v>
                </c:pt>
                <c:pt idx="2394">
                  <c:v>18.8405261866343</c:v>
                </c:pt>
                <c:pt idx="2395">
                  <c:v>18.8405261866343</c:v>
                </c:pt>
                <c:pt idx="2396">
                  <c:v>18.8405261866343</c:v>
                </c:pt>
                <c:pt idx="2397">
                  <c:v>18.8405261866343</c:v>
                </c:pt>
                <c:pt idx="2398">
                  <c:v>18.8405261866343</c:v>
                </c:pt>
                <c:pt idx="2399">
                  <c:v>18.8405261866343</c:v>
                </c:pt>
                <c:pt idx="2400">
                  <c:v>18.8405261866343</c:v>
                </c:pt>
                <c:pt idx="2401">
                  <c:v>18.8405261866343</c:v>
                </c:pt>
                <c:pt idx="2402">
                  <c:v>18.8405261866343</c:v>
                </c:pt>
                <c:pt idx="2403">
                  <c:v>18.8405261866343</c:v>
                </c:pt>
                <c:pt idx="2404">
                  <c:v>18.8405261866343</c:v>
                </c:pt>
                <c:pt idx="2405">
                  <c:v>18.8405261866343</c:v>
                </c:pt>
                <c:pt idx="2406">
                  <c:v>18.8405261866343</c:v>
                </c:pt>
                <c:pt idx="2407">
                  <c:v>18.8405261866343</c:v>
                </c:pt>
                <c:pt idx="2408">
                  <c:v>18.8405261866343</c:v>
                </c:pt>
                <c:pt idx="2409">
                  <c:v>18.8405261866343</c:v>
                </c:pt>
                <c:pt idx="2410">
                  <c:v>18.8405261866343</c:v>
                </c:pt>
                <c:pt idx="2411">
                  <c:v>18.8405261866343</c:v>
                </c:pt>
                <c:pt idx="2412">
                  <c:v>18.8405261866343</c:v>
                </c:pt>
                <c:pt idx="2413">
                  <c:v>18.8405261866343</c:v>
                </c:pt>
                <c:pt idx="2414">
                  <c:v>18.8405261866343</c:v>
                </c:pt>
                <c:pt idx="2415">
                  <c:v>18.8405261866343</c:v>
                </c:pt>
                <c:pt idx="2416">
                  <c:v>18.8405261866343</c:v>
                </c:pt>
                <c:pt idx="2417">
                  <c:v>18.8405261866343</c:v>
                </c:pt>
                <c:pt idx="2418">
                  <c:v>18.8405261866343</c:v>
                </c:pt>
                <c:pt idx="2419">
                  <c:v>18.8405261866343</c:v>
                </c:pt>
                <c:pt idx="2420">
                  <c:v>18.8405261866343</c:v>
                </c:pt>
                <c:pt idx="2421">
                  <c:v>18.8405261866343</c:v>
                </c:pt>
                <c:pt idx="2422">
                  <c:v>18.8405261866343</c:v>
                </c:pt>
                <c:pt idx="2423">
                  <c:v>18.8405261866343</c:v>
                </c:pt>
                <c:pt idx="2424">
                  <c:v>18.8405261866343</c:v>
                </c:pt>
                <c:pt idx="2425">
                  <c:v>18.8405261866343</c:v>
                </c:pt>
                <c:pt idx="2426">
                  <c:v>18.8405261866343</c:v>
                </c:pt>
                <c:pt idx="2427">
                  <c:v>18.8405261866343</c:v>
                </c:pt>
                <c:pt idx="2428">
                  <c:v>18.8405261866343</c:v>
                </c:pt>
                <c:pt idx="2429">
                  <c:v>18.8405261866343</c:v>
                </c:pt>
                <c:pt idx="2430">
                  <c:v>18.8405261866343</c:v>
                </c:pt>
                <c:pt idx="2431">
                  <c:v>18.8405261866343</c:v>
                </c:pt>
                <c:pt idx="2432">
                  <c:v>18.8405261866343</c:v>
                </c:pt>
                <c:pt idx="2433">
                  <c:v>18.8405261866343</c:v>
                </c:pt>
                <c:pt idx="2434">
                  <c:v>18.8405261866343</c:v>
                </c:pt>
                <c:pt idx="2435">
                  <c:v>18.8405261866343</c:v>
                </c:pt>
                <c:pt idx="2436">
                  <c:v>18.8405261866343</c:v>
                </c:pt>
                <c:pt idx="2437">
                  <c:v>18.8405261866343</c:v>
                </c:pt>
                <c:pt idx="2438">
                  <c:v>18.8405261866343</c:v>
                </c:pt>
                <c:pt idx="2439">
                  <c:v>18.8405261866343</c:v>
                </c:pt>
                <c:pt idx="2440">
                  <c:v>18.8405261866343</c:v>
                </c:pt>
                <c:pt idx="2441">
                  <c:v>18.8405261866343</c:v>
                </c:pt>
                <c:pt idx="2442">
                  <c:v>18.8405261866343</c:v>
                </c:pt>
                <c:pt idx="2443">
                  <c:v>18.8405261866343</c:v>
                </c:pt>
                <c:pt idx="2444">
                  <c:v>18.8405261866343</c:v>
                </c:pt>
                <c:pt idx="2445">
                  <c:v>18.8405261866343</c:v>
                </c:pt>
                <c:pt idx="2446">
                  <c:v>18.8405261866343</c:v>
                </c:pt>
                <c:pt idx="2447">
                  <c:v>18.8405261866343</c:v>
                </c:pt>
                <c:pt idx="2448">
                  <c:v>18.8405261866343</c:v>
                </c:pt>
                <c:pt idx="2449">
                  <c:v>18.8405261866343</c:v>
                </c:pt>
                <c:pt idx="2450">
                  <c:v>18.8405261866343</c:v>
                </c:pt>
                <c:pt idx="2451">
                  <c:v>18.8405261866343</c:v>
                </c:pt>
                <c:pt idx="2452">
                  <c:v>18.8405261866343</c:v>
                </c:pt>
                <c:pt idx="2453">
                  <c:v>18.8405261866343</c:v>
                </c:pt>
                <c:pt idx="2454">
                  <c:v>18.8405261866343</c:v>
                </c:pt>
                <c:pt idx="2455">
                  <c:v>18.8405261866343</c:v>
                </c:pt>
                <c:pt idx="2456">
                  <c:v>18.8405261866343</c:v>
                </c:pt>
                <c:pt idx="2457">
                  <c:v>18.8405261866343</c:v>
                </c:pt>
                <c:pt idx="2458">
                  <c:v>18.8405261866343</c:v>
                </c:pt>
                <c:pt idx="2459">
                  <c:v>18.8405261866343</c:v>
                </c:pt>
                <c:pt idx="2460">
                  <c:v>18.8405261866343</c:v>
                </c:pt>
                <c:pt idx="2461">
                  <c:v>18.8405261866343</c:v>
                </c:pt>
                <c:pt idx="2462">
                  <c:v>18.8405261866343</c:v>
                </c:pt>
                <c:pt idx="2463">
                  <c:v>18.8405261866343</c:v>
                </c:pt>
                <c:pt idx="2464">
                  <c:v>18.8405261866343</c:v>
                </c:pt>
                <c:pt idx="2465">
                  <c:v>18.8405261866343</c:v>
                </c:pt>
                <c:pt idx="2466">
                  <c:v>18.8405261866343</c:v>
                </c:pt>
                <c:pt idx="2467">
                  <c:v>18.8405261866343</c:v>
                </c:pt>
                <c:pt idx="2468">
                  <c:v>18.8405261866343</c:v>
                </c:pt>
                <c:pt idx="2469">
                  <c:v>18.8405261866343</c:v>
                </c:pt>
                <c:pt idx="2470">
                  <c:v>18.8405261866343</c:v>
                </c:pt>
                <c:pt idx="2471">
                  <c:v>18.8405261866343</c:v>
                </c:pt>
                <c:pt idx="2472">
                  <c:v>18.8405261866343</c:v>
                </c:pt>
                <c:pt idx="2473">
                  <c:v>18.8405261866343</c:v>
                </c:pt>
                <c:pt idx="2474">
                  <c:v>18.8405261866343</c:v>
                </c:pt>
                <c:pt idx="2475">
                  <c:v>18.8405261866343</c:v>
                </c:pt>
                <c:pt idx="2476">
                  <c:v>18.8405261866343</c:v>
                </c:pt>
                <c:pt idx="2477">
                  <c:v>18.8405261866343</c:v>
                </c:pt>
                <c:pt idx="2478">
                  <c:v>18.8405261866343</c:v>
                </c:pt>
                <c:pt idx="2479">
                  <c:v>18.8405261866343</c:v>
                </c:pt>
                <c:pt idx="2480">
                  <c:v>18.8405261866343</c:v>
                </c:pt>
                <c:pt idx="2481">
                  <c:v>18.8405261866343</c:v>
                </c:pt>
                <c:pt idx="2482">
                  <c:v>18.8405261866343</c:v>
                </c:pt>
                <c:pt idx="2483">
                  <c:v>18.8405261866343</c:v>
                </c:pt>
                <c:pt idx="2484">
                  <c:v>18.8405261866343</c:v>
                </c:pt>
                <c:pt idx="2485">
                  <c:v>18.8405261866343</c:v>
                </c:pt>
                <c:pt idx="2486">
                  <c:v>18.8405261866343</c:v>
                </c:pt>
                <c:pt idx="2487">
                  <c:v>18.8405261866343</c:v>
                </c:pt>
                <c:pt idx="2488">
                  <c:v>18.8405261866343</c:v>
                </c:pt>
                <c:pt idx="2489">
                  <c:v>18.8405261866343</c:v>
                </c:pt>
                <c:pt idx="2490">
                  <c:v>18.8405261866343</c:v>
                </c:pt>
                <c:pt idx="2491">
                  <c:v>18.8405261866343</c:v>
                </c:pt>
                <c:pt idx="2492">
                  <c:v>18.8405261866343</c:v>
                </c:pt>
                <c:pt idx="2493">
                  <c:v>18.8405261866343</c:v>
                </c:pt>
                <c:pt idx="2494">
                  <c:v>18.8405261866343</c:v>
                </c:pt>
                <c:pt idx="2495">
                  <c:v>18.8405261866343</c:v>
                </c:pt>
                <c:pt idx="2496">
                  <c:v>18.8405261866343</c:v>
                </c:pt>
                <c:pt idx="2497">
                  <c:v>18.8405261866343</c:v>
                </c:pt>
                <c:pt idx="2498">
                  <c:v>18.8405261866343</c:v>
                </c:pt>
                <c:pt idx="2499">
                  <c:v>18.8405261866343</c:v>
                </c:pt>
                <c:pt idx="2500">
                  <c:v>18.8405261866343</c:v>
                </c:pt>
                <c:pt idx="2501">
                  <c:v>18.8405261866343</c:v>
                </c:pt>
                <c:pt idx="2502">
                  <c:v>18.8405261866343</c:v>
                </c:pt>
                <c:pt idx="2503">
                  <c:v>18.8405261866343</c:v>
                </c:pt>
                <c:pt idx="2504">
                  <c:v>18.8405261866343</c:v>
                </c:pt>
                <c:pt idx="2505">
                  <c:v>18.8405261866343</c:v>
                </c:pt>
                <c:pt idx="2506">
                  <c:v>18.8405261866343</c:v>
                </c:pt>
                <c:pt idx="2507">
                  <c:v>18.8405261866343</c:v>
                </c:pt>
                <c:pt idx="2508">
                  <c:v>18.8405261866343</c:v>
                </c:pt>
                <c:pt idx="2509">
                  <c:v>18.8405261866343</c:v>
                </c:pt>
                <c:pt idx="2510">
                  <c:v>18.8405261866343</c:v>
                </c:pt>
                <c:pt idx="2511">
                  <c:v>18.8405261866343</c:v>
                </c:pt>
                <c:pt idx="2512">
                  <c:v>18.8405261866343</c:v>
                </c:pt>
                <c:pt idx="2513">
                  <c:v>18.8405261866343</c:v>
                </c:pt>
                <c:pt idx="2514">
                  <c:v>18.8405261866343</c:v>
                </c:pt>
                <c:pt idx="2515">
                  <c:v>18.8405261866343</c:v>
                </c:pt>
                <c:pt idx="2516">
                  <c:v>18.8405261866343</c:v>
                </c:pt>
                <c:pt idx="2517">
                  <c:v>18.8405261866343</c:v>
                </c:pt>
                <c:pt idx="2518">
                  <c:v>18.8405261866343</c:v>
                </c:pt>
                <c:pt idx="2519">
                  <c:v>18.8405261866343</c:v>
                </c:pt>
                <c:pt idx="2520">
                  <c:v>18.8405261866343</c:v>
                </c:pt>
                <c:pt idx="2521">
                  <c:v>18.8405261866343</c:v>
                </c:pt>
                <c:pt idx="2522">
                  <c:v>18.8405261866343</c:v>
                </c:pt>
                <c:pt idx="2523">
                  <c:v>18.8405261866343</c:v>
                </c:pt>
                <c:pt idx="2524">
                  <c:v>18.8405261866343</c:v>
                </c:pt>
                <c:pt idx="2525">
                  <c:v>18.8405261866343</c:v>
                </c:pt>
                <c:pt idx="2526">
                  <c:v>18.8405261866343</c:v>
                </c:pt>
                <c:pt idx="2527">
                  <c:v>18.8405261866343</c:v>
                </c:pt>
                <c:pt idx="2528">
                  <c:v>18.8405261866343</c:v>
                </c:pt>
                <c:pt idx="2529">
                  <c:v>18.8405261866343</c:v>
                </c:pt>
                <c:pt idx="2530">
                  <c:v>18.8405261866343</c:v>
                </c:pt>
                <c:pt idx="2531">
                  <c:v>18.8405261866343</c:v>
                </c:pt>
                <c:pt idx="2532">
                  <c:v>18.8405261866343</c:v>
                </c:pt>
                <c:pt idx="2533">
                  <c:v>18.8405261866343</c:v>
                </c:pt>
                <c:pt idx="2534">
                  <c:v>18.8405261866343</c:v>
                </c:pt>
                <c:pt idx="2535">
                  <c:v>18.8405261866343</c:v>
                </c:pt>
                <c:pt idx="2536">
                  <c:v>18.8405261866343</c:v>
                </c:pt>
                <c:pt idx="2537">
                  <c:v>18.8405261866343</c:v>
                </c:pt>
                <c:pt idx="2538">
                  <c:v>18.8405261866343</c:v>
                </c:pt>
                <c:pt idx="2539">
                  <c:v>18.8405261866343</c:v>
                </c:pt>
                <c:pt idx="2540">
                  <c:v>18.8405261866343</c:v>
                </c:pt>
                <c:pt idx="2541">
                  <c:v>18.8405261866343</c:v>
                </c:pt>
                <c:pt idx="2542">
                  <c:v>18.8405261866343</c:v>
                </c:pt>
                <c:pt idx="2543">
                  <c:v>18.8405261866343</c:v>
                </c:pt>
                <c:pt idx="2544">
                  <c:v>18.8405261866343</c:v>
                </c:pt>
                <c:pt idx="2545">
                  <c:v>18.8405261866343</c:v>
                </c:pt>
                <c:pt idx="2546">
                  <c:v>18.8405261866343</c:v>
                </c:pt>
                <c:pt idx="2547">
                  <c:v>18.8405261866343</c:v>
                </c:pt>
                <c:pt idx="2548">
                  <c:v>18.8405261866343</c:v>
                </c:pt>
                <c:pt idx="2549">
                  <c:v>18.8405261866343</c:v>
                </c:pt>
                <c:pt idx="2550">
                  <c:v>18.8405261866343</c:v>
                </c:pt>
                <c:pt idx="2551">
                  <c:v>18.8405261866343</c:v>
                </c:pt>
                <c:pt idx="2552">
                  <c:v>18.8405261866343</c:v>
                </c:pt>
                <c:pt idx="2553">
                  <c:v>18.8405261866343</c:v>
                </c:pt>
                <c:pt idx="2554">
                  <c:v>18.8405261866343</c:v>
                </c:pt>
                <c:pt idx="2555">
                  <c:v>18.8405261866343</c:v>
                </c:pt>
                <c:pt idx="2556">
                  <c:v>18.8405261866343</c:v>
                </c:pt>
                <c:pt idx="2557">
                  <c:v>18.8405261866343</c:v>
                </c:pt>
                <c:pt idx="2558">
                  <c:v>18.8405261866343</c:v>
                </c:pt>
                <c:pt idx="2559">
                  <c:v>18.8405261866343</c:v>
                </c:pt>
                <c:pt idx="2560">
                  <c:v>18.8405261866343</c:v>
                </c:pt>
                <c:pt idx="2561">
                  <c:v>18.8405261866343</c:v>
                </c:pt>
                <c:pt idx="2562">
                  <c:v>18.8405261866343</c:v>
                </c:pt>
                <c:pt idx="2563">
                  <c:v>18.8405261866343</c:v>
                </c:pt>
                <c:pt idx="2564">
                  <c:v>18.8405261866343</c:v>
                </c:pt>
                <c:pt idx="2565">
                  <c:v>18.8405261866343</c:v>
                </c:pt>
                <c:pt idx="2566">
                  <c:v>18.8405261866343</c:v>
                </c:pt>
                <c:pt idx="2567">
                  <c:v>18.8405261866343</c:v>
                </c:pt>
                <c:pt idx="2568">
                  <c:v>18.8405261866343</c:v>
                </c:pt>
                <c:pt idx="2569">
                  <c:v>18.8405261866343</c:v>
                </c:pt>
                <c:pt idx="2570">
                  <c:v>18.8405261866343</c:v>
                </c:pt>
                <c:pt idx="2571">
                  <c:v>18.8405261866343</c:v>
                </c:pt>
                <c:pt idx="2572">
                  <c:v>18.8405261866343</c:v>
                </c:pt>
                <c:pt idx="2573">
                  <c:v>18.8405261866343</c:v>
                </c:pt>
                <c:pt idx="2574">
                  <c:v>18.8405261866343</c:v>
                </c:pt>
                <c:pt idx="2575">
                  <c:v>18.8405261866343</c:v>
                </c:pt>
                <c:pt idx="2576">
                  <c:v>18.8405261866343</c:v>
                </c:pt>
                <c:pt idx="2577">
                  <c:v>18.8405261866343</c:v>
                </c:pt>
                <c:pt idx="2578">
                  <c:v>18.8405261866343</c:v>
                </c:pt>
                <c:pt idx="2579">
                  <c:v>18.8405261866343</c:v>
                </c:pt>
                <c:pt idx="2580">
                  <c:v>18.8405261866343</c:v>
                </c:pt>
                <c:pt idx="2581">
                  <c:v>18.8405261866343</c:v>
                </c:pt>
                <c:pt idx="2582">
                  <c:v>18.8405261866343</c:v>
                </c:pt>
                <c:pt idx="2583">
                  <c:v>18.8405261866343</c:v>
                </c:pt>
                <c:pt idx="2584">
                  <c:v>18.8405261866343</c:v>
                </c:pt>
                <c:pt idx="2585">
                  <c:v>18.8405261866343</c:v>
                </c:pt>
                <c:pt idx="2586">
                  <c:v>18.8405261866343</c:v>
                </c:pt>
                <c:pt idx="2587">
                  <c:v>18.8405261866343</c:v>
                </c:pt>
                <c:pt idx="2588">
                  <c:v>18.8405261866343</c:v>
                </c:pt>
                <c:pt idx="2589">
                  <c:v>18.8405261866343</c:v>
                </c:pt>
                <c:pt idx="2590">
                  <c:v>18.8405261866343</c:v>
                </c:pt>
                <c:pt idx="2591">
                  <c:v>18.8405261866343</c:v>
                </c:pt>
                <c:pt idx="2592">
                  <c:v>18.8405261866343</c:v>
                </c:pt>
                <c:pt idx="2593">
                  <c:v>18.8405261866343</c:v>
                </c:pt>
                <c:pt idx="2594">
                  <c:v>18.8405261866343</c:v>
                </c:pt>
                <c:pt idx="2595">
                  <c:v>18.8405261866343</c:v>
                </c:pt>
                <c:pt idx="2596">
                  <c:v>18.8405261866343</c:v>
                </c:pt>
                <c:pt idx="2597">
                  <c:v>18.8405261866343</c:v>
                </c:pt>
                <c:pt idx="2598">
                  <c:v>18.8405261866343</c:v>
                </c:pt>
                <c:pt idx="2599">
                  <c:v>18.8405261866343</c:v>
                </c:pt>
                <c:pt idx="2600">
                  <c:v>18.8405261866343</c:v>
                </c:pt>
                <c:pt idx="2601">
                  <c:v>18.8405261866343</c:v>
                </c:pt>
                <c:pt idx="2602">
                  <c:v>18.8405261866343</c:v>
                </c:pt>
                <c:pt idx="2603">
                  <c:v>18.8405261866343</c:v>
                </c:pt>
                <c:pt idx="2604">
                  <c:v>18.8405261866343</c:v>
                </c:pt>
                <c:pt idx="2605">
                  <c:v>18.8405261866343</c:v>
                </c:pt>
                <c:pt idx="2606">
                  <c:v>18.8405261866343</c:v>
                </c:pt>
                <c:pt idx="2607">
                  <c:v>18.8405261866343</c:v>
                </c:pt>
                <c:pt idx="2608">
                  <c:v>18.8405261866343</c:v>
                </c:pt>
                <c:pt idx="2609">
                  <c:v>18.8405261866343</c:v>
                </c:pt>
                <c:pt idx="2610">
                  <c:v>18.8405261866343</c:v>
                </c:pt>
                <c:pt idx="2611">
                  <c:v>18.8405261866343</c:v>
                </c:pt>
                <c:pt idx="2612">
                  <c:v>18.8405261866343</c:v>
                </c:pt>
                <c:pt idx="2613">
                  <c:v>18.8405261866343</c:v>
                </c:pt>
                <c:pt idx="2614">
                  <c:v>18.8405261866343</c:v>
                </c:pt>
                <c:pt idx="2615">
                  <c:v>18.8405261866343</c:v>
                </c:pt>
                <c:pt idx="2616">
                  <c:v>18.8405261866343</c:v>
                </c:pt>
                <c:pt idx="2617">
                  <c:v>18.8405261866343</c:v>
                </c:pt>
                <c:pt idx="2618">
                  <c:v>18.8405261866343</c:v>
                </c:pt>
                <c:pt idx="2619">
                  <c:v>18.8405261866343</c:v>
                </c:pt>
                <c:pt idx="2620">
                  <c:v>18.8405261866343</c:v>
                </c:pt>
                <c:pt idx="2621">
                  <c:v>18.8405261866343</c:v>
                </c:pt>
                <c:pt idx="2622">
                  <c:v>18.8405261866343</c:v>
                </c:pt>
                <c:pt idx="2623">
                  <c:v>18.8405261866343</c:v>
                </c:pt>
                <c:pt idx="2624">
                  <c:v>18.8405261866343</c:v>
                </c:pt>
                <c:pt idx="2625">
                  <c:v>18.8405261866343</c:v>
                </c:pt>
                <c:pt idx="2626">
                  <c:v>18.8405261866343</c:v>
                </c:pt>
                <c:pt idx="2627">
                  <c:v>18.8405261866343</c:v>
                </c:pt>
                <c:pt idx="2628">
                  <c:v>18.8405261866343</c:v>
                </c:pt>
                <c:pt idx="2629">
                  <c:v>18.8405261866343</c:v>
                </c:pt>
                <c:pt idx="2630">
                  <c:v>18.8405261866343</c:v>
                </c:pt>
                <c:pt idx="2631">
                  <c:v>18.8405261866343</c:v>
                </c:pt>
                <c:pt idx="2632">
                  <c:v>18.8405261866343</c:v>
                </c:pt>
                <c:pt idx="2633">
                  <c:v>18.8405261866343</c:v>
                </c:pt>
                <c:pt idx="2634">
                  <c:v>18.8405261866343</c:v>
                </c:pt>
                <c:pt idx="2635">
                  <c:v>18.8405261866343</c:v>
                </c:pt>
                <c:pt idx="2636">
                  <c:v>18.8405261866343</c:v>
                </c:pt>
                <c:pt idx="2637">
                  <c:v>18.8405261866343</c:v>
                </c:pt>
                <c:pt idx="2638">
                  <c:v>18.8405261866343</c:v>
                </c:pt>
                <c:pt idx="2639">
                  <c:v>18.8405261866343</c:v>
                </c:pt>
                <c:pt idx="2640">
                  <c:v>18.8405261866343</c:v>
                </c:pt>
                <c:pt idx="2641">
                  <c:v>18.8405261866343</c:v>
                </c:pt>
                <c:pt idx="2642">
                  <c:v>18.8405261866343</c:v>
                </c:pt>
                <c:pt idx="2643">
                  <c:v>18.8405261866343</c:v>
                </c:pt>
                <c:pt idx="2644">
                  <c:v>18.8405261866343</c:v>
                </c:pt>
                <c:pt idx="2645">
                  <c:v>18.8405261866343</c:v>
                </c:pt>
                <c:pt idx="2646">
                  <c:v>18.8405261866343</c:v>
                </c:pt>
                <c:pt idx="2647">
                  <c:v>18.8405261866343</c:v>
                </c:pt>
                <c:pt idx="2648">
                  <c:v>18.8405261866343</c:v>
                </c:pt>
                <c:pt idx="2649">
                  <c:v>18.8405261866343</c:v>
                </c:pt>
                <c:pt idx="2650">
                  <c:v>18.8405261866343</c:v>
                </c:pt>
                <c:pt idx="2651">
                  <c:v>18.8405261866343</c:v>
                </c:pt>
                <c:pt idx="2652">
                  <c:v>18.8405261866343</c:v>
                </c:pt>
                <c:pt idx="2653">
                  <c:v>18.8405261866343</c:v>
                </c:pt>
                <c:pt idx="2654">
                  <c:v>18.8405261866343</c:v>
                </c:pt>
                <c:pt idx="2655">
                  <c:v>18.8405261866343</c:v>
                </c:pt>
                <c:pt idx="2656">
                  <c:v>18.8405261866343</c:v>
                </c:pt>
                <c:pt idx="2657">
                  <c:v>18.8405261866343</c:v>
                </c:pt>
                <c:pt idx="2658">
                  <c:v>18.8405261866343</c:v>
                </c:pt>
                <c:pt idx="2659">
                  <c:v>18.8405261866343</c:v>
                </c:pt>
                <c:pt idx="2660">
                  <c:v>18.8405261866343</c:v>
                </c:pt>
                <c:pt idx="2661">
                  <c:v>18.8405261866343</c:v>
                </c:pt>
                <c:pt idx="2662">
                  <c:v>18.8405261866343</c:v>
                </c:pt>
                <c:pt idx="2663">
                  <c:v>18.8405261866343</c:v>
                </c:pt>
                <c:pt idx="2664">
                  <c:v>18.8405261866343</c:v>
                </c:pt>
                <c:pt idx="2665">
                  <c:v>18.8405261866343</c:v>
                </c:pt>
                <c:pt idx="2666">
                  <c:v>18.8405261866343</c:v>
                </c:pt>
                <c:pt idx="2667">
                  <c:v>18.8405261866343</c:v>
                </c:pt>
                <c:pt idx="2668">
                  <c:v>18.8405261866343</c:v>
                </c:pt>
                <c:pt idx="2669">
                  <c:v>18.8405261866343</c:v>
                </c:pt>
                <c:pt idx="2670">
                  <c:v>18.8405261866343</c:v>
                </c:pt>
                <c:pt idx="2671">
                  <c:v>18.8405261866343</c:v>
                </c:pt>
                <c:pt idx="2672">
                  <c:v>18.8405261866343</c:v>
                </c:pt>
                <c:pt idx="2673">
                  <c:v>18.8405261866343</c:v>
                </c:pt>
                <c:pt idx="2674">
                  <c:v>18.8405261866343</c:v>
                </c:pt>
                <c:pt idx="2675">
                  <c:v>18.8405261866343</c:v>
                </c:pt>
                <c:pt idx="2676">
                  <c:v>18.8405261866343</c:v>
                </c:pt>
                <c:pt idx="2677">
                  <c:v>18.8405261866343</c:v>
                </c:pt>
                <c:pt idx="2678">
                  <c:v>18.8405261866343</c:v>
                </c:pt>
                <c:pt idx="2679">
                  <c:v>18.8405261866343</c:v>
                </c:pt>
                <c:pt idx="2680">
                  <c:v>18.8405261866343</c:v>
                </c:pt>
                <c:pt idx="2681">
                  <c:v>18.8405261866343</c:v>
                </c:pt>
                <c:pt idx="2682">
                  <c:v>18.8405261866343</c:v>
                </c:pt>
                <c:pt idx="2683">
                  <c:v>18.8405261866343</c:v>
                </c:pt>
                <c:pt idx="2684">
                  <c:v>18.8405261866343</c:v>
                </c:pt>
                <c:pt idx="2685">
                  <c:v>18.8405261866343</c:v>
                </c:pt>
                <c:pt idx="2686">
                  <c:v>18.8405261866343</c:v>
                </c:pt>
                <c:pt idx="2687">
                  <c:v>18.8405261866343</c:v>
                </c:pt>
                <c:pt idx="2688">
                  <c:v>18.8405261866343</c:v>
                </c:pt>
                <c:pt idx="2689">
                  <c:v>18.8405261866343</c:v>
                </c:pt>
                <c:pt idx="2690">
                  <c:v>18.8405261866343</c:v>
                </c:pt>
                <c:pt idx="2691">
                  <c:v>18.8405261866343</c:v>
                </c:pt>
                <c:pt idx="2692">
                  <c:v>18.8405261866343</c:v>
                </c:pt>
                <c:pt idx="2693">
                  <c:v>18.8405261866343</c:v>
                </c:pt>
                <c:pt idx="2694">
                  <c:v>18.8405261866343</c:v>
                </c:pt>
                <c:pt idx="2695">
                  <c:v>18.8405261866343</c:v>
                </c:pt>
                <c:pt idx="2696">
                  <c:v>18.8405261866343</c:v>
                </c:pt>
                <c:pt idx="2697">
                  <c:v>18.8405261866343</c:v>
                </c:pt>
                <c:pt idx="2698">
                  <c:v>18.8405261866343</c:v>
                </c:pt>
                <c:pt idx="2699">
                  <c:v>18.8405261866343</c:v>
                </c:pt>
                <c:pt idx="2700">
                  <c:v>18.8405261866343</c:v>
                </c:pt>
                <c:pt idx="2701">
                  <c:v>18.8405261866343</c:v>
                </c:pt>
                <c:pt idx="2702">
                  <c:v>18.8405261866343</c:v>
                </c:pt>
                <c:pt idx="2703">
                  <c:v>18.8405261866343</c:v>
                </c:pt>
                <c:pt idx="2704">
                  <c:v>18.8405261866343</c:v>
                </c:pt>
                <c:pt idx="2705">
                  <c:v>18.8405261866343</c:v>
                </c:pt>
                <c:pt idx="2706">
                  <c:v>18.8405261866343</c:v>
                </c:pt>
                <c:pt idx="2707">
                  <c:v>18.8405261866343</c:v>
                </c:pt>
                <c:pt idx="2708">
                  <c:v>18.8405261866343</c:v>
                </c:pt>
                <c:pt idx="2709">
                  <c:v>18.8405261866343</c:v>
                </c:pt>
                <c:pt idx="2710">
                  <c:v>18.8405261866343</c:v>
                </c:pt>
                <c:pt idx="2711">
                  <c:v>18.8405261866343</c:v>
                </c:pt>
                <c:pt idx="2712">
                  <c:v>18.8405261866343</c:v>
                </c:pt>
                <c:pt idx="2713">
                  <c:v>18.8405261866343</c:v>
                </c:pt>
                <c:pt idx="2714">
                  <c:v>18.8405261866343</c:v>
                </c:pt>
                <c:pt idx="2715">
                  <c:v>18.8405261866343</c:v>
                </c:pt>
                <c:pt idx="2716">
                  <c:v>18.8405261866343</c:v>
                </c:pt>
                <c:pt idx="2717">
                  <c:v>18.8405261866343</c:v>
                </c:pt>
                <c:pt idx="2718">
                  <c:v>18.8405261866343</c:v>
                </c:pt>
                <c:pt idx="2719">
                  <c:v>18.8405261866343</c:v>
                </c:pt>
                <c:pt idx="2720">
                  <c:v>18.8405261866343</c:v>
                </c:pt>
                <c:pt idx="2721">
                  <c:v>18.8405261866343</c:v>
                </c:pt>
                <c:pt idx="2722">
                  <c:v>18.8405261866343</c:v>
                </c:pt>
                <c:pt idx="2723">
                  <c:v>18.8405261866343</c:v>
                </c:pt>
                <c:pt idx="2724">
                  <c:v>18.8405261866343</c:v>
                </c:pt>
                <c:pt idx="2725">
                  <c:v>18.8405261866343</c:v>
                </c:pt>
                <c:pt idx="2726">
                  <c:v>18.8405261866343</c:v>
                </c:pt>
                <c:pt idx="2727">
                  <c:v>18.8405261866343</c:v>
                </c:pt>
                <c:pt idx="2728">
                  <c:v>18.8405261866343</c:v>
                </c:pt>
                <c:pt idx="2729">
                  <c:v>18.8405261866343</c:v>
                </c:pt>
                <c:pt idx="2730">
                  <c:v>18.8405261866343</c:v>
                </c:pt>
                <c:pt idx="2731">
                  <c:v>18.8405261866343</c:v>
                </c:pt>
                <c:pt idx="2732">
                  <c:v>18.8405261866343</c:v>
                </c:pt>
                <c:pt idx="2733">
                  <c:v>18.8405261866343</c:v>
                </c:pt>
                <c:pt idx="2734">
                  <c:v>18.8405261866343</c:v>
                </c:pt>
                <c:pt idx="2735">
                  <c:v>18.8405261866343</c:v>
                </c:pt>
                <c:pt idx="2736">
                  <c:v>18.8405261866343</c:v>
                </c:pt>
                <c:pt idx="2737">
                  <c:v>18.8405261866343</c:v>
                </c:pt>
                <c:pt idx="2738">
                  <c:v>18.8405261866343</c:v>
                </c:pt>
                <c:pt idx="2739">
                  <c:v>18.8405261866343</c:v>
                </c:pt>
                <c:pt idx="2740">
                  <c:v>18.8405261866343</c:v>
                </c:pt>
                <c:pt idx="2741">
                  <c:v>18.8405261866343</c:v>
                </c:pt>
                <c:pt idx="2742">
                  <c:v>18.8405261866343</c:v>
                </c:pt>
                <c:pt idx="2743">
                  <c:v>18.8405261866343</c:v>
                </c:pt>
                <c:pt idx="2744">
                  <c:v>18.8405261866343</c:v>
                </c:pt>
                <c:pt idx="2745">
                  <c:v>18.8405261866343</c:v>
                </c:pt>
                <c:pt idx="2746">
                  <c:v>18.8405261866343</c:v>
                </c:pt>
                <c:pt idx="2747">
                  <c:v>18.8405261866343</c:v>
                </c:pt>
                <c:pt idx="2748">
                  <c:v>18.8405261866343</c:v>
                </c:pt>
                <c:pt idx="2749">
                  <c:v>18.8405261866343</c:v>
                </c:pt>
                <c:pt idx="2750">
                  <c:v>18.8405261866343</c:v>
                </c:pt>
                <c:pt idx="2751">
                  <c:v>18.8405261866343</c:v>
                </c:pt>
                <c:pt idx="2752">
                  <c:v>18.8405261866343</c:v>
                </c:pt>
                <c:pt idx="2753">
                  <c:v>18.8405261866343</c:v>
                </c:pt>
                <c:pt idx="2754">
                  <c:v>18.8405261866343</c:v>
                </c:pt>
                <c:pt idx="2755">
                  <c:v>18.8405261866343</c:v>
                </c:pt>
                <c:pt idx="2756">
                  <c:v>18.8405261866343</c:v>
                </c:pt>
                <c:pt idx="2757">
                  <c:v>18.8405261866343</c:v>
                </c:pt>
                <c:pt idx="2758">
                  <c:v>18.8405261866343</c:v>
                </c:pt>
                <c:pt idx="2759">
                  <c:v>18.8405261866343</c:v>
                </c:pt>
                <c:pt idx="2760">
                  <c:v>18.8405261866343</c:v>
                </c:pt>
                <c:pt idx="2761">
                  <c:v>18.8405261866343</c:v>
                </c:pt>
                <c:pt idx="2762">
                  <c:v>18.8405261866343</c:v>
                </c:pt>
                <c:pt idx="2763">
                  <c:v>18.8405261866343</c:v>
                </c:pt>
                <c:pt idx="2764">
                  <c:v>18.8405261866343</c:v>
                </c:pt>
                <c:pt idx="2765">
                  <c:v>18.8405261866343</c:v>
                </c:pt>
                <c:pt idx="2766">
                  <c:v>18.8405261866343</c:v>
                </c:pt>
                <c:pt idx="2767">
                  <c:v>18.8405261866343</c:v>
                </c:pt>
                <c:pt idx="2768">
                  <c:v>18.8405261866343</c:v>
                </c:pt>
                <c:pt idx="2769">
                  <c:v>18.8405261866343</c:v>
                </c:pt>
                <c:pt idx="2770">
                  <c:v>18.8405261866343</c:v>
                </c:pt>
                <c:pt idx="2771">
                  <c:v>18.8405261866343</c:v>
                </c:pt>
                <c:pt idx="2772">
                  <c:v>18.8405261866343</c:v>
                </c:pt>
                <c:pt idx="2773">
                  <c:v>18.8405261866343</c:v>
                </c:pt>
                <c:pt idx="2774">
                  <c:v>18.8405261866343</c:v>
                </c:pt>
                <c:pt idx="2775">
                  <c:v>18.8405261866343</c:v>
                </c:pt>
                <c:pt idx="2776">
                  <c:v>18.8405261866343</c:v>
                </c:pt>
                <c:pt idx="2777">
                  <c:v>18.8405261866343</c:v>
                </c:pt>
                <c:pt idx="2778">
                  <c:v>18.8405261866343</c:v>
                </c:pt>
                <c:pt idx="2779">
                  <c:v>18.8405261866343</c:v>
                </c:pt>
                <c:pt idx="2780">
                  <c:v>18.8405261866343</c:v>
                </c:pt>
                <c:pt idx="2781">
                  <c:v>18.8405261866343</c:v>
                </c:pt>
                <c:pt idx="2782">
                  <c:v>18.8405261866343</c:v>
                </c:pt>
                <c:pt idx="2783">
                  <c:v>18.8405261866343</c:v>
                </c:pt>
                <c:pt idx="2784">
                  <c:v>18.8405261866343</c:v>
                </c:pt>
                <c:pt idx="2785">
                  <c:v>18.8405261866343</c:v>
                </c:pt>
                <c:pt idx="2786">
                  <c:v>18.8405261866343</c:v>
                </c:pt>
                <c:pt idx="2787">
                  <c:v>18.8405261866343</c:v>
                </c:pt>
                <c:pt idx="2788">
                  <c:v>18.8405261866343</c:v>
                </c:pt>
                <c:pt idx="2789">
                  <c:v>18.8405261866343</c:v>
                </c:pt>
                <c:pt idx="2790">
                  <c:v>18.8405261866343</c:v>
                </c:pt>
                <c:pt idx="2791">
                  <c:v>18.8405261866343</c:v>
                </c:pt>
                <c:pt idx="2792">
                  <c:v>18.8405261866343</c:v>
                </c:pt>
                <c:pt idx="2793">
                  <c:v>18.8405261866343</c:v>
                </c:pt>
                <c:pt idx="2794">
                  <c:v>18.8405261866343</c:v>
                </c:pt>
                <c:pt idx="2795">
                  <c:v>18.8405261866343</c:v>
                </c:pt>
                <c:pt idx="2796">
                  <c:v>18.8405261866343</c:v>
                </c:pt>
                <c:pt idx="2797">
                  <c:v>18.8405261866343</c:v>
                </c:pt>
                <c:pt idx="2798">
                  <c:v>18.8405261866343</c:v>
                </c:pt>
                <c:pt idx="2799">
                  <c:v>18.8405261866343</c:v>
                </c:pt>
                <c:pt idx="2800">
                  <c:v>18.8405261866343</c:v>
                </c:pt>
                <c:pt idx="2801">
                  <c:v>18.8405261866343</c:v>
                </c:pt>
                <c:pt idx="2802">
                  <c:v>18.8405261866343</c:v>
                </c:pt>
                <c:pt idx="2803">
                  <c:v>18.8405261866343</c:v>
                </c:pt>
                <c:pt idx="2804">
                  <c:v>18.8405261866343</c:v>
                </c:pt>
                <c:pt idx="2805">
                  <c:v>18.8405261866343</c:v>
                </c:pt>
                <c:pt idx="2806">
                  <c:v>18.8405261866343</c:v>
                </c:pt>
                <c:pt idx="2807">
                  <c:v>18.8405261866343</c:v>
                </c:pt>
                <c:pt idx="2808">
                  <c:v>18.8405261866343</c:v>
                </c:pt>
                <c:pt idx="2809">
                  <c:v>18.8405261866343</c:v>
                </c:pt>
                <c:pt idx="2810">
                  <c:v>18.8405261866343</c:v>
                </c:pt>
                <c:pt idx="2811">
                  <c:v>18.8405261866343</c:v>
                </c:pt>
                <c:pt idx="2812">
                  <c:v>18.8405261866343</c:v>
                </c:pt>
                <c:pt idx="2813">
                  <c:v>18.8405261866343</c:v>
                </c:pt>
                <c:pt idx="2814">
                  <c:v>18.8405261866343</c:v>
                </c:pt>
                <c:pt idx="2815">
                  <c:v>18.8405261866343</c:v>
                </c:pt>
                <c:pt idx="2816">
                  <c:v>18.8405261866343</c:v>
                </c:pt>
                <c:pt idx="2817">
                  <c:v>18.8405261866343</c:v>
                </c:pt>
                <c:pt idx="2818">
                  <c:v>18.8405261866343</c:v>
                </c:pt>
                <c:pt idx="2819">
                  <c:v>18.8405261866343</c:v>
                </c:pt>
                <c:pt idx="2820">
                  <c:v>18.8405261866343</c:v>
                </c:pt>
                <c:pt idx="2821">
                  <c:v>18.8405261866343</c:v>
                </c:pt>
                <c:pt idx="2822">
                  <c:v>18.8405261866343</c:v>
                </c:pt>
                <c:pt idx="2823">
                  <c:v>18.8405261866343</c:v>
                </c:pt>
                <c:pt idx="2824">
                  <c:v>18.8405261866343</c:v>
                </c:pt>
                <c:pt idx="2825">
                  <c:v>18.8405261866343</c:v>
                </c:pt>
                <c:pt idx="2826">
                  <c:v>18.8405261866343</c:v>
                </c:pt>
                <c:pt idx="2827">
                  <c:v>18.8405261866343</c:v>
                </c:pt>
                <c:pt idx="2828">
                  <c:v>18.8405261866343</c:v>
                </c:pt>
                <c:pt idx="2829">
                  <c:v>18.8405261866343</c:v>
                </c:pt>
                <c:pt idx="2830">
                  <c:v>18.8405261866343</c:v>
                </c:pt>
                <c:pt idx="2831">
                  <c:v>18.8405261866343</c:v>
                </c:pt>
                <c:pt idx="2832">
                  <c:v>18.8405261866343</c:v>
                </c:pt>
                <c:pt idx="2833">
                  <c:v>18.8405261866343</c:v>
                </c:pt>
                <c:pt idx="2834">
                  <c:v>18.8405261866343</c:v>
                </c:pt>
                <c:pt idx="2835">
                  <c:v>18.8405261866343</c:v>
                </c:pt>
                <c:pt idx="2836">
                  <c:v>18.8405261866343</c:v>
                </c:pt>
                <c:pt idx="2837">
                  <c:v>18.8405261866343</c:v>
                </c:pt>
                <c:pt idx="2838">
                  <c:v>18.8405261866343</c:v>
                </c:pt>
                <c:pt idx="2839">
                  <c:v>18.8405261866343</c:v>
                </c:pt>
                <c:pt idx="2840">
                  <c:v>18.8405261866343</c:v>
                </c:pt>
                <c:pt idx="2841">
                  <c:v>18.8405261866343</c:v>
                </c:pt>
                <c:pt idx="2842">
                  <c:v>18.8405261866343</c:v>
                </c:pt>
                <c:pt idx="2843">
                  <c:v>18.8405261866343</c:v>
                </c:pt>
                <c:pt idx="2844">
                  <c:v>18.8405261866343</c:v>
                </c:pt>
                <c:pt idx="2845">
                  <c:v>18.8405261866343</c:v>
                </c:pt>
                <c:pt idx="2846">
                  <c:v>18.8405261866343</c:v>
                </c:pt>
                <c:pt idx="2847">
                  <c:v>18.8405261866343</c:v>
                </c:pt>
                <c:pt idx="2848">
                  <c:v>18.8405261866343</c:v>
                </c:pt>
                <c:pt idx="2849">
                  <c:v>18.8405261866343</c:v>
                </c:pt>
                <c:pt idx="2850">
                  <c:v>18.8405261866343</c:v>
                </c:pt>
                <c:pt idx="2851">
                  <c:v>18.8405261866343</c:v>
                </c:pt>
                <c:pt idx="2852">
                  <c:v>18.8405261866343</c:v>
                </c:pt>
                <c:pt idx="2853">
                  <c:v>18.8405261866343</c:v>
                </c:pt>
                <c:pt idx="2854">
                  <c:v>18.8405261866343</c:v>
                </c:pt>
                <c:pt idx="2855">
                  <c:v>18.8405261866343</c:v>
                </c:pt>
                <c:pt idx="2856">
                  <c:v>18.8405261866343</c:v>
                </c:pt>
                <c:pt idx="2857">
                  <c:v>18.8405261866343</c:v>
                </c:pt>
                <c:pt idx="2858">
                  <c:v>18.8405261866343</c:v>
                </c:pt>
                <c:pt idx="2859">
                  <c:v>18.8405261866343</c:v>
                </c:pt>
                <c:pt idx="2860">
                  <c:v>18.8405261866343</c:v>
                </c:pt>
                <c:pt idx="2861">
                  <c:v>18.8405261866343</c:v>
                </c:pt>
                <c:pt idx="2862">
                  <c:v>18.8405261866343</c:v>
                </c:pt>
                <c:pt idx="2863">
                  <c:v>18.8405261866343</c:v>
                </c:pt>
                <c:pt idx="2864">
                  <c:v>18.8405261866343</c:v>
                </c:pt>
                <c:pt idx="2865">
                  <c:v>18.8405261866343</c:v>
                </c:pt>
                <c:pt idx="2866">
                  <c:v>18.8405261866343</c:v>
                </c:pt>
                <c:pt idx="2867">
                  <c:v>18.8405261866343</c:v>
                </c:pt>
                <c:pt idx="2868">
                  <c:v>18.8405261866343</c:v>
                </c:pt>
                <c:pt idx="2869">
                  <c:v>18.8405261866343</c:v>
                </c:pt>
                <c:pt idx="2870">
                  <c:v>18.8405261866343</c:v>
                </c:pt>
                <c:pt idx="2871">
                  <c:v>18.8405261866343</c:v>
                </c:pt>
                <c:pt idx="2872">
                  <c:v>18.8405261866343</c:v>
                </c:pt>
                <c:pt idx="2873">
                  <c:v>18.8405261866343</c:v>
                </c:pt>
                <c:pt idx="2874">
                  <c:v>18.8405261866343</c:v>
                </c:pt>
                <c:pt idx="2875">
                  <c:v>18.8405261866343</c:v>
                </c:pt>
                <c:pt idx="2876">
                  <c:v>18.8405261866343</c:v>
                </c:pt>
                <c:pt idx="2877">
                  <c:v>18.8405261866343</c:v>
                </c:pt>
                <c:pt idx="2878">
                  <c:v>18.8405261866343</c:v>
                </c:pt>
                <c:pt idx="2879">
                  <c:v>18.8405261866343</c:v>
                </c:pt>
                <c:pt idx="2880">
                  <c:v>18.8405261866343</c:v>
                </c:pt>
                <c:pt idx="2881">
                  <c:v>18.8405261866343</c:v>
                </c:pt>
                <c:pt idx="2882">
                  <c:v>18.8405261866343</c:v>
                </c:pt>
                <c:pt idx="2883">
                  <c:v>18.8405261866343</c:v>
                </c:pt>
                <c:pt idx="2884">
                  <c:v>18.8405261866343</c:v>
                </c:pt>
                <c:pt idx="2885">
                  <c:v>18.8405261866343</c:v>
                </c:pt>
                <c:pt idx="2886">
                  <c:v>18.8405261866343</c:v>
                </c:pt>
                <c:pt idx="2887">
                  <c:v>18.8405261866343</c:v>
                </c:pt>
                <c:pt idx="2888">
                  <c:v>18.8405261866343</c:v>
                </c:pt>
                <c:pt idx="2889">
                  <c:v>18.8405261866343</c:v>
                </c:pt>
                <c:pt idx="2890">
                  <c:v>18.8405261866343</c:v>
                </c:pt>
                <c:pt idx="2891">
                  <c:v>18.8405261866343</c:v>
                </c:pt>
                <c:pt idx="2892">
                  <c:v>18.8405261866343</c:v>
                </c:pt>
                <c:pt idx="2893">
                  <c:v>18.8405261866343</c:v>
                </c:pt>
                <c:pt idx="2894">
                  <c:v>18.8405261866343</c:v>
                </c:pt>
                <c:pt idx="2895">
                  <c:v>18.8405261866343</c:v>
                </c:pt>
                <c:pt idx="2896">
                  <c:v>18.8405261866343</c:v>
                </c:pt>
                <c:pt idx="2897">
                  <c:v>18.8405261866343</c:v>
                </c:pt>
                <c:pt idx="2898">
                  <c:v>18.8405261866343</c:v>
                </c:pt>
                <c:pt idx="2899">
                  <c:v>18.8405261866343</c:v>
                </c:pt>
                <c:pt idx="2900">
                  <c:v>18.8405261866343</c:v>
                </c:pt>
                <c:pt idx="2901">
                  <c:v>18.8405261866343</c:v>
                </c:pt>
                <c:pt idx="2902">
                  <c:v>18.8405261866343</c:v>
                </c:pt>
                <c:pt idx="2903">
                  <c:v>18.8405261866343</c:v>
                </c:pt>
                <c:pt idx="2904">
                  <c:v>18.8405261866343</c:v>
                </c:pt>
                <c:pt idx="2905">
                  <c:v>18.8405261866343</c:v>
                </c:pt>
                <c:pt idx="2906">
                  <c:v>18.8405261866343</c:v>
                </c:pt>
                <c:pt idx="2907">
                  <c:v>18.8405261866343</c:v>
                </c:pt>
                <c:pt idx="2908">
                  <c:v>18.8405261866343</c:v>
                </c:pt>
                <c:pt idx="2909">
                  <c:v>18.8405261866343</c:v>
                </c:pt>
                <c:pt idx="2910">
                  <c:v>18.8405261866343</c:v>
                </c:pt>
                <c:pt idx="2911">
                  <c:v>18.8405261866343</c:v>
                </c:pt>
                <c:pt idx="2912">
                  <c:v>18.8405261866343</c:v>
                </c:pt>
                <c:pt idx="2913">
                  <c:v>18.8405261866343</c:v>
                </c:pt>
                <c:pt idx="2914">
                  <c:v>18.8405261866343</c:v>
                </c:pt>
                <c:pt idx="2915">
                  <c:v>18.8405261866343</c:v>
                </c:pt>
                <c:pt idx="2916">
                  <c:v>18.8405261866343</c:v>
                </c:pt>
                <c:pt idx="2917">
                  <c:v>18.8405261866343</c:v>
                </c:pt>
                <c:pt idx="2918">
                  <c:v>18.8405261866343</c:v>
                </c:pt>
                <c:pt idx="2919">
                  <c:v>18.8405261866343</c:v>
                </c:pt>
                <c:pt idx="2920">
                  <c:v>18.8405261866343</c:v>
                </c:pt>
                <c:pt idx="2921">
                  <c:v>18.8405261866343</c:v>
                </c:pt>
                <c:pt idx="2922">
                  <c:v>18.8405261866343</c:v>
                </c:pt>
                <c:pt idx="2923">
                  <c:v>18.8405261866343</c:v>
                </c:pt>
                <c:pt idx="2924">
                  <c:v>18.8405261866343</c:v>
                </c:pt>
                <c:pt idx="2925">
                  <c:v>18.8405261866343</c:v>
                </c:pt>
                <c:pt idx="2926">
                  <c:v>18.8405261866343</c:v>
                </c:pt>
                <c:pt idx="2927">
                  <c:v>18.8405261866343</c:v>
                </c:pt>
                <c:pt idx="2928">
                  <c:v>18.8405261866343</c:v>
                </c:pt>
                <c:pt idx="2929">
                  <c:v>18.8405261866343</c:v>
                </c:pt>
                <c:pt idx="2930">
                  <c:v>18.8405261866343</c:v>
                </c:pt>
                <c:pt idx="2931">
                  <c:v>18.8405261866343</c:v>
                </c:pt>
                <c:pt idx="2932">
                  <c:v>18.8405261866343</c:v>
                </c:pt>
                <c:pt idx="2933">
                  <c:v>18.8405261866343</c:v>
                </c:pt>
                <c:pt idx="2934">
                  <c:v>18.8405261866343</c:v>
                </c:pt>
                <c:pt idx="2935">
                  <c:v>18.8405261866343</c:v>
                </c:pt>
                <c:pt idx="2936">
                  <c:v>18.8405261866343</c:v>
                </c:pt>
                <c:pt idx="2937">
                  <c:v>18.8405261866343</c:v>
                </c:pt>
                <c:pt idx="2938">
                  <c:v>18.8405261866343</c:v>
                </c:pt>
                <c:pt idx="2939">
                  <c:v>18.8405261866343</c:v>
                </c:pt>
                <c:pt idx="2940">
                  <c:v>18.8405261866343</c:v>
                </c:pt>
                <c:pt idx="2941">
                  <c:v>18.8405261866343</c:v>
                </c:pt>
                <c:pt idx="2942">
                  <c:v>18.8405261866343</c:v>
                </c:pt>
                <c:pt idx="2943">
                  <c:v>18.8405261866343</c:v>
                </c:pt>
                <c:pt idx="2944">
                  <c:v>18.8405261866343</c:v>
                </c:pt>
                <c:pt idx="2945">
                  <c:v>18.8405261866343</c:v>
                </c:pt>
                <c:pt idx="2946">
                  <c:v>18.8405261866343</c:v>
                </c:pt>
                <c:pt idx="2947">
                  <c:v>18.8405261866343</c:v>
                </c:pt>
                <c:pt idx="2948">
                  <c:v>18.8405261866343</c:v>
                </c:pt>
                <c:pt idx="2949">
                  <c:v>18.8405261866343</c:v>
                </c:pt>
                <c:pt idx="2950">
                  <c:v>18.8405261866343</c:v>
                </c:pt>
                <c:pt idx="2951">
                  <c:v>18.8405261866343</c:v>
                </c:pt>
                <c:pt idx="2952">
                  <c:v>18.8405261866343</c:v>
                </c:pt>
                <c:pt idx="2953">
                  <c:v>18.8405261866343</c:v>
                </c:pt>
                <c:pt idx="2954">
                  <c:v>18.8405261866343</c:v>
                </c:pt>
                <c:pt idx="2955">
                  <c:v>18.8405261866343</c:v>
                </c:pt>
                <c:pt idx="2956">
                  <c:v>18.8405261866343</c:v>
                </c:pt>
                <c:pt idx="2957">
                  <c:v>18.8405261866343</c:v>
                </c:pt>
                <c:pt idx="2958">
                  <c:v>18.8405261866343</c:v>
                </c:pt>
                <c:pt idx="2959">
                  <c:v>18.8405261866343</c:v>
                </c:pt>
                <c:pt idx="2960">
                  <c:v>18.8405261866343</c:v>
                </c:pt>
                <c:pt idx="2961">
                  <c:v>18.8405261866343</c:v>
                </c:pt>
                <c:pt idx="2962">
                  <c:v>18.8405261866343</c:v>
                </c:pt>
                <c:pt idx="2963">
                  <c:v>18.8405261866343</c:v>
                </c:pt>
                <c:pt idx="2964">
                  <c:v>18.8405261866343</c:v>
                </c:pt>
                <c:pt idx="2965">
                  <c:v>18.8405261866343</c:v>
                </c:pt>
                <c:pt idx="2966">
                  <c:v>18.8405261866343</c:v>
                </c:pt>
                <c:pt idx="2967">
                  <c:v>18.8405261866343</c:v>
                </c:pt>
                <c:pt idx="2968">
                  <c:v>18.8405261866343</c:v>
                </c:pt>
                <c:pt idx="2969">
                  <c:v>18.8405261866343</c:v>
                </c:pt>
                <c:pt idx="2970">
                  <c:v>18.8405261866343</c:v>
                </c:pt>
                <c:pt idx="2971">
                  <c:v>18.8405261866343</c:v>
                </c:pt>
                <c:pt idx="2972">
                  <c:v>18.8405261866343</c:v>
                </c:pt>
                <c:pt idx="2973">
                  <c:v>18.8405261866343</c:v>
                </c:pt>
                <c:pt idx="2974">
                  <c:v>18.8405261866343</c:v>
                </c:pt>
                <c:pt idx="2975">
                  <c:v>18.8405261866343</c:v>
                </c:pt>
                <c:pt idx="2976">
                  <c:v>18.8405261866343</c:v>
                </c:pt>
                <c:pt idx="2977">
                  <c:v>18.8405261866343</c:v>
                </c:pt>
                <c:pt idx="2978">
                  <c:v>18.8405261866343</c:v>
                </c:pt>
                <c:pt idx="2979">
                  <c:v>18.8405261866343</c:v>
                </c:pt>
                <c:pt idx="2980">
                  <c:v>18.8405261866343</c:v>
                </c:pt>
                <c:pt idx="2981">
                  <c:v>18.8405261866343</c:v>
                </c:pt>
                <c:pt idx="2982">
                  <c:v>18.8405261866343</c:v>
                </c:pt>
                <c:pt idx="2983">
                  <c:v>18.8405261866343</c:v>
                </c:pt>
                <c:pt idx="2984">
                  <c:v>18.8405261866343</c:v>
                </c:pt>
                <c:pt idx="2985">
                  <c:v>18.8405261866343</c:v>
                </c:pt>
                <c:pt idx="2986">
                  <c:v>18.8405261866343</c:v>
                </c:pt>
                <c:pt idx="2987">
                  <c:v>18.8405261866343</c:v>
                </c:pt>
                <c:pt idx="2988">
                  <c:v>18.8405261866343</c:v>
                </c:pt>
                <c:pt idx="2989">
                  <c:v>18.8405261866343</c:v>
                </c:pt>
                <c:pt idx="2990">
                  <c:v>18.8405261866343</c:v>
                </c:pt>
                <c:pt idx="2991">
                  <c:v>18.8405261866343</c:v>
                </c:pt>
                <c:pt idx="2992">
                  <c:v>18.8405261866343</c:v>
                </c:pt>
                <c:pt idx="2993">
                  <c:v>18.8405261866343</c:v>
                </c:pt>
                <c:pt idx="2994">
                  <c:v>18.8405261866343</c:v>
                </c:pt>
                <c:pt idx="2995">
                  <c:v>18.8405261866343</c:v>
                </c:pt>
                <c:pt idx="2996">
                  <c:v>18.8405261866343</c:v>
                </c:pt>
                <c:pt idx="2997">
                  <c:v>18.8405261866343</c:v>
                </c:pt>
                <c:pt idx="2998">
                  <c:v>18.8405261866343</c:v>
                </c:pt>
                <c:pt idx="2999">
                  <c:v>18.8405261866343</c:v>
                </c:pt>
                <c:pt idx="3000">
                  <c:v>18.8405261866343</c:v>
                </c:pt>
                <c:pt idx="3001">
                  <c:v>18.8405261866343</c:v>
                </c:pt>
                <c:pt idx="3002">
                  <c:v>18.8405261866343</c:v>
                </c:pt>
                <c:pt idx="3003">
                  <c:v>18.8405261866343</c:v>
                </c:pt>
                <c:pt idx="3004">
                  <c:v>18.8405261866343</c:v>
                </c:pt>
                <c:pt idx="3005">
                  <c:v>18.8405261866343</c:v>
                </c:pt>
                <c:pt idx="3006">
                  <c:v>18.8405261866343</c:v>
                </c:pt>
                <c:pt idx="3007">
                  <c:v>18.8405261866343</c:v>
                </c:pt>
                <c:pt idx="3008">
                  <c:v>18.8405261866343</c:v>
                </c:pt>
                <c:pt idx="3009">
                  <c:v>18.8405261866343</c:v>
                </c:pt>
                <c:pt idx="3010">
                  <c:v>18.8405261866343</c:v>
                </c:pt>
                <c:pt idx="3011">
                  <c:v>18.8405261866343</c:v>
                </c:pt>
                <c:pt idx="3012">
                  <c:v>18.8405261866343</c:v>
                </c:pt>
                <c:pt idx="3013">
                  <c:v>18.8405261866343</c:v>
                </c:pt>
                <c:pt idx="3014">
                  <c:v>18.8405261866343</c:v>
                </c:pt>
                <c:pt idx="3015">
                  <c:v>18.8405261866343</c:v>
                </c:pt>
                <c:pt idx="3016">
                  <c:v>18.8405261866343</c:v>
                </c:pt>
                <c:pt idx="3017">
                  <c:v>18.8405261866343</c:v>
                </c:pt>
                <c:pt idx="3018">
                  <c:v>18.8405261866343</c:v>
                </c:pt>
                <c:pt idx="3019">
                  <c:v>18.8405261866343</c:v>
                </c:pt>
                <c:pt idx="3020">
                  <c:v>18.8405261866343</c:v>
                </c:pt>
                <c:pt idx="3021">
                  <c:v>18.8405261866343</c:v>
                </c:pt>
                <c:pt idx="3022">
                  <c:v>18.8405261866343</c:v>
                </c:pt>
                <c:pt idx="3023">
                  <c:v>18.8405261866343</c:v>
                </c:pt>
                <c:pt idx="3024">
                  <c:v>18.8405261866343</c:v>
                </c:pt>
                <c:pt idx="3025">
                  <c:v>18.8405261866343</c:v>
                </c:pt>
                <c:pt idx="3026">
                  <c:v>18.8405261866343</c:v>
                </c:pt>
                <c:pt idx="3027">
                  <c:v>18.8405261866343</c:v>
                </c:pt>
                <c:pt idx="3028">
                  <c:v>18.8405261866343</c:v>
                </c:pt>
                <c:pt idx="3029">
                  <c:v>18.8405261866343</c:v>
                </c:pt>
                <c:pt idx="3030">
                  <c:v>18.8405261866343</c:v>
                </c:pt>
                <c:pt idx="3031">
                  <c:v>18.8405261866343</c:v>
                </c:pt>
                <c:pt idx="3032">
                  <c:v>18.8405261866343</c:v>
                </c:pt>
                <c:pt idx="3033">
                  <c:v>18.8405261866343</c:v>
                </c:pt>
                <c:pt idx="3034">
                  <c:v>18.8405261866343</c:v>
                </c:pt>
                <c:pt idx="3035">
                  <c:v>18.8405261866343</c:v>
                </c:pt>
                <c:pt idx="3036">
                  <c:v>18.8405261866343</c:v>
                </c:pt>
                <c:pt idx="3037">
                  <c:v>18.8405261866343</c:v>
                </c:pt>
                <c:pt idx="3038">
                  <c:v>18.8405261866343</c:v>
                </c:pt>
                <c:pt idx="3039">
                  <c:v>18.8405261866343</c:v>
                </c:pt>
                <c:pt idx="3040">
                  <c:v>18.8405261866343</c:v>
                </c:pt>
                <c:pt idx="3041">
                  <c:v>18.8405261866343</c:v>
                </c:pt>
                <c:pt idx="3042">
                  <c:v>18.8405261866343</c:v>
                </c:pt>
                <c:pt idx="3043">
                  <c:v>18.8405261866343</c:v>
                </c:pt>
                <c:pt idx="3044">
                  <c:v>18.8405261866343</c:v>
                </c:pt>
                <c:pt idx="3045">
                  <c:v>18.8405261866343</c:v>
                </c:pt>
                <c:pt idx="3046">
                  <c:v>18.8405261866343</c:v>
                </c:pt>
                <c:pt idx="3047">
                  <c:v>18.8405261866343</c:v>
                </c:pt>
                <c:pt idx="3048">
                  <c:v>18.8405261866343</c:v>
                </c:pt>
                <c:pt idx="3049">
                  <c:v>18.8405261866343</c:v>
                </c:pt>
                <c:pt idx="3050">
                  <c:v>18.8405261866343</c:v>
                </c:pt>
                <c:pt idx="3051">
                  <c:v>18.8405261866343</c:v>
                </c:pt>
                <c:pt idx="3052">
                  <c:v>18.8405261866343</c:v>
                </c:pt>
                <c:pt idx="3053">
                  <c:v>18.8405261866343</c:v>
                </c:pt>
                <c:pt idx="3054">
                  <c:v>18.8405261866343</c:v>
                </c:pt>
                <c:pt idx="3055">
                  <c:v>18.8405261866343</c:v>
                </c:pt>
                <c:pt idx="3056">
                  <c:v>18.8405261866343</c:v>
                </c:pt>
                <c:pt idx="3057">
                  <c:v>18.8405261866343</c:v>
                </c:pt>
                <c:pt idx="3058">
                  <c:v>18.8405261866343</c:v>
                </c:pt>
                <c:pt idx="3059">
                  <c:v>18.8405261866343</c:v>
                </c:pt>
                <c:pt idx="3060">
                  <c:v>18.8405261866343</c:v>
                </c:pt>
                <c:pt idx="3061">
                  <c:v>18.8405261866343</c:v>
                </c:pt>
                <c:pt idx="3062">
                  <c:v>18.8405261866343</c:v>
                </c:pt>
                <c:pt idx="3063">
                  <c:v>18.8405261866343</c:v>
                </c:pt>
                <c:pt idx="3064">
                  <c:v>18.8405261866343</c:v>
                </c:pt>
                <c:pt idx="3065">
                  <c:v>18.8405261866343</c:v>
                </c:pt>
                <c:pt idx="3066">
                  <c:v>18.8405261866343</c:v>
                </c:pt>
                <c:pt idx="3067">
                  <c:v>18.8405261866343</c:v>
                </c:pt>
                <c:pt idx="3068">
                  <c:v>18.8405261866343</c:v>
                </c:pt>
                <c:pt idx="3069">
                  <c:v>18.8405261866343</c:v>
                </c:pt>
                <c:pt idx="3070">
                  <c:v>18.8405261866343</c:v>
                </c:pt>
                <c:pt idx="3071">
                  <c:v>18.8405261866343</c:v>
                </c:pt>
                <c:pt idx="3072">
                  <c:v>18.8405261866343</c:v>
                </c:pt>
                <c:pt idx="3073">
                  <c:v>18.8405261866343</c:v>
                </c:pt>
                <c:pt idx="3074">
                  <c:v>18.8405261866343</c:v>
                </c:pt>
                <c:pt idx="3075">
                  <c:v>18.8405261866343</c:v>
                </c:pt>
                <c:pt idx="3076">
                  <c:v>18.8405261866343</c:v>
                </c:pt>
                <c:pt idx="3077">
                  <c:v>18.8405261866343</c:v>
                </c:pt>
                <c:pt idx="3078">
                  <c:v>18.8405261866343</c:v>
                </c:pt>
                <c:pt idx="3079">
                  <c:v>18.8405261866343</c:v>
                </c:pt>
                <c:pt idx="3080">
                  <c:v>18.8405261866343</c:v>
                </c:pt>
                <c:pt idx="3081">
                  <c:v>18.8405261866343</c:v>
                </c:pt>
                <c:pt idx="3082">
                  <c:v>18.8405261866343</c:v>
                </c:pt>
                <c:pt idx="3083">
                  <c:v>18.8405261866343</c:v>
                </c:pt>
                <c:pt idx="3084">
                  <c:v>18.8405261866343</c:v>
                </c:pt>
                <c:pt idx="3085">
                  <c:v>18.8405261866343</c:v>
                </c:pt>
                <c:pt idx="3086">
                  <c:v>18.8405261866343</c:v>
                </c:pt>
                <c:pt idx="3087">
                  <c:v>18.8405261866343</c:v>
                </c:pt>
                <c:pt idx="3088">
                  <c:v>18.8405261866343</c:v>
                </c:pt>
                <c:pt idx="3089">
                  <c:v>18.8405261866343</c:v>
                </c:pt>
                <c:pt idx="3090">
                  <c:v>18.8405261866343</c:v>
                </c:pt>
                <c:pt idx="3091">
                  <c:v>18.8405261866343</c:v>
                </c:pt>
                <c:pt idx="3092">
                  <c:v>18.8405261866343</c:v>
                </c:pt>
                <c:pt idx="3093">
                  <c:v>18.8405261866343</c:v>
                </c:pt>
                <c:pt idx="3094">
                  <c:v>18.8405261866343</c:v>
                </c:pt>
                <c:pt idx="3095">
                  <c:v>18.8405261866343</c:v>
                </c:pt>
                <c:pt idx="3096">
                  <c:v>18.8405261866343</c:v>
                </c:pt>
                <c:pt idx="3097">
                  <c:v>18.8405261866343</c:v>
                </c:pt>
                <c:pt idx="3098">
                  <c:v>18.8405261866343</c:v>
                </c:pt>
                <c:pt idx="3099">
                  <c:v>18.8405261866343</c:v>
                </c:pt>
                <c:pt idx="3100">
                  <c:v>18.8405261866343</c:v>
                </c:pt>
                <c:pt idx="3101">
                  <c:v>18.8405261866343</c:v>
                </c:pt>
                <c:pt idx="3102">
                  <c:v>18.8405261866343</c:v>
                </c:pt>
                <c:pt idx="3103">
                  <c:v>18.8405261866343</c:v>
                </c:pt>
                <c:pt idx="3104">
                  <c:v>18.8405261866343</c:v>
                </c:pt>
                <c:pt idx="3105">
                  <c:v>18.8405261866343</c:v>
                </c:pt>
                <c:pt idx="3106">
                  <c:v>18.8405261866343</c:v>
                </c:pt>
                <c:pt idx="3107">
                  <c:v>18.8405261866343</c:v>
                </c:pt>
                <c:pt idx="3108">
                  <c:v>18.8405261866343</c:v>
                </c:pt>
                <c:pt idx="3109">
                  <c:v>18.8405261866343</c:v>
                </c:pt>
                <c:pt idx="3110">
                  <c:v>18.8405261866343</c:v>
                </c:pt>
                <c:pt idx="3111">
                  <c:v>18.8405261866343</c:v>
                </c:pt>
                <c:pt idx="3112">
                  <c:v>18.8405261866343</c:v>
                </c:pt>
                <c:pt idx="3113">
                  <c:v>18.8405261866343</c:v>
                </c:pt>
                <c:pt idx="3114">
                  <c:v>18.8405261866343</c:v>
                </c:pt>
                <c:pt idx="3115">
                  <c:v>18.8405261866343</c:v>
                </c:pt>
                <c:pt idx="3116">
                  <c:v>18.8405261866343</c:v>
                </c:pt>
                <c:pt idx="3117">
                  <c:v>18.8405261866343</c:v>
                </c:pt>
                <c:pt idx="3118">
                  <c:v>18.8405261866343</c:v>
                </c:pt>
                <c:pt idx="3119">
                  <c:v>18.8405261866343</c:v>
                </c:pt>
                <c:pt idx="3120">
                  <c:v>18.8405261866343</c:v>
                </c:pt>
                <c:pt idx="3121">
                  <c:v>18.8405261866343</c:v>
                </c:pt>
                <c:pt idx="3122">
                  <c:v>18.8405261866343</c:v>
                </c:pt>
                <c:pt idx="3123">
                  <c:v>18.8405261866343</c:v>
                </c:pt>
                <c:pt idx="3124">
                  <c:v>18.8405261866343</c:v>
                </c:pt>
                <c:pt idx="3125">
                  <c:v>18.8405261866343</c:v>
                </c:pt>
                <c:pt idx="3126">
                  <c:v>18.8405261866343</c:v>
                </c:pt>
                <c:pt idx="3127">
                  <c:v>18.8405261866343</c:v>
                </c:pt>
                <c:pt idx="3128">
                  <c:v>18.8405261866343</c:v>
                </c:pt>
                <c:pt idx="3129">
                  <c:v>18.8405261866343</c:v>
                </c:pt>
                <c:pt idx="3130">
                  <c:v>18.8405261866343</c:v>
                </c:pt>
                <c:pt idx="3131">
                  <c:v>18.8405261866343</c:v>
                </c:pt>
                <c:pt idx="3132">
                  <c:v>18.8405261866343</c:v>
                </c:pt>
                <c:pt idx="3133">
                  <c:v>18.8405261866343</c:v>
                </c:pt>
                <c:pt idx="3134">
                  <c:v>18.8405261866343</c:v>
                </c:pt>
                <c:pt idx="3135">
                  <c:v>18.8405261866343</c:v>
                </c:pt>
                <c:pt idx="3136">
                  <c:v>18.8405261866343</c:v>
                </c:pt>
                <c:pt idx="3137">
                  <c:v>18.8405261866343</c:v>
                </c:pt>
                <c:pt idx="3138">
                  <c:v>18.8405261866343</c:v>
                </c:pt>
                <c:pt idx="3139">
                  <c:v>18.8405261866343</c:v>
                </c:pt>
                <c:pt idx="3140">
                  <c:v>18.8405261866343</c:v>
                </c:pt>
                <c:pt idx="3141">
                  <c:v>18.8405261866343</c:v>
                </c:pt>
                <c:pt idx="3142">
                  <c:v>18.8405261866343</c:v>
                </c:pt>
                <c:pt idx="3143">
                  <c:v>18.8405261866343</c:v>
                </c:pt>
                <c:pt idx="3144">
                  <c:v>18.8405261866343</c:v>
                </c:pt>
                <c:pt idx="3145">
                  <c:v>18.8405261866343</c:v>
                </c:pt>
                <c:pt idx="3146">
                  <c:v>18.8405261866343</c:v>
                </c:pt>
                <c:pt idx="3147">
                  <c:v>18.8405261866343</c:v>
                </c:pt>
                <c:pt idx="3148">
                  <c:v>18.8405261866343</c:v>
                </c:pt>
                <c:pt idx="3149">
                  <c:v>18.8405261866343</c:v>
                </c:pt>
                <c:pt idx="3150">
                  <c:v>18.8405261866343</c:v>
                </c:pt>
                <c:pt idx="3151">
                  <c:v>18.8405261866343</c:v>
                </c:pt>
                <c:pt idx="3152">
                  <c:v>18.8405261866343</c:v>
                </c:pt>
                <c:pt idx="3153">
                  <c:v>18.8405261866343</c:v>
                </c:pt>
                <c:pt idx="3154">
                  <c:v>18.8405261866343</c:v>
                </c:pt>
                <c:pt idx="3155">
                  <c:v>18.8405261866343</c:v>
                </c:pt>
                <c:pt idx="3156">
                  <c:v>18.8405261866343</c:v>
                </c:pt>
                <c:pt idx="3157">
                  <c:v>18.8405261866343</c:v>
                </c:pt>
                <c:pt idx="3158">
                  <c:v>18.8405261866343</c:v>
                </c:pt>
                <c:pt idx="3159">
                  <c:v>18.8405261866343</c:v>
                </c:pt>
                <c:pt idx="3160">
                  <c:v>18.8405261866343</c:v>
                </c:pt>
                <c:pt idx="3161">
                  <c:v>18.8405261866343</c:v>
                </c:pt>
                <c:pt idx="3162">
                  <c:v>18.8405261866343</c:v>
                </c:pt>
                <c:pt idx="3163">
                  <c:v>18.8405261866343</c:v>
                </c:pt>
                <c:pt idx="3164">
                  <c:v>18.8405261866343</c:v>
                </c:pt>
                <c:pt idx="3165">
                  <c:v>18.8405261866343</c:v>
                </c:pt>
                <c:pt idx="3166">
                  <c:v>18.8405261866343</c:v>
                </c:pt>
                <c:pt idx="3167">
                  <c:v>18.8405261866343</c:v>
                </c:pt>
                <c:pt idx="3168">
                  <c:v>18.8405261866343</c:v>
                </c:pt>
                <c:pt idx="3169">
                  <c:v>18.8405261866343</c:v>
                </c:pt>
                <c:pt idx="3170">
                  <c:v>18.8405261866343</c:v>
                </c:pt>
                <c:pt idx="3171">
                  <c:v>18.8405261866343</c:v>
                </c:pt>
                <c:pt idx="3172">
                  <c:v>18.8405261866343</c:v>
                </c:pt>
                <c:pt idx="3173">
                  <c:v>18.8405261866343</c:v>
                </c:pt>
                <c:pt idx="3174">
                  <c:v>18.8405261866343</c:v>
                </c:pt>
                <c:pt idx="3175">
                  <c:v>18.8405261866343</c:v>
                </c:pt>
                <c:pt idx="3176">
                  <c:v>18.8405261866343</c:v>
                </c:pt>
                <c:pt idx="3177">
                  <c:v>18.8405261866343</c:v>
                </c:pt>
                <c:pt idx="3178">
                  <c:v>18.8405261866343</c:v>
                </c:pt>
                <c:pt idx="3179">
                  <c:v>18.8405261866343</c:v>
                </c:pt>
                <c:pt idx="3180">
                  <c:v>18.8405261866343</c:v>
                </c:pt>
                <c:pt idx="3181">
                  <c:v>18.8405261866343</c:v>
                </c:pt>
                <c:pt idx="3182">
                  <c:v>18.8405261866343</c:v>
                </c:pt>
                <c:pt idx="3183">
                  <c:v>18.8405261866343</c:v>
                </c:pt>
                <c:pt idx="3184">
                  <c:v>18.8405261866343</c:v>
                </c:pt>
                <c:pt idx="3185">
                  <c:v>18.8405261866343</c:v>
                </c:pt>
                <c:pt idx="3186">
                  <c:v>18.8405261866343</c:v>
                </c:pt>
                <c:pt idx="3187">
                  <c:v>18.8405261866343</c:v>
                </c:pt>
                <c:pt idx="3188">
                  <c:v>18.8405261866343</c:v>
                </c:pt>
                <c:pt idx="3189">
                  <c:v>18.8405261866343</c:v>
                </c:pt>
                <c:pt idx="3190">
                  <c:v>18.8405261866343</c:v>
                </c:pt>
                <c:pt idx="3191">
                  <c:v>18.8405261866343</c:v>
                </c:pt>
                <c:pt idx="3192">
                  <c:v>18.8405261866343</c:v>
                </c:pt>
                <c:pt idx="3193">
                  <c:v>18.8405261866343</c:v>
                </c:pt>
                <c:pt idx="3194">
                  <c:v>18.8405261866343</c:v>
                </c:pt>
                <c:pt idx="3195">
                  <c:v>18.8405261866343</c:v>
                </c:pt>
                <c:pt idx="3196">
                  <c:v>18.8405261866343</c:v>
                </c:pt>
                <c:pt idx="3197">
                  <c:v>18.8405261866343</c:v>
                </c:pt>
                <c:pt idx="3198">
                  <c:v>18.8405261866343</c:v>
                </c:pt>
                <c:pt idx="3199">
                  <c:v>18.8405261866343</c:v>
                </c:pt>
                <c:pt idx="3200">
                  <c:v>18.8405261866343</c:v>
                </c:pt>
                <c:pt idx="3201">
                  <c:v>18.8405261866343</c:v>
                </c:pt>
                <c:pt idx="3202">
                  <c:v>18.8405261866343</c:v>
                </c:pt>
                <c:pt idx="3203">
                  <c:v>18.8405261866343</c:v>
                </c:pt>
                <c:pt idx="3204">
                  <c:v>18.8405261866343</c:v>
                </c:pt>
                <c:pt idx="3205">
                  <c:v>18.8405261866343</c:v>
                </c:pt>
                <c:pt idx="3206">
                  <c:v>18.8405261866343</c:v>
                </c:pt>
                <c:pt idx="3207">
                  <c:v>18.8405261866343</c:v>
                </c:pt>
                <c:pt idx="3208">
                  <c:v>18.8405261866343</c:v>
                </c:pt>
                <c:pt idx="3209">
                  <c:v>18.8405261866343</c:v>
                </c:pt>
                <c:pt idx="3210">
                  <c:v>18.8405261866343</c:v>
                </c:pt>
                <c:pt idx="3211">
                  <c:v>18.8405261866343</c:v>
                </c:pt>
                <c:pt idx="3212">
                  <c:v>18.8405261866343</c:v>
                </c:pt>
                <c:pt idx="3213">
                  <c:v>18.8405261866343</c:v>
                </c:pt>
                <c:pt idx="3214">
                  <c:v>18.8405261866343</c:v>
                </c:pt>
                <c:pt idx="3215">
                  <c:v>18.8405261866343</c:v>
                </c:pt>
                <c:pt idx="3216">
                  <c:v>18.8405261866343</c:v>
                </c:pt>
                <c:pt idx="3217">
                  <c:v>18.8405261866343</c:v>
                </c:pt>
                <c:pt idx="3218">
                  <c:v>18.8405261866343</c:v>
                </c:pt>
                <c:pt idx="3219">
                  <c:v>18.8405261866343</c:v>
                </c:pt>
                <c:pt idx="3220">
                  <c:v>18.8405261866343</c:v>
                </c:pt>
                <c:pt idx="3221">
                  <c:v>18.8405261866343</c:v>
                </c:pt>
                <c:pt idx="3222">
                  <c:v>18.8405261866343</c:v>
                </c:pt>
                <c:pt idx="3223">
                  <c:v>18.8405261866343</c:v>
                </c:pt>
                <c:pt idx="3224">
                  <c:v>18.8405261866343</c:v>
                </c:pt>
                <c:pt idx="3225">
                  <c:v>18.8405261866343</c:v>
                </c:pt>
                <c:pt idx="3226">
                  <c:v>18.8405261866343</c:v>
                </c:pt>
                <c:pt idx="3227">
                  <c:v>18.8405261866343</c:v>
                </c:pt>
                <c:pt idx="3228">
                  <c:v>18.8405261866343</c:v>
                </c:pt>
                <c:pt idx="3229">
                  <c:v>18.8405261866343</c:v>
                </c:pt>
                <c:pt idx="3230">
                  <c:v>18.8405261866343</c:v>
                </c:pt>
                <c:pt idx="3231">
                  <c:v>18.8405261866343</c:v>
                </c:pt>
                <c:pt idx="3232">
                  <c:v>18.8405261866343</c:v>
                </c:pt>
                <c:pt idx="3233">
                  <c:v>18.8405261866343</c:v>
                </c:pt>
                <c:pt idx="3234">
                  <c:v>18.8405261866343</c:v>
                </c:pt>
                <c:pt idx="3235">
                  <c:v>18.8405261866343</c:v>
                </c:pt>
                <c:pt idx="3236">
                  <c:v>18.8405261866343</c:v>
                </c:pt>
                <c:pt idx="3237">
                  <c:v>18.8405261866343</c:v>
                </c:pt>
                <c:pt idx="3238">
                  <c:v>18.8405261866343</c:v>
                </c:pt>
                <c:pt idx="3239">
                  <c:v>18.8405261866343</c:v>
                </c:pt>
                <c:pt idx="3240">
                  <c:v>18.8405261866343</c:v>
                </c:pt>
                <c:pt idx="3241">
                  <c:v>18.8405261866343</c:v>
                </c:pt>
                <c:pt idx="3242">
                  <c:v>18.8405261866343</c:v>
                </c:pt>
                <c:pt idx="3243">
                  <c:v>18.8405261866343</c:v>
                </c:pt>
                <c:pt idx="3244">
                  <c:v>18.8405261866343</c:v>
                </c:pt>
                <c:pt idx="3245">
                  <c:v>18.8405261866343</c:v>
                </c:pt>
                <c:pt idx="3246">
                  <c:v>18.8405261866343</c:v>
                </c:pt>
                <c:pt idx="3247">
                  <c:v>18.8405261866343</c:v>
                </c:pt>
                <c:pt idx="3248">
                  <c:v>18.8405261866343</c:v>
                </c:pt>
                <c:pt idx="3249">
                  <c:v>18.8405261866343</c:v>
                </c:pt>
                <c:pt idx="3250">
                  <c:v>18.8405261866343</c:v>
                </c:pt>
                <c:pt idx="3251">
                  <c:v>18.8405261866343</c:v>
                </c:pt>
                <c:pt idx="3252">
                  <c:v>18.8405261866343</c:v>
                </c:pt>
                <c:pt idx="3253">
                  <c:v>18.8405261866343</c:v>
                </c:pt>
                <c:pt idx="3254">
                  <c:v>18.8405261866343</c:v>
                </c:pt>
                <c:pt idx="3255">
                  <c:v>18.8405261866343</c:v>
                </c:pt>
                <c:pt idx="3256">
                  <c:v>18.8405261866343</c:v>
                </c:pt>
                <c:pt idx="3257">
                  <c:v>18.8405261866343</c:v>
                </c:pt>
                <c:pt idx="3258">
                  <c:v>18.8405261866343</c:v>
                </c:pt>
                <c:pt idx="3259">
                  <c:v>18.8405261866343</c:v>
                </c:pt>
                <c:pt idx="3260">
                  <c:v>18.8405261866343</c:v>
                </c:pt>
                <c:pt idx="3261">
                  <c:v>18.8405261866343</c:v>
                </c:pt>
                <c:pt idx="3262">
                  <c:v>18.8405261866343</c:v>
                </c:pt>
                <c:pt idx="3263">
                  <c:v>18.8405261866343</c:v>
                </c:pt>
                <c:pt idx="3264">
                  <c:v>18.8405261866343</c:v>
                </c:pt>
                <c:pt idx="3265">
                  <c:v>18.8405261866343</c:v>
                </c:pt>
                <c:pt idx="3266">
                  <c:v>18.8405261866343</c:v>
                </c:pt>
                <c:pt idx="3267">
                  <c:v>18.8405261866343</c:v>
                </c:pt>
                <c:pt idx="3268">
                  <c:v>18.8405261866343</c:v>
                </c:pt>
                <c:pt idx="3269">
                  <c:v>18.8405261866343</c:v>
                </c:pt>
                <c:pt idx="3270">
                  <c:v>18.8405261866343</c:v>
                </c:pt>
                <c:pt idx="3271">
                  <c:v>18.8405261866343</c:v>
                </c:pt>
                <c:pt idx="3272">
                  <c:v>18.8405261866343</c:v>
                </c:pt>
                <c:pt idx="3273">
                  <c:v>18.8405261866343</c:v>
                </c:pt>
                <c:pt idx="3274">
                  <c:v>18.8405261866343</c:v>
                </c:pt>
                <c:pt idx="3275">
                  <c:v>18.8405261866343</c:v>
                </c:pt>
                <c:pt idx="3276">
                  <c:v>18.8405261866343</c:v>
                </c:pt>
                <c:pt idx="3277">
                  <c:v>18.8405261866343</c:v>
                </c:pt>
                <c:pt idx="3278">
                  <c:v>18.8405261866343</c:v>
                </c:pt>
                <c:pt idx="3279">
                  <c:v>18.8405261866343</c:v>
                </c:pt>
                <c:pt idx="3280">
                  <c:v>18.8405261866343</c:v>
                </c:pt>
                <c:pt idx="3281">
                  <c:v>18.8405261866343</c:v>
                </c:pt>
                <c:pt idx="3282">
                  <c:v>18.8405261866343</c:v>
                </c:pt>
                <c:pt idx="3283">
                  <c:v>18.8405261866343</c:v>
                </c:pt>
                <c:pt idx="3284">
                  <c:v>18.8405261866343</c:v>
                </c:pt>
                <c:pt idx="3285">
                  <c:v>18.8405261866343</c:v>
                </c:pt>
                <c:pt idx="3286">
                  <c:v>18.8405261866343</c:v>
                </c:pt>
                <c:pt idx="3287">
                  <c:v>18.8405261866343</c:v>
                </c:pt>
                <c:pt idx="3288">
                  <c:v>18.8405261866343</c:v>
                </c:pt>
                <c:pt idx="3289">
                  <c:v>18.8405261866343</c:v>
                </c:pt>
                <c:pt idx="3290">
                  <c:v>18.8405261866343</c:v>
                </c:pt>
                <c:pt idx="3291">
                  <c:v>18.8405261866343</c:v>
                </c:pt>
                <c:pt idx="3292">
                  <c:v>18.8405261866343</c:v>
                </c:pt>
                <c:pt idx="3293">
                  <c:v>18.8405261866343</c:v>
                </c:pt>
                <c:pt idx="3294">
                  <c:v>18.8405261866343</c:v>
                </c:pt>
                <c:pt idx="3295">
                  <c:v>18.8405261866343</c:v>
                </c:pt>
                <c:pt idx="3296">
                  <c:v>18.8405261866343</c:v>
                </c:pt>
                <c:pt idx="3297">
                  <c:v>18.8405261866343</c:v>
                </c:pt>
                <c:pt idx="3298">
                  <c:v>18.8405261866343</c:v>
                </c:pt>
                <c:pt idx="3299">
                  <c:v>18.8405261866343</c:v>
                </c:pt>
                <c:pt idx="3300">
                  <c:v>18.8405261866343</c:v>
                </c:pt>
                <c:pt idx="3301">
                  <c:v>18.8405261866343</c:v>
                </c:pt>
                <c:pt idx="3302">
                  <c:v>18.8405261866343</c:v>
                </c:pt>
                <c:pt idx="3303">
                  <c:v>18.8405261866343</c:v>
                </c:pt>
                <c:pt idx="3304">
                  <c:v>18.8405261866343</c:v>
                </c:pt>
                <c:pt idx="3305">
                  <c:v>18.8405261866343</c:v>
                </c:pt>
                <c:pt idx="3306">
                  <c:v>18.8405261866343</c:v>
                </c:pt>
                <c:pt idx="3307">
                  <c:v>18.8405261866343</c:v>
                </c:pt>
                <c:pt idx="3308">
                  <c:v>18.8405261866343</c:v>
                </c:pt>
                <c:pt idx="3309">
                  <c:v>18.8405261866343</c:v>
                </c:pt>
                <c:pt idx="3310">
                  <c:v>18.8405261866343</c:v>
                </c:pt>
                <c:pt idx="3311">
                  <c:v>18.8405261866343</c:v>
                </c:pt>
                <c:pt idx="3312">
                  <c:v>18.8405261866343</c:v>
                </c:pt>
                <c:pt idx="3313">
                  <c:v>18.8405261866343</c:v>
                </c:pt>
                <c:pt idx="3314">
                  <c:v>18.8405261866343</c:v>
                </c:pt>
                <c:pt idx="3315">
                  <c:v>18.8405261866343</c:v>
                </c:pt>
                <c:pt idx="3316">
                  <c:v>18.8405261866343</c:v>
                </c:pt>
                <c:pt idx="3317">
                  <c:v>18.8405261866343</c:v>
                </c:pt>
                <c:pt idx="3318">
                  <c:v>18.8405261866343</c:v>
                </c:pt>
                <c:pt idx="3319">
                  <c:v>18.8405261866343</c:v>
                </c:pt>
                <c:pt idx="3320">
                  <c:v>18.8405261866343</c:v>
                </c:pt>
                <c:pt idx="3321">
                  <c:v>18.8405261866343</c:v>
                </c:pt>
                <c:pt idx="3322">
                  <c:v>18.8405261866343</c:v>
                </c:pt>
                <c:pt idx="3323">
                  <c:v>18.8405261866343</c:v>
                </c:pt>
                <c:pt idx="3324">
                  <c:v>18.8405261866343</c:v>
                </c:pt>
                <c:pt idx="3325">
                  <c:v>18.8405261866343</c:v>
                </c:pt>
                <c:pt idx="3326">
                  <c:v>18.8405261866343</c:v>
                </c:pt>
                <c:pt idx="3327">
                  <c:v>18.8405261866343</c:v>
                </c:pt>
                <c:pt idx="3328">
                  <c:v>18.8405261866343</c:v>
                </c:pt>
                <c:pt idx="3329">
                  <c:v>18.8405261866343</c:v>
                </c:pt>
                <c:pt idx="3330">
                  <c:v>18.8405261866343</c:v>
                </c:pt>
                <c:pt idx="3331">
                  <c:v>18.8405261866343</c:v>
                </c:pt>
                <c:pt idx="3332">
                  <c:v>18.8405261866343</c:v>
                </c:pt>
                <c:pt idx="3333">
                  <c:v>18.8405261866343</c:v>
                </c:pt>
                <c:pt idx="3334">
                  <c:v>18.8405261866343</c:v>
                </c:pt>
                <c:pt idx="3335">
                  <c:v>18.8405261866343</c:v>
                </c:pt>
                <c:pt idx="3336">
                  <c:v>18.8405261866343</c:v>
                </c:pt>
                <c:pt idx="3337">
                  <c:v>18.8405261866343</c:v>
                </c:pt>
                <c:pt idx="3338">
                  <c:v>18.8405261866343</c:v>
                </c:pt>
                <c:pt idx="3339">
                  <c:v>18.8405261866343</c:v>
                </c:pt>
                <c:pt idx="3340">
                  <c:v>18.8405261866343</c:v>
                </c:pt>
                <c:pt idx="3341">
                  <c:v>18.8405261866343</c:v>
                </c:pt>
                <c:pt idx="3342">
                  <c:v>18.8405261866343</c:v>
                </c:pt>
                <c:pt idx="3343">
                  <c:v>18.8405261866343</c:v>
                </c:pt>
                <c:pt idx="3344">
                  <c:v>18.8405261866343</c:v>
                </c:pt>
                <c:pt idx="3345">
                  <c:v>18.8405261866343</c:v>
                </c:pt>
                <c:pt idx="3346">
                  <c:v>18.8405261866343</c:v>
                </c:pt>
                <c:pt idx="3347">
                  <c:v>18.8405261866343</c:v>
                </c:pt>
                <c:pt idx="3348">
                  <c:v>18.8405261866343</c:v>
                </c:pt>
                <c:pt idx="3349">
                  <c:v>18.8405261866343</c:v>
                </c:pt>
                <c:pt idx="3350">
                  <c:v>18.8405261866343</c:v>
                </c:pt>
                <c:pt idx="3351">
                  <c:v>18.8405261866343</c:v>
                </c:pt>
                <c:pt idx="3352">
                  <c:v>18.8405261866343</c:v>
                </c:pt>
                <c:pt idx="3353">
                  <c:v>18.8405261866343</c:v>
                </c:pt>
                <c:pt idx="3354">
                  <c:v>18.8405261866343</c:v>
                </c:pt>
                <c:pt idx="3355">
                  <c:v>18.8405261866343</c:v>
                </c:pt>
                <c:pt idx="3356">
                  <c:v>18.8405261866343</c:v>
                </c:pt>
                <c:pt idx="3357">
                  <c:v>18.8405261866343</c:v>
                </c:pt>
                <c:pt idx="3358">
                  <c:v>18.8405261866343</c:v>
                </c:pt>
                <c:pt idx="3359">
                  <c:v>18.8405261866343</c:v>
                </c:pt>
                <c:pt idx="3360">
                  <c:v>18.8405261866343</c:v>
                </c:pt>
                <c:pt idx="3361">
                  <c:v>18.8405261866343</c:v>
                </c:pt>
                <c:pt idx="3362">
                  <c:v>18.8405261866343</c:v>
                </c:pt>
                <c:pt idx="3363">
                  <c:v>18.8405261866343</c:v>
                </c:pt>
                <c:pt idx="3364">
                  <c:v>18.8405261866343</c:v>
                </c:pt>
                <c:pt idx="3365">
                  <c:v>18.8405261866343</c:v>
                </c:pt>
                <c:pt idx="3366">
                  <c:v>18.8405261866343</c:v>
                </c:pt>
                <c:pt idx="3367">
                  <c:v>18.8405261866343</c:v>
                </c:pt>
                <c:pt idx="3368">
                  <c:v>18.8405261866343</c:v>
                </c:pt>
                <c:pt idx="3369">
                  <c:v>18.8405261866343</c:v>
                </c:pt>
                <c:pt idx="3370">
                  <c:v>18.8405261866343</c:v>
                </c:pt>
                <c:pt idx="3371">
                  <c:v>18.8405261866343</c:v>
                </c:pt>
                <c:pt idx="3372">
                  <c:v>18.8405261866343</c:v>
                </c:pt>
                <c:pt idx="3373">
                  <c:v>18.8405261866343</c:v>
                </c:pt>
                <c:pt idx="3374">
                  <c:v>18.8405261866343</c:v>
                </c:pt>
                <c:pt idx="3375">
                  <c:v>18.8405261866343</c:v>
                </c:pt>
                <c:pt idx="3376">
                  <c:v>18.8405261866343</c:v>
                </c:pt>
                <c:pt idx="3377">
                  <c:v>18.8405261866343</c:v>
                </c:pt>
                <c:pt idx="3378">
                  <c:v>18.8405261866343</c:v>
                </c:pt>
                <c:pt idx="3379">
                  <c:v>18.8405261866343</c:v>
                </c:pt>
                <c:pt idx="3380">
                  <c:v>18.8405261866343</c:v>
                </c:pt>
                <c:pt idx="3381">
                  <c:v>18.8405261866343</c:v>
                </c:pt>
                <c:pt idx="3382">
                  <c:v>18.8405261866343</c:v>
                </c:pt>
                <c:pt idx="3383">
                  <c:v>18.8405261866343</c:v>
                </c:pt>
                <c:pt idx="3384">
                  <c:v>18.8405261866343</c:v>
                </c:pt>
                <c:pt idx="3385">
                  <c:v>18.8405261866343</c:v>
                </c:pt>
                <c:pt idx="3386">
                  <c:v>18.8405261866343</c:v>
                </c:pt>
                <c:pt idx="3387">
                  <c:v>18.8405261866343</c:v>
                </c:pt>
                <c:pt idx="3388">
                  <c:v>18.8405261866343</c:v>
                </c:pt>
                <c:pt idx="3389">
                  <c:v>18.8405261866343</c:v>
                </c:pt>
                <c:pt idx="3390">
                  <c:v>18.8405261866343</c:v>
                </c:pt>
                <c:pt idx="3391">
                  <c:v>18.8405261866343</c:v>
                </c:pt>
                <c:pt idx="3392">
                  <c:v>18.8405261866343</c:v>
                </c:pt>
                <c:pt idx="3393">
                  <c:v>18.8405261866343</c:v>
                </c:pt>
                <c:pt idx="3394">
                  <c:v>18.8405261866343</c:v>
                </c:pt>
                <c:pt idx="3395">
                  <c:v>18.8405261866343</c:v>
                </c:pt>
                <c:pt idx="3396">
                  <c:v>18.8405261866343</c:v>
                </c:pt>
                <c:pt idx="3397">
                  <c:v>18.8405261866343</c:v>
                </c:pt>
                <c:pt idx="3398">
                  <c:v>18.8405261866343</c:v>
                </c:pt>
                <c:pt idx="3399">
                  <c:v>18.8405261866343</c:v>
                </c:pt>
                <c:pt idx="3400">
                  <c:v>18.8405261866343</c:v>
                </c:pt>
                <c:pt idx="3401">
                  <c:v>18.8405261866343</c:v>
                </c:pt>
                <c:pt idx="3402">
                  <c:v>18.8405261866343</c:v>
                </c:pt>
                <c:pt idx="3403">
                  <c:v>18.8405261866343</c:v>
                </c:pt>
                <c:pt idx="3404">
                  <c:v>18.8405261866343</c:v>
                </c:pt>
                <c:pt idx="3405">
                  <c:v>18.8405261866343</c:v>
                </c:pt>
                <c:pt idx="3406">
                  <c:v>18.8405261866343</c:v>
                </c:pt>
                <c:pt idx="3407">
                  <c:v>18.8405261866343</c:v>
                </c:pt>
                <c:pt idx="3408">
                  <c:v>18.8405261866343</c:v>
                </c:pt>
                <c:pt idx="3409">
                  <c:v>18.8405261866343</c:v>
                </c:pt>
                <c:pt idx="3410">
                  <c:v>18.8405261866343</c:v>
                </c:pt>
                <c:pt idx="3411">
                  <c:v>18.8405261866343</c:v>
                </c:pt>
                <c:pt idx="3412">
                  <c:v>18.8405261866343</c:v>
                </c:pt>
                <c:pt idx="3413">
                  <c:v>18.8405261866343</c:v>
                </c:pt>
                <c:pt idx="3414">
                  <c:v>18.8405261866343</c:v>
                </c:pt>
                <c:pt idx="3415">
                  <c:v>18.8405261866343</c:v>
                </c:pt>
                <c:pt idx="3416">
                  <c:v>18.8405261866343</c:v>
                </c:pt>
                <c:pt idx="3417">
                  <c:v>18.8405261866343</c:v>
                </c:pt>
                <c:pt idx="3418">
                  <c:v>18.8405261866343</c:v>
                </c:pt>
                <c:pt idx="3419">
                  <c:v>18.8405261866343</c:v>
                </c:pt>
                <c:pt idx="3420">
                  <c:v>18.8405261866343</c:v>
                </c:pt>
                <c:pt idx="3421">
                  <c:v>18.8405261866343</c:v>
                </c:pt>
                <c:pt idx="3422">
                  <c:v>18.8405261866343</c:v>
                </c:pt>
                <c:pt idx="3423">
                  <c:v>18.8405261866343</c:v>
                </c:pt>
                <c:pt idx="3424">
                  <c:v>18.8405261866343</c:v>
                </c:pt>
                <c:pt idx="3425">
                  <c:v>18.8405261866343</c:v>
                </c:pt>
                <c:pt idx="3426">
                  <c:v>18.8405261866343</c:v>
                </c:pt>
                <c:pt idx="3427">
                  <c:v>18.8405261866343</c:v>
                </c:pt>
                <c:pt idx="3428">
                  <c:v>18.8405261866343</c:v>
                </c:pt>
                <c:pt idx="3429">
                  <c:v>18.8405261866343</c:v>
                </c:pt>
                <c:pt idx="3430">
                  <c:v>18.8405261866343</c:v>
                </c:pt>
                <c:pt idx="3431">
                  <c:v>18.8405261866343</c:v>
                </c:pt>
                <c:pt idx="3432">
                  <c:v>18.8405261866343</c:v>
                </c:pt>
                <c:pt idx="3433">
                  <c:v>18.8405261866343</c:v>
                </c:pt>
                <c:pt idx="3434">
                  <c:v>18.8405261866343</c:v>
                </c:pt>
                <c:pt idx="3435">
                  <c:v>18.8405261866343</c:v>
                </c:pt>
                <c:pt idx="3436">
                  <c:v>18.8405261866343</c:v>
                </c:pt>
                <c:pt idx="3437">
                  <c:v>18.8405261866343</c:v>
                </c:pt>
                <c:pt idx="3438">
                  <c:v>18.8405261866343</c:v>
                </c:pt>
                <c:pt idx="3439">
                  <c:v>18.8405261866343</c:v>
                </c:pt>
                <c:pt idx="3440">
                  <c:v>18.8405261866343</c:v>
                </c:pt>
                <c:pt idx="3441">
                  <c:v>18.8405261866343</c:v>
                </c:pt>
                <c:pt idx="3442">
                  <c:v>18.8405261866343</c:v>
                </c:pt>
                <c:pt idx="3443">
                  <c:v>18.8405261866343</c:v>
                </c:pt>
                <c:pt idx="3444">
                  <c:v>18.8405261866343</c:v>
                </c:pt>
                <c:pt idx="3445">
                  <c:v>18.8405261866343</c:v>
                </c:pt>
                <c:pt idx="3446">
                  <c:v>18.8405261866343</c:v>
                </c:pt>
                <c:pt idx="3447">
                  <c:v>18.8405261866343</c:v>
                </c:pt>
                <c:pt idx="3448">
                  <c:v>18.8405261866343</c:v>
                </c:pt>
                <c:pt idx="3449">
                  <c:v>18.8405261866343</c:v>
                </c:pt>
                <c:pt idx="3450">
                  <c:v>18.8405261866343</c:v>
                </c:pt>
                <c:pt idx="3451">
                  <c:v>18.8405261866343</c:v>
                </c:pt>
                <c:pt idx="3452">
                  <c:v>18.8405261866343</c:v>
                </c:pt>
                <c:pt idx="3453">
                  <c:v>18.8405261866343</c:v>
                </c:pt>
                <c:pt idx="3454">
                  <c:v>18.8405261866343</c:v>
                </c:pt>
                <c:pt idx="3455">
                  <c:v>18.8405261866343</c:v>
                </c:pt>
                <c:pt idx="3456">
                  <c:v>18.8405261866343</c:v>
                </c:pt>
                <c:pt idx="3457">
                  <c:v>18.8405261866343</c:v>
                </c:pt>
                <c:pt idx="3458">
                  <c:v>18.8405261866343</c:v>
                </c:pt>
                <c:pt idx="3459">
                  <c:v>18.8405261866343</c:v>
                </c:pt>
                <c:pt idx="3460">
                  <c:v>18.8405261866343</c:v>
                </c:pt>
                <c:pt idx="3461">
                  <c:v>18.8405261866343</c:v>
                </c:pt>
                <c:pt idx="3462">
                  <c:v>18.8405261866343</c:v>
                </c:pt>
                <c:pt idx="3463">
                  <c:v>18.8405261866343</c:v>
                </c:pt>
                <c:pt idx="3464">
                  <c:v>18.8405261866343</c:v>
                </c:pt>
                <c:pt idx="3465">
                  <c:v>18.8405261866343</c:v>
                </c:pt>
                <c:pt idx="3466">
                  <c:v>18.8405261866343</c:v>
                </c:pt>
                <c:pt idx="3467">
                  <c:v>18.8405261866343</c:v>
                </c:pt>
                <c:pt idx="3468">
                  <c:v>18.8405261866343</c:v>
                </c:pt>
                <c:pt idx="3469">
                  <c:v>18.8405261866343</c:v>
                </c:pt>
                <c:pt idx="3470">
                  <c:v>18.8405261866343</c:v>
                </c:pt>
                <c:pt idx="3471">
                  <c:v>18.8405261866343</c:v>
                </c:pt>
                <c:pt idx="3472">
                  <c:v>18.8405261866343</c:v>
                </c:pt>
                <c:pt idx="3473">
                  <c:v>18.8405261866343</c:v>
                </c:pt>
                <c:pt idx="3474">
                  <c:v>18.8405261866343</c:v>
                </c:pt>
                <c:pt idx="3475">
                  <c:v>18.8405261866343</c:v>
                </c:pt>
                <c:pt idx="3476">
                  <c:v>18.8405261866343</c:v>
                </c:pt>
                <c:pt idx="3477">
                  <c:v>18.8405261866343</c:v>
                </c:pt>
                <c:pt idx="3478">
                  <c:v>18.8405261866343</c:v>
                </c:pt>
                <c:pt idx="3479">
                  <c:v>18.8405261866343</c:v>
                </c:pt>
                <c:pt idx="3480">
                  <c:v>18.8405261866343</c:v>
                </c:pt>
                <c:pt idx="3481">
                  <c:v>18.8405261866343</c:v>
                </c:pt>
                <c:pt idx="3482">
                  <c:v>18.8405261866343</c:v>
                </c:pt>
                <c:pt idx="3483">
                  <c:v>18.8405261866343</c:v>
                </c:pt>
                <c:pt idx="3484">
                  <c:v>18.8405261866343</c:v>
                </c:pt>
                <c:pt idx="3485">
                  <c:v>18.8405261866343</c:v>
                </c:pt>
                <c:pt idx="3486">
                  <c:v>18.8405261866343</c:v>
                </c:pt>
                <c:pt idx="3487">
                  <c:v>18.8405261866343</c:v>
                </c:pt>
                <c:pt idx="3488">
                  <c:v>18.8405261866343</c:v>
                </c:pt>
                <c:pt idx="3489">
                  <c:v>18.8405261866343</c:v>
                </c:pt>
                <c:pt idx="3490">
                  <c:v>18.8405261866343</c:v>
                </c:pt>
                <c:pt idx="3491">
                  <c:v>18.8405261866343</c:v>
                </c:pt>
                <c:pt idx="3492">
                  <c:v>18.8405261866343</c:v>
                </c:pt>
                <c:pt idx="3493">
                  <c:v>18.8405261866343</c:v>
                </c:pt>
                <c:pt idx="3494">
                  <c:v>18.8405261866343</c:v>
                </c:pt>
                <c:pt idx="3495">
                  <c:v>18.8405261866343</c:v>
                </c:pt>
                <c:pt idx="3496">
                  <c:v>18.8405261866343</c:v>
                </c:pt>
                <c:pt idx="3497">
                  <c:v>18.8405261866343</c:v>
                </c:pt>
                <c:pt idx="3498">
                  <c:v>18.8405261866343</c:v>
                </c:pt>
                <c:pt idx="3499">
                  <c:v>18.8405261866343</c:v>
                </c:pt>
                <c:pt idx="3500">
                  <c:v>18.8405261866343</c:v>
                </c:pt>
                <c:pt idx="3501">
                  <c:v>18.8405261866343</c:v>
                </c:pt>
                <c:pt idx="3502">
                  <c:v>18.8405261866343</c:v>
                </c:pt>
                <c:pt idx="3503">
                  <c:v>18.8405261866343</c:v>
                </c:pt>
                <c:pt idx="3504">
                  <c:v>18.8405261866343</c:v>
                </c:pt>
                <c:pt idx="3505">
                  <c:v>18.8405261866343</c:v>
                </c:pt>
                <c:pt idx="3506">
                  <c:v>18.8405261866343</c:v>
                </c:pt>
                <c:pt idx="3507">
                  <c:v>18.8405261866343</c:v>
                </c:pt>
                <c:pt idx="3508">
                  <c:v>18.8405261866343</c:v>
                </c:pt>
                <c:pt idx="3509">
                  <c:v>18.8405261866343</c:v>
                </c:pt>
                <c:pt idx="3510">
                  <c:v>18.8405261866343</c:v>
                </c:pt>
                <c:pt idx="3511">
                  <c:v>18.8405261866343</c:v>
                </c:pt>
                <c:pt idx="3512">
                  <c:v>18.8405261866343</c:v>
                </c:pt>
                <c:pt idx="3513">
                  <c:v>18.8405261866343</c:v>
                </c:pt>
                <c:pt idx="3514">
                  <c:v>18.8405261866343</c:v>
                </c:pt>
                <c:pt idx="3515">
                  <c:v>18.8405261866343</c:v>
                </c:pt>
                <c:pt idx="3516">
                  <c:v>18.8405261866343</c:v>
                </c:pt>
                <c:pt idx="3517">
                  <c:v>18.8405261866343</c:v>
                </c:pt>
                <c:pt idx="3518">
                  <c:v>18.8405261866343</c:v>
                </c:pt>
                <c:pt idx="3519">
                  <c:v>18.8405261866343</c:v>
                </c:pt>
                <c:pt idx="3520">
                  <c:v>18.8405261866343</c:v>
                </c:pt>
                <c:pt idx="3521">
                  <c:v>18.8405261866343</c:v>
                </c:pt>
                <c:pt idx="3522">
                  <c:v>18.8405261866343</c:v>
                </c:pt>
                <c:pt idx="3523">
                  <c:v>18.8405261866343</c:v>
                </c:pt>
                <c:pt idx="3524">
                  <c:v>18.8405261866343</c:v>
                </c:pt>
                <c:pt idx="3525">
                  <c:v>18.8405261866343</c:v>
                </c:pt>
                <c:pt idx="3526">
                  <c:v>18.8405261866343</c:v>
                </c:pt>
                <c:pt idx="3527">
                  <c:v>18.8405261866343</c:v>
                </c:pt>
                <c:pt idx="3528">
                  <c:v>18.8405261866343</c:v>
                </c:pt>
                <c:pt idx="3529">
                  <c:v>18.8405261866343</c:v>
                </c:pt>
                <c:pt idx="3530">
                  <c:v>18.8405261866343</c:v>
                </c:pt>
                <c:pt idx="3531">
                  <c:v>18.8405261866343</c:v>
                </c:pt>
                <c:pt idx="3532">
                  <c:v>18.8405261866343</c:v>
                </c:pt>
                <c:pt idx="3533">
                  <c:v>18.8405261866343</c:v>
                </c:pt>
                <c:pt idx="3534">
                  <c:v>18.8405261866343</c:v>
                </c:pt>
                <c:pt idx="3535">
                  <c:v>18.8405261866343</c:v>
                </c:pt>
                <c:pt idx="3536">
                  <c:v>18.8405261866343</c:v>
                </c:pt>
                <c:pt idx="3537">
                  <c:v>18.8405261866343</c:v>
                </c:pt>
                <c:pt idx="3538">
                  <c:v>18.8405261866343</c:v>
                </c:pt>
                <c:pt idx="3539">
                  <c:v>18.8405261866343</c:v>
                </c:pt>
                <c:pt idx="3540">
                  <c:v>18.8405261866343</c:v>
                </c:pt>
                <c:pt idx="3541">
                  <c:v>18.8405261866343</c:v>
                </c:pt>
                <c:pt idx="3542">
                  <c:v>18.8405261866343</c:v>
                </c:pt>
                <c:pt idx="3543">
                  <c:v>18.8405261866343</c:v>
                </c:pt>
                <c:pt idx="3544">
                  <c:v>18.8405261866343</c:v>
                </c:pt>
                <c:pt idx="3545">
                  <c:v>18.8405261866343</c:v>
                </c:pt>
                <c:pt idx="3546">
                  <c:v>18.8405261866343</c:v>
                </c:pt>
                <c:pt idx="3547">
                  <c:v>18.8405261866343</c:v>
                </c:pt>
                <c:pt idx="3548">
                  <c:v>18.8405261866343</c:v>
                </c:pt>
                <c:pt idx="3549">
                  <c:v>18.8405261866343</c:v>
                </c:pt>
                <c:pt idx="3550">
                  <c:v>18.8405261866343</c:v>
                </c:pt>
                <c:pt idx="3551">
                  <c:v>18.8405261866343</c:v>
                </c:pt>
                <c:pt idx="3552">
                  <c:v>18.8405261866343</c:v>
                </c:pt>
                <c:pt idx="3553">
                  <c:v>18.8405261866343</c:v>
                </c:pt>
                <c:pt idx="3554">
                  <c:v>18.8405261866343</c:v>
                </c:pt>
                <c:pt idx="3555">
                  <c:v>18.8405261866343</c:v>
                </c:pt>
                <c:pt idx="3556">
                  <c:v>18.8405261866343</c:v>
                </c:pt>
                <c:pt idx="3557">
                  <c:v>18.8405261866343</c:v>
                </c:pt>
                <c:pt idx="3558">
                  <c:v>18.8405261866343</c:v>
                </c:pt>
                <c:pt idx="3559">
                  <c:v>18.8405261866343</c:v>
                </c:pt>
                <c:pt idx="3560">
                  <c:v>18.8405261866343</c:v>
                </c:pt>
                <c:pt idx="3561">
                  <c:v>18.8405261866343</c:v>
                </c:pt>
                <c:pt idx="3562">
                  <c:v>18.8405261866343</c:v>
                </c:pt>
                <c:pt idx="3563">
                  <c:v>18.8405261866343</c:v>
                </c:pt>
                <c:pt idx="3564">
                  <c:v>18.8405261866343</c:v>
                </c:pt>
                <c:pt idx="3565">
                  <c:v>18.8405261866343</c:v>
                </c:pt>
                <c:pt idx="3566">
                  <c:v>18.8405261866343</c:v>
                </c:pt>
                <c:pt idx="3567">
                  <c:v>18.8405261866343</c:v>
                </c:pt>
                <c:pt idx="3568">
                  <c:v>18.8405261866343</c:v>
                </c:pt>
                <c:pt idx="3569">
                  <c:v>18.8405261866343</c:v>
                </c:pt>
                <c:pt idx="3570">
                  <c:v>18.8405261866343</c:v>
                </c:pt>
                <c:pt idx="3571">
                  <c:v>18.8405261866343</c:v>
                </c:pt>
                <c:pt idx="3572">
                  <c:v>18.8405261866343</c:v>
                </c:pt>
                <c:pt idx="3573">
                  <c:v>18.8405261866343</c:v>
                </c:pt>
                <c:pt idx="3574">
                  <c:v>18.8405261866343</c:v>
                </c:pt>
                <c:pt idx="3575">
                  <c:v>18.8405261866343</c:v>
                </c:pt>
                <c:pt idx="3576">
                  <c:v>18.8405261866343</c:v>
                </c:pt>
                <c:pt idx="3577">
                  <c:v>18.8405261866343</c:v>
                </c:pt>
                <c:pt idx="3578">
                  <c:v>18.8405261866343</c:v>
                </c:pt>
                <c:pt idx="3579">
                  <c:v>18.8405261866343</c:v>
                </c:pt>
                <c:pt idx="3580">
                  <c:v>18.8405261866343</c:v>
                </c:pt>
                <c:pt idx="3581">
                  <c:v>18.8405261866343</c:v>
                </c:pt>
                <c:pt idx="3582">
                  <c:v>18.8405261866343</c:v>
                </c:pt>
                <c:pt idx="3583">
                  <c:v>18.8405261866343</c:v>
                </c:pt>
                <c:pt idx="3584">
                  <c:v>18.8405261866343</c:v>
                </c:pt>
                <c:pt idx="3585">
                  <c:v>18.8405261866343</c:v>
                </c:pt>
                <c:pt idx="3586">
                  <c:v>18.8405261866343</c:v>
                </c:pt>
                <c:pt idx="3587">
                  <c:v>18.8405261866343</c:v>
                </c:pt>
                <c:pt idx="3588">
                  <c:v>18.8405261866343</c:v>
                </c:pt>
                <c:pt idx="3589">
                  <c:v>18.8405261866343</c:v>
                </c:pt>
                <c:pt idx="3590">
                  <c:v>18.8405261866343</c:v>
                </c:pt>
                <c:pt idx="3591">
                  <c:v>18.8405261866343</c:v>
                </c:pt>
                <c:pt idx="3592">
                  <c:v>18.8405261866343</c:v>
                </c:pt>
                <c:pt idx="3593">
                  <c:v>18.8405261866343</c:v>
                </c:pt>
                <c:pt idx="3594">
                  <c:v>18.8405261866343</c:v>
                </c:pt>
                <c:pt idx="3595">
                  <c:v>18.8405261866343</c:v>
                </c:pt>
                <c:pt idx="3596">
                  <c:v>18.8405261866343</c:v>
                </c:pt>
                <c:pt idx="3597">
                  <c:v>18.8405261866343</c:v>
                </c:pt>
                <c:pt idx="3598">
                  <c:v>18.8405261866343</c:v>
                </c:pt>
                <c:pt idx="3599">
                  <c:v>18.8405261866343</c:v>
                </c:pt>
                <c:pt idx="3600">
                  <c:v>18.8405261866343</c:v>
                </c:pt>
                <c:pt idx="3601">
                  <c:v>18.8405261866343</c:v>
                </c:pt>
                <c:pt idx="3602">
                  <c:v>18.8405261866343</c:v>
                </c:pt>
                <c:pt idx="3603">
                  <c:v>18.8405261866343</c:v>
                </c:pt>
                <c:pt idx="3604">
                  <c:v>18.8405261866343</c:v>
                </c:pt>
                <c:pt idx="3605">
                  <c:v>18.8405261866343</c:v>
                </c:pt>
                <c:pt idx="3606">
                  <c:v>18.8405261866343</c:v>
                </c:pt>
                <c:pt idx="3607">
                  <c:v>18.8405261866343</c:v>
                </c:pt>
                <c:pt idx="3608">
                  <c:v>18.8405261866343</c:v>
                </c:pt>
                <c:pt idx="3609">
                  <c:v>18.8405261866343</c:v>
                </c:pt>
                <c:pt idx="3610">
                  <c:v>18.8405261866343</c:v>
                </c:pt>
                <c:pt idx="3611">
                  <c:v>18.8405261866343</c:v>
                </c:pt>
                <c:pt idx="3612">
                  <c:v>18.8405261866343</c:v>
                </c:pt>
                <c:pt idx="3613">
                  <c:v>18.8405261866343</c:v>
                </c:pt>
                <c:pt idx="3614">
                  <c:v>18.8405261866343</c:v>
                </c:pt>
                <c:pt idx="3615">
                  <c:v>18.8405261866343</c:v>
                </c:pt>
                <c:pt idx="3616">
                  <c:v>18.8405261866343</c:v>
                </c:pt>
                <c:pt idx="3617">
                  <c:v>18.8405261866343</c:v>
                </c:pt>
                <c:pt idx="3618">
                  <c:v>18.8405261866343</c:v>
                </c:pt>
                <c:pt idx="3619">
                  <c:v>18.8405261866343</c:v>
                </c:pt>
                <c:pt idx="3620">
                  <c:v>18.8405261866343</c:v>
                </c:pt>
                <c:pt idx="3621">
                  <c:v>18.8405261866343</c:v>
                </c:pt>
                <c:pt idx="3622">
                  <c:v>18.8405261866343</c:v>
                </c:pt>
                <c:pt idx="3623">
                  <c:v>18.8405261866343</c:v>
                </c:pt>
                <c:pt idx="3624">
                  <c:v>18.8405261866343</c:v>
                </c:pt>
                <c:pt idx="3625">
                  <c:v>18.8405261866343</c:v>
                </c:pt>
                <c:pt idx="3626">
                  <c:v>18.8405261866343</c:v>
                </c:pt>
                <c:pt idx="3627">
                  <c:v>18.8405261866343</c:v>
                </c:pt>
                <c:pt idx="3628">
                  <c:v>18.8405261866343</c:v>
                </c:pt>
                <c:pt idx="3629">
                  <c:v>18.8405261866343</c:v>
                </c:pt>
                <c:pt idx="3630">
                  <c:v>18.8405261866343</c:v>
                </c:pt>
                <c:pt idx="3631">
                  <c:v>18.8405261866343</c:v>
                </c:pt>
                <c:pt idx="3632">
                  <c:v>18.8405261866343</c:v>
                </c:pt>
                <c:pt idx="3633">
                  <c:v>18.8405261866343</c:v>
                </c:pt>
                <c:pt idx="3634">
                  <c:v>18.8405261866343</c:v>
                </c:pt>
                <c:pt idx="3635">
                  <c:v>18.8405261866343</c:v>
                </c:pt>
                <c:pt idx="3636">
                  <c:v>18.8405261866343</c:v>
                </c:pt>
                <c:pt idx="3637">
                  <c:v>18.8405261866343</c:v>
                </c:pt>
                <c:pt idx="3638">
                  <c:v>18.8405261866343</c:v>
                </c:pt>
                <c:pt idx="3639">
                  <c:v>18.8405261866343</c:v>
                </c:pt>
                <c:pt idx="3640">
                  <c:v>18.8405261866343</c:v>
                </c:pt>
                <c:pt idx="3641">
                  <c:v>18.8405261866343</c:v>
                </c:pt>
                <c:pt idx="3642">
                  <c:v>18.8405261866343</c:v>
                </c:pt>
                <c:pt idx="3643">
                  <c:v>18.8405261866343</c:v>
                </c:pt>
                <c:pt idx="3644">
                  <c:v>18.8405261866343</c:v>
                </c:pt>
                <c:pt idx="3645">
                  <c:v>18.8405261866343</c:v>
                </c:pt>
                <c:pt idx="3646">
                  <c:v>18.8405261866343</c:v>
                </c:pt>
                <c:pt idx="3647">
                  <c:v>18.8405261866343</c:v>
                </c:pt>
                <c:pt idx="3648">
                  <c:v>18.8405261866343</c:v>
                </c:pt>
                <c:pt idx="3649">
                  <c:v>18.8405261866343</c:v>
                </c:pt>
                <c:pt idx="3650">
                  <c:v>18.8405261866343</c:v>
                </c:pt>
                <c:pt idx="3651">
                  <c:v>18.8405261866343</c:v>
                </c:pt>
                <c:pt idx="3652">
                  <c:v>18.8405261866343</c:v>
                </c:pt>
                <c:pt idx="3653">
                  <c:v>18.8405261866343</c:v>
                </c:pt>
                <c:pt idx="3654">
                  <c:v>18.8405261866343</c:v>
                </c:pt>
                <c:pt idx="3655">
                  <c:v>18.8405261866343</c:v>
                </c:pt>
                <c:pt idx="3656">
                  <c:v>18.8405261866343</c:v>
                </c:pt>
                <c:pt idx="3657">
                  <c:v>18.8405261866343</c:v>
                </c:pt>
                <c:pt idx="3658">
                  <c:v>18.8405261866343</c:v>
                </c:pt>
                <c:pt idx="3659">
                  <c:v>18.8405261866343</c:v>
                </c:pt>
                <c:pt idx="3660">
                  <c:v>18.8405261866343</c:v>
                </c:pt>
                <c:pt idx="3661">
                  <c:v>18.8405261866343</c:v>
                </c:pt>
                <c:pt idx="3662">
                  <c:v>18.8405261866343</c:v>
                </c:pt>
                <c:pt idx="3663">
                  <c:v>18.8405261866343</c:v>
                </c:pt>
                <c:pt idx="3664">
                  <c:v>18.8405261866343</c:v>
                </c:pt>
                <c:pt idx="3665">
                  <c:v>18.8405261866343</c:v>
                </c:pt>
                <c:pt idx="3666">
                  <c:v>18.8405261866343</c:v>
                </c:pt>
                <c:pt idx="3667">
                  <c:v>18.8405261866343</c:v>
                </c:pt>
                <c:pt idx="3668">
                  <c:v>18.8405261866343</c:v>
                </c:pt>
                <c:pt idx="3669">
                  <c:v>18.8405261866343</c:v>
                </c:pt>
                <c:pt idx="3670">
                  <c:v>18.8405261866343</c:v>
                </c:pt>
                <c:pt idx="3671">
                  <c:v>18.8405261866343</c:v>
                </c:pt>
                <c:pt idx="3672">
                  <c:v>18.8405261866343</c:v>
                </c:pt>
                <c:pt idx="3673">
                  <c:v>18.8405261866343</c:v>
                </c:pt>
                <c:pt idx="3674">
                  <c:v>18.8405261866343</c:v>
                </c:pt>
                <c:pt idx="3675">
                  <c:v>18.8405261866343</c:v>
                </c:pt>
                <c:pt idx="3676">
                  <c:v>18.8405261866343</c:v>
                </c:pt>
                <c:pt idx="3677">
                  <c:v>18.8405261866343</c:v>
                </c:pt>
                <c:pt idx="3678">
                  <c:v>18.8405261866343</c:v>
                </c:pt>
                <c:pt idx="3679">
                  <c:v>18.8405261866343</c:v>
                </c:pt>
                <c:pt idx="3680">
                  <c:v>18.8405261866343</c:v>
                </c:pt>
                <c:pt idx="3681">
                  <c:v>18.8405261866343</c:v>
                </c:pt>
                <c:pt idx="3682">
                  <c:v>18.8405261866343</c:v>
                </c:pt>
                <c:pt idx="3683">
                  <c:v>18.8405261866343</c:v>
                </c:pt>
                <c:pt idx="3684">
                  <c:v>18.8405261866343</c:v>
                </c:pt>
                <c:pt idx="3685">
                  <c:v>18.8405261866343</c:v>
                </c:pt>
                <c:pt idx="3686">
                  <c:v>18.8405261866343</c:v>
                </c:pt>
                <c:pt idx="3687">
                  <c:v>18.8405261866343</c:v>
                </c:pt>
                <c:pt idx="3688">
                  <c:v>18.8405261866343</c:v>
                </c:pt>
                <c:pt idx="3689">
                  <c:v>18.8405261866343</c:v>
                </c:pt>
                <c:pt idx="3690">
                  <c:v>18.8405261866343</c:v>
                </c:pt>
                <c:pt idx="3691">
                  <c:v>18.8405261866343</c:v>
                </c:pt>
                <c:pt idx="3692">
                  <c:v>18.8405261866343</c:v>
                </c:pt>
                <c:pt idx="3693">
                  <c:v>18.8405261866343</c:v>
                </c:pt>
                <c:pt idx="3694">
                  <c:v>18.8405261866343</c:v>
                </c:pt>
                <c:pt idx="3695">
                  <c:v>18.8405261866343</c:v>
                </c:pt>
                <c:pt idx="3696">
                  <c:v>18.8405261866343</c:v>
                </c:pt>
                <c:pt idx="3697">
                  <c:v>18.8405261866343</c:v>
                </c:pt>
                <c:pt idx="3698">
                  <c:v>18.8405261866343</c:v>
                </c:pt>
                <c:pt idx="3699">
                  <c:v>18.8405261866343</c:v>
                </c:pt>
                <c:pt idx="3700">
                  <c:v>18.8405261866343</c:v>
                </c:pt>
                <c:pt idx="3701">
                  <c:v>18.8405261866343</c:v>
                </c:pt>
                <c:pt idx="3702">
                  <c:v>18.8405261866343</c:v>
                </c:pt>
                <c:pt idx="3703">
                  <c:v>18.8405261866343</c:v>
                </c:pt>
                <c:pt idx="3704">
                  <c:v>18.8405261866343</c:v>
                </c:pt>
                <c:pt idx="3705">
                  <c:v>18.8405261866343</c:v>
                </c:pt>
                <c:pt idx="3706">
                  <c:v>18.8405261866343</c:v>
                </c:pt>
                <c:pt idx="3707">
                  <c:v>18.8405261866343</c:v>
                </c:pt>
                <c:pt idx="3708">
                  <c:v>18.8405261866343</c:v>
                </c:pt>
                <c:pt idx="3709">
                  <c:v>18.8405261866343</c:v>
                </c:pt>
                <c:pt idx="3710">
                  <c:v>18.8405261866343</c:v>
                </c:pt>
                <c:pt idx="3711">
                  <c:v>18.8405261866343</c:v>
                </c:pt>
                <c:pt idx="3712">
                  <c:v>18.8405261866343</c:v>
                </c:pt>
                <c:pt idx="3713">
                  <c:v>18.8405261866343</c:v>
                </c:pt>
                <c:pt idx="3714">
                  <c:v>18.8405261866343</c:v>
                </c:pt>
                <c:pt idx="3715">
                  <c:v>18.8405261866343</c:v>
                </c:pt>
                <c:pt idx="3716">
                  <c:v>18.8405261866343</c:v>
                </c:pt>
                <c:pt idx="3717">
                  <c:v>18.8405261866343</c:v>
                </c:pt>
                <c:pt idx="3718">
                  <c:v>18.8405261866343</c:v>
                </c:pt>
                <c:pt idx="3719">
                  <c:v>18.8405261866343</c:v>
                </c:pt>
                <c:pt idx="3720">
                  <c:v>18.8405261866343</c:v>
                </c:pt>
                <c:pt idx="3721">
                  <c:v>18.8405261866343</c:v>
                </c:pt>
                <c:pt idx="3722">
                  <c:v>18.8405261866343</c:v>
                </c:pt>
                <c:pt idx="3723">
                  <c:v>18.8405261866343</c:v>
                </c:pt>
                <c:pt idx="3724">
                  <c:v>18.8405261866343</c:v>
                </c:pt>
                <c:pt idx="3725">
                  <c:v>18.8405261866343</c:v>
                </c:pt>
                <c:pt idx="3726">
                  <c:v>18.8405261866343</c:v>
                </c:pt>
                <c:pt idx="3727">
                  <c:v>18.8405261866343</c:v>
                </c:pt>
                <c:pt idx="3728">
                  <c:v>18.8405261866343</c:v>
                </c:pt>
                <c:pt idx="3729">
                  <c:v>18.8405261866343</c:v>
                </c:pt>
                <c:pt idx="3730">
                  <c:v>18.8405261866343</c:v>
                </c:pt>
                <c:pt idx="3731">
                  <c:v>18.8405261866343</c:v>
                </c:pt>
                <c:pt idx="3732">
                  <c:v>18.8405261866343</c:v>
                </c:pt>
                <c:pt idx="3733">
                  <c:v>18.8405261866343</c:v>
                </c:pt>
                <c:pt idx="3734">
                  <c:v>18.8405261866343</c:v>
                </c:pt>
                <c:pt idx="3735">
                  <c:v>18.8405261866343</c:v>
                </c:pt>
                <c:pt idx="3736">
                  <c:v>18.8405261866343</c:v>
                </c:pt>
                <c:pt idx="3737">
                  <c:v>18.8405261866343</c:v>
                </c:pt>
                <c:pt idx="3738">
                  <c:v>18.8405261866343</c:v>
                </c:pt>
                <c:pt idx="3739">
                  <c:v>18.8405261866343</c:v>
                </c:pt>
                <c:pt idx="3740">
                  <c:v>18.8405261866343</c:v>
                </c:pt>
                <c:pt idx="3741">
                  <c:v>18.8405261866343</c:v>
                </c:pt>
                <c:pt idx="3742">
                  <c:v>18.8405261866343</c:v>
                </c:pt>
                <c:pt idx="3743">
                  <c:v>18.8405261866343</c:v>
                </c:pt>
                <c:pt idx="3744">
                  <c:v>18.8405261866343</c:v>
                </c:pt>
                <c:pt idx="3745">
                  <c:v>18.8405261866343</c:v>
                </c:pt>
                <c:pt idx="3746">
                  <c:v>18.8405261866343</c:v>
                </c:pt>
                <c:pt idx="3747">
                  <c:v>18.8405261866343</c:v>
                </c:pt>
                <c:pt idx="3748">
                  <c:v>18.8405261866343</c:v>
                </c:pt>
                <c:pt idx="3749">
                  <c:v>18.8405261866343</c:v>
                </c:pt>
                <c:pt idx="3750">
                  <c:v>18.8405261866343</c:v>
                </c:pt>
                <c:pt idx="3751">
                  <c:v>18.8405261866343</c:v>
                </c:pt>
                <c:pt idx="3752">
                  <c:v>18.8405261866343</c:v>
                </c:pt>
                <c:pt idx="3753">
                  <c:v>18.8405261866343</c:v>
                </c:pt>
                <c:pt idx="3754">
                  <c:v>18.8405261866343</c:v>
                </c:pt>
                <c:pt idx="3755">
                  <c:v>18.8405261866343</c:v>
                </c:pt>
                <c:pt idx="3756">
                  <c:v>18.8405261866343</c:v>
                </c:pt>
                <c:pt idx="3757">
                  <c:v>18.8405261866343</c:v>
                </c:pt>
                <c:pt idx="3758">
                  <c:v>18.8405261866343</c:v>
                </c:pt>
                <c:pt idx="3759">
                  <c:v>18.8405261866343</c:v>
                </c:pt>
                <c:pt idx="3760">
                  <c:v>18.8405261866343</c:v>
                </c:pt>
                <c:pt idx="3761">
                  <c:v>18.8405261866343</c:v>
                </c:pt>
                <c:pt idx="3762">
                  <c:v>18.8405261866343</c:v>
                </c:pt>
                <c:pt idx="3763">
                  <c:v>18.8405261866343</c:v>
                </c:pt>
                <c:pt idx="3764">
                  <c:v>18.8405261866343</c:v>
                </c:pt>
                <c:pt idx="3765">
                  <c:v>18.8405261866343</c:v>
                </c:pt>
                <c:pt idx="3766">
                  <c:v>18.8405261866343</c:v>
                </c:pt>
                <c:pt idx="3767">
                  <c:v>18.8405261866343</c:v>
                </c:pt>
                <c:pt idx="3768">
                  <c:v>18.8405261866343</c:v>
                </c:pt>
                <c:pt idx="3769">
                  <c:v>18.8405261866343</c:v>
                </c:pt>
                <c:pt idx="3770">
                  <c:v>18.8405261866343</c:v>
                </c:pt>
                <c:pt idx="3771">
                  <c:v>18.8405261866343</c:v>
                </c:pt>
                <c:pt idx="3772">
                  <c:v>18.8405261866343</c:v>
                </c:pt>
                <c:pt idx="3773">
                  <c:v>18.8405261866343</c:v>
                </c:pt>
                <c:pt idx="3774">
                  <c:v>18.8405261866343</c:v>
                </c:pt>
                <c:pt idx="3775">
                  <c:v>18.8405261866343</c:v>
                </c:pt>
                <c:pt idx="3776">
                  <c:v>18.8405261866343</c:v>
                </c:pt>
                <c:pt idx="3777">
                  <c:v>18.8405261866343</c:v>
                </c:pt>
                <c:pt idx="3778">
                  <c:v>18.8405261866343</c:v>
                </c:pt>
                <c:pt idx="3779">
                  <c:v>18.8405261866343</c:v>
                </c:pt>
                <c:pt idx="3780">
                  <c:v>18.8405261866343</c:v>
                </c:pt>
                <c:pt idx="3781">
                  <c:v>18.8405261866343</c:v>
                </c:pt>
                <c:pt idx="3782">
                  <c:v>18.8405261866343</c:v>
                </c:pt>
                <c:pt idx="3783">
                  <c:v>18.8405261866343</c:v>
                </c:pt>
                <c:pt idx="3784">
                  <c:v>18.8405261866343</c:v>
                </c:pt>
                <c:pt idx="3785">
                  <c:v>18.8405261866343</c:v>
                </c:pt>
                <c:pt idx="3786">
                  <c:v>18.8405261866343</c:v>
                </c:pt>
                <c:pt idx="3787">
                  <c:v>18.8405261866343</c:v>
                </c:pt>
                <c:pt idx="3788">
                  <c:v>18.8405261866343</c:v>
                </c:pt>
                <c:pt idx="3789">
                  <c:v>18.8405261866343</c:v>
                </c:pt>
                <c:pt idx="3790">
                  <c:v>18.8405261866343</c:v>
                </c:pt>
                <c:pt idx="3791">
                  <c:v>18.8405261866343</c:v>
                </c:pt>
                <c:pt idx="3792">
                  <c:v>18.8405261866343</c:v>
                </c:pt>
                <c:pt idx="3793">
                  <c:v>18.8405261866343</c:v>
                </c:pt>
                <c:pt idx="3794">
                  <c:v>18.8405261866343</c:v>
                </c:pt>
                <c:pt idx="3795">
                  <c:v>18.8405261866343</c:v>
                </c:pt>
                <c:pt idx="3796">
                  <c:v>18.8405261866343</c:v>
                </c:pt>
                <c:pt idx="3797">
                  <c:v>18.8405261866343</c:v>
                </c:pt>
                <c:pt idx="3798">
                  <c:v>18.8405261866343</c:v>
                </c:pt>
                <c:pt idx="3799">
                  <c:v>18.8405261866343</c:v>
                </c:pt>
                <c:pt idx="3800">
                  <c:v>18.8405261866343</c:v>
                </c:pt>
                <c:pt idx="3801">
                  <c:v>18.8405261866343</c:v>
                </c:pt>
                <c:pt idx="3802">
                  <c:v>18.8405261866343</c:v>
                </c:pt>
                <c:pt idx="3803">
                  <c:v>18.8405261866343</c:v>
                </c:pt>
                <c:pt idx="3804">
                  <c:v>18.8405261866343</c:v>
                </c:pt>
                <c:pt idx="3805">
                  <c:v>18.8405261866343</c:v>
                </c:pt>
                <c:pt idx="3806">
                  <c:v>18.8405261866343</c:v>
                </c:pt>
                <c:pt idx="3807">
                  <c:v>18.8405261866343</c:v>
                </c:pt>
                <c:pt idx="3808">
                  <c:v>18.8405261866343</c:v>
                </c:pt>
                <c:pt idx="3809">
                  <c:v>18.8405261866343</c:v>
                </c:pt>
                <c:pt idx="3810">
                  <c:v>18.8405261866343</c:v>
                </c:pt>
                <c:pt idx="3811">
                  <c:v>18.8405261866343</c:v>
                </c:pt>
                <c:pt idx="3812">
                  <c:v>18.8405261866343</c:v>
                </c:pt>
                <c:pt idx="3813">
                  <c:v>18.8405261866343</c:v>
                </c:pt>
                <c:pt idx="3814">
                  <c:v>18.8405261866343</c:v>
                </c:pt>
                <c:pt idx="3815">
                  <c:v>18.8405261866343</c:v>
                </c:pt>
                <c:pt idx="3816">
                  <c:v>18.8405261866343</c:v>
                </c:pt>
                <c:pt idx="3817">
                  <c:v>18.8405261866343</c:v>
                </c:pt>
                <c:pt idx="3818">
                  <c:v>18.8405261866343</c:v>
                </c:pt>
                <c:pt idx="3819">
                  <c:v>18.8405261866343</c:v>
                </c:pt>
                <c:pt idx="3820">
                  <c:v>18.8405261866343</c:v>
                </c:pt>
                <c:pt idx="3821">
                  <c:v>18.8405261866343</c:v>
                </c:pt>
                <c:pt idx="3822">
                  <c:v>18.8405261866343</c:v>
                </c:pt>
                <c:pt idx="3823">
                  <c:v>18.8405261866343</c:v>
                </c:pt>
                <c:pt idx="3824">
                  <c:v>18.8405261866343</c:v>
                </c:pt>
                <c:pt idx="3825">
                  <c:v>18.8405261866343</c:v>
                </c:pt>
                <c:pt idx="3826">
                  <c:v>18.8405261866343</c:v>
                </c:pt>
                <c:pt idx="3827">
                  <c:v>18.8405261866343</c:v>
                </c:pt>
                <c:pt idx="3828">
                  <c:v>18.8405261866343</c:v>
                </c:pt>
                <c:pt idx="3829">
                  <c:v>18.8405261866343</c:v>
                </c:pt>
                <c:pt idx="3830">
                  <c:v>18.8405261866343</c:v>
                </c:pt>
                <c:pt idx="3831">
                  <c:v>18.8405261866343</c:v>
                </c:pt>
                <c:pt idx="3832">
                  <c:v>18.8405261866343</c:v>
                </c:pt>
                <c:pt idx="3833">
                  <c:v>18.8405261866343</c:v>
                </c:pt>
                <c:pt idx="3834">
                  <c:v>18.8405261866343</c:v>
                </c:pt>
                <c:pt idx="3835">
                  <c:v>18.8405261866343</c:v>
                </c:pt>
                <c:pt idx="3836">
                  <c:v>18.8405261866343</c:v>
                </c:pt>
                <c:pt idx="3837">
                  <c:v>18.8405261866343</c:v>
                </c:pt>
                <c:pt idx="3838">
                  <c:v>18.8405261866343</c:v>
                </c:pt>
                <c:pt idx="3839">
                  <c:v>18.8405261866343</c:v>
                </c:pt>
                <c:pt idx="3840">
                  <c:v>18.8405261866343</c:v>
                </c:pt>
                <c:pt idx="3841">
                  <c:v>18.8405261866343</c:v>
                </c:pt>
                <c:pt idx="3842">
                  <c:v>18.8405261866343</c:v>
                </c:pt>
                <c:pt idx="3843">
                  <c:v>18.8405261866343</c:v>
                </c:pt>
                <c:pt idx="3844">
                  <c:v>18.8405261866343</c:v>
                </c:pt>
                <c:pt idx="3845">
                  <c:v>18.8405261866343</c:v>
                </c:pt>
                <c:pt idx="3846">
                  <c:v>18.8405261866343</c:v>
                </c:pt>
                <c:pt idx="3847">
                  <c:v>18.8405261866343</c:v>
                </c:pt>
                <c:pt idx="3848">
                  <c:v>18.8405261866343</c:v>
                </c:pt>
                <c:pt idx="3849">
                  <c:v>18.8405261866343</c:v>
                </c:pt>
                <c:pt idx="3850">
                  <c:v>18.8405261866343</c:v>
                </c:pt>
                <c:pt idx="3851">
                  <c:v>18.8405261866343</c:v>
                </c:pt>
                <c:pt idx="3852">
                  <c:v>18.8405261866343</c:v>
                </c:pt>
                <c:pt idx="3853">
                  <c:v>18.8405261866343</c:v>
                </c:pt>
                <c:pt idx="3854">
                  <c:v>18.8405261866343</c:v>
                </c:pt>
                <c:pt idx="3855">
                  <c:v>18.8405261866343</c:v>
                </c:pt>
                <c:pt idx="3856">
                  <c:v>18.8405261866343</c:v>
                </c:pt>
                <c:pt idx="3857">
                  <c:v>18.8405261866343</c:v>
                </c:pt>
                <c:pt idx="3858">
                  <c:v>18.8405261866343</c:v>
                </c:pt>
                <c:pt idx="3859">
                  <c:v>18.8405261866343</c:v>
                </c:pt>
                <c:pt idx="3860">
                  <c:v>18.8405261866343</c:v>
                </c:pt>
                <c:pt idx="3861">
                  <c:v>18.8405261866343</c:v>
                </c:pt>
                <c:pt idx="3862">
                  <c:v>18.8405261866343</c:v>
                </c:pt>
                <c:pt idx="3863">
                  <c:v>18.8405261866343</c:v>
                </c:pt>
                <c:pt idx="3864">
                  <c:v>18.8405261866343</c:v>
                </c:pt>
                <c:pt idx="3865">
                  <c:v>18.8405261866343</c:v>
                </c:pt>
                <c:pt idx="3866">
                  <c:v>18.8405261866343</c:v>
                </c:pt>
                <c:pt idx="3867">
                  <c:v>18.8405261866343</c:v>
                </c:pt>
                <c:pt idx="3868">
                  <c:v>18.8405261866343</c:v>
                </c:pt>
                <c:pt idx="3869">
                  <c:v>18.8405261866343</c:v>
                </c:pt>
                <c:pt idx="3870">
                  <c:v>18.8405261866343</c:v>
                </c:pt>
                <c:pt idx="3871">
                  <c:v>18.8405261866343</c:v>
                </c:pt>
                <c:pt idx="3872">
                  <c:v>18.8405261866343</c:v>
                </c:pt>
                <c:pt idx="3873">
                  <c:v>18.8405261866343</c:v>
                </c:pt>
                <c:pt idx="3874">
                  <c:v>18.8405261866343</c:v>
                </c:pt>
                <c:pt idx="3875">
                  <c:v>18.8405261866343</c:v>
                </c:pt>
                <c:pt idx="3876">
                  <c:v>18.8405261866343</c:v>
                </c:pt>
                <c:pt idx="3877">
                  <c:v>18.8405261866343</c:v>
                </c:pt>
                <c:pt idx="3878">
                  <c:v>18.8405261866343</c:v>
                </c:pt>
                <c:pt idx="3879">
                  <c:v>18.8405261866343</c:v>
                </c:pt>
                <c:pt idx="3880">
                  <c:v>18.8405261866343</c:v>
                </c:pt>
                <c:pt idx="3881">
                  <c:v>18.8405261866343</c:v>
                </c:pt>
                <c:pt idx="3882">
                  <c:v>18.8405261866343</c:v>
                </c:pt>
                <c:pt idx="3883">
                  <c:v>18.8405261866343</c:v>
                </c:pt>
                <c:pt idx="3884">
                  <c:v>18.8405261866343</c:v>
                </c:pt>
                <c:pt idx="3885">
                  <c:v>18.8405261866343</c:v>
                </c:pt>
                <c:pt idx="3886">
                  <c:v>18.8405261866343</c:v>
                </c:pt>
                <c:pt idx="3887">
                  <c:v>18.8405261866343</c:v>
                </c:pt>
                <c:pt idx="3888">
                  <c:v>18.8405261866343</c:v>
                </c:pt>
                <c:pt idx="3889">
                  <c:v>18.8405261866343</c:v>
                </c:pt>
                <c:pt idx="3890">
                  <c:v>18.8405261866343</c:v>
                </c:pt>
                <c:pt idx="3891">
                  <c:v>18.8405261866343</c:v>
                </c:pt>
                <c:pt idx="3892">
                  <c:v>18.8405261866343</c:v>
                </c:pt>
                <c:pt idx="3893">
                  <c:v>18.8405261866343</c:v>
                </c:pt>
                <c:pt idx="3894">
                  <c:v>18.8405261866343</c:v>
                </c:pt>
                <c:pt idx="3895">
                  <c:v>18.8405261866343</c:v>
                </c:pt>
                <c:pt idx="3896">
                  <c:v>18.8405261866343</c:v>
                </c:pt>
                <c:pt idx="3897">
                  <c:v>18.8405261866343</c:v>
                </c:pt>
                <c:pt idx="3898">
                  <c:v>18.8405261866343</c:v>
                </c:pt>
                <c:pt idx="3899">
                  <c:v>18.8405261866343</c:v>
                </c:pt>
                <c:pt idx="3900">
                  <c:v>18.8405261866343</c:v>
                </c:pt>
                <c:pt idx="3901">
                  <c:v>18.8405261866343</c:v>
                </c:pt>
                <c:pt idx="3902">
                  <c:v>18.8405261866343</c:v>
                </c:pt>
                <c:pt idx="3903">
                  <c:v>18.8405261866343</c:v>
                </c:pt>
                <c:pt idx="3904">
                  <c:v>18.8405261866343</c:v>
                </c:pt>
                <c:pt idx="3905">
                  <c:v>18.8405261866343</c:v>
                </c:pt>
                <c:pt idx="3906">
                  <c:v>18.8405261866343</c:v>
                </c:pt>
                <c:pt idx="3907">
                  <c:v>18.8405261866343</c:v>
                </c:pt>
                <c:pt idx="3908">
                  <c:v>18.8405261866343</c:v>
                </c:pt>
                <c:pt idx="3909">
                  <c:v>18.8405261866343</c:v>
                </c:pt>
                <c:pt idx="3910">
                  <c:v>18.8405261866343</c:v>
                </c:pt>
                <c:pt idx="3911">
                  <c:v>18.8405261866343</c:v>
                </c:pt>
                <c:pt idx="3912">
                  <c:v>18.8405261866343</c:v>
                </c:pt>
                <c:pt idx="3913">
                  <c:v>18.8405261866343</c:v>
                </c:pt>
                <c:pt idx="3914">
                  <c:v>18.8405261866343</c:v>
                </c:pt>
                <c:pt idx="3915">
                  <c:v>18.8405261866343</c:v>
                </c:pt>
                <c:pt idx="3916">
                  <c:v>18.8405261866343</c:v>
                </c:pt>
                <c:pt idx="3917">
                  <c:v>18.8405261866343</c:v>
                </c:pt>
                <c:pt idx="3918">
                  <c:v>18.8405261866343</c:v>
                </c:pt>
                <c:pt idx="3919">
                  <c:v>18.8405261866343</c:v>
                </c:pt>
                <c:pt idx="3920">
                  <c:v>18.8405261866343</c:v>
                </c:pt>
                <c:pt idx="3921">
                  <c:v>18.8405261866343</c:v>
                </c:pt>
                <c:pt idx="3922">
                  <c:v>18.8405261866343</c:v>
                </c:pt>
                <c:pt idx="3923">
                  <c:v>18.8405261866343</c:v>
                </c:pt>
                <c:pt idx="3924">
                  <c:v>18.8405261866343</c:v>
                </c:pt>
                <c:pt idx="3925">
                  <c:v>18.8405261866343</c:v>
                </c:pt>
                <c:pt idx="3926">
                  <c:v>18.8405261866343</c:v>
                </c:pt>
                <c:pt idx="3927">
                  <c:v>18.8405261866343</c:v>
                </c:pt>
                <c:pt idx="3928">
                  <c:v>18.8405261866343</c:v>
                </c:pt>
                <c:pt idx="3929">
                  <c:v>18.8405261866343</c:v>
                </c:pt>
                <c:pt idx="3930">
                  <c:v>18.8405261866343</c:v>
                </c:pt>
                <c:pt idx="3931">
                  <c:v>18.8405261866343</c:v>
                </c:pt>
                <c:pt idx="3932">
                  <c:v>18.8405261866343</c:v>
                </c:pt>
                <c:pt idx="3933">
                  <c:v>18.8405261866343</c:v>
                </c:pt>
                <c:pt idx="3934">
                  <c:v>18.8405261866343</c:v>
                </c:pt>
                <c:pt idx="3935">
                  <c:v>18.8405261866343</c:v>
                </c:pt>
                <c:pt idx="3936">
                  <c:v>18.8405261866343</c:v>
                </c:pt>
                <c:pt idx="3937">
                  <c:v>18.8405261866343</c:v>
                </c:pt>
                <c:pt idx="3938">
                  <c:v>18.8405261866343</c:v>
                </c:pt>
                <c:pt idx="3939">
                  <c:v>18.8405261866343</c:v>
                </c:pt>
                <c:pt idx="3940">
                  <c:v>18.8405261866343</c:v>
                </c:pt>
                <c:pt idx="3941">
                  <c:v>18.8405261866343</c:v>
                </c:pt>
                <c:pt idx="3942">
                  <c:v>18.8405261866343</c:v>
                </c:pt>
                <c:pt idx="3943">
                  <c:v>18.8405261866343</c:v>
                </c:pt>
                <c:pt idx="3944">
                  <c:v>18.8405261866343</c:v>
                </c:pt>
                <c:pt idx="3945">
                  <c:v>18.8405261866343</c:v>
                </c:pt>
                <c:pt idx="3946">
                  <c:v>18.8405261866343</c:v>
                </c:pt>
                <c:pt idx="3947">
                  <c:v>18.8405261866343</c:v>
                </c:pt>
                <c:pt idx="3948">
                  <c:v>18.8405261866343</c:v>
                </c:pt>
                <c:pt idx="3949">
                  <c:v>18.8405261866343</c:v>
                </c:pt>
                <c:pt idx="3950">
                  <c:v>18.8405261866343</c:v>
                </c:pt>
                <c:pt idx="3951">
                  <c:v>18.8405261866343</c:v>
                </c:pt>
                <c:pt idx="3952">
                  <c:v>18.8405261866343</c:v>
                </c:pt>
                <c:pt idx="3953">
                  <c:v>18.8405261866343</c:v>
                </c:pt>
                <c:pt idx="3954">
                  <c:v>18.8405261866343</c:v>
                </c:pt>
                <c:pt idx="3955">
                  <c:v>18.8405261866343</c:v>
                </c:pt>
                <c:pt idx="3956">
                  <c:v>18.8405261866343</c:v>
                </c:pt>
                <c:pt idx="3957">
                  <c:v>18.8405261866343</c:v>
                </c:pt>
                <c:pt idx="3958">
                  <c:v>18.8405261866343</c:v>
                </c:pt>
                <c:pt idx="3959">
                  <c:v>18.8405261866343</c:v>
                </c:pt>
                <c:pt idx="3960">
                  <c:v>18.8405261866343</c:v>
                </c:pt>
                <c:pt idx="3961">
                  <c:v>18.8405261866343</c:v>
                </c:pt>
                <c:pt idx="3962">
                  <c:v>18.8405261866343</c:v>
                </c:pt>
                <c:pt idx="3963">
                  <c:v>18.8405261866343</c:v>
                </c:pt>
                <c:pt idx="3964">
                  <c:v>18.8405261866343</c:v>
                </c:pt>
                <c:pt idx="3965">
                  <c:v>18.8405261866343</c:v>
                </c:pt>
                <c:pt idx="3966">
                  <c:v>18.8405261866343</c:v>
                </c:pt>
                <c:pt idx="3967">
                  <c:v>18.8405261866343</c:v>
                </c:pt>
                <c:pt idx="3968">
                  <c:v>18.8405261866343</c:v>
                </c:pt>
                <c:pt idx="3969">
                  <c:v>18.8405261866343</c:v>
                </c:pt>
                <c:pt idx="3970">
                  <c:v>18.8405261866343</c:v>
                </c:pt>
                <c:pt idx="3971">
                  <c:v>18.8405261866343</c:v>
                </c:pt>
                <c:pt idx="3972">
                  <c:v>18.8405261866343</c:v>
                </c:pt>
                <c:pt idx="3973">
                  <c:v>18.8405261866343</c:v>
                </c:pt>
                <c:pt idx="3974">
                  <c:v>18.8405261866343</c:v>
                </c:pt>
                <c:pt idx="3975">
                  <c:v>18.8405261866343</c:v>
                </c:pt>
                <c:pt idx="3976">
                  <c:v>18.8405261866343</c:v>
                </c:pt>
                <c:pt idx="3977">
                  <c:v>18.8405261866343</c:v>
                </c:pt>
                <c:pt idx="3978">
                  <c:v>18.8405261866343</c:v>
                </c:pt>
                <c:pt idx="3979">
                  <c:v>18.8405261866343</c:v>
                </c:pt>
                <c:pt idx="3980">
                  <c:v>18.8405261866343</c:v>
                </c:pt>
                <c:pt idx="3981">
                  <c:v>18.8405261866343</c:v>
                </c:pt>
                <c:pt idx="3982">
                  <c:v>18.8405261866343</c:v>
                </c:pt>
                <c:pt idx="3983">
                  <c:v>18.8405261866343</c:v>
                </c:pt>
                <c:pt idx="3984">
                  <c:v>18.8405261866343</c:v>
                </c:pt>
                <c:pt idx="3985">
                  <c:v>18.8405261866343</c:v>
                </c:pt>
                <c:pt idx="3986">
                  <c:v>18.8405261866343</c:v>
                </c:pt>
                <c:pt idx="3987">
                  <c:v>18.8405261866343</c:v>
                </c:pt>
                <c:pt idx="3988">
                  <c:v>18.8405261866343</c:v>
                </c:pt>
                <c:pt idx="3989">
                  <c:v>18.8405261866343</c:v>
                </c:pt>
                <c:pt idx="3990">
                  <c:v>18.8405261866343</c:v>
                </c:pt>
                <c:pt idx="3991">
                  <c:v>18.8405261866343</c:v>
                </c:pt>
                <c:pt idx="3992">
                  <c:v>18.8405261866343</c:v>
                </c:pt>
                <c:pt idx="3993">
                  <c:v>18.8405261866343</c:v>
                </c:pt>
                <c:pt idx="3994">
                  <c:v>18.8405261866343</c:v>
                </c:pt>
                <c:pt idx="3995">
                  <c:v>18.8405261866343</c:v>
                </c:pt>
                <c:pt idx="3996">
                  <c:v>18.8405261866343</c:v>
                </c:pt>
                <c:pt idx="3997">
                  <c:v>18.8405261866343</c:v>
                </c:pt>
                <c:pt idx="3998">
                  <c:v>18.8405261866343</c:v>
                </c:pt>
                <c:pt idx="3999">
                  <c:v>18.8405261866343</c:v>
                </c:pt>
                <c:pt idx="4000">
                  <c:v>18.8405261866343</c:v>
                </c:pt>
                <c:pt idx="4001">
                  <c:v>18.8405261866343</c:v>
                </c:pt>
                <c:pt idx="4002">
                  <c:v>18.8405261866343</c:v>
                </c:pt>
                <c:pt idx="4003">
                  <c:v>18.8405261866343</c:v>
                </c:pt>
                <c:pt idx="4004">
                  <c:v>18.8405261866343</c:v>
                </c:pt>
                <c:pt idx="4005">
                  <c:v>18.8405261866343</c:v>
                </c:pt>
                <c:pt idx="4006">
                  <c:v>18.8405261866343</c:v>
                </c:pt>
                <c:pt idx="4007">
                  <c:v>18.8405261866343</c:v>
                </c:pt>
                <c:pt idx="4008">
                  <c:v>18.8405261866343</c:v>
                </c:pt>
                <c:pt idx="4009">
                  <c:v>18.8405261866343</c:v>
                </c:pt>
                <c:pt idx="4010">
                  <c:v>18.8405261866343</c:v>
                </c:pt>
                <c:pt idx="4011">
                  <c:v>18.8405261866343</c:v>
                </c:pt>
                <c:pt idx="4012">
                  <c:v>18.8405261866343</c:v>
                </c:pt>
                <c:pt idx="4013">
                  <c:v>18.8405261866343</c:v>
                </c:pt>
                <c:pt idx="4014">
                  <c:v>18.8405261866343</c:v>
                </c:pt>
                <c:pt idx="4015">
                  <c:v>18.8405261866343</c:v>
                </c:pt>
                <c:pt idx="4016">
                  <c:v>18.8405261866343</c:v>
                </c:pt>
                <c:pt idx="4017">
                  <c:v>18.8405261866343</c:v>
                </c:pt>
                <c:pt idx="4018">
                  <c:v>18.8405261866343</c:v>
                </c:pt>
                <c:pt idx="4019">
                  <c:v>18.8405261866343</c:v>
                </c:pt>
                <c:pt idx="4020">
                  <c:v>18.8405261866343</c:v>
                </c:pt>
                <c:pt idx="4021">
                  <c:v>18.8405261866343</c:v>
                </c:pt>
                <c:pt idx="4022">
                  <c:v>18.8405261866343</c:v>
                </c:pt>
                <c:pt idx="4023">
                  <c:v>18.8405261866343</c:v>
                </c:pt>
                <c:pt idx="4024">
                  <c:v>18.8405261866343</c:v>
                </c:pt>
                <c:pt idx="4025">
                  <c:v>18.8405261866343</c:v>
                </c:pt>
                <c:pt idx="4026">
                  <c:v>18.8405261866343</c:v>
                </c:pt>
                <c:pt idx="4027">
                  <c:v>18.8405261866343</c:v>
                </c:pt>
                <c:pt idx="4028">
                  <c:v>18.8405261866343</c:v>
                </c:pt>
                <c:pt idx="4029">
                  <c:v>18.8405261866343</c:v>
                </c:pt>
                <c:pt idx="4030">
                  <c:v>18.8405261866343</c:v>
                </c:pt>
                <c:pt idx="4031">
                  <c:v>18.8405261866343</c:v>
                </c:pt>
                <c:pt idx="4032">
                  <c:v>18.8405261866343</c:v>
                </c:pt>
                <c:pt idx="4033">
                  <c:v>18.8405261866343</c:v>
                </c:pt>
                <c:pt idx="4034">
                  <c:v>18.8405261866343</c:v>
                </c:pt>
                <c:pt idx="4035">
                  <c:v>18.8405261866343</c:v>
                </c:pt>
                <c:pt idx="4036">
                  <c:v>18.8405261866343</c:v>
                </c:pt>
                <c:pt idx="4037">
                  <c:v>18.8405261866343</c:v>
                </c:pt>
                <c:pt idx="4038">
                  <c:v>18.8405261866343</c:v>
                </c:pt>
                <c:pt idx="4039">
                  <c:v>18.8405261866343</c:v>
                </c:pt>
                <c:pt idx="4040">
                  <c:v>18.8405261866343</c:v>
                </c:pt>
                <c:pt idx="4041">
                  <c:v>18.8405261866343</c:v>
                </c:pt>
                <c:pt idx="4042">
                  <c:v>18.8405261866343</c:v>
                </c:pt>
                <c:pt idx="4043">
                  <c:v>18.8405261866343</c:v>
                </c:pt>
                <c:pt idx="4044">
                  <c:v>18.8405261866343</c:v>
                </c:pt>
                <c:pt idx="4045">
                  <c:v>18.8405261866343</c:v>
                </c:pt>
                <c:pt idx="4046">
                  <c:v>18.8405261866343</c:v>
                </c:pt>
                <c:pt idx="4047">
                  <c:v>18.8405261866343</c:v>
                </c:pt>
                <c:pt idx="4048">
                  <c:v>18.8405261866343</c:v>
                </c:pt>
                <c:pt idx="4049">
                  <c:v>18.8405261866343</c:v>
                </c:pt>
                <c:pt idx="4050">
                  <c:v>18.8405261866343</c:v>
                </c:pt>
                <c:pt idx="4051">
                  <c:v>18.8405261866343</c:v>
                </c:pt>
                <c:pt idx="4052">
                  <c:v>18.8405261866343</c:v>
                </c:pt>
                <c:pt idx="4053">
                  <c:v>18.8405261866343</c:v>
                </c:pt>
                <c:pt idx="4054">
                  <c:v>18.8405261866343</c:v>
                </c:pt>
                <c:pt idx="4055">
                  <c:v>18.8405261866343</c:v>
                </c:pt>
                <c:pt idx="4056">
                  <c:v>18.8405261866343</c:v>
                </c:pt>
                <c:pt idx="4057">
                  <c:v>18.8405261866343</c:v>
                </c:pt>
                <c:pt idx="4058">
                  <c:v>18.8405261866343</c:v>
                </c:pt>
                <c:pt idx="4059">
                  <c:v>18.8405261866343</c:v>
                </c:pt>
                <c:pt idx="4060">
                  <c:v>18.8405261866343</c:v>
                </c:pt>
                <c:pt idx="4061">
                  <c:v>18.8405261866343</c:v>
                </c:pt>
                <c:pt idx="4062">
                  <c:v>18.8405261866343</c:v>
                </c:pt>
                <c:pt idx="4063">
                  <c:v>18.8405261866343</c:v>
                </c:pt>
                <c:pt idx="4064">
                  <c:v>18.8405261866343</c:v>
                </c:pt>
                <c:pt idx="4065">
                  <c:v>18.8405261866343</c:v>
                </c:pt>
                <c:pt idx="4066">
                  <c:v>18.8405261866343</c:v>
                </c:pt>
                <c:pt idx="4067">
                  <c:v>18.8405261866343</c:v>
                </c:pt>
                <c:pt idx="4068">
                  <c:v>18.8405261866343</c:v>
                </c:pt>
                <c:pt idx="4069">
                  <c:v>18.8405261866343</c:v>
                </c:pt>
                <c:pt idx="4070">
                  <c:v>18.8405261866343</c:v>
                </c:pt>
                <c:pt idx="4071">
                  <c:v>18.8405261866343</c:v>
                </c:pt>
                <c:pt idx="4072">
                  <c:v>18.8405261866343</c:v>
                </c:pt>
                <c:pt idx="4073">
                  <c:v>18.8405261866343</c:v>
                </c:pt>
                <c:pt idx="4074">
                  <c:v>18.8405261866343</c:v>
                </c:pt>
                <c:pt idx="4075">
                  <c:v>18.8405261866343</c:v>
                </c:pt>
                <c:pt idx="4076">
                  <c:v>18.8405261866343</c:v>
                </c:pt>
                <c:pt idx="4077">
                  <c:v>18.8405261866343</c:v>
                </c:pt>
                <c:pt idx="4078">
                  <c:v>18.8405261866343</c:v>
                </c:pt>
                <c:pt idx="4079">
                  <c:v>18.8405261866343</c:v>
                </c:pt>
                <c:pt idx="4080">
                  <c:v>18.8405261866343</c:v>
                </c:pt>
                <c:pt idx="4081">
                  <c:v>18.8405261866343</c:v>
                </c:pt>
                <c:pt idx="4082">
                  <c:v>18.8405261866343</c:v>
                </c:pt>
                <c:pt idx="4083">
                  <c:v>18.8405261866343</c:v>
                </c:pt>
                <c:pt idx="4084">
                  <c:v>18.8405261866343</c:v>
                </c:pt>
                <c:pt idx="4085">
                  <c:v>18.8405261866343</c:v>
                </c:pt>
                <c:pt idx="4086">
                  <c:v>18.8405261866343</c:v>
                </c:pt>
                <c:pt idx="4087">
                  <c:v>18.8405261866343</c:v>
                </c:pt>
                <c:pt idx="4088">
                  <c:v>18.8405261866343</c:v>
                </c:pt>
                <c:pt idx="4089">
                  <c:v>18.8405261866343</c:v>
                </c:pt>
                <c:pt idx="4090">
                  <c:v>18.8405261866343</c:v>
                </c:pt>
                <c:pt idx="4091">
                  <c:v>18.8405261866343</c:v>
                </c:pt>
                <c:pt idx="4092">
                  <c:v>18.8405261866343</c:v>
                </c:pt>
                <c:pt idx="4093">
                  <c:v>18.8405261866343</c:v>
                </c:pt>
                <c:pt idx="4094">
                  <c:v>18.8405261866343</c:v>
                </c:pt>
                <c:pt idx="4095">
                  <c:v>18.8405261866343</c:v>
                </c:pt>
                <c:pt idx="4096">
                  <c:v>18.8405261866343</c:v>
                </c:pt>
                <c:pt idx="4097">
                  <c:v>18.8405261866343</c:v>
                </c:pt>
                <c:pt idx="4098">
                  <c:v>18.8405261866343</c:v>
                </c:pt>
                <c:pt idx="4099">
                  <c:v>18.8405261866343</c:v>
                </c:pt>
                <c:pt idx="4100">
                  <c:v>18.8405261866343</c:v>
                </c:pt>
                <c:pt idx="4101">
                  <c:v>18.8405261866343</c:v>
                </c:pt>
                <c:pt idx="4102">
                  <c:v>18.8405261866343</c:v>
                </c:pt>
                <c:pt idx="4103">
                  <c:v>18.8405261866343</c:v>
                </c:pt>
                <c:pt idx="4104">
                  <c:v>18.8405261866343</c:v>
                </c:pt>
                <c:pt idx="4105">
                  <c:v>18.8405261866343</c:v>
                </c:pt>
                <c:pt idx="4106">
                  <c:v>18.8405261866343</c:v>
                </c:pt>
                <c:pt idx="4107">
                  <c:v>18.8405261866343</c:v>
                </c:pt>
                <c:pt idx="4108">
                  <c:v>18.8405261866343</c:v>
                </c:pt>
                <c:pt idx="4109">
                  <c:v>18.8405261866343</c:v>
                </c:pt>
                <c:pt idx="4110">
                  <c:v>18.8405261866343</c:v>
                </c:pt>
                <c:pt idx="4111">
                  <c:v>18.8405261866343</c:v>
                </c:pt>
                <c:pt idx="4112">
                  <c:v>18.8405261866343</c:v>
                </c:pt>
                <c:pt idx="4113">
                  <c:v>18.8405261866343</c:v>
                </c:pt>
                <c:pt idx="4114">
                  <c:v>18.8405261866343</c:v>
                </c:pt>
                <c:pt idx="4115">
                  <c:v>18.8405261866343</c:v>
                </c:pt>
                <c:pt idx="4116">
                  <c:v>18.8405261866343</c:v>
                </c:pt>
                <c:pt idx="4117">
                  <c:v>18.8405261866343</c:v>
                </c:pt>
                <c:pt idx="4118">
                  <c:v>18.8405261866343</c:v>
                </c:pt>
                <c:pt idx="4119">
                  <c:v>18.8405261866343</c:v>
                </c:pt>
                <c:pt idx="4120">
                  <c:v>18.8405261866343</c:v>
                </c:pt>
                <c:pt idx="4121">
                  <c:v>18.8405261866343</c:v>
                </c:pt>
                <c:pt idx="4122">
                  <c:v>18.8405261866343</c:v>
                </c:pt>
                <c:pt idx="4123">
                  <c:v>18.8405261866343</c:v>
                </c:pt>
                <c:pt idx="4124">
                  <c:v>18.8405261866343</c:v>
                </c:pt>
                <c:pt idx="4125">
                  <c:v>18.8405261866343</c:v>
                </c:pt>
                <c:pt idx="4126">
                  <c:v>18.8405261866343</c:v>
                </c:pt>
                <c:pt idx="4127">
                  <c:v>18.8405261866343</c:v>
                </c:pt>
                <c:pt idx="4128">
                  <c:v>18.8405261866343</c:v>
                </c:pt>
                <c:pt idx="4129">
                  <c:v>18.8405261866343</c:v>
                </c:pt>
                <c:pt idx="4130">
                  <c:v>18.8405261866343</c:v>
                </c:pt>
                <c:pt idx="4131">
                  <c:v>18.8405261866343</c:v>
                </c:pt>
                <c:pt idx="4132">
                  <c:v>18.8405261866343</c:v>
                </c:pt>
                <c:pt idx="4133">
                  <c:v>18.8405261866343</c:v>
                </c:pt>
                <c:pt idx="4134">
                  <c:v>18.8405261866343</c:v>
                </c:pt>
                <c:pt idx="4135">
                  <c:v>18.8405261866343</c:v>
                </c:pt>
                <c:pt idx="4136">
                  <c:v>18.8405261866343</c:v>
                </c:pt>
                <c:pt idx="4137">
                  <c:v>18.8405261866343</c:v>
                </c:pt>
                <c:pt idx="4138">
                  <c:v>18.8405261866343</c:v>
                </c:pt>
                <c:pt idx="4139">
                  <c:v>18.8405261866343</c:v>
                </c:pt>
                <c:pt idx="4140">
                  <c:v>18.8405261866343</c:v>
                </c:pt>
                <c:pt idx="4141">
                  <c:v>18.8405261866343</c:v>
                </c:pt>
                <c:pt idx="4142">
                  <c:v>18.8405261866343</c:v>
                </c:pt>
                <c:pt idx="4143">
                  <c:v>18.8405261866343</c:v>
                </c:pt>
                <c:pt idx="4144">
                  <c:v>18.8405261866343</c:v>
                </c:pt>
                <c:pt idx="4145">
                  <c:v>18.8405261866343</c:v>
                </c:pt>
                <c:pt idx="4146">
                  <c:v>18.8405261866343</c:v>
                </c:pt>
                <c:pt idx="4147">
                  <c:v>18.8405261866343</c:v>
                </c:pt>
                <c:pt idx="4148">
                  <c:v>18.8405261866343</c:v>
                </c:pt>
                <c:pt idx="4149">
                  <c:v>18.8405261866343</c:v>
                </c:pt>
                <c:pt idx="4150">
                  <c:v>18.8405261866343</c:v>
                </c:pt>
                <c:pt idx="4151">
                  <c:v>18.8405261866343</c:v>
                </c:pt>
                <c:pt idx="4152">
                  <c:v>18.8405261866343</c:v>
                </c:pt>
                <c:pt idx="4153">
                  <c:v>18.8405261866343</c:v>
                </c:pt>
                <c:pt idx="4154">
                  <c:v>18.8405261866343</c:v>
                </c:pt>
                <c:pt idx="4155">
                  <c:v>18.8405261866343</c:v>
                </c:pt>
                <c:pt idx="4156">
                  <c:v>18.8405261866343</c:v>
                </c:pt>
                <c:pt idx="4157">
                  <c:v>18.8405261866343</c:v>
                </c:pt>
                <c:pt idx="4158">
                  <c:v>18.8405261866343</c:v>
                </c:pt>
                <c:pt idx="4159">
                  <c:v>18.8405261866343</c:v>
                </c:pt>
                <c:pt idx="4160">
                  <c:v>18.8405261866343</c:v>
                </c:pt>
                <c:pt idx="4161">
                  <c:v>18.8405261866343</c:v>
                </c:pt>
                <c:pt idx="4162">
                  <c:v>18.8405261866343</c:v>
                </c:pt>
                <c:pt idx="4163">
                  <c:v>18.8405261866343</c:v>
                </c:pt>
                <c:pt idx="4164">
                  <c:v>18.8405261866343</c:v>
                </c:pt>
                <c:pt idx="4165">
                  <c:v>18.8405261866343</c:v>
                </c:pt>
                <c:pt idx="4166">
                  <c:v>18.8405261866343</c:v>
                </c:pt>
                <c:pt idx="4167">
                  <c:v>18.8405261866343</c:v>
                </c:pt>
                <c:pt idx="4168">
                  <c:v>18.8405261866343</c:v>
                </c:pt>
                <c:pt idx="4169">
                  <c:v>18.8405261866343</c:v>
                </c:pt>
                <c:pt idx="4170">
                  <c:v>18.8405261866343</c:v>
                </c:pt>
                <c:pt idx="4171">
                  <c:v>18.8405261866343</c:v>
                </c:pt>
                <c:pt idx="4172">
                  <c:v>18.8405261866343</c:v>
                </c:pt>
                <c:pt idx="4173">
                  <c:v>18.8405261866343</c:v>
                </c:pt>
                <c:pt idx="4174">
                  <c:v>18.8405261866343</c:v>
                </c:pt>
                <c:pt idx="4175">
                  <c:v>18.8405261866343</c:v>
                </c:pt>
                <c:pt idx="4176">
                  <c:v>18.8405261866343</c:v>
                </c:pt>
                <c:pt idx="4177">
                  <c:v>18.8405261866343</c:v>
                </c:pt>
                <c:pt idx="4178">
                  <c:v>18.8405261866343</c:v>
                </c:pt>
                <c:pt idx="4179">
                  <c:v>18.8405261866343</c:v>
                </c:pt>
                <c:pt idx="4180">
                  <c:v>18.8405261866343</c:v>
                </c:pt>
                <c:pt idx="4181">
                  <c:v>18.8405261866343</c:v>
                </c:pt>
                <c:pt idx="4182">
                  <c:v>18.8405261866343</c:v>
                </c:pt>
                <c:pt idx="4183">
                  <c:v>18.8405261866343</c:v>
                </c:pt>
                <c:pt idx="4184">
                  <c:v>18.8405261866343</c:v>
                </c:pt>
                <c:pt idx="4185">
                  <c:v>18.8405261866343</c:v>
                </c:pt>
                <c:pt idx="4186">
                  <c:v>18.8405261866343</c:v>
                </c:pt>
                <c:pt idx="4187">
                  <c:v>18.8405261866343</c:v>
                </c:pt>
                <c:pt idx="4188">
                  <c:v>18.8405261866343</c:v>
                </c:pt>
                <c:pt idx="4189">
                  <c:v>18.8405261866343</c:v>
                </c:pt>
                <c:pt idx="4190">
                  <c:v>18.8405261866343</c:v>
                </c:pt>
                <c:pt idx="4191">
                  <c:v>18.8405261866343</c:v>
                </c:pt>
                <c:pt idx="4192">
                  <c:v>18.8405261866343</c:v>
                </c:pt>
                <c:pt idx="4193">
                  <c:v>18.8405261866343</c:v>
                </c:pt>
                <c:pt idx="4194">
                  <c:v>18.8405261866343</c:v>
                </c:pt>
                <c:pt idx="4195">
                  <c:v>18.8405261866343</c:v>
                </c:pt>
                <c:pt idx="4196">
                  <c:v>18.8405261866343</c:v>
                </c:pt>
                <c:pt idx="4197">
                  <c:v>18.8405261866343</c:v>
                </c:pt>
                <c:pt idx="4198">
                  <c:v>18.8405261866343</c:v>
                </c:pt>
                <c:pt idx="4199">
                  <c:v>18.8405261866343</c:v>
                </c:pt>
                <c:pt idx="4200">
                  <c:v>18.8405261866343</c:v>
                </c:pt>
                <c:pt idx="4201">
                  <c:v>18.8405261866343</c:v>
                </c:pt>
                <c:pt idx="4202">
                  <c:v>18.8405261866343</c:v>
                </c:pt>
                <c:pt idx="4203">
                  <c:v>18.8405261866343</c:v>
                </c:pt>
                <c:pt idx="4204">
                  <c:v>18.8405261866343</c:v>
                </c:pt>
                <c:pt idx="4205">
                  <c:v>18.8405261866343</c:v>
                </c:pt>
                <c:pt idx="4206">
                  <c:v>18.8405261866343</c:v>
                </c:pt>
                <c:pt idx="4207">
                  <c:v>18.8405261866343</c:v>
                </c:pt>
                <c:pt idx="4208">
                  <c:v>18.8405261866343</c:v>
                </c:pt>
                <c:pt idx="4209">
                  <c:v>18.8405261866343</c:v>
                </c:pt>
                <c:pt idx="4210">
                  <c:v>18.8405261866343</c:v>
                </c:pt>
                <c:pt idx="4211">
                  <c:v>18.8405261866343</c:v>
                </c:pt>
                <c:pt idx="4212">
                  <c:v>18.8405261866343</c:v>
                </c:pt>
                <c:pt idx="4213">
                  <c:v>18.8405261866343</c:v>
                </c:pt>
                <c:pt idx="4214">
                  <c:v>18.8405261866343</c:v>
                </c:pt>
                <c:pt idx="4215">
                  <c:v>18.8405261866343</c:v>
                </c:pt>
                <c:pt idx="4216">
                  <c:v>18.8405261866343</c:v>
                </c:pt>
                <c:pt idx="4217">
                  <c:v>18.8405261866343</c:v>
                </c:pt>
                <c:pt idx="4218">
                  <c:v>18.8405261866343</c:v>
                </c:pt>
                <c:pt idx="4219">
                  <c:v>18.8405261866343</c:v>
                </c:pt>
                <c:pt idx="4220">
                  <c:v>18.8405261866343</c:v>
                </c:pt>
                <c:pt idx="4221">
                  <c:v>18.8405261866343</c:v>
                </c:pt>
                <c:pt idx="4222">
                  <c:v>18.8405261866343</c:v>
                </c:pt>
                <c:pt idx="4223">
                  <c:v>18.8405261866343</c:v>
                </c:pt>
                <c:pt idx="4224">
                  <c:v>18.8405261866343</c:v>
                </c:pt>
                <c:pt idx="4225">
                  <c:v>18.8405261866343</c:v>
                </c:pt>
                <c:pt idx="4226">
                  <c:v>18.8405261866343</c:v>
                </c:pt>
                <c:pt idx="4227">
                  <c:v>18.8405261866343</c:v>
                </c:pt>
                <c:pt idx="4228">
                  <c:v>18.8405261866343</c:v>
                </c:pt>
                <c:pt idx="4229">
                  <c:v>18.8405261866343</c:v>
                </c:pt>
                <c:pt idx="4230">
                  <c:v>18.8405261866343</c:v>
                </c:pt>
                <c:pt idx="4231">
                  <c:v>18.8405261866343</c:v>
                </c:pt>
                <c:pt idx="4232">
                  <c:v>18.8405261866343</c:v>
                </c:pt>
                <c:pt idx="4233">
                  <c:v>18.8405261866343</c:v>
                </c:pt>
                <c:pt idx="4234">
                  <c:v>18.8405261866343</c:v>
                </c:pt>
                <c:pt idx="4235">
                  <c:v>18.8405261866343</c:v>
                </c:pt>
                <c:pt idx="4236">
                  <c:v>18.8405261866343</c:v>
                </c:pt>
                <c:pt idx="4237">
                  <c:v>18.8405261866343</c:v>
                </c:pt>
                <c:pt idx="4238">
                  <c:v>18.8405261866343</c:v>
                </c:pt>
                <c:pt idx="4239">
                  <c:v>18.8405261866343</c:v>
                </c:pt>
                <c:pt idx="4240">
                  <c:v>18.8405261866343</c:v>
                </c:pt>
                <c:pt idx="4241">
                  <c:v>18.8405261866343</c:v>
                </c:pt>
                <c:pt idx="4242">
                  <c:v>18.8405261866343</c:v>
                </c:pt>
                <c:pt idx="4243">
                  <c:v>18.8405261866343</c:v>
                </c:pt>
                <c:pt idx="4244">
                  <c:v>18.8405261866343</c:v>
                </c:pt>
                <c:pt idx="4245">
                  <c:v>18.8405261866343</c:v>
                </c:pt>
                <c:pt idx="4246">
                  <c:v>18.8405261866343</c:v>
                </c:pt>
                <c:pt idx="4247">
                  <c:v>18.8405261866343</c:v>
                </c:pt>
                <c:pt idx="4248">
                  <c:v>18.8405261866343</c:v>
                </c:pt>
                <c:pt idx="4249">
                  <c:v>18.8405261866343</c:v>
                </c:pt>
                <c:pt idx="4250">
                  <c:v>18.8405261866343</c:v>
                </c:pt>
                <c:pt idx="4251">
                  <c:v>18.8405261866343</c:v>
                </c:pt>
                <c:pt idx="4252">
                  <c:v>18.8405261866343</c:v>
                </c:pt>
                <c:pt idx="4253">
                  <c:v>18.8405261866343</c:v>
                </c:pt>
                <c:pt idx="4254">
                  <c:v>18.8405261866343</c:v>
                </c:pt>
                <c:pt idx="4255">
                  <c:v>18.8405261866343</c:v>
                </c:pt>
                <c:pt idx="4256">
                  <c:v>18.8405261866343</c:v>
                </c:pt>
                <c:pt idx="4257">
                  <c:v>18.8405261866343</c:v>
                </c:pt>
                <c:pt idx="4258">
                  <c:v>18.8405261866343</c:v>
                </c:pt>
                <c:pt idx="4259">
                  <c:v>18.8405261866343</c:v>
                </c:pt>
                <c:pt idx="4260">
                  <c:v>18.8405261866343</c:v>
                </c:pt>
                <c:pt idx="4261">
                  <c:v>18.8405261866343</c:v>
                </c:pt>
                <c:pt idx="4262">
                  <c:v>18.8405261866343</c:v>
                </c:pt>
                <c:pt idx="4263">
                  <c:v>18.8405261866343</c:v>
                </c:pt>
                <c:pt idx="4264">
                  <c:v>18.8405261866343</c:v>
                </c:pt>
                <c:pt idx="4265">
                  <c:v>18.8405261866343</c:v>
                </c:pt>
                <c:pt idx="4266">
                  <c:v>18.8405261866343</c:v>
                </c:pt>
                <c:pt idx="4267">
                  <c:v>18.8405261866343</c:v>
                </c:pt>
                <c:pt idx="4268">
                  <c:v>18.8405261866343</c:v>
                </c:pt>
                <c:pt idx="4269">
                  <c:v>18.8405261866343</c:v>
                </c:pt>
                <c:pt idx="4270">
                  <c:v>18.8405261866343</c:v>
                </c:pt>
                <c:pt idx="4271">
                  <c:v>18.8405261866343</c:v>
                </c:pt>
                <c:pt idx="4272">
                  <c:v>18.8405261866343</c:v>
                </c:pt>
                <c:pt idx="4273">
                  <c:v>18.8405261866343</c:v>
                </c:pt>
                <c:pt idx="4274">
                  <c:v>18.8405261866343</c:v>
                </c:pt>
                <c:pt idx="4275">
                  <c:v>18.8405261866343</c:v>
                </c:pt>
                <c:pt idx="4276">
                  <c:v>18.8405261866343</c:v>
                </c:pt>
                <c:pt idx="4277">
                  <c:v>18.8405261866343</c:v>
                </c:pt>
                <c:pt idx="4278">
                  <c:v>18.8405261866343</c:v>
                </c:pt>
                <c:pt idx="4279">
                  <c:v>18.8405261866343</c:v>
                </c:pt>
                <c:pt idx="4280">
                  <c:v>18.8405261866343</c:v>
                </c:pt>
                <c:pt idx="4281">
                  <c:v>18.8405261866343</c:v>
                </c:pt>
                <c:pt idx="4282">
                  <c:v>18.8405261866343</c:v>
                </c:pt>
                <c:pt idx="4283">
                  <c:v>18.8405261866343</c:v>
                </c:pt>
                <c:pt idx="4284">
                  <c:v>18.8405261866343</c:v>
                </c:pt>
                <c:pt idx="4285">
                  <c:v>18.8405261866343</c:v>
                </c:pt>
                <c:pt idx="4286">
                  <c:v>18.8405261866343</c:v>
                </c:pt>
                <c:pt idx="4287">
                  <c:v>18.8405261866343</c:v>
                </c:pt>
                <c:pt idx="4288">
                  <c:v>18.8405261866343</c:v>
                </c:pt>
                <c:pt idx="4289">
                  <c:v>18.8405261866343</c:v>
                </c:pt>
                <c:pt idx="4290">
                  <c:v>18.8405261866343</c:v>
                </c:pt>
                <c:pt idx="4291">
                  <c:v>18.8405261866343</c:v>
                </c:pt>
                <c:pt idx="4292">
                  <c:v>18.8405261866343</c:v>
                </c:pt>
                <c:pt idx="4293">
                  <c:v>18.8405261866343</c:v>
                </c:pt>
                <c:pt idx="4294">
                  <c:v>18.8405261866343</c:v>
                </c:pt>
                <c:pt idx="4295">
                  <c:v>18.8405261866343</c:v>
                </c:pt>
                <c:pt idx="4296">
                  <c:v>18.8405261866343</c:v>
                </c:pt>
                <c:pt idx="4297">
                  <c:v>18.8405261866343</c:v>
                </c:pt>
                <c:pt idx="4298">
                  <c:v>18.8405261866343</c:v>
                </c:pt>
                <c:pt idx="4299">
                  <c:v>18.8405261866343</c:v>
                </c:pt>
                <c:pt idx="4300">
                  <c:v>18.8405261866343</c:v>
                </c:pt>
                <c:pt idx="4301">
                  <c:v>18.8405261866343</c:v>
                </c:pt>
                <c:pt idx="4302">
                  <c:v>18.8405261866343</c:v>
                </c:pt>
                <c:pt idx="4303">
                  <c:v>18.8405261866343</c:v>
                </c:pt>
                <c:pt idx="4304">
                  <c:v>18.8405261866343</c:v>
                </c:pt>
                <c:pt idx="4305">
                  <c:v>18.8405261866343</c:v>
                </c:pt>
                <c:pt idx="4306">
                  <c:v>18.8405261866343</c:v>
                </c:pt>
                <c:pt idx="4307">
                  <c:v>18.8405261866343</c:v>
                </c:pt>
                <c:pt idx="4308">
                  <c:v>18.8405261866343</c:v>
                </c:pt>
                <c:pt idx="4309">
                  <c:v>18.8405261866343</c:v>
                </c:pt>
                <c:pt idx="4310">
                  <c:v>18.8405261866343</c:v>
                </c:pt>
                <c:pt idx="4311">
                  <c:v>18.8405261866343</c:v>
                </c:pt>
                <c:pt idx="4312">
                  <c:v>18.8405261866343</c:v>
                </c:pt>
                <c:pt idx="4313">
                  <c:v>18.8405261866343</c:v>
                </c:pt>
                <c:pt idx="4314">
                  <c:v>18.8405261866343</c:v>
                </c:pt>
                <c:pt idx="4315">
                  <c:v>18.8405261866343</c:v>
                </c:pt>
                <c:pt idx="4316">
                  <c:v>18.8405261866343</c:v>
                </c:pt>
                <c:pt idx="4317">
                  <c:v>18.8405261866343</c:v>
                </c:pt>
                <c:pt idx="4318">
                  <c:v>18.8405261866343</c:v>
                </c:pt>
                <c:pt idx="4319">
                  <c:v>18.8405261866343</c:v>
                </c:pt>
                <c:pt idx="4320">
                  <c:v>18.8405261866343</c:v>
                </c:pt>
                <c:pt idx="4321">
                  <c:v>18.8405261866343</c:v>
                </c:pt>
                <c:pt idx="4322">
                  <c:v>18.8405261866343</c:v>
                </c:pt>
                <c:pt idx="4323">
                  <c:v>18.8405261866343</c:v>
                </c:pt>
                <c:pt idx="4324">
                  <c:v>18.8405261866343</c:v>
                </c:pt>
                <c:pt idx="4325">
                  <c:v>18.8405261866343</c:v>
                </c:pt>
                <c:pt idx="4326">
                  <c:v>18.8405261866343</c:v>
                </c:pt>
                <c:pt idx="4327">
                  <c:v>18.8405261866343</c:v>
                </c:pt>
                <c:pt idx="4328">
                  <c:v>18.8405261866343</c:v>
                </c:pt>
                <c:pt idx="4329">
                  <c:v>18.8405261866343</c:v>
                </c:pt>
                <c:pt idx="4330">
                  <c:v>18.8405261866343</c:v>
                </c:pt>
                <c:pt idx="4331">
                  <c:v>18.8405261866343</c:v>
                </c:pt>
                <c:pt idx="4332">
                  <c:v>18.8405261866343</c:v>
                </c:pt>
                <c:pt idx="4333">
                  <c:v>18.8405261866343</c:v>
                </c:pt>
                <c:pt idx="4334">
                  <c:v>18.8405261866343</c:v>
                </c:pt>
                <c:pt idx="4335">
                  <c:v>18.8405261866343</c:v>
                </c:pt>
                <c:pt idx="4336">
                  <c:v>18.8405261866343</c:v>
                </c:pt>
                <c:pt idx="4337">
                  <c:v>18.8405261866343</c:v>
                </c:pt>
                <c:pt idx="4338">
                  <c:v>18.8405261866343</c:v>
                </c:pt>
                <c:pt idx="4339">
                  <c:v>18.8405261866343</c:v>
                </c:pt>
                <c:pt idx="4340">
                  <c:v>18.8405261866343</c:v>
                </c:pt>
                <c:pt idx="4341">
                  <c:v>18.8405261866343</c:v>
                </c:pt>
                <c:pt idx="4342">
                  <c:v>18.8405261866343</c:v>
                </c:pt>
                <c:pt idx="4343">
                  <c:v>18.8405261866343</c:v>
                </c:pt>
                <c:pt idx="4344">
                  <c:v>18.8405261866343</c:v>
                </c:pt>
                <c:pt idx="4345">
                  <c:v>18.8405261866343</c:v>
                </c:pt>
                <c:pt idx="4346">
                  <c:v>18.8405261866343</c:v>
                </c:pt>
                <c:pt idx="4347">
                  <c:v>18.8405261866343</c:v>
                </c:pt>
                <c:pt idx="4348">
                  <c:v>18.8405261866343</c:v>
                </c:pt>
                <c:pt idx="4349">
                  <c:v>18.8405261866343</c:v>
                </c:pt>
                <c:pt idx="4350">
                  <c:v>18.8405261866343</c:v>
                </c:pt>
                <c:pt idx="4351">
                  <c:v>18.8405261866343</c:v>
                </c:pt>
                <c:pt idx="4352">
                  <c:v>18.8405261866343</c:v>
                </c:pt>
                <c:pt idx="4353">
                  <c:v>18.8405261866343</c:v>
                </c:pt>
                <c:pt idx="4354">
                  <c:v>18.8405261866343</c:v>
                </c:pt>
                <c:pt idx="4355">
                  <c:v>18.8405261866343</c:v>
                </c:pt>
                <c:pt idx="4356">
                  <c:v>18.8405261866343</c:v>
                </c:pt>
                <c:pt idx="4357">
                  <c:v>18.8405261866343</c:v>
                </c:pt>
                <c:pt idx="4358">
                  <c:v>18.8405261866343</c:v>
                </c:pt>
                <c:pt idx="4359">
                  <c:v>18.8405261866343</c:v>
                </c:pt>
                <c:pt idx="4360">
                  <c:v>18.8405261866343</c:v>
                </c:pt>
                <c:pt idx="4361">
                  <c:v>18.8405261866343</c:v>
                </c:pt>
                <c:pt idx="4362">
                  <c:v>18.8405261866343</c:v>
                </c:pt>
                <c:pt idx="4363">
                  <c:v>18.8405261866343</c:v>
                </c:pt>
                <c:pt idx="4364">
                  <c:v>18.8405261866343</c:v>
                </c:pt>
                <c:pt idx="4365">
                  <c:v>18.8405261866343</c:v>
                </c:pt>
                <c:pt idx="4366">
                  <c:v>18.8405261866343</c:v>
                </c:pt>
                <c:pt idx="4367">
                  <c:v>18.8405261866343</c:v>
                </c:pt>
                <c:pt idx="4368">
                  <c:v>18.8405261866343</c:v>
                </c:pt>
                <c:pt idx="4369">
                  <c:v>18.8405261866343</c:v>
                </c:pt>
                <c:pt idx="4370">
                  <c:v>18.8405261866343</c:v>
                </c:pt>
                <c:pt idx="4371">
                  <c:v>18.8405261866343</c:v>
                </c:pt>
                <c:pt idx="4372">
                  <c:v>18.8405261866343</c:v>
                </c:pt>
                <c:pt idx="4373">
                  <c:v>18.8405261866343</c:v>
                </c:pt>
                <c:pt idx="4374">
                  <c:v>18.8405261866343</c:v>
                </c:pt>
                <c:pt idx="4375">
                  <c:v>18.8405261866343</c:v>
                </c:pt>
                <c:pt idx="4376">
                  <c:v>18.8405261866343</c:v>
                </c:pt>
                <c:pt idx="4377">
                  <c:v>18.8405261866343</c:v>
                </c:pt>
                <c:pt idx="4378">
                  <c:v>18.8405261866343</c:v>
                </c:pt>
                <c:pt idx="4379">
                  <c:v>18.8405261866343</c:v>
                </c:pt>
                <c:pt idx="4380">
                  <c:v>18.8405261866343</c:v>
                </c:pt>
                <c:pt idx="4381">
                  <c:v>18.8405261866343</c:v>
                </c:pt>
                <c:pt idx="4382">
                  <c:v>18.8405261866343</c:v>
                </c:pt>
                <c:pt idx="4383">
                  <c:v>18.8405261866343</c:v>
                </c:pt>
                <c:pt idx="4384">
                  <c:v>18.8405261866343</c:v>
                </c:pt>
                <c:pt idx="4385">
                  <c:v>18.8405261866343</c:v>
                </c:pt>
                <c:pt idx="4386">
                  <c:v>18.8405261866343</c:v>
                </c:pt>
                <c:pt idx="4387">
                  <c:v>18.8405261866343</c:v>
                </c:pt>
                <c:pt idx="4388">
                  <c:v>18.8405261866343</c:v>
                </c:pt>
                <c:pt idx="4389">
                  <c:v>18.8405261866343</c:v>
                </c:pt>
                <c:pt idx="4390">
                  <c:v>18.8405261866343</c:v>
                </c:pt>
                <c:pt idx="4391">
                  <c:v>18.8405261866343</c:v>
                </c:pt>
                <c:pt idx="4392">
                  <c:v>18.8405261866343</c:v>
                </c:pt>
                <c:pt idx="4393">
                  <c:v>18.8405261866343</c:v>
                </c:pt>
                <c:pt idx="4394">
                  <c:v>18.8405261866343</c:v>
                </c:pt>
                <c:pt idx="4395">
                  <c:v>18.8405261866343</c:v>
                </c:pt>
                <c:pt idx="4396">
                  <c:v>18.8405261866343</c:v>
                </c:pt>
                <c:pt idx="4397">
                  <c:v>18.8405261866343</c:v>
                </c:pt>
                <c:pt idx="4398">
                  <c:v>18.8405261866343</c:v>
                </c:pt>
                <c:pt idx="4399">
                  <c:v>18.8405261866343</c:v>
                </c:pt>
                <c:pt idx="4400">
                  <c:v>18.8405261866343</c:v>
                </c:pt>
                <c:pt idx="4401">
                  <c:v>18.8405261866343</c:v>
                </c:pt>
                <c:pt idx="4402">
                  <c:v>18.8405261866343</c:v>
                </c:pt>
                <c:pt idx="4403">
                  <c:v>18.8405261866343</c:v>
                </c:pt>
                <c:pt idx="4404">
                  <c:v>18.8405261866343</c:v>
                </c:pt>
                <c:pt idx="4405">
                  <c:v>18.8405261866343</c:v>
                </c:pt>
                <c:pt idx="4406">
                  <c:v>18.8405261866343</c:v>
                </c:pt>
                <c:pt idx="4407">
                  <c:v>18.8405261866343</c:v>
                </c:pt>
                <c:pt idx="4408">
                  <c:v>18.8405261866343</c:v>
                </c:pt>
                <c:pt idx="4409">
                  <c:v>18.8405261866343</c:v>
                </c:pt>
                <c:pt idx="4410">
                  <c:v>18.8405261866343</c:v>
                </c:pt>
                <c:pt idx="4411">
                  <c:v>18.8405261866343</c:v>
                </c:pt>
                <c:pt idx="4412">
                  <c:v>18.8405261866343</c:v>
                </c:pt>
                <c:pt idx="4413">
                  <c:v>18.8405261866343</c:v>
                </c:pt>
                <c:pt idx="4414">
                  <c:v>18.8405261866343</c:v>
                </c:pt>
                <c:pt idx="4415">
                  <c:v>18.8405261866343</c:v>
                </c:pt>
                <c:pt idx="4416">
                  <c:v>18.8405261866343</c:v>
                </c:pt>
                <c:pt idx="4417">
                  <c:v>18.8405261866343</c:v>
                </c:pt>
                <c:pt idx="4418">
                  <c:v>18.8405261866343</c:v>
                </c:pt>
                <c:pt idx="4419">
                  <c:v>18.8405261866343</c:v>
                </c:pt>
                <c:pt idx="4420">
                  <c:v>18.8405261866343</c:v>
                </c:pt>
                <c:pt idx="4421">
                  <c:v>18.8405261866343</c:v>
                </c:pt>
                <c:pt idx="4422">
                  <c:v>18.8405261866343</c:v>
                </c:pt>
                <c:pt idx="4423">
                  <c:v>18.8405261866343</c:v>
                </c:pt>
                <c:pt idx="4424">
                  <c:v>18.8405261866343</c:v>
                </c:pt>
                <c:pt idx="4425">
                  <c:v>18.8405261866343</c:v>
                </c:pt>
                <c:pt idx="4426">
                  <c:v>18.8405261866343</c:v>
                </c:pt>
                <c:pt idx="4427">
                  <c:v>18.8405261866343</c:v>
                </c:pt>
                <c:pt idx="4428">
                  <c:v>18.8405261866343</c:v>
                </c:pt>
                <c:pt idx="4429">
                  <c:v>18.8405261866343</c:v>
                </c:pt>
                <c:pt idx="4430">
                  <c:v>18.8405261866343</c:v>
                </c:pt>
                <c:pt idx="4431">
                  <c:v>18.8405261866343</c:v>
                </c:pt>
                <c:pt idx="4432">
                  <c:v>18.8405261866343</c:v>
                </c:pt>
                <c:pt idx="4433">
                  <c:v>18.8405261866343</c:v>
                </c:pt>
                <c:pt idx="4434">
                  <c:v>18.8405261866343</c:v>
                </c:pt>
                <c:pt idx="4435">
                  <c:v>18.8405261866343</c:v>
                </c:pt>
                <c:pt idx="4436">
                  <c:v>18.8405261866343</c:v>
                </c:pt>
                <c:pt idx="4437">
                  <c:v>18.8405261866343</c:v>
                </c:pt>
                <c:pt idx="4438">
                  <c:v>18.8405261866343</c:v>
                </c:pt>
                <c:pt idx="4439">
                  <c:v>18.8405261866343</c:v>
                </c:pt>
                <c:pt idx="4440">
                  <c:v>18.8405261866343</c:v>
                </c:pt>
                <c:pt idx="4441">
                  <c:v>18.8405261866343</c:v>
                </c:pt>
                <c:pt idx="4442">
                  <c:v>18.8405261866343</c:v>
                </c:pt>
                <c:pt idx="4443">
                  <c:v>18.8405261866343</c:v>
                </c:pt>
                <c:pt idx="4444">
                  <c:v>18.8405261866343</c:v>
                </c:pt>
                <c:pt idx="4445">
                  <c:v>18.8405261866343</c:v>
                </c:pt>
                <c:pt idx="4446">
                  <c:v>18.8405261866343</c:v>
                </c:pt>
                <c:pt idx="4447">
                  <c:v>18.8405261866343</c:v>
                </c:pt>
                <c:pt idx="4448">
                  <c:v>18.8405261866343</c:v>
                </c:pt>
                <c:pt idx="4449">
                  <c:v>18.8405261866343</c:v>
                </c:pt>
                <c:pt idx="4450">
                  <c:v>18.8405261866343</c:v>
                </c:pt>
                <c:pt idx="4451">
                  <c:v>18.8405261866343</c:v>
                </c:pt>
                <c:pt idx="4452">
                  <c:v>18.8405261866343</c:v>
                </c:pt>
                <c:pt idx="4453">
                  <c:v>18.8405261866343</c:v>
                </c:pt>
                <c:pt idx="4454">
                  <c:v>18.8405261866343</c:v>
                </c:pt>
                <c:pt idx="4455">
                  <c:v>18.8405261866343</c:v>
                </c:pt>
                <c:pt idx="4456">
                  <c:v>18.8405261866343</c:v>
                </c:pt>
                <c:pt idx="4457">
                  <c:v>18.8405261866343</c:v>
                </c:pt>
                <c:pt idx="4458">
                  <c:v>18.8405261866343</c:v>
                </c:pt>
                <c:pt idx="4459">
                  <c:v>18.8405261866343</c:v>
                </c:pt>
                <c:pt idx="4460">
                  <c:v>18.8405261866343</c:v>
                </c:pt>
                <c:pt idx="4461">
                  <c:v>18.8405261866343</c:v>
                </c:pt>
                <c:pt idx="4462">
                  <c:v>18.8405261866343</c:v>
                </c:pt>
                <c:pt idx="4463">
                  <c:v>18.8405261866343</c:v>
                </c:pt>
                <c:pt idx="4464">
                  <c:v>18.8405261866343</c:v>
                </c:pt>
                <c:pt idx="4465">
                  <c:v>18.8405261866343</c:v>
                </c:pt>
                <c:pt idx="4466">
                  <c:v>18.8405261866343</c:v>
                </c:pt>
                <c:pt idx="4467">
                  <c:v>18.8405261866343</c:v>
                </c:pt>
                <c:pt idx="4468">
                  <c:v>18.8405261866343</c:v>
                </c:pt>
                <c:pt idx="4469">
                  <c:v>18.8405261866343</c:v>
                </c:pt>
                <c:pt idx="4470">
                  <c:v>18.8405261866343</c:v>
                </c:pt>
                <c:pt idx="4471">
                  <c:v>18.8405261866343</c:v>
                </c:pt>
                <c:pt idx="4472">
                  <c:v>18.8405261866343</c:v>
                </c:pt>
                <c:pt idx="4473">
                  <c:v>18.8405261866343</c:v>
                </c:pt>
                <c:pt idx="4474">
                  <c:v>18.8405261866343</c:v>
                </c:pt>
                <c:pt idx="4475">
                  <c:v>18.8405261866343</c:v>
                </c:pt>
                <c:pt idx="4476">
                  <c:v>18.8405261866343</c:v>
                </c:pt>
                <c:pt idx="4477">
                  <c:v>18.8405261866343</c:v>
                </c:pt>
                <c:pt idx="4478">
                  <c:v>18.8405261866343</c:v>
                </c:pt>
                <c:pt idx="4479">
                  <c:v>18.8405261866343</c:v>
                </c:pt>
                <c:pt idx="4480">
                  <c:v>18.8405261866343</c:v>
                </c:pt>
                <c:pt idx="4481">
                  <c:v>18.8405261866343</c:v>
                </c:pt>
                <c:pt idx="4482">
                  <c:v>18.8405261866343</c:v>
                </c:pt>
                <c:pt idx="4483">
                  <c:v>18.8405261866343</c:v>
                </c:pt>
                <c:pt idx="4484">
                  <c:v>18.8405261866343</c:v>
                </c:pt>
                <c:pt idx="4485">
                  <c:v>18.8405261866343</c:v>
                </c:pt>
                <c:pt idx="4486">
                  <c:v>18.8405261866343</c:v>
                </c:pt>
                <c:pt idx="4487">
                  <c:v>18.8405261866343</c:v>
                </c:pt>
                <c:pt idx="4488">
                  <c:v>18.8405261866343</c:v>
                </c:pt>
                <c:pt idx="4489">
                  <c:v>18.8405261866343</c:v>
                </c:pt>
                <c:pt idx="4490">
                  <c:v>18.8405261866343</c:v>
                </c:pt>
                <c:pt idx="4491">
                  <c:v>18.8405261866343</c:v>
                </c:pt>
                <c:pt idx="4492">
                  <c:v>18.8405261866343</c:v>
                </c:pt>
                <c:pt idx="4493">
                  <c:v>18.8405261866343</c:v>
                </c:pt>
                <c:pt idx="4494">
                  <c:v>18.8405261866343</c:v>
                </c:pt>
                <c:pt idx="4495">
                  <c:v>18.8405261866343</c:v>
                </c:pt>
                <c:pt idx="4496">
                  <c:v>18.8405261866343</c:v>
                </c:pt>
                <c:pt idx="4497">
                  <c:v>18.8405261866343</c:v>
                </c:pt>
                <c:pt idx="4498">
                  <c:v>18.8405261866343</c:v>
                </c:pt>
                <c:pt idx="4499">
                  <c:v>18.8405261866343</c:v>
                </c:pt>
                <c:pt idx="4500">
                  <c:v>18.8405261866343</c:v>
                </c:pt>
                <c:pt idx="4501">
                  <c:v>18.8405261866343</c:v>
                </c:pt>
                <c:pt idx="4502">
                  <c:v>18.8405261866343</c:v>
                </c:pt>
                <c:pt idx="4503">
                  <c:v>18.8405261866343</c:v>
                </c:pt>
                <c:pt idx="4504">
                  <c:v>18.8405261866343</c:v>
                </c:pt>
                <c:pt idx="4505">
                  <c:v>18.8405261866343</c:v>
                </c:pt>
                <c:pt idx="4506">
                  <c:v>18.8405261866343</c:v>
                </c:pt>
                <c:pt idx="4507">
                  <c:v>18.8405261866343</c:v>
                </c:pt>
                <c:pt idx="4508">
                  <c:v>18.8405261866343</c:v>
                </c:pt>
                <c:pt idx="4509">
                  <c:v>18.8405261866343</c:v>
                </c:pt>
                <c:pt idx="4510">
                  <c:v>18.8405261866343</c:v>
                </c:pt>
                <c:pt idx="4511">
                  <c:v>18.8405261866343</c:v>
                </c:pt>
                <c:pt idx="4512">
                  <c:v>18.8405261866343</c:v>
                </c:pt>
                <c:pt idx="4513">
                  <c:v>18.8405261866343</c:v>
                </c:pt>
                <c:pt idx="4514">
                  <c:v>18.8405261866343</c:v>
                </c:pt>
                <c:pt idx="4515">
                  <c:v>18.8405261866343</c:v>
                </c:pt>
                <c:pt idx="4516">
                  <c:v>18.8405261866343</c:v>
                </c:pt>
                <c:pt idx="4517">
                  <c:v>18.8405261866343</c:v>
                </c:pt>
                <c:pt idx="4518">
                  <c:v>18.8405261866343</c:v>
                </c:pt>
                <c:pt idx="4519">
                  <c:v>18.8405261866343</c:v>
                </c:pt>
                <c:pt idx="4520">
                  <c:v>18.8405261866343</c:v>
                </c:pt>
                <c:pt idx="4521">
                  <c:v>18.8405261866343</c:v>
                </c:pt>
                <c:pt idx="4522">
                  <c:v>18.8405261866343</c:v>
                </c:pt>
                <c:pt idx="4523">
                  <c:v>18.8405261866343</c:v>
                </c:pt>
                <c:pt idx="4524">
                  <c:v>18.8405261866343</c:v>
                </c:pt>
                <c:pt idx="4525">
                  <c:v>18.8405261866343</c:v>
                </c:pt>
                <c:pt idx="4526">
                  <c:v>18.8405261866343</c:v>
                </c:pt>
                <c:pt idx="4527">
                  <c:v>18.8405261866343</c:v>
                </c:pt>
                <c:pt idx="4528">
                  <c:v>18.8405261866343</c:v>
                </c:pt>
                <c:pt idx="4529">
                  <c:v>18.8405261866343</c:v>
                </c:pt>
                <c:pt idx="4530">
                  <c:v>18.8405261866343</c:v>
                </c:pt>
                <c:pt idx="4531">
                  <c:v>18.8405261866343</c:v>
                </c:pt>
                <c:pt idx="4532">
                  <c:v>18.8405261866343</c:v>
                </c:pt>
                <c:pt idx="4533">
                  <c:v>18.8405261866343</c:v>
                </c:pt>
                <c:pt idx="4534">
                  <c:v>18.8405261866343</c:v>
                </c:pt>
                <c:pt idx="4535">
                  <c:v>18.8405261866343</c:v>
                </c:pt>
                <c:pt idx="4536">
                  <c:v>18.8405261866343</c:v>
                </c:pt>
                <c:pt idx="4537">
                  <c:v>18.8405261866343</c:v>
                </c:pt>
                <c:pt idx="4538">
                  <c:v>18.8405261866343</c:v>
                </c:pt>
                <c:pt idx="4539">
                  <c:v>18.8405261866343</c:v>
                </c:pt>
                <c:pt idx="4540">
                  <c:v>18.8405261866343</c:v>
                </c:pt>
                <c:pt idx="4541">
                  <c:v>18.8405261866343</c:v>
                </c:pt>
                <c:pt idx="4542">
                  <c:v>18.8405261866343</c:v>
                </c:pt>
                <c:pt idx="4543">
                  <c:v>18.8405261866343</c:v>
                </c:pt>
                <c:pt idx="4544">
                  <c:v>18.8405261866343</c:v>
                </c:pt>
                <c:pt idx="4545">
                  <c:v>18.8405261866343</c:v>
                </c:pt>
                <c:pt idx="4546">
                  <c:v>18.8405261866343</c:v>
                </c:pt>
                <c:pt idx="4547">
                  <c:v>18.8405261866343</c:v>
                </c:pt>
                <c:pt idx="4548">
                  <c:v>18.8405261866343</c:v>
                </c:pt>
                <c:pt idx="4549">
                  <c:v>18.8405261866343</c:v>
                </c:pt>
                <c:pt idx="4550">
                  <c:v>18.8405261866343</c:v>
                </c:pt>
                <c:pt idx="4551">
                  <c:v>18.8405261866343</c:v>
                </c:pt>
                <c:pt idx="4552">
                  <c:v>18.8405261866343</c:v>
                </c:pt>
                <c:pt idx="4553">
                  <c:v>18.8405261866343</c:v>
                </c:pt>
                <c:pt idx="4554">
                  <c:v>18.8405261866343</c:v>
                </c:pt>
                <c:pt idx="4555">
                  <c:v>18.8405261866343</c:v>
                </c:pt>
                <c:pt idx="4556">
                  <c:v>18.8405261866343</c:v>
                </c:pt>
                <c:pt idx="4557">
                  <c:v>18.8405261866343</c:v>
                </c:pt>
                <c:pt idx="4558">
                  <c:v>18.8405261866343</c:v>
                </c:pt>
                <c:pt idx="4559">
                  <c:v>18.8405261866343</c:v>
                </c:pt>
                <c:pt idx="4560">
                  <c:v>18.8405261866343</c:v>
                </c:pt>
                <c:pt idx="4561">
                  <c:v>18.8405261866343</c:v>
                </c:pt>
                <c:pt idx="4562">
                  <c:v>18.8405261866343</c:v>
                </c:pt>
                <c:pt idx="4563">
                  <c:v>18.8405261866343</c:v>
                </c:pt>
                <c:pt idx="4564">
                  <c:v>18.8405261866343</c:v>
                </c:pt>
                <c:pt idx="4565">
                  <c:v>18.8405261866343</c:v>
                </c:pt>
                <c:pt idx="4566">
                  <c:v>18.8405261866343</c:v>
                </c:pt>
                <c:pt idx="4567">
                  <c:v>18.8405261866343</c:v>
                </c:pt>
                <c:pt idx="4568">
                  <c:v>18.8405261866343</c:v>
                </c:pt>
                <c:pt idx="4569">
                  <c:v>18.8405261866343</c:v>
                </c:pt>
                <c:pt idx="4570">
                  <c:v>18.8405261866343</c:v>
                </c:pt>
                <c:pt idx="4571">
                  <c:v>18.8405261866343</c:v>
                </c:pt>
                <c:pt idx="4572">
                  <c:v>18.8405261866343</c:v>
                </c:pt>
                <c:pt idx="4573">
                  <c:v>18.8405261866343</c:v>
                </c:pt>
                <c:pt idx="4574">
                  <c:v>18.8405261866343</c:v>
                </c:pt>
                <c:pt idx="4575">
                  <c:v>18.8405261866343</c:v>
                </c:pt>
                <c:pt idx="4576">
                  <c:v>18.8405261866343</c:v>
                </c:pt>
                <c:pt idx="4577">
                  <c:v>18.8405261866343</c:v>
                </c:pt>
                <c:pt idx="4578">
                  <c:v>18.8405261866343</c:v>
                </c:pt>
                <c:pt idx="4579">
                  <c:v>18.8405261866343</c:v>
                </c:pt>
                <c:pt idx="4580">
                  <c:v>18.8405261866343</c:v>
                </c:pt>
                <c:pt idx="4581">
                  <c:v>18.8405261866343</c:v>
                </c:pt>
                <c:pt idx="4582">
                  <c:v>18.8405261866343</c:v>
                </c:pt>
                <c:pt idx="4583">
                  <c:v>18.8405261866343</c:v>
                </c:pt>
                <c:pt idx="4584">
                  <c:v>18.8405261866343</c:v>
                </c:pt>
                <c:pt idx="4585">
                  <c:v>18.8405261866343</c:v>
                </c:pt>
                <c:pt idx="4586">
                  <c:v>18.8405261866343</c:v>
                </c:pt>
                <c:pt idx="4587">
                  <c:v>18.8405261866343</c:v>
                </c:pt>
                <c:pt idx="4588">
                  <c:v>18.8405261866343</c:v>
                </c:pt>
                <c:pt idx="4589">
                  <c:v>18.8405261866343</c:v>
                </c:pt>
                <c:pt idx="4590">
                  <c:v>18.8405261866343</c:v>
                </c:pt>
                <c:pt idx="4591">
                  <c:v>18.8405261866343</c:v>
                </c:pt>
                <c:pt idx="4592">
                  <c:v>18.8405261866343</c:v>
                </c:pt>
                <c:pt idx="4593">
                  <c:v>18.8405261866343</c:v>
                </c:pt>
                <c:pt idx="4594">
                  <c:v>18.8405261866343</c:v>
                </c:pt>
                <c:pt idx="4595">
                  <c:v>18.8405261866343</c:v>
                </c:pt>
                <c:pt idx="4596">
                  <c:v>18.8405261866343</c:v>
                </c:pt>
                <c:pt idx="4597">
                  <c:v>18.8405261866343</c:v>
                </c:pt>
                <c:pt idx="4598">
                  <c:v>18.8405261866343</c:v>
                </c:pt>
                <c:pt idx="4599">
                  <c:v>18.8405261866343</c:v>
                </c:pt>
                <c:pt idx="4600">
                  <c:v>18.8405261866343</c:v>
                </c:pt>
                <c:pt idx="4601">
                  <c:v>18.8405261866343</c:v>
                </c:pt>
                <c:pt idx="4602">
                  <c:v>18.8405261866343</c:v>
                </c:pt>
                <c:pt idx="4603">
                  <c:v>18.8405261866343</c:v>
                </c:pt>
                <c:pt idx="4604">
                  <c:v>18.8405261866343</c:v>
                </c:pt>
                <c:pt idx="4605">
                  <c:v>18.8405261866343</c:v>
                </c:pt>
                <c:pt idx="4606">
                  <c:v>18.8405261866343</c:v>
                </c:pt>
                <c:pt idx="4607">
                  <c:v>18.8405261866343</c:v>
                </c:pt>
                <c:pt idx="4608">
                  <c:v>18.8405261866343</c:v>
                </c:pt>
                <c:pt idx="4609">
                  <c:v>18.8405261866343</c:v>
                </c:pt>
                <c:pt idx="4610">
                  <c:v>18.8405261866343</c:v>
                </c:pt>
                <c:pt idx="4611">
                  <c:v>18.8405261866343</c:v>
                </c:pt>
                <c:pt idx="4612">
                  <c:v>18.8405261866343</c:v>
                </c:pt>
                <c:pt idx="4613">
                  <c:v>18.8405261866343</c:v>
                </c:pt>
                <c:pt idx="4614">
                  <c:v>18.8405261866343</c:v>
                </c:pt>
                <c:pt idx="4615">
                  <c:v>18.8405261866343</c:v>
                </c:pt>
                <c:pt idx="4616">
                  <c:v>18.8405261866343</c:v>
                </c:pt>
                <c:pt idx="4617">
                  <c:v>18.8405261866343</c:v>
                </c:pt>
                <c:pt idx="4618">
                  <c:v>18.8405261866343</c:v>
                </c:pt>
                <c:pt idx="4619">
                  <c:v>18.8405261866343</c:v>
                </c:pt>
                <c:pt idx="4620">
                  <c:v>18.8405261866343</c:v>
                </c:pt>
                <c:pt idx="4621">
                  <c:v>18.8405261866343</c:v>
                </c:pt>
                <c:pt idx="4622">
                  <c:v>18.8405261866343</c:v>
                </c:pt>
                <c:pt idx="4623">
                  <c:v>18.8405261866343</c:v>
                </c:pt>
                <c:pt idx="4624">
                  <c:v>18.8405261866343</c:v>
                </c:pt>
                <c:pt idx="4625">
                  <c:v>18.8405261866343</c:v>
                </c:pt>
                <c:pt idx="4626">
                  <c:v>18.8405261866343</c:v>
                </c:pt>
                <c:pt idx="4627">
                  <c:v>18.8405261866343</c:v>
                </c:pt>
                <c:pt idx="4628">
                  <c:v>18.8405261866343</c:v>
                </c:pt>
                <c:pt idx="4629">
                  <c:v>18.8405261866343</c:v>
                </c:pt>
                <c:pt idx="4630">
                  <c:v>18.8405261866343</c:v>
                </c:pt>
                <c:pt idx="4631">
                  <c:v>18.8405261866343</c:v>
                </c:pt>
                <c:pt idx="4632">
                  <c:v>18.8405261866343</c:v>
                </c:pt>
                <c:pt idx="4633">
                  <c:v>18.8405261866343</c:v>
                </c:pt>
                <c:pt idx="4634">
                  <c:v>18.8405261866343</c:v>
                </c:pt>
                <c:pt idx="4635">
                  <c:v>18.8405261866343</c:v>
                </c:pt>
                <c:pt idx="4636">
                  <c:v>18.8405261866343</c:v>
                </c:pt>
                <c:pt idx="4637">
                  <c:v>18.8405261866343</c:v>
                </c:pt>
                <c:pt idx="4638">
                  <c:v>18.8405261866343</c:v>
                </c:pt>
                <c:pt idx="4639">
                  <c:v>18.8405261866343</c:v>
                </c:pt>
                <c:pt idx="4640">
                  <c:v>18.8405261866343</c:v>
                </c:pt>
                <c:pt idx="4641">
                  <c:v>18.8405261866343</c:v>
                </c:pt>
                <c:pt idx="4642">
                  <c:v>18.8405261866343</c:v>
                </c:pt>
                <c:pt idx="4643">
                  <c:v>18.8405261866343</c:v>
                </c:pt>
                <c:pt idx="4644">
                  <c:v>18.8405261866343</c:v>
                </c:pt>
                <c:pt idx="4645">
                  <c:v>18.8405261866343</c:v>
                </c:pt>
                <c:pt idx="4646">
                  <c:v>18.8405261866343</c:v>
                </c:pt>
                <c:pt idx="4647">
                  <c:v>18.8405261866343</c:v>
                </c:pt>
                <c:pt idx="4648">
                  <c:v>18.8405261866343</c:v>
                </c:pt>
                <c:pt idx="4649">
                  <c:v>18.8405261866343</c:v>
                </c:pt>
                <c:pt idx="4650">
                  <c:v>18.8405261866343</c:v>
                </c:pt>
                <c:pt idx="4651">
                  <c:v>18.8405261866343</c:v>
                </c:pt>
                <c:pt idx="4652">
                  <c:v>18.8405261866343</c:v>
                </c:pt>
                <c:pt idx="4653">
                  <c:v>18.8405261866343</c:v>
                </c:pt>
                <c:pt idx="4654">
                  <c:v>18.8405261866343</c:v>
                </c:pt>
                <c:pt idx="4655">
                  <c:v>18.8405261866343</c:v>
                </c:pt>
                <c:pt idx="4656">
                  <c:v>18.8405261866343</c:v>
                </c:pt>
                <c:pt idx="4657">
                  <c:v>18.8405261866343</c:v>
                </c:pt>
                <c:pt idx="4658">
                  <c:v>18.8405261866343</c:v>
                </c:pt>
                <c:pt idx="4659">
                  <c:v>18.8405261866343</c:v>
                </c:pt>
                <c:pt idx="4660">
                  <c:v>18.8405261866343</c:v>
                </c:pt>
                <c:pt idx="4661">
                  <c:v>18.8405261866343</c:v>
                </c:pt>
                <c:pt idx="4662">
                  <c:v>18.8405261866343</c:v>
                </c:pt>
                <c:pt idx="4663">
                  <c:v>18.8405261866343</c:v>
                </c:pt>
                <c:pt idx="4664">
                  <c:v>18.8405261866343</c:v>
                </c:pt>
                <c:pt idx="4665">
                  <c:v>18.8405261866343</c:v>
                </c:pt>
                <c:pt idx="4666">
                  <c:v>18.8405261866343</c:v>
                </c:pt>
                <c:pt idx="4667">
                  <c:v>18.8405261866343</c:v>
                </c:pt>
                <c:pt idx="4668">
                  <c:v>18.8405261866343</c:v>
                </c:pt>
                <c:pt idx="4669">
                  <c:v>18.8405261866343</c:v>
                </c:pt>
                <c:pt idx="4670">
                  <c:v>18.8405261866343</c:v>
                </c:pt>
                <c:pt idx="4671">
                  <c:v>18.8405261866343</c:v>
                </c:pt>
                <c:pt idx="4672">
                  <c:v>18.8405261866343</c:v>
                </c:pt>
                <c:pt idx="4673">
                  <c:v>18.8405261866343</c:v>
                </c:pt>
                <c:pt idx="4674">
                  <c:v>18.8405261866343</c:v>
                </c:pt>
                <c:pt idx="4675">
                  <c:v>18.8405261866343</c:v>
                </c:pt>
                <c:pt idx="4676">
                  <c:v>18.8405261866343</c:v>
                </c:pt>
                <c:pt idx="4677">
                  <c:v>18.8405261866343</c:v>
                </c:pt>
                <c:pt idx="4678">
                  <c:v>18.8405261866343</c:v>
                </c:pt>
                <c:pt idx="4679">
                  <c:v>18.8405261866343</c:v>
                </c:pt>
                <c:pt idx="4680">
                  <c:v>18.8405261866343</c:v>
                </c:pt>
                <c:pt idx="4681">
                  <c:v>18.8405261866343</c:v>
                </c:pt>
                <c:pt idx="4682">
                  <c:v>18.8405261866343</c:v>
                </c:pt>
                <c:pt idx="4683">
                  <c:v>18.8405261866343</c:v>
                </c:pt>
                <c:pt idx="4684">
                  <c:v>18.8405261866343</c:v>
                </c:pt>
                <c:pt idx="4685">
                  <c:v>18.8405261866343</c:v>
                </c:pt>
                <c:pt idx="4686">
                  <c:v>18.8405261866343</c:v>
                </c:pt>
                <c:pt idx="4687">
                  <c:v>18.8405261866343</c:v>
                </c:pt>
                <c:pt idx="4688">
                  <c:v>18.8405261866343</c:v>
                </c:pt>
                <c:pt idx="4689">
                  <c:v>18.8405261866343</c:v>
                </c:pt>
                <c:pt idx="4690">
                  <c:v>18.8405261866343</c:v>
                </c:pt>
                <c:pt idx="4691">
                  <c:v>18.8405261866343</c:v>
                </c:pt>
                <c:pt idx="4692">
                  <c:v>18.8405261866343</c:v>
                </c:pt>
                <c:pt idx="4693">
                  <c:v>18.8405261866343</c:v>
                </c:pt>
                <c:pt idx="4694">
                  <c:v>18.8405261866343</c:v>
                </c:pt>
                <c:pt idx="4695">
                  <c:v>18.8405261866343</c:v>
                </c:pt>
                <c:pt idx="4696">
                  <c:v>18.8405261866343</c:v>
                </c:pt>
                <c:pt idx="4697">
                  <c:v>18.8405261866343</c:v>
                </c:pt>
                <c:pt idx="4698">
                  <c:v>18.8405261866343</c:v>
                </c:pt>
                <c:pt idx="4699">
                  <c:v>18.8405261866343</c:v>
                </c:pt>
                <c:pt idx="4700">
                  <c:v>18.8405261866343</c:v>
                </c:pt>
                <c:pt idx="4701">
                  <c:v>18.8405261866343</c:v>
                </c:pt>
                <c:pt idx="4702">
                  <c:v>18.8405261866343</c:v>
                </c:pt>
                <c:pt idx="4703">
                  <c:v>18.8405261866343</c:v>
                </c:pt>
                <c:pt idx="4704">
                  <c:v>18.8405261866343</c:v>
                </c:pt>
                <c:pt idx="4705">
                  <c:v>18.8405261866343</c:v>
                </c:pt>
                <c:pt idx="4706">
                  <c:v>18.8405261866343</c:v>
                </c:pt>
                <c:pt idx="4707">
                  <c:v>18.8405261866343</c:v>
                </c:pt>
                <c:pt idx="4708">
                  <c:v>18.8405261866343</c:v>
                </c:pt>
                <c:pt idx="4709">
                  <c:v>18.8405261866343</c:v>
                </c:pt>
                <c:pt idx="4710">
                  <c:v>18.8405261866343</c:v>
                </c:pt>
                <c:pt idx="4711">
                  <c:v>18.8405261866343</c:v>
                </c:pt>
                <c:pt idx="4712">
                  <c:v>18.8405261866343</c:v>
                </c:pt>
                <c:pt idx="4713">
                  <c:v>18.8405261866343</c:v>
                </c:pt>
                <c:pt idx="4714">
                  <c:v>18.8405261866343</c:v>
                </c:pt>
                <c:pt idx="4715">
                  <c:v>18.8405261866343</c:v>
                </c:pt>
                <c:pt idx="4716">
                  <c:v>18.8405261866343</c:v>
                </c:pt>
                <c:pt idx="4717">
                  <c:v>18.8405261866343</c:v>
                </c:pt>
                <c:pt idx="4718">
                  <c:v>18.8405261866343</c:v>
                </c:pt>
                <c:pt idx="4719">
                  <c:v>18.8405261866343</c:v>
                </c:pt>
                <c:pt idx="4720">
                  <c:v>18.8405261866343</c:v>
                </c:pt>
                <c:pt idx="4721">
                  <c:v>18.8405261866343</c:v>
                </c:pt>
                <c:pt idx="4722">
                  <c:v>18.8405261866343</c:v>
                </c:pt>
                <c:pt idx="4723">
                  <c:v>18.8405261866343</c:v>
                </c:pt>
                <c:pt idx="4724">
                  <c:v>18.8405261866343</c:v>
                </c:pt>
                <c:pt idx="4725">
                  <c:v>18.8405261866343</c:v>
                </c:pt>
                <c:pt idx="4726">
                  <c:v>18.8405261866343</c:v>
                </c:pt>
                <c:pt idx="4727">
                  <c:v>18.8405261866343</c:v>
                </c:pt>
                <c:pt idx="4728">
                  <c:v>18.8405261866343</c:v>
                </c:pt>
                <c:pt idx="4729">
                  <c:v>18.8405261866343</c:v>
                </c:pt>
                <c:pt idx="4730">
                  <c:v>18.8405261866343</c:v>
                </c:pt>
                <c:pt idx="4731">
                  <c:v>18.8405261866343</c:v>
                </c:pt>
                <c:pt idx="4732">
                  <c:v>18.8405261866343</c:v>
                </c:pt>
                <c:pt idx="4733">
                  <c:v>18.8405261866343</c:v>
                </c:pt>
                <c:pt idx="4734">
                  <c:v>18.8405261866343</c:v>
                </c:pt>
                <c:pt idx="4735">
                  <c:v>18.8405261866343</c:v>
                </c:pt>
                <c:pt idx="4736">
                  <c:v>18.8405261866343</c:v>
                </c:pt>
                <c:pt idx="4737">
                  <c:v>18.8405261866343</c:v>
                </c:pt>
                <c:pt idx="4738">
                  <c:v>18.8405261866343</c:v>
                </c:pt>
                <c:pt idx="4739">
                  <c:v>18.8405261866343</c:v>
                </c:pt>
                <c:pt idx="4740">
                  <c:v>18.8405261866343</c:v>
                </c:pt>
                <c:pt idx="4741">
                  <c:v>18.8405261866343</c:v>
                </c:pt>
                <c:pt idx="4742">
                  <c:v>18.8405261866343</c:v>
                </c:pt>
                <c:pt idx="4743">
                  <c:v>18.8405261866343</c:v>
                </c:pt>
                <c:pt idx="4744">
                  <c:v>18.8405261866343</c:v>
                </c:pt>
                <c:pt idx="4745">
                  <c:v>18.8405261866343</c:v>
                </c:pt>
                <c:pt idx="4746">
                  <c:v>18.8405261866343</c:v>
                </c:pt>
                <c:pt idx="4747">
                  <c:v>18.8405261866343</c:v>
                </c:pt>
                <c:pt idx="4748">
                  <c:v>18.8405261866343</c:v>
                </c:pt>
                <c:pt idx="4749">
                  <c:v>18.8405261866343</c:v>
                </c:pt>
                <c:pt idx="4750">
                  <c:v>18.8405261866343</c:v>
                </c:pt>
                <c:pt idx="4751">
                  <c:v>18.8405261866343</c:v>
                </c:pt>
                <c:pt idx="4752">
                  <c:v>18.8405261866343</c:v>
                </c:pt>
                <c:pt idx="4753">
                  <c:v>18.8405261866343</c:v>
                </c:pt>
                <c:pt idx="4754">
                  <c:v>18.8405261866343</c:v>
                </c:pt>
                <c:pt idx="4755">
                  <c:v>18.8405261866343</c:v>
                </c:pt>
                <c:pt idx="4756">
                  <c:v>18.8405261866343</c:v>
                </c:pt>
                <c:pt idx="4757">
                  <c:v>18.8405261866343</c:v>
                </c:pt>
                <c:pt idx="4758">
                  <c:v>18.8405261866343</c:v>
                </c:pt>
                <c:pt idx="4759">
                  <c:v>18.8405261866343</c:v>
                </c:pt>
                <c:pt idx="4760">
                  <c:v>18.8405261866343</c:v>
                </c:pt>
                <c:pt idx="4761">
                  <c:v>18.8405261866343</c:v>
                </c:pt>
                <c:pt idx="4762">
                  <c:v>18.8405261866343</c:v>
                </c:pt>
                <c:pt idx="4763">
                  <c:v>18.8405261866343</c:v>
                </c:pt>
                <c:pt idx="4764">
                  <c:v>18.8405261866343</c:v>
                </c:pt>
                <c:pt idx="4765">
                  <c:v>18.8405261866343</c:v>
                </c:pt>
                <c:pt idx="4766">
                  <c:v>18.8405261866343</c:v>
                </c:pt>
                <c:pt idx="4767">
                  <c:v>18.8405261866343</c:v>
                </c:pt>
                <c:pt idx="4768">
                  <c:v>18.8405261866343</c:v>
                </c:pt>
                <c:pt idx="4769">
                  <c:v>18.8405261866343</c:v>
                </c:pt>
                <c:pt idx="4770">
                  <c:v>18.8405261866343</c:v>
                </c:pt>
                <c:pt idx="4771">
                  <c:v>18.8405261866343</c:v>
                </c:pt>
                <c:pt idx="4772">
                  <c:v>18.8405261866343</c:v>
                </c:pt>
                <c:pt idx="4773">
                  <c:v>18.8405261866343</c:v>
                </c:pt>
                <c:pt idx="4774">
                  <c:v>18.8405261866343</c:v>
                </c:pt>
                <c:pt idx="4775">
                  <c:v>18.8405261866343</c:v>
                </c:pt>
                <c:pt idx="4776">
                  <c:v>18.8405261866343</c:v>
                </c:pt>
                <c:pt idx="4777">
                  <c:v>18.8405261866343</c:v>
                </c:pt>
                <c:pt idx="4778">
                  <c:v>18.8405261866343</c:v>
                </c:pt>
                <c:pt idx="4779">
                  <c:v>18.8405261866343</c:v>
                </c:pt>
                <c:pt idx="4780">
                  <c:v>18.8405261866343</c:v>
                </c:pt>
                <c:pt idx="4781">
                  <c:v>18.8405261866343</c:v>
                </c:pt>
                <c:pt idx="4782">
                  <c:v>18.8405261866343</c:v>
                </c:pt>
                <c:pt idx="4783">
                  <c:v>18.8405261866343</c:v>
                </c:pt>
                <c:pt idx="4784">
                  <c:v>18.8405261866343</c:v>
                </c:pt>
                <c:pt idx="4785">
                  <c:v>18.8405261866343</c:v>
                </c:pt>
                <c:pt idx="4786">
                  <c:v>18.8405261866343</c:v>
                </c:pt>
                <c:pt idx="4787">
                  <c:v>18.8405261866343</c:v>
                </c:pt>
                <c:pt idx="4788">
                  <c:v>18.8405261866343</c:v>
                </c:pt>
                <c:pt idx="4789">
                  <c:v>18.8405261866343</c:v>
                </c:pt>
                <c:pt idx="4790">
                  <c:v>18.8405261866343</c:v>
                </c:pt>
                <c:pt idx="4791">
                  <c:v>18.8405261866343</c:v>
                </c:pt>
                <c:pt idx="4792">
                  <c:v>18.8405261866343</c:v>
                </c:pt>
                <c:pt idx="4793">
                  <c:v>18.8405261866343</c:v>
                </c:pt>
                <c:pt idx="4794">
                  <c:v>18.8405261866343</c:v>
                </c:pt>
                <c:pt idx="4795">
                  <c:v>18.8405261866343</c:v>
                </c:pt>
                <c:pt idx="4796">
                  <c:v>18.8405261866343</c:v>
                </c:pt>
                <c:pt idx="4797">
                  <c:v>18.8405261866343</c:v>
                </c:pt>
                <c:pt idx="4798">
                  <c:v>18.8405261866343</c:v>
                </c:pt>
                <c:pt idx="4799">
                  <c:v>18.8405261866343</c:v>
                </c:pt>
                <c:pt idx="4800">
                  <c:v>18.8405261866343</c:v>
                </c:pt>
                <c:pt idx="4801">
                  <c:v>18.8405261866343</c:v>
                </c:pt>
                <c:pt idx="4802">
                  <c:v>18.8405261866343</c:v>
                </c:pt>
                <c:pt idx="4803">
                  <c:v>18.8405261866343</c:v>
                </c:pt>
                <c:pt idx="4804">
                  <c:v>18.8405261866343</c:v>
                </c:pt>
                <c:pt idx="4805">
                  <c:v>18.8405261866343</c:v>
                </c:pt>
                <c:pt idx="4806">
                  <c:v>18.8405261866343</c:v>
                </c:pt>
                <c:pt idx="4807">
                  <c:v>18.8405261866343</c:v>
                </c:pt>
                <c:pt idx="4808">
                  <c:v>18.8405261866343</c:v>
                </c:pt>
                <c:pt idx="4809">
                  <c:v>18.8405261866343</c:v>
                </c:pt>
                <c:pt idx="4810">
                  <c:v>18.8405261866343</c:v>
                </c:pt>
                <c:pt idx="4811">
                  <c:v>18.8405261866343</c:v>
                </c:pt>
                <c:pt idx="4812">
                  <c:v>18.8405261866343</c:v>
                </c:pt>
                <c:pt idx="4813">
                  <c:v>18.8405261866343</c:v>
                </c:pt>
                <c:pt idx="4814">
                  <c:v>18.8405261866343</c:v>
                </c:pt>
                <c:pt idx="4815">
                  <c:v>18.8405261866343</c:v>
                </c:pt>
                <c:pt idx="4816">
                  <c:v>18.8405261866343</c:v>
                </c:pt>
                <c:pt idx="4817">
                  <c:v>18.8405261866343</c:v>
                </c:pt>
                <c:pt idx="4818">
                  <c:v>18.8405261866343</c:v>
                </c:pt>
                <c:pt idx="4819">
                  <c:v>18.8405261866343</c:v>
                </c:pt>
                <c:pt idx="4820">
                  <c:v>18.8405261866343</c:v>
                </c:pt>
                <c:pt idx="4821">
                  <c:v>18.8405261866343</c:v>
                </c:pt>
                <c:pt idx="4822">
                  <c:v>18.8405261866343</c:v>
                </c:pt>
                <c:pt idx="4823">
                  <c:v>18.8405261866343</c:v>
                </c:pt>
                <c:pt idx="4824">
                  <c:v>18.8405261866343</c:v>
                </c:pt>
                <c:pt idx="4825">
                  <c:v>18.8405261866343</c:v>
                </c:pt>
                <c:pt idx="4826">
                  <c:v>18.8405261866343</c:v>
                </c:pt>
                <c:pt idx="4827">
                  <c:v>18.8405261866343</c:v>
                </c:pt>
                <c:pt idx="4828">
                  <c:v>18.8405261866343</c:v>
                </c:pt>
                <c:pt idx="4829">
                  <c:v>18.8405261866343</c:v>
                </c:pt>
                <c:pt idx="4830">
                  <c:v>18.8405261866343</c:v>
                </c:pt>
                <c:pt idx="4831">
                  <c:v>18.8405261866343</c:v>
                </c:pt>
                <c:pt idx="4832">
                  <c:v>18.8405261866343</c:v>
                </c:pt>
                <c:pt idx="4833">
                  <c:v>18.8405261866343</c:v>
                </c:pt>
                <c:pt idx="4834">
                  <c:v>18.8405261866343</c:v>
                </c:pt>
                <c:pt idx="4835">
                  <c:v>18.8405261866343</c:v>
                </c:pt>
                <c:pt idx="4836">
                  <c:v>18.8405261866343</c:v>
                </c:pt>
                <c:pt idx="4837">
                  <c:v>18.8405261866343</c:v>
                </c:pt>
                <c:pt idx="4838">
                  <c:v>18.8405261866343</c:v>
                </c:pt>
                <c:pt idx="4839">
                  <c:v>18.8405261866343</c:v>
                </c:pt>
                <c:pt idx="4840">
                  <c:v>18.8405261866343</c:v>
                </c:pt>
                <c:pt idx="4841">
                  <c:v>18.8405261866343</c:v>
                </c:pt>
                <c:pt idx="4842">
                  <c:v>18.8405261866343</c:v>
                </c:pt>
                <c:pt idx="4843">
                  <c:v>18.8405261866343</c:v>
                </c:pt>
                <c:pt idx="4844">
                  <c:v>18.8405261866343</c:v>
                </c:pt>
                <c:pt idx="4845">
                  <c:v>18.8405261866343</c:v>
                </c:pt>
                <c:pt idx="4846">
                  <c:v>18.8405261866343</c:v>
                </c:pt>
                <c:pt idx="4847">
                  <c:v>18.8405261866343</c:v>
                </c:pt>
                <c:pt idx="4848">
                  <c:v>18.8405261866343</c:v>
                </c:pt>
                <c:pt idx="4849">
                  <c:v>18.8405261866343</c:v>
                </c:pt>
                <c:pt idx="4850">
                  <c:v>18.8405261866343</c:v>
                </c:pt>
                <c:pt idx="4851">
                  <c:v>18.8405261866343</c:v>
                </c:pt>
                <c:pt idx="4852">
                  <c:v>18.8405261866343</c:v>
                </c:pt>
                <c:pt idx="4853">
                  <c:v>18.8405261866343</c:v>
                </c:pt>
                <c:pt idx="4854">
                  <c:v>18.8405261866343</c:v>
                </c:pt>
                <c:pt idx="4855">
                  <c:v>18.8405261866343</c:v>
                </c:pt>
                <c:pt idx="4856">
                  <c:v>18.8405261866343</c:v>
                </c:pt>
                <c:pt idx="4857">
                  <c:v>18.8405261866343</c:v>
                </c:pt>
                <c:pt idx="4858">
                  <c:v>18.8405261866343</c:v>
                </c:pt>
                <c:pt idx="4859">
                  <c:v>18.8405261866343</c:v>
                </c:pt>
                <c:pt idx="4860">
                  <c:v>18.8405261866343</c:v>
                </c:pt>
                <c:pt idx="4861">
                  <c:v>18.8405261866343</c:v>
                </c:pt>
                <c:pt idx="4862">
                  <c:v>18.8405261866343</c:v>
                </c:pt>
                <c:pt idx="4863">
                  <c:v>18.8405261866343</c:v>
                </c:pt>
                <c:pt idx="4864">
                  <c:v>18.8405261866343</c:v>
                </c:pt>
                <c:pt idx="4865">
                  <c:v>18.8405261866343</c:v>
                </c:pt>
                <c:pt idx="4866">
                  <c:v>18.8405261866343</c:v>
                </c:pt>
                <c:pt idx="4867">
                  <c:v>18.8405261866343</c:v>
                </c:pt>
                <c:pt idx="4868">
                  <c:v>18.8405261866343</c:v>
                </c:pt>
                <c:pt idx="4869">
                  <c:v>18.8405261866343</c:v>
                </c:pt>
                <c:pt idx="4870">
                  <c:v>18.8405261866343</c:v>
                </c:pt>
                <c:pt idx="4871">
                  <c:v>18.8405261866343</c:v>
                </c:pt>
                <c:pt idx="4872">
                  <c:v>18.8405261866343</c:v>
                </c:pt>
                <c:pt idx="4873">
                  <c:v>18.8405261866343</c:v>
                </c:pt>
                <c:pt idx="4874">
                  <c:v>18.8405261866343</c:v>
                </c:pt>
                <c:pt idx="4875">
                  <c:v>18.8405261866343</c:v>
                </c:pt>
                <c:pt idx="4876">
                  <c:v>18.8405261866343</c:v>
                </c:pt>
                <c:pt idx="4877">
                  <c:v>18.8405261866343</c:v>
                </c:pt>
                <c:pt idx="4878">
                  <c:v>18.8405261866343</c:v>
                </c:pt>
                <c:pt idx="4879">
                  <c:v>18.8405261866343</c:v>
                </c:pt>
                <c:pt idx="4880">
                  <c:v>18.8405261866343</c:v>
                </c:pt>
                <c:pt idx="4881">
                  <c:v>18.8405261866343</c:v>
                </c:pt>
                <c:pt idx="4882">
                  <c:v>18.8405261866343</c:v>
                </c:pt>
                <c:pt idx="4883">
                  <c:v>18.8405261866343</c:v>
                </c:pt>
                <c:pt idx="4884">
                  <c:v>18.8405261866343</c:v>
                </c:pt>
                <c:pt idx="4885">
                  <c:v>18.8405261866343</c:v>
                </c:pt>
                <c:pt idx="4886">
                  <c:v>18.8405261866343</c:v>
                </c:pt>
                <c:pt idx="4887">
                  <c:v>18.8405261866343</c:v>
                </c:pt>
                <c:pt idx="4888">
                  <c:v>18.8405261866343</c:v>
                </c:pt>
                <c:pt idx="4889">
                  <c:v>18.8405261866343</c:v>
                </c:pt>
                <c:pt idx="4890">
                  <c:v>18.8405261866343</c:v>
                </c:pt>
                <c:pt idx="4891">
                  <c:v>18.8405261866343</c:v>
                </c:pt>
                <c:pt idx="4892">
                  <c:v>18.8405261866343</c:v>
                </c:pt>
                <c:pt idx="4893">
                  <c:v>18.8405261866343</c:v>
                </c:pt>
                <c:pt idx="4894">
                  <c:v>18.8405261866343</c:v>
                </c:pt>
                <c:pt idx="4895">
                  <c:v>18.8405261866343</c:v>
                </c:pt>
                <c:pt idx="4896">
                  <c:v>18.8405261866343</c:v>
                </c:pt>
                <c:pt idx="4897">
                  <c:v>18.8405261866343</c:v>
                </c:pt>
                <c:pt idx="4898">
                  <c:v>18.8405261866343</c:v>
                </c:pt>
                <c:pt idx="4899">
                  <c:v>18.8405261866343</c:v>
                </c:pt>
                <c:pt idx="4900">
                  <c:v>18.8405261866343</c:v>
                </c:pt>
                <c:pt idx="4901">
                  <c:v>18.8405261866343</c:v>
                </c:pt>
                <c:pt idx="4902">
                  <c:v>18.8405261866343</c:v>
                </c:pt>
                <c:pt idx="4903">
                  <c:v>18.8405261866343</c:v>
                </c:pt>
                <c:pt idx="4904">
                  <c:v>18.8405261866343</c:v>
                </c:pt>
                <c:pt idx="4905">
                  <c:v>18.8405261866343</c:v>
                </c:pt>
                <c:pt idx="4906">
                  <c:v>18.8405261866343</c:v>
                </c:pt>
                <c:pt idx="4907">
                  <c:v>18.8405261866343</c:v>
                </c:pt>
                <c:pt idx="4908">
                  <c:v>18.8405261866343</c:v>
                </c:pt>
                <c:pt idx="4909">
                  <c:v>18.8405261866343</c:v>
                </c:pt>
                <c:pt idx="4910">
                  <c:v>18.8405261866343</c:v>
                </c:pt>
                <c:pt idx="4911">
                  <c:v>18.8405261866343</c:v>
                </c:pt>
                <c:pt idx="4912">
                  <c:v>18.8405261866343</c:v>
                </c:pt>
                <c:pt idx="4913">
                  <c:v>18.8405261866343</c:v>
                </c:pt>
                <c:pt idx="4914">
                  <c:v>18.8405261866343</c:v>
                </c:pt>
                <c:pt idx="4915">
                  <c:v>18.8405261866343</c:v>
                </c:pt>
                <c:pt idx="4916">
                  <c:v>18.8405261866343</c:v>
                </c:pt>
                <c:pt idx="4917">
                  <c:v>18.8405261866343</c:v>
                </c:pt>
                <c:pt idx="4918">
                  <c:v>18.8405261866343</c:v>
                </c:pt>
                <c:pt idx="4919">
                  <c:v>18.8405261866343</c:v>
                </c:pt>
                <c:pt idx="4920">
                  <c:v>18.8405261866343</c:v>
                </c:pt>
                <c:pt idx="4921">
                  <c:v>18.8405261866343</c:v>
                </c:pt>
                <c:pt idx="4922">
                  <c:v>18.8405261866343</c:v>
                </c:pt>
                <c:pt idx="4923">
                  <c:v>18.8405261866343</c:v>
                </c:pt>
                <c:pt idx="4924">
                  <c:v>18.8405261866343</c:v>
                </c:pt>
                <c:pt idx="4925">
                  <c:v>18.8405261866343</c:v>
                </c:pt>
                <c:pt idx="4926">
                  <c:v>18.8405261866343</c:v>
                </c:pt>
                <c:pt idx="4927">
                  <c:v>18.8405261866343</c:v>
                </c:pt>
                <c:pt idx="4928">
                  <c:v>18.8405261866343</c:v>
                </c:pt>
                <c:pt idx="4929">
                  <c:v>18.8405261866343</c:v>
                </c:pt>
                <c:pt idx="4930">
                  <c:v>18.8405261866343</c:v>
                </c:pt>
                <c:pt idx="4931">
                  <c:v>18.8405261866343</c:v>
                </c:pt>
                <c:pt idx="4932">
                  <c:v>18.8405261866343</c:v>
                </c:pt>
                <c:pt idx="4933">
                  <c:v>18.8405261866343</c:v>
                </c:pt>
                <c:pt idx="4934">
                  <c:v>18.8405261866343</c:v>
                </c:pt>
                <c:pt idx="4935">
                  <c:v>18.8405261866343</c:v>
                </c:pt>
                <c:pt idx="4936">
                  <c:v>18.8405261866343</c:v>
                </c:pt>
                <c:pt idx="4937">
                  <c:v>18.8405261866343</c:v>
                </c:pt>
                <c:pt idx="4938">
                  <c:v>18.8405261866343</c:v>
                </c:pt>
                <c:pt idx="4939">
                  <c:v>18.8405261866343</c:v>
                </c:pt>
                <c:pt idx="4940">
                  <c:v>18.8405261866343</c:v>
                </c:pt>
                <c:pt idx="4941">
                  <c:v>18.8405261866343</c:v>
                </c:pt>
                <c:pt idx="4942">
                  <c:v>18.8405261866343</c:v>
                </c:pt>
                <c:pt idx="4943">
                  <c:v>18.8405261866343</c:v>
                </c:pt>
                <c:pt idx="4944">
                  <c:v>18.8405261866343</c:v>
                </c:pt>
                <c:pt idx="4945">
                  <c:v>18.8405261866343</c:v>
                </c:pt>
                <c:pt idx="4946">
                  <c:v>18.8405261866343</c:v>
                </c:pt>
                <c:pt idx="4947">
                  <c:v>18.8405261866343</c:v>
                </c:pt>
                <c:pt idx="4948">
                  <c:v>18.8405261866343</c:v>
                </c:pt>
                <c:pt idx="4949">
                  <c:v>18.8405261866343</c:v>
                </c:pt>
                <c:pt idx="4950">
                  <c:v>18.8405261866343</c:v>
                </c:pt>
                <c:pt idx="4951">
                  <c:v>18.8405261866343</c:v>
                </c:pt>
                <c:pt idx="4952">
                  <c:v>18.8405261866343</c:v>
                </c:pt>
                <c:pt idx="4953">
                  <c:v>18.8405261866343</c:v>
                </c:pt>
                <c:pt idx="4954">
                  <c:v>18.8405261866343</c:v>
                </c:pt>
                <c:pt idx="4955">
                  <c:v>18.8405261866343</c:v>
                </c:pt>
                <c:pt idx="4956">
                  <c:v>18.8405261866343</c:v>
                </c:pt>
                <c:pt idx="4957">
                  <c:v>18.8405261866343</c:v>
                </c:pt>
                <c:pt idx="4958">
                  <c:v>18.8405261866343</c:v>
                </c:pt>
                <c:pt idx="4959">
                  <c:v>18.8405261866343</c:v>
                </c:pt>
                <c:pt idx="4960">
                  <c:v>18.8405261866343</c:v>
                </c:pt>
                <c:pt idx="4961">
                  <c:v>18.8405261866343</c:v>
                </c:pt>
                <c:pt idx="4962">
                  <c:v>18.8405261866343</c:v>
                </c:pt>
                <c:pt idx="4963">
                  <c:v>18.8405261866343</c:v>
                </c:pt>
                <c:pt idx="4964">
                  <c:v>18.8405261866343</c:v>
                </c:pt>
                <c:pt idx="4965">
                  <c:v>18.8405261866343</c:v>
                </c:pt>
                <c:pt idx="4966">
                  <c:v>18.8405261866343</c:v>
                </c:pt>
                <c:pt idx="4967">
                  <c:v>18.8405261866343</c:v>
                </c:pt>
                <c:pt idx="4968">
                  <c:v>18.8405261866343</c:v>
                </c:pt>
                <c:pt idx="4969">
                  <c:v>18.8405261866343</c:v>
                </c:pt>
                <c:pt idx="4970">
                  <c:v>18.8405261866343</c:v>
                </c:pt>
                <c:pt idx="4971">
                  <c:v>18.8405261866343</c:v>
                </c:pt>
                <c:pt idx="4972">
                  <c:v>18.8405261866343</c:v>
                </c:pt>
                <c:pt idx="4973">
                  <c:v>18.8405261866343</c:v>
                </c:pt>
                <c:pt idx="4974">
                  <c:v>18.8405261866343</c:v>
                </c:pt>
                <c:pt idx="4975">
                  <c:v>18.8405261866343</c:v>
                </c:pt>
                <c:pt idx="4976">
                  <c:v>18.8405261866343</c:v>
                </c:pt>
                <c:pt idx="4977">
                  <c:v>18.8405261866343</c:v>
                </c:pt>
                <c:pt idx="4978">
                  <c:v>18.8405261866343</c:v>
                </c:pt>
                <c:pt idx="4979">
                  <c:v>18.8405261866343</c:v>
                </c:pt>
                <c:pt idx="4980">
                  <c:v>18.8405261866343</c:v>
                </c:pt>
                <c:pt idx="4981">
                  <c:v>18.8405261866343</c:v>
                </c:pt>
                <c:pt idx="4982">
                  <c:v>18.8405261866343</c:v>
                </c:pt>
                <c:pt idx="4983">
                  <c:v>18.8405261866343</c:v>
                </c:pt>
                <c:pt idx="4984">
                  <c:v>18.8405261866343</c:v>
                </c:pt>
                <c:pt idx="4985">
                  <c:v>18.8405261866343</c:v>
                </c:pt>
                <c:pt idx="4986">
                  <c:v>18.8405261866343</c:v>
                </c:pt>
                <c:pt idx="4987">
                  <c:v>18.8405261866343</c:v>
                </c:pt>
                <c:pt idx="4988">
                  <c:v>18.8405261866343</c:v>
                </c:pt>
                <c:pt idx="4989">
                  <c:v>18.8405261866343</c:v>
                </c:pt>
                <c:pt idx="4990">
                  <c:v>18.8405261866343</c:v>
                </c:pt>
                <c:pt idx="4991">
                  <c:v>18.8405261866343</c:v>
                </c:pt>
                <c:pt idx="4992">
                  <c:v>18.8405261866343</c:v>
                </c:pt>
                <c:pt idx="4993">
                  <c:v>18.8405261866343</c:v>
                </c:pt>
                <c:pt idx="4994">
                  <c:v>18.8405261866343</c:v>
                </c:pt>
                <c:pt idx="4995">
                  <c:v>18.8405261866343</c:v>
                </c:pt>
                <c:pt idx="4996">
                  <c:v>18.8405261866343</c:v>
                </c:pt>
                <c:pt idx="4997">
                  <c:v>18.8405261866343</c:v>
                </c:pt>
                <c:pt idx="4998">
                  <c:v>18.8405261866343</c:v>
                </c:pt>
                <c:pt idx="4999">
                  <c:v>18.8405261866343</c:v>
                </c:pt>
                <c:pt idx="5000">
                  <c:v>18.8405261866343</c:v>
                </c:pt>
                <c:pt idx="5001">
                  <c:v>18.8405261866343</c:v>
                </c:pt>
                <c:pt idx="5002">
                  <c:v>18.8405261866343</c:v>
                </c:pt>
                <c:pt idx="5003">
                  <c:v>18.8405261866343</c:v>
                </c:pt>
                <c:pt idx="5004">
                  <c:v>18.8405261866343</c:v>
                </c:pt>
                <c:pt idx="5005">
                  <c:v>18.8405261866343</c:v>
                </c:pt>
                <c:pt idx="5006">
                  <c:v>18.8405261866343</c:v>
                </c:pt>
                <c:pt idx="5007">
                  <c:v>18.8405261866343</c:v>
                </c:pt>
                <c:pt idx="5008">
                  <c:v>18.8405261866343</c:v>
                </c:pt>
                <c:pt idx="5009">
                  <c:v>18.8405261866343</c:v>
                </c:pt>
                <c:pt idx="5010">
                  <c:v>18.8405261866343</c:v>
                </c:pt>
                <c:pt idx="5011">
                  <c:v>18.8405261866343</c:v>
                </c:pt>
                <c:pt idx="5012">
                  <c:v>18.8405261866343</c:v>
                </c:pt>
                <c:pt idx="5013">
                  <c:v>18.8405261866343</c:v>
                </c:pt>
                <c:pt idx="5014">
                  <c:v>18.8405261866343</c:v>
                </c:pt>
                <c:pt idx="5015">
                  <c:v>18.8405261866343</c:v>
                </c:pt>
                <c:pt idx="5016">
                  <c:v>18.8405261866343</c:v>
                </c:pt>
                <c:pt idx="5017">
                  <c:v>18.8405261866343</c:v>
                </c:pt>
                <c:pt idx="5018">
                  <c:v>18.8405261866343</c:v>
                </c:pt>
                <c:pt idx="5019">
                  <c:v>18.8405261866343</c:v>
                </c:pt>
                <c:pt idx="5020">
                  <c:v>18.8405261866343</c:v>
                </c:pt>
                <c:pt idx="5021">
                  <c:v>18.8405261866343</c:v>
                </c:pt>
                <c:pt idx="5022">
                  <c:v>18.8405261866343</c:v>
                </c:pt>
                <c:pt idx="5023">
                  <c:v>18.8405261866343</c:v>
                </c:pt>
                <c:pt idx="5024">
                  <c:v>18.8405261866343</c:v>
                </c:pt>
                <c:pt idx="5025">
                  <c:v>18.8405261866343</c:v>
                </c:pt>
                <c:pt idx="5026">
                  <c:v>18.8405261866343</c:v>
                </c:pt>
                <c:pt idx="5027">
                  <c:v>18.8405261866343</c:v>
                </c:pt>
                <c:pt idx="5028">
                  <c:v>18.8405261866343</c:v>
                </c:pt>
                <c:pt idx="5029">
                  <c:v>18.8405261866343</c:v>
                </c:pt>
                <c:pt idx="5030">
                  <c:v>18.8405261866343</c:v>
                </c:pt>
                <c:pt idx="5031">
                  <c:v>18.8405261866343</c:v>
                </c:pt>
                <c:pt idx="5032">
                  <c:v>18.8405261866343</c:v>
                </c:pt>
                <c:pt idx="5033">
                  <c:v>18.8405261866343</c:v>
                </c:pt>
                <c:pt idx="5034">
                  <c:v>18.8405261866343</c:v>
                </c:pt>
                <c:pt idx="5035">
                  <c:v>18.8405261866343</c:v>
                </c:pt>
                <c:pt idx="5036">
                  <c:v>18.8405261866343</c:v>
                </c:pt>
                <c:pt idx="5037">
                  <c:v>18.8405261866343</c:v>
                </c:pt>
                <c:pt idx="5038">
                  <c:v>18.8405261866343</c:v>
                </c:pt>
                <c:pt idx="5039">
                  <c:v>18.8405261866343</c:v>
                </c:pt>
                <c:pt idx="5040">
                  <c:v>18.8405261866343</c:v>
                </c:pt>
                <c:pt idx="5041">
                  <c:v>18.8405261866343</c:v>
                </c:pt>
                <c:pt idx="5042">
                  <c:v>18.8405261866343</c:v>
                </c:pt>
                <c:pt idx="5043">
                  <c:v>18.8405261866343</c:v>
                </c:pt>
                <c:pt idx="5044">
                  <c:v>18.8405261866343</c:v>
                </c:pt>
                <c:pt idx="5045">
                  <c:v>18.8405261866343</c:v>
                </c:pt>
                <c:pt idx="5046">
                  <c:v>18.8405261866343</c:v>
                </c:pt>
                <c:pt idx="5047">
                  <c:v>18.8405261866343</c:v>
                </c:pt>
                <c:pt idx="5048">
                  <c:v>18.8405261866343</c:v>
                </c:pt>
                <c:pt idx="5049">
                  <c:v>18.8405261866343</c:v>
                </c:pt>
                <c:pt idx="5050">
                  <c:v>18.8405261866343</c:v>
                </c:pt>
                <c:pt idx="5051">
                  <c:v>18.8405261866343</c:v>
                </c:pt>
                <c:pt idx="5052">
                  <c:v>18.8405261866343</c:v>
                </c:pt>
                <c:pt idx="5053">
                  <c:v>18.8405261866343</c:v>
                </c:pt>
                <c:pt idx="5054">
                  <c:v>18.8405261866343</c:v>
                </c:pt>
                <c:pt idx="5055">
                  <c:v>18.8405261866343</c:v>
                </c:pt>
                <c:pt idx="5056">
                  <c:v>18.8405261866343</c:v>
                </c:pt>
                <c:pt idx="5057">
                  <c:v>18.8405261866343</c:v>
                </c:pt>
                <c:pt idx="5058">
                  <c:v>18.8405261866343</c:v>
                </c:pt>
                <c:pt idx="5059">
                  <c:v>18.8405261866343</c:v>
                </c:pt>
                <c:pt idx="5060">
                  <c:v>18.8405261866343</c:v>
                </c:pt>
                <c:pt idx="5061">
                  <c:v>18.8405261866343</c:v>
                </c:pt>
                <c:pt idx="5062">
                  <c:v>18.8405261866343</c:v>
                </c:pt>
                <c:pt idx="5063">
                  <c:v>18.8405261866343</c:v>
                </c:pt>
                <c:pt idx="5064">
                  <c:v>18.8405261866343</c:v>
                </c:pt>
                <c:pt idx="5065">
                  <c:v>18.8405261866343</c:v>
                </c:pt>
                <c:pt idx="5066">
                  <c:v>18.8405261866343</c:v>
                </c:pt>
                <c:pt idx="5067">
                  <c:v>18.8405261866343</c:v>
                </c:pt>
                <c:pt idx="5068">
                  <c:v>18.8405261866343</c:v>
                </c:pt>
                <c:pt idx="5069">
                  <c:v>18.8405261866343</c:v>
                </c:pt>
                <c:pt idx="5070">
                  <c:v>18.8405261866343</c:v>
                </c:pt>
                <c:pt idx="5071">
                  <c:v>18.8405261866343</c:v>
                </c:pt>
                <c:pt idx="5072">
                  <c:v>18.8405261866343</c:v>
                </c:pt>
                <c:pt idx="5073">
                  <c:v>18.8405261866343</c:v>
                </c:pt>
                <c:pt idx="5074">
                  <c:v>18.8405261866343</c:v>
                </c:pt>
                <c:pt idx="5075">
                  <c:v>18.8405261866343</c:v>
                </c:pt>
                <c:pt idx="5076">
                  <c:v>18.8405261866343</c:v>
                </c:pt>
                <c:pt idx="5077">
                  <c:v>18.8405261866343</c:v>
                </c:pt>
                <c:pt idx="5078">
                  <c:v>18.8405261866343</c:v>
                </c:pt>
                <c:pt idx="5079">
                  <c:v>18.8405261866343</c:v>
                </c:pt>
                <c:pt idx="5080">
                  <c:v>18.8405261866343</c:v>
                </c:pt>
                <c:pt idx="5081">
                  <c:v>18.8405261866343</c:v>
                </c:pt>
                <c:pt idx="5082">
                  <c:v>18.8405261866343</c:v>
                </c:pt>
                <c:pt idx="5083">
                  <c:v>18.8405261866343</c:v>
                </c:pt>
                <c:pt idx="5084">
                  <c:v>18.8405261866343</c:v>
                </c:pt>
                <c:pt idx="5085">
                  <c:v>18.8405261866343</c:v>
                </c:pt>
                <c:pt idx="5086">
                  <c:v>18.8405261866343</c:v>
                </c:pt>
                <c:pt idx="5087">
                  <c:v>18.8405261866343</c:v>
                </c:pt>
                <c:pt idx="5088">
                  <c:v>18.8405261866343</c:v>
                </c:pt>
                <c:pt idx="5089">
                  <c:v>18.8405261866343</c:v>
                </c:pt>
                <c:pt idx="5090">
                  <c:v>18.8405261866343</c:v>
                </c:pt>
                <c:pt idx="5091">
                  <c:v>18.8405261866343</c:v>
                </c:pt>
                <c:pt idx="5092">
                  <c:v>18.8405261866343</c:v>
                </c:pt>
                <c:pt idx="5093">
                  <c:v>18.8405261866343</c:v>
                </c:pt>
                <c:pt idx="5094">
                  <c:v>18.8405261866343</c:v>
                </c:pt>
                <c:pt idx="5095">
                  <c:v>18.8405261866343</c:v>
                </c:pt>
                <c:pt idx="5096">
                  <c:v>18.8405261866343</c:v>
                </c:pt>
                <c:pt idx="5097">
                  <c:v>18.8405261866343</c:v>
                </c:pt>
                <c:pt idx="5098">
                  <c:v>18.8405261866343</c:v>
                </c:pt>
                <c:pt idx="5099">
                  <c:v>18.8405261866343</c:v>
                </c:pt>
                <c:pt idx="5100">
                  <c:v>18.8405261866343</c:v>
                </c:pt>
                <c:pt idx="5101">
                  <c:v>18.8405261866343</c:v>
                </c:pt>
                <c:pt idx="5102">
                  <c:v>18.8405261866343</c:v>
                </c:pt>
                <c:pt idx="5103">
                  <c:v>18.8405261866343</c:v>
                </c:pt>
                <c:pt idx="5104">
                  <c:v>18.8405261866343</c:v>
                </c:pt>
                <c:pt idx="5105">
                  <c:v>18.8405261866343</c:v>
                </c:pt>
                <c:pt idx="5106">
                  <c:v>18.8405261866343</c:v>
                </c:pt>
                <c:pt idx="5107">
                  <c:v>18.8405261866343</c:v>
                </c:pt>
                <c:pt idx="5108">
                  <c:v>18.8405261866343</c:v>
                </c:pt>
                <c:pt idx="5109">
                  <c:v>18.8405261866343</c:v>
                </c:pt>
                <c:pt idx="5110">
                  <c:v>18.8405261866343</c:v>
                </c:pt>
                <c:pt idx="5111">
                  <c:v>18.8405261866343</c:v>
                </c:pt>
                <c:pt idx="5112">
                  <c:v>18.8405261866343</c:v>
                </c:pt>
                <c:pt idx="5113">
                  <c:v>18.8405261866343</c:v>
                </c:pt>
                <c:pt idx="5114">
                  <c:v>18.8405261866343</c:v>
                </c:pt>
                <c:pt idx="5115">
                  <c:v>18.8405261866343</c:v>
                </c:pt>
                <c:pt idx="5116">
                  <c:v>18.8405261866343</c:v>
                </c:pt>
                <c:pt idx="5117">
                  <c:v>18.8405261866343</c:v>
                </c:pt>
                <c:pt idx="5118">
                  <c:v>18.8405261866343</c:v>
                </c:pt>
                <c:pt idx="5119">
                  <c:v>18.8405261866343</c:v>
                </c:pt>
                <c:pt idx="5120">
                  <c:v>18.8405261866343</c:v>
                </c:pt>
                <c:pt idx="5121">
                  <c:v>18.8405261866343</c:v>
                </c:pt>
                <c:pt idx="5122">
                  <c:v>18.8405261866343</c:v>
                </c:pt>
                <c:pt idx="5123">
                  <c:v>18.8405261866343</c:v>
                </c:pt>
                <c:pt idx="5124">
                  <c:v>18.8405261866343</c:v>
                </c:pt>
                <c:pt idx="5125">
                  <c:v>18.8405261866343</c:v>
                </c:pt>
                <c:pt idx="5126">
                  <c:v>18.8405261866343</c:v>
                </c:pt>
                <c:pt idx="5127">
                  <c:v>18.8405261866343</c:v>
                </c:pt>
                <c:pt idx="5128">
                  <c:v>18.8405261866343</c:v>
                </c:pt>
                <c:pt idx="5129">
                  <c:v>18.8405261866343</c:v>
                </c:pt>
                <c:pt idx="5130">
                  <c:v>18.8405261866343</c:v>
                </c:pt>
                <c:pt idx="5131">
                  <c:v>18.8405261866343</c:v>
                </c:pt>
                <c:pt idx="5132">
                  <c:v>18.8405261866343</c:v>
                </c:pt>
                <c:pt idx="5133">
                  <c:v>18.8405261866343</c:v>
                </c:pt>
                <c:pt idx="5134">
                  <c:v>18.8405261866343</c:v>
                </c:pt>
                <c:pt idx="5135">
                  <c:v>18.8405261866343</c:v>
                </c:pt>
                <c:pt idx="5136">
                  <c:v>18.8405261866343</c:v>
                </c:pt>
                <c:pt idx="5137">
                  <c:v>18.8405261866343</c:v>
                </c:pt>
                <c:pt idx="5138">
                  <c:v>18.8405261866343</c:v>
                </c:pt>
                <c:pt idx="5139">
                  <c:v>18.8405261866343</c:v>
                </c:pt>
                <c:pt idx="5140">
                  <c:v>18.8405261866343</c:v>
                </c:pt>
                <c:pt idx="5141">
                  <c:v>18.8405261866343</c:v>
                </c:pt>
                <c:pt idx="5142">
                  <c:v>18.8405261866343</c:v>
                </c:pt>
                <c:pt idx="5143">
                  <c:v>18.8405261866343</c:v>
                </c:pt>
                <c:pt idx="5144">
                  <c:v>18.8405261866343</c:v>
                </c:pt>
                <c:pt idx="5145">
                  <c:v>18.8405261866343</c:v>
                </c:pt>
                <c:pt idx="5146">
                  <c:v>18.8405261866343</c:v>
                </c:pt>
                <c:pt idx="5147">
                  <c:v>18.8405261866343</c:v>
                </c:pt>
                <c:pt idx="5148">
                  <c:v>18.8405261866343</c:v>
                </c:pt>
                <c:pt idx="5149">
                  <c:v>18.8405261866343</c:v>
                </c:pt>
                <c:pt idx="5150">
                  <c:v>18.8405261866343</c:v>
                </c:pt>
                <c:pt idx="5151">
                  <c:v>18.8405261866343</c:v>
                </c:pt>
                <c:pt idx="5152">
                  <c:v>18.8405261866343</c:v>
                </c:pt>
                <c:pt idx="5153">
                  <c:v>18.8405261866343</c:v>
                </c:pt>
                <c:pt idx="5154">
                  <c:v>18.8405261866343</c:v>
                </c:pt>
                <c:pt idx="5155">
                  <c:v>18.8405261866343</c:v>
                </c:pt>
                <c:pt idx="5156">
                  <c:v>18.8405261866343</c:v>
                </c:pt>
                <c:pt idx="5157">
                  <c:v>18.8405261866343</c:v>
                </c:pt>
                <c:pt idx="5158">
                  <c:v>18.8405261866343</c:v>
                </c:pt>
                <c:pt idx="5159">
                  <c:v>18.8405261866343</c:v>
                </c:pt>
                <c:pt idx="5160">
                  <c:v>18.8405261866343</c:v>
                </c:pt>
                <c:pt idx="5161">
                  <c:v>18.8405261866343</c:v>
                </c:pt>
                <c:pt idx="5162">
                  <c:v>18.8405261866343</c:v>
                </c:pt>
                <c:pt idx="5163">
                  <c:v>18.8405261866343</c:v>
                </c:pt>
                <c:pt idx="5164">
                  <c:v>18.8405261866343</c:v>
                </c:pt>
                <c:pt idx="5165">
                  <c:v>18.8405261866343</c:v>
                </c:pt>
                <c:pt idx="5166">
                  <c:v>18.8405261866343</c:v>
                </c:pt>
                <c:pt idx="5167">
                  <c:v>18.8405261866343</c:v>
                </c:pt>
                <c:pt idx="5168">
                  <c:v>18.8405261866343</c:v>
                </c:pt>
                <c:pt idx="5169">
                  <c:v>18.8405261866343</c:v>
                </c:pt>
                <c:pt idx="5170">
                  <c:v>18.8405261866343</c:v>
                </c:pt>
                <c:pt idx="5171">
                  <c:v>18.8405261866343</c:v>
                </c:pt>
                <c:pt idx="5172">
                  <c:v>18.8405261866343</c:v>
                </c:pt>
                <c:pt idx="5173">
                  <c:v>18.8405261866343</c:v>
                </c:pt>
                <c:pt idx="5174">
                  <c:v>18.8405261866343</c:v>
                </c:pt>
                <c:pt idx="5175">
                  <c:v>18.8405261866343</c:v>
                </c:pt>
                <c:pt idx="5176">
                  <c:v>18.8405261866343</c:v>
                </c:pt>
                <c:pt idx="5177">
                  <c:v>18.8405261866343</c:v>
                </c:pt>
                <c:pt idx="5178">
                  <c:v>18.8405261866343</c:v>
                </c:pt>
                <c:pt idx="5179">
                  <c:v>18.8405261866343</c:v>
                </c:pt>
                <c:pt idx="5180">
                  <c:v>18.8405261866343</c:v>
                </c:pt>
                <c:pt idx="5181">
                  <c:v>18.8405261866343</c:v>
                </c:pt>
                <c:pt idx="5182">
                  <c:v>18.8405261866343</c:v>
                </c:pt>
                <c:pt idx="5183">
                  <c:v>18.8405261866343</c:v>
                </c:pt>
                <c:pt idx="5184">
                  <c:v>18.8405261866343</c:v>
                </c:pt>
                <c:pt idx="5185">
                  <c:v>18.8405261866343</c:v>
                </c:pt>
                <c:pt idx="5186">
                  <c:v>18.8405261866343</c:v>
                </c:pt>
                <c:pt idx="5187">
                  <c:v>18.8405261866343</c:v>
                </c:pt>
                <c:pt idx="5188">
                  <c:v>18.8405261866343</c:v>
                </c:pt>
                <c:pt idx="5189">
                  <c:v>18.8405261866343</c:v>
                </c:pt>
                <c:pt idx="5190">
                  <c:v>18.8405261866343</c:v>
                </c:pt>
                <c:pt idx="5191">
                  <c:v>18.8405261866343</c:v>
                </c:pt>
                <c:pt idx="5192">
                  <c:v>18.8405261866343</c:v>
                </c:pt>
                <c:pt idx="5193">
                  <c:v>18.8405261866343</c:v>
                </c:pt>
                <c:pt idx="5194">
                  <c:v>18.8405261866343</c:v>
                </c:pt>
                <c:pt idx="5195">
                  <c:v>18.8405261866343</c:v>
                </c:pt>
                <c:pt idx="5196">
                  <c:v>18.8405261866343</c:v>
                </c:pt>
                <c:pt idx="5197">
                  <c:v>18.8405261866343</c:v>
                </c:pt>
                <c:pt idx="5198">
                  <c:v>18.8405261866343</c:v>
                </c:pt>
                <c:pt idx="5199">
                  <c:v>18.8405261866343</c:v>
                </c:pt>
                <c:pt idx="5200">
                  <c:v>18.8405261866343</c:v>
                </c:pt>
                <c:pt idx="5201">
                  <c:v>18.8405261866343</c:v>
                </c:pt>
                <c:pt idx="5202">
                  <c:v>18.8405261866343</c:v>
                </c:pt>
                <c:pt idx="5203">
                  <c:v>18.8405261866343</c:v>
                </c:pt>
                <c:pt idx="5204">
                  <c:v>18.8405261866343</c:v>
                </c:pt>
                <c:pt idx="5205">
                  <c:v>18.8405261866343</c:v>
                </c:pt>
                <c:pt idx="5206">
                  <c:v>18.8405261866343</c:v>
                </c:pt>
                <c:pt idx="5207">
                  <c:v>18.8405261866343</c:v>
                </c:pt>
                <c:pt idx="5208">
                  <c:v>18.8405261866343</c:v>
                </c:pt>
                <c:pt idx="5209">
                  <c:v>18.8405261866343</c:v>
                </c:pt>
                <c:pt idx="5210">
                  <c:v>18.8405261866343</c:v>
                </c:pt>
                <c:pt idx="5211">
                  <c:v>18.8405261866343</c:v>
                </c:pt>
                <c:pt idx="5212">
                  <c:v>18.8405261866343</c:v>
                </c:pt>
                <c:pt idx="5213">
                  <c:v>18.8405261866343</c:v>
                </c:pt>
                <c:pt idx="5214">
                  <c:v>18.8405261866343</c:v>
                </c:pt>
                <c:pt idx="5215">
                  <c:v>18.8405261866343</c:v>
                </c:pt>
                <c:pt idx="5216">
                  <c:v>18.8405261866343</c:v>
                </c:pt>
                <c:pt idx="5217">
                  <c:v>18.8405261866343</c:v>
                </c:pt>
                <c:pt idx="5218">
                  <c:v>18.8405261866343</c:v>
                </c:pt>
                <c:pt idx="5219">
                  <c:v>18.8405261866343</c:v>
                </c:pt>
                <c:pt idx="5220">
                  <c:v>18.8405261866343</c:v>
                </c:pt>
                <c:pt idx="5221">
                  <c:v>18.8405261866343</c:v>
                </c:pt>
                <c:pt idx="5222">
                  <c:v>18.8405261866343</c:v>
                </c:pt>
                <c:pt idx="5223">
                  <c:v>18.8405261866343</c:v>
                </c:pt>
                <c:pt idx="5224">
                  <c:v>18.8405261866343</c:v>
                </c:pt>
                <c:pt idx="5225">
                  <c:v>18.8405261866343</c:v>
                </c:pt>
                <c:pt idx="5226">
                  <c:v>18.8405261866343</c:v>
                </c:pt>
                <c:pt idx="5227">
                  <c:v>18.8405261866343</c:v>
                </c:pt>
                <c:pt idx="5228">
                  <c:v>18.8405261866343</c:v>
                </c:pt>
                <c:pt idx="5229">
                  <c:v>18.8405261866343</c:v>
                </c:pt>
                <c:pt idx="5230">
                  <c:v>18.8405261866343</c:v>
                </c:pt>
                <c:pt idx="5231">
                  <c:v>18.8405261866343</c:v>
                </c:pt>
                <c:pt idx="5232">
                  <c:v>18.8405261866343</c:v>
                </c:pt>
                <c:pt idx="5233">
                  <c:v>18.8405261866343</c:v>
                </c:pt>
                <c:pt idx="5234">
                  <c:v>18.8405261866343</c:v>
                </c:pt>
                <c:pt idx="5235">
                  <c:v>18.8405261866343</c:v>
                </c:pt>
                <c:pt idx="5236">
                  <c:v>18.8405261866343</c:v>
                </c:pt>
                <c:pt idx="5237">
                  <c:v>18.8405261866343</c:v>
                </c:pt>
                <c:pt idx="5238">
                  <c:v>18.8405261866343</c:v>
                </c:pt>
                <c:pt idx="5239">
                  <c:v>18.8405261866343</c:v>
                </c:pt>
                <c:pt idx="5240">
                  <c:v>18.8405261866343</c:v>
                </c:pt>
                <c:pt idx="5241">
                  <c:v>18.8405261866343</c:v>
                </c:pt>
                <c:pt idx="5242">
                  <c:v>18.8405261866343</c:v>
                </c:pt>
                <c:pt idx="5243">
                  <c:v>18.8405261866343</c:v>
                </c:pt>
                <c:pt idx="5244">
                  <c:v>18.8405261866343</c:v>
                </c:pt>
                <c:pt idx="5245">
                  <c:v>18.8405261866343</c:v>
                </c:pt>
                <c:pt idx="5246">
                  <c:v>18.8405261866343</c:v>
                </c:pt>
                <c:pt idx="5247">
                  <c:v>18.8405261866343</c:v>
                </c:pt>
                <c:pt idx="5248">
                  <c:v>18.8405261866343</c:v>
                </c:pt>
                <c:pt idx="5249">
                  <c:v>18.8405261866343</c:v>
                </c:pt>
                <c:pt idx="5250">
                  <c:v>18.8405261866343</c:v>
                </c:pt>
                <c:pt idx="5251">
                  <c:v>18.8405261866343</c:v>
                </c:pt>
                <c:pt idx="5252">
                  <c:v>18.8405261866343</c:v>
                </c:pt>
                <c:pt idx="5253">
                  <c:v>18.8405261866343</c:v>
                </c:pt>
                <c:pt idx="5254">
                  <c:v>18.8405261866343</c:v>
                </c:pt>
                <c:pt idx="5255">
                  <c:v>18.8405261866343</c:v>
                </c:pt>
                <c:pt idx="5256">
                  <c:v>18.8405261866343</c:v>
                </c:pt>
                <c:pt idx="5257">
                  <c:v>18.8405261866343</c:v>
                </c:pt>
                <c:pt idx="5258">
                  <c:v>18.8405261866343</c:v>
                </c:pt>
                <c:pt idx="5259">
                  <c:v>18.8405261866343</c:v>
                </c:pt>
                <c:pt idx="5260">
                  <c:v>18.8405261866343</c:v>
                </c:pt>
                <c:pt idx="5261">
                  <c:v>18.8405261866343</c:v>
                </c:pt>
                <c:pt idx="5262">
                  <c:v>18.8405261866343</c:v>
                </c:pt>
                <c:pt idx="5263">
                  <c:v>18.8405261866343</c:v>
                </c:pt>
                <c:pt idx="5264">
                  <c:v>18.8405261866343</c:v>
                </c:pt>
                <c:pt idx="5265">
                  <c:v>18.8405261866343</c:v>
                </c:pt>
                <c:pt idx="5266">
                  <c:v>18.8405261866343</c:v>
                </c:pt>
                <c:pt idx="5267">
                  <c:v>18.8405261866343</c:v>
                </c:pt>
                <c:pt idx="5268">
                  <c:v>18.8405261866343</c:v>
                </c:pt>
                <c:pt idx="5269">
                  <c:v>18.8405261866343</c:v>
                </c:pt>
                <c:pt idx="5270">
                  <c:v>18.8405261866343</c:v>
                </c:pt>
                <c:pt idx="5271">
                  <c:v>18.8405261866343</c:v>
                </c:pt>
                <c:pt idx="5272">
                  <c:v>18.8405261866343</c:v>
                </c:pt>
                <c:pt idx="5273">
                  <c:v>18.8405261866343</c:v>
                </c:pt>
                <c:pt idx="5274">
                  <c:v>18.8405261866343</c:v>
                </c:pt>
                <c:pt idx="5275">
                  <c:v>18.8405261866343</c:v>
                </c:pt>
                <c:pt idx="5276">
                  <c:v>18.8405261866343</c:v>
                </c:pt>
                <c:pt idx="5277">
                  <c:v>18.8405261866343</c:v>
                </c:pt>
                <c:pt idx="5278">
                  <c:v>18.8405261866343</c:v>
                </c:pt>
                <c:pt idx="5279">
                  <c:v>18.8405261866343</c:v>
                </c:pt>
                <c:pt idx="5280">
                  <c:v>18.8405261866343</c:v>
                </c:pt>
                <c:pt idx="5281">
                  <c:v>18.8405261866343</c:v>
                </c:pt>
                <c:pt idx="5282">
                  <c:v>18.8405261866343</c:v>
                </c:pt>
                <c:pt idx="5283">
                  <c:v>18.8405261866343</c:v>
                </c:pt>
                <c:pt idx="5284">
                  <c:v>18.8405261866343</c:v>
                </c:pt>
                <c:pt idx="5285">
                  <c:v>18.8405261866343</c:v>
                </c:pt>
                <c:pt idx="5286">
                  <c:v>18.8405261866343</c:v>
                </c:pt>
                <c:pt idx="5287">
                  <c:v>18.8405261866343</c:v>
                </c:pt>
                <c:pt idx="5288">
                  <c:v>18.8405261866343</c:v>
                </c:pt>
                <c:pt idx="5289">
                  <c:v>18.8405261866343</c:v>
                </c:pt>
                <c:pt idx="5290">
                  <c:v>18.8405261866343</c:v>
                </c:pt>
                <c:pt idx="5291">
                  <c:v>18.8405261866343</c:v>
                </c:pt>
                <c:pt idx="5292">
                  <c:v>18.8405261866343</c:v>
                </c:pt>
                <c:pt idx="5293">
                  <c:v>18.8405261866343</c:v>
                </c:pt>
                <c:pt idx="5294">
                  <c:v>18.8405261866343</c:v>
                </c:pt>
                <c:pt idx="5295">
                  <c:v>18.8405261866343</c:v>
                </c:pt>
                <c:pt idx="5296">
                  <c:v>18.8405261866343</c:v>
                </c:pt>
                <c:pt idx="5297">
                  <c:v>18.8405261866343</c:v>
                </c:pt>
                <c:pt idx="5298">
                  <c:v>18.8405261866343</c:v>
                </c:pt>
                <c:pt idx="5299">
                  <c:v>18.8405261866343</c:v>
                </c:pt>
                <c:pt idx="5300">
                  <c:v>18.8405261866343</c:v>
                </c:pt>
                <c:pt idx="5301">
                  <c:v>18.8405261866343</c:v>
                </c:pt>
                <c:pt idx="5302">
                  <c:v>18.8405261866343</c:v>
                </c:pt>
                <c:pt idx="5303">
                  <c:v>18.8405261866343</c:v>
                </c:pt>
                <c:pt idx="5304">
                  <c:v>18.8405261866343</c:v>
                </c:pt>
                <c:pt idx="5305">
                  <c:v>18.8405261866343</c:v>
                </c:pt>
                <c:pt idx="5306">
                  <c:v>18.8405261866343</c:v>
                </c:pt>
                <c:pt idx="5307">
                  <c:v>18.8405261866343</c:v>
                </c:pt>
                <c:pt idx="5308">
                  <c:v>18.8405261866343</c:v>
                </c:pt>
                <c:pt idx="5309">
                  <c:v>18.8405261866343</c:v>
                </c:pt>
                <c:pt idx="5310">
                  <c:v>18.8405261866343</c:v>
                </c:pt>
                <c:pt idx="5311">
                  <c:v>18.8405261866343</c:v>
                </c:pt>
                <c:pt idx="5312">
                  <c:v>18.8405261866343</c:v>
                </c:pt>
                <c:pt idx="5313">
                  <c:v>18.8405261866343</c:v>
                </c:pt>
                <c:pt idx="5314">
                  <c:v>18.8405261866343</c:v>
                </c:pt>
                <c:pt idx="5315">
                  <c:v>18.8405261866343</c:v>
                </c:pt>
                <c:pt idx="5316">
                  <c:v>18.8405261866343</c:v>
                </c:pt>
                <c:pt idx="5317">
                  <c:v>18.8405261866343</c:v>
                </c:pt>
                <c:pt idx="5318">
                  <c:v>18.8405261866343</c:v>
                </c:pt>
                <c:pt idx="5319">
                  <c:v>18.8405261866343</c:v>
                </c:pt>
                <c:pt idx="5320">
                  <c:v>18.8405261866343</c:v>
                </c:pt>
                <c:pt idx="5321">
                  <c:v>18.8405261866343</c:v>
                </c:pt>
                <c:pt idx="5322">
                  <c:v>18.8405261866343</c:v>
                </c:pt>
                <c:pt idx="5323">
                  <c:v>18.8405261866343</c:v>
                </c:pt>
                <c:pt idx="5324">
                  <c:v>18.8405261866343</c:v>
                </c:pt>
                <c:pt idx="5325">
                  <c:v>18.8405261866343</c:v>
                </c:pt>
                <c:pt idx="5326">
                  <c:v>18.8405261866343</c:v>
                </c:pt>
                <c:pt idx="5327">
                  <c:v>18.8405261866343</c:v>
                </c:pt>
                <c:pt idx="5328">
                  <c:v>18.8405261866343</c:v>
                </c:pt>
                <c:pt idx="5329">
                  <c:v>18.8405261866343</c:v>
                </c:pt>
                <c:pt idx="5330">
                  <c:v>18.8405261866343</c:v>
                </c:pt>
                <c:pt idx="5331">
                  <c:v>18.8405261866343</c:v>
                </c:pt>
                <c:pt idx="5332">
                  <c:v>18.8405261866343</c:v>
                </c:pt>
                <c:pt idx="5333">
                  <c:v>18.8405261866343</c:v>
                </c:pt>
                <c:pt idx="5334">
                  <c:v>18.8405261866343</c:v>
                </c:pt>
                <c:pt idx="5335">
                  <c:v>18.8405261866343</c:v>
                </c:pt>
                <c:pt idx="5336">
                  <c:v>18.8405261866343</c:v>
                </c:pt>
                <c:pt idx="5337">
                  <c:v>18.8405261866343</c:v>
                </c:pt>
                <c:pt idx="5338">
                  <c:v>18.8405261866343</c:v>
                </c:pt>
                <c:pt idx="5339">
                  <c:v>18.8405261866343</c:v>
                </c:pt>
                <c:pt idx="5340">
                  <c:v>18.8405261866343</c:v>
                </c:pt>
                <c:pt idx="5341">
                  <c:v>18.8405261866343</c:v>
                </c:pt>
                <c:pt idx="5342">
                  <c:v>18.8405261866343</c:v>
                </c:pt>
                <c:pt idx="5343">
                  <c:v>18.8405261866343</c:v>
                </c:pt>
                <c:pt idx="5344">
                  <c:v>18.8405261866343</c:v>
                </c:pt>
                <c:pt idx="5345">
                  <c:v>18.8405261866343</c:v>
                </c:pt>
                <c:pt idx="5346">
                  <c:v>18.8405261866343</c:v>
                </c:pt>
                <c:pt idx="5347">
                  <c:v>18.8405261866343</c:v>
                </c:pt>
                <c:pt idx="5348">
                  <c:v>18.8405261866343</c:v>
                </c:pt>
                <c:pt idx="5349">
                  <c:v>18.8405261866343</c:v>
                </c:pt>
                <c:pt idx="5350">
                  <c:v>18.8405261866343</c:v>
                </c:pt>
                <c:pt idx="5351">
                  <c:v>18.8405261866343</c:v>
                </c:pt>
                <c:pt idx="5352">
                  <c:v>18.8405261866343</c:v>
                </c:pt>
                <c:pt idx="5353">
                  <c:v>18.8405261866343</c:v>
                </c:pt>
                <c:pt idx="5354">
                  <c:v>18.8405261866343</c:v>
                </c:pt>
                <c:pt idx="5355">
                  <c:v>18.8405261866343</c:v>
                </c:pt>
                <c:pt idx="5356">
                  <c:v>18.8405261866343</c:v>
                </c:pt>
                <c:pt idx="5357">
                  <c:v>18.8405261866343</c:v>
                </c:pt>
                <c:pt idx="5358">
                  <c:v>18.8405261866343</c:v>
                </c:pt>
                <c:pt idx="5359">
                  <c:v>18.8405261866343</c:v>
                </c:pt>
                <c:pt idx="5360">
                  <c:v>18.8405261866343</c:v>
                </c:pt>
                <c:pt idx="5361">
                  <c:v>18.8405261866343</c:v>
                </c:pt>
                <c:pt idx="5362">
                  <c:v>18.8405261866343</c:v>
                </c:pt>
                <c:pt idx="5363">
                  <c:v>18.8405261866343</c:v>
                </c:pt>
                <c:pt idx="5364">
                  <c:v>18.8405261866343</c:v>
                </c:pt>
                <c:pt idx="5365">
                  <c:v>18.8405261866343</c:v>
                </c:pt>
                <c:pt idx="5366">
                  <c:v>18.8405261866343</c:v>
                </c:pt>
                <c:pt idx="5367">
                  <c:v>18.8405261866343</c:v>
                </c:pt>
                <c:pt idx="5368">
                  <c:v>18.8405261866343</c:v>
                </c:pt>
                <c:pt idx="5369">
                  <c:v>18.8405261866343</c:v>
                </c:pt>
                <c:pt idx="5370">
                  <c:v>18.8405261866343</c:v>
                </c:pt>
                <c:pt idx="5371">
                  <c:v>18.8405261866343</c:v>
                </c:pt>
                <c:pt idx="5372">
                  <c:v>18.8405261866343</c:v>
                </c:pt>
                <c:pt idx="5373">
                  <c:v>18.8405261866343</c:v>
                </c:pt>
                <c:pt idx="5374">
                  <c:v>18.8405261866343</c:v>
                </c:pt>
                <c:pt idx="5375">
                  <c:v>18.8405261866343</c:v>
                </c:pt>
                <c:pt idx="5376">
                  <c:v>18.8405261866343</c:v>
                </c:pt>
                <c:pt idx="5377">
                  <c:v>18.8405261866343</c:v>
                </c:pt>
                <c:pt idx="5378">
                  <c:v>18.8405261866343</c:v>
                </c:pt>
                <c:pt idx="5379">
                  <c:v>18.8405261866343</c:v>
                </c:pt>
                <c:pt idx="5380">
                  <c:v>18.8405261866343</c:v>
                </c:pt>
                <c:pt idx="5381">
                  <c:v>18.8405261866343</c:v>
                </c:pt>
                <c:pt idx="5382">
                  <c:v>18.8405261866343</c:v>
                </c:pt>
                <c:pt idx="5383">
                  <c:v>18.8405261866343</c:v>
                </c:pt>
                <c:pt idx="5384">
                  <c:v>18.8405261866343</c:v>
                </c:pt>
                <c:pt idx="5385">
                  <c:v>18.8405261866343</c:v>
                </c:pt>
                <c:pt idx="5386">
                  <c:v>18.8405261866343</c:v>
                </c:pt>
                <c:pt idx="5387">
                  <c:v>18.8405261866343</c:v>
                </c:pt>
                <c:pt idx="5388">
                  <c:v>18.8405261866343</c:v>
                </c:pt>
                <c:pt idx="5389">
                  <c:v>18.8405261866343</c:v>
                </c:pt>
                <c:pt idx="5390">
                  <c:v>18.8405261866343</c:v>
                </c:pt>
                <c:pt idx="5391">
                  <c:v>18.8405261866343</c:v>
                </c:pt>
                <c:pt idx="5392">
                  <c:v>18.8405261866343</c:v>
                </c:pt>
                <c:pt idx="5393">
                  <c:v>18.8405261866343</c:v>
                </c:pt>
                <c:pt idx="5394">
                  <c:v>18.8405261866343</c:v>
                </c:pt>
                <c:pt idx="5395">
                  <c:v>18.8405261866343</c:v>
                </c:pt>
                <c:pt idx="5396">
                  <c:v>18.8405261866343</c:v>
                </c:pt>
                <c:pt idx="5397">
                  <c:v>18.8405261866343</c:v>
                </c:pt>
                <c:pt idx="5398">
                  <c:v>18.8405261866343</c:v>
                </c:pt>
                <c:pt idx="5399">
                  <c:v>18.8405261866343</c:v>
                </c:pt>
                <c:pt idx="5400">
                  <c:v>18.8405261866343</c:v>
                </c:pt>
                <c:pt idx="5401">
                  <c:v>18.8405261866343</c:v>
                </c:pt>
                <c:pt idx="5402">
                  <c:v>18.8405261866343</c:v>
                </c:pt>
                <c:pt idx="5403">
                  <c:v>18.8405261866343</c:v>
                </c:pt>
                <c:pt idx="5404">
                  <c:v>18.8405261866343</c:v>
                </c:pt>
                <c:pt idx="5405">
                  <c:v>18.8405261866343</c:v>
                </c:pt>
                <c:pt idx="5406">
                  <c:v>18.8405261866343</c:v>
                </c:pt>
                <c:pt idx="5407">
                  <c:v>18.8405261866343</c:v>
                </c:pt>
                <c:pt idx="5408">
                  <c:v>18.8405261866343</c:v>
                </c:pt>
                <c:pt idx="5409">
                  <c:v>18.8405261866343</c:v>
                </c:pt>
                <c:pt idx="5410">
                  <c:v>18.8405261866343</c:v>
                </c:pt>
                <c:pt idx="5411">
                  <c:v>18.8405261866343</c:v>
                </c:pt>
                <c:pt idx="5412">
                  <c:v>18.8405261866343</c:v>
                </c:pt>
                <c:pt idx="5413">
                  <c:v>18.8405261866343</c:v>
                </c:pt>
                <c:pt idx="5414">
                  <c:v>18.8405261866343</c:v>
                </c:pt>
                <c:pt idx="5415">
                  <c:v>18.8405261866343</c:v>
                </c:pt>
                <c:pt idx="5416">
                  <c:v>18.8405261866343</c:v>
                </c:pt>
                <c:pt idx="5417">
                  <c:v>18.8405261866343</c:v>
                </c:pt>
                <c:pt idx="5418">
                  <c:v>18.8405261866343</c:v>
                </c:pt>
                <c:pt idx="5419">
                  <c:v>18.8405261866343</c:v>
                </c:pt>
                <c:pt idx="5420">
                  <c:v>18.8405261866343</c:v>
                </c:pt>
                <c:pt idx="5421">
                  <c:v>18.8405261866343</c:v>
                </c:pt>
                <c:pt idx="5422">
                  <c:v>18.8405261866343</c:v>
                </c:pt>
                <c:pt idx="5423">
                  <c:v>18.8405261866343</c:v>
                </c:pt>
                <c:pt idx="5424">
                  <c:v>18.8405261866343</c:v>
                </c:pt>
                <c:pt idx="5425">
                  <c:v>18.8405261866343</c:v>
                </c:pt>
                <c:pt idx="5426">
                  <c:v>18.8405261866343</c:v>
                </c:pt>
                <c:pt idx="5427">
                  <c:v>18.8405261866343</c:v>
                </c:pt>
                <c:pt idx="5428">
                  <c:v>18.8405261866343</c:v>
                </c:pt>
                <c:pt idx="5429">
                  <c:v>18.8405261866343</c:v>
                </c:pt>
                <c:pt idx="5430">
                  <c:v>18.8405261866343</c:v>
                </c:pt>
                <c:pt idx="5431">
                  <c:v>18.8405261866343</c:v>
                </c:pt>
                <c:pt idx="5432">
                  <c:v>18.8405261866343</c:v>
                </c:pt>
                <c:pt idx="5433">
                  <c:v>18.8405261866343</c:v>
                </c:pt>
                <c:pt idx="5434">
                  <c:v>18.8405261866343</c:v>
                </c:pt>
                <c:pt idx="5435">
                  <c:v>18.8405261866343</c:v>
                </c:pt>
                <c:pt idx="5436">
                  <c:v>18.8405261866343</c:v>
                </c:pt>
                <c:pt idx="5437">
                  <c:v>18.8405261866343</c:v>
                </c:pt>
                <c:pt idx="5438">
                  <c:v>18.8405261866343</c:v>
                </c:pt>
                <c:pt idx="5439">
                  <c:v>18.8405261866343</c:v>
                </c:pt>
                <c:pt idx="5440">
                  <c:v>18.8405261866343</c:v>
                </c:pt>
                <c:pt idx="5441">
                  <c:v>18.8405261866343</c:v>
                </c:pt>
                <c:pt idx="5442">
                  <c:v>18.8405261866343</c:v>
                </c:pt>
                <c:pt idx="5443">
                  <c:v>18.8405261866343</c:v>
                </c:pt>
                <c:pt idx="5444">
                  <c:v>18.8405261866343</c:v>
                </c:pt>
                <c:pt idx="5445">
                  <c:v>18.8405261866343</c:v>
                </c:pt>
                <c:pt idx="5446">
                  <c:v>18.8405261866343</c:v>
                </c:pt>
                <c:pt idx="5447">
                  <c:v>18.8405261866343</c:v>
                </c:pt>
                <c:pt idx="5448">
                  <c:v>18.8405261866343</c:v>
                </c:pt>
                <c:pt idx="5449">
                  <c:v>18.8405261866343</c:v>
                </c:pt>
                <c:pt idx="5450">
                  <c:v>18.8405261866343</c:v>
                </c:pt>
                <c:pt idx="5451">
                  <c:v>18.8405261866343</c:v>
                </c:pt>
                <c:pt idx="5452">
                  <c:v>18.8405261866343</c:v>
                </c:pt>
                <c:pt idx="5453">
                  <c:v>18.8405261866343</c:v>
                </c:pt>
                <c:pt idx="5454">
                  <c:v>18.8405261866343</c:v>
                </c:pt>
                <c:pt idx="5455">
                  <c:v>18.8405261866343</c:v>
                </c:pt>
                <c:pt idx="5456">
                  <c:v>18.8405261866343</c:v>
                </c:pt>
                <c:pt idx="5457">
                  <c:v>18.8405261866343</c:v>
                </c:pt>
                <c:pt idx="5458">
                  <c:v>18.8405261866343</c:v>
                </c:pt>
                <c:pt idx="5459">
                  <c:v>18.8405261866343</c:v>
                </c:pt>
                <c:pt idx="5460">
                  <c:v>18.8405261866343</c:v>
                </c:pt>
                <c:pt idx="5461">
                  <c:v>18.8405261866343</c:v>
                </c:pt>
                <c:pt idx="5462">
                  <c:v>18.8405261866343</c:v>
                </c:pt>
                <c:pt idx="5463">
                  <c:v>18.8405261866343</c:v>
                </c:pt>
                <c:pt idx="5464">
                  <c:v>18.8405261866343</c:v>
                </c:pt>
                <c:pt idx="5465">
                  <c:v>18.8405261866343</c:v>
                </c:pt>
                <c:pt idx="5466">
                  <c:v>18.8405261866343</c:v>
                </c:pt>
                <c:pt idx="5467">
                  <c:v>18.8405261866343</c:v>
                </c:pt>
                <c:pt idx="5468">
                  <c:v>18.8405261866343</c:v>
                </c:pt>
                <c:pt idx="5469">
                  <c:v>18.8405261866343</c:v>
                </c:pt>
                <c:pt idx="5470">
                  <c:v>18.8405261866343</c:v>
                </c:pt>
                <c:pt idx="5471">
                  <c:v>18.8405261866343</c:v>
                </c:pt>
                <c:pt idx="5472">
                  <c:v>18.8405261866343</c:v>
                </c:pt>
                <c:pt idx="5473">
                  <c:v>18.8405261866343</c:v>
                </c:pt>
                <c:pt idx="5474">
                  <c:v>18.8405261866343</c:v>
                </c:pt>
                <c:pt idx="5475">
                  <c:v>18.8405261866343</c:v>
                </c:pt>
                <c:pt idx="5476">
                  <c:v>18.8405261866343</c:v>
                </c:pt>
                <c:pt idx="5477">
                  <c:v>18.8405261866343</c:v>
                </c:pt>
                <c:pt idx="5478">
                  <c:v>18.8405261866343</c:v>
                </c:pt>
                <c:pt idx="5479">
                  <c:v>18.8405261866343</c:v>
                </c:pt>
                <c:pt idx="5480">
                  <c:v>18.8405261866343</c:v>
                </c:pt>
                <c:pt idx="5481">
                  <c:v>18.8405261866343</c:v>
                </c:pt>
                <c:pt idx="5482">
                  <c:v>18.8405261866343</c:v>
                </c:pt>
                <c:pt idx="5483">
                  <c:v>18.8405261866343</c:v>
                </c:pt>
                <c:pt idx="5484">
                  <c:v>18.8405261866343</c:v>
                </c:pt>
                <c:pt idx="5485">
                  <c:v>18.8405261866343</c:v>
                </c:pt>
                <c:pt idx="5486">
                  <c:v>18.8405261866343</c:v>
                </c:pt>
                <c:pt idx="5487">
                  <c:v>18.8405261866343</c:v>
                </c:pt>
                <c:pt idx="5488">
                  <c:v>18.8405261866343</c:v>
                </c:pt>
                <c:pt idx="5489">
                  <c:v>18.8405261866343</c:v>
                </c:pt>
                <c:pt idx="5490">
                  <c:v>18.8405261866343</c:v>
                </c:pt>
                <c:pt idx="5491">
                  <c:v>18.8405261866343</c:v>
                </c:pt>
                <c:pt idx="5492">
                  <c:v>18.8405261866343</c:v>
                </c:pt>
                <c:pt idx="5493">
                  <c:v>18.8405261866343</c:v>
                </c:pt>
                <c:pt idx="5494">
                  <c:v>18.8405261866343</c:v>
                </c:pt>
                <c:pt idx="5495">
                  <c:v>18.8405261866343</c:v>
                </c:pt>
                <c:pt idx="5496">
                  <c:v>18.8405261866343</c:v>
                </c:pt>
                <c:pt idx="5497">
                  <c:v>18.8405261866343</c:v>
                </c:pt>
                <c:pt idx="5498">
                  <c:v>18.8405261866343</c:v>
                </c:pt>
                <c:pt idx="5499">
                  <c:v>18.8405261866343</c:v>
                </c:pt>
                <c:pt idx="5500">
                  <c:v>18.8405261866343</c:v>
                </c:pt>
                <c:pt idx="5501">
                  <c:v>18.8405261866343</c:v>
                </c:pt>
                <c:pt idx="5502">
                  <c:v>18.8405261866343</c:v>
                </c:pt>
                <c:pt idx="5503">
                  <c:v>18.8405261866343</c:v>
                </c:pt>
                <c:pt idx="5504">
                  <c:v>18.8405261866343</c:v>
                </c:pt>
                <c:pt idx="5505">
                  <c:v>18.8405261866343</c:v>
                </c:pt>
                <c:pt idx="5506">
                  <c:v>18.8405261866343</c:v>
                </c:pt>
                <c:pt idx="5507">
                  <c:v>18.8405261866343</c:v>
                </c:pt>
                <c:pt idx="5508">
                  <c:v>18.8405261866343</c:v>
                </c:pt>
                <c:pt idx="5509">
                  <c:v>18.8405261866343</c:v>
                </c:pt>
                <c:pt idx="5510">
                  <c:v>18.8405261866343</c:v>
                </c:pt>
                <c:pt idx="5511">
                  <c:v>18.8405261866343</c:v>
                </c:pt>
                <c:pt idx="5512">
                  <c:v>18.8405261866343</c:v>
                </c:pt>
                <c:pt idx="5513">
                  <c:v>18.8405261866343</c:v>
                </c:pt>
                <c:pt idx="5514">
                  <c:v>18.8405261866343</c:v>
                </c:pt>
                <c:pt idx="5515">
                  <c:v>18.8405261866343</c:v>
                </c:pt>
                <c:pt idx="5516">
                  <c:v>18.8405261866343</c:v>
                </c:pt>
                <c:pt idx="5517">
                  <c:v>18.8405261866343</c:v>
                </c:pt>
                <c:pt idx="5518">
                  <c:v>18.8405261866343</c:v>
                </c:pt>
                <c:pt idx="5519">
                  <c:v>18.8405261866343</c:v>
                </c:pt>
                <c:pt idx="5520">
                  <c:v>18.8405261866343</c:v>
                </c:pt>
                <c:pt idx="5521">
                  <c:v>18.8405261866343</c:v>
                </c:pt>
                <c:pt idx="5522">
                  <c:v>18.8405261866343</c:v>
                </c:pt>
                <c:pt idx="5523">
                  <c:v>18.8405261866343</c:v>
                </c:pt>
                <c:pt idx="5524">
                  <c:v>18.8405261866343</c:v>
                </c:pt>
                <c:pt idx="5525">
                  <c:v>18.8405261866343</c:v>
                </c:pt>
                <c:pt idx="5526">
                  <c:v>18.8405261866343</c:v>
                </c:pt>
                <c:pt idx="5527">
                  <c:v>18.8405261866343</c:v>
                </c:pt>
                <c:pt idx="5528">
                  <c:v>18.8405261866343</c:v>
                </c:pt>
                <c:pt idx="5529">
                  <c:v>18.8405261866343</c:v>
                </c:pt>
                <c:pt idx="5530">
                  <c:v>18.8405261866343</c:v>
                </c:pt>
                <c:pt idx="5531">
                  <c:v>18.8405261866343</c:v>
                </c:pt>
                <c:pt idx="5532">
                  <c:v>18.8405261866343</c:v>
                </c:pt>
                <c:pt idx="5533">
                  <c:v>18.8405261866343</c:v>
                </c:pt>
                <c:pt idx="5534">
                  <c:v>18.8405261866343</c:v>
                </c:pt>
                <c:pt idx="5535">
                  <c:v>18.8405261866343</c:v>
                </c:pt>
                <c:pt idx="5536">
                  <c:v>18.8405261866343</c:v>
                </c:pt>
                <c:pt idx="5537">
                  <c:v>18.8405261866343</c:v>
                </c:pt>
                <c:pt idx="5538">
                  <c:v>18.8405261866343</c:v>
                </c:pt>
                <c:pt idx="5539">
                  <c:v>18.8405261866343</c:v>
                </c:pt>
                <c:pt idx="5540">
                  <c:v>18.8405261866343</c:v>
                </c:pt>
                <c:pt idx="5541">
                  <c:v>18.8405261866343</c:v>
                </c:pt>
                <c:pt idx="5542">
                  <c:v>18.8405261866343</c:v>
                </c:pt>
                <c:pt idx="5543">
                  <c:v>18.8405261866343</c:v>
                </c:pt>
                <c:pt idx="5544">
                  <c:v>18.8405261866343</c:v>
                </c:pt>
                <c:pt idx="5545">
                  <c:v>18.8405261866343</c:v>
                </c:pt>
                <c:pt idx="5546">
                  <c:v>18.8405261866343</c:v>
                </c:pt>
                <c:pt idx="5547">
                  <c:v>18.8405261866343</c:v>
                </c:pt>
                <c:pt idx="5548">
                  <c:v>18.8405261866343</c:v>
                </c:pt>
                <c:pt idx="5549">
                  <c:v>18.8405261866343</c:v>
                </c:pt>
                <c:pt idx="5550">
                  <c:v>18.8405261866343</c:v>
                </c:pt>
                <c:pt idx="5551">
                  <c:v>18.8405261866343</c:v>
                </c:pt>
                <c:pt idx="5552">
                  <c:v>18.8405261866343</c:v>
                </c:pt>
                <c:pt idx="5553">
                  <c:v>18.8405261866343</c:v>
                </c:pt>
                <c:pt idx="5554">
                  <c:v>18.8405261866343</c:v>
                </c:pt>
                <c:pt idx="5555">
                  <c:v>18.8405261866343</c:v>
                </c:pt>
                <c:pt idx="5556">
                  <c:v>18.8405261866343</c:v>
                </c:pt>
                <c:pt idx="5557">
                  <c:v>18.8405261866343</c:v>
                </c:pt>
                <c:pt idx="5558">
                  <c:v>18.8405261866343</c:v>
                </c:pt>
                <c:pt idx="5559">
                  <c:v>18.8405261866343</c:v>
                </c:pt>
                <c:pt idx="5560">
                  <c:v>18.8405261866343</c:v>
                </c:pt>
                <c:pt idx="5561">
                  <c:v>18.8405261866343</c:v>
                </c:pt>
                <c:pt idx="5562">
                  <c:v>18.8405261866343</c:v>
                </c:pt>
                <c:pt idx="5563">
                  <c:v>18.8405261866343</c:v>
                </c:pt>
                <c:pt idx="5564">
                  <c:v>18.8405261866343</c:v>
                </c:pt>
                <c:pt idx="5565">
                  <c:v>18.8405261866343</c:v>
                </c:pt>
                <c:pt idx="5566">
                  <c:v>18.8405261866343</c:v>
                </c:pt>
                <c:pt idx="5567">
                  <c:v>18.8405261866343</c:v>
                </c:pt>
                <c:pt idx="5568">
                  <c:v>18.8405261866343</c:v>
                </c:pt>
                <c:pt idx="5569">
                  <c:v>18.8405261866343</c:v>
                </c:pt>
                <c:pt idx="5570">
                  <c:v>18.8405261866343</c:v>
                </c:pt>
                <c:pt idx="5571">
                  <c:v>18.8405261866343</c:v>
                </c:pt>
                <c:pt idx="5572">
                  <c:v>18.8405261866343</c:v>
                </c:pt>
                <c:pt idx="5573">
                  <c:v>18.8405261866343</c:v>
                </c:pt>
                <c:pt idx="5574">
                  <c:v>18.8405261866343</c:v>
                </c:pt>
                <c:pt idx="5575">
                  <c:v>18.8405261866343</c:v>
                </c:pt>
                <c:pt idx="5576">
                  <c:v>18.8405261866343</c:v>
                </c:pt>
                <c:pt idx="5577">
                  <c:v>18.8405261866343</c:v>
                </c:pt>
                <c:pt idx="5578">
                  <c:v>18.8405261866343</c:v>
                </c:pt>
                <c:pt idx="5579">
                  <c:v>18.8405261866343</c:v>
                </c:pt>
                <c:pt idx="5580">
                  <c:v>18.8405261866343</c:v>
                </c:pt>
                <c:pt idx="5581">
                  <c:v>18.8405261866343</c:v>
                </c:pt>
                <c:pt idx="5582">
                  <c:v>18.8405261866343</c:v>
                </c:pt>
                <c:pt idx="5583">
                  <c:v>18.8405261866343</c:v>
                </c:pt>
                <c:pt idx="5584">
                  <c:v>18.8405261866343</c:v>
                </c:pt>
                <c:pt idx="5585">
                  <c:v>18.8405261866343</c:v>
                </c:pt>
                <c:pt idx="5586">
                  <c:v>18.8405261866343</c:v>
                </c:pt>
                <c:pt idx="5587">
                  <c:v>18.8405261866343</c:v>
                </c:pt>
                <c:pt idx="5588">
                  <c:v>18.8405261866343</c:v>
                </c:pt>
                <c:pt idx="5589">
                  <c:v>18.8405261866343</c:v>
                </c:pt>
                <c:pt idx="5590">
                  <c:v>18.8405261866343</c:v>
                </c:pt>
                <c:pt idx="5591">
                  <c:v>18.8405261866343</c:v>
                </c:pt>
                <c:pt idx="5592">
                  <c:v>18.8405261866343</c:v>
                </c:pt>
                <c:pt idx="5593">
                  <c:v>18.8405261866343</c:v>
                </c:pt>
                <c:pt idx="5594">
                  <c:v>18.8405261866343</c:v>
                </c:pt>
                <c:pt idx="5595">
                  <c:v>18.8405261866343</c:v>
                </c:pt>
                <c:pt idx="5596">
                  <c:v>18.8405261866343</c:v>
                </c:pt>
                <c:pt idx="5597">
                  <c:v>18.8405261866343</c:v>
                </c:pt>
                <c:pt idx="5598">
                  <c:v>18.8405261866343</c:v>
                </c:pt>
                <c:pt idx="5599">
                  <c:v>18.8405261866343</c:v>
                </c:pt>
                <c:pt idx="5600">
                  <c:v>18.8405261866343</c:v>
                </c:pt>
                <c:pt idx="5601">
                  <c:v>18.8405261866343</c:v>
                </c:pt>
                <c:pt idx="5602">
                  <c:v>18.8405261866343</c:v>
                </c:pt>
                <c:pt idx="5603">
                  <c:v>18.8405261866343</c:v>
                </c:pt>
                <c:pt idx="5604">
                  <c:v>18.8405261866343</c:v>
                </c:pt>
                <c:pt idx="5605">
                  <c:v>18.8405261866343</c:v>
                </c:pt>
                <c:pt idx="5606">
                  <c:v>18.8405261866343</c:v>
                </c:pt>
                <c:pt idx="5607">
                  <c:v>18.8405261866343</c:v>
                </c:pt>
                <c:pt idx="5608">
                  <c:v>18.8405261866343</c:v>
                </c:pt>
                <c:pt idx="5609">
                  <c:v>18.8405261866343</c:v>
                </c:pt>
                <c:pt idx="5610">
                  <c:v>18.8405261866343</c:v>
                </c:pt>
                <c:pt idx="5611">
                  <c:v>18.8405261866343</c:v>
                </c:pt>
                <c:pt idx="5612">
                  <c:v>18.8405261866343</c:v>
                </c:pt>
                <c:pt idx="5613">
                  <c:v>18.8405261866343</c:v>
                </c:pt>
                <c:pt idx="5614">
                  <c:v>18.8405261866343</c:v>
                </c:pt>
                <c:pt idx="5615">
                  <c:v>18.8405261866343</c:v>
                </c:pt>
                <c:pt idx="5616">
                  <c:v>18.8405261866343</c:v>
                </c:pt>
                <c:pt idx="5617">
                  <c:v>18.8405261866343</c:v>
                </c:pt>
                <c:pt idx="5618">
                  <c:v>18.8405261866343</c:v>
                </c:pt>
                <c:pt idx="5619">
                  <c:v>18.8405261866343</c:v>
                </c:pt>
                <c:pt idx="5620">
                  <c:v>18.8405261866343</c:v>
                </c:pt>
                <c:pt idx="5621">
                  <c:v>18.8405261866343</c:v>
                </c:pt>
                <c:pt idx="5622">
                  <c:v>18.8405261866343</c:v>
                </c:pt>
                <c:pt idx="5623">
                  <c:v>18.8405261866343</c:v>
                </c:pt>
                <c:pt idx="5624">
                  <c:v>18.8405261866343</c:v>
                </c:pt>
                <c:pt idx="5625">
                  <c:v>18.8405261866343</c:v>
                </c:pt>
                <c:pt idx="5626">
                  <c:v>18.8405261866343</c:v>
                </c:pt>
                <c:pt idx="5627">
                  <c:v>18.8405261866343</c:v>
                </c:pt>
                <c:pt idx="5628">
                  <c:v>18.8405261866343</c:v>
                </c:pt>
                <c:pt idx="5629">
                  <c:v>18.8405261866343</c:v>
                </c:pt>
                <c:pt idx="5630">
                  <c:v>18.8405261866343</c:v>
                </c:pt>
                <c:pt idx="5631">
                  <c:v>18.8405261866343</c:v>
                </c:pt>
                <c:pt idx="5632">
                  <c:v>18.8405261866343</c:v>
                </c:pt>
                <c:pt idx="5633">
                  <c:v>18.8405261866343</c:v>
                </c:pt>
                <c:pt idx="5634">
                  <c:v>18.8405261866343</c:v>
                </c:pt>
                <c:pt idx="5635">
                  <c:v>18.8405261866343</c:v>
                </c:pt>
                <c:pt idx="5636">
                  <c:v>18.8405261866343</c:v>
                </c:pt>
                <c:pt idx="5637">
                  <c:v>18.8405261866343</c:v>
                </c:pt>
                <c:pt idx="5638">
                  <c:v>18.8405261866343</c:v>
                </c:pt>
                <c:pt idx="5639">
                  <c:v>18.8405261866343</c:v>
                </c:pt>
                <c:pt idx="5640">
                  <c:v>18.8405261866343</c:v>
                </c:pt>
                <c:pt idx="5641">
                  <c:v>18.8405261866343</c:v>
                </c:pt>
                <c:pt idx="5642">
                  <c:v>18.8405261866343</c:v>
                </c:pt>
                <c:pt idx="5643">
                  <c:v>18.8405261866343</c:v>
                </c:pt>
                <c:pt idx="5644">
                  <c:v>18.8405261866343</c:v>
                </c:pt>
                <c:pt idx="5645">
                  <c:v>18.8405261866343</c:v>
                </c:pt>
                <c:pt idx="5646">
                  <c:v>18.8405261866343</c:v>
                </c:pt>
                <c:pt idx="5647">
                  <c:v>18.8405261866343</c:v>
                </c:pt>
                <c:pt idx="5648">
                  <c:v>18.8405261866343</c:v>
                </c:pt>
                <c:pt idx="5649">
                  <c:v>18.8405261866343</c:v>
                </c:pt>
                <c:pt idx="5650">
                  <c:v>18.8405261866343</c:v>
                </c:pt>
                <c:pt idx="5651">
                  <c:v>18.8405261866343</c:v>
                </c:pt>
                <c:pt idx="5652">
                  <c:v>18.8405261866343</c:v>
                </c:pt>
                <c:pt idx="5653">
                  <c:v>18.8405261866343</c:v>
                </c:pt>
                <c:pt idx="5654">
                  <c:v>18.8405261866343</c:v>
                </c:pt>
                <c:pt idx="5655">
                  <c:v>18.8405261866343</c:v>
                </c:pt>
                <c:pt idx="5656">
                  <c:v>18.8405261866343</c:v>
                </c:pt>
                <c:pt idx="5657">
                  <c:v>18.8405261866343</c:v>
                </c:pt>
                <c:pt idx="5658">
                  <c:v>18.8405261866343</c:v>
                </c:pt>
                <c:pt idx="5659">
                  <c:v>18.8405261866343</c:v>
                </c:pt>
                <c:pt idx="5660">
                  <c:v>18.8405261866343</c:v>
                </c:pt>
                <c:pt idx="5661">
                  <c:v>18.8405261866343</c:v>
                </c:pt>
                <c:pt idx="5662">
                  <c:v>18.8405261866343</c:v>
                </c:pt>
                <c:pt idx="5663">
                  <c:v>18.8405261866343</c:v>
                </c:pt>
                <c:pt idx="5664">
                  <c:v>18.8405261866343</c:v>
                </c:pt>
                <c:pt idx="5665">
                  <c:v>18.8405261866343</c:v>
                </c:pt>
                <c:pt idx="5666">
                  <c:v>18.8405261866343</c:v>
                </c:pt>
                <c:pt idx="5667">
                  <c:v>18.8405261866343</c:v>
                </c:pt>
                <c:pt idx="5668">
                  <c:v>18.8405261866343</c:v>
                </c:pt>
                <c:pt idx="5669">
                  <c:v>18.8405261866343</c:v>
                </c:pt>
                <c:pt idx="5670">
                  <c:v>18.8405261866343</c:v>
                </c:pt>
                <c:pt idx="5671">
                  <c:v>18.8405261866343</c:v>
                </c:pt>
                <c:pt idx="5672">
                  <c:v>18.8405261866343</c:v>
                </c:pt>
                <c:pt idx="5673">
                  <c:v>18.8405261866343</c:v>
                </c:pt>
                <c:pt idx="5674">
                  <c:v>18.8405261866343</c:v>
                </c:pt>
                <c:pt idx="5675">
                  <c:v>18.8405261866343</c:v>
                </c:pt>
                <c:pt idx="5676">
                  <c:v>18.8405261866343</c:v>
                </c:pt>
                <c:pt idx="5677">
                  <c:v>18.8405261866343</c:v>
                </c:pt>
                <c:pt idx="5678">
                  <c:v>18.8405261866343</c:v>
                </c:pt>
                <c:pt idx="5679">
                  <c:v>18.8405261866343</c:v>
                </c:pt>
                <c:pt idx="5680">
                  <c:v>18.8405261866343</c:v>
                </c:pt>
                <c:pt idx="5681">
                  <c:v>18.8405261866343</c:v>
                </c:pt>
                <c:pt idx="5682">
                  <c:v>18.8405261866343</c:v>
                </c:pt>
                <c:pt idx="5683">
                  <c:v>18.8405261866343</c:v>
                </c:pt>
                <c:pt idx="5684">
                  <c:v>18.8405261866343</c:v>
                </c:pt>
                <c:pt idx="5685">
                  <c:v>18.8405261866343</c:v>
                </c:pt>
                <c:pt idx="5686">
                  <c:v>18.8405261866343</c:v>
                </c:pt>
                <c:pt idx="5687">
                  <c:v>18.8405261866343</c:v>
                </c:pt>
                <c:pt idx="5688">
                  <c:v>18.8405261866343</c:v>
                </c:pt>
                <c:pt idx="5689">
                  <c:v>18.8405261866343</c:v>
                </c:pt>
                <c:pt idx="5690">
                  <c:v>18.8405261866343</c:v>
                </c:pt>
                <c:pt idx="5691">
                  <c:v>18.8405261866343</c:v>
                </c:pt>
                <c:pt idx="5692">
                  <c:v>18.8405261866343</c:v>
                </c:pt>
                <c:pt idx="5693">
                  <c:v>18.8405261866343</c:v>
                </c:pt>
                <c:pt idx="5694">
                  <c:v>18.8405261866343</c:v>
                </c:pt>
                <c:pt idx="5695">
                  <c:v>18.8405261866343</c:v>
                </c:pt>
                <c:pt idx="5696">
                  <c:v>18.8405261866343</c:v>
                </c:pt>
                <c:pt idx="5697">
                  <c:v>18.8405261866343</c:v>
                </c:pt>
                <c:pt idx="5698">
                  <c:v>18.8405261866343</c:v>
                </c:pt>
                <c:pt idx="5699">
                  <c:v>18.8405261866343</c:v>
                </c:pt>
                <c:pt idx="5700">
                  <c:v>18.8405261866343</c:v>
                </c:pt>
                <c:pt idx="5701">
                  <c:v>18.8405261866343</c:v>
                </c:pt>
                <c:pt idx="5702">
                  <c:v>18.8405261866343</c:v>
                </c:pt>
                <c:pt idx="5703">
                  <c:v>18.8405261866343</c:v>
                </c:pt>
                <c:pt idx="5704">
                  <c:v>18.8405261866343</c:v>
                </c:pt>
                <c:pt idx="5705">
                  <c:v>18.8405261866343</c:v>
                </c:pt>
                <c:pt idx="5706">
                  <c:v>18.8405261866343</c:v>
                </c:pt>
                <c:pt idx="5707">
                  <c:v>18.8405261866343</c:v>
                </c:pt>
                <c:pt idx="5708">
                  <c:v>18.8405261866343</c:v>
                </c:pt>
                <c:pt idx="5709">
                  <c:v>18.8405261866343</c:v>
                </c:pt>
                <c:pt idx="5710">
                  <c:v>18.8405261866343</c:v>
                </c:pt>
                <c:pt idx="5711">
                  <c:v>18.8405261866343</c:v>
                </c:pt>
                <c:pt idx="5712">
                  <c:v>18.8405261866343</c:v>
                </c:pt>
                <c:pt idx="5713">
                  <c:v>18.8405261866343</c:v>
                </c:pt>
                <c:pt idx="5714">
                  <c:v>18.8405261866343</c:v>
                </c:pt>
                <c:pt idx="5715">
                  <c:v>18.8405261866343</c:v>
                </c:pt>
                <c:pt idx="5716">
                  <c:v>18.8405261866343</c:v>
                </c:pt>
                <c:pt idx="5717">
                  <c:v>18.8405261866343</c:v>
                </c:pt>
                <c:pt idx="5718">
                  <c:v>18.8405261866343</c:v>
                </c:pt>
                <c:pt idx="5719">
                  <c:v>18.8405261866343</c:v>
                </c:pt>
                <c:pt idx="5720">
                  <c:v>18.8405261866343</c:v>
                </c:pt>
                <c:pt idx="5721">
                  <c:v>18.8405261866343</c:v>
                </c:pt>
                <c:pt idx="5722">
                  <c:v>18.8405261866343</c:v>
                </c:pt>
                <c:pt idx="5723">
                  <c:v>18.8405261866343</c:v>
                </c:pt>
                <c:pt idx="5724">
                  <c:v>18.8405261866343</c:v>
                </c:pt>
                <c:pt idx="5725">
                  <c:v>18.8405261866343</c:v>
                </c:pt>
                <c:pt idx="5726">
                  <c:v>18.8405261866343</c:v>
                </c:pt>
                <c:pt idx="5727">
                  <c:v>18.8405261866343</c:v>
                </c:pt>
                <c:pt idx="5728">
                  <c:v>18.8405261866343</c:v>
                </c:pt>
                <c:pt idx="5729">
                  <c:v>18.8405261866343</c:v>
                </c:pt>
                <c:pt idx="5730">
                  <c:v>18.8405261866343</c:v>
                </c:pt>
                <c:pt idx="5731">
                  <c:v>18.8405261866343</c:v>
                </c:pt>
                <c:pt idx="5732">
                  <c:v>18.8405261866343</c:v>
                </c:pt>
                <c:pt idx="5733">
                  <c:v>18.8405261866343</c:v>
                </c:pt>
                <c:pt idx="5734">
                  <c:v>18.8405261866343</c:v>
                </c:pt>
                <c:pt idx="5735">
                  <c:v>18.8405261866343</c:v>
                </c:pt>
                <c:pt idx="5736">
                  <c:v>18.8405261866343</c:v>
                </c:pt>
                <c:pt idx="5737">
                  <c:v>18.8405261866343</c:v>
                </c:pt>
                <c:pt idx="5738">
                  <c:v>18.8405261866343</c:v>
                </c:pt>
                <c:pt idx="5739">
                  <c:v>18.8405261866343</c:v>
                </c:pt>
                <c:pt idx="5740">
                  <c:v>18.8405261866343</c:v>
                </c:pt>
                <c:pt idx="5741">
                  <c:v>18.8405261866343</c:v>
                </c:pt>
                <c:pt idx="5742">
                  <c:v>18.8405261866343</c:v>
                </c:pt>
                <c:pt idx="5743">
                  <c:v>18.8405261866343</c:v>
                </c:pt>
                <c:pt idx="5744">
                  <c:v>18.8405261866343</c:v>
                </c:pt>
                <c:pt idx="5745">
                  <c:v>18.8405261866343</c:v>
                </c:pt>
                <c:pt idx="5746">
                  <c:v>18.8405261866343</c:v>
                </c:pt>
                <c:pt idx="5747">
                  <c:v>18.8405261866343</c:v>
                </c:pt>
                <c:pt idx="5748">
                  <c:v>18.8405261866343</c:v>
                </c:pt>
                <c:pt idx="5749">
                  <c:v>18.8405261866343</c:v>
                </c:pt>
                <c:pt idx="5750">
                  <c:v>18.8405261866343</c:v>
                </c:pt>
                <c:pt idx="5751">
                  <c:v>18.8405261866343</c:v>
                </c:pt>
                <c:pt idx="5752">
                  <c:v>18.8405261866343</c:v>
                </c:pt>
                <c:pt idx="5753">
                  <c:v>18.8405261866343</c:v>
                </c:pt>
                <c:pt idx="5754">
                  <c:v>18.8405261866343</c:v>
                </c:pt>
                <c:pt idx="5755">
                  <c:v>18.8405261866343</c:v>
                </c:pt>
                <c:pt idx="5756">
                  <c:v>18.8405261866343</c:v>
                </c:pt>
                <c:pt idx="5757">
                  <c:v>18.8405261866343</c:v>
                </c:pt>
                <c:pt idx="5758">
                  <c:v>18.8405261866343</c:v>
                </c:pt>
                <c:pt idx="5759">
                  <c:v>18.8405261866343</c:v>
                </c:pt>
                <c:pt idx="5760">
                  <c:v>18.8405261866343</c:v>
                </c:pt>
                <c:pt idx="5761">
                  <c:v>18.8405261866343</c:v>
                </c:pt>
                <c:pt idx="5762">
                  <c:v>18.8405261866343</c:v>
                </c:pt>
                <c:pt idx="5763">
                  <c:v>18.8405261866343</c:v>
                </c:pt>
                <c:pt idx="5764">
                  <c:v>18.8405261866343</c:v>
                </c:pt>
                <c:pt idx="5765">
                  <c:v>18.8405261866343</c:v>
                </c:pt>
                <c:pt idx="5766">
                  <c:v>18.8405261866343</c:v>
                </c:pt>
                <c:pt idx="5767">
                  <c:v>18.8405261866343</c:v>
                </c:pt>
                <c:pt idx="5768">
                  <c:v>18.8405261866343</c:v>
                </c:pt>
                <c:pt idx="5769">
                  <c:v>18.8405261866343</c:v>
                </c:pt>
                <c:pt idx="5770">
                  <c:v>18.8405261866343</c:v>
                </c:pt>
                <c:pt idx="5771">
                  <c:v>18.8405261866343</c:v>
                </c:pt>
                <c:pt idx="5772">
                  <c:v>18.8405261866343</c:v>
                </c:pt>
                <c:pt idx="5773">
                  <c:v>18.8405261866343</c:v>
                </c:pt>
                <c:pt idx="5774">
                  <c:v>18.8405261866343</c:v>
                </c:pt>
                <c:pt idx="5775">
                  <c:v>18.8405261866343</c:v>
                </c:pt>
                <c:pt idx="5776">
                  <c:v>18.8405261866343</c:v>
                </c:pt>
                <c:pt idx="5777">
                  <c:v>18.8405261866343</c:v>
                </c:pt>
                <c:pt idx="5778">
                  <c:v>18.8405261866343</c:v>
                </c:pt>
                <c:pt idx="5779">
                  <c:v>18.8405261866343</c:v>
                </c:pt>
                <c:pt idx="5780">
                  <c:v>18.8405261866343</c:v>
                </c:pt>
                <c:pt idx="5781">
                  <c:v>18.8405261866343</c:v>
                </c:pt>
                <c:pt idx="5782">
                  <c:v>18.8405261866343</c:v>
                </c:pt>
                <c:pt idx="5783">
                  <c:v>18.8405261866343</c:v>
                </c:pt>
                <c:pt idx="5784">
                  <c:v>18.8405261866343</c:v>
                </c:pt>
                <c:pt idx="5785">
                  <c:v>18.8405261866343</c:v>
                </c:pt>
                <c:pt idx="5786">
                  <c:v>18.8405261866343</c:v>
                </c:pt>
                <c:pt idx="5787">
                  <c:v>18.8405261866343</c:v>
                </c:pt>
                <c:pt idx="5788">
                  <c:v>18.8405261866343</c:v>
                </c:pt>
                <c:pt idx="5789">
                  <c:v>18.8405261866343</c:v>
                </c:pt>
                <c:pt idx="5790">
                  <c:v>18.8405261866343</c:v>
                </c:pt>
                <c:pt idx="5791">
                  <c:v>18.8405261866343</c:v>
                </c:pt>
                <c:pt idx="5792">
                  <c:v>18.8405261866343</c:v>
                </c:pt>
                <c:pt idx="5793">
                  <c:v>18.8405261866343</c:v>
                </c:pt>
                <c:pt idx="5794">
                  <c:v>18.8405261866343</c:v>
                </c:pt>
                <c:pt idx="5795">
                  <c:v>18.8405261866343</c:v>
                </c:pt>
                <c:pt idx="5796">
                  <c:v>18.8405261866343</c:v>
                </c:pt>
                <c:pt idx="5797">
                  <c:v>18.8405261866343</c:v>
                </c:pt>
                <c:pt idx="5798">
                  <c:v>18.8405261866343</c:v>
                </c:pt>
                <c:pt idx="5799">
                  <c:v>18.8405261866343</c:v>
                </c:pt>
                <c:pt idx="5800">
                  <c:v>18.8405261866343</c:v>
                </c:pt>
                <c:pt idx="5801">
                  <c:v>18.8405261866343</c:v>
                </c:pt>
                <c:pt idx="5802">
                  <c:v>18.8405261866343</c:v>
                </c:pt>
                <c:pt idx="5803">
                  <c:v>18.8405261866343</c:v>
                </c:pt>
                <c:pt idx="5804">
                  <c:v>18.8405261866343</c:v>
                </c:pt>
                <c:pt idx="5805">
                  <c:v>18.8405261866343</c:v>
                </c:pt>
                <c:pt idx="5806">
                  <c:v>18.8405261866343</c:v>
                </c:pt>
                <c:pt idx="5807">
                  <c:v>18.8405261866343</c:v>
                </c:pt>
                <c:pt idx="5808">
                  <c:v>18.8405261866343</c:v>
                </c:pt>
                <c:pt idx="5809">
                  <c:v>18.8405261866343</c:v>
                </c:pt>
                <c:pt idx="5810">
                  <c:v>18.8405261866343</c:v>
                </c:pt>
                <c:pt idx="5811">
                  <c:v>18.8405261866343</c:v>
                </c:pt>
                <c:pt idx="5812">
                  <c:v>18.8405261866343</c:v>
                </c:pt>
                <c:pt idx="5813">
                  <c:v>18.8405261866343</c:v>
                </c:pt>
                <c:pt idx="5814">
                  <c:v>18.8405261866343</c:v>
                </c:pt>
                <c:pt idx="5815">
                  <c:v>18.8405261866343</c:v>
                </c:pt>
                <c:pt idx="5816">
                  <c:v>18.8405261866343</c:v>
                </c:pt>
                <c:pt idx="5817">
                  <c:v>18.8405261866343</c:v>
                </c:pt>
                <c:pt idx="5818">
                  <c:v>18.8405261866343</c:v>
                </c:pt>
                <c:pt idx="5819">
                  <c:v>18.8405261866343</c:v>
                </c:pt>
                <c:pt idx="5820">
                  <c:v>18.8405261866343</c:v>
                </c:pt>
                <c:pt idx="5821">
                  <c:v>18.8405261866343</c:v>
                </c:pt>
                <c:pt idx="5822">
                  <c:v>18.8405261866343</c:v>
                </c:pt>
                <c:pt idx="5823">
                  <c:v>18.8405261866343</c:v>
                </c:pt>
                <c:pt idx="5824">
                  <c:v>18.8405261866343</c:v>
                </c:pt>
                <c:pt idx="5825">
                  <c:v>18.8405261866343</c:v>
                </c:pt>
                <c:pt idx="5826">
                  <c:v>18.8405261866343</c:v>
                </c:pt>
                <c:pt idx="5827">
                  <c:v>18.8405261866343</c:v>
                </c:pt>
                <c:pt idx="5828">
                  <c:v>18.8405261866343</c:v>
                </c:pt>
                <c:pt idx="5829">
                  <c:v>18.8405261866343</c:v>
                </c:pt>
                <c:pt idx="5830">
                  <c:v>18.8405261866343</c:v>
                </c:pt>
                <c:pt idx="5831">
                  <c:v>18.8405261866343</c:v>
                </c:pt>
                <c:pt idx="5832">
                  <c:v>18.8405261866343</c:v>
                </c:pt>
                <c:pt idx="5833">
                  <c:v>18.8405261866343</c:v>
                </c:pt>
                <c:pt idx="5834">
                  <c:v>18.8405261866343</c:v>
                </c:pt>
                <c:pt idx="5835">
                  <c:v>18.8405261866343</c:v>
                </c:pt>
                <c:pt idx="5836">
                  <c:v>18.8405261866343</c:v>
                </c:pt>
                <c:pt idx="5837">
                  <c:v>18.8405261866343</c:v>
                </c:pt>
                <c:pt idx="5838">
                  <c:v>18.8405261866343</c:v>
                </c:pt>
                <c:pt idx="5839">
                  <c:v>18.8405261866343</c:v>
                </c:pt>
                <c:pt idx="5840">
                  <c:v>18.8405261866343</c:v>
                </c:pt>
                <c:pt idx="5841">
                  <c:v>18.8405261866343</c:v>
                </c:pt>
                <c:pt idx="5842">
                  <c:v>18.8405261866343</c:v>
                </c:pt>
                <c:pt idx="5843">
                  <c:v>18.8405261866343</c:v>
                </c:pt>
                <c:pt idx="5844">
                  <c:v>18.8405261866343</c:v>
                </c:pt>
                <c:pt idx="5845">
                  <c:v>18.8405261866343</c:v>
                </c:pt>
                <c:pt idx="5846">
                  <c:v>18.8405261866343</c:v>
                </c:pt>
                <c:pt idx="5847">
                  <c:v>18.8405261866343</c:v>
                </c:pt>
                <c:pt idx="5848">
                  <c:v>18.8405261866343</c:v>
                </c:pt>
                <c:pt idx="5849">
                  <c:v>18.8405261866343</c:v>
                </c:pt>
                <c:pt idx="5850">
                  <c:v>18.8405261866343</c:v>
                </c:pt>
                <c:pt idx="5851">
                  <c:v>18.8405261866343</c:v>
                </c:pt>
                <c:pt idx="5852">
                  <c:v>18.8405261866343</c:v>
                </c:pt>
                <c:pt idx="5853">
                  <c:v>18.8405261866343</c:v>
                </c:pt>
                <c:pt idx="5854">
                  <c:v>18.8405261866343</c:v>
                </c:pt>
                <c:pt idx="5855">
                  <c:v>18.8405261866343</c:v>
                </c:pt>
                <c:pt idx="5856">
                  <c:v>18.8405261866343</c:v>
                </c:pt>
                <c:pt idx="5857">
                  <c:v>18.8405261866343</c:v>
                </c:pt>
                <c:pt idx="5858">
                  <c:v>18.8405261866343</c:v>
                </c:pt>
                <c:pt idx="5859">
                  <c:v>18.8405261866343</c:v>
                </c:pt>
                <c:pt idx="5860">
                  <c:v>18.8405261866343</c:v>
                </c:pt>
                <c:pt idx="5861">
                  <c:v>18.8405261866343</c:v>
                </c:pt>
                <c:pt idx="5862">
                  <c:v>18.8405261866343</c:v>
                </c:pt>
                <c:pt idx="5863">
                  <c:v>18.8405261866343</c:v>
                </c:pt>
                <c:pt idx="5864">
                  <c:v>18.8405261866343</c:v>
                </c:pt>
                <c:pt idx="5865">
                  <c:v>18.8405261866343</c:v>
                </c:pt>
                <c:pt idx="5866">
                  <c:v>18.8405261866343</c:v>
                </c:pt>
                <c:pt idx="5867">
                  <c:v>18.8405261866343</c:v>
                </c:pt>
                <c:pt idx="5868">
                  <c:v>18.8405261866343</c:v>
                </c:pt>
                <c:pt idx="5869">
                  <c:v>18.8405261866343</c:v>
                </c:pt>
                <c:pt idx="5870">
                  <c:v>18.8405261866343</c:v>
                </c:pt>
                <c:pt idx="5871">
                  <c:v>18.8405261866343</c:v>
                </c:pt>
                <c:pt idx="5872">
                  <c:v>18.8405261866343</c:v>
                </c:pt>
                <c:pt idx="5873">
                  <c:v>18.8405261866343</c:v>
                </c:pt>
                <c:pt idx="5874">
                  <c:v>18.8405261866343</c:v>
                </c:pt>
                <c:pt idx="5875">
                  <c:v>18.8405261866343</c:v>
                </c:pt>
                <c:pt idx="5876">
                  <c:v>18.8405261866343</c:v>
                </c:pt>
                <c:pt idx="5877">
                  <c:v>18.8405261866343</c:v>
                </c:pt>
                <c:pt idx="5878">
                  <c:v>18.8405261866343</c:v>
                </c:pt>
                <c:pt idx="5879">
                  <c:v>18.8405261866343</c:v>
                </c:pt>
                <c:pt idx="5880">
                  <c:v>18.8405261866343</c:v>
                </c:pt>
                <c:pt idx="5881">
                  <c:v>18.8405261866343</c:v>
                </c:pt>
                <c:pt idx="5882">
                  <c:v>18.8405261866343</c:v>
                </c:pt>
                <c:pt idx="5883">
                  <c:v>18.8405261866343</c:v>
                </c:pt>
                <c:pt idx="5884">
                  <c:v>18.8405261866343</c:v>
                </c:pt>
                <c:pt idx="5885">
                  <c:v>18.8405261866343</c:v>
                </c:pt>
                <c:pt idx="5886">
                  <c:v>18.8405261866343</c:v>
                </c:pt>
                <c:pt idx="5887">
                  <c:v>18.8405261866343</c:v>
                </c:pt>
                <c:pt idx="5888">
                  <c:v>18.8405261866343</c:v>
                </c:pt>
                <c:pt idx="5889">
                  <c:v>18.8405261866343</c:v>
                </c:pt>
                <c:pt idx="5890">
                  <c:v>18.8405261866343</c:v>
                </c:pt>
                <c:pt idx="5891">
                  <c:v>18.8405261866343</c:v>
                </c:pt>
                <c:pt idx="5892">
                  <c:v>18.8405261866343</c:v>
                </c:pt>
                <c:pt idx="5893">
                  <c:v>18.8405261866343</c:v>
                </c:pt>
                <c:pt idx="5894">
                  <c:v>18.8405261866343</c:v>
                </c:pt>
                <c:pt idx="5895">
                  <c:v>18.8405261866343</c:v>
                </c:pt>
                <c:pt idx="5896">
                  <c:v>18.8405261866343</c:v>
                </c:pt>
                <c:pt idx="5897">
                  <c:v>18.8405261866343</c:v>
                </c:pt>
                <c:pt idx="5898">
                  <c:v>18.8405261866343</c:v>
                </c:pt>
                <c:pt idx="5899">
                  <c:v>18.8405261866343</c:v>
                </c:pt>
                <c:pt idx="5900">
                  <c:v>18.8405261866343</c:v>
                </c:pt>
                <c:pt idx="5901">
                  <c:v>18.8405261866343</c:v>
                </c:pt>
                <c:pt idx="5902">
                  <c:v>18.8405261866343</c:v>
                </c:pt>
                <c:pt idx="5903">
                  <c:v>18.8405261866343</c:v>
                </c:pt>
                <c:pt idx="5904">
                  <c:v>18.8405261866343</c:v>
                </c:pt>
                <c:pt idx="5905">
                  <c:v>18.8405261866343</c:v>
                </c:pt>
                <c:pt idx="5906">
                  <c:v>18.8405261866343</c:v>
                </c:pt>
                <c:pt idx="5907">
                  <c:v>18.8405261866343</c:v>
                </c:pt>
                <c:pt idx="5908">
                  <c:v>18.8405261866343</c:v>
                </c:pt>
                <c:pt idx="5909">
                  <c:v>18.8405261866343</c:v>
                </c:pt>
                <c:pt idx="5910">
                  <c:v>18.8405261866343</c:v>
                </c:pt>
                <c:pt idx="5911">
                  <c:v>18.8405261866343</c:v>
                </c:pt>
                <c:pt idx="5912">
                  <c:v>18.8405261866343</c:v>
                </c:pt>
                <c:pt idx="5913">
                  <c:v>18.8405261866343</c:v>
                </c:pt>
                <c:pt idx="5914">
                  <c:v>18.8405261866343</c:v>
                </c:pt>
                <c:pt idx="5915">
                  <c:v>18.8405261866343</c:v>
                </c:pt>
                <c:pt idx="5916">
                  <c:v>18.8405261866343</c:v>
                </c:pt>
                <c:pt idx="5917">
                  <c:v>18.8405261866343</c:v>
                </c:pt>
                <c:pt idx="5918">
                  <c:v>18.8405261866343</c:v>
                </c:pt>
                <c:pt idx="5919">
                  <c:v>18.8405261866343</c:v>
                </c:pt>
                <c:pt idx="5920">
                  <c:v>18.8405261866343</c:v>
                </c:pt>
                <c:pt idx="5921">
                  <c:v>18.8405261866343</c:v>
                </c:pt>
                <c:pt idx="5922">
                  <c:v>18.8405261866343</c:v>
                </c:pt>
                <c:pt idx="5923">
                  <c:v>18.8405261866343</c:v>
                </c:pt>
                <c:pt idx="5924">
                  <c:v>18.8405261866343</c:v>
                </c:pt>
                <c:pt idx="5925">
                  <c:v>18.8405261866343</c:v>
                </c:pt>
                <c:pt idx="5926">
                  <c:v>18.8405261866343</c:v>
                </c:pt>
                <c:pt idx="5927">
                  <c:v>18.8405261866343</c:v>
                </c:pt>
                <c:pt idx="5928">
                  <c:v>18.8405261866343</c:v>
                </c:pt>
                <c:pt idx="5929">
                  <c:v>18.8405261866343</c:v>
                </c:pt>
                <c:pt idx="5930">
                  <c:v>18.8405261866343</c:v>
                </c:pt>
                <c:pt idx="5931">
                  <c:v>18.8405261866343</c:v>
                </c:pt>
                <c:pt idx="5932">
                  <c:v>18.8405261866343</c:v>
                </c:pt>
                <c:pt idx="5933">
                  <c:v>18.8405261866343</c:v>
                </c:pt>
                <c:pt idx="5934">
                  <c:v>18.8405261866343</c:v>
                </c:pt>
                <c:pt idx="5935">
                  <c:v>18.8405261866343</c:v>
                </c:pt>
                <c:pt idx="5936">
                  <c:v>18.8405261866343</c:v>
                </c:pt>
                <c:pt idx="5937">
                  <c:v>18.8405261866343</c:v>
                </c:pt>
                <c:pt idx="5938">
                  <c:v>18.8405261866343</c:v>
                </c:pt>
                <c:pt idx="5939">
                  <c:v>18.8405261866343</c:v>
                </c:pt>
                <c:pt idx="5940">
                  <c:v>18.8405261866343</c:v>
                </c:pt>
                <c:pt idx="5941">
                  <c:v>18.8405261866343</c:v>
                </c:pt>
                <c:pt idx="5942">
                  <c:v>18.8405261866343</c:v>
                </c:pt>
                <c:pt idx="5943">
                  <c:v>18.8405261866343</c:v>
                </c:pt>
                <c:pt idx="5944">
                  <c:v>18.8405261866343</c:v>
                </c:pt>
                <c:pt idx="5945">
                  <c:v>18.8405261866343</c:v>
                </c:pt>
                <c:pt idx="5946">
                  <c:v>18.8405261866343</c:v>
                </c:pt>
                <c:pt idx="5947">
                  <c:v>18.8405261866343</c:v>
                </c:pt>
                <c:pt idx="5948">
                  <c:v>18.8405261866343</c:v>
                </c:pt>
                <c:pt idx="5949">
                  <c:v>18.8405261866343</c:v>
                </c:pt>
                <c:pt idx="5950">
                  <c:v>18.8405261866343</c:v>
                </c:pt>
                <c:pt idx="5951">
                  <c:v>18.8405261866343</c:v>
                </c:pt>
                <c:pt idx="5952">
                  <c:v>18.8405261866343</c:v>
                </c:pt>
                <c:pt idx="5953">
                  <c:v>18.8405261866343</c:v>
                </c:pt>
                <c:pt idx="5954">
                  <c:v>18.8405261866343</c:v>
                </c:pt>
                <c:pt idx="5955">
                  <c:v>18.8405261866343</c:v>
                </c:pt>
                <c:pt idx="5956">
                  <c:v>18.8405261866343</c:v>
                </c:pt>
                <c:pt idx="5957">
                  <c:v>18.8405261866343</c:v>
                </c:pt>
                <c:pt idx="5958">
                  <c:v>18.8405261866343</c:v>
                </c:pt>
                <c:pt idx="5959">
                  <c:v>18.8405261866343</c:v>
                </c:pt>
                <c:pt idx="5960">
                  <c:v>18.8405261866343</c:v>
                </c:pt>
                <c:pt idx="5961">
                  <c:v>18.8405261866343</c:v>
                </c:pt>
                <c:pt idx="5962">
                  <c:v>18.8405261866343</c:v>
                </c:pt>
                <c:pt idx="5963">
                  <c:v>18.8405261866343</c:v>
                </c:pt>
                <c:pt idx="5964">
                  <c:v>18.8405261866343</c:v>
                </c:pt>
                <c:pt idx="5965">
                  <c:v>18.8405261866343</c:v>
                </c:pt>
                <c:pt idx="5966">
                  <c:v>18.8405261866343</c:v>
                </c:pt>
                <c:pt idx="5967">
                  <c:v>18.8405261866343</c:v>
                </c:pt>
                <c:pt idx="5968">
                  <c:v>18.8405261866343</c:v>
                </c:pt>
                <c:pt idx="5969">
                  <c:v>18.8405261866343</c:v>
                </c:pt>
                <c:pt idx="5970">
                  <c:v>18.8405261866343</c:v>
                </c:pt>
                <c:pt idx="5971">
                  <c:v>18.8405261866343</c:v>
                </c:pt>
                <c:pt idx="5972">
                  <c:v>18.8405261866343</c:v>
                </c:pt>
                <c:pt idx="5973">
                  <c:v>18.8405261866343</c:v>
                </c:pt>
                <c:pt idx="5974">
                  <c:v>18.8405261866343</c:v>
                </c:pt>
                <c:pt idx="5975">
                  <c:v>18.8405261866343</c:v>
                </c:pt>
                <c:pt idx="5976">
                  <c:v>18.8405261866343</c:v>
                </c:pt>
                <c:pt idx="5977">
                  <c:v>18.8405261866343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3F6-472D-B331-EB396718652D}"/>
            </c:ext>
          </c:extLst>
        </c:ser>
        <c:ser>
          <c:idx val="4"/>
          <c:order val="4"/>
          <c:tx>
            <c:strRef>
              <c:f>'Historic fwd PE'!$M$4</c:f>
              <c:strCache>
                <c:ptCount val="1"/>
                <c:pt idx="0">
                  <c:v> -2 Std. Dev.</c:v>
                </c:pt>
              </c:strCache>
            </c:strRef>
          </c:tx>
          <c:spPr>
            <a:ln w="19050" cap="rnd">
              <a:solidFill>
                <a:srgbClr val="FFC20E"/>
              </a:solidFill>
              <a:round/>
            </a:ln>
            <a:effectLst/>
          </c:spPr>
          <c:marker>
            <c:symbol val="none"/>
          </c:marker>
          <c:cat>
            <c:numRef>
              <c:f>'Historic fwd PE'!$H$6:$H$6309</c:f>
              <c:numCache>
                <c:formatCode>d\-mmm\-yy</c:formatCode>
                <c:ptCount val="6304"/>
                <c:pt idx="0">
                  <c:v>39084</c:v>
                </c:pt>
                <c:pt idx="1">
                  <c:v>39085</c:v>
                </c:pt>
                <c:pt idx="2">
                  <c:v>39086</c:v>
                </c:pt>
                <c:pt idx="3">
                  <c:v>39087</c:v>
                </c:pt>
                <c:pt idx="4">
                  <c:v>39088</c:v>
                </c:pt>
                <c:pt idx="5">
                  <c:v>39089</c:v>
                </c:pt>
                <c:pt idx="6">
                  <c:v>39090</c:v>
                </c:pt>
                <c:pt idx="7">
                  <c:v>39091</c:v>
                </c:pt>
                <c:pt idx="8">
                  <c:v>39092</c:v>
                </c:pt>
                <c:pt idx="9">
                  <c:v>39093</c:v>
                </c:pt>
                <c:pt idx="10">
                  <c:v>39094</c:v>
                </c:pt>
                <c:pt idx="11">
                  <c:v>39095</c:v>
                </c:pt>
                <c:pt idx="12">
                  <c:v>39096</c:v>
                </c:pt>
                <c:pt idx="13">
                  <c:v>39097</c:v>
                </c:pt>
                <c:pt idx="14">
                  <c:v>39098</c:v>
                </c:pt>
                <c:pt idx="15">
                  <c:v>39099</c:v>
                </c:pt>
                <c:pt idx="16">
                  <c:v>39100</c:v>
                </c:pt>
                <c:pt idx="17">
                  <c:v>39101</c:v>
                </c:pt>
                <c:pt idx="18">
                  <c:v>39102</c:v>
                </c:pt>
                <c:pt idx="19">
                  <c:v>39103</c:v>
                </c:pt>
                <c:pt idx="20">
                  <c:v>39104</c:v>
                </c:pt>
                <c:pt idx="21">
                  <c:v>39105</c:v>
                </c:pt>
                <c:pt idx="22">
                  <c:v>39106</c:v>
                </c:pt>
                <c:pt idx="23">
                  <c:v>39107</c:v>
                </c:pt>
                <c:pt idx="24">
                  <c:v>39108</c:v>
                </c:pt>
                <c:pt idx="25">
                  <c:v>39109</c:v>
                </c:pt>
                <c:pt idx="26">
                  <c:v>39110</c:v>
                </c:pt>
                <c:pt idx="27">
                  <c:v>39111</c:v>
                </c:pt>
                <c:pt idx="28">
                  <c:v>39112</c:v>
                </c:pt>
                <c:pt idx="29">
                  <c:v>39113</c:v>
                </c:pt>
                <c:pt idx="30">
                  <c:v>39114</c:v>
                </c:pt>
                <c:pt idx="31">
                  <c:v>39115</c:v>
                </c:pt>
                <c:pt idx="32">
                  <c:v>39116</c:v>
                </c:pt>
                <c:pt idx="33">
                  <c:v>39117</c:v>
                </c:pt>
                <c:pt idx="34">
                  <c:v>39118</c:v>
                </c:pt>
                <c:pt idx="35">
                  <c:v>39119</c:v>
                </c:pt>
                <c:pt idx="36">
                  <c:v>39120</c:v>
                </c:pt>
                <c:pt idx="37">
                  <c:v>39121</c:v>
                </c:pt>
                <c:pt idx="38">
                  <c:v>39122</c:v>
                </c:pt>
                <c:pt idx="39">
                  <c:v>39123</c:v>
                </c:pt>
                <c:pt idx="40">
                  <c:v>39124</c:v>
                </c:pt>
                <c:pt idx="41">
                  <c:v>39125</c:v>
                </c:pt>
                <c:pt idx="42">
                  <c:v>39126</c:v>
                </c:pt>
                <c:pt idx="43">
                  <c:v>39127</c:v>
                </c:pt>
                <c:pt idx="44">
                  <c:v>39128</c:v>
                </c:pt>
                <c:pt idx="45">
                  <c:v>39129</c:v>
                </c:pt>
                <c:pt idx="46">
                  <c:v>39130</c:v>
                </c:pt>
                <c:pt idx="47">
                  <c:v>39131</c:v>
                </c:pt>
                <c:pt idx="48">
                  <c:v>39132</c:v>
                </c:pt>
                <c:pt idx="49">
                  <c:v>39133</c:v>
                </c:pt>
                <c:pt idx="50">
                  <c:v>39134</c:v>
                </c:pt>
                <c:pt idx="51">
                  <c:v>39135</c:v>
                </c:pt>
                <c:pt idx="52">
                  <c:v>39136</c:v>
                </c:pt>
                <c:pt idx="53">
                  <c:v>39137</c:v>
                </c:pt>
                <c:pt idx="54">
                  <c:v>39138</c:v>
                </c:pt>
                <c:pt idx="55">
                  <c:v>39139</c:v>
                </c:pt>
                <c:pt idx="56">
                  <c:v>39140</c:v>
                </c:pt>
                <c:pt idx="57">
                  <c:v>39141</c:v>
                </c:pt>
                <c:pt idx="58">
                  <c:v>39142</c:v>
                </c:pt>
                <c:pt idx="59">
                  <c:v>39143</c:v>
                </c:pt>
                <c:pt idx="60">
                  <c:v>39144</c:v>
                </c:pt>
                <c:pt idx="61">
                  <c:v>39145</c:v>
                </c:pt>
                <c:pt idx="62">
                  <c:v>39146</c:v>
                </c:pt>
                <c:pt idx="63">
                  <c:v>39147</c:v>
                </c:pt>
                <c:pt idx="64">
                  <c:v>39148</c:v>
                </c:pt>
                <c:pt idx="65">
                  <c:v>39149</c:v>
                </c:pt>
                <c:pt idx="66">
                  <c:v>39150</c:v>
                </c:pt>
                <c:pt idx="67">
                  <c:v>39151</c:v>
                </c:pt>
                <c:pt idx="68">
                  <c:v>39152</c:v>
                </c:pt>
                <c:pt idx="69">
                  <c:v>39153</c:v>
                </c:pt>
                <c:pt idx="70">
                  <c:v>39154</c:v>
                </c:pt>
                <c:pt idx="71">
                  <c:v>39155</c:v>
                </c:pt>
                <c:pt idx="72">
                  <c:v>39156</c:v>
                </c:pt>
                <c:pt idx="73">
                  <c:v>39157</c:v>
                </c:pt>
                <c:pt idx="74">
                  <c:v>39158</c:v>
                </c:pt>
                <c:pt idx="75">
                  <c:v>39159</c:v>
                </c:pt>
                <c:pt idx="76">
                  <c:v>39160</c:v>
                </c:pt>
                <c:pt idx="77">
                  <c:v>39161</c:v>
                </c:pt>
                <c:pt idx="78">
                  <c:v>39162</c:v>
                </c:pt>
                <c:pt idx="79">
                  <c:v>39163</c:v>
                </c:pt>
                <c:pt idx="80">
                  <c:v>39164</c:v>
                </c:pt>
                <c:pt idx="81">
                  <c:v>39165</c:v>
                </c:pt>
                <c:pt idx="82">
                  <c:v>39166</c:v>
                </c:pt>
                <c:pt idx="83">
                  <c:v>39167</c:v>
                </c:pt>
                <c:pt idx="84">
                  <c:v>39168</c:v>
                </c:pt>
                <c:pt idx="85">
                  <c:v>39169</c:v>
                </c:pt>
                <c:pt idx="86">
                  <c:v>39170</c:v>
                </c:pt>
                <c:pt idx="87">
                  <c:v>39171</c:v>
                </c:pt>
                <c:pt idx="88">
                  <c:v>39172</c:v>
                </c:pt>
                <c:pt idx="89">
                  <c:v>39173</c:v>
                </c:pt>
                <c:pt idx="90">
                  <c:v>39174</c:v>
                </c:pt>
                <c:pt idx="91">
                  <c:v>39175</c:v>
                </c:pt>
                <c:pt idx="92">
                  <c:v>39176</c:v>
                </c:pt>
                <c:pt idx="93">
                  <c:v>39177</c:v>
                </c:pt>
                <c:pt idx="94">
                  <c:v>39178</c:v>
                </c:pt>
                <c:pt idx="95">
                  <c:v>39179</c:v>
                </c:pt>
                <c:pt idx="96">
                  <c:v>39180</c:v>
                </c:pt>
                <c:pt idx="97">
                  <c:v>39181</c:v>
                </c:pt>
                <c:pt idx="98">
                  <c:v>39182</c:v>
                </c:pt>
                <c:pt idx="99">
                  <c:v>39183</c:v>
                </c:pt>
                <c:pt idx="100">
                  <c:v>39184</c:v>
                </c:pt>
                <c:pt idx="101">
                  <c:v>39185</c:v>
                </c:pt>
                <c:pt idx="102">
                  <c:v>39186</c:v>
                </c:pt>
                <c:pt idx="103">
                  <c:v>39187</c:v>
                </c:pt>
                <c:pt idx="104">
                  <c:v>39188</c:v>
                </c:pt>
                <c:pt idx="105">
                  <c:v>39189</c:v>
                </c:pt>
                <c:pt idx="106">
                  <c:v>39190</c:v>
                </c:pt>
                <c:pt idx="107">
                  <c:v>39191</c:v>
                </c:pt>
                <c:pt idx="108">
                  <c:v>39192</c:v>
                </c:pt>
                <c:pt idx="109">
                  <c:v>39193</c:v>
                </c:pt>
                <c:pt idx="110">
                  <c:v>39194</c:v>
                </c:pt>
                <c:pt idx="111">
                  <c:v>39195</c:v>
                </c:pt>
                <c:pt idx="112">
                  <c:v>39196</c:v>
                </c:pt>
                <c:pt idx="113">
                  <c:v>39197</c:v>
                </c:pt>
                <c:pt idx="114">
                  <c:v>39198</c:v>
                </c:pt>
                <c:pt idx="115">
                  <c:v>39199</c:v>
                </c:pt>
                <c:pt idx="116">
                  <c:v>39200</c:v>
                </c:pt>
                <c:pt idx="117">
                  <c:v>39201</c:v>
                </c:pt>
                <c:pt idx="118">
                  <c:v>39202</c:v>
                </c:pt>
                <c:pt idx="119">
                  <c:v>39203</c:v>
                </c:pt>
                <c:pt idx="120">
                  <c:v>39204</c:v>
                </c:pt>
                <c:pt idx="121">
                  <c:v>39205</c:v>
                </c:pt>
                <c:pt idx="122">
                  <c:v>39206</c:v>
                </c:pt>
                <c:pt idx="123">
                  <c:v>39207</c:v>
                </c:pt>
                <c:pt idx="124">
                  <c:v>39208</c:v>
                </c:pt>
                <c:pt idx="125">
                  <c:v>39209</c:v>
                </c:pt>
                <c:pt idx="126">
                  <c:v>39210</c:v>
                </c:pt>
                <c:pt idx="127">
                  <c:v>39211</c:v>
                </c:pt>
                <c:pt idx="128">
                  <c:v>39212</c:v>
                </c:pt>
                <c:pt idx="129">
                  <c:v>39213</c:v>
                </c:pt>
                <c:pt idx="130">
                  <c:v>39214</c:v>
                </c:pt>
                <c:pt idx="131">
                  <c:v>39215</c:v>
                </c:pt>
                <c:pt idx="132">
                  <c:v>39216</c:v>
                </c:pt>
                <c:pt idx="133">
                  <c:v>39217</c:v>
                </c:pt>
                <c:pt idx="134">
                  <c:v>39218</c:v>
                </c:pt>
                <c:pt idx="135">
                  <c:v>39219</c:v>
                </c:pt>
                <c:pt idx="136">
                  <c:v>39220</c:v>
                </c:pt>
                <c:pt idx="137">
                  <c:v>39221</c:v>
                </c:pt>
                <c:pt idx="138">
                  <c:v>39222</c:v>
                </c:pt>
                <c:pt idx="139">
                  <c:v>39223</c:v>
                </c:pt>
                <c:pt idx="140">
                  <c:v>39224</c:v>
                </c:pt>
                <c:pt idx="141">
                  <c:v>39225</c:v>
                </c:pt>
                <c:pt idx="142">
                  <c:v>39226</c:v>
                </c:pt>
                <c:pt idx="143">
                  <c:v>39227</c:v>
                </c:pt>
                <c:pt idx="144">
                  <c:v>39228</c:v>
                </c:pt>
                <c:pt idx="145">
                  <c:v>39229</c:v>
                </c:pt>
                <c:pt idx="146">
                  <c:v>39230</c:v>
                </c:pt>
                <c:pt idx="147">
                  <c:v>39231</c:v>
                </c:pt>
                <c:pt idx="148">
                  <c:v>39232</c:v>
                </c:pt>
                <c:pt idx="149">
                  <c:v>39233</c:v>
                </c:pt>
                <c:pt idx="150">
                  <c:v>39234</c:v>
                </c:pt>
                <c:pt idx="151">
                  <c:v>39235</c:v>
                </c:pt>
                <c:pt idx="152">
                  <c:v>39236</c:v>
                </c:pt>
                <c:pt idx="153">
                  <c:v>39237</c:v>
                </c:pt>
                <c:pt idx="154">
                  <c:v>39238</c:v>
                </c:pt>
                <c:pt idx="155">
                  <c:v>39239</c:v>
                </c:pt>
                <c:pt idx="156">
                  <c:v>39240</c:v>
                </c:pt>
                <c:pt idx="157">
                  <c:v>39241</c:v>
                </c:pt>
                <c:pt idx="158">
                  <c:v>39242</c:v>
                </c:pt>
                <c:pt idx="159">
                  <c:v>39243</c:v>
                </c:pt>
                <c:pt idx="160">
                  <c:v>39244</c:v>
                </c:pt>
                <c:pt idx="161">
                  <c:v>39245</c:v>
                </c:pt>
                <c:pt idx="162">
                  <c:v>39246</c:v>
                </c:pt>
                <c:pt idx="163">
                  <c:v>39247</c:v>
                </c:pt>
                <c:pt idx="164">
                  <c:v>39248</c:v>
                </c:pt>
                <c:pt idx="165">
                  <c:v>39249</c:v>
                </c:pt>
                <c:pt idx="166">
                  <c:v>39250</c:v>
                </c:pt>
                <c:pt idx="167">
                  <c:v>39251</c:v>
                </c:pt>
                <c:pt idx="168">
                  <c:v>39252</c:v>
                </c:pt>
                <c:pt idx="169">
                  <c:v>39253</c:v>
                </c:pt>
                <c:pt idx="170">
                  <c:v>39254</c:v>
                </c:pt>
                <c:pt idx="171">
                  <c:v>39255</c:v>
                </c:pt>
                <c:pt idx="172">
                  <c:v>39256</c:v>
                </c:pt>
                <c:pt idx="173">
                  <c:v>39257</c:v>
                </c:pt>
                <c:pt idx="174">
                  <c:v>39258</c:v>
                </c:pt>
                <c:pt idx="175">
                  <c:v>39259</c:v>
                </c:pt>
                <c:pt idx="176">
                  <c:v>39260</c:v>
                </c:pt>
                <c:pt idx="177">
                  <c:v>39261</c:v>
                </c:pt>
                <c:pt idx="178">
                  <c:v>39262</c:v>
                </c:pt>
                <c:pt idx="179">
                  <c:v>39263</c:v>
                </c:pt>
                <c:pt idx="180">
                  <c:v>39264</c:v>
                </c:pt>
                <c:pt idx="181">
                  <c:v>39265</c:v>
                </c:pt>
                <c:pt idx="182">
                  <c:v>39266</c:v>
                </c:pt>
                <c:pt idx="183">
                  <c:v>39267</c:v>
                </c:pt>
                <c:pt idx="184">
                  <c:v>39268</c:v>
                </c:pt>
                <c:pt idx="185">
                  <c:v>39269</c:v>
                </c:pt>
                <c:pt idx="186">
                  <c:v>39270</c:v>
                </c:pt>
                <c:pt idx="187">
                  <c:v>39271</c:v>
                </c:pt>
                <c:pt idx="188">
                  <c:v>39272</c:v>
                </c:pt>
                <c:pt idx="189">
                  <c:v>39273</c:v>
                </c:pt>
                <c:pt idx="190">
                  <c:v>39274</c:v>
                </c:pt>
                <c:pt idx="191">
                  <c:v>39275</c:v>
                </c:pt>
                <c:pt idx="192">
                  <c:v>39276</c:v>
                </c:pt>
                <c:pt idx="193">
                  <c:v>39277</c:v>
                </c:pt>
                <c:pt idx="194">
                  <c:v>39278</c:v>
                </c:pt>
                <c:pt idx="195">
                  <c:v>39279</c:v>
                </c:pt>
                <c:pt idx="196">
                  <c:v>39280</c:v>
                </c:pt>
                <c:pt idx="197">
                  <c:v>39281</c:v>
                </c:pt>
                <c:pt idx="198">
                  <c:v>39282</c:v>
                </c:pt>
                <c:pt idx="199">
                  <c:v>39283</c:v>
                </c:pt>
                <c:pt idx="200">
                  <c:v>39284</c:v>
                </c:pt>
                <c:pt idx="201">
                  <c:v>39285</c:v>
                </c:pt>
                <c:pt idx="202">
                  <c:v>39286</c:v>
                </c:pt>
                <c:pt idx="203">
                  <c:v>39287</c:v>
                </c:pt>
                <c:pt idx="204">
                  <c:v>39288</c:v>
                </c:pt>
                <c:pt idx="205">
                  <c:v>39289</c:v>
                </c:pt>
                <c:pt idx="206">
                  <c:v>39290</c:v>
                </c:pt>
                <c:pt idx="207">
                  <c:v>39291</c:v>
                </c:pt>
                <c:pt idx="208">
                  <c:v>39292</c:v>
                </c:pt>
                <c:pt idx="209">
                  <c:v>39293</c:v>
                </c:pt>
                <c:pt idx="210">
                  <c:v>39294</c:v>
                </c:pt>
                <c:pt idx="211">
                  <c:v>39295</c:v>
                </c:pt>
                <c:pt idx="212">
                  <c:v>39296</c:v>
                </c:pt>
                <c:pt idx="213">
                  <c:v>39297</c:v>
                </c:pt>
                <c:pt idx="214">
                  <c:v>39298</c:v>
                </c:pt>
                <c:pt idx="215">
                  <c:v>39299</c:v>
                </c:pt>
                <c:pt idx="216">
                  <c:v>39300</c:v>
                </c:pt>
                <c:pt idx="217">
                  <c:v>39301</c:v>
                </c:pt>
                <c:pt idx="218">
                  <c:v>39302</c:v>
                </c:pt>
                <c:pt idx="219">
                  <c:v>39303</c:v>
                </c:pt>
                <c:pt idx="220">
                  <c:v>39304</c:v>
                </c:pt>
                <c:pt idx="221">
                  <c:v>39305</c:v>
                </c:pt>
                <c:pt idx="222">
                  <c:v>39306</c:v>
                </c:pt>
                <c:pt idx="223">
                  <c:v>39307</c:v>
                </c:pt>
                <c:pt idx="224">
                  <c:v>39308</c:v>
                </c:pt>
                <c:pt idx="225">
                  <c:v>39309</c:v>
                </c:pt>
                <c:pt idx="226">
                  <c:v>39310</c:v>
                </c:pt>
                <c:pt idx="227">
                  <c:v>39311</c:v>
                </c:pt>
                <c:pt idx="228">
                  <c:v>39312</c:v>
                </c:pt>
                <c:pt idx="229">
                  <c:v>39313</c:v>
                </c:pt>
                <c:pt idx="230">
                  <c:v>39314</c:v>
                </c:pt>
                <c:pt idx="231">
                  <c:v>39315</c:v>
                </c:pt>
                <c:pt idx="232">
                  <c:v>39316</c:v>
                </c:pt>
                <c:pt idx="233">
                  <c:v>39317</c:v>
                </c:pt>
                <c:pt idx="234">
                  <c:v>39318</c:v>
                </c:pt>
                <c:pt idx="235">
                  <c:v>39319</c:v>
                </c:pt>
                <c:pt idx="236">
                  <c:v>39320</c:v>
                </c:pt>
                <c:pt idx="237">
                  <c:v>39321</c:v>
                </c:pt>
                <c:pt idx="238">
                  <c:v>39322</c:v>
                </c:pt>
                <c:pt idx="239">
                  <c:v>39323</c:v>
                </c:pt>
                <c:pt idx="240">
                  <c:v>39324</c:v>
                </c:pt>
                <c:pt idx="241">
                  <c:v>39325</c:v>
                </c:pt>
                <c:pt idx="242">
                  <c:v>39326</c:v>
                </c:pt>
                <c:pt idx="243">
                  <c:v>39327</c:v>
                </c:pt>
                <c:pt idx="244">
                  <c:v>39328</c:v>
                </c:pt>
                <c:pt idx="245">
                  <c:v>39329</c:v>
                </c:pt>
                <c:pt idx="246">
                  <c:v>39330</c:v>
                </c:pt>
                <c:pt idx="247">
                  <c:v>39331</c:v>
                </c:pt>
                <c:pt idx="248">
                  <c:v>39332</c:v>
                </c:pt>
                <c:pt idx="249">
                  <c:v>39333</c:v>
                </c:pt>
                <c:pt idx="250">
                  <c:v>39334</c:v>
                </c:pt>
                <c:pt idx="251">
                  <c:v>39335</c:v>
                </c:pt>
                <c:pt idx="252">
                  <c:v>39336</c:v>
                </c:pt>
                <c:pt idx="253">
                  <c:v>39337</c:v>
                </c:pt>
                <c:pt idx="254">
                  <c:v>39338</c:v>
                </c:pt>
                <c:pt idx="255">
                  <c:v>39339</c:v>
                </c:pt>
                <c:pt idx="256">
                  <c:v>39340</c:v>
                </c:pt>
                <c:pt idx="257">
                  <c:v>39341</c:v>
                </c:pt>
                <c:pt idx="258">
                  <c:v>39342</c:v>
                </c:pt>
                <c:pt idx="259">
                  <c:v>39343</c:v>
                </c:pt>
                <c:pt idx="260">
                  <c:v>39344</c:v>
                </c:pt>
                <c:pt idx="261">
                  <c:v>39345</c:v>
                </c:pt>
                <c:pt idx="262">
                  <c:v>39346</c:v>
                </c:pt>
                <c:pt idx="263">
                  <c:v>39347</c:v>
                </c:pt>
                <c:pt idx="264">
                  <c:v>39348</c:v>
                </c:pt>
                <c:pt idx="265">
                  <c:v>39349</c:v>
                </c:pt>
                <c:pt idx="266">
                  <c:v>39350</c:v>
                </c:pt>
                <c:pt idx="267">
                  <c:v>39351</c:v>
                </c:pt>
                <c:pt idx="268">
                  <c:v>39352</c:v>
                </c:pt>
                <c:pt idx="269">
                  <c:v>39353</c:v>
                </c:pt>
                <c:pt idx="270">
                  <c:v>39354</c:v>
                </c:pt>
                <c:pt idx="271">
                  <c:v>39355</c:v>
                </c:pt>
                <c:pt idx="272">
                  <c:v>39356</c:v>
                </c:pt>
                <c:pt idx="273">
                  <c:v>39357</c:v>
                </c:pt>
                <c:pt idx="274">
                  <c:v>39358</c:v>
                </c:pt>
                <c:pt idx="275">
                  <c:v>39359</c:v>
                </c:pt>
                <c:pt idx="276">
                  <c:v>39360</c:v>
                </c:pt>
                <c:pt idx="277">
                  <c:v>39361</c:v>
                </c:pt>
                <c:pt idx="278">
                  <c:v>39362</c:v>
                </c:pt>
                <c:pt idx="279">
                  <c:v>39363</c:v>
                </c:pt>
                <c:pt idx="280">
                  <c:v>39364</c:v>
                </c:pt>
                <c:pt idx="281">
                  <c:v>39365</c:v>
                </c:pt>
                <c:pt idx="282">
                  <c:v>39366</c:v>
                </c:pt>
                <c:pt idx="283">
                  <c:v>39367</c:v>
                </c:pt>
                <c:pt idx="284">
                  <c:v>39368</c:v>
                </c:pt>
                <c:pt idx="285">
                  <c:v>39369</c:v>
                </c:pt>
                <c:pt idx="286">
                  <c:v>39370</c:v>
                </c:pt>
                <c:pt idx="287">
                  <c:v>39371</c:v>
                </c:pt>
                <c:pt idx="288">
                  <c:v>39372</c:v>
                </c:pt>
                <c:pt idx="289">
                  <c:v>39373</c:v>
                </c:pt>
                <c:pt idx="290">
                  <c:v>39374</c:v>
                </c:pt>
                <c:pt idx="291">
                  <c:v>39375</c:v>
                </c:pt>
                <c:pt idx="292">
                  <c:v>39376</c:v>
                </c:pt>
                <c:pt idx="293">
                  <c:v>39377</c:v>
                </c:pt>
                <c:pt idx="294">
                  <c:v>39378</c:v>
                </c:pt>
                <c:pt idx="295">
                  <c:v>39379</c:v>
                </c:pt>
                <c:pt idx="296">
                  <c:v>39380</c:v>
                </c:pt>
                <c:pt idx="297">
                  <c:v>39381</c:v>
                </c:pt>
                <c:pt idx="298">
                  <c:v>39382</c:v>
                </c:pt>
                <c:pt idx="299">
                  <c:v>39383</c:v>
                </c:pt>
                <c:pt idx="300">
                  <c:v>39384</c:v>
                </c:pt>
                <c:pt idx="301">
                  <c:v>39385</c:v>
                </c:pt>
                <c:pt idx="302">
                  <c:v>39386</c:v>
                </c:pt>
                <c:pt idx="303">
                  <c:v>39387</c:v>
                </c:pt>
                <c:pt idx="304">
                  <c:v>39388</c:v>
                </c:pt>
                <c:pt idx="305">
                  <c:v>39389</c:v>
                </c:pt>
                <c:pt idx="306">
                  <c:v>39390</c:v>
                </c:pt>
                <c:pt idx="307">
                  <c:v>39391</c:v>
                </c:pt>
                <c:pt idx="308">
                  <c:v>39392</c:v>
                </c:pt>
                <c:pt idx="309">
                  <c:v>39393</c:v>
                </c:pt>
                <c:pt idx="310">
                  <c:v>39394</c:v>
                </c:pt>
                <c:pt idx="311">
                  <c:v>39395</c:v>
                </c:pt>
                <c:pt idx="312">
                  <c:v>39396</c:v>
                </c:pt>
                <c:pt idx="313">
                  <c:v>39397</c:v>
                </c:pt>
                <c:pt idx="314">
                  <c:v>39398</c:v>
                </c:pt>
                <c:pt idx="315">
                  <c:v>39399</c:v>
                </c:pt>
                <c:pt idx="316">
                  <c:v>39400</c:v>
                </c:pt>
                <c:pt idx="317">
                  <c:v>39401</c:v>
                </c:pt>
                <c:pt idx="318">
                  <c:v>39402</c:v>
                </c:pt>
                <c:pt idx="319">
                  <c:v>39403</c:v>
                </c:pt>
                <c:pt idx="320">
                  <c:v>39404</c:v>
                </c:pt>
                <c:pt idx="321">
                  <c:v>39405</c:v>
                </c:pt>
                <c:pt idx="322">
                  <c:v>39406</c:v>
                </c:pt>
                <c:pt idx="323">
                  <c:v>39407</c:v>
                </c:pt>
                <c:pt idx="324">
                  <c:v>39408</c:v>
                </c:pt>
                <c:pt idx="325">
                  <c:v>39409</c:v>
                </c:pt>
                <c:pt idx="326">
                  <c:v>39410</c:v>
                </c:pt>
                <c:pt idx="327">
                  <c:v>39411</c:v>
                </c:pt>
                <c:pt idx="328">
                  <c:v>39412</c:v>
                </c:pt>
                <c:pt idx="329">
                  <c:v>39413</c:v>
                </c:pt>
                <c:pt idx="330">
                  <c:v>39414</c:v>
                </c:pt>
                <c:pt idx="331">
                  <c:v>39415</c:v>
                </c:pt>
                <c:pt idx="332">
                  <c:v>39416</c:v>
                </c:pt>
                <c:pt idx="333">
                  <c:v>39417</c:v>
                </c:pt>
                <c:pt idx="334">
                  <c:v>39418</c:v>
                </c:pt>
                <c:pt idx="335">
                  <c:v>39419</c:v>
                </c:pt>
                <c:pt idx="336">
                  <c:v>39420</c:v>
                </c:pt>
                <c:pt idx="337">
                  <c:v>39421</c:v>
                </c:pt>
                <c:pt idx="338">
                  <c:v>39422</c:v>
                </c:pt>
                <c:pt idx="339">
                  <c:v>39423</c:v>
                </c:pt>
                <c:pt idx="340">
                  <c:v>39424</c:v>
                </c:pt>
                <c:pt idx="341">
                  <c:v>39425</c:v>
                </c:pt>
                <c:pt idx="342">
                  <c:v>39426</c:v>
                </c:pt>
                <c:pt idx="343">
                  <c:v>39427</c:v>
                </c:pt>
                <c:pt idx="344">
                  <c:v>39428</c:v>
                </c:pt>
                <c:pt idx="345">
                  <c:v>39429</c:v>
                </c:pt>
                <c:pt idx="346">
                  <c:v>39430</c:v>
                </c:pt>
                <c:pt idx="347">
                  <c:v>39431</c:v>
                </c:pt>
                <c:pt idx="348">
                  <c:v>39432</c:v>
                </c:pt>
                <c:pt idx="349">
                  <c:v>39433</c:v>
                </c:pt>
                <c:pt idx="350">
                  <c:v>39434</c:v>
                </c:pt>
                <c:pt idx="351">
                  <c:v>39435</c:v>
                </c:pt>
                <c:pt idx="352">
                  <c:v>39436</c:v>
                </c:pt>
                <c:pt idx="353">
                  <c:v>39437</c:v>
                </c:pt>
                <c:pt idx="354">
                  <c:v>39438</c:v>
                </c:pt>
                <c:pt idx="355">
                  <c:v>39439</c:v>
                </c:pt>
                <c:pt idx="356">
                  <c:v>39440</c:v>
                </c:pt>
                <c:pt idx="357">
                  <c:v>39441</c:v>
                </c:pt>
                <c:pt idx="358">
                  <c:v>39442</c:v>
                </c:pt>
                <c:pt idx="359">
                  <c:v>39443</c:v>
                </c:pt>
                <c:pt idx="360">
                  <c:v>39444</c:v>
                </c:pt>
                <c:pt idx="361">
                  <c:v>39445</c:v>
                </c:pt>
                <c:pt idx="362">
                  <c:v>39446</c:v>
                </c:pt>
                <c:pt idx="363">
                  <c:v>39447</c:v>
                </c:pt>
                <c:pt idx="364">
                  <c:v>39448</c:v>
                </c:pt>
                <c:pt idx="365">
                  <c:v>39449</c:v>
                </c:pt>
                <c:pt idx="366">
                  <c:v>39450</c:v>
                </c:pt>
                <c:pt idx="367">
                  <c:v>39451</c:v>
                </c:pt>
                <c:pt idx="368">
                  <c:v>39452</c:v>
                </c:pt>
                <c:pt idx="369">
                  <c:v>39453</c:v>
                </c:pt>
                <c:pt idx="370">
                  <c:v>39454</c:v>
                </c:pt>
                <c:pt idx="371">
                  <c:v>39455</c:v>
                </c:pt>
                <c:pt idx="372">
                  <c:v>39456</c:v>
                </c:pt>
                <c:pt idx="373">
                  <c:v>39457</c:v>
                </c:pt>
                <c:pt idx="374">
                  <c:v>39458</c:v>
                </c:pt>
                <c:pt idx="375">
                  <c:v>39459</c:v>
                </c:pt>
                <c:pt idx="376">
                  <c:v>39460</c:v>
                </c:pt>
                <c:pt idx="377">
                  <c:v>39461</c:v>
                </c:pt>
                <c:pt idx="378">
                  <c:v>39462</c:v>
                </c:pt>
                <c:pt idx="379">
                  <c:v>39463</c:v>
                </c:pt>
                <c:pt idx="380">
                  <c:v>39464</c:v>
                </c:pt>
                <c:pt idx="381">
                  <c:v>39465</c:v>
                </c:pt>
                <c:pt idx="382">
                  <c:v>39466</c:v>
                </c:pt>
                <c:pt idx="383">
                  <c:v>39467</c:v>
                </c:pt>
                <c:pt idx="384">
                  <c:v>39468</c:v>
                </c:pt>
                <c:pt idx="385">
                  <c:v>39469</c:v>
                </c:pt>
                <c:pt idx="386">
                  <c:v>39470</c:v>
                </c:pt>
                <c:pt idx="387">
                  <c:v>39471</c:v>
                </c:pt>
                <c:pt idx="388">
                  <c:v>39472</c:v>
                </c:pt>
                <c:pt idx="389">
                  <c:v>39473</c:v>
                </c:pt>
                <c:pt idx="390">
                  <c:v>39474</c:v>
                </c:pt>
                <c:pt idx="391">
                  <c:v>39475</c:v>
                </c:pt>
                <c:pt idx="392">
                  <c:v>39476</c:v>
                </c:pt>
                <c:pt idx="393">
                  <c:v>39477</c:v>
                </c:pt>
                <c:pt idx="394">
                  <c:v>39478</c:v>
                </c:pt>
                <c:pt idx="395">
                  <c:v>39479</c:v>
                </c:pt>
                <c:pt idx="396">
                  <c:v>39480</c:v>
                </c:pt>
                <c:pt idx="397">
                  <c:v>39481</c:v>
                </c:pt>
                <c:pt idx="398">
                  <c:v>39482</c:v>
                </c:pt>
                <c:pt idx="399">
                  <c:v>39483</c:v>
                </c:pt>
                <c:pt idx="400">
                  <c:v>39484</c:v>
                </c:pt>
                <c:pt idx="401">
                  <c:v>39485</c:v>
                </c:pt>
                <c:pt idx="402">
                  <c:v>39486</c:v>
                </c:pt>
                <c:pt idx="403">
                  <c:v>39487</c:v>
                </c:pt>
                <c:pt idx="404">
                  <c:v>39488</c:v>
                </c:pt>
                <c:pt idx="405">
                  <c:v>39489</c:v>
                </c:pt>
                <c:pt idx="406">
                  <c:v>39490</c:v>
                </c:pt>
                <c:pt idx="407">
                  <c:v>39491</c:v>
                </c:pt>
                <c:pt idx="408">
                  <c:v>39492</c:v>
                </c:pt>
                <c:pt idx="409">
                  <c:v>39493</c:v>
                </c:pt>
                <c:pt idx="410">
                  <c:v>39494</c:v>
                </c:pt>
                <c:pt idx="411">
                  <c:v>39495</c:v>
                </c:pt>
                <c:pt idx="412">
                  <c:v>39496</c:v>
                </c:pt>
                <c:pt idx="413">
                  <c:v>39497</c:v>
                </c:pt>
                <c:pt idx="414">
                  <c:v>39498</c:v>
                </c:pt>
                <c:pt idx="415">
                  <c:v>39499</c:v>
                </c:pt>
                <c:pt idx="416">
                  <c:v>39500</c:v>
                </c:pt>
                <c:pt idx="417">
                  <c:v>39501</c:v>
                </c:pt>
                <c:pt idx="418">
                  <c:v>39502</c:v>
                </c:pt>
                <c:pt idx="419">
                  <c:v>39503</c:v>
                </c:pt>
                <c:pt idx="420">
                  <c:v>39504</c:v>
                </c:pt>
                <c:pt idx="421">
                  <c:v>39505</c:v>
                </c:pt>
                <c:pt idx="422">
                  <c:v>39506</c:v>
                </c:pt>
                <c:pt idx="423">
                  <c:v>39507</c:v>
                </c:pt>
                <c:pt idx="424">
                  <c:v>39508</c:v>
                </c:pt>
                <c:pt idx="425">
                  <c:v>39509</c:v>
                </c:pt>
                <c:pt idx="426">
                  <c:v>39510</c:v>
                </c:pt>
                <c:pt idx="427">
                  <c:v>39511</c:v>
                </c:pt>
                <c:pt idx="428">
                  <c:v>39512</c:v>
                </c:pt>
                <c:pt idx="429">
                  <c:v>39513</c:v>
                </c:pt>
                <c:pt idx="430">
                  <c:v>39514</c:v>
                </c:pt>
                <c:pt idx="431">
                  <c:v>39515</c:v>
                </c:pt>
                <c:pt idx="432">
                  <c:v>39516</c:v>
                </c:pt>
                <c:pt idx="433">
                  <c:v>39517</c:v>
                </c:pt>
                <c:pt idx="434">
                  <c:v>39518</c:v>
                </c:pt>
                <c:pt idx="435">
                  <c:v>39519</c:v>
                </c:pt>
                <c:pt idx="436">
                  <c:v>39520</c:v>
                </c:pt>
                <c:pt idx="437">
                  <c:v>39521</c:v>
                </c:pt>
                <c:pt idx="438">
                  <c:v>39522</c:v>
                </c:pt>
                <c:pt idx="439">
                  <c:v>39523</c:v>
                </c:pt>
                <c:pt idx="440">
                  <c:v>39524</c:v>
                </c:pt>
                <c:pt idx="441">
                  <c:v>39525</c:v>
                </c:pt>
                <c:pt idx="442">
                  <c:v>39526</c:v>
                </c:pt>
                <c:pt idx="443">
                  <c:v>39527</c:v>
                </c:pt>
                <c:pt idx="444">
                  <c:v>39528</c:v>
                </c:pt>
                <c:pt idx="445">
                  <c:v>39529</c:v>
                </c:pt>
                <c:pt idx="446">
                  <c:v>39530</c:v>
                </c:pt>
                <c:pt idx="447">
                  <c:v>39531</c:v>
                </c:pt>
                <c:pt idx="448">
                  <c:v>39532</c:v>
                </c:pt>
                <c:pt idx="449">
                  <c:v>39533</c:v>
                </c:pt>
                <c:pt idx="450">
                  <c:v>39534</c:v>
                </c:pt>
                <c:pt idx="451">
                  <c:v>39535</c:v>
                </c:pt>
                <c:pt idx="452">
                  <c:v>39536</c:v>
                </c:pt>
                <c:pt idx="453">
                  <c:v>39537</c:v>
                </c:pt>
                <c:pt idx="454">
                  <c:v>39538</c:v>
                </c:pt>
                <c:pt idx="455">
                  <c:v>39539</c:v>
                </c:pt>
                <c:pt idx="456">
                  <c:v>39540</c:v>
                </c:pt>
                <c:pt idx="457">
                  <c:v>39541</c:v>
                </c:pt>
                <c:pt idx="458">
                  <c:v>39542</c:v>
                </c:pt>
                <c:pt idx="459">
                  <c:v>39543</c:v>
                </c:pt>
                <c:pt idx="460">
                  <c:v>39544</c:v>
                </c:pt>
                <c:pt idx="461">
                  <c:v>39545</c:v>
                </c:pt>
                <c:pt idx="462">
                  <c:v>39546</c:v>
                </c:pt>
                <c:pt idx="463">
                  <c:v>39547</c:v>
                </c:pt>
                <c:pt idx="464">
                  <c:v>39548</c:v>
                </c:pt>
                <c:pt idx="465">
                  <c:v>39549</c:v>
                </c:pt>
                <c:pt idx="466">
                  <c:v>39550</c:v>
                </c:pt>
                <c:pt idx="467">
                  <c:v>39551</c:v>
                </c:pt>
                <c:pt idx="468">
                  <c:v>39552</c:v>
                </c:pt>
                <c:pt idx="469">
                  <c:v>39553</c:v>
                </c:pt>
                <c:pt idx="470">
                  <c:v>39554</c:v>
                </c:pt>
                <c:pt idx="471">
                  <c:v>39555</c:v>
                </c:pt>
                <c:pt idx="472">
                  <c:v>39556</c:v>
                </c:pt>
                <c:pt idx="473">
                  <c:v>39557</c:v>
                </c:pt>
                <c:pt idx="474">
                  <c:v>39558</c:v>
                </c:pt>
                <c:pt idx="475">
                  <c:v>39559</c:v>
                </c:pt>
                <c:pt idx="476">
                  <c:v>39560</c:v>
                </c:pt>
                <c:pt idx="477">
                  <c:v>39561</c:v>
                </c:pt>
                <c:pt idx="478">
                  <c:v>39562</c:v>
                </c:pt>
                <c:pt idx="479">
                  <c:v>39563</c:v>
                </c:pt>
                <c:pt idx="480">
                  <c:v>39564</c:v>
                </c:pt>
                <c:pt idx="481">
                  <c:v>39565</c:v>
                </c:pt>
                <c:pt idx="482">
                  <c:v>39566</c:v>
                </c:pt>
                <c:pt idx="483">
                  <c:v>39567</c:v>
                </c:pt>
                <c:pt idx="484">
                  <c:v>39568</c:v>
                </c:pt>
                <c:pt idx="485">
                  <c:v>39569</c:v>
                </c:pt>
                <c:pt idx="486">
                  <c:v>39570</c:v>
                </c:pt>
                <c:pt idx="487">
                  <c:v>39571</c:v>
                </c:pt>
                <c:pt idx="488">
                  <c:v>39572</c:v>
                </c:pt>
                <c:pt idx="489">
                  <c:v>39573</c:v>
                </c:pt>
                <c:pt idx="490">
                  <c:v>39574</c:v>
                </c:pt>
                <c:pt idx="491">
                  <c:v>39575</c:v>
                </c:pt>
                <c:pt idx="492">
                  <c:v>39576</c:v>
                </c:pt>
                <c:pt idx="493">
                  <c:v>39577</c:v>
                </c:pt>
                <c:pt idx="494">
                  <c:v>39578</c:v>
                </c:pt>
                <c:pt idx="495">
                  <c:v>39579</c:v>
                </c:pt>
                <c:pt idx="496">
                  <c:v>39580</c:v>
                </c:pt>
                <c:pt idx="497">
                  <c:v>39581</c:v>
                </c:pt>
                <c:pt idx="498">
                  <c:v>39582</c:v>
                </c:pt>
                <c:pt idx="499">
                  <c:v>39583</c:v>
                </c:pt>
                <c:pt idx="500">
                  <c:v>39584</c:v>
                </c:pt>
                <c:pt idx="501">
                  <c:v>39585</c:v>
                </c:pt>
                <c:pt idx="502">
                  <c:v>39586</c:v>
                </c:pt>
                <c:pt idx="503">
                  <c:v>39587</c:v>
                </c:pt>
                <c:pt idx="504">
                  <c:v>39588</c:v>
                </c:pt>
                <c:pt idx="505">
                  <c:v>39589</c:v>
                </c:pt>
                <c:pt idx="506">
                  <c:v>39590</c:v>
                </c:pt>
                <c:pt idx="507">
                  <c:v>39591</c:v>
                </c:pt>
                <c:pt idx="508">
                  <c:v>39592</c:v>
                </c:pt>
                <c:pt idx="509">
                  <c:v>39593</c:v>
                </c:pt>
                <c:pt idx="510">
                  <c:v>39594</c:v>
                </c:pt>
                <c:pt idx="511">
                  <c:v>39595</c:v>
                </c:pt>
                <c:pt idx="512">
                  <c:v>39596</c:v>
                </c:pt>
                <c:pt idx="513">
                  <c:v>39597</c:v>
                </c:pt>
                <c:pt idx="514">
                  <c:v>39598</c:v>
                </c:pt>
                <c:pt idx="515">
                  <c:v>39599</c:v>
                </c:pt>
                <c:pt idx="516">
                  <c:v>39600</c:v>
                </c:pt>
                <c:pt idx="517">
                  <c:v>39601</c:v>
                </c:pt>
                <c:pt idx="518">
                  <c:v>39602</c:v>
                </c:pt>
                <c:pt idx="519">
                  <c:v>39603</c:v>
                </c:pt>
                <c:pt idx="520">
                  <c:v>39604</c:v>
                </c:pt>
                <c:pt idx="521">
                  <c:v>39605</c:v>
                </c:pt>
                <c:pt idx="522">
                  <c:v>39606</c:v>
                </c:pt>
                <c:pt idx="523">
                  <c:v>39607</c:v>
                </c:pt>
                <c:pt idx="524">
                  <c:v>39608</c:v>
                </c:pt>
                <c:pt idx="525">
                  <c:v>39609</c:v>
                </c:pt>
                <c:pt idx="526">
                  <c:v>39610</c:v>
                </c:pt>
                <c:pt idx="527">
                  <c:v>39611</c:v>
                </c:pt>
                <c:pt idx="528">
                  <c:v>39612</c:v>
                </c:pt>
                <c:pt idx="529">
                  <c:v>39613</c:v>
                </c:pt>
                <c:pt idx="530">
                  <c:v>39614</c:v>
                </c:pt>
                <c:pt idx="531">
                  <c:v>39615</c:v>
                </c:pt>
                <c:pt idx="532">
                  <c:v>39616</c:v>
                </c:pt>
                <c:pt idx="533">
                  <c:v>39617</c:v>
                </c:pt>
                <c:pt idx="534">
                  <c:v>39618</c:v>
                </c:pt>
                <c:pt idx="535">
                  <c:v>39619</c:v>
                </c:pt>
                <c:pt idx="536">
                  <c:v>39620</c:v>
                </c:pt>
                <c:pt idx="537">
                  <c:v>39621</c:v>
                </c:pt>
                <c:pt idx="538">
                  <c:v>39622</c:v>
                </c:pt>
                <c:pt idx="539">
                  <c:v>39623</c:v>
                </c:pt>
                <c:pt idx="540">
                  <c:v>39624</c:v>
                </c:pt>
                <c:pt idx="541">
                  <c:v>39625</c:v>
                </c:pt>
                <c:pt idx="542">
                  <c:v>39626</c:v>
                </c:pt>
                <c:pt idx="543">
                  <c:v>39627</c:v>
                </c:pt>
                <c:pt idx="544">
                  <c:v>39628</c:v>
                </c:pt>
                <c:pt idx="545">
                  <c:v>39629</c:v>
                </c:pt>
                <c:pt idx="546">
                  <c:v>39630</c:v>
                </c:pt>
                <c:pt idx="547">
                  <c:v>39631</c:v>
                </c:pt>
                <c:pt idx="548">
                  <c:v>39632</c:v>
                </c:pt>
                <c:pt idx="549">
                  <c:v>39633</c:v>
                </c:pt>
                <c:pt idx="550">
                  <c:v>39634</c:v>
                </c:pt>
                <c:pt idx="551">
                  <c:v>39635</c:v>
                </c:pt>
                <c:pt idx="552">
                  <c:v>39636</c:v>
                </c:pt>
                <c:pt idx="553">
                  <c:v>39637</c:v>
                </c:pt>
                <c:pt idx="554">
                  <c:v>39638</c:v>
                </c:pt>
                <c:pt idx="555">
                  <c:v>39639</c:v>
                </c:pt>
                <c:pt idx="556">
                  <c:v>39640</c:v>
                </c:pt>
                <c:pt idx="557">
                  <c:v>39641</c:v>
                </c:pt>
                <c:pt idx="558">
                  <c:v>39642</c:v>
                </c:pt>
                <c:pt idx="559">
                  <c:v>39643</c:v>
                </c:pt>
                <c:pt idx="560">
                  <c:v>39644</c:v>
                </c:pt>
                <c:pt idx="561">
                  <c:v>39645</c:v>
                </c:pt>
                <c:pt idx="562">
                  <c:v>39646</c:v>
                </c:pt>
                <c:pt idx="563">
                  <c:v>39647</c:v>
                </c:pt>
                <c:pt idx="564">
                  <c:v>39648</c:v>
                </c:pt>
                <c:pt idx="565">
                  <c:v>39649</c:v>
                </c:pt>
                <c:pt idx="566">
                  <c:v>39650</c:v>
                </c:pt>
                <c:pt idx="567">
                  <c:v>39651</c:v>
                </c:pt>
                <c:pt idx="568">
                  <c:v>39652</c:v>
                </c:pt>
                <c:pt idx="569">
                  <c:v>39653</c:v>
                </c:pt>
                <c:pt idx="570">
                  <c:v>39654</c:v>
                </c:pt>
                <c:pt idx="571">
                  <c:v>39655</c:v>
                </c:pt>
                <c:pt idx="572">
                  <c:v>39656</c:v>
                </c:pt>
                <c:pt idx="573">
                  <c:v>39657</c:v>
                </c:pt>
                <c:pt idx="574">
                  <c:v>39658</c:v>
                </c:pt>
                <c:pt idx="575">
                  <c:v>39659</c:v>
                </c:pt>
                <c:pt idx="576">
                  <c:v>39660</c:v>
                </c:pt>
                <c:pt idx="577">
                  <c:v>39661</c:v>
                </c:pt>
                <c:pt idx="578">
                  <c:v>39662</c:v>
                </c:pt>
                <c:pt idx="579">
                  <c:v>39663</c:v>
                </c:pt>
                <c:pt idx="580">
                  <c:v>39664</c:v>
                </c:pt>
                <c:pt idx="581">
                  <c:v>39665</c:v>
                </c:pt>
                <c:pt idx="582">
                  <c:v>39666</c:v>
                </c:pt>
                <c:pt idx="583">
                  <c:v>39667</c:v>
                </c:pt>
                <c:pt idx="584">
                  <c:v>39668</c:v>
                </c:pt>
                <c:pt idx="585">
                  <c:v>39669</c:v>
                </c:pt>
                <c:pt idx="586">
                  <c:v>39670</c:v>
                </c:pt>
                <c:pt idx="587">
                  <c:v>39671</c:v>
                </c:pt>
                <c:pt idx="588">
                  <c:v>39672</c:v>
                </c:pt>
                <c:pt idx="589">
                  <c:v>39673</c:v>
                </c:pt>
                <c:pt idx="590">
                  <c:v>39674</c:v>
                </c:pt>
                <c:pt idx="591">
                  <c:v>39675</c:v>
                </c:pt>
                <c:pt idx="592">
                  <c:v>39676</c:v>
                </c:pt>
                <c:pt idx="593">
                  <c:v>39677</c:v>
                </c:pt>
                <c:pt idx="594">
                  <c:v>39678</c:v>
                </c:pt>
                <c:pt idx="595">
                  <c:v>39679</c:v>
                </c:pt>
                <c:pt idx="596">
                  <c:v>39680</c:v>
                </c:pt>
                <c:pt idx="597">
                  <c:v>39681</c:v>
                </c:pt>
                <c:pt idx="598">
                  <c:v>39682</c:v>
                </c:pt>
                <c:pt idx="599">
                  <c:v>39683</c:v>
                </c:pt>
                <c:pt idx="600">
                  <c:v>39684</c:v>
                </c:pt>
                <c:pt idx="601">
                  <c:v>39685</c:v>
                </c:pt>
                <c:pt idx="602">
                  <c:v>39686</c:v>
                </c:pt>
                <c:pt idx="603">
                  <c:v>39687</c:v>
                </c:pt>
                <c:pt idx="604">
                  <c:v>39688</c:v>
                </c:pt>
                <c:pt idx="605">
                  <c:v>39689</c:v>
                </c:pt>
                <c:pt idx="606">
                  <c:v>39690</c:v>
                </c:pt>
                <c:pt idx="607">
                  <c:v>39691</c:v>
                </c:pt>
                <c:pt idx="608">
                  <c:v>39692</c:v>
                </c:pt>
                <c:pt idx="609">
                  <c:v>39693</c:v>
                </c:pt>
                <c:pt idx="610">
                  <c:v>39694</c:v>
                </c:pt>
                <c:pt idx="611">
                  <c:v>39695</c:v>
                </c:pt>
                <c:pt idx="612">
                  <c:v>39696</c:v>
                </c:pt>
                <c:pt idx="613">
                  <c:v>39697</c:v>
                </c:pt>
                <c:pt idx="614">
                  <c:v>39698</c:v>
                </c:pt>
                <c:pt idx="615">
                  <c:v>39699</c:v>
                </c:pt>
                <c:pt idx="616">
                  <c:v>39700</c:v>
                </c:pt>
                <c:pt idx="617">
                  <c:v>39701</c:v>
                </c:pt>
                <c:pt idx="618">
                  <c:v>39702</c:v>
                </c:pt>
                <c:pt idx="619">
                  <c:v>39703</c:v>
                </c:pt>
                <c:pt idx="620">
                  <c:v>39704</c:v>
                </c:pt>
                <c:pt idx="621">
                  <c:v>39705</c:v>
                </c:pt>
                <c:pt idx="622">
                  <c:v>39706</c:v>
                </c:pt>
                <c:pt idx="623">
                  <c:v>39707</c:v>
                </c:pt>
                <c:pt idx="624">
                  <c:v>39708</c:v>
                </c:pt>
                <c:pt idx="625">
                  <c:v>39709</c:v>
                </c:pt>
                <c:pt idx="626">
                  <c:v>39710</c:v>
                </c:pt>
                <c:pt idx="627">
                  <c:v>39711</c:v>
                </c:pt>
                <c:pt idx="628">
                  <c:v>39712</c:v>
                </c:pt>
                <c:pt idx="629">
                  <c:v>39713</c:v>
                </c:pt>
                <c:pt idx="630">
                  <c:v>39714</c:v>
                </c:pt>
                <c:pt idx="631">
                  <c:v>39715</c:v>
                </c:pt>
                <c:pt idx="632">
                  <c:v>39716</c:v>
                </c:pt>
                <c:pt idx="633">
                  <c:v>39717</c:v>
                </c:pt>
                <c:pt idx="634">
                  <c:v>39718</c:v>
                </c:pt>
                <c:pt idx="635">
                  <c:v>39719</c:v>
                </c:pt>
                <c:pt idx="636">
                  <c:v>39720</c:v>
                </c:pt>
                <c:pt idx="637">
                  <c:v>39721</c:v>
                </c:pt>
                <c:pt idx="638">
                  <c:v>39722</c:v>
                </c:pt>
                <c:pt idx="639">
                  <c:v>39723</c:v>
                </c:pt>
                <c:pt idx="640">
                  <c:v>39724</c:v>
                </c:pt>
                <c:pt idx="641">
                  <c:v>39725</c:v>
                </c:pt>
                <c:pt idx="642">
                  <c:v>39726</c:v>
                </c:pt>
                <c:pt idx="643">
                  <c:v>39727</c:v>
                </c:pt>
                <c:pt idx="644">
                  <c:v>39728</c:v>
                </c:pt>
                <c:pt idx="645">
                  <c:v>39729</c:v>
                </c:pt>
                <c:pt idx="646">
                  <c:v>39730</c:v>
                </c:pt>
                <c:pt idx="647">
                  <c:v>39731</c:v>
                </c:pt>
                <c:pt idx="648">
                  <c:v>39732</c:v>
                </c:pt>
                <c:pt idx="649">
                  <c:v>39733</c:v>
                </c:pt>
                <c:pt idx="650">
                  <c:v>39734</c:v>
                </c:pt>
                <c:pt idx="651">
                  <c:v>39735</c:v>
                </c:pt>
                <c:pt idx="652">
                  <c:v>39736</c:v>
                </c:pt>
                <c:pt idx="653">
                  <c:v>39737</c:v>
                </c:pt>
                <c:pt idx="654">
                  <c:v>39738</c:v>
                </c:pt>
                <c:pt idx="655">
                  <c:v>39739</c:v>
                </c:pt>
                <c:pt idx="656">
                  <c:v>39740</c:v>
                </c:pt>
                <c:pt idx="657">
                  <c:v>39741</c:v>
                </c:pt>
                <c:pt idx="658">
                  <c:v>39742</c:v>
                </c:pt>
                <c:pt idx="659">
                  <c:v>39743</c:v>
                </c:pt>
                <c:pt idx="660">
                  <c:v>39744</c:v>
                </c:pt>
                <c:pt idx="661">
                  <c:v>39745</c:v>
                </c:pt>
                <c:pt idx="662">
                  <c:v>39746</c:v>
                </c:pt>
                <c:pt idx="663">
                  <c:v>39747</c:v>
                </c:pt>
                <c:pt idx="664">
                  <c:v>39748</c:v>
                </c:pt>
                <c:pt idx="665">
                  <c:v>39749</c:v>
                </c:pt>
                <c:pt idx="666">
                  <c:v>39750</c:v>
                </c:pt>
                <c:pt idx="667">
                  <c:v>39751</c:v>
                </c:pt>
                <c:pt idx="668">
                  <c:v>39752</c:v>
                </c:pt>
                <c:pt idx="669">
                  <c:v>39753</c:v>
                </c:pt>
                <c:pt idx="670">
                  <c:v>39754</c:v>
                </c:pt>
                <c:pt idx="671">
                  <c:v>39755</c:v>
                </c:pt>
                <c:pt idx="672">
                  <c:v>39756</c:v>
                </c:pt>
                <c:pt idx="673">
                  <c:v>39757</c:v>
                </c:pt>
                <c:pt idx="674">
                  <c:v>39758</c:v>
                </c:pt>
                <c:pt idx="675">
                  <c:v>39759</c:v>
                </c:pt>
                <c:pt idx="676">
                  <c:v>39760</c:v>
                </c:pt>
                <c:pt idx="677">
                  <c:v>39761</c:v>
                </c:pt>
                <c:pt idx="678">
                  <c:v>39762</c:v>
                </c:pt>
                <c:pt idx="679">
                  <c:v>39763</c:v>
                </c:pt>
                <c:pt idx="680">
                  <c:v>39764</c:v>
                </c:pt>
                <c:pt idx="681">
                  <c:v>39765</c:v>
                </c:pt>
                <c:pt idx="682">
                  <c:v>39766</c:v>
                </c:pt>
                <c:pt idx="683">
                  <c:v>39767</c:v>
                </c:pt>
                <c:pt idx="684">
                  <c:v>39768</c:v>
                </c:pt>
                <c:pt idx="685">
                  <c:v>39769</c:v>
                </c:pt>
                <c:pt idx="686">
                  <c:v>39770</c:v>
                </c:pt>
                <c:pt idx="687">
                  <c:v>39771</c:v>
                </c:pt>
                <c:pt idx="688">
                  <c:v>39772</c:v>
                </c:pt>
                <c:pt idx="689">
                  <c:v>39773</c:v>
                </c:pt>
                <c:pt idx="690">
                  <c:v>39774</c:v>
                </c:pt>
                <c:pt idx="691">
                  <c:v>39775</c:v>
                </c:pt>
                <c:pt idx="692">
                  <c:v>39776</c:v>
                </c:pt>
                <c:pt idx="693">
                  <c:v>39777</c:v>
                </c:pt>
                <c:pt idx="694">
                  <c:v>39778</c:v>
                </c:pt>
                <c:pt idx="695">
                  <c:v>39779</c:v>
                </c:pt>
                <c:pt idx="696">
                  <c:v>39780</c:v>
                </c:pt>
                <c:pt idx="697">
                  <c:v>39781</c:v>
                </c:pt>
                <c:pt idx="698">
                  <c:v>39782</c:v>
                </c:pt>
                <c:pt idx="699">
                  <c:v>39783</c:v>
                </c:pt>
                <c:pt idx="700">
                  <c:v>39784</c:v>
                </c:pt>
                <c:pt idx="701">
                  <c:v>39785</c:v>
                </c:pt>
                <c:pt idx="702">
                  <c:v>39786</c:v>
                </c:pt>
                <c:pt idx="703">
                  <c:v>39787</c:v>
                </c:pt>
                <c:pt idx="704">
                  <c:v>39788</c:v>
                </c:pt>
                <c:pt idx="705">
                  <c:v>39789</c:v>
                </c:pt>
                <c:pt idx="706">
                  <c:v>39790</c:v>
                </c:pt>
                <c:pt idx="707">
                  <c:v>39791</c:v>
                </c:pt>
                <c:pt idx="708">
                  <c:v>39792</c:v>
                </c:pt>
                <c:pt idx="709">
                  <c:v>39793</c:v>
                </c:pt>
                <c:pt idx="710">
                  <c:v>39794</c:v>
                </c:pt>
                <c:pt idx="711">
                  <c:v>39795</c:v>
                </c:pt>
                <c:pt idx="712">
                  <c:v>39796</c:v>
                </c:pt>
                <c:pt idx="713">
                  <c:v>39797</c:v>
                </c:pt>
                <c:pt idx="714">
                  <c:v>39798</c:v>
                </c:pt>
                <c:pt idx="715">
                  <c:v>39799</c:v>
                </c:pt>
                <c:pt idx="716">
                  <c:v>39800</c:v>
                </c:pt>
                <c:pt idx="717">
                  <c:v>39801</c:v>
                </c:pt>
                <c:pt idx="718">
                  <c:v>39802</c:v>
                </c:pt>
                <c:pt idx="719">
                  <c:v>39803</c:v>
                </c:pt>
                <c:pt idx="720">
                  <c:v>39804</c:v>
                </c:pt>
                <c:pt idx="721">
                  <c:v>39805</c:v>
                </c:pt>
                <c:pt idx="722">
                  <c:v>39806</c:v>
                </c:pt>
                <c:pt idx="723">
                  <c:v>39807</c:v>
                </c:pt>
                <c:pt idx="724">
                  <c:v>39808</c:v>
                </c:pt>
                <c:pt idx="725">
                  <c:v>39809</c:v>
                </c:pt>
                <c:pt idx="726">
                  <c:v>39810</c:v>
                </c:pt>
                <c:pt idx="727">
                  <c:v>39811</c:v>
                </c:pt>
                <c:pt idx="728">
                  <c:v>39812</c:v>
                </c:pt>
                <c:pt idx="729">
                  <c:v>39813</c:v>
                </c:pt>
                <c:pt idx="730">
                  <c:v>39814</c:v>
                </c:pt>
                <c:pt idx="731">
                  <c:v>39815</c:v>
                </c:pt>
                <c:pt idx="732">
                  <c:v>39816</c:v>
                </c:pt>
                <c:pt idx="733">
                  <c:v>39817</c:v>
                </c:pt>
                <c:pt idx="734">
                  <c:v>39818</c:v>
                </c:pt>
                <c:pt idx="735">
                  <c:v>39819</c:v>
                </c:pt>
                <c:pt idx="736">
                  <c:v>39820</c:v>
                </c:pt>
                <c:pt idx="737">
                  <c:v>39821</c:v>
                </c:pt>
                <c:pt idx="738">
                  <c:v>39822</c:v>
                </c:pt>
                <c:pt idx="739">
                  <c:v>39823</c:v>
                </c:pt>
                <c:pt idx="740">
                  <c:v>39824</c:v>
                </c:pt>
                <c:pt idx="741">
                  <c:v>39825</c:v>
                </c:pt>
                <c:pt idx="742">
                  <c:v>39826</c:v>
                </c:pt>
                <c:pt idx="743">
                  <c:v>39827</c:v>
                </c:pt>
                <c:pt idx="744">
                  <c:v>39828</c:v>
                </c:pt>
                <c:pt idx="745">
                  <c:v>39829</c:v>
                </c:pt>
                <c:pt idx="746">
                  <c:v>39830</c:v>
                </c:pt>
                <c:pt idx="747">
                  <c:v>39831</c:v>
                </c:pt>
                <c:pt idx="748">
                  <c:v>39832</c:v>
                </c:pt>
                <c:pt idx="749">
                  <c:v>39833</c:v>
                </c:pt>
                <c:pt idx="750">
                  <c:v>39834</c:v>
                </c:pt>
                <c:pt idx="751">
                  <c:v>39835</c:v>
                </c:pt>
                <c:pt idx="752">
                  <c:v>39836</c:v>
                </c:pt>
                <c:pt idx="753">
                  <c:v>39837</c:v>
                </c:pt>
                <c:pt idx="754">
                  <c:v>39838</c:v>
                </c:pt>
                <c:pt idx="755">
                  <c:v>39839</c:v>
                </c:pt>
                <c:pt idx="756">
                  <c:v>39840</c:v>
                </c:pt>
                <c:pt idx="757">
                  <c:v>39841</c:v>
                </c:pt>
                <c:pt idx="758">
                  <c:v>39842</c:v>
                </c:pt>
                <c:pt idx="759">
                  <c:v>39843</c:v>
                </c:pt>
                <c:pt idx="760">
                  <c:v>39844</c:v>
                </c:pt>
                <c:pt idx="761">
                  <c:v>39845</c:v>
                </c:pt>
                <c:pt idx="762">
                  <c:v>39846</c:v>
                </c:pt>
                <c:pt idx="763">
                  <c:v>39847</c:v>
                </c:pt>
                <c:pt idx="764">
                  <c:v>39848</c:v>
                </c:pt>
                <c:pt idx="765">
                  <c:v>39849</c:v>
                </c:pt>
                <c:pt idx="766">
                  <c:v>39850</c:v>
                </c:pt>
                <c:pt idx="767">
                  <c:v>39851</c:v>
                </c:pt>
                <c:pt idx="768">
                  <c:v>39852</c:v>
                </c:pt>
                <c:pt idx="769">
                  <c:v>39853</c:v>
                </c:pt>
                <c:pt idx="770">
                  <c:v>39854</c:v>
                </c:pt>
                <c:pt idx="771">
                  <c:v>39855</c:v>
                </c:pt>
                <c:pt idx="772">
                  <c:v>39856</c:v>
                </c:pt>
                <c:pt idx="773">
                  <c:v>39857</c:v>
                </c:pt>
                <c:pt idx="774">
                  <c:v>39858</c:v>
                </c:pt>
                <c:pt idx="775">
                  <c:v>39859</c:v>
                </c:pt>
                <c:pt idx="776">
                  <c:v>39860</c:v>
                </c:pt>
                <c:pt idx="777">
                  <c:v>39861</c:v>
                </c:pt>
                <c:pt idx="778">
                  <c:v>39862</c:v>
                </c:pt>
                <c:pt idx="779">
                  <c:v>39863</c:v>
                </c:pt>
                <c:pt idx="780">
                  <c:v>39864</c:v>
                </c:pt>
                <c:pt idx="781">
                  <c:v>39865</c:v>
                </c:pt>
                <c:pt idx="782">
                  <c:v>39866</c:v>
                </c:pt>
                <c:pt idx="783">
                  <c:v>39867</c:v>
                </c:pt>
                <c:pt idx="784">
                  <c:v>39868</c:v>
                </c:pt>
                <c:pt idx="785">
                  <c:v>39869</c:v>
                </c:pt>
                <c:pt idx="786">
                  <c:v>39870</c:v>
                </c:pt>
                <c:pt idx="787">
                  <c:v>39871</c:v>
                </c:pt>
                <c:pt idx="788">
                  <c:v>39872</c:v>
                </c:pt>
                <c:pt idx="789">
                  <c:v>39873</c:v>
                </c:pt>
                <c:pt idx="790">
                  <c:v>39874</c:v>
                </c:pt>
                <c:pt idx="791">
                  <c:v>39875</c:v>
                </c:pt>
                <c:pt idx="792">
                  <c:v>39876</c:v>
                </c:pt>
                <c:pt idx="793">
                  <c:v>39877</c:v>
                </c:pt>
                <c:pt idx="794">
                  <c:v>39878</c:v>
                </c:pt>
                <c:pt idx="795">
                  <c:v>39879</c:v>
                </c:pt>
                <c:pt idx="796">
                  <c:v>39880</c:v>
                </c:pt>
                <c:pt idx="797">
                  <c:v>39881</c:v>
                </c:pt>
                <c:pt idx="798">
                  <c:v>39882</c:v>
                </c:pt>
                <c:pt idx="799">
                  <c:v>39883</c:v>
                </c:pt>
                <c:pt idx="800">
                  <c:v>39884</c:v>
                </c:pt>
                <c:pt idx="801">
                  <c:v>39885</c:v>
                </c:pt>
                <c:pt idx="802">
                  <c:v>39886</c:v>
                </c:pt>
                <c:pt idx="803">
                  <c:v>39887</c:v>
                </c:pt>
                <c:pt idx="804">
                  <c:v>39888</c:v>
                </c:pt>
                <c:pt idx="805">
                  <c:v>39889</c:v>
                </c:pt>
                <c:pt idx="806">
                  <c:v>39890</c:v>
                </c:pt>
                <c:pt idx="807">
                  <c:v>39891</c:v>
                </c:pt>
                <c:pt idx="808">
                  <c:v>39892</c:v>
                </c:pt>
                <c:pt idx="809">
                  <c:v>39893</c:v>
                </c:pt>
                <c:pt idx="810">
                  <c:v>39894</c:v>
                </c:pt>
                <c:pt idx="811">
                  <c:v>39895</c:v>
                </c:pt>
                <c:pt idx="812">
                  <c:v>39896</c:v>
                </c:pt>
                <c:pt idx="813">
                  <c:v>39897</c:v>
                </c:pt>
                <c:pt idx="814">
                  <c:v>39898</c:v>
                </c:pt>
                <c:pt idx="815">
                  <c:v>39899</c:v>
                </c:pt>
                <c:pt idx="816">
                  <c:v>39900</c:v>
                </c:pt>
                <c:pt idx="817">
                  <c:v>39901</c:v>
                </c:pt>
                <c:pt idx="818">
                  <c:v>39902</c:v>
                </c:pt>
                <c:pt idx="819">
                  <c:v>39903</c:v>
                </c:pt>
                <c:pt idx="820">
                  <c:v>39904</c:v>
                </c:pt>
                <c:pt idx="821">
                  <c:v>39905</c:v>
                </c:pt>
                <c:pt idx="822">
                  <c:v>39906</c:v>
                </c:pt>
                <c:pt idx="823">
                  <c:v>39907</c:v>
                </c:pt>
                <c:pt idx="824">
                  <c:v>39908</c:v>
                </c:pt>
                <c:pt idx="825">
                  <c:v>39909</c:v>
                </c:pt>
                <c:pt idx="826">
                  <c:v>39910</c:v>
                </c:pt>
                <c:pt idx="827">
                  <c:v>39911</c:v>
                </c:pt>
                <c:pt idx="828">
                  <c:v>39912</c:v>
                </c:pt>
                <c:pt idx="829">
                  <c:v>39913</c:v>
                </c:pt>
                <c:pt idx="830">
                  <c:v>39914</c:v>
                </c:pt>
                <c:pt idx="831">
                  <c:v>39915</c:v>
                </c:pt>
                <c:pt idx="832">
                  <c:v>39916</c:v>
                </c:pt>
                <c:pt idx="833">
                  <c:v>39917</c:v>
                </c:pt>
                <c:pt idx="834">
                  <c:v>39918</c:v>
                </c:pt>
                <c:pt idx="835">
                  <c:v>39919</c:v>
                </c:pt>
                <c:pt idx="836">
                  <c:v>39920</c:v>
                </c:pt>
                <c:pt idx="837">
                  <c:v>39921</c:v>
                </c:pt>
                <c:pt idx="838">
                  <c:v>39922</c:v>
                </c:pt>
                <c:pt idx="839">
                  <c:v>39923</c:v>
                </c:pt>
                <c:pt idx="840">
                  <c:v>39924</c:v>
                </c:pt>
                <c:pt idx="841">
                  <c:v>39925</c:v>
                </c:pt>
                <c:pt idx="842">
                  <c:v>39926</c:v>
                </c:pt>
                <c:pt idx="843">
                  <c:v>39927</c:v>
                </c:pt>
                <c:pt idx="844">
                  <c:v>39928</c:v>
                </c:pt>
                <c:pt idx="845">
                  <c:v>39929</c:v>
                </c:pt>
                <c:pt idx="846">
                  <c:v>39930</c:v>
                </c:pt>
                <c:pt idx="847">
                  <c:v>39931</c:v>
                </c:pt>
                <c:pt idx="848">
                  <c:v>39932</c:v>
                </c:pt>
                <c:pt idx="849">
                  <c:v>39933</c:v>
                </c:pt>
                <c:pt idx="850">
                  <c:v>39934</c:v>
                </c:pt>
                <c:pt idx="851">
                  <c:v>39935</c:v>
                </c:pt>
                <c:pt idx="852">
                  <c:v>39936</c:v>
                </c:pt>
                <c:pt idx="853">
                  <c:v>39937</c:v>
                </c:pt>
                <c:pt idx="854">
                  <c:v>39938</c:v>
                </c:pt>
                <c:pt idx="855">
                  <c:v>39939</c:v>
                </c:pt>
                <c:pt idx="856">
                  <c:v>39940</c:v>
                </c:pt>
                <c:pt idx="857">
                  <c:v>39941</c:v>
                </c:pt>
                <c:pt idx="858">
                  <c:v>39942</c:v>
                </c:pt>
                <c:pt idx="859">
                  <c:v>39943</c:v>
                </c:pt>
                <c:pt idx="860">
                  <c:v>39944</c:v>
                </c:pt>
                <c:pt idx="861">
                  <c:v>39945</c:v>
                </c:pt>
                <c:pt idx="862">
                  <c:v>39946</c:v>
                </c:pt>
                <c:pt idx="863">
                  <c:v>39947</c:v>
                </c:pt>
                <c:pt idx="864">
                  <c:v>39948</c:v>
                </c:pt>
                <c:pt idx="865">
                  <c:v>39949</c:v>
                </c:pt>
                <c:pt idx="866">
                  <c:v>39950</c:v>
                </c:pt>
                <c:pt idx="867">
                  <c:v>39951</c:v>
                </c:pt>
                <c:pt idx="868">
                  <c:v>39952</c:v>
                </c:pt>
                <c:pt idx="869">
                  <c:v>39953</c:v>
                </c:pt>
                <c:pt idx="870">
                  <c:v>39954</c:v>
                </c:pt>
                <c:pt idx="871">
                  <c:v>39955</c:v>
                </c:pt>
                <c:pt idx="872">
                  <c:v>39956</c:v>
                </c:pt>
                <c:pt idx="873">
                  <c:v>39957</c:v>
                </c:pt>
                <c:pt idx="874">
                  <c:v>39958</c:v>
                </c:pt>
                <c:pt idx="875">
                  <c:v>39959</c:v>
                </c:pt>
                <c:pt idx="876">
                  <c:v>39960</c:v>
                </c:pt>
                <c:pt idx="877">
                  <c:v>39961</c:v>
                </c:pt>
                <c:pt idx="878">
                  <c:v>39962</c:v>
                </c:pt>
                <c:pt idx="879">
                  <c:v>39963</c:v>
                </c:pt>
                <c:pt idx="880">
                  <c:v>39964</c:v>
                </c:pt>
                <c:pt idx="881">
                  <c:v>39965</c:v>
                </c:pt>
                <c:pt idx="882">
                  <c:v>39966</c:v>
                </c:pt>
                <c:pt idx="883">
                  <c:v>39967</c:v>
                </c:pt>
                <c:pt idx="884">
                  <c:v>39968</c:v>
                </c:pt>
                <c:pt idx="885">
                  <c:v>39969</c:v>
                </c:pt>
                <c:pt idx="886">
                  <c:v>39970</c:v>
                </c:pt>
                <c:pt idx="887">
                  <c:v>39971</c:v>
                </c:pt>
                <c:pt idx="888">
                  <c:v>39972</c:v>
                </c:pt>
                <c:pt idx="889">
                  <c:v>39973</c:v>
                </c:pt>
                <c:pt idx="890">
                  <c:v>39974</c:v>
                </c:pt>
                <c:pt idx="891">
                  <c:v>39975</c:v>
                </c:pt>
                <c:pt idx="892">
                  <c:v>39976</c:v>
                </c:pt>
                <c:pt idx="893">
                  <c:v>39977</c:v>
                </c:pt>
                <c:pt idx="894">
                  <c:v>39978</c:v>
                </c:pt>
                <c:pt idx="895">
                  <c:v>39979</c:v>
                </c:pt>
                <c:pt idx="896">
                  <c:v>39980</c:v>
                </c:pt>
                <c:pt idx="897">
                  <c:v>39981</c:v>
                </c:pt>
                <c:pt idx="898">
                  <c:v>39982</c:v>
                </c:pt>
                <c:pt idx="899">
                  <c:v>39983</c:v>
                </c:pt>
                <c:pt idx="900">
                  <c:v>39984</c:v>
                </c:pt>
                <c:pt idx="901">
                  <c:v>39985</c:v>
                </c:pt>
                <c:pt idx="902">
                  <c:v>39986</c:v>
                </c:pt>
                <c:pt idx="903">
                  <c:v>39987</c:v>
                </c:pt>
                <c:pt idx="904">
                  <c:v>39988</c:v>
                </c:pt>
                <c:pt idx="905">
                  <c:v>39989</c:v>
                </c:pt>
                <c:pt idx="906">
                  <c:v>39990</c:v>
                </c:pt>
                <c:pt idx="907">
                  <c:v>39991</c:v>
                </c:pt>
                <c:pt idx="908">
                  <c:v>39992</c:v>
                </c:pt>
                <c:pt idx="909">
                  <c:v>39993</c:v>
                </c:pt>
                <c:pt idx="910">
                  <c:v>39994</c:v>
                </c:pt>
                <c:pt idx="911">
                  <c:v>39995</c:v>
                </c:pt>
                <c:pt idx="912">
                  <c:v>39996</c:v>
                </c:pt>
                <c:pt idx="913">
                  <c:v>39997</c:v>
                </c:pt>
                <c:pt idx="914">
                  <c:v>39998</c:v>
                </c:pt>
                <c:pt idx="915">
                  <c:v>39999</c:v>
                </c:pt>
                <c:pt idx="916">
                  <c:v>40000</c:v>
                </c:pt>
                <c:pt idx="917">
                  <c:v>40001</c:v>
                </c:pt>
                <c:pt idx="918">
                  <c:v>40002</c:v>
                </c:pt>
                <c:pt idx="919">
                  <c:v>40003</c:v>
                </c:pt>
                <c:pt idx="920">
                  <c:v>40004</c:v>
                </c:pt>
                <c:pt idx="921">
                  <c:v>40005</c:v>
                </c:pt>
                <c:pt idx="922">
                  <c:v>40006</c:v>
                </c:pt>
                <c:pt idx="923">
                  <c:v>40007</c:v>
                </c:pt>
                <c:pt idx="924">
                  <c:v>40008</c:v>
                </c:pt>
                <c:pt idx="925">
                  <c:v>40009</c:v>
                </c:pt>
                <c:pt idx="926">
                  <c:v>40010</c:v>
                </c:pt>
                <c:pt idx="927">
                  <c:v>40011</c:v>
                </c:pt>
                <c:pt idx="928">
                  <c:v>40012</c:v>
                </c:pt>
                <c:pt idx="929">
                  <c:v>40013</c:v>
                </c:pt>
                <c:pt idx="930">
                  <c:v>40014</c:v>
                </c:pt>
                <c:pt idx="931">
                  <c:v>40015</c:v>
                </c:pt>
                <c:pt idx="932">
                  <c:v>40016</c:v>
                </c:pt>
                <c:pt idx="933">
                  <c:v>40017</c:v>
                </c:pt>
                <c:pt idx="934">
                  <c:v>40018</c:v>
                </c:pt>
                <c:pt idx="935">
                  <c:v>40019</c:v>
                </c:pt>
                <c:pt idx="936">
                  <c:v>40020</c:v>
                </c:pt>
                <c:pt idx="937">
                  <c:v>40021</c:v>
                </c:pt>
                <c:pt idx="938">
                  <c:v>40022</c:v>
                </c:pt>
                <c:pt idx="939">
                  <c:v>40023</c:v>
                </c:pt>
                <c:pt idx="940">
                  <c:v>40024</c:v>
                </c:pt>
                <c:pt idx="941">
                  <c:v>40025</c:v>
                </c:pt>
                <c:pt idx="942">
                  <c:v>40026</c:v>
                </c:pt>
                <c:pt idx="943">
                  <c:v>40027</c:v>
                </c:pt>
                <c:pt idx="944">
                  <c:v>40028</c:v>
                </c:pt>
                <c:pt idx="945">
                  <c:v>40029</c:v>
                </c:pt>
                <c:pt idx="946">
                  <c:v>40030</c:v>
                </c:pt>
                <c:pt idx="947">
                  <c:v>40031</c:v>
                </c:pt>
                <c:pt idx="948">
                  <c:v>40032</c:v>
                </c:pt>
                <c:pt idx="949">
                  <c:v>40033</c:v>
                </c:pt>
                <c:pt idx="950">
                  <c:v>40034</c:v>
                </c:pt>
                <c:pt idx="951">
                  <c:v>40035</c:v>
                </c:pt>
                <c:pt idx="952">
                  <c:v>40036</c:v>
                </c:pt>
                <c:pt idx="953">
                  <c:v>40037</c:v>
                </c:pt>
                <c:pt idx="954">
                  <c:v>40038</c:v>
                </c:pt>
                <c:pt idx="955">
                  <c:v>40039</c:v>
                </c:pt>
                <c:pt idx="956">
                  <c:v>40040</c:v>
                </c:pt>
                <c:pt idx="957">
                  <c:v>40041</c:v>
                </c:pt>
                <c:pt idx="958">
                  <c:v>40042</c:v>
                </c:pt>
                <c:pt idx="959">
                  <c:v>40043</c:v>
                </c:pt>
                <c:pt idx="960">
                  <c:v>40044</c:v>
                </c:pt>
                <c:pt idx="961">
                  <c:v>40045</c:v>
                </c:pt>
                <c:pt idx="962">
                  <c:v>40046</c:v>
                </c:pt>
                <c:pt idx="963">
                  <c:v>40047</c:v>
                </c:pt>
                <c:pt idx="964">
                  <c:v>40048</c:v>
                </c:pt>
                <c:pt idx="965">
                  <c:v>40049</c:v>
                </c:pt>
                <c:pt idx="966">
                  <c:v>40050</c:v>
                </c:pt>
                <c:pt idx="967">
                  <c:v>40051</c:v>
                </c:pt>
                <c:pt idx="968">
                  <c:v>40052</c:v>
                </c:pt>
                <c:pt idx="969">
                  <c:v>40053</c:v>
                </c:pt>
                <c:pt idx="970">
                  <c:v>40054</c:v>
                </c:pt>
                <c:pt idx="971">
                  <c:v>40055</c:v>
                </c:pt>
                <c:pt idx="972">
                  <c:v>40056</c:v>
                </c:pt>
                <c:pt idx="973">
                  <c:v>40057</c:v>
                </c:pt>
                <c:pt idx="974">
                  <c:v>40058</c:v>
                </c:pt>
                <c:pt idx="975">
                  <c:v>40059</c:v>
                </c:pt>
                <c:pt idx="976">
                  <c:v>40060</c:v>
                </c:pt>
                <c:pt idx="977">
                  <c:v>40061</c:v>
                </c:pt>
                <c:pt idx="978">
                  <c:v>40062</c:v>
                </c:pt>
                <c:pt idx="979">
                  <c:v>40063</c:v>
                </c:pt>
                <c:pt idx="980">
                  <c:v>40064</c:v>
                </c:pt>
                <c:pt idx="981">
                  <c:v>40065</c:v>
                </c:pt>
                <c:pt idx="982">
                  <c:v>40066</c:v>
                </c:pt>
                <c:pt idx="983">
                  <c:v>40067</c:v>
                </c:pt>
                <c:pt idx="984">
                  <c:v>40068</c:v>
                </c:pt>
                <c:pt idx="985">
                  <c:v>40069</c:v>
                </c:pt>
                <c:pt idx="986">
                  <c:v>40070</c:v>
                </c:pt>
                <c:pt idx="987">
                  <c:v>40071</c:v>
                </c:pt>
                <c:pt idx="988">
                  <c:v>40072</c:v>
                </c:pt>
                <c:pt idx="989">
                  <c:v>40073</c:v>
                </c:pt>
                <c:pt idx="990">
                  <c:v>40074</c:v>
                </c:pt>
                <c:pt idx="991">
                  <c:v>40075</c:v>
                </c:pt>
                <c:pt idx="992">
                  <c:v>40076</c:v>
                </c:pt>
                <c:pt idx="993">
                  <c:v>40077</c:v>
                </c:pt>
                <c:pt idx="994">
                  <c:v>40078</c:v>
                </c:pt>
                <c:pt idx="995">
                  <c:v>40079</c:v>
                </c:pt>
                <c:pt idx="996">
                  <c:v>40080</c:v>
                </c:pt>
                <c:pt idx="997">
                  <c:v>40081</c:v>
                </c:pt>
                <c:pt idx="998">
                  <c:v>40082</c:v>
                </c:pt>
                <c:pt idx="999">
                  <c:v>40083</c:v>
                </c:pt>
                <c:pt idx="1000">
                  <c:v>40084</c:v>
                </c:pt>
                <c:pt idx="1001">
                  <c:v>40085</c:v>
                </c:pt>
                <c:pt idx="1002">
                  <c:v>40086</c:v>
                </c:pt>
                <c:pt idx="1003">
                  <c:v>40087</c:v>
                </c:pt>
                <c:pt idx="1004">
                  <c:v>40088</c:v>
                </c:pt>
                <c:pt idx="1005">
                  <c:v>40089</c:v>
                </c:pt>
                <c:pt idx="1006">
                  <c:v>40090</c:v>
                </c:pt>
                <c:pt idx="1007">
                  <c:v>40091</c:v>
                </c:pt>
                <c:pt idx="1008">
                  <c:v>40092</c:v>
                </c:pt>
                <c:pt idx="1009">
                  <c:v>40093</c:v>
                </c:pt>
                <c:pt idx="1010">
                  <c:v>40094</c:v>
                </c:pt>
                <c:pt idx="1011">
                  <c:v>40095</c:v>
                </c:pt>
                <c:pt idx="1012">
                  <c:v>40096</c:v>
                </c:pt>
                <c:pt idx="1013">
                  <c:v>40097</c:v>
                </c:pt>
                <c:pt idx="1014">
                  <c:v>40098</c:v>
                </c:pt>
                <c:pt idx="1015">
                  <c:v>40099</c:v>
                </c:pt>
                <c:pt idx="1016">
                  <c:v>40100</c:v>
                </c:pt>
                <c:pt idx="1017">
                  <c:v>40101</c:v>
                </c:pt>
                <c:pt idx="1018">
                  <c:v>40102</c:v>
                </c:pt>
                <c:pt idx="1019">
                  <c:v>40103</c:v>
                </c:pt>
                <c:pt idx="1020">
                  <c:v>40104</c:v>
                </c:pt>
                <c:pt idx="1021">
                  <c:v>40105</c:v>
                </c:pt>
                <c:pt idx="1022">
                  <c:v>40106</c:v>
                </c:pt>
                <c:pt idx="1023">
                  <c:v>40107</c:v>
                </c:pt>
                <c:pt idx="1024">
                  <c:v>40108</c:v>
                </c:pt>
                <c:pt idx="1025">
                  <c:v>40109</c:v>
                </c:pt>
                <c:pt idx="1026">
                  <c:v>40110</c:v>
                </c:pt>
                <c:pt idx="1027">
                  <c:v>40111</c:v>
                </c:pt>
                <c:pt idx="1028">
                  <c:v>40112</c:v>
                </c:pt>
                <c:pt idx="1029">
                  <c:v>40113</c:v>
                </c:pt>
                <c:pt idx="1030">
                  <c:v>40114</c:v>
                </c:pt>
                <c:pt idx="1031">
                  <c:v>40115</c:v>
                </c:pt>
                <c:pt idx="1032">
                  <c:v>40116</c:v>
                </c:pt>
                <c:pt idx="1033">
                  <c:v>40117</c:v>
                </c:pt>
                <c:pt idx="1034">
                  <c:v>40118</c:v>
                </c:pt>
                <c:pt idx="1035">
                  <c:v>40119</c:v>
                </c:pt>
                <c:pt idx="1036">
                  <c:v>40120</c:v>
                </c:pt>
                <c:pt idx="1037">
                  <c:v>40121</c:v>
                </c:pt>
                <c:pt idx="1038">
                  <c:v>40122</c:v>
                </c:pt>
                <c:pt idx="1039">
                  <c:v>40123</c:v>
                </c:pt>
                <c:pt idx="1040">
                  <c:v>40124</c:v>
                </c:pt>
                <c:pt idx="1041">
                  <c:v>40125</c:v>
                </c:pt>
                <c:pt idx="1042">
                  <c:v>40126</c:v>
                </c:pt>
                <c:pt idx="1043">
                  <c:v>40127</c:v>
                </c:pt>
                <c:pt idx="1044">
                  <c:v>40128</c:v>
                </c:pt>
                <c:pt idx="1045">
                  <c:v>40129</c:v>
                </c:pt>
                <c:pt idx="1046">
                  <c:v>40130</c:v>
                </c:pt>
                <c:pt idx="1047">
                  <c:v>40131</c:v>
                </c:pt>
                <c:pt idx="1048">
                  <c:v>40132</c:v>
                </c:pt>
                <c:pt idx="1049">
                  <c:v>40133</c:v>
                </c:pt>
                <c:pt idx="1050">
                  <c:v>40134</c:v>
                </c:pt>
                <c:pt idx="1051">
                  <c:v>40135</c:v>
                </c:pt>
                <c:pt idx="1052">
                  <c:v>40136</c:v>
                </c:pt>
                <c:pt idx="1053">
                  <c:v>40137</c:v>
                </c:pt>
                <c:pt idx="1054">
                  <c:v>40138</c:v>
                </c:pt>
                <c:pt idx="1055">
                  <c:v>40139</c:v>
                </c:pt>
                <c:pt idx="1056">
                  <c:v>40140</c:v>
                </c:pt>
                <c:pt idx="1057">
                  <c:v>40141</c:v>
                </c:pt>
                <c:pt idx="1058">
                  <c:v>40142</c:v>
                </c:pt>
                <c:pt idx="1059">
                  <c:v>40143</c:v>
                </c:pt>
                <c:pt idx="1060">
                  <c:v>40144</c:v>
                </c:pt>
                <c:pt idx="1061">
                  <c:v>40145</c:v>
                </c:pt>
                <c:pt idx="1062">
                  <c:v>40146</c:v>
                </c:pt>
                <c:pt idx="1063">
                  <c:v>40147</c:v>
                </c:pt>
                <c:pt idx="1064">
                  <c:v>40148</c:v>
                </c:pt>
                <c:pt idx="1065">
                  <c:v>40149</c:v>
                </c:pt>
                <c:pt idx="1066">
                  <c:v>40150</c:v>
                </c:pt>
                <c:pt idx="1067">
                  <c:v>40151</c:v>
                </c:pt>
                <c:pt idx="1068">
                  <c:v>40152</c:v>
                </c:pt>
                <c:pt idx="1069">
                  <c:v>40153</c:v>
                </c:pt>
                <c:pt idx="1070">
                  <c:v>40154</c:v>
                </c:pt>
                <c:pt idx="1071">
                  <c:v>40155</c:v>
                </c:pt>
                <c:pt idx="1072">
                  <c:v>40156</c:v>
                </c:pt>
                <c:pt idx="1073">
                  <c:v>40157</c:v>
                </c:pt>
                <c:pt idx="1074">
                  <c:v>40158</c:v>
                </c:pt>
                <c:pt idx="1075">
                  <c:v>40159</c:v>
                </c:pt>
                <c:pt idx="1076">
                  <c:v>40160</c:v>
                </c:pt>
                <c:pt idx="1077">
                  <c:v>40161</c:v>
                </c:pt>
                <c:pt idx="1078">
                  <c:v>40162</c:v>
                </c:pt>
                <c:pt idx="1079">
                  <c:v>40163</c:v>
                </c:pt>
                <c:pt idx="1080">
                  <c:v>40164</c:v>
                </c:pt>
                <c:pt idx="1081">
                  <c:v>40165</c:v>
                </c:pt>
                <c:pt idx="1082">
                  <c:v>40166</c:v>
                </c:pt>
                <c:pt idx="1083">
                  <c:v>40167</c:v>
                </c:pt>
                <c:pt idx="1084">
                  <c:v>40168</c:v>
                </c:pt>
                <c:pt idx="1085">
                  <c:v>40169</c:v>
                </c:pt>
                <c:pt idx="1086">
                  <c:v>40170</c:v>
                </c:pt>
                <c:pt idx="1087">
                  <c:v>40171</c:v>
                </c:pt>
                <c:pt idx="1088">
                  <c:v>40172</c:v>
                </c:pt>
                <c:pt idx="1089">
                  <c:v>40173</c:v>
                </c:pt>
                <c:pt idx="1090">
                  <c:v>40174</c:v>
                </c:pt>
                <c:pt idx="1091">
                  <c:v>40175</c:v>
                </c:pt>
                <c:pt idx="1092">
                  <c:v>40176</c:v>
                </c:pt>
                <c:pt idx="1093">
                  <c:v>40177</c:v>
                </c:pt>
                <c:pt idx="1094">
                  <c:v>40178</c:v>
                </c:pt>
                <c:pt idx="1095">
                  <c:v>40179</c:v>
                </c:pt>
                <c:pt idx="1096">
                  <c:v>40180</c:v>
                </c:pt>
                <c:pt idx="1097">
                  <c:v>40181</c:v>
                </c:pt>
                <c:pt idx="1098">
                  <c:v>40182</c:v>
                </c:pt>
                <c:pt idx="1099">
                  <c:v>40183</c:v>
                </c:pt>
                <c:pt idx="1100">
                  <c:v>40184</c:v>
                </c:pt>
                <c:pt idx="1101">
                  <c:v>40185</c:v>
                </c:pt>
                <c:pt idx="1102">
                  <c:v>40186</c:v>
                </c:pt>
                <c:pt idx="1103">
                  <c:v>40187</c:v>
                </c:pt>
                <c:pt idx="1104">
                  <c:v>40188</c:v>
                </c:pt>
                <c:pt idx="1105">
                  <c:v>40189</c:v>
                </c:pt>
                <c:pt idx="1106">
                  <c:v>40190</c:v>
                </c:pt>
                <c:pt idx="1107">
                  <c:v>40191</c:v>
                </c:pt>
                <c:pt idx="1108">
                  <c:v>40192</c:v>
                </c:pt>
                <c:pt idx="1109">
                  <c:v>40193</c:v>
                </c:pt>
                <c:pt idx="1110">
                  <c:v>40194</c:v>
                </c:pt>
                <c:pt idx="1111">
                  <c:v>40195</c:v>
                </c:pt>
                <c:pt idx="1112">
                  <c:v>40196</c:v>
                </c:pt>
                <c:pt idx="1113">
                  <c:v>40197</c:v>
                </c:pt>
                <c:pt idx="1114">
                  <c:v>40198</c:v>
                </c:pt>
                <c:pt idx="1115">
                  <c:v>40199</c:v>
                </c:pt>
                <c:pt idx="1116">
                  <c:v>40200</c:v>
                </c:pt>
                <c:pt idx="1117">
                  <c:v>40201</c:v>
                </c:pt>
                <c:pt idx="1118">
                  <c:v>40202</c:v>
                </c:pt>
                <c:pt idx="1119">
                  <c:v>40203</c:v>
                </c:pt>
                <c:pt idx="1120">
                  <c:v>40204</c:v>
                </c:pt>
                <c:pt idx="1121">
                  <c:v>40205</c:v>
                </c:pt>
                <c:pt idx="1122">
                  <c:v>40206</c:v>
                </c:pt>
                <c:pt idx="1123">
                  <c:v>40207</c:v>
                </c:pt>
                <c:pt idx="1124">
                  <c:v>40208</c:v>
                </c:pt>
                <c:pt idx="1125">
                  <c:v>40209</c:v>
                </c:pt>
                <c:pt idx="1126">
                  <c:v>40210</c:v>
                </c:pt>
                <c:pt idx="1127">
                  <c:v>40211</c:v>
                </c:pt>
                <c:pt idx="1128">
                  <c:v>40212</c:v>
                </c:pt>
                <c:pt idx="1129">
                  <c:v>40213</c:v>
                </c:pt>
                <c:pt idx="1130">
                  <c:v>40214</c:v>
                </c:pt>
                <c:pt idx="1131">
                  <c:v>40215</c:v>
                </c:pt>
                <c:pt idx="1132">
                  <c:v>40216</c:v>
                </c:pt>
                <c:pt idx="1133">
                  <c:v>40217</c:v>
                </c:pt>
                <c:pt idx="1134">
                  <c:v>40218</c:v>
                </c:pt>
                <c:pt idx="1135">
                  <c:v>40219</c:v>
                </c:pt>
                <c:pt idx="1136">
                  <c:v>40220</c:v>
                </c:pt>
                <c:pt idx="1137">
                  <c:v>40221</c:v>
                </c:pt>
                <c:pt idx="1138">
                  <c:v>40222</c:v>
                </c:pt>
                <c:pt idx="1139">
                  <c:v>40223</c:v>
                </c:pt>
                <c:pt idx="1140">
                  <c:v>40224</c:v>
                </c:pt>
                <c:pt idx="1141">
                  <c:v>40225</c:v>
                </c:pt>
                <c:pt idx="1142">
                  <c:v>40226</c:v>
                </c:pt>
                <c:pt idx="1143">
                  <c:v>40227</c:v>
                </c:pt>
                <c:pt idx="1144">
                  <c:v>40228</c:v>
                </c:pt>
                <c:pt idx="1145">
                  <c:v>40229</c:v>
                </c:pt>
                <c:pt idx="1146">
                  <c:v>40230</c:v>
                </c:pt>
                <c:pt idx="1147">
                  <c:v>40231</c:v>
                </c:pt>
                <c:pt idx="1148">
                  <c:v>40232</c:v>
                </c:pt>
                <c:pt idx="1149">
                  <c:v>40233</c:v>
                </c:pt>
                <c:pt idx="1150">
                  <c:v>40234</c:v>
                </c:pt>
                <c:pt idx="1151">
                  <c:v>40235</c:v>
                </c:pt>
                <c:pt idx="1152">
                  <c:v>40236</c:v>
                </c:pt>
                <c:pt idx="1153">
                  <c:v>40237</c:v>
                </c:pt>
                <c:pt idx="1154">
                  <c:v>40238</c:v>
                </c:pt>
                <c:pt idx="1155">
                  <c:v>40239</c:v>
                </c:pt>
                <c:pt idx="1156">
                  <c:v>40240</c:v>
                </c:pt>
                <c:pt idx="1157">
                  <c:v>40241</c:v>
                </c:pt>
                <c:pt idx="1158">
                  <c:v>40242</c:v>
                </c:pt>
                <c:pt idx="1159">
                  <c:v>40243</c:v>
                </c:pt>
                <c:pt idx="1160">
                  <c:v>40244</c:v>
                </c:pt>
                <c:pt idx="1161">
                  <c:v>40245</c:v>
                </c:pt>
                <c:pt idx="1162">
                  <c:v>40246</c:v>
                </c:pt>
                <c:pt idx="1163">
                  <c:v>40247</c:v>
                </c:pt>
                <c:pt idx="1164">
                  <c:v>40248</c:v>
                </c:pt>
                <c:pt idx="1165">
                  <c:v>40249</c:v>
                </c:pt>
                <c:pt idx="1166">
                  <c:v>40250</c:v>
                </c:pt>
                <c:pt idx="1167">
                  <c:v>40251</c:v>
                </c:pt>
                <c:pt idx="1168">
                  <c:v>40252</c:v>
                </c:pt>
                <c:pt idx="1169">
                  <c:v>40253</c:v>
                </c:pt>
                <c:pt idx="1170">
                  <c:v>40254</c:v>
                </c:pt>
                <c:pt idx="1171">
                  <c:v>40255</c:v>
                </c:pt>
                <c:pt idx="1172">
                  <c:v>40256</c:v>
                </c:pt>
                <c:pt idx="1173">
                  <c:v>40257</c:v>
                </c:pt>
                <c:pt idx="1174">
                  <c:v>40258</c:v>
                </c:pt>
                <c:pt idx="1175">
                  <c:v>40259</c:v>
                </c:pt>
                <c:pt idx="1176">
                  <c:v>40260</c:v>
                </c:pt>
                <c:pt idx="1177">
                  <c:v>40261</c:v>
                </c:pt>
                <c:pt idx="1178">
                  <c:v>40262</c:v>
                </c:pt>
                <c:pt idx="1179">
                  <c:v>40263</c:v>
                </c:pt>
                <c:pt idx="1180">
                  <c:v>40264</c:v>
                </c:pt>
                <c:pt idx="1181">
                  <c:v>40265</c:v>
                </c:pt>
                <c:pt idx="1182">
                  <c:v>40266</c:v>
                </c:pt>
                <c:pt idx="1183">
                  <c:v>40267</c:v>
                </c:pt>
                <c:pt idx="1184">
                  <c:v>40268</c:v>
                </c:pt>
                <c:pt idx="1185">
                  <c:v>40269</c:v>
                </c:pt>
                <c:pt idx="1186">
                  <c:v>40270</c:v>
                </c:pt>
                <c:pt idx="1187">
                  <c:v>40271</c:v>
                </c:pt>
                <c:pt idx="1188">
                  <c:v>40272</c:v>
                </c:pt>
                <c:pt idx="1189">
                  <c:v>40273</c:v>
                </c:pt>
                <c:pt idx="1190">
                  <c:v>40274</c:v>
                </c:pt>
                <c:pt idx="1191">
                  <c:v>40275</c:v>
                </c:pt>
                <c:pt idx="1192">
                  <c:v>40276</c:v>
                </c:pt>
                <c:pt idx="1193">
                  <c:v>40277</c:v>
                </c:pt>
                <c:pt idx="1194">
                  <c:v>40278</c:v>
                </c:pt>
                <c:pt idx="1195">
                  <c:v>40279</c:v>
                </c:pt>
                <c:pt idx="1196">
                  <c:v>40280</c:v>
                </c:pt>
                <c:pt idx="1197">
                  <c:v>40281</c:v>
                </c:pt>
                <c:pt idx="1198">
                  <c:v>40282</c:v>
                </c:pt>
                <c:pt idx="1199">
                  <c:v>40283</c:v>
                </c:pt>
                <c:pt idx="1200">
                  <c:v>40284</c:v>
                </c:pt>
                <c:pt idx="1201">
                  <c:v>40285</c:v>
                </c:pt>
                <c:pt idx="1202">
                  <c:v>40286</c:v>
                </c:pt>
                <c:pt idx="1203">
                  <c:v>40287</c:v>
                </c:pt>
                <c:pt idx="1204">
                  <c:v>40288</c:v>
                </c:pt>
                <c:pt idx="1205">
                  <c:v>40289</c:v>
                </c:pt>
                <c:pt idx="1206">
                  <c:v>40290</c:v>
                </c:pt>
                <c:pt idx="1207">
                  <c:v>40291</c:v>
                </c:pt>
                <c:pt idx="1208">
                  <c:v>40292</c:v>
                </c:pt>
                <c:pt idx="1209">
                  <c:v>40293</c:v>
                </c:pt>
                <c:pt idx="1210">
                  <c:v>40294</c:v>
                </c:pt>
                <c:pt idx="1211">
                  <c:v>40295</c:v>
                </c:pt>
                <c:pt idx="1212">
                  <c:v>40296</c:v>
                </c:pt>
                <c:pt idx="1213">
                  <c:v>40297</c:v>
                </c:pt>
                <c:pt idx="1214">
                  <c:v>40298</c:v>
                </c:pt>
                <c:pt idx="1215">
                  <c:v>40299</c:v>
                </c:pt>
                <c:pt idx="1216">
                  <c:v>40300</c:v>
                </c:pt>
                <c:pt idx="1217">
                  <c:v>40301</c:v>
                </c:pt>
                <c:pt idx="1218">
                  <c:v>40302</c:v>
                </c:pt>
                <c:pt idx="1219">
                  <c:v>40303</c:v>
                </c:pt>
                <c:pt idx="1220">
                  <c:v>40304</c:v>
                </c:pt>
                <c:pt idx="1221">
                  <c:v>40305</c:v>
                </c:pt>
                <c:pt idx="1222">
                  <c:v>40306</c:v>
                </c:pt>
                <c:pt idx="1223">
                  <c:v>40307</c:v>
                </c:pt>
                <c:pt idx="1224">
                  <c:v>40308</c:v>
                </c:pt>
                <c:pt idx="1225">
                  <c:v>40309</c:v>
                </c:pt>
                <c:pt idx="1226">
                  <c:v>40310</c:v>
                </c:pt>
                <c:pt idx="1227">
                  <c:v>40311</c:v>
                </c:pt>
                <c:pt idx="1228">
                  <c:v>40312</c:v>
                </c:pt>
                <c:pt idx="1229">
                  <c:v>40313</c:v>
                </c:pt>
                <c:pt idx="1230">
                  <c:v>40314</c:v>
                </c:pt>
                <c:pt idx="1231">
                  <c:v>40315</c:v>
                </c:pt>
                <c:pt idx="1232">
                  <c:v>40316</c:v>
                </c:pt>
                <c:pt idx="1233">
                  <c:v>40317</c:v>
                </c:pt>
                <c:pt idx="1234">
                  <c:v>40318</c:v>
                </c:pt>
                <c:pt idx="1235">
                  <c:v>40319</c:v>
                </c:pt>
                <c:pt idx="1236">
                  <c:v>40320</c:v>
                </c:pt>
                <c:pt idx="1237">
                  <c:v>40321</c:v>
                </c:pt>
                <c:pt idx="1238">
                  <c:v>40322</c:v>
                </c:pt>
                <c:pt idx="1239">
                  <c:v>40323</c:v>
                </c:pt>
                <c:pt idx="1240">
                  <c:v>40324</c:v>
                </c:pt>
                <c:pt idx="1241">
                  <c:v>40325</c:v>
                </c:pt>
                <c:pt idx="1242">
                  <c:v>40326</c:v>
                </c:pt>
                <c:pt idx="1243">
                  <c:v>40327</c:v>
                </c:pt>
                <c:pt idx="1244">
                  <c:v>40328</c:v>
                </c:pt>
                <c:pt idx="1245">
                  <c:v>40329</c:v>
                </c:pt>
                <c:pt idx="1246">
                  <c:v>40330</c:v>
                </c:pt>
                <c:pt idx="1247">
                  <c:v>40331</c:v>
                </c:pt>
                <c:pt idx="1248">
                  <c:v>40332</c:v>
                </c:pt>
                <c:pt idx="1249">
                  <c:v>40333</c:v>
                </c:pt>
                <c:pt idx="1250">
                  <c:v>40334</c:v>
                </c:pt>
                <c:pt idx="1251">
                  <c:v>40335</c:v>
                </c:pt>
                <c:pt idx="1252">
                  <c:v>40336</c:v>
                </c:pt>
                <c:pt idx="1253">
                  <c:v>40337</c:v>
                </c:pt>
                <c:pt idx="1254">
                  <c:v>40338</c:v>
                </c:pt>
                <c:pt idx="1255">
                  <c:v>40339</c:v>
                </c:pt>
                <c:pt idx="1256">
                  <c:v>40340</c:v>
                </c:pt>
                <c:pt idx="1257">
                  <c:v>40341</c:v>
                </c:pt>
                <c:pt idx="1258">
                  <c:v>40342</c:v>
                </c:pt>
                <c:pt idx="1259">
                  <c:v>40343</c:v>
                </c:pt>
                <c:pt idx="1260">
                  <c:v>40344</c:v>
                </c:pt>
                <c:pt idx="1261">
                  <c:v>40345</c:v>
                </c:pt>
                <c:pt idx="1262">
                  <c:v>40346</c:v>
                </c:pt>
                <c:pt idx="1263">
                  <c:v>40347</c:v>
                </c:pt>
                <c:pt idx="1264">
                  <c:v>40348</c:v>
                </c:pt>
                <c:pt idx="1265">
                  <c:v>40349</c:v>
                </c:pt>
                <c:pt idx="1266">
                  <c:v>40350</c:v>
                </c:pt>
                <c:pt idx="1267">
                  <c:v>40351</c:v>
                </c:pt>
                <c:pt idx="1268">
                  <c:v>40352</c:v>
                </c:pt>
                <c:pt idx="1269">
                  <c:v>40353</c:v>
                </c:pt>
                <c:pt idx="1270">
                  <c:v>40354</c:v>
                </c:pt>
                <c:pt idx="1271">
                  <c:v>40355</c:v>
                </c:pt>
                <c:pt idx="1272">
                  <c:v>40356</c:v>
                </c:pt>
                <c:pt idx="1273">
                  <c:v>40357</c:v>
                </c:pt>
                <c:pt idx="1274">
                  <c:v>40358</c:v>
                </c:pt>
                <c:pt idx="1275">
                  <c:v>40359</c:v>
                </c:pt>
                <c:pt idx="1276">
                  <c:v>40360</c:v>
                </c:pt>
                <c:pt idx="1277">
                  <c:v>40361</c:v>
                </c:pt>
                <c:pt idx="1278">
                  <c:v>40362</c:v>
                </c:pt>
                <c:pt idx="1279">
                  <c:v>40363</c:v>
                </c:pt>
                <c:pt idx="1280">
                  <c:v>40364</c:v>
                </c:pt>
                <c:pt idx="1281">
                  <c:v>40365</c:v>
                </c:pt>
                <c:pt idx="1282">
                  <c:v>40366</c:v>
                </c:pt>
                <c:pt idx="1283">
                  <c:v>40367</c:v>
                </c:pt>
                <c:pt idx="1284">
                  <c:v>40368</c:v>
                </c:pt>
                <c:pt idx="1285">
                  <c:v>40369</c:v>
                </c:pt>
                <c:pt idx="1286">
                  <c:v>40370</c:v>
                </c:pt>
                <c:pt idx="1287">
                  <c:v>40371</c:v>
                </c:pt>
                <c:pt idx="1288">
                  <c:v>40372</c:v>
                </c:pt>
                <c:pt idx="1289">
                  <c:v>40373</c:v>
                </c:pt>
                <c:pt idx="1290">
                  <c:v>40374</c:v>
                </c:pt>
                <c:pt idx="1291">
                  <c:v>40375</c:v>
                </c:pt>
                <c:pt idx="1292">
                  <c:v>40376</c:v>
                </c:pt>
                <c:pt idx="1293">
                  <c:v>40377</c:v>
                </c:pt>
                <c:pt idx="1294">
                  <c:v>40378</c:v>
                </c:pt>
                <c:pt idx="1295">
                  <c:v>40379</c:v>
                </c:pt>
                <c:pt idx="1296">
                  <c:v>40380</c:v>
                </c:pt>
                <c:pt idx="1297">
                  <c:v>40381</c:v>
                </c:pt>
                <c:pt idx="1298">
                  <c:v>40382</c:v>
                </c:pt>
                <c:pt idx="1299">
                  <c:v>40383</c:v>
                </c:pt>
                <c:pt idx="1300">
                  <c:v>40384</c:v>
                </c:pt>
                <c:pt idx="1301">
                  <c:v>40385</c:v>
                </c:pt>
                <c:pt idx="1302">
                  <c:v>40386</c:v>
                </c:pt>
                <c:pt idx="1303">
                  <c:v>40387</c:v>
                </c:pt>
                <c:pt idx="1304">
                  <c:v>40388</c:v>
                </c:pt>
                <c:pt idx="1305">
                  <c:v>40389</c:v>
                </c:pt>
                <c:pt idx="1306">
                  <c:v>40390</c:v>
                </c:pt>
                <c:pt idx="1307">
                  <c:v>40391</c:v>
                </c:pt>
                <c:pt idx="1308">
                  <c:v>40392</c:v>
                </c:pt>
                <c:pt idx="1309">
                  <c:v>40393</c:v>
                </c:pt>
                <c:pt idx="1310">
                  <c:v>40394</c:v>
                </c:pt>
                <c:pt idx="1311">
                  <c:v>40395</c:v>
                </c:pt>
                <c:pt idx="1312">
                  <c:v>40396</c:v>
                </c:pt>
                <c:pt idx="1313">
                  <c:v>40397</c:v>
                </c:pt>
                <c:pt idx="1314">
                  <c:v>40398</c:v>
                </c:pt>
                <c:pt idx="1315">
                  <c:v>40399</c:v>
                </c:pt>
                <c:pt idx="1316">
                  <c:v>40400</c:v>
                </c:pt>
                <c:pt idx="1317">
                  <c:v>40401</c:v>
                </c:pt>
                <c:pt idx="1318">
                  <c:v>40402</c:v>
                </c:pt>
                <c:pt idx="1319">
                  <c:v>40403</c:v>
                </c:pt>
                <c:pt idx="1320">
                  <c:v>40404</c:v>
                </c:pt>
                <c:pt idx="1321">
                  <c:v>40405</c:v>
                </c:pt>
                <c:pt idx="1322">
                  <c:v>40406</c:v>
                </c:pt>
                <c:pt idx="1323">
                  <c:v>40407</c:v>
                </c:pt>
                <c:pt idx="1324">
                  <c:v>40408</c:v>
                </c:pt>
                <c:pt idx="1325">
                  <c:v>40409</c:v>
                </c:pt>
                <c:pt idx="1326">
                  <c:v>40410</c:v>
                </c:pt>
                <c:pt idx="1327">
                  <c:v>40411</c:v>
                </c:pt>
                <c:pt idx="1328">
                  <c:v>40412</c:v>
                </c:pt>
                <c:pt idx="1329">
                  <c:v>40413</c:v>
                </c:pt>
                <c:pt idx="1330">
                  <c:v>40414</c:v>
                </c:pt>
                <c:pt idx="1331">
                  <c:v>40415</c:v>
                </c:pt>
                <c:pt idx="1332">
                  <c:v>40416</c:v>
                </c:pt>
                <c:pt idx="1333">
                  <c:v>40417</c:v>
                </c:pt>
                <c:pt idx="1334">
                  <c:v>40418</c:v>
                </c:pt>
                <c:pt idx="1335">
                  <c:v>40419</c:v>
                </c:pt>
                <c:pt idx="1336">
                  <c:v>40420</c:v>
                </c:pt>
                <c:pt idx="1337">
                  <c:v>40421</c:v>
                </c:pt>
                <c:pt idx="1338">
                  <c:v>40422</c:v>
                </c:pt>
                <c:pt idx="1339">
                  <c:v>40423</c:v>
                </c:pt>
                <c:pt idx="1340">
                  <c:v>40424</c:v>
                </c:pt>
                <c:pt idx="1341">
                  <c:v>40425</c:v>
                </c:pt>
                <c:pt idx="1342">
                  <c:v>40426</c:v>
                </c:pt>
                <c:pt idx="1343">
                  <c:v>40427</c:v>
                </c:pt>
                <c:pt idx="1344">
                  <c:v>40428</c:v>
                </c:pt>
                <c:pt idx="1345">
                  <c:v>40429</c:v>
                </c:pt>
                <c:pt idx="1346">
                  <c:v>40430</c:v>
                </c:pt>
                <c:pt idx="1347">
                  <c:v>40431</c:v>
                </c:pt>
                <c:pt idx="1348">
                  <c:v>40432</c:v>
                </c:pt>
                <c:pt idx="1349">
                  <c:v>40433</c:v>
                </c:pt>
                <c:pt idx="1350">
                  <c:v>40434</c:v>
                </c:pt>
                <c:pt idx="1351">
                  <c:v>40435</c:v>
                </c:pt>
                <c:pt idx="1352">
                  <c:v>40436</c:v>
                </c:pt>
                <c:pt idx="1353">
                  <c:v>40437</c:v>
                </c:pt>
                <c:pt idx="1354">
                  <c:v>40438</c:v>
                </c:pt>
                <c:pt idx="1355">
                  <c:v>40439</c:v>
                </c:pt>
                <c:pt idx="1356">
                  <c:v>40440</c:v>
                </c:pt>
                <c:pt idx="1357">
                  <c:v>40441</c:v>
                </c:pt>
                <c:pt idx="1358">
                  <c:v>40442</c:v>
                </c:pt>
                <c:pt idx="1359">
                  <c:v>40443</c:v>
                </c:pt>
                <c:pt idx="1360">
                  <c:v>40444</c:v>
                </c:pt>
                <c:pt idx="1361">
                  <c:v>40445</c:v>
                </c:pt>
                <c:pt idx="1362">
                  <c:v>40446</c:v>
                </c:pt>
                <c:pt idx="1363">
                  <c:v>40447</c:v>
                </c:pt>
                <c:pt idx="1364">
                  <c:v>40448</c:v>
                </c:pt>
                <c:pt idx="1365">
                  <c:v>40449</c:v>
                </c:pt>
                <c:pt idx="1366">
                  <c:v>40450</c:v>
                </c:pt>
                <c:pt idx="1367">
                  <c:v>40451</c:v>
                </c:pt>
                <c:pt idx="1368">
                  <c:v>40452</c:v>
                </c:pt>
                <c:pt idx="1369">
                  <c:v>40453</c:v>
                </c:pt>
                <c:pt idx="1370">
                  <c:v>40454</c:v>
                </c:pt>
                <c:pt idx="1371">
                  <c:v>40455</c:v>
                </c:pt>
                <c:pt idx="1372">
                  <c:v>40456</c:v>
                </c:pt>
                <c:pt idx="1373">
                  <c:v>40457</c:v>
                </c:pt>
                <c:pt idx="1374">
                  <c:v>40458</c:v>
                </c:pt>
                <c:pt idx="1375">
                  <c:v>40459</c:v>
                </c:pt>
                <c:pt idx="1376">
                  <c:v>40460</c:v>
                </c:pt>
                <c:pt idx="1377">
                  <c:v>40461</c:v>
                </c:pt>
                <c:pt idx="1378">
                  <c:v>40462</c:v>
                </c:pt>
                <c:pt idx="1379">
                  <c:v>40463</c:v>
                </c:pt>
                <c:pt idx="1380">
                  <c:v>40464</c:v>
                </c:pt>
                <c:pt idx="1381">
                  <c:v>40465</c:v>
                </c:pt>
                <c:pt idx="1382">
                  <c:v>40466</c:v>
                </c:pt>
                <c:pt idx="1383">
                  <c:v>40467</c:v>
                </c:pt>
                <c:pt idx="1384">
                  <c:v>40468</c:v>
                </c:pt>
                <c:pt idx="1385">
                  <c:v>40469</c:v>
                </c:pt>
                <c:pt idx="1386">
                  <c:v>40470</c:v>
                </c:pt>
                <c:pt idx="1387">
                  <c:v>40471</c:v>
                </c:pt>
                <c:pt idx="1388">
                  <c:v>40472</c:v>
                </c:pt>
                <c:pt idx="1389">
                  <c:v>40473</c:v>
                </c:pt>
                <c:pt idx="1390">
                  <c:v>40474</c:v>
                </c:pt>
                <c:pt idx="1391">
                  <c:v>40475</c:v>
                </c:pt>
                <c:pt idx="1392">
                  <c:v>40476</c:v>
                </c:pt>
                <c:pt idx="1393">
                  <c:v>40477</c:v>
                </c:pt>
                <c:pt idx="1394">
                  <c:v>40478</c:v>
                </c:pt>
                <c:pt idx="1395">
                  <c:v>40479</c:v>
                </c:pt>
                <c:pt idx="1396">
                  <c:v>40480</c:v>
                </c:pt>
                <c:pt idx="1397">
                  <c:v>40481</c:v>
                </c:pt>
                <c:pt idx="1398">
                  <c:v>40482</c:v>
                </c:pt>
                <c:pt idx="1399">
                  <c:v>40483</c:v>
                </c:pt>
                <c:pt idx="1400">
                  <c:v>40484</c:v>
                </c:pt>
                <c:pt idx="1401">
                  <c:v>40485</c:v>
                </c:pt>
                <c:pt idx="1402">
                  <c:v>40486</c:v>
                </c:pt>
                <c:pt idx="1403">
                  <c:v>40487</c:v>
                </c:pt>
                <c:pt idx="1404">
                  <c:v>40488</c:v>
                </c:pt>
                <c:pt idx="1405">
                  <c:v>40489</c:v>
                </c:pt>
                <c:pt idx="1406">
                  <c:v>40490</c:v>
                </c:pt>
                <c:pt idx="1407">
                  <c:v>40491</c:v>
                </c:pt>
                <c:pt idx="1408">
                  <c:v>40492</c:v>
                </c:pt>
                <c:pt idx="1409">
                  <c:v>40493</c:v>
                </c:pt>
                <c:pt idx="1410">
                  <c:v>40494</c:v>
                </c:pt>
                <c:pt idx="1411">
                  <c:v>40495</c:v>
                </c:pt>
                <c:pt idx="1412">
                  <c:v>40496</c:v>
                </c:pt>
                <c:pt idx="1413">
                  <c:v>40497</c:v>
                </c:pt>
                <c:pt idx="1414">
                  <c:v>40498</c:v>
                </c:pt>
                <c:pt idx="1415">
                  <c:v>40499</c:v>
                </c:pt>
                <c:pt idx="1416">
                  <c:v>40500</c:v>
                </c:pt>
                <c:pt idx="1417">
                  <c:v>40501</c:v>
                </c:pt>
                <c:pt idx="1418">
                  <c:v>40502</c:v>
                </c:pt>
                <c:pt idx="1419">
                  <c:v>40503</c:v>
                </c:pt>
                <c:pt idx="1420">
                  <c:v>40504</c:v>
                </c:pt>
                <c:pt idx="1421">
                  <c:v>40505</c:v>
                </c:pt>
                <c:pt idx="1422">
                  <c:v>40506</c:v>
                </c:pt>
                <c:pt idx="1423">
                  <c:v>40507</c:v>
                </c:pt>
                <c:pt idx="1424">
                  <c:v>40508</c:v>
                </c:pt>
                <c:pt idx="1425">
                  <c:v>40509</c:v>
                </c:pt>
                <c:pt idx="1426">
                  <c:v>40510</c:v>
                </c:pt>
                <c:pt idx="1427">
                  <c:v>40511</c:v>
                </c:pt>
                <c:pt idx="1428">
                  <c:v>40512</c:v>
                </c:pt>
                <c:pt idx="1429">
                  <c:v>40513</c:v>
                </c:pt>
                <c:pt idx="1430">
                  <c:v>40514</c:v>
                </c:pt>
                <c:pt idx="1431">
                  <c:v>40515</c:v>
                </c:pt>
                <c:pt idx="1432">
                  <c:v>40516</c:v>
                </c:pt>
                <c:pt idx="1433">
                  <c:v>40517</c:v>
                </c:pt>
                <c:pt idx="1434">
                  <c:v>40518</c:v>
                </c:pt>
                <c:pt idx="1435">
                  <c:v>40519</c:v>
                </c:pt>
                <c:pt idx="1436">
                  <c:v>40520</c:v>
                </c:pt>
                <c:pt idx="1437">
                  <c:v>40521</c:v>
                </c:pt>
                <c:pt idx="1438">
                  <c:v>40522</c:v>
                </c:pt>
                <c:pt idx="1439">
                  <c:v>40523</c:v>
                </c:pt>
                <c:pt idx="1440">
                  <c:v>40524</c:v>
                </c:pt>
                <c:pt idx="1441">
                  <c:v>40525</c:v>
                </c:pt>
                <c:pt idx="1442">
                  <c:v>40526</c:v>
                </c:pt>
                <c:pt idx="1443">
                  <c:v>40527</c:v>
                </c:pt>
                <c:pt idx="1444">
                  <c:v>40528</c:v>
                </c:pt>
                <c:pt idx="1445">
                  <c:v>40529</c:v>
                </c:pt>
                <c:pt idx="1446">
                  <c:v>40530</c:v>
                </c:pt>
                <c:pt idx="1447">
                  <c:v>40531</c:v>
                </c:pt>
                <c:pt idx="1448">
                  <c:v>40532</c:v>
                </c:pt>
                <c:pt idx="1449">
                  <c:v>40533</c:v>
                </c:pt>
                <c:pt idx="1450">
                  <c:v>40534</c:v>
                </c:pt>
                <c:pt idx="1451">
                  <c:v>40535</c:v>
                </c:pt>
                <c:pt idx="1452">
                  <c:v>40536</c:v>
                </c:pt>
                <c:pt idx="1453">
                  <c:v>40537</c:v>
                </c:pt>
                <c:pt idx="1454">
                  <c:v>40538</c:v>
                </c:pt>
                <c:pt idx="1455">
                  <c:v>40539</c:v>
                </c:pt>
                <c:pt idx="1456">
                  <c:v>40540</c:v>
                </c:pt>
                <c:pt idx="1457">
                  <c:v>40541</c:v>
                </c:pt>
                <c:pt idx="1458">
                  <c:v>40542</c:v>
                </c:pt>
                <c:pt idx="1459">
                  <c:v>40543</c:v>
                </c:pt>
                <c:pt idx="1460">
                  <c:v>40544</c:v>
                </c:pt>
                <c:pt idx="1461">
                  <c:v>40545</c:v>
                </c:pt>
                <c:pt idx="1462">
                  <c:v>40546</c:v>
                </c:pt>
                <c:pt idx="1463">
                  <c:v>40547</c:v>
                </c:pt>
                <c:pt idx="1464">
                  <c:v>40548</c:v>
                </c:pt>
                <c:pt idx="1465">
                  <c:v>40549</c:v>
                </c:pt>
                <c:pt idx="1466">
                  <c:v>40550</c:v>
                </c:pt>
                <c:pt idx="1467">
                  <c:v>40551</c:v>
                </c:pt>
                <c:pt idx="1468">
                  <c:v>40552</c:v>
                </c:pt>
                <c:pt idx="1469">
                  <c:v>40553</c:v>
                </c:pt>
                <c:pt idx="1470">
                  <c:v>40554</c:v>
                </c:pt>
                <c:pt idx="1471">
                  <c:v>40555</c:v>
                </c:pt>
                <c:pt idx="1472">
                  <c:v>40556</c:v>
                </c:pt>
                <c:pt idx="1473">
                  <c:v>40557</c:v>
                </c:pt>
                <c:pt idx="1474">
                  <c:v>40558</c:v>
                </c:pt>
                <c:pt idx="1475">
                  <c:v>40559</c:v>
                </c:pt>
                <c:pt idx="1476">
                  <c:v>40560</c:v>
                </c:pt>
                <c:pt idx="1477">
                  <c:v>40561</c:v>
                </c:pt>
                <c:pt idx="1478">
                  <c:v>40562</c:v>
                </c:pt>
                <c:pt idx="1479">
                  <c:v>40563</c:v>
                </c:pt>
                <c:pt idx="1480">
                  <c:v>40564</c:v>
                </c:pt>
                <c:pt idx="1481">
                  <c:v>40565</c:v>
                </c:pt>
                <c:pt idx="1482">
                  <c:v>40566</c:v>
                </c:pt>
                <c:pt idx="1483">
                  <c:v>40567</c:v>
                </c:pt>
                <c:pt idx="1484">
                  <c:v>40568</c:v>
                </c:pt>
                <c:pt idx="1485">
                  <c:v>40569</c:v>
                </c:pt>
                <c:pt idx="1486">
                  <c:v>40570</c:v>
                </c:pt>
                <c:pt idx="1487">
                  <c:v>40571</c:v>
                </c:pt>
                <c:pt idx="1488">
                  <c:v>40572</c:v>
                </c:pt>
                <c:pt idx="1489">
                  <c:v>40573</c:v>
                </c:pt>
                <c:pt idx="1490">
                  <c:v>40574</c:v>
                </c:pt>
                <c:pt idx="1491">
                  <c:v>40575</c:v>
                </c:pt>
                <c:pt idx="1492">
                  <c:v>40576</c:v>
                </c:pt>
                <c:pt idx="1493">
                  <c:v>40577</c:v>
                </c:pt>
                <c:pt idx="1494">
                  <c:v>40578</c:v>
                </c:pt>
                <c:pt idx="1495">
                  <c:v>40579</c:v>
                </c:pt>
                <c:pt idx="1496">
                  <c:v>40580</c:v>
                </c:pt>
                <c:pt idx="1497">
                  <c:v>40581</c:v>
                </c:pt>
                <c:pt idx="1498">
                  <c:v>40582</c:v>
                </c:pt>
                <c:pt idx="1499">
                  <c:v>40583</c:v>
                </c:pt>
                <c:pt idx="1500">
                  <c:v>40584</c:v>
                </c:pt>
                <c:pt idx="1501">
                  <c:v>40585</c:v>
                </c:pt>
                <c:pt idx="1502">
                  <c:v>40586</c:v>
                </c:pt>
                <c:pt idx="1503">
                  <c:v>40587</c:v>
                </c:pt>
                <c:pt idx="1504">
                  <c:v>40588</c:v>
                </c:pt>
                <c:pt idx="1505">
                  <c:v>40589</c:v>
                </c:pt>
                <c:pt idx="1506">
                  <c:v>40590</c:v>
                </c:pt>
                <c:pt idx="1507">
                  <c:v>40591</c:v>
                </c:pt>
                <c:pt idx="1508">
                  <c:v>40592</c:v>
                </c:pt>
                <c:pt idx="1509">
                  <c:v>40593</c:v>
                </c:pt>
                <c:pt idx="1510">
                  <c:v>40594</c:v>
                </c:pt>
                <c:pt idx="1511">
                  <c:v>40595</c:v>
                </c:pt>
                <c:pt idx="1512">
                  <c:v>40596</c:v>
                </c:pt>
                <c:pt idx="1513">
                  <c:v>40597</c:v>
                </c:pt>
                <c:pt idx="1514">
                  <c:v>40598</c:v>
                </c:pt>
                <c:pt idx="1515">
                  <c:v>40599</c:v>
                </c:pt>
                <c:pt idx="1516">
                  <c:v>40600</c:v>
                </c:pt>
                <c:pt idx="1517">
                  <c:v>40601</c:v>
                </c:pt>
                <c:pt idx="1518">
                  <c:v>40602</c:v>
                </c:pt>
                <c:pt idx="1519">
                  <c:v>40603</c:v>
                </c:pt>
                <c:pt idx="1520">
                  <c:v>40604</c:v>
                </c:pt>
                <c:pt idx="1521">
                  <c:v>40605</c:v>
                </c:pt>
                <c:pt idx="1522">
                  <c:v>40606</c:v>
                </c:pt>
                <c:pt idx="1523">
                  <c:v>40607</c:v>
                </c:pt>
                <c:pt idx="1524">
                  <c:v>40608</c:v>
                </c:pt>
                <c:pt idx="1525">
                  <c:v>40609</c:v>
                </c:pt>
                <c:pt idx="1526">
                  <c:v>40610</c:v>
                </c:pt>
                <c:pt idx="1527">
                  <c:v>40611</c:v>
                </c:pt>
                <c:pt idx="1528">
                  <c:v>40612</c:v>
                </c:pt>
                <c:pt idx="1529">
                  <c:v>40613</c:v>
                </c:pt>
                <c:pt idx="1530">
                  <c:v>40614</c:v>
                </c:pt>
                <c:pt idx="1531">
                  <c:v>40615</c:v>
                </c:pt>
                <c:pt idx="1532">
                  <c:v>40616</c:v>
                </c:pt>
                <c:pt idx="1533">
                  <c:v>40617</c:v>
                </c:pt>
                <c:pt idx="1534">
                  <c:v>40618</c:v>
                </c:pt>
                <c:pt idx="1535">
                  <c:v>40619</c:v>
                </c:pt>
                <c:pt idx="1536">
                  <c:v>40620</c:v>
                </c:pt>
                <c:pt idx="1537">
                  <c:v>40621</c:v>
                </c:pt>
                <c:pt idx="1538">
                  <c:v>40622</c:v>
                </c:pt>
                <c:pt idx="1539">
                  <c:v>40623</c:v>
                </c:pt>
                <c:pt idx="1540">
                  <c:v>40624</c:v>
                </c:pt>
                <c:pt idx="1541">
                  <c:v>40625</c:v>
                </c:pt>
                <c:pt idx="1542">
                  <c:v>40626</c:v>
                </c:pt>
                <c:pt idx="1543">
                  <c:v>40627</c:v>
                </c:pt>
                <c:pt idx="1544">
                  <c:v>40628</c:v>
                </c:pt>
                <c:pt idx="1545">
                  <c:v>40629</c:v>
                </c:pt>
                <c:pt idx="1546">
                  <c:v>40630</c:v>
                </c:pt>
                <c:pt idx="1547">
                  <c:v>40631</c:v>
                </c:pt>
                <c:pt idx="1548">
                  <c:v>40632</c:v>
                </c:pt>
                <c:pt idx="1549">
                  <c:v>40633</c:v>
                </c:pt>
                <c:pt idx="1550">
                  <c:v>40634</c:v>
                </c:pt>
                <c:pt idx="1551">
                  <c:v>40635</c:v>
                </c:pt>
                <c:pt idx="1552">
                  <c:v>40636</c:v>
                </c:pt>
                <c:pt idx="1553">
                  <c:v>40637</c:v>
                </c:pt>
                <c:pt idx="1554">
                  <c:v>40638</c:v>
                </c:pt>
                <c:pt idx="1555">
                  <c:v>40639</c:v>
                </c:pt>
                <c:pt idx="1556">
                  <c:v>40640</c:v>
                </c:pt>
                <c:pt idx="1557">
                  <c:v>40641</c:v>
                </c:pt>
                <c:pt idx="1558">
                  <c:v>40642</c:v>
                </c:pt>
                <c:pt idx="1559">
                  <c:v>40643</c:v>
                </c:pt>
                <c:pt idx="1560">
                  <c:v>40644</c:v>
                </c:pt>
                <c:pt idx="1561">
                  <c:v>40645</c:v>
                </c:pt>
                <c:pt idx="1562">
                  <c:v>40646</c:v>
                </c:pt>
                <c:pt idx="1563">
                  <c:v>40647</c:v>
                </c:pt>
                <c:pt idx="1564">
                  <c:v>40648</c:v>
                </c:pt>
                <c:pt idx="1565">
                  <c:v>40649</c:v>
                </c:pt>
                <c:pt idx="1566">
                  <c:v>40650</c:v>
                </c:pt>
                <c:pt idx="1567">
                  <c:v>40651</c:v>
                </c:pt>
                <c:pt idx="1568">
                  <c:v>40652</c:v>
                </c:pt>
                <c:pt idx="1569">
                  <c:v>40653</c:v>
                </c:pt>
                <c:pt idx="1570">
                  <c:v>40654</c:v>
                </c:pt>
                <c:pt idx="1571">
                  <c:v>40655</c:v>
                </c:pt>
                <c:pt idx="1572">
                  <c:v>40656</c:v>
                </c:pt>
                <c:pt idx="1573">
                  <c:v>40657</c:v>
                </c:pt>
                <c:pt idx="1574">
                  <c:v>40658</c:v>
                </c:pt>
                <c:pt idx="1575">
                  <c:v>40659</c:v>
                </c:pt>
                <c:pt idx="1576">
                  <c:v>40660</c:v>
                </c:pt>
                <c:pt idx="1577">
                  <c:v>40661</c:v>
                </c:pt>
                <c:pt idx="1578">
                  <c:v>40662</c:v>
                </c:pt>
                <c:pt idx="1579">
                  <c:v>40663</c:v>
                </c:pt>
                <c:pt idx="1580">
                  <c:v>40664</c:v>
                </c:pt>
                <c:pt idx="1581">
                  <c:v>40665</c:v>
                </c:pt>
                <c:pt idx="1582">
                  <c:v>40666</c:v>
                </c:pt>
                <c:pt idx="1583">
                  <c:v>40667</c:v>
                </c:pt>
                <c:pt idx="1584">
                  <c:v>40668</c:v>
                </c:pt>
                <c:pt idx="1585">
                  <c:v>40669</c:v>
                </c:pt>
                <c:pt idx="1586">
                  <c:v>40670</c:v>
                </c:pt>
                <c:pt idx="1587">
                  <c:v>40671</c:v>
                </c:pt>
                <c:pt idx="1588">
                  <c:v>40672</c:v>
                </c:pt>
                <c:pt idx="1589">
                  <c:v>40673</c:v>
                </c:pt>
                <c:pt idx="1590">
                  <c:v>40674</c:v>
                </c:pt>
                <c:pt idx="1591">
                  <c:v>40675</c:v>
                </c:pt>
                <c:pt idx="1592">
                  <c:v>40676</c:v>
                </c:pt>
                <c:pt idx="1593">
                  <c:v>40677</c:v>
                </c:pt>
                <c:pt idx="1594">
                  <c:v>40678</c:v>
                </c:pt>
                <c:pt idx="1595">
                  <c:v>40679</c:v>
                </c:pt>
                <c:pt idx="1596">
                  <c:v>40680</c:v>
                </c:pt>
                <c:pt idx="1597">
                  <c:v>40681</c:v>
                </c:pt>
                <c:pt idx="1598">
                  <c:v>40682</c:v>
                </c:pt>
                <c:pt idx="1599">
                  <c:v>40683</c:v>
                </c:pt>
                <c:pt idx="1600">
                  <c:v>40684</c:v>
                </c:pt>
                <c:pt idx="1601">
                  <c:v>40685</c:v>
                </c:pt>
                <c:pt idx="1602">
                  <c:v>40686</c:v>
                </c:pt>
                <c:pt idx="1603">
                  <c:v>40687</c:v>
                </c:pt>
                <c:pt idx="1604">
                  <c:v>40688</c:v>
                </c:pt>
                <c:pt idx="1605">
                  <c:v>40689</c:v>
                </c:pt>
                <c:pt idx="1606">
                  <c:v>40690</c:v>
                </c:pt>
                <c:pt idx="1607">
                  <c:v>40691</c:v>
                </c:pt>
                <c:pt idx="1608">
                  <c:v>40692</c:v>
                </c:pt>
                <c:pt idx="1609">
                  <c:v>40693</c:v>
                </c:pt>
                <c:pt idx="1610">
                  <c:v>40694</c:v>
                </c:pt>
                <c:pt idx="1611">
                  <c:v>40695</c:v>
                </c:pt>
                <c:pt idx="1612">
                  <c:v>40696</c:v>
                </c:pt>
                <c:pt idx="1613">
                  <c:v>40697</c:v>
                </c:pt>
                <c:pt idx="1614">
                  <c:v>40698</c:v>
                </c:pt>
                <c:pt idx="1615">
                  <c:v>40699</c:v>
                </c:pt>
                <c:pt idx="1616">
                  <c:v>40700</c:v>
                </c:pt>
                <c:pt idx="1617">
                  <c:v>40701</c:v>
                </c:pt>
                <c:pt idx="1618">
                  <c:v>40702</c:v>
                </c:pt>
                <c:pt idx="1619">
                  <c:v>40703</c:v>
                </c:pt>
                <c:pt idx="1620">
                  <c:v>40704</c:v>
                </c:pt>
                <c:pt idx="1621">
                  <c:v>40705</c:v>
                </c:pt>
                <c:pt idx="1622">
                  <c:v>40706</c:v>
                </c:pt>
                <c:pt idx="1623">
                  <c:v>40707</c:v>
                </c:pt>
                <c:pt idx="1624">
                  <c:v>40708</c:v>
                </c:pt>
                <c:pt idx="1625">
                  <c:v>40709</c:v>
                </c:pt>
                <c:pt idx="1626">
                  <c:v>40710</c:v>
                </c:pt>
                <c:pt idx="1627">
                  <c:v>40711</c:v>
                </c:pt>
                <c:pt idx="1628">
                  <c:v>40712</c:v>
                </c:pt>
                <c:pt idx="1629">
                  <c:v>40713</c:v>
                </c:pt>
                <c:pt idx="1630">
                  <c:v>40714</c:v>
                </c:pt>
                <c:pt idx="1631">
                  <c:v>40715</c:v>
                </c:pt>
                <c:pt idx="1632">
                  <c:v>40716</c:v>
                </c:pt>
                <c:pt idx="1633">
                  <c:v>40717</c:v>
                </c:pt>
                <c:pt idx="1634">
                  <c:v>40718</c:v>
                </c:pt>
                <c:pt idx="1635">
                  <c:v>40719</c:v>
                </c:pt>
                <c:pt idx="1636">
                  <c:v>40720</c:v>
                </c:pt>
                <c:pt idx="1637">
                  <c:v>40721</c:v>
                </c:pt>
                <c:pt idx="1638">
                  <c:v>40722</c:v>
                </c:pt>
                <c:pt idx="1639">
                  <c:v>40723</c:v>
                </c:pt>
                <c:pt idx="1640">
                  <c:v>40724</c:v>
                </c:pt>
                <c:pt idx="1641">
                  <c:v>40725</c:v>
                </c:pt>
                <c:pt idx="1642">
                  <c:v>40726</c:v>
                </c:pt>
                <c:pt idx="1643">
                  <c:v>40727</c:v>
                </c:pt>
                <c:pt idx="1644">
                  <c:v>40728</c:v>
                </c:pt>
                <c:pt idx="1645">
                  <c:v>40729</c:v>
                </c:pt>
                <c:pt idx="1646">
                  <c:v>40730</c:v>
                </c:pt>
                <c:pt idx="1647">
                  <c:v>40731</c:v>
                </c:pt>
                <c:pt idx="1648">
                  <c:v>40732</c:v>
                </c:pt>
                <c:pt idx="1649">
                  <c:v>40733</c:v>
                </c:pt>
                <c:pt idx="1650">
                  <c:v>40734</c:v>
                </c:pt>
                <c:pt idx="1651">
                  <c:v>40735</c:v>
                </c:pt>
                <c:pt idx="1652">
                  <c:v>40736</c:v>
                </c:pt>
                <c:pt idx="1653">
                  <c:v>40737</c:v>
                </c:pt>
                <c:pt idx="1654">
                  <c:v>40738</c:v>
                </c:pt>
                <c:pt idx="1655">
                  <c:v>40739</c:v>
                </c:pt>
                <c:pt idx="1656">
                  <c:v>40740</c:v>
                </c:pt>
                <c:pt idx="1657">
                  <c:v>40741</c:v>
                </c:pt>
                <c:pt idx="1658">
                  <c:v>40742</c:v>
                </c:pt>
                <c:pt idx="1659">
                  <c:v>40743</c:v>
                </c:pt>
                <c:pt idx="1660">
                  <c:v>40744</c:v>
                </c:pt>
                <c:pt idx="1661">
                  <c:v>40745</c:v>
                </c:pt>
                <c:pt idx="1662">
                  <c:v>40746</c:v>
                </c:pt>
                <c:pt idx="1663">
                  <c:v>40747</c:v>
                </c:pt>
                <c:pt idx="1664">
                  <c:v>40748</c:v>
                </c:pt>
                <c:pt idx="1665">
                  <c:v>40749</c:v>
                </c:pt>
                <c:pt idx="1666">
                  <c:v>40750</c:v>
                </c:pt>
                <c:pt idx="1667">
                  <c:v>40751</c:v>
                </c:pt>
                <c:pt idx="1668">
                  <c:v>40752</c:v>
                </c:pt>
                <c:pt idx="1669">
                  <c:v>40753</c:v>
                </c:pt>
                <c:pt idx="1670">
                  <c:v>40754</c:v>
                </c:pt>
                <c:pt idx="1671">
                  <c:v>40755</c:v>
                </c:pt>
                <c:pt idx="1672">
                  <c:v>40756</c:v>
                </c:pt>
                <c:pt idx="1673">
                  <c:v>40757</c:v>
                </c:pt>
                <c:pt idx="1674">
                  <c:v>40758</c:v>
                </c:pt>
                <c:pt idx="1675">
                  <c:v>40759</c:v>
                </c:pt>
                <c:pt idx="1676">
                  <c:v>40760</c:v>
                </c:pt>
                <c:pt idx="1677">
                  <c:v>40761</c:v>
                </c:pt>
                <c:pt idx="1678">
                  <c:v>40762</c:v>
                </c:pt>
                <c:pt idx="1679">
                  <c:v>40763</c:v>
                </c:pt>
                <c:pt idx="1680">
                  <c:v>40764</c:v>
                </c:pt>
                <c:pt idx="1681">
                  <c:v>40765</c:v>
                </c:pt>
                <c:pt idx="1682">
                  <c:v>40766</c:v>
                </c:pt>
                <c:pt idx="1683">
                  <c:v>40767</c:v>
                </c:pt>
                <c:pt idx="1684">
                  <c:v>40768</c:v>
                </c:pt>
                <c:pt idx="1685">
                  <c:v>40769</c:v>
                </c:pt>
                <c:pt idx="1686">
                  <c:v>40770</c:v>
                </c:pt>
                <c:pt idx="1687">
                  <c:v>40771</c:v>
                </c:pt>
                <c:pt idx="1688">
                  <c:v>40772</c:v>
                </c:pt>
                <c:pt idx="1689">
                  <c:v>40773</c:v>
                </c:pt>
                <c:pt idx="1690">
                  <c:v>40774</c:v>
                </c:pt>
                <c:pt idx="1691">
                  <c:v>40775</c:v>
                </c:pt>
                <c:pt idx="1692">
                  <c:v>40776</c:v>
                </c:pt>
                <c:pt idx="1693">
                  <c:v>40777</c:v>
                </c:pt>
                <c:pt idx="1694">
                  <c:v>40778</c:v>
                </c:pt>
                <c:pt idx="1695">
                  <c:v>40779</c:v>
                </c:pt>
                <c:pt idx="1696">
                  <c:v>40780</c:v>
                </c:pt>
                <c:pt idx="1697">
                  <c:v>40781</c:v>
                </c:pt>
                <c:pt idx="1698">
                  <c:v>40782</c:v>
                </c:pt>
                <c:pt idx="1699">
                  <c:v>40783</c:v>
                </c:pt>
                <c:pt idx="1700">
                  <c:v>40784</c:v>
                </c:pt>
                <c:pt idx="1701">
                  <c:v>40785</c:v>
                </c:pt>
                <c:pt idx="1702">
                  <c:v>40786</c:v>
                </c:pt>
                <c:pt idx="1703">
                  <c:v>40787</c:v>
                </c:pt>
                <c:pt idx="1704">
                  <c:v>40788</c:v>
                </c:pt>
                <c:pt idx="1705">
                  <c:v>40789</c:v>
                </c:pt>
                <c:pt idx="1706">
                  <c:v>40790</c:v>
                </c:pt>
                <c:pt idx="1707">
                  <c:v>40791</c:v>
                </c:pt>
                <c:pt idx="1708">
                  <c:v>40792</c:v>
                </c:pt>
                <c:pt idx="1709">
                  <c:v>40793</c:v>
                </c:pt>
                <c:pt idx="1710">
                  <c:v>40794</c:v>
                </c:pt>
                <c:pt idx="1711">
                  <c:v>40795</c:v>
                </c:pt>
                <c:pt idx="1712">
                  <c:v>40796</c:v>
                </c:pt>
                <c:pt idx="1713">
                  <c:v>40797</c:v>
                </c:pt>
                <c:pt idx="1714">
                  <c:v>40798</c:v>
                </c:pt>
                <c:pt idx="1715">
                  <c:v>40799</c:v>
                </c:pt>
                <c:pt idx="1716">
                  <c:v>40800</c:v>
                </c:pt>
                <c:pt idx="1717">
                  <c:v>40801</c:v>
                </c:pt>
                <c:pt idx="1718">
                  <c:v>40802</c:v>
                </c:pt>
                <c:pt idx="1719">
                  <c:v>40803</c:v>
                </c:pt>
                <c:pt idx="1720">
                  <c:v>40804</c:v>
                </c:pt>
                <c:pt idx="1721">
                  <c:v>40805</c:v>
                </c:pt>
                <c:pt idx="1722">
                  <c:v>40806</c:v>
                </c:pt>
                <c:pt idx="1723">
                  <c:v>40807</c:v>
                </c:pt>
                <c:pt idx="1724">
                  <c:v>40808</c:v>
                </c:pt>
                <c:pt idx="1725">
                  <c:v>40809</c:v>
                </c:pt>
                <c:pt idx="1726">
                  <c:v>40810</c:v>
                </c:pt>
                <c:pt idx="1727">
                  <c:v>40811</c:v>
                </c:pt>
                <c:pt idx="1728">
                  <c:v>40812</c:v>
                </c:pt>
                <c:pt idx="1729">
                  <c:v>40813</c:v>
                </c:pt>
                <c:pt idx="1730">
                  <c:v>40814</c:v>
                </c:pt>
                <c:pt idx="1731">
                  <c:v>40815</c:v>
                </c:pt>
                <c:pt idx="1732">
                  <c:v>40816</c:v>
                </c:pt>
                <c:pt idx="1733">
                  <c:v>40817</c:v>
                </c:pt>
                <c:pt idx="1734">
                  <c:v>40818</c:v>
                </c:pt>
                <c:pt idx="1735">
                  <c:v>40819</c:v>
                </c:pt>
                <c:pt idx="1736">
                  <c:v>40820</c:v>
                </c:pt>
                <c:pt idx="1737">
                  <c:v>40821</c:v>
                </c:pt>
                <c:pt idx="1738">
                  <c:v>40822</c:v>
                </c:pt>
                <c:pt idx="1739">
                  <c:v>40823</c:v>
                </c:pt>
                <c:pt idx="1740">
                  <c:v>40824</c:v>
                </c:pt>
                <c:pt idx="1741">
                  <c:v>40825</c:v>
                </c:pt>
                <c:pt idx="1742">
                  <c:v>40826</c:v>
                </c:pt>
                <c:pt idx="1743">
                  <c:v>40827</c:v>
                </c:pt>
                <c:pt idx="1744">
                  <c:v>40828</c:v>
                </c:pt>
                <c:pt idx="1745">
                  <c:v>40829</c:v>
                </c:pt>
                <c:pt idx="1746">
                  <c:v>40830</c:v>
                </c:pt>
                <c:pt idx="1747">
                  <c:v>40831</c:v>
                </c:pt>
                <c:pt idx="1748">
                  <c:v>40832</c:v>
                </c:pt>
                <c:pt idx="1749">
                  <c:v>40833</c:v>
                </c:pt>
                <c:pt idx="1750">
                  <c:v>40834</c:v>
                </c:pt>
                <c:pt idx="1751">
                  <c:v>40835</c:v>
                </c:pt>
                <c:pt idx="1752">
                  <c:v>40836</c:v>
                </c:pt>
                <c:pt idx="1753">
                  <c:v>40837</c:v>
                </c:pt>
                <c:pt idx="1754">
                  <c:v>40838</c:v>
                </c:pt>
                <c:pt idx="1755">
                  <c:v>40839</c:v>
                </c:pt>
                <c:pt idx="1756">
                  <c:v>40840</c:v>
                </c:pt>
                <c:pt idx="1757">
                  <c:v>40841</c:v>
                </c:pt>
                <c:pt idx="1758">
                  <c:v>40842</c:v>
                </c:pt>
                <c:pt idx="1759">
                  <c:v>40843</c:v>
                </c:pt>
                <c:pt idx="1760">
                  <c:v>40844</c:v>
                </c:pt>
                <c:pt idx="1761">
                  <c:v>40845</c:v>
                </c:pt>
                <c:pt idx="1762">
                  <c:v>40846</c:v>
                </c:pt>
                <c:pt idx="1763">
                  <c:v>40847</c:v>
                </c:pt>
                <c:pt idx="1764">
                  <c:v>40848</c:v>
                </c:pt>
                <c:pt idx="1765">
                  <c:v>40849</c:v>
                </c:pt>
                <c:pt idx="1766">
                  <c:v>40850</c:v>
                </c:pt>
                <c:pt idx="1767">
                  <c:v>40851</c:v>
                </c:pt>
                <c:pt idx="1768">
                  <c:v>40852</c:v>
                </c:pt>
                <c:pt idx="1769">
                  <c:v>40853</c:v>
                </c:pt>
                <c:pt idx="1770">
                  <c:v>40854</c:v>
                </c:pt>
                <c:pt idx="1771">
                  <c:v>40855</c:v>
                </c:pt>
                <c:pt idx="1772">
                  <c:v>40856</c:v>
                </c:pt>
                <c:pt idx="1773">
                  <c:v>40857</c:v>
                </c:pt>
                <c:pt idx="1774">
                  <c:v>40858</c:v>
                </c:pt>
                <c:pt idx="1775">
                  <c:v>40859</c:v>
                </c:pt>
                <c:pt idx="1776">
                  <c:v>40860</c:v>
                </c:pt>
                <c:pt idx="1777">
                  <c:v>40861</c:v>
                </c:pt>
                <c:pt idx="1778">
                  <c:v>40862</c:v>
                </c:pt>
                <c:pt idx="1779">
                  <c:v>40863</c:v>
                </c:pt>
                <c:pt idx="1780">
                  <c:v>40864</c:v>
                </c:pt>
                <c:pt idx="1781">
                  <c:v>40865</c:v>
                </c:pt>
                <c:pt idx="1782">
                  <c:v>40866</c:v>
                </c:pt>
                <c:pt idx="1783">
                  <c:v>40867</c:v>
                </c:pt>
                <c:pt idx="1784">
                  <c:v>40868</c:v>
                </c:pt>
                <c:pt idx="1785">
                  <c:v>40869</c:v>
                </c:pt>
                <c:pt idx="1786">
                  <c:v>40870</c:v>
                </c:pt>
                <c:pt idx="1787">
                  <c:v>40871</c:v>
                </c:pt>
                <c:pt idx="1788">
                  <c:v>40872</c:v>
                </c:pt>
                <c:pt idx="1789">
                  <c:v>40873</c:v>
                </c:pt>
                <c:pt idx="1790">
                  <c:v>40874</c:v>
                </c:pt>
                <c:pt idx="1791">
                  <c:v>40875</c:v>
                </c:pt>
                <c:pt idx="1792">
                  <c:v>40876</c:v>
                </c:pt>
                <c:pt idx="1793">
                  <c:v>40877</c:v>
                </c:pt>
                <c:pt idx="1794">
                  <c:v>40878</c:v>
                </c:pt>
                <c:pt idx="1795">
                  <c:v>40879</c:v>
                </c:pt>
                <c:pt idx="1796">
                  <c:v>40880</c:v>
                </c:pt>
                <c:pt idx="1797">
                  <c:v>40881</c:v>
                </c:pt>
                <c:pt idx="1798">
                  <c:v>40882</c:v>
                </c:pt>
                <c:pt idx="1799">
                  <c:v>40883</c:v>
                </c:pt>
                <c:pt idx="1800">
                  <c:v>40884</c:v>
                </c:pt>
                <c:pt idx="1801">
                  <c:v>40885</c:v>
                </c:pt>
                <c:pt idx="1802">
                  <c:v>40886</c:v>
                </c:pt>
                <c:pt idx="1803">
                  <c:v>40887</c:v>
                </c:pt>
                <c:pt idx="1804">
                  <c:v>40888</c:v>
                </c:pt>
                <c:pt idx="1805">
                  <c:v>40889</c:v>
                </c:pt>
                <c:pt idx="1806">
                  <c:v>40890</c:v>
                </c:pt>
                <c:pt idx="1807">
                  <c:v>40891</c:v>
                </c:pt>
                <c:pt idx="1808">
                  <c:v>40892</c:v>
                </c:pt>
                <c:pt idx="1809">
                  <c:v>40893</c:v>
                </c:pt>
                <c:pt idx="1810">
                  <c:v>40894</c:v>
                </c:pt>
                <c:pt idx="1811">
                  <c:v>40895</c:v>
                </c:pt>
                <c:pt idx="1812">
                  <c:v>40896</c:v>
                </c:pt>
                <c:pt idx="1813">
                  <c:v>40897</c:v>
                </c:pt>
                <c:pt idx="1814">
                  <c:v>40898</c:v>
                </c:pt>
                <c:pt idx="1815">
                  <c:v>40899</c:v>
                </c:pt>
                <c:pt idx="1816">
                  <c:v>40900</c:v>
                </c:pt>
                <c:pt idx="1817">
                  <c:v>40901</c:v>
                </c:pt>
                <c:pt idx="1818">
                  <c:v>40902</c:v>
                </c:pt>
                <c:pt idx="1819">
                  <c:v>40903</c:v>
                </c:pt>
                <c:pt idx="1820">
                  <c:v>40904</c:v>
                </c:pt>
                <c:pt idx="1821">
                  <c:v>40905</c:v>
                </c:pt>
                <c:pt idx="1822">
                  <c:v>40906</c:v>
                </c:pt>
                <c:pt idx="1823">
                  <c:v>40907</c:v>
                </c:pt>
                <c:pt idx="1824">
                  <c:v>40908</c:v>
                </c:pt>
                <c:pt idx="1825">
                  <c:v>40909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40915</c:v>
                </c:pt>
                <c:pt idx="1832">
                  <c:v>40916</c:v>
                </c:pt>
                <c:pt idx="1833">
                  <c:v>40917</c:v>
                </c:pt>
                <c:pt idx="1834">
                  <c:v>40918</c:v>
                </c:pt>
                <c:pt idx="1835">
                  <c:v>40919</c:v>
                </c:pt>
                <c:pt idx="1836">
                  <c:v>40920</c:v>
                </c:pt>
                <c:pt idx="1837">
                  <c:v>40921</c:v>
                </c:pt>
                <c:pt idx="1838">
                  <c:v>40922</c:v>
                </c:pt>
                <c:pt idx="1839">
                  <c:v>40923</c:v>
                </c:pt>
                <c:pt idx="1840">
                  <c:v>40924</c:v>
                </c:pt>
                <c:pt idx="1841">
                  <c:v>40925</c:v>
                </c:pt>
                <c:pt idx="1842">
                  <c:v>40926</c:v>
                </c:pt>
                <c:pt idx="1843">
                  <c:v>40927</c:v>
                </c:pt>
                <c:pt idx="1844">
                  <c:v>40928</c:v>
                </c:pt>
                <c:pt idx="1845">
                  <c:v>40929</c:v>
                </c:pt>
                <c:pt idx="1846">
                  <c:v>40930</c:v>
                </c:pt>
                <c:pt idx="1847">
                  <c:v>40931</c:v>
                </c:pt>
                <c:pt idx="1848">
                  <c:v>40932</c:v>
                </c:pt>
                <c:pt idx="1849">
                  <c:v>40933</c:v>
                </c:pt>
                <c:pt idx="1850">
                  <c:v>40934</c:v>
                </c:pt>
                <c:pt idx="1851">
                  <c:v>40935</c:v>
                </c:pt>
                <c:pt idx="1852">
                  <c:v>40936</c:v>
                </c:pt>
                <c:pt idx="1853">
                  <c:v>40937</c:v>
                </c:pt>
                <c:pt idx="1854">
                  <c:v>40938</c:v>
                </c:pt>
                <c:pt idx="1855">
                  <c:v>40939</c:v>
                </c:pt>
                <c:pt idx="1856">
                  <c:v>40940</c:v>
                </c:pt>
                <c:pt idx="1857">
                  <c:v>40941</c:v>
                </c:pt>
                <c:pt idx="1858">
                  <c:v>40942</c:v>
                </c:pt>
                <c:pt idx="1859">
                  <c:v>40943</c:v>
                </c:pt>
                <c:pt idx="1860">
                  <c:v>40944</c:v>
                </c:pt>
                <c:pt idx="1861">
                  <c:v>40945</c:v>
                </c:pt>
                <c:pt idx="1862">
                  <c:v>40946</c:v>
                </c:pt>
                <c:pt idx="1863">
                  <c:v>40947</c:v>
                </c:pt>
                <c:pt idx="1864">
                  <c:v>40948</c:v>
                </c:pt>
                <c:pt idx="1865">
                  <c:v>40949</c:v>
                </c:pt>
                <c:pt idx="1866">
                  <c:v>40950</c:v>
                </c:pt>
                <c:pt idx="1867">
                  <c:v>40951</c:v>
                </c:pt>
                <c:pt idx="1868">
                  <c:v>40952</c:v>
                </c:pt>
                <c:pt idx="1869">
                  <c:v>40953</c:v>
                </c:pt>
                <c:pt idx="1870">
                  <c:v>40954</c:v>
                </c:pt>
                <c:pt idx="1871">
                  <c:v>40955</c:v>
                </c:pt>
                <c:pt idx="1872">
                  <c:v>40956</c:v>
                </c:pt>
                <c:pt idx="1873">
                  <c:v>40957</c:v>
                </c:pt>
                <c:pt idx="1874">
                  <c:v>40958</c:v>
                </c:pt>
                <c:pt idx="1875">
                  <c:v>40959</c:v>
                </c:pt>
                <c:pt idx="1876">
                  <c:v>40960</c:v>
                </c:pt>
                <c:pt idx="1877">
                  <c:v>40961</c:v>
                </c:pt>
                <c:pt idx="1878">
                  <c:v>40962</c:v>
                </c:pt>
                <c:pt idx="1879">
                  <c:v>40963</c:v>
                </c:pt>
                <c:pt idx="1880">
                  <c:v>40964</c:v>
                </c:pt>
                <c:pt idx="1881">
                  <c:v>40965</c:v>
                </c:pt>
                <c:pt idx="1882">
                  <c:v>40966</c:v>
                </c:pt>
                <c:pt idx="1883">
                  <c:v>40967</c:v>
                </c:pt>
                <c:pt idx="1884">
                  <c:v>40968</c:v>
                </c:pt>
                <c:pt idx="1885">
                  <c:v>40969</c:v>
                </c:pt>
                <c:pt idx="1886">
                  <c:v>40970</c:v>
                </c:pt>
                <c:pt idx="1887">
                  <c:v>40971</c:v>
                </c:pt>
                <c:pt idx="1888">
                  <c:v>40972</c:v>
                </c:pt>
                <c:pt idx="1889">
                  <c:v>40973</c:v>
                </c:pt>
                <c:pt idx="1890">
                  <c:v>40974</c:v>
                </c:pt>
                <c:pt idx="1891">
                  <c:v>40975</c:v>
                </c:pt>
                <c:pt idx="1892">
                  <c:v>40976</c:v>
                </c:pt>
                <c:pt idx="1893">
                  <c:v>40977</c:v>
                </c:pt>
                <c:pt idx="1894">
                  <c:v>40978</c:v>
                </c:pt>
                <c:pt idx="1895">
                  <c:v>40979</c:v>
                </c:pt>
                <c:pt idx="1896">
                  <c:v>40980</c:v>
                </c:pt>
                <c:pt idx="1897">
                  <c:v>40981</c:v>
                </c:pt>
                <c:pt idx="1898">
                  <c:v>40982</c:v>
                </c:pt>
                <c:pt idx="1899">
                  <c:v>40983</c:v>
                </c:pt>
                <c:pt idx="1900">
                  <c:v>40984</c:v>
                </c:pt>
                <c:pt idx="1901">
                  <c:v>40985</c:v>
                </c:pt>
                <c:pt idx="1902">
                  <c:v>40986</c:v>
                </c:pt>
                <c:pt idx="1903">
                  <c:v>40987</c:v>
                </c:pt>
                <c:pt idx="1904">
                  <c:v>40988</c:v>
                </c:pt>
                <c:pt idx="1905">
                  <c:v>40989</c:v>
                </c:pt>
                <c:pt idx="1906">
                  <c:v>40990</c:v>
                </c:pt>
                <c:pt idx="1907">
                  <c:v>40991</c:v>
                </c:pt>
                <c:pt idx="1908">
                  <c:v>40992</c:v>
                </c:pt>
                <c:pt idx="1909">
                  <c:v>40993</c:v>
                </c:pt>
                <c:pt idx="1910">
                  <c:v>40994</c:v>
                </c:pt>
                <c:pt idx="1911">
                  <c:v>40995</c:v>
                </c:pt>
                <c:pt idx="1912">
                  <c:v>40996</c:v>
                </c:pt>
                <c:pt idx="1913">
                  <c:v>40997</c:v>
                </c:pt>
                <c:pt idx="1914">
                  <c:v>40998</c:v>
                </c:pt>
                <c:pt idx="1915">
                  <c:v>40999</c:v>
                </c:pt>
                <c:pt idx="1916">
                  <c:v>41000</c:v>
                </c:pt>
                <c:pt idx="1917">
                  <c:v>41001</c:v>
                </c:pt>
                <c:pt idx="1918">
                  <c:v>41002</c:v>
                </c:pt>
                <c:pt idx="1919">
                  <c:v>41003</c:v>
                </c:pt>
                <c:pt idx="1920">
                  <c:v>41004</c:v>
                </c:pt>
                <c:pt idx="1921">
                  <c:v>41005</c:v>
                </c:pt>
                <c:pt idx="1922">
                  <c:v>41006</c:v>
                </c:pt>
                <c:pt idx="1923">
                  <c:v>41007</c:v>
                </c:pt>
                <c:pt idx="1924">
                  <c:v>41008</c:v>
                </c:pt>
                <c:pt idx="1925">
                  <c:v>41009</c:v>
                </c:pt>
                <c:pt idx="1926">
                  <c:v>41010</c:v>
                </c:pt>
                <c:pt idx="1927">
                  <c:v>41011</c:v>
                </c:pt>
                <c:pt idx="1928">
                  <c:v>41012</c:v>
                </c:pt>
                <c:pt idx="1929">
                  <c:v>41013</c:v>
                </c:pt>
                <c:pt idx="1930">
                  <c:v>41014</c:v>
                </c:pt>
                <c:pt idx="1931">
                  <c:v>41015</c:v>
                </c:pt>
                <c:pt idx="1932">
                  <c:v>41016</c:v>
                </c:pt>
                <c:pt idx="1933">
                  <c:v>41017</c:v>
                </c:pt>
                <c:pt idx="1934">
                  <c:v>41018</c:v>
                </c:pt>
                <c:pt idx="1935">
                  <c:v>41019</c:v>
                </c:pt>
                <c:pt idx="1936">
                  <c:v>41020</c:v>
                </c:pt>
                <c:pt idx="1937">
                  <c:v>41021</c:v>
                </c:pt>
                <c:pt idx="1938">
                  <c:v>41022</c:v>
                </c:pt>
                <c:pt idx="1939">
                  <c:v>41023</c:v>
                </c:pt>
                <c:pt idx="1940">
                  <c:v>41024</c:v>
                </c:pt>
                <c:pt idx="1941">
                  <c:v>41025</c:v>
                </c:pt>
                <c:pt idx="1942">
                  <c:v>41026</c:v>
                </c:pt>
                <c:pt idx="1943">
                  <c:v>41027</c:v>
                </c:pt>
                <c:pt idx="1944">
                  <c:v>41028</c:v>
                </c:pt>
                <c:pt idx="1945">
                  <c:v>41029</c:v>
                </c:pt>
                <c:pt idx="1946">
                  <c:v>41030</c:v>
                </c:pt>
                <c:pt idx="1947">
                  <c:v>41031</c:v>
                </c:pt>
                <c:pt idx="1948">
                  <c:v>41032</c:v>
                </c:pt>
                <c:pt idx="1949">
                  <c:v>41033</c:v>
                </c:pt>
                <c:pt idx="1950">
                  <c:v>41034</c:v>
                </c:pt>
                <c:pt idx="1951">
                  <c:v>41035</c:v>
                </c:pt>
                <c:pt idx="1952">
                  <c:v>41036</c:v>
                </c:pt>
                <c:pt idx="1953">
                  <c:v>41037</c:v>
                </c:pt>
                <c:pt idx="1954">
                  <c:v>41038</c:v>
                </c:pt>
                <c:pt idx="1955">
                  <c:v>41039</c:v>
                </c:pt>
                <c:pt idx="1956">
                  <c:v>41040</c:v>
                </c:pt>
                <c:pt idx="1957">
                  <c:v>41041</c:v>
                </c:pt>
                <c:pt idx="1958">
                  <c:v>41042</c:v>
                </c:pt>
                <c:pt idx="1959">
                  <c:v>41043</c:v>
                </c:pt>
                <c:pt idx="1960">
                  <c:v>41044</c:v>
                </c:pt>
                <c:pt idx="1961">
                  <c:v>41045</c:v>
                </c:pt>
                <c:pt idx="1962">
                  <c:v>41046</c:v>
                </c:pt>
                <c:pt idx="1963">
                  <c:v>41047</c:v>
                </c:pt>
                <c:pt idx="1964">
                  <c:v>41048</c:v>
                </c:pt>
                <c:pt idx="1965">
                  <c:v>41049</c:v>
                </c:pt>
                <c:pt idx="1966">
                  <c:v>41050</c:v>
                </c:pt>
                <c:pt idx="1967">
                  <c:v>41051</c:v>
                </c:pt>
                <c:pt idx="1968">
                  <c:v>41052</c:v>
                </c:pt>
                <c:pt idx="1969">
                  <c:v>41053</c:v>
                </c:pt>
                <c:pt idx="1970">
                  <c:v>41054</c:v>
                </c:pt>
                <c:pt idx="1971">
                  <c:v>41055</c:v>
                </c:pt>
                <c:pt idx="1972">
                  <c:v>41056</c:v>
                </c:pt>
                <c:pt idx="1973">
                  <c:v>41057</c:v>
                </c:pt>
                <c:pt idx="1974">
                  <c:v>41058</c:v>
                </c:pt>
                <c:pt idx="1975">
                  <c:v>41059</c:v>
                </c:pt>
                <c:pt idx="1976">
                  <c:v>41060</c:v>
                </c:pt>
                <c:pt idx="1977">
                  <c:v>41061</c:v>
                </c:pt>
                <c:pt idx="1978">
                  <c:v>41062</c:v>
                </c:pt>
                <c:pt idx="1979">
                  <c:v>41063</c:v>
                </c:pt>
                <c:pt idx="1980">
                  <c:v>41064</c:v>
                </c:pt>
                <c:pt idx="1981">
                  <c:v>41065</c:v>
                </c:pt>
                <c:pt idx="1982">
                  <c:v>41066</c:v>
                </c:pt>
                <c:pt idx="1983">
                  <c:v>41067</c:v>
                </c:pt>
                <c:pt idx="1984">
                  <c:v>41068</c:v>
                </c:pt>
                <c:pt idx="1985">
                  <c:v>41069</c:v>
                </c:pt>
                <c:pt idx="1986">
                  <c:v>41070</c:v>
                </c:pt>
                <c:pt idx="1987">
                  <c:v>41071</c:v>
                </c:pt>
                <c:pt idx="1988">
                  <c:v>41072</c:v>
                </c:pt>
                <c:pt idx="1989">
                  <c:v>41073</c:v>
                </c:pt>
                <c:pt idx="1990">
                  <c:v>41074</c:v>
                </c:pt>
                <c:pt idx="1991">
                  <c:v>41075</c:v>
                </c:pt>
                <c:pt idx="1992">
                  <c:v>41076</c:v>
                </c:pt>
                <c:pt idx="1993">
                  <c:v>41077</c:v>
                </c:pt>
                <c:pt idx="1994">
                  <c:v>41078</c:v>
                </c:pt>
                <c:pt idx="1995">
                  <c:v>41079</c:v>
                </c:pt>
                <c:pt idx="1996">
                  <c:v>41080</c:v>
                </c:pt>
                <c:pt idx="1997">
                  <c:v>41081</c:v>
                </c:pt>
                <c:pt idx="1998">
                  <c:v>41082</c:v>
                </c:pt>
                <c:pt idx="1999">
                  <c:v>41083</c:v>
                </c:pt>
                <c:pt idx="2000">
                  <c:v>41084</c:v>
                </c:pt>
                <c:pt idx="2001">
                  <c:v>41085</c:v>
                </c:pt>
                <c:pt idx="2002">
                  <c:v>41086</c:v>
                </c:pt>
                <c:pt idx="2003">
                  <c:v>41087</c:v>
                </c:pt>
                <c:pt idx="2004">
                  <c:v>41088</c:v>
                </c:pt>
                <c:pt idx="2005">
                  <c:v>41089</c:v>
                </c:pt>
                <c:pt idx="2006">
                  <c:v>41090</c:v>
                </c:pt>
                <c:pt idx="2007">
                  <c:v>41091</c:v>
                </c:pt>
                <c:pt idx="2008">
                  <c:v>41092</c:v>
                </c:pt>
                <c:pt idx="2009">
                  <c:v>41093</c:v>
                </c:pt>
                <c:pt idx="2010">
                  <c:v>41094</c:v>
                </c:pt>
                <c:pt idx="2011">
                  <c:v>41095</c:v>
                </c:pt>
                <c:pt idx="2012">
                  <c:v>41096</c:v>
                </c:pt>
                <c:pt idx="2013">
                  <c:v>41097</c:v>
                </c:pt>
                <c:pt idx="2014">
                  <c:v>41098</c:v>
                </c:pt>
                <c:pt idx="2015">
                  <c:v>41099</c:v>
                </c:pt>
                <c:pt idx="2016">
                  <c:v>41100</c:v>
                </c:pt>
                <c:pt idx="2017">
                  <c:v>41101</c:v>
                </c:pt>
                <c:pt idx="2018">
                  <c:v>41102</c:v>
                </c:pt>
                <c:pt idx="2019">
                  <c:v>41103</c:v>
                </c:pt>
                <c:pt idx="2020">
                  <c:v>41104</c:v>
                </c:pt>
                <c:pt idx="2021">
                  <c:v>41105</c:v>
                </c:pt>
                <c:pt idx="2022">
                  <c:v>41106</c:v>
                </c:pt>
                <c:pt idx="2023">
                  <c:v>41107</c:v>
                </c:pt>
                <c:pt idx="2024">
                  <c:v>41108</c:v>
                </c:pt>
                <c:pt idx="2025">
                  <c:v>41109</c:v>
                </c:pt>
                <c:pt idx="2026">
                  <c:v>41110</c:v>
                </c:pt>
                <c:pt idx="2027">
                  <c:v>41111</c:v>
                </c:pt>
                <c:pt idx="2028">
                  <c:v>41112</c:v>
                </c:pt>
                <c:pt idx="2029">
                  <c:v>41113</c:v>
                </c:pt>
                <c:pt idx="2030">
                  <c:v>41114</c:v>
                </c:pt>
                <c:pt idx="2031">
                  <c:v>41115</c:v>
                </c:pt>
                <c:pt idx="2032">
                  <c:v>41116</c:v>
                </c:pt>
                <c:pt idx="2033">
                  <c:v>41117</c:v>
                </c:pt>
                <c:pt idx="2034">
                  <c:v>41118</c:v>
                </c:pt>
                <c:pt idx="2035">
                  <c:v>41119</c:v>
                </c:pt>
                <c:pt idx="2036">
                  <c:v>41120</c:v>
                </c:pt>
                <c:pt idx="2037">
                  <c:v>41121</c:v>
                </c:pt>
                <c:pt idx="2038">
                  <c:v>41122</c:v>
                </c:pt>
                <c:pt idx="2039">
                  <c:v>41123</c:v>
                </c:pt>
                <c:pt idx="2040">
                  <c:v>41124</c:v>
                </c:pt>
                <c:pt idx="2041">
                  <c:v>41125</c:v>
                </c:pt>
                <c:pt idx="2042">
                  <c:v>41126</c:v>
                </c:pt>
                <c:pt idx="2043">
                  <c:v>41127</c:v>
                </c:pt>
                <c:pt idx="2044">
                  <c:v>41128</c:v>
                </c:pt>
                <c:pt idx="2045">
                  <c:v>41129</c:v>
                </c:pt>
                <c:pt idx="2046">
                  <c:v>41130</c:v>
                </c:pt>
                <c:pt idx="2047">
                  <c:v>41131</c:v>
                </c:pt>
                <c:pt idx="2048">
                  <c:v>41132</c:v>
                </c:pt>
                <c:pt idx="2049">
                  <c:v>41133</c:v>
                </c:pt>
                <c:pt idx="2050">
                  <c:v>41134</c:v>
                </c:pt>
                <c:pt idx="2051">
                  <c:v>41135</c:v>
                </c:pt>
                <c:pt idx="2052">
                  <c:v>41136</c:v>
                </c:pt>
                <c:pt idx="2053">
                  <c:v>41137</c:v>
                </c:pt>
                <c:pt idx="2054">
                  <c:v>41138</c:v>
                </c:pt>
                <c:pt idx="2055">
                  <c:v>41139</c:v>
                </c:pt>
                <c:pt idx="2056">
                  <c:v>41140</c:v>
                </c:pt>
                <c:pt idx="2057">
                  <c:v>41141</c:v>
                </c:pt>
                <c:pt idx="2058">
                  <c:v>41142</c:v>
                </c:pt>
                <c:pt idx="2059">
                  <c:v>41143</c:v>
                </c:pt>
                <c:pt idx="2060">
                  <c:v>41144</c:v>
                </c:pt>
                <c:pt idx="2061">
                  <c:v>41145</c:v>
                </c:pt>
                <c:pt idx="2062">
                  <c:v>41146</c:v>
                </c:pt>
                <c:pt idx="2063">
                  <c:v>41147</c:v>
                </c:pt>
                <c:pt idx="2064">
                  <c:v>41148</c:v>
                </c:pt>
                <c:pt idx="2065">
                  <c:v>41149</c:v>
                </c:pt>
                <c:pt idx="2066">
                  <c:v>41150</c:v>
                </c:pt>
                <c:pt idx="2067">
                  <c:v>41151</c:v>
                </c:pt>
                <c:pt idx="2068">
                  <c:v>41152</c:v>
                </c:pt>
                <c:pt idx="2069">
                  <c:v>41153</c:v>
                </c:pt>
                <c:pt idx="2070">
                  <c:v>41154</c:v>
                </c:pt>
                <c:pt idx="2071">
                  <c:v>41155</c:v>
                </c:pt>
                <c:pt idx="2072">
                  <c:v>41156</c:v>
                </c:pt>
                <c:pt idx="2073">
                  <c:v>41157</c:v>
                </c:pt>
                <c:pt idx="2074">
                  <c:v>41158</c:v>
                </c:pt>
                <c:pt idx="2075">
                  <c:v>41159</c:v>
                </c:pt>
                <c:pt idx="2076">
                  <c:v>41160</c:v>
                </c:pt>
                <c:pt idx="2077">
                  <c:v>41161</c:v>
                </c:pt>
                <c:pt idx="2078">
                  <c:v>41162</c:v>
                </c:pt>
                <c:pt idx="2079">
                  <c:v>41163</c:v>
                </c:pt>
                <c:pt idx="2080">
                  <c:v>41164</c:v>
                </c:pt>
                <c:pt idx="2081">
                  <c:v>41165</c:v>
                </c:pt>
                <c:pt idx="2082">
                  <c:v>41166</c:v>
                </c:pt>
                <c:pt idx="2083">
                  <c:v>41167</c:v>
                </c:pt>
                <c:pt idx="2084">
                  <c:v>41168</c:v>
                </c:pt>
                <c:pt idx="2085">
                  <c:v>41169</c:v>
                </c:pt>
                <c:pt idx="2086">
                  <c:v>41170</c:v>
                </c:pt>
                <c:pt idx="2087">
                  <c:v>41171</c:v>
                </c:pt>
                <c:pt idx="2088">
                  <c:v>41172</c:v>
                </c:pt>
                <c:pt idx="2089">
                  <c:v>41173</c:v>
                </c:pt>
                <c:pt idx="2090">
                  <c:v>41174</c:v>
                </c:pt>
                <c:pt idx="2091">
                  <c:v>41175</c:v>
                </c:pt>
                <c:pt idx="2092">
                  <c:v>41176</c:v>
                </c:pt>
                <c:pt idx="2093">
                  <c:v>41177</c:v>
                </c:pt>
                <c:pt idx="2094">
                  <c:v>41178</c:v>
                </c:pt>
                <c:pt idx="2095">
                  <c:v>41179</c:v>
                </c:pt>
                <c:pt idx="2096">
                  <c:v>41180</c:v>
                </c:pt>
                <c:pt idx="2097">
                  <c:v>41181</c:v>
                </c:pt>
                <c:pt idx="2098">
                  <c:v>41182</c:v>
                </c:pt>
                <c:pt idx="2099">
                  <c:v>41183</c:v>
                </c:pt>
                <c:pt idx="2100">
                  <c:v>41184</c:v>
                </c:pt>
                <c:pt idx="2101">
                  <c:v>41185</c:v>
                </c:pt>
                <c:pt idx="2102">
                  <c:v>41186</c:v>
                </c:pt>
                <c:pt idx="2103">
                  <c:v>41187</c:v>
                </c:pt>
                <c:pt idx="2104">
                  <c:v>41188</c:v>
                </c:pt>
                <c:pt idx="2105">
                  <c:v>41189</c:v>
                </c:pt>
                <c:pt idx="2106">
                  <c:v>41190</c:v>
                </c:pt>
                <c:pt idx="2107">
                  <c:v>41191</c:v>
                </c:pt>
                <c:pt idx="2108">
                  <c:v>41192</c:v>
                </c:pt>
                <c:pt idx="2109">
                  <c:v>41193</c:v>
                </c:pt>
                <c:pt idx="2110">
                  <c:v>41194</c:v>
                </c:pt>
                <c:pt idx="2111">
                  <c:v>41195</c:v>
                </c:pt>
                <c:pt idx="2112">
                  <c:v>41196</c:v>
                </c:pt>
                <c:pt idx="2113">
                  <c:v>41197</c:v>
                </c:pt>
                <c:pt idx="2114">
                  <c:v>41198</c:v>
                </c:pt>
                <c:pt idx="2115">
                  <c:v>41199</c:v>
                </c:pt>
                <c:pt idx="2116">
                  <c:v>41200</c:v>
                </c:pt>
                <c:pt idx="2117">
                  <c:v>41201</c:v>
                </c:pt>
                <c:pt idx="2118">
                  <c:v>41202</c:v>
                </c:pt>
                <c:pt idx="2119">
                  <c:v>41203</c:v>
                </c:pt>
                <c:pt idx="2120">
                  <c:v>41204</c:v>
                </c:pt>
                <c:pt idx="2121">
                  <c:v>41205</c:v>
                </c:pt>
                <c:pt idx="2122">
                  <c:v>41206</c:v>
                </c:pt>
                <c:pt idx="2123">
                  <c:v>41207</c:v>
                </c:pt>
                <c:pt idx="2124">
                  <c:v>41208</c:v>
                </c:pt>
                <c:pt idx="2125">
                  <c:v>41209</c:v>
                </c:pt>
                <c:pt idx="2126">
                  <c:v>41210</c:v>
                </c:pt>
                <c:pt idx="2127">
                  <c:v>41211</c:v>
                </c:pt>
                <c:pt idx="2128">
                  <c:v>41212</c:v>
                </c:pt>
                <c:pt idx="2129">
                  <c:v>41213</c:v>
                </c:pt>
                <c:pt idx="2130">
                  <c:v>41214</c:v>
                </c:pt>
                <c:pt idx="2131">
                  <c:v>41215</c:v>
                </c:pt>
                <c:pt idx="2132">
                  <c:v>41216</c:v>
                </c:pt>
                <c:pt idx="2133">
                  <c:v>41217</c:v>
                </c:pt>
                <c:pt idx="2134">
                  <c:v>41218</c:v>
                </c:pt>
                <c:pt idx="2135">
                  <c:v>41219</c:v>
                </c:pt>
                <c:pt idx="2136">
                  <c:v>41220</c:v>
                </c:pt>
                <c:pt idx="2137">
                  <c:v>41221</c:v>
                </c:pt>
                <c:pt idx="2138">
                  <c:v>41222</c:v>
                </c:pt>
                <c:pt idx="2139">
                  <c:v>41223</c:v>
                </c:pt>
                <c:pt idx="2140">
                  <c:v>41224</c:v>
                </c:pt>
                <c:pt idx="2141">
                  <c:v>41225</c:v>
                </c:pt>
                <c:pt idx="2142">
                  <c:v>41226</c:v>
                </c:pt>
                <c:pt idx="2143">
                  <c:v>41227</c:v>
                </c:pt>
                <c:pt idx="2144">
                  <c:v>41228</c:v>
                </c:pt>
                <c:pt idx="2145">
                  <c:v>41229</c:v>
                </c:pt>
                <c:pt idx="2146">
                  <c:v>41230</c:v>
                </c:pt>
                <c:pt idx="2147">
                  <c:v>41231</c:v>
                </c:pt>
                <c:pt idx="2148">
                  <c:v>41232</c:v>
                </c:pt>
                <c:pt idx="2149">
                  <c:v>41233</c:v>
                </c:pt>
                <c:pt idx="2150">
                  <c:v>41234</c:v>
                </c:pt>
                <c:pt idx="2151">
                  <c:v>41235</c:v>
                </c:pt>
                <c:pt idx="2152">
                  <c:v>41236</c:v>
                </c:pt>
                <c:pt idx="2153">
                  <c:v>41237</c:v>
                </c:pt>
                <c:pt idx="2154">
                  <c:v>41238</c:v>
                </c:pt>
                <c:pt idx="2155">
                  <c:v>41239</c:v>
                </c:pt>
                <c:pt idx="2156">
                  <c:v>41240</c:v>
                </c:pt>
                <c:pt idx="2157">
                  <c:v>41241</c:v>
                </c:pt>
                <c:pt idx="2158">
                  <c:v>41242</c:v>
                </c:pt>
                <c:pt idx="2159">
                  <c:v>41243</c:v>
                </c:pt>
                <c:pt idx="2160">
                  <c:v>41244</c:v>
                </c:pt>
                <c:pt idx="2161">
                  <c:v>41245</c:v>
                </c:pt>
                <c:pt idx="2162">
                  <c:v>41246</c:v>
                </c:pt>
                <c:pt idx="2163">
                  <c:v>41247</c:v>
                </c:pt>
                <c:pt idx="2164">
                  <c:v>41248</c:v>
                </c:pt>
                <c:pt idx="2165">
                  <c:v>41249</c:v>
                </c:pt>
                <c:pt idx="2166">
                  <c:v>41250</c:v>
                </c:pt>
                <c:pt idx="2167">
                  <c:v>41251</c:v>
                </c:pt>
                <c:pt idx="2168">
                  <c:v>41252</c:v>
                </c:pt>
                <c:pt idx="2169">
                  <c:v>41253</c:v>
                </c:pt>
                <c:pt idx="2170">
                  <c:v>41254</c:v>
                </c:pt>
                <c:pt idx="2171">
                  <c:v>41255</c:v>
                </c:pt>
                <c:pt idx="2172">
                  <c:v>41256</c:v>
                </c:pt>
                <c:pt idx="2173">
                  <c:v>41257</c:v>
                </c:pt>
                <c:pt idx="2174">
                  <c:v>41258</c:v>
                </c:pt>
                <c:pt idx="2175">
                  <c:v>41259</c:v>
                </c:pt>
                <c:pt idx="2176">
                  <c:v>41260</c:v>
                </c:pt>
                <c:pt idx="2177">
                  <c:v>41261</c:v>
                </c:pt>
                <c:pt idx="2178">
                  <c:v>41262</c:v>
                </c:pt>
                <c:pt idx="2179">
                  <c:v>41263</c:v>
                </c:pt>
                <c:pt idx="2180">
                  <c:v>41264</c:v>
                </c:pt>
                <c:pt idx="2181">
                  <c:v>41265</c:v>
                </c:pt>
                <c:pt idx="2182">
                  <c:v>41266</c:v>
                </c:pt>
                <c:pt idx="2183">
                  <c:v>41267</c:v>
                </c:pt>
                <c:pt idx="2184">
                  <c:v>41268</c:v>
                </c:pt>
                <c:pt idx="2185">
                  <c:v>41269</c:v>
                </c:pt>
                <c:pt idx="2186">
                  <c:v>41270</c:v>
                </c:pt>
                <c:pt idx="2187">
                  <c:v>41271</c:v>
                </c:pt>
                <c:pt idx="2188">
                  <c:v>41272</c:v>
                </c:pt>
                <c:pt idx="2189">
                  <c:v>41273</c:v>
                </c:pt>
                <c:pt idx="2190">
                  <c:v>41274</c:v>
                </c:pt>
                <c:pt idx="2191">
                  <c:v>41275</c:v>
                </c:pt>
                <c:pt idx="2192">
                  <c:v>41276</c:v>
                </c:pt>
                <c:pt idx="2193">
                  <c:v>41277</c:v>
                </c:pt>
                <c:pt idx="2194">
                  <c:v>41278</c:v>
                </c:pt>
                <c:pt idx="2195">
                  <c:v>41279</c:v>
                </c:pt>
                <c:pt idx="2196">
                  <c:v>41280</c:v>
                </c:pt>
                <c:pt idx="2197">
                  <c:v>41281</c:v>
                </c:pt>
                <c:pt idx="2198">
                  <c:v>41282</c:v>
                </c:pt>
                <c:pt idx="2199">
                  <c:v>41283</c:v>
                </c:pt>
                <c:pt idx="2200">
                  <c:v>41284</c:v>
                </c:pt>
                <c:pt idx="2201">
                  <c:v>41285</c:v>
                </c:pt>
                <c:pt idx="2202">
                  <c:v>41286</c:v>
                </c:pt>
                <c:pt idx="2203">
                  <c:v>41287</c:v>
                </c:pt>
                <c:pt idx="2204">
                  <c:v>41288</c:v>
                </c:pt>
                <c:pt idx="2205">
                  <c:v>41289</c:v>
                </c:pt>
                <c:pt idx="2206">
                  <c:v>41290</c:v>
                </c:pt>
                <c:pt idx="2207">
                  <c:v>41291</c:v>
                </c:pt>
                <c:pt idx="2208">
                  <c:v>41292</c:v>
                </c:pt>
                <c:pt idx="2209">
                  <c:v>41293</c:v>
                </c:pt>
                <c:pt idx="2210">
                  <c:v>41294</c:v>
                </c:pt>
                <c:pt idx="2211">
                  <c:v>41295</c:v>
                </c:pt>
                <c:pt idx="2212">
                  <c:v>41296</c:v>
                </c:pt>
                <c:pt idx="2213">
                  <c:v>41297</c:v>
                </c:pt>
                <c:pt idx="2214">
                  <c:v>41298</c:v>
                </c:pt>
                <c:pt idx="2215">
                  <c:v>41299</c:v>
                </c:pt>
                <c:pt idx="2216">
                  <c:v>41300</c:v>
                </c:pt>
                <c:pt idx="2217">
                  <c:v>41301</c:v>
                </c:pt>
                <c:pt idx="2218">
                  <c:v>41302</c:v>
                </c:pt>
                <c:pt idx="2219">
                  <c:v>41303</c:v>
                </c:pt>
                <c:pt idx="2220">
                  <c:v>41304</c:v>
                </c:pt>
                <c:pt idx="2221">
                  <c:v>41305</c:v>
                </c:pt>
                <c:pt idx="2222">
                  <c:v>41306</c:v>
                </c:pt>
                <c:pt idx="2223">
                  <c:v>41307</c:v>
                </c:pt>
                <c:pt idx="2224">
                  <c:v>41308</c:v>
                </c:pt>
                <c:pt idx="2225">
                  <c:v>41309</c:v>
                </c:pt>
                <c:pt idx="2226">
                  <c:v>41310</c:v>
                </c:pt>
                <c:pt idx="2227">
                  <c:v>41311</c:v>
                </c:pt>
                <c:pt idx="2228">
                  <c:v>41312</c:v>
                </c:pt>
                <c:pt idx="2229">
                  <c:v>41313</c:v>
                </c:pt>
                <c:pt idx="2230">
                  <c:v>41314</c:v>
                </c:pt>
                <c:pt idx="2231">
                  <c:v>41315</c:v>
                </c:pt>
                <c:pt idx="2232">
                  <c:v>41316</c:v>
                </c:pt>
                <c:pt idx="2233">
                  <c:v>41317</c:v>
                </c:pt>
                <c:pt idx="2234">
                  <c:v>41318</c:v>
                </c:pt>
                <c:pt idx="2235">
                  <c:v>41319</c:v>
                </c:pt>
                <c:pt idx="2236">
                  <c:v>41320</c:v>
                </c:pt>
                <c:pt idx="2237">
                  <c:v>41321</c:v>
                </c:pt>
                <c:pt idx="2238">
                  <c:v>41322</c:v>
                </c:pt>
                <c:pt idx="2239">
                  <c:v>41323</c:v>
                </c:pt>
                <c:pt idx="2240">
                  <c:v>41324</c:v>
                </c:pt>
                <c:pt idx="2241">
                  <c:v>41325</c:v>
                </c:pt>
                <c:pt idx="2242">
                  <c:v>41326</c:v>
                </c:pt>
                <c:pt idx="2243">
                  <c:v>41327</c:v>
                </c:pt>
                <c:pt idx="2244">
                  <c:v>41328</c:v>
                </c:pt>
                <c:pt idx="2245">
                  <c:v>41329</c:v>
                </c:pt>
                <c:pt idx="2246">
                  <c:v>41330</c:v>
                </c:pt>
                <c:pt idx="2247">
                  <c:v>41331</c:v>
                </c:pt>
                <c:pt idx="2248">
                  <c:v>41332</c:v>
                </c:pt>
                <c:pt idx="2249">
                  <c:v>41333</c:v>
                </c:pt>
                <c:pt idx="2250">
                  <c:v>41334</c:v>
                </c:pt>
                <c:pt idx="2251">
                  <c:v>41335</c:v>
                </c:pt>
                <c:pt idx="2252">
                  <c:v>41336</c:v>
                </c:pt>
                <c:pt idx="2253">
                  <c:v>41337</c:v>
                </c:pt>
                <c:pt idx="2254">
                  <c:v>41338</c:v>
                </c:pt>
                <c:pt idx="2255">
                  <c:v>41339</c:v>
                </c:pt>
                <c:pt idx="2256">
                  <c:v>41340</c:v>
                </c:pt>
                <c:pt idx="2257">
                  <c:v>41341</c:v>
                </c:pt>
                <c:pt idx="2258">
                  <c:v>41342</c:v>
                </c:pt>
                <c:pt idx="2259">
                  <c:v>41343</c:v>
                </c:pt>
                <c:pt idx="2260">
                  <c:v>41344</c:v>
                </c:pt>
                <c:pt idx="2261">
                  <c:v>41345</c:v>
                </c:pt>
                <c:pt idx="2262">
                  <c:v>41346</c:v>
                </c:pt>
                <c:pt idx="2263">
                  <c:v>41347</c:v>
                </c:pt>
                <c:pt idx="2264">
                  <c:v>41348</c:v>
                </c:pt>
                <c:pt idx="2265">
                  <c:v>41349</c:v>
                </c:pt>
                <c:pt idx="2266">
                  <c:v>41350</c:v>
                </c:pt>
                <c:pt idx="2267">
                  <c:v>41351</c:v>
                </c:pt>
                <c:pt idx="2268">
                  <c:v>41352</c:v>
                </c:pt>
                <c:pt idx="2269">
                  <c:v>41353</c:v>
                </c:pt>
                <c:pt idx="2270">
                  <c:v>41354</c:v>
                </c:pt>
                <c:pt idx="2271">
                  <c:v>41355</c:v>
                </c:pt>
                <c:pt idx="2272">
                  <c:v>41356</c:v>
                </c:pt>
                <c:pt idx="2273">
                  <c:v>41357</c:v>
                </c:pt>
                <c:pt idx="2274">
                  <c:v>41358</c:v>
                </c:pt>
                <c:pt idx="2275">
                  <c:v>41359</c:v>
                </c:pt>
                <c:pt idx="2276">
                  <c:v>41360</c:v>
                </c:pt>
                <c:pt idx="2277">
                  <c:v>41361</c:v>
                </c:pt>
                <c:pt idx="2278">
                  <c:v>41362</c:v>
                </c:pt>
                <c:pt idx="2279">
                  <c:v>41363</c:v>
                </c:pt>
                <c:pt idx="2280">
                  <c:v>41364</c:v>
                </c:pt>
                <c:pt idx="2281">
                  <c:v>41365</c:v>
                </c:pt>
                <c:pt idx="2282">
                  <c:v>41366</c:v>
                </c:pt>
                <c:pt idx="2283">
                  <c:v>41367</c:v>
                </c:pt>
                <c:pt idx="2284">
                  <c:v>41368</c:v>
                </c:pt>
                <c:pt idx="2285">
                  <c:v>41369</c:v>
                </c:pt>
                <c:pt idx="2286">
                  <c:v>41370</c:v>
                </c:pt>
                <c:pt idx="2287">
                  <c:v>41371</c:v>
                </c:pt>
                <c:pt idx="2288">
                  <c:v>41372</c:v>
                </c:pt>
                <c:pt idx="2289">
                  <c:v>41373</c:v>
                </c:pt>
                <c:pt idx="2290">
                  <c:v>41374</c:v>
                </c:pt>
                <c:pt idx="2291">
                  <c:v>41375</c:v>
                </c:pt>
                <c:pt idx="2292">
                  <c:v>41376</c:v>
                </c:pt>
                <c:pt idx="2293">
                  <c:v>41377</c:v>
                </c:pt>
                <c:pt idx="2294">
                  <c:v>41378</c:v>
                </c:pt>
                <c:pt idx="2295">
                  <c:v>41379</c:v>
                </c:pt>
                <c:pt idx="2296">
                  <c:v>41380</c:v>
                </c:pt>
                <c:pt idx="2297">
                  <c:v>41381</c:v>
                </c:pt>
                <c:pt idx="2298">
                  <c:v>41382</c:v>
                </c:pt>
                <c:pt idx="2299">
                  <c:v>41383</c:v>
                </c:pt>
                <c:pt idx="2300">
                  <c:v>41384</c:v>
                </c:pt>
                <c:pt idx="2301">
                  <c:v>41385</c:v>
                </c:pt>
                <c:pt idx="2302">
                  <c:v>41386</c:v>
                </c:pt>
                <c:pt idx="2303">
                  <c:v>41387</c:v>
                </c:pt>
                <c:pt idx="2304">
                  <c:v>41388</c:v>
                </c:pt>
                <c:pt idx="2305">
                  <c:v>41389</c:v>
                </c:pt>
                <c:pt idx="2306">
                  <c:v>41390</c:v>
                </c:pt>
                <c:pt idx="2307">
                  <c:v>41391</c:v>
                </c:pt>
                <c:pt idx="2308">
                  <c:v>41392</c:v>
                </c:pt>
                <c:pt idx="2309">
                  <c:v>41393</c:v>
                </c:pt>
                <c:pt idx="2310">
                  <c:v>41394</c:v>
                </c:pt>
                <c:pt idx="2311">
                  <c:v>41395</c:v>
                </c:pt>
                <c:pt idx="2312">
                  <c:v>41396</c:v>
                </c:pt>
                <c:pt idx="2313">
                  <c:v>41397</c:v>
                </c:pt>
                <c:pt idx="2314">
                  <c:v>41398</c:v>
                </c:pt>
                <c:pt idx="2315">
                  <c:v>41399</c:v>
                </c:pt>
                <c:pt idx="2316">
                  <c:v>41400</c:v>
                </c:pt>
                <c:pt idx="2317">
                  <c:v>41401</c:v>
                </c:pt>
                <c:pt idx="2318">
                  <c:v>41402</c:v>
                </c:pt>
                <c:pt idx="2319">
                  <c:v>41403</c:v>
                </c:pt>
                <c:pt idx="2320">
                  <c:v>41404</c:v>
                </c:pt>
                <c:pt idx="2321">
                  <c:v>41405</c:v>
                </c:pt>
                <c:pt idx="2322">
                  <c:v>41406</c:v>
                </c:pt>
                <c:pt idx="2323">
                  <c:v>41407</c:v>
                </c:pt>
                <c:pt idx="2324">
                  <c:v>41408</c:v>
                </c:pt>
                <c:pt idx="2325">
                  <c:v>41409</c:v>
                </c:pt>
                <c:pt idx="2326">
                  <c:v>41410</c:v>
                </c:pt>
                <c:pt idx="2327">
                  <c:v>41411</c:v>
                </c:pt>
                <c:pt idx="2328">
                  <c:v>41412</c:v>
                </c:pt>
                <c:pt idx="2329">
                  <c:v>41413</c:v>
                </c:pt>
                <c:pt idx="2330">
                  <c:v>41414</c:v>
                </c:pt>
                <c:pt idx="2331">
                  <c:v>41415</c:v>
                </c:pt>
                <c:pt idx="2332">
                  <c:v>41416</c:v>
                </c:pt>
                <c:pt idx="2333">
                  <c:v>41417</c:v>
                </c:pt>
                <c:pt idx="2334">
                  <c:v>41418</c:v>
                </c:pt>
                <c:pt idx="2335">
                  <c:v>41419</c:v>
                </c:pt>
                <c:pt idx="2336">
                  <c:v>41420</c:v>
                </c:pt>
                <c:pt idx="2337">
                  <c:v>41421</c:v>
                </c:pt>
                <c:pt idx="2338">
                  <c:v>41422</c:v>
                </c:pt>
                <c:pt idx="2339">
                  <c:v>41423</c:v>
                </c:pt>
                <c:pt idx="2340">
                  <c:v>41424</c:v>
                </c:pt>
                <c:pt idx="2341">
                  <c:v>41425</c:v>
                </c:pt>
                <c:pt idx="2342">
                  <c:v>41426</c:v>
                </c:pt>
                <c:pt idx="2343">
                  <c:v>41427</c:v>
                </c:pt>
                <c:pt idx="2344">
                  <c:v>41428</c:v>
                </c:pt>
                <c:pt idx="2345">
                  <c:v>41429</c:v>
                </c:pt>
                <c:pt idx="2346">
                  <c:v>41430</c:v>
                </c:pt>
                <c:pt idx="2347">
                  <c:v>41431</c:v>
                </c:pt>
                <c:pt idx="2348">
                  <c:v>41432</c:v>
                </c:pt>
                <c:pt idx="2349">
                  <c:v>41433</c:v>
                </c:pt>
                <c:pt idx="2350">
                  <c:v>41434</c:v>
                </c:pt>
                <c:pt idx="2351">
                  <c:v>41435</c:v>
                </c:pt>
                <c:pt idx="2352">
                  <c:v>41436</c:v>
                </c:pt>
                <c:pt idx="2353">
                  <c:v>41437</c:v>
                </c:pt>
                <c:pt idx="2354">
                  <c:v>41438</c:v>
                </c:pt>
                <c:pt idx="2355">
                  <c:v>41439</c:v>
                </c:pt>
                <c:pt idx="2356">
                  <c:v>41440</c:v>
                </c:pt>
                <c:pt idx="2357">
                  <c:v>41441</c:v>
                </c:pt>
                <c:pt idx="2358">
                  <c:v>41442</c:v>
                </c:pt>
                <c:pt idx="2359">
                  <c:v>41443</c:v>
                </c:pt>
                <c:pt idx="2360">
                  <c:v>41444</c:v>
                </c:pt>
                <c:pt idx="2361">
                  <c:v>41445</c:v>
                </c:pt>
                <c:pt idx="2362">
                  <c:v>41446</c:v>
                </c:pt>
                <c:pt idx="2363">
                  <c:v>41447</c:v>
                </c:pt>
                <c:pt idx="2364">
                  <c:v>41448</c:v>
                </c:pt>
                <c:pt idx="2365">
                  <c:v>41449</c:v>
                </c:pt>
                <c:pt idx="2366">
                  <c:v>41450</c:v>
                </c:pt>
                <c:pt idx="2367">
                  <c:v>41451</c:v>
                </c:pt>
                <c:pt idx="2368">
                  <c:v>41452</c:v>
                </c:pt>
                <c:pt idx="2369">
                  <c:v>41453</c:v>
                </c:pt>
                <c:pt idx="2370">
                  <c:v>41454</c:v>
                </c:pt>
                <c:pt idx="2371">
                  <c:v>41455</c:v>
                </c:pt>
                <c:pt idx="2372">
                  <c:v>41456</c:v>
                </c:pt>
                <c:pt idx="2373">
                  <c:v>41457</c:v>
                </c:pt>
                <c:pt idx="2374">
                  <c:v>41458</c:v>
                </c:pt>
                <c:pt idx="2375">
                  <c:v>41459</c:v>
                </c:pt>
                <c:pt idx="2376">
                  <c:v>41460</c:v>
                </c:pt>
                <c:pt idx="2377">
                  <c:v>41461</c:v>
                </c:pt>
                <c:pt idx="2378">
                  <c:v>41462</c:v>
                </c:pt>
                <c:pt idx="2379">
                  <c:v>41463</c:v>
                </c:pt>
                <c:pt idx="2380">
                  <c:v>41464</c:v>
                </c:pt>
                <c:pt idx="2381">
                  <c:v>41465</c:v>
                </c:pt>
                <c:pt idx="2382">
                  <c:v>41466</c:v>
                </c:pt>
                <c:pt idx="2383">
                  <c:v>41467</c:v>
                </c:pt>
                <c:pt idx="2384">
                  <c:v>41468</c:v>
                </c:pt>
                <c:pt idx="2385">
                  <c:v>41469</c:v>
                </c:pt>
                <c:pt idx="2386">
                  <c:v>41470</c:v>
                </c:pt>
                <c:pt idx="2387">
                  <c:v>41471</c:v>
                </c:pt>
                <c:pt idx="2388">
                  <c:v>41472</c:v>
                </c:pt>
                <c:pt idx="2389">
                  <c:v>41473</c:v>
                </c:pt>
                <c:pt idx="2390">
                  <c:v>41474</c:v>
                </c:pt>
                <c:pt idx="2391">
                  <c:v>41475</c:v>
                </c:pt>
                <c:pt idx="2392">
                  <c:v>41476</c:v>
                </c:pt>
                <c:pt idx="2393">
                  <c:v>41477</c:v>
                </c:pt>
                <c:pt idx="2394">
                  <c:v>41478</c:v>
                </c:pt>
                <c:pt idx="2395">
                  <c:v>41479</c:v>
                </c:pt>
                <c:pt idx="2396">
                  <c:v>41480</c:v>
                </c:pt>
                <c:pt idx="2397">
                  <c:v>41481</c:v>
                </c:pt>
                <c:pt idx="2398">
                  <c:v>41482</c:v>
                </c:pt>
                <c:pt idx="2399">
                  <c:v>41483</c:v>
                </c:pt>
                <c:pt idx="2400">
                  <c:v>41484</c:v>
                </c:pt>
                <c:pt idx="2401">
                  <c:v>41485</c:v>
                </c:pt>
                <c:pt idx="2402">
                  <c:v>41486</c:v>
                </c:pt>
                <c:pt idx="2403">
                  <c:v>41487</c:v>
                </c:pt>
                <c:pt idx="2404">
                  <c:v>41488</c:v>
                </c:pt>
                <c:pt idx="2405">
                  <c:v>41489</c:v>
                </c:pt>
                <c:pt idx="2406">
                  <c:v>41490</c:v>
                </c:pt>
                <c:pt idx="2407">
                  <c:v>41491</c:v>
                </c:pt>
                <c:pt idx="2408">
                  <c:v>41492</c:v>
                </c:pt>
                <c:pt idx="2409">
                  <c:v>41493</c:v>
                </c:pt>
                <c:pt idx="2410">
                  <c:v>41494</c:v>
                </c:pt>
                <c:pt idx="2411">
                  <c:v>41495</c:v>
                </c:pt>
                <c:pt idx="2412">
                  <c:v>41496</c:v>
                </c:pt>
                <c:pt idx="2413">
                  <c:v>41497</c:v>
                </c:pt>
                <c:pt idx="2414">
                  <c:v>41498</c:v>
                </c:pt>
                <c:pt idx="2415">
                  <c:v>41499</c:v>
                </c:pt>
                <c:pt idx="2416">
                  <c:v>41500</c:v>
                </c:pt>
                <c:pt idx="2417">
                  <c:v>41501</c:v>
                </c:pt>
                <c:pt idx="2418">
                  <c:v>41502</c:v>
                </c:pt>
                <c:pt idx="2419">
                  <c:v>41503</c:v>
                </c:pt>
                <c:pt idx="2420">
                  <c:v>41504</c:v>
                </c:pt>
                <c:pt idx="2421">
                  <c:v>41505</c:v>
                </c:pt>
                <c:pt idx="2422">
                  <c:v>41506</c:v>
                </c:pt>
                <c:pt idx="2423">
                  <c:v>41507</c:v>
                </c:pt>
                <c:pt idx="2424">
                  <c:v>41508</c:v>
                </c:pt>
                <c:pt idx="2425">
                  <c:v>41509</c:v>
                </c:pt>
                <c:pt idx="2426">
                  <c:v>41510</c:v>
                </c:pt>
                <c:pt idx="2427">
                  <c:v>41511</c:v>
                </c:pt>
                <c:pt idx="2428">
                  <c:v>41512</c:v>
                </c:pt>
                <c:pt idx="2429">
                  <c:v>41513</c:v>
                </c:pt>
                <c:pt idx="2430">
                  <c:v>41514</c:v>
                </c:pt>
                <c:pt idx="2431">
                  <c:v>41515</c:v>
                </c:pt>
                <c:pt idx="2432">
                  <c:v>41516</c:v>
                </c:pt>
                <c:pt idx="2433">
                  <c:v>41517</c:v>
                </c:pt>
                <c:pt idx="2434">
                  <c:v>41518</c:v>
                </c:pt>
                <c:pt idx="2435">
                  <c:v>41519</c:v>
                </c:pt>
                <c:pt idx="2436">
                  <c:v>41520</c:v>
                </c:pt>
                <c:pt idx="2437">
                  <c:v>41521</c:v>
                </c:pt>
                <c:pt idx="2438">
                  <c:v>41522</c:v>
                </c:pt>
                <c:pt idx="2439">
                  <c:v>41523</c:v>
                </c:pt>
                <c:pt idx="2440">
                  <c:v>41524</c:v>
                </c:pt>
                <c:pt idx="2441">
                  <c:v>41525</c:v>
                </c:pt>
                <c:pt idx="2442">
                  <c:v>41526</c:v>
                </c:pt>
                <c:pt idx="2443">
                  <c:v>41527</c:v>
                </c:pt>
                <c:pt idx="2444">
                  <c:v>41528</c:v>
                </c:pt>
                <c:pt idx="2445">
                  <c:v>41529</c:v>
                </c:pt>
                <c:pt idx="2446">
                  <c:v>41530</c:v>
                </c:pt>
                <c:pt idx="2447">
                  <c:v>41531</c:v>
                </c:pt>
                <c:pt idx="2448">
                  <c:v>41532</c:v>
                </c:pt>
                <c:pt idx="2449">
                  <c:v>41533</c:v>
                </c:pt>
                <c:pt idx="2450">
                  <c:v>41534</c:v>
                </c:pt>
                <c:pt idx="2451">
                  <c:v>41535</c:v>
                </c:pt>
                <c:pt idx="2452">
                  <c:v>41536</c:v>
                </c:pt>
                <c:pt idx="2453">
                  <c:v>41537</c:v>
                </c:pt>
                <c:pt idx="2454">
                  <c:v>41538</c:v>
                </c:pt>
                <c:pt idx="2455">
                  <c:v>41539</c:v>
                </c:pt>
                <c:pt idx="2456">
                  <c:v>41540</c:v>
                </c:pt>
                <c:pt idx="2457">
                  <c:v>41541</c:v>
                </c:pt>
                <c:pt idx="2458">
                  <c:v>41542</c:v>
                </c:pt>
                <c:pt idx="2459">
                  <c:v>41543</c:v>
                </c:pt>
                <c:pt idx="2460">
                  <c:v>41544</c:v>
                </c:pt>
                <c:pt idx="2461">
                  <c:v>41545</c:v>
                </c:pt>
                <c:pt idx="2462">
                  <c:v>41546</c:v>
                </c:pt>
                <c:pt idx="2463">
                  <c:v>41547</c:v>
                </c:pt>
                <c:pt idx="2464">
                  <c:v>41548</c:v>
                </c:pt>
                <c:pt idx="2465">
                  <c:v>41549</c:v>
                </c:pt>
                <c:pt idx="2466">
                  <c:v>41550</c:v>
                </c:pt>
                <c:pt idx="2467">
                  <c:v>41551</c:v>
                </c:pt>
                <c:pt idx="2468">
                  <c:v>41552</c:v>
                </c:pt>
                <c:pt idx="2469">
                  <c:v>41553</c:v>
                </c:pt>
                <c:pt idx="2470">
                  <c:v>41554</c:v>
                </c:pt>
                <c:pt idx="2471">
                  <c:v>41555</c:v>
                </c:pt>
                <c:pt idx="2472">
                  <c:v>41556</c:v>
                </c:pt>
                <c:pt idx="2473">
                  <c:v>41557</c:v>
                </c:pt>
                <c:pt idx="2474">
                  <c:v>41558</c:v>
                </c:pt>
                <c:pt idx="2475">
                  <c:v>41559</c:v>
                </c:pt>
                <c:pt idx="2476">
                  <c:v>41560</c:v>
                </c:pt>
                <c:pt idx="2477">
                  <c:v>41561</c:v>
                </c:pt>
                <c:pt idx="2478">
                  <c:v>41562</c:v>
                </c:pt>
                <c:pt idx="2479">
                  <c:v>41563</c:v>
                </c:pt>
                <c:pt idx="2480">
                  <c:v>41564</c:v>
                </c:pt>
                <c:pt idx="2481">
                  <c:v>41565</c:v>
                </c:pt>
                <c:pt idx="2482">
                  <c:v>41566</c:v>
                </c:pt>
                <c:pt idx="2483">
                  <c:v>41567</c:v>
                </c:pt>
                <c:pt idx="2484">
                  <c:v>41568</c:v>
                </c:pt>
                <c:pt idx="2485">
                  <c:v>41569</c:v>
                </c:pt>
                <c:pt idx="2486">
                  <c:v>41570</c:v>
                </c:pt>
                <c:pt idx="2487">
                  <c:v>41571</c:v>
                </c:pt>
                <c:pt idx="2488">
                  <c:v>41572</c:v>
                </c:pt>
                <c:pt idx="2489">
                  <c:v>41573</c:v>
                </c:pt>
                <c:pt idx="2490">
                  <c:v>41574</c:v>
                </c:pt>
                <c:pt idx="2491">
                  <c:v>41575</c:v>
                </c:pt>
                <c:pt idx="2492">
                  <c:v>41576</c:v>
                </c:pt>
                <c:pt idx="2493">
                  <c:v>41577</c:v>
                </c:pt>
                <c:pt idx="2494">
                  <c:v>41578</c:v>
                </c:pt>
                <c:pt idx="2495">
                  <c:v>41579</c:v>
                </c:pt>
                <c:pt idx="2496">
                  <c:v>41580</c:v>
                </c:pt>
                <c:pt idx="2497">
                  <c:v>41581</c:v>
                </c:pt>
                <c:pt idx="2498">
                  <c:v>41582</c:v>
                </c:pt>
                <c:pt idx="2499">
                  <c:v>41583</c:v>
                </c:pt>
                <c:pt idx="2500">
                  <c:v>41584</c:v>
                </c:pt>
                <c:pt idx="2501">
                  <c:v>41585</c:v>
                </c:pt>
                <c:pt idx="2502">
                  <c:v>41586</c:v>
                </c:pt>
                <c:pt idx="2503">
                  <c:v>41587</c:v>
                </c:pt>
                <c:pt idx="2504">
                  <c:v>41588</c:v>
                </c:pt>
                <c:pt idx="2505">
                  <c:v>41589</c:v>
                </c:pt>
                <c:pt idx="2506">
                  <c:v>41590</c:v>
                </c:pt>
                <c:pt idx="2507">
                  <c:v>41591</c:v>
                </c:pt>
                <c:pt idx="2508">
                  <c:v>41592</c:v>
                </c:pt>
                <c:pt idx="2509">
                  <c:v>41593</c:v>
                </c:pt>
                <c:pt idx="2510">
                  <c:v>41594</c:v>
                </c:pt>
                <c:pt idx="2511">
                  <c:v>41595</c:v>
                </c:pt>
                <c:pt idx="2512">
                  <c:v>41596</c:v>
                </c:pt>
                <c:pt idx="2513">
                  <c:v>41597</c:v>
                </c:pt>
                <c:pt idx="2514">
                  <c:v>41598</c:v>
                </c:pt>
                <c:pt idx="2515">
                  <c:v>41599</c:v>
                </c:pt>
                <c:pt idx="2516">
                  <c:v>41600</c:v>
                </c:pt>
                <c:pt idx="2517">
                  <c:v>41601</c:v>
                </c:pt>
                <c:pt idx="2518">
                  <c:v>41602</c:v>
                </c:pt>
                <c:pt idx="2519">
                  <c:v>41603</c:v>
                </c:pt>
                <c:pt idx="2520">
                  <c:v>41604</c:v>
                </c:pt>
                <c:pt idx="2521">
                  <c:v>41605</c:v>
                </c:pt>
                <c:pt idx="2522">
                  <c:v>41606</c:v>
                </c:pt>
                <c:pt idx="2523">
                  <c:v>41607</c:v>
                </c:pt>
                <c:pt idx="2524">
                  <c:v>41608</c:v>
                </c:pt>
                <c:pt idx="2525">
                  <c:v>41609</c:v>
                </c:pt>
                <c:pt idx="2526">
                  <c:v>41610</c:v>
                </c:pt>
                <c:pt idx="2527">
                  <c:v>41611</c:v>
                </c:pt>
                <c:pt idx="2528">
                  <c:v>41612</c:v>
                </c:pt>
                <c:pt idx="2529">
                  <c:v>41613</c:v>
                </c:pt>
                <c:pt idx="2530">
                  <c:v>41614</c:v>
                </c:pt>
                <c:pt idx="2531">
                  <c:v>41615</c:v>
                </c:pt>
                <c:pt idx="2532">
                  <c:v>41616</c:v>
                </c:pt>
                <c:pt idx="2533">
                  <c:v>41617</c:v>
                </c:pt>
                <c:pt idx="2534">
                  <c:v>41618</c:v>
                </c:pt>
                <c:pt idx="2535">
                  <c:v>41619</c:v>
                </c:pt>
                <c:pt idx="2536">
                  <c:v>41620</c:v>
                </c:pt>
                <c:pt idx="2537">
                  <c:v>41621</c:v>
                </c:pt>
                <c:pt idx="2538">
                  <c:v>41622</c:v>
                </c:pt>
                <c:pt idx="2539">
                  <c:v>41623</c:v>
                </c:pt>
                <c:pt idx="2540">
                  <c:v>41624</c:v>
                </c:pt>
                <c:pt idx="2541">
                  <c:v>41625</c:v>
                </c:pt>
                <c:pt idx="2542">
                  <c:v>41626</c:v>
                </c:pt>
                <c:pt idx="2543">
                  <c:v>41627</c:v>
                </c:pt>
                <c:pt idx="2544">
                  <c:v>41628</c:v>
                </c:pt>
                <c:pt idx="2545">
                  <c:v>41629</c:v>
                </c:pt>
                <c:pt idx="2546">
                  <c:v>41630</c:v>
                </c:pt>
                <c:pt idx="2547">
                  <c:v>41631</c:v>
                </c:pt>
                <c:pt idx="2548">
                  <c:v>41632</c:v>
                </c:pt>
                <c:pt idx="2549">
                  <c:v>41633</c:v>
                </c:pt>
                <c:pt idx="2550">
                  <c:v>41634</c:v>
                </c:pt>
                <c:pt idx="2551">
                  <c:v>41635</c:v>
                </c:pt>
                <c:pt idx="2552">
                  <c:v>41636</c:v>
                </c:pt>
                <c:pt idx="2553">
                  <c:v>41637</c:v>
                </c:pt>
                <c:pt idx="2554">
                  <c:v>41638</c:v>
                </c:pt>
                <c:pt idx="2555">
                  <c:v>41639</c:v>
                </c:pt>
                <c:pt idx="2556">
                  <c:v>41640</c:v>
                </c:pt>
                <c:pt idx="2557">
                  <c:v>41641</c:v>
                </c:pt>
                <c:pt idx="2558">
                  <c:v>41642</c:v>
                </c:pt>
                <c:pt idx="2559">
                  <c:v>41643</c:v>
                </c:pt>
                <c:pt idx="2560">
                  <c:v>41644</c:v>
                </c:pt>
                <c:pt idx="2561">
                  <c:v>41645</c:v>
                </c:pt>
                <c:pt idx="2562">
                  <c:v>41646</c:v>
                </c:pt>
                <c:pt idx="2563">
                  <c:v>41647</c:v>
                </c:pt>
                <c:pt idx="2564">
                  <c:v>41648</c:v>
                </c:pt>
                <c:pt idx="2565">
                  <c:v>41649</c:v>
                </c:pt>
                <c:pt idx="2566">
                  <c:v>41650</c:v>
                </c:pt>
                <c:pt idx="2567">
                  <c:v>41651</c:v>
                </c:pt>
                <c:pt idx="2568">
                  <c:v>41652</c:v>
                </c:pt>
                <c:pt idx="2569">
                  <c:v>41653</c:v>
                </c:pt>
                <c:pt idx="2570">
                  <c:v>41654</c:v>
                </c:pt>
                <c:pt idx="2571">
                  <c:v>41655</c:v>
                </c:pt>
                <c:pt idx="2572">
                  <c:v>41656</c:v>
                </c:pt>
                <c:pt idx="2573">
                  <c:v>41657</c:v>
                </c:pt>
                <c:pt idx="2574">
                  <c:v>41658</c:v>
                </c:pt>
                <c:pt idx="2575">
                  <c:v>41659</c:v>
                </c:pt>
                <c:pt idx="2576">
                  <c:v>41660</c:v>
                </c:pt>
                <c:pt idx="2577">
                  <c:v>41661</c:v>
                </c:pt>
                <c:pt idx="2578">
                  <c:v>41662</c:v>
                </c:pt>
                <c:pt idx="2579">
                  <c:v>41663</c:v>
                </c:pt>
                <c:pt idx="2580">
                  <c:v>41664</c:v>
                </c:pt>
                <c:pt idx="2581">
                  <c:v>41665</c:v>
                </c:pt>
                <c:pt idx="2582">
                  <c:v>41666</c:v>
                </c:pt>
                <c:pt idx="2583">
                  <c:v>41667</c:v>
                </c:pt>
                <c:pt idx="2584">
                  <c:v>41668</c:v>
                </c:pt>
                <c:pt idx="2585">
                  <c:v>41669</c:v>
                </c:pt>
                <c:pt idx="2586">
                  <c:v>41670</c:v>
                </c:pt>
                <c:pt idx="2587">
                  <c:v>41671</c:v>
                </c:pt>
                <c:pt idx="2588">
                  <c:v>41672</c:v>
                </c:pt>
                <c:pt idx="2589">
                  <c:v>41673</c:v>
                </c:pt>
                <c:pt idx="2590">
                  <c:v>41674</c:v>
                </c:pt>
                <c:pt idx="2591">
                  <c:v>41675</c:v>
                </c:pt>
                <c:pt idx="2592">
                  <c:v>41676</c:v>
                </c:pt>
                <c:pt idx="2593">
                  <c:v>41677</c:v>
                </c:pt>
                <c:pt idx="2594">
                  <c:v>41678</c:v>
                </c:pt>
                <c:pt idx="2595">
                  <c:v>41679</c:v>
                </c:pt>
                <c:pt idx="2596">
                  <c:v>41680</c:v>
                </c:pt>
                <c:pt idx="2597">
                  <c:v>41681</c:v>
                </c:pt>
                <c:pt idx="2598">
                  <c:v>41682</c:v>
                </c:pt>
                <c:pt idx="2599">
                  <c:v>41683</c:v>
                </c:pt>
                <c:pt idx="2600">
                  <c:v>41684</c:v>
                </c:pt>
                <c:pt idx="2601">
                  <c:v>41685</c:v>
                </c:pt>
                <c:pt idx="2602">
                  <c:v>41686</c:v>
                </c:pt>
                <c:pt idx="2603">
                  <c:v>41687</c:v>
                </c:pt>
                <c:pt idx="2604">
                  <c:v>41688</c:v>
                </c:pt>
                <c:pt idx="2605">
                  <c:v>41689</c:v>
                </c:pt>
                <c:pt idx="2606">
                  <c:v>41690</c:v>
                </c:pt>
                <c:pt idx="2607">
                  <c:v>41691</c:v>
                </c:pt>
                <c:pt idx="2608">
                  <c:v>41692</c:v>
                </c:pt>
                <c:pt idx="2609">
                  <c:v>41693</c:v>
                </c:pt>
                <c:pt idx="2610">
                  <c:v>41694</c:v>
                </c:pt>
                <c:pt idx="2611">
                  <c:v>41695</c:v>
                </c:pt>
                <c:pt idx="2612">
                  <c:v>41696</c:v>
                </c:pt>
                <c:pt idx="2613">
                  <c:v>41697</c:v>
                </c:pt>
                <c:pt idx="2614">
                  <c:v>41698</c:v>
                </c:pt>
                <c:pt idx="2615">
                  <c:v>41699</c:v>
                </c:pt>
                <c:pt idx="2616">
                  <c:v>41700</c:v>
                </c:pt>
                <c:pt idx="2617">
                  <c:v>41701</c:v>
                </c:pt>
                <c:pt idx="2618">
                  <c:v>41702</c:v>
                </c:pt>
                <c:pt idx="2619">
                  <c:v>41703</c:v>
                </c:pt>
                <c:pt idx="2620">
                  <c:v>41704</c:v>
                </c:pt>
                <c:pt idx="2621">
                  <c:v>41705</c:v>
                </c:pt>
                <c:pt idx="2622">
                  <c:v>41706</c:v>
                </c:pt>
                <c:pt idx="2623">
                  <c:v>41707</c:v>
                </c:pt>
                <c:pt idx="2624">
                  <c:v>41708</c:v>
                </c:pt>
                <c:pt idx="2625">
                  <c:v>41709</c:v>
                </c:pt>
                <c:pt idx="2626">
                  <c:v>41710</c:v>
                </c:pt>
                <c:pt idx="2627">
                  <c:v>41711</c:v>
                </c:pt>
                <c:pt idx="2628">
                  <c:v>41712</c:v>
                </c:pt>
                <c:pt idx="2629">
                  <c:v>41713</c:v>
                </c:pt>
                <c:pt idx="2630">
                  <c:v>41714</c:v>
                </c:pt>
                <c:pt idx="2631">
                  <c:v>41715</c:v>
                </c:pt>
                <c:pt idx="2632">
                  <c:v>41716</c:v>
                </c:pt>
                <c:pt idx="2633">
                  <c:v>41717</c:v>
                </c:pt>
                <c:pt idx="2634">
                  <c:v>41718</c:v>
                </c:pt>
                <c:pt idx="2635">
                  <c:v>41719</c:v>
                </c:pt>
                <c:pt idx="2636">
                  <c:v>41720</c:v>
                </c:pt>
                <c:pt idx="2637">
                  <c:v>41721</c:v>
                </c:pt>
                <c:pt idx="2638">
                  <c:v>41722</c:v>
                </c:pt>
                <c:pt idx="2639">
                  <c:v>41723</c:v>
                </c:pt>
                <c:pt idx="2640">
                  <c:v>41724</c:v>
                </c:pt>
                <c:pt idx="2641">
                  <c:v>41725</c:v>
                </c:pt>
                <c:pt idx="2642">
                  <c:v>41726</c:v>
                </c:pt>
                <c:pt idx="2643">
                  <c:v>41727</c:v>
                </c:pt>
                <c:pt idx="2644">
                  <c:v>41728</c:v>
                </c:pt>
                <c:pt idx="2645">
                  <c:v>41729</c:v>
                </c:pt>
                <c:pt idx="2646">
                  <c:v>41730</c:v>
                </c:pt>
                <c:pt idx="2647">
                  <c:v>41731</c:v>
                </c:pt>
                <c:pt idx="2648">
                  <c:v>41732</c:v>
                </c:pt>
                <c:pt idx="2649">
                  <c:v>41733</c:v>
                </c:pt>
                <c:pt idx="2650">
                  <c:v>41734</c:v>
                </c:pt>
                <c:pt idx="2651">
                  <c:v>41735</c:v>
                </c:pt>
                <c:pt idx="2652">
                  <c:v>41736</c:v>
                </c:pt>
                <c:pt idx="2653">
                  <c:v>41737</c:v>
                </c:pt>
                <c:pt idx="2654">
                  <c:v>41738</c:v>
                </c:pt>
                <c:pt idx="2655">
                  <c:v>41739</c:v>
                </c:pt>
                <c:pt idx="2656">
                  <c:v>41740</c:v>
                </c:pt>
                <c:pt idx="2657">
                  <c:v>41741</c:v>
                </c:pt>
                <c:pt idx="2658">
                  <c:v>41742</c:v>
                </c:pt>
                <c:pt idx="2659">
                  <c:v>41743</c:v>
                </c:pt>
                <c:pt idx="2660">
                  <c:v>41744</c:v>
                </c:pt>
                <c:pt idx="2661">
                  <c:v>41745</c:v>
                </c:pt>
                <c:pt idx="2662">
                  <c:v>41746</c:v>
                </c:pt>
                <c:pt idx="2663">
                  <c:v>41747</c:v>
                </c:pt>
                <c:pt idx="2664">
                  <c:v>41748</c:v>
                </c:pt>
                <c:pt idx="2665">
                  <c:v>41749</c:v>
                </c:pt>
                <c:pt idx="2666">
                  <c:v>41750</c:v>
                </c:pt>
                <c:pt idx="2667">
                  <c:v>41751</c:v>
                </c:pt>
                <c:pt idx="2668">
                  <c:v>41752</c:v>
                </c:pt>
                <c:pt idx="2669">
                  <c:v>41753</c:v>
                </c:pt>
                <c:pt idx="2670">
                  <c:v>41754</c:v>
                </c:pt>
                <c:pt idx="2671">
                  <c:v>41755</c:v>
                </c:pt>
                <c:pt idx="2672">
                  <c:v>41756</c:v>
                </c:pt>
                <c:pt idx="2673">
                  <c:v>41757</c:v>
                </c:pt>
                <c:pt idx="2674">
                  <c:v>41758</c:v>
                </c:pt>
                <c:pt idx="2675">
                  <c:v>41759</c:v>
                </c:pt>
                <c:pt idx="2676">
                  <c:v>41760</c:v>
                </c:pt>
                <c:pt idx="2677">
                  <c:v>41761</c:v>
                </c:pt>
                <c:pt idx="2678">
                  <c:v>41762</c:v>
                </c:pt>
                <c:pt idx="2679">
                  <c:v>41763</c:v>
                </c:pt>
                <c:pt idx="2680">
                  <c:v>41764</c:v>
                </c:pt>
                <c:pt idx="2681">
                  <c:v>41765</c:v>
                </c:pt>
                <c:pt idx="2682">
                  <c:v>41766</c:v>
                </c:pt>
                <c:pt idx="2683">
                  <c:v>41767</c:v>
                </c:pt>
                <c:pt idx="2684">
                  <c:v>41768</c:v>
                </c:pt>
                <c:pt idx="2685">
                  <c:v>41769</c:v>
                </c:pt>
                <c:pt idx="2686">
                  <c:v>41770</c:v>
                </c:pt>
                <c:pt idx="2687">
                  <c:v>41771</c:v>
                </c:pt>
                <c:pt idx="2688">
                  <c:v>41772</c:v>
                </c:pt>
                <c:pt idx="2689">
                  <c:v>41773</c:v>
                </c:pt>
                <c:pt idx="2690">
                  <c:v>41774</c:v>
                </c:pt>
                <c:pt idx="2691">
                  <c:v>41775</c:v>
                </c:pt>
                <c:pt idx="2692">
                  <c:v>41776</c:v>
                </c:pt>
                <c:pt idx="2693">
                  <c:v>41777</c:v>
                </c:pt>
                <c:pt idx="2694">
                  <c:v>41778</c:v>
                </c:pt>
                <c:pt idx="2695">
                  <c:v>41779</c:v>
                </c:pt>
                <c:pt idx="2696">
                  <c:v>41780</c:v>
                </c:pt>
                <c:pt idx="2697">
                  <c:v>41781</c:v>
                </c:pt>
                <c:pt idx="2698">
                  <c:v>41782</c:v>
                </c:pt>
                <c:pt idx="2699">
                  <c:v>41783</c:v>
                </c:pt>
                <c:pt idx="2700">
                  <c:v>41784</c:v>
                </c:pt>
                <c:pt idx="2701">
                  <c:v>41785</c:v>
                </c:pt>
                <c:pt idx="2702">
                  <c:v>41786</c:v>
                </c:pt>
                <c:pt idx="2703">
                  <c:v>41787</c:v>
                </c:pt>
                <c:pt idx="2704">
                  <c:v>41788</c:v>
                </c:pt>
                <c:pt idx="2705">
                  <c:v>41789</c:v>
                </c:pt>
                <c:pt idx="2706">
                  <c:v>41790</c:v>
                </c:pt>
                <c:pt idx="2707">
                  <c:v>41791</c:v>
                </c:pt>
                <c:pt idx="2708">
                  <c:v>41792</c:v>
                </c:pt>
                <c:pt idx="2709">
                  <c:v>41793</c:v>
                </c:pt>
                <c:pt idx="2710">
                  <c:v>41794</c:v>
                </c:pt>
                <c:pt idx="2711">
                  <c:v>41795</c:v>
                </c:pt>
                <c:pt idx="2712">
                  <c:v>41796</c:v>
                </c:pt>
                <c:pt idx="2713">
                  <c:v>41797</c:v>
                </c:pt>
                <c:pt idx="2714">
                  <c:v>41798</c:v>
                </c:pt>
                <c:pt idx="2715">
                  <c:v>41799</c:v>
                </c:pt>
                <c:pt idx="2716">
                  <c:v>41800</c:v>
                </c:pt>
                <c:pt idx="2717">
                  <c:v>41801</c:v>
                </c:pt>
                <c:pt idx="2718">
                  <c:v>41802</c:v>
                </c:pt>
                <c:pt idx="2719">
                  <c:v>41803</c:v>
                </c:pt>
                <c:pt idx="2720">
                  <c:v>41804</c:v>
                </c:pt>
                <c:pt idx="2721">
                  <c:v>41805</c:v>
                </c:pt>
                <c:pt idx="2722">
                  <c:v>41806</c:v>
                </c:pt>
                <c:pt idx="2723">
                  <c:v>41807</c:v>
                </c:pt>
                <c:pt idx="2724">
                  <c:v>41808</c:v>
                </c:pt>
                <c:pt idx="2725">
                  <c:v>41809</c:v>
                </c:pt>
                <c:pt idx="2726">
                  <c:v>41810</c:v>
                </c:pt>
                <c:pt idx="2727">
                  <c:v>41811</c:v>
                </c:pt>
                <c:pt idx="2728">
                  <c:v>41812</c:v>
                </c:pt>
                <c:pt idx="2729">
                  <c:v>41813</c:v>
                </c:pt>
                <c:pt idx="2730">
                  <c:v>41814</c:v>
                </c:pt>
                <c:pt idx="2731">
                  <c:v>41815</c:v>
                </c:pt>
                <c:pt idx="2732">
                  <c:v>41816</c:v>
                </c:pt>
                <c:pt idx="2733">
                  <c:v>41817</c:v>
                </c:pt>
                <c:pt idx="2734">
                  <c:v>41818</c:v>
                </c:pt>
                <c:pt idx="2735">
                  <c:v>41819</c:v>
                </c:pt>
                <c:pt idx="2736">
                  <c:v>41820</c:v>
                </c:pt>
                <c:pt idx="2737">
                  <c:v>41821</c:v>
                </c:pt>
                <c:pt idx="2738">
                  <c:v>41822</c:v>
                </c:pt>
                <c:pt idx="2739">
                  <c:v>41823</c:v>
                </c:pt>
                <c:pt idx="2740">
                  <c:v>41824</c:v>
                </c:pt>
                <c:pt idx="2741">
                  <c:v>41825</c:v>
                </c:pt>
                <c:pt idx="2742">
                  <c:v>41826</c:v>
                </c:pt>
                <c:pt idx="2743">
                  <c:v>41827</c:v>
                </c:pt>
                <c:pt idx="2744">
                  <c:v>41828</c:v>
                </c:pt>
                <c:pt idx="2745">
                  <c:v>41829</c:v>
                </c:pt>
                <c:pt idx="2746">
                  <c:v>41830</c:v>
                </c:pt>
                <c:pt idx="2747">
                  <c:v>41831</c:v>
                </c:pt>
                <c:pt idx="2748">
                  <c:v>41832</c:v>
                </c:pt>
                <c:pt idx="2749">
                  <c:v>41833</c:v>
                </c:pt>
                <c:pt idx="2750">
                  <c:v>41834</c:v>
                </c:pt>
                <c:pt idx="2751">
                  <c:v>41835</c:v>
                </c:pt>
                <c:pt idx="2752">
                  <c:v>41836</c:v>
                </c:pt>
                <c:pt idx="2753">
                  <c:v>41837</c:v>
                </c:pt>
                <c:pt idx="2754">
                  <c:v>41838</c:v>
                </c:pt>
                <c:pt idx="2755">
                  <c:v>41839</c:v>
                </c:pt>
                <c:pt idx="2756">
                  <c:v>41840</c:v>
                </c:pt>
                <c:pt idx="2757">
                  <c:v>41841</c:v>
                </c:pt>
                <c:pt idx="2758">
                  <c:v>41842</c:v>
                </c:pt>
                <c:pt idx="2759">
                  <c:v>41843</c:v>
                </c:pt>
                <c:pt idx="2760">
                  <c:v>41844</c:v>
                </c:pt>
                <c:pt idx="2761">
                  <c:v>41845</c:v>
                </c:pt>
                <c:pt idx="2762">
                  <c:v>41846</c:v>
                </c:pt>
                <c:pt idx="2763">
                  <c:v>41847</c:v>
                </c:pt>
                <c:pt idx="2764">
                  <c:v>41848</c:v>
                </c:pt>
                <c:pt idx="2765">
                  <c:v>41849</c:v>
                </c:pt>
                <c:pt idx="2766">
                  <c:v>41850</c:v>
                </c:pt>
                <c:pt idx="2767">
                  <c:v>41851</c:v>
                </c:pt>
                <c:pt idx="2768">
                  <c:v>41852</c:v>
                </c:pt>
                <c:pt idx="2769">
                  <c:v>41853</c:v>
                </c:pt>
                <c:pt idx="2770">
                  <c:v>41854</c:v>
                </c:pt>
                <c:pt idx="2771">
                  <c:v>41855</c:v>
                </c:pt>
                <c:pt idx="2772">
                  <c:v>41856</c:v>
                </c:pt>
                <c:pt idx="2773">
                  <c:v>41857</c:v>
                </c:pt>
                <c:pt idx="2774">
                  <c:v>41858</c:v>
                </c:pt>
                <c:pt idx="2775">
                  <c:v>41859</c:v>
                </c:pt>
                <c:pt idx="2776">
                  <c:v>41860</c:v>
                </c:pt>
                <c:pt idx="2777">
                  <c:v>41861</c:v>
                </c:pt>
                <c:pt idx="2778">
                  <c:v>41862</c:v>
                </c:pt>
                <c:pt idx="2779">
                  <c:v>41863</c:v>
                </c:pt>
                <c:pt idx="2780">
                  <c:v>41864</c:v>
                </c:pt>
                <c:pt idx="2781">
                  <c:v>41865</c:v>
                </c:pt>
                <c:pt idx="2782">
                  <c:v>41866</c:v>
                </c:pt>
                <c:pt idx="2783">
                  <c:v>41867</c:v>
                </c:pt>
                <c:pt idx="2784">
                  <c:v>41868</c:v>
                </c:pt>
                <c:pt idx="2785">
                  <c:v>41869</c:v>
                </c:pt>
                <c:pt idx="2786">
                  <c:v>41870</c:v>
                </c:pt>
                <c:pt idx="2787">
                  <c:v>41871</c:v>
                </c:pt>
                <c:pt idx="2788">
                  <c:v>41872</c:v>
                </c:pt>
                <c:pt idx="2789">
                  <c:v>41873</c:v>
                </c:pt>
                <c:pt idx="2790">
                  <c:v>41874</c:v>
                </c:pt>
                <c:pt idx="2791">
                  <c:v>41875</c:v>
                </c:pt>
                <c:pt idx="2792">
                  <c:v>41876</c:v>
                </c:pt>
                <c:pt idx="2793">
                  <c:v>41877</c:v>
                </c:pt>
                <c:pt idx="2794">
                  <c:v>41878</c:v>
                </c:pt>
                <c:pt idx="2795">
                  <c:v>41879</c:v>
                </c:pt>
                <c:pt idx="2796">
                  <c:v>41880</c:v>
                </c:pt>
                <c:pt idx="2797">
                  <c:v>41881</c:v>
                </c:pt>
                <c:pt idx="2798">
                  <c:v>41882</c:v>
                </c:pt>
                <c:pt idx="2799">
                  <c:v>41883</c:v>
                </c:pt>
                <c:pt idx="2800">
                  <c:v>41884</c:v>
                </c:pt>
                <c:pt idx="2801">
                  <c:v>41885</c:v>
                </c:pt>
                <c:pt idx="2802">
                  <c:v>41886</c:v>
                </c:pt>
                <c:pt idx="2803">
                  <c:v>41887</c:v>
                </c:pt>
                <c:pt idx="2804">
                  <c:v>41888</c:v>
                </c:pt>
                <c:pt idx="2805">
                  <c:v>41889</c:v>
                </c:pt>
                <c:pt idx="2806">
                  <c:v>41890</c:v>
                </c:pt>
                <c:pt idx="2807">
                  <c:v>41891</c:v>
                </c:pt>
                <c:pt idx="2808">
                  <c:v>41892</c:v>
                </c:pt>
                <c:pt idx="2809">
                  <c:v>41893</c:v>
                </c:pt>
                <c:pt idx="2810">
                  <c:v>41894</c:v>
                </c:pt>
                <c:pt idx="2811">
                  <c:v>41895</c:v>
                </c:pt>
                <c:pt idx="2812">
                  <c:v>41896</c:v>
                </c:pt>
                <c:pt idx="2813">
                  <c:v>41897</c:v>
                </c:pt>
                <c:pt idx="2814">
                  <c:v>41898</c:v>
                </c:pt>
                <c:pt idx="2815">
                  <c:v>41899</c:v>
                </c:pt>
                <c:pt idx="2816">
                  <c:v>41900</c:v>
                </c:pt>
                <c:pt idx="2817">
                  <c:v>41901</c:v>
                </c:pt>
                <c:pt idx="2818">
                  <c:v>41902</c:v>
                </c:pt>
                <c:pt idx="2819">
                  <c:v>41903</c:v>
                </c:pt>
                <c:pt idx="2820">
                  <c:v>41904</c:v>
                </c:pt>
                <c:pt idx="2821">
                  <c:v>41905</c:v>
                </c:pt>
                <c:pt idx="2822">
                  <c:v>41906</c:v>
                </c:pt>
                <c:pt idx="2823">
                  <c:v>41907</c:v>
                </c:pt>
                <c:pt idx="2824">
                  <c:v>41908</c:v>
                </c:pt>
                <c:pt idx="2825">
                  <c:v>41909</c:v>
                </c:pt>
                <c:pt idx="2826">
                  <c:v>41910</c:v>
                </c:pt>
                <c:pt idx="2827">
                  <c:v>41911</c:v>
                </c:pt>
                <c:pt idx="2828">
                  <c:v>41912</c:v>
                </c:pt>
                <c:pt idx="2829">
                  <c:v>41913</c:v>
                </c:pt>
                <c:pt idx="2830">
                  <c:v>41914</c:v>
                </c:pt>
                <c:pt idx="2831">
                  <c:v>41915</c:v>
                </c:pt>
                <c:pt idx="2832">
                  <c:v>41916</c:v>
                </c:pt>
                <c:pt idx="2833">
                  <c:v>41917</c:v>
                </c:pt>
                <c:pt idx="2834">
                  <c:v>41918</c:v>
                </c:pt>
                <c:pt idx="2835">
                  <c:v>41919</c:v>
                </c:pt>
                <c:pt idx="2836">
                  <c:v>41920</c:v>
                </c:pt>
                <c:pt idx="2837">
                  <c:v>41921</c:v>
                </c:pt>
                <c:pt idx="2838">
                  <c:v>41922</c:v>
                </c:pt>
                <c:pt idx="2839">
                  <c:v>41923</c:v>
                </c:pt>
                <c:pt idx="2840">
                  <c:v>41924</c:v>
                </c:pt>
                <c:pt idx="2841">
                  <c:v>41925</c:v>
                </c:pt>
                <c:pt idx="2842">
                  <c:v>41926</c:v>
                </c:pt>
                <c:pt idx="2843">
                  <c:v>41927</c:v>
                </c:pt>
                <c:pt idx="2844">
                  <c:v>41928</c:v>
                </c:pt>
                <c:pt idx="2845">
                  <c:v>41929</c:v>
                </c:pt>
                <c:pt idx="2846">
                  <c:v>41930</c:v>
                </c:pt>
                <c:pt idx="2847">
                  <c:v>41931</c:v>
                </c:pt>
                <c:pt idx="2848">
                  <c:v>41932</c:v>
                </c:pt>
                <c:pt idx="2849">
                  <c:v>41933</c:v>
                </c:pt>
                <c:pt idx="2850">
                  <c:v>41934</c:v>
                </c:pt>
                <c:pt idx="2851">
                  <c:v>41935</c:v>
                </c:pt>
                <c:pt idx="2852">
                  <c:v>41936</c:v>
                </c:pt>
                <c:pt idx="2853">
                  <c:v>41937</c:v>
                </c:pt>
                <c:pt idx="2854">
                  <c:v>41938</c:v>
                </c:pt>
                <c:pt idx="2855">
                  <c:v>41939</c:v>
                </c:pt>
                <c:pt idx="2856">
                  <c:v>41940</c:v>
                </c:pt>
                <c:pt idx="2857">
                  <c:v>41941</c:v>
                </c:pt>
                <c:pt idx="2858">
                  <c:v>41942</c:v>
                </c:pt>
                <c:pt idx="2859">
                  <c:v>41943</c:v>
                </c:pt>
                <c:pt idx="2860">
                  <c:v>41944</c:v>
                </c:pt>
                <c:pt idx="2861">
                  <c:v>41945</c:v>
                </c:pt>
                <c:pt idx="2862">
                  <c:v>41946</c:v>
                </c:pt>
                <c:pt idx="2863">
                  <c:v>41947</c:v>
                </c:pt>
                <c:pt idx="2864">
                  <c:v>41948</c:v>
                </c:pt>
                <c:pt idx="2865">
                  <c:v>41949</c:v>
                </c:pt>
                <c:pt idx="2866">
                  <c:v>41950</c:v>
                </c:pt>
                <c:pt idx="2867">
                  <c:v>41951</c:v>
                </c:pt>
                <c:pt idx="2868">
                  <c:v>41952</c:v>
                </c:pt>
                <c:pt idx="2869">
                  <c:v>41953</c:v>
                </c:pt>
                <c:pt idx="2870">
                  <c:v>41954</c:v>
                </c:pt>
                <c:pt idx="2871">
                  <c:v>41955</c:v>
                </c:pt>
                <c:pt idx="2872">
                  <c:v>41956</c:v>
                </c:pt>
                <c:pt idx="2873">
                  <c:v>41957</c:v>
                </c:pt>
                <c:pt idx="2874">
                  <c:v>41958</c:v>
                </c:pt>
                <c:pt idx="2875">
                  <c:v>41959</c:v>
                </c:pt>
                <c:pt idx="2876">
                  <c:v>41960</c:v>
                </c:pt>
                <c:pt idx="2877">
                  <c:v>41961</c:v>
                </c:pt>
                <c:pt idx="2878">
                  <c:v>41962</c:v>
                </c:pt>
                <c:pt idx="2879">
                  <c:v>41963</c:v>
                </c:pt>
                <c:pt idx="2880">
                  <c:v>41964</c:v>
                </c:pt>
                <c:pt idx="2881">
                  <c:v>41965</c:v>
                </c:pt>
                <c:pt idx="2882">
                  <c:v>41966</c:v>
                </c:pt>
                <c:pt idx="2883">
                  <c:v>41967</c:v>
                </c:pt>
                <c:pt idx="2884">
                  <c:v>41968</c:v>
                </c:pt>
                <c:pt idx="2885">
                  <c:v>41969</c:v>
                </c:pt>
                <c:pt idx="2886">
                  <c:v>41970</c:v>
                </c:pt>
                <c:pt idx="2887">
                  <c:v>41971</c:v>
                </c:pt>
                <c:pt idx="2888">
                  <c:v>41972</c:v>
                </c:pt>
                <c:pt idx="2889">
                  <c:v>41973</c:v>
                </c:pt>
                <c:pt idx="2890">
                  <c:v>41974</c:v>
                </c:pt>
                <c:pt idx="2891">
                  <c:v>41975</c:v>
                </c:pt>
                <c:pt idx="2892">
                  <c:v>41976</c:v>
                </c:pt>
                <c:pt idx="2893">
                  <c:v>41977</c:v>
                </c:pt>
                <c:pt idx="2894">
                  <c:v>41978</c:v>
                </c:pt>
                <c:pt idx="2895">
                  <c:v>41979</c:v>
                </c:pt>
                <c:pt idx="2896">
                  <c:v>41980</c:v>
                </c:pt>
                <c:pt idx="2897">
                  <c:v>41981</c:v>
                </c:pt>
                <c:pt idx="2898">
                  <c:v>41982</c:v>
                </c:pt>
                <c:pt idx="2899">
                  <c:v>41983</c:v>
                </c:pt>
                <c:pt idx="2900">
                  <c:v>41984</c:v>
                </c:pt>
                <c:pt idx="2901">
                  <c:v>41985</c:v>
                </c:pt>
                <c:pt idx="2902">
                  <c:v>41986</c:v>
                </c:pt>
                <c:pt idx="2903">
                  <c:v>41987</c:v>
                </c:pt>
                <c:pt idx="2904">
                  <c:v>41988</c:v>
                </c:pt>
                <c:pt idx="2905">
                  <c:v>41989</c:v>
                </c:pt>
                <c:pt idx="2906">
                  <c:v>41990</c:v>
                </c:pt>
                <c:pt idx="2907">
                  <c:v>41991</c:v>
                </c:pt>
                <c:pt idx="2908">
                  <c:v>41992</c:v>
                </c:pt>
                <c:pt idx="2909">
                  <c:v>41993</c:v>
                </c:pt>
                <c:pt idx="2910">
                  <c:v>41994</c:v>
                </c:pt>
                <c:pt idx="2911">
                  <c:v>41995</c:v>
                </c:pt>
                <c:pt idx="2912">
                  <c:v>41996</c:v>
                </c:pt>
                <c:pt idx="2913">
                  <c:v>41997</c:v>
                </c:pt>
                <c:pt idx="2914">
                  <c:v>41998</c:v>
                </c:pt>
                <c:pt idx="2915">
                  <c:v>41999</c:v>
                </c:pt>
                <c:pt idx="2916">
                  <c:v>42000</c:v>
                </c:pt>
                <c:pt idx="2917">
                  <c:v>42001</c:v>
                </c:pt>
                <c:pt idx="2918">
                  <c:v>42002</c:v>
                </c:pt>
                <c:pt idx="2919">
                  <c:v>42003</c:v>
                </c:pt>
                <c:pt idx="2920">
                  <c:v>42004</c:v>
                </c:pt>
                <c:pt idx="2921">
                  <c:v>42005</c:v>
                </c:pt>
                <c:pt idx="2922">
                  <c:v>42006</c:v>
                </c:pt>
                <c:pt idx="2923">
                  <c:v>42007</c:v>
                </c:pt>
                <c:pt idx="2924">
                  <c:v>42008</c:v>
                </c:pt>
                <c:pt idx="2925">
                  <c:v>42009</c:v>
                </c:pt>
                <c:pt idx="2926">
                  <c:v>42010</c:v>
                </c:pt>
                <c:pt idx="2927">
                  <c:v>42011</c:v>
                </c:pt>
                <c:pt idx="2928">
                  <c:v>42012</c:v>
                </c:pt>
                <c:pt idx="2929">
                  <c:v>42013</c:v>
                </c:pt>
                <c:pt idx="2930">
                  <c:v>42014</c:v>
                </c:pt>
                <c:pt idx="2931">
                  <c:v>42015</c:v>
                </c:pt>
                <c:pt idx="2932">
                  <c:v>42016</c:v>
                </c:pt>
                <c:pt idx="2933">
                  <c:v>42017</c:v>
                </c:pt>
                <c:pt idx="2934">
                  <c:v>42018</c:v>
                </c:pt>
                <c:pt idx="2935">
                  <c:v>42019</c:v>
                </c:pt>
                <c:pt idx="2936">
                  <c:v>42020</c:v>
                </c:pt>
                <c:pt idx="2937">
                  <c:v>42021</c:v>
                </c:pt>
                <c:pt idx="2938">
                  <c:v>42022</c:v>
                </c:pt>
                <c:pt idx="2939">
                  <c:v>42023</c:v>
                </c:pt>
                <c:pt idx="2940">
                  <c:v>42024</c:v>
                </c:pt>
                <c:pt idx="2941">
                  <c:v>42025</c:v>
                </c:pt>
                <c:pt idx="2942">
                  <c:v>42026</c:v>
                </c:pt>
                <c:pt idx="2943">
                  <c:v>42027</c:v>
                </c:pt>
                <c:pt idx="2944">
                  <c:v>42028</c:v>
                </c:pt>
                <c:pt idx="2945">
                  <c:v>42029</c:v>
                </c:pt>
                <c:pt idx="2946">
                  <c:v>42030</c:v>
                </c:pt>
                <c:pt idx="2947">
                  <c:v>42031</c:v>
                </c:pt>
                <c:pt idx="2948">
                  <c:v>42032</c:v>
                </c:pt>
                <c:pt idx="2949">
                  <c:v>42033</c:v>
                </c:pt>
                <c:pt idx="2950">
                  <c:v>42034</c:v>
                </c:pt>
                <c:pt idx="2951">
                  <c:v>42035</c:v>
                </c:pt>
                <c:pt idx="2952">
                  <c:v>42036</c:v>
                </c:pt>
                <c:pt idx="2953">
                  <c:v>42037</c:v>
                </c:pt>
                <c:pt idx="2954">
                  <c:v>42038</c:v>
                </c:pt>
                <c:pt idx="2955">
                  <c:v>42039</c:v>
                </c:pt>
                <c:pt idx="2956">
                  <c:v>42040</c:v>
                </c:pt>
                <c:pt idx="2957">
                  <c:v>42041</c:v>
                </c:pt>
                <c:pt idx="2958">
                  <c:v>42042</c:v>
                </c:pt>
                <c:pt idx="2959">
                  <c:v>42043</c:v>
                </c:pt>
                <c:pt idx="2960">
                  <c:v>42044</c:v>
                </c:pt>
                <c:pt idx="2961">
                  <c:v>42045</c:v>
                </c:pt>
                <c:pt idx="2962">
                  <c:v>42046</c:v>
                </c:pt>
                <c:pt idx="2963">
                  <c:v>42047</c:v>
                </c:pt>
                <c:pt idx="2964">
                  <c:v>42048</c:v>
                </c:pt>
                <c:pt idx="2965">
                  <c:v>42049</c:v>
                </c:pt>
                <c:pt idx="2966">
                  <c:v>42050</c:v>
                </c:pt>
                <c:pt idx="2967">
                  <c:v>42051</c:v>
                </c:pt>
                <c:pt idx="2968">
                  <c:v>42052</c:v>
                </c:pt>
                <c:pt idx="2969">
                  <c:v>42053</c:v>
                </c:pt>
                <c:pt idx="2970">
                  <c:v>42054</c:v>
                </c:pt>
                <c:pt idx="2971">
                  <c:v>42055</c:v>
                </c:pt>
                <c:pt idx="2972">
                  <c:v>42056</c:v>
                </c:pt>
                <c:pt idx="2973">
                  <c:v>42057</c:v>
                </c:pt>
                <c:pt idx="2974">
                  <c:v>42058</c:v>
                </c:pt>
                <c:pt idx="2975">
                  <c:v>42059</c:v>
                </c:pt>
                <c:pt idx="2976">
                  <c:v>42060</c:v>
                </c:pt>
                <c:pt idx="2977">
                  <c:v>42061</c:v>
                </c:pt>
                <c:pt idx="2978">
                  <c:v>42062</c:v>
                </c:pt>
                <c:pt idx="2979">
                  <c:v>42063</c:v>
                </c:pt>
                <c:pt idx="2980">
                  <c:v>42064</c:v>
                </c:pt>
                <c:pt idx="2981">
                  <c:v>42065</c:v>
                </c:pt>
                <c:pt idx="2982">
                  <c:v>42066</c:v>
                </c:pt>
                <c:pt idx="2983">
                  <c:v>42067</c:v>
                </c:pt>
                <c:pt idx="2984">
                  <c:v>42068</c:v>
                </c:pt>
                <c:pt idx="2985">
                  <c:v>42069</c:v>
                </c:pt>
                <c:pt idx="2986">
                  <c:v>42070</c:v>
                </c:pt>
                <c:pt idx="2987">
                  <c:v>42071</c:v>
                </c:pt>
                <c:pt idx="2988">
                  <c:v>42072</c:v>
                </c:pt>
                <c:pt idx="2989">
                  <c:v>42073</c:v>
                </c:pt>
                <c:pt idx="2990">
                  <c:v>42074</c:v>
                </c:pt>
                <c:pt idx="2991">
                  <c:v>42075</c:v>
                </c:pt>
                <c:pt idx="2992">
                  <c:v>42076</c:v>
                </c:pt>
                <c:pt idx="2993">
                  <c:v>42077</c:v>
                </c:pt>
                <c:pt idx="2994">
                  <c:v>42078</c:v>
                </c:pt>
                <c:pt idx="2995">
                  <c:v>42079</c:v>
                </c:pt>
                <c:pt idx="2996">
                  <c:v>42080</c:v>
                </c:pt>
                <c:pt idx="2997">
                  <c:v>42081</c:v>
                </c:pt>
                <c:pt idx="2998">
                  <c:v>42082</c:v>
                </c:pt>
                <c:pt idx="2999">
                  <c:v>42083</c:v>
                </c:pt>
                <c:pt idx="3000">
                  <c:v>42084</c:v>
                </c:pt>
                <c:pt idx="3001">
                  <c:v>42085</c:v>
                </c:pt>
                <c:pt idx="3002">
                  <c:v>42086</c:v>
                </c:pt>
                <c:pt idx="3003">
                  <c:v>42087</c:v>
                </c:pt>
                <c:pt idx="3004">
                  <c:v>42088</c:v>
                </c:pt>
                <c:pt idx="3005">
                  <c:v>42089</c:v>
                </c:pt>
                <c:pt idx="3006">
                  <c:v>42090</c:v>
                </c:pt>
                <c:pt idx="3007">
                  <c:v>42091</c:v>
                </c:pt>
                <c:pt idx="3008">
                  <c:v>42092</c:v>
                </c:pt>
                <c:pt idx="3009">
                  <c:v>42093</c:v>
                </c:pt>
                <c:pt idx="3010">
                  <c:v>42094</c:v>
                </c:pt>
                <c:pt idx="3011">
                  <c:v>42095</c:v>
                </c:pt>
                <c:pt idx="3012">
                  <c:v>42096</c:v>
                </c:pt>
                <c:pt idx="3013">
                  <c:v>42097</c:v>
                </c:pt>
                <c:pt idx="3014">
                  <c:v>42098</c:v>
                </c:pt>
                <c:pt idx="3015">
                  <c:v>42099</c:v>
                </c:pt>
                <c:pt idx="3016">
                  <c:v>42100</c:v>
                </c:pt>
                <c:pt idx="3017">
                  <c:v>42101</c:v>
                </c:pt>
                <c:pt idx="3018">
                  <c:v>42102</c:v>
                </c:pt>
                <c:pt idx="3019">
                  <c:v>42103</c:v>
                </c:pt>
                <c:pt idx="3020">
                  <c:v>42104</c:v>
                </c:pt>
                <c:pt idx="3021">
                  <c:v>42105</c:v>
                </c:pt>
                <c:pt idx="3022">
                  <c:v>42106</c:v>
                </c:pt>
                <c:pt idx="3023">
                  <c:v>42107</c:v>
                </c:pt>
                <c:pt idx="3024">
                  <c:v>42108</c:v>
                </c:pt>
                <c:pt idx="3025">
                  <c:v>42109</c:v>
                </c:pt>
                <c:pt idx="3026">
                  <c:v>42110</c:v>
                </c:pt>
                <c:pt idx="3027">
                  <c:v>42111</c:v>
                </c:pt>
                <c:pt idx="3028">
                  <c:v>42112</c:v>
                </c:pt>
                <c:pt idx="3029">
                  <c:v>42113</c:v>
                </c:pt>
                <c:pt idx="3030">
                  <c:v>42114</c:v>
                </c:pt>
                <c:pt idx="3031">
                  <c:v>42115</c:v>
                </c:pt>
                <c:pt idx="3032">
                  <c:v>42116</c:v>
                </c:pt>
                <c:pt idx="3033">
                  <c:v>42117</c:v>
                </c:pt>
                <c:pt idx="3034">
                  <c:v>42118</c:v>
                </c:pt>
                <c:pt idx="3035">
                  <c:v>42119</c:v>
                </c:pt>
                <c:pt idx="3036">
                  <c:v>42120</c:v>
                </c:pt>
                <c:pt idx="3037">
                  <c:v>42121</c:v>
                </c:pt>
                <c:pt idx="3038">
                  <c:v>42122</c:v>
                </c:pt>
                <c:pt idx="3039">
                  <c:v>42123</c:v>
                </c:pt>
                <c:pt idx="3040">
                  <c:v>42124</c:v>
                </c:pt>
                <c:pt idx="3041">
                  <c:v>42125</c:v>
                </c:pt>
                <c:pt idx="3042">
                  <c:v>42126</c:v>
                </c:pt>
                <c:pt idx="3043">
                  <c:v>42127</c:v>
                </c:pt>
                <c:pt idx="3044">
                  <c:v>42128</c:v>
                </c:pt>
                <c:pt idx="3045">
                  <c:v>42129</c:v>
                </c:pt>
                <c:pt idx="3046">
                  <c:v>42130</c:v>
                </c:pt>
                <c:pt idx="3047">
                  <c:v>42131</c:v>
                </c:pt>
                <c:pt idx="3048">
                  <c:v>42132</c:v>
                </c:pt>
                <c:pt idx="3049">
                  <c:v>42133</c:v>
                </c:pt>
                <c:pt idx="3050">
                  <c:v>42134</c:v>
                </c:pt>
                <c:pt idx="3051">
                  <c:v>42135</c:v>
                </c:pt>
                <c:pt idx="3052">
                  <c:v>42136</c:v>
                </c:pt>
                <c:pt idx="3053">
                  <c:v>42137</c:v>
                </c:pt>
                <c:pt idx="3054">
                  <c:v>42138</c:v>
                </c:pt>
                <c:pt idx="3055">
                  <c:v>42139</c:v>
                </c:pt>
                <c:pt idx="3056">
                  <c:v>42140</c:v>
                </c:pt>
                <c:pt idx="3057">
                  <c:v>42141</c:v>
                </c:pt>
                <c:pt idx="3058">
                  <c:v>42142</c:v>
                </c:pt>
                <c:pt idx="3059">
                  <c:v>42143</c:v>
                </c:pt>
                <c:pt idx="3060">
                  <c:v>42144</c:v>
                </c:pt>
                <c:pt idx="3061">
                  <c:v>42145</c:v>
                </c:pt>
                <c:pt idx="3062">
                  <c:v>42146</c:v>
                </c:pt>
                <c:pt idx="3063">
                  <c:v>42147</c:v>
                </c:pt>
                <c:pt idx="3064">
                  <c:v>42148</c:v>
                </c:pt>
                <c:pt idx="3065">
                  <c:v>42149</c:v>
                </c:pt>
                <c:pt idx="3066">
                  <c:v>42150</c:v>
                </c:pt>
                <c:pt idx="3067">
                  <c:v>42151</c:v>
                </c:pt>
                <c:pt idx="3068">
                  <c:v>42152</c:v>
                </c:pt>
                <c:pt idx="3069">
                  <c:v>42153</c:v>
                </c:pt>
                <c:pt idx="3070">
                  <c:v>42154</c:v>
                </c:pt>
                <c:pt idx="3071">
                  <c:v>42155</c:v>
                </c:pt>
                <c:pt idx="3072">
                  <c:v>42156</c:v>
                </c:pt>
                <c:pt idx="3073">
                  <c:v>42157</c:v>
                </c:pt>
                <c:pt idx="3074">
                  <c:v>42158</c:v>
                </c:pt>
                <c:pt idx="3075">
                  <c:v>42159</c:v>
                </c:pt>
                <c:pt idx="3076">
                  <c:v>42160</c:v>
                </c:pt>
                <c:pt idx="3077">
                  <c:v>42161</c:v>
                </c:pt>
                <c:pt idx="3078">
                  <c:v>42162</c:v>
                </c:pt>
                <c:pt idx="3079">
                  <c:v>42163</c:v>
                </c:pt>
                <c:pt idx="3080">
                  <c:v>42164</c:v>
                </c:pt>
                <c:pt idx="3081">
                  <c:v>42165</c:v>
                </c:pt>
                <c:pt idx="3082">
                  <c:v>42166</c:v>
                </c:pt>
                <c:pt idx="3083">
                  <c:v>42167</c:v>
                </c:pt>
                <c:pt idx="3084">
                  <c:v>42168</c:v>
                </c:pt>
                <c:pt idx="3085">
                  <c:v>42169</c:v>
                </c:pt>
                <c:pt idx="3086">
                  <c:v>42170</c:v>
                </c:pt>
                <c:pt idx="3087">
                  <c:v>42171</c:v>
                </c:pt>
                <c:pt idx="3088">
                  <c:v>42172</c:v>
                </c:pt>
                <c:pt idx="3089">
                  <c:v>42173</c:v>
                </c:pt>
                <c:pt idx="3090">
                  <c:v>42174</c:v>
                </c:pt>
                <c:pt idx="3091">
                  <c:v>42175</c:v>
                </c:pt>
                <c:pt idx="3092">
                  <c:v>42176</c:v>
                </c:pt>
                <c:pt idx="3093">
                  <c:v>42177</c:v>
                </c:pt>
                <c:pt idx="3094">
                  <c:v>42178</c:v>
                </c:pt>
                <c:pt idx="3095">
                  <c:v>42179</c:v>
                </c:pt>
                <c:pt idx="3096">
                  <c:v>42180</c:v>
                </c:pt>
                <c:pt idx="3097">
                  <c:v>42181</c:v>
                </c:pt>
                <c:pt idx="3098">
                  <c:v>42182</c:v>
                </c:pt>
                <c:pt idx="3099">
                  <c:v>42183</c:v>
                </c:pt>
                <c:pt idx="3100">
                  <c:v>42184</c:v>
                </c:pt>
                <c:pt idx="3101">
                  <c:v>42185</c:v>
                </c:pt>
                <c:pt idx="3102">
                  <c:v>42186</c:v>
                </c:pt>
                <c:pt idx="3103">
                  <c:v>42187</c:v>
                </c:pt>
                <c:pt idx="3104">
                  <c:v>42188</c:v>
                </c:pt>
                <c:pt idx="3105">
                  <c:v>42189</c:v>
                </c:pt>
                <c:pt idx="3106">
                  <c:v>42190</c:v>
                </c:pt>
                <c:pt idx="3107">
                  <c:v>42191</c:v>
                </c:pt>
                <c:pt idx="3108">
                  <c:v>42192</c:v>
                </c:pt>
                <c:pt idx="3109">
                  <c:v>42193</c:v>
                </c:pt>
                <c:pt idx="3110">
                  <c:v>42194</c:v>
                </c:pt>
                <c:pt idx="3111">
                  <c:v>42195</c:v>
                </c:pt>
                <c:pt idx="3112">
                  <c:v>42196</c:v>
                </c:pt>
                <c:pt idx="3113">
                  <c:v>42197</c:v>
                </c:pt>
                <c:pt idx="3114">
                  <c:v>42198</c:v>
                </c:pt>
                <c:pt idx="3115">
                  <c:v>42199</c:v>
                </c:pt>
                <c:pt idx="3116">
                  <c:v>42200</c:v>
                </c:pt>
                <c:pt idx="3117">
                  <c:v>42201</c:v>
                </c:pt>
                <c:pt idx="3118">
                  <c:v>42202</c:v>
                </c:pt>
                <c:pt idx="3119">
                  <c:v>42203</c:v>
                </c:pt>
                <c:pt idx="3120">
                  <c:v>42204</c:v>
                </c:pt>
                <c:pt idx="3121">
                  <c:v>42205</c:v>
                </c:pt>
                <c:pt idx="3122">
                  <c:v>42206</c:v>
                </c:pt>
                <c:pt idx="3123">
                  <c:v>42207</c:v>
                </c:pt>
                <c:pt idx="3124">
                  <c:v>42208</c:v>
                </c:pt>
                <c:pt idx="3125">
                  <c:v>42209</c:v>
                </c:pt>
                <c:pt idx="3126">
                  <c:v>42210</c:v>
                </c:pt>
                <c:pt idx="3127">
                  <c:v>42211</c:v>
                </c:pt>
                <c:pt idx="3128">
                  <c:v>42212</c:v>
                </c:pt>
                <c:pt idx="3129">
                  <c:v>42213</c:v>
                </c:pt>
                <c:pt idx="3130">
                  <c:v>42214</c:v>
                </c:pt>
                <c:pt idx="3131">
                  <c:v>42215</c:v>
                </c:pt>
                <c:pt idx="3132">
                  <c:v>42216</c:v>
                </c:pt>
                <c:pt idx="3133">
                  <c:v>42217</c:v>
                </c:pt>
                <c:pt idx="3134">
                  <c:v>42218</c:v>
                </c:pt>
                <c:pt idx="3135">
                  <c:v>42219</c:v>
                </c:pt>
                <c:pt idx="3136">
                  <c:v>42220</c:v>
                </c:pt>
                <c:pt idx="3137">
                  <c:v>42221</c:v>
                </c:pt>
                <c:pt idx="3138">
                  <c:v>42222</c:v>
                </c:pt>
                <c:pt idx="3139">
                  <c:v>42223</c:v>
                </c:pt>
                <c:pt idx="3140">
                  <c:v>42224</c:v>
                </c:pt>
                <c:pt idx="3141">
                  <c:v>42225</c:v>
                </c:pt>
                <c:pt idx="3142">
                  <c:v>42226</c:v>
                </c:pt>
                <c:pt idx="3143">
                  <c:v>42227</c:v>
                </c:pt>
                <c:pt idx="3144">
                  <c:v>42228</c:v>
                </c:pt>
                <c:pt idx="3145">
                  <c:v>42229</c:v>
                </c:pt>
                <c:pt idx="3146">
                  <c:v>42230</c:v>
                </c:pt>
                <c:pt idx="3147">
                  <c:v>42231</c:v>
                </c:pt>
                <c:pt idx="3148">
                  <c:v>42232</c:v>
                </c:pt>
                <c:pt idx="3149">
                  <c:v>42233</c:v>
                </c:pt>
                <c:pt idx="3150">
                  <c:v>42234</c:v>
                </c:pt>
                <c:pt idx="3151">
                  <c:v>42235</c:v>
                </c:pt>
                <c:pt idx="3152">
                  <c:v>42236</c:v>
                </c:pt>
                <c:pt idx="3153">
                  <c:v>42237</c:v>
                </c:pt>
                <c:pt idx="3154">
                  <c:v>42238</c:v>
                </c:pt>
                <c:pt idx="3155">
                  <c:v>42239</c:v>
                </c:pt>
                <c:pt idx="3156">
                  <c:v>42240</c:v>
                </c:pt>
                <c:pt idx="3157">
                  <c:v>42241</c:v>
                </c:pt>
                <c:pt idx="3158">
                  <c:v>42242</c:v>
                </c:pt>
                <c:pt idx="3159">
                  <c:v>42243</c:v>
                </c:pt>
                <c:pt idx="3160">
                  <c:v>42244</c:v>
                </c:pt>
                <c:pt idx="3161">
                  <c:v>42245</c:v>
                </c:pt>
                <c:pt idx="3162">
                  <c:v>42246</c:v>
                </c:pt>
                <c:pt idx="3163">
                  <c:v>42247</c:v>
                </c:pt>
                <c:pt idx="3164">
                  <c:v>42248</c:v>
                </c:pt>
                <c:pt idx="3165">
                  <c:v>42249</c:v>
                </c:pt>
                <c:pt idx="3166">
                  <c:v>42250</c:v>
                </c:pt>
                <c:pt idx="3167">
                  <c:v>42251</c:v>
                </c:pt>
                <c:pt idx="3168">
                  <c:v>42252</c:v>
                </c:pt>
                <c:pt idx="3169">
                  <c:v>42253</c:v>
                </c:pt>
                <c:pt idx="3170">
                  <c:v>42254</c:v>
                </c:pt>
                <c:pt idx="3171">
                  <c:v>42255</c:v>
                </c:pt>
                <c:pt idx="3172">
                  <c:v>42256</c:v>
                </c:pt>
                <c:pt idx="3173">
                  <c:v>42257</c:v>
                </c:pt>
                <c:pt idx="3174">
                  <c:v>42258</c:v>
                </c:pt>
                <c:pt idx="3175">
                  <c:v>42259</c:v>
                </c:pt>
                <c:pt idx="3176">
                  <c:v>42260</c:v>
                </c:pt>
                <c:pt idx="3177">
                  <c:v>42261</c:v>
                </c:pt>
                <c:pt idx="3178">
                  <c:v>42262</c:v>
                </c:pt>
                <c:pt idx="3179">
                  <c:v>42263</c:v>
                </c:pt>
                <c:pt idx="3180">
                  <c:v>42264</c:v>
                </c:pt>
                <c:pt idx="3181">
                  <c:v>42265</c:v>
                </c:pt>
                <c:pt idx="3182">
                  <c:v>42266</c:v>
                </c:pt>
                <c:pt idx="3183">
                  <c:v>42267</c:v>
                </c:pt>
                <c:pt idx="3184">
                  <c:v>42268</c:v>
                </c:pt>
                <c:pt idx="3185">
                  <c:v>42269</c:v>
                </c:pt>
                <c:pt idx="3186">
                  <c:v>42270</c:v>
                </c:pt>
                <c:pt idx="3187">
                  <c:v>42271</c:v>
                </c:pt>
                <c:pt idx="3188">
                  <c:v>42272</c:v>
                </c:pt>
                <c:pt idx="3189">
                  <c:v>42273</c:v>
                </c:pt>
                <c:pt idx="3190">
                  <c:v>42274</c:v>
                </c:pt>
                <c:pt idx="3191">
                  <c:v>42275</c:v>
                </c:pt>
                <c:pt idx="3192">
                  <c:v>42276</c:v>
                </c:pt>
                <c:pt idx="3193">
                  <c:v>42277</c:v>
                </c:pt>
                <c:pt idx="3194">
                  <c:v>42278</c:v>
                </c:pt>
                <c:pt idx="3195">
                  <c:v>42279</c:v>
                </c:pt>
                <c:pt idx="3196">
                  <c:v>42280</c:v>
                </c:pt>
                <c:pt idx="3197">
                  <c:v>42281</c:v>
                </c:pt>
                <c:pt idx="3198">
                  <c:v>42282</c:v>
                </c:pt>
                <c:pt idx="3199">
                  <c:v>42283</c:v>
                </c:pt>
                <c:pt idx="3200">
                  <c:v>42284</c:v>
                </c:pt>
                <c:pt idx="3201">
                  <c:v>42285</c:v>
                </c:pt>
                <c:pt idx="3202">
                  <c:v>42286</c:v>
                </c:pt>
                <c:pt idx="3203">
                  <c:v>42287</c:v>
                </c:pt>
                <c:pt idx="3204">
                  <c:v>42288</c:v>
                </c:pt>
                <c:pt idx="3205">
                  <c:v>42289</c:v>
                </c:pt>
                <c:pt idx="3206">
                  <c:v>42290</c:v>
                </c:pt>
                <c:pt idx="3207">
                  <c:v>42291</c:v>
                </c:pt>
                <c:pt idx="3208">
                  <c:v>42292</c:v>
                </c:pt>
                <c:pt idx="3209">
                  <c:v>42293</c:v>
                </c:pt>
                <c:pt idx="3210">
                  <c:v>42294</c:v>
                </c:pt>
                <c:pt idx="3211">
                  <c:v>42295</c:v>
                </c:pt>
                <c:pt idx="3212">
                  <c:v>42296</c:v>
                </c:pt>
                <c:pt idx="3213">
                  <c:v>42297</c:v>
                </c:pt>
                <c:pt idx="3214">
                  <c:v>42298</c:v>
                </c:pt>
                <c:pt idx="3215">
                  <c:v>42299</c:v>
                </c:pt>
                <c:pt idx="3216">
                  <c:v>42300</c:v>
                </c:pt>
                <c:pt idx="3217">
                  <c:v>42301</c:v>
                </c:pt>
                <c:pt idx="3218">
                  <c:v>42302</c:v>
                </c:pt>
                <c:pt idx="3219">
                  <c:v>42303</c:v>
                </c:pt>
                <c:pt idx="3220">
                  <c:v>42304</c:v>
                </c:pt>
                <c:pt idx="3221">
                  <c:v>42305</c:v>
                </c:pt>
                <c:pt idx="3222">
                  <c:v>42306</c:v>
                </c:pt>
                <c:pt idx="3223">
                  <c:v>42307</c:v>
                </c:pt>
                <c:pt idx="3224">
                  <c:v>42308</c:v>
                </c:pt>
                <c:pt idx="3225">
                  <c:v>42309</c:v>
                </c:pt>
                <c:pt idx="3226">
                  <c:v>42310</c:v>
                </c:pt>
                <c:pt idx="3227">
                  <c:v>42311</c:v>
                </c:pt>
                <c:pt idx="3228">
                  <c:v>42312</c:v>
                </c:pt>
                <c:pt idx="3229">
                  <c:v>42313</c:v>
                </c:pt>
                <c:pt idx="3230">
                  <c:v>42314</c:v>
                </c:pt>
                <c:pt idx="3231">
                  <c:v>42315</c:v>
                </c:pt>
                <c:pt idx="3232">
                  <c:v>42316</c:v>
                </c:pt>
                <c:pt idx="3233">
                  <c:v>42317</c:v>
                </c:pt>
                <c:pt idx="3234">
                  <c:v>42318</c:v>
                </c:pt>
                <c:pt idx="3235">
                  <c:v>42319</c:v>
                </c:pt>
                <c:pt idx="3236">
                  <c:v>42320</c:v>
                </c:pt>
                <c:pt idx="3237">
                  <c:v>42321</c:v>
                </c:pt>
                <c:pt idx="3238">
                  <c:v>42322</c:v>
                </c:pt>
                <c:pt idx="3239">
                  <c:v>42323</c:v>
                </c:pt>
                <c:pt idx="3240">
                  <c:v>42324</c:v>
                </c:pt>
                <c:pt idx="3241">
                  <c:v>42325</c:v>
                </c:pt>
                <c:pt idx="3242">
                  <c:v>42326</c:v>
                </c:pt>
                <c:pt idx="3243">
                  <c:v>42327</c:v>
                </c:pt>
                <c:pt idx="3244">
                  <c:v>42328</c:v>
                </c:pt>
                <c:pt idx="3245">
                  <c:v>42329</c:v>
                </c:pt>
                <c:pt idx="3246">
                  <c:v>42330</c:v>
                </c:pt>
                <c:pt idx="3247">
                  <c:v>42331</c:v>
                </c:pt>
                <c:pt idx="3248">
                  <c:v>42332</c:v>
                </c:pt>
                <c:pt idx="3249">
                  <c:v>42333</c:v>
                </c:pt>
                <c:pt idx="3250">
                  <c:v>42334</c:v>
                </c:pt>
                <c:pt idx="3251">
                  <c:v>42335</c:v>
                </c:pt>
                <c:pt idx="3252">
                  <c:v>42336</c:v>
                </c:pt>
                <c:pt idx="3253">
                  <c:v>42337</c:v>
                </c:pt>
                <c:pt idx="3254">
                  <c:v>42338</c:v>
                </c:pt>
                <c:pt idx="3255">
                  <c:v>42339</c:v>
                </c:pt>
                <c:pt idx="3256">
                  <c:v>42340</c:v>
                </c:pt>
                <c:pt idx="3257">
                  <c:v>42341</c:v>
                </c:pt>
                <c:pt idx="3258">
                  <c:v>42342</c:v>
                </c:pt>
                <c:pt idx="3259">
                  <c:v>42343</c:v>
                </c:pt>
                <c:pt idx="3260">
                  <c:v>42344</c:v>
                </c:pt>
                <c:pt idx="3261">
                  <c:v>42345</c:v>
                </c:pt>
                <c:pt idx="3262">
                  <c:v>42346</c:v>
                </c:pt>
                <c:pt idx="3263">
                  <c:v>42347</c:v>
                </c:pt>
                <c:pt idx="3264">
                  <c:v>42348</c:v>
                </c:pt>
                <c:pt idx="3265">
                  <c:v>42349</c:v>
                </c:pt>
                <c:pt idx="3266">
                  <c:v>42350</c:v>
                </c:pt>
                <c:pt idx="3267">
                  <c:v>42351</c:v>
                </c:pt>
                <c:pt idx="3268">
                  <c:v>42352</c:v>
                </c:pt>
                <c:pt idx="3269">
                  <c:v>42353</c:v>
                </c:pt>
                <c:pt idx="3270">
                  <c:v>42354</c:v>
                </c:pt>
                <c:pt idx="3271">
                  <c:v>42355</c:v>
                </c:pt>
                <c:pt idx="3272">
                  <c:v>42356</c:v>
                </c:pt>
                <c:pt idx="3273">
                  <c:v>42357</c:v>
                </c:pt>
                <c:pt idx="3274">
                  <c:v>42358</c:v>
                </c:pt>
                <c:pt idx="3275">
                  <c:v>42359</c:v>
                </c:pt>
                <c:pt idx="3276">
                  <c:v>42360</c:v>
                </c:pt>
                <c:pt idx="3277">
                  <c:v>42361</c:v>
                </c:pt>
                <c:pt idx="3278">
                  <c:v>42362</c:v>
                </c:pt>
                <c:pt idx="3279">
                  <c:v>42363</c:v>
                </c:pt>
                <c:pt idx="3280">
                  <c:v>42364</c:v>
                </c:pt>
                <c:pt idx="3281">
                  <c:v>42365</c:v>
                </c:pt>
                <c:pt idx="3282">
                  <c:v>42366</c:v>
                </c:pt>
                <c:pt idx="3283">
                  <c:v>42367</c:v>
                </c:pt>
                <c:pt idx="3284">
                  <c:v>42368</c:v>
                </c:pt>
                <c:pt idx="3285">
                  <c:v>42369</c:v>
                </c:pt>
                <c:pt idx="3286">
                  <c:v>42370</c:v>
                </c:pt>
                <c:pt idx="3287">
                  <c:v>42371</c:v>
                </c:pt>
                <c:pt idx="3288">
                  <c:v>42372</c:v>
                </c:pt>
                <c:pt idx="3289">
                  <c:v>42373</c:v>
                </c:pt>
                <c:pt idx="3290">
                  <c:v>42374</c:v>
                </c:pt>
                <c:pt idx="3291">
                  <c:v>42375</c:v>
                </c:pt>
                <c:pt idx="3292">
                  <c:v>42376</c:v>
                </c:pt>
                <c:pt idx="3293">
                  <c:v>42377</c:v>
                </c:pt>
                <c:pt idx="3294">
                  <c:v>42378</c:v>
                </c:pt>
                <c:pt idx="3295">
                  <c:v>42379</c:v>
                </c:pt>
                <c:pt idx="3296">
                  <c:v>42380</c:v>
                </c:pt>
                <c:pt idx="3297">
                  <c:v>42381</c:v>
                </c:pt>
                <c:pt idx="3298">
                  <c:v>42382</c:v>
                </c:pt>
                <c:pt idx="3299">
                  <c:v>42383</c:v>
                </c:pt>
                <c:pt idx="3300">
                  <c:v>42384</c:v>
                </c:pt>
                <c:pt idx="3301">
                  <c:v>42385</c:v>
                </c:pt>
                <c:pt idx="3302">
                  <c:v>42386</c:v>
                </c:pt>
                <c:pt idx="3303">
                  <c:v>42387</c:v>
                </c:pt>
                <c:pt idx="3304">
                  <c:v>42388</c:v>
                </c:pt>
                <c:pt idx="3305">
                  <c:v>42389</c:v>
                </c:pt>
                <c:pt idx="3306">
                  <c:v>42390</c:v>
                </c:pt>
                <c:pt idx="3307">
                  <c:v>42391</c:v>
                </c:pt>
                <c:pt idx="3308">
                  <c:v>42392</c:v>
                </c:pt>
                <c:pt idx="3309">
                  <c:v>42393</c:v>
                </c:pt>
                <c:pt idx="3310">
                  <c:v>42394</c:v>
                </c:pt>
                <c:pt idx="3311">
                  <c:v>42395</c:v>
                </c:pt>
                <c:pt idx="3312">
                  <c:v>42396</c:v>
                </c:pt>
                <c:pt idx="3313">
                  <c:v>42397</c:v>
                </c:pt>
                <c:pt idx="3314">
                  <c:v>42398</c:v>
                </c:pt>
                <c:pt idx="3315">
                  <c:v>42399</c:v>
                </c:pt>
                <c:pt idx="3316">
                  <c:v>42400</c:v>
                </c:pt>
                <c:pt idx="3317">
                  <c:v>42401</c:v>
                </c:pt>
                <c:pt idx="3318">
                  <c:v>42402</c:v>
                </c:pt>
                <c:pt idx="3319">
                  <c:v>42403</c:v>
                </c:pt>
                <c:pt idx="3320">
                  <c:v>42404</c:v>
                </c:pt>
                <c:pt idx="3321">
                  <c:v>42405</c:v>
                </c:pt>
                <c:pt idx="3322">
                  <c:v>42406</c:v>
                </c:pt>
                <c:pt idx="3323">
                  <c:v>42407</c:v>
                </c:pt>
                <c:pt idx="3324">
                  <c:v>42408</c:v>
                </c:pt>
                <c:pt idx="3325">
                  <c:v>42409</c:v>
                </c:pt>
                <c:pt idx="3326">
                  <c:v>42410</c:v>
                </c:pt>
                <c:pt idx="3327">
                  <c:v>42411</c:v>
                </c:pt>
                <c:pt idx="3328">
                  <c:v>42412</c:v>
                </c:pt>
                <c:pt idx="3329">
                  <c:v>42413</c:v>
                </c:pt>
                <c:pt idx="3330">
                  <c:v>42414</c:v>
                </c:pt>
                <c:pt idx="3331">
                  <c:v>42415</c:v>
                </c:pt>
                <c:pt idx="3332">
                  <c:v>42416</c:v>
                </c:pt>
                <c:pt idx="3333">
                  <c:v>42417</c:v>
                </c:pt>
                <c:pt idx="3334">
                  <c:v>42418</c:v>
                </c:pt>
                <c:pt idx="3335">
                  <c:v>42419</c:v>
                </c:pt>
                <c:pt idx="3336">
                  <c:v>42420</c:v>
                </c:pt>
                <c:pt idx="3337">
                  <c:v>42421</c:v>
                </c:pt>
                <c:pt idx="3338">
                  <c:v>42422</c:v>
                </c:pt>
                <c:pt idx="3339">
                  <c:v>42423</c:v>
                </c:pt>
                <c:pt idx="3340">
                  <c:v>42424</c:v>
                </c:pt>
                <c:pt idx="3341">
                  <c:v>42425</c:v>
                </c:pt>
                <c:pt idx="3342">
                  <c:v>42426</c:v>
                </c:pt>
                <c:pt idx="3343">
                  <c:v>42427</c:v>
                </c:pt>
                <c:pt idx="3344">
                  <c:v>42428</c:v>
                </c:pt>
                <c:pt idx="3345">
                  <c:v>42429</c:v>
                </c:pt>
                <c:pt idx="3346">
                  <c:v>42430</c:v>
                </c:pt>
                <c:pt idx="3347">
                  <c:v>42431</c:v>
                </c:pt>
                <c:pt idx="3348">
                  <c:v>42432</c:v>
                </c:pt>
                <c:pt idx="3349">
                  <c:v>42433</c:v>
                </c:pt>
                <c:pt idx="3350">
                  <c:v>42434</c:v>
                </c:pt>
                <c:pt idx="3351">
                  <c:v>42435</c:v>
                </c:pt>
                <c:pt idx="3352">
                  <c:v>42436</c:v>
                </c:pt>
                <c:pt idx="3353">
                  <c:v>42437</c:v>
                </c:pt>
                <c:pt idx="3354">
                  <c:v>42438</c:v>
                </c:pt>
                <c:pt idx="3355">
                  <c:v>42439</c:v>
                </c:pt>
                <c:pt idx="3356">
                  <c:v>42440</c:v>
                </c:pt>
                <c:pt idx="3357">
                  <c:v>42441</c:v>
                </c:pt>
                <c:pt idx="3358">
                  <c:v>42442</c:v>
                </c:pt>
                <c:pt idx="3359">
                  <c:v>42443</c:v>
                </c:pt>
                <c:pt idx="3360">
                  <c:v>42444</c:v>
                </c:pt>
                <c:pt idx="3361">
                  <c:v>42445</c:v>
                </c:pt>
                <c:pt idx="3362">
                  <c:v>42446</c:v>
                </c:pt>
                <c:pt idx="3363">
                  <c:v>42447</c:v>
                </c:pt>
                <c:pt idx="3364">
                  <c:v>42448</c:v>
                </c:pt>
                <c:pt idx="3365">
                  <c:v>42449</c:v>
                </c:pt>
                <c:pt idx="3366">
                  <c:v>42450</c:v>
                </c:pt>
                <c:pt idx="3367">
                  <c:v>42451</c:v>
                </c:pt>
                <c:pt idx="3368">
                  <c:v>42452</c:v>
                </c:pt>
                <c:pt idx="3369">
                  <c:v>42453</c:v>
                </c:pt>
                <c:pt idx="3370">
                  <c:v>42454</c:v>
                </c:pt>
                <c:pt idx="3371">
                  <c:v>42455</c:v>
                </c:pt>
                <c:pt idx="3372">
                  <c:v>42456</c:v>
                </c:pt>
                <c:pt idx="3373">
                  <c:v>42457</c:v>
                </c:pt>
                <c:pt idx="3374">
                  <c:v>42458</c:v>
                </c:pt>
                <c:pt idx="3375">
                  <c:v>42459</c:v>
                </c:pt>
                <c:pt idx="3376">
                  <c:v>42460</c:v>
                </c:pt>
                <c:pt idx="3377">
                  <c:v>42461</c:v>
                </c:pt>
                <c:pt idx="3378">
                  <c:v>42462</c:v>
                </c:pt>
                <c:pt idx="3379">
                  <c:v>42463</c:v>
                </c:pt>
                <c:pt idx="3380">
                  <c:v>42464</c:v>
                </c:pt>
                <c:pt idx="3381">
                  <c:v>42465</c:v>
                </c:pt>
                <c:pt idx="3382">
                  <c:v>42466</c:v>
                </c:pt>
                <c:pt idx="3383">
                  <c:v>42467</c:v>
                </c:pt>
                <c:pt idx="3384">
                  <c:v>42468</c:v>
                </c:pt>
                <c:pt idx="3385">
                  <c:v>42469</c:v>
                </c:pt>
                <c:pt idx="3386">
                  <c:v>42470</c:v>
                </c:pt>
                <c:pt idx="3387">
                  <c:v>42471</c:v>
                </c:pt>
                <c:pt idx="3388">
                  <c:v>42472</c:v>
                </c:pt>
                <c:pt idx="3389">
                  <c:v>42473</c:v>
                </c:pt>
                <c:pt idx="3390">
                  <c:v>42474</c:v>
                </c:pt>
                <c:pt idx="3391">
                  <c:v>42475</c:v>
                </c:pt>
                <c:pt idx="3392">
                  <c:v>42476</c:v>
                </c:pt>
                <c:pt idx="3393">
                  <c:v>42477</c:v>
                </c:pt>
                <c:pt idx="3394">
                  <c:v>42478</c:v>
                </c:pt>
                <c:pt idx="3395">
                  <c:v>42479</c:v>
                </c:pt>
                <c:pt idx="3396">
                  <c:v>42480</c:v>
                </c:pt>
                <c:pt idx="3397">
                  <c:v>42481</c:v>
                </c:pt>
                <c:pt idx="3398">
                  <c:v>42482</c:v>
                </c:pt>
                <c:pt idx="3399">
                  <c:v>42483</c:v>
                </c:pt>
                <c:pt idx="3400">
                  <c:v>42484</c:v>
                </c:pt>
                <c:pt idx="3401">
                  <c:v>42485</c:v>
                </c:pt>
                <c:pt idx="3402">
                  <c:v>42486</c:v>
                </c:pt>
                <c:pt idx="3403">
                  <c:v>42487</c:v>
                </c:pt>
                <c:pt idx="3404">
                  <c:v>42488</c:v>
                </c:pt>
                <c:pt idx="3405">
                  <c:v>42489</c:v>
                </c:pt>
                <c:pt idx="3406">
                  <c:v>42490</c:v>
                </c:pt>
                <c:pt idx="3407">
                  <c:v>42491</c:v>
                </c:pt>
                <c:pt idx="3408">
                  <c:v>42492</c:v>
                </c:pt>
                <c:pt idx="3409">
                  <c:v>42493</c:v>
                </c:pt>
                <c:pt idx="3410">
                  <c:v>42494</c:v>
                </c:pt>
                <c:pt idx="3411">
                  <c:v>42495</c:v>
                </c:pt>
                <c:pt idx="3412">
                  <c:v>42496</c:v>
                </c:pt>
                <c:pt idx="3413">
                  <c:v>42497</c:v>
                </c:pt>
                <c:pt idx="3414">
                  <c:v>42498</c:v>
                </c:pt>
                <c:pt idx="3415">
                  <c:v>42499</c:v>
                </c:pt>
                <c:pt idx="3416">
                  <c:v>42500</c:v>
                </c:pt>
                <c:pt idx="3417">
                  <c:v>42501</c:v>
                </c:pt>
                <c:pt idx="3418">
                  <c:v>42502</c:v>
                </c:pt>
                <c:pt idx="3419">
                  <c:v>42503</c:v>
                </c:pt>
                <c:pt idx="3420">
                  <c:v>42504</c:v>
                </c:pt>
                <c:pt idx="3421">
                  <c:v>42505</c:v>
                </c:pt>
                <c:pt idx="3422">
                  <c:v>42506</c:v>
                </c:pt>
                <c:pt idx="3423">
                  <c:v>42507</c:v>
                </c:pt>
                <c:pt idx="3424">
                  <c:v>42508</c:v>
                </c:pt>
                <c:pt idx="3425">
                  <c:v>42509</c:v>
                </c:pt>
                <c:pt idx="3426">
                  <c:v>42510</c:v>
                </c:pt>
                <c:pt idx="3427">
                  <c:v>42511</c:v>
                </c:pt>
                <c:pt idx="3428">
                  <c:v>42512</c:v>
                </c:pt>
                <c:pt idx="3429">
                  <c:v>42513</c:v>
                </c:pt>
                <c:pt idx="3430">
                  <c:v>42514</c:v>
                </c:pt>
                <c:pt idx="3431">
                  <c:v>42515</c:v>
                </c:pt>
                <c:pt idx="3432">
                  <c:v>42516</c:v>
                </c:pt>
                <c:pt idx="3433">
                  <c:v>42517</c:v>
                </c:pt>
                <c:pt idx="3434">
                  <c:v>42518</c:v>
                </c:pt>
                <c:pt idx="3435">
                  <c:v>42519</c:v>
                </c:pt>
                <c:pt idx="3436">
                  <c:v>42520</c:v>
                </c:pt>
                <c:pt idx="3437">
                  <c:v>42521</c:v>
                </c:pt>
                <c:pt idx="3438">
                  <c:v>42522</c:v>
                </c:pt>
                <c:pt idx="3439">
                  <c:v>42523</c:v>
                </c:pt>
                <c:pt idx="3440">
                  <c:v>42524</c:v>
                </c:pt>
                <c:pt idx="3441">
                  <c:v>42525</c:v>
                </c:pt>
                <c:pt idx="3442">
                  <c:v>42526</c:v>
                </c:pt>
                <c:pt idx="3443">
                  <c:v>42527</c:v>
                </c:pt>
                <c:pt idx="3444">
                  <c:v>42528</c:v>
                </c:pt>
                <c:pt idx="3445">
                  <c:v>42529</c:v>
                </c:pt>
                <c:pt idx="3446">
                  <c:v>42530</c:v>
                </c:pt>
                <c:pt idx="3447">
                  <c:v>42531</c:v>
                </c:pt>
                <c:pt idx="3448">
                  <c:v>42532</c:v>
                </c:pt>
                <c:pt idx="3449">
                  <c:v>42533</c:v>
                </c:pt>
                <c:pt idx="3450">
                  <c:v>42534</c:v>
                </c:pt>
                <c:pt idx="3451">
                  <c:v>42535</c:v>
                </c:pt>
                <c:pt idx="3452">
                  <c:v>42536</c:v>
                </c:pt>
                <c:pt idx="3453">
                  <c:v>42537</c:v>
                </c:pt>
                <c:pt idx="3454">
                  <c:v>42538</c:v>
                </c:pt>
                <c:pt idx="3455">
                  <c:v>42539</c:v>
                </c:pt>
                <c:pt idx="3456">
                  <c:v>42540</c:v>
                </c:pt>
                <c:pt idx="3457">
                  <c:v>42541</c:v>
                </c:pt>
                <c:pt idx="3458">
                  <c:v>42542</c:v>
                </c:pt>
                <c:pt idx="3459">
                  <c:v>42543</c:v>
                </c:pt>
                <c:pt idx="3460">
                  <c:v>42544</c:v>
                </c:pt>
                <c:pt idx="3461">
                  <c:v>42545</c:v>
                </c:pt>
                <c:pt idx="3462">
                  <c:v>42546</c:v>
                </c:pt>
                <c:pt idx="3463">
                  <c:v>42547</c:v>
                </c:pt>
                <c:pt idx="3464">
                  <c:v>42548</c:v>
                </c:pt>
                <c:pt idx="3465">
                  <c:v>42549</c:v>
                </c:pt>
                <c:pt idx="3466">
                  <c:v>42550</c:v>
                </c:pt>
                <c:pt idx="3467">
                  <c:v>42551</c:v>
                </c:pt>
                <c:pt idx="3468">
                  <c:v>42552</c:v>
                </c:pt>
                <c:pt idx="3469">
                  <c:v>42553</c:v>
                </c:pt>
                <c:pt idx="3470">
                  <c:v>42554</c:v>
                </c:pt>
                <c:pt idx="3471">
                  <c:v>42555</c:v>
                </c:pt>
                <c:pt idx="3472">
                  <c:v>42556</c:v>
                </c:pt>
                <c:pt idx="3473">
                  <c:v>42557</c:v>
                </c:pt>
                <c:pt idx="3474">
                  <c:v>42558</c:v>
                </c:pt>
                <c:pt idx="3475">
                  <c:v>42559</c:v>
                </c:pt>
                <c:pt idx="3476">
                  <c:v>42560</c:v>
                </c:pt>
                <c:pt idx="3477">
                  <c:v>42561</c:v>
                </c:pt>
                <c:pt idx="3478">
                  <c:v>42562</c:v>
                </c:pt>
                <c:pt idx="3479">
                  <c:v>42563</c:v>
                </c:pt>
                <c:pt idx="3480">
                  <c:v>42564</c:v>
                </c:pt>
                <c:pt idx="3481">
                  <c:v>42565</c:v>
                </c:pt>
                <c:pt idx="3482">
                  <c:v>42566</c:v>
                </c:pt>
                <c:pt idx="3483">
                  <c:v>42567</c:v>
                </c:pt>
                <c:pt idx="3484">
                  <c:v>42568</c:v>
                </c:pt>
                <c:pt idx="3485">
                  <c:v>42569</c:v>
                </c:pt>
                <c:pt idx="3486">
                  <c:v>42570</c:v>
                </c:pt>
                <c:pt idx="3487">
                  <c:v>42571</c:v>
                </c:pt>
                <c:pt idx="3488">
                  <c:v>42572</c:v>
                </c:pt>
                <c:pt idx="3489">
                  <c:v>42573</c:v>
                </c:pt>
                <c:pt idx="3490">
                  <c:v>42574</c:v>
                </c:pt>
                <c:pt idx="3491">
                  <c:v>42575</c:v>
                </c:pt>
                <c:pt idx="3492">
                  <c:v>42576</c:v>
                </c:pt>
                <c:pt idx="3493">
                  <c:v>42577</c:v>
                </c:pt>
                <c:pt idx="3494">
                  <c:v>42578</c:v>
                </c:pt>
                <c:pt idx="3495">
                  <c:v>42579</c:v>
                </c:pt>
                <c:pt idx="3496">
                  <c:v>42580</c:v>
                </c:pt>
                <c:pt idx="3497">
                  <c:v>42581</c:v>
                </c:pt>
                <c:pt idx="3498">
                  <c:v>42582</c:v>
                </c:pt>
                <c:pt idx="3499">
                  <c:v>42583</c:v>
                </c:pt>
                <c:pt idx="3500">
                  <c:v>42584</c:v>
                </c:pt>
                <c:pt idx="3501">
                  <c:v>42585</c:v>
                </c:pt>
                <c:pt idx="3502">
                  <c:v>42586</c:v>
                </c:pt>
                <c:pt idx="3503">
                  <c:v>42587</c:v>
                </c:pt>
                <c:pt idx="3504">
                  <c:v>42588</c:v>
                </c:pt>
                <c:pt idx="3505">
                  <c:v>42589</c:v>
                </c:pt>
                <c:pt idx="3506">
                  <c:v>42590</c:v>
                </c:pt>
                <c:pt idx="3507">
                  <c:v>42591</c:v>
                </c:pt>
                <c:pt idx="3508">
                  <c:v>42592</c:v>
                </c:pt>
                <c:pt idx="3509">
                  <c:v>42593</c:v>
                </c:pt>
                <c:pt idx="3510">
                  <c:v>42594</c:v>
                </c:pt>
                <c:pt idx="3511">
                  <c:v>42595</c:v>
                </c:pt>
                <c:pt idx="3512">
                  <c:v>42596</c:v>
                </c:pt>
                <c:pt idx="3513">
                  <c:v>42597</c:v>
                </c:pt>
                <c:pt idx="3514">
                  <c:v>42598</c:v>
                </c:pt>
                <c:pt idx="3515">
                  <c:v>42599</c:v>
                </c:pt>
                <c:pt idx="3516">
                  <c:v>42600</c:v>
                </c:pt>
                <c:pt idx="3517">
                  <c:v>42601</c:v>
                </c:pt>
                <c:pt idx="3518">
                  <c:v>42602</c:v>
                </c:pt>
                <c:pt idx="3519">
                  <c:v>42603</c:v>
                </c:pt>
                <c:pt idx="3520">
                  <c:v>42604</c:v>
                </c:pt>
                <c:pt idx="3521">
                  <c:v>42605</c:v>
                </c:pt>
                <c:pt idx="3522">
                  <c:v>42606</c:v>
                </c:pt>
                <c:pt idx="3523">
                  <c:v>42607</c:v>
                </c:pt>
                <c:pt idx="3524">
                  <c:v>42608</c:v>
                </c:pt>
                <c:pt idx="3525">
                  <c:v>42609</c:v>
                </c:pt>
                <c:pt idx="3526">
                  <c:v>42610</c:v>
                </c:pt>
                <c:pt idx="3527">
                  <c:v>42611</c:v>
                </c:pt>
                <c:pt idx="3528">
                  <c:v>42612</c:v>
                </c:pt>
                <c:pt idx="3529">
                  <c:v>42613</c:v>
                </c:pt>
                <c:pt idx="3530">
                  <c:v>42614</c:v>
                </c:pt>
                <c:pt idx="3531">
                  <c:v>42615</c:v>
                </c:pt>
                <c:pt idx="3532">
                  <c:v>42616</c:v>
                </c:pt>
                <c:pt idx="3533">
                  <c:v>42617</c:v>
                </c:pt>
                <c:pt idx="3534">
                  <c:v>42618</c:v>
                </c:pt>
                <c:pt idx="3535">
                  <c:v>42619</c:v>
                </c:pt>
                <c:pt idx="3536">
                  <c:v>42620</c:v>
                </c:pt>
                <c:pt idx="3537">
                  <c:v>42621</c:v>
                </c:pt>
                <c:pt idx="3538">
                  <c:v>42622</c:v>
                </c:pt>
                <c:pt idx="3539">
                  <c:v>42623</c:v>
                </c:pt>
                <c:pt idx="3540">
                  <c:v>42624</c:v>
                </c:pt>
                <c:pt idx="3541">
                  <c:v>42625</c:v>
                </c:pt>
                <c:pt idx="3542">
                  <c:v>42626</c:v>
                </c:pt>
                <c:pt idx="3543">
                  <c:v>42627</c:v>
                </c:pt>
                <c:pt idx="3544">
                  <c:v>42628</c:v>
                </c:pt>
                <c:pt idx="3545">
                  <c:v>42629</c:v>
                </c:pt>
                <c:pt idx="3546">
                  <c:v>42630</c:v>
                </c:pt>
                <c:pt idx="3547">
                  <c:v>42631</c:v>
                </c:pt>
                <c:pt idx="3548">
                  <c:v>42632</c:v>
                </c:pt>
                <c:pt idx="3549">
                  <c:v>42633</c:v>
                </c:pt>
                <c:pt idx="3550">
                  <c:v>42634</c:v>
                </c:pt>
                <c:pt idx="3551">
                  <c:v>42635</c:v>
                </c:pt>
                <c:pt idx="3552">
                  <c:v>42636</c:v>
                </c:pt>
                <c:pt idx="3553">
                  <c:v>42637</c:v>
                </c:pt>
                <c:pt idx="3554">
                  <c:v>42638</c:v>
                </c:pt>
                <c:pt idx="3555">
                  <c:v>42639</c:v>
                </c:pt>
                <c:pt idx="3556">
                  <c:v>42640</c:v>
                </c:pt>
                <c:pt idx="3557">
                  <c:v>42641</c:v>
                </c:pt>
                <c:pt idx="3558">
                  <c:v>42642</c:v>
                </c:pt>
                <c:pt idx="3559">
                  <c:v>42643</c:v>
                </c:pt>
                <c:pt idx="3560">
                  <c:v>42644</c:v>
                </c:pt>
                <c:pt idx="3561">
                  <c:v>42645</c:v>
                </c:pt>
                <c:pt idx="3562">
                  <c:v>42646</c:v>
                </c:pt>
                <c:pt idx="3563">
                  <c:v>42647</c:v>
                </c:pt>
                <c:pt idx="3564">
                  <c:v>42648</c:v>
                </c:pt>
                <c:pt idx="3565">
                  <c:v>42649</c:v>
                </c:pt>
                <c:pt idx="3566">
                  <c:v>42650</c:v>
                </c:pt>
                <c:pt idx="3567">
                  <c:v>42651</c:v>
                </c:pt>
                <c:pt idx="3568">
                  <c:v>42652</c:v>
                </c:pt>
                <c:pt idx="3569">
                  <c:v>42653</c:v>
                </c:pt>
                <c:pt idx="3570">
                  <c:v>42654</c:v>
                </c:pt>
                <c:pt idx="3571">
                  <c:v>42655</c:v>
                </c:pt>
                <c:pt idx="3572">
                  <c:v>42656</c:v>
                </c:pt>
                <c:pt idx="3573">
                  <c:v>42657</c:v>
                </c:pt>
                <c:pt idx="3574">
                  <c:v>42658</c:v>
                </c:pt>
                <c:pt idx="3575">
                  <c:v>42659</c:v>
                </c:pt>
                <c:pt idx="3576">
                  <c:v>42660</c:v>
                </c:pt>
                <c:pt idx="3577">
                  <c:v>42661</c:v>
                </c:pt>
                <c:pt idx="3578">
                  <c:v>42662</c:v>
                </c:pt>
                <c:pt idx="3579">
                  <c:v>42663</c:v>
                </c:pt>
                <c:pt idx="3580">
                  <c:v>42664</c:v>
                </c:pt>
                <c:pt idx="3581">
                  <c:v>42665</c:v>
                </c:pt>
                <c:pt idx="3582">
                  <c:v>42666</c:v>
                </c:pt>
                <c:pt idx="3583">
                  <c:v>42667</c:v>
                </c:pt>
                <c:pt idx="3584">
                  <c:v>42668</c:v>
                </c:pt>
                <c:pt idx="3585">
                  <c:v>42669</c:v>
                </c:pt>
                <c:pt idx="3586">
                  <c:v>42670</c:v>
                </c:pt>
                <c:pt idx="3587">
                  <c:v>42671</c:v>
                </c:pt>
                <c:pt idx="3588">
                  <c:v>42672</c:v>
                </c:pt>
                <c:pt idx="3589">
                  <c:v>42673</c:v>
                </c:pt>
                <c:pt idx="3590">
                  <c:v>42674</c:v>
                </c:pt>
                <c:pt idx="3591">
                  <c:v>42675</c:v>
                </c:pt>
                <c:pt idx="3592">
                  <c:v>42676</c:v>
                </c:pt>
                <c:pt idx="3593">
                  <c:v>42677</c:v>
                </c:pt>
                <c:pt idx="3594">
                  <c:v>42678</c:v>
                </c:pt>
                <c:pt idx="3595">
                  <c:v>42679</c:v>
                </c:pt>
                <c:pt idx="3596">
                  <c:v>42680</c:v>
                </c:pt>
                <c:pt idx="3597">
                  <c:v>42681</c:v>
                </c:pt>
                <c:pt idx="3598">
                  <c:v>42682</c:v>
                </c:pt>
                <c:pt idx="3599">
                  <c:v>42683</c:v>
                </c:pt>
                <c:pt idx="3600">
                  <c:v>42684</c:v>
                </c:pt>
                <c:pt idx="3601">
                  <c:v>42685</c:v>
                </c:pt>
                <c:pt idx="3602">
                  <c:v>42686</c:v>
                </c:pt>
                <c:pt idx="3603">
                  <c:v>42687</c:v>
                </c:pt>
                <c:pt idx="3604">
                  <c:v>42688</c:v>
                </c:pt>
                <c:pt idx="3605">
                  <c:v>42689</c:v>
                </c:pt>
                <c:pt idx="3606">
                  <c:v>42690</c:v>
                </c:pt>
                <c:pt idx="3607">
                  <c:v>42691</c:v>
                </c:pt>
                <c:pt idx="3608">
                  <c:v>42692</c:v>
                </c:pt>
                <c:pt idx="3609">
                  <c:v>42693</c:v>
                </c:pt>
                <c:pt idx="3610">
                  <c:v>42694</c:v>
                </c:pt>
                <c:pt idx="3611">
                  <c:v>42695</c:v>
                </c:pt>
                <c:pt idx="3612">
                  <c:v>42696</c:v>
                </c:pt>
                <c:pt idx="3613">
                  <c:v>42697</c:v>
                </c:pt>
                <c:pt idx="3614">
                  <c:v>42698</c:v>
                </c:pt>
                <c:pt idx="3615">
                  <c:v>42699</c:v>
                </c:pt>
                <c:pt idx="3616">
                  <c:v>42700</c:v>
                </c:pt>
                <c:pt idx="3617">
                  <c:v>42701</c:v>
                </c:pt>
                <c:pt idx="3618">
                  <c:v>42702</c:v>
                </c:pt>
                <c:pt idx="3619">
                  <c:v>42703</c:v>
                </c:pt>
                <c:pt idx="3620">
                  <c:v>42704</c:v>
                </c:pt>
                <c:pt idx="3621">
                  <c:v>42705</c:v>
                </c:pt>
                <c:pt idx="3622">
                  <c:v>42706</c:v>
                </c:pt>
                <c:pt idx="3623">
                  <c:v>42707</c:v>
                </c:pt>
                <c:pt idx="3624">
                  <c:v>42708</c:v>
                </c:pt>
                <c:pt idx="3625">
                  <c:v>42709</c:v>
                </c:pt>
                <c:pt idx="3626">
                  <c:v>42710</c:v>
                </c:pt>
                <c:pt idx="3627">
                  <c:v>42711</c:v>
                </c:pt>
                <c:pt idx="3628">
                  <c:v>42712</c:v>
                </c:pt>
                <c:pt idx="3629">
                  <c:v>42713</c:v>
                </c:pt>
                <c:pt idx="3630">
                  <c:v>42714</c:v>
                </c:pt>
                <c:pt idx="3631">
                  <c:v>42715</c:v>
                </c:pt>
                <c:pt idx="3632">
                  <c:v>42716</c:v>
                </c:pt>
                <c:pt idx="3633">
                  <c:v>42717</c:v>
                </c:pt>
                <c:pt idx="3634">
                  <c:v>42718</c:v>
                </c:pt>
                <c:pt idx="3635">
                  <c:v>42719</c:v>
                </c:pt>
                <c:pt idx="3636">
                  <c:v>42720</c:v>
                </c:pt>
                <c:pt idx="3637">
                  <c:v>42721</c:v>
                </c:pt>
                <c:pt idx="3638">
                  <c:v>42722</c:v>
                </c:pt>
                <c:pt idx="3639">
                  <c:v>42723</c:v>
                </c:pt>
                <c:pt idx="3640">
                  <c:v>42724</c:v>
                </c:pt>
                <c:pt idx="3641">
                  <c:v>42725</c:v>
                </c:pt>
                <c:pt idx="3642">
                  <c:v>42726</c:v>
                </c:pt>
                <c:pt idx="3643">
                  <c:v>42727</c:v>
                </c:pt>
                <c:pt idx="3644">
                  <c:v>42728</c:v>
                </c:pt>
                <c:pt idx="3645">
                  <c:v>42729</c:v>
                </c:pt>
                <c:pt idx="3646">
                  <c:v>42730</c:v>
                </c:pt>
                <c:pt idx="3647">
                  <c:v>42731</c:v>
                </c:pt>
                <c:pt idx="3648">
                  <c:v>42732</c:v>
                </c:pt>
                <c:pt idx="3649">
                  <c:v>42733</c:v>
                </c:pt>
                <c:pt idx="3650">
                  <c:v>42734</c:v>
                </c:pt>
                <c:pt idx="3651">
                  <c:v>42735</c:v>
                </c:pt>
                <c:pt idx="3652">
                  <c:v>42736</c:v>
                </c:pt>
                <c:pt idx="3653">
                  <c:v>42737</c:v>
                </c:pt>
                <c:pt idx="3654">
                  <c:v>42738</c:v>
                </c:pt>
                <c:pt idx="3655">
                  <c:v>42739</c:v>
                </c:pt>
                <c:pt idx="3656">
                  <c:v>42740</c:v>
                </c:pt>
                <c:pt idx="3657">
                  <c:v>42741</c:v>
                </c:pt>
                <c:pt idx="3658">
                  <c:v>42742</c:v>
                </c:pt>
                <c:pt idx="3659">
                  <c:v>42743</c:v>
                </c:pt>
                <c:pt idx="3660">
                  <c:v>42744</c:v>
                </c:pt>
                <c:pt idx="3661">
                  <c:v>42745</c:v>
                </c:pt>
                <c:pt idx="3662">
                  <c:v>42746</c:v>
                </c:pt>
                <c:pt idx="3663">
                  <c:v>42747</c:v>
                </c:pt>
                <c:pt idx="3664">
                  <c:v>42748</c:v>
                </c:pt>
                <c:pt idx="3665">
                  <c:v>42749</c:v>
                </c:pt>
                <c:pt idx="3666">
                  <c:v>42750</c:v>
                </c:pt>
                <c:pt idx="3667">
                  <c:v>42751</c:v>
                </c:pt>
                <c:pt idx="3668">
                  <c:v>42752</c:v>
                </c:pt>
                <c:pt idx="3669">
                  <c:v>42753</c:v>
                </c:pt>
                <c:pt idx="3670">
                  <c:v>42754</c:v>
                </c:pt>
                <c:pt idx="3671">
                  <c:v>42755</c:v>
                </c:pt>
                <c:pt idx="3672">
                  <c:v>42756</c:v>
                </c:pt>
                <c:pt idx="3673">
                  <c:v>42757</c:v>
                </c:pt>
                <c:pt idx="3674">
                  <c:v>42758</c:v>
                </c:pt>
                <c:pt idx="3675">
                  <c:v>42759</c:v>
                </c:pt>
                <c:pt idx="3676">
                  <c:v>42760</c:v>
                </c:pt>
                <c:pt idx="3677">
                  <c:v>42761</c:v>
                </c:pt>
                <c:pt idx="3678">
                  <c:v>42762</c:v>
                </c:pt>
                <c:pt idx="3679">
                  <c:v>42763</c:v>
                </c:pt>
                <c:pt idx="3680">
                  <c:v>42764</c:v>
                </c:pt>
                <c:pt idx="3681">
                  <c:v>42765</c:v>
                </c:pt>
                <c:pt idx="3682">
                  <c:v>42766</c:v>
                </c:pt>
                <c:pt idx="3683">
                  <c:v>42767</c:v>
                </c:pt>
                <c:pt idx="3684">
                  <c:v>42768</c:v>
                </c:pt>
                <c:pt idx="3685">
                  <c:v>42769</c:v>
                </c:pt>
                <c:pt idx="3686">
                  <c:v>42770</c:v>
                </c:pt>
                <c:pt idx="3687">
                  <c:v>42771</c:v>
                </c:pt>
                <c:pt idx="3688">
                  <c:v>42772</c:v>
                </c:pt>
                <c:pt idx="3689">
                  <c:v>42773</c:v>
                </c:pt>
                <c:pt idx="3690">
                  <c:v>42774</c:v>
                </c:pt>
                <c:pt idx="3691">
                  <c:v>42775</c:v>
                </c:pt>
                <c:pt idx="3692">
                  <c:v>42776</c:v>
                </c:pt>
                <c:pt idx="3693">
                  <c:v>42777</c:v>
                </c:pt>
                <c:pt idx="3694">
                  <c:v>42778</c:v>
                </c:pt>
                <c:pt idx="3695">
                  <c:v>42779</c:v>
                </c:pt>
                <c:pt idx="3696">
                  <c:v>42780</c:v>
                </c:pt>
                <c:pt idx="3697">
                  <c:v>42781</c:v>
                </c:pt>
                <c:pt idx="3698">
                  <c:v>42782</c:v>
                </c:pt>
                <c:pt idx="3699">
                  <c:v>42783</c:v>
                </c:pt>
                <c:pt idx="3700">
                  <c:v>42784</c:v>
                </c:pt>
                <c:pt idx="3701">
                  <c:v>42785</c:v>
                </c:pt>
                <c:pt idx="3702">
                  <c:v>42786</c:v>
                </c:pt>
                <c:pt idx="3703">
                  <c:v>42787</c:v>
                </c:pt>
                <c:pt idx="3704">
                  <c:v>42788</c:v>
                </c:pt>
                <c:pt idx="3705">
                  <c:v>42789</c:v>
                </c:pt>
                <c:pt idx="3706">
                  <c:v>42790</c:v>
                </c:pt>
                <c:pt idx="3707">
                  <c:v>42791</c:v>
                </c:pt>
                <c:pt idx="3708">
                  <c:v>42792</c:v>
                </c:pt>
                <c:pt idx="3709">
                  <c:v>42793</c:v>
                </c:pt>
                <c:pt idx="3710">
                  <c:v>42794</c:v>
                </c:pt>
                <c:pt idx="3711">
                  <c:v>42795</c:v>
                </c:pt>
                <c:pt idx="3712">
                  <c:v>42796</c:v>
                </c:pt>
                <c:pt idx="3713">
                  <c:v>42797</c:v>
                </c:pt>
                <c:pt idx="3714">
                  <c:v>42798</c:v>
                </c:pt>
                <c:pt idx="3715">
                  <c:v>42799</c:v>
                </c:pt>
                <c:pt idx="3716">
                  <c:v>42800</c:v>
                </c:pt>
                <c:pt idx="3717">
                  <c:v>42801</c:v>
                </c:pt>
                <c:pt idx="3718">
                  <c:v>42802</c:v>
                </c:pt>
                <c:pt idx="3719">
                  <c:v>42803</c:v>
                </c:pt>
                <c:pt idx="3720">
                  <c:v>42804</c:v>
                </c:pt>
                <c:pt idx="3721">
                  <c:v>42805</c:v>
                </c:pt>
                <c:pt idx="3722">
                  <c:v>42806</c:v>
                </c:pt>
                <c:pt idx="3723">
                  <c:v>42807</c:v>
                </c:pt>
                <c:pt idx="3724">
                  <c:v>42808</c:v>
                </c:pt>
                <c:pt idx="3725">
                  <c:v>42809</c:v>
                </c:pt>
                <c:pt idx="3726">
                  <c:v>42810</c:v>
                </c:pt>
                <c:pt idx="3727">
                  <c:v>42811</c:v>
                </c:pt>
                <c:pt idx="3728">
                  <c:v>42812</c:v>
                </c:pt>
                <c:pt idx="3729">
                  <c:v>42813</c:v>
                </c:pt>
                <c:pt idx="3730">
                  <c:v>42814</c:v>
                </c:pt>
                <c:pt idx="3731">
                  <c:v>42815</c:v>
                </c:pt>
                <c:pt idx="3732">
                  <c:v>42816</c:v>
                </c:pt>
                <c:pt idx="3733">
                  <c:v>42817</c:v>
                </c:pt>
                <c:pt idx="3734">
                  <c:v>42818</c:v>
                </c:pt>
                <c:pt idx="3735">
                  <c:v>42819</c:v>
                </c:pt>
                <c:pt idx="3736">
                  <c:v>42820</c:v>
                </c:pt>
                <c:pt idx="3737">
                  <c:v>42821</c:v>
                </c:pt>
                <c:pt idx="3738">
                  <c:v>42822</c:v>
                </c:pt>
                <c:pt idx="3739">
                  <c:v>42823</c:v>
                </c:pt>
                <c:pt idx="3740">
                  <c:v>42824</c:v>
                </c:pt>
                <c:pt idx="3741">
                  <c:v>42825</c:v>
                </c:pt>
                <c:pt idx="3742">
                  <c:v>42826</c:v>
                </c:pt>
                <c:pt idx="3743">
                  <c:v>42827</c:v>
                </c:pt>
                <c:pt idx="3744">
                  <c:v>42828</c:v>
                </c:pt>
                <c:pt idx="3745">
                  <c:v>42829</c:v>
                </c:pt>
                <c:pt idx="3746">
                  <c:v>42830</c:v>
                </c:pt>
                <c:pt idx="3747">
                  <c:v>42831</c:v>
                </c:pt>
                <c:pt idx="3748">
                  <c:v>42832</c:v>
                </c:pt>
                <c:pt idx="3749">
                  <c:v>42833</c:v>
                </c:pt>
                <c:pt idx="3750">
                  <c:v>42834</c:v>
                </c:pt>
                <c:pt idx="3751">
                  <c:v>42835</c:v>
                </c:pt>
                <c:pt idx="3752">
                  <c:v>42836</c:v>
                </c:pt>
                <c:pt idx="3753">
                  <c:v>42837</c:v>
                </c:pt>
                <c:pt idx="3754">
                  <c:v>42838</c:v>
                </c:pt>
                <c:pt idx="3755">
                  <c:v>42839</c:v>
                </c:pt>
                <c:pt idx="3756">
                  <c:v>42840</c:v>
                </c:pt>
                <c:pt idx="3757">
                  <c:v>42841</c:v>
                </c:pt>
                <c:pt idx="3758">
                  <c:v>42842</c:v>
                </c:pt>
                <c:pt idx="3759">
                  <c:v>42843</c:v>
                </c:pt>
                <c:pt idx="3760">
                  <c:v>42844</c:v>
                </c:pt>
                <c:pt idx="3761">
                  <c:v>42845</c:v>
                </c:pt>
                <c:pt idx="3762">
                  <c:v>42846</c:v>
                </c:pt>
                <c:pt idx="3763">
                  <c:v>42847</c:v>
                </c:pt>
                <c:pt idx="3764">
                  <c:v>42848</c:v>
                </c:pt>
                <c:pt idx="3765">
                  <c:v>42849</c:v>
                </c:pt>
                <c:pt idx="3766">
                  <c:v>42850</c:v>
                </c:pt>
                <c:pt idx="3767">
                  <c:v>42851</c:v>
                </c:pt>
                <c:pt idx="3768">
                  <c:v>42852</c:v>
                </c:pt>
                <c:pt idx="3769">
                  <c:v>42853</c:v>
                </c:pt>
                <c:pt idx="3770">
                  <c:v>42854</c:v>
                </c:pt>
                <c:pt idx="3771">
                  <c:v>42855</c:v>
                </c:pt>
                <c:pt idx="3772">
                  <c:v>42856</c:v>
                </c:pt>
                <c:pt idx="3773">
                  <c:v>42857</c:v>
                </c:pt>
                <c:pt idx="3774">
                  <c:v>42858</c:v>
                </c:pt>
                <c:pt idx="3775">
                  <c:v>42859</c:v>
                </c:pt>
                <c:pt idx="3776">
                  <c:v>42860</c:v>
                </c:pt>
                <c:pt idx="3777">
                  <c:v>42861</c:v>
                </c:pt>
                <c:pt idx="3778">
                  <c:v>42862</c:v>
                </c:pt>
                <c:pt idx="3779">
                  <c:v>42863</c:v>
                </c:pt>
                <c:pt idx="3780">
                  <c:v>42864</c:v>
                </c:pt>
                <c:pt idx="3781">
                  <c:v>42865</c:v>
                </c:pt>
                <c:pt idx="3782">
                  <c:v>42866</c:v>
                </c:pt>
                <c:pt idx="3783">
                  <c:v>42867</c:v>
                </c:pt>
                <c:pt idx="3784">
                  <c:v>42868</c:v>
                </c:pt>
                <c:pt idx="3785">
                  <c:v>42869</c:v>
                </c:pt>
                <c:pt idx="3786">
                  <c:v>42870</c:v>
                </c:pt>
                <c:pt idx="3787">
                  <c:v>42871</c:v>
                </c:pt>
                <c:pt idx="3788">
                  <c:v>42872</c:v>
                </c:pt>
                <c:pt idx="3789">
                  <c:v>42873</c:v>
                </c:pt>
                <c:pt idx="3790">
                  <c:v>42874</c:v>
                </c:pt>
                <c:pt idx="3791">
                  <c:v>42875</c:v>
                </c:pt>
                <c:pt idx="3792">
                  <c:v>42876</c:v>
                </c:pt>
                <c:pt idx="3793">
                  <c:v>42877</c:v>
                </c:pt>
                <c:pt idx="3794">
                  <c:v>42878</c:v>
                </c:pt>
                <c:pt idx="3795">
                  <c:v>42879</c:v>
                </c:pt>
                <c:pt idx="3796">
                  <c:v>42880</c:v>
                </c:pt>
                <c:pt idx="3797">
                  <c:v>42881</c:v>
                </c:pt>
                <c:pt idx="3798">
                  <c:v>42882</c:v>
                </c:pt>
                <c:pt idx="3799">
                  <c:v>42883</c:v>
                </c:pt>
                <c:pt idx="3800">
                  <c:v>42884</c:v>
                </c:pt>
                <c:pt idx="3801">
                  <c:v>42885</c:v>
                </c:pt>
                <c:pt idx="3802">
                  <c:v>42886</c:v>
                </c:pt>
                <c:pt idx="3803">
                  <c:v>42887</c:v>
                </c:pt>
                <c:pt idx="3804">
                  <c:v>42888</c:v>
                </c:pt>
                <c:pt idx="3805">
                  <c:v>42889</c:v>
                </c:pt>
                <c:pt idx="3806">
                  <c:v>42890</c:v>
                </c:pt>
                <c:pt idx="3807">
                  <c:v>42891</c:v>
                </c:pt>
                <c:pt idx="3808">
                  <c:v>42892</c:v>
                </c:pt>
                <c:pt idx="3809">
                  <c:v>42893</c:v>
                </c:pt>
                <c:pt idx="3810">
                  <c:v>42894</c:v>
                </c:pt>
                <c:pt idx="3811">
                  <c:v>42895</c:v>
                </c:pt>
                <c:pt idx="3812">
                  <c:v>42896</c:v>
                </c:pt>
                <c:pt idx="3813">
                  <c:v>42897</c:v>
                </c:pt>
                <c:pt idx="3814">
                  <c:v>42898</c:v>
                </c:pt>
                <c:pt idx="3815">
                  <c:v>42899</c:v>
                </c:pt>
                <c:pt idx="3816">
                  <c:v>42900</c:v>
                </c:pt>
                <c:pt idx="3817">
                  <c:v>42901</c:v>
                </c:pt>
                <c:pt idx="3818">
                  <c:v>42902</c:v>
                </c:pt>
                <c:pt idx="3819">
                  <c:v>42903</c:v>
                </c:pt>
                <c:pt idx="3820">
                  <c:v>42904</c:v>
                </c:pt>
                <c:pt idx="3821">
                  <c:v>42905</c:v>
                </c:pt>
                <c:pt idx="3822">
                  <c:v>42906</c:v>
                </c:pt>
                <c:pt idx="3823">
                  <c:v>42907</c:v>
                </c:pt>
                <c:pt idx="3824">
                  <c:v>42908</c:v>
                </c:pt>
                <c:pt idx="3825">
                  <c:v>42909</c:v>
                </c:pt>
                <c:pt idx="3826">
                  <c:v>42910</c:v>
                </c:pt>
                <c:pt idx="3827">
                  <c:v>42911</c:v>
                </c:pt>
                <c:pt idx="3828">
                  <c:v>42912</c:v>
                </c:pt>
                <c:pt idx="3829">
                  <c:v>42913</c:v>
                </c:pt>
                <c:pt idx="3830">
                  <c:v>42914</c:v>
                </c:pt>
                <c:pt idx="3831">
                  <c:v>42915</c:v>
                </c:pt>
                <c:pt idx="3832">
                  <c:v>42916</c:v>
                </c:pt>
                <c:pt idx="3833">
                  <c:v>42917</c:v>
                </c:pt>
                <c:pt idx="3834">
                  <c:v>42918</c:v>
                </c:pt>
                <c:pt idx="3835">
                  <c:v>42919</c:v>
                </c:pt>
                <c:pt idx="3836">
                  <c:v>42920</c:v>
                </c:pt>
                <c:pt idx="3837">
                  <c:v>42921</c:v>
                </c:pt>
                <c:pt idx="3838">
                  <c:v>42922</c:v>
                </c:pt>
                <c:pt idx="3839">
                  <c:v>42923</c:v>
                </c:pt>
                <c:pt idx="3840">
                  <c:v>42924</c:v>
                </c:pt>
                <c:pt idx="3841">
                  <c:v>42925</c:v>
                </c:pt>
                <c:pt idx="3842">
                  <c:v>42926</c:v>
                </c:pt>
                <c:pt idx="3843">
                  <c:v>42927</c:v>
                </c:pt>
                <c:pt idx="3844">
                  <c:v>42928</c:v>
                </c:pt>
                <c:pt idx="3845">
                  <c:v>42929</c:v>
                </c:pt>
                <c:pt idx="3846">
                  <c:v>42930</c:v>
                </c:pt>
                <c:pt idx="3847">
                  <c:v>42931</c:v>
                </c:pt>
                <c:pt idx="3848">
                  <c:v>42932</c:v>
                </c:pt>
                <c:pt idx="3849">
                  <c:v>42933</c:v>
                </c:pt>
                <c:pt idx="3850">
                  <c:v>42934</c:v>
                </c:pt>
                <c:pt idx="3851">
                  <c:v>42935</c:v>
                </c:pt>
                <c:pt idx="3852">
                  <c:v>42936</c:v>
                </c:pt>
                <c:pt idx="3853">
                  <c:v>42937</c:v>
                </c:pt>
                <c:pt idx="3854">
                  <c:v>42938</c:v>
                </c:pt>
                <c:pt idx="3855">
                  <c:v>42939</c:v>
                </c:pt>
                <c:pt idx="3856">
                  <c:v>42940</c:v>
                </c:pt>
                <c:pt idx="3857">
                  <c:v>42941</c:v>
                </c:pt>
                <c:pt idx="3858">
                  <c:v>42942</c:v>
                </c:pt>
                <c:pt idx="3859">
                  <c:v>42943</c:v>
                </c:pt>
                <c:pt idx="3860">
                  <c:v>42944</c:v>
                </c:pt>
                <c:pt idx="3861">
                  <c:v>42945</c:v>
                </c:pt>
                <c:pt idx="3862">
                  <c:v>42946</c:v>
                </c:pt>
                <c:pt idx="3863">
                  <c:v>42947</c:v>
                </c:pt>
                <c:pt idx="3864">
                  <c:v>42948</c:v>
                </c:pt>
                <c:pt idx="3865">
                  <c:v>42949</c:v>
                </c:pt>
                <c:pt idx="3866">
                  <c:v>42950</c:v>
                </c:pt>
                <c:pt idx="3867">
                  <c:v>42951</c:v>
                </c:pt>
                <c:pt idx="3868">
                  <c:v>42952</c:v>
                </c:pt>
                <c:pt idx="3869">
                  <c:v>42953</c:v>
                </c:pt>
                <c:pt idx="3870">
                  <c:v>42954</c:v>
                </c:pt>
                <c:pt idx="3871">
                  <c:v>42955</c:v>
                </c:pt>
                <c:pt idx="3872">
                  <c:v>42956</c:v>
                </c:pt>
                <c:pt idx="3873">
                  <c:v>42957</c:v>
                </c:pt>
                <c:pt idx="3874">
                  <c:v>42958</c:v>
                </c:pt>
                <c:pt idx="3875">
                  <c:v>42959</c:v>
                </c:pt>
                <c:pt idx="3876">
                  <c:v>42960</c:v>
                </c:pt>
                <c:pt idx="3877">
                  <c:v>42961</c:v>
                </c:pt>
                <c:pt idx="3878">
                  <c:v>42962</c:v>
                </c:pt>
                <c:pt idx="3879">
                  <c:v>42963</c:v>
                </c:pt>
                <c:pt idx="3880">
                  <c:v>42964</c:v>
                </c:pt>
                <c:pt idx="3881">
                  <c:v>42965</c:v>
                </c:pt>
                <c:pt idx="3882">
                  <c:v>42966</c:v>
                </c:pt>
                <c:pt idx="3883">
                  <c:v>42967</c:v>
                </c:pt>
                <c:pt idx="3884">
                  <c:v>42968</c:v>
                </c:pt>
                <c:pt idx="3885">
                  <c:v>42969</c:v>
                </c:pt>
                <c:pt idx="3886">
                  <c:v>42970</c:v>
                </c:pt>
                <c:pt idx="3887">
                  <c:v>42971</c:v>
                </c:pt>
                <c:pt idx="3888">
                  <c:v>42972</c:v>
                </c:pt>
                <c:pt idx="3889">
                  <c:v>42973</c:v>
                </c:pt>
                <c:pt idx="3890">
                  <c:v>42974</c:v>
                </c:pt>
                <c:pt idx="3891">
                  <c:v>42975</c:v>
                </c:pt>
                <c:pt idx="3892">
                  <c:v>42976</c:v>
                </c:pt>
                <c:pt idx="3893">
                  <c:v>42977</c:v>
                </c:pt>
                <c:pt idx="3894">
                  <c:v>42978</c:v>
                </c:pt>
                <c:pt idx="3895">
                  <c:v>42979</c:v>
                </c:pt>
                <c:pt idx="3896">
                  <c:v>42980</c:v>
                </c:pt>
                <c:pt idx="3897">
                  <c:v>42981</c:v>
                </c:pt>
                <c:pt idx="3898">
                  <c:v>42982</c:v>
                </c:pt>
                <c:pt idx="3899">
                  <c:v>42983</c:v>
                </c:pt>
                <c:pt idx="3900">
                  <c:v>42984</c:v>
                </c:pt>
                <c:pt idx="3901">
                  <c:v>42985</c:v>
                </c:pt>
                <c:pt idx="3902">
                  <c:v>42986</c:v>
                </c:pt>
                <c:pt idx="3903">
                  <c:v>42987</c:v>
                </c:pt>
                <c:pt idx="3904">
                  <c:v>42988</c:v>
                </c:pt>
                <c:pt idx="3905">
                  <c:v>42989</c:v>
                </c:pt>
                <c:pt idx="3906">
                  <c:v>42990</c:v>
                </c:pt>
                <c:pt idx="3907">
                  <c:v>42991</c:v>
                </c:pt>
                <c:pt idx="3908">
                  <c:v>42992</c:v>
                </c:pt>
                <c:pt idx="3909">
                  <c:v>42993</c:v>
                </c:pt>
                <c:pt idx="3910">
                  <c:v>42994</c:v>
                </c:pt>
                <c:pt idx="3911">
                  <c:v>42995</c:v>
                </c:pt>
                <c:pt idx="3912">
                  <c:v>42996</c:v>
                </c:pt>
                <c:pt idx="3913">
                  <c:v>42997</c:v>
                </c:pt>
                <c:pt idx="3914">
                  <c:v>42998</c:v>
                </c:pt>
                <c:pt idx="3915">
                  <c:v>42999</c:v>
                </c:pt>
                <c:pt idx="3916">
                  <c:v>43000</c:v>
                </c:pt>
                <c:pt idx="3917">
                  <c:v>43001</c:v>
                </c:pt>
                <c:pt idx="3918">
                  <c:v>43002</c:v>
                </c:pt>
                <c:pt idx="3919">
                  <c:v>43003</c:v>
                </c:pt>
                <c:pt idx="3920">
                  <c:v>43004</c:v>
                </c:pt>
                <c:pt idx="3921">
                  <c:v>43005</c:v>
                </c:pt>
                <c:pt idx="3922">
                  <c:v>43006</c:v>
                </c:pt>
                <c:pt idx="3923">
                  <c:v>43007</c:v>
                </c:pt>
                <c:pt idx="3924">
                  <c:v>43008</c:v>
                </c:pt>
                <c:pt idx="3925">
                  <c:v>43009</c:v>
                </c:pt>
                <c:pt idx="3926">
                  <c:v>43010</c:v>
                </c:pt>
                <c:pt idx="3927">
                  <c:v>43011</c:v>
                </c:pt>
                <c:pt idx="3928">
                  <c:v>43012</c:v>
                </c:pt>
                <c:pt idx="3929">
                  <c:v>43013</c:v>
                </c:pt>
                <c:pt idx="3930">
                  <c:v>43014</c:v>
                </c:pt>
                <c:pt idx="3931">
                  <c:v>43015</c:v>
                </c:pt>
                <c:pt idx="3932">
                  <c:v>43016</c:v>
                </c:pt>
                <c:pt idx="3933">
                  <c:v>43017</c:v>
                </c:pt>
                <c:pt idx="3934">
                  <c:v>43018</c:v>
                </c:pt>
                <c:pt idx="3935">
                  <c:v>43019</c:v>
                </c:pt>
                <c:pt idx="3936">
                  <c:v>43020</c:v>
                </c:pt>
                <c:pt idx="3937">
                  <c:v>43021</c:v>
                </c:pt>
                <c:pt idx="3938">
                  <c:v>43022</c:v>
                </c:pt>
                <c:pt idx="3939">
                  <c:v>43023</c:v>
                </c:pt>
                <c:pt idx="3940">
                  <c:v>43024</c:v>
                </c:pt>
                <c:pt idx="3941">
                  <c:v>43025</c:v>
                </c:pt>
                <c:pt idx="3942">
                  <c:v>43026</c:v>
                </c:pt>
                <c:pt idx="3943">
                  <c:v>43027</c:v>
                </c:pt>
                <c:pt idx="3944">
                  <c:v>43028</c:v>
                </c:pt>
                <c:pt idx="3945">
                  <c:v>43029</c:v>
                </c:pt>
                <c:pt idx="3946">
                  <c:v>43030</c:v>
                </c:pt>
                <c:pt idx="3947">
                  <c:v>43031</c:v>
                </c:pt>
                <c:pt idx="3948">
                  <c:v>43032</c:v>
                </c:pt>
                <c:pt idx="3949">
                  <c:v>43033</c:v>
                </c:pt>
                <c:pt idx="3950">
                  <c:v>43034</c:v>
                </c:pt>
                <c:pt idx="3951">
                  <c:v>43035</c:v>
                </c:pt>
                <c:pt idx="3952">
                  <c:v>43036</c:v>
                </c:pt>
                <c:pt idx="3953">
                  <c:v>43037</c:v>
                </c:pt>
                <c:pt idx="3954">
                  <c:v>43038</c:v>
                </c:pt>
                <c:pt idx="3955">
                  <c:v>43039</c:v>
                </c:pt>
                <c:pt idx="3956">
                  <c:v>43040</c:v>
                </c:pt>
                <c:pt idx="3957">
                  <c:v>43041</c:v>
                </c:pt>
                <c:pt idx="3958">
                  <c:v>43042</c:v>
                </c:pt>
                <c:pt idx="3959">
                  <c:v>43043</c:v>
                </c:pt>
                <c:pt idx="3960">
                  <c:v>43044</c:v>
                </c:pt>
                <c:pt idx="3961">
                  <c:v>43045</c:v>
                </c:pt>
                <c:pt idx="3962">
                  <c:v>43046</c:v>
                </c:pt>
                <c:pt idx="3963">
                  <c:v>43047</c:v>
                </c:pt>
                <c:pt idx="3964">
                  <c:v>43048</c:v>
                </c:pt>
                <c:pt idx="3965">
                  <c:v>43049</c:v>
                </c:pt>
                <c:pt idx="3966">
                  <c:v>43050</c:v>
                </c:pt>
                <c:pt idx="3967">
                  <c:v>43051</c:v>
                </c:pt>
                <c:pt idx="3968">
                  <c:v>43052</c:v>
                </c:pt>
                <c:pt idx="3969">
                  <c:v>43053</c:v>
                </c:pt>
                <c:pt idx="3970">
                  <c:v>43054</c:v>
                </c:pt>
                <c:pt idx="3971">
                  <c:v>43055</c:v>
                </c:pt>
                <c:pt idx="3972">
                  <c:v>43056</c:v>
                </c:pt>
                <c:pt idx="3973">
                  <c:v>43057</c:v>
                </c:pt>
                <c:pt idx="3974">
                  <c:v>43058</c:v>
                </c:pt>
                <c:pt idx="3975">
                  <c:v>43059</c:v>
                </c:pt>
                <c:pt idx="3976">
                  <c:v>43060</c:v>
                </c:pt>
                <c:pt idx="3977">
                  <c:v>43061</c:v>
                </c:pt>
                <c:pt idx="3978">
                  <c:v>43062</c:v>
                </c:pt>
                <c:pt idx="3979">
                  <c:v>43063</c:v>
                </c:pt>
                <c:pt idx="3980">
                  <c:v>43064</c:v>
                </c:pt>
                <c:pt idx="3981">
                  <c:v>43065</c:v>
                </c:pt>
                <c:pt idx="3982">
                  <c:v>43066</c:v>
                </c:pt>
                <c:pt idx="3983">
                  <c:v>43067</c:v>
                </c:pt>
                <c:pt idx="3984">
                  <c:v>43068</c:v>
                </c:pt>
                <c:pt idx="3985">
                  <c:v>43069</c:v>
                </c:pt>
                <c:pt idx="3986">
                  <c:v>43070</c:v>
                </c:pt>
                <c:pt idx="3987">
                  <c:v>43071</c:v>
                </c:pt>
                <c:pt idx="3988">
                  <c:v>43072</c:v>
                </c:pt>
                <c:pt idx="3989">
                  <c:v>43073</c:v>
                </c:pt>
                <c:pt idx="3990">
                  <c:v>43074</c:v>
                </c:pt>
                <c:pt idx="3991">
                  <c:v>43075</c:v>
                </c:pt>
                <c:pt idx="3992">
                  <c:v>43076</c:v>
                </c:pt>
                <c:pt idx="3993">
                  <c:v>43077</c:v>
                </c:pt>
                <c:pt idx="3994">
                  <c:v>43078</c:v>
                </c:pt>
                <c:pt idx="3995">
                  <c:v>43079</c:v>
                </c:pt>
                <c:pt idx="3996">
                  <c:v>43080</c:v>
                </c:pt>
                <c:pt idx="3997">
                  <c:v>43081</c:v>
                </c:pt>
                <c:pt idx="3998">
                  <c:v>43082</c:v>
                </c:pt>
                <c:pt idx="3999">
                  <c:v>43083</c:v>
                </c:pt>
                <c:pt idx="4000">
                  <c:v>43084</c:v>
                </c:pt>
                <c:pt idx="4001">
                  <c:v>43085</c:v>
                </c:pt>
                <c:pt idx="4002">
                  <c:v>43086</c:v>
                </c:pt>
                <c:pt idx="4003">
                  <c:v>43087</c:v>
                </c:pt>
                <c:pt idx="4004">
                  <c:v>43088</c:v>
                </c:pt>
                <c:pt idx="4005">
                  <c:v>43089</c:v>
                </c:pt>
                <c:pt idx="4006">
                  <c:v>43090</c:v>
                </c:pt>
                <c:pt idx="4007">
                  <c:v>43091</c:v>
                </c:pt>
                <c:pt idx="4008">
                  <c:v>43092</c:v>
                </c:pt>
                <c:pt idx="4009">
                  <c:v>43093</c:v>
                </c:pt>
                <c:pt idx="4010">
                  <c:v>43094</c:v>
                </c:pt>
                <c:pt idx="4011">
                  <c:v>43095</c:v>
                </c:pt>
                <c:pt idx="4012">
                  <c:v>43096</c:v>
                </c:pt>
                <c:pt idx="4013">
                  <c:v>43097</c:v>
                </c:pt>
                <c:pt idx="4014">
                  <c:v>43098</c:v>
                </c:pt>
                <c:pt idx="4015">
                  <c:v>43099</c:v>
                </c:pt>
                <c:pt idx="4016">
                  <c:v>43100</c:v>
                </c:pt>
                <c:pt idx="4017">
                  <c:v>43101</c:v>
                </c:pt>
                <c:pt idx="4018">
                  <c:v>43102</c:v>
                </c:pt>
                <c:pt idx="4019">
                  <c:v>43103</c:v>
                </c:pt>
                <c:pt idx="4020">
                  <c:v>43104</c:v>
                </c:pt>
                <c:pt idx="4021">
                  <c:v>43105</c:v>
                </c:pt>
                <c:pt idx="4022">
                  <c:v>43106</c:v>
                </c:pt>
                <c:pt idx="4023">
                  <c:v>43107</c:v>
                </c:pt>
                <c:pt idx="4024">
                  <c:v>43108</c:v>
                </c:pt>
                <c:pt idx="4025">
                  <c:v>43109</c:v>
                </c:pt>
                <c:pt idx="4026">
                  <c:v>43110</c:v>
                </c:pt>
                <c:pt idx="4027">
                  <c:v>43111</c:v>
                </c:pt>
                <c:pt idx="4028">
                  <c:v>43112</c:v>
                </c:pt>
                <c:pt idx="4029">
                  <c:v>43113</c:v>
                </c:pt>
                <c:pt idx="4030">
                  <c:v>43114</c:v>
                </c:pt>
                <c:pt idx="4031">
                  <c:v>43115</c:v>
                </c:pt>
                <c:pt idx="4032">
                  <c:v>43116</c:v>
                </c:pt>
                <c:pt idx="4033">
                  <c:v>43117</c:v>
                </c:pt>
                <c:pt idx="4034">
                  <c:v>43118</c:v>
                </c:pt>
                <c:pt idx="4035">
                  <c:v>43119</c:v>
                </c:pt>
                <c:pt idx="4036">
                  <c:v>43120</c:v>
                </c:pt>
                <c:pt idx="4037">
                  <c:v>43121</c:v>
                </c:pt>
                <c:pt idx="4038">
                  <c:v>43122</c:v>
                </c:pt>
                <c:pt idx="4039">
                  <c:v>43123</c:v>
                </c:pt>
                <c:pt idx="4040">
                  <c:v>43124</c:v>
                </c:pt>
                <c:pt idx="4041">
                  <c:v>43125</c:v>
                </c:pt>
                <c:pt idx="4042">
                  <c:v>43126</c:v>
                </c:pt>
                <c:pt idx="4043">
                  <c:v>43127</c:v>
                </c:pt>
                <c:pt idx="4044">
                  <c:v>43128</c:v>
                </c:pt>
                <c:pt idx="4045">
                  <c:v>43129</c:v>
                </c:pt>
                <c:pt idx="4046">
                  <c:v>43130</c:v>
                </c:pt>
                <c:pt idx="4047">
                  <c:v>43131</c:v>
                </c:pt>
                <c:pt idx="4048">
                  <c:v>43132</c:v>
                </c:pt>
                <c:pt idx="4049">
                  <c:v>43133</c:v>
                </c:pt>
                <c:pt idx="4050">
                  <c:v>43134</c:v>
                </c:pt>
                <c:pt idx="4051">
                  <c:v>43135</c:v>
                </c:pt>
                <c:pt idx="4052">
                  <c:v>43136</c:v>
                </c:pt>
                <c:pt idx="4053">
                  <c:v>43137</c:v>
                </c:pt>
                <c:pt idx="4054">
                  <c:v>43138</c:v>
                </c:pt>
                <c:pt idx="4055">
                  <c:v>43139</c:v>
                </c:pt>
                <c:pt idx="4056">
                  <c:v>43140</c:v>
                </c:pt>
                <c:pt idx="4057">
                  <c:v>43141</c:v>
                </c:pt>
                <c:pt idx="4058">
                  <c:v>43142</c:v>
                </c:pt>
                <c:pt idx="4059">
                  <c:v>43143</c:v>
                </c:pt>
                <c:pt idx="4060">
                  <c:v>43144</c:v>
                </c:pt>
                <c:pt idx="4061">
                  <c:v>43145</c:v>
                </c:pt>
                <c:pt idx="4062">
                  <c:v>43146</c:v>
                </c:pt>
                <c:pt idx="4063">
                  <c:v>43147</c:v>
                </c:pt>
                <c:pt idx="4064">
                  <c:v>43148</c:v>
                </c:pt>
                <c:pt idx="4065">
                  <c:v>43149</c:v>
                </c:pt>
                <c:pt idx="4066">
                  <c:v>43150</c:v>
                </c:pt>
                <c:pt idx="4067">
                  <c:v>43151</c:v>
                </c:pt>
                <c:pt idx="4068">
                  <c:v>43152</c:v>
                </c:pt>
                <c:pt idx="4069">
                  <c:v>43153</c:v>
                </c:pt>
                <c:pt idx="4070">
                  <c:v>43154</c:v>
                </c:pt>
                <c:pt idx="4071">
                  <c:v>43155</c:v>
                </c:pt>
                <c:pt idx="4072">
                  <c:v>43156</c:v>
                </c:pt>
                <c:pt idx="4073">
                  <c:v>43157</c:v>
                </c:pt>
                <c:pt idx="4074">
                  <c:v>43158</c:v>
                </c:pt>
                <c:pt idx="4075">
                  <c:v>43159</c:v>
                </c:pt>
                <c:pt idx="4076">
                  <c:v>43160</c:v>
                </c:pt>
                <c:pt idx="4077">
                  <c:v>43161</c:v>
                </c:pt>
                <c:pt idx="4078">
                  <c:v>43162</c:v>
                </c:pt>
                <c:pt idx="4079">
                  <c:v>43163</c:v>
                </c:pt>
                <c:pt idx="4080">
                  <c:v>43164</c:v>
                </c:pt>
                <c:pt idx="4081">
                  <c:v>43165</c:v>
                </c:pt>
                <c:pt idx="4082">
                  <c:v>43166</c:v>
                </c:pt>
                <c:pt idx="4083">
                  <c:v>43167</c:v>
                </c:pt>
                <c:pt idx="4084">
                  <c:v>43168</c:v>
                </c:pt>
                <c:pt idx="4085">
                  <c:v>43169</c:v>
                </c:pt>
                <c:pt idx="4086">
                  <c:v>43170</c:v>
                </c:pt>
                <c:pt idx="4087">
                  <c:v>43171</c:v>
                </c:pt>
                <c:pt idx="4088">
                  <c:v>43172</c:v>
                </c:pt>
                <c:pt idx="4089">
                  <c:v>43173</c:v>
                </c:pt>
                <c:pt idx="4090">
                  <c:v>43174</c:v>
                </c:pt>
                <c:pt idx="4091">
                  <c:v>43175</c:v>
                </c:pt>
                <c:pt idx="4092">
                  <c:v>43176</c:v>
                </c:pt>
                <c:pt idx="4093">
                  <c:v>43177</c:v>
                </c:pt>
                <c:pt idx="4094">
                  <c:v>43178</c:v>
                </c:pt>
                <c:pt idx="4095">
                  <c:v>43179</c:v>
                </c:pt>
                <c:pt idx="4096">
                  <c:v>43180</c:v>
                </c:pt>
                <c:pt idx="4097">
                  <c:v>43181</c:v>
                </c:pt>
                <c:pt idx="4098">
                  <c:v>43182</c:v>
                </c:pt>
                <c:pt idx="4099">
                  <c:v>43183</c:v>
                </c:pt>
                <c:pt idx="4100">
                  <c:v>43184</c:v>
                </c:pt>
                <c:pt idx="4101">
                  <c:v>43185</c:v>
                </c:pt>
                <c:pt idx="4102">
                  <c:v>43186</c:v>
                </c:pt>
                <c:pt idx="4103">
                  <c:v>43187</c:v>
                </c:pt>
                <c:pt idx="4104">
                  <c:v>43188</c:v>
                </c:pt>
                <c:pt idx="4105">
                  <c:v>43189</c:v>
                </c:pt>
                <c:pt idx="4106">
                  <c:v>43190</c:v>
                </c:pt>
                <c:pt idx="4107">
                  <c:v>43191</c:v>
                </c:pt>
                <c:pt idx="4108">
                  <c:v>43192</c:v>
                </c:pt>
                <c:pt idx="4109">
                  <c:v>43193</c:v>
                </c:pt>
                <c:pt idx="4110">
                  <c:v>43194</c:v>
                </c:pt>
                <c:pt idx="4111">
                  <c:v>43195</c:v>
                </c:pt>
                <c:pt idx="4112">
                  <c:v>43196</c:v>
                </c:pt>
                <c:pt idx="4113">
                  <c:v>43197</c:v>
                </c:pt>
                <c:pt idx="4114">
                  <c:v>43198</c:v>
                </c:pt>
                <c:pt idx="4115">
                  <c:v>43199</c:v>
                </c:pt>
                <c:pt idx="4116">
                  <c:v>43200</c:v>
                </c:pt>
                <c:pt idx="4117">
                  <c:v>43201</c:v>
                </c:pt>
                <c:pt idx="4118">
                  <c:v>43202</c:v>
                </c:pt>
                <c:pt idx="4119">
                  <c:v>43203</c:v>
                </c:pt>
                <c:pt idx="4120">
                  <c:v>43204</c:v>
                </c:pt>
                <c:pt idx="4121">
                  <c:v>43205</c:v>
                </c:pt>
                <c:pt idx="4122">
                  <c:v>43206</c:v>
                </c:pt>
                <c:pt idx="4123">
                  <c:v>43207</c:v>
                </c:pt>
                <c:pt idx="4124">
                  <c:v>43208</c:v>
                </c:pt>
                <c:pt idx="4125">
                  <c:v>43209</c:v>
                </c:pt>
                <c:pt idx="4126">
                  <c:v>43210</c:v>
                </c:pt>
                <c:pt idx="4127">
                  <c:v>43211</c:v>
                </c:pt>
                <c:pt idx="4128">
                  <c:v>43212</c:v>
                </c:pt>
                <c:pt idx="4129">
                  <c:v>43213</c:v>
                </c:pt>
                <c:pt idx="4130">
                  <c:v>43214</c:v>
                </c:pt>
                <c:pt idx="4131">
                  <c:v>43215</c:v>
                </c:pt>
                <c:pt idx="4132">
                  <c:v>43216</c:v>
                </c:pt>
                <c:pt idx="4133">
                  <c:v>43217</c:v>
                </c:pt>
                <c:pt idx="4134">
                  <c:v>43218</c:v>
                </c:pt>
                <c:pt idx="4135">
                  <c:v>43219</c:v>
                </c:pt>
                <c:pt idx="4136">
                  <c:v>43220</c:v>
                </c:pt>
                <c:pt idx="4137">
                  <c:v>43221</c:v>
                </c:pt>
                <c:pt idx="4138">
                  <c:v>43222</c:v>
                </c:pt>
                <c:pt idx="4139">
                  <c:v>43223</c:v>
                </c:pt>
                <c:pt idx="4140">
                  <c:v>43224</c:v>
                </c:pt>
                <c:pt idx="4141">
                  <c:v>43225</c:v>
                </c:pt>
                <c:pt idx="4142">
                  <c:v>43226</c:v>
                </c:pt>
                <c:pt idx="4143">
                  <c:v>43227</c:v>
                </c:pt>
                <c:pt idx="4144">
                  <c:v>43228</c:v>
                </c:pt>
                <c:pt idx="4145">
                  <c:v>43229</c:v>
                </c:pt>
                <c:pt idx="4146">
                  <c:v>43230</c:v>
                </c:pt>
                <c:pt idx="4147">
                  <c:v>43231</c:v>
                </c:pt>
                <c:pt idx="4148">
                  <c:v>43232</c:v>
                </c:pt>
                <c:pt idx="4149">
                  <c:v>43233</c:v>
                </c:pt>
                <c:pt idx="4150">
                  <c:v>43234</c:v>
                </c:pt>
                <c:pt idx="4151">
                  <c:v>43235</c:v>
                </c:pt>
                <c:pt idx="4152">
                  <c:v>43236</c:v>
                </c:pt>
                <c:pt idx="4153">
                  <c:v>43237</c:v>
                </c:pt>
                <c:pt idx="4154">
                  <c:v>43238</c:v>
                </c:pt>
                <c:pt idx="4155">
                  <c:v>43239</c:v>
                </c:pt>
                <c:pt idx="4156">
                  <c:v>43240</c:v>
                </c:pt>
                <c:pt idx="4157">
                  <c:v>43241</c:v>
                </c:pt>
                <c:pt idx="4158">
                  <c:v>43242</c:v>
                </c:pt>
                <c:pt idx="4159">
                  <c:v>43243</c:v>
                </c:pt>
                <c:pt idx="4160">
                  <c:v>43244</c:v>
                </c:pt>
                <c:pt idx="4161">
                  <c:v>43245</c:v>
                </c:pt>
                <c:pt idx="4162">
                  <c:v>43246</c:v>
                </c:pt>
                <c:pt idx="4163">
                  <c:v>43247</c:v>
                </c:pt>
                <c:pt idx="4164">
                  <c:v>43248</c:v>
                </c:pt>
                <c:pt idx="4165">
                  <c:v>43249</c:v>
                </c:pt>
                <c:pt idx="4166">
                  <c:v>43250</c:v>
                </c:pt>
                <c:pt idx="4167">
                  <c:v>43251</c:v>
                </c:pt>
                <c:pt idx="4168">
                  <c:v>43252</c:v>
                </c:pt>
                <c:pt idx="4169">
                  <c:v>43253</c:v>
                </c:pt>
                <c:pt idx="4170">
                  <c:v>43254</c:v>
                </c:pt>
                <c:pt idx="4171">
                  <c:v>43255</c:v>
                </c:pt>
                <c:pt idx="4172">
                  <c:v>43256</c:v>
                </c:pt>
                <c:pt idx="4173">
                  <c:v>43257</c:v>
                </c:pt>
                <c:pt idx="4174">
                  <c:v>43258</c:v>
                </c:pt>
                <c:pt idx="4175">
                  <c:v>43259</c:v>
                </c:pt>
                <c:pt idx="4176">
                  <c:v>43260</c:v>
                </c:pt>
                <c:pt idx="4177">
                  <c:v>43261</c:v>
                </c:pt>
                <c:pt idx="4178">
                  <c:v>43262</c:v>
                </c:pt>
                <c:pt idx="4179">
                  <c:v>43263</c:v>
                </c:pt>
                <c:pt idx="4180">
                  <c:v>43264</c:v>
                </c:pt>
                <c:pt idx="4181">
                  <c:v>43265</c:v>
                </c:pt>
                <c:pt idx="4182">
                  <c:v>43266</c:v>
                </c:pt>
                <c:pt idx="4183">
                  <c:v>43267</c:v>
                </c:pt>
                <c:pt idx="4184">
                  <c:v>43268</c:v>
                </c:pt>
                <c:pt idx="4185">
                  <c:v>43269</c:v>
                </c:pt>
                <c:pt idx="4186">
                  <c:v>43270</c:v>
                </c:pt>
                <c:pt idx="4187">
                  <c:v>43271</c:v>
                </c:pt>
                <c:pt idx="4188">
                  <c:v>43272</c:v>
                </c:pt>
                <c:pt idx="4189">
                  <c:v>43273</c:v>
                </c:pt>
                <c:pt idx="4190">
                  <c:v>43274</c:v>
                </c:pt>
                <c:pt idx="4191">
                  <c:v>43275</c:v>
                </c:pt>
                <c:pt idx="4192">
                  <c:v>43276</c:v>
                </c:pt>
                <c:pt idx="4193">
                  <c:v>43277</c:v>
                </c:pt>
                <c:pt idx="4194">
                  <c:v>43278</c:v>
                </c:pt>
                <c:pt idx="4195">
                  <c:v>43279</c:v>
                </c:pt>
                <c:pt idx="4196">
                  <c:v>43280</c:v>
                </c:pt>
                <c:pt idx="4197">
                  <c:v>43281</c:v>
                </c:pt>
                <c:pt idx="4198">
                  <c:v>43282</c:v>
                </c:pt>
                <c:pt idx="4199">
                  <c:v>43283</c:v>
                </c:pt>
                <c:pt idx="4200">
                  <c:v>43284</c:v>
                </c:pt>
                <c:pt idx="4201">
                  <c:v>43285</c:v>
                </c:pt>
                <c:pt idx="4202">
                  <c:v>43286</c:v>
                </c:pt>
                <c:pt idx="4203">
                  <c:v>43287</c:v>
                </c:pt>
                <c:pt idx="4204">
                  <c:v>43288</c:v>
                </c:pt>
                <c:pt idx="4205">
                  <c:v>43289</c:v>
                </c:pt>
                <c:pt idx="4206">
                  <c:v>43290</c:v>
                </c:pt>
                <c:pt idx="4207">
                  <c:v>43291</c:v>
                </c:pt>
                <c:pt idx="4208">
                  <c:v>43292</c:v>
                </c:pt>
                <c:pt idx="4209">
                  <c:v>43293</c:v>
                </c:pt>
                <c:pt idx="4210">
                  <c:v>43294</c:v>
                </c:pt>
                <c:pt idx="4211">
                  <c:v>43295</c:v>
                </c:pt>
                <c:pt idx="4212">
                  <c:v>43296</c:v>
                </c:pt>
                <c:pt idx="4213">
                  <c:v>43297</c:v>
                </c:pt>
                <c:pt idx="4214">
                  <c:v>43298</c:v>
                </c:pt>
                <c:pt idx="4215">
                  <c:v>43299</c:v>
                </c:pt>
                <c:pt idx="4216">
                  <c:v>43300</c:v>
                </c:pt>
                <c:pt idx="4217">
                  <c:v>43301</c:v>
                </c:pt>
                <c:pt idx="4218">
                  <c:v>43302</c:v>
                </c:pt>
                <c:pt idx="4219">
                  <c:v>43303</c:v>
                </c:pt>
                <c:pt idx="4220">
                  <c:v>43304</c:v>
                </c:pt>
                <c:pt idx="4221">
                  <c:v>43305</c:v>
                </c:pt>
                <c:pt idx="4222">
                  <c:v>43306</c:v>
                </c:pt>
                <c:pt idx="4223">
                  <c:v>43307</c:v>
                </c:pt>
                <c:pt idx="4224">
                  <c:v>43308</c:v>
                </c:pt>
                <c:pt idx="4225">
                  <c:v>43309</c:v>
                </c:pt>
                <c:pt idx="4226">
                  <c:v>43310</c:v>
                </c:pt>
                <c:pt idx="4227">
                  <c:v>43311</c:v>
                </c:pt>
                <c:pt idx="4228">
                  <c:v>43312</c:v>
                </c:pt>
                <c:pt idx="4229">
                  <c:v>43313</c:v>
                </c:pt>
                <c:pt idx="4230">
                  <c:v>43314</c:v>
                </c:pt>
                <c:pt idx="4231">
                  <c:v>43315</c:v>
                </c:pt>
                <c:pt idx="4232">
                  <c:v>43316</c:v>
                </c:pt>
                <c:pt idx="4233">
                  <c:v>43317</c:v>
                </c:pt>
                <c:pt idx="4234">
                  <c:v>43318</c:v>
                </c:pt>
                <c:pt idx="4235">
                  <c:v>43319</c:v>
                </c:pt>
                <c:pt idx="4236">
                  <c:v>43320</c:v>
                </c:pt>
                <c:pt idx="4237">
                  <c:v>43321</c:v>
                </c:pt>
                <c:pt idx="4238">
                  <c:v>43322</c:v>
                </c:pt>
                <c:pt idx="4239">
                  <c:v>43323</c:v>
                </c:pt>
                <c:pt idx="4240">
                  <c:v>43324</c:v>
                </c:pt>
                <c:pt idx="4241">
                  <c:v>43325</c:v>
                </c:pt>
                <c:pt idx="4242">
                  <c:v>43326</c:v>
                </c:pt>
                <c:pt idx="4243">
                  <c:v>43327</c:v>
                </c:pt>
                <c:pt idx="4244">
                  <c:v>43328</c:v>
                </c:pt>
                <c:pt idx="4245">
                  <c:v>43329</c:v>
                </c:pt>
                <c:pt idx="4246">
                  <c:v>43330</c:v>
                </c:pt>
                <c:pt idx="4247">
                  <c:v>43331</c:v>
                </c:pt>
                <c:pt idx="4248">
                  <c:v>43332</c:v>
                </c:pt>
                <c:pt idx="4249">
                  <c:v>43333</c:v>
                </c:pt>
                <c:pt idx="4250">
                  <c:v>43334</c:v>
                </c:pt>
                <c:pt idx="4251">
                  <c:v>43335</c:v>
                </c:pt>
                <c:pt idx="4252">
                  <c:v>43336</c:v>
                </c:pt>
                <c:pt idx="4253">
                  <c:v>43337</c:v>
                </c:pt>
                <c:pt idx="4254">
                  <c:v>43338</c:v>
                </c:pt>
                <c:pt idx="4255">
                  <c:v>43339</c:v>
                </c:pt>
                <c:pt idx="4256">
                  <c:v>43340</c:v>
                </c:pt>
                <c:pt idx="4257">
                  <c:v>43341</c:v>
                </c:pt>
                <c:pt idx="4258">
                  <c:v>43342</c:v>
                </c:pt>
                <c:pt idx="4259">
                  <c:v>43343</c:v>
                </c:pt>
                <c:pt idx="4260">
                  <c:v>43344</c:v>
                </c:pt>
                <c:pt idx="4261">
                  <c:v>43345</c:v>
                </c:pt>
                <c:pt idx="4262">
                  <c:v>43346</c:v>
                </c:pt>
                <c:pt idx="4263">
                  <c:v>43347</c:v>
                </c:pt>
                <c:pt idx="4264">
                  <c:v>43348</c:v>
                </c:pt>
                <c:pt idx="4265">
                  <c:v>43349</c:v>
                </c:pt>
                <c:pt idx="4266">
                  <c:v>43350</c:v>
                </c:pt>
                <c:pt idx="4267">
                  <c:v>43351</c:v>
                </c:pt>
                <c:pt idx="4268">
                  <c:v>43352</c:v>
                </c:pt>
                <c:pt idx="4269">
                  <c:v>43353</c:v>
                </c:pt>
                <c:pt idx="4270">
                  <c:v>43354</c:v>
                </c:pt>
                <c:pt idx="4271">
                  <c:v>43355</c:v>
                </c:pt>
                <c:pt idx="4272">
                  <c:v>43356</c:v>
                </c:pt>
                <c:pt idx="4273">
                  <c:v>43357</c:v>
                </c:pt>
                <c:pt idx="4274">
                  <c:v>43358</c:v>
                </c:pt>
                <c:pt idx="4275">
                  <c:v>43359</c:v>
                </c:pt>
                <c:pt idx="4276">
                  <c:v>43360</c:v>
                </c:pt>
                <c:pt idx="4277">
                  <c:v>43361</c:v>
                </c:pt>
                <c:pt idx="4278">
                  <c:v>43362</c:v>
                </c:pt>
                <c:pt idx="4279">
                  <c:v>43363</c:v>
                </c:pt>
                <c:pt idx="4280">
                  <c:v>43364</c:v>
                </c:pt>
                <c:pt idx="4281">
                  <c:v>43365</c:v>
                </c:pt>
                <c:pt idx="4282">
                  <c:v>43366</c:v>
                </c:pt>
                <c:pt idx="4283">
                  <c:v>43367</c:v>
                </c:pt>
                <c:pt idx="4284">
                  <c:v>43368</c:v>
                </c:pt>
                <c:pt idx="4285">
                  <c:v>43369</c:v>
                </c:pt>
                <c:pt idx="4286">
                  <c:v>43370</c:v>
                </c:pt>
                <c:pt idx="4287">
                  <c:v>43371</c:v>
                </c:pt>
                <c:pt idx="4288">
                  <c:v>43372</c:v>
                </c:pt>
                <c:pt idx="4289">
                  <c:v>43373</c:v>
                </c:pt>
                <c:pt idx="4290">
                  <c:v>43374</c:v>
                </c:pt>
                <c:pt idx="4291">
                  <c:v>43375</c:v>
                </c:pt>
                <c:pt idx="4292">
                  <c:v>43376</c:v>
                </c:pt>
                <c:pt idx="4293">
                  <c:v>43377</c:v>
                </c:pt>
                <c:pt idx="4294">
                  <c:v>43378</c:v>
                </c:pt>
                <c:pt idx="4295">
                  <c:v>43379</c:v>
                </c:pt>
                <c:pt idx="4296">
                  <c:v>43380</c:v>
                </c:pt>
                <c:pt idx="4297">
                  <c:v>43381</c:v>
                </c:pt>
                <c:pt idx="4298">
                  <c:v>43382</c:v>
                </c:pt>
                <c:pt idx="4299">
                  <c:v>43383</c:v>
                </c:pt>
                <c:pt idx="4300">
                  <c:v>43384</c:v>
                </c:pt>
                <c:pt idx="4301">
                  <c:v>43385</c:v>
                </c:pt>
                <c:pt idx="4302">
                  <c:v>43386</c:v>
                </c:pt>
                <c:pt idx="4303">
                  <c:v>43387</c:v>
                </c:pt>
                <c:pt idx="4304">
                  <c:v>43388</c:v>
                </c:pt>
                <c:pt idx="4305">
                  <c:v>43389</c:v>
                </c:pt>
                <c:pt idx="4306">
                  <c:v>43390</c:v>
                </c:pt>
                <c:pt idx="4307">
                  <c:v>43391</c:v>
                </c:pt>
                <c:pt idx="4308">
                  <c:v>43392</c:v>
                </c:pt>
                <c:pt idx="4309">
                  <c:v>43393</c:v>
                </c:pt>
                <c:pt idx="4310">
                  <c:v>43394</c:v>
                </c:pt>
                <c:pt idx="4311">
                  <c:v>43395</c:v>
                </c:pt>
                <c:pt idx="4312">
                  <c:v>43396</c:v>
                </c:pt>
                <c:pt idx="4313">
                  <c:v>43397</c:v>
                </c:pt>
                <c:pt idx="4314">
                  <c:v>43398</c:v>
                </c:pt>
                <c:pt idx="4315">
                  <c:v>43399</c:v>
                </c:pt>
                <c:pt idx="4316">
                  <c:v>43400</c:v>
                </c:pt>
                <c:pt idx="4317">
                  <c:v>43401</c:v>
                </c:pt>
                <c:pt idx="4318">
                  <c:v>43402</c:v>
                </c:pt>
                <c:pt idx="4319">
                  <c:v>43403</c:v>
                </c:pt>
                <c:pt idx="4320">
                  <c:v>43404</c:v>
                </c:pt>
                <c:pt idx="4321">
                  <c:v>43405</c:v>
                </c:pt>
                <c:pt idx="4322">
                  <c:v>43406</c:v>
                </c:pt>
                <c:pt idx="4323">
                  <c:v>43407</c:v>
                </c:pt>
                <c:pt idx="4324">
                  <c:v>43408</c:v>
                </c:pt>
                <c:pt idx="4325">
                  <c:v>43409</c:v>
                </c:pt>
                <c:pt idx="4326">
                  <c:v>43410</c:v>
                </c:pt>
                <c:pt idx="4327">
                  <c:v>43411</c:v>
                </c:pt>
                <c:pt idx="4328">
                  <c:v>43412</c:v>
                </c:pt>
                <c:pt idx="4329">
                  <c:v>43413</c:v>
                </c:pt>
                <c:pt idx="4330">
                  <c:v>43414</c:v>
                </c:pt>
                <c:pt idx="4331">
                  <c:v>43415</c:v>
                </c:pt>
                <c:pt idx="4332">
                  <c:v>43416</c:v>
                </c:pt>
                <c:pt idx="4333">
                  <c:v>43417</c:v>
                </c:pt>
                <c:pt idx="4334">
                  <c:v>43418</c:v>
                </c:pt>
                <c:pt idx="4335">
                  <c:v>43419</c:v>
                </c:pt>
                <c:pt idx="4336">
                  <c:v>43420</c:v>
                </c:pt>
                <c:pt idx="4337">
                  <c:v>43421</c:v>
                </c:pt>
                <c:pt idx="4338">
                  <c:v>43422</c:v>
                </c:pt>
                <c:pt idx="4339">
                  <c:v>43423</c:v>
                </c:pt>
                <c:pt idx="4340">
                  <c:v>43424</c:v>
                </c:pt>
                <c:pt idx="4341">
                  <c:v>43425</c:v>
                </c:pt>
                <c:pt idx="4342">
                  <c:v>43426</c:v>
                </c:pt>
                <c:pt idx="4343">
                  <c:v>43427</c:v>
                </c:pt>
                <c:pt idx="4344">
                  <c:v>43428</c:v>
                </c:pt>
                <c:pt idx="4345">
                  <c:v>43429</c:v>
                </c:pt>
                <c:pt idx="4346">
                  <c:v>43430</c:v>
                </c:pt>
                <c:pt idx="4347">
                  <c:v>43431</c:v>
                </c:pt>
                <c:pt idx="4348">
                  <c:v>43432</c:v>
                </c:pt>
                <c:pt idx="4349">
                  <c:v>43433</c:v>
                </c:pt>
                <c:pt idx="4350">
                  <c:v>43434</c:v>
                </c:pt>
                <c:pt idx="4351">
                  <c:v>43435</c:v>
                </c:pt>
                <c:pt idx="4352">
                  <c:v>43436</c:v>
                </c:pt>
                <c:pt idx="4353">
                  <c:v>43437</c:v>
                </c:pt>
                <c:pt idx="4354">
                  <c:v>43438</c:v>
                </c:pt>
                <c:pt idx="4355">
                  <c:v>43439</c:v>
                </c:pt>
                <c:pt idx="4356">
                  <c:v>43440</c:v>
                </c:pt>
                <c:pt idx="4357">
                  <c:v>43441</c:v>
                </c:pt>
                <c:pt idx="4358">
                  <c:v>43442</c:v>
                </c:pt>
                <c:pt idx="4359">
                  <c:v>43443</c:v>
                </c:pt>
                <c:pt idx="4360">
                  <c:v>43444</c:v>
                </c:pt>
                <c:pt idx="4361">
                  <c:v>43445</c:v>
                </c:pt>
                <c:pt idx="4362">
                  <c:v>43446</c:v>
                </c:pt>
                <c:pt idx="4363">
                  <c:v>43447</c:v>
                </c:pt>
                <c:pt idx="4364">
                  <c:v>43448</c:v>
                </c:pt>
                <c:pt idx="4365">
                  <c:v>43449</c:v>
                </c:pt>
                <c:pt idx="4366">
                  <c:v>43450</c:v>
                </c:pt>
                <c:pt idx="4367">
                  <c:v>43451</c:v>
                </c:pt>
                <c:pt idx="4368">
                  <c:v>43452</c:v>
                </c:pt>
                <c:pt idx="4369">
                  <c:v>43453</c:v>
                </c:pt>
                <c:pt idx="4370">
                  <c:v>43454</c:v>
                </c:pt>
                <c:pt idx="4371">
                  <c:v>43455</c:v>
                </c:pt>
                <c:pt idx="4372">
                  <c:v>43456</c:v>
                </c:pt>
                <c:pt idx="4373">
                  <c:v>43457</c:v>
                </c:pt>
                <c:pt idx="4374">
                  <c:v>43458</c:v>
                </c:pt>
                <c:pt idx="4375">
                  <c:v>43459</c:v>
                </c:pt>
                <c:pt idx="4376">
                  <c:v>43460</c:v>
                </c:pt>
                <c:pt idx="4377">
                  <c:v>43461</c:v>
                </c:pt>
                <c:pt idx="4378">
                  <c:v>43462</c:v>
                </c:pt>
                <c:pt idx="4379">
                  <c:v>43463</c:v>
                </c:pt>
                <c:pt idx="4380">
                  <c:v>43464</c:v>
                </c:pt>
                <c:pt idx="4381">
                  <c:v>43465</c:v>
                </c:pt>
                <c:pt idx="4382">
                  <c:v>43466</c:v>
                </c:pt>
                <c:pt idx="4383">
                  <c:v>43467</c:v>
                </c:pt>
                <c:pt idx="4384">
                  <c:v>43468</c:v>
                </c:pt>
                <c:pt idx="4385">
                  <c:v>43469</c:v>
                </c:pt>
                <c:pt idx="4386">
                  <c:v>43470</c:v>
                </c:pt>
                <c:pt idx="4387">
                  <c:v>43471</c:v>
                </c:pt>
                <c:pt idx="4388">
                  <c:v>43472</c:v>
                </c:pt>
                <c:pt idx="4389">
                  <c:v>43473</c:v>
                </c:pt>
                <c:pt idx="4390">
                  <c:v>43474</c:v>
                </c:pt>
                <c:pt idx="4391">
                  <c:v>43475</c:v>
                </c:pt>
                <c:pt idx="4392">
                  <c:v>43476</c:v>
                </c:pt>
                <c:pt idx="4393">
                  <c:v>43477</c:v>
                </c:pt>
                <c:pt idx="4394">
                  <c:v>43478</c:v>
                </c:pt>
                <c:pt idx="4395">
                  <c:v>43479</c:v>
                </c:pt>
                <c:pt idx="4396">
                  <c:v>43480</c:v>
                </c:pt>
                <c:pt idx="4397">
                  <c:v>43481</c:v>
                </c:pt>
                <c:pt idx="4398">
                  <c:v>43482</c:v>
                </c:pt>
                <c:pt idx="4399">
                  <c:v>43483</c:v>
                </c:pt>
                <c:pt idx="4400">
                  <c:v>43484</c:v>
                </c:pt>
                <c:pt idx="4401">
                  <c:v>43485</c:v>
                </c:pt>
                <c:pt idx="4402">
                  <c:v>43486</c:v>
                </c:pt>
                <c:pt idx="4403">
                  <c:v>43487</c:v>
                </c:pt>
                <c:pt idx="4404">
                  <c:v>43488</c:v>
                </c:pt>
                <c:pt idx="4405">
                  <c:v>43489</c:v>
                </c:pt>
                <c:pt idx="4406">
                  <c:v>43490</c:v>
                </c:pt>
                <c:pt idx="4407">
                  <c:v>43491</c:v>
                </c:pt>
                <c:pt idx="4408">
                  <c:v>43492</c:v>
                </c:pt>
                <c:pt idx="4409">
                  <c:v>43493</c:v>
                </c:pt>
                <c:pt idx="4410">
                  <c:v>43494</c:v>
                </c:pt>
                <c:pt idx="4411">
                  <c:v>43495</c:v>
                </c:pt>
                <c:pt idx="4412">
                  <c:v>43496</c:v>
                </c:pt>
                <c:pt idx="4413">
                  <c:v>43497</c:v>
                </c:pt>
                <c:pt idx="4414">
                  <c:v>43498</c:v>
                </c:pt>
                <c:pt idx="4415">
                  <c:v>43499</c:v>
                </c:pt>
                <c:pt idx="4416">
                  <c:v>43500</c:v>
                </c:pt>
                <c:pt idx="4417">
                  <c:v>43501</c:v>
                </c:pt>
                <c:pt idx="4418">
                  <c:v>43502</c:v>
                </c:pt>
                <c:pt idx="4419">
                  <c:v>43503</c:v>
                </c:pt>
                <c:pt idx="4420">
                  <c:v>43504</c:v>
                </c:pt>
                <c:pt idx="4421">
                  <c:v>43505</c:v>
                </c:pt>
                <c:pt idx="4422">
                  <c:v>43506</c:v>
                </c:pt>
                <c:pt idx="4423">
                  <c:v>43507</c:v>
                </c:pt>
                <c:pt idx="4424">
                  <c:v>43508</c:v>
                </c:pt>
                <c:pt idx="4425">
                  <c:v>43509</c:v>
                </c:pt>
                <c:pt idx="4426">
                  <c:v>43510</c:v>
                </c:pt>
                <c:pt idx="4427">
                  <c:v>43511</c:v>
                </c:pt>
                <c:pt idx="4428">
                  <c:v>43512</c:v>
                </c:pt>
                <c:pt idx="4429">
                  <c:v>43513</c:v>
                </c:pt>
                <c:pt idx="4430">
                  <c:v>43514</c:v>
                </c:pt>
                <c:pt idx="4431">
                  <c:v>43515</c:v>
                </c:pt>
                <c:pt idx="4432">
                  <c:v>43516</c:v>
                </c:pt>
                <c:pt idx="4433">
                  <c:v>43517</c:v>
                </c:pt>
                <c:pt idx="4434">
                  <c:v>43518</c:v>
                </c:pt>
                <c:pt idx="4435">
                  <c:v>43519</c:v>
                </c:pt>
                <c:pt idx="4436">
                  <c:v>43520</c:v>
                </c:pt>
                <c:pt idx="4437">
                  <c:v>43521</c:v>
                </c:pt>
                <c:pt idx="4438">
                  <c:v>43522</c:v>
                </c:pt>
                <c:pt idx="4439">
                  <c:v>43523</c:v>
                </c:pt>
                <c:pt idx="4440">
                  <c:v>43524</c:v>
                </c:pt>
                <c:pt idx="4441">
                  <c:v>43525</c:v>
                </c:pt>
                <c:pt idx="4442">
                  <c:v>43526</c:v>
                </c:pt>
                <c:pt idx="4443">
                  <c:v>43527</c:v>
                </c:pt>
                <c:pt idx="4444">
                  <c:v>43528</c:v>
                </c:pt>
                <c:pt idx="4445">
                  <c:v>43529</c:v>
                </c:pt>
                <c:pt idx="4446">
                  <c:v>43530</c:v>
                </c:pt>
                <c:pt idx="4447">
                  <c:v>43531</c:v>
                </c:pt>
                <c:pt idx="4448">
                  <c:v>43532</c:v>
                </c:pt>
                <c:pt idx="4449">
                  <c:v>43533</c:v>
                </c:pt>
                <c:pt idx="4450">
                  <c:v>43534</c:v>
                </c:pt>
                <c:pt idx="4451">
                  <c:v>43535</c:v>
                </c:pt>
                <c:pt idx="4452">
                  <c:v>43536</c:v>
                </c:pt>
                <c:pt idx="4453">
                  <c:v>43537</c:v>
                </c:pt>
                <c:pt idx="4454">
                  <c:v>43538</c:v>
                </c:pt>
                <c:pt idx="4455">
                  <c:v>43539</c:v>
                </c:pt>
                <c:pt idx="4456">
                  <c:v>43540</c:v>
                </c:pt>
                <c:pt idx="4457">
                  <c:v>43541</c:v>
                </c:pt>
                <c:pt idx="4458">
                  <c:v>43542</c:v>
                </c:pt>
                <c:pt idx="4459">
                  <c:v>43543</c:v>
                </c:pt>
                <c:pt idx="4460">
                  <c:v>43544</c:v>
                </c:pt>
                <c:pt idx="4461">
                  <c:v>43545</c:v>
                </c:pt>
                <c:pt idx="4462">
                  <c:v>43546</c:v>
                </c:pt>
                <c:pt idx="4463">
                  <c:v>43547</c:v>
                </c:pt>
                <c:pt idx="4464">
                  <c:v>43548</c:v>
                </c:pt>
                <c:pt idx="4465">
                  <c:v>43549</c:v>
                </c:pt>
                <c:pt idx="4466">
                  <c:v>43550</c:v>
                </c:pt>
                <c:pt idx="4467">
                  <c:v>43551</c:v>
                </c:pt>
                <c:pt idx="4468">
                  <c:v>43552</c:v>
                </c:pt>
                <c:pt idx="4469">
                  <c:v>43553</c:v>
                </c:pt>
                <c:pt idx="4470">
                  <c:v>43554</c:v>
                </c:pt>
                <c:pt idx="4471">
                  <c:v>43555</c:v>
                </c:pt>
                <c:pt idx="4472">
                  <c:v>43556</c:v>
                </c:pt>
                <c:pt idx="4473">
                  <c:v>43557</c:v>
                </c:pt>
                <c:pt idx="4474">
                  <c:v>43558</c:v>
                </c:pt>
                <c:pt idx="4475">
                  <c:v>43559</c:v>
                </c:pt>
                <c:pt idx="4476">
                  <c:v>43560</c:v>
                </c:pt>
                <c:pt idx="4477">
                  <c:v>43561</c:v>
                </c:pt>
                <c:pt idx="4478">
                  <c:v>43562</c:v>
                </c:pt>
                <c:pt idx="4479">
                  <c:v>43563</c:v>
                </c:pt>
                <c:pt idx="4480">
                  <c:v>43564</c:v>
                </c:pt>
                <c:pt idx="4481">
                  <c:v>43565</c:v>
                </c:pt>
                <c:pt idx="4482">
                  <c:v>43566</c:v>
                </c:pt>
                <c:pt idx="4483">
                  <c:v>43567</c:v>
                </c:pt>
                <c:pt idx="4484">
                  <c:v>43568</c:v>
                </c:pt>
                <c:pt idx="4485">
                  <c:v>43569</c:v>
                </c:pt>
                <c:pt idx="4486">
                  <c:v>43570</c:v>
                </c:pt>
                <c:pt idx="4487">
                  <c:v>43571</c:v>
                </c:pt>
                <c:pt idx="4488">
                  <c:v>43572</c:v>
                </c:pt>
                <c:pt idx="4489">
                  <c:v>43573</c:v>
                </c:pt>
                <c:pt idx="4490">
                  <c:v>43574</c:v>
                </c:pt>
                <c:pt idx="4491">
                  <c:v>43575</c:v>
                </c:pt>
                <c:pt idx="4492">
                  <c:v>43576</c:v>
                </c:pt>
                <c:pt idx="4493">
                  <c:v>43577</c:v>
                </c:pt>
                <c:pt idx="4494">
                  <c:v>43578</c:v>
                </c:pt>
                <c:pt idx="4495">
                  <c:v>43579</c:v>
                </c:pt>
                <c:pt idx="4496">
                  <c:v>43580</c:v>
                </c:pt>
                <c:pt idx="4497">
                  <c:v>43581</c:v>
                </c:pt>
                <c:pt idx="4498">
                  <c:v>43582</c:v>
                </c:pt>
                <c:pt idx="4499">
                  <c:v>43583</c:v>
                </c:pt>
                <c:pt idx="4500">
                  <c:v>43584</c:v>
                </c:pt>
                <c:pt idx="4501">
                  <c:v>43585</c:v>
                </c:pt>
                <c:pt idx="4502">
                  <c:v>43586</c:v>
                </c:pt>
                <c:pt idx="4503">
                  <c:v>43587</c:v>
                </c:pt>
                <c:pt idx="4504">
                  <c:v>43588</c:v>
                </c:pt>
                <c:pt idx="4505">
                  <c:v>43589</c:v>
                </c:pt>
                <c:pt idx="4506">
                  <c:v>43590</c:v>
                </c:pt>
                <c:pt idx="4507">
                  <c:v>43591</c:v>
                </c:pt>
                <c:pt idx="4508">
                  <c:v>43592</c:v>
                </c:pt>
                <c:pt idx="4509">
                  <c:v>43593</c:v>
                </c:pt>
                <c:pt idx="4510">
                  <c:v>43594</c:v>
                </c:pt>
                <c:pt idx="4511">
                  <c:v>43595</c:v>
                </c:pt>
                <c:pt idx="4512">
                  <c:v>43596</c:v>
                </c:pt>
                <c:pt idx="4513">
                  <c:v>43597</c:v>
                </c:pt>
                <c:pt idx="4514">
                  <c:v>43598</c:v>
                </c:pt>
                <c:pt idx="4515">
                  <c:v>43599</c:v>
                </c:pt>
                <c:pt idx="4516">
                  <c:v>43600</c:v>
                </c:pt>
                <c:pt idx="4517">
                  <c:v>43601</c:v>
                </c:pt>
                <c:pt idx="4518">
                  <c:v>43602</c:v>
                </c:pt>
                <c:pt idx="4519">
                  <c:v>43603</c:v>
                </c:pt>
                <c:pt idx="4520">
                  <c:v>43604</c:v>
                </c:pt>
                <c:pt idx="4521">
                  <c:v>43605</c:v>
                </c:pt>
                <c:pt idx="4522">
                  <c:v>43606</c:v>
                </c:pt>
                <c:pt idx="4523">
                  <c:v>43607</c:v>
                </c:pt>
                <c:pt idx="4524">
                  <c:v>43608</c:v>
                </c:pt>
                <c:pt idx="4525">
                  <c:v>43609</c:v>
                </c:pt>
                <c:pt idx="4526">
                  <c:v>43610</c:v>
                </c:pt>
                <c:pt idx="4527">
                  <c:v>43611</c:v>
                </c:pt>
                <c:pt idx="4528">
                  <c:v>43612</c:v>
                </c:pt>
                <c:pt idx="4529">
                  <c:v>43613</c:v>
                </c:pt>
                <c:pt idx="4530">
                  <c:v>43614</c:v>
                </c:pt>
                <c:pt idx="4531">
                  <c:v>43615</c:v>
                </c:pt>
                <c:pt idx="4532">
                  <c:v>43616</c:v>
                </c:pt>
                <c:pt idx="4533">
                  <c:v>43617</c:v>
                </c:pt>
                <c:pt idx="4534">
                  <c:v>43618</c:v>
                </c:pt>
                <c:pt idx="4535">
                  <c:v>43619</c:v>
                </c:pt>
                <c:pt idx="4536">
                  <c:v>43620</c:v>
                </c:pt>
                <c:pt idx="4537">
                  <c:v>43621</c:v>
                </c:pt>
                <c:pt idx="4538">
                  <c:v>43622</c:v>
                </c:pt>
                <c:pt idx="4539">
                  <c:v>43623</c:v>
                </c:pt>
                <c:pt idx="4540">
                  <c:v>43624</c:v>
                </c:pt>
                <c:pt idx="4541">
                  <c:v>43625</c:v>
                </c:pt>
                <c:pt idx="4542">
                  <c:v>43626</c:v>
                </c:pt>
                <c:pt idx="4543">
                  <c:v>43627</c:v>
                </c:pt>
                <c:pt idx="4544">
                  <c:v>43628</c:v>
                </c:pt>
                <c:pt idx="4545">
                  <c:v>43629</c:v>
                </c:pt>
                <c:pt idx="4546">
                  <c:v>43630</c:v>
                </c:pt>
                <c:pt idx="4547">
                  <c:v>43631</c:v>
                </c:pt>
                <c:pt idx="4548">
                  <c:v>43632</c:v>
                </c:pt>
                <c:pt idx="4549">
                  <c:v>43633</c:v>
                </c:pt>
                <c:pt idx="4550">
                  <c:v>43634</c:v>
                </c:pt>
                <c:pt idx="4551">
                  <c:v>43635</c:v>
                </c:pt>
                <c:pt idx="4552">
                  <c:v>43636</c:v>
                </c:pt>
                <c:pt idx="4553">
                  <c:v>43637</c:v>
                </c:pt>
                <c:pt idx="4554">
                  <c:v>43638</c:v>
                </c:pt>
                <c:pt idx="4555">
                  <c:v>43639</c:v>
                </c:pt>
                <c:pt idx="4556">
                  <c:v>43640</c:v>
                </c:pt>
                <c:pt idx="4557">
                  <c:v>43641</c:v>
                </c:pt>
                <c:pt idx="4558">
                  <c:v>43642</c:v>
                </c:pt>
                <c:pt idx="4559">
                  <c:v>43643</c:v>
                </c:pt>
                <c:pt idx="4560">
                  <c:v>43644</c:v>
                </c:pt>
                <c:pt idx="4561">
                  <c:v>43645</c:v>
                </c:pt>
                <c:pt idx="4562">
                  <c:v>43646</c:v>
                </c:pt>
                <c:pt idx="4563">
                  <c:v>43647</c:v>
                </c:pt>
                <c:pt idx="4564">
                  <c:v>43648</c:v>
                </c:pt>
                <c:pt idx="4565">
                  <c:v>43649</c:v>
                </c:pt>
                <c:pt idx="4566">
                  <c:v>43650</c:v>
                </c:pt>
                <c:pt idx="4567">
                  <c:v>43651</c:v>
                </c:pt>
                <c:pt idx="4568">
                  <c:v>43652</c:v>
                </c:pt>
                <c:pt idx="4569">
                  <c:v>43653</c:v>
                </c:pt>
                <c:pt idx="4570">
                  <c:v>43654</c:v>
                </c:pt>
                <c:pt idx="4571">
                  <c:v>43655</c:v>
                </c:pt>
                <c:pt idx="4572">
                  <c:v>43656</c:v>
                </c:pt>
                <c:pt idx="4573">
                  <c:v>43657</c:v>
                </c:pt>
                <c:pt idx="4574">
                  <c:v>43658</c:v>
                </c:pt>
                <c:pt idx="4575">
                  <c:v>43659</c:v>
                </c:pt>
                <c:pt idx="4576">
                  <c:v>43660</c:v>
                </c:pt>
                <c:pt idx="4577">
                  <c:v>43661</c:v>
                </c:pt>
                <c:pt idx="4578">
                  <c:v>43662</c:v>
                </c:pt>
                <c:pt idx="4579">
                  <c:v>43663</c:v>
                </c:pt>
                <c:pt idx="4580">
                  <c:v>43664</c:v>
                </c:pt>
                <c:pt idx="4581">
                  <c:v>43665</c:v>
                </c:pt>
                <c:pt idx="4582">
                  <c:v>43666</c:v>
                </c:pt>
                <c:pt idx="4583">
                  <c:v>43667</c:v>
                </c:pt>
                <c:pt idx="4584">
                  <c:v>43668</c:v>
                </c:pt>
                <c:pt idx="4585">
                  <c:v>43669</c:v>
                </c:pt>
                <c:pt idx="4586">
                  <c:v>43670</c:v>
                </c:pt>
                <c:pt idx="4587">
                  <c:v>43671</c:v>
                </c:pt>
                <c:pt idx="4588">
                  <c:v>43672</c:v>
                </c:pt>
                <c:pt idx="4589">
                  <c:v>43673</c:v>
                </c:pt>
                <c:pt idx="4590">
                  <c:v>43674</c:v>
                </c:pt>
                <c:pt idx="4591">
                  <c:v>43675</c:v>
                </c:pt>
                <c:pt idx="4592">
                  <c:v>43676</c:v>
                </c:pt>
                <c:pt idx="4593">
                  <c:v>43677</c:v>
                </c:pt>
                <c:pt idx="4594">
                  <c:v>43678</c:v>
                </c:pt>
                <c:pt idx="4595">
                  <c:v>43679</c:v>
                </c:pt>
                <c:pt idx="4596">
                  <c:v>43680</c:v>
                </c:pt>
                <c:pt idx="4597">
                  <c:v>43681</c:v>
                </c:pt>
                <c:pt idx="4598">
                  <c:v>43682</c:v>
                </c:pt>
                <c:pt idx="4599">
                  <c:v>43683</c:v>
                </c:pt>
                <c:pt idx="4600">
                  <c:v>43684</c:v>
                </c:pt>
                <c:pt idx="4601">
                  <c:v>43685</c:v>
                </c:pt>
                <c:pt idx="4602">
                  <c:v>43686</c:v>
                </c:pt>
                <c:pt idx="4603">
                  <c:v>43687</c:v>
                </c:pt>
                <c:pt idx="4604">
                  <c:v>43688</c:v>
                </c:pt>
                <c:pt idx="4605">
                  <c:v>43689</c:v>
                </c:pt>
                <c:pt idx="4606">
                  <c:v>43690</c:v>
                </c:pt>
                <c:pt idx="4607">
                  <c:v>43691</c:v>
                </c:pt>
                <c:pt idx="4608">
                  <c:v>43692</c:v>
                </c:pt>
                <c:pt idx="4609">
                  <c:v>43693</c:v>
                </c:pt>
                <c:pt idx="4610">
                  <c:v>43694</c:v>
                </c:pt>
                <c:pt idx="4611">
                  <c:v>43695</c:v>
                </c:pt>
                <c:pt idx="4612">
                  <c:v>43696</c:v>
                </c:pt>
                <c:pt idx="4613">
                  <c:v>43697</c:v>
                </c:pt>
                <c:pt idx="4614">
                  <c:v>43698</c:v>
                </c:pt>
                <c:pt idx="4615">
                  <c:v>43699</c:v>
                </c:pt>
                <c:pt idx="4616">
                  <c:v>43700</c:v>
                </c:pt>
                <c:pt idx="4617">
                  <c:v>43701</c:v>
                </c:pt>
                <c:pt idx="4618">
                  <c:v>43702</c:v>
                </c:pt>
                <c:pt idx="4619">
                  <c:v>43703</c:v>
                </c:pt>
                <c:pt idx="4620">
                  <c:v>43704</c:v>
                </c:pt>
                <c:pt idx="4621">
                  <c:v>43705</c:v>
                </c:pt>
                <c:pt idx="4622">
                  <c:v>43706</c:v>
                </c:pt>
                <c:pt idx="4623">
                  <c:v>43707</c:v>
                </c:pt>
                <c:pt idx="4624">
                  <c:v>43708</c:v>
                </c:pt>
                <c:pt idx="4625">
                  <c:v>43709</c:v>
                </c:pt>
                <c:pt idx="4626">
                  <c:v>43710</c:v>
                </c:pt>
                <c:pt idx="4627">
                  <c:v>43711</c:v>
                </c:pt>
                <c:pt idx="4628">
                  <c:v>43712</c:v>
                </c:pt>
                <c:pt idx="4629">
                  <c:v>43713</c:v>
                </c:pt>
                <c:pt idx="4630">
                  <c:v>43714</c:v>
                </c:pt>
                <c:pt idx="4631">
                  <c:v>43715</c:v>
                </c:pt>
                <c:pt idx="4632">
                  <c:v>43716</c:v>
                </c:pt>
                <c:pt idx="4633">
                  <c:v>43717</c:v>
                </c:pt>
                <c:pt idx="4634">
                  <c:v>43718</c:v>
                </c:pt>
                <c:pt idx="4635">
                  <c:v>43719</c:v>
                </c:pt>
                <c:pt idx="4636">
                  <c:v>43720</c:v>
                </c:pt>
                <c:pt idx="4637">
                  <c:v>43721</c:v>
                </c:pt>
                <c:pt idx="4638">
                  <c:v>43722</c:v>
                </c:pt>
                <c:pt idx="4639">
                  <c:v>43723</c:v>
                </c:pt>
                <c:pt idx="4640">
                  <c:v>43724</c:v>
                </c:pt>
                <c:pt idx="4641">
                  <c:v>43725</c:v>
                </c:pt>
                <c:pt idx="4642">
                  <c:v>43726</c:v>
                </c:pt>
                <c:pt idx="4643">
                  <c:v>43727</c:v>
                </c:pt>
                <c:pt idx="4644">
                  <c:v>43728</c:v>
                </c:pt>
                <c:pt idx="4645">
                  <c:v>43729</c:v>
                </c:pt>
                <c:pt idx="4646">
                  <c:v>43730</c:v>
                </c:pt>
                <c:pt idx="4647">
                  <c:v>43731</c:v>
                </c:pt>
                <c:pt idx="4648">
                  <c:v>43732</c:v>
                </c:pt>
                <c:pt idx="4649">
                  <c:v>43733</c:v>
                </c:pt>
                <c:pt idx="4650">
                  <c:v>43734</c:v>
                </c:pt>
                <c:pt idx="4651">
                  <c:v>43735</c:v>
                </c:pt>
                <c:pt idx="4652">
                  <c:v>43736</c:v>
                </c:pt>
                <c:pt idx="4653">
                  <c:v>43737</c:v>
                </c:pt>
                <c:pt idx="4654">
                  <c:v>43738</c:v>
                </c:pt>
                <c:pt idx="4655">
                  <c:v>43739</c:v>
                </c:pt>
                <c:pt idx="4656">
                  <c:v>43740</c:v>
                </c:pt>
                <c:pt idx="4657">
                  <c:v>43741</c:v>
                </c:pt>
                <c:pt idx="4658">
                  <c:v>43742</c:v>
                </c:pt>
                <c:pt idx="4659">
                  <c:v>43743</c:v>
                </c:pt>
                <c:pt idx="4660">
                  <c:v>43744</c:v>
                </c:pt>
                <c:pt idx="4661">
                  <c:v>43745</c:v>
                </c:pt>
                <c:pt idx="4662">
                  <c:v>43746</c:v>
                </c:pt>
                <c:pt idx="4663">
                  <c:v>43747</c:v>
                </c:pt>
                <c:pt idx="4664">
                  <c:v>43748</c:v>
                </c:pt>
                <c:pt idx="4665">
                  <c:v>43749</c:v>
                </c:pt>
                <c:pt idx="4666">
                  <c:v>43750</c:v>
                </c:pt>
                <c:pt idx="4667">
                  <c:v>43751</c:v>
                </c:pt>
                <c:pt idx="4668">
                  <c:v>43752</c:v>
                </c:pt>
                <c:pt idx="4669">
                  <c:v>43753</c:v>
                </c:pt>
                <c:pt idx="4670">
                  <c:v>43754</c:v>
                </c:pt>
                <c:pt idx="4671">
                  <c:v>43755</c:v>
                </c:pt>
                <c:pt idx="4672">
                  <c:v>43756</c:v>
                </c:pt>
                <c:pt idx="4673">
                  <c:v>43757</c:v>
                </c:pt>
                <c:pt idx="4674">
                  <c:v>43758</c:v>
                </c:pt>
                <c:pt idx="4675">
                  <c:v>43759</c:v>
                </c:pt>
                <c:pt idx="4676">
                  <c:v>43760</c:v>
                </c:pt>
                <c:pt idx="4677">
                  <c:v>43761</c:v>
                </c:pt>
                <c:pt idx="4678">
                  <c:v>43762</c:v>
                </c:pt>
                <c:pt idx="4679">
                  <c:v>43763</c:v>
                </c:pt>
                <c:pt idx="4680">
                  <c:v>43764</c:v>
                </c:pt>
                <c:pt idx="4681">
                  <c:v>43765</c:v>
                </c:pt>
                <c:pt idx="4682">
                  <c:v>43766</c:v>
                </c:pt>
                <c:pt idx="4683">
                  <c:v>43767</c:v>
                </c:pt>
                <c:pt idx="4684">
                  <c:v>43768</c:v>
                </c:pt>
                <c:pt idx="4685">
                  <c:v>43769</c:v>
                </c:pt>
                <c:pt idx="4686">
                  <c:v>43770</c:v>
                </c:pt>
                <c:pt idx="4687">
                  <c:v>43771</c:v>
                </c:pt>
                <c:pt idx="4688">
                  <c:v>43772</c:v>
                </c:pt>
                <c:pt idx="4689">
                  <c:v>43773</c:v>
                </c:pt>
                <c:pt idx="4690">
                  <c:v>43774</c:v>
                </c:pt>
                <c:pt idx="4691">
                  <c:v>43775</c:v>
                </c:pt>
                <c:pt idx="4692">
                  <c:v>43776</c:v>
                </c:pt>
                <c:pt idx="4693">
                  <c:v>43777</c:v>
                </c:pt>
                <c:pt idx="4694">
                  <c:v>43778</c:v>
                </c:pt>
                <c:pt idx="4695">
                  <c:v>43779</c:v>
                </c:pt>
                <c:pt idx="4696">
                  <c:v>43780</c:v>
                </c:pt>
                <c:pt idx="4697">
                  <c:v>43781</c:v>
                </c:pt>
                <c:pt idx="4698">
                  <c:v>43782</c:v>
                </c:pt>
                <c:pt idx="4699">
                  <c:v>43783</c:v>
                </c:pt>
                <c:pt idx="4700">
                  <c:v>43784</c:v>
                </c:pt>
                <c:pt idx="4701">
                  <c:v>43785</c:v>
                </c:pt>
                <c:pt idx="4702">
                  <c:v>43786</c:v>
                </c:pt>
                <c:pt idx="4703">
                  <c:v>43787</c:v>
                </c:pt>
                <c:pt idx="4704">
                  <c:v>43788</c:v>
                </c:pt>
                <c:pt idx="4705">
                  <c:v>43789</c:v>
                </c:pt>
                <c:pt idx="4706">
                  <c:v>43790</c:v>
                </c:pt>
                <c:pt idx="4707">
                  <c:v>43791</c:v>
                </c:pt>
                <c:pt idx="4708">
                  <c:v>43792</c:v>
                </c:pt>
                <c:pt idx="4709">
                  <c:v>43793</c:v>
                </c:pt>
                <c:pt idx="4710">
                  <c:v>43794</c:v>
                </c:pt>
                <c:pt idx="4711">
                  <c:v>43795</c:v>
                </c:pt>
                <c:pt idx="4712">
                  <c:v>43796</c:v>
                </c:pt>
                <c:pt idx="4713">
                  <c:v>43797</c:v>
                </c:pt>
                <c:pt idx="4714">
                  <c:v>43798</c:v>
                </c:pt>
                <c:pt idx="4715">
                  <c:v>43799</c:v>
                </c:pt>
                <c:pt idx="4716">
                  <c:v>43800</c:v>
                </c:pt>
                <c:pt idx="4717">
                  <c:v>43801</c:v>
                </c:pt>
                <c:pt idx="4718">
                  <c:v>43802</c:v>
                </c:pt>
                <c:pt idx="4719">
                  <c:v>43803</c:v>
                </c:pt>
                <c:pt idx="4720">
                  <c:v>43804</c:v>
                </c:pt>
                <c:pt idx="4721">
                  <c:v>43805</c:v>
                </c:pt>
                <c:pt idx="4722">
                  <c:v>43806</c:v>
                </c:pt>
                <c:pt idx="4723">
                  <c:v>43807</c:v>
                </c:pt>
                <c:pt idx="4724">
                  <c:v>43808</c:v>
                </c:pt>
                <c:pt idx="4725">
                  <c:v>43809</c:v>
                </c:pt>
                <c:pt idx="4726">
                  <c:v>43810</c:v>
                </c:pt>
                <c:pt idx="4727">
                  <c:v>43811</c:v>
                </c:pt>
                <c:pt idx="4728">
                  <c:v>43812</c:v>
                </c:pt>
                <c:pt idx="4729">
                  <c:v>43813</c:v>
                </c:pt>
                <c:pt idx="4730">
                  <c:v>43814</c:v>
                </c:pt>
                <c:pt idx="4731">
                  <c:v>43815</c:v>
                </c:pt>
                <c:pt idx="4732">
                  <c:v>43816</c:v>
                </c:pt>
                <c:pt idx="4733">
                  <c:v>43817</c:v>
                </c:pt>
                <c:pt idx="4734">
                  <c:v>43818</c:v>
                </c:pt>
                <c:pt idx="4735">
                  <c:v>43819</c:v>
                </c:pt>
                <c:pt idx="4736">
                  <c:v>43820</c:v>
                </c:pt>
                <c:pt idx="4737">
                  <c:v>43821</c:v>
                </c:pt>
                <c:pt idx="4738">
                  <c:v>43822</c:v>
                </c:pt>
                <c:pt idx="4739">
                  <c:v>43823</c:v>
                </c:pt>
                <c:pt idx="4740">
                  <c:v>43824</c:v>
                </c:pt>
                <c:pt idx="4741">
                  <c:v>43825</c:v>
                </c:pt>
                <c:pt idx="4742">
                  <c:v>43826</c:v>
                </c:pt>
                <c:pt idx="4743">
                  <c:v>43827</c:v>
                </c:pt>
                <c:pt idx="4744">
                  <c:v>43828</c:v>
                </c:pt>
                <c:pt idx="4745">
                  <c:v>43829</c:v>
                </c:pt>
                <c:pt idx="4746">
                  <c:v>43830</c:v>
                </c:pt>
                <c:pt idx="4747">
                  <c:v>43831</c:v>
                </c:pt>
                <c:pt idx="4748">
                  <c:v>43832</c:v>
                </c:pt>
                <c:pt idx="4749">
                  <c:v>43833</c:v>
                </c:pt>
                <c:pt idx="4750">
                  <c:v>43834</c:v>
                </c:pt>
                <c:pt idx="4751">
                  <c:v>43835</c:v>
                </c:pt>
                <c:pt idx="4752">
                  <c:v>43836</c:v>
                </c:pt>
                <c:pt idx="4753">
                  <c:v>43837</c:v>
                </c:pt>
                <c:pt idx="4754">
                  <c:v>43838</c:v>
                </c:pt>
                <c:pt idx="4755">
                  <c:v>43839</c:v>
                </c:pt>
                <c:pt idx="4756">
                  <c:v>43840</c:v>
                </c:pt>
                <c:pt idx="4757">
                  <c:v>43841</c:v>
                </c:pt>
                <c:pt idx="4758">
                  <c:v>43842</c:v>
                </c:pt>
                <c:pt idx="4759">
                  <c:v>43843</c:v>
                </c:pt>
                <c:pt idx="4760">
                  <c:v>43844</c:v>
                </c:pt>
                <c:pt idx="4761">
                  <c:v>43845</c:v>
                </c:pt>
                <c:pt idx="4762">
                  <c:v>43846</c:v>
                </c:pt>
                <c:pt idx="4763">
                  <c:v>43847</c:v>
                </c:pt>
                <c:pt idx="4764">
                  <c:v>43848</c:v>
                </c:pt>
                <c:pt idx="4765">
                  <c:v>43849</c:v>
                </c:pt>
                <c:pt idx="4766">
                  <c:v>43850</c:v>
                </c:pt>
                <c:pt idx="4767">
                  <c:v>43851</c:v>
                </c:pt>
                <c:pt idx="4768">
                  <c:v>43852</c:v>
                </c:pt>
                <c:pt idx="4769">
                  <c:v>43853</c:v>
                </c:pt>
                <c:pt idx="4770">
                  <c:v>43854</c:v>
                </c:pt>
                <c:pt idx="4771">
                  <c:v>43855</c:v>
                </c:pt>
                <c:pt idx="4772">
                  <c:v>43856</c:v>
                </c:pt>
                <c:pt idx="4773">
                  <c:v>43857</c:v>
                </c:pt>
                <c:pt idx="4774">
                  <c:v>43858</c:v>
                </c:pt>
                <c:pt idx="4775">
                  <c:v>43859</c:v>
                </c:pt>
                <c:pt idx="4776">
                  <c:v>43860</c:v>
                </c:pt>
                <c:pt idx="4777">
                  <c:v>43861</c:v>
                </c:pt>
                <c:pt idx="4778">
                  <c:v>43862</c:v>
                </c:pt>
                <c:pt idx="4779">
                  <c:v>43863</c:v>
                </c:pt>
                <c:pt idx="4780">
                  <c:v>43864</c:v>
                </c:pt>
                <c:pt idx="4781">
                  <c:v>43865</c:v>
                </c:pt>
                <c:pt idx="4782">
                  <c:v>43866</c:v>
                </c:pt>
                <c:pt idx="4783">
                  <c:v>43867</c:v>
                </c:pt>
                <c:pt idx="4784">
                  <c:v>43868</c:v>
                </c:pt>
                <c:pt idx="4785">
                  <c:v>43869</c:v>
                </c:pt>
                <c:pt idx="4786">
                  <c:v>43870</c:v>
                </c:pt>
                <c:pt idx="4787">
                  <c:v>43871</c:v>
                </c:pt>
                <c:pt idx="4788">
                  <c:v>43872</c:v>
                </c:pt>
                <c:pt idx="4789">
                  <c:v>43873</c:v>
                </c:pt>
                <c:pt idx="4790">
                  <c:v>43874</c:v>
                </c:pt>
                <c:pt idx="4791">
                  <c:v>43875</c:v>
                </c:pt>
                <c:pt idx="4792">
                  <c:v>43876</c:v>
                </c:pt>
                <c:pt idx="4793">
                  <c:v>43877</c:v>
                </c:pt>
                <c:pt idx="4794">
                  <c:v>43878</c:v>
                </c:pt>
                <c:pt idx="4795">
                  <c:v>43879</c:v>
                </c:pt>
                <c:pt idx="4796">
                  <c:v>43880</c:v>
                </c:pt>
                <c:pt idx="4797">
                  <c:v>43881</c:v>
                </c:pt>
                <c:pt idx="4798">
                  <c:v>43882</c:v>
                </c:pt>
                <c:pt idx="4799">
                  <c:v>43883</c:v>
                </c:pt>
                <c:pt idx="4800">
                  <c:v>43884</c:v>
                </c:pt>
                <c:pt idx="4801">
                  <c:v>43885</c:v>
                </c:pt>
                <c:pt idx="4802">
                  <c:v>43886</c:v>
                </c:pt>
                <c:pt idx="4803">
                  <c:v>43887</c:v>
                </c:pt>
                <c:pt idx="4804">
                  <c:v>43888</c:v>
                </c:pt>
                <c:pt idx="4805">
                  <c:v>43889</c:v>
                </c:pt>
                <c:pt idx="4806">
                  <c:v>43890</c:v>
                </c:pt>
                <c:pt idx="4807">
                  <c:v>43891</c:v>
                </c:pt>
                <c:pt idx="4808">
                  <c:v>43892</c:v>
                </c:pt>
                <c:pt idx="4809">
                  <c:v>43893</c:v>
                </c:pt>
                <c:pt idx="4810">
                  <c:v>43894</c:v>
                </c:pt>
                <c:pt idx="4811">
                  <c:v>43895</c:v>
                </c:pt>
                <c:pt idx="4812">
                  <c:v>43896</c:v>
                </c:pt>
                <c:pt idx="4813">
                  <c:v>43897</c:v>
                </c:pt>
                <c:pt idx="4814">
                  <c:v>43898</c:v>
                </c:pt>
                <c:pt idx="4815">
                  <c:v>43899</c:v>
                </c:pt>
                <c:pt idx="4816">
                  <c:v>43900</c:v>
                </c:pt>
                <c:pt idx="4817">
                  <c:v>43901</c:v>
                </c:pt>
                <c:pt idx="4818">
                  <c:v>43902</c:v>
                </c:pt>
                <c:pt idx="4819">
                  <c:v>43903</c:v>
                </c:pt>
                <c:pt idx="4820">
                  <c:v>43904</c:v>
                </c:pt>
                <c:pt idx="4821">
                  <c:v>43905</c:v>
                </c:pt>
                <c:pt idx="4822">
                  <c:v>43906</c:v>
                </c:pt>
                <c:pt idx="4823">
                  <c:v>43907</c:v>
                </c:pt>
                <c:pt idx="4824">
                  <c:v>43908</c:v>
                </c:pt>
                <c:pt idx="4825">
                  <c:v>43909</c:v>
                </c:pt>
                <c:pt idx="4826">
                  <c:v>43910</c:v>
                </c:pt>
                <c:pt idx="4827">
                  <c:v>43911</c:v>
                </c:pt>
                <c:pt idx="4828">
                  <c:v>43912</c:v>
                </c:pt>
                <c:pt idx="4829">
                  <c:v>43913</c:v>
                </c:pt>
                <c:pt idx="4830">
                  <c:v>43914</c:v>
                </c:pt>
                <c:pt idx="4831">
                  <c:v>43915</c:v>
                </c:pt>
                <c:pt idx="4832">
                  <c:v>43916</c:v>
                </c:pt>
                <c:pt idx="4833">
                  <c:v>43917</c:v>
                </c:pt>
                <c:pt idx="4834">
                  <c:v>43918</c:v>
                </c:pt>
                <c:pt idx="4835">
                  <c:v>43919</c:v>
                </c:pt>
                <c:pt idx="4836">
                  <c:v>43920</c:v>
                </c:pt>
                <c:pt idx="4837">
                  <c:v>43921</c:v>
                </c:pt>
                <c:pt idx="4838">
                  <c:v>43922</c:v>
                </c:pt>
                <c:pt idx="4839">
                  <c:v>43923</c:v>
                </c:pt>
                <c:pt idx="4840">
                  <c:v>43924</c:v>
                </c:pt>
                <c:pt idx="4841">
                  <c:v>43925</c:v>
                </c:pt>
                <c:pt idx="4842">
                  <c:v>43926</c:v>
                </c:pt>
                <c:pt idx="4843">
                  <c:v>43927</c:v>
                </c:pt>
                <c:pt idx="4844">
                  <c:v>43928</c:v>
                </c:pt>
                <c:pt idx="4845">
                  <c:v>43929</c:v>
                </c:pt>
                <c:pt idx="4846">
                  <c:v>43930</c:v>
                </c:pt>
                <c:pt idx="4847">
                  <c:v>43931</c:v>
                </c:pt>
                <c:pt idx="4848">
                  <c:v>43932</c:v>
                </c:pt>
                <c:pt idx="4849">
                  <c:v>43933</c:v>
                </c:pt>
                <c:pt idx="4850">
                  <c:v>43934</c:v>
                </c:pt>
                <c:pt idx="4851">
                  <c:v>43935</c:v>
                </c:pt>
                <c:pt idx="4852">
                  <c:v>43936</c:v>
                </c:pt>
                <c:pt idx="4853">
                  <c:v>43937</c:v>
                </c:pt>
                <c:pt idx="4854">
                  <c:v>43938</c:v>
                </c:pt>
                <c:pt idx="4855">
                  <c:v>43939</c:v>
                </c:pt>
                <c:pt idx="4856">
                  <c:v>43940</c:v>
                </c:pt>
                <c:pt idx="4857">
                  <c:v>43941</c:v>
                </c:pt>
                <c:pt idx="4858">
                  <c:v>43942</c:v>
                </c:pt>
                <c:pt idx="4859">
                  <c:v>43943</c:v>
                </c:pt>
                <c:pt idx="4860">
                  <c:v>43944</c:v>
                </c:pt>
                <c:pt idx="4861">
                  <c:v>43945</c:v>
                </c:pt>
                <c:pt idx="4862">
                  <c:v>43946</c:v>
                </c:pt>
                <c:pt idx="4863">
                  <c:v>43947</c:v>
                </c:pt>
                <c:pt idx="4864">
                  <c:v>43948</c:v>
                </c:pt>
                <c:pt idx="4865">
                  <c:v>43949</c:v>
                </c:pt>
                <c:pt idx="4866">
                  <c:v>43950</c:v>
                </c:pt>
                <c:pt idx="4867">
                  <c:v>43951</c:v>
                </c:pt>
                <c:pt idx="4868">
                  <c:v>43952</c:v>
                </c:pt>
                <c:pt idx="4869">
                  <c:v>43953</c:v>
                </c:pt>
                <c:pt idx="4870">
                  <c:v>43954</c:v>
                </c:pt>
                <c:pt idx="4871">
                  <c:v>43955</c:v>
                </c:pt>
                <c:pt idx="4872">
                  <c:v>43956</c:v>
                </c:pt>
                <c:pt idx="4873">
                  <c:v>43957</c:v>
                </c:pt>
                <c:pt idx="4874">
                  <c:v>43958</c:v>
                </c:pt>
                <c:pt idx="4875">
                  <c:v>43959</c:v>
                </c:pt>
                <c:pt idx="4876">
                  <c:v>43960</c:v>
                </c:pt>
                <c:pt idx="4877">
                  <c:v>43961</c:v>
                </c:pt>
                <c:pt idx="4878">
                  <c:v>43962</c:v>
                </c:pt>
                <c:pt idx="4879">
                  <c:v>43963</c:v>
                </c:pt>
                <c:pt idx="4880">
                  <c:v>43964</c:v>
                </c:pt>
                <c:pt idx="4881">
                  <c:v>43965</c:v>
                </c:pt>
                <c:pt idx="4882">
                  <c:v>43966</c:v>
                </c:pt>
                <c:pt idx="4883">
                  <c:v>43967</c:v>
                </c:pt>
                <c:pt idx="4884">
                  <c:v>43968</c:v>
                </c:pt>
                <c:pt idx="4885">
                  <c:v>43969</c:v>
                </c:pt>
                <c:pt idx="4886">
                  <c:v>43970</c:v>
                </c:pt>
                <c:pt idx="4887">
                  <c:v>43971</c:v>
                </c:pt>
                <c:pt idx="4888">
                  <c:v>43972</c:v>
                </c:pt>
                <c:pt idx="4889">
                  <c:v>43973</c:v>
                </c:pt>
                <c:pt idx="4890">
                  <c:v>43974</c:v>
                </c:pt>
                <c:pt idx="4891">
                  <c:v>43975</c:v>
                </c:pt>
                <c:pt idx="4892">
                  <c:v>43976</c:v>
                </c:pt>
                <c:pt idx="4893">
                  <c:v>43977</c:v>
                </c:pt>
                <c:pt idx="4894">
                  <c:v>43978</c:v>
                </c:pt>
                <c:pt idx="4895">
                  <c:v>43979</c:v>
                </c:pt>
                <c:pt idx="4896">
                  <c:v>43980</c:v>
                </c:pt>
                <c:pt idx="4897">
                  <c:v>43981</c:v>
                </c:pt>
                <c:pt idx="4898">
                  <c:v>43982</c:v>
                </c:pt>
                <c:pt idx="4899">
                  <c:v>43983</c:v>
                </c:pt>
                <c:pt idx="4900">
                  <c:v>43984</c:v>
                </c:pt>
                <c:pt idx="4901">
                  <c:v>43985</c:v>
                </c:pt>
                <c:pt idx="4902">
                  <c:v>43986</c:v>
                </c:pt>
                <c:pt idx="4903">
                  <c:v>43987</c:v>
                </c:pt>
                <c:pt idx="4904">
                  <c:v>43988</c:v>
                </c:pt>
                <c:pt idx="4905">
                  <c:v>43989</c:v>
                </c:pt>
                <c:pt idx="4906">
                  <c:v>43990</c:v>
                </c:pt>
                <c:pt idx="4907">
                  <c:v>43991</c:v>
                </c:pt>
                <c:pt idx="4908">
                  <c:v>43992</c:v>
                </c:pt>
                <c:pt idx="4909">
                  <c:v>43993</c:v>
                </c:pt>
                <c:pt idx="4910">
                  <c:v>43994</c:v>
                </c:pt>
                <c:pt idx="4911">
                  <c:v>43995</c:v>
                </c:pt>
                <c:pt idx="4912">
                  <c:v>43996</c:v>
                </c:pt>
                <c:pt idx="4913">
                  <c:v>43997</c:v>
                </c:pt>
                <c:pt idx="4914">
                  <c:v>43998</c:v>
                </c:pt>
                <c:pt idx="4915">
                  <c:v>43999</c:v>
                </c:pt>
                <c:pt idx="4916">
                  <c:v>44000</c:v>
                </c:pt>
                <c:pt idx="4917">
                  <c:v>44001</c:v>
                </c:pt>
                <c:pt idx="4918">
                  <c:v>44002</c:v>
                </c:pt>
                <c:pt idx="4919">
                  <c:v>44003</c:v>
                </c:pt>
                <c:pt idx="4920">
                  <c:v>44004</c:v>
                </c:pt>
                <c:pt idx="4921">
                  <c:v>44005</c:v>
                </c:pt>
                <c:pt idx="4922">
                  <c:v>44006</c:v>
                </c:pt>
                <c:pt idx="4923">
                  <c:v>44007</c:v>
                </c:pt>
                <c:pt idx="4924">
                  <c:v>44008</c:v>
                </c:pt>
                <c:pt idx="4925">
                  <c:v>44009</c:v>
                </c:pt>
                <c:pt idx="4926">
                  <c:v>44010</c:v>
                </c:pt>
                <c:pt idx="4927">
                  <c:v>44011</c:v>
                </c:pt>
                <c:pt idx="4928">
                  <c:v>44012</c:v>
                </c:pt>
                <c:pt idx="4929">
                  <c:v>44013</c:v>
                </c:pt>
                <c:pt idx="4930">
                  <c:v>44014</c:v>
                </c:pt>
                <c:pt idx="4931">
                  <c:v>44015</c:v>
                </c:pt>
                <c:pt idx="4932">
                  <c:v>44016</c:v>
                </c:pt>
                <c:pt idx="4933">
                  <c:v>44017</c:v>
                </c:pt>
                <c:pt idx="4934">
                  <c:v>44018</c:v>
                </c:pt>
                <c:pt idx="4935">
                  <c:v>44019</c:v>
                </c:pt>
                <c:pt idx="4936">
                  <c:v>44020</c:v>
                </c:pt>
                <c:pt idx="4937">
                  <c:v>44021</c:v>
                </c:pt>
                <c:pt idx="4938">
                  <c:v>44022</c:v>
                </c:pt>
                <c:pt idx="4939">
                  <c:v>44023</c:v>
                </c:pt>
                <c:pt idx="4940">
                  <c:v>44024</c:v>
                </c:pt>
                <c:pt idx="4941">
                  <c:v>44025</c:v>
                </c:pt>
                <c:pt idx="4942">
                  <c:v>44026</c:v>
                </c:pt>
                <c:pt idx="4943">
                  <c:v>44027</c:v>
                </c:pt>
                <c:pt idx="4944">
                  <c:v>44028</c:v>
                </c:pt>
                <c:pt idx="4945">
                  <c:v>44029</c:v>
                </c:pt>
                <c:pt idx="4946">
                  <c:v>44030</c:v>
                </c:pt>
                <c:pt idx="4947">
                  <c:v>44031</c:v>
                </c:pt>
                <c:pt idx="4948">
                  <c:v>44032</c:v>
                </c:pt>
                <c:pt idx="4949">
                  <c:v>44033</c:v>
                </c:pt>
                <c:pt idx="4950">
                  <c:v>44034</c:v>
                </c:pt>
                <c:pt idx="4951">
                  <c:v>44035</c:v>
                </c:pt>
                <c:pt idx="4952">
                  <c:v>44036</c:v>
                </c:pt>
                <c:pt idx="4953">
                  <c:v>44037</c:v>
                </c:pt>
                <c:pt idx="4954">
                  <c:v>44038</c:v>
                </c:pt>
                <c:pt idx="4955">
                  <c:v>44039</c:v>
                </c:pt>
                <c:pt idx="4956">
                  <c:v>44040</c:v>
                </c:pt>
                <c:pt idx="4957">
                  <c:v>44041</c:v>
                </c:pt>
                <c:pt idx="4958">
                  <c:v>44042</c:v>
                </c:pt>
                <c:pt idx="4959">
                  <c:v>44043</c:v>
                </c:pt>
                <c:pt idx="4960">
                  <c:v>44044</c:v>
                </c:pt>
                <c:pt idx="4961">
                  <c:v>44045</c:v>
                </c:pt>
                <c:pt idx="4962">
                  <c:v>44046</c:v>
                </c:pt>
                <c:pt idx="4963">
                  <c:v>44047</c:v>
                </c:pt>
                <c:pt idx="4964">
                  <c:v>44048</c:v>
                </c:pt>
                <c:pt idx="4965">
                  <c:v>44049</c:v>
                </c:pt>
                <c:pt idx="4966">
                  <c:v>44050</c:v>
                </c:pt>
                <c:pt idx="4967">
                  <c:v>44051</c:v>
                </c:pt>
                <c:pt idx="4968">
                  <c:v>44052</c:v>
                </c:pt>
                <c:pt idx="4969">
                  <c:v>44053</c:v>
                </c:pt>
                <c:pt idx="4970">
                  <c:v>44054</c:v>
                </c:pt>
                <c:pt idx="4971">
                  <c:v>44055</c:v>
                </c:pt>
                <c:pt idx="4972">
                  <c:v>44056</c:v>
                </c:pt>
                <c:pt idx="4973">
                  <c:v>44057</c:v>
                </c:pt>
                <c:pt idx="4974">
                  <c:v>44058</c:v>
                </c:pt>
                <c:pt idx="4975">
                  <c:v>44059</c:v>
                </c:pt>
                <c:pt idx="4976">
                  <c:v>44060</c:v>
                </c:pt>
                <c:pt idx="4977">
                  <c:v>44061</c:v>
                </c:pt>
                <c:pt idx="4978">
                  <c:v>44062</c:v>
                </c:pt>
                <c:pt idx="4979">
                  <c:v>44063</c:v>
                </c:pt>
                <c:pt idx="4980">
                  <c:v>44064</c:v>
                </c:pt>
                <c:pt idx="4981">
                  <c:v>44065</c:v>
                </c:pt>
                <c:pt idx="4982">
                  <c:v>44066</c:v>
                </c:pt>
                <c:pt idx="4983">
                  <c:v>44067</c:v>
                </c:pt>
                <c:pt idx="4984">
                  <c:v>44068</c:v>
                </c:pt>
                <c:pt idx="4985">
                  <c:v>44069</c:v>
                </c:pt>
                <c:pt idx="4986">
                  <c:v>44070</c:v>
                </c:pt>
                <c:pt idx="4987">
                  <c:v>44071</c:v>
                </c:pt>
                <c:pt idx="4988">
                  <c:v>44072</c:v>
                </c:pt>
                <c:pt idx="4989">
                  <c:v>44073</c:v>
                </c:pt>
                <c:pt idx="4990">
                  <c:v>44074</c:v>
                </c:pt>
                <c:pt idx="4991">
                  <c:v>44075</c:v>
                </c:pt>
                <c:pt idx="4992">
                  <c:v>44076</c:v>
                </c:pt>
                <c:pt idx="4993">
                  <c:v>44077</c:v>
                </c:pt>
                <c:pt idx="4994">
                  <c:v>44078</c:v>
                </c:pt>
                <c:pt idx="4995">
                  <c:v>44079</c:v>
                </c:pt>
                <c:pt idx="4996">
                  <c:v>44080</c:v>
                </c:pt>
                <c:pt idx="4997">
                  <c:v>44081</c:v>
                </c:pt>
                <c:pt idx="4998">
                  <c:v>44082</c:v>
                </c:pt>
                <c:pt idx="4999">
                  <c:v>44083</c:v>
                </c:pt>
                <c:pt idx="5000">
                  <c:v>44084</c:v>
                </c:pt>
                <c:pt idx="5001">
                  <c:v>44085</c:v>
                </c:pt>
                <c:pt idx="5002">
                  <c:v>44086</c:v>
                </c:pt>
                <c:pt idx="5003">
                  <c:v>44087</c:v>
                </c:pt>
                <c:pt idx="5004">
                  <c:v>44088</c:v>
                </c:pt>
                <c:pt idx="5005">
                  <c:v>44089</c:v>
                </c:pt>
                <c:pt idx="5006">
                  <c:v>44090</c:v>
                </c:pt>
                <c:pt idx="5007">
                  <c:v>44091</c:v>
                </c:pt>
                <c:pt idx="5008">
                  <c:v>44092</c:v>
                </c:pt>
                <c:pt idx="5009">
                  <c:v>44093</c:v>
                </c:pt>
                <c:pt idx="5010">
                  <c:v>44094</c:v>
                </c:pt>
                <c:pt idx="5011">
                  <c:v>44095</c:v>
                </c:pt>
                <c:pt idx="5012">
                  <c:v>44096</c:v>
                </c:pt>
                <c:pt idx="5013">
                  <c:v>44097</c:v>
                </c:pt>
                <c:pt idx="5014">
                  <c:v>44098</c:v>
                </c:pt>
                <c:pt idx="5015">
                  <c:v>44099</c:v>
                </c:pt>
                <c:pt idx="5016">
                  <c:v>44100</c:v>
                </c:pt>
                <c:pt idx="5017">
                  <c:v>44101</c:v>
                </c:pt>
                <c:pt idx="5018">
                  <c:v>44102</c:v>
                </c:pt>
                <c:pt idx="5019">
                  <c:v>44103</c:v>
                </c:pt>
                <c:pt idx="5020">
                  <c:v>44104</c:v>
                </c:pt>
                <c:pt idx="5021">
                  <c:v>44105</c:v>
                </c:pt>
                <c:pt idx="5022">
                  <c:v>44106</c:v>
                </c:pt>
                <c:pt idx="5023">
                  <c:v>44107</c:v>
                </c:pt>
                <c:pt idx="5024">
                  <c:v>44108</c:v>
                </c:pt>
                <c:pt idx="5025">
                  <c:v>44109</c:v>
                </c:pt>
                <c:pt idx="5026">
                  <c:v>44110</c:v>
                </c:pt>
                <c:pt idx="5027">
                  <c:v>44111</c:v>
                </c:pt>
                <c:pt idx="5028">
                  <c:v>44112</c:v>
                </c:pt>
                <c:pt idx="5029">
                  <c:v>44113</c:v>
                </c:pt>
                <c:pt idx="5030">
                  <c:v>44114</c:v>
                </c:pt>
                <c:pt idx="5031">
                  <c:v>44115</c:v>
                </c:pt>
                <c:pt idx="5032">
                  <c:v>44116</c:v>
                </c:pt>
                <c:pt idx="5033">
                  <c:v>44117</c:v>
                </c:pt>
                <c:pt idx="5034">
                  <c:v>44118</c:v>
                </c:pt>
                <c:pt idx="5035">
                  <c:v>44119</c:v>
                </c:pt>
                <c:pt idx="5036">
                  <c:v>44120</c:v>
                </c:pt>
                <c:pt idx="5037">
                  <c:v>44121</c:v>
                </c:pt>
                <c:pt idx="5038">
                  <c:v>44122</c:v>
                </c:pt>
                <c:pt idx="5039">
                  <c:v>44123</c:v>
                </c:pt>
                <c:pt idx="5040">
                  <c:v>44124</c:v>
                </c:pt>
                <c:pt idx="5041">
                  <c:v>44125</c:v>
                </c:pt>
                <c:pt idx="5042">
                  <c:v>44126</c:v>
                </c:pt>
                <c:pt idx="5043">
                  <c:v>44127</c:v>
                </c:pt>
                <c:pt idx="5044">
                  <c:v>44128</c:v>
                </c:pt>
                <c:pt idx="5045">
                  <c:v>44129</c:v>
                </c:pt>
                <c:pt idx="5046">
                  <c:v>44130</c:v>
                </c:pt>
                <c:pt idx="5047">
                  <c:v>44131</c:v>
                </c:pt>
                <c:pt idx="5048">
                  <c:v>44132</c:v>
                </c:pt>
                <c:pt idx="5049">
                  <c:v>44133</c:v>
                </c:pt>
                <c:pt idx="5050">
                  <c:v>44134</c:v>
                </c:pt>
                <c:pt idx="5051">
                  <c:v>44135</c:v>
                </c:pt>
                <c:pt idx="5052">
                  <c:v>44136</c:v>
                </c:pt>
                <c:pt idx="5053">
                  <c:v>44137</c:v>
                </c:pt>
                <c:pt idx="5054">
                  <c:v>44138</c:v>
                </c:pt>
                <c:pt idx="5055">
                  <c:v>44139</c:v>
                </c:pt>
                <c:pt idx="5056">
                  <c:v>44140</c:v>
                </c:pt>
                <c:pt idx="5057">
                  <c:v>44141</c:v>
                </c:pt>
                <c:pt idx="5058">
                  <c:v>44142</c:v>
                </c:pt>
                <c:pt idx="5059">
                  <c:v>44143</c:v>
                </c:pt>
                <c:pt idx="5060">
                  <c:v>44144</c:v>
                </c:pt>
                <c:pt idx="5061">
                  <c:v>44145</c:v>
                </c:pt>
                <c:pt idx="5062">
                  <c:v>44146</c:v>
                </c:pt>
                <c:pt idx="5063">
                  <c:v>44147</c:v>
                </c:pt>
                <c:pt idx="5064">
                  <c:v>44148</c:v>
                </c:pt>
                <c:pt idx="5065">
                  <c:v>44149</c:v>
                </c:pt>
                <c:pt idx="5066">
                  <c:v>44150</c:v>
                </c:pt>
                <c:pt idx="5067">
                  <c:v>44151</c:v>
                </c:pt>
                <c:pt idx="5068">
                  <c:v>44152</c:v>
                </c:pt>
                <c:pt idx="5069">
                  <c:v>44153</c:v>
                </c:pt>
                <c:pt idx="5070">
                  <c:v>44154</c:v>
                </c:pt>
                <c:pt idx="5071">
                  <c:v>44155</c:v>
                </c:pt>
                <c:pt idx="5072">
                  <c:v>44156</c:v>
                </c:pt>
                <c:pt idx="5073">
                  <c:v>44157</c:v>
                </c:pt>
                <c:pt idx="5074">
                  <c:v>44158</c:v>
                </c:pt>
                <c:pt idx="5075">
                  <c:v>44159</c:v>
                </c:pt>
                <c:pt idx="5076">
                  <c:v>44160</c:v>
                </c:pt>
                <c:pt idx="5077">
                  <c:v>44161</c:v>
                </c:pt>
                <c:pt idx="5078">
                  <c:v>44162</c:v>
                </c:pt>
                <c:pt idx="5079">
                  <c:v>44163</c:v>
                </c:pt>
                <c:pt idx="5080">
                  <c:v>44164</c:v>
                </c:pt>
                <c:pt idx="5081">
                  <c:v>44165</c:v>
                </c:pt>
                <c:pt idx="5082">
                  <c:v>44166</c:v>
                </c:pt>
                <c:pt idx="5083">
                  <c:v>44167</c:v>
                </c:pt>
                <c:pt idx="5084">
                  <c:v>44168</c:v>
                </c:pt>
                <c:pt idx="5085">
                  <c:v>44169</c:v>
                </c:pt>
                <c:pt idx="5086">
                  <c:v>44170</c:v>
                </c:pt>
                <c:pt idx="5087">
                  <c:v>44171</c:v>
                </c:pt>
                <c:pt idx="5088">
                  <c:v>44172</c:v>
                </c:pt>
                <c:pt idx="5089">
                  <c:v>44173</c:v>
                </c:pt>
                <c:pt idx="5090">
                  <c:v>44174</c:v>
                </c:pt>
                <c:pt idx="5091">
                  <c:v>44175</c:v>
                </c:pt>
                <c:pt idx="5092">
                  <c:v>44176</c:v>
                </c:pt>
                <c:pt idx="5093">
                  <c:v>44177</c:v>
                </c:pt>
                <c:pt idx="5094">
                  <c:v>44178</c:v>
                </c:pt>
                <c:pt idx="5095">
                  <c:v>44179</c:v>
                </c:pt>
                <c:pt idx="5096">
                  <c:v>44180</c:v>
                </c:pt>
                <c:pt idx="5097">
                  <c:v>44181</c:v>
                </c:pt>
                <c:pt idx="5098">
                  <c:v>44182</c:v>
                </c:pt>
                <c:pt idx="5099">
                  <c:v>44183</c:v>
                </c:pt>
                <c:pt idx="5100">
                  <c:v>44184</c:v>
                </c:pt>
                <c:pt idx="5101">
                  <c:v>44185</c:v>
                </c:pt>
                <c:pt idx="5102">
                  <c:v>44186</c:v>
                </c:pt>
                <c:pt idx="5103">
                  <c:v>44187</c:v>
                </c:pt>
                <c:pt idx="5104">
                  <c:v>44188</c:v>
                </c:pt>
                <c:pt idx="5105">
                  <c:v>44189</c:v>
                </c:pt>
                <c:pt idx="5106">
                  <c:v>44190</c:v>
                </c:pt>
                <c:pt idx="5107">
                  <c:v>44191</c:v>
                </c:pt>
                <c:pt idx="5108">
                  <c:v>44192</c:v>
                </c:pt>
                <c:pt idx="5109">
                  <c:v>44193</c:v>
                </c:pt>
                <c:pt idx="5110">
                  <c:v>44194</c:v>
                </c:pt>
                <c:pt idx="5111">
                  <c:v>44195</c:v>
                </c:pt>
                <c:pt idx="5112">
                  <c:v>44196</c:v>
                </c:pt>
                <c:pt idx="5113">
                  <c:v>44197</c:v>
                </c:pt>
                <c:pt idx="5114">
                  <c:v>44198</c:v>
                </c:pt>
                <c:pt idx="5115">
                  <c:v>44199</c:v>
                </c:pt>
                <c:pt idx="5116">
                  <c:v>44200</c:v>
                </c:pt>
                <c:pt idx="5117">
                  <c:v>44201</c:v>
                </c:pt>
                <c:pt idx="5118">
                  <c:v>44202</c:v>
                </c:pt>
                <c:pt idx="5119">
                  <c:v>44203</c:v>
                </c:pt>
                <c:pt idx="5120">
                  <c:v>44204</c:v>
                </c:pt>
                <c:pt idx="5121">
                  <c:v>44205</c:v>
                </c:pt>
                <c:pt idx="5122">
                  <c:v>44206</c:v>
                </c:pt>
                <c:pt idx="5123">
                  <c:v>44207</c:v>
                </c:pt>
                <c:pt idx="5124">
                  <c:v>44208</c:v>
                </c:pt>
                <c:pt idx="5125">
                  <c:v>44209</c:v>
                </c:pt>
                <c:pt idx="5126">
                  <c:v>44210</c:v>
                </c:pt>
                <c:pt idx="5127">
                  <c:v>44211</c:v>
                </c:pt>
                <c:pt idx="5128">
                  <c:v>44212</c:v>
                </c:pt>
                <c:pt idx="5129">
                  <c:v>44213</c:v>
                </c:pt>
                <c:pt idx="5130">
                  <c:v>44214</c:v>
                </c:pt>
                <c:pt idx="5131">
                  <c:v>44215</c:v>
                </c:pt>
                <c:pt idx="5132">
                  <c:v>44216</c:v>
                </c:pt>
                <c:pt idx="5133">
                  <c:v>44217</c:v>
                </c:pt>
                <c:pt idx="5134">
                  <c:v>44218</c:v>
                </c:pt>
                <c:pt idx="5135">
                  <c:v>44219</c:v>
                </c:pt>
                <c:pt idx="5136">
                  <c:v>44220</c:v>
                </c:pt>
                <c:pt idx="5137">
                  <c:v>44221</c:v>
                </c:pt>
                <c:pt idx="5138">
                  <c:v>44222</c:v>
                </c:pt>
                <c:pt idx="5139">
                  <c:v>44223</c:v>
                </c:pt>
                <c:pt idx="5140">
                  <c:v>44224</c:v>
                </c:pt>
                <c:pt idx="5141">
                  <c:v>44225</c:v>
                </c:pt>
                <c:pt idx="5142">
                  <c:v>44226</c:v>
                </c:pt>
                <c:pt idx="5143">
                  <c:v>44227</c:v>
                </c:pt>
                <c:pt idx="5144">
                  <c:v>44228</c:v>
                </c:pt>
                <c:pt idx="5145">
                  <c:v>44229</c:v>
                </c:pt>
                <c:pt idx="5146">
                  <c:v>44230</c:v>
                </c:pt>
                <c:pt idx="5147">
                  <c:v>44231</c:v>
                </c:pt>
                <c:pt idx="5148">
                  <c:v>44232</c:v>
                </c:pt>
                <c:pt idx="5149">
                  <c:v>44233</c:v>
                </c:pt>
                <c:pt idx="5150">
                  <c:v>44234</c:v>
                </c:pt>
                <c:pt idx="5151">
                  <c:v>44235</c:v>
                </c:pt>
                <c:pt idx="5152">
                  <c:v>44236</c:v>
                </c:pt>
                <c:pt idx="5153">
                  <c:v>44237</c:v>
                </c:pt>
                <c:pt idx="5154">
                  <c:v>44238</c:v>
                </c:pt>
                <c:pt idx="5155">
                  <c:v>44239</c:v>
                </c:pt>
                <c:pt idx="5156">
                  <c:v>44240</c:v>
                </c:pt>
                <c:pt idx="5157">
                  <c:v>44241</c:v>
                </c:pt>
                <c:pt idx="5158">
                  <c:v>44242</c:v>
                </c:pt>
                <c:pt idx="5159">
                  <c:v>44243</c:v>
                </c:pt>
                <c:pt idx="5160">
                  <c:v>44244</c:v>
                </c:pt>
                <c:pt idx="5161">
                  <c:v>44245</c:v>
                </c:pt>
                <c:pt idx="5162">
                  <c:v>44246</c:v>
                </c:pt>
                <c:pt idx="5163">
                  <c:v>44247</c:v>
                </c:pt>
                <c:pt idx="5164">
                  <c:v>44248</c:v>
                </c:pt>
                <c:pt idx="5165">
                  <c:v>44249</c:v>
                </c:pt>
                <c:pt idx="5166">
                  <c:v>44250</c:v>
                </c:pt>
                <c:pt idx="5167">
                  <c:v>44251</c:v>
                </c:pt>
                <c:pt idx="5168">
                  <c:v>44252</c:v>
                </c:pt>
                <c:pt idx="5169">
                  <c:v>44253</c:v>
                </c:pt>
                <c:pt idx="5170">
                  <c:v>44254</c:v>
                </c:pt>
                <c:pt idx="5171">
                  <c:v>44255</c:v>
                </c:pt>
                <c:pt idx="5172">
                  <c:v>44256</c:v>
                </c:pt>
                <c:pt idx="5173">
                  <c:v>44257</c:v>
                </c:pt>
                <c:pt idx="5174">
                  <c:v>44258</c:v>
                </c:pt>
                <c:pt idx="5175">
                  <c:v>44259</c:v>
                </c:pt>
                <c:pt idx="5176">
                  <c:v>44260</c:v>
                </c:pt>
                <c:pt idx="5177">
                  <c:v>44261</c:v>
                </c:pt>
                <c:pt idx="5178">
                  <c:v>44262</c:v>
                </c:pt>
                <c:pt idx="5179">
                  <c:v>44263</c:v>
                </c:pt>
                <c:pt idx="5180">
                  <c:v>44264</c:v>
                </c:pt>
                <c:pt idx="5181">
                  <c:v>44265</c:v>
                </c:pt>
                <c:pt idx="5182">
                  <c:v>44266</c:v>
                </c:pt>
                <c:pt idx="5183">
                  <c:v>44267</c:v>
                </c:pt>
                <c:pt idx="5184">
                  <c:v>44268</c:v>
                </c:pt>
                <c:pt idx="5185">
                  <c:v>44269</c:v>
                </c:pt>
                <c:pt idx="5186">
                  <c:v>44270</c:v>
                </c:pt>
                <c:pt idx="5187">
                  <c:v>44271</c:v>
                </c:pt>
                <c:pt idx="5188">
                  <c:v>44272</c:v>
                </c:pt>
                <c:pt idx="5189">
                  <c:v>44273</c:v>
                </c:pt>
                <c:pt idx="5190">
                  <c:v>44274</c:v>
                </c:pt>
                <c:pt idx="5191">
                  <c:v>44275</c:v>
                </c:pt>
                <c:pt idx="5192">
                  <c:v>44276</c:v>
                </c:pt>
                <c:pt idx="5193">
                  <c:v>44277</c:v>
                </c:pt>
                <c:pt idx="5194">
                  <c:v>44278</c:v>
                </c:pt>
                <c:pt idx="5195">
                  <c:v>44279</c:v>
                </c:pt>
                <c:pt idx="5196">
                  <c:v>44280</c:v>
                </c:pt>
                <c:pt idx="5197">
                  <c:v>44281</c:v>
                </c:pt>
                <c:pt idx="5198">
                  <c:v>44282</c:v>
                </c:pt>
                <c:pt idx="5199">
                  <c:v>44283</c:v>
                </c:pt>
                <c:pt idx="5200">
                  <c:v>44284</c:v>
                </c:pt>
                <c:pt idx="5201">
                  <c:v>44285</c:v>
                </c:pt>
                <c:pt idx="5202">
                  <c:v>44286</c:v>
                </c:pt>
                <c:pt idx="5203">
                  <c:v>44287</c:v>
                </c:pt>
                <c:pt idx="5204">
                  <c:v>44288</c:v>
                </c:pt>
                <c:pt idx="5205">
                  <c:v>44289</c:v>
                </c:pt>
                <c:pt idx="5206">
                  <c:v>44290</c:v>
                </c:pt>
                <c:pt idx="5207">
                  <c:v>44291</c:v>
                </c:pt>
                <c:pt idx="5208">
                  <c:v>44292</c:v>
                </c:pt>
                <c:pt idx="5209">
                  <c:v>44293</c:v>
                </c:pt>
                <c:pt idx="5210">
                  <c:v>44294</c:v>
                </c:pt>
                <c:pt idx="5211">
                  <c:v>44295</c:v>
                </c:pt>
                <c:pt idx="5212">
                  <c:v>44296</c:v>
                </c:pt>
                <c:pt idx="5213">
                  <c:v>44297</c:v>
                </c:pt>
                <c:pt idx="5214">
                  <c:v>44298</c:v>
                </c:pt>
                <c:pt idx="5215">
                  <c:v>44299</c:v>
                </c:pt>
                <c:pt idx="5216">
                  <c:v>44300</c:v>
                </c:pt>
                <c:pt idx="5217">
                  <c:v>44301</c:v>
                </c:pt>
                <c:pt idx="5218">
                  <c:v>44302</c:v>
                </c:pt>
                <c:pt idx="5219">
                  <c:v>44303</c:v>
                </c:pt>
                <c:pt idx="5220">
                  <c:v>44304</c:v>
                </c:pt>
                <c:pt idx="5221">
                  <c:v>44305</c:v>
                </c:pt>
                <c:pt idx="5222">
                  <c:v>44306</c:v>
                </c:pt>
                <c:pt idx="5223">
                  <c:v>44307</c:v>
                </c:pt>
                <c:pt idx="5224">
                  <c:v>44308</c:v>
                </c:pt>
                <c:pt idx="5225">
                  <c:v>44309</c:v>
                </c:pt>
                <c:pt idx="5226">
                  <c:v>44310</c:v>
                </c:pt>
                <c:pt idx="5227">
                  <c:v>44311</c:v>
                </c:pt>
                <c:pt idx="5228">
                  <c:v>44312</c:v>
                </c:pt>
                <c:pt idx="5229">
                  <c:v>44313</c:v>
                </c:pt>
                <c:pt idx="5230">
                  <c:v>44314</c:v>
                </c:pt>
                <c:pt idx="5231">
                  <c:v>44315</c:v>
                </c:pt>
                <c:pt idx="5232">
                  <c:v>44316</c:v>
                </c:pt>
                <c:pt idx="5233">
                  <c:v>44317</c:v>
                </c:pt>
                <c:pt idx="5234">
                  <c:v>44318</c:v>
                </c:pt>
                <c:pt idx="5235">
                  <c:v>44319</c:v>
                </c:pt>
                <c:pt idx="5236">
                  <c:v>44320</c:v>
                </c:pt>
                <c:pt idx="5237">
                  <c:v>44321</c:v>
                </c:pt>
                <c:pt idx="5238">
                  <c:v>44322</c:v>
                </c:pt>
                <c:pt idx="5239">
                  <c:v>44323</c:v>
                </c:pt>
                <c:pt idx="5240">
                  <c:v>44324</c:v>
                </c:pt>
                <c:pt idx="5241">
                  <c:v>44325</c:v>
                </c:pt>
                <c:pt idx="5242">
                  <c:v>44326</c:v>
                </c:pt>
                <c:pt idx="5243">
                  <c:v>44327</c:v>
                </c:pt>
                <c:pt idx="5244">
                  <c:v>44328</c:v>
                </c:pt>
                <c:pt idx="5245">
                  <c:v>44329</c:v>
                </c:pt>
                <c:pt idx="5246">
                  <c:v>44330</c:v>
                </c:pt>
                <c:pt idx="5247">
                  <c:v>44331</c:v>
                </c:pt>
                <c:pt idx="5248">
                  <c:v>44332</c:v>
                </c:pt>
                <c:pt idx="5249">
                  <c:v>44333</c:v>
                </c:pt>
                <c:pt idx="5250">
                  <c:v>44334</c:v>
                </c:pt>
                <c:pt idx="5251">
                  <c:v>44335</c:v>
                </c:pt>
                <c:pt idx="5252">
                  <c:v>44336</c:v>
                </c:pt>
                <c:pt idx="5253">
                  <c:v>44337</c:v>
                </c:pt>
                <c:pt idx="5254">
                  <c:v>44338</c:v>
                </c:pt>
                <c:pt idx="5255">
                  <c:v>44339</c:v>
                </c:pt>
                <c:pt idx="5256">
                  <c:v>44340</c:v>
                </c:pt>
                <c:pt idx="5257">
                  <c:v>44341</c:v>
                </c:pt>
                <c:pt idx="5258">
                  <c:v>44342</c:v>
                </c:pt>
                <c:pt idx="5259">
                  <c:v>44343</c:v>
                </c:pt>
                <c:pt idx="5260">
                  <c:v>44344</c:v>
                </c:pt>
                <c:pt idx="5261">
                  <c:v>44345</c:v>
                </c:pt>
                <c:pt idx="5262">
                  <c:v>44346</c:v>
                </c:pt>
                <c:pt idx="5263">
                  <c:v>44347</c:v>
                </c:pt>
                <c:pt idx="5264">
                  <c:v>44348</c:v>
                </c:pt>
                <c:pt idx="5265">
                  <c:v>44349</c:v>
                </c:pt>
                <c:pt idx="5266">
                  <c:v>44350</c:v>
                </c:pt>
                <c:pt idx="5267">
                  <c:v>44351</c:v>
                </c:pt>
                <c:pt idx="5268">
                  <c:v>44352</c:v>
                </c:pt>
                <c:pt idx="5269">
                  <c:v>44353</c:v>
                </c:pt>
                <c:pt idx="5270">
                  <c:v>44354</c:v>
                </c:pt>
                <c:pt idx="5271">
                  <c:v>44355</c:v>
                </c:pt>
                <c:pt idx="5272">
                  <c:v>44356</c:v>
                </c:pt>
                <c:pt idx="5273">
                  <c:v>44357</c:v>
                </c:pt>
                <c:pt idx="5274">
                  <c:v>44358</c:v>
                </c:pt>
                <c:pt idx="5275">
                  <c:v>44359</c:v>
                </c:pt>
                <c:pt idx="5276">
                  <c:v>44360</c:v>
                </c:pt>
                <c:pt idx="5277">
                  <c:v>44361</c:v>
                </c:pt>
                <c:pt idx="5278">
                  <c:v>44362</c:v>
                </c:pt>
                <c:pt idx="5279">
                  <c:v>44363</c:v>
                </c:pt>
                <c:pt idx="5280">
                  <c:v>44364</c:v>
                </c:pt>
                <c:pt idx="5281">
                  <c:v>44365</c:v>
                </c:pt>
                <c:pt idx="5282">
                  <c:v>44366</c:v>
                </c:pt>
                <c:pt idx="5283">
                  <c:v>44367</c:v>
                </c:pt>
                <c:pt idx="5284">
                  <c:v>44368</c:v>
                </c:pt>
                <c:pt idx="5285">
                  <c:v>44369</c:v>
                </c:pt>
                <c:pt idx="5286">
                  <c:v>44370</c:v>
                </c:pt>
                <c:pt idx="5287">
                  <c:v>44371</c:v>
                </c:pt>
                <c:pt idx="5288">
                  <c:v>44372</c:v>
                </c:pt>
                <c:pt idx="5289">
                  <c:v>44373</c:v>
                </c:pt>
                <c:pt idx="5290">
                  <c:v>44374</c:v>
                </c:pt>
                <c:pt idx="5291">
                  <c:v>44375</c:v>
                </c:pt>
                <c:pt idx="5292">
                  <c:v>44376</c:v>
                </c:pt>
                <c:pt idx="5293">
                  <c:v>44377</c:v>
                </c:pt>
                <c:pt idx="5294">
                  <c:v>44378</c:v>
                </c:pt>
                <c:pt idx="5295">
                  <c:v>44379</c:v>
                </c:pt>
                <c:pt idx="5296">
                  <c:v>44380</c:v>
                </c:pt>
                <c:pt idx="5297">
                  <c:v>44381</c:v>
                </c:pt>
                <c:pt idx="5298">
                  <c:v>44382</c:v>
                </c:pt>
                <c:pt idx="5299">
                  <c:v>44383</c:v>
                </c:pt>
                <c:pt idx="5300">
                  <c:v>44384</c:v>
                </c:pt>
                <c:pt idx="5301">
                  <c:v>44385</c:v>
                </c:pt>
                <c:pt idx="5302">
                  <c:v>44386</c:v>
                </c:pt>
                <c:pt idx="5303">
                  <c:v>44387</c:v>
                </c:pt>
                <c:pt idx="5304">
                  <c:v>44388</c:v>
                </c:pt>
                <c:pt idx="5305">
                  <c:v>44389</c:v>
                </c:pt>
                <c:pt idx="5306">
                  <c:v>44390</c:v>
                </c:pt>
                <c:pt idx="5307">
                  <c:v>44391</c:v>
                </c:pt>
                <c:pt idx="5308">
                  <c:v>44392</c:v>
                </c:pt>
                <c:pt idx="5309">
                  <c:v>44393</c:v>
                </c:pt>
                <c:pt idx="5310">
                  <c:v>44394</c:v>
                </c:pt>
                <c:pt idx="5311">
                  <c:v>44395</c:v>
                </c:pt>
                <c:pt idx="5312">
                  <c:v>44396</c:v>
                </c:pt>
                <c:pt idx="5313">
                  <c:v>44397</c:v>
                </c:pt>
                <c:pt idx="5314">
                  <c:v>44398</c:v>
                </c:pt>
                <c:pt idx="5315">
                  <c:v>44399</c:v>
                </c:pt>
                <c:pt idx="5316">
                  <c:v>44400</c:v>
                </c:pt>
                <c:pt idx="5317">
                  <c:v>44401</c:v>
                </c:pt>
                <c:pt idx="5318">
                  <c:v>44402</c:v>
                </c:pt>
                <c:pt idx="5319">
                  <c:v>44403</c:v>
                </c:pt>
                <c:pt idx="5320">
                  <c:v>44404</c:v>
                </c:pt>
                <c:pt idx="5321">
                  <c:v>44405</c:v>
                </c:pt>
                <c:pt idx="5322">
                  <c:v>44406</c:v>
                </c:pt>
                <c:pt idx="5323">
                  <c:v>44407</c:v>
                </c:pt>
                <c:pt idx="5324">
                  <c:v>44408</c:v>
                </c:pt>
                <c:pt idx="5325">
                  <c:v>44409</c:v>
                </c:pt>
                <c:pt idx="5326">
                  <c:v>44410</c:v>
                </c:pt>
                <c:pt idx="5327">
                  <c:v>44411</c:v>
                </c:pt>
                <c:pt idx="5328">
                  <c:v>44412</c:v>
                </c:pt>
                <c:pt idx="5329">
                  <c:v>44413</c:v>
                </c:pt>
                <c:pt idx="5330">
                  <c:v>44414</c:v>
                </c:pt>
                <c:pt idx="5331">
                  <c:v>44415</c:v>
                </c:pt>
                <c:pt idx="5332">
                  <c:v>44416</c:v>
                </c:pt>
                <c:pt idx="5333">
                  <c:v>44417</c:v>
                </c:pt>
                <c:pt idx="5334">
                  <c:v>44418</c:v>
                </c:pt>
                <c:pt idx="5335">
                  <c:v>44419</c:v>
                </c:pt>
                <c:pt idx="5336">
                  <c:v>44420</c:v>
                </c:pt>
                <c:pt idx="5337">
                  <c:v>44421</c:v>
                </c:pt>
                <c:pt idx="5338">
                  <c:v>44422</c:v>
                </c:pt>
                <c:pt idx="5339">
                  <c:v>44423</c:v>
                </c:pt>
                <c:pt idx="5340">
                  <c:v>44424</c:v>
                </c:pt>
                <c:pt idx="5341">
                  <c:v>44425</c:v>
                </c:pt>
                <c:pt idx="5342">
                  <c:v>44426</c:v>
                </c:pt>
                <c:pt idx="5343">
                  <c:v>44427</c:v>
                </c:pt>
                <c:pt idx="5344">
                  <c:v>44428</c:v>
                </c:pt>
                <c:pt idx="5345">
                  <c:v>44429</c:v>
                </c:pt>
                <c:pt idx="5346">
                  <c:v>44430</c:v>
                </c:pt>
                <c:pt idx="5347">
                  <c:v>44431</c:v>
                </c:pt>
                <c:pt idx="5348">
                  <c:v>44432</c:v>
                </c:pt>
                <c:pt idx="5349">
                  <c:v>44433</c:v>
                </c:pt>
                <c:pt idx="5350">
                  <c:v>44434</c:v>
                </c:pt>
                <c:pt idx="5351">
                  <c:v>44435</c:v>
                </c:pt>
                <c:pt idx="5352">
                  <c:v>44436</c:v>
                </c:pt>
                <c:pt idx="5353">
                  <c:v>44437</c:v>
                </c:pt>
                <c:pt idx="5354">
                  <c:v>44438</c:v>
                </c:pt>
                <c:pt idx="5355">
                  <c:v>44439</c:v>
                </c:pt>
                <c:pt idx="5356">
                  <c:v>44440</c:v>
                </c:pt>
                <c:pt idx="5357">
                  <c:v>44441</c:v>
                </c:pt>
                <c:pt idx="5358">
                  <c:v>44442</c:v>
                </c:pt>
                <c:pt idx="5359">
                  <c:v>44443</c:v>
                </c:pt>
                <c:pt idx="5360">
                  <c:v>44444</c:v>
                </c:pt>
                <c:pt idx="5361">
                  <c:v>44445</c:v>
                </c:pt>
                <c:pt idx="5362">
                  <c:v>44446</c:v>
                </c:pt>
                <c:pt idx="5363">
                  <c:v>44447</c:v>
                </c:pt>
                <c:pt idx="5364">
                  <c:v>44448</c:v>
                </c:pt>
                <c:pt idx="5365">
                  <c:v>44449</c:v>
                </c:pt>
                <c:pt idx="5366">
                  <c:v>44450</c:v>
                </c:pt>
                <c:pt idx="5367">
                  <c:v>44451</c:v>
                </c:pt>
                <c:pt idx="5368">
                  <c:v>44452</c:v>
                </c:pt>
                <c:pt idx="5369">
                  <c:v>44453</c:v>
                </c:pt>
                <c:pt idx="5370">
                  <c:v>44454</c:v>
                </c:pt>
                <c:pt idx="5371">
                  <c:v>44455</c:v>
                </c:pt>
                <c:pt idx="5372">
                  <c:v>44456</c:v>
                </c:pt>
                <c:pt idx="5373">
                  <c:v>44457</c:v>
                </c:pt>
                <c:pt idx="5374">
                  <c:v>44458</c:v>
                </c:pt>
                <c:pt idx="5375">
                  <c:v>44459</c:v>
                </c:pt>
                <c:pt idx="5376">
                  <c:v>44460</c:v>
                </c:pt>
                <c:pt idx="5377">
                  <c:v>44461</c:v>
                </c:pt>
                <c:pt idx="5378">
                  <c:v>44462</c:v>
                </c:pt>
                <c:pt idx="5379">
                  <c:v>44463</c:v>
                </c:pt>
                <c:pt idx="5380">
                  <c:v>44464</c:v>
                </c:pt>
                <c:pt idx="5381">
                  <c:v>44465</c:v>
                </c:pt>
                <c:pt idx="5382">
                  <c:v>44466</c:v>
                </c:pt>
                <c:pt idx="5383">
                  <c:v>44467</c:v>
                </c:pt>
                <c:pt idx="5384">
                  <c:v>44468</c:v>
                </c:pt>
                <c:pt idx="5385">
                  <c:v>44469</c:v>
                </c:pt>
                <c:pt idx="5386">
                  <c:v>44470</c:v>
                </c:pt>
                <c:pt idx="5387">
                  <c:v>44471</c:v>
                </c:pt>
                <c:pt idx="5388">
                  <c:v>44472</c:v>
                </c:pt>
                <c:pt idx="5389">
                  <c:v>44473</c:v>
                </c:pt>
                <c:pt idx="5390">
                  <c:v>44474</c:v>
                </c:pt>
                <c:pt idx="5391">
                  <c:v>44475</c:v>
                </c:pt>
                <c:pt idx="5392">
                  <c:v>44476</c:v>
                </c:pt>
                <c:pt idx="5393">
                  <c:v>44477</c:v>
                </c:pt>
                <c:pt idx="5394">
                  <c:v>44478</c:v>
                </c:pt>
                <c:pt idx="5395">
                  <c:v>44479</c:v>
                </c:pt>
                <c:pt idx="5396">
                  <c:v>44480</c:v>
                </c:pt>
                <c:pt idx="5397">
                  <c:v>44481</c:v>
                </c:pt>
                <c:pt idx="5398">
                  <c:v>44482</c:v>
                </c:pt>
                <c:pt idx="5399">
                  <c:v>44483</c:v>
                </c:pt>
                <c:pt idx="5400">
                  <c:v>44484</c:v>
                </c:pt>
                <c:pt idx="5401">
                  <c:v>44485</c:v>
                </c:pt>
                <c:pt idx="5402">
                  <c:v>44486</c:v>
                </c:pt>
                <c:pt idx="5403">
                  <c:v>44487</c:v>
                </c:pt>
                <c:pt idx="5404">
                  <c:v>44488</c:v>
                </c:pt>
                <c:pt idx="5405">
                  <c:v>44489</c:v>
                </c:pt>
                <c:pt idx="5406">
                  <c:v>44490</c:v>
                </c:pt>
                <c:pt idx="5407">
                  <c:v>44491</c:v>
                </c:pt>
                <c:pt idx="5408">
                  <c:v>44492</c:v>
                </c:pt>
                <c:pt idx="5409">
                  <c:v>44493</c:v>
                </c:pt>
                <c:pt idx="5410">
                  <c:v>44494</c:v>
                </c:pt>
                <c:pt idx="5411">
                  <c:v>44495</c:v>
                </c:pt>
                <c:pt idx="5412">
                  <c:v>44496</c:v>
                </c:pt>
                <c:pt idx="5413">
                  <c:v>44497</c:v>
                </c:pt>
                <c:pt idx="5414">
                  <c:v>44498</c:v>
                </c:pt>
                <c:pt idx="5415">
                  <c:v>44499</c:v>
                </c:pt>
                <c:pt idx="5416">
                  <c:v>44500</c:v>
                </c:pt>
                <c:pt idx="5417">
                  <c:v>44501</c:v>
                </c:pt>
                <c:pt idx="5418">
                  <c:v>44502</c:v>
                </c:pt>
                <c:pt idx="5419">
                  <c:v>44503</c:v>
                </c:pt>
                <c:pt idx="5420">
                  <c:v>44504</c:v>
                </c:pt>
                <c:pt idx="5421">
                  <c:v>44505</c:v>
                </c:pt>
                <c:pt idx="5422">
                  <c:v>44506</c:v>
                </c:pt>
                <c:pt idx="5423">
                  <c:v>44507</c:v>
                </c:pt>
                <c:pt idx="5424">
                  <c:v>44508</c:v>
                </c:pt>
                <c:pt idx="5425">
                  <c:v>44509</c:v>
                </c:pt>
                <c:pt idx="5426">
                  <c:v>44510</c:v>
                </c:pt>
                <c:pt idx="5427">
                  <c:v>44511</c:v>
                </c:pt>
                <c:pt idx="5428">
                  <c:v>44512</c:v>
                </c:pt>
                <c:pt idx="5429">
                  <c:v>44513</c:v>
                </c:pt>
                <c:pt idx="5430">
                  <c:v>44514</c:v>
                </c:pt>
                <c:pt idx="5431">
                  <c:v>44515</c:v>
                </c:pt>
                <c:pt idx="5432">
                  <c:v>44516</c:v>
                </c:pt>
                <c:pt idx="5433">
                  <c:v>44517</c:v>
                </c:pt>
                <c:pt idx="5434">
                  <c:v>44518</c:v>
                </c:pt>
                <c:pt idx="5435">
                  <c:v>44519</c:v>
                </c:pt>
                <c:pt idx="5436">
                  <c:v>44520</c:v>
                </c:pt>
                <c:pt idx="5437">
                  <c:v>44521</c:v>
                </c:pt>
                <c:pt idx="5438">
                  <c:v>44522</c:v>
                </c:pt>
                <c:pt idx="5439">
                  <c:v>44523</c:v>
                </c:pt>
                <c:pt idx="5440">
                  <c:v>44524</c:v>
                </c:pt>
                <c:pt idx="5441">
                  <c:v>44525</c:v>
                </c:pt>
                <c:pt idx="5442">
                  <c:v>44526</c:v>
                </c:pt>
                <c:pt idx="5443">
                  <c:v>44527</c:v>
                </c:pt>
                <c:pt idx="5444">
                  <c:v>44528</c:v>
                </c:pt>
                <c:pt idx="5445">
                  <c:v>44529</c:v>
                </c:pt>
                <c:pt idx="5446">
                  <c:v>44530</c:v>
                </c:pt>
                <c:pt idx="5447">
                  <c:v>44531</c:v>
                </c:pt>
                <c:pt idx="5448">
                  <c:v>44532</c:v>
                </c:pt>
                <c:pt idx="5449">
                  <c:v>44533</c:v>
                </c:pt>
                <c:pt idx="5450">
                  <c:v>44534</c:v>
                </c:pt>
                <c:pt idx="5451">
                  <c:v>44535</c:v>
                </c:pt>
                <c:pt idx="5452">
                  <c:v>44536</c:v>
                </c:pt>
                <c:pt idx="5453">
                  <c:v>44537</c:v>
                </c:pt>
                <c:pt idx="5454">
                  <c:v>44538</c:v>
                </c:pt>
                <c:pt idx="5455">
                  <c:v>44539</c:v>
                </c:pt>
                <c:pt idx="5456">
                  <c:v>44540</c:v>
                </c:pt>
                <c:pt idx="5457">
                  <c:v>44541</c:v>
                </c:pt>
                <c:pt idx="5458">
                  <c:v>44542</c:v>
                </c:pt>
                <c:pt idx="5459">
                  <c:v>44543</c:v>
                </c:pt>
                <c:pt idx="5460">
                  <c:v>44544</c:v>
                </c:pt>
                <c:pt idx="5461">
                  <c:v>44545</c:v>
                </c:pt>
                <c:pt idx="5462">
                  <c:v>44546</c:v>
                </c:pt>
                <c:pt idx="5463">
                  <c:v>44547</c:v>
                </c:pt>
                <c:pt idx="5464">
                  <c:v>44548</c:v>
                </c:pt>
                <c:pt idx="5465">
                  <c:v>44549</c:v>
                </c:pt>
                <c:pt idx="5466">
                  <c:v>44550</c:v>
                </c:pt>
                <c:pt idx="5467">
                  <c:v>44551</c:v>
                </c:pt>
                <c:pt idx="5468">
                  <c:v>44552</c:v>
                </c:pt>
                <c:pt idx="5469">
                  <c:v>44553</c:v>
                </c:pt>
                <c:pt idx="5470">
                  <c:v>44554</c:v>
                </c:pt>
                <c:pt idx="5471">
                  <c:v>44555</c:v>
                </c:pt>
                <c:pt idx="5472">
                  <c:v>44556</c:v>
                </c:pt>
                <c:pt idx="5473">
                  <c:v>44557</c:v>
                </c:pt>
                <c:pt idx="5474">
                  <c:v>44558</c:v>
                </c:pt>
                <c:pt idx="5475">
                  <c:v>44559</c:v>
                </c:pt>
                <c:pt idx="5476">
                  <c:v>44560</c:v>
                </c:pt>
                <c:pt idx="5477">
                  <c:v>44561</c:v>
                </c:pt>
                <c:pt idx="5478">
                  <c:v>44562</c:v>
                </c:pt>
                <c:pt idx="5479">
                  <c:v>44563</c:v>
                </c:pt>
                <c:pt idx="5480">
                  <c:v>44564</c:v>
                </c:pt>
                <c:pt idx="5481">
                  <c:v>44565</c:v>
                </c:pt>
                <c:pt idx="5482">
                  <c:v>44566</c:v>
                </c:pt>
                <c:pt idx="5483">
                  <c:v>44567</c:v>
                </c:pt>
                <c:pt idx="5484">
                  <c:v>44568</c:v>
                </c:pt>
                <c:pt idx="5485">
                  <c:v>44569</c:v>
                </c:pt>
                <c:pt idx="5486">
                  <c:v>44570</c:v>
                </c:pt>
                <c:pt idx="5487">
                  <c:v>44571</c:v>
                </c:pt>
                <c:pt idx="5488">
                  <c:v>44572</c:v>
                </c:pt>
                <c:pt idx="5489">
                  <c:v>44573</c:v>
                </c:pt>
                <c:pt idx="5490">
                  <c:v>44574</c:v>
                </c:pt>
                <c:pt idx="5491">
                  <c:v>44575</c:v>
                </c:pt>
                <c:pt idx="5492">
                  <c:v>44576</c:v>
                </c:pt>
                <c:pt idx="5493">
                  <c:v>44577</c:v>
                </c:pt>
                <c:pt idx="5494">
                  <c:v>44578</c:v>
                </c:pt>
                <c:pt idx="5495">
                  <c:v>44579</c:v>
                </c:pt>
                <c:pt idx="5496">
                  <c:v>44580</c:v>
                </c:pt>
                <c:pt idx="5497">
                  <c:v>44581</c:v>
                </c:pt>
                <c:pt idx="5498">
                  <c:v>44582</c:v>
                </c:pt>
                <c:pt idx="5499">
                  <c:v>44583</c:v>
                </c:pt>
                <c:pt idx="5500">
                  <c:v>44584</c:v>
                </c:pt>
                <c:pt idx="5501">
                  <c:v>44585</c:v>
                </c:pt>
                <c:pt idx="5502">
                  <c:v>44586</c:v>
                </c:pt>
                <c:pt idx="5503">
                  <c:v>44587</c:v>
                </c:pt>
                <c:pt idx="5504">
                  <c:v>44588</c:v>
                </c:pt>
                <c:pt idx="5505">
                  <c:v>44589</c:v>
                </c:pt>
                <c:pt idx="5506">
                  <c:v>44590</c:v>
                </c:pt>
                <c:pt idx="5507">
                  <c:v>44591</c:v>
                </c:pt>
                <c:pt idx="5508">
                  <c:v>44592</c:v>
                </c:pt>
                <c:pt idx="5509">
                  <c:v>44593</c:v>
                </c:pt>
                <c:pt idx="5510">
                  <c:v>44594</c:v>
                </c:pt>
                <c:pt idx="5511">
                  <c:v>44595</c:v>
                </c:pt>
                <c:pt idx="5512">
                  <c:v>44596</c:v>
                </c:pt>
                <c:pt idx="5513">
                  <c:v>44597</c:v>
                </c:pt>
                <c:pt idx="5514">
                  <c:v>44598</c:v>
                </c:pt>
                <c:pt idx="5515">
                  <c:v>44599</c:v>
                </c:pt>
                <c:pt idx="5516">
                  <c:v>44600</c:v>
                </c:pt>
                <c:pt idx="5517">
                  <c:v>44601</c:v>
                </c:pt>
                <c:pt idx="5518">
                  <c:v>44602</c:v>
                </c:pt>
                <c:pt idx="5519">
                  <c:v>44603</c:v>
                </c:pt>
                <c:pt idx="5520">
                  <c:v>44604</c:v>
                </c:pt>
                <c:pt idx="5521">
                  <c:v>44605</c:v>
                </c:pt>
                <c:pt idx="5522">
                  <c:v>44606</c:v>
                </c:pt>
                <c:pt idx="5523">
                  <c:v>44607</c:v>
                </c:pt>
                <c:pt idx="5524">
                  <c:v>44608</c:v>
                </c:pt>
                <c:pt idx="5525">
                  <c:v>44609</c:v>
                </c:pt>
                <c:pt idx="5526">
                  <c:v>44610</c:v>
                </c:pt>
                <c:pt idx="5527">
                  <c:v>44611</c:v>
                </c:pt>
                <c:pt idx="5528">
                  <c:v>44612</c:v>
                </c:pt>
                <c:pt idx="5529">
                  <c:v>44613</c:v>
                </c:pt>
                <c:pt idx="5530">
                  <c:v>44614</c:v>
                </c:pt>
                <c:pt idx="5531">
                  <c:v>44615</c:v>
                </c:pt>
                <c:pt idx="5532">
                  <c:v>44616</c:v>
                </c:pt>
                <c:pt idx="5533">
                  <c:v>44617</c:v>
                </c:pt>
                <c:pt idx="5534">
                  <c:v>44618</c:v>
                </c:pt>
                <c:pt idx="5535">
                  <c:v>44619</c:v>
                </c:pt>
                <c:pt idx="5536">
                  <c:v>44620</c:v>
                </c:pt>
                <c:pt idx="5537">
                  <c:v>44621</c:v>
                </c:pt>
                <c:pt idx="5538">
                  <c:v>44622</c:v>
                </c:pt>
                <c:pt idx="5539">
                  <c:v>44623</c:v>
                </c:pt>
                <c:pt idx="5540">
                  <c:v>44624</c:v>
                </c:pt>
                <c:pt idx="5541">
                  <c:v>44625</c:v>
                </c:pt>
                <c:pt idx="5542">
                  <c:v>44626</c:v>
                </c:pt>
                <c:pt idx="5543">
                  <c:v>44627</c:v>
                </c:pt>
                <c:pt idx="5544">
                  <c:v>44628</c:v>
                </c:pt>
                <c:pt idx="5545">
                  <c:v>44629</c:v>
                </c:pt>
                <c:pt idx="5546">
                  <c:v>44630</c:v>
                </c:pt>
                <c:pt idx="5547">
                  <c:v>44631</c:v>
                </c:pt>
                <c:pt idx="5548">
                  <c:v>44632</c:v>
                </c:pt>
                <c:pt idx="5549">
                  <c:v>44633</c:v>
                </c:pt>
                <c:pt idx="5550">
                  <c:v>44634</c:v>
                </c:pt>
                <c:pt idx="5551">
                  <c:v>44635</c:v>
                </c:pt>
                <c:pt idx="5552">
                  <c:v>44636</c:v>
                </c:pt>
                <c:pt idx="5553">
                  <c:v>44637</c:v>
                </c:pt>
                <c:pt idx="5554">
                  <c:v>44638</c:v>
                </c:pt>
                <c:pt idx="5555">
                  <c:v>44639</c:v>
                </c:pt>
                <c:pt idx="5556">
                  <c:v>44640</c:v>
                </c:pt>
                <c:pt idx="5557">
                  <c:v>44641</c:v>
                </c:pt>
                <c:pt idx="5558">
                  <c:v>44642</c:v>
                </c:pt>
                <c:pt idx="5559">
                  <c:v>44643</c:v>
                </c:pt>
                <c:pt idx="5560">
                  <c:v>44644</c:v>
                </c:pt>
                <c:pt idx="5561">
                  <c:v>44645</c:v>
                </c:pt>
                <c:pt idx="5562">
                  <c:v>44646</c:v>
                </c:pt>
                <c:pt idx="5563">
                  <c:v>44647</c:v>
                </c:pt>
                <c:pt idx="5564">
                  <c:v>44648</c:v>
                </c:pt>
                <c:pt idx="5565">
                  <c:v>44649</c:v>
                </c:pt>
                <c:pt idx="5566">
                  <c:v>44650</c:v>
                </c:pt>
                <c:pt idx="5567">
                  <c:v>44651</c:v>
                </c:pt>
                <c:pt idx="5568">
                  <c:v>44652</c:v>
                </c:pt>
                <c:pt idx="5569">
                  <c:v>44653</c:v>
                </c:pt>
                <c:pt idx="5570">
                  <c:v>44654</c:v>
                </c:pt>
                <c:pt idx="5571">
                  <c:v>44655</c:v>
                </c:pt>
                <c:pt idx="5572">
                  <c:v>44656</c:v>
                </c:pt>
                <c:pt idx="5573">
                  <c:v>44657</c:v>
                </c:pt>
                <c:pt idx="5574">
                  <c:v>44658</c:v>
                </c:pt>
                <c:pt idx="5575">
                  <c:v>44659</c:v>
                </c:pt>
                <c:pt idx="5576">
                  <c:v>44660</c:v>
                </c:pt>
                <c:pt idx="5577">
                  <c:v>44661</c:v>
                </c:pt>
                <c:pt idx="5578">
                  <c:v>44662</c:v>
                </c:pt>
                <c:pt idx="5579">
                  <c:v>44663</c:v>
                </c:pt>
                <c:pt idx="5580">
                  <c:v>44664</c:v>
                </c:pt>
                <c:pt idx="5581">
                  <c:v>44665</c:v>
                </c:pt>
                <c:pt idx="5582">
                  <c:v>44666</c:v>
                </c:pt>
                <c:pt idx="5583">
                  <c:v>44667</c:v>
                </c:pt>
                <c:pt idx="5584">
                  <c:v>44668</c:v>
                </c:pt>
                <c:pt idx="5585">
                  <c:v>44669</c:v>
                </c:pt>
                <c:pt idx="5586">
                  <c:v>44670</c:v>
                </c:pt>
                <c:pt idx="5587">
                  <c:v>44671</c:v>
                </c:pt>
                <c:pt idx="5588">
                  <c:v>44672</c:v>
                </c:pt>
                <c:pt idx="5589">
                  <c:v>44673</c:v>
                </c:pt>
                <c:pt idx="5590">
                  <c:v>44674</c:v>
                </c:pt>
                <c:pt idx="5591">
                  <c:v>44675</c:v>
                </c:pt>
                <c:pt idx="5592">
                  <c:v>44676</c:v>
                </c:pt>
                <c:pt idx="5593">
                  <c:v>44677</c:v>
                </c:pt>
                <c:pt idx="5594">
                  <c:v>44678</c:v>
                </c:pt>
                <c:pt idx="5595">
                  <c:v>44679</c:v>
                </c:pt>
                <c:pt idx="5596">
                  <c:v>44680</c:v>
                </c:pt>
                <c:pt idx="5597">
                  <c:v>44681</c:v>
                </c:pt>
                <c:pt idx="5598">
                  <c:v>44682</c:v>
                </c:pt>
                <c:pt idx="5599">
                  <c:v>44683</c:v>
                </c:pt>
                <c:pt idx="5600">
                  <c:v>44684</c:v>
                </c:pt>
                <c:pt idx="5601">
                  <c:v>44685</c:v>
                </c:pt>
                <c:pt idx="5602">
                  <c:v>44686</c:v>
                </c:pt>
                <c:pt idx="5603">
                  <c:v>44687</c:v>
                </c:pt>
                <c:pt idx="5604">
                  <c:v>44688</c:v>
                </c:pt>
                <c:pt idx="5605">
                  <c:v>44689</c:v>
                </c:pt>
                <c:pt idx="5606">
                  <c:v>44690</c:v>
                </c:pt>
                <c:pt idx="5607">
                  <c:v>44691</c:v>
                </c:pt>
                <c:pt idx="5608">
                  <c:v>44692</c:v>
                </c:pt>
                <c:pt idx="5609">
                  <c:v>44693</c:v>
                </c:pt>
                <c:pt idx="5610">
                  <c:v>44694</c:v>
                </c:pt>
                <c:pt idx="5611">
                  <c:v>44695</c:v>
                </c:pt>
                <c:pt idx="5612">
                  <c:v>44696</c:v>
                </c:pt>
                <c:pt idx="5613">
                  <c:v>44697</c:v>
                </c:pt>
                <c:pt idx="5614">
                  <c:v>44698</c:v>
                </c:pt>
                <c:pt idx="5615">
                  <c:v>44699</c:v>
                </c:pt>
                <c:pt idx="5616">
                  <c:v>44700</c:v>
                </c:pt>
                <c:pt idx="5617">
                  <c:v>44701</c:v>
                </c:pt>
                <c:pt idx="5618">
                  <c:v>44702</c:v>
                </c:pt>
                <c:pt idx="5619">
                  <c:v>44703</c:v>
                </c:pt>
                <c:pt idx="5620">
                  <c:v>44704</c:v>
                </c:pt>
                <c:pt idx="5621">
                  <c:v>44705</c:v>
                </c:pt>
                <c:pt idx="5622">
                  <c:v>44706</c:v>
                </c:pt>
                <c:pt idx="5623">
                  <c:v>44707</c:v>
                </c:pt>
                <c:pt idx="5624">
                  <c:v>44708</c:v>
                </c:pt>
                <c:pt idx="5625">
                  <c:v>44709</c:v>
                </c:pt>
                <c:pt idx="5626">
                  <c:v>44710</c:v>
                </c:pt>
                <c:pt idx="5627">
                  <c:v>44711</c:v>
                </c:pt>
                <c:pt idx="5628">
                  <c:v>44712</c:v>
                </c:pt>
                <c:pt idx="5629">
                  <c:v>44713</c:v>
                </c:pt>
                <c:pt idx="5630">
                  <c:v>44714</c:v>
                </c:pt>
                <c:pt idx="5631">
                  <c:v>44715</c:v>
                </c:pt>
                <c:pt idx="5632">
                  <c:v>44716</c:v>
                </c:pt>
                <c:pt idx="5633">
                  <c:v>44717</c:v>
                </c:pt>
                <c:pt idx="5634">
                  <c:v>44718</c:v>
                </c:pt>
                <c:pt idx="5635">
                  <c:v>44719</c:v>
                </c:pt>
                <c:pt idx="5636">
                  <c:v>44720</c:v>
                </c:pt>
                <c:pt idx="5637">
                  <c:v>44721</c:v>
                </c:pt>
                <c:pt idx="5638">
                  <c:v>44722</c:v>
                </c:pt>
                <c:pt idx="5639">
                  <c:v>44723</c:v>
                </c:pt>
                <c:pt idx="5640">
                  <c:v>44724</c:v>
                </c:pt>
                <c:pt idx="5641">
                  <c:v>44725</c:v>
                </c:pt>
                <c:pt idx="5642">
                  <c:v>44726</c:v>
                </c:pt>
                <c:pt idx="5643">
                  <c:v>44727</c:v>
                </c:pt>
                <c:pt idx="5644">
                  <c:v>44728</c:v>
                </c:pt>
                <c:pt idx="5645">
                  <c:v>44729</c:v>
                </c:pt>
                <c:pt idx="5646">
                  <c:v>44730</c:v>
                </c:pt>
                <c:pt idx="5647">
                  <c:v>44731</c:v>
                </c:pt>
                <c:pt idx="5648">
                  <c:v>44732</c:v>
                </c:pt>
                <c:pt idx="5649">
                  <c:v>44733</c:v>
                </c:pt>
                <c:pt idx="5650">
                  <c:v>44734</c:v>
                </c:pt>
                <c:pt idx="5651">
                  <c:v>44735</c:v>
                </c:pt>
                <c:pt idx="5652">
                  <c:v>44736</c:v>
                </c:pt>
                <c:pt idx="5653">
                  <c:v>44737</c:v>
                </c:pt>
                <c:pt idx="5654">
                  <c:v>44738</c:v>
                </c:pt>
                <c:pt idx="5655">
                  <c:v>44739</c:v>
                </c:pt>
                <c:pt idx="5656">
                  <c:v>44740</c:v>
                </c:pt>
                <c:pt idx="5657">
                  <c:v>44741</c:v>
                </c:pt>
                <c:pt idx="5658">
                  <c:v>44742</c:v>
                </c:pt>
                <c:pt idx="5659">
                  <c:v>44743</c:v>
                </c:pt>
                <c:pt idx="5660">
                  <c:v>44744</c:v>
                </c:pt>
                <c:pt idx="5661">
                  <c:v>44745</c:v>
                </c:pt>
                <c:pt idx="5662">
                  <c:v>44746</c:v>
                </c:pt>
                <c:pt idx="5663">
                  <c:v>44747</c:v>
                </c:pt>
                <c:pt idx="5664">
                  <c:v>44748</c:v>
                </c:pt>
                <c:pt idx="5665">
                  <c:v>44749</c:v>
                </c:pt>
                <c:pt idx="5666">
                  <c:v>44750</c:v>
                </c:pt>
                <c:pt idx="5667">
                  <c:v>44751</c:v>
                </c:pt>
                <c:pt idx="5668">
                  <c:v>44752</c:v>
                </c:pt>
                <c:pt idx="5669">
                  <c:v>44753</c:v>
                </c:pt>
                <c:pt idx="5670">
                  <c:v>44754</c:v>
                </c:pt>
                <c:pt idx="5671">
                  <c:v>44755</c:v>
                </c:pt>
                <c:pt idx="5672">
                  <c:v>44756</c:v>
                </c:pt>
                <c:pt idx="5673">
                  <c:v>44757</c:v>
                </c:pt>
                <c:pt idx="5674">
                  <c:v>44758</c:v>
                </c:pt>
                <c:pt idx="5675">
                  <c:v>44759</c:v>
                </c:pt>
                <c:pt idx="5676">
                  <c:v>44760</c:v>
                </c:pt>
                <c:pt idx="5677">
                  <c:v>44761</c:v>
                </c:pt>
                <c:pt idx="5678">
                  <c:v>44762</c:v>
                </c:pt>
                <c:pt idx="5679">
                  <c:v>44763</c:v>
                </c:pt>
                <c:pt idx="5680">
                  <c:v>44764</c:v>
                </c:pt>
                <c:pt idx="5681">
                  <c:v>44765</c:v>
                </c:pt>
                <c:pt idx="5682">
                  <c:v>44766</c:v>
                </c:pt>
                <c:pt idx="5683">
                  <c:v>44767</c:v>
                </c:pt>
                <c:pt idx="5684">
                  <c:v>44768</c:v>
                </c:pt>
                <c:pt idx="5685">
                  <c:v>44769</c:v>
                </c:pt>
                <c:pt idx="5686">
                  <c:v>44770</c:v>
                </c:pt>
                <c:pt idx="5687">
                  <c:v>44771</c:v>
                </c:pt>
                <c:pt idx="5688">
                  <c:v>44772</c:v>
                </c:pt>
                <c:pt idx="5689">
                  <c:v>44773</c:v>
                </c:pt>
                <c:pt idx="5690">
                  <c:v>44774</c:v>
                </c:pt>
                <c:pt idx="5691">
                  <c:v>44775</c:v>
                </c:pt>
                <c:pt idx="5692">
                  <c:v>44776</c:v>
                </c:pt>
                <c:pt idx="5693">
                  <c:v>44777</c:v>
                </c:pt>
                <c:pt idx="5694">
                  <c:v>44778</c:v>
                </c:pt>
                <c:pt idx="5695">
                  <c:v>44779</c:v>
                </c:pt>
                <c:pt idx="5696">
                  <c:v>44780</c:v>
                </c:pt>
                <c:pt idx="5697">
                  <c:v>44781</c:v>
                </c:pt>
                <c:pt idx="5698">
                  <c:v>44782</c:v>
                </c:pt>
                <c:pt idx="5699">
                  <c:v>44783</c:v>
                </c:pt>
                <c:pt idx="5700">
                  <c:v>44784</c:v>
                </c:pt>
                <c:pt idx="5701">
                  <c:v>44785</c:v>
                </c:pt>
                <c:pt idx="5702">
                  <c:v>44786</c:v>
                </c:pt>
                <c:pt idx="5703">
                  <c:v>44787</c:v>
                </c:pt>
                <c:pt idx="5704">
                  <c:v>44788</c:v>
                </c:pt>
                <c:pt idx="5705">
                  <c:v>44789</c:v>
                </c:pt>
                <c:pt idx="5706">
                  <c:v>44790</c:v>
                </c:pt>
                <c:pt idx="5707">
                  <c:v>44791</c:v>
                </c:pt>
                <c:pt idx="5708">
                  <c:v>44792</c:v>
                </c:pt>
                <c:pt idx="5709">
                  <c:v>44793</c:v>
                </c:pt>
                <c:pt idx="5710">
                  <c:v>44794</c:v>
                </c:pt>
                <c:pt idx="5711">
                  <c:v>44795</c:v>
                </c:pt>
                <c:pt idx="5712">
                  <c:v>44796</c:v>
                </c:pt>
                <c:pt idx="5713">
                  <c:v>44797</c:v>
                </c:pt>
                <c:pt idx="5714">
                  <c:v>44798</c:v>
                </c:pt>
                <c:pt idx="5715">
                  <c:v>44799</c:v>
                </c:pt>
                <c:pt idx="5716">
                  <c:v>44800</c:v>
                </c:pt>
                <c:pt idx="5717">
                  <c:v>44801</c:v>
                </c:pt>
                <c:pt idx="5718">
                  <c:v>44802</c:v>
                </c:pt>
                <c:pt idx="5719">
                  <c:v>44803</c:v>
                </c:pt>
                <c:pt idx="5720">
                  <c:v>44804</c:v>
                </c:pt>
                <c:pt idx="5721">
                  <c:v>44805</c:v>
                </c:pt>
                <c:pt idx="5722">
                  <c:v>44806</c:v>
                </c:pt>
                <c:pt idx="5723">
                  <c:v>44807</c:v>
                </c:pt>
                <c:pt idx="5724">
                  <c:v>44808</c:v>
                </c:pt>
                <c:pt idx="5725">
                  <c:v>44809</c:v>
                </c:pt>
                <c:pt idx="5726">
                  <c:v>44810</c:v>
                </c:pt>
                <c:pt idx="5727">
                  <c:v>44811</c:v>
                </c:pt>
                <c:pt idx="5728">
                  <c:v>44812</c:v>
                </c:pt>
                <c:pt idx="5729">
                  <c:v>44813</c:v>
                </c:pt>
                <c:pt idx="5730">
                  <c:v>44814</c:v>
                </c:pt>
                <c:pt idx="5731">
                  <c:v>44815</c:v>
                </c:pt>
                <c:pt idx="5732">
                  <c:v>44816</c:v>
                </c:pt>
                <c:pt idx="5733">
                  <c:v>44817</c:v>
                </c:pt>
                <c:pt idx="5734">
                  <c:v>44818</c:v>
                </c:pt>
                <c:pt idx="5735">
                  <c:v>44819</c:v>
                </c:pt>
                <c:pt idx="5736">
                  <c:v>44820</c:v>
                </c:pt>
                <c:pt idx="5737">
                  <c:v>44821</c:v>
                </c:pt>
                <c:pt idx="5738">
                  <c:v>44822</c:v>
                </c:pt>
                <c:pt idx="5739">
                  <c:v>44823</c:v>
                </c:pt>
                <c:pt idx="5740">
                  <c:v>44824</c:v>
                </c:pt>
                <c:pt idx="5741">
                  <c:v>44825</c:v>
                </c:pt>
                <c:pt idx="5742">
                  <c:v>44826</c:v>
                </c:pt>
                <c:pt idx="5743">
                  <c:v>44827</c:v>
                </c:pt>
                <c:pt idx="5744">
                  <c:v>44828</c:v>
                </c:pt>
                <c:pt idx="5745">
                  <c:v>44829</c:v>
                </c:pt>
                <c:pt idx="5746">
                  <c:v>44830</c:v>
                </c:pt>
                <c:pt idx="5747">
                  <c:v>44831</c:v>
                </c:pt>
                <c:pt idx="5748">
                  <c:v>44832</c:v>
                </c:pt>
                <c:pt idx="5749">
                  <c:v>44833</c:v>
                </c:pt>
                <c:pt idx="5750">
                  <c:v>44834</c:v>
                </c:pt>
                <c:pt idx="5751">
                  <c:v>44835</c:v>
                </c:pt>
                <c:pt idx="5752">
                  <c:v>44836</c:v>
                </c:pt>
                <c:pt idx="5753">
                  <c:v>44837</c:v>
                </c:pt>
                <c:pt idx="5754">
                  <c:v>44838</c:v>
                </c:pt>
                <c:pt idx="5755">
                  <c:v>44839</c:v>
                </c:pt>
                <c:pt idx="5756">
                  <c:v>44840</c:v>
                </c:pt>
                <c:pt idx="5757">
                  <c:v>44841</c:v>
                </c:pt>
                <c:pt idx="5758">
                  <c:v>44842</c:v>
                </c:pt>
                <c:pt idx="5759">
                  <c:v>44843</c:v>
                </c:pt>
                <c:pt idx="5760">
                  <c:v>44844</c:v>
                </c:pt>
                <c:pt idx="5761">
                  <c:v>44845</c:v>
                </c:pt>
                <c:pt idx="5762">
                  <c:v>44846</c:v>
                </c:pt>
                <c:pt idx="5763">
                  <c:v>44847</c:v>
                </c:pt>
                <c:pt idx="5764">
                  <c:v>44848</c:v>
                </c:pt>
                <c:pt idx="5765">
                  <c:v>44849</c:v>
                </c:pt>
                <c:pt idx="5766">
                  <c:v>44850</c:v>
                </c:pt>
                <c:pt idx="5767">
                  <c:v>44851</c:v>
                </c:pt>
                <c:pt idx="5768">
                  <c:v>44852</c:v>
                </c:pt>
                <c:pt idx="5769">
                  <c:v>44853</c:v>
                </c:pt>
                <c:pt idx="5770">
                  <c:v>44854</c:v>
                </c:pt>
                <c:pt idx="5771">
                  <c:v>44855</c:v>
                </c:pt>
                <c:pt idx="5772">
                  <c:v>44856</c:v>
                </c:pt>
                <c:pt idx="5773">
                  <c:v>44857</c:v>
                </c:pt>
                <c:pt idx="5774">
                  <c:v>44858</c:v>
                </c:pt>
                <c:pt idx="5775">
                  <c:v>44859</c:v>
                </c:pt>
                <c:pt idx="5776">
                  <c:v>44860</c:v>
                </c:pt>
                <c:pt idx="5777">
                  <c:v>44861</c:v>
                </c:pt>
                <c:pt idx="5778">
                  <c:v>44862</c:v>
                </c:pt>
                <c:pt idx="5779">
                  <c:v>44863</c:v>
                </c:pt>
                <c:pt idx="5780">
                  <c:v>44864</c:v>
                </c:pt>
                <c:pt idx="5781">
                  <c:v>44865</c:v>
                </c:pt>
                <c:pt idx="5782">
                  <c:v>44866</c:v>
                </c:pt>
                <c:pt idx="5783">
                  <c:v>44867</c:v>
                </c:pt>
                <c:pt idx="5784">
                  <c:v>44868</c:v>
                </c:pt>
                <c:pt idx="5785">
                  <c:v>44869</c:v>
                </c:pt>
                <c:pt idx="5786">
                  <c:v>44870</c:v>
                </c:pt>
                <c:pt idx="5787">
                  <c:v>44871</c:v>
                </c:pt>
                <c:pt idx="5788">
                  <c:v>44872</c:v>
                </c:pt>
                <c:pt idx="5789">
                  <c:v>44873</c:v>
                </c:pt>
                <c:pt idx="5790">
                  <c:v>44874</c:v>
                </c:pt>
                <c:pt idx="5791">
                  <c:v>44875</c:v>
                </c:pt>
                <c:pt idx="5792">
                  <c:v>44876</c:v>
                </c:pt>
                <c:pt idx="5793">
                  <c:v>44877</c:v>
                </c:pt>
                <c:pt idx="5794">
                  <c:v>44878</c:v>
                </c:pt>
                <c:pt idx="5795">
                  <c:v>44879</c:v>
                </c:pt>
                <c:pt idx="5796">
                  <c:v>44880</c:v>
                </c:pt>
                <c:pt idx="5797">
                  <c:v>44881</c:v>
                </c:pt>
                <c:pt idx="5798">
                  <c:v>44882</c:v>
                </c:pt>
                <c:pt idx="5799">
                  <c:v>44883</c:v>
                </c:pt>
                <c:pt idx="5800">
                  <c:v>44884</c:v>
                </c:pt>
                <c:pt idx="5801">
                  <c:v>44885</c:v>
                </c:pt>
                <c:pt idx="5802">
                  <c:v>44886</c:v>
                </c:pt>
                <c:pt idx="5803">
                  <c:v>44887</c:v>
                </c:pt>
                <c:pt idx="5804">
                  <c:v>44888</c:v>
                </c:pt>
                <c:pt idx="5805">
                  <c:v>44889</c:v>
                </c:pt>
                <c:pt idx="5806">
                  <c:v>44890</c:v>
                </c:pt>
                <c:pt idx="5807">
                  <c:v>44891</c:v>
                </c:pt>
                <c:pt idx="5808">
                  <c:v>44892</c:v>
                </c:pt>
                <c:pt idx="5809">
                  <c:v>44893</c:v>
                </c:pt>
                <c:pt idx="5810">
                  <c:v>44894</c:v>
                </c:pt>
                <c:pt idx="5811">
                  <c:v>44895</c:v>
                </c:pt>
                <c:pt idx="5812">
                  <c:v>44896</c:v>
                </c:pt>
                <c:pt idx="5813">
                  <c:v>44897</c:v>
                </c:pt>
                <c:pt idx="5814">
                  <c:v>44898</c:v>
                </c:pt>
                <c:pt idx="5815">
                  <c:v>44899</c:v>
                </c:pt>
                <c:pt idx="5816">
                  <c:v>44900</c:v>
                </c:pt>
                <c:pt idx="5817">
                  <c:v>44901</c:v>
                </c:pt>
                <c:pt idx="5818">
                  <c:v>44902</c:v>
                </c:pt>
                <c:pt idx="5819">
                  <c:v>44903</c:v>
                </c:pt>
                <c:pt idx="5820">
                  <c:v>44904</c:v>
                </c:pt>
                <c:pt idx="5821">
                  <c:v>44905</c:v>
                </c:pt>
                <c:pt idx="5822">
                  <c:v>44906</c:v>
                </c:pt>
                <c:pt idx="5823">
                  <c:v>44907</c:v>
                </c:pt>
                <c:pt idx="5824">
                  <c:v>44908</c:v>
                </c:pt>
                <c:pt idx="5825">
                  <c:v>44909</c:v>
                </c:pt>
                <c:pt idx="5826">
                  <c:v>44910</c:v>
                </c:pt>
                <c:pt idx="5827">
                  <c:v>44911</c:v>
                </c:pt>
                <c:pt idx="5828">
                  <c:v>44912</c:v>
                </c:pt>
                <c:pt idx="5829">
                  <c:v>44913</c:v>
                </c:pt>
                <c:pt idx="5830">
                  <c:v>44914</c:v>
                </c:pt>
                <c:pt idx="5831">
                  <c:v>44915</c:v>
                </c:pt>
                <c:pt idx="5832">
                  <c:v>44916</c:v>
                </c:pt>
                <c:pt idx="5833">
                  <c:v>44917</c:v>
                </c:pt>
                <c:pt idx="5834">
                  <c:v>44918</c:v>
                </c:pt>
                <c:pt idx="5835">
                  <c:v>44919</c:v>
                </c:pt>
                <c:pt idx="5836">
                  <c:v>44920</c:v>
                </c:pt>
                <c:pt idx="5837">
                  <c:v>44921</c:v>
                </c:pt>
                <c:pt idx="5838">
                  <c:v>44922</c:v>
                </c:pt>
                <c:pt idx="5839">
                  <c:v>44923</c:v>
                </c:pt>
                <c:pt idx="5840">
                  <c:v>44924</c:v>
                </c:pt>
                <c:pt idx="5841">
                  <c:v>44925</c:v>
                </c:pt>
                <c:pt idx="5842">
                  <c:v>44926</c:v>
                </c:pt>
                <c:pt idx="5843">
                  <c:v>44927</c:v>
                </c:pt>
                <c:pt idx="5844">
                  <c:v>44928</c:v>
                </c:pt>
                <c:pt idx="5845">
                  <c:v>44929</c:v>
                </c:pt>
                <c:pt idx="5846">
                  <c:v>44930</c:v>
                </c:pt>
                <c:pt idx="5847">
                  <c:v>44931</c:v>
                </c:pt>
                <c:pt idx="5848">
                  <c:v>44932</c:v>
                </c:pt>
                <c:pt idx="5849">
                  <c:v>44933</c:v>
                </c:pt>
                <c:pt idx="5850">
                  <c:v>44934</c:v>
                </c:pt>
                <c:pt idx="5851">
                  <c:v>44935</c:v>
                </c:pt>
                <c:pt idx="5852">
                  <c:v>44936</c:v>
                </c:pt>
                <c:pt idx="5853">
                  <c:v>44937</c:v>
                </c:pt>
                <c:pt idx="5854">
                  <c:v>44938</c:v>
                </c:pt>
                <c:pt idx="5855">
                  <c:v>44939</c:v>
                </c:pt>
                <c:pt idx="5856">
                  <c:v>44940</c:v>
                </c:pt>
                <c:pt idx="5857">
                  <c:v>44941</c:v>
                </c:pt>
                <c:pt idx="5858">
                  <c:v>44942</c:v>
                </c:pt>
                <c:pt idx="5859">
                  <c:v>44943</c:v>
                </c:pt>
                <c:pt idx="5860">
                  <c:v>44944</c:v>
                </c:pt>
                <c:pt idx="5861">
                  <c:v>44945</c:v>
                </c:pt>
                <c:pt idx="5862">
                  <c:v>44946</c:v>
                </c:pt>
                <c:pt idx="5863">
                  <c:v>44947</c:v>
                </c:pt>
                <c:pt idx="5864">
                  <c:v>44948</c:v>
                </c:pt>
                <c:pt idx="5865">
                  <c:v>44949</c:v>
                </c:pt>
                <c:pt idx="5866">
                  <c:v>44950</c:v>
                </c:pt>
                <c:pt idx="5867">
                  <c:v>44951</c:v>
                </c:pt>
                <c:pt idx="5868">
                  <c:v>44952</c:v>
                </c:pt>
                <c:pt idx="5869">
                  <c:v>44953</c:v>
                </c:pt>
                <c:pt idx="5870">
                  <c:v>44954</c:v>
                </c:pt>
                <c:pt idx="5871">
                  <c:v>44955</c:v>
                </c:pt>
                <c:pt idx="5872">
                  <c:v>44956</c:v>
                </c:pt>
                <c:pt idx="5873">
                  <c:v>44957</c:v>
                </c:pt>
                <c:pt idx="5874">
                  <c:v>44958</c:v>
                </c:pt>
                <c:pt idx="5875">
                  <c:v>44959</c:v>
                </c:pt>
                <c:pt idx="5876">
                  <c:v>44960</c:v>
                </c:pt>
                <c:pt idx="5877">
                  <c:v>44961</c:v>
                </c:pt>
                <c:pt idx="5878">
                  <c:v>44962</c:v>
                </c:pt>
                <c:pt idx="5879">
                  <c:v>44963</c:v>
                </c:pt>
                <c:pt idx="5880">
                  <c:v>44964</c:v>
                </c:pt>
                <c:pt idx="5881">
                  <c:v>44965</c:v>
                </c:pt>
                <c:pt idx="5882">
                  <c:v>44966</c:v>
                </c:pt>
                <c:pt idx="5883">
                  <c:v>44967</c:v>
                </c:pt>
                <c:pt idx="5884">
                  <c:v>44968</c:v>
                </c:pt>
                <c:pt idx="5885">
                  <c:v>44969</c:v>
                </c:pt>
                <c:pt idx="5886">
                  <c:v>44970</c:v>
                </c:pt>
                <c:pt idx="5887">
                  <c:v>44971</c:v>
                </c:pt>
                <c:pt idx="5888">
                  <c:v>44972</c:v>
                </c:pt>
                <c:pt idx="5889">
                  <c:v>44973</c:v>
                </c:pt>
                <c:pt idx="5890">
                  <c:v>44974</c:v>
                </c:pt>
                <c:pt idx="5891">
                  <c:v>44975</c:v>
                </c:pt>
                <c:pt idx="5892">
                  <c:v>44976</c:v>
                </c:pt>
                <c:pt idx="5893">
                  <c:v>44977</c:v>
                </c:pt>
                <c:pt idx="5894">
                  <c:v>44978</c:v>
                </c:pt>
                <c:pt idx="5895">
                  <c:v>44979</c:v>
                </c:pt>
                <c:pt idx="5896">
                  <c:v>44980</c:v>
                </c:pt>
                <c:pt idx="5897">
                  <c:v>44981</c:v>
                </c:pt>
                <c:pt idx="5898">
                  <c:v>44982</c:v>
                </c:pt>
                <c:pt idx="5899">
                  <c:v>44983</c:v>
                </c:pt>
                <c:pt idx="5900">
                  <c:v>44984</c:v>
                </c:pt>
                <c:pt idx="5901">
                  <c:v>44985</c:v>
                </c:pt>
                <c:pt idx="5902">
                  <c:v>44986</c:v>
                </c:pt>
                <c:pt idx="5903">
                  <c:v>44987</c:v>
                </c:pt>
                <c:pt idx="5904">
                  <c:v>44988</c:v>
                </c:pt>
                <c:pt idx="5905">
                  <c:v>44989</c:v>
                </c:pt>
                <c:pt idx="5906">
                  <c:v>44990</c:v>
                </c:pt>
                <c:pt idx="5907">
                  <c:v>44991</c:v>
                </c:pt>
                <c:pt idx="5908">
                  <c:v>44992</c:v>
                </c:pt>
                <c:pt idx="5909">
                  <c:v>44993</c:v>
                </c:pt>
                <c:pt idx="5910">
                  <c:v>44994</c:v>
                </c:pt>
                <c:pt idx="5911">
                  <c:v>44995</c:v>
                </c:pt>
                <c:pt idx="5912">
                  <c:v>44996</c:v>
                </c:pt>
                <c:pt idx="5913">
                  <c:v>44997</c:v>
                </c:pt>
                <c:pt idx="5914">
                  <c:v>44998</c:v>
                </c:pt>
                <c:pt idx="5915">
                  <c:v>44999</c:v>
                </c:pt>
                <c:pt idx="5916">
                  <c:v>45000</c:v>
                </c:pt>
                <c:pt idx="5917">
                  <c:v>45001</c:v>
                </c:pt>
                <c:pt idx="5918">
                  <c:v>45002</c:v>
                </c:pt>
                <c:pt idx="5919">
                  <c:v>45003</c:v>
                </c:pt>
                <c:pt idx="5920">
                  <c:v>45004</c:v>
                </c:pt>
                <c:pt idx="5921">
                  <c:v>45005</c:v>
                </c:pt>
                <c:pt idx="5922">
                  <c:v>45006</c:v>
                </c:pt>
                <c:pt idx="5923">
                  <c:v>45007</c:v>
                </c:pt>
                <c:pt idx="5924">
                  <c:v>45008</c:v>
                </c:pt>
                <c:pt idx="5925">
                  <c:v>45009</c:v>
                </c:pt>
                <c:pt idx="5926">
                  <c:v>45010</c:v>
                </c:pt>
                <c:pt idx="5927">
                  <c:v>45011</c:v>
                </c:pt>
                <c:pt idx="5928">
                  <c:v>45012</c:v>
                </c:pt>
                <c:pt idx="5929">
                  <c:v>45013</c:v>
                </c:pt>
                <c:pt idx="5930">
                  <c:v>45014</c:v>
                </c:pt>
                <c:pt idx="5931">
                  <c:v>45015</c:v>
                </c:pt>
                <c:pt idx="5932">
                  <c:v>45016</c:v>
                </c:pt>
                <c:pt idx="5933">
                  <c:v>45017</c:v>
                </c:pt>
                <c:pt idx="5934">
                  <c:v>45018</c:v>
                </c:pt>
                <c:pt idx="5935">
                  <c:v>45019</c:v>
                </c:pt>
                <c:pt idx="5936">
                  <c:v>45020</c:v>
                </c:pt>
                <c:pt idx="5937">
                  <c:v>45021</c:v>
                </c:pt>
                <c:pt idx="5938">
                  <c:v>45022</c:v>
                </c:pt>
                <c:pt idx="5939">
                  <c:v>45023</c:v>
                </c:pt>
                <c:pt idx="5940">
                  <c:v>45024</c:v>
                </c:pt>
                <c:pt idx="5941">
                  <c:v>45025</c:v>
                </c:pt>
                <c:pt idx="5942">
                  <c:v>45026</c:v>
                </c:pt>
                <c:pt idx="5943">
                  <c:v>45027</c:v>
                </c:pt>
                <c:pt idx="5944">
                  <c:v>45028</c:v>
                </c:pt>
                <c:pt idx="5945">
                  <c:v>45029</c:v>
                </c:pt>
                <c:pt idx="5946">
                  <c:v>45030</c:v>
                </c:pt>
                <c:pt idx="5947">
                  <c:v>45031</c:v>
                </c:pt>
                <c:pt idx="5948">
                  <c:v>45032</c:v>
                </c:pt>
                <c:pt idx="5949">
                  <c:v>45033</c:v>
                </c:pt>
                <c:pt idx="5950">
                  <c:v>45034</c:v>
                </c:pt>
                <c:pt idx="5951">
                  <c:v>45035</c:v>
                </c:pt>
                <c:pt idx="5952">
                  <c:v>45036</c:v>
                </c:pt>
                <c:pt idx="5953">
                  <c:v>45037</c:v>
                </c:pt>
                <c:pt idx="5954">
                  <c:v>45038</c:v>
                </c:pt>
                <c:pt idx="5955">
                  <c:v>45039</c:v>
                </c:pt>
                <c:pt idx="5956">
                  <c:v>45040</c:v>
                </c:pt>
                <c:pt idx="5957">
                  <c:v>45041</c:v>
                </c:pt>
                <c:pt idx="5958">
                  <c:v>45042</c:v>
                </c:pt>
                <c:pt idx="5959">
                  <c:v>45043</c:v>
                </c:pt>
                <c:pt idx="5960">
                  <c:v>45044</c:v>
                </c:pt>
                <c:pt idx="5961">
                  <c:v>45045</c:v>
                </c:pt>
                <c:pt idx="5962">
                  <c:v>45046</c:v>
                </c:pt>
                <c:pt idx="5963">
                  <c:v>45047</c:v>
                </c:pt>
                <c:pt idx="5964">
                  <c:v>45048</c:v>
                </c:pt>
                <c:pt idx="5965">
                  <c:v>45049</c:v>
                </c:pt>
                <c:pt idx="5966">
                  <c:v>45050</c:v>
                </c:pt>
                <c:pt idx="5967">
                  <c:v>45051</c:v>
                </c:pt>
                <c:pt idx="5968">
                  <c:v>45052</c:v>
                </c:pt>
                <c:pt idx="5969">
                  <c:v>45053</c:v>
                </c:pt>
                <c:pt idx="5970">
                  <c:v>45054</c:v>
                </c:pt>
                <c:pt idx="5971">
                  <c:v>45055</c:v>
                </c:pt>
                <c:pt idx="5972">
                  <c:v>45056</c:v>
                </c:pt>
                <c:pt idx="5973">
                  <c:v>45057</c:v>
                </c:pt>
                <c:pt idx="5974">
                  <c:v>45058</c:v>
                </c:pt>
                <c:pt idx="5975">
                  <c:v>45059</c:v>
                </c:pt>
                <c:pt idx="5976">
                  <c:v>45060</c:v>
                </c:pt>
                <c:pt idx="5977">
                  <c:v>45061</c:v>
                </c:pt>
              </c:numCache>
            </c:numRef>
          </c:cat>
          <c:val>
            <c:numRef>
              <c:f>'Historic fwd PE'!$M$6:$M$6309</c:f>
              <c:numCache>
                <c:formatCode>#,##0.0</c:formatCode>
                <c:ptCount val="6304"/>
                <c:pt idx="0">
                  <c:v>10.820157718581624</c:v>
                </c:pt>
                <c:pt idx="1">
                  <c:v>10.820157718581624</c:v>
                </c:pt>
                <c:pt idx="2">
                  <c:v>10.820157718581624</c:v>
                </c:pt>
                <c:pt idx="3">
                  <c:v>10.820157718581624</c:v>
                </c:pt>
                <c:pt idx="4">
                  <c:v>10.820157718581624</c:v>
                </c:pt>
                <c:pt idx="5">
                  <c:v>10.820157718581624</c:v>
                </c:pt>
                <c:pt idx="6">
                  <c:v>10.820157718581624</c:v>
                </c:pt>
                <c:pt idx="7">
                  <c:v>10.820157718581624</c:v>
                </c:pt>
                <c:pt idx="8">
                  <c:v>10.820157718581624</c:v>
                </c:pt>
                <c:pt idx="9">
                  <c:v>10.820157718581624</c:v>
                </c:pt>
                <c:pt idx="10">
                  <c:v>10.820157718581624</c:v>
                </c:pt>
                <c:pt idx="11">
                  <c:v>10.820157718581624</c:v>
                </c:pt>
                <c:pt idx="12">
                  <c:v>10.820157718581624</c:v>
                </c:pt>
                <c:pt idx="13">
                  <c:v>10.820157718581624</c:v>
                </c:pt>
                <c:pt idx="14">
                  <c:v>10.820157718581624</c:v>
                </c:pt>
                <c:pt idx="15">
                  <c:v>10.820157718581624</c:v>
                </c:pt>
                <c:pt idx="16">
                  <c:v>10.820157718581624</c:v>
                </c:pt>
                <c:pt idx="17">
                  <c:v>10.820157718581624</c:v>
                </c:pt>
                <c:pt idx="18">
                  <c:v>10.820157718581624</c:v>
                </c:pt>
                <c:pt idx="19">
                  <c:v>10.820157718581624</c:v>
                </c:pt>
                <c:pt idx="20">
                  <c:v>10.820157718581624</c:v>
                </c:pt>
                <c:pt idx="21">
                  <c:v>10.820157718581624</c:v>
                </c:pt>
                <c:pt idx="22">
                  <c:v>10.820157718581624</c:v>
                </c:pt>
                <c:pt idx="23">
                  <c:v>10.820157718581624</c:v>
                </c:pt>
                <c:pt idx="24">
                  <c:v>10.820157718581624</c:v>
                </c:pt>
                <c:pt idx="25">
                  <c:v>10.820157718581624</c:v>
                </c:pt>
                <c:pt idx="26">
                  <c:v>10.820157718581624</c:v>
                </c:pt>
                <c:pt idx="27">
                  <c:v>10.820157718581624</c:v>
                </c:pt>
                <c:pt idx="28">
                  <c:v>10.820157718581624</c:v>
                </c:pt>
                <c:pt idx="29">
                  <c:v>10.820157718581624</c:v>
                </c:pt>
                <c:pt idx="30">
                  <c:v>10.820157718581624</c:v>
                </c:pt>
                <c:pt idx="31">
                  <c:v>10.820157718581624</c:v>
                </c:pt>
                <c:pt idx="32">
                  <c:v>10.820157718581624</c:v>
                </c:pt>
                <c:pt idx="33">
                  <c:v>10.820157718581624</c:v>
                </c:pt>
                <c:pt idx="34">
                  <c:v>10.820157718581624</c:v>
                </c:pt>
                <c:pt idx="35">
                  <c:v>10.820157718581624</c:v>
                </c:pt>
                <c:pt idx="36">
                  <c:v>10.820157718581624</c:v>
                </c:pt>
                <c:pt idx="37">
                  <c:v>10.820157718581624</c:v>
                </c:pt>
                <c:pt idx="38">
                  <c:v>10.820157718581624</c:v>
                </c:pt>
                <c:pt idx="39">
                  <c:v>10.820157718581624</c:v>
                </c:pt>
                <c:pt idx="40">
                  <c:v>10.820157718581624</c:v>
                </c:pt>
                <c:pt idx="41">
                  <c:v>10.820157718581624</c:v>
                </c:pt>
                <c:pt idx="42">
                  <c:v>10.820157718581624</c:v>
                </c:pt>
                <c:pt idx="43">
                  <c:v>10.820157718581624</c:v>
                </c:pt>
                <c:pt idx="44">
                  <c:v>10.820157718581624</c:v>
                </c:pt>
                <c:pt idx="45">
                  <c:v>10.820157718581624</c:v>
                </c:pt>
                <c:pt idx="46">
                  <c:v>10.820157718581624</c:v>
                </c:pt>
                <c:pt idx="47">
                  <c:v>10.820157718581624</c:v>
                </c:pt>
                <c:pt idx="48">
                  <c:v>10.820157718581624</c:v>
                </c:pt>
                <c:pt idx="49">
                  <c:v>10.820157718581624</c:v>
                </c:pt>
                <c:pt idx="50">
                  <c:v>10.820157718581624</c:v>
                </c:pt>
                <c:pt idx="51">
                  <c:v>10.820157718581624</c:v>
                </c:pt>
                <c:pt idx="52">
                  <c:v>10.820157718581624</c:v>
                </c:pt>
                <c:pt idx="53">
                  <c:v>10.820157718581624</c:v>
                </c:pt>
                <c:pt idx="54">
                  <c:v>10.820157718581624</c:v>
                </c:pt>
                <c:pt idx="55">
                  <c:v>10.820157718581624</c:v>
                </c:pt>
                <c:pt idx="56">
                  <c:v>10.820157718581624</c:v>
                </c:pt>
                <c:pt idx="57">
                  <c:v>10.820157718581624</c:v>
                </c:pt>
                <c:pt idx="58">
                  <c:v>10.820157718581624</c:v>
                </c:pt>
                <c:pt idx="59">
                  <c:v>10.820157718581624</c:v>
                </c:pt>
                <c:pt idx="60">
                  <c:v>10.820157718581624</c:v>
                </c:pt>
                <c:pt idx="61">
                  <c:v>10.820157718581624</c:v>
                </c:pt>
                <c:pt idx="62">
                  <c:v>10.820157718581624</c:v>
                </c:pt>
                <c:pt idx="63">
                  <c:v>10.820157718581624</c:v>
                </c:pt>
                <c:pt idx="64">
                  <c:v>10.820157718581624</c:v>
                </c:pt>
                <c:pt idx="65">
                  <c:v>10.820157718581624</c:v>
                </c:pt>
                <c:pt idx="66">
                  <c:v>10.820157718581624</c:v>
                </c:pt>
                <c:pt idx="67">
                  <c:v>10.820157718581624</c:v>
                </c:pt>
                <c:pt idx="68">
                  <c:v>10.820157718581624</c:v>
                </c:pt>
                <c:pt idx="69">
                  <c:v>10.820157718581624</c:v>
                </c:pt>
                <c:pt idx="70">
                  <c:v>10.820157718581624</c:v>
                </c:pt>
                <c:pt idx="71">
                  <c:v>10.820157718581624</c:v>
                </c:pt>
                <c:pt idx="72">
                  <c:v>10.820157718581624</c:v>
                </c:pt>
                <c:pt idx="73">
                  <c:v>10.820157718581624</c:v>
                </c:pt>
                <c:pt idx="74">
                  <c:v>10.820157718581624</c:v>
                </c:pt>
                <c:pt idx="75">
                  <c:v>10.820157718581624</c:v>
                </c:pt>
                <c:pt idx="76">
                  <c:v>10.820157718581624</c:v>
                </c:pt>
                <c:pt idx="77">
                  <c:v>10.820157718581624</c:v>
                </c:pt>
                <c:pt idx="78">
                  <c:v>10.820157718581624</c:v>
                </c:pt>
                <c:pt idx="79">
                  <c:v>10.820157718581624</c:v>
                </c:pt>
                <c:pt idx="80">
                  <c:v>10.820157718581624</c:v>
                </c:pt>
                <c:pt idx="81">
                  <c:v>10.820157718581624</c:v>
                </c:pt>
                <c:pt idx="82">
                  <c:v>10.820157718581624</c:v>
                </c:pt>
                <c:pt idx="83">
                  <c:v>10.820157718581624</c:v>
                </c:pt>
                <c:pt idx="84">
                  <c:v>10.820157718581624</c:v>
                </c:pt>
                <c:pt idx="85">
                  <c:v>10.820157718581624</c:v>
                </c:pt>
                <c:pt idx="86">
                  <c:v>10.820157718581624</c:v>
                </c:pt>
                <c:pt idx="87">
                  <c:v>10.820157718581624</c:v>
                </c:pt>
                <c:pt idx="88">
                  <c:v>10.820157718581624</c:v>
                </c:pt>
                <c:pt idx="89">
                  <c:v>10.820157718581624</c:v>
                </c:pt>
                <c:pt idx="90">
                  <c:v>10.820157718581624</c:v>
                </c:pt>
                <c:pt idx="91">
                  <c:v>10.820157718581624</c:v>
                </c:pt>
                <c:pt idx="92">
                  <c:v>10.820157718581624</c:v>
                </c:pt>
                <c:pt idx="93">
                  <c:v>10.820157718581624</c:v>
                </c:pt>
                <c:pt idx="94">
                  <c:v>10.820157718581624</c:v>
                </c:pt>
                <c:pt idx="95">
                  <c:v>10.820157718581624</c:v>
                </c:pt>
                <c:pt idx="96">
                  <c:v>10.820157718581624</c:v>
                </c:pt>
                <c:pt idx="97">
                  <c:v>10.820157718581624</c:v>
                </c:pt>
                <c:pt idx="98">
                  <c:v>10.820157718581624</c:v>
                </c:pt>
                <c:pt idx="99">
                  <c:v>10.820157718581624</c:v>
                </c:pt>
                <c:pt idx="100">
                  <c:v>10.820157718581624</c:v>
                </c:pt>
                <c:pt idx="101">
                  <c:v>10.820157718581624</c:v>
                </c:pt>
                <c:pt idx="102">
                  <c:v>10.820157718581624</c:v>
                </c:pt>
                <c:pt idx="103">
                  <c:v>10.820157718581624</c:v>
                </c:pt>
                <c:pt idx="104">
                  <c:v>10.820157718581624</c:v>
                </c:pt>
                <c:pt idx="105">
                  <c:v>10.820157718581624</c:v>
                </c:pt>
                <c:pt idx="106">
                  <c:v>10.820157718581624</c:v>
                </c:pt>
                <c:pt idx="107">
                  <c:v>10.820157718581624</c:v>
                </c:pt>
                <c:pt idx="108">
                  <c:v>10.820157718581624</c:v>
                </c:pt>
                <c:pt idx="109">
                  <c:v>10.820157718581624</c:v>
                </c:pt>
                <c:pt idx="110">
                  <c:v>10.820157718581624</c:v>
                </c:pt>
                <c:pt idx="111">
                  <c:v>10.820157718581624</c:v>
                </c:pt>
                <c:pt idx="112">
                  <c:v>10.820157718581624</c:v>
                </c:pt>
                <c:pt idx="113">
                  <c:v>10.820157718581624</c:v>
                </c:pt>
                <c:pt idx="114">
                  <c:v>10.820157718581624</c:v>
                </c:pt>
                <c:pt idx="115">
                  <c:v>10.820157718581624</c:v>
                </c:pt>
                <c:pt idx="116">
                  <c:v>10.820157718581624</c:v>
                </c:pt>
                <c:pt idx="117">
                  <c:v>10.820157718581624</c:v>
                </c:pt>
                <c:pt idx="118">
                  <c:v>10.820157718581624</c:v>
                </c:pt>
                <c:pt idx="119">
                  <c:v>10.820157718581624</c:v>
                </c:pt>
                <c:pt idx="120">
                  <c:v>10.820157718581624</c:v>
                </c:pt>
                <c:pt idx="121">
                  <c:v>10.820157718581624</c:v>
                </c:pt>
                <c:pt idx="122">
                  <c:v>10.820157718581624</c:v>
                </c:pt>
                <c:pt idx="123">
                  <c:v>10.820157718581624</c:v>
                </c:pt>
                <c:pt idx="124">
                  <c:v>10.820157718581624</c:v>
                </c:pt>
                <c:pt idx="125">
                  <c:v>10.820157718581624</c:v>
                </c:pt>
                <c:pt idx="126">
                  <c:v>10.820157718581624</c:v>
                </c:pt>
                <c:pt idx="127">
                  <c:v>10.820157718581624</c:v>
                </c:pt>
                <c:pt idx="128">
                  <c:v>10.820157718581624</c:v>
                </c:pt>
                <c:pt idx="129">
                  <c:v>10.820157718581624</c:v>
                </c:pt>
                <c:pt idx="130">
                  <c:v>10.820157718581624</c:v>
                </c:pt>
                <c:pt idx="131">
                  <c:v>10.820157718581624</c:v>
                </c:pt>
                <c:pt idx="132">
                  <c:v>10.820157718581624</c:v>
                </c:pt>
                <c:pt idx="133">
                  <c:v>10.820157718581624</c:v>
                </c:pt>
                <c:pt idx="134">
                  <c:v>10.820157718581624</c:v>
                </c:pt>
                <c:pt idx="135">
                  <c:v>10.820157718581624</c:v>
                </c:pt>
                <c:pt idx="136">
                  <c:v>10.820157718581624</c:v>
                </c:pt>
                <c:pt idx="137">
                  <c:v>10.820157718581624</c:v>
                </c:pt>
                <c:pt idx="138">
                  <c:v>10.820157718581624</c:v>
                </c:pt>
                <c:pt idx="139">
                  <c:v>10.820157718581624</c:v>
                </c:pt>
                <c:pt idx="140">
                  <c:v>10.820157718581624</c:v>
                </c:pt>
                <c:pt idx="141">
                  <c:v>10.820157718581624</c:v>
                </c:pt>
                <c:pt idx="142">
                  <c:v>10.820157718581624</c:v>
                </c:pt>
                <c:pt idx="143">
                  <c:v>10.820157718581624</c:v>
                </c:pt>
                <c:pt idx="144">
                  <c:v>10.820157718581624</c:v>
                </c:pt>
                <c:pt idx="145">
                  <c:v>10.820157718581624</c:v>
                </c:pt>
                <c:pt idx="146">
                  <c:v>10.820157718581624</c:v>
                </c:pt>
                <c:pt idx="147">
                  <c:v>10.820157718581624</c:v>
                </c:pt>
                <c:pt idx="148">
                  <c:v>10.820157718581624</c:v>
                </c:pt>
                <c:pt idx="149">
                  <c:v>10.820157718581624</c:v>
                </c:pt>
                <c:pt idx="150">
                  <c:v>10.820157718581624</c:v>
                </c:pt>
                <c:pt idx="151">
                  <c:v>10.820157718581624</c:v>
                </c:pt>
                <c:pt idx="152">
                  <c:v>10.820157718581624</c:v>
                </c:pt>
                <c:pt idx="153">
                  <c:v>10.820157718581624</c:v>
                </c:pt>
                <c:pt idx="154">
                  <c:v>10.820157718581624</c:v>
                </c:pt>
                <c:pt idx="155">
                  <c:v>10.820157718581624</c:v>
                </c:pt>
                <c:pt idx="156">
                  <c:v>10.820157718581624</c:v>
                </c:pt>
                <c:pt idx="157">
                  <c:v>10.820157718581624</c:v>
                </c:pt>
                <c:pt idx="158">
                  <c:v>10.820157718581624</c:v>
                </c:pt>
                <c:pt idx="159">
                  <c:v>10.820157718581624</c:v>
                </c:pt>
                <c:pt idx="160">
                  <c:v>10.820157718581624</c:v>
                </c:pt>
                <c:pt idx="161">
                  <c:v>10.820157718581624</c:v>
                </c:pt>
                <c:pt idx="162">
                  <c:v>10.820157718581624</c:v>
                </c:pt>
                <c:pt idx="163">
                  <c:v>10.820157718581624</c:v>
                </c:pt>
                <c:pt idx="164">
                  <c:v>10.820157718581624</c:v>
                </c:pt>
                <c:pt idx="165">
                  <c:v>10.820157718581624</c:v>
                </c:pt>
                <c:pt idx="166">
                  <c:v>10.820157718581624</c:v>
                </c:pt>
                <c:pt idx="167">
                  <c:v>10.820157718581624</c:v>
                </c:pt>
                <c:pt idx="168">
                  <c:v>10.820157718581624</c:v>
                </c:pt>
                <c:pt idx="169">
                  <c:v>10.820157718581624</c:v>
                </c:pt>
                <c:pt idx="170">
                  <c:v>10.820157718581624</c:v>
                </c:pt>
                <c:pt idx="171">
                  <c:v>10.820157718581624</c:v>
                </c:pt>
                <c:pt idx="172">
                  <c:v>10.820157718581624</c:v>
                </c:pt>
                <c:pt idx="173">
                  <c:v>10.820157718581624</c:v>
                </c:pt>
                <c:pt idx="174">
                  <c:v>10.820157718581624</c:v>
                </c:pt>
                <c:pt idx="175">
                  <c:v>10.820157718581624</c:v>
                </c:pt>
                <c:pt idx="176">
                  <c:v>10.820157718581624</c:v>
                </c:pt>
                <c:pt idx="177">
                  <c:v>10.820157718581624</c:v>
                </c:pt>
                <c:pt idx="178">
                  <c:v>10.820157718581624</c:v>
                </c:pt>
                <c:pt idx="179">
                  <c:v>10.820157718581624</c:v>
                </c:pt>
                <c:pt idx="180">
                  <c:v>10.820157718581624</c:v>
                </c:pt>
                <c:pt idx="181">
                  <c:v>10.820157718581624</c:v>
                </c:pt>
                <c:pt idx="182">
                  <c:v>10.820157718581624</c:v>
                </c:pt>
                <c:pt idx="183">
                  <c:v>10.820157718581624</c:v>
                </c:pt>
                <c:pt idx="184">
                  <c:v>10.820157718581624</c:v>
                </c:pt>
                <c:pt idx="185">
                  <c:v>10.820157718581624</c:v>
                </c:pt>
                <c:pt idx="186">
                  <c:v>10.820157718581624</c:v>
                </c:pt>
                <c:pt idx="187">
                  <c:v>10.820157718581624</c:v>
                </c:pt>
                <c:pt idx="188">
                  <c:v>10.820157718581624</c:v>
                </c:pt>
                <c:pt idx="189">
                  <c:v>10.820157718581624</c:v>
                </c:pt>
                <c:pt idx="190">
                  <c:v>10.820157718581624</c:v>
                </c:pt>
                <c:pt idx="191">
                  <c:v>10.820157718581624</c:v>
                </c:pt>
                <c:pt idx="192">
                  <c:v>10.820157718581624</c:v>
                </c:pt>
                <c:pt idx="193">
                  <c:v>10.820157718581624</c:v>
                </c:pt>
                <c:pt idx="194">
                  <c:v>10.820157718581624</c:v>
                </c:pt>
                <c:pt idx="195">
                  <c:v>10.820157718581624</c:v>
                </c:pt>
                <c:pt idx="196">
                  <c:v>10.820157718581624</c:v>
                </c:pt>
                <c:pt idx="197">
                  <c:v>10.820157718581624</c:v>
                </c:pt>
                <c:pt idx="198">
                  <c:v>10.820157718581624</c:v>
                </c:pt>
                <c:pt idx="199">
                  <c:v>10.820157718581624</c:v>
                </c:pt>
                <c:pt idx="200">
                  <c:v>10.820157718581624</c:v>
                </c:pt>
                <c:pt idx="201">
                  <c:v>10.820157718581624</c:v>
                </c:pt>
                <c:pt idx="202">
                  <c:v>10.820157718581624</c:v>
                </c:pt>
                <c:pt idx="203">
                  <c:v>10.820157718581624</c:v>
                </c:pt>
                <c:pt idx="204">
                  <c:v>10.820157718581624</c:v>
                </c:pt>
                <c:pt idx="205">
                  <c:v>10.820157718581624</c:v>
                </c:pt>
                <c:pt idx="206">
                  <c:v>10.820157718581624</c:v>
                </c:pt>
                <c:pt idx="207">
                  <c:v>10.820157718581624</c:v>
                </c:pt>
                <c:pt idx="208">
                  <c:v>10.820157718581624</c:v>
                </c:pt>
                <c:pt idx="209">
                  <c:v>10.820157718581624</c:v>
                </c:pt>
                <c:pt idx="210">
                  <c:v>10.820157718581624</c:v>
                </c:pt>
                <c:pt idx="211">
                  <c:v>10.820157718581624</c:v>
                </c:pt>
                <c:pt idx="212">
                  <c:v>10.820157718581624</c:v>
                </c:pt>
                <c:pt idx="213">
                  <c:v>10.820157718581624</c:v>
                </c:pt>
                <c:pt idx="214">
                  <c:v>10.820157718581624</c:v>
                </c:pt>
                <c:pt idx="215">
                  <c:v>10.820157718581624</c:v>
                </c:pt>
                <c:pt idx="216">
                  <c:v>10.820157718581624</c:v>
                </c:pt>
                <c:pt idx="217">
                  <c:v>10.820157718581624</c:v>
                </c:pt>
                <c:pt idx="218">
                  <c:v>10.820157718581624</c:v>
                </c:pt>
                <c:pt idx="219">
                  <c:v>10.820157718581624</c:v>
                </c:pt>
                <c:pt idx="220">
                  <c:v>10.820157718581624</c:v>
                </c:pt>
                <c:pt idx="221">
                  <c:v>10.820157718581624</c:v>
                </c:pt>
                <c:pt idx="222">
                  <c:v>10.820157718581624</c:v>
                </c:pt>
                <c:pt idx="223">
                  <c:v>10.820157718581624</c:v>
                </c:pt>
                <c:pt idx="224">
                  <c:v>10.820157718581624</c:v>
                </c:pt>
                <c:pt idx="225">
                  <c:v>10.820157718581624</c:v>
                </c:pt>
                <c:pt idx="226">
                  <c:v>10.820157718581624</c:v>
                </c:pt>
                <c:pt idx="227">
                  <c:v>10.820157718581624</c:v>
                </c:pt>
                <c:pt idx="228">
                  <c:v>10.820157718581624</c:v>
                </c:pt>
                <c:pt idx="229">
                  <c:v>10.820157718581624</c:v>
                </c:pt>
                <c:pt idx="230">
                  <c:v>10.820157718581624</c:v>
                </c:pt>
                <c:pt idx="231">
                  <c:v>10.820157718581624</c:v>
                </c:pt>
                <c:pt idx="232">
                  <c:v>10.820157718581624</c:v>
                </c:pt>
                <c:pt idx="233">
                  <c:v>10.820157718581624</c:v>
                </c:pt>
                <c:pt idx="234">
                  <c:v>10.820157718581624</c:v>
                </c:pt>
                <c:pt idx="235">
                  <c:v>10.820157718581624</c:v>
                </c:pt>
                <c:pt idx="236">
                  <c:v>10.820157718581624</c:v>
                </c:pt>
                <c:pt idx="237">
                  <c:v>10.820157718581624</c:v>
                </c:pt>
                <c:pt idx="238">
                  <c:v>10.820157718581624</c:v>
                </c:pt>
                <c:pt idx="239">
                  <c:v>10.820157718581624</c:v>
                </c:pt>
                <c:pt idx="240">
                  <c:v>10.820157718581624</c:v>
                </c:pt>
                <c:pt idx="241">
                  <c:v>10.820157718581624</c:v>
                </c:pt>
                <c:pt idx="242">
                  <c:v>10.820157718581624</c:v>
                </c:pt>
                <c:pt idx="243">
                  <c:v>10.820157718581624</c:v>
                </c:pt>
                <c:pt idx="244">
                  <c:v>10.820157718581624</c:v>
                </c:pt>
                <c:pt idx="245">
                  <c:v>10.820157718581624</c:v>
                </c:pt>
                <c:pt idx="246">
                  <c:v>10.820157718581624</c:v>
                </c:pt>
                <c:pt idx="247">
                  <c:v>10.820157718581624</c:v>
                </c:pt>
                <c:pt idx="248">
                  <c:v>10.820157718581624</c:v>
                </c:pt>
                <c:pt idx="249">
                  <c:v>10.820157718581624</c:v>
                </c:pt>
                <c:pt idx="250">
                  <c:v>10.820157718581624</c:v>
                </c:pt>
                <c:pt idx="251">
                  <c:v>10.820157718581624</c:v>
                </c:pt>
                <c:pt idx="252">
                  <c:v>10.820157718581624</c:v>
                </c:pt>
                <c:pt idx="253">
                  <c:v>10.820157718581624</c:v>
                </c:pt>
                <c:pt idx="254">
                  <c:v>10.820157718581624</c:v>
                </c:pt>
                <c:pt idx="255">
                  <c:v>10.820157718581624</c:v>
                </c:pt>
                <c:pt idx="256">
                  <c:v>10.820157718581624</c:v>
                </c:pt>
                <c:pt idx="257">
                  <c:v>10.820157718581624</c:v>
                </c:pt>
                <c:pt idx="258">
                  <c:v>10.820157718581624</c:v>
                </c:pt>
                <c:pt idx="259">
                  <c:v>10.820157718581624</c:v>
                </c:pt>
                <c:pt idx="260">
                  <c:v>10.820157718581624</c:v>
                </c:pt>
                <c:pt idx="261">
                  <c:v>10.820157718581624</c:v>
                </c:pt>
                <c:pt idx="262">
                  <c:v>10.820157718581624</c:v>
                </c:pt>
                <c:pt idx="263">
                  <c:v>10.820157718581624</c:v>
                </c:pt>
                <c:pt idx="264">
                  <c:v>10.820157718581624</c:v>
                </c:pt>
                <c:pt idx="265">
                  <c:v>10.820157718581624</c:v>
                </c:pt>
                <c:pt idx="266">
                  <c:v>10.820157718581624</c:v>
                </c:pt>
                <c:pt idx="267">
                  <c:v>10.820157718581624</c:v>
                </c:pt>
                <c:pt idx="268">
                  <c:v>10.820157718581624</c:v>
                </c:pt>
                <c:pt idx="269">
                  <c:v>10.820157718581624</c:v>
                </c:pt>
                <c:pt idx="270">
                  <c:v>10.820157718581624</c:v>
                </c:pt>
                <c:pt idx="271">
                  <c:v>10.820157718581624</c:v>
                </c:pt>
                <c:pt idx="272">
                  <c:v>10.820157718581624</c:v>
                </c:pt>
                <c:pt idx="273">
                  <c:v>10.820157718581624</c:v>
                </c:pt>
                <c:pt idx="274">
                  <c:v>10.820157718581624</c:v>
                </c:pt>
                <c:pt idx="275">
                  <c:v>10.820157718581624</c:v>
                </c:pt>
                <c:pt idx="276">
                  <c:v>10.820157718581624</c:v>
                </c:pt>
                <c:pt idx="277">
                  <c:v>10.820157718581624</c:v>
                </c:pt>
                <c:pt idx="278">
                  <c:v>10.820157718581624</c:v>
                </c:pt>
                <c:pt idx="279">
                  <c:v>10.820157718581624</c:v>
                </c:pt>
                <c:pt idx="280">
                  <c:v>10.820157718581624</c:v>
                </c:pt>
                <c:pt idx="281">
                  <c:v>10.820157718581624</c:v>
                </c:pt>
                <c:pt idx="282">
                  <c:v>10.820157718581624</c:v>
                </c:pt>
                <c:pt idx="283">
                  <c:v>10.820157718581624</c:v>
                </c:pt>
                <c:pt idx="284">
                  <c:v>10.820157718581624</c:v>
                </c:pt>
                <c:pt idx="285">
                  <c:v>10.820157718581624</c:v>
                </c:pt>
                <c:pt idx="286">
                  <c:v>10.820157718581624</c:v>
                </c:pt>
                <c:pt idx="287">
                  <c:v>10.820157718581624</c:v>
                </c:pt>
                <c:pt idx="288">
                  <c:v>10.820157718581624</c:v>
                </c:pt>
                <c:pt idx="289">
                  <c:v>10.820157718581624</c:v>
                </c:pt>
                <c:pt idx="290">
                  <c:v>10.820157718581624</c:v>
                </c:pt>
                <c:pt idx="291">
                  <c:v>10.820157718581624</c:v>
                </c:pt>
                <c:pt idx="292">
                  <c:v>10.820157718581624</c:v>
                </c:pt>
                <c:pt idx="293">
                  <c:v>10.820157718581624</c:v>
                </c:pt>
                <c:pt idx="294">
                  <c:v>10.820157718581624</c:v>
                </c:pt>
                <c:pt idx="295">
                  <c:v>10.820157718581624</c:v>
                </c:pt>
                <c:pt idx="296">
                  <c:v>10.820157718581624</c:v>
                </c:pt>
                <c:pt idx="297">
                  <c:v>10.820157718581624</c:v>
                </c:pt>
                <c:pt idx="298">
                  <c:v>10.820157718581624</c:v>
                </c:pt>
                <c:pt idx="299">
                  <c:v>10.820157718581624</c:v>
                </c:pt>
                <c:pt idx="300">
                  <c:v>10.820157718581624</c:v>
                </c:pt>
                <c:pt idx="301">
                  <c:v>10.820157718581624</c:v>
                </c:pt>
                <c:pt idx="302">
                  <c:v>10.820157718581624</c:v>
                </c:pt>
                <c:pt idx="303">
                  <c:v>10.820157718581624</c:v>
                </c:pt>
                <c:pt idx="304">
                  <c:v>10.820157718581624</c:v>
                </c:pt>
                <c:pt idx="305">
                  <c:v>10.820157718581624</c:v>
                </c:pt>
                <c:pt idx="306">
                  <c:v>10.820157718581624</c:v>
                </c:pt>
                <c:pt idx="307">
                  <c:v>10.820157718581624</c:v>
                </c:pt>
                <c:pt idx="308">
                  <c:v>10.820157718581624</c:v>
                </c:pt>
                <c:pt idx="309">
                  <c:v>10.820157718581624</c:v>
                </c:pt>
                <c:pt idx="310">
                  <c:v>10.820157718581624</c:v>
                </c:pt>
                <c:pt idx="311">
                  <c:v>10.820157718581624</c:v>
                </c:pt>
                <c:pt idx="312">
                  <c:v>10.820157718581624</c:v>
                </c:pt>
                <c:pt idx="313">
                  <c:v>10.820157718581624</c:v>
                </c:pt>
                <c:pt idx="314">
                  <c:v>10.820157718581624</c:v>
                </c:pt>
                <c:pt idx="315">
                  <c:v>10.820157718581624</c:v>
                </c:pt>
                <c:pt idx="316">
                  <c:v>10.820157718581624</c:v>
                </c:pt>
                <c:pt idx="317">
                  <c:v>10.820157718581624</c:v>
                </c:pt>
                <c:pt idx="318">
                  <c:v>10.820157718581624</c:v>
                </c:pt>
                <c:pt idx="319">
                  <c:v>10.820157718581624</c:v>
                </c:pt>
                <c:pt idx="320">
                  <c:v>10.820157718581624</c:v>
                </c:pt>
                <c:pt idx="321">
                  <c:v>10.820157718581624</c:v>
                </c:pt>
                <c:pt idx="322">
                  <c:v>10.820157718581624</c:v>
                </c:pt>
                <c:pt idx="323">
                  <c:v>10.820157718581624</c:v>
                </c:pt>
                <c:pt idx="324">
                  <c:v>10.820157718581624</c:v>
                </c:pt>
                <c:pt idx="325">
                  <c:v>10.820157718581624</c:v>
                </c:pt>
                <c:pt idx="326">
                  <c:v>10.820157718581624</c:v>
                </c:pt>
                <c:pt idx="327">
                  <c:v>10.820157718581624</c:v>
                </c:pt>
                <c:pt idx="328">
                  <c:v>10.820157718581624</c:v>
                </c:pt>
                <c:pt idx="329">
                  <c:v>10.820157718581624</c:v>
                </c:pt>
                <c:pt idx="330">
                  <c:v>10.820157718581624</c:v>
                </c:pt>
                <c:pt idx="331">
                  <c:v>10.820157718581624</c:v>
                </c:pt>
                <c:pt idx="332">
                  <c:v>10.820157718581624</c:v>
                </c:pt>
                <c:pt idx="333">
                  <c:v>10.820157718581624</c:v>
                </c:pt>
                <c:pt idx="334">
                  <c:v>10.820157718581624</c:v>
                </c:pt>
                <c:pt idx="335">
                  <c:v>10.820157718581624</c:v>
                </c:pt>
                <c:pt idx="336">
                  <c:v>10.820157718581624</c:v>
                </c:pt>
                <c:pt idx="337">
                  <c:v>10.820157718581624</c:v>
                </c:pt>
                <c:pt idx="338">
                  <c:v>10.820157718581624</c:v>
                </c:pt>
                <c:pt idx="339">
                  <c:v>10.820157718581624</c:v>
                </c:pt>
                <c:pt idx="340">
                  <c:v>10.820157718581624</c:v>
                </c:pt>
                <c:pt idx="341">
                  <c:v>10.820157718581624</c:v>
                </c:pt>
                <c:pt idx="342">
                  <c:v>10.820157718581624</c:v>
                </c:pt>
                <c:pt idx="343">
                  <c:v>10.820157718581624</c:v>
                </c:pt>
                <c:pt idx="344">
                  <c:v>10.820157718581624</c:v>
                </c:pt>
                <c:pt idx="345">
                  <c:v>10.820157718581624</c:v>
                </c:pt>
                <c:pt idx="346">
                  <c:v>10.820157718581624</c:v>
                </c:pt>
                <c:pt idx="347">
                  <c:v>10.820157718581624</c:v>
                </c:pt>
                <c:pt idx="348">
                  <c:v>10.820157718581624</c:v>
                </c:pt>
                <c:pt idx="349">
                  <c:v>10.820157718581624</c:v>
                </c:pt>
                <c:pt idx="350">
                  <c:v>10.820157718581624</c:v>
                </c:pt>
                <c:pt idx="351">
                  <c:v>10.820157718581624</c:v>
                </c:pt>
                <c:pt idx="352">
                  <c:v>10.820157718581624</c:v>
                </c:pt>
                <c:pt idx="353">
                  <c:v>10.820157718581624</c:v>
                </c:pt>
                <c:pt idx="354">
                  <c:v>10.820157718581624</c:v>
                </c:pt>
                <c:pt idx="355">
                  <c:v>10.820157718581624</c:v>
                </c:pt>
                <c:pt idx="356">
                  <c:v>10.820157718581624</c:v>
                </c:pt>
                <c:pt idx="357">
                  <c:v>10.820157718581624</c:v>
                </c:pt>
                <c:pt idx="358">
                  <c:v>10.820157718581624</c:v>
                </c:pt>
                <c:pt idx="359">
                  <c:v>10.820157718581624</c:v>
                </c:pt>
                <c:pt idx="360">
                  <c:v>10.820157718581624</c:v>
                </c:pt>
                <c:pt idx="361">
                  <c:v>10.820157718581624</c:v>
                </c:pt>
                <c:pt idx="362">
                  <c:v>10.820157718581624</c:v>
                </c:pt>
                <c:pt idx="363">
                  <c:v>10.820157718581624</c:v>
                </c:pt>
                <c:pt idx="364">
                  <c:v>10.820157718581624</c:v>
                </c:pt>
                <c:pt idx="365">
                  <c:v>10.820157718581624</c:v>
                </c:pt>
                <c:pt idx="366">
                  <c:v>10.820157718581624</c:v>
                </c:pt>
                <c:pt idx="367">
                  <c:v>10.820157718581624</c:v>
                </c:pt>
                <c:pt idx="368">
                  <c:v>10.820157718581624</c:v>
                </c:pt>
                <c:pt idx="369">
                  <c:v>10.820157718581624</c:v>
                </c:pt>
                <c:pt idx="370">
                  <c:v>10.820157718581624</c:v>
                </c:pt>
                <c:pt idx="371">
                  <c:v>10.820157718581624</c:v>
                </c:pt>
                <c:pt idx="372">
                  <c:v>10.820157718581624</c:v>
                </c:pt>
                <c:pt idx="373">
                  <c:v>10.820157718581624</c:v>
                </c:pt>
                <c:pt idx="374">
                  <c:v>10.820157718581624</c:v>
                </c:pt>
                <c:pt idx="375">
                  <c:v>10.820157718581624</c:v>
                </c:pt>
                <c:pt idx="376">
                  <c:v>10.820157718581624</c:v>
                </c:pt>
                <c:pt idx="377">
                  <c:v>10.820157718581624</c:v>
                </c:pt>
                <c:pt idx="378">
                  <c:v>10.820157718581624</c:v>
                </c:pt>
                <c:pt idx="379">
                  <c:v>10.820157718581624</c:v>
                </c:pt>
                <c:pt idx="380">
                  <c:v>10.820157718581624</c:v>
                </c:pt>
                <c:pt idx="381">
                  <c:v>10.820157718581624</c:v>
                </c:pt>
                <c:pt idx="382">
                  <c:v>10.820157718581624</c:v>
                </c:pt>
                <c:pt idx="383">
                  <c:v>10.820157718581624</c:v>
                </c:pt>
                <c:pt idx="384">
                  <c:v>10.820157718581624</c:v>
                </c:pt>
                <c:pt idx="385">
                  <c:v>10.820157718581624</c:v>
                </c:pt>
                <c:pt idx="386">
                  <c:v>10.820157718581624</c:v>
                </c:pt>
                <c:pt idx="387">
                  <c:v>10.820157718581624</c:v>
                </c:pt>
                <c:pt idx="388">
                  <c:v>10.820157718581624</c:v>
                </c:pt>
                <c:pt idx="389">
                  <c:v>10.820157718581624</c:v>
                </c:pt>
                <c:pt idx="390">
                  <c:v>10.820157718581624</c:v>
                </c:pt>
                <c:pt idx="391">
                  <c:v>10.820157718581624</c:v>
                </c:pt>
                <c:pt idx="392">
                  <c:v>10.820157718581624</c:v>
                </c:pt>
                <c:pt idx="393">
                  <c:v>10.820157718581624</c:v>
                </c:pt>
                <c:pt idx="394">
                  <c:v>10.820157718581624</c:v>
                </c:pt>
                <c:pt idx="395">
                  <c:v>10.820157718581624</c:v>
                </c:pt>
                <c:pt idx="396">
                  <c:v>10.820157718581624</c:v>
                </c:pt>
                <c:pt idx="397">
                  <c:v>10.820157718581624</c:v>
                </c:pt>
                <c:pt idx="398">
                  <c:v>10.820157718581624</c:v>
                </c:pt>
                <c:pt idx="399">
                  <c:v>10.820157718581624</c:v>
                </c:pt>
                <c:pt idx="400">
                  <c:v>10.820157718581624</c:v>
                </c:pt>
                <c:pt idx="401">
                  <c:v>10.820157718581624</c:v>
                </c:pt>
                <c:pt idx="402">
                  <c:v>10.820157718581624</c:v>
                </c:pt>
                <c:pt idx="403">
                  <c:v>10.820157718581624</c:v>
                </c:pt>
                <c:pt idx="404">
                  <c:v>10.820157718581624</c:v>
                </c:pt>
                <c:pt idx="405">
                  <c:v>10.820157718581624</c:v>
                </c:pt>
                <c:pt idx="406">
                  <c:v>10.820157718581624</c:v>
                </c:pt>
                <c:pt idx="407">
                  <c:v>10.820157718581624</c:v>
                </c:pt>
                <c:pt idx="408">
                  <c:v>10.820157718581624</c:v>
                </c:pt>
                <c:pt idx="409">
                  <c:v>10.820157718581624</c:v>
                </c:pt>
                <c:pt idx="410">
                  <c:v>10.820157718581624</c:v>
                </c:pt>
                <c:pt idx="411">
                  <c:v>10.820157718581624</c:v>
                </c:pt>
                <c:pt idx="412">
                  <c:v>10.820157718581624</c:v>
                </c:pt>
                <c:pt idx="413">
                  <c:v>10.820157718581624</c:v>
                </c:pt>
                <c:pt idx="414">
                  <c:v>10.820157718581624</c:v>
                </c:pt>
                <c:pt idx="415">
                  <c:v>10.820157718581624</c:v>
                </c:pt>
                <c:pt idx="416">
                  <c:v>10.820157718581624</c:v>
                </c:pt>
                <c:pt idx="417">
                  <c:v>10.820157718581624</c:v>
                </c:pt>
                <c:pt idx="418">
                  <c:v>10.820157718581624</c:v>
                </c:pt>
                <c:pt idx="419">
                  <c:v>10.820157718581624</c:v>
                </c:pt>
                <c:pt idx="420">
                  <c:v>10.820157718581624</c:v>
                </c:pt>
                <c:pt idx="421">
                  <c:v>10.820157718581624</c:v>
                </c:pt>
                <c:pt idx="422">
                  <c:v>10.820157718581624</c:v>
                </c:pt>
                <c:pt idx="423">
                  <c:v>10.820157718581624</c:v>
                </c:pt>
                <c:pt idx="424">
                  <c:v>10.820157718581624</c:v>
                </c:pt>
                <c:pt idx="425">
                  <c:v>10.820157718581624</c:v>
                </c:pt>
                <c:pt idx="426">
                  <c:v>10.820157718581624</c:v>
                </c:pt>
                <c:pt idx="427">
                  <c:v>10.820157718581624</c:v>
                </c:pt>
                <c:pt idx="428">
                  <c:v>10.820157718581624</c:v>
                </c:pt>
                <c:pt idx="429">
                  <c:v>10.820157718581624</c:v>
                </c:pt>
                <c:pt idx="430">
                  <c:v>10.820157718581624</c:v>
                </c:pt>
                <c:pt idx="431">
                  <c:v>10.820157718581624</c:v>
                </c:pt>
                <c:pt idx="432">
                  <c:v>10.820157718581624</c:v>
                </c:pt>
                <c:pt idx="433">
                  <c:v>10.820157718581624</c:v>
                </c:pt>
                <c:pt idx="434">
                  <c:v>10.820157718581624</c:v>
                </c:pt>
                <c:pt idx="435">
                  <c:v>10.820157718581624</c:v>
                </c:pt>
                <c:pt idx="436">
                  <c:v>10.820157718581624</c:v>
                </c:pt>
                <c:pt idx="437">
                  <c:v>10.820157718581624</c:v>
                </c:pt>
                <c:pt idx="438">
                  <c:v>10.820157718581624</c:v>
                </c:pt>
                <c:pt idx="439">
                  <c:v>10.820157718581624</c:v>
                </c:pt>
                <c:pt idx="440">
                  <c:v>10.820157718581624</c:v>
                </c:pt>
                <c:pt idx="441">
                  <c:v>10.820157718581624</c:v>
                </c:pt>
                <c:pt idx="442">
                  <c:v>10.820157718581624</c:v>
                </c:pt>
                <c:pt idx="443">
                  <c:v>10.820157718581624</c:v>
                </c:pt>
                <c:pt idx="444">
                  <c:v>10.820157718581624</c:v>
                </c:pt>
                <c:pt idx="445">
                  <c:v>10.820157718581624</c:v>
                </c:pt>
                <c:pt idx="446">
                  <c:v>10.820157718581624</c:v>
                </c:pt>
                <c:pt idx="447">
                  <c:v>10.820157718581624</c:v>
                </c:pt>
                <c:pt idx="448">
                  <c:v>10.820157718581624</c:v>
                </c:pt>
                <c:pt idx="449">
                  <c:v>10.820157718581624</c:v>
                </c:pt>
                <c:pt idx="450">
                  <c:v>10.820157718581624</c:v>
                </c:pt>
                <c:pt idx="451">
                  <c:v>10.820157718581624</c:v>
                </c:pt>
                <c:pt idx="452">
                  <c:v>10.820157718581624</c:v>
                </c:pt>
                <c:pt idx="453">
                  <c:v>10.820157718581624</c:v>
                </c:pt>
                <c:pt idx="454">
                  <c:v>10.820157718581624</c:v>
                </c:pt>
                <c:pt idx="455">
                  <c:v>10.820157718581624</c:v>
                </c:pt>
                <c:pt idx="456">
                  <c:v>10.820157718581624</c:v>
                </c:pt>
                <c:pt idx="457">
                  <c:v>10.820157718581624</c:v>
                </c:pt>
                <c:pt idx="458">
                  <c:v>10.820157718581624</c:v>
                </c:pt>
                <c:pt idx="459">
                  <c:v>10.820157718581624</c:v>
                </c:pt>
                <c:pt idx="460">
                  <c:v>10.820157718581624</c:v>
                </c:pt>
                <c:pt idx="461">
                  <c:v>10.820157718581624</c:v>
                </c:pt>
                <c:pt idx="462">
                  <c:v>10.820157718581624</c:v>
                </c:pt>
                <c:pt idx="463">
                  <c:v>10.820157718581624</c:v>
                </c:pt>
                <c:pt idx="464">
                  <c:v>10.820157718581624</c:v>
                </c:pt>
                <c:pt idx="465">
                  <c:v>10.820157718581624</c:v>
                </c:pt>
                <c:pt idx="466">
                  <c:v>10.820157718581624</c:v>
                </c:pt>
                <c:pt idx="467">
                  <c:v>10.820157718581624</c:v>
                </c:pt>
                <c:pt idx="468">
                  <c:v>10.820157718581624</c:v>
                </c:pt>
                <c:pt idx="469">
                  <c:v>10.820157718581624</c:v>
                </c:pt>
                <c:pt idx="470">
                  <c:v>10.820157718581624</c:v>
                </c:pt>
                <c:pt idx="471">
                  <c:v>10.820157718581624</c:v>
                </c:pt>
                <c:pt idx="472">
                  <c:v>10.820157718581624</c:v>
                </c:pt>
                <c:pt idx="473">
                  <c:v>10.820157718581624</c:v>
                </c:pt>
                <c:pt idx="474">
                  <c:v>10.820157718581624</c:v>
                </c:pt>
                <c:pt idx="475">
                  <c:v>10.820157718581624</c:v>
                </c:pt>
                <c:pt idx="476">
                  <c:v>10.820157718581624</c:v>
                </c:pt>
                <c:pt idx="477">
                  <c:v>10.820157718581624</c:v>
                </c:pt>
                <c:pt idx="478">
                  <c:v>10.820157718581624</c:v>
                </c:pt>
                <c:pt idx="479">
                  <c:v>10.820157718581624</c:v>
                </c:pt>
                <c:pt idx="480">
                  <c:v>10.820157718581624</c:v>
                </c:pt>
                <c:pt idx="481">
                  <c:v>10.820157718581624</c:v>
                </c:pt>
                <c:pt idx="482">
                  <c:v>10.820157718581624</c:v>
                </c:pt>
                <c:pt idx="483">
                  <c:v>10.820157718581624</c:v>
                </c:pt>
                <c:pt idx="484">
                  <c:v>10.820157718581624</c:v>
                </c:pt>
                <c:pt idx="485">
                  <c:v>10.820157718581624</c:v>
                </c:pt>
                <c:pt idx="486">
                  <c:v>10.820157718581624</c:v>
                </c:pt>
                <c:pt idx="487">
                  <c:v>10.820157718581624</c:v>
                </c:pt>
                <c:pt idx="488">
                  <c:v>10.820157718581624</c:v>
                </c:pt>
                <c:pt idx="489">
                  <c:v>10.820157718581624</c:v>
                </c:pt>
                <c:pt idx="490">
                  <c:v>10.820157718581624</c:v>
                </c:pt>
                <c:pt idx="491">
                  <c:v>10.820157718581624</c:v>
                </c:pt>
                <c:pt idx="492">
                  <c:v>10.820157718581624</c:v>
                </c:pt>
                <c:pt idx="493">
                  <c:v>10.820157718581624</c:v>
                </c:pt>
                <c:pt idx="494">
                  <c:v>10.820157718581624</c:v>
                </c:pt>
                <c:pt idx="495">
                  <c:v>10.820157718581624</c:v>
                </c:pt>
                <c:pt idx="496">
                  <c:v>10.820157718581624</c:v>
                </c:pt>
                <c:pt idx="497">
                  <c:v>10.820157718581624</c:v>
                </c:pt>
                <c:pt idx="498">
                  <c:v>10.820157718581624</c:v>
                </c:pt>
                <c:pt idx="499">
                  <c:v>10.820157718581624</c:v>
                </c:pt>
                <c:pt idx="500">
                  <c:v>10.820157718581624</c:v>
                </c:pt>
                <c:pt idx="501">
                  <c:v>10.820157718581624</c:v>
                </c:pt>
                <c:pt idx="502">
                  <c:v>10.820157718581624</c:v>
                </c:pt>
                <c:pt idx="503">
                  <c:v>10.820157718581624</c:v>
                </c:pt>
                <c:pt idx="504">
                  <c:v>10.820157718581624</c:v>
                </c:pt>
                <c:pt idx="505">
                  <c:v>10.820157718581624</c:v>
                </c:pt>
                <c:pt idx="506">
                  <c:v>10.820157718581624</c:v>
                </c:pt>
                <c:pt idx="507">
                  <c:v>10.820157718581624</c:v>
                </c:pt>
                <c:pt idx="508">
                  <c:v>10.820157718581624</c:v>
                </c:pt>
                <c:pt idx="509">
                  <c:v>10.820157718581624</c:v>
                </c:pt>
                <c:pt idx="510">
                  <c:v>10.820157718581624</c:v>
                </c:pt>
                <c:pt idx="511">
                  <c:v>10.820157718581624</c:v>
                </c:pt>
                <c:pt idx="512">
                  <c:v>10.820157718581624</c:v>
                </c:pt>
                <c:pt idx="513">
                  <c:v>10.820157718581624</c:v>
                </c:pt>
                <c:pt idx="514">
                  <c:v>10.820157718581624</c:v>
                </c:pt>
                <c:pt idx="515">
                  <c:v>10.820157718581624</c:v>
                </c:pt>
                <c:pt idx="516">
                  <c:v>10.820157718581624</c:v>
                </c:pt>
                <c:pt idx="517">
                  <c:v>10.820157718581624</c:v>
                </c:pt>
                <c:pt idx="518">
                  <c:v>10.820157718581624</c:v>
                </c:pt>
                <c:pt idx="519">
                  <c:v>10.820157718581624</c:v>
                </c:pt>
                <c:pt idx="520">
                  <c:v>10.820157718581624</c:v>
                </c:pt>
                <c:pt idx="521">
                  <c:v>10.820157718581624</c:v>
                </c:pt>
                <c:pt idx="522">
                  <c:v>10.820157718581624</c:v>
                </c:pt>
                <c:pt idx="523">
                  <c:v>10.820157718581624</c:v>
                </c:pt>
                <c:pt idx="524">
                  <c:v>10.820157718581624</c:v>
                </c:pt>
                <c:pt idx="525">
                  <c:v>10.820157718581624</c:v>
                </c:pt>
                <c:pt idx="526">
                  <c:v>10.820157718581624</c:v>
                </c:pt>
                <c:pt idx="527">
                  <c:v>10.820157718581624</c:v>
                </c:pt>
                <c:pt idx="528">
                  <c:v>10.820157718581624</c:v>
                </c:pt>
                <c:pt idx="529">
                  <c:v>10.820157718581624</c:v>
                </c:pt>
                <c:pt idx="530">
                  <c:v>10.820157718581624</c:v>
                </c:pt>
                <c:pt idx="531">
                  <c:v>10.820157718581624</c:v>
                </c:pt>
                <c:pt idx="532">
                  <c:v>10.820157718581624</c:v>
                </c:pt>
                <c:pt idx="533">
                  <c:v>10.820157718581624</c:v>
                </c:pt>
                <c:pt idx="534">
                  <c:v>10.820157718581624</c:v>
                </c:pt>
                <c:pt idx="535">
                  <c:v>10.820157718581624</c:v>
                </c:pt>
                <c:pt idx="536">
                  <c:v>10.820157718581624</c:v>
                </c:pt>
                <c:pt idx="537">
                  <c:v>10.820157718581624</c:v>
                </c:pt>
                <c:pt idx="538">
                  <c:v>10.820157718581624</c:v>
                </c:pt>
                <c:pt idx="539">
                  <c:v>10.820157718581624</c:v>
                </c:pt>
                <c:pt idx="540">
                  <c:v>10.820157718581624</c:v>
                </c:pt>
                <c:pt idx="541">
                  <c:v>10.820157718581624</c:v>
                </c:pt>
                <c:pt idx="542">
                  <c:v>10.820157718581624</c:v>
                </c:pt>
                <c:pt idx="543">
                  <c:v>10.820157718581624</c:v>
                </c:pt>
                <c:pt idx="544">
                  <c:v>10.820157718581624</c:v>
                </c:pt>
                <c:pt idx="545">
                  <c:v>10.820157718581624</c:v>
                </c:pt>
                <c:pt idx="546">
                  <c:v>10.820157718581624</c:v>
                </c:pt>
                <c:pt idx="547">
                  <c:v>10.820157718581624</c:v>
                </c:pt>
                <c:pt idx="548">
                  <c:v>10.820157718581624</c:v>
                </c:pt>
                <c:pt idx="549">
                  <c:v>10.820157718581624</c:v>
                </c:pt>
                <c:pt idx="550">
                  <c:v>10.820157718581624</c:v>
                </c:pt>
                <c:pt idx="551">
                  <c:v>10.820157718581624</c:v>
                </c:pt>
                <c:pt idx="552">
                  <c:v>10.820157718581624</c:v>
                </c:pt>
                <c:pt idx="553">
                  <c:v>10.820157718581624</c:v>
                </c:pt>
                <c:pt idx="554">
                  <c:v>10.820157718581624</c:v>
                </c:pt>
                <c:pt idx="555">
                  <c:v>10.820157718581624</c:v>
                </c:pt>
                <c:pt idx="556">
                  <c:v>10.820157718581624</c:v>
                </c:pt>
                <c:pt idx="557">
                  <c:v>10.820157718581624</c:v>
                </c:pt>
                <c:pt idx="558">
                  <c:v>10.820157718581624</c:v>
                </c:pt>
                <c:pt idx="559">
                  <c:v>10.820157718581624</c:v>
                </c:pt>
                <c:pt idx="560">
                  <c:v>10.820157718581624</c:v>
                </c:pt>
                <c:pt idx="561">
                  <c:v>10.820157718581624</c:v>
                </c:pt>
                <c:pt idx="562">
                  <c:v>10.820157718581624</c:v>
                </c:pt>
                <c:pt idx="563">
                  <c:v>10.820157718581624</c:v>
                </c:pt>
                <c:pt idx="564">
                  <c:v>10.820157718581624</c:v>
                </c:pt>
                <c:pt idx="565">
                  <c:v>10.820157718581624</c:v>
                </c:pt>
                <c:pt idx="566">
                  <c:v>10.820157718581624</c:v>
                </c:pt>
                <c:pt idx="567">
                  <c:v>10.820157718581624</c:v>
                </c:pt>
                <c:pt idx="568">
                  <c:v>10.820157718581624</c:v>
                </c:pt>
                <c:pt idx="569">
                  <c:v>10.820157718581624</c:v>
                </c:pt>
                <c:pt idx="570">
                  <c:v>10.820157718581624</c:v>
                </c:pt>
                <c:pt idx="571">
                  <c:v>10.820157718581624</c:v>
                </c:pt>
                <c:pt idx="572">
                  <c:v>10.820157718581624</c:v>
                </c:pt>
                <c:pt idx="573">
                  <c:v>10.820157718581624</c:v>
                </c:pt>
                <c:pt idx="574">
                  <c:v>10.820157718581624</c:v>
                </c:pt>
                <c:pt idx="575">
                  <c:v>10.820157718581624</c:v>
                </c:pt>
                <c:pt idx="576">
                  <c:v>10.820157718581624</c:v>
                </c:pt>
                <c:pt idx="577">
                  <c:v>10.820157718581624</c:v>
                </c:pt>
                <c:pt idx="578">
                  <c:v>10.820157718581624</c:v>
                </c:pt>
                <c:pt idx="579">
                  <c:v>10.820157718581624</c:v>
                </c:pt>
                <c:pt idx="580">
                  <c:v>10.820157718581624</c:v>
                </c:pt>
                <c:pt idx="581">
                  <c:v>10.820157718581624</c:v>
                </c:pt>
                <c:pt idx="582">
                  <c:v>10.820157718581624</c:v>
                </c:pt>
                <c:pt idx="583">
                  <c:v>10.820157718581624</c:v>
                </c:pt>
                <c:pt idx="584">
                  <c:v>10.820157718581624</c:v>
                </c:pt>
                <c:pt idx="585">
                  <c:v>10.820157718581624</c:v>
                </c:pt>
                <c:pt idx="586">
                  <c:v>10.820157718581624</c:v>
                </c:pt>
                <c:pt idx="587">
                  <c:v>10.820157718581624</c:v>
                </c:pt>
                <c:pt idx="588">
                  <c:v>10.820157718581624</c:v>
                </c:pt>
                <c:pt idx="589">
                  <c:v>10.820157718581624</c:v>
                </c:pt>
                <c:pt idx="590">
                  <c:v>10.820157718581624</c:v>
                </c:pt>
                <c:pt idx="591">
                  <c:v>10.820157718581624</c:v>
                </c:pt>
                <c:pt idx="592">
                  <c:v>10.820157718581624</c:v>
                </c:pt>
                <c:pt idx="593">
                  <c:v>10.820157718581624</c:v>
                </c:pt>
                <c:pt idx="594">
                  <c:v>10.820157718581624</c:v>
                </c:pt>
                <c:pt idx="595">
                  <c:v>10.820157718581624</c:v>
                </c:pt>
                <c:pt idx="596">
                  <c:v>10.820157718581624</c:v>
                </c:pt>
                <c:pt idx="597">
                  <c:v>10.820157718581624</c:v>
                </c:pt>
                <c:pt idx="598">
                  <c:v>10.820157718581624</c:v>
                </c:pt>
                <c:pt idx="599">
                  <c:v>10.820157718581624</c:v>
                </c:pt>
                <c:pt idx="600">
                  <c:v>10.820157718581624</c:v>
                </c:pt>
                <c:pt idx="601">
                  <c:v>10.820157718581624</c:v>
                </c:pt>
                <c:pt idx="602">
                  <c:v>10.820157718581624</c:v>
                </c:pt>
                <c:pt idx="603">
                  <c:v>10.820157718581624</c:v>
                </c:pt>
                <c:pt idx="604">
                  <c:v>10.820157718581624</c:v>
                </c:pt>
                <c:pt idx="605">
                  <c:v>10.820157718581624</c:v>
                </c:pt>
                <c:pt idx="606">
                  <c:v>10.820157718581624</c:v>
                </c:pt>
                <c:pt idx="607">
                  <c:v>10.820157718581624</c:v>
                </c:pt>
                <c:pt idx="608">
                  <c:v>10.820157718581624</c:v>
                </c:pt>
                <c:pt idx="609">
                  <c:v>10.820157718581624</c:v>
                </c:pt>
                <c:pt idx="610">
                  <c:v>10.820157718581624</c:v>
                </c:pt>
                <c:pt idx="611">
                  <c:v>10.820157718581624</c:v>
                </c:pt>
                <c:pt idx="612">
                  <c:v>10.820157718581624</c:v>
                </c:pt>
                <c:pt idx="613">
                  <c:v>10.820157718581624</c:v>
                </c:pt>
                <c:pt idx="614">
                  <c:v>10.820157718581624</c:v>
                </c:pt>
                <c:pt idx="615">
                  <c:v>10.820157718581624</c:v>
                </c:pt>
                <c:pt idx="616">
                  <c:v>10.820157718581624</c:v>
                </c:pt>
                <c:pt idx="617">
                  <c:v>10.820157718581624</c:v>
                </c:pt>
                <c:pt idx="618">
                  <c:v>10.820157718581624</c:v>
                </c:pt>
                <c:pt idx="619">
                  <c:v>10.820157718581624</c:v>
                </c:pt>
                <c:pt idx="620">
                  <c:v>10.820157718581624</c:v>
                </c:pt>
                <c:pt idx="621">
                  <c:v>10.820157718581624</c:v>
                </c:pt>
                <c:pt idx="622">
                  <c:v>10.820157718581624</c:v>
                </c:pt>
                <c:pt idx="623">
                  <c:v>10.820157718581624</c:v>
                </c:pt>
                <c:pt idx="624">
                  <c:v>10.820157718581624</c:v>
                </c:pt>
                <c:pt idx="625">
                  <c:v>10.820157718581624</c:v>
                </c:pt>
                <c:pt idx="626">
                  <c:v>10.820157718581624</c:v>
                </c:pt>
                <c:pt idx="627">
                  <c:v>10.820157718581624</c:v>
                </c:pt>
                <c:pt idx="628">
                  <c:v>10.820157718581624</c:v>
                </c:pt>
                <c:pt idx="629">
                  <c:v>10.820157718581624</c:v>
                </c:pt>
                <c:pt idx="630">
                  <c:v>10.820157718581624</c:v>
                </c:pt>
                <c:pt idx="631">
                  <c:v>10.820157718581624</c:v>
                </c:pt>
                <c:pt idx="632">
                  <c:v>10.820157718581624</c:v>
                </c:pt>
                <c:pt idx="633">
                  <c:v>10.820157718581624</c:v>
                </c:pt>
                <c:pt idx="634">
                  <c:v>10.820157718581624</c:v>
                </c:pt>
                <c:pt idx="635">
                  <c:v>10.820157718581624</c:v>
                </c:pt>
                <c:pt idx="636">
                  <c:v>10.820157718581624</c:v>
                </c:pt>
                <c:pt idx="637">
                  <c:v>10.820157718581624</c:v>
                </c:pt>
                <c:pt idx="638">
                  <c:v>10.820157718581624</c:v>
                </c:pt>
                <c:pt idx="639">
                  <c:v>10.820157718581624</c:v>
                </c:pt>
                <c:pt idx="640">
                  <c:v>10.820157718581624</c:v>
                </c:pt>
                <c:pt idx="641">
                  <c:v>10.820157718581624</c:v>
                </c:pt>
                <c:pt idx="642">
                  <c:v>10.820157718581624</c:v>
                </c:pt>
                <c:pt idx="643">
                  <c:v>10.820157718581624</c:v>
                </c:pt>
                <c:pt idx="644">
                  <c:v>10.820157718581624</c:v>
                </c:pt>
                <c:pt idx="645">
                  <c:v>10.820157718581624</c:v>
                </c:pt>
                <c:pt idx="646">
                  <c:v>10.820157718581624</c:v>
                </c:pt>
                <c:pt idx="647">
                  <c:v>10.820157718581624</c:v>
                </c:pt>
                <c:pt idx="648">
                  <c:v>10.820157718581624</c:v>
                </c:pt>
                <c:pt idx="649">
                  <c:v>10.820157718581624</c:v>
                </c:pt>
                <c:pt idx="650">
                  <c:v>10.820157718581624</c:v>
                </c:pt>
                <c:pt idx="651">
                  <c:v>10.820157718581624</c:v>
                </c:pt>
                <c:pt idx="652">
                  <c:v>10.820157718581624</c:v>
                </c:pt>
                <c:pt idx="653">
                  <c:v>10.820157718581624</c:v>
                </c:pt>
                <c:pt idx="654">
                  <c:v>10.820157718581624</c:v>
                </c:pt>
                <c:pt idx="655">
                  <c:v>10.820157718581624</c:v>
                </c:pt>
                <c:pt idx="656">
                  <c:v>10.820157718581624</c:v>
                </c:pt>
                <c:pt idx="657">
                  <c:v>10.820157718581624</c:v>
                </c:pt>
                <c:pt idx="658">
                  <c:v>10.820157718581624</c:v>
                </c:pt>
                <c:pt idx="659">
                  <c:v>10.820157718581624</c:v>
                </c:pt>
                <c:pt idx="660">
                  <c:v>10.820157718581624</c:v>
                </c:pt>
                <c:pt idx="661">
                  <c:v>10.820157718581624</c:v>
                </c:pt>
                <c:pt idx="662">
                  <c:v>10.820157718581624</c:v>
                </c:pt>
                <c:pt idx="663">
                  <c:v>10.820157718581624</c:v>
                </c:pt>
                <c:pt idx="664">
                  <c:v>10.820157718581624</c:v>
                </c:pt>
                <c:pt idx="665">
                  <c:v>10.820157718581624</c:v>
                </c:pt>
                <c:pt idx="666">
                  <c:v>10.820157718581624</c:v>
                </c:pt>
                <c:pt idx="667">
                  <c:v>10.820157718581624</c:v>
                </c:pt>
                <c:pt idx="668">
                  <c:v>10.820157718581624</c:v>
                </c:pt>
                <c:pt idx="669">
                  <c:v>10.820157718581624</c:v>
                </c:pt>
                <c:pt idx="670">
                  <c:v>10.820157718581624</c:v>
                </c:pt>
                <c:pt idx="671">
                  <c:v>10.820157718581624</c:v>
                </c:pt>
                <c:pt idx="672">
                  <c:v>10.820157718581624</c:v>
                </c:pt>
                <c:pt idx="673">
                  <c:v>10.820157718581624</c:v>
                </c:pt>
                <c:pt idx="674">
                  <c:v>10.820157718581624</c:v>
                </c:pt>
                <c:pt idx="675">
                  <c:v>10.820157718581624</c:v>
                </c:pt>
                <c:pt idx="676">
                  <c:v>10.820157718581624</c:v>
                </c:pt>
                <c:pt idx="677">
                  <c:v>10.820157718581624</c:v>
                </c:pt>
                <c:pt idx="678">
                  <c:v>10.820157718581624</c:v>
                </c:pt>
                <c:pt idx="679">
                  <c:v>10.820157718581624</c:v>
                </c:pt>
                <c:pt idx="680">
                  <c:v>10.820157718581624</c:v>
                </c:pt>
                <c:pt idx="681">
                  <c:v>10.820157718581624</c:v>
                </c:pt>
                <c:pt idx="682">
                  <c:v>10.820157718581624</c:v>
                </c:pt>
                <c:pt idx="683">
                  <c:v>10.820157718581624</c:v>
                </c:pt>
                <c:pt idx="684">
                  <c:v>10.820157718581624</c:v>
                </c:pt>
                <c:pt idx="685">
                  <c:v>10.820157718581624</c:v>
                </c:pt>
                <c:pt idx="686">
                  <c:v>10.820157718581624</c:v>
                </c:pt>
                <c:pt idx="687">
                  <c:v>10.820157718581624</c:v>
                </c:pt>
                <c:pt idx="688">
                  <c:v>10.820157718581624</c:v>
                </c:pt>
                <c:pt idx="689">
                  <c:v>10.820157718581624</c:v>
                </c:pt>
                <c:pt idx="690">
                  <c:v>10.820157718581624</c:v>
                </c:pt>
                <c:pt idx="691">
                  <c:v>10.820157718581624</c:v>
                </c:pt>
                <c:pt idx="692">
                  <c:v>10.820157718581624</c:v>
                </c:pt>
                <c:pt idx="693">
                  <c:v>10.820157718581624</c:v>
                </c:pt>
                <c:pt idx="694">
                  <c:v>10.820157718581624</c:v>
                </c:pt>
                <c:pt idx="695">
                  <c:v>10.820157718581624</c:v>
                </c:pt>
                <c:pt idx="696">
                  <c:v>10.820157718581624</c:v>
                </c:pt>
                <c:pt idx="697">
                  <c:v>10.820157718581624</c:v>
                </c:pt>
                <c:pt idx="698">
                  <c:v>10.820157718581624</c:v>
                </c:pt>
                <c:pt idx="699">
                  <c:v>10.820157718581624</c:v>
                </c:pt>
                <c:pt idx="700">
                  <c:v>10.820157718581624</c:v>
                </c:pt>
                <c:pt idx="701">
                  <c:v>10.820157718581624</c:v>
                </c:pt>
                <c:pt idx="702">
                  <c:v>10.820157718581624</c:v>
                </c:pt>
                <c:pt idx="703">
                  <c:v>10.820157718581624</c:v>
                </c:pt>
                <c:pt idx="704">
                  <c:v>10.820157718581624</c:v>
                </c:pt>
                <c:pt idx="705">
                  <c:v>10.820157718581624</c:v>
                </c:pt>
                <c:pt idx="706">
                  <c:v>10.820157718581624</c:v>
                </c:pt>
                <c:pt idx="707">
                  <c:v>10.820157718581624</c:v>
                </c:pt>
                <c:pt idx="708">
                  <c:v>10.820157718581624</c:v>
                </c:pt>
                <c:pt idx="709">
                  <c:v>10.820157718581624</c:v>
                </c:pt>
                <c:pt idx="710">
                  <c:v>10.820157718581624</c:v>
                </c:pt>
                <c:pt idx="711">
                  <c:v>10.820157718581624</c:v>
                </c:pt>
                <c:pt idx="712">
                  <c:v>10.820157718581624</c:v>
                </c:pt>
                <c:pt idx="713">
                  <c:v>10.820157718581624</c:v>
                </c:pt>
                <c:pt idx="714">
                  <c:v>10.820157718581624</c:v>
                </c:pt>
                <c:pt idx="715">
                  <c:v>10.820157718581624</c:v>
                </c:pt>
                <c:pt idx="716">
                  <c:v>10.820157718581624</c:v>
                </c:pt>
                <c:pt idx="717">
                  <c:v>10.820157718581624</c:v>
                </c:pt>
                <c:pt idx="718">
                  <c:v>10.820157718581624</c:v>
                </c:pt>
                <c:pt idx="719">
                  <c:v>10.820157718581624</c:v>
                </c:pt>
                <c:pt idx="720">
                  <c:v>10.820157718581624</c:v>
                </c:pt>
                <c:pt idx="721">
                  <c:v>10.820157718581624</c:v>
                </c:pt>
                <c:pt idx="722">
                  <c:v>10.820157718581624</c:v>
                </c:pt>
                <c:pt idx="723">
                  <c:v>10.820157718581624</c:v>
                </c:pt>
                <c:pt idx="724">
                  <c:v>10.820157718581624</c:v>
                </c:pt>
                <c:pt idx="725">
                  <c:v>10.820157718581624</c:v>
                </c:pt>
                <c:pt idx="726">
                  <c:v>10.820157718581624</c:v>
                </c:pt>
                <c:pt idx="727">
                  <c:v>10.820157718581624</c:v>
                </c:pt>
                <c:pt idx="728">
                  <c:v>10.820157718581624</c:v>
                </c:pt>
                <c:pt idx="729">
                  <c:v>10.820157718581624</c:v>
                </c:pt>
                <c:pt idx="730">
                  <c:v>10.820157718581624</c:v>
                </c:pt>
                <c:pt idx="731">
                  <c:v>10.820157718581624</c:v>
                </c:pt>
                <c:pt idx="732">
                  <c:v>10.820157718581624</c:v>
                </c:pt>
                <c:pt idx="733">
                  <c:v>10.820157718581624</c:v>
                </c:pt>
                <c:pt idx="734">
                  <c:v>10.820157718581624</c:v>
                </c:pt>
                <c:pt idx="735">
                  <c:v>10.820157718581624</c:v>
                </c:pt>
                <c:pt idx="736">
                  <c:v>10.820157718581624</c:v>
                </c:pt>
                <c:pt idx="737">
                  <c:v>10.820157718581624</c:v>
                </c:pt>
                <c:pt idx="738">
                  <c:v>10.820157718581624</c:v>
                </c:pt>
                <c:pt idx="739">
                  <c:v>10.820157718581624</c:v>
                </c:pt>
                <c:pt idx="740">
                  <c:v>10.820157718581624</c:v>
                </c:pt>
                <c:pt idx="741">
                  <c:v>10.820157718581624</c:v>
                </c:pt>
                <c:pt idx="742">
                  <c:v>10.820157718581624</c:v>
                </c:pt>
                <c:pt idx="743">
                  <c:v>10.820157718581624</c:v>
                </c:pt>
                <c:pt idx="744">
                  <c:v>10.820157718581624</c:v>
                </c:pt>
                <c:pt idx="745">
                  <c:v>10.820157718581624</c:v>
                </c:pt>
                <c:pt idx="746">
                  <c:v>10.820157718581624</c:v>
                </c:pt>
                <c:pt idx="747">
                  <c:v>10.820157718581624</c:v>
                </c:pt>
                <c:pt idx="748">
                  <c:v>10.820157718581624</c:v>
                </c:pt>
                <c:pt idx="749">
                  <c:v>10.820157718581624</c:v>
                </c:pt>
                <c:pt idx="750">
                  <c:v>10.820157718581624</c:v>
                </c:pt>
                <c:pt idx="751">
                  <c:v>10.820157718581624</c:v>
                </c:pt>
                <c:pt idx="752">
                  <c:v>10.820157718581624</c:v>
                </c:pt>
                <c:pt idx="753">
                  <c:v>10.820157718581624</c:v>
                </c:pt>
                <c:pt idx="754">
                  <c:v>10.820157718581624</c:v>
                </c:pt>
                <c:pt idx="755">
                  <c:v>10.820157718581624</c:v>
                </c:pt>
                <c:pt idx="756">
                  <c:v>10.820157718581624</c:v>
                </c:pt>
                <c:pt idx="757">
                  <c:v>10.820157718581624</c:v>
                </c:pt>
                <c:pt idx="758">
                  <c:v>10.820157718581624</c:v>
                </c:pt>
                <c:pt idx="759">
                  <c:v>10.820157718581624</c:v>
                </c:pt>
                <c:pt idx="760">
                  <c:v>10.820157718581624</c:v>
                </c:pt>
                <c:pt idx="761">
                  <c:v>10.820157718581624</c:v>
                </c:pt>
                <c:pt idx="762">
                  <c:v>10.820157718581624</c:v>
                </c:pt>
                <c:pt idx="763">
                  <c:v>10.820157718581624</c:v>
                </c:pt>
                <c:pt idx="764">
                  <c:v>10.820157718581624</c:v>
                </c:pt>
                <c:pt idx="765">
                  <c:v>10.820157718581624</c:v>
                </c:pt>
                <c:pt idx="766">
                  <c:v>10.820157718581624</c:v>
                </c:pt>
                <c:pt idx="767">
                  <c:v>10.820157718581624</c:v>
                </c:pt>
                <c:pt idx="768">
                  <c:v>10.820157718581624</c:v>
                </c:pt>
                <c:pt idx="769">
                  <c:v>10.820157718581624</c:v>
                </c:pt>
                <c:pt idx="770">
                  <c:v>10.820157718581624</c:v>
                </c:pt>
                <c:pt idx="771">
                  <c:v>10.820157718581624</c:v>
                </c:pt>
                <c:pt idx="772">
                  <c:v>10.820157718581624</c:v>
                </c:pt>
                <c:pt idx="773">
                  <c:v>10.820157718581624</c:v>
                </c:pt>
                <c:pt idx="774">
                  <c:v>10.820157718581624</c:v>
                </c:pt>
                <c:pt idx="775">
                  <c:v>10.820157718581624</c:v>
                </c:pt>
                <c:pt idx="776">
                  <c:v>10.820157718581624</c:v>
                </c:pt>
                <c:pt idx="777">
                  <c:v>10.820157718581624</c:v>
                </c:pt>
                <c:pt idx="778">
                  <c:v>10.820157718581624</c:v>
                </c:pt>
                <c:pt idx="779">
                  <c:v>10.820157718581624</c:v>
                </c:pt>
                <c:pt idx="780">
                  <c:v>10.820157718581624</c:v>
                </c:pt>
                <c:pt idx="781">
                  <c:v>10.820157718581624</c:v>
                </c:pt>
                <c:pt idx="782">
                  <c:v>10.820157718581624</c:v>
                </c:pt>
                <c:pt idx="783">
                  <c:v>10.820157718581624</c:v>
                </c:pt>
                <c:pt idx="784">
                  <c:v>10.820157718581624</c:v>
                </c:pt>
                <c:pt idx="785">
                  <c:v>10.820157718581624</c:v>
                </c:pt>
                <c:pt idx="786">
                  <c:v>10.820157718581624</c:v>
                </c:pt>
                <c:pt idx="787">
                  <c:v>10.820157718581624</c:v>
                </c:pt>
                <c:pt idx="788">
                  <c:v>10.820157718581624</c:v>
                </c:pt>
                <c:pt idx="789">
                  <c:v>10.820157718581624</c:v>
                </c:pt>
                <c:pt idx="790">
                  <c:v>10.820157718581624</c:v>
                </c:pt>
                <c:pt idx="791">
                  <c:v>10.820157718581624</c:v>
                </c:pt>
                <c:pt idx="792">
                  <c:v>10.820157718581624</c:v>
                </c:pt>
                <c:pt idx="793">
                  <c:v>10.820157718581624</c:v>
                </c:pt>
                <c:pt idx="794">
                  <c:v>10.820157718581624</c:v>
                </c:pt>
                <c:pt idx="795">
                  <c:v>10.820157718581624</c:v>
                </c:pt>
                <c:pt idx="796">
                  <c:v>10.820157718581624</c:v>
                </c:pt>
                <c:pt idx="797">
                  <c:v>10.820157718581624</c:v>
                </c:pt>
                <c:pt idx="798">
                  <c:v>10.820157718581624</c:v>
                </c:pt>
                <c:pt idx="799">
                  <c:v>10.820157718581624</c:v>
                </c:pt>
                <c:pt idx="800">
                  <c:v>10.820157718581624</c:v>
                </c:pt>
                <c:pt idx="801">
                  <c:v>10.820157718581624</c:v>
                </c:pt>
                <c:pt idx="802">
                  <c:v>10.820157718581624</c:v>
                </c:pt>
                <c:pt idx="803">
                  <c:v>10.820157718581624</c:v>
                </c:pt>
                <c:pt idx="804">
                  <c:v>10.820157718581624</c:v>
                </c:pt>
                <c:pt idx="805">
                  <c:v>10.820157718581624</c:v>
                </c:pt>
                <c:pt idx="806">
                  <c:v>10.820157718581624</c:v>
                </c:pt>
                <c:pt idx="807">
                  <c:v>10.820157718581624</c:v>
                </c:pt>
                <c:pt idx="808">
                  <c:v>10.820157718581624</c:v>
                </c:pt>
                <c:pt idx="809">
                  <c:v>10.820157718581624</c:v>
                </c:pt>
                <c:pt idx="810">
                  <c:v>10.820157718581624</c:v>
                </c:pt>
                <c:pt idx="811">
                  <c:v>10.820157718581624</c:v>
                </c:pt>
                <c:pt idx="812">
                  <c:v>10.820157718581624</c:v>
                </c:pt>
                <c:pt idx="813">
                  <c:v>10.820157718581624</c:v>
                </c:pt>
                <c:pt idx="814">
                  <c:v>10.820157718581624</c:v>
                </c:pt>
                <c:pt idx="815">
                  <c:v>10.820157718581624</c:v>
                </c:pt>
                <c:pt idx="816">
                  <c:v>10.820157718581624</c:v>
                </c:pt>
                <c:pt idx="817">
                  <c:v>10.820157718581624</c:v>
                </c:pt>
                <c:pt idx="818">
                  <c:v>10.820157718581624</c:v>
                </c:pt>
                <c:pt idx="819">
                  <c:v>10.820157718581624</c:v>
                </c:pt>
                <c:pt idx="820">
                  <c:v>10.820157718581624</c:v>
                </c:pt>
                <c:pt idx="821">
                  <c:v>10.820157718581624</c:v>
                </c:pt>
                <c:pt idx="822">
                  <c:v>10.820157718581624</c:v>
                </c:pt>
                <c:pt idx="823">
                  <c:v>10.820157718581624</c:v>
                </c:pt>
                <c:pt idx="824">
                  <c:v>10.820157718581624</c:v>
                </c:pt>
                <c:pt idx="825">
                  <c:v>10.820157718581624</c:v>
                </c:pt>
                <c:pt idx="826">
                  <c:v>10.820157718581624</c:v>
                </c:pt>
                <c:pt idx="827">
                  <c:v>10.820157718581624</c:v>
                </c:pt>
                <c:pt idx="828">
                  <c:v>10.820157718581624</c:v>
                </c:pt>
                <c:pt idx="829">
                  <c:v>10.820157718581624</c:v>
                </c:pt>
                <c:pt idx="830">
                  <c:v>10.820157718581624</c:v>
                </c:pt>
                <c:pt idx="831">
                  <c:v>10.820157718581624</c:v>
                </c:pt>
                <c:pt idx="832">
                  <c:v>10.820157718581624</c:v>
                </c:pt>
                <c:pt idx="833">
                  <c:v>10.820157718581624</c:v>
                </c:pt>
                <c:pt idx="834">
                  <c:v>10.820157718581624</c:v>
                </c:pt>
                <c:pt idx="835">
                  <c:v>10.820157718581624</c:v>
                </c:pt>
                <c:pt idx="836">
                  <c:v>10.820157718581624</c:v>
                </c:pt>
                <c:pt idx="837">
                  <c:v>10.820157718581624</c:v>
                </c:pt>
                <c:pt idx="838">
                  <c:v>10.820157718581624</c:v>
                </c:pt>
                <c:pt idx="839">
                  <c:v>10.820157718581624</c:v>
                </c:pt>
                <c:pt idx="840">
                  <c:v>10.820157718581624</c:v>
                </c:pt>
                <c:pt idx="841">
                  <c:v>10.820157718581624</c:v>
                </c:pt>
                <c:pt idx="842">
                  <c:v>10.820157718581624</c:v>
                </c:pt>
                <c:pt idx="843">
                  <c:v>10.820157718581624</c:v>
                </c:pt>
                <c:pt idx="844">
                  <c:v>10.820157718581624</c:v>
                </c:pt>
                <c:pt idx="845">
                  <c:v>10.820157718581624</c:v>
                </c:pt>
                <c:pt idx="846">
                  <c:v>10.820157718581624</c:v>
                </c:pt>
                <c:pt idx="847">
                  <c:v>10.820157718581624</c:v>
                </c:pt>
                <c:pt idx="848">
                  <c:v>10.820157718581624</c:v>
                </c:pt>
                <c:pt idx="849">
                  <c:v>10.820157718581624</c:v>
                </c:pt>
                <c:pt idx="850">
                  <c:v>10.820157718581624</c:v>
                </c:pt>
                <c:pt idx="851">
                  <c:v>10.820157718581624</c:v>
                </c:pt>
                <c:pt idx="852">
                  <c:v>10.820157718581624</c:v>
                </c:pt>
                <c:pt idx="853">
                  <c:v>10.820157718581624</c:v>
                </c:pt>
                <c:pt idx="854">
                  <c:v>10.820157718581624</c:v>
                </c:pt>
                <c:pt idx="855">
                  <c:v>10.820157718581624</c:v>
                </c:pt>
                <c:pt idx="856">
                  <c:v>10.820157718581624</c:v>
                </c:pt>
                <c:pt idx="857">
                  <c:v>10.820157718581624</c:v>
                </c:pt>
                <c:pt idx="858">
                  <c:v>10.820157718581624</c:v>
                </c:pt>
                <c:pt idx="859">
                  <c:v>10.820157718581624</c:v>
                </c:pt>
                <c:pt idx="860">
                  <c:v>10.820157718581624</c:v>
                </c:pt>
                <c:pt idx="861">
                  <c:v>10.820157718581624</c:v>
                </c:pt>
                <c:pt idx="862">
                  <c:v>10.820157718581624</c:v>
                </c:pt>
                <c:pt idx="863">
                  <c:v>10.820157718581624</c:v>
                </c:pt>
                <c:pt idx="864">
                  <c:v>10.820157718581624</c:v>
                </c:pt>
                <c:pt idx="865">
                  <c:v>10.820157718581624</c:v>
                </c:pt>
                <c:pt idx="866">
                  <c:v>10.820157718581624</c:v>
                </c:pt>
                <c:pt idx="867">
                  <c:v>10.820157718581624</c:v>
                </c:pt>
                <c:pt idx="868">
                  <c:v>10.820157718581624</c:v>
                </c:pt>
                <c:pt idx="869">
                  <c:v>10.820157718581624</c:v>
                </c:pt>
                <c:pt idx="870">
                  <c:v>10.820157718581624</c:v>
                </c:pt>
                <c:pt idx="871">
                  <c:v>10.820157718581624</c:v>
                </c:pt>
                <c:pt idx="872">
                  <c:v>10.820157718581624</c:v>
                </c:pt>
                <c:pt idx="873">
                  <c:v>10.820157718581624</c:v>
                </c:pt>
                <c:pt idx="874">
                  <c:v>10.820157718581624</c:v>
                </c:pt>
                <c:pt idx="875">
                  <c:v>10.820157718581624</c:v>
                </c:pt>
                <c:pt idx="876">
                  <c:v>10.820157718581624</c:v>
                </c:pt>
                <c:pt idx="877">
                  <c:v>10.820157718581624</c:v>
                </c:pt>
                <c:pt idx="878">
                  <c:v>10.820157718581624</c:v>
                </c:pt>
                <c:pt idx="879">
                  <c:v>10.820157718581624</c:v>
                </c:pt>
                <c:pt idx="880">
                  <c:v>10.820157718581624</c:v>
                </c:pt>
                <c:pt idx="881">
                  <c:v>10.820157718581624</c:v>
                </c:pt>
                <c:pt idx="882">
                  <c:v>10.820157718581624</c:v>
                </c:pt>
                <c:pt idx="883">
                  <c:v>10.820157718581624</c:v>
                </c:pt>
                <c:pt idx="884">
                  <c:v>10.820157718581624</c:v>
                </c:pt>
                <c:pt idx="885">
                  <c:v>10.820157718581624</c:v>
                </c:pt>
                <c:pt idx="886">
                  <c:v>10.820157718581624</c:v>
                </c:pt>
                <c:pt idx="887">
                  <c:v>10.820157718581624</c:v>
                </c:pt>
                <c:pt idx="888">
                  <c:v>10.820157718581624</c:v>
                </c:pt>
                <c:pt idx="889">
                  <c:v>10.820157718581624</c:v>
                </c:pt>
                <c:pt idx="890">
                  <c:v>10.820157718581624</c:v>
                </c:pt>
                <c:pt idx="891">
                  <c:v>10.820157718581624</c:v>
                </c:pt>
                <c:pt idx="892">
                  <c:v>10.820157718581624</c:v>
                </c:pt>
                <c:pt idx="893">
                  <c:v>10.820157718581624</c:v>
                </c:pt>
                <c:pt idx="894">
                  <c:v>10.820157718581624</c:v>
                </c:pt>
                <c:pt idx="895">
                  <c:v>10.820157718581624</c:v>
                </c:pt>
                <c:pt idx="896">
                  <c:v>10.820157718581624</c:v>
                </c:pt>
                <c:pt idx="897">
                  <c:v>10.820157718581624</c:v>
                </c:pt>
                <c:pt idx="898">
                  <c:v>10.820157718581624</c:v>
                </c:pt>
                <c:pt idx="899">
                  <c:v>10.820157718581624</c:v>
                </c:pt>
                <c:pt idx="900">
                  <c:v>10.820157718581624</c:v>
                </c:pt>
                <c:pt idx="901">
                  <c:v>10.820157718581624</c:v>
                </c:pt>
                <c:pt idx="902">
                  <c:v>10.820157718581624</c:v>
                </c:pt>
                <c:pt idx="903">
                  <c:v>10.820157718581624</c:v>
                </c:pt>
                <c:pt idx="904">
                  <c:v>10.820157718581624</c:v>
                </c:pt>
                <c:pt idx="905">
                  <c:v>10.820157718581624</c:v>
                </c:pt>
                <c:pt idx="906">
                  <c:v>10.820157718581624</c:v>
                </c:pt>
                <c:pt idx="907">
                  <c:v>10.820157718581624</c:v>
                </c:pt>
                <c:pt idx="908">
                  <c:v>10.820157718581624</c:v>
                </c:pt>
                <c:pt idx="909">
                  <c:v>10.820157718581624</c:v>
                </c:pt>
                <c:pt idx="910">
                  <c:v>10.820157718581624</c:v>
                </c:pt>
                <c:pt idx="911">
                  <c:v>10.820157718581624</c:v>
                </c:pt>
                <c:pt idx="912">
                  <c:v>10.820157718581624</c:v>
                </c:pt>
                <c:pt idx="913">
                  <c:v>10.820157718581624</c:v>
                </c:pt>
                <c:pt idx="914">
                  <c:v>10.820157718581624</c:v>
                </c:pt>
                <c:pt idx="915">
                  <c:v>10.820157718581624</c:v>
                </c:pt>
                <c:pt idx="916">
                  <c:v>10.820157718581624</c:v>
                </c:pt>
                <c:pt idx="917">
                  <c:v>10.820157718581624</c:v>
                </c:pt>
                <c:pt idx="918">
                  <c:v>10.820157718581624</c:v>
                </c:pt>
                <c:pt idx="919">
                  <c:v>10.820157718581624</c:v>
                </c:pt>
                <c:pt idx="920">
                  <c:v>10.820157718581624</c:v>
                </c:pt>
                <c:pt idx="921">
                  <c:v>10.820157718581624</c:v>
                </c:pt>
                <c:pt idx="922">
                  <c:v>10.820157718581624</c:v>
                </c:pt>
                <c:pt idx="923">
                  <c:v>10.820157718581624</c:v>
                </c:pt>
                <c:pt idx="924">
                  <c:v>10.820157718581624</c:v>
                </c:pt>
                <c:pt idx="925">
                  <c:v>10.820157718581624</c:v>
                </c:pt>
                <c:pt idx="926">
                  <c:v>10.820157718581624</c:v>
                </c:pt>
                <c:pt idx="927">
                  <c:v>10.820157718581624</c:v>
                </c:pt>
                <c:pt idx="928">
                  <c:v>10.820157718581624</c:v>
                </c:pt>
                <c:pt idx="929">
                  <c:v>10.820157718581624</c:v>
                </c:pt>
                <c:pt idx="930">
                  <c:v>10.820157718581624</c:v>
                </c:pt>
                <c:pt idx="931">
                  <c:v>10.820157718581624</c:v>
                </c:pt>
                <c:pt idx="932">
                  <c:v>10.820157718581624</c:v>
                </c:pt>
                <c:pt idx="933">
                  <c:v>10.820157718581624</c:v>
                </c:pt>
                <c:pt idx="934">
                  <c:v>10.820157718581624</c:v>
                </c:pt>
                <c:pt idx="935">
                  <c:v>10.820157718581624</c:v>
                </c:pt>
                <c:pt idx="936">
                  <c:v>10.820157718581624</c:v>
                </c:pt>
                <c:pt idx="937">
                  <c:v>10.820157718581624</c:v>
                </c:pt>
                <c:pt idx="938">
                  <c:v>10.820157718581624</c:v>
                </c:pt>
                <c:pt idx="939">
                  <c:v>10.820157718581624</c:v>
                </c:pt>
                <c:pt idx="940">
                  <c:v>10.820157718581624</c:v>
                </c:pt>
                <c:pt idx="941">
                  <c:v>10.820157718581624</c:v>
                </c:pt>
                <c:pt idx="942">
                  <c:v>10.820157718581624</c:v>
                </c:pt>
                <c:pt idx="943">
                  <c:v>10.820157718581624</c:v>
                </c:pt>
                <c:pt idx="944">
                  <c:v>10.820157718581624</c:v>
                </c:pt>
                <c:pt idx="945">
                  <c:v>10.820157718581624</c:v>
                </c:pt>
                <c:pt idx="946">
                  <c:v>10.820157718581624</c:v>
                </c:pt>
                <c:pt idx="947">
                  <c:v>10.820157718581624</c:v>
                </c:pt>
                <c:pt idx="948">
                  <c:v>10.820157718581624</c:v>
                </c:pt>
                <c:pt idx="949">
                  <c:v>10.820157718581624</c:v>
                </c:pt>
                <c:pt idx="950">
                  <c:v>10.820157718581624</c:v>
                </c:pt>
                <c:pt idx="951">
                  <c:v>10.820157718581624</c:v>
                </c:pt>
                <c:pt idx="952">
                  <c:v>10.820157718581624</c:v>
                </c:pt>
                <c:pt idx="953">
                  <c:v>10.820157718581624</c:v>
                </c:pt>
                <c:pt idx="954">
                  <c:v>10.820157718581624</c:v>
                </c:pt>
                <c:pt idx="955">
                  <c:v>10.820157718581624</c:v>
                </c:pt>
                <c:pt idx="956">
                  <c:v>10.820157718581624</c:v>
                </c:pt>
                <c:pt idx="957">
                  <c:v>10.820157718581624</c:v>
                </c:pt>
                <c:pt idx="958">
                  <c:v>10.820157718581624</c:v>
                </c:pt>
                <c:pt idx="959">
                  <c:v>10.820157718581624</c:v>
                </c:pt>
                <c:pt idx="960">
                  <c:v>10.820157718581624</c:v>
                </c:pt>
                <c:pt idx="961">
                  <c:v>10.820157718581624</c:v>
                </c:pt>
                <c:pt idx="962">
                  <c:v>10.820157718581624</c:v>
                </c:pt>
                <c:pt idx="963">
                  <c:v>10.820157718581624</c:v>
                </c:pt>
                <c:pt idx="964">
                  <c:v>10.820157718581624</c:v>
                </c:pt>
                <c:pt idx="965">
                  <c:v>10.820157718581624</c:v>
                </c:pt>
                <c:pt idx="966">
                  <c:v>10.820157718581624</c:v>
                </c:pt>
                <c:pt idx="967">
                  <c:v>10.820157718581624</c:v>
                </c:pt>
                <c:pt idx="968">
                  <c:v>10.820157718581624</c:v>
                </c:pt>
                <c:pt idx="969">
                  <c:v>10.820157718581624</c:v>
                </c:pt>
                <c:pt idx="970">
                  <c:v>10.820157718581624</c:v>
                </c:pt>
                <c:pt idx="971">
                  <c:v>10.820157718581624</c:v>
                </c:pt>
                <c:pt idx="972">
                  <c:v>10.820157718581624</c:v>
                </c:pt>
                <c:pt idx="973">
                  <c:v>10.820157718581624</c:v>
                </c:pt>
                <c:pt idx="974">
                  <c:v>10.820157718581624</c:v>
                </c:pt>
                <c:pt idx="975">
                  <c:v>10.820157718581624</c:v>
                </c:pt>
                <c:pt idx="976">
                  <c:v>10.820157718581624</c:v>
                </c:pt>
                <c:pt idx="977">
                  <c:v>10.820157718581624</c:v>
                </c:pt>
                <c:pt idx="978">
                  <c:v>10.820157718581624</c:v>
                </c:pt>
                <c:pt idx="979">
                  <c:v>10.820157718581624</c:v>
                </c:pt>
                <c:pt idx="980">
                  <c:v>10.820157718581624</c:v>
                </c:pt>
                <c:pt idx="981">
                  <c:v>10.820157718581624</c:v>
                </c:pt>
                <c:pt idx="982">
                  <c:v>10.820157718581624</c:v>
                </c:pt>
                <c:pt idx="983">
                  <c:v>10.820157718581624</c:v>
                </c:pt>
                <c:pt idx="984">
                  <c:v>10.820157718581624</c:v>
                </c:pt>
                <c:pt idx="985">
                  <c:v>10.820157718581624</c:v>
                </c:pt>
                <c:pt idx="986">
                  <c:v>10.820157718581624</c:v>
                </c:pt>
                <c:pt idx="987">
                  <c:v>10.820157718581624</c:v>
                </c:pt>
                <c:pt idx="988">
                  <c:v>10.820157718581624</c:v>
                </c:pt>
                <c:pt idx="989">
                  <c:v>10.820157718581624</c:v>
                </c:pt>
                <c:pt idx="990">
                  <c:v>10.820157718581624</c:v>
                </c:pt>
                <c:pt idx="991">
                  <c:v>10.820157718581624</c:v>
                </c:pt>
                <c:pt idx="992">
                  <c:v>10.820157718581624</c:v>
                </c:pt>
                <c:pt idx="993">
                  <c:v>10.820157718581624</c:v>
                </c:pt>
                <c:pt idx="994">
                  <c:v>10.820157718581624</c:v>
                </c:pt>
                <c:pt idx="995">
                  <c:v>10.820157718581624</c:v>
                </c:pt>
                <c:pt idx="996">
                  <c:v>10.820157718581624</c:v>
                </c:pt>
                <c:pt idx="997">
                  <c:v>10.820157718581624</c:v>
                </c:pt>
                <c:pt idx="998">
                  <c:v>10.820157718581624</c:v>
                </c:pt>
                <c:pt idx="999">
                  <c:v>10.820157718581624</c:v>
                </c:pt>
                <c:pt idx="1000">
                  <c:v>10.820157718581624</c:v>
                </c:pt>
                <c:pt idx="1001">
                  <c:v>10.820157718581624</c:v>
                </c:pt>
                <c:pt idx="1002">
                  <c:v>10.820157718581624</c:v>
                </c:pt>
                <c:pt idx="1003">
                  <c:v>10.820157718581624</c:v>
                </c:pt>
                <c:pt idx="1004">
                  <c:v>10.820157718581624</c:v>
                </c:pt>
                <c:pt idx="1005">
                  <c:v>10.820157718581624</c:v>
                </c:pt>
                <c:pt idx="1006">
                  <c:v>10.820157718581624</c:v>
                </c:pt>
                <c:pt idx="1007">
                  <c:v>10.820157718581624</c:v>
                </c:pt>
                <c:pt idx="1008">
                  <c:v>10.820157718581624</c:v>
                </c:pt>
                <c:pt idx="1009">
                  <c:v>10.820157718581624</c:v>
                </c:pt>
                <c:pt idx="1010">
                  <c:v>10.820157718581624</c:v>
                </c:pt>
                <c:pt idx="1011">
                  <c:v>10.820157718581624</c:v>
                </c:pt>
                <c:pt idx="1012">
                  <c:v>10.820157718581624</c:v>
                </c:pt>
                <c:pt idx="1013">
                  <c:v>10.820157718581624</c:v>
                </c:pt>
                <c:pt idx="1014">
                  <c:v>10.820157718581624</c:v>
                </c:pt>
                <c:pt idx="1015">
                  <c:v>10.820157718581624</c:v>
                </c:pt>
                <c:pt idx="1016">
                  <c:v>10.820157718581624</c:v>
                </c:pt>
                <c:pt idx="1017">
                  <c:v>10.820157718581624</c:v>
                </c:pt>
                <c:pt idx="1018">
                  <c:v>10.820157718581624</c:v>
                </c:pt>
                <c:pt idx="1019">
                  <c:v>10.820157718581624</c:v>
                </c:pt>
                <c:pt idx="1020">
                  <c:v>10.820157718581624</c:v>
                </c:pt>
                <c:pt idx="1021">
                  <c:v>10.820157718581624</c:v>
                </c:pt>
                <c:pt idx="1022">
                  <c:v>10.820157718581624</c:v>
                </c:pt>
                <c:pt idx="1023">
                  <c:v>10.820157718581624</c:v>
                </c:pt>
                <c:pt idx="1024">
                  <c:v>10.820157718581624</c:v>
                </c:pt>
                <c:pt idx="1025">
                  <c:v>10.820157718581624</c:v>
                </c:pt>
                <c:pt idx="1026">
                  <c:v>10.820157718581624</c:v>
                </c:pt>
                <c:pt idx="1027">
                  <c:v>10.820157718581624</c:v>
                </c:pt>
                <c:pt idx="1028">
                  <c:v>10.820157718581624</c:v>
                </c:pt>
                <c:pt idx="1029">
                  <c:v>10.820157718581624</c:v>
                </c:pt>
                <c:pt idx="1030">
                  <c:v>10.820157718581624</c:v>
                </c:pt>
                <c:pt idx="1031">
                  <c:v>10.820157718581624</c:v>
                </c:pt>
                <c:pt idx="1032">
                  <c:v>10.820157718581624</c:v>
                </c:pt>
                <c:pt idx="1033">
                  <c:v>10.820157718581624</c:v>
                </c:pt>
                <c:pt idx="1034">
                  <c:v>10.820157718581624</c:v>
                </c:pt>
                <c:pt idx="1035">
                  <c:v>10.820157718581624</c:v>
                </c:pt>
                <c:pt idx="1036">
                  <c:v>10.820157718581624</c:v>
                </c:pt>
                <c:pt idx="1037">
                  <c:v>10.820157718581624</c:v>
                </c:pt>
                <c:pt idx="1038">
                  <c:v>10.820157718581624</c:v>
                </c:pt>
                <c:pt idx="1039">
                  <c:v>10.820157718581624</c:v>
                </c:pt>
                <c:pt idx="1040">
                  <c:v>10.820157718581624</c:v>
                </c:pt>
                <c:pt idx="1041">
                  <c:v>10.820157718581624</c:v>
                </c:pt>
                <c:pt idx="1042">
                  <c:v>10.820157718581624</c:v>
                </c:pt>
                <c:pt idx="1043">
                  <c:v>10.820157718581624</c:v>
                </c:pt>
                <c:pt idx="1044">
                  <c:v>10.820157718581624</c:v>
                </c:pt>
                <c:pt idx="1045">
                  <c:v>10.820157718581624</c:v>
                </c:pt>
                <c:pt idx="1046">
                  <c:v>10.820157718581624</c:v>
                </c:pt>
                <c:pt idx="1047">
                  <c:v>10.820157718581624</c:v>
                </c:pt>
                <c:pt idx="1048">
                  <c:v>10.820157718581624</c:v>
                </c:pt>
                <c:pt idx="1049">
                  <c:v>10.820157718581624</c:v>
                </c:pt>
                <c:pt idx="1050">
                  <c:v>10.820157718581624</c:v>
                </c:pt>
                <c:pt idx="1051">
                  <c:v>10.820157718581624</c:v>
                </c:pt>
                <c:pt idx="1052">
                  <c:v>10.820157718581624</c:v>
                </c:pt>
                <c:pt idx="1053">
                  <c:v>10.820157718581624</c:v>
                </c:pt>
                <c:pt idx="1054">
                  <c:v>10.820157718581624</c:v>
                </c:pt>
                <c:pt idx="1055">
                  <c:v>10.820157718581624</c:v>
                </c:pt>
                <c:pt idx="1056">
                  <c:v>10.820157718581624</c:v>
                </c:pt>
                <c:pt idx="1057">
                  <c:v>10.820157718581624</c:v>
                </c:pt>
                <c:pt idx="1058">
                  <c:v>10.820157718581624</c:v>
                </c:pt>
                <c:pt idx="1059">
                  <c:v>10.820157718581624</c:v>
                </c:pt>
                <c:pt idx="1060">
                  <c:v>10.820157718581624</c:v>
                </c:pt>
                <c:pt idx="1061">
                  <c:v>10.820157718581624</c:v>
                </c:pt>
                <c:pt idx="1062">
                  <c:v>10.820157718581624</c:v>
                </c:pt>
                <c:pt idx="1063">
                  <c:v>10.820157718581624</c:v>
                </c:pt>
                <c:pt idx="1064">
                  <c:v>10.820157718581624</c:v>
                </c:pt>
                <c:pt idx="1065">
                  <c:v>10.820157718581624</c:v>
                </c:pt>
                <c:pt idx="1066">
                  <c:v>10.820157718581624</c:v>
                </c:pt>
                <c:pt idx="1067">
                  <c:v>10.820157718581624</c:v>
                </c:pt>
                <c:pt idx="1068">
                  <c:v>10.820157718581624</c:v>
                </c:pt>
                <c:pt idx="1069">
                  <c:v>10.820157718581624</c:v>
                </c:pt>
                <c:pt idx="1070">
                  <c:v>10.820157718581624</c:v>
                </c:pt>
                <c:pt idx="1071">
                  <c:v>10.820157718581624</c:v>
                </c:pt>
                <c:pt idx="1072">
                  <c:v>10.820157718581624</c:v>
                </c:pt>
                <c:pt idx="1073">
                  <c:v>10.820157718581624</c:v>
                </c:pt>
                <c:pt idx="1074">
                  <c:v>10.820157718581624</c:v>
                </c:pt>
                <c:pt idx="1075">
                  <c:v>10.820157718581624</c:v>
                </c:pt>
                <c:pt idx="1076">
                  <c:v>10.820157718581624</c:v>
                </c:pt>
                <c:pt idx="1077">
                  <c:v>10.820157718581624</c:v>
                </c:pt>
                <c:pt idx="1078">
                  <c:v>10.820157718581624</c:v>
                </c:pt>
                <c:pt idx="1079">
                  <c:v>10.820157718581624</c:v>
                </c:pt>
                <c:pt idx="1080">
                  <c:v>10.820157718581624</c:v>
                </c:pt>
                <c:pt idx="1081">
                  <c:v>10.820157718581624</c:v>
                </c:pt>
                <c:pt idx="1082">
                  <c:v>10.820157718581624</c:v>
                </c:pt>
                <c:pt idx="1083">
                  <c:v>10.820157718581624</c:v>
                </c:pt>
                <c:pt idx="1084">
                  <c:v>10.820157718581624</c:v>
                </c:pt>
                <c:pt idx="1085">
                  <c:v>10.820157718581624</c:v>
                </c:pt>
                <c:pt idx="1086">
                  <c:v>10.820157718581624</c:v>
                </c:pt>
                <c:pt idx="1087">
                  <c:v>10.820157718581624</c:v>
                </c:pt>
                <c:pt idx="1088">
                  <c:v>10.820157718581624</c:v>
                </c:pt>
                <c:pt idx="1089">
                  <c:v>10.820157718581624</c:v>
                </c:pt>
                <c:pt idx="1090">
                  <c:v>10.820157718581624</c:v>
                </c:pt>
                <c:pt idx="1091">
                  <c:v>10.820157718581624</c:v>
                </c:pt>
                <c:pt idx="1092">
                  <c:v>10.820157718581624</c:v>
                </c:pt>
                <c:pt idx="1093">
                  <c:v>10.820157718581624</c:v>
                </c:pt>
                <c:pt idx="1094">
                  <c:v>10.820157718581624</c:v>
                </c:pt>
                <c:pt idx="1095">
                  <c:v>10.820157718581624</c:v>
                </c:pt>
                <c:pt idx="1096">
                  <c:v>10.820157718581624</c:v>
                </c:pt>
                <c:pt idx="1097">
                  <c:v>10.820157718581624</c:v>
                </c:pt>
                <c:pt idx="1098">
                  <c:v>10.820157718581624</c:v>
                </c:pt>
                <c:pt idx="1099">
                  <c:v>10.820157718581624</c:v>
                </c:pt>
                <c:pt idx="1100">
                  <c:v>10.820157718581624</c:v>
                </c:pt>
                <c:pt idx="1101">
                  <c:v>10.820157718581624</c:v>
                </c:pt>
                <c:pt idx="1102">
                  <c:v>10.820157718581624</c:v>
                </c:pt>
                <c:pt idx="1103">
                  <c:v>10.820157718581624</c:v>
                </c:pt>
                <c:pt idx="1104">
                  <c:v>10.820157718581624</c:v>
                </c:pt>
                <c:pt idx="1105">
                  <c:v>10.820157718581624</c:v>
                </c:pt>
                <c:pt idx="1106">
                  <c:v>10.820157718581624</c:v>
                </c:pt>
                <c:pt idx="1107">
                  <c:v>10.820157718581624</c:v>
                </c:pt>
                <c:pt idx="1108">
                  <c:v>10.820157718581624</c:v>
                </c:pt>
                <c:pt idx="1109">
                  <c:v>10.820157718581624</c:v>
                </c:pt>
                <c:pt idx="1110">
                  <c:v>10.820157718581624</c:v>
                </c:pt>
                <c:pt idx="1111">
                  <c:v>10.820157718581624</c:v>
                </c:pt>
                <c:pt idx="1112">
                  <c:v>10.820157718581624</c:v>
                </c:pt>
                <c:pt idx="1113">
                  <c:v>10.820157718581624</c:v>
                </c:pt>
                <c:pt idx="1114">
                  <c:v>10.820157718581624</c:v>
                </c:pt>
                <c:pt idx="1115">
                  <c:v>10.820157718581624</c:v>
                </c:pt>
                <c:pt idx="1116">
                  <c:v>10.820157718581624</c:v>
                </c:pt>
                <c:pt idx="1117">
                  <c:v>10.820157718581624</c:v>
                </c:pt>
                <c:pt idx="1118">
                  <c:v>10.820157718581624</c:v>
                </c:pt>
                <c:pt idx="1119">
                  <c:v>10.820157718581624</c:v>
                </c:pt>
                <c:pt idx="1120">
                  <c:v>10.820157718581624</c:v>
                </c:pt>
                <c:pt idx="1121">
                  <c:v>10.820157718581624</c:v>
                </c:pt>
                <c:pt idx="1122">
                  <c:v>10.820157718581624</c:v>
                </c:pt>
                <c:pt idx="1123">
                  <c:v>10.820157718581624</c:v>
                </c:pt>
                <c:pt idx="1124">
                  <c:v>10.820157718581624</c:v>
                </c:pt>
                <c:pt idx="1125">
                  <c:v>10.820157718581624</c:v>
                </c:pt>
                <c:pt idx="1126">
                  <c:v>10.820157718581624</c:v>
                </c:pt>
                <c:pt idx="1127">
                  <c:v>10.820157718581624</c:v>
                </c:pt>
                <c:pt idx="1128">
                  <c:v>10.820157718581624</c:v>
                </c:pt>
                <c:pt idx="1129">
                  <c:v>10.820157718581624</c:v>
                </c:pt>
                <c:pt idx="1130">
                  <c:v>10.820157718581624</c:v>
                </c:pt>
                <c:pt idx="1131">
                  <c:v>10.820157718581624</c:v>
                </c:pt>
                <c:pt idx="1132">
                  <c:v>10.820157718581624</c:v>
                </c:pt>
                <c:pt idx="1133">
                  <c:v>10.820157718581624</c:v>
                </c:pt>
                <c:pt idx="1134">
                  <c:v>10.820157718581624</c:v>
                </c:pt>
                <c:pt idx="1135">
                  <c:v>10.820157718581624</c:v>
                </c:pt>
                <c:pt idx="1136">
                  <c:v>10.820157718581624</c:v>
                </c:pt>
                <c:pt idx="1137">
                  <c:v>10.820157718581624</c:v>
                </c:pt>
                <c:pt idx="1138">
                  <c:v>10.820157718581624</c:v>
                </c:pt>
                <c:pt idx="1139">
                  <c:v>10.820157718581624</c:v>
                </c:pt>
                <c:pt idx="1140">
                  <c:v>10.820157718581624</c:v>
                </c:pt>
                <c:pt idx="1141">
                  <c:v>10.820157718581624</c:v>
                </c:pt>
                <c:pt idx="1142">
                  <c:v>10.820157718581624</c:v>
                </c:pt>
                <c:pt idx="1143">
                  <c:v>10.820157718581624</c:v>
                </c:pt>
                <c:pt idx="1144">
                  <c:v>10.820157718581624</c:v>
                </c:pt>
                <c:pt idx="1145">
                  <c:v>10.820157718581624</c:v>
                </c:pt>
                <c:pt idx="1146">
                  <c:v>10.820157718581624</c:v>
                </c:pt>
                <c:pt idx="1147">
                  <c:v>10.820157718581624</c:v>
                </c:pt>
                <c:pt idx="1148">
                  <c:v>10.820157718581624</c:v>
                </c:pt>
                <c:pt idx="1149">
                  <c:v>10.820157718581624</c:v>
                </c:pt>
                <c:pt idx="1150">
                  <c:v>10.820157718581624</c:v>
                </c:pt>
                <c:pt idx="1151">
                  <c:v>10.820157718581624</c:v>
                </c:pt>
                <c:pt idx="1152">
                  <c:v>10.820157718581624</c:v>
                </c:pt>
                <c:pt idx="1153">
                  <c:v>10.820157718581624</c:v>
                </c:pt>
                <c:pt idx="1154">
                  <c:v>10.820157718581624</c:v>
                </c:pt>
                <c:pt idx="1155">
                  <c:v>10.820157718581624</c:v>
                </c:pt>
                <c:pt idx="1156">
                  <c:v>10.820157718581624</c:v>
                </c:pt>
                <c:pt idx="1157">
                  <c:v>10.820157718581624</c:v>
                </c:pt>
                <c:pt idx="1158">
                  <c:v>10.820157718581624</c:v>
                </c:pt>
                <c:pt idx="1159">
                  <c:v>10.820157718581624</c:v>
                </c:pt>
                <c:pt idx="1160">
                  <c:v>10.820157718581624</c:v>
                </c:pt>
                <c:pt idx="1161">
                  <c:v>10.820157718581624</c:v>
                </c:pt>
                <c:pt idx="1162">
                  <c:v>10.820157718581624</c:v>
                </c:pt>
                <c:pt idx="1163">
                  <c:v>10.820157718581624</c:v>
                </c:pt>
                <c:pt idx="1164">
                  <c:v>10.820157718581624</c:v>
                </c:pt>
                <c:pt idx="1165">
                  <c:v>10.820157718581624</c:v>
                </c:pt>
                <c:pt idx="1166">
                  <c:v>10.820157718581624</c:v>
                </c:pt>
                <c:pt idx="1167">
                  <c:v>10.820157718581624</c:v>
                </c:pt>
                <c:pt idx="1168">
                  <c:v>10.820157718581624</c:v>
                </c:pt>
                <c:pt idx="1169">
                  <c:v>10.820157718581624</c:v>
                </c:pt>
                <c:pt idx="1170">
                  <c:v>10.820157718581624</c:v>
                </c:pt>
                <c:pt idx="1171">
                  <c:v>10.820157718581624</c:v>
                </c:pt>
                <c:pt idx="1172">
                  <c:v>10.820157718581624</c:v>
                </c:pt>
                <c:pt idx="1173">
                  <c:v>10.820157718581624</c:v>
                </c:pt>
                <c:pt idx="1174">
                  <c:v>10.820157718581624</c:v>
                </c:pt>
                <c:pt idx="1175">
                  <c:v>10.820157718581624</c:v>
                </c:pt>
                <c:pt idx="1176">
                  <c:v>10.820157718581624</c:v>
                </c:pt>
                <c:pt idx="1177">
                  <c:v>10.820157718581624</c:v>
                </c:pt>
                <c:pt idx="1178">
                  <c:v>10.820157718581624</c:v>
                </c:pt>
                <c:pt idx="1179">
                  <c:v>10.820157718581624</c:v>
                </c:pt>
                <c:pt idx="1180">
                  <c:v>10.820157718581624</c:v>
                </c:pt>
                <c:pt idx="1181">
                  <c:v>10.820157718581624</c:v>
                </c:pt>
                <c:pt idx="1182">
                  <c:v>10.820157718581624</c:v>
                </c:pt>
                <c:pt idx="1183">
                  <c:v>10.820157718581624</c:v>
                </c:pt>
                <c:pt idx="1184">
                  <c:v>10.820157718581624</c:v>
                </c:pt>
                <c:pt idx="1185">
                  <c:v>10.820157718581624</c:v>
                </c:pt>
                <c:pt idx="1186">
                  <c:v>10.820157718581624</c:v>
                </c:pt>
                <c:pt idx="1187">
                  <c:v>10.820157718581624</c:v>
                </c:pt>
                <c:pt idx="1188">
                  <c:v>10.820157718581624</c:v>
                </c:pt>
                <c:pt idx="1189">
                  <c:v>10.820157718581624</c:v>
                </c:pt>
                <c:pt idx="1190">
                  <c:v>10.820157718581624</c:v>
                </c:pt>
                <c:pt idx="1191">
                  <c:v>10.820157718581624</c:v>
                </c:pt>
                <c:pt idx="1192">
                  <c:v>10.820157718581624</c:v>
                </c:pt>
                <c:pt idx="1193">
                  <c:v>10.820157718581624</c:v>
                </c:pt>
                <c:pt idx="1194">
                  <c:v>10.820157718581624</c:v>
                </c:pt>
                <c:pt idx="1195">
                  <c:v>10.820157718581624</c:v>
                </c:pt>
                <c:pt idx="1196">
                  <c:v>10.820157718581624</c:v>
                </c:pt>
                <c:pt idx="1197">
                  <c:v>10.820157718581624</c:v>
                </c:pt>
                <c:pt idx="1198">
                  <c:v>10.820157718581624</c:v>
                </c:pt>
                <c:pt idx="1199">
                  <c:v>10.820157718581624</c:v>
                </c:pt>
                <c:pt idx="1200">
                  <c:v>10.820157718581624</c:v>
                </c:pt>
                <c:pt idx="1201">
                  <c:v>10.820157718581624</c:v>
                </c:pt>
                <c:pt idx="1202">
                  <c:v>10.820157718581624</c:v>
                </c:pt>
                <c:pt idx="1203">
                  <c:v>10.820157718581624</c:v>
                </c:pt>
                <c:pt idx="1204">
                  <c:v>10.820157718581624</c:v>
                </c:pt>
                <c:pt idx="1205">
                  <c:v>10.820157718581624</c:v>
                </c:pt>
                <c:pt idx="1206">
                  <c:v>10.820157718581624</c:v>
                </c:pt>
                <c:pt idx="1207">
                  <c:v>10.820157718581624</c:v>
                </c:pt>
                <c:pt idx="1208">
                  <c:v>10.820157718581624</c:v>
                </c:pt>
                <c:pt idx="1209">
                  <c:v>10.820157718581624</c:v>
                </c:pt>
                <c:pt idx="1210">
                  <c:v>10.820157718581624</c:v>
                </c:pt>
                <c:pt idx="1211">
                  <c:v>10.820157718581624</c:v>
                </c:pt>
                <c:pt idx="1212">
                  <c:v>10.820157718581624</c:v>
                </c:pt>
                <c:pt idx="1213">
                  <c:v>10.820157718581624</c:v>
                </c:pt>
                <c:pt idx="1214">
                  <c:v>10.820157718581624</c:v>
                </c:pt>
                <c:pt idx="1215">
                  <c:v>10.820157718581624</c:v>
                </c:pt>
                <c:pt idx="1216">
                  <c:v>10.820157718581624</c:v>
                </c:pt>
                <c:pt idx="1217">
                  <c:v>10.820157718581624</c:v>
                </c:pt>
                <c:pt idx="1218">
                  <c:v>10.820157718581624</c:v>
                </c:pt>
                <c:pt idx="1219">
                  <c:v>10.820157718581624</c:v>
                </c:pt>
                <c:pt idx="1220">
                  <c:v>10.820157718581624</c:v>
                </c:pt>
                <c:pt idx="1221">
                  <c:v>10.820157718581624</c:v>
                </c:pt>
                <c:pt idx="1222">
                  <c:v>10.820157718581624</c:v>
                </c:pt>
                <c:pt idx="1223">
                  <c:v>10.820157718581624</c:v>
                </c:pt>
                <c:pt idx="1224">
                  <c:v>10.820157718581624</c:v>
                </c:pt>
                <c:pt idx="1225">
                  <c:v>10.820157718581624</c:v>
                </c:pt>
                <c:pt idx="1226">
                  <c:v>10.820157718581624</c:v>
                </c:pt>
                <c:pt idx="1227">
                  <c:v>10.820157718581624</c:v>
                </c:pt>
                <c:pt idx="1228">
                  <c:v>10.820157718581624</c:v>
                </c:pt>
                <c:pt idx="1229">
                  <c:v>10.820157718581624</c:v>
                </c:pt>
                <c:pt idx="1230">
                  <c:v>10.820157718581624</c:v>
                </c:pt>
                <c:pt idx="1231">
                  <c:v>10.820157718581624</c:v>
                </c:pt>
                <c:pt idx="1232">
                  <c:v>10.820157718581624</c:v>
                </c:pt>
                <c:pt idx="1233">
                  <c:v>10.820157718581624</c:v>
                </c:pt>
                <c:pt idx="1234">
                  <c:v>10.820157718581624</c:v>
                </c:pt>
                <c:pt idx="1235">
                  <c:v>10.820157718581624</c:v>
                </c:pt>
                <c:pt idx="1236">
                  <c:v>10.820157718581624</c:v>
                </c:pt>
                <c:pt idx="1237">
                  <c:v>10.820157718581624</c:v>
                </c:pt>
                <c:pt idx="1238">
                  <c:v>10.820157718581624</c:v>
                </c:pt>
                <c:pt idx="1239">
                  <c:v>10.820157718581624</c:v>
                </c:pt>
                <c:pt idx="1240">
                  <c:v>10.820157718581624</c:v>
                </c:pt>
                <c:pt idx="1241">
                  <c:v>10.820157718581624</c:v>
                </c:pt>
                <c:pt idx="1242">
                  <c:v>10.820157718581624</c:v>
                </c:pt>
                <c:pt idx="1243">
                  <c:v>10.820157718581624</c:v>
                </c:pt>
                <c:pt idx="1244">
                  <c:v>10.820157718581624</c:v>
                </c:pt>
                <c:pt idx="1245">
                  <c:v>10.820157718581624</c:v>
                </c:pt>
                <c:pt idx="1246">
                  <c:v>10.820157718581624</c:v>
                </c:pt>
                <c:pt idx="1247">
                  <c:v>10.820157718581624</c:v>
                </c:pt>
                <c:pt idx="1248">
                  <c:v>10.820157718581624</c:v>
                </c:pt>
                <c:pt idx="1249">
                  <c:v>10.820157718581624</c:v>
                </c:pt>
                <c:pt idx="1250">
                  <c:v>10.820157718581624</c:v>
                </c:pt>
                <c:pt idx="1251">
                  <c:v>10.820157718581624</c:v>
                </c:pt>
                <c:pt idx="1252">
                  <c:v>10.820157718581624</c:v>
                </c:pt>
                <c:pt idx="1253">
                  <c:v>10.820157718581624</c:v>
                </c:pt>
                <c:pt idx="1254">
                  <c:v>10.820157718581624</c:v>
                </c:pt>
                <c:pt idx="1255">
                  <c:v>10.820157718581624</c:v>
                </c:pt>
                <c:pt idx="1256">
                  <c:v>10.820157718581624</c:v>
                </c:pt>
                <c:pt idx="1257">
                  <c:v>10.820157718581624</c:v>
                </c:pt>
                <c:pt idx="1258">
                  <c:v>10.820157718581624</c:v>
                </c:pt>
                <c:pt idx="1259">
                  <c:v>10.820157718581624</c:v>
                </c:pt>
                <c:pt idx="1260">
                  <c:v>10.820157718581624</c:v>
                </c:pt>
                <c:pt idx="1261">
                  <c:v>10.820157718581624</c:v>
                </c:pt>
                <c:pt idx="1262">
                  <c:v>10.820157718581624</c:v>
                </c:pt>
                <c:pt idx="1263">
                  <c:v>10.820157718581624</c:v>
                </c:pt>
                <c:pt idx="1264">
                  <c:v>10.820157718581624</c:v>
                </c:pt>
                <c:pt idx="1265">
                  <c:v>10.820157718581624</c:v>
                </c:pt>
                <c:pt idx="1266">
                  <c:v>10.820157718581624</c:v>
                </c:pt>
                <c:pt idx="1267">
                  <c:v>10.820157718581624</c:v>
                </c:pt>
                <c:pt idx="1268">
                  <c:v>10.820157718581624</c:v>
                </c:pt>
                <c:pt idx="1269">
                  <c:v>10.820157718581624</c:v>
                </c:pt>
                <c:pt idx="1270">
                  <c:v>10.820157718581624</c:v>
                </c:pt>
                <c:pt idx="1271">
                  <c:v>10.820157718581624</c:v>
                </c:pt>
                <c:pt idx="1272">
                  <c:v>10.820157718581624</c:v>
                </c:pt>
                <c:pt idx="1273">
                  <c:v>10.820157718581624</c:v>
                </c:pt>
                <c:pt idx="1274">
                  <c:v>10.820157718581624</c:v>
                </c:pt>
                <c:pt idx="1275">
                  <c:v>10.820157718581624</c:v>
                </c:pt>
                <c:pt idx="1276">
                  <c:v>10.820157718581624</c:v>
                </c:pt>
                <c:pt idx="1277">
                  <c:v>10.820157718581624</c:v>
                </c:pt>
                <c:pt idx="1278">
                  <c:v>10.820157718581624</c:v>
                </c:pt>
                <c:pt idx="1279">
                  <c:v>10.820157718581624</c:v>
                </c:pt>
                <c:pt idx="1280">
                  <c:v>10.820157718581624</c:v>
                </c:pt>
                <c:pt idx="1281">
                  <c:v>10.820157718581624</c:v>
                </c:pt>
                <c:pt idx="1282">
                  <c:v>10.820157718581624</c:v>
                </c:pt>
                <c:pt idx="1283">
                  <c:v>10.820157718581624</c:v>
                </c:pt>
                <c:pt idx="1284">
                  <c:v>10.820157718581624</c:v>
                </c:pt>
                <c:pt idx="1285">
                  <c:v>10.820157718581624</c:v>
                </c:pt>
                <c:pt idx="1286">
                  <c:v>10.820157718581624</c:v>
                </c:pt>
                <c:pt idx="1287">
                  <c:v>10.820157718581624</c:v>
                </c:pt>
                <c:pt idx="1288">
                  <c:v>10.820157718581624</c:v>
                </c:pt>
                <c:pt idx="1289">
                  <c:v>10.820157718581624</c:v>
                </c:pt>
                <c:pt idx="1290">
                  <c:v>10.820157718581624</c:v>
                </c:pt>
                <c:pt idx="1291">
                  <c:v>10.820157718581624</c:v>
                </c:pt>
                <c:pt idx="1292">
                  <c:v>10.820157718581624</c:v>
                </c:pt>
                <c:pt idx="1293">
                  <c:v>10.820157718581624</c:v>
                </c:pt>
                <c:pt idx="1294">
                  <c:v>10.820157718581624</c:v>
                </c:pt>
                <c:pt idx="1295">
                  <c:v>10.820157718581624</c:v>
                </c:pt>
                <c:pt idx="1296">
                  <c:v>10.820157718581624</c:v>
                </c:pt>
                <c:pt idx="1297">
                  <c:v>10.820157718581624</c:v>
                </c:pt>
                <c:pt idx="1298">
                  <c:v>10.820157718581624</c:v>
                </c:pt>
                <c:pt idx="1299">
                  <c:v>10.820157718581624</c:v>
                </c:pt>
                <c:pt idx="1300">
                  <c:v>10.820157718581624</c:v>
                </c:pt>
                <c:pt idx="1301">
                  <c:v>10.820157718581624</c:v>
                </c:pt>
                <c:pt idx="1302">
                  <c:v>10.820157718581624</c:v>
                </c:pt>
                <c:pt idx="1303">
                  <c:v>10.820157718581624</c:v>
                </c:pt>
                <c:pt idx="1304">
                  <c:v>10.820157718581624</c:v>
                </c:pt>
                <c:pt idx="1305">
                  <c:v>10.820157718581624</c:v>
                </c:pt>
                <c:pt idx="1306">
                  <c:v>10.820157718581624</c:v>
                </c:pt>
                <c:pt idx="1307">
                  <c:v>10.820157718581624</c:v>
                </c:pt>
                <c:pt idx="1308">
                  <c:v>10.820157718581624</c:v>
                </c:pt>
                <c:pt idx="1309">
                  <c:v>10.820157718581624</c:v>
                </c:pt>
                <c:pt idx="1310">
                  <c:v>10.820157718581624</c:v>
                </c:pt>
                <c:pt idx="1311">
                  <c:v>10.820157718581624</c:v>
                </c:pt>
                <c:pt idx="1312">
                  <c:v>10.820157718581624</c:v>
                </c:pt>
                <c:pt idx="1313">
                  <c:v>10.820157718581624</c:v>
                </c:pt>
                <c:pt idx="1314">
                  <c:v>10.820157718581624</c:v>
                </c:pt>
                <c:pt idx="1315">
                  <c:v>10.820157718581624</c:v>
                </c:pt>
                <c:pt idx="1316">
                  <c:v>10.820157718581624</c:v>
                </c:pt>
                <c:pt idx="1317">
                  <c:v>10.820157718581624</c:v>
                </c:pt>
                <c:pt idx="1318">
                  <c:v>10.820157718581624</c:v>
                </c:pt>
                <c:pt idx="1319">
                  <c:v>10.820157718581624</c:v>
                </c:pt>
                <c:pt idx="1320">
                  <c:v>10.820157718581624</c:v>
                </c:pt>
                <c:pt idx="1321">
                  <c:v>10.820157718581624</c:v>
                </c:pt>
                <c:pt idx="1322">
                  <c:v>10.820157718581624</c:v>
                </c:pt>
                <c:pt idx="1323">
                  <c:v>10.820157718581624</c:v>
                </c:pt>
                <c:pt idx="1324">
                  <c:v>10.820157718581624</c:v>
                </c:pt>
                <c:pt idx="1325">
                  <c:v>10.820157718581624</c:v>
                </c:pt>
                <c:pt idx="1326">
                  <c:v>10.820157718581624</c:v>
                </c:pt>
                <c:pt idx="1327">
                  <c:v>10.820157718581624</c:v>
                </c:pt>
                <c:pt idx="1328">
                  <c:v>10.820157718581624</c:v>
                </c:pt>
                <c:pt idx="1329">
                  <c:v>10.820157718581624</c:v>
                </c:pt>
                <c:pt idx="1330">
                  <c:v>10.820157718581624</c:v>
                </c:pt>
                <c:pt idx="1331">
                  <c:v>10.820157718581624</c:v>
                </c:pt>
                <c:pt idx="1332">
                  <c:v>10.820157718581624</c:v>
                </c:pt>
                <c:pt idx="1333">
                  <c:v>10.820157718581624</c:v>
                </c:pt>
                <c:pt idx="1334">
                  <c:v>10.820157718581624</c:v>
                </c:pt>
                <c:pt idx="1335">
                  <c:v>10.820157718581624</c:v>
                </c:pt>
                <c:pt idx="1336">
                  <c:v>10.820157718581624</c:v>
                </c:pt>
                <c:pt idx="1337">
                  <c:v>10.820157718581624</c:v>
                </c:pt>
                <c:pt idx="1338">
                  <c:v>10.820157718581624</c:v>
                </c:pt>
                <c:pt idx="1339">
                  <c:v>10.820157718581624</c:v>
                </c:pt>
                <c:pt idx="1340">
                  <c:v>10.820157718581624</c:v>
                </c:pt>
                <c:pt idx="1341">
                  <c:v>10.820157718581624</c:v>
                </c:pt>
                <c:pt idx="1342">
                  <c:v>10.820157718581624</c:v>
                </c:pt>
                <c:pt idx="1343">
                  <c:v>10.820157718581624</c:v>
                </c:pt>
                <c:pt idx="1344">
                  <c:v>10.820157718581624</c:v>
                </c:pt>
                <c:pt idx="1345">
                  <c:v>10.820157718581624</c:v>
                </c:pt>
                <c:pt idx="1346">
                  <c:v>10.820157718581624</c:v>
                </c:pt>
                <c:pt idx="1347">
                  <c:v>10.820157718581624</c:v>
                </c:pt>
                <c:pt idx="1348">
                  <c:v>10.820157718581624</c:v>
                </c:pt>
                <c:pt idx="1349">
                  <c:v>10.820157718581624</c:v>
                </c:pt>
                <c:pt idx="1350">
                  <c:v>10.820157718581624</c:v>
                </c:pt>
                <c:pt idx="1351">
                  <c:v>10.820157718581624</c:v>
                </c:pt>
                <c:pt idx="1352">
                  <c:v>10.820157718581624</c:v>
                </c:pt>
                <c:pt idx="1353">
                  <c:v>10.820157718581624</c:v>
                </c:pt>
                <c:pt idx="1354">
                  <c:v>10.820157718581624</c:v>
                </c:pt>
                <c:pt idx="1355">
                  <c:v>10.820157718581624</c:v>
                </c:pt>
                <c:pt idx="1356">
                  <c:v>10.820157718581624</c:v>
                </c:pt>
                <c:pt idx="1357">
                  <c:v>10.820157718581624</c:v>
                </c:pt>
                <c:pt idx="1358">
                  <c:v>10.820157718581624</c:v>
                </c:pt>
                <c:pt idx="1359">
                  <c:v>10.820157718581624</c:v>
                </c:pt>
                <c:pt idx="1360">
                  <c:v>10.820157718581624</c:v>
                </c:pt>
                <c:pt idx="1361">
                  <c:v>10.820157718581624</c:v>
                </c:pt>
                <c:pt idx="1362">
                  <c:v>10.820157718581624</c:v>
                </c:pt>
                <c:pt idx="1363">
                  <c:v>10.820157718581624</c:v>
                </c:pt>
                <c:pt idx="1364">
                  <c:v>10.820157718581624</c:v>
                </c:pt>
                <c:pt idx="1365">
                  <c:v>10.820157718581624</c:v>
                </c:pt>
                <c:pt idx="1366">
                  <c:v>10.820157718581624</c:v>
                </c:pt>
                <c:pt idx="1367">
                  <c:v>10.820157718581624</c:v>
                </c:pt>
                <c:pt idx="1368">
                  <c:v>10.820157718581624</c:v>
                </c:pt>
                <c:pt idx="1369">
                  <c:v>10.820157718581624</c:v>
                </c:pt>
                <c:pt idx="1370">
                  <c:v>10.820157718581624</c:v>
                </c:pt>
                <c:pt idx="1371">
                  <c:v>10.820157718581624</c:v>
                </c:pt>
                <c:pt idx="1372">
                  <c:v>10.820157718581624</c:v>
                </c:pt>
                <c:pt idx="1373">
                  <c:v>10.820157718581624</c:v>
                </c:pt>
                <c:pt idx="1374">
                  <c:v>10.820157718581624</c:v>
                </c:pt>
                <c:pt idx="1375">
                  <c:v>10.820157718581624</c:v>
                </c:pt>
                <c:pt idx="1376">
                  <c:v>10.820157718581624</c:v>
                </c:pt>
                <c:pt idx="1377">
                  <c:v>10.820157718581624</c:v>
                </c:pt>
                <c:pt idx="1378">
                  <c:v>10.820157718581624</c:v>
                </c:pt>
                <c:pt idx="1379">
                  <c:v>10.820157718581624</c:v>
                </c:pt>
                <c:pt idx="1380">
                  <c:v>10.820157718581624</c:v>
                </c:pt>
                <c:pt idx="1381">
                  <c:v>10.820157718581624</c:v>
                </c:pt>
                <c:pt idx="1382">
                  <c:v>10.820157718581624</c:v>
                </c:pt>
                <c:pt idx="1383">
                  <c:v>10.820157718581624</c:v>
                </c:pt>
                <c:pt idx="1384">
                  <c:v>10.820157718581624</c:v>
                </c:pt>
                <c:pt idx="1385">
                  <c:v>10.820157718581624</c:v>
                </c:pt>
                <c:pt idx="1386">
                  <c:v>10.820157718581624</c:v>
                </c:pt>
                <c:pt idx="1387">
                  <c:v>10.820157718581624</c:v>
                </c:pt>
                <c:pt idx="1388">
                  <c:v>10.820157718581624</c:v>
                </c:pt>
                <c:pt idx="1389">
                  <c:v>10.820157718581624</c:v>
                </c:pt>
                <c:pt idx="1390">
                  <c:v>10.820157718581624</c:v>
                </c:pt>
                <c:pt idx="1391">
                  <c:v>10.820157718581624</c:v>
                </c:pt>
                <c:pt idx="1392">
                  <c:v>10.820157718581624</c:v>
                </c:pt>
                <c:pt idx="1393">
                  <c:v>10.820157718581624</c:v>
                </c:pt>
                <c:pt idx="1394">
                  <c:v>10.820157718581624</c:v>
                </c:pt>
                <c:pt idx="1395">
                  <c:v>10.820157718581624</c:v>
                </c:pt>
                <c:pt idx="1396">
                  <c:v>10.820157718581624</c:v>
                </c:pt>
                <c:pt idx="1397">
                  <c:v>10.820157718581624</c:v>
                </c:pt>
                <c:pt idx="1398">
                  <c:v>10.820157718581624</c:v>
                </c:pt>
                <c:pt idx="1399">
                  <c:v>10.820157718581624</c:v>
                </c:pt>
                <c:pt idx="1400">
                  <c:v>10.820157718581624</c:v>
                </c:pt>
                <c:pt idx="1401">
                  <c:v>10.820157718581624</c:v>
                </c:pt>
                <c:pt idx="1402">
                  <c:v>10.820157718581624</c:v>
                </c:pt>
                <c:pt idx="1403">
                  <c:v>10.820157718581624</c:v>
                </c:pt>
                <c:pt idx="1404">
                  <c:v>10.820157718581624</c:v>
                </c:pt>
                <c:pt idx="1405">
                  <c:v>10.820157718581624</c:v>
                </c:pt>
                <c:pt idx="1406">
                  <c:v>10.820157718581624</c:v>
                </c:pt>
                <c:pt idx="1407">
                  <c:v>10.820157718581624</c:v>
                </c:pt>
                <c:pt idx="1408">
                  <c:v>10.820157718581624</c:v>
                </c:pt>
                <c:pt idx="1409">
                  <c:v>10.820157718581624</c:v>
                </c:pt>
                <c:pt idx="1410">
                  <c:v>10.820157718581624</c:v>
                </c:pt>
                <c:pt idx="1411">
                  <c:v>10.820157718581624</c:v>
                </c:pt>
                <c:pt idx="1412">
                  <c:v>10.820157718581624</c:v>
                </c:pt>
                <c:pt idx="1413">
                  <c:v>10.820157718581624</c:v>
                </c:pt>
                <c:pt idx="1414">
                  <c:v>10.820157718581624</c:v>
                </c:pt>
                <c:pt idx="1415">
                  <c:v>10.820157718581624</c:v>
                </c:pt>
                <c:pt idx="1416">
                  <c:v>10.820157718581624</c:v>
                </c:pt>
                <c:pt idx="1417">
                  <c:v>10.820157718581624</c:v>
                </c:pt>
                <c:pt idx="1418">
                  <c:v>10.820157718581624</c:v>
                </c:pt>
                <c:pt idx="1419">
                  <c:v>10.820157718581624</c:v>
                </c:pt>
                <c:pt idx="1420">
                  <c:v>10.820157718581624</c:v>
                </c:pt>
                <c:pt idx="1421">
                  <c:v>10.820157718581624</c:v>
                </c:pt>
                <c:pt idx="1422">
                  <c:v>10.820157718581624</c:v>
                </c:pt>
                <c:pt idx="1423">
                  <c:v>10.820157718581624</c:v>
                </c:pt>
                <c:pt idx="1424">
                  <c:v>10.820157718581624</c:v>
                </c:pt>
                <c:pt idx="1425">
                  <c:v>10.820157718581624</c:v>
                </c:pt>
                <c:pt idx="1426">
                  <c:v>10.820157718581624</c:v>
                </c:pt>
                <c:pt idx="1427">
                  <c:v>10.820157718581624</c:v>
                </c:pt>
                <c:pt idx="1428">
                  <c:v>10.820157718581624</c:v>
                </c:pt>
                <c:pt idx="1429">
                  <c:v>10.820157718581624</c:v>
                </c:pt>
                <c:pt idx="1430">
                  <c:v>10.820157718581624</c:v>
                </c:pt>
                <c:pt idx="1431">
                  <c:v>10.820157718581624</c:v>
                </c:pt>
                <c:pt idx="1432">
                  <c:v>10.820157718581624</c:v>
                </c:pt>
                <c:pt idx="1433">
                  <c:v>10.820157718581624</c:v>
                </c:pt>
                <c:pt idx="1434">
                  <c:v>10.820157718581624</c:v>
                </c:pt>
                <c:pt idx="1435">
                  <c:v>10.820157718581624</c:v>
                </c:pt>
                <c:pt idx="1436">
                  <c:v>10.820157718581624</c:v>
                </c:pt>
                <c:pt idx="1437">
                  <c:v>10.820157718581624</c:v>
                </c:pt>
                <c:pt idx="1438">
                  <c:v>10.820157718581624</c:v>
                </c:pt>
                <c:pt idx="1439">
                  <c:v>10.820157718581624</c:v>
                </c:pt>
                <c:pt idx="1440">
                  <c:v>10.820157718581624</c:v>
                </c:pt>
                <c:pt idx="1441">
                  <c:v>10.820157718581624</c:v>
                </c:pt>
                <c:pt idx="1442">
                  <c:v>10.820157718581624</c:v>
                </c:pt>
                <c:pt idx="1443">
                  <c:v>10.820157718581624</c:v>
                </c:pt>
                <c:pt idx="1444">
                  <c:v>10.820157718581624</c:v>
                </c:pt>
                <c:pt idx="1445">
                  <c:v>10.820157718581624</c:v>
                </c:pt>
                <c:pt idx="1446">
                  <c:v>10.820157718581624</c:v>
                </c:pt>
                <c:pt idx="1447">
                  <c:v>10.820157718581624</c:v>
                </c:pt>
                <c:pt idx="1448">
                  <c:v>10.820157718581624</c:v>
                </c:pt>
                <c:pt idx="1449">
                  <c:v>10.820157718581624</c:v>
                </c:pt>
                <c:pt idx="1450">
                  <c:v>10.820157718581624</c:v>
                </c:pt>
                <c:pt idx="1451">
                  <c:v>10.820157718581624</c:v>
                </c:pt>
                <c:pt idx="1452">
                  <c:v>10.820157718581624</c:v>
                </c:pt>
                <c:pt idx="1453">
                  <c:v>10.820157718581624</c:v>
                </c:pt>
                <c:pt idx="1454">
                  <c:v>10.820157718581624</c:v>
                </c:pt>
                <c:pt idx="1455">
                  <c:v>10.820157718581624</c:v>
                </c:pt>
                <c:pt idx="1456">
                  <c:v>10.820157718581624</c:v>
                </c:pt>
                <c:pt idx="1457">
                  <c:v>10.820157718581624</c:v>
                </c:pt>
                <c:pt idx="1458">
                  <c:v>10.820157718581624</c:v>
                </c:pt>
                <c:pt idx="1459">
                  <c:v>10.820157718581624</c:v>
                </c:pt>
                <c:pt idx="1460">
                  <c:v>10.820157718581624</c:v>
                </c:pt>
                <c:pt idx="1461">
                  <c:v>10.820157718581624</c:v>
                </c:pt>
                <c:pt idx="1462">
                  <c:v>10.820157718581624</c:v>
                </c:pt>
                <c:pt idx="1463">
                  <c:v>10.820157718581624</c:v>
                </c:pt>
                <c:pt idx="1464">
                  <c:v>10.820157718581624</c:v>
                </c:pt>
                <c:pt idx="1465">
                  <c:v>10.820157718581624</c:v>
                </c:pt>
                <c:pt idx="1466">
                  <c:v>10.820157718581624</c:v>
                </c:pt>
                <c:pt idx="1467">
                  <c:v>10.820157718581624</c:v>
                </c:pt>
                <c:pt idx="1468">
                  <c:v>10.820157718581624</c:v>
                </c:pt>
                <c:pt idx="1469">
                  <c:v>10.820157718581624</c:v>
                </c:pt>
                <c:pt idx="1470">
                  <c:v>10.820157718581624</c:v>
                </c:pt>
                <c:pt idx="1471">
                  <c:v>10.820157718581624</c:v>
                </c:pt>
                <c:pt idx="1472">
                  <c:v>10.820157718581624</c:v>
                </c:pt>
                <c:pt idx="1473">
                  <c:v>10.820157718581624</c:v>
                </c:pt>
                <c:pt idx="1474">
                  <c:v>10.820157718581624</c:v>
                </c:pt>
                <c:pt idx="1475">
                  <c:v>10.820157718581624</c:v>
                </c:pt>
                <c:pt idx="1476">
                  <c:v>10.820157718581624</c:v>
                </c:pt>
                <c:pt idx="1477">
                  <c:v>10.820157718581624</c:v>
                </c:pt>
                <c:pt idx="1478">
                  <c:v>10.820157718581624</c:v>
                </c:pt>
                <c:pt idx="1479">
                  <c:v>10.820157718581624</c:v>
                </c:pt>
                <c:pt idx="1480">
                  <c:v>10.820157718581624</c:v>
                </c:pt>
                <c:pt idx="1481">
                  <c:v>10.820157718581624</c:v>
                </c:pt>
                <c:pt idx="1482">
                  <c:v>10.820157718581624</c:v>
                </c:pt>
                <c:pt idx="1483">
                  <c:v>10.820157718581624</c:v>
                </c:pt>
                <c:pt idx="1484">
                  <c:v>10.820157718581624</c:v>
                </c:pt>
                <c:pt idx="1485">
                  <c:v>10.820157718581624</c:v>
                </c:pt>
                <c:pt idx="1486">
                  <c:v>10.820157718581624</c:v>
                </c:pt>
                <c:pt idx="1487">
                  <c:v>10.820157718581624</c:v>
                </c:pt>
                <c:pt idx="1488">
                  <c:v>10.820157718581624</c:v>
                </c:pt>
                <c:pt idx="1489">
                  <c:v>10.820157718581624</c:v>
                </c:pt>
                <c:pt idx="1490">
                  <c:v>10.820157718581624</c:v>
                </c:pt>
                <c:pt idx="1491">
                  <c:v>10.820157718581624</c:v>
                </c:pt>
                <c:pt idx="1492">
                  <c:v>10.820157718581624</c:v>
                </c:pt>
                <c:pt idx="1493">
                  <c:v>10.820157718581624</c:v>
                </c:pt>
                <c:pt idx="1494">
                  <c:v>10.820157718581624</c:v>
                </c:pt>
                <c:pt idx="1495">
                  <c:v>10.820157718581624</c:v>
                </c:pt>
                <c:pt idx="1496">
                  <c:v>10.820157718581624</c:v>
                </c:pt>
                <c:pt idx="1497">
                  <c:v>10.820157718581624</c:v>
                </c:pt>
                <c:pt idx="1498">
                  <c:v>10.820157718581624</c:v>
                </c:pt>
                <c:pt idx="1499">
                  <c:v>10.820157718581624</c:v>
                </c:pt>
                <c:pt idx="1500">
                  <c:v>10.820157718581624</c:v>
                </c:pt>
                <c:pt idx="1501">
                  <c:v>10.820157718581624</c:v>
                </c:pt>
                <c:pt idx="1502">
                  <c:v>10.820157718581624</c:v>
                </c:pt>
                <c:pt idx="1503">
                  <c:v>10.820157718581624</c:v>
                </c:pt>
                <c:pt idx="1504">
                  <c:v>10.820157718581624</c:v>
                </c:pt>
                <c:pt idx="1505">
                  <c:v>10.820157718581624</c:v>
                </c:pt>
                <c:pt idx="1506">
                  <c:v>10.820157718581624</c:v>
                </c:pt>
                <c:pt idx="1507">
                  <c:v>10.820157718581624</c:v>
                </c:pt>
                <c:pt idx="1508">
                  <c:v>10.820157718581624</c:v>
                </c:pt>
                <c:pt idx="1509">
                  <c:v>10.820157718581624</c:v>
                </c:pt>
                <c:pt idx="1510">
                  <c:v>10.820157718581624</c:v>
                </c:pt>
                <c:pt idx="1511">
                  <c:v>10.820157718581624</c:v>
                </c:pt>
                <c:pt idx="1512">
                  <c:v>10.820157718581624</c:v>
                </c:pt>
                <c:pt idx="1513">
                  <c:v>10.820157718581624</c:v>
                </c:pt>
                <c:pt idx="1514">
                  <c:v>10.820157718581624</c:v>
                </c:pt>
                <c:pt idx="1515">
                  <c:v>10.820157718581624</c:v>
                </c:pt>
                <c:pt idx="1516">
                  <c:v>10.820157718581624</c:v>
                </c:pt>
                <c:pt idx="1517">
                  <c:v>10.820157718581624</c:v>
                </c:pt>
                <c:pt idx="1518">
                  <c:v>10.820157718581624</c:v>
                </c:pt>
                <c:pt idx="1519">
                  <c:v>10.820157718581624</c:v>
                </c:pt>
                <c:pt idx="1520">
                  <c:v>10.820157718581624</c:v>
                </c:pt>
                <c:pt idx="1521">
                  <c:v>10.820157718581624</c:v>
                </c:pt>
                <c:pt idx="1522">
                  <c:v>10.820157718581624</c:v>
                </c:pt>
                <c:pt idx="1523">
                  <c:v>10.820157718581624</c:v>
                </c:pt>
                <c:pt idx="1524">
                  <c:v>10.820157718581624</c:v>
                </c:pt>
                <c:pt idx="1525">
                  <c:v>10.820157718581624</c:v>
                </c:pt>
                <c:pt idx="1526">
                  <c:v>10.820157718581624</c:v>
                </c:pt>
                <c:pt idx="1527">
                  <c:v>10.820157718581624</c:v>
                </c:pt>
                <c:pt idx="1528">
                  <c:v>10.820157718581624</c:v>
                </c:pt>
                <c:pt idx="1529">
                  <c:v>10.820157718581624</c:v>
                </c:pt>
                <c:pt idx="1530">
                  <c:v>10.820157718581624</c:v>
                </c:pt>
                <c:pt idx="1531">
                  <c:v>10.820157718581624</c:v>
                </c:pt>
                <c:pt idx="1532">
                  <c:v>10.820157718581624</c:v>
                </c:pt>
                <c:pt idx="1533">
                  <c:v>10.820157718581624</c:v>
                </c:pt>
                <c:pt idx="1534">
                  <c:v>10.820157718581624</c:v>
                </c:pt>
                <c:pt idx="1535">
                  <c:v>10.820157718581624</c:v>
                </c:pt>
                <c:pt idx="1536">
                  <c:v>10.820157718581624</c:v>
                </c:pt>
                <c:pt idx="1537">
                  <c:v>10.820157718581624</c:v>
                </c:pt>
                <c:pt idx="1538">
                  <c:v>10.820157718581624</c:v>
                </c:pt>
                <c:pt idx="1539">
                  <c:v>10.820157718581624</c:v>
                </c:pt>
                <c:pt idx="1540">
                  <c:v>10.820157718581624</c:v>
                </c:pt>
                <c:pt idx="1541">
                  <c:v>10.820157718581624</c:v>
                </c:pt>
                <c:pt idx="1542">
                  <c:v>10.820157718581624</c:v>
                </c:pt>
                <c:pt idx="1543">
                  <c:v>10.820157718581624</c:v>
                </c:pt>
                <c:pt idx="1544">
                  <c:v>10.820157718581624</c:v>
                </c:pt>
                <c:pt idx="1545">
                  <c:v>10.820157718581624</c:v>
                </c:pt>
                <c:pt idx="1546">
                  <c:v>10.820157718581624</c:v>
                </c:pt>
                <c:pt idx="1547">
                  <c:v>10.820157718581624</c:v>
                </c:pt>
                <c:pt idx="1548">
                  <c:v>10.820157718581624</c:v>
                </c:pt>
                <c:pt idx="1549">
                  <c:v>10.820157718581624</c:v>
                </c:pt>
                <c:pt idx="1550">
                  <c:v>10.820157718581624</c:v>
                </c:pt>
                <c:pt idx="1551">
                  <c:v>10.820157718581624</c:v>
                </c:pt>
                <c:pt idx="1552">
                  <c:v>10.820157718581624</c:v>
                </c:pt>
                <c:pt idx="1553">
                  <c:v>10.820157718581624</c:v>
                </c:pt>
                <c:pt idx="1554">
                  <c:v>10.820157718581624</c:v>
                </c:pt>
                <c:pt idx="1555">
                  <c:v>10.820157718581624</c:v>
                </c:pt>
                <c:pt idx="1556">
                  <c:v>10.820157718581624</c:v>
                </c:pt>
                <c:pt idx="1557">
                  <c:v>10.820157718581624</c:v>
                </c:pt>
                <c:pt idx="1558">
                  <c:v>10.820157718581624</c:v>
                </c:pt>
                <c:pt idx="1559">
                  <c:v>10.820157718581624</c:v>
                </c:pt>
                <c:pt idx="1560">
                  <c:v>10.820157718581624</c:v>
                </c:pt>
                <c:pt idx="1561">
                  <c:v>10.820157718581624</c:v>
                </c:pt>
                <c:pt idx="1562">
                  <c:v>10.820157718581624</c:v>
                </c:pt>
                <c:pt idx="1563">
                  <c:v>10.820157718581624</c:v>
                </c:pt>
                <c:pt idx="1564">
                  <c:v>10.820157718581624</c:v>
                </c:pt>
                <c:pt idx="1565">
                  <c:v>10.820157718581624</c:v>
                </c:pt>
                <c:pt idx="1566">
                  <c:v>10.820157718581624</c:v>
                </c:pt>
                <c:pt idx="1567">
                  <c:v>10.820157718581624</c:v>
                </c:pt>
                <c:pt idx="1568">
                  <c:v>10.820157718581624</c:v>
                </c:pt>
                <c:pt idx="1569">
                  <c:v>10.820157718581624</c:v>
                </c:pt>
                <c:pt idx="1570">
                  <c:v>10.820157718581624</c:v>
                </c:pt>
                <c:pt idx="1571">
                  <c:v>10.820157718581624</c:v>
                </c:pt>
                <c:pt idx="1572">
                  <c:v>10.820157718581624</c:v>
                </c:pt>
                <c:pt idx="1573">
                  <c:v>10.820157718581624</c:v>
                </c:pt>
                <c:pt idx="1574">
                  <c:v>10.820157718581624</c:v>
                </c:pt>
                <c:pt idx="1575">
                  <c:v>10.820157718581624</c:v>
                </c:pt>
                <c:pt idx="1576">
                  <c:v>10.820157718581624</c:v>
                </c:pt>
                <c:pt idx="1577">
                  <c:v>10.820157718581624</c:v>
                </c:pt>
                <c:pt idx="1578">
                  <c:v>10.820157718581624</c:v>
                </c:pt>
                <c:pt idx="1579">
                  <c:v>10.820157718581624</c:v>
                </c:pt>
                <c:pt idx="1580">
                  <c:v>10.820157718581624</c:v>
                </c:pt>
                <c:pt idx="1581">
                  <c:v>10.820157718581624</c:v>
                </c:pt>
                <c:pt idx="1582">
                  <c:v>10.820157718581624</c:v>
                </c:pt>
                <c:pt idx="1583">
                  <c:v>10.820157718581624</c:v>
                </c:pt>
                <c:pt idx="1584">
                  <c:v>10.820157718581624</c:v>
                </c:pt>
                <c:pt idx="1585">
                  <c:v>10.820157718581624</c:v>
                </c:pt>
                <c:pt idx="1586">
                  <c:v>10.820157718581624</c:v>
                </c:pt>
                <c:pt idx="1587">
                  <c:v>10.820157718581624</c:v>
                </c:pt>
                <c:pt idx="1588">
                  <c:v>10.820157718581624</c:v>
                </c:pt>
                <c:pt idx="1589">
                  <c:v>10.820157718581624</c:v>
                </c:pt>
                <c:pt idx="1590">
                  <c:v>10.820157718581624</c:v>
                </c:pt>
                <c:pt idx="1591">
                  <c:v>10.820157718581624</c:v>
                </c:pt>
                <c:pt idx="1592">
                  <c:v>10.820157718581624</c:v>
                </c:pt>
                <c:pt idx="1593">
                  <c:v>10.820157718581624</c:v>
                </c:pt>
                <c:pt idx="1594">
                  <c:v>10.820157718581624</c:v>
                </c:pt>
                <c:pt idx="1595">
                  <c:v>10.820157718581624</c:v>
                </c:pt>
                <c:pt idx="1596">
                  <c:v>10.820157718581624</c:v>
                </c:pt>
                <c:pt idx="1597">
                  <c:v>10.820157718581624</c:v>
                </c:pt>
                <c:pt idx="1598">
                  <c:v>10.820157718581624</c:v>
                </c:pt>
                <c:pt idx="1599">
                  <c:v>10.820157718581624</c:v>
                </c:pt>
                <c:pt idx="1600">
                  <c:v>10.820157718581624</c:v>
                </c:pt>
                <c:pt idx="1601">
                  <c:v>10.820157718581624</c:v>
                </c:pt>
                <c:pt idx="1602">
                  <c:v>10.820157718581624</c:v>
                </c:pt>
                <c:pt idx="1603">
                  <c:v>10.820157718581624</c:v>
                </c:pt>
                <c:pt idx="1604">
                  <c:v>10.820157718581624</c:v>
                </c:pt>
                <c:pt idx="1605">
                  <c:v>10.820157718581624</c:v>
                </c:pt>
                <c:pt idx="1606">
                  <c:v>10.820157718581624</c:v>
                </c:pt>
                <c:pt idx="1607">
                  <c:v>10.820157718581624</c:v>
                </c:pt>
                <c:pt idx="1608">
                  <c:v>10.820157718581624</c:v>
                </c:pt>
                <c:pt idx="1609">
                  <c:v>10.820157718581624</c:v>
                </c:pt>
                <c:pt idx="1610">
                  <c:v>10.820157718581624</c:v>
                </c:pt>
                <c:pt idx="1611">
                  <c:v>10.820157718581624</c:v>
                </c:pt>
                <c:pt idx="1612">
                  <c:v>10.820157718581624</c:v>
                </c:pt>
                <c:pt idx="1613">
                  <c:v>10.820157718581624</c:v>
                </c:pt>
                <c:pt idx="1614">
                  <c:v>10.820157718581624</c:v>
                </c:pt>
                <c:pt idx="1615">
                  <c:v>10.820157718581624</c:v>
                </c:pt>
                <c:pt idx="1616">
                  <c:v>10.820157718581624</c:v>
                </c:pt>
                <c:pt idx="1617">
                  <c:v>10.820157718581624</c:v>
                </c:pt>
                <c:pt idx="1618">
                  <c:v>10.820157718581624</c:v>
                </c:pt>
                <c:pt idx="1619">
                  <c:v>10.820157718581624</c:v>
                </c:pt>
                <c:pt idx="1620">
                  <c:v>10.820157718581624</c:v>
                </c:pt>
                <c:pt idx="1621">
                  <c:v>10.820157718581624</c:v>
                </c:pt>
                <c:pt idx="1622">
                  <c:v>10.820157718581624</c:v>
                </c:pt>
                <c:pt idx="1623">
                  <c:v>10.820157718581624</c:v>
                </c:pt>
                <c:pt idx="1624">
                  <c:v>10.820157718581624</c:v>
                </c:pt>
                <c:pt idx="1625">
                  <c:v>10.820157718581624</c:v>
                </c:pt>
                <c:pt idx="1626">
                  <c:v>10.820157718581624</c:v>
                </c:pt>
                <c:pt idx="1627">
                  <c:v>10.820157718581624</c:v>
                </c:pt>
                <c:pt idx="1628">
                  <c:v>10.820157718581624</c:v>
                </c:pt>
                <c:pt idx="1629">
                  <c:v>10.820157718581624</c:v>
                </c:pt>
                <c:pt idx="1630">
                  <c:v>10.820157718581624</c:v>
                </c:pt>
                <c:pt idx="1631">
                  <c:v>10.820157718581624</c:v>
                </c:pt>
                <c:pt idx="1632">
                  <c:v>10.820157718581624</c:v>
                </c:pt>
                <c:pt idx="1633">
                  <c:v>10.820157718581624</c:v>
                </c:pt>
                <c:pt idx="1634">
                  <c:v>10.820157718581624</c:v>
                </c:pt>
                <c:pt idx="1635">
                  <c:v>10.820157718581624</c:v>
                </c:pt>
                <c:pt idx="1636">
                  <c:v>10.820157718581624</c:v>
                </c:pt>
                <c:pt idx="1637">
                  <c:v>10.820157718581624</c:v>
                </c:pt>
                <c:pt idx="1638">
                  <c:v>10.820157718581624</c:v>
                </c:pt>
                <c:pt idx="1639">
                  <c:v>10.820157718581624</c:v>
                </c:pt>
                <c:pt idx="1640">
                  <c:v>10.820157718581624</c:v>
                </c:pt>
                <c:pt idx="1641">
                  <c:v>10.820157718581624</c:v>
                </c:pt>
                <c:pt idx="1642">
                  <c:v>10.820157718581624</c:v>
                </c:pt>
                <c:pt idx="1643">
                  <c:v>10.820157718581624</c:v>
                </c:pt>
                <c:pt idx="1644">
                  <c:v>10.820157718581624</c:v>
                </c:pt>
                <c:pt idx="1645">
                  <c:v>10.820157718581624</c:v>
                </c:pt>
                <c:pt idx="1646">
                  <c:v>10.820157718581624</c:v>
                </c:pt>
                <c:pt idx="1647">
                  <c:v>10.820157718581624</c:v>
                </c:pt>
                <c:pt idx="1648">
                  <c:v>10.820157718581624</c:v>
                </c:pt>
                <c:pt idx="1649">
                  <c:v>10.820157718581624</c:v>
                </c:pt>
                <c:pt idx="1650">
                  <c:v>10.820157718581624</c:v>
                </c:pt>
                <c:pt idx="1651">
                  <c:v>10.820157718581624</c:v>
                </c:pt>
                <c:pt idx="1652">
                  <c:v>10.820157718581624</c:v>
                </c:pt>
                <c:pt idx="1653">
                  <c:v>10.820157718581624</c:v>
                </c:pt>
                <c:pt idx="1654">
                  <c:v>10.820157718581624</c:v>
                </c:pt>
                <c:pt idx="1655">
                  <c:v>10.820157718581624</c:v>
                </c:pt>
                <c:pt idx="1656">
                  <c:v>10.820157718581624</c:v>
                </c:pt>
                <c:pt idx="1657">
                  <c:v>10.820157718581624</c:v>
                </c:pt>
                <c:pt idx="1658">
                  <c:v>10.820157718581624</c:v>
                </c:pt>
                <c:pt idx="1659">
                  <c:v>10.820157718581624</c:v>
                </c:pt>
                <c:pt idx="1660">
                  <c:v>10.820157718581624</c:v>
                </c:pt>
                <c:pt idx="1661">
                  <c:v>10.820157718581624</c:v>
                </c:pt>
                <c:pt idx="1662">
                  <c:v>10.820157718581624</c:v>
                </c:pt>
                <c:pt idx="1663">
                  <c:v>10.820157718581624</c:v>
                </c:pt>
                <c:pt idx="1664">
                  <c:v>10.820157718581624</c:v>
                </c:pt>
                <c:pt idx="1665">
                  <c:v>10.820157718581624</c:v>
                </c:pt>
                <c:pt idx="1666">
                  <c:v>10.820157718581624</c:v>
                </c:pt>
                <c:pt idx="1667">
                  <c:v>10.820157718581624</c:v>
                </c:pt>
                <c:pt idx="1668">
                  <c:v>10.820157718581624</c:v>
                </c:pt>
                <c:pt idx="1669">
                  <c:v>10.820157718581624</c:v>
                </c:pt>
                <c:pt idx="1670">
                  <c:v>10.820157718581624</c:v>
                </c:pt>
                <c:pt idx="1671">
                  <c:v>10.820157718581624</c:v>
                </c:pt>
                <c:pt idx="1672">
                  <c:v>10.820157718581624</c:v>
                </c:pt>
                <c:pt idx="1673">
                  <c:v>10.820157718581624</c:v>
                </c:pt>
                <c:pt idx="1674">
                  <c:v>10.820157718581624</c:v>
                </c:pt>
                <c:pt idx="1675">
                  <c:v>10.820157718581624</c:v>
                </c:pt>
                <c:pt idx="1676">
                  <c:v>10.820157718581624</c:v>
                </c:pt>
                <c:pt idx="1677">
                  <c:v>10.820157718581624</c:v>
                </c:pt>
                <c:pt idx="1678">
                  <c:v>10.820157718581624</c:v>
                </c:pt>
                <c:pt idx="1679">
                  <c:v>10.820157718581624</c:v>
                </c:pt>
                <c:pt idx="1680">
                  <c:v>10.820157718581624</c:v>
                </c:pt>
                <c:pt idx="1681">
                  <c:v>10.820157718581624</c:v>
                </c:pt>
                <c:pt idx="1682">
                  <c:v>10.820157718581624</c:v>
                </c:pt>
                <c:pt idx="1683">
                  <c:v>10.820157718581624</c:v>
                </c:pt>
                <c:pt idx="1684">
                  <c:v>10.820157718581624</c:v>
                </c:pt>
                <c:pt idx="1685">
                  <c:v>10.820157718581624</c:v>
                </c:pt>
                <c:pt idx="1686">
                  <c:v>10.820157718581624</c:v>
                </c:pt>
                <c:pt idx="1687">
                  <c:v>10.820157718581624</c:v>
                </c:pt>
                <c:pt idx="1688">
                  <c:v>10.820157718581624</c:v>
                </c:pt>
                <c:pt idx="1689">
                  <c:v>10.820157718581624</c:v>
                </c:pt>
                <c:pt idx="1690">
                  <c:v>10.820157718581624</c:v>
                </c:pt>
                <c:pt idx="1691">
                  <c:v>10.820157718581624</c:v>
                </c:pt>
                <c:pt idx="1692">
                  <c:v>10.820157718581624</c:v>
                </c:pt>
                <c:pt idx="1693">
                  <c:v>10.820157718581624</c:v>
                </c:pt>
                <c:pt idx="1694">
                  <c:v>10.820157718581624</c:v>
                </c:pt>
                <c:pt idx="1695">
                  <c:v>10.820157718581624</c:v>
                </c:pt>
                <c:pt idx="1696">
                  <c:v>10.820157718581624</c:v>
                </c:pt>
                <c:pt idx="1697">
                  <c:v>10.820157718581624</c:v>
                </c:pt>
                <c:pt idx="1698">
                  <c:v>10.820157718581624</c:v>
                </c:pt>
                <c:pt idx="1699">
                  <c:v>10.820157718581624</c:v>
                </c:pt>
                <c:pt idx="1700">
                  <c:v>10.820157718581624</c:v>
                </c:pt>
                <c:pt idx="1701">
                  <c:v>10.820157718581624</c:v>
                </c:pt>
                <c:pt idx="1702">
                  <c:v>10.820157718581624</c:v>
                </c:pt>
                <c:pt idx="1703">
                  <c:v>10.820157718581624</c:v>
                </c:pt>
                <c:pt idx="1704">
                  <c:v>10.820157718581624</c:v>
                </c:pt>
                <c:pt idx="1705">
                  <c:v>10.820157718581624</c:v>
                </c:pt>
                <c:pt idx="1706">
                  <c:v>10.820157718581624</c:v>
                </c:pt>
                <c:pt idx="1707">
                  <c:v>10.820157718581624</c:v>
                </c:pt>
                <c:pt idx="1708">
                  <c:v>10.820157718581624</c:v>
                </c:pt>
                <c:pt idx="1709">
                  <c:v>10.820157718581624</c:v>
                </c:pt>
                <c:pt idx="1710">
                  <c:v>10.820157718581624</c:v>
                </c:pt>
                <c:pt idx="1711">
                  <c:v>10.820157718581624</c:v>
                </c:pt>
                <c:pt idx="1712">
                  <c:v>10.820157718581624</c:v>
                </c:pt>
                <c:pt idx="1713">
                  <c:v>10.820157718581624</c:v>
                </c:pt>
                <c:pt idx="1714">
                  <c:v>10.820157718581624</c:v>
                </c:pt>
                <c:pt idx="1715">
                  <c:v>10.820157718581624</c:v>
                </c:pt>
                <c:pt idx="1716">
                  <c:v>10.820157718581624</c:v>
                </c:pt>
                <c:pt idx="1717">
                  <c:v>10.820157718581624</c:v>
                </c:pt>
                <c:pt idx="1718">
                  <c:v>10.820157718581624</c:v>
                </c:pt>
                <c:pt idx="1719">
                  <c:v>10.820157718581624</c:v>
                </c:pt>
                <c:pt idx="1720">
                  <c:v>10.820157718581624</c:v>
                </c:pt>
                <c:pt idx="1721">
                  <c:v>10.820157718581624</c:v>
                </c:pt>
                <c:pt idx="1722">
                  <c:v>10.820157718581624</c:v>
                </c:pt>
                <c:pt idx="1723">
                  <c:v>10.820157718581624</c:v>
                </c:pt>
                <c:pt idx="1724">
                  <c:v>10.820157718581624</c:v>
                </c:pt>
                <c:pt idx="1725">
                  <c:v>10.820157718581624</c:v>
                </c:pt>
                <c:pt idx="1726">
                  <c:v>10.820157718581624</c:v>
                </c:pt>
                <c:pt idx="1727">
                  <c:v>10.820157718581624</c:v>
                </c:pt>
                <c:pt idx="1728">
                  <c:v>10.820157718581624</c:v>
                </c:pt>
                <c:pt idx="1729">
                  <c:v>10.820157718581624</c:v>
                </c:pt>
                <c:pt idx="1730">
                  <c:v>10.820157718581624</c:v>
                </c:pt>
                <c:pt idx="1731">
                  <c:v>10.820157718581624</c:v>
                </c:pt>
                <c:pt idx="1732">
                  <c:v>10.820157718581624</c:v>
                </c:pt>
                <c:pt idx="1733">
                  <c:v>10.820157718581624</c:v>
                </c:pt>
                <c:pt idx="1734">
                  <c:v>10.820157718581624</c:v>
                </c:pt>
                <c:pt idx="1735">
                  <c:v>10.820157718581624</c:v>
                </c:pt>
                <c:pt idx="1736">
                  <c:v>10.820157718581624</c:v>
                </c:pt>
                <c:pt idx="1737">
                  <c:v>10.820157718581624</c:v>
                </c:pt>
                <c:pt idx="1738">
                  <c:v>10.820157718581624</c:v>
                </c:pt>
                <c:pt idx="1739">
                  <c:v>10.820157718581624</c:v>
                </c:pt>
                <c:pt idx="1740">
                  <c:v>10.820157718581624</c:v>
                </c:pt>
                <c:pt idx="1741">
                  <c:v>10.820157718581624</c:v>
                </c:pt>
                <c:pt idx="1742">
                  <c:v>10.820157718581624</c:v>
                </c:pt>
                <c:pt idx="1743">
                  <c:v>10.820157718581624</c:v>
                </c:pt>
                <c:pt idx="1744">
                  <c:v>10.820157718581624</c:v>
                </c:pt>
                <c:pt idx="1745">
                  <c:v>10.820157718581624</c:v>
                </c:pt>
                <c:pt idx="1746">
                  <c:v>10.820157718581624</c:v>
                </c:pt>
                <c:pt idx="1747">
                  <c:v>10.820157718581624</c:v>
                </c:pt>
                <c:pt idx="1748">
                  <c:v>10.820157718581624</c:v>
                </c:pt>
                <c:pt idx="1749">
                  <c:v>10.820157718581624</c:v>
                </c:pt>
                <c:pt idx="1750">
                  <c:v>10.820157718581624</c:v>
                </c:pt>
                <c:pt idx="1751">
                  <c:v>10.820157718581624</c:v>
                </c:pt>
                <c:pt idx="1752">
                  <c:v>10.820157718581624</c:v>
                </c:pt>
                <c:pt idx="1753">
                  <c:v>10.820157718581624</c:v>
                </c:pt>
                <c:pt idx="1754">
                  <c:v>10.820157718581624</c:v>
                </c:pt>
                <c:pt idx="1755">
                  <c:v>10.820157718581624</c:v>
                </c:pt>
                <c:pt idx="1756">
                  <c:v>10.820157718581624</c:v>
                </c:pt>
                <c:pt idx="1757">
                  <c:v>10.820157718581624</c:v>
                </c:pt>
                <c:pt idx="1758">
                  <c:v>10.820157718581624</c:v>
                </c:pt>
                <c:pt idx="1759">
                  <c:v>10.820157718581624</c:v>
                </c:pt>
                <c:pt idx="1760">
                  <c:v>10.820157718581624</c:v>
                </c:pt>
                <c:pt idx="1761">
                  <c:v>10.820157718581624</c:v>
                </c:pt>
                <c:pt idx="1762">
                  <c:v>10.820157718581624</c:v>
                </c:pt>
                <c:pt idx="1763">
                  <c:v>10.820157718581624</c:v>
                </c:pt>
                <c:pt idx="1764">
                  <c:v>10.820157718581624</c:v>
                </c:pt>
                <c:pt idx="1765">
                  <c:v>10.820157718581624</c:v>
                </c:pt>
                <c:pt idx="1766">
                  <c:v>10.820157718581624</c:v>
                </c:pt>
                <c:pt idx="1767">
                  <c:v>10.820157718581624</c:v>
                </c:pt>
                <c:pt idx="1768">
                  <c:v>10.820157718581624</c:v>
                </c:pt>
                <c:pt idx="1769">
                  <c:v>10.820157718581624</c:v>
                </c:pt>
                <c:pt idx="1770">
                  <c:v>10.820157718581624</c:v>
                </c:pt>
                <c:pt idx="1771">
                  <c:v>10.820157718581624</c:v>
                </c:pt>
                <c:pt idx="1772">
                  <c:v>10.820157718581624</c:v>
                </c:pt>
                <c:pt idx="1773">
                  <c:v>10.820157718581624</c:v>
                </c:pt>
                <c:pt idx="1774">
                  <c:v>10.820157718581624</c:v>
                </c:pt>
                <c:pt idx="1775">
                  <c:v>10.820157718581624</c:v>
                </c:pt>
                <c:pt idx="1776">
                  <c:v>10.820157718581624</c:v>
                </c:pt>
                <c:pt idx="1777">
                  <c:v>10.820157718581624</c:v>
                </c:pt>
                <c:pt idx="1778">
                  <c:v>10.820157718581624</c:v>
                </c:pt>
                <c:pt idx="1779">
                  <c:v>10.820157718581624</c:v>
                </c:pt>
                <c:pt idx="1780">
                  <c:v>10.820157718581624</c:v>
                </c:pt>
                <c:pt idx="1781">
                  <c:v>10.820157718581624</c:v>
                </c:pt>
                <c:pt idx="1782">
                  <c:v>10.820157718581624</c:v>
                </c:pt>
                <c:pt idx="1783">
                  <c:v>10.820157718581624</c:v>
                </c:pt>
                <c:pt idx="1784">
                  <c:v>10.820157718581624</c:v>
                </c:pt>
                <c:pt idx="1785">
                  <c:v>10.820157718581624</c:v>
                </c:pt>
                <c:pt idx="1786">
                  <c:v>10.820157718581624</c:v>
                </c:pt>
                <c:pt idx="1787">
                  <c:v>10.820157718581624</c:v>
                </c:pt>
                <c:pt idx="1788">
                  <c:v>10.820157718581624</c:v>
                </c:pt>
                <c:pt idx="1789">
                  <c:v>10.820157718581624</c:v>
                </c:pt>
                <c:pt idx="1790">
                  <c:v>10.820157718581624</c:v>
                </c:pt>
                <c:pt idx="1791">
                  <c:v>10.820157718581624</c:v>
                </c:pt>
                <c:pt idx="1792">
                  <c:v>10.820157718581624</c:v>
                </c:pt>
                <c:pt idx="1793">
                  <c:v>10.820157718581624</c:v>
                </c:pt>
                <c:pt idx="1794">
                  <c:v>10.820157718581624</c:v>
                </c:pt>
                <c:pt idx="1795">
                  <c:v>10.820157718581624</c:v>
                </c:pt>
                <c:pt idx="1796">
                  <c:v>10.820157718581624</c:v>
                </c:pt>
                <c:pt idx="1797">
                  <c:v>10.820157718581624</c:v>
                </c:pt>
                <c:pt idx="1798">
                  <c:v>10.820157718581624</c:v>
                </c:pt>
                <c:pt idx="1799">
                  <c:v>10.820157718581624</c:v>
                </c:pt>
                <c:pt idx="1800">
                  <c:v>10.820157718581624</c:v>
                </c:pt>
                <c:pt idx="1801">
                  <c:v>10.820157718581624</c:v>
                </c:pt>
                <c:pt idx="1802">
                  <c:v>10.820157718581624</c:v>
                </c:pt>
                <c:pt idx="1803">
                  <c:v>10.820157718581624</c:v>
                </c:pt>
                <c:pt idx="1804">
                  <c:v>10.820157718581624</c:v>
                </c:pt>
                <c:pt idx="1805">
                  <c:v>10.820157718581624</c:v>
                </c:pt>
                <c:pt idx="1806">
                  <c:v>10.820157718581624</c:v>
                </c:pt>
                <c:pt idx="1807">
                  <c:v>10.820157718581624</c:v>
                </c:pt>
                <c:pt idx="1808">
                  <c:v>10.820157718581624</c:v>
                </c:pt>
                <c:pt idx="1809">
                  <c:v>10.820157718581624</c:v>
                </c:pt>
                <c:pt idx="1810">
                  <c:v>10.820157718581624</c:v>
                </c:pt>
                <c:pt idx="1811">
                  <c:v>10.820157718581624</c:v>
                </c:pt>
                <c:pt idx="1812">
                  <c:v>10.820157718581624</c:v>
                </c:pt>
                <c:pt idx="1813">
                  <c:v>10.820157718581624</c:v>
                </c:pt>
                <c:pt idx="1814">
                  <c:v>10.820157718581624</c:v>
                </c:pt>
                <c:pt idx="1815">
                  <c:v>10.820157718581624</c:v>
                </c:pt>
                <c:pt idx="1816">
                  <c:v>10.820157718581624</c:v>
                </c:pt>
                <c:pt idx="1817">
                  <c:v>10.820157718581624</c:v>
                </c:pt>
                <c:pt idx="1818">
                  <c:v>10.820157718581624</c:v>
                </c:pt>
                <c:pt idx="1819">
                  <c:v>10.820157718581624</c:v>
                </c:pt>
                <c:pt idx="1820">
                  <c:v>10.820157718581624</c:v>
                </c:pt>
                <c:pt idx="1821">
                  <c:v>10.820157718581624</c:v>
                </c:pt>
                <c:pt idx="1822">
                  <c:v>10.820157718581624</c:v>
                </c:pt>
                <c:pt idx="1823">
                  <c:v>10.820157718581624</c:v>
                </c:pt>
                <c:pt idx="1824">
                  <c:v>10.820157718581624</c:v>
                </c:pt>
                <c:pt idx="1825">
                  <c:v>10.820157718581624</c:v>
                </c:pt>
                <c:pt idx="1826">
                  <c:v>10.820157718581624</c:v>
                </c:pt>
                <c:pt idx="1827">
                  <c:v>10.820157718581624</c:v>
                </c:pt>
                <c:pt idx="1828">
                  <c:v>10.820157718581624</c:v>
                </c:pt>
                <c:pt idx="1829">
                  <c:v>10.820157718581624</c:v>
                </c:pt>
                <c:pt idx="1830">
                  <c:v>10.820157718581624</c:v>
                </c:pt>
                <c:pt idx="1831">
                  <c:v>10.820157718581624</c:v>
                </c:pt>
                <c:pt idx="1832">
                  <c:v>10.820157718581624</c:v>
                </c:pt>
                <c:pt idx="1833">
                  <c:v>10.820157718581624</c:v>
                </c:pt>
                <c:pt idx="1834">
                  <c:v>10.820157718581624</c:v>
                </c:pt>
                <c:pt idx="1835">
                  <c:v>10.820157718581624</c:v>
                </c:pt>
                <c:pt idx="1836">
                  <c:v>10.820157718581624</c:v>
                </c:pt>
                <c:pt idx="1837">
                  <c:v>10.820157718581624</c:v>
                </c:pt>
                <c:pt idx="1838">
                  <c:v>10.820157718581624</c:v>
                </c:pt>
                <c:pt idx="1839">
                  <c:v>10.820157718581624</c:v>
                </c:pt>
                <c:pt idx="1840">
                  <c:v>10.820157718581624</c:v>
                </c:pt>
                <c:pt idx="1841">
                  <c:v>10.820157718581624</c:v>
                </c:pt>
                <c:pt idx="1842">
                  <c:v>10.820157718581624</c:v>
                </c:pt>
                <c:pt idx="1843">
                  <c:v>10.820157718581624</c:v>
                </c:pt>
                <c:pt idx="1844">
                  <c:v>10.820157718581624</c:v>
                </c:pt>
                <c:pt idx="1845">
                  <c:v>10.820157718581624</c:v>
                </c:pt>
                <c:pt idx="1846">
                  <c:v>10.820157718581624</c:v>
                </c:pt>
                <c:pt idx="1847">
                  <c:v>10.820157718581624</c:v>
                </c:pt>
                <c:pt idx="1848">
                  <c:v>10.820157718581624</c:v>
                </c:pt>
                <c:pt idx="1849">
                  <c:v>10.820157718581624</c:v>
                </c:pt>
                <c:pt idx="1850">
                  <c:v>10.820157718581624</c:v>
                </c:pt>
                <c:pt idx="1851">
                  <c:v>10.820157718581624</c:v>
                </c:pt>
                <c:pt idx="1852">
                  <c:v>10.820157718581624</c:v>
                </c:pt>
                <c:pt idx="1853">
                  <c:v>10.820157718581624</c:v>
                </c:pt>
                <c:pt idx="1854">
                  <c:v>10.820157718581624</c:v>
                </c:pt>
                <c:pt idx="1855">
                  <c:v>10.820157718581624</c:v>
                </c:pt>
                <c:pt idx="1856">
                  <c:v>10.820157718581624</c:v>
                </c:pt>
                <c:pt idx="1857">
                  <c:v>10.820157718581624</c:v>
                </c:pt>
                <c:pt idx="1858">
                  <c:v>10.820157718581624</c:v>
                </c:pt>
                <c:pt idx="1859">
                  <c:v>10.820157718581624</c:v>
                </c:pt>
                <c:pt idx="1860">
                  <c:v>10.820157718581624</c:v>
                </c:pt>
                <c:pt idx="1861">
                  <c:v>10.820157718581624</c:v>
                </c:pt>
                <c:pt idx="1862">
                  <c:v>10.820157718581624</c:v>
                </c:pt>
                <c:pt idx="1863">
                  <c:v>10.820157718581624</c:v>
                </c:pt>
                <c:pt idx="1864">
                  <c:v>10.820157718581624</c:v>
                </c:pt>
                <c:pt idx="1865">
                  <c:v>10.820157718581624</c:v>
                </c:pt>
                <c:pt idx="1866">
                  <c:v>10.820157718581624</c:v>
                </c:pt>
                <c:pt idx="1867">
                  <c:v>10.820157718581624</c:v>
                </c:pt>
                <c:pt idx="1868">
                  <c:v>10.820157718581624</c:v>
                </c:pt>
                <c:pt idx="1869">
                  <c:v>10.820157718581624</c:v>
                </c:pt>
                <c:pt idx="1870">
                  <c:v>10.820157718581624</c:v>
                </c:pt>
                <c:pt idx="1871">
                  <c:v>10.820157718581624</c:v>
                </c:pt>
                <c:pt idx="1872">
                  <c:v>10.820157718581624</c:v>
                </c:pt>
                <c:pt idx="1873">
                  <c:v>10.820157718581624</c:v>
                </c:pt>
                <c:pt idx="1874">
                  <c:v>10.820157718581624</c:v>
                </c:pt>
                <c:pt idx="1875">
                  <c:v>10.820157718581624</c:v>
                </c:pt>
                <c:pt idx="1876">
                  <c:v>10.820157718581624</c:v>
                </c:pt>
                <c:pt idx="1877">
                  <c:v>10.820157718581624</c:v>
                </c:pt>
                <c:pt idx="1878">
                  <c:v>10.820157718581624</c:v>
                </c:pt>
                <c:pt idx="1879">
                  <c:v>10.820157718581624</c:v>
                </c:pt>
                <c:pt idx="1880">
                  <c:v>10.820157718581624</c:v>
                </c:pt>
                <c:pt idx="1881">
                  <c:v>10.820157718581624</c:v>
                </c:pt>
                <c:pt idx="1882">
                  <c:v>10.820157718581624</c:v>
                </c:pt>
                <c:pt idx="1883">
                  <c:v>10.820157718581624</c:v>
                </c:pt>
                <c:pt idx="1884">
                  <c:v>10.820157718581624</c:v>
                </c:pt>
                <c:pt idx="1885">
                  <c:v>10.820157718581624</c:v>
                </c:pt>
                <c:pt idx="1886">
                  <c:v>10.820157718581624</c:v>
                </c:pt>
                <c:pt idx="1887">
                  <c:v>10.820157718581624</c:v>
                </c:pt>
                <c:pt idx="1888">
                  <c:v>10.820157718581624</c:v>
                </c:pt>
                <c:pt idx="1889">
                  <c:v>10.820157718581624</c:v>
                </c:pt>
                <c:pt idx="1890">
                  <c:v>10.820157718581624</c:v>
                </c:pt>
                <c:pt idx="1891">
                  <c:v>10.820157718581624</c:v>
                </c:pt>
                <c:pt idx="1892">
                  <c:v>10.820157718581624</c:v>
                </c:pt>
                <c:pt idx="1893">
                  <c:v>10.820157718581624</c:v>
                </c:pt>
                <c:pt idx="1894">
                  <c:v>10.820157718581624</c:v>
                </c:pt>
                <c:pt idx="1895">
                  <c:v>10.820157718581624</c:v>
                </c:pt>
                <c:pt idx="1896">
                  <c:v>10.820157718581624</c:v>
                </c:pt>
                <c:pt idx="1897">
                  <c:v>10.820157718581624</c:v>
                </c:pt>
                <c:pt idx="1898">
                  <c:v>10.820157718581624</c:v>
                </c:pt>
                <c:pt idx="1899">
                  <c:v>10.820157718581624</c:v>
                </c:pt>
                <c:pt idx="1900">
                  <c:v>10.820157718581624</c:v>
                </c:pt>
                <c:pt idx="1901">
                  <c:v>10.820157718581624</c:v>
                </c:pt>
                <c:pt idx="1902">
                  <c:v>10.820157718581624</c:v>
                </c:pt>
                <c:pt idx="1903">
                  <c:v>10.820157718581624</c:v>
                </c:pt>
                <c:pt idx="1904">
                  <c:v>10.820157718581624</c:v>
                </c:pt>
                <c:pt idx="1905">
                  <c:v>10.820157718581624</c:v>
                </c:pt>
                <c:pt idx="1906">
                  <c:v>10.820157718581624</c:v>
                </c:pt>
                <c:pt idx="1907">
                  <c:v>10.820157718581624</c:v>
                </c:pt>
                <c:pt idx="1908">
                  <c:v>10.820157718581624</c:v>
                </c:pt>
                <c:pt idx="1909">
                  <c:v>10.820157718581624</c:v>
                </c:pt>
                <c:pt idx="1910">
                  <c:v>10.820157718581624</c:v>
                </c:pt>
                <c:pt idx="1911">
                  <c:v>10.820157718581624</c:v>
                </c:pt>
                <c:pt idx="1912">
                  <c:v>10.820157718581624</c:v>
                </c:pt>
                <c:pt idx="1913">
                  <c:v>10.820157718581624</c:v>
                </c:pt>
                <c:pt idx="1914">
                  <c:v>10.820157718581624</c:v>
                </c:pt>
                <c:pt idx="1915">
                  <c:v>10.820157718581624</c:v>
                </c:pt>
                <c:pt idx="1916">
                  <c:v>10.820157718581624</c:v>
                </c:pt>
                <c:pt idx="1917">
                  <c:v>10.820157718581624</c:v>
                </c:pt>
                <c:pt idx="1918">
                  <c:v>10.820157718581624</c:v>
                </c:pt>
                <c:pt idx="1919">
                  <c:v>10.820157718581624</c:v>
                </c:pt>
                <c:pt idx="1920">
                  <c:v>10.820157718581624</c:v>
                </c:pt>
                <c:pt idx="1921">
                  <c:v>10.820157718581624</c:v>
                </c:pt>
                <c:pt idx="1922">
                  <c:v>10.820157718581624</c:v>
                </c:pt>
                <c:pt idx="1923">
                  <c:v>10.820157718581624</c:v>
                </c:pt>
                <c:pt idx="1924">
                  <c:v>10.820157718581624</c:v>
                </c:pt>
                <c:pt idx="1925">
                  <c:v>10.820157718581624</c:v>
                </c:pt>
                <c:pt idx="1926">
                  <c:v>10.820157718581624</c:v>
                </c:pt>
                <c:pt idx="1927">
                  <c:v>10.820157718581624</c:v>
                </c:pt>
                <c:pt idx="1928">
                  <c:v>10.820157718581624</c:v>
                </c:pt>
                <c:pt idx="1929">
                  <c:v>10.820157718581624</c:v>
                </c:pt>
                <c:pt idx="1930">
                  <c:v>10.820157718581624</c:v>
                </c:pt>
                <c:pt idx="1931">
                  <c:v>10.820157718581624</c:v>
                </c:pt>
                <c:pt idx="1932">
                  <c:v>10.820157718581624</c:v>
                </c:pt>
                <c:pt idx="1933">
                  <c:v>10.820157718581624</c:v>
                </c:pt>
                <c:pt idx="1934">
                  <c:v>10.820157718581624</c:v>
                </c:pt>
                <c:pt idx="1935">
                  <c:v>10.820157718581624</c:v>
                </c:pt>
                <c:pt idx="1936">
                  <c:v>10.820157718581624</c:v>
                </c:pt>
                <c:pt idx="1937">
                  <c:v>10.820157718581624</c:v>
                </c:pt>
                <c:pt idx="1938">
                  <c:v>10.820157718581624</c:v>
                </c:pt>
                <c:pt idx="1939">
                  <c:v>10.820157718581624</c:v>
                </c:pt>
                <c:pt idx="1940">
                  <c:v>10.820157718581624</c:v>
                </c:pt>
                <c:pt idx="1941">
                  <c:v>10.820157718581624</c:v>
                </c:pt>
                <c:pt idx="1942">
                  <c:v>10.820157718581624</c:v>
                </c:pt>
                <c:pt idx="1943">
                  <c:v>10.820157718581624</c:v>
                </c:pt>
                <c:pt idx="1944">
                  <c:v>10.820157718581624</c:v>
                </c:pt>
                <c:pt idx="1945">
                  <c:v>10.820157718581624</c:v>
                </c:pt>
                <c:pt idx="1946">
                  <c:v>10.820157718581624</c:v>
                </c:pt>
                <c:pt idx="1947">
                  <c:v>10.820157718581624</c:v>
                </c:pt>
                <c:pt idx="1948">
                  <c:v>10.820157718581624</c:v>
                </c:pt>
                <c:pt idx="1949">
                  <c:v>10.820157718581624</c:v>
                </c:pt>
                <c:pt idx="1950">
                  <c:v>10.820157718581624</c:v>
                </c:pt>
                <c:pt idx="1951">
                  <c:v>10.820157718581624</c:v>
                </c:pt>
                <c:pt idx="1952">
                  <c:v>10.820157718581624</c:v>
                </c:pt>
                <c:pt idx="1953">
                  <c:v>10.820157718581624</c:v>
                </c:pt>
                <c:pt idx="1954">
                  <c:v>10.820157718581624</c:v>
                </c:pt>
                <c:pt idx="1955">
                  <c:v>10.820157718581624</c:v>
                </c:pt>
                <c:pt idx="1956">
                  <c:v>10.820157718581624</c:v>
                </c:pt>
                <c:pt idx="1957">
                  <c:v>10.820157718581624</c:v>
                </c:pt>
                <c:pt idx="1958">
                  <c:v>10.820157718581624</c:v>
                </c:pt>
                <c:pt idx="1959">
                  <c:v>10.820157718581624</c:v>
                </c:pt>
                <c:pt idx="1960">
                  <c:v>10.820157718581624</c:v>
                </c:pt>
                <c:pt idx="1961">
                  <c:v>10.820157718581624</c:v>
                </c:pt>
                <c:pt idx="1962">
                  <c:v>10.820157718581624</c:v>
                </c:pt>
                <c:pt idx="1963">
                  <c:v>10.820157718581624</c:v>
                </c:pt>
                <c:pt idx="1964">
                  <c:v>10.820157718581624</c:v>
                </c:pt>
                <c:pt idx="1965">
                  <c:v>10.820157718581624</c:v>
                </c:pt>
                <c:pt idx="1966">
                  <c:v>10.820157718581624</c:v>
                </c:pt>
                <c:pt idx="1967">
                  <c:v>10.820157718581624</c:v>
                </c:pt>
                <c:pt idx="1968">
                  <c:v>10.820157718581624</c:v>
                </c:pt>
                <c:pt idx="1969">
                  <c:v>10.820157718581624</c:v>
                </c:pt>
                <c:pt idx="1970">
                  <c:v>10.820157718581624</c:v>
                </c:pt>
                <c:pt idx="1971">
                  <c:v>10.820157718581624</c:v>
                </c:pt>
                <c:pt idx="1972">
                  <c:v>10.820157718581624</c:v>
                </c:pt>
                <c:pt idx="1973">
                  <c:v>10.820157718581624</c:v>
                </c:pt>
                <c:pt idx="1974">
                  <c:v>10.820157718581624</c:v>
                </c:pt>
                <c:pt idx="1975">
                  <c:v>10.820157718581624</c:v>
                </c:pt>
                <c:pt idx="1976">
                  <c:v>10.820157718581624</c:v>
                </c:pt>
                <c:pt idx="1977">
                  <c:v>10.820157718581624</c:v>
                </c:pt>
                <c:pt idx="1978">
                  <c:v>10.820157718581624</c:v>
                </c:pt>
                <c:pt idx="1979">
                  <c:v>10.820157718581624</c:v>
                </c:pt>
                <c:pt idx="1980">
                  <c:v>10.820157718581624</c:v>
                </c:pt>
                <c:pt idx="1981">
                  <c:v>10.820157718581624</c:v>
                </c:pt>
                <c:pt idx="1982">
                  <c:v>10.820157718581624</c:v>
                </c:pt>
                <c:pt idx="1983">
                  <c:v>10.820157718581624</c:v>
                </c:pt>
                <c:pt idx="1984">
                  <c:v>10.820157718581624</c:v>
                </c:pt>
                <c:pt idx="1985">
                  <c:v>10.820157718581624</c:v>
                </c:pt>
                <c:pt idx="1986">
                  <c:v>10.820157718581624</c:v>
                </c:pt>
                <c:pt idx="1987">
                  <c:v>10.820157718581624</c:v>
                </c:pt>
                <c:pt idx="1988">
                  <c:v>10.820157718581624</c:v>
                </c:pt>
                <c:pt idx="1989">
                  <c:v>10.820157718581624</c:v>
                </c:pt>
                <c:pt idx="1990">
                  <c:v>10.820157718581624</c:v>
                </c:pt>
                <c:pt idx="1991">
                  <c:v>10.820157718581624</c:v>
                </c:pt>
                <c:pt idx="1992">
                  <c:v>10.820157718581624</c:v>
                </c:pt>
                <c:pt idx="1993">
                  <c:v>10.820157718581624</c:v>
                </c:pt>
                <c:pt idx="1994">
                  <c:v>10.820157718581624</c:v>
                </c:pt>
                <c:pt idx="1995">
                  <c:v>10.820157718581624</c:v>
                </c:pt>
                <c:pt idx="1996">
                  <c:v>10.820157718581624</c:v>
                </c:pt>
                <c:pt idx="1997">
                  <c:v>10.820157718581624</c:v>
                </c:pt>
                <c:pt idx="1998">
                  <c:v>10.820157718581624</c:v>
                </c:pt>
                <c:pt idx="1999">
                  <c:v>10.820157718581624</c:v>
                </c:pt>
                <c:pt idx="2000">
                  <c:v>10.820157718581624</c:v>
                </c:pt>
                <c:pt idx="2001">
                  <c:v>10.820157718581624</c:v>
                </c:pt>
                <c:pt idx="2002">
                  <c:v>10.820157718581624</c:v>
                </c:pt>
                <c:pt idx="2003">
                  <c:v>10.820157718581624</c:v>
                </c:pt>
                <c:pt idx="2004">
                  <c:v>10.820157718581624</c:v>
                </c:pt>
                <c:pt idx="2005">
                  <c:v>10.820157718581624</c:v>
                </c:pt>
                <c:pt idx="2006">
                  <c:v>10.820157718581624</c:v>
                </c:pt>
                <c:pt idx="2007">
                  <c:v>10.820157718581624</c:v>
                </c:pt>
                <c:pt idx="2008">
                  <c:v>10.820157718581624</c:v>
                </c:pt>
                <c:pt idx="2009">
                  <c:v>10.820157718581624</c:v>
                </c:pt>
                <c:pt idx="2010">
                  <c:v>10.820157718581624</c:v>
                </c:pt>
                <c:pt idx="2011">
                  <c:v>10.820157718581624</c:v>
                </c:pt>
                <c:pt idx="2012">
                  <c:v>10.820157718581624</c:v>
                </c:pt>
                <c:pt idx="2013">
                  <c:v>10.820157718581624</c:v>
                </c:pt>
                <c:pt idx="2014">
                  <c:v>10.820157718581624</c:v>
                </c:pt>
                <c:pt idx="2015">
                  <c:v>10.820157718581624</c:v>
                </c:pt>
                <c:pt idx="2016">
                  <c:v>10.820157718581624</c:v>
                </c:pt>
                <c:pt idx="2017">
                  <c:v>10.820157718581624</c:v>
                </c:pt>
                <c:pt idx="2018">
                  <c:v>10.820157718581624</c:v>
                </c:pt>
                <c:pt idx="2019">
                  <c:v>10.820157718581624</c:v>
                </c:pt>
                <c:pt idx="2020">
                  <c:v>10.820157718581624</c:v>
                </c:pt>
                <c:pt idx="2021">
                  <c:v>10.820157718581624</c:v>
                </c:pt>
                <c:pt idx="2022">
                  <c:v>10.820157718581624</c:v>
                </c:pt>
                <c:pt idx="2023">
                  <c:v>10.820157718581624</c:v>
                </c:pt>
                <c:pt idx="2024">
                  <c:v>10.820157718581624</c:v>
                </c:pt>
                <c:pt idx="2025">
                  <c:v>10.820157718581624</c:v>
                </c:pt>
                <c:pt idx="2026">
                  <c:v>10.820157718581624</c:v>
                </c:pt>
                <c:pt idx="2027">
                  <c:v>10.820157718581624</c:v>
                </c:pt>
                <c:pt idx="2028">
                  <c:v>10.820157718581624</c:v>
                </c:pt>
                <c:pt idx="2029">
                  <c:v>10.820157718581624</c:v>
                </c:pt>
                <c:pt idx="2030">
                  <c:v>10.820157718581624</c:v>
                </c:pt>
                <c:pt idx="2031">
                  <c:v>10.820157718581624</c:v>
                </c:pt>
                <c:pt idx="2032">
                  <c:v>10.820157718581624</c:v>
                </c:pt>
                <c:pt idx="2033">
                  <c:v>10.820157718581624</c:v>
                </c:pt>
                <c:pt idx="2034">
                  <c:v>10.820157718581624</c:v>
                </c:pt>
                <c:pt idx="2035">
                  <c:v>10.820157718581624</c:v>
                </c:pt>
                <c:pt idx="2036">
                  <c:v>10.820157718581624</c:v>
                </c:pt>
                <c:pt idx="2037">
                  <c:v>10.820157718581624</c:v>
                </c:pt>
                <c:pt idx="2038">
                  <c:v>10.820157718581624</c:v>
                </c:pt>
                <c:pt idx="2039">
                  <c:v>10.820157718581624</c:v>
                </c:pt>
                <c:pt idx="2040">
                  <c:v>10.820157718581624</c:v>
                </c:pt>
                <c:pt idx="2041">
                  <c:v>10.820157718581624</c:v>
                </c:pt>
                <c:pt idx="2042">
                  <c:v>10.820157718581624</c:v>
                </c:pt>
                <c:pt idx="2043">
                  <c:v>10.820157718581624</c:v>
                </c:pt>
                <c:pt idx="2044">
                  <c:v>10.820157718581624</c:v>
                </c:pt>
                <c:pt idx="2045">
                  <c:v>10.820157718581624</c:v>
                </c:pt>
                <c:pt idx="2046">
                  <c:v>10.820157718581624</c:v>
                </c:pt>
                <c:pt idx="2047">
                  <c:v>10.820157718581624</c:v>
                </c:pt>
                <c:pt idx="2048">
                  <c:v>10.820157718581624</c:v>
                </c:pt>
                <c:pt idx="2049">
                  <c:v>10.820157718581624</c:v>
                </c:pt>
                <c:pt idx="2050">
                  <c:v>10.820157718581624</c:v>
                </c:pt>
                <c:pt idx="2051">
                  <c:v>10.820157718581624</c:v>
                </c:pt>
                <c:pt idx="2052">
                  <c:v>10.820157718581624</c:v>
                </c:pt>
                <c:pt idx="2053">
                  <c:v>10.820157718581624</c:v>
                </c:pt>
                <c:pt idx="2054">
                  <c:v>10.820157718581624</c:v>
                </c:pt>
                <c:pt idx="2055">
                  <c:v>10.820157718581624</c:v>
                </c:pt>
                <c:pt idx="2056">
                  <c:v>10.820157718581624</c:v>
                </c:pt>
                <c:pt idx="2057">
                  <c:v>10.820157718581624</c:v>
                </c:pt>
                <c:pt idx="2058">
                  <c:v>10.820157718581624</c:v>
                </c:pt>
                <c:pt idx="2059">
                  <c:v>10.820157718581624</c:v>
                </c:pt>
                <c:pt idx="2060">
                  <c:v>10.820157718581624</c:v>
                </c:pt>
                <c:pt idx="2061">
                  <c:v>10.820157718581624</c:v>
                </c:pt>
                <c:pt idx="2062">
                  <c:v>10.820157718581624</c:v>
                </c:pt>
                <c:pt idx="2063">
                  <c:v>10.820157718581624</c:v>
                </c:pt>
                <c:pt idx="2064">
                  <c:v>10.820157718581624</c:v>
                </c:pt>
                <c:pt idx="2065">
                  <c:v>10.820157718581624</c:v>
                </c:pt>
                <c:pt idx="2066">
                  <c:v>10.820157718581624</c:v>
                </c:pt>
                <c:pt idx="2067">
                  <c:v>10.820157718581624</c:v>
                </c:pt>
                <c:pt idx="2068">
                  <c:v>10.820157718581624</c:v>
                </c:pt>
                <c:pt idx="2069">
                  <c:v>10.820157718581624</c:v>
                </c:pt>
                <c:pt idx="2070">
                  <c:v>10.820157718581624</c:v>
                </c:pt>
                <c:pt idx="2071">
                  <c:v>10.820157718581624</c:v>
                </c:pt>
                <c:pt idx="2072">
                  <c:v>10.820157718581624</c:v>
                </c:pt>
                <c:pt idx="2073">
                  <c:v>10.820157718581624</c:v>
                </c:pt>
                <c:pt idx="2074">
                  <c:v>10.820157718581624</c:v>
                </c:pt>
                <c:pt idx="2075">
                  <c:v>10.820157718581624</c:v>
                </c:pt>
                <c:pt idx="2076">
                  <c:v>10.820157718581624</c:v>
                </c:pt>
                <c:pt idx="2077">
                  <c:v>10.820157718581624</c:v>
                </c:pt>
                <c:pt idx="2078">
                  <c:v>10.820157718581624</c:v>
                </c:pt>
                <c:pt idx="2079">
                  <c:v>10.820157718581624</c:v>
                </c:pt>
                <c:pt idx="2080">
                  <c:v>10.820157718581624</c:v>
                </c:pt>
                <c:pt idx="2081">
                  <c:v>10.820157718581624</c:v>
                </c:pt>
                <c:pt idx="2082">
                  <c:v>10.820157718581624</c:v>
                </c:pt>
                <c:pt idx="2083">
                  <c:v>10.820157718581624</c:v>
                </c:pt>
                <c:pt idx="2084">
                  <c:v>10.820157718581624</c:v>
                </c:pt>
                <c:pt idx="2085">
                  <c:v>10.820157718581624</c:v>
                </c:pt>
                <c:pt idx="2086">
                  <c:v>10.820157718581624</c:v>
                </c:pt>
                <c:pt idx="2087">
                  <c:v>10.820157718581624</c:v>
                </c:pt>
                <c:pt idx="2088">
                  <c:v>10.820157718581624</c:v>
                </c:pt>
                <c:pt idx="2089">
                  <c:v>10.820157718581624</c:v>
                </c:pt>
                <c:pt idx="2090">
                  <c:v>10.820157718581624</c:v>
                </c:pt>
                <c:pt idx="2091">
                  <c:v>10.820157718581624</c:v>
                </c:pt>
                <c:pt idx="2092">
                  <c:v>10.820157718581624</c:v>
                </c:pt>
                <c:pt idx="2093">
                  <c:v>10.820157718581624</c:v>
                </c:pt>
                <c:pt idx="2094">
                  <c:v>10.820157718581624</c:v>
                </c:pt>
                <c:pt idx="2095">
                  <c:v>10.820157718581624</c:v>
                </c:pt>
                <c:pt idx="2096">
                  <c:v>10.820157718581624</c:v>
                </c:pt>
                <c:pt idx="2097">
                  <c:v>10.820157718581624</c:v>
                </c:pt>
                <c:pt idx="2098">
                  <c:v>10.820157718581624</c:v>
                </c:pt>
                <c:pt idx="2099">
                  <c:v>10.820157718581624</c:v>
                </c:pt>
                <c:pt idx="2100">
                  <c:v>10.820157718581624</c:v>
                </c:pt>
                <c:pt idx="2101">
                  <c:v>10.820157718581624</c:v>
                </c:pt>
                <c:pt idx="2102">
                  <c:v>10.820157718581624</c:v>
                </c:pt>
                <c:pt idx="2103">
                  <c:v>10.820157718581624</c:v>
                </c:pt>
                <c:pt idx="2104">
                  <c:v>10.820157718581624</c:v>
                </c:pt>
                <c:pt idx="2105">
                  <c:v>10.820157718581624</c:v>
                </c:pt>
                <c:pt idx="2106">
                  <c:v>10.820157718581624</c:v>
                </c:pt>
                <c:pt idx="2107">
                  <c:v>10.820157718581624</c:v>
                </c:pt>
                <c:pt idx="2108">
                  <c:v>10.820157718581624</c:v>
                </c:pt>
                <c:pt idx="2109">
                  <c:v>10.820157718581624</c:v>
                </c:pt>
                <c:pt idx="2110">
                  <c:v>10.820157718581624</c:v>
                </c:pt>
                <c:pt idx="2111">
                  <c:v>10.820157718581624</c:v>
                </c:pt>
                <c:pt idx="2112">
                  <c:v>10.820157718581624</c:v>
                </c:pt>
                <c:pt idx="2113">
                  <c:v>10.820157718581624</c:v>
                </c:pt>
                <c:pt idx="2114">
                  <c:v>10.820157718581624</c:v>
                </c:pt>
                <c:pt idx="2115">
                  <c:v>10.820157718581624</c:v>
                </c:pt>
                <c:pt idx="2116">
                  <c:v>10.820157718581624</c:v>
                </c:pt>
                <c:pt idx="2117">
                  <c:v>10.820157718581624</c:v>
                </c:pt>
                <c:pt idx="2118">
                  <c:v>10.820157718581624</c:v>
                </c:pt>
                <c:pt idx="2119">
                  <c:v>10.820157718581624</c:v>
                </c:pt>
                <c:pt idx="2120">
                  <c:v>10.820157718581624</c:v>
                </c:pt>
                <c:pt idx="2121">
                  <c:v>10.820157718581624</c:v>
                </c:pt>
                <c:pt idx="2122">
                  <c:v>10.820157718581624</c:v>
                </c:pt>
                <c:pt idx="2123">
                  <c:v>10.820157718581624</c:v>
                </c:pt>
                <c:pt idx="2124">
                  <c:v>10.820157718581624</c:v>
                </c:pt>
                <c:pt idx="2125">
                  <c:v>10.820157718581624</c:v>
                </c:pt>
                <c:pt idx="2126">
                  <c:v>10.820157718581624</c:v>
                </c:pt>
                <c:pt idx="2127">
                  <c:v>10.820157718581624</c:v>
                </c:pt>
                <c:pt idx="2128">
                  <c:v>10.820157718581624</c:v>
                </c:pt>
                <c:pt idx="2129">
                  <c:v>10.820157718581624</c:v>
                </c:pt>
                <c:pt idx="2130">
                  <c:v>10.820157718581624</c:v>
                </c:pt>
                <c:pt idx="2131">
                  <c:v>10.820157718581624</c:v>
                </c:pt>
                <c:pt idx="2132">
                  <c:v>10.820157718581624</c:v>
                </c:pt>
                <c:pt idx="2133">
                  <c:v>10.820157718581624</c:v>
                </c:pt>
                <c:pt idx="2134">
                  <c:v>10.820157718581624</c:v>
                </c:pt>
                <c:pt idx="2135">
                  <c:v>10.820157718581624</c:v>
                </c:pt>
                <c:pt idx="2136">
                  <c:v>10.820157718581624</c:v>
                </c:pt>
                <c:pt idx="2137">
                  <c:v>10.820157718581624</c:v>
                </c:pt>
                <c:pt idx="2138">
                  <c:v>10.820157718581624</c:v>
                </c:pt>
                <c:pt idx="2139">
                  <c:v>10.820157718581624</c:v>
                </c:pt>
                <c:pt idx="2140">
                  <c:v>10.820157718581624</c:v>
                </c:pt>
                <c:pt idx="2141">
                  <c:v>10.820157718581624</c:v>
                </c:pt>
                <c:pt idx="2142">
                  <c:v>10.820157718581624</c:v>
                </c:pt>
                <c:pt idx="2143">
                  <c:v>10.820157718581624</c:v>
                </c:pt>
                <c:pt idx="2144">
                  <c:v>10.820157718581624</c:v>
                </c:pt>
                <c:pt idx="2145">
                  <c:v>10.820157718581624</c:v>
                </c:pt>
                <c:pt idx="2146">
                  <c:v>10.820157718581624</c:v>
                </c:pt>
                <c:pt idx="2147">
                  <c:v>10.820157718581624</c:v>
                </c:pt>
                <c:pt idx="2148">
                  <c:v>10.820157718581624</c:v>
                </c:pt>
                <c:pt idx="2149">
                  <c:v>10.820157718581624</c:v>
                </c:pt>
                <c:pt idx="2150">
                  <c:v>10.820157718581624</c:v>
                </c:pt>
                <c:pt idx="2151">
                  <c:v>10.820157718581624</c:v>
                </c:pt>
                <c:pt idx="2152">
                  <c:v>10.820157718581624</c:v>
                </c:pt>
                <c:pt idx="2153">
                  <c:v>10.820157718581624</c:v>
                </c:pt>
                <c:pt idx="2154">
                  <c:v>10.820157718581624</c:v>
                </c:pt>
                <c:pt idx="2155">
                  <c:v>10.820157718581624</c:v>
                </c:pt>
                <c:pt idx="2156">
                  <c:v>10.820157718581624</c:v>
                </c:pt>
                <c:pt idx="2157">
                  <c:v>10.820157718581624</c:v>
                </c:pt>
                <c:pt idx="2158">
                  <c:v>10.820157718581624</c:v>
                </c:pt>
                <c:pt idx="2159">
                  <c:v>10.820157718581624</c:v>
                </c:pt>
                <c:pt idx="2160">
                  <c:v>10.820157718581624</c:v>
                </c:pt>
                <c:pt idx="2161">
                  <c:v>10.820157718581624</c:v>
                </c:pt>
                <c:pt idx="2162">
                  <c:v>10.820157718581624</c:v>
                </c:pt>
                <c:pt idx="2163">
                  <c:v>10.820157718581624</c:v>
                </c:pt>
                <c:pt idx="2164">
                  <c:v>10.820157718581624</c:v>
                </c:pt>
                <c:pt idx="2165">
                  <c:v>10.820157718581624</c:v>
                </c:pt>
                <c:pt idx="2166">
                  <c:v>10.820157718581624</c:v>
                </c:pt>
                <c:pt idx="2167">
                  <c:v>10.820157718581624</c:v>
                </c:pt>
                <c:pt idx="2168">
                  <c:v>10.820157718581624</c:v>
                </c:pt>
                <c:pt idx="2169">
                  <c:v>10.820157718581624</c:v>
                </c:pt>
                <c:pt idx="2170">
                  <c:v>10.820157718581624</c:v>
                </c:pt>
                <c:pt idx="2171">
                  <c:v>10.820157718581624</c:v>
                </c:pt>
                <c:pt idx="2172">
                  <c:v>10.820157718581624</c:v>
                </c:pt>
                <c:pt idx="2173">
                  <c:v>10.820157718581624</c:v>
                </c:pt>
                <c:pt idx="2174">
                  <c:v>10.820157718581624</c:v>
                </c:pt>
                <c:pt idx="2175">
                  <c:v>10.820157718581624</c:v>
                </c:pt>
                <c:pt idx="2176">
                  <c:v>10.820157718581624</c:v>
                </c:pt>
                <c:pt idx="2177">
                  <c:v>10.820157718581624</c:v>
                </c:pt>
                <c:pt idx="2178">
                  <c:v>10.820157718581624</c:v>
                </c:pt>
                <c:pt idx="2179">
                  <c:v>10.820157718581624</c:v>
                </c:pt>
                <c:pt idx="2180">
                  <c:v>10.820157718581624</c:v>
                </c:pt>
                <c:pt idx="2181">
                  <c:v>10.820157718581624</c:v>
                </c:pt>
                <c:pt idx="2182">
                  <c:v>10.820157718581624</c:v>
                </c:pt>
                <c:pt idx="2183">
                  <c:v>10.820157718581624</c:v>
                </c:pt>
                <c:pt idx="2184">
                  <c:v>10.820157718581624</c:v>
                </c:pt>
                <c:pt idx="2185">
                  <c:v>10.820157718581624</c:v>
                </c:pt>
                <c:pt idx="2186">
                  <c:v>10.820157718581624</c:v>
                </c:pt>
                <c:pt idx="2187">
                  <c:v>10.820157718581624</c:v>
                </c:pt>
                <c:pt idx="2188">
                  <c:v>10.820157718581624</c:v>
                </c:pt>
                <c:pt idx="2189">
                  <c:v>10.820157718581624</c:v>
                </c:pt>
                <c:pt idx="2190">
                  <c:v>10.820157718581624</c:v>
                </c:pt>
                <c:pt idx="2191">
                  <c:v>10.820157718581624</c:v>
                </c:pt>
                <c:pt idx="2192">
                  <c:v>10.820157718581624</c:v>
                </c:pt>
                <c:pt idx="2193">
                  <c:v>10.820157718581624</c:v>
                </c:pt>
                <c:pt idx="2194">
                  <c:v>10.820157718581624</c:v>
                </c:pt>
                <c:pt idx="2195">
                  <c:v>10.820157718581624</c:v>
                </c:pt>
                <c:pt idx="2196">
                  <c:v>10.820157718581624</c:v>
                </c:pt>
                <c:pt idx="2197">
                  <c:v>10.820157718581624</c:v>
                </c:pt>
                <c:pt idx="2198">
                  <c:v>10.820157718581624</c:v>
                </c:pt>
                <c:pt idx="2199">
                  <c:v>10.820157718581624</c:v>
                </c:pt>
                <c:pt idx="2200">
                  <c:v>10.820157718581624</c:v>
                </c:pt>
                <c:pt idx="2201">
                  <c:v>10.820157718581624</c:v>
                </c:pt>
                <c:pt idx="2202">
                  <c:v>10.820157718581624</c:v>
                </c:pt>
                <c:pt idx="2203">
                  <c:v>10.820157718581624</c:v>
                </c:pt>
                <c:pt idx="2204">
                  <c:v>10.820157718581624</c:v>
                </c:pt>
                <c:pt idx="2205">
                  <c:v>10.820157718581624</c:v>
                </c:pt>
                <c:pt idx="2206">
                  <c:v>10.820157718581624</c:v>
                </c:pt>
                <c:pt idx="2207">
                  <c:v>10.820157718581624</c:v>
                </c:pt>
                <c:pt idx="2208">
                  <c:v>10.820157718581624</c:v>
                </c:pt>
                <c:pt idx="2209">
                  <c:v>10.820157718581624</c:v>
                </c:pt>
                <c:pt idx="2210">
                  <c:v>10.820157718581624</c:v>
                </c:pt>
                <c:pt idx="2211">
                  <c:v>10.820157718581624</c:v>
                </c:pt>
                <c:pt idx="2212">
                  <c:v>10.820157718581624</c:v>
                </c:pt>
                <c:pt idx="2213">
                  <c:v>10.820157718581624</c:v>
                </c:pt>
                <c:pt idx="2214">
                  <c:v>10.820157718581624</c:v>
                </c:pt>
                <c:pt idx="2215">
                  <c:v>10.820157718581624</c:v>
                </c:pt>
                <c:pt idx="2216">
                  <c:v>10.820157718581624</c:v>
                </c:pt>
                <c:pt idx="2217">
                  <c:v>10.820157718581624</c:v>
                </c:pt>
                <c:pt idx="2218">
                  <c:v>10.820157718581624</c:v>
                </c:pt>
                <c:pt idx="2219">
                  <c:v>10.820157718581624</c:v>
                </c:pt>
                <c:pt idx="2220">
                  <c:v>10.820157718581624</c:v>
                </c:pt>
                <c:pt idx="2221">
                  <c:v>10.820157718581624</c:v>
                </c:pt>
                <c:pt idx="2222">
                  <c:v>10.820157718581624</c:v>
                </c:pt>
                <c:pt idx="2223">
                  <c:v>10.820157718581624</c:v>
                </c:pt>
                <c:pt idx="2224">
                  <c:v>10.820157718581624</c:v>
                </c:pt>
                <c:pt idx="2225">
                  <c:v>10.820157718581624</c:v>
                </c:pt>
                <c:pt idx="2226">
                  <c:v>10.820157718581624</c:v>
                </c:pt>
                <c:pt idx="2227">
                  <c:v>10.820157718581624</c:v>
                </c:pt>
                <c:pt idx="2228">
                  <c:v>10.820157718581624</c:v>
                </c:pt>
                <c:pt idx="2229">
                  <c:v>10.820157718581624</c:v>
                </c:pt>
                <c:pt idx="2230">
                  <c:v>10.820157718581624</c:v>
                </c:pt>
                <c:pt idx="2231">
                  <c:v>10.820157718581624</c:v>
                </c:pt>
                <c:pt idx="2232">
                  <c:v>10.820157718581624</c:v>
                </c:pt>
                <c:pt idx="2233">
                  <c:v>10.820157718581624</c:v>
                </c:pt>
                <c:pt idx="2234">
                  <c:v>10.820157718581624</c:v>
                </c:pt>
                <c:pt idx="2235">
                  <c:v>10.820157718581624</c:v>
                </c:pt>
                <c:pt idx="2236">
                  <c:v>10.820157718581624</c:v>
                </c:pt>
                <c:pt idx="2237">
                  <c:v>10.820157718581624</c:v>
                </c:pt>
                <c:pt idx="2238">
                  <c:v>10.820157718581624</c:v>
                </c:pt>
                <c:pt idx="2239">
                  <c:v>10.820157718581624</c:v>
                </c:pt>
                <c:pt idx="2240">
                  <c:v>10.820157718581624</c:v>
                </c:pt>
                <c:pt idx="2241">
                  <c:v>10.820157718581624</c:v>
                </c:pt>
                <c:pt idx="2242">
                  <c:v>10.820157718581624</c:v>
                </c:pt>
                <c:pt idx="2243">
                  <c:v>10.820157718581624</c:v>
                </c:pt>
                <c:pt idx="2244">
                  <c:v>10.820157718581624</c:v>
                </c:pt>
                <c:pt idx="2245">
                  <c:v>10.820157718581624</c:v>
                </c:pt>
                <c:pt idx="2246">
                  <c:v>10.820157718581624</c:v>
                </c:pt>
                <c:pt idx="2247">
                  <c:v>10.820157718581624</c:v>
                </c:pt>
                <c:pt idx="2248">
                  <c:v>10.820157718581624</c:v>
                </c:pt>
                <c:pt idx="2249">
                  <c:v>10.820157718581624</c:v>
                </c:pt>
                <c:pt idx="2250">
                  <c:v>10.820157718581624</c:v>
                </c:pt>
                <c:pt idx="2251">
                  <c:v>10.820157718581624</c:v>
                </c:pt>
                <c:pt idx="2252">
                  <c:v>10.820157718581624</c:v>
                </c:pt>
                <c:pt idx="2253">
                  <c:v>10.820157718581624</c:v>
                </c:pt>
                <c:pt idx="2254">
                  <c:v>10.820157718581624</c:v>
                </c:pt>
                <c:pt idx="2255">
                  <c:v>10.820157718581624</c:v>
                </c:pt>
                <c:pt idx="2256">
                  <c:v>10.820157718581624</c:v>
                </c:pt>
                <c:pt idx="2257">
                  <c:v>10.820157718581624</c:v>
                </c:pt>
                <c:pt idx="2258">
                  <c:v>10.820157718581624</c:v>
                </c:pt>
                <c:pt idx="2259">
                  <c:v>10.820157718581624</c:v>
                </c:pt>
                <c:pt idx="2260">
                  <c:v>10.820157718581624</c:v>
                </c:pt>
                <c:pt idx="2261">
                  <c:v>10.820157718581624</c:v>
                </c:pt>
                <c:pt idx="2262">
                  <c:v>10.820157718581624</c:v>
                </c:pt>
                <c:pt idx="2263">
                  <c:v>10.820157718581624</c:v>
                </c:pt>
                <c:pt idx="2264">
                  <c:v>10.820157718581624</c:v>
                </c:pt>
                <c:pt idx="2265">
                  <c:v>10.820157718581624</c:v>
                </c:pt>
                <c:pt idx="2266">
                  <c:v>10.820157718581624</c:v>
                </c:pt>
                <c:pt idx="2267">
                  <c:v>10.820157718581624</c:v>
                </c:pt>
                <c:pt idx="2268">
                  <c:v>10.820157718581624</c:v>
                </c:pt>
                <c:pt idx="2269">
                  <c:v>10.820157718581624</c:v>
                </c:pt>
                <c:pt idx="2270">
                  <c:v>10.820157718581624</c:v>
                </c:pt>
                <c:pt idx="2271">
                  <c:v>10.820157718581624</c:v>
                </c:pt>
                <c:pt idx="2272">
                  <c:v>10.820157718581624</c:v>
                </c:pt>
                <c:pt idx="2273">
                  <c:v>10.820157718581624</c:v>
                </c:pt>
                <c:pt idx="2274">
                  <c:v>10.820157718581624</c:v>
                </c:pt>
                <c:pt idx="2275">
                  <c:v>10.820157718581624</c:v>
                </c:pt>
                <c:pt idx="2276">
                  <c:v>10.820157718581624</c:v>
                </c:pt>
                <c:pt idx="2277">
                  <c:v>10.820157718581624</c:v>
                </c:pt>
                <c:pt idx="2278">
                  <c:v>10.820157718581624</c:v>
                </c:pt>
                <c:pt idx="2279">
                  <c:v>10.820157718581624</c:v>
                </c:pt>
                <c:pt idx="2280">
                  <c:v>10.820157718581624</c:v>
                </c:pt>
                <c:pt idx="2281">
                  <c:v>10.820157718581624</c:v>
                </c:pt>
                <c:pt idx="2282">
                  <c:v>10.820157718581624</c:v>
                </c:pt>
                <c:pt idx="2283">
                  <c:v>10.820157718581624</c:v>
                </c:pt>
                <c:pt idx="2284">
                  <c:v>10.820157718581624</c:v>
                </c:pt>
                <c:pt idx="2285">
                  <c:v>10.820157718581624</c:v>
                </c:pt>
                <c:pt idx="2286">
                  <c:v>10.820157718581624</c:v>
                </c:pt>
                <c:pt idx="2287">
                  <c:v>10.820157718581624</c:v>
                </c:pt>
                <c:pt idx="2288">
                  <c:v>10.820157718581624</c:v>
                </c:pt>
                <c:pt idx="2289">
                  <c:v>10.820157718581624</c:v>
                </c:pt>
                <c:pt idx="2290">
                  <c:v>10.820157718581624</c:v>
                </c:pt>
                <c:pt idx="2291">
                  <c:v>10.820157718581624</c:v>
                </c:pt>
                <c:pt idx="2292">
                  <c:v>10.820157718581624</c:v>
                </c:pt>
                <c:pt idx="2293">
                  <c:v>10.820157718581624</c:v>
                </c:pt>
                <c:pt idx="2294">
                  <c:v>10.820157718581624</c:v>
                </c:pt>
                <c:pt idx="2295">
                  <c:v>10.820157718581624</c:v>
                </c:pt>
                <c:pt idx="2296">
                  <c:v>10.820157718581624</c:v>
                </c:pt>
                <c:pt idx="2297">
                  <c:v>10.820157718581624</c:v>
                </c:pt>
                <c:pt idx="2298">
                  <c:v>10.820157718581624</c:v>
                </c:pt>
                <c:pt idx="2299">
                  <c:v>10.820157718581624</c:v>
                </c:pt>
                <c:pt idx="2300">
                  <c:v>10.820157718581624</c:v>
                </c:pt>
                <c:pt idx="2301">
                  <c:v>10.820157718581624</c:v>
                </c:pt>
                <c:pt idx="2302">
                  <c:v>10.820157718581624</c:v>
                </c:pt>
                <c:pt idx="2303">
                  <c:v>10.820157718581624</c:v>
                </c:pt>
                <c:pt idx="2304">
                  <c:v>10.820157718581624</c:v>
                </c:pt>
                <c:pt idx="2305">
                  <c:v>10.820157718581624</c:v>
                </c:pt>
                <c:pt idx="2306">
                  <c:v>10.820157718581624</c:v>
                </c:pt>
                <c:pt idx="2307">
                  <c:v>10.820157718581624</c:v>
                </c:pt>
                <c:pt idx="2308">
                  <c:v>10.820157718581624</c:v>
                </c:pt>
                <c:pt idx="2309">
                  <c:v>10.820157718581624</c:v>
                </c:pt>
                <c:pt idx="2310">
                  <c:v>10.820157718581624</c:v>
                </c:pt>
                <c:pt idx="2311">
                  <c:v>10.820157718581624</c:v>
                </c:pt>
                <c:pt idx="2312">
                  <c:v>10.820157718581624</c:v>
                </c:pt>
                <c:pt idx="2313">
                  <c:v>10.820157718581624</c:v>
                </c:pt>
                <c:pt idx="2314">
                  <c:v>10.820157718581624</c:v>
                </c:pt>
                <c:pt idx="2315">
                  <c:v>10.820157718581624</c:v>
                </c:pt>
                <c:pt idx="2316">
                  <c:v>10.820157718581624</c:v>
                </c:pt>
                <c:pt idx="2317">
                  <c:v>10.820157718581624</c:v>
                </c:pt>
                <c:pt idx="2318">
                  <c:v>10.820157718581624</c:v>
                </c:pt>
                <c:pt idx="2319">
                  <c:v>10.820157718581624</c:v>
                </c:pt>
                <c:pt idx="2320">
                  <c:v>10.820157718581624</c:v>
                </c:pt>
                <c:pt idx="2321">
                  <c:v>10.820157718581624</c:v>
                </c:pt>
                <c:pt idx="2322">
                  <c:v>10.820157718581624</c:v>
                </c:pt>
                <c:pt idx="2323">
                  <c:v>10.820157718581624</c:v>
                </c:pt>
                <c:pt idx="2324">
                  <c:v>10.820157718581624</c:v>
                </c:pt>
                <c:pt idx="2325">
                  <c:v>10.820157718581624</c:v>
                </c:pt>
                <c:pt idx="2326">
                  <c:v>10.820157718581624</c:v>
                </c:pt>
                <c:pt idx="2327">
                  <c:v>10.820157718581624</c:v>
                </c:pt>
                <c:pt idx="2328">
                  <c:v>10.820157718581624</c:v>
                </c:pt>
                <c:pt idx="2329">
                  <c:v>10.820157718581624</c:v>
                </c:pt>
                <c:pt idx="2330">
                  <c:v>10.820157718581624</c:v>
                </c:pt>
                <c:pt idx="2331">
                  <c:v>10.820157718581624</c:v>
                </c:pt>
                <c:pt idx="2332">
                  <c:v>10.820157718581624</c:v>
                </c:pt>
                <c:pt idx="2333">
                  <c:v>10.820157718581624</c:v>
                </c:pt>
                <c:pt idx="2334">
                  <c:v>10.820157718581624</c:v>
                </c:pt>
                <c:pt idx="2335">
                  <c:v>10.820157718581624</c:v>
                </c:pt>
                <c:pt idx="2336">
                  <c:v>10.820157718581624</c:v>
                </c:pt>
                <c:pt idx="2337">
                  <c:v>10.820157718581624</c:v>
                </c:pt>
                <c:pt idx="2338">
                  <c:v>10.820157718581624</c:v>
                </c:pt>
                <c:pt idx="2339">
                  <c:v>10.820157718581624</c:v>
                </c:pt>
                <c:pt idx="2340">
                  <c:v>10.820157718581624</c:v>
                </c:pt>
                <c:pt idx="2341">
                  <c:v>10.820157718581624</c:v>
                </c:pt>
                <c:pt idx="2342">
                  <c:v>10.820157718581624</c:v>
                </c:pt>
                <c:pt idx="2343">
                  <c:v>10.820157718581624</c:v>
                </c:pt>
                <c:pt idx="2344">
                  <c:v>10.820157718581624</c:v>
                </c:pt>
                <c:pt idx="2345">
                  <c:v>10.820157718581624</c:v>
                </c:pt>
                <c:pt idx="2346">
                  <c:v>10.820157718581624</c:v>
                </c:pt>
                <c:pt idx="2347">
                  <c:v>10.820157718581624</c:v>
                </c:pt>
                <c:pt idx="2348">
                  <c:v>10.820157718581624</c:v>
                </c:pt>
                <c:pt idx="2349">
                  <c:v>10.820157718581624</c:v>
                </c:pt>
                <c:pt idx="2350">
                  <c:v>10.820157718581624</c:v>
                </c:pt>
                <c:pt idx="2351">
                  <c:v>10.820157718581624</c:v>
                </c:pt>
                <c:pt idx="2352">
                  <c:v>10.820157718581624</c:v>
                </c:pt>
                <c:pt idx="2353">
                  <c:v>10.820157718581624</c:v>
                </c:pt>
                <c:pt idx="2354">
                  <c:v>10.820157718581624</c:v>
                </c:pt>
                <c:pt idx="2355">
                  <c:v>10.820157718581624</c:v>
                </c:pt>
                <c:pt idx="2356">
                  <c:v>10.820157718581624</c:v>
                </c:pt>
                <c:pt idx="2357">
                  <c:v>10.820157718581624</c:v>
                </c:pt>
                <c:pt idx="2358">
                  <c:v>10.820157718581624</c:v>
                </c:pt>
                <c:pt idx="2359">
                  <c:v>10.820157718581624</c:v>
                </c:pt>
                <c:pt idx="2360">
                  <c:v>10.820157718581624</c:v>
                </c:pt>
                <c:pt idx="2361">
                  <c:v>10.820157718581624</c:v>
                </c:pt>
                <c:pt idx="2362">
                  <c:v>10.820157718581624</c:v>
                </c:pt>
                <c:pt idx="2363">
                  <c:v>10.820157718581624</c:v>
                </c:pt>
                <c:pt idx="2364">
                  <c:v>10.820157718581624</c:v>
                </c:pt>
                <c:pt idx="2365">
                  <c:v>10.820157718581624</c:v>
                </c:pt>
                <c:pt idx="2366">
                  <c:v>10.820157718581624</c:v>
                </c:pt>
                <c:pt idx="2367">
                  <c:v>10.820157718581624</c:v>
                </c:pt>
                <c:pt idx="2368">
                  <c:v>10.820157718581624</c:v>
                </c:pt>
                <c:pt idx="2369">
                  <c:v>10.820157718581624</c:v>
                </c:pt>
                <c:pt idx="2370">
                  <c:v>10.820157718581624</c:v>
                </c:pt>
                <c:pt idx="2371">
                  <c:v>10.820157718581624</c:v>
                </c:pt>
                <c:pt idx="2372">
                  <c:v>10.820157718581624</c:v>
                </c:pt>
                <c:pt idx="2373">
                  <c:v>10.820157718581624</c:v>
                </c:pt>
                <c:pt idx="2374">
                  <c:v>10.820157718581624</c:v>
                </c:pt>
                <c:pt idx="2375">
                  <c:v>10.820157718581624</c:v>
                </c:pt>
                <c:pt idx="2376">
                  <c:v>10.820157718581624</c:v>
                </c:pt>
                <c:pt idx="2377">
                  <c:v>10.820157718581624</c:v>
                </c:pt>
                <c:pt idx="2378">
                  <c:v>10.820157718581624</c:v>
                </c:pt>
                <c:pt idx="2379">
                  <c:v>10.820157718581624</c:v>
                </c:pt>
                <c:pt idx="2380">
                  <c:v>10.820157718581624</c:v>
                </c:pt>
                <c:pt idx="2381">
                  <c:v>10.820157718581624</c:v>
                </c:pt>
                <c:pt idx="2382">
                  <c:v>10.820157718581624</c:v>
                </c:pt>
                <c:pt idx="2383">
                  <c:v>10.820157718581624</c:v>
                </c:pt>
                <c:pt idx="2384">
                  <c:v>10.820157718581624</c:v>
                </c:pt>
                <c:pt idx="2385">
                  <c:v>10.820157718581624</c:v>
                </c:pt>
                <c:pt idx="2386">
                  <c:v>10.820157718581624</c:v>
                </c:pt>
                <c:pt idx="2387">
                  <c:v>10.820157718581624</c:v>
                </c:pt>
                <c:pt idx="2388">
                  <c:v>10.820157718581624</c:v>
                </c:pt>
                <c:pt idx="2389">
                  <c:v>10.820157718581624</c:v>
                </c:pt>
                <c:pt idx="2390">
                  <c:v>10.820157718581624</c:v>
                </c:pt>
                <c:pt idx="2391">
                  <c:v>10.820157718581624</c:v>
                </c:pt>
                <c:pt idx="2392">
                  <c:v>10.820157718581624</c:v>
                </c:pt>
                <c:pt idx="2393">
                  <c:v>10.820157718581624</c:v>
                </c:pt>
                <c:pt idx="2394">
                  <c:v>10.820157718581624</c:v>
                </c:pt>
                <c:pt idx="2395">
                  <c:v>10.820157718581624</c:v>
                </c:pt>
                <c:pt idx="2396">
                  <c:v>10.820157718581624</c:v>
                </c:pt>
                <c:pt idx="2397">
                  <c:v>10.820157718581624</c:v>
                </c:pt>
                <c:pt idx="2398">
                  <c:v>10.820157718581624</c:v>
                </c:pt>
                <c:pt idx="2399">
                  <c:v>10.820157718581624</c:v>
                </c:pt>
                <c:pt idx="2400">
                  <c:v>10.820157718581624</c:v>
                </c:pt>
                <c:pt idx="2401">
                  <c:v>10.820157718581624</c:v>
                </c:pt>
                <c:pt idx="2402">
                  <c:v>10.820157718581624</c:v>
                </c:pt>
                <c:pt idx="2403">
                  <c:v>10.820157718581624</c:v>
                </c:pt>
                <c:pt idx="2404">
                  <c:v>10.820157718581624</c:v>
                </c:pt>
                <c:pt idx="2405">
                  <c:v>10.820157718581624</c:v>
                </c:pt>
                <c:pt idx="2406">
                  <c:v>10.820157718581624</c:v>
                </c:pt>
                <c:pt idx="2407">
                  <c:v>10.820157718581624</c:v>
                </c:pt>
                <c:pt idx="2408">
                  <c:v>10.820157718581624</c:v>
                </c:pt>
                <c:pt idx="2409">
                  <c:v>10.820157718581624</c:v>
                </c:pt>
                <c:pt idx="2410">
                  <c:v>10.820157718581624</c:v>
                </c:pt>
                <c:pt idx="2411">
                  <c:v>10.820157718581624</c:v>
                </c:pt>
                <c:pt idx="2412">
                  <c:v>10.820157718581624</c:v>
                </c:pt>
                <c:pt idx="2413">
                  <c:v>10.820157718581624</c:v>
                </c:pt>
                <c:pt idx="2414">
                  <c:v>10.820157718581624</c:v>
                </c:pt>
                <c:pt idx="2415">
                  <c:v>10.820157718581624</c:v>
                </c:pt>
                <c:pt idx="2416">
                  <c:v>10.820157718581624</c:v>
                </c:pt>
                <c:pt idx="2417">
                  <c:v>10.820157718581624</c:v>
                </c:pt>
                <c:pt idx="2418">
                  <c:v>10.820157718581624</c:v>
                </c:pt>
                <c:pt idx="2419">
                  <c:v>10.820157718581624</c:v>
                </c:pt>
                <c:pt idx="2420">
                  <c:v>10.820157718581624</c:v>
                </c:pt>
                <c:pt idx="2421">
                  <c:v>10.820157718581624</c:v>
                </c:pt>
                <c:pt idx="2422">
                  <c:v>10.820157718581624</c:v>
                </c:pt>
                <c:pt idx="2423">
                  <c:v>10.820157718581624</c:v>
                </c:pt>
                <c:pt idx="2424">
                  <c:v>10.820157718581624</c:v>
                </c:pt>
                <c:pt idx="2425">
                  <c:v>10.820157718581624</c:v>
                </c:pt>
                <c:pt idx="2426">
                  <c:v>10.820157718581624</c:v>
                </c:pt>
                <c:pt idx="2427">
                  <c:v>10.820157718581624</c:v>
                </c:pt>
                <c:pt idx="2428">
                  <c:v>10.820157718581624</c:v>
                </c:pt>
                <c:pt idx="2429">
                  <c:v>10.820157718581624</c:v>
                </c:pt>
                <c:pt idx="2430">
                  <c:v>10.820157718581624</c:v>
                </c:pt>
                <c:pt idx="2431">
                  <c:v>10.820157718581624</c:v>
                </c:pt>
                <c:pt idx="2432">
                  <c:v>10.820157718581624</c:v>
                </c:pt>
                <c:pt idx="2433">
                  <c:v>10.820157718581624</c:v>
                </c:pt>
                <c:pt idx="2434">
                  <c:v>10.820157718581624</c:v>
                </c:pt>
                <c:pt idx="2435">
                  <c:v>10.820157718581624</c:v>
                </c:pt>
                <c:pt idx="2436">
                  <c:v>10.820157718581624</c:v>
                </c:pt>
                <c:pt idx="2437">
                  <c:v>10.820157718581624</c:v>
                </c:pt>
                <c:pt idx="2438">
                  <c:v>10.820157718581624</c:v>
                </c:pt>
                <c:pt idx="2439">
                  <c:v>10.820157718581624</c:v>
                </c:pt>
                <c:pt idx="2440">
                  <c:v>10.820157718581624</c:v>
                </c:pt>
                <c:pt idx="2441">
                  <c:v>10.820157718581624</c:v>
                </c:pt>
                <c:pt idx="2442">
                  <c:v>10.820157718581624</c:v>
                </c:pt>
                <c:pt idx="2443">
                  <c:v>10.820157718581624</c:v>
                </c:pt>
                <c:pt idx="2444">
                  <c:v>10.820157718581624</c:v>
                </c:pt>
                <c:pt idx="2445">
                  <c:v>10.820157718581624</c:v>
                </c:pt>
                <c:pt idx="2446">
                  <c:v>10.820157718581624</c:v>
                </c:pt>
                <c:pt idx="2447">
                  <c:v>10.820157718581624</c:v>
                </c:pt>
                <c:pt idx="2448">
                  <c:v>10.820157718581624</c:v>
                </c:pt>
                <c:pt idx="2449">
                  <c:v>10.820157718581624</c:v>
                </c:pt>
                <c:pt idx="2450">
                  <c:v>10.820157718581624</c:v>
                </c:pt>
                <c:pt idx="2451">
                  <c:v>10.820157718581624</c:v>
                </c:pt>
                <c:pt idx="2452">
                  <c:v>10.820157718581624</c:v>
                </c:pt>
                <c:pt idx="2453">
                  <c:v>10.820157718581624</c:v>
                </c:pt>
                <c:pt idx="2454">
                  <c:v>10.820157718581624</c:v>
                </c:pt>
                <c:pt idx="2455">
                  <c:v>10.820157718581624</c:v>
                </c:pt>
                <c:pt idx="2456">
                  <c:v>10.820157718581624</c:v>
                </c:pt>
                <c:pt idx="2457">
                  <c:v>10.820157718581624</c:v>
                </c:pt>
                <c:pt idx="2458">
                  <c:v>10.820157718581624</c:v>
                </c:pt>
                <c:pt idx="2459">
                  <c:v>10.820157718581624</c:v>
                </c:pt>
                <c:pt idx="2460">
                  <c:v>10.820157718581624</c:v>
                </c:pt>
                <c:pt idx="2461">
                  <c:v>10.820157718581624</c:v>
                </c:pt>
                <c:pt idx="2462">
                  <c:v>10.820157718581624</c:v>
                </c:pt>
                <c:pt idx="2463">
                  <c:v>10.820157718581624</c:v>
                </c:pt>
                <c:pt idx="2464">
                  <c:v>10.820157718581624</c:v>
                </c:pt>
                <c:pt idx="2465">
                  <c:v>10.820157718581624</c:v>
                </c:pt>
                <c:pt idx="2466">
                  <c:v>10.820157718581624</c:v>
                </c:pt>
                <c:pt idx="2467">
                  <c:v>10.820157718581624</c:v>
                </c:pt>
                <c:pt idx="2468">
                  <c:v>10.820157718581624</c:v>
                </c:pt>
                <c:pt idx="2469">
                  <c:v>10.820157718581624</c:v>
                </c:pt>
                <c:pt idx="2470">
                  <c:v>10.820157718581624</c:v>
                </c:pt>
                <c:pt idx="2471">
                  <c:v>10.820157718581624</c:v>
                </c:pt>
                <c:pt idx="2472">
                  <c:v>10.820157718581624</c:v>
                </c:pt>
                <c:pt idx="2473">
                  <c:v>10.820157718581624</c:v>
                </c:pt>
                <c:pt idx="2474">
                  <c:v>10.820157718581624</c:v>
                </c:pt>
                <c:pt idx="2475">
                  <c:v>10.820157718581624</c:v>
                </c:pt>
                <c:pt idx="2476">
                  <c:v>10.820157718581624</c:v>
                </c:pt>
                <c:pt idx="2477">
                  <c:v>10.820157718581624</c:v>
                </c:pt>
                <c:pt idx="2478">
                  <c:v>10.820157718581624</c:v>
                </c:pt>
                <c:pt idx="2479">
                  <c:v>10.820157718581624</c:v>
                </c:pt>
                <c:pt idx="2480">
                  <c:v>10.820157718581624</c:v>
                </c:pt>
                <c:pt idx="2481">
                  <c:v>10.820157718581624</c:v>
                </c:pt>
                <c:pt idx="2482">
                  <c:v>10.820157718581624</c:v>
                </c:pt>
                <c:pt idx="2483">
                  <c:v>10.820157718581624</c:v>
                </c:pt>
                <c:pt idx="2484">
                  <c:v>10.820157718581624</c:v>
                </c:pt>
                <c:pt idx="2485">
                  <c:v>10.820157718581624</c:v>
                </c:pt>
                <c:pt idx="2486">
                  <c:v>10.820157718581624</c:v>
                </c:pt>
                <c:pt idx="2487">
                  <c:v>10.820157718581624</c:v>
                </c:pt>
                <c:pt idx="2488">
                  <c:v>10.820157718581624</c:v>
                </c:pt>
                <c:pt idx="2489">
                  <c:v>10.820157718581624</c:v>
                </c:pt>
                <c:pt idx="2490">
                  <c:v>10.820157718581624</c:v>
                </c:pt>
                <c:pt idx="2491">
                  <c:v>10.820157718581624</c:v>
                </c:pt>
                <c:pt idx="2492">
                  <c:v>10.820157718581624</c:v>
                </c:pt>
                <c:pt idx="2493">
                  <c:v>10.820157718581624</c:v>
                </c:pt>
                <c:pt idx="2494">
                  <c:v>10.820157718581624</c:v>
                </c:pt>
                <c:pt idx="2495">
                  <c:v>10.820157718581624</c:v>
                </c:pt>
                <c:pt idx="2496">
                  <c:v>10.820157718581624</c:v>
                </c:pt>
                <c:pt idx="2497">
                  <c:v>10.820157718581624</c:v>
                </c:pt>
                <c:pt idx="2498">
                  <c:v>10.820157718581624</c:v>
                </c:pt>
                <c:pt idx="2499">
                  <c:v>10.820157718581624</c:v>
                </c:pt>
                <c:pt idx="2500">
                  <c:v>10.820157718581624</c:v>
                </c:pt>
                <c:pt idx="2501">
                  <c:v>10.820157718581624</c:v>
                </c:pt>
                <c:pt idx="2502">
                  <c:v>10.820157718581624</c:v>
                </c:pt>
                <c:pt idx="2503">
                  <c:v>10.820157718581624</c:v>
                </c:pt>
                <c:pt idx="2504">
                  <c:v>10.820157718581624</c:v>
                </c:pt>
                <c:pt idx="2505">
                  <c:v>10.820157718581624</c:v>
                </c:pt>
                <c:pt idx="2506">
                  <c:v>10.820157718581624</c:v>
                </c:pt>
                <c:pt idx="2507">
                  <c:v>10.820157718581624</c:v>
                </c:pt>
                <c:pt idx="2508">
                  <c:v>10.820157718581624</c:v>
                </c:pt>
                <c:pt idx="2509">
                  <c:v>10.820157718581624</c:v>
                </c:pt>
                <c:pt idx="2510">
                  <c:v>10.820157718581624</c:v>
                </c:pt>
                <c:pt idx="2511">
                  <c:v>10.820157718581624</c:v>
                </c:pt>
                <c:pt idx="2512">
                  <c:v>10.820157718581624</c:v>
                </c:pt>
                <c:pt idx="2513">
                  <c:v>10.820157718581624</c:v>
                </c:pt>
                <c:pt idx="2514">
                  <c:v>10.820157718581624</c:v>
                </c:pt>
                <c:pt idx="2515">
                  <c:v>10.820157718581624</c:v>
                </c:pt>
                <c:pt idx="2516">
                  <c:v>10.820157718581624</c:v>
                </c:pt>
                <c:pt idx="2517">
                  <c:v>10.820157718581624</c:v>
                </c:pt>
                <c:pt idx="2518">
                  <c:v>10.820157718581624</c:v>
                </c:pt>
                <c:pt idx="2519">
                  <c:v>10.820157718581624</c:v>
                </c:pt>
                <c:pt idx="2520">
                  <c:v>10.820157718581624</c:v>
                </c:pt>
                <c:pt idx="2521">
                  <c:v>10.820157718581624</c:v>
                </c:pt>
                <c:pt idx="2522">
                  <c:v>10.820157718581624</c:v>
                </c:pt>
                <c:pt idx="2523">
                  <c:v>10.820157718581624</c:v>
                </c:pt>
                <c:pt idx="2524">
                  <c:v>10.820157718581624</c:v>
                </c:pt>
                <c:pt idx="2525">
                  <c:v>10.820157718581624</c:v>
                </c:pt>
                <c:pt idx="2526">
                  <c:v>10.820157718581624</c:v>
                </c:pt>
                <c:pt idx="2527">
                  <c:v>10.820157718581624</c:v>
                </c:pt>
                <c:pt idx="2528">
                  <c:v>10.820157718581624</c:v>
                </c:pt>
                <c:pt idx="2529">
                  <c:v>10.820157718581624</c:v>
                </c:pt>
                <c:pt idx="2530">
                  <c:v>10.820157718581624</c:v>
                </c:pt>
                <c:pt idx="2531">
                  <c:v>10.820157718581624</c:v>
                </c:pt>
                <c:pt idx="2532">
                  <c:v>10.820157718581624</c:v>
                </c:pt>
                <c:pt idx="2533">
                  <c:v>10.820157718581624</c:v>
                </c:pt>
                <c:pt idx="2534">
                  <c:v>10.820157718581624</c:v>
                </c:pt>
                <c:pt idx="2535">
                  <c:v>10.820157718581624</c:v>
                </c:pt>
                <c:pt idx="2536">
                  <c:v>10.820157718581624</c:v>
                </c:pt>
                <c:pt idx="2537">
                  <c:v>10.820157718581624</c:v>
                </c:pt>
                <c:pt idx="2538">
                  <c:v>10.820157718581624</c:v>
                </c:pt>
                <c:pt idx="2539">
                  <c:v>10.820157718581624</c:v>
                </c:pt>
                <c:pt idx="2540">
                  <c:v>10.820157718581624</c:v>
                </c:pt>
                <c:pt idx="2541">
                  <c:v>10.820157718581624</c:v>
                </c:pt>
                <c:pt idx="2542">
                  <c:v>10.820157718581624</c:v>
                </c:pt>
                <c:pt idx="2543">
                  <c:v>10.820157718581624</c:v>
                </c:pt>
                <c:pt idx="2544">
                  <c:v>10.820157718581624</c:v>
                </c:pt>
                <c:pt idx="2545">
                  <c:v>10.820157718581624</c:v>
                </c:pt>
                <c:pt idx="2546">
                  <c:v>10.820157718581624</c:v>
                </c:pt>
                <c:pt idx="2547">
                  <c:v>10.820157718581624</c:v>
                </c:pt>
                <c:pt idx="2548">
                  <c:v>10.820157718581624</c:v>
                </c:pt>
                <c:pt idx="2549">
                  <c:v>10.820157718581624</c:v>
                </c:pt>
                <c:pt idx="2550">
                  <c:v>10.820157718581624</c:v>
                </c:pt>
                <c:pt idx="2551">
                  <c:v>10.820157718581624</c:v>
                </c:pt>
                <c:pt idx="2552">
                  <c:v>10.820157718581624</c:v>
                </c:pt>
                <c:pt idx="2553">
                  <c:v>10.820157718581624</c:v>
                </c:pt>
                <c:pt idx="2554">
                  <c:v>10.820157718581624</c:v>
                </c:pt>
                <c:pt idx="2555">
                  <c:v>10.820157718581624</c:v>
                </c:pt>
                <c:pt idx="2556">
                  <c:v>10.820157718581624</c:v>
                </c:pt>
                <c:pt idx="2557">
                  <c:v>10.820157718581624</c:v>
                </c:pt>
                <c:pt idx="2558">
                  <c:v>10.820157718581624</c:v>
                </c:pt>
                <c:pt idx="2559">
                  <c:v>10.820157718581624</c:v>
                </c:pt>
                <c:pt idx="2560">
                  <c:v>10.820157718581624</c:v>
                </c:pt>
                <c:pt idx="2561">
                  <c:v>10.820157718581624</c:v>
                </c:pt>
                <c:pt idx="2562">
                  <c:v>10.820157718581624</c:v>
                </c:pt>
                <c:pt idx="2563">
                  <c:v>10.820157718581624</c:v>
                </c:pt>
                <c:pt idx="2564">
                  <c:v>10.820157718581624</c:v>
                </c:pt>
                <c:pt idx="2565">
                  <c:v>10.820157718581624</c:v>
                </c:pt>
                <c:pt idx="2566">
                  <c:v>10.820157718581624</c:v>
                </c:pt>
                <c:pt idx="2567">
                  <c:v>10.820157718581624</c:v>
                </c:pt>
                <c:pt idx="2568">
                  <c:v>10.820157718581624</c:v>
                </c:pt>
                <c:pt idx="2569">
                  <c:v>10.820157718581624</c:v>
                </c:pt>
                <c:pt idx="2570">
                  <c:v>10.820157718581624</c:v>
                </c:pt>
                <c:pt idx="2571">
                  <c:v>10.820157718581624</c:v>
                </c:pt>
                <c:pt idx="2572">
                  <c:v>10.820157718581624</c:v>
                </c:pt>
                <c:pt idx="2573">
                  <c:v>10.820157718581624</c:v>
                </c:pt>
                <c:pt idx="2574">
                  <c:v>10.820157718581624</c:v>
                </c:pt>
                <c:pt idx="2575">
                  <c:v>10.820157718581624</c:v>
                </c:pt>
                <c:pt idx="2576">
                  <c:v>10.820157718581624</c:v>
                </c:pt>
                <c:pt idx="2577">
                  <c:v>10.820157718581624</c:v>
                </c:pt>
                <c:pt idx="2578">
                  <c:v>10.820157718581624</c:v>
                </c:pt>
                <c:pt idx="2579">
                  <c:v>10.820157718581624</c:v>
                </c:pt>
                <c:pt idx="2580">
                  <c:v>10.820157718581624</c:v>
                </c:pt>
                <c:pt idx="2581">
                  <c:v>10.820157718581624</c:v>
                </c:pt>
                <c:pt idx="2582">
                  <c:v>10.820157718581624</c:v>
                </c:pt>
                <c:pt idx="2583">
                  <c:v>10.820157718581624</c:v>
                </c:pt>
                <c:pt idx="2584">
                  <c:v>10.820157718581624</c:v>
                </c:pt>
                <c:pt idx="2585">
                  <c:v>10.820157718581624</c:v>
                </c:pt>
                <c:pt idx="2586">
                  <c:v>10.820157718581624</c:v>
                </c:pt>
                <c:pt idx="2587">
                  <c:v>10.820157718581624</c:v>
                </c:pt>
                <c:pt idx="2588">
                  <c:v>10.820157718581624</c:v>
                </c:pt>
                <c:pt idx="2589">
                  <c:v>10.820157718581624</c:v>
                </c:pt>
                <c:pt idx="2590">
                  <c:v>10.820157718581624</c:v>
                </c:pt>
                <c:pt idx="2591">
                  <c:v>10.820157718581624</c:v>
                </c:pt>
                <c:pt idx="2592">
                  <c:v>10.820157718581624</c:v>
                </c:pt>
                <c:pt idx="2593">
                  <c:v>10.820157718581624</c:v>
                </c:pt>
                <c:pt idx="2594">
                  <c:v>10.820157718581624</c:v>
                </c:pt>
                <c:pt idx="2595">
                  <c:v>10.820157718581624</c:v>
                </c:pt>
                <c:pt idx="2596">
                  <c:v>10.820157718581624</c:v>
                </c:pt>
                <c:pt idx="2597">
                  <c:v>10.820157718581624</c:v>
                </c:pt>
                <c:pt idx="2598">
                  <c:v>10.820157718581624</c:v>
                </c:pt>
                <c:pt idx="2599">
                  <c:v>10.820157718581624</c:v>
                </c:pt>
                <c:pt idx="2600">
                  <c:v>10.820157718581624</c:v>
                </c:pt>
                <c:pt idx="2601">
                  <c:v>10.820157718581624</c:v>
                </c:pt>
                <c:pt idx="2602">
                  <c:v>10.820157718581624</c:v>
                </c:pt>
                <c:pt idx="2603">
                  <c:v>10.820157718581624</c:v>
                </c:pt>
                <c:pt idx="2604">
                  <c:v>10.820157718581624</c:v>
                </c:pt>
                <c:pt idx="2605">
                  <c:v>10.820157718581624</c:v>
                </c:pt>
                <c:pt idx="2606">
                  <c:v>10.820157718581624</c:v>
                </c:pt>
                <c:pt idx="2607">
                  <c:v>10.820157718581624</c:v>
                </c:pt>
                <c:pt idx="2608">
                  <c:v>10.820157718581624</c:v>
                </c:pt>
                <c:pt idx="2609">
                  <c:v>10.820157718581624</c:v>
                </c:pt>
                <c:pt idx="2610">
                  <c:v>10.820157718581624</c:v>
                </c:pt>
                <c:pt idx="2611">
                  <c:v>10.820157718581624</c:v>
                </c:pt>
                <c:pt idx="2612">
                  <c:v>10.820157718581624</c:v>
                </c:pt>
                <c:pt idx="2613">
                  <c:v>10.820157718581624</c:v>
                </c:pt>
                <c:pt idx="2614">
                  <c:v>10.820157718581624</c:v>
                </c:pt>
                <c:pt idx="2615">
                  <c:v>10.820157718581624</c:v>
                </c:pt>
                <c:pt idx="2616">
                  <c:v>10.820157718581624</c:v>
                </c:pt>
                <c:pt idx="2617">
                  <c:v>10.820157718581624</c:v>
                </c:pt>
                <c:pt idx="2618">
                  <c:v>10.820157718581624</c:v>
                </c:pt>
                <c:pt idx="2619">
                  <c:v>10.820157718581624</c:v>
                </c:pt>
                <c:pt idx="2620">
                  <c:v>10.820157718581624</c:v>
                </c:pt>
                <c:pt idx="2621">
                  <c:v>10.820157718581624</c:v>
                </c:pt>
                <c:pt idx="2622">
                  <c:v>10.820157718581624</c:v>
                </c:pt>
                <c:pt idx="2623">
                  <c:v>10.820157718581624</c:v>
                </c:pt>
                <c:pt idx="2624">
                  <c:v>10.820157718581624</c:v>
                </c:pt>
                <c:pt idx="2625">
                  <c:v>10.820157718581624</c:v>
                </c:pt>
                <c:pt idx="2626">
                  <c:v>10.820157718581624</c:v>
                </c:pt>
                <c:pt idx="2627">
                  <c:v>10.820157718581624</c:v>
                </c:pt>
                <c:pt idx="2628">
                  <c:v>10.820157718581624</c:v>
                </c:pt>
                <c:pt idx="2629">
                  <c:v>10.820157718581624</c:v>
                </c:pt>
                <c:pt idx="2630">
                  <c:v>10.820157718581624</c:v>
                </c:pt>
                <c:pt idx="2631">
                  <c:v>10.820157718581624</c:v>
                </c:pt>
                <c:pt idx="2632">
                  <c:v>10.820157718581624</c:v>
                </c:pt>
                <c:pt idx="2633">
                  <c:v>10.820157718581624</c:v>
                </c:pt>
                <c:pt idx="2634">
                  <c:v>10.820157718581624</c:v>
                </c:pt>
                <c:pt idx="2635">
                  <c:v>10.820157718581624</c:v>
                </c:pt>
                <c:pt idx="2636">
                  <c:v>10.820157718581624</c:v>
                </c:pt>
                <c:pt idx="2637">
                  <c:v>10.820157718581624</c:v>
                </c:pt>
                <c:pt idx="2638">
                  <c:v>10.820157718581624</c:v>
                </c:pt>
                <c:pt idx="2639">
                  <c:v>10.820157718581624</c:v>
                </c:pt>
                <c:pt idx="2640">
                  <c:v>10.820157718581624</c:v>
                </c:pt>
                <c:pt idx="2641">
                  <c:v>10.820157718581624</c:v>
                </c:pt>
                <c:pt idx="2642">
                  <c:v>10.820157718581624</c:v>
                </c:pt>
                <c:pt idx="2643">
                  <c:v>10.820157718581624</c:v>
                </c:pt>
                <c:pt idx="2644">
                  <c:v>10.820157718581624</c:v>
                </c:pt>
                <c:pt idx="2645">
                  <c:v>10.820157718581624</c:v>
                </c:pt>
                <c:pt idx="2646">
                  <c:v>10.820157718581624</c:v>
                </c:pt>
                <c:pt idx="2647">
                  <c:v>10.820157718581624</c:v>
                </c:pt>
                <c:pt idx="2648">
                  <c:v>10.820157718581624</c:v>
                </c:pt>
                <c:pt idx="2649">
                  <c:v>10.820157718581624</c:v>
                </c:pt>
                <c:pt idx="2650">
                  <c:v>10.820157718581624</c:v>
                </c:pt>
                <c:pt idx="2651">
                  <c:v>10.820157718581624</c:v>
                </c:pt>
                <c:pt idx="2652">
                  <c:v>10.820157718581624</c:v>
                </c:pt>
                <c:pt idx="2653">
                  <c:v>10.820157718581624</c:v>
                </c:pt>
                <c:pt idx="2654">
                  <c:v>10.820157718581624</c:v>
                </c:pt>
                <c:pt idx="2655">
                  <c:v>10.820157718581624</c:v>
                </c:pt>
                <c:pt idx="2656">
                  <c:v>10.820157718581624</c:v>
                </c:pt>
                <c:pt idx="2657">
                  <c:v>10.820157718581624</c:v>
                </c:pt>
                <c:pt idx="2658">
                  <c:v>10.820157718581624</c:v>
                </c:pt>
                <c:pt idx="2659">
                  <c:v>10.820157718581624</c:v>
                </c:pt>
                <c:pt idx="2660">
                  <c:v>10.820157718581624</c:v>
                </c:pt>
                <c:pt idx="2661">
                  <c:v>10.820157718581624</c:v>
                </c:pt>
                <c:pt idx="2662">
                  <c:v>10.820157718581624</c:v>
                </c:pt>
                <c:pt idx="2663">
                  <c:v>10.820157718581624</c:v>
                </c:pt>
                <c:pt idx="2664">
                  <c:v>10.820157718581624</c:v>
                </c:pt>
                <c:pt idx="2665">
                  <c:v>10.820157718581624</c:v>
                </c:pt>
                <c:pt idx="2666">
                  <c:v>10.820157718581624</c:v>
                </c:pt>
                <c:pt idx="2667">
                  <c:v>10.820157718581624</c:v>
                </c:pt>
                <c:pt idx="2668">
                  <c:v>10.820157718581624</c:v>
                </c:pt>
                <c:pt idx="2669">
                  <c:v>10.820157718581624</c:v>
                </c:pt>
                <c:pt idx="2670">
                  <c:v>10.820157718581624</c:v>
                </c:pt>
                <c:pt idx="2671">
                  <c:v>10.820157718581624</c:v>
                </c:pt>
                <c:pt idx="2672">
                  <c:v>10.820157718581624</c:v>
                </c:pt>
                <c:pt idx="2673">
                  <c:v>10.820157718581624</c:v>
                </c:pt>
                <c:pt idx="2674">
                  <c:v>10.820157718581624</c:v>
                </c:pt>
                <c:pt idx="2675">
                  <c:v>10.820157718581624</c:v>
                </c:pt>
                <c:pt idx="2676">
                  <c:v>10.820157718581624</c:v>
                </c:pt>
                <c:pt idx="2677">
                  <c:v>10.820157718581624</c:v>
                </c:pt>
                <c:pt idx="2678">
                  <c:v>10.820157718581624</c:v>
                </c:pt>
                <c:pt idx="2679">
                  <c:v>10.820157718581624</c:v>
                </c:pt>
                <c:pt idx="2680">
                  <c:v>10.820157718581624</c:v>
                </c:pt>
                <c:pt idx="2681">
                  <c:v>10.820157718581624</c:v>
                </c:pt>
                <c:pt idx="2682">
                  <c:v>10.820157718581624</c:v>
                </c:pt>
                <c:pt idx="2683">
                  <c:v>10.820157718581624</c:v>
                </c:pt>
                <c:pt idx="2684">
                  <c:v>10.820157718581624</c:v>
                </c:pt>
                <c:pt idx="2685">
                  <c:v>10.820157718581624</c:v>
                </c:pt>
                <c:pt idx="2686">
                  <c:v>10.820157718581624</c:v>
                </c:pt>
                <c:pt idx="2687">
                  <c:v>10.820157718581624</c:v>
                </c:pt>
                <c:pt idx="2688">
                  <c:v>10.820157718581624</c:v>
                </c:pt>
                <c:pt idx="2689">
                  <c:v>10.820157718581624</c:v>
                </c:pt>
                <c:pt idx="2690">
                  <c:v>10.820157718581624</c:v>
                </c:pt>
                <c:pt idx="2691">
                  <c:v>10.820157718581624</c:v>
                </c:pt>
                <c:pt idx="2692">
                  <c:v>10.820157718581624</c:v>
                </c:pt>
                <c:pt idx="2693">
                  <c:v>10.820157718581624</c:v>
                </c:pt>
                <c:pt idx="2694">
                  <c:v>10.820157718581624</c:v>
                </c:pt>
                <c:pt idx="2695">
                  <c:v>10.820157718581624</c:v>
                </c:pt>
                <c:pt idx="2696">
                  <c:v>10.820157718581624</c:v>
                </c:pt>
                <c:pt idx="2697">
                  <c:v>10.820157718581624</c:v>
                </c:pt>
                <c:pt idx="2698">
                  <c:v>10.820157718581624</c:v>
                </c:pt>
                <c:pt idx="2699">
                  <c:v>10.820157718581624</c:v>
                </c:pt>
                <c:pt idx="2700">
                  <c:v>10.820157718581624</c:v>
                </c:pt>
                <c:pt idx="2701">
                  <c:v>10.820157718581624</c:v>
                </c:pt>
                <c:pt idx="2702">
                  <c:v>10.820157718581624</c:v>
                </c:pt>
                <c:pt idx="2703">
                  <c:v>10.820157718581624</c:v>
                </c:pt>
                <c:pt idx="2704">
                  <c:v>10.820157718581624</c:v>
                </c:pt>
                <c:pt idx="2705">
                  <c:v>10.820157718581624</c:v>
                </c:pt>
                <c:pt idx="2706">
                  <c:v>10.820157718581624</c:v>
                </c:pt>
                <c:pt idx="2707">
                  <c:v>10.820157718581624</c:v>
                </c:pt>
                <c:pt idx="2708">
                  <c:v>10.820157718581624</c:v>
                </c:pt>
                <c:pt idx="2709">
                  <c:v>10.820157718581624</c:v>
                </c:pt>
                <c:pt idx="2710">
                  <c:v>10.820157718581624</c:v>
                </c:pt>
                <c:pt idx="2711">
                  <c:v>10.820157718581624</c:v>
                </c:pt>
                <c:pt idx="2712">
                  <c:v>10.820157718581624</c:v>
                </c:pt>
                <c:pt idx="2713">
                  <c:v>10.820157718581624</c:v>
                </c:pt>
                <c:pt idx="2714">
                  <c:v>10.820157718581624</c:v>
                </c:pt>
                <c:pt idx="2715">
                  <c:v>10.820157718581624</c:v>
                </c:pt>
                <c:pt idx="2716">
                  <c:v>10.820157718581624</c:v>
                </c:pt>
                <c:pt idx="2717">
                  <c:v>10.820157718581624</c:v>
                </c:pt>
                <c:pt idx="2718">
                  <c:v>10.820157718581624</c:v>
                </c:pt>
                <c:pt idx="2719">
                  <c:v>10.820157718581624</c:v>
                </c:pt>
                <c:pt idx="2720">
                  <c:v>10.820157718581624</c:v>
                </c:pt>
                <c:pt idx="2721">
                  <c:v>10.820157718581624</c:v>
                </c:pt>
                <c:pt idx="2722">
                  <c:v>10.820157718581624</c:v>
                </c:pt>
                <c:pt idx="2723">
                  <c:v>10.820157718581624</c:v>
                </c:pt>
                <c:pt idx="2724">
                  <c:v>10.820157718581624</c:v>
                </c:pt>
                <c:pt idx="2725">
                  <c:v>10.820157718581624</c:v>
                </c:pt>
                <c:pt idx="2726">
                  <c:v>10.820157718581624</c:v>
                </c:pt>
                <c:pt idx="2727">
                  <c:v>10.820157718581624</c:v>
                </c:pt>
                <c:pt idx="2728">
                  <c:v>10.820157718581624</c:v>
                </c:pt>
                <c:pt idx="2729">
                  <c:v>10.820157718581624</c:v>
                </c:pt>
                <c:pt idx="2730">
                  <c:v>10.820157718581624</c:v>
                </c:pt>
                <c:pt idx="2731">
                  <c:v>10.820157718581624</c:v>
                </c:pt>
                <c:pt idx="2732">
                  <c:v>10.820157718581624</c:v>
                </c:pt>
                <c:pt idx="2733">
                  <c:v>10.820157718581624</c:v>
                </c:pt>
                <c:pt idx="2734">
                  <c:v>10.820157718581624</c:v>
                </c:pt>
                <c:pt idx="2735">
                  <c:v>10.820157718581624</c:v>
                </c:pt>
                <c:pt idx="2736">
                  <c:v>10.820157718581624</c:v>
                </c:pt>
                <c:pt idx="2737">
                  <c:v>10.820157718581624</c:v>
                </c:pt>
                <c:pt idx="2738">
                  <c:v>10.820157718581624</c:v>
                </c:pt>
                <c:pt idx="2739">
                  <c:v>10.820157718581624</c:v>
                </c:pt>
                <c:pt idx="2740">
                  <c:v>10.820157718581624</c:v>
                </c:pt>
                <c:pt idx="2741">
                  <c:v>10.820157718581624</c:v>
                </c:pt>
                <c:pt idx="2742">
                  <c:v>10.820157718581624</c:v>
                </c:pt>
                <c:pt idx="2743">
                  <c:v>10.820157718581624</c:v>
                </c:pt>
                <c:pt idx="2744">
                  <c:v>10.820157718581624</c:v>
                </c:pt>
                <c:pt idx="2745">
                  <c:v>10.820157718581624</c:v>
                </c:pt>
                <c:pt idx="2746">
                  <c:v>10.820157718581624</c:v>
                </c:pt>
                <c:pt idx="2747">
                  <c:v>10.820157718581624</c:v>
                </c:pt>
                <c:pt idx="2748">
                  <c:v>10.820157718581624</c:v>
                </c:pt>
                <c:pt idx="2749">
                  <c:v>10.820157718581624</c:v>
                </c:pt>
                <c:pt idx="2750">
                  <c:v>10.820157718581624</c:v>
                </c:pt>
                <c:pt idx="2751">
                  <c:v>10.820157718581624</c:v>
                </c:pt>
                <c:pt idx="2752">
                  <c:v>10.820157718581624</c:v>
                </c:pt>
                <c:pt idx="2753">
                  <c:v>10.820157718581624</c:v>
                </c:pt>
                <c:pt idx="2754">
                  <c:v>10.820157718581624</c:v>
                </c:pt>
                <c:pt idx="2755">
                  <c:v>10.820157718581624</c:v>
                </c:pt>
                <c:pt idx="2756">
                  <c:v>10.820157718581624</c:v>
                </c:pt>
                <c:pt idx="2757">
                  <c:v>10.820157718581624</c:v>
                </c:pt>
                <c:pt idx="2758">
                  <c:v>10.820157718581624</c:v>
                </c:pt>
                <c:pt idx="2759">
                  <c:v>10.820157718581624</c:v>
                </c:pt>
                <c:pt idx="2760">
                  <c:v>10.820157718581624</c:v>
                </c:pt>
                <c:pt idx="2761">
                  <c:v>10.820157718581624</c:v>
                </c:pt>
                <c:pt idx="2762">
                  <c:v>10.820157718581624</c:v>
                </c:pt>
                <c:pt idx="2763">
                  <c:v>10.820157718581624</c:v>
                </c:pt>
                <c:pt idx="2764">
                  <c:v>10.820157718581624</c:v>
                </c:pt>
                <c:pt idx="2765">
                  <c:v>10.820157718581624</c:v>
                </c:pt>
                <c:pt idx="2766">
                  <c:v>10.820157718581624</c:v>
                </c:pt>
                <c:pt idx="2767">
                  <c:v>10.820157718581624</c:v>
                </c:pt>
                <c:pt idx="2768">
                  <c:v>10.820157718581624</c:v>
                </c:pt>
                <c:pt idx="2769">
                  <c:v>10.820157718581624</c:v>
                </c:pt>
                <c:pt idx="2770">
                  <c:v>10.820157718581624</c:v>
                </c:pt>
                <c:pt idx="2771">
                  <c:v>10.820157718581624</c:v>
                </c:pt>
                <c:pt idx="2772">
                  <c:v>10.820157718581624</c:v>
                </c:pt>
                <c:pt idx="2773">
                  <c:v>10.820157718581624</c:v>
                </c:pt>
                <c:pt idx="2774">
                  <c:v>10.820157718581624</c:v>
                </c:pt>
                <c:pt idx="2775">
                  <c:v>10.820157718581624</c:v>
                </c:pt>
                <c:pt idx="2776">
                  <c:v>10.820157718581624</c:v>
                </c:pt>
                <c:pt idx="2777">
                  <c:v>10.820157718581624</c:v>
                </c:pt>
                <c:pt idx="2778">
                  <c:v>10.820157718581624</c:v>
                </c:pt>
                <c:pt idx="2779">
                  <c:v>10.820157718581624</c:v>
                </c:pt>
                <c:pt idx="2780">
                  <c:v>10.820157718581624</c:v>
                </c:pt>
                <c:pt idx="2781">
                  <c:v>10.820157718581624</c:v>
                </c:pt>
                <c:pt idx="2782">
                  <c:v>10.820157718581624</c:v>
                </c:pt>
                <c:pt idx="2783">
                  <c:v>10.820157718581624</c:v>
                </c:pt>
                <c:pt idx="2784">
                  <c:v>10.820157718581624</c:v>
                </c:pt>
                <c:pt idx="2785">
                  <c:v>10.820157718581624</c:v>
                </c:pt>
                <c:pt idx="2786">
                  <c:v>10.820157718581624</c:v>
                </c:pt>
                <c:pt idx="2787">
                  <c:v>10.820157718581624</c:v>
                </c:pt>
                <c:pt idx="2788">
                  <c:v>10.820157718581624</c:v>
                </c:pt>
                <c:pt idx="2789">
                  <c:v>10.820157718581624</c:v>
                </c:pt>
                <c:pt idx="2790">
                  <c:v>10.820157718581624</c:v>
                </c:pt>
                <c:pt idx="2791">
                  <c:v>10.820157718581624</c:v>
                </c:pt>
                <c:pt idx="2792">
                  <c:v>10.820157718581624</c:v>
                </c:pt>
                <c:pt idx="2793">
                  <c:v>10.820157718581624</c:v>
                </c:pt>
                <c:pt idx="2794">
                  <c:v>10.820157718581624</c:v>
                </c:pt>
                <c:pt idx="2795">
                  <c:v>10.820157718581624</c:v>
                </c:pt>
                <c:pt idx="2796">
                  <c:v>10.820157718581624</c:v>
                </c:pt>
                <c:pt idx="2797">
                  <c:v>10.820157718581624</c:v>
                </c:pt>
                <c:pt idx="2798">
                  <c:v>10.820157718581624</c:v>
                </c:pt>
                <c:pt idx="2799">
                  <c:v>10.820157718581624</c:v>
                </c:pt>
                <c:pt idx="2800">
                  <c:v>10.820157718581624</c:v>
                </c:pt>
                <c:pt idx="2801">
                  <c:v>10.820157718581624</c:v>
                </c:pt>
                <c:pt idx="2802">
                  <c:v>10.820157718581624</c:v>
                </c:pt>
                <c:pt idx="2803">
                  <c:v>10.820157718581624</c:v>
                </c:pt>
                <c:pt idx="2804">
                  <c:v>10.820157718581624</c:v>
                </c:pt>
                <c:pt idx="2805">
                  <c:v>10.820157718581624</c:v>
                </c:pt>
                <c:pt idx="2806">
                  <c:v>10.820157718581624</c:v>
                </c:pt>
                <c:pt idx="2807">
                  <c:v>10.820157718581624</c:v>
                </c:pt>
                <c:pt idx="2808">
                  <c:v>10.820157718581624</c:v>
                </c:pt>
                <c:pt idx="2809">
                  <c:v>10.820157718581624</c:v>
                </c:pt>
                <c:pt idx="2810">
                  <c:v>10.820157718581624</c:v>
                </c:pt>
                <c:pt idx="2811">
                  <c:v>10.820157718581624</c:v>
                </c:pt>
                <c:pt idx="2812">
                  <c:v>10.820157718581624</c:v>
                </c:pt>
                <c:pt idx="2813">
                  <c:v>10.820157718581624</c:v>
                </c:pt>
                <c:pt idx="2814">
                  <c:v>10.820157718581624</c:v>
                </c:pt>
                <c:pt idx="2815">
                  <c:v>10.820157718581624</c:v>
                </c:pt>
                <c:pt idx="2816">
                  <c:v>10.820157718581624</c:v>
                </c:pt>
                <c:pt idx="2817">
                  <c:v>10.820157718581624</c:v>
                </c:pt>
                <c:pt idx="2818">
                  <c:v>10.820157718581624</c:v>
                </c:pt>
                <c:pt idx="2819">
                  <c:v>10.820157718581624</c:v>
                </c:pt>
                <c:pt idx="2820">
                  <c:v>10.820157718581624</c:v>
                </c:pt>
                <c:pt idx="2821">
                  <c:v>10.820157718581624</c:v>
                </c:pt>
                <c:pt idx="2822">
                  <c:v>10.820157718581624</c:v>
                </c:pt>
                <c:pt idx="2823">
                  <c:v>10.820157718581624</c:v>
                </c:pt>
                <c:pt idx="2824">
                  <c:v>10.820157718581624</c:v>
                </c:pt>
                <c:pt idx="2825">
                  <c:v>10.820157718581624</c:v>
                </c:pt>
                <c:pt idx="2826">
                  <c:v>10.820157718581624</c:v>
                </c:pt>
                <c:pt idx="2827">
                  <c:v>10.820157718581624</c:v>
                </c:pt>
                <c:pt idx="2828">
                  <c:v>10.820157718581624</c:v>
                </c:pt>
                <c:pt idx="2829">
                  <c:v>10.820157718581624</c:v>
                </c:pt>
                <c:pt idx="2830">
                  <c:v>10.820157718581624</c:v>
                </c:pt>
                <c:pt idx="2831">
                  <c:v>10.820157718581624</c:v>
                </c:pt>
                <c:pt idx="2832">
                  <c:v>10.820157718581624</c:v>
                </c:pt>
                <c:pt idx="2833">
                  <c:v>10.820157718581624</c:v>
                </c:pt>
                <c:pt idx="2834">
                  <c:v>10.820157718581624</c:v>
                </c:pt>
                <c:pt idx="2835">
                  <c:v>10.820157718581624</c:v>
                </c:pt>
                <c:pt idx="2836">
                  <c:v>10.820157718581624</c:v>
                </c:pt>
                <c:pt idx="2837">
                  <c:v>10.820157718581624</c:v>
                </c:pt>
                <c:pt idx="2838">
                  <c:v>10.820157718581624</c:v>
                </c:pt>
                <c:pt idx="2839">
                  <c:v>10.820157718581624</c:v>
                </c:pt>
                <c:pt idx="2840">
                  <c:v>10.820157718581624</c:v>
                </c:pt>
                <c:pt idx="2841">
                  <c:v>10.820157718581624</c:v>
                </c:pt>
                <c:pt idx="2842">
                  <c:v>10.820157718581624</c:v>
                </c:pt>
                <c:pt idx="2843">
                  <c:v>10.820157718581624</c:v>
                </c:pt>
                <c:pt idx="2844">
                  <c:v>10.820157718581624</c:v>
                </c:pt>
                <c:pt idx="2845">
                  <c:v>10.820157718581624</c:v>
                </c:pt>
                <c:pt idx="2846">
                  <c:v>10.820157718581624</c:v>
                </c:pt>
                <c:pt idx="2847">
                  <c:v>10.820157718581624</c:v>
                </c:pt>
                <c:pt idx="2848">
                  <c:v>10.820157718581624</c:v>
                </c:pt>
                <c:pt idx="2849">
                  <c:v>10.820157718581624</c:v>
                </c:pt>
                <c:pt idx="2850">
                  <c:v>10.820157718581624</c:v>
                </c:pt>
                <c:pt idx="2851">
                  <c:v>10.820157718581624</c:v>
                </c:pt>
                <c:pt idx="2852">
                  <c:v>10.820157718581624</c:v>
                </c:pt>
                <c:pt idx="2853">
                  <c:v>10.820157718581624</c:v>
                </c:pt>
                <c:pt idx="2854">
                  <c:v>10.820157718581624</c:v>
                </c:pt>
                <c:pt idx="2855">
                  <c:v>10.820157718581624</c:v>
                </c:pt>
                <c:pt idx="2856">
                  <c:v>10.820157718581624</c:v>
                </c:pt>
                <c:pt idx="2857">
                  <c:v>10.820157718581624</c:v>
                </c:pt>
                <c:pt idx="2858">
                  <c:v>10.820157718581624</c:v>
                </c:pt>
                <c:pt idx="2859">
                  <c:v>10.820157718581624</c:v>
                </c:pt>
                <c:pt idx="2860">
                  <c:v>10.820157718581624</c:v>
                </c:pt>
                <c:pt idx="2861">
                  <c:v>10.820157718581624</c:v>
                </c:pt>
                <c:pt idx="2862">
                  <c:v>10.820157718581624</c:v>
                </c:pt>
                <c:pt idx="2863">
                  <c:v>10.820157718581624</c:v>
                </c:pt>
                <c:pt idx="2864">
                  <c:v>10.820157718581624</c:v>
                </c:pt>
                <c:pt idx="2865">
                  <c:v>10.820157718581624</c:v>
                </c:pt>
                <c:pt idx="2866">
                  <c:v>10.820157718581624</c:v>
                </c:pt>
                <c:pt idx="2867">
                  <c:v>10.820157718581624</c:v>
                </c:pt>
                <c:pt idx="2868">
                  <c:v>10.820157718581624</c:v>
                </c:pt>
                <c:pt idx="2869">
                  <c:v>10.820157718581624</c:v>
                </c:pt>
                <c:pt idx="2870">
                  <c:v>10.820157718581624</c:v>
                </c:pt>
                <c:pt idx="2871">
                  <c:v>10.820157718581624</c:v>
                </c:pt>
                <c:pt idx="2872">
                  <c:v>10.820157718581624</c:v>
                </c:pt>
                <c:pt idx="2873">
                  <c:v>10.820157718581624</c:v>
                </c:pt>
                <c:pt idx="2874">
                  <c:v>10.820157718581624</c:v>
                </c:pt>
                <c:pt idx="2875">
                  <c:v>10.820157718581624</c:v>
                </c:pt>
                <c:pt idx="2876">
                  <c:v>10.820157718581624</c:v>
                </c:pt>
                <c:pt idx="2877">
                  <c:v>10.820157718581624</c:v>
                </c:pt>
                <c:pt idx="2878">
                  <c:v>10.820157718581624</c:v>
                </c:pt>
                <c:pt idx="2879">
                  <c:v>10.820157718581624</c:v>
                </c:pt>
                <c:pt idx="2880">
                  <c:v>10.820157718581624</c:v>
                </c:pt>
                <c:pt idx="2881">
                  <c:v>10.820157718581624</c:v>
                </c:pt>
                <c:pt idx="2882">
                  <c:v>10.820157718581624</c:v>
                </c:pt>
                <c:pt idx="2883">
                  <c:v>10.820157718581624</c:v>
                </c:pt>
                <c:pt idx="2884">
                  <c:v>10.820157718581624</c:v>
                </c:pt>
                <c:pt idx="2885">
                  <c:v>10.820157718581624</c:v>
                </c:pt>
                <c:pt idx="2886">
                  <c:v>10.820157718581624</c:v>
                </c:pt>
                <c:pt idx="2887">
                  <c:v>10.820157718581624</c:v>
                </c:pt>
                <c:pt idx="2888">
                  <c:v>10.820157718581624</c:v>
                </c:pt>
                <c:pt idx="2889">
                  <c:v>10.820157718581624</c:v>
                </c:pt>
                <c:pt idx="2890">
                  <c:v>10.820157718581624</c:v>
                </c:pt>
                <c:pt idx="2891">
                  <c:v>10.820157718581624</c:v>
                </c:pt>
                <c:pt idx="2892">
                  <c:v>10.820157718581624</c:v>
                </c:pt>
                <c:pt idx="2893">
                  <c:v>10.820157718581624</c:v>
                </c:pt>
                <c:pt idx="2894">
                  <c:v>10.820157718581624</c:v>
                </c:pt>
                <c:pt idx="2895">
                  <c:v>10.820157718581624</c:v>
                </c:pt>
                <c:pt idx="2896">
                  <c:v>10.820157718581624</c:v>
                </c:pt>
                <c:pt idx="2897">
                  <c:v>10.820157718581624</c:v>
                </c:pt>
                <c:pt idx="2898">
                  <c:v>10.820157718581624</c:v>
                </c:pt>
                <c:pt idx="2899">
                  <c:v>10.820157718581624</c:v>
                </c:pt>
                <c:pt idx="2900">
                  <c:v>10.820157718581624</c:v>
                </c:pt>
                <c:pt idx="2901">
                  <c:v>10.820157718581624</c:v>
                </c:pt>
                <c:pt idx="2902">
                  <c:v>10.820157718581624</c:v>
                </c:pt>
                <c:pt idx="2903">
                  <c:v>10.820157718581624</c:v>
                </c:pt>
                <c:pt idx="2904">
                  <c:v>10.820157718581624</c:v>
                </c:pt>
                <c:pt idx="2905">
                  <c:v>10.820157718581624</c:v>
                </c:pt>
                <c:pt idx="2906">
                  <c:v>10.820157718581624</c:v>
                </c:pt>
                <c:pt idx="2907">
                  <c:v>10.820157718581624</c:v>
                </c:pt>
                <c:pt idx="2908">
                  <c:v>10.820157718581624</c:v>
                </c:pt>
                <c:pt idx="2909">
                  <c:v>10.820157718581624</c:v>
                </c:pt>
                <c:pt idx="2910">
                  <c:v>10.820157718581624</c:v>
                </c:pt>
                <c:pt idx="2911">
                  <c:v>10.820157718581624</c:v>
                </c:pt>
                <c:pt idx="2912">
                  <c:v>10.820157718581624</c:v>
                </c:pt>
                <c:pt idx="2913">
                  <c:v>10.820157718581624</c:v>
                </c:pt>
                <c:pt idx="2914">
                  <c:v>10.820157718581624</c:v>
                </c:pt>
                <c:pt idx="2915">
                  <c:v>10.820157718581624</c:v>
                </c:pt>
                <c:pt idx="2916">
                  <c:v>10.820157718581624</c:v>
                </c:pt>
                <c:pt idx="2917">
                  <c:v>10.820157718581624</c:v>
                </c:pt>
                <c:pt idx="2918">
                  <c:v>10.820157718581624</c:v>
                </c:pt>
                <c:pt idx="2919">
                  <c:v>10.820157718581624</c:v>
                </c:pt>
                <c:pt idx="2920">
                  <c:v>10.820157718581624</c:v>
                </c:pt>
                <c:pt idx="2921">
                  <c:v>10.820157718581624</c:v>
                </c:pt>
                <c:pt idx="2922">
                  <c:v>10.820157718581624</c:v>
                </c:pt>
                <c:pt idx="2923">
                  <c:v>10.820157718581624</c:v>
                </c:pt>
                <c:pt idx="2924">
                  <c:v>10.820157718581624</c:v>
                </c:pt>
                <c:pt idx="2925">
                  <c:v>10.820157718581624</c:v>
                </c:pt>
                <c:pt idx="2926">
                  <c:v>10.820157718581624</c:v>
                </c:pt>
                <c:pt idx="2927">
                  <c:v>10.820157718581624</c:v>
                </c:pt>
                <c:pt idx="2928">
                  <c:v>10.820157718581624</c:v>
                </c:pt>
                <c:pt idx="2929">
                  <c:v>10.820157718581624</c:v>
                </c:pt>
                <c:pt idx="2930">
                  <c:v>10.820157718581624</c:v>
                </c:pt>
                <c:pt idx="2931">
                  <c:v>10.820157718581624</c:v>
                </c:pt>
                <c:pt idx="2932">
                  <c:v>10.820157718581624</c:v>
                </c:pt>
                <c:pt idx="2933">
                  <c:v>10.820157718581624</c:v>
                </c:pt>
                <c:pt idx="2934">
                  <c:v>10.820157718581624</c:v>
                </c:pt>
                <c:pt idx="2935">
                  <c:v>10.820157718581624</c:v>
                </c:pt>
                <c:pt idx="2936">
                  <c:v>10.820157718581624</c:v>
                </c:pt>
                <c:pt idx="2937">
                  <c:v>10.820157718581624</c:v>
                </c:pt>
                <c:pt idx="2938">
                  <c:v>10.820157718581624</c:v>
                </c:pt>
                <c:pt idx="2939">
                  <c:v>10.820157718581624</c:v>
                </c:pt>
                <c:pt idx="2940">
                  <c:v>10.820157718581624</c:v>
                </c:pt>
                <c:pt idx="2941">
                  <c:v>10.820157718581624</c:v>
                </c:pt>
                <c:pt idx="2942">
                  <c:v>10.820157718581624</c:v>
                </c:pt>
                <c:pt idx="2943">
                  <c:v>10.820157718581624</c:v>
                </c:pt>
                <c:pt idx="2944">
                  <c:v>10.820157718581624</c:v>
                </c:pt>
                <c:pt idx="2945">
                  <c:v>10.820157718581624</c:v>
                </c:pt>
                <c:pt idx="2946">
                  <c:v>10.820157718581624</c:v>
                </c:pt>
                <c:pt idx="2947">
                  <c:v>10.820157718581624</c:v>
                </c:pt>
                <c:pt idx="2948">
                  <c:v>10.820157718581624</c:v>
                </c:pt>
                <c:pt idx="2949">
                  <c:v>10.820157718581624</c:v>
                </c:pt>
                <c:pt idx="2950">
                  <c:v>10.820157718581624</c:v>
                </c:pt>
                <c:pt idx="2951">
                  <c:v>10.820157718581624</c:v>
                </c:pt>
                <c:pt idx="2952">
                  <c:v>10.820157718581624</c:v>
                </c:pt>
                <c:pt idx="2953">
                  <c:v>10.820157718581624</c:v>
                </c:pt>
                <c:pt idx="2954">
                  <c:v>10.820157718581624</c:v>
                </c:pt>
                <c:pt idx="2955">
                  <c:v>10.820157718581624</c:v>
                </c:pt>
                <c:pt idx="2956">
                  <c:v>10.820157718581624</c:v>
                </c:pt>
                <c:pt idx="2957">
                  <c:v>10.820157718581624</c:v>
                </c:pt>
                <c:pt idx="2958">
                  <c:v>10.820157718581624</c:v>
                </c:pt>
                <c:pt idx="2959">
                  <c:v>10.820157718581624</c:v>
                </c:pt>
                <c:pt idx="2960">
                  <c:v>10.820157718581624</c:v>
                </c:pt>
                <c:pt idx="2961">
                  <c:v>10.820157718581624</c:v>
                </c:pt>
                <c:pt idx="2962">
                  <c:v>10.820157718581624</c:v>
                </c:pt>
                <c:pt idx="2963">
                  <c:v>10.820157718581624</c:v>
                </c:pt>
                <c:pt idx="2964">
                  <c:v>10.820157718581624</c:v>
                </c:pt>
                <c:pt idx="2965">
                  <c:v>10.820157718581624</c:v>
                </c:pt>
                <c:pt idx="2966">
                  <c:v>10.820157718581624</c:v>
                </c:pt>
                <c:pt idx="2967">
                  <c:v>10.820157718581624</c:v>
                </c:pt>
                <c:pt idx="2968">
                  <c:v>10.820157718581624</c:v>
                </c:pt>
                <c:pt idx="2969">
                  <c:v>10.820157718581624</c:v>
                </c:pt>
                <c:pt idx="2970">
                  <c:v>10.820157718581624</c:v>
                </c:pt>
                <c:pt idx="2971">
                  <c:v>10.820157718581624</c:v>
                </c:pt>
                <c:pt idx="2972">
                  <c:v>10.820157718581624</c:v>
                </c:pt>
                <c:pt idx="2973">
                  <c:v>10.820157718581624</c:v>
                </c:pt>
                <c:pt idx="2974">
                  <c:v>10.820157718581624</c:v>
                </c:pt>
                <c:pt idx="2975">
                  <c:v>10.820157718581624</c:v>
                </c:pt>
                <c:pt idx="2976">
                  <c:v>10.820157718581624</c:v>
                </c:pt>
                <c:pt idx="2977">
                  <c:v>10.820157718581624</c:v>
                </c:pt>
                <c:pt idx="2978">
                  <c:v>10.820157718581624</c:v>
                </c:pt>
                <c:pt idx="2979">
                  <c:v>10.820157718581624</c:v>
                </c:pt>
                <c:pt idx="2980">
                  <c:v>10.820157718581624</c:v>
                </c:pt>
                <c:pt idx="2981">
                  <c:v>10.820157718581624</c:v>
                </c:pt>
                <c:pt idx="2982">
                  <c:v>10.820157718581624</c:v>
                </c:pt>
                <c:pt idx="2983">
                  <c:v>10.820157718581624</c:v>
                </c:pt>
                <c:pt idx="2984">
                  <c:v>10.820157718581624</c:v>
                </c:pt>
                <c:pt idx="2985">
                  <c:v>10.820157718581624</c:v>
                </c:pt>
                <c:pt idx="2986">
                  <c:v>10.820157718581624</c:v>
                </c:pt>
                <c:pt idx="2987">
                  <c:v>10.820157718581624</c:v>
                </c:pt>
                <c:pt idx="2988">
                  <c:v>10.820157718581624</c:v>
                </c:pt>
                <c:pt idx="2989">
                  <c:v>10.820157718581624</c:v>
                </c:pt>
                <c:pt idx="2990">
                  <c:v>10.820157718581624</c:v>
                </c:pt>
                <c:pt idx="2991">
                  <c:v>10.820157718581624</c:v>
                </c:pt>
                <c:pt idx="2992">
                  <c:v>10.820157718581624</c:v>
                </c:pt>
                <c:pt idx="2993">
                  <c:v>10.820157718581624</c:v>
                </c:pt>
                <c:pt idx="2994">
                  <c:v>10.820157718581624</c:v>
                </c:pt>
                <c:pt idx="2995">
                  <c:v>10.820157718581624</c:v>
                </c:pt>
                <c:pt idx="2996">
                  <c:v>10.820157718581624</c:v>
                </c:pt>
                <c:pt idx="2997">
                  <c:v>10.820157718581624</c:v>
                </c:pt>
                <c:pt idx="2998">
                  <c:v>10.820157718581624</c:v>
                </c:pt>
                <c:pt idx="2999">
                  <c:v>10.820157718581624</c:v>
                </c:pt>
                <c:pt idx="3000">
                  <c:v>10.820157718581624</c:v>
                </c:pt>
                <c:pt idx="3001">
                  <c:v>10.820157718581624</c:v>
                </c:pt>
                <c:pt idx="3002">
                  <c:v>10.820157718581624</c:v>
                </c:pt>
                <c:pt idx="3003">
                  <c:v>10.820157718581624</c:v>
                </c:pt>
                <c:pt idx="3004">
                  <c:v>10.820157718581624</c:v>
                </c:pt>
                <c:pt idx="3005">
                  <c:v>10.820157718581624</c:v>
                </c:pt>
                <c:pt idx="3006">
                  <c:v>10.820157718581624</c:v>
                </c:pt>
                <c:pt idx="3007">
                  <c:v>10.820157718581624</c:v>
                </c:pt>
                <c:pt idx="3008">
                  <c:v>10.820157718581624</c:v>
                </c:pt>
                <c:pt idx="3009">
                  <c:v>10.820157718581624</c:v>
                </c:pt>
                <c:pt idx="3010">
                  <c:v>10.820157718581624</c:v>
                </c:pt>
                <c:pt idx="3011">
                  <c:v>10.820157718581624</c:v>
                </c:pt>
                <c:pt idx="3012">
                  <c:v>10.820157718581624</c:v>
                </c:pt>
                <c:pt idx="3013">
                  <c:v>10.820157718581624</c:v>
                </c:pt>
                <c:pt idx="3014">
                  <c:v>10.820157718581624</c:v>
                </c:pt>
                <c:pt idx="3015">
                  <c:v>10.820157718581624</c:v>
                </c:pt>
                <c:pt idx="3016">
                  <c:v>10.820157718581624</c:v>
                </c:pt>
                <c:pt idx="3017">
                  <c:v>10.820157718581624</c:v>
                </c:pt>
                <c:pt idx="3018">
                  <c:v>10.820157718581624</c:v>
                </c:pt>
                <c:pt idx="3019">
                  <c:v>10.820157718581624</c:v>
                </c:pt>
                <c:pt idx="3020">
                  <c:v>10.820157718581624</c:v>
                </c:pt>
                <c:pt idx="3021">
                  <c:v>10.820157718581624</c:v>
                </c:pt>
                <c:pt idx="3022">
                  <c:v>10.820157718581624</c:v>
                </c:pt>
                <c:pt idx="3023">
                  <c:v>10.820157718581624</c:v>
                </c:pt>
                <c:pt idx="3024">
                  <c:v>10.820157718581624</c:v>
                </c:pt>
                <c:pt idx="3025">
                  <c:v>10.820157718581624</c:v>
                </c:pt>
                <c:pt idx="3026">
                  <c:v>10.820157718581624</c:v>
                </c:pt>
                <c:pt idx="3027">
                  <c:v>10.820157718581624</c:v>
                </c:pt>
                <c:pt idx="3028">
                  <c:v>10.820157718581624</c:v>
                </c:pt>
                <c:pt idx="3029">
                  <c:v>10.820157718581624</c:v>
                </c:pt>
                <c:pt idx="3030">
                  <c:v>10.820157718581624</c:v>
                </c:pt>
                <c:pt idx="3031">
                  <c:v>10.820157718581624</c:v>
                </c:pt>
                <c:pt idx="3032">
                  <c:v>10.820157718581624</c:v>
                </c:pt>
                <c:pt idx="3033">
                  <c:v>10.820157718581624</c:v>
                </c:pt>
                <c:pt idx="3034">
                  <c:v>10.820157718581624</c:v>
                </c:pt>
                <c:pt idx="3035">
                  <c:v>10.820157718581624</c:v>
                </c:pt>
                <c:pt idx="3036">
                  <c:v>10.820157718581624</c:v>
                </c:pt>
                <c:pt idx="3037">
                  <c:v>10.820157718581624</c:v>
                </c:pt>
                <c:pt idx="3038">
                  <c:v>10.820157718581624</c:v>
                </c:pt>
                <c:pt idx="3039">
                  <c:v>10.820157718581624</c:v>
                </c:pt>
                <c:pt idx="3040">
                  <c:v>10.820157718581624</c:v>
                </c:pt>
                <c:pt idx="3041">
                  <c:v>10.820157718581624</c:v>
                </c:pt>
                <c:pt idx="3042">
                  <c:v>10.820157718581624</c:v>
                </c:pt>
                <c:pt idx="3043">
                  <c:v>10.820157718581624</c:v>
                </c:pt>
                <c:pt idx="3044">
                  <c:v>10.820157718581624</c:v>
                </c:pt>
                <c:pt idx="3045">
                  <c:v>10.820157718581624</c:v>
                </c:pt>
                <c:pt idx="3046">
                  <c:v>10.820157718581624</c:v>
                </c:pt>
                <c:pt idx="3047">
                  <c:v>10.820157718581624</c:v>
                </c:pt>
                <c:pt idx="3048">
                  <c:v>10.820157718581624</c:v>
                </c:pt>
                <c:pt idx="3049">
                  <c:v>10.820157718581624</c:v>
                </c:pt>
                <c:pt idx="3050">
                  <c:v>10.820157718581624</c:v>
                </c:pt>
                <c:pt idx="3051">
                  <c:v>10.820157718581624</c:v>
                </c:pt>
                <c:pt idx="3052">
                  <c:v>10.820157718581624</c:v>
                </c:pt>
                <c:pt idx="3053">
                  <c:v>10.820157718581624</c:v>
                </c:pt>
                <c:pt idx="3054">
                  <c:v>10.820157718581624</c:v>
                </c:pt>
                <c:pt idx="3055">
                  <c:v>10.820157718581624</c:v>
                </c:pt>
                <c:pt idx="3056">
                  <c:v>10.820157718581624</c:v>
                </c:pt>
                <c:pt idx="3057">
                  <c:v>10.820157718581624</c:v>
                </c:pt>
                <c:pt idx="3058">
                  <c:v>10.820157718581624</c:v>
                </c:pt>
                <c:pt idx="3059">
                  <c:v>10.820157718581624</c:v>
                </c:pt>
                <c:pt idx="3060">
                  <c:v>10.820157718581624</c:v>
                </c:pt>
                <c:pt idx="3061">
                  <c:v>10.820157718581624</c:v>
                </c:pt>
                <c:pt idx="3062">
                  <c:v>10.820157718581624</c:v>
                </c:pt>
                <c:pt idx="3063">
                  <c:v>10.820157718581624</c:v>
                </c:pt>
                <c:pt idx="3064">
                  <c:v>10.820157718581624</c:v>
                </c:pt>
                <c:pt idx="3065">
                  <c:v>10.820157718581624</c:v>
                </c:pt>
                <c:pt idx="3066">
                  <c:v>10.820157718581624</c:v>
                </c:pt>
                <c:pt idx="3067">
                  <c:v>10.820157718581624</c:v>
                </c:pt>
                <c:pt idx="3068">
                  <c:v>10.820157718581624</c:v>
                </c:pt>
                <c:pt idx="3069">
                  <c:v>10.820157718581624</c:v>
                </c:pt>
                <c:pt idx="3070">
                  <c:v>10.820157718581624</c:v>
                </c:pt>
                <c:pt idx="3071">
                  <c:v>10.820157718581624</c:v>
                </c:pt>
                <c:pt idx="3072">
                  <c:v>10.820157718581624</c:v>
                </c:pt>
                <c:pt idx="3073">
                  <c:v>10.820157718581624</c:v>
                </c:pt>
                <c:pt idx="3074">
                  <c:v>10.820157718581624</c:v>
                </c:pt>
                <c:pt idx="3075">
                  <c:v>10.820157718581624</c:v>
                </c:pt>
                <c:pt idx="3076">
                  <c:v>10.820157718581624</c:v>
                </c:pt>
                <c:pt idx="3077">
                  <c:v>10.820157718581624</c:v>
                </c:pt>
                <c:pt idx="3078">
                  <c:v>10.820157718581624</c:v>
                </c:pt>
                <c:pt idx="3079">
                  <c:v>10.820157718581624</c:v>
                </c:pt>
                <c:pt idx="3080">
                  <c:v>10.820157718581624</c:v>
                </c:pt>
                <c:pt idx="3081">
                  <c:v>10.820157718581624</c:v>
                </c:pt>
                <c:pt idx="3082">
                  <c:v>10.820157718581624</c:v>
                </c:pt>
                <c:pt idx="3083">
                  <c:v>10.820157718581624</c:v>
                </c:pt>
                <c:pt idx="3084">
                  <c:v>10.820157718581624</c:v>
                </c:pt>
                <c:pt idx="3085">
                  <c:v>10.820157718581624</c:v>
                </c:pt>
                <c:pt idx="3086">
                  <c:v>10.820157718581624</c:v>
                </c:pt>
                <c:pt idx="3087">
                  <c:v>10.820157718581624</c:v>
                </c:pt>
                <c:pt idx="3088">
                  <c:v>10.820157718581624</c:v>
                </c:pt>
                <c:pt idx="3089">
                  <c:v>10.820157718581624</c:v>
                </c:pt>
                <c:pt idx="3090">
                  <c:v>10.820157718581624</c:v>
                </c:pt>
                <c:pt idx="3091">
                  <c:v>10.820157718581624</c:v>
                </c:pt>
                <c:pt idx="3092">
                  <c:v>10.820157718581624</c:v>
                </c:pt>
                <c:pt idx="3093">
                  <c:v>10.820157718581624</c:v>
                </c:pt>
                <c:pt idx="3094">
                  <c:v>10.820157718581624</c:v>
                </c:pt>
                <c:pt idx="3095">
                  <c:v>10.820157718581624</c:v>
                </c:pt>
                <c:pt idx="3096">
                  <c:v>10.820157718581624</c:v>
                </c:pt>
                <c:pt idx="3097">
                  <c:v>10.820157718581624</c:v>
                </c:pt>
                <c:pt idx="3098">
                  <c:v>10.820157718581624</c:v>
                </c:pt>
                <c:pt idx="3099">
                  <c:v>10.820157718581624</c:v>
                </c:pt>
                <c:pt idx="3100">
                  <c:v>10.820157718581624</c:v>
                </c:pt>
                <c:pt idx="3101">
                  <c:v>10.820157718581624</c:v>
                </c:pt>
                <c:pt idx="3102">
                  <c:v>10.820157718581624</c:v>
                </c:pt>
                <c:pt idx="3103">
                  <c:v>10.820157718581624</c:v>
                </c:pt>
                <c:pt idx="3104">
                  <c:v>10.820157718581624</c:v>
                </c:pt>
                <c:pt idx="3105">
                  <c:v>10.820157718581624</c:v>
                </c:pt>
                <c:pt idx="3106">
                  <c:v>10.820157718581624</c:v>
                </c:pt>
                <c:pt idx="3107">
                  <c:v>10.820157718581624</c:v>
                </c:pt>
                <c:pt idx="3108">
                  <c:v>10.820157718581624</c:v>
                </c:pt>
                <c:pt idx="3109">
                  <c:v>10.820157718581624</c:v>
                </c:pt>
                <c:pt idx="3110">
                  <c:v>10.820157718581624</c:v>
                </c:pt>
                <c:pt idx="3111">
                  <c:v>10.820157718581624</c:v>
                </c:pt>
                <c:pt idx="3112">
                  <c:v>10.820157718581624</c:v>
                </c:pt>
                <c:pt idx="3113">
                  <c:v>10.820157718581624</c:v>
                </c:pt>
                <c:pt idx="3114">
                  <c:v>10.820157718581624</c:v>
                </c:pt>
                <c:pt idx="3115">
                  <c:v>10.820157718581624</c:v>
                </c:pt>
                <c:pt idx="3116">
                  <c:v>10.820157718581624</c:v>
                </c:pt>
                <c:pt idx="3117">
                  <c:v>10.820157718581624</c:v>
                </c:pt>
                <c:pt idx="3118">
                  <c:v>10.820157718581624</c:v>
                </c:pt>
                <c:pt idx="3119">
                  <c:v>10.820157718581624</c:v>
                </c:pt>
                <c:pt idx="3120">
                  <c:v>10.820157718581624</c:v>
                </c:pt>
                <c:pt idx="3121">
                  <c:v>10.820157718581624</c:v>
                </c:pt>
                <c:pt idx="3122">
                  <c:v>10.820157718581624</c:v>
                </c:pt>
                <c:pt idx="3123">
                  <c:v>10.820157718581624</c:v>
                </c:pt>
                <c:pt idx="3124">
                  <c:v>10.820157718581624</c:v>
                </c:pt>
                <c:pt idx="3125">
                  <c:v>10.820157718581624</c:v>
                </c:pt>
                <c:pt idx="3126">
                  <c:v>10.820157718581624</c:v>
                </c:pt>
                <c:pt idx="3127">
                  <c:v>10.820157718581624</c:v>
                </c:pt>
                <c:pt idx="3128">
                  <c:v>10.820157718581624</c:v>
                </c:pt>
                <c:pt idx="3129">
                  <c:v>10.820157718581624</c:v>
                </c:pt>
                <c:pt idx="3130">
                  <c:v>10.820157718581624</c:v>
                </c:pt>
                <c:pt idx="3131">
                  <c:v>10.820157718581624</c:v>
                </c:pt>
                <c:pt idx="3132">
                  <c:v>10.820157718581624</c:v>
                </c:pt>
                <c:pt idx="3133">
                  <c:v>10.820157718581624</c:v>
                </c:pt>
                <c:pt idx="3134">
                  <c:v>10.820157718581624</c:v>
                </c:pt>
                <c:pt idx="3135">
                  <c:v>10.820157718581624</c:v>
                </c:pt>
                <c:pt idx="3136">
                  <c:v>10.820157718581624</c:v>
                </c:pt>
                <c:pt idx="3137">
                  <c:v>10.820157718581624</c:v>
                </c:pt>
                <c:pt idx="3138">
                  <c:v>10.820157718581624</c:v>
                </c:pt>
                <c:pt idx="3139">
                  <c:v>10.820157718581624</c:v>
                </c:pt>
                <c:pt idx="3140">
                  <c:v>10.820157718581624</c:v>
                </c:pt>
                <c:pt idx="3141">
                  <c:v>10.820157718581624</c:v>
                </c:pt>
                <c:pt idx="3142">
                  <c:v>10.820157718581624</c:v>
                </c:pt>
                <c:pt idx="3143">
                  <c:v>10.820157718581624</c:v>
                </c:pt>
                <c:pt idx="3144">
                  <c:v>10.820157718581624</c:v>
                </c:pt>
                <c:pt idx="3145">
                  <c:v>10.820157718581624</c:v>
                </c:pt>
                <c:pt idx="3146">
                  <c:v>10.820157718581624</c:v>
                </c:pt>
                <c:pt idx="3147">
                  <c:v>10.820157718581624</c:v>
                </c:pt>
                <c:pt idx="3148">
                  <c:v>10.820157718581624</c:v>
                </c:pt>
                <c:pt idx="3149">
                  <c:v>10.820157718581624</c:v>
                </c:pt>
                <c:pt idx="3150">
                  <c:v>10.820157718581624</c:v>
                </c:pt>
                <c:pt idx="3151">
                  <c:v>10.820157718581624</c:v>
                </c:pt>
                <c:pt idx="3152">
                  <c:v>10.820157718581624</c:v>
                </c:pt>
                <c:pt idx="3153">
                  <c:v>10.820157718581624</c:v>
                </c:pt>
                <c:pt idx="3154">
                  <c:v>10.820157718581624</c:v>
                </c:pt>
                <c:pt idx="3155">
                  <c:v>10.820157718581624</c:v>
                </c:pt>
                <c:pt idx="3156">
                  <c:v>10.820157718581624</c:v>
                </c:pt>
                <c:pt idx="3157">
                  <c:v>10.820157718581624</c:v>
                </c:pt>
                <c:pt idx="3158">
                  <c:v>10.820157718581624</c:v>
                </c:pt>
                <c:pt idx="3159">
                  <c:v>10.820157718581624</c:v>
                </c:pt>
                <c:pt idx="3160">
                  <c:v>10.820157718581624</c:v>
                </c:pt>
                <c:pt idx="3161">
                  <c:v>10.820157718581624</c:v>
                </c:pt>
                <c:pt idx="3162">
                  <c:v>10.820157718581624</c:v>
                </c:pt>
                <c:pt idx="3163">
                  <c:v>10.820157718581624</c:v>
                </c:pt>
                <c:pt idx="3164">
                  <c:v>10.820157718581624</c:v>
                </c:pt>
                <c:pt idx="3165">
                  <c:v>10.820157718581624</c:v>
                </c:pt>
                <c:pt idx="3166">
                  <c:v>10.820157718581624</c:v>
                </c:pt>
                <c:pt idx="3167">
                  <c:v>10.820157718581624</c:v>
                </c:pt>
                <c:pt idx="3168">
                  <c:v>10.820157718581624</c:v>
                </c:pt>
                <c:pt idx="3169">
                  <c:v>10.820157718581624</c:v>
                </c:pt>
                <c:pt idx="3170">
                  <c:v>10.820157718581624</c:v>
                </c:pt>
                <c:pt idx="3171">
                  <c:v>10.820157718581624</c:v>
                </c:pt>
                <c:pt idx="3172">
                  <c:v>10.820157718581624</c:v>
                </c:pt>
                <c:pt idx="3173">
                  <c:v>10.820157718581624</c:v>
                </c:pt>
                <c:pt idx="3174">
                  <c:v>10.820157718581624</c:v>
                </c:pt>
                <c:pt idx="3175">
                  <c:v>10.820157718581624</c:v>
                </c:pt>
                <c:pt idx="3176">
                  <c:v>10.820157718581624</c:v>
                </c:pt>
                <c:pt idx="3177">
                  <c:v>10.820157718581624</c:v>
                </c:pt>
                <c:pt idx="3178">
                  <c:v>10.820157718581624</c:v>
                </c:pt>
                <c:pt idx="3179">
                  <c:v>10.820157718581624</c:v>
                </c:pt>
                <c:pt idx="3180">
                  <c:v>10.820157718581624</c:v>
                </c:pt>
                <c:pt idx="3181">
                  <c:v>10.820157718581624</c:v>
                </c:pt>
                <c:pt idx="3182">
                  <c:v>10.820157718581624</c:v>
                </c:pt>
                <c:pt idx="3183">
                  <c:v>10.820157718581624</c:v>
                </c:pt>
                <c:pt idx="3184">
                  <c:v>10.820157718581624</c:v>
                </c:pt>
                <c:pt idx="3185">
                  <c:v>10.820157718581624</c:v>
                </c:pt>
                <c:pt idx="3186">
                  <c:v>10.820157718581624</c:v>
                </c:pt>
                <c:pt idx="3187">
                  <c:v>10.820157718581624</c:v>
                </c:pt>
                <c:pt idx="3188">
                  <c:v>10.820157718581624</c:v>
                </c:pt>
                <c:pt idx="3189">
                  <c:v>10.820157718581624</c:v>
                </c:pt>
                <c:pt idx="3190">
                  <c:v>10.820157718581624</c:v>
                </c:pt>
                <c:pt idx="3191">
                  <c:v>10.820157718581624</c:v>
                </c:pt>
                <c:pt idx="3192">
                  <c:v>10.820157718581624</c:v>
                </c:pt>
                <c:pt idx="3193">
                  <c:v>10.820157718581624</c:v>
                </c:pt>
                <c:pt idx="3194">
                  <c:v>10.820157718581624</c:v>
                </c:pt>
                <c:pt idx="3195">
                  <c:v>10.820157718581624</c:v>
                </c:pt>
                <c:pt idx="3196">
                  <c:v>10.820157718581624</c:v>
                </c:pt>
                <c:pt idx="3197">
                  <c:v>10.820157718581624</c:v>
                </c:pt>
                <c:pt idx="3198">
                  <c:v>10.820157718581624</c:v>
                </c:pt>
                <c:pt idx="3199">
                  <c:v>10.820157718581624</c:v>
                </c:pt>
                <c:pt idx="3200">
                  <c:v>10.820157718581624</c:v>
                </c:pt>
                <c:pt idx="3201">
                  <c:v>10.820157718581624</c:v>
                </c:pt>
                <c:pt idx="3202">
                  <c:v>10.820157718581624</c:v>
                </c:pt>
                <c:pt idx="3203">
                  <c:v>10.820157718581624</c:v>
                </c:pt>
                <c:pt idx="3204">
                  <c:v>10.820157718581624</c:v>
                </c:pt>
                <c:pt idx="3205">
                  <c:v>10.820157718581624</c:v>
                </c:pt>
                <c:pt idx="3206">
                  <c:v>10.820157718581624</c:v>
                </c:pt>
                <c:pt idx="3207">
                  <c:v>10.820157718581624</c:v>
                </c:pt>
                <c:pt idx="3208">
                  <c:v>10.820157718581624</c:v>
                </c:pt>
                <c:pt idx="3209">
                  <c:v>10.820157718581624</c:v>
                </c:pt>
                <c:pt idx="3210">
                  <c:v>10.820157718581624</c:v>
                </c:pt>
                <c:pt idx="3211">
                  <c:v>10.820157718581624</c:v>
                </c:pt>
                <c:pt idx="3212">
                  <c:v>10.820157718581624</c:v>
                </c:pt>
                <c:pt idx="3213">
                  <c:v>10.820157718581624</c:v>
                </c:pt>
                <c:pt idx="3214">
                  <c:v>10.820157718581624</c:v>
                </c:pt>
                <c:pt idx="3215">
                  <c:v>10.820157718581624</c:v>
                </c:pt>
                <c:pt idx="3216">
                  <c:v>10.820157718581624</c:v>
                </c:pt>
                <c:pt idx="3217">
                  <c:v>10.820157718581624</c:v>
                </c:pt>
                <c:pt idx="3218">
                  <c:v>10.820157718581624</c:v>
                </c:pt>
                <c:pt idx="3219">
                  <c:v>10.820157718581624</c:v>
                </c:pt>
                <c:pt idx="3220">
                  <c:v>10.820157718581624</c:v>
                </c:pt>
                <c:pt idx="3221">
                  <c:v>10.820157718581624</c:v>
                </c:pt>
                <c:pt idx="3222">
                  <c:v>10.820157718581624</c:v>
                </c:pt>
                <c:pt idx="3223">
                  <c:v>10.820157718581624</c:v>
                </c:pt>
                <c:pt idx="3224">
                  <c:v>10.820157718581624</c:v>
                </c:pt>
                <c:pt idx="3225">
                  <c:v>10.820157718581624</c:v>
                </c:pt>
                <c:pt idx="3226">
                  <c:v>10.820157718581624</c:v>
                </c:pt>
                <c:pt idx="3227">
                  <c:v>10.820157718581624</c:v>
                </c:pt>
                <c:pt idx="3228">
                  <c:v>10.820157718581624</c:v>
                </c:pt>
                <c:pt idx="3229">
                  <c:v>10.820157718581624</c:v>
                </c:pt>
                <c:pt idx="3230">
                  <c:v>10.820157718581624</c:v>
                </c:pt>
                <c:pt idx="3231">
                  <c:v>10.820157718581624</c:v>
                </c:pt>
                <c:pt idx="3232">
                  <c:v>10.820157718581624</c:v>
                </c:pt>
                <c:pt idx="3233">
                  <c:v>10.820157718581624</c:v>
                </c:pt>
                <c:pt idx="3234">
                  <c:v>10.820157718581624</c:v>
                </c:pt>
                <c:pt idx="3235">
                  <c:v>10.820157718581624</c:v>
                </c:pt>
                <c:pt idx="3236">
                  <c:v>10.820157718581624</c:v>
                </c:pt>
                <c:pt idx="3237">
                  <c:v>10.820157718581624</c:v>
                </c:pt>
                <c:pt idx="3238">
                  <c:v>10.820157718581624</c:v>
                </c:pt>
                <c:pt idx="3239">
                  <c:v>10.820157718581624</c:v>
                </c:pt>
                <c:pt idx="3240">
                  <c:v>10.820157718581624</c:v>
                </c:pt>
                <c:pt idx="3241">
                  <c:v>10.820157718581624</c:v>
                </c:pt>
                <c:pt idx="3242">
                  <c:v>10.820157718581624</c:v>
                </c:pt>
                <c:pt idx="3243">
                  <c:v>10.820157718581624</c:v>
                </c:pt>
                <c:pt idx="3244">
                  <c:v>10.820157718581624</c:v>
                </c:pt>
                <c:pt idx="3245">
                  <c:v>10.820157718581624</c:v>
                </c:pt>
                <c:pt idx="3246">
                  <c:v>10.820157718581624</c:v>
                </c:pt>
                <c:pt idx="3247">
                  <c:v>10.820157718581624</c:v>
                </c:pt>
                <c:pt idx="3248">
                  <c:v>10.820157718581624</c:v>
                </c:pt>
                <c:pt idx="3249">
                  <c:v>10.820157718581624</c:v>
                </c:pt>
                <c:pt idx="3250">
                  <c:v>10.820157718581624</c:v>
                </c:pt>
                <c:pt idx="3251">
                  <c:v>10.820157718581624</c:v>
                </c:pt>
                <c:pt idx="3252">
                  <c:v>10.820157718581624</c:v>
                </c:pt>
                <c:pt idx="3253">
                  <c:v>10.820157718581624</c:v>
                </c:pt>
                <c:pt idx="3254">
                  <c:v>10.820157718581624</c:v>
                </c:pt>
                <c:pt idx="3255">
                  <c:v>10.820157718581624</c:v>
                </c:pt>
                <c:pt idx="3256">
                  <c:v>10.820157718581624</c:v>
                </c:pt>
                <c:pt idx="3257">
                  <c:v>10.820157718581624</c:v>
                </c:pt>
                <c:pt idx="3258">
                  <c:v>10.820157718581624</c:v>
                </c:pt>
                <c:pt idx="3259">
                  <c:v>10.820157718581624</c:v>
                </c:pt>
                <c:pt idx="3260">
                  <c:v>10.820157718581624</c:v>
                </c:pt>
                <c:pt idx="3261">
                  <c:v>10.820157718581624</c:v>
                </c:pt>
                <c:pt idx="3262">
                  <c:v>10.820157718581624</c:v>
                </c:pt>
                <c:pt idx="3263">
                  <c:v>10.820157718581624</c:v>
                </c:pt>
                <c:pt idx="3264">
                  <c:v>10.820157718581624</c:v>
                </c:pt>
                <c:pt idx="3265">
                  <c:v>10.820157718581624</c:v>
                </c:pt>
                <c:pt idx="3266">
                  <c:v>10.820157718581624</c:v>
                </c:pt>
                <c:pt idx="3267">
                  <c:v>10.820157718581624</c:v>
                </c:pt>
                <c:pt idx="3268">
                  <c:v>10.820157718581624</c:v>
                </c:pt>
                <c:pt idx="3269">
                  <c:v>10.820157718581624</c:v>
                </c:pt>
                <c:pt idx="3270">
                  <c:v>10.820157718581624</c:v>
                </c:pt>
                <c:pt idx="3271">
                  <c:v>10.820157718581624</c:v>
                </c:pt>
                <c:pt idx="3272">
                  <c:v>10.820157718581624</c:v>
                </c:pt>
                <c:pt idx="3273">
                  <c:v>10.820157718581624</c:v>
                </c:pt>
                <c:pt idx="3274">
                  <c:v>10.820157718581624</c:v>
                </c:pt>
                <c:pt idx="3275">
                  <c:v>10.820157718581624</c:v>
                </c:pt>
                <c:pt idx="3276">
                  <c:v>10.820157718581624</c:v>
                </c:pt>
                <c:pt idx="3277">
                  <c:v>10.820157718581624</c:v>
                </c:pt>
                <c:pt idx="3278">
                  <c:v>10.820157718581624</c:v>
                </c:pt>
                <c:pt idx="3279">
                  <c:v>10.820157718581624</c:v>
                </c:pt>
                <c:pt idx="3280">
                  <c:v>10.820157718581624</c:v>
                </c:pt>
                <c:pt idx="3281">
                  <c:v>10.820157718581624</c:v>
                </c:pt>
                <c:pt idx="3282">
                  <c:v>10.820157718581624</c:v>
                </c:pt>
                <c:pt idx="3283">
                  <c:v>10.820157718581624</c:v>
                </c:pt>
                <c:pt idx="3284">
                  <c:v>10.820157718581624</c:v>
                </c:pt>
                <c:pt idx="3285">
                  <c:v>10.820157718581624</c:v>
                </c:pt>
                <c:pt idx="3286">
                  <c:v>10.820157718581624</c:v>
                </c:pt>
                <c:pt idx="3287">
                  <c:v>10.820157718581624</c:v>
                </c:pt>
                <c:pt idx="3288">
                  <c:v>10.820157718581624</c:v>
                </c:pt>
                <c:pt idx="3289">
                  <c:v>10.820157718581624</c:v>
                </c:pt>
                <c:pt idx="3290">
                  <c:v>10.820157718581624</c:v>
                </c:pt>
                <c:pt idx="3291">
                  <c:v>10.820157718581624</c:v>
                </c:pt>
                <c:pt idx="3292">
                  <c:v>10.820157718581624</c:v>
                </c:pt>
                <c:pt idx="3293">
                  <c:v>10.820157718581624</c:v>
                </c:pt>
                <c:pt idx="3294">
                  <c:v>10.820157718581624</c:v>
                </c:pt>
                <c:pt idx="3295">
                  <c:v>10.820157718581624</c:v>
                </c:pt>
                <c:pt idx="3296">
                  <c:v>10.820157718581624</c:v>
                </c:pt>
                <c:pt idx="3297">
                  <c:v>10.820157718581624</c:v>
                </c:pt>
                <c:pt idx="3298">
                  <c:v>10.820157718581624</c:v>
                </c:pt>
                <c:pt idx="3299">
                  <c:v>10.820157718581624</c:v>
                </c:pt>
                <c:pt idx="3300">
                  <c:v>10.820157718581624</c:v>
                </c:pt>
                <c:pt idx="3301">
                  <c:v>10.820157718581624</c:v>
                </c:pt>
                <c:pt idx="3302">
                  <c:v>10.820157718581624</c:v>
                </c:pt>
                <c:pt idx="3303">
                  <c:v>10.820157718581624</c:v>
                </c:pt>
                <c:pt idx="3304">
                  <c:v>10.820157718581624</c:v>
                </c:pt>
                <c:pt idx="3305">
                  <c:v>10.820157718581624</c:v>
                </c:pt>
                <c:pt idx="3306">
                  <c:v>10.820157718581624</c:v>
                </c:pt>
                <c:pt idx="3307">
                  <c:v>10.820157718581624</c:v>
                </c:pt>
                <c:pt idx="3308">
                  <c:v>10.820157718581624</c:v>
                </c:pt>
                <c:pt idx="3309">
                  <c:v>10.820157718581624</c:v>
                </c:pt>
                <c:pt idx="3310">
                  <c:v>10.820157718581624</c:v>
                </c:pt>
                <c:pt idx="3311">
                  <c:v>10.820157718581624</c:v>
                </c:pt>
                <c:pt idx="3312">
                  <c:v>10.820157718581624</c:v>
                </c:pt>
                <c:pt idx="3313">
                  <c:v>10.820157718581624</c:v>
                </c:pt>
                <c:pt idx="3314">
                  <c:v>10.820157718581624</c:v>
                </c:pt>
                <c:pt idx="3315">
                  <c:v>10.820157718581624</c:v>
                </c:pt>
                <c:pt idx="3316">
                  <c:v>10.820157718581624</c:v>
                </c:pt>
                <c:pt idx="3317">
                  <c:v>10.820157718581624</c:v>
                </c:pt>
                <c:pt idx="3318">
                  <c:v>10.820157718581624</c:v>
                </c:pt>
                <c:pt idx="3319">
                  <c:v>10.820157718581624</c:v>
                </c:pt>
                <c:pt idx="3320">
                  <c:v>10.820157718581624</c:v>
                </c:pt>
                <c:pt idx="3321">
                  <c:v>10.820157718581624</c:v>
                </c:pt>
                <c:pt idx="3322">
                  <c:v>10.820157718581624</c:v>
                </c:pt>
                <c:pt idx="3323">
                  <c:v>10.820157718581624</c:v>
                </c:pt>
                <c:pt idx="3324">
                  <c:v>10.820157718581624</c:v>
                </c:pt>
                <c:pt idx="3325">
                  <c:v>10.820157718581624</c:v>
                </c:pt>
                <c:pt idx="3326">
                  <c:v>10.820157718581624</c:v>
                </c:pt>
                <c:pt idx="3327">
                  <c:v>10.820157718581624</c:v>
                </c:pt>
                <c:pt idx="3328">
                  <c:v>10.820157718581624</c:v>
                </c:pt>
                <c:pt idx="3329">
                  <c:v>10.820157718581624</c:v>
                </c:pt>
                <c:pt idx="3330">
                  <c:v>10.820157718581624</c:v>
                </c:pt>
                <c:pt idx="3331">
                  <c:v>10.820157718581624</c:v>
                </c:pt>
                <c:pt idx="3332">
                  <c:v>10.820157718581624</c:v>
                </c:pt>
                <c:pt idx="3333">
                  <c:v>10.820157718581624</c:v>
                </c:pt>
                <c:pt idx="3334">
                  <c:v>10.820157718581624</c:v>
                </c:pt>
                <c:pt idx="3335">
                  <c:v>10.820157718581624</c:v>
                </c:pt>
                <c:pt idx="3336">
                  <c:v>10.820157718581624</c:v>
                </c:pt>
                <c:pt idx="3337">
                  <c:v>10.820157718581624</c:v>
                </c:pt>
                <c:pt idx="3338">
                  <c:v>10.820157718581624</c:v>
                </c:pt>
                <c:pt idx="3339">
                  <c:v>10.820157718581624</c:v>
                </c:pt>
                <c:pt idx="3340">
                  <c:v>10.820157718581624</c:v>
                </c:pt>
                <c:pt idx="3341">
                  <c:v>10.820157718581624</c:v>
                </c:pt>
                <c:pt idx="3342">
                  <c:v>10.820157718581624</c:v>
                </c:pt>
                <c:pt idx="3343">
                  <c:v>10.820157718581624</c:v>
                </c:pt>
                <c:pt idx="3344">
                  <c:v>10.820157718581624</c:v>
                </c:pt>
                <c:pt idx="3345">
                  <c:v>10.820157718581624</c:v>
                </c:pt>
                <c:pt idx="3346">
                  <c:v>10.820157718581624</c:v>
                </c:pt>
                <c:pt idx="3347">
                  <c:v>10.820157718581624</c:v>
                </c:pt>
                <c:pt idx="3348">
                  <c:v>10.820157718581624</c:v>
                </c:pt>
                <c:pt idx="3349">
                  <c:v>10.820157718581624</c:v>
                </c:pt>
                <c:pt idx="3350">
                  <c:v>10.820157718581624</c:v>
                </c:pt>
                <c:pt idx="3351">
                  <c:v>10.820157718581624</c:v>
                </c:pt>
                <c:pt idx="3352">
                  <c:v>10.820157718581624</c:v>
                </c:pt>
                <c:pt idx="3353">
                  <c:v>10.820157718581624</c:v>
                </c:pt>
                <c:pt idx="3354">
                  <c:v>10.820157718581624</c:v>
                </c:pt>
                <c:pt idx="3355">
                  <c:v>10.820157718581624</c:v>
                </c:pt>
                <c:pt idx="3356">
                  <c:v>10.820157718581624</c:v>
                </c:pt>
                <c:pt idx="3357">
                  <c:v>10.820157718581624</c:v>
                </c:pt>
                <c:pt idx="3358">
                  <c:v>10.820157718581624</c:v>
                </c:pt>
                <c:pt idx="3359">
                  <c:v>10.820157718581624</c:v>
                </c:pt>
                <c:pt idx="3360">
                  <c:v>10.820157718581624</c:v>
                </c:pt>
                <c:pt idx="3361">
                  <c:v>10.820157718581624</c:v>
                </c:pt>
                <c:pt idx="3362">
                  <c:v>10.820157718581624</c:v>
                </c:pt>
                <c:pt idx="3363">
                  <c:v>10.820157718581624</c:v>
                </c:pt>
                <c:pt idx="3364">
                  <c:v>10.820157718581624</c:v>
                </c:pt>
                <c:pt idx="3365">
                  <c:v>10.820157718581624</c:v>
                </c:pt>
                <c:pt idx="3366">
                  <c:v>10.820157718581624</c:v>
                </c:pt>
                <c:pt idx="3367">
                  <c:v>10.820157718581624</c:v>
                </c:pt>
                <c:pt idx="3368">
                  <c:v>10.820157718581624</c:v>
                </c:pt>
                <c:pt idx="3369">
                  <c:v>10.820157718581624</c:v>
                </c:pt>
                <c:pt idx="3370">
                  <c:v>10.820157718581624</c:v>
                </c:pt>
                <c:pt idx="3371">
                  <c:v>10.820157718581624</c:v>
                </c:pt>
                <c:pt idx="3372">
                  <c:v>10.820157718581624</c:v>
                </c:pt>
                <c:pt idx="3373">
                  <c:v>10.820157718581624</c:v>
                </c:pt>
                <c:pt idx="3374">
                  <c:v>10.820157718581624</c:v>
                </c:pt>
                <c:pt idx="3375">
                  <c:v>10.820157718581624</c:v>
                </c:pt>
                <c:pt idx="3376">
                  <c:v>10.820157718581624</c:v>
                </c:pt>
                <c:pt idx="3377">
                  <c:v>10.820157718581624</c:v>
                </c:pt>
                <c:pt idx="3378">
                  <c:v>10.820157718581624</c:v>
                </c:pt>
                <c:pt idx="3379">
                  <c:v>10.820157718581624</c:v>
                </c:pt>
                <c:pt idx="3380">
                  <c:v>10.820157718581624</c:v>
                </c:pt>
                <c:pt idx="3381">
                  <c:v>10.820157718581624</c:v>
                </c:pt>
                <c:pt idx="3382">
                  <c:v>10.820157718581624</c:v>
                </c:pt>
                <c:pt idx="3383">
                  <c:v>10.820157718581624</c:v>
                </c:pt>
                <c:pt idx="3384">
                  <c:v>10.820157718581624</c:v>
                </c:pt>
                <c:pt idx="3385">
                  <c:v>10.820157718581624</c:v>
                </c:pt>
                <c:pt idx="3386">
                  <c:v>10.820157718581624</c:v>
                </c:pt>
                <c:pt idx="3387">
                  <c:v>10.820157718581624</c:v>
                </c:pt>
                <c:pt idx="3388">
                  <c:v>10.820157718581624</c:v>
                </c:pt>
                <c:pt idx="3389">
                  <c:v>10.820157718581624</c:v>
                </c:pt>
                <c:pt idx="3390">
                  <c:v>10.820157718581624</c:v>
                </c:pt>
                <c:pt idx="3391">
                  <c:v>10.820157718581624</c:v>
                </c:pt>
                <c:pt idx="3392">
                  <c:v>10.820157718581624</c:v>
                </c:pt>
                <c:pt idx="3393">
                  <c:v>10.820157718581624</c:v>
                </c:pt>
                <c:pt idx="3394">
                  <c:v>10.820157718581624</c:v>
                </c:pt>
                <c:pt idx="3395">
                  <c:v>10.820157718581624</c:v>
                </c:pt>
                <c:pt idx="3396">
                  <c:v>10.820157718581624</c:v>
                </c:pt>
                <c:pt idx="3397">
                  <c:v>10.820157718581624</c:v>
                </c:pt>
                <c:pt idx="3398">
                  <c:v>10.820157718581624</c:v>
                </c:pt>
                <c:pt idx="3399">
                  <c:v>10.820157718581624</c:v>
                </c:pt>
                <c:pt idx="3400">
                  <c:v>10.820157718581624</c:v>
                </c:pt>
                <c:pt idx="3401">
                  <c:v>10.820157718581624</c:v>
                </c:pt>
                <c:pt idx="3402">
                  <c:v>10.820157718581624</c:v>
                </c:pt>
                <c:pt idx="3403">
                  <c:v>10.820157718581624</c:v>
                </c:pt>
                <c:pt idx="3404">
                  <c:v>10.820157718581624</c:v>
                </c:pt>
                <c:pt idx="3405">
                  <c:v>10.820157718581624</c:v>
                </c:pt>
                <c:pt idx="3406">
                  <c:v>10.820157718581624</c:v>
                </c:pt>
                <c:pt idx="3407">
                  <c:v>10.820157718581624</c:v>
                </c:pt>
                <c:pt idx="3408">
                  <c:v>10.820157718581624</c:v>
                </c:pt>
                <c:pt idx="3409">
                  <c:v>10.820157718581624</c:v>
                </c:pt>
                <c:pt idx="3410">
                  <c:v>10.820157718581624</c:v>
                </c:pt>
                <c:pt idx="3411">
                  <c:v>10.820157718581624</c:v>
                </c:pt>
                <c:pt idx="3412">
                  <c:v>10.820157718581624</c:v>
                </c:pt>
                <c:pt idx="3413">
                  <c:v>10.820157718581624</c:v>
                </c:pt>
                <c:pt idx="3414">
                  <c:v>10.820157718581624</c:v>
                </c:pt>
                <c:pt idx="3415">
                  <c:v>10.820157718581624</c:v>
                </c:pt>
                <c:pt idx="3416">
                  <c:v>10.820157718581624</c:v>
                </c:pt>
                <c:pt idx="3417">
                  <c:v>10.820157718581624</c:v>
                </c:pt>
                <c:pt idx="3418">
                  <c:v>10.820157718581624</c:v>
                </c:pt>
                <c:pt idx="3419">
                  <c:v>10.820157718581624</c:v>
                </c:pt>
                <c:pt idx="3420">
                  <c:v>10.820157718581624</c:v>
                </c:pt>
                <c:pt idx="3421">
                  <c:v>10.820157718581624</c:v>
                </c:pt>
                <c:pt idx="3422">
                  <c:v>10.820157718581624</c:v>
                </c:pt>
                <c:pt idx="3423">
                  <c:v>10.820157718581624</c:v>
                </c:pt>
                <c:pt idx="3424">
                  <c:v>10.820157718581624</c:v>
                </c:pt>
                <c:pt idx="3425">
                  <c:v>10.820157718581624</c:v>
                </c:pt>
                <c:pt idx="3426">
                  <c:v>10.820157718581624</c:v>
                </c:pt>
                <c:pt idx="3427">
                  <c:v>10.820157718581624</c:v>
                </c:pt>
                <c:pt idx="3428">
                  <c:v>10.820157718581624</c:v>
                </c:pt>
                <c:pt idx="3429">
                  <c:v>10.820157718581624</c:v>
                </c:pt>
                <c:pt idx="3430">
                  <c:v>10.820157718581624</c:v>
                </c:pt>
                <c:pt idx="3431">
                  <c:v>10.820157718581624</c:v>
                </c:pt>
                <c:pt idx="3432">
                  <c:v>10.820157718581624</c:v>
                </c:pt>
                <c:pt idx="3433">
                  <c:v>10.820157718581624</c:v>
                </c:pt>
                <c:pt idx="3434">
                  <c:v>10.820157718581624</c:v>
                </c:pt>
                <c:pt idx="3435">
                  <c:v>10.820157718581624</c:v>
                </c:pt>
                <c:pt idx="3436">
                  <c:v>10.820157718581624</c:v>
                </c:pt>
                <c:pt idx="3437">
                  <c:v>10.820157718581624</c:v>
                </c:pt>
                <c:pt idx="3438">
                  <c:v>10.820157718581624</c:v>
                </c:pt>
                <c:pt idx="3439">
                  <c:v>10.820157718581624</c:v>
                </c:pt>
                <c:pt idx="3440">
                  <c:v>10.820157718581624</c:v>
                </c:pt>
                <c:pt idx="3441">
                  <c:v>10.820157718581624</c:v>
                </c:pt>
                <c:pt idx="3442">
                  <c:v>10.820157718581624</c:v>
                </c:pt>
                <c:pt idx="3443">
                  <c:v>10.820157718581624</c:v>
                </c:pt>
                <c:pt idx="3444">
                  <c:v>10.820157718581624</c:v>
                </c:pt>
                <c:pt idx="3445">
                  <c:v>10.820157718581624</c:v>
                </c:pt>
                <c:pt idx="3446">
                  <c:v>10.820157718581624</c:v>
                </c:pt>
                <c:pt idx="3447">
                  <c:v>10.820157718581624</c:v>
                </c:pt>
                <c:pt idx="3448">
                  <c:v>10.820157718581624</c:v>
                </c:pt>
                <c:pt idx="3449">
                  <c:v>10.820157718581624</c:v>
                </c:pt>
                <c:pt idx="3450">
                  <c:v>10.820157718581624</c:v>
                </c:pt>
                <c:pt idx="3451">
                  <c:v>10.820157718581624</c:v>
                </c:pt>
                <c:pt idx="3452">
                  <c:v>10.820157718581624</c:v>
                </c:pt>
                <c:pt idx="3453">
                  <c:v>10.820157718581624</c:v>
                </c:pt>
                <c:pt idx="3454">
                  <c:v>10.820157718581624</c:v>
                </c:pt>
                <c:pt idx="3455">
                  <c:v>10.820157718581624</c:v>
                </c:pt>
                <c:pt idx="3456">
                  <c:v>10.820157718581624</c:v>
                </c:pt>
                <c:pt idx="3457">
                  <c:v>10.820157718581624</c:v>
                </c:pt>
                <c:pt idx="3458">
                  <c:v>10.820157718581624</c:v>
                </c:pt>
                <c:pt idx="3459">
                  <c:v>10.820157718581624</c:v>
                </c:pt>
                <c:pt idx="3460">
                  <c:v>10.820157718581624</c:v>
                </c:pt>
                <c:pt idx="3461">
                  <c:v>10.820157718581624</c:v>
                </c:pt>
                <c:pt idx="3462">
                  <c:v>10.820157718581624</c:v>
                </c:pt>
                <c:pt idx="3463">
                  <c:v>10.820157718581624</c:v>
                </c:pt>
                <c:pt idx="3464">
                  <c:v>10.820157718581624</c:v>
                </c:pt>
                <c:pt idx="3465">
                  <c:v>10.820157718581624</c:v>
                </c:pt>
                <c:pt idx="3466">
                  <c:v>10.820157718581624</c:v>
                </c:pt>
                <c:pt idx="3467">
                  <c:v>10.820157718581624</c:v>
                </c:pt>
                <c:pt idx="3468">
                  <c:v>10.820157718581624</c:v>
                </c:pt>
                <c:pt idx="3469">
                  <c:v>10.820157718581624</c:v>
                </c:pt>
                <c:pt idx="3470">
                  <c:v>10.820157718581624</c:v>
                </c:pt>
                <c:pt idx="3471">
                  <c:v>10.820157718581624</c:v>
                </c:pt>
                <c:pt idx="3472">
                  <c:v>10.820157718581624</c:v>
                </c:pt>
                <c:pt idx="3473">
                  <c:v>10.820157718581624</c:v>
                </c:pt>
                <c:pt idx="3474">
                  <c:v>10.820157718581624</c:v>
                </c:pt>
                <c:pt idx="3475">
                  <c:v>10.820157718581624</c:v>
                </c:pt>
                <c:pt idx="3476">
                  <c:v>10.820157718581624</c:v>
                </c:pt>
                <c:pt idx="3477">
                  <c:v>10.820157718581624</c:v>
                </c:pt>
                <c:pt idx="3478">
                  <c:v>10.820157718581624</c:v>
                </c:pt>
                <c:pt idx="3479">
                  <c:v>10.820157718581624</c:v>
                </c:pt>
                <c:pt idx="3480">
                  <c:v>10.820157718581624</c:v>
                </c:pt>
                <c:pt idx="3481">
                  <c:v>10.820157718581624</c:v>
                </c:pt>
                <c:pt idx="3482">
                  <c:v>10.820157718581624</c:v>
                </c:pt>
                <c:pt idx="3483">
                  <c:v>10.820157718581624</c:v>
                </c:pt>
                <c:pt idx="3484">
                  <c:v>10.820157718581624</c:v>
                </c:pt>
                <c:pt idx="3485">
                  <c:v>10.820157718581624</c:v>
                </c:pt>
                <c:pt idx="3486">
                  <c:v>10.820157718581624</c:v>
                </c:pt>
                <c:pt idx="3487">
                  <c:v>10.820157718581624</c:v>
                </c:pt>
                <c:pt idx="3488">
                  <c:v>10.820157718581624</c:v>
                </c:pt>
                <c:pt idx="3489">
                  <c:v>10.820157718581624</c:v>
                </c:pt>
                <c:pt idx="3490">
                  <c:v>10.820157718581624</c:v>
                </c:pt>
                <c:pt idx="3491">
                  <c:v>10.820157718581624</c:v>
                </c:pt>
                <c:pt idx="3492">
                  <c:v>10.820157718581624</c:v>
                </c:pt>
                <c:pt idx="3493">
                  <c:v>10.820157718581624</c:v>
                </c:pt>
                <c:pt idx="3494">
                  <c:v>10.820157718581624</c:v>
                </c:pt>
                <c:pt idx="3495">
                  <c:v>10.820157718581624</c:v>
                </c:pt>
                <c:pt idx="3496">
                  <c:v>10.820157718581624</c:v>
                </c:pt>
                <c:pt idx="3497">
                  <c:v>10.820157718581624</c:v>
                </c:pt>
                <c:pt idx="3498">
                  <c:v>10.820157718581624</c:v>
                </c:pt>
                <c:pt idx="3499">
                  <c:v>10.820157718581624</c:v>
                </c:pt>
                <c:pt idx="3500">
                  <c:v>10.820157718581624</c:v>
                </c:pt>
                <c:pt idx="3501">
                  <c:v>10.820157718581624</c:v>
                </c:pt>
                <c:pt idx="3502">
                  <c:v>10.820157718581624</c:v>
                </c:pt>
                <c:pt idx="3503">
                  <c:v>10.820157718581624</c:v>
                </c:pt>
                <c:pt idx="3504">
                  <c:v>10.820157718581624</c:v>
                </c:pt>
                <c:pt idx="3505">
                  <c:v>10.820157718581624</c:v>
                </c:pt>
                <c:pt idx="3506">
                  <c:v>10.820157718581624</c:v>
                </c:pt>
                <c:pt idx="3507">
                  <c:v>10.820157718581624</c:v>
                </c:pt>
                <c:pt idx="3508">
                  <c:v>10.820157718581624</c:v>
                </c:pt>
                <c:pt idx="3509">
                  <c:v>10.820157718581624</c:v>
                </c:pt>
                <c:pt idx="3510">
                  <c:v>10.820157718581624</c:v>
                </c:pt>
                <c:pt idx="3511">
                  <c:v>10.820157718581624</c:v>
                </c:pt>
                <c:pt idx="3512">
                  <c:v>10.820157718581624</c:v>
                </c:pt>
                <c:pt idx="3513">
                  <c:v>10.820157718581624</c:v>
                </c:pt>
                <c:pt idx="3514">
                  <c:v>10.820157718581624</c:v>
                </c:pt>
                <c:pt idx="3515">
                  <c:v>10.820157718581624</c:v>
                </c:pt>
                <c:pt idx="3516">
                  <c:v>10.820157718581624</c:v>
                </c:pt>
                <c:pt idx="3517">
                  <c:v>10.820157718581624</c:v>
                </c:pt>
                <c:pt idx="3518">
                  <c:v>10.820157718581624</c:v>
                </c:pt>
                <c:pt idx="3519">
                  <c:v>10.820157718581624</c:v>
                </c:pt>
                <c:pt idx="3520">
                  <c:v>10.820157718581624</c:v>
                </c:pt>
                <c:pt idx="3521">
                  <c:v>10.820157718581624</c:v>
                </c:pt>
                <c:pt idx="3522">
                  <c:v>10.820157718581624</c:v>
                </c:pt>
                <c:pt idx="3523">
                  <c:v>10.820157718581624</c:v>
                </c:pt>
                <c:pt idx="3524">
                  <c:v>10.820157718581624</c:v>
                </c:pt>
                <c:pt idx="3525">
                  <c:v>10.820157718581624</c:v>
                </c:pt>
                <c:pt idx="3526">
                  <c:v>10.820157718581624</c:v>
                </c:pt>
                <c:pt idx="3527">
                  <c:v>10.820157718581624</c:v>
                </c:pt>
                <c:pt idx="3528">
                  <c:v>10.820157718581624</c:v>
                </c:pt>
                <c:pt idx="3529">
                  <c:v>10.820157718581624</c:v>
                </c:pt>
                <c:pt idx="3530">
                  <c:v>10.820157718581624</c:v>
                </c:pt>
                <c:pt idx="3531">
                  <c:v>10.820157718581624</c:v>
                </c:pt>
                <c:pt idx="3532">
                  <c:v>10.820157718581624</c:v>
                </c:pt>
                <c:pt idx="3533">
                  <c:v>10.820157718581624</c:v>
                </c:pt>
                <c:pt idx="3534">
                  <c:v>10.820157718581624</c:v>
                </c:pt>
                <c:pt idx="3535">
                  <c:v>10.820157718581624</c:v>
                </c:pt>
                <c:pt idx="3536">
                  <c:v>10.820157718581624</c:v>
                </c:pt>
                <c:pt idx="3537">
                  <c:v>10.820157718581624</c:v>
                </c:pt>
                <c:pt idx="3538">
                  <c:v>10.820157718581624</c:v>
                </c:pt>
                <c:pt idx="3539">
                  <c:v>10.820157718581624</c:v>
                </c:pt>
                <c:pt idx="3540">
                  <c:v>10.820157718581624</c:v>
                </c:pt>
                <c:pt idx="3541">
                  <c:v>10.820157718581624</c:v>
                </c:pt>
                <c:pt idx="3542">
                  <c:v>10.820157718581624</c:v>
                </c:pt>
                <c:pt idx="3543">
                  <c:v>10.820157718581624</c:v>
                </c:pt>
                <c:pt idx="3544">
                  <c:v>10.820157718581624</c:v>
                </c:pt>
                <c:pt idx="3545">
                  <c:v>10.820157718581624</c:v>
                </c:pt>
                <c:pt idx="3546">
                  <c:v>10.820157718581624</c:v>
                </c:pt>
                <c:pt idx="3547">
                  <c:v>10.820157718581624</c:v>
                </c:pt>
                <c:pt idx="3548">
                  <c:v>10.820157718581624</c:v>
                </c:pt>
                <c:pt idx="3549">
                  <c:v>10.820157718581624</c:v>
                </c:pt>
                <c:pt idx="3550">
                  <c:v>10.820157718581624</c:v>
                </c:pt>
                <c:pt idx="3551">
                  <c:v>10.820157718581624</c:v>
                </c:pt>
                <c:pt idx="3552">
                  <c:v>10.820157718581624</c:v>
                </c:pt>
                <c:pt idx="3553">
                  <c:v>10.820157718581624</c:v>
                </c:pt>
                <c:pt idx="3554">
                  <c:v>10.820157718581624</c:v>
                </c:pt>
                <c:pt idx="3555">
                  <c:v>10.820157718581624</c:v>
                </c:pt>
                <c:pt idx="3556">
                  <c:v>10.820157718581624</c:v>
                </c:pt>
                <c:pt idx="3557">
                  <c:v>10.820157718581624</c:v>
                </c:pt>
                <c:pt idx="3558">
                  <c:v>10.820157718581624</c:v>
                </c:pt>
                <c:pt idx="3559">
                  <c:v>10.820157718581624</c:v>
                </c:pt>
                <c:pt idx="3560">
                  <c:v>10.820157718581624</c:v>
                </c:pt>
                <c:pt idx="3561">
                  <c:v>10.820157718581624</c:v>
                </c:pt>
                <c:pt idx="3562">
                  <c:v>10.820157718581624</c:v>
                </c:pt>
                <c:pt idx="3563">
                  <c:v>10.820157718581624</c:v>
                </c:pt>
                <c:pt idx="3564">
                  <c:v>10.820157718581624</c:v>
                </c:pt>
                <c:pt idx="3565">
                  <c:v>10.820157718581624</c:v>
                </c:pt>
                <c:pt idx="3566">
                  <c:v>10.820157718581624</c:v>
                </c:pt>
                <c:pt idx="3567">
                  <c:v>10.820157718581624</c:v>
                </c:pt>
                <c:pt idx="3568">
                  <c:v>10.820157718581624</c:v>
                </c:pt>
                <c:pt idx="3569">
                  <c:v>10.820157718581624</c:v>
                </c:pt>
                <c:pt idx="3570">
                  <c:v>10.820157718581624</c:v>
                </c:pt>
                <c:pt idx="3571">
                  <c:v>10.820157718581624</c:v>
                </c:pt>
                <c:pt idx="3572">
                  <c:v>10.820157718581624</c:v>
                </c:pt>
                <c:pt idx="3573">
                  <c:v>10.820157718581624</c:v>
                </c:pt>
                <c:pt idx="3574">
                  <c:v>10.820157718581624</c:v>
                </c:pt>
                <c:pt idx="3575">
                  <c:v>10.820157718581624</c:v>
                </c:pt>
                <c:pt idx="3576">
                  <c:v>10.820157718581624</c:v>
                </c:pt>
                <c:pt idx="3577">
                  <c:v>10.820157718581624</c:v>
                </c:pt>
                <c:pt idx="3578">
                  <c:v>10.820157718581624</c:v>
                </c:pt>
                <c:pt idx="3579">
                  <c:v>10.820157718581624</c:v>
                </c:pt>
                <c:pt idx="3580">
                  <c:v>10.820157718581624</c:v>
                </c:pt>
                <c:pt idx="3581">
                  <c:v>10.820157718581624</c:v>
                </c:pt>
                <c:pt idx="3582">
                  <c:v>10.820157718581624</c:v>
                </c:pt>
                <c:pt idx="3583">
                  <c:v>10.820157718581624</c:v>
                </c:pt>
                <c:pt idx="3584">
                  <c:v>10.820157718581624</c:v>
                </c:pt>
                <c:pt idx="3585">
                  <c:v>10.820157718581624</c:v>
                </c:pt>
                <c:pt idx="3586">
                  <c:v>10.820157718581624</c:v>
                </c:pt>
                <c:pt idx="3587">
                  <c:v>10.820157718581624</c:v>
                </c:pt>
                <c:pt idx="3588">
                  <c:v>10.820157718581624</c:v>
                </c:pt>
                <c:pt idx="3589">
                  <c:v>10.820157718581624</c:v>
                </c:pt>
                <c:pt idx="3590">
                  <c:v>10.820157718581624</c:v>
                </c:pt>
                <c:pt idx="3591">
                  <c:v>10.820157718581624</c:v>
                </c:pt>
                <c:pt idx="3592">
                  <c:v>10.820157718581624</c:v>
                </c:pt>
                <c:pt idx="3593">
                  <c:v>10.820157718581624</c:v>
                </c:pt>
                <c:pt idx="3594">
                  <c:v>10.820157718581624</c:v>
                </c:pt>
                <c:pt idx="3595">
                  <c:v>10.820157718581624</c:v>
                </c:pt>
                <c:pt idx="3596">
                  <c:v>10.820157718581624</c:v>
                </c:pt>
                <c:pt idx="3597">
                  <c:v>10.820157718581624</c:v>
                </c:pt>
                <c:pt idx="3598">
                  <c:v>10.820157718581624</c:v>
                </c:pt>
                <c:pt idx="3599">
                  <c:v>10.820157718581624</c:v>
                </c:pt>
                <c:pt idx="3600">
                  <c:v>10.820157718581624</c:v>
                </c:pt>
                <c:pt idx="3601">
                  <c:v>10.820157718581624</c:v>
                </c:pt>
                <c:pt idx="3602">
                  <c:v>10.820157718581624</c:v>
                </c:pt>
                <c:pt idx="3603">
                  <c:v>10.820157718581624</c:v>
                </c:pt>
                <c:pt idx="3604">
                  <c:v>10.820157718581624</c:v>
                </c:pt>
                <c:pt idx="3605">
                  <c:v>10.820157718581624</c:v>
                </c:pt>
                <c:pt idx="3606">
                  <c:v>10.820157718581624</c:v>
                </c:pt>
                <c:pt idx="3607">
                  <c:v>10.820157718581624</c:v>
                </c:pt>
                <c:pt idx="3608">
                  <c:v>10.820157718581624</c:v>
                </c:pt>
                <c:pt idx="3609">
                  <c:v>10.820157718581624</c:v>
                </c:pt>
                <c:pt idx="3610">
                  <c:v>10.820157718581624</c:v>
                </c:pt>
                <c:pt idx="3611">
                  <c:v>10.820157718581624</c:v>
                </c:pt>
                <c:pt idx="3612">
                  <c:v>10.820157718581624</c:v>
                </c:pt>
                <c:pt idx="3613">
                  <c:v>10.820157718581624</c:v>
                </c:pt>
                <c:pt idx="3614">
                  <c:v>10.820157718581624</c:v>
                </c:pt>
                <c:pt idx="3615">
                  <c:v>10.820157718581624</c:v>
                </c:pt>
                <c:pt idx="3616">
                  <c:v>10.820157718581624</c:v>
                </c:pt>
                <c:pt idx="3617">
                  <c:v>10.820157718581624</c:v>
                </c:pt>
                <c:pt idx="3618">
                  <c:v>10.820157718581624</c:v>
                </c:pt>
                <c:pt idx="3619">
                  <c:v>10.820157718581624</c:v>
                </c:pt>
                <c:pt idx="3620">
                  <c:v>10.820157718581624</c:v>
                </c:pt>
                <c:pt idx="3621">
                  <c:v>10.820157718581624</c:v>
                </c:pt>
                <c:pt idx="3622">
                  <c:v>10.820157718581624</c:v>
                </c:pt>
                <c:pt idx="3623">
                  <c:v>10.820157718581624</c:v>
                </c:pt>
                <c:pt idx="3624">
                  <c:v>10.820157718581624</c:v>
                </c:pt>
                <c:pt idx="3625">
                  <c:v>10.820157718581624</c:v>
                </c:pt>
                <c:pt idx="3626">
                  <c:v>10.820157718581624</c:v>
                </c:pt>
                <c:pt idx="3627">
                  <c:v>10.820157718581624</c:v>
                </c:pt>
                <c:pt idx="3628">
                  <c:v>10.820157718581624</c:v>
                </c:pt>
                <c:pt idx="3629">
                  <c:v>10.820157718581624</c:v>
                </c:pt>
                <c:pt idx="3630">
                  <c:v>10.820157718581624</c:v>
                </c:pt>
                <c:pt idx="3631">
                  <c:v>10.820157718581624</c:v>
                </c:pt>
                <c:pt idx="3632">
                  <c:v>10.820157718581624</c:v>
                </c:pt>
                <c:pt idx="3633">
                  <c:v>10.820157718581624</c:v>
                </c:pt>
                <c:pt idx="3634">
                  <c:v>10.820157718581624</c:v>
                </c:pt>
                <c:pt idx="3635">
                  <c:v>10.820157718581624</c:v>
                </c:pt>
                <c:pt idx="3636">
                  <c:v>10.820157718581624</c:v>
                </c:pt>
                <c:pt idx="3637">
                  <c:v>10.820157718581624</c:v>
                </c:pt>
                <c:pt idx="3638">
                  <c:v>10.820157718581624</c:v>
                </c:pt>
                <c:pt idx="3639">
                  <c:v>10.820157718581624</c:v>
                </c:pt>
                <c:pt idx="3640">
                  <c:v>10.820157718581624</c:v>
                </c:pt>
                <c:pt idx="3641">
                  <c:v>10.820157718581624</c:v>
                </c:pt>
                <c:pt idx="3642">
                  <c:v>10.820157718581624</c:v>
                </c:pt>
                <c:pt idx="3643">
                  <c:v>10.820157718581624</c:v>
                </c:pt>
                <c:pt idx="3644">
                  <c:v>10.820157718581624</c:v>
                </c:pt>
                <c:pt idx="3645">
                  <c:v>10.820157718581624</c:v>
                </c:pt>
                <c:pt idx="3646">
                  <c:v>10.820157718581624</c:v>
                </c:pt>
                <c:pt idx="3647">
                  <c:v>10.820157718581624</c:v>
                </c:pt>
                <c:pt idx="3648">
                  <c:v>10.820157718581624</c:v>
                </c:pt>
                <c:pt idx="3649">
                  <c:v>10.820157718581624</c:v>
                </c:pt>
                <c:pt idx="3650">
                  <c:v>10.820157718581624</c:v>
                </c:pt>
                <c:pt idx="3651">
                  <c:v>10.820157718581624</c:v>
                </c:pt>
                <c:pt idx="3652">
                  <c:v>10.820157718581624</c:v>
                </c:pt>
                <c:pt idx="3653">
                  <c:v>10.820157718581624</c:v>
                </c:pt>
                <c:pt idx="3654">
                  <c:v>10.820157718581624</c:v>
                </c:pt>
                <c:pt idx="3655">
                  <c:v>10.820157718581624</c:v>
                </c:pt>
                <c:pt idx="3656">
                  <c:v>10.820157718581624</c:v>
                </c:pt>
                <c:pt idx="3657">
                  <c:v>10.820157718581624</c:v>
                </c:pt>
                <c:pt idx="3658">
                  <c:v>10.820157718581624</c:v>
                </c:pt>
                <c:pt idx="3659">
                  <c:v>10.820157718581624</c:v>
                </c:pt>
                <c:pt idx="3660">
                  <c:v>10.820157718581624</c:v>
                </c:pt>
                <c:pt idx="3661">
                  <c:v>10.820157718581624</c:v>
                </c:pt>
                <c:pt idx="3662">
                  <c:v>10.820157718581624</c:v>
                </c:pt>
                <c:pt idx="3663">
                  <c:v>10.820157718581624</c:v>
                </c:pt>
                <c:pt idx="3664">
                  <c:v>10.820157718581624</c:v>
                </c:pt>
                <c:pt idx="3665">
                  <c:v>10.820157718581624</c:v>
                </c:pt>
                <c:pt idx="3666">
                  <c:v>10.820157718581624</c:v>
                </c:pt>
                <c:pt idx="3667">
                  <c:v>10.820157718581624</c:v>
                </c:pt>
                <c:pt idx="3668">
                  <c:v>10.820157718581624</c:v>
                </c:pt>
                <c:pt idx="3669">
                  <c:v>10.820157718581624</c:v>
                </c:pt>
                <c:pt idx="3670">
                  <c:v>10.820157718581624</c:v>
                </c:pt>
                <c:pt idx="3671">
                  <c:v>10.820157718581624</c:v>
                </c:pt>
                <c:pt idx="3672">
                  <c:v>10.820157718581624</c:v>
                </c:pt>
                <c:pt idx="3673">
                  <c:v>10.820157718581624</c:v>
                </c:pt>
                <c:pt idx="3674">
                  <c:v>10.820157718581624</c:v>
                </c:pt>
                <c:pt idx="3675">
                  <c:v>10.820157718581624</c:v>
                </c:pt>
                <c:pt idx="3676">
                  <c:v>10.820157718581624</c:v>
                </c:pt>
                <c:pt idx="3677">
                  <c:v>10.820157718581624</c:v>
                </c:pt>
                <c:pt idx="3678">
                  <c:v>10.820157718581624</c:v>
                </c:pt>
                <c:pt idx="3679">
                  <c:v>10.820157718581624</c:v>
                </c:pt>
                <c:pt idx="3680">
                  <c:v>10.820157718581624</c:v>
                </c:pt>
                <c:pt idx="3681">
                  <c:v>10.820157718581624</c:v>
                </c:pt>
                <c:pt idx="3682">
                  <c:v>10.820157718581624</c:v>
                </c:pt>
                <c:pt idx="3683">
                  <c:v>10.820157718581624</c:v>
                </c:pt>
                <c:pt idx="3684">
                  <c:v>10.820157718581624</c:v>
                </c:pt>
                <c:pt idx="3685">
                  <c:v>10.820157718581624</c:v>
                </c:pt>
                <c:pt idx="3686">
                  <c:v>10.820157718581624</c:v>
                </c:pt>
                <c:pt idx="3687">
                  <c:v>10.820157718581624</c:v>
                </c:pt>
                <c:pt idx="3688">
                  <c:v>10.820157718581624</c:v>
                </c:pt>
                <c:pt idx="3689">
                  <c:v>10.820157718581624</c:v>
                </c:pt>
                <c:pt idx="3690">
                  <c:v>10.820157718581624</c:v>
                </c:pt>
                <c:pt idx="3691">
                  <c:v>10.820157718581624</c:v>
                </c:pt>
                <c:pt idx="3692">
                  <c:v>10.820157718581624</c:v>
                </c:pt>
                <c:pt idx="3693">
                  <c:v>10.820157718581624</c:v>
                </c:pt>
                <c:pt idx="3694">
                  <c:v>10.820157718581624</c:v>
                </c:pt>
                <c:pt idx="3695">
                  <c:v>10.820157718581624</c:v>
                </c:pt>
                <c:pt idx="3696">
                  <c:v>10.820157718581624</c:v>
                </c:pt>
                <c:pt idx="3697">
                  <c:v>10.820157718581624</c:v>
                </c:pt>
                <c:pt idx="3698">
                  <c:v>10.820157718581624</c:v>
                </c:pt>
                <c:pt idx="3699">
                  <c:v>10.820157718581624</c:v>
                </c:pt>
                <c:pt idx="3700">
                  <c:v>10.820157718581624</c:v>
                </c:pt>
                <c:pt idx="3701">
                  <c:v>10.820157718581624</c:v>
                </c:pt>
                <c:pt idx="3702">
                  <c:v>10.820157718581624</c:v>
                </c:pt>
                <c:pt idx="3703">
                  <c:v>10.820157718581624</c:v>
                </c:pt>
                <c:pt idx="3704">
                  <c:v>10.820157718581624</c:v>
                </c:pt>
                <c:pt idx="3705">
                  <c:v>10.820157718581624</c:v>
                </c:pt>
                <c:pt idx="3706">
                  <c:v>10.820157718581624</c:v>
                </c:pt>
                <c:pt idx="3707">
                  <c:v>10.820157718581624</c:v>
                </c:pt>
                <c:pt idx="3708">
                  <c:v>10.820157718581624</c:v>
                </c:pt>
                <c:pt idx="3709">
                  <c:v>10.820157718581624</c:v>
                </c:pt>
                <c:pt idx="3710">
                  <c:v>10.820157718581624</c:v>
                </c:pt>
                <c:pt idx="3711">
                  <c:v>10.820157718581624</c:v>
                </c:pt>
                <c:pt idx="3712">
                  <c:v>10.820157718581624</c:v>
                </c:pt>
                <c:pt idx="3713">
                  <c:v>10.820157718581624</c:v>
                </c:pt>
                <c:pt idx="3714">
                  <c:v>10.820157718581624</c:v>
                </c:pt>
                <c:pt idx="3715">
                  <c:v>10.820157718581624</c:v>
                </c:pt>
                <c:pt idx="3716">
                  <c:v>10.820157718581624</c:v>
                </c:pt>
                <c:pt idx="3717">
                  <c:v>10.820157718581624</c:v>
                </c:pt>
                <c:pt idx="3718">
                  <c:v>10.820157718581624</c:v>
                </c:pt>
                <c:pt idx="3719">
                  <c:v>10.820157718581624</c:v>
                </c:pt>
                <c:pt idx="3720">
                  <c:v>10.820157718581624</c:v>
                </c:pt>
                <c:pt idx="3721">
                  <c:v>10.820157718581624</c:v>
                </c:pt>
                <c:pt idx="3722">
                  <c:v>10.820157718581624</c:v>
                </c:pt>
                <c:pt idx="3723">
                  <c:v>10.820157718581624</c:v>
                </c:pt>
                <c:pt idx="3724">
                  <c:v>10.820157718581624</c:v>
                </c:pt>
                <c:pt idx="3725">
                  <c:v>10.820157718581624</c:v>
                </c:pt>
                <c:pt idx="3726">
                  <c:v>10.820157718581624</c:v>
                </c:pt>
                <c:pt idx="3727">
                  <c:v>10.820157718581624</c:v>
                </c:pt>
                <c:pt idx="3728">
                  <c:v>10.820157718581624</c:v>
                </c:pt>
                <c:pt idx="3729">
                  <c:v>10.820157718581624</c:v>
                </c:pt>
                <c:pt idx="3730">
                  <c:v>10.820157718581624</c:v>
                </c:pt>
                <c:pt idx="3731">
                  <c:v>10.820157718581624</c:v>
                </c:pt>
                <c:pt idx="3732">
                  <c:v>10.820157718581624</c:v>
                </c:pt>
                <c:pt idx="3733">
                  <c:v>10.820157718581624</c:v>
                </c:pt>
                <c:pt idx="3734">
                  <c:v>10.820157718581624</c:v>
                </c:pt>
                <c:pt idx="3735">
                  <c:v>10.820157718581624</c:v>
                </c:pt>
                <c:pt idx="3736">
                  <c:v>10.820157718581624</c:v>
                </c:pt>
                <c:pt idx="3737">
                  <c:v>10.820157718581624</c:v>
                </c:pt>
                <c:pt idx="3738">
                  <c:v>10.820157718581624</c:v>
                </c:pt>
                <c:pt idx="3739">
                  <c:v>10.820157718581624</c:v>
                </c:pt>
                <c:pt idx="3740">
                  <c:v>10.820157718581624</c:v>
                </c:pt>
                <c:pt idx="3741">
                  <c:v>10.820157718581624</c:v>
                </c:pt>
                <c:pt idx="3742">
                  <c:v>10.820157718581624</c:v>
                </c:pt>
                <c:pt idx="3743">
                  <c:v>10.820157718581624</c:v>
                </c:pt>
                <c:pt idx="3744">
                  <c:v>10.820157718581624</c:v>
                </c:pt>
                <c:pt idx="3745">
                  <c:v>10.820157718581624</c:v>
                </c:pt>
                <c:pt idx="3746">
                  <c:v>10.820157718581624</c:v>
                </c:pt>
                <c:pt idx="3747">
                  <c:v>10.820157718581624</c:v>
                </c:pt>
                <c:pt idx="3748">
                  <c:v>10.820157718581624</c:v>
                </c:pt>
                <c:pt idx="3749">
                  <c:v>10.820157718581624</c:v>
                </c:pt>
                <c:pt idx="3750">
                  <c:v>10.820157718581624</c:v>
                </c:pt>
                <c:pt idx="3751">
                  <c:v>10.820157718581624</c:v>
                </c:pt>
                <c:pt idx="3752">
                  <c:v>10.820157718581624</c:v>
                </c:pt>
                <c:pt idx="3753">
                  <c:v>10.820157718581624</c:v>
                </c:pt>
                <c:pt idx="3754">
                  <c:v>10.820157718581624</c:v>
                </c:pt>
                <c:pt idx="3755">
                  <c:v>10.820157718581624</c:v>
                </c:pt>
                <c:pt idx="3756">
                  <c:v>10.820157718581624</c:v>
                </c:pt>
                <c:pt idx="3757">
                  <c:v>10.820157718581624</c:v>
                </c:pt>
                <c:pt idx="3758">
                  <c:v>10.820157718581624</c:v>
                </c:pt>
                <c:pt idx="3759">
                  <c:v>10.820157718581624</c:v>
                </c:pt>
                <c:pt idx="3760">
                  <c:v>10.820157718581624</c:v>
                </c:pt>
                <c:pt idx="3761">
                  <c:v>10.820157718581624</c:v>
                </c:pt>
                <c:pt idx="3762">
                  <c:v>10.820157718581624</c:v>
                </c:pt>
                <c:pt idx="3763">
                  <c:v>10.820157718581624</c:v>
                </c:pt>
                <c:pt idx="3764">
                  <c:v>10.820157718581624</c:v>
                </c:pt>
                <c:pt idx="3765">
                  <c:v>10.820157718581624</c:v>
                </c:pt>
                <c:pt idx="3766">
                  <c:v>10.820157718581624</c:v>
                </c:pt>
                <c:pt idx="3767">
                  <c:v>10.820157718581624</c:v>
                </c:pt>
                <c:pt idx="3768">
                  <c:v>10.820157718581624</c:v>
                </c:pt>
                <c:pt idx="3769">
                  <c:v>10.820157718581624</c:v>
                </c:pt>
                <c:pt idx="3770">
                  <c:v>10.820157718581624</c:v>
                </c:pt>
                <c:pt idx="3771">
                  <c:v>10.820157718581624</c:v>
                </c:pt>
                <c:pt idx="3772">
                  <c:v>10.820157718581624</c:v>
                </c:pt>
                <c:pt idx="3773">
                  <c:v>10.820157718581624</c:v>
                </c:pt>
                <c:pt idx="3774">
                  <c:v>10.820157718581624</c:v>
                </c:pt>
                <c:pt idx="3775">
                  <c:v>10.820157718581624</c:v>
                </c:pt>
                <c:pt idx="3776">
                  <c:v>10.820157718581624</c:v>
                </c:pt>
                <c:pt idx="3777">
                  <c:v>10.820157718581624</c:v>
                </c:pt>
                <c:pt idx="3778">
                  <c:v>10.820157718581624</c:v>
                </c:pt>
                <c:pt idx="3779">
                  <c:v>10.820157718581624</c:v>
                </c:pt>
                <c:pt idx="3780">
                  <c:v>10.820157718581624</c:v>
                </c:pt>
                <c:pt idx="3781">
                  <c:v>10.820157718581624</c:v>
                </c:pt>
                <c:pt idx="3782">
                  <c:v>10.820157718581624</c:v>
                </c:pt>
                <c:pt idx="3783">
                  <c:v>10.820157718581624</c:v>
                </c:pt>
                <c:pt idx="3784">
                  <c:v>10.820157718581624</c:v>
                </c:pt>
                <c:pt idx="3785">
                  <c:v>10.820157718581624</c:v>
                </c:pt>
                <c:pt idx="3786">
                  <c:v>10.820157718581624</c:v>
                </c:pt>
                <c:pt idx="3787">
                  <c:v>10.820157718581624</c:v>
                </c:pt>
                <c:pt idx="3788">
                  <c:v>10.820157718581624</c:v>
                </c:pt>
                <c:pt idx="3789">
                  <c:v>10.820157718581624</c:v>
                </c:pt>
                <c:pt idx="3790">
                  <c:v>10.820157718581624</c:v>
                </c:pt>
                <c:pt idx="3791">
                  <c:v>10.820157718581624</c:v>
                </c:pt>
                <c:pt idx="3792">
                  <c:v>10.820157718581624</c:v>
                </c:pt>
                <c:pt idx="3793">
                  <c:v>10.820157718581624</c:v>
                </c:pt>
                <c:pt idx="3794">
                  <c:v>10.820157718581624</c:v>
                </c:pt>
                <c:pt idx="3795">
                  <c:v>10.820157718581624</c:v>
                </c:pt>
                <c:pt idx="3796">
                  <c:v>10.820157718581624</c:v>
                </c:pt>
                <c:pt idx="3797">
                  <c:v>10.820157718581624</c:v>
                </c:pt>
                <c:pt idx="3798">
                  <c:v>10.820157718581624</c:v>
                </c:pt>
                <c:pt idx="3799">
                  <c:v>10.820157718581624</c:v>
                </c:pt>
                <c:pt idx="3800">
                  <c:v>10.820157718581624</c:v>
                </c:pt>
                <c:pt idx="3801">
                  <c:v>10.820157718581624</c:v>
                </c:pt>
                <c:pt idx="3802">
                  <c:v>10.820157718581624</c:v>
                </c:pt>
                <c:pt idx="3803">
                  <c:v>10.820157718581624</c:v>
                </c:pt>
                <c:pt idx="3804">
                  <c:v>10.820157718581624</c:v>
                </c:pt>
                <c:pt idx="3805">
                  <c:v>10.820157718581624</c:v>
                </c:pt>
                <c:pt idx="3806">
                  <c:v>10.820157718581624</c:v>
                </c:pt>
                <c:pt idx="3807">
                  <c:v>10.820157718581624</c:v>
                </c:pt>
                <c:pt idx="3808">
                  <c:v>10.820157718581624</c:v>
                </c:pt>
                <c:pt idx="3809">
                  <c:v>10.820157718581624</c:v>
                </c:pt>
                <c:pt idx="3810">
                  <c:v>10.820157718581624</c:v>
                </c:pt>
                <c:pt idx="3811">
                  <c:v>10.820157718581624</c:v>
                </c:pt>
                <c:pt idx="3812">
                  <c:v>10.820157718581624</c:v>
                </c:pt>
                <c:pt idx="3813">
                  <c:v>10.820157718581624</c:v>
                </c:pt>
                <c:pt idx="3814">
                  <c:v>10.820157718581624</c:v>
                </c:pt>
                <c:pt idx="3815">
                  <c:v>10.820157718581624</c:v>
                </c:pt>
                <c:pt idx="3816">
                  <c:v>10.820157718581624</c:v>
                </c:pt>
                <c:pt idx="3817">
                  <c:v>10.820157718581624</c:v>
                </c:pt>
                <c:pt idx="3818">
                  <c:v>10.820157718581624</c:v>
                </c:pt>
                <c:pt idx="3819">
                  <c:v>10.820157718581624</c:v>
                </c:pt>
                <c:pt idx="3820">
                  <c:v>10.820157718581624</c:v>
                </c:pt>
                <c:pt idx="3821">
                  <c:v>10.820157718581624</c:v>
                </c:pt>
                <c:pt idx="3822">
                  <c:v>10.820157718581624</c:v>
                </c:pt>
                <c:pt idx="3823">
                  <c:v>10.820157718581624</c:v>
                </c:pt>
                <c:pt idx="3824">
                  <c:v>10.820157718581624</c:v>
                </c:pt>
                <c:pt idx="3825">
                  <c:v>10.820157718581624</c:v>
                </c:pt>
                <c:pt idx="3826">
                  <c:v>10.820157718581624</c:v>
                </c:pt>
                <c:pt idx="3827">
                  <c:v>10.820157718581624</c:v>
                </c:pt>
                <c:pt idx="3828">
                  <c:v>10.820157718581624</c:v>
                </c:pt>
                <c:pt idx="3829">
                  <c:v>10.820157718581624</c:v>
                </c:pt>
                <c:pt idx="3830">
                  <c:v>10.820157718581624</c:v>
                </c:pt>
                <c:pt idx="3831">
                  <c:v>10.820157718581624</c:v>
                </c:pt>
                <c:pt idx="3832">
                  <c:v>10.820157718581624</c:v>
                </c:pt>
                <c:pt idx="3833">
                  <c:v>10.820157718581624</c:v>
                </c:pt>
                <c:pt idx="3834">
                  <c:v>10.820157718581624</c:v>
                </c:pt>
                <c:pt idx="3835">
                  <c:v>10.820157718581624</c:v>
                </c:pt>
                <c:pt idx="3836">
                  <c:v>10.820157718581624</c:v>
                </c:pt>
                <c:pt idx="3837">
                  <c:v>10.820157718581624</c:v>
                </c:pt>
                <c:pt idx="3838">
                  <c:v>10.820157718581624</c:v>
                </c:pt>
                <c:pt idx="3839">
                  <c:v>10.820157718581624</c:v>
                </c:pt>
                <c:pt idx="3840">
                  <c:v>10.820157718581624</c:v>
                </c:pt>
                <c:pt idx="3841">
                  <c:v>10.820157718581624</c:v>
                </c:pt>
                <c:pt idx="3842">
                  <c:v>10.820157718581624</c:v>
                </c:pt>
                <c:pt idx="3843">
                  <c:v>10.820157718581624</c:v>
                </c:pt>
                <c:pt idx="3844">
                  <c:v>10.820157718581624</c:v>
                </c:pt>
                <c:pt idx="3845">
                  <c:v>10.820157718581624</c:v>
                </c:pt>
                <c:pt idx="3846">
                  <c:v>10.820157718581624</c:v>
                </c:pt>
                <c:pt idx="3847">
                  <c:v>10.820157718581624</c:v>
                </c:pt>
                <c:pt idx="3848">
                  <c:v>10.820157718581624</c:v>
                </c:pt>
                <c:pt idx="3849">
                  <c:v>10.820157718581624</c:v>
                </c:pt>
                <c:pt idx="3850">
                  <c:v>10.820157718581624</c:v>
                </c:pt>
                <c:pt idx="3851">
                  <c:v>10.820157718581624</c:v>
                </c:pt>
                <c:pt idx="3852">
                  <c:v>10.820157718581624</c:v>
                </c:pt>
                <c:pt idx="3853">
                  <c:v>10.820157718581624</c:v>
                </c:pt>
                <c:pt idx="3854">
                  <c:v>10.820157718581624</c:v>
                </c:pt>
                <c:pt idx="3855">
                  <c:v>10.820157718581624</c:v>
                </c:pt>
                <c:pt idx="3856">
                  <c:v>10.820157718581624</c:v>
                </c:pt>
                <c:pt idx="3857">
                  <c:v>10.820157718581624</c:v>
                </c:pt>
                <c:pt idx="3858">
                  <c:v>10.820157718581624</c:v>
                </c:pt>
                <c:pt idx="3859">
                  <c:v>10.820157718581624</c:v>
                </c:pt>
                <c:pt idx="3860">
                  <c:v>10.820157718581624</c:v>
                </c:pt>
                <c:pt idx="3861">
                  <c:v>10.820157718581624</c:v>
                </c:pt>
                <c:pt idx="3862">
                  <c:v>10.820157718581624</c:v>
                </c:pt>
                <c:pt idx="3863">
                  <c:v>10.820157718581624</c:v>
                </c:pt>
                <c:pt idx="3864">
                  <c:v>10.820157718581624</c:v>
                </c:pt>
                <c:pt idx="3865">
                  <c:v>10.820157718581624</c:v>
                </c:pt>
                <c:pt idx="3866">
                  <c:v>10.820157718581624</c:v>
                </c:pt>
                <c:pt idx="3867">
                  <c:v>10.820157718581624</c:v>
                </c:pt>
                <c:pt idx="3868">
                  <c:v>10.820157718581624</c:v>
                </c:pt>
                <c:pt idx="3869">
                  <c:v>10.820157718581624</c:v>
                </c:pt>
                <c:pt idx="3870">
                  <c:v>10.820157718581624</c:v>
                </c:pt>
                <c:pt idx="3871">
                  <c:v>10.820157718581624</c:v>
                </c:pt>
                <c:pt idx="3872">
                  <c:v>10.820157718581624</c:v>
                </c:pt>
                <c:pt idx="3873">
                  <c:v>10.820157718581624</c:v>
                </c:pt>
                <c:pt idx="3874">
                  <c:v>10.820157718581624</c:v>
                </c:pt>
                <c:pt idx="3875">
                  <c:v>10.820157718581624</c:v>
                </c:pt>
                <c:pt idx="3876">
                  <c:v>10.820157718581624</c:v>
                </c:pt>
                <c:pt idx="3877">
                  <c:v>10.820157718581624</c:v>
                </c:pt>
                <c:pt idx="3878">
                  <c:v>10.820157718581624</c:v>
                </c:pt>
                <c:pt idx="3879">
                  <c:v>10.820157718581624</c:v>
                </c:pt>
                <c:pt idx="3880">
                  <c:v>10.820157718581624</c:v>
                </c:pt>
                <c:pt idx="3881">
                  <c:v>10.820157718581624</c:v>
                </c:pt>
                <c:pt idx="3882">
                  <c:v>10.820157718581624</c:v>
                </c:pt>
                <c:pt idx="3883">
                  <c:v>10.820157718581624</c:v>
                </c:pt>
                <c:pt idx="3884">
                  <c:v>10.820157718581624</c:v>
                </c:pt>
                <c:pt idx="3885">
                  <c:v>10.820157718581624</c:v>
                </c:pt>
                <c:pt idx="3886">
                  <c:v>10.820157718581624</c:v>
                </c:pt>
                <c:pt idx="3887">
                  <c:v>10.820157718581624</c:v>
                </c:pt>
                <c:pt idx="3888">
                  <c:v>10.820157718581624</c:v>
                </c:pt>
                <c:pt idx="3889">
                  <c:v>10.820157718581624</c:v>
                </c:pt>
                <c:pt idx="3890">
                  <c:v>10.820157718581624</c:v>
                </c:pt>
                <c:pt idx="3891">
                  <c:v>10.820157718581624</c:v>
                </c:pt>
                <c:pt idx="3892">
                  <c:v>10.820157718581624</c:v>
                </c:pt>
                <c:pt idx="3893">
                  <c:v>10.820157718581624</c:v>
                </c:pt>
                <c:pt idx="3894">
                  <c:v>10.820157718581624</c:v>
                </c:pt>
                <c:pt idx="3895">
                  <c:v>10.820157718581624</c:v>
                </c:pt>
                <c:pt idx="3896">
                  <c:v>10.820157718581624</c:v>
                </c:pt>
                <c:pt idx="3897">
                  <c:v>10.820157718581624</c:v>
                </c:pt>
                <c:pt idx="3898">
                  <c:v>10.820157718581624</c:v>
                </c:pt>
                <c:pt idx="3899">
                  <c:v>10.820157718581624</c:v>
                </c:pt>
                <c:pt idx="3900">
                  <c:v>10.820157718581624</c:v>
                </c:pt>
                <c:pt idx="3901">
                  <c:v>10.820157718581624</c:v>
                </c:pt>
                <c:pt idx="3902">
                  <c:v>10.820157718581624</c:v>
                </c:pt>
                <c:pt idx="3903">
                  <c:v>10.820157718581624</c:v>
                </c:pt>
                <c:pt idx="3904">
                  <c:v>10.820157718581624</c:v>
                </c:pt>
                <c:pt idx="3905">
                  <c:v>10.820157718581624</c:v>
                </c:pt>
                <c:pt idx="3906">
                  <c:v>10.820157718581624</c:v>
                </c:pt>
                <c:pt idx="3907">
                  <c:v>10.820157718581624</c:v>
                </c:pt>
                <c:pt idx="3908">
                  <c:v>10.820157718581624</c:v>
                </c:pt>
                <c:pt idx="3909">
                  <c:v>10.820157718581624</c:v>
                </c:pt>
                <c:pt idx="3910">
                  <c:v>10.820157718581624</c:v>
                </c:pt>
                <c:pt idx="3911">
                  <c:v>10.820157718581624</c:v>
                </c:pt>
                <c:pt idx="3912">
                  <c:v>10.820157718581624</c:v>
                </c:pt>
                <c:pt idx="3913">
                  <c:v>10.820157718581624</c:v>
                </c:pt>
                <c:pt idx="3914">
                  <c:v>10.820157718581624</c:v>
                </c:pt>
                <c:pt idx="3915">
                  <c:v>10.820157718581624</c:v>
                </c:pt>
                <c:pt idx="3916">
                  <c:v>10.820157718581624</c:v>
                </c:pt>
                <c:pt idx="3917">
                  <c:v>10.820157718581624</c:v>
                </c:pt>
                <c:pt idx="3918">
                  <c:v>10.820157718581624</c:v>
                </c:pt>
                <c:pt idx="3919">
                  <c:v>10.820157718581624</c:v>
                </c:pt>
                <c:pt idx="3920">
                  <c:v>10.820157718581624</c:v>
                </c:pt>
                <c:pt idx="3921">
                  <c:v>10.820157718581624</c:v>
                </c:pt>
                <c:pt idx="3922">
                  <c:v>10.820157718581624</c:v>
                </c:pt>
                <c:pt idx="3923">
                  <c:v>10.820157718581624</c:v>
                </c:pt>
                <c:pt idx="3924">
                  <c:v>10.820157718581624</c:v>
                </c:pt>
                <c:pt idx="3925">
                  <c:v>10.820157718581624</c:v>
                </c:pt>
                <c:pt idx="3926">
                  <c:v>10.820157718581624</c:v>
                </c:pt>
                <c:pt idx="3927">
                  <c:v>10.820157718581624</c:v>
                </c:pt>
                <c:pt idx="3928">
                  <c:v>10.820157718581624</c:v>
                </c:pt>
                <c:pt idx="3929">
                  <c:v>10.820157718581624</c:v>
                </c:pt>
                <c:pt idx="3930">
                  <c:v>10.820157718581624</c:v>
                </c:pt>
                <c:pt idx="3931">
                  <c:v>10.820157718581624</c:v>
                </c:pt>
                <c:pt idx="3932">
                  <c:v>10.820157718581624</c:v>
                </c:pt>
                <c:pt idx="3933">
                  <c:v>10.820157718581624</c:v>
                </c:pt>
                <c:pt idx="3934">
                  <c:v>10.820157718581624</c:v>
                </c:pt>
                <c:pt idx="3935">
                  <c:v>10.820157718581624</c:v>
                </c:pt>
                <c:pt idx="3936">
                  <c:v>10.820157718581624</c:v>
                </c:pt>
                <c:pt idx="3937">
                  <c:v>10.820157718581624</c:v>
                </c:pt>
                <c:pt idx="3938">
                  <c:v>10.820157718581624</c:v>
                </c:pt>
                <c:pt idx="3939">
                  <c:v>10.820157718581624</c:v>
                </c:pt>
                <c:pt idx="3940">
                  <c:v>10.820157718581624</c:v>
                </c:pt>
                <c:pt idx="3941">
                  <c:v>10.820157718581624</c:v>
                </c:pt>
                <c:pt idx="3942">
                  <c:v>10.820157718581624</c:v>
                </c:pt>
                <c:pt idx="3943">
                  <c:v>10.820157718581624</c:v>
                </c:pt>
                <c:pt idx="3944">
                  <c:v>10.820157718581624</c:v>
                </c:pt>
                <c:pt idx="3945">
                  <c:v>10.820157718581624</c:v>
                </c:pt>
                <c:pt idx="3946">
                  <c:v>10.820157718581624</c:v>
                </c:pt>
                <c:pt idx="3947">
                  <c:v>10.820157718581624</c:v>
                </c:pt>
                <c:pt idx="3948">
                  <c:v>10.820157718581624</c:v>
                </c:pt>
                <c:pt idx="3949">
                  <c:v>10.820157718581624</c:v>
                </c:pt>
                <c:pt idx="3950">
                  <c:v>10.820157718581624</c:v>
                </c:pt>
                <c:pt idx="3951">
                  <c:v>10.820157718581624</c:v>
                </c:pt>
                <c:pt idx="3952">
                  <c:v>10.820157718581624</c:v>
                </c:pt>
                <c:pt idx="3953">
                  <c:v>10.820157718581624</c:v>
                </c:pt>
                <c:pt idx="3954">
                  <c:v>10.820157718581624</c:v>
                </c:pt>
                <c:pt idx="3955">
                  <c:v>10.820157718581624</c:v>
                </c:pt>
                <c:pt idx="3956">
                  <c:v>10.820157718581624</c:v>
                </c:pt>
                <c:pt idx="3957">
                  <c:v>10.820157718581624</c:v>
                </c:pt>
                <c:pt idx="3958">
                  <c:v>10.820157718581624</c:v>
                </c:pt>
                <c:pt idx="3959">
                  <c:v>10.820157718581624</c:v>
                </c:pt>
                <c:pt idx="3960">
                  <c:v>10.820157718581624</c:v>
                </c:pt>
                <c:pt idx="3961">
                  <c:v>10.820157718581624</c:v>
                </c:pt>
                <c:pt idx="3962">
                  <c:v>10.820157718581624</c:v>
                </c:pt>
                <c:pt idx="3963">
                  <c:v>10.820157718581624</c:v>
                </c:pt>
                <c:pt idx="3964">
                  <c:v>10.820157718581624</c:v>
                </c:pt>
                <c:pt idx="3965">
                  <c:v>10.820157718581624</c:v>
                </c:pt>
                <c:pt idx="3966">
                  <c:v>10.820157718581624</c:v>
                </c:pt>
                <c:pt idx="3967">
                  <c:v>10.820157718581624</c:v>
                </c:pt>
                <c:pt idx="3968">
                  <c:v>10.820157718581624</c:v>
                </c:pt>
                <c:pt idx="3969">
                  <c:v>10.820157718581624</c:v>
                </c:pt>
                <c:pt idx="3970">
                  <c:v>10.820157718581624</c:v>
                </c:pt>
                <c:pt idx="3971">
                  <c:v>10.820157718581624</c:v>
                </c:pt>
                <c:pt idx="3972">
                  <c:v>10.820157718581624</c:v>
                </c:pt>
                <c:pt idx="3973">
                  <c:v>10.820157718581624</c:v>
                </c:pt>
                <c:pt idx="3974">
                  <c:v>10.820157718581624</c:v>
                </c:pt>
                <c:pt idx="3975">
                  <c:v>10.820157718581624</c:v>
                </c:pt>
                <c:pt idx="3976">
                  <c:v>10.820157718581624</c:v>
                </c:pt>
                <c:pt idx="3977">
                  <c:v>10.820157718581624</c:v>
                </c:pt>
                <c:pt idx="3978">
                  <c:v>10.820157718581624</c:v>
                </c:pt>
                <c:pt idx="3979">
                  <c:v>10.820157718581624</c:v>
                </c:pt>
                <c:pt idx="3980">
                  <c:v>10.820157718581624</c:v>
                </c:pt>
                <c:pt idx="3981">
                  <c:v>10.820157718581624</c:v>
                </c:pt>
                <c:pt idx="3982">
                  <c:v>10.820157718581624</c:v>
                </c:pt>
                <c:pt idx="3983">
                  <c:v>10.820157718581624</c:v>
                </c:pt>
                <c:pt idx="3984">
                  <c:v>10.820157718581624</c:v>
                </c:pt>
                <c:pt idx="3985">
                  <c:v>10.820157718581624</c:v>
                </c:pt>
                <c:pt idx="3986">
                  <c:v>10.820157718581624</c:v>
                </c:pt>
                <c:pt idx="3987">
                  <c:v>10.820157718581624</c:v>
                </c:pt>
                <c:pt idx="3988">
                  <c:v>10.820157718581624</c:v>
                </c:pt>
                <c:pt idx="3989">
                  <c:v>10.820157718581624</c:v>
                </c:pt>
                <c:pt idx="3990">
                  <c:v>10.820157718581624</c:v>
                </c:pt>
                <c:pt idx="3991">
                  <c:v>10.820157718581624</c:v>
                </c:pt>
                <c:pt idx="3992">
                  <c:v>10.820157718581624</c:v>
                </c:pt>
                <c:pt idx="3993">
                  <c:v>10.820157718581624</c:v>
                </c:pt>
                <c:pt idx="3994">
                  <c:v>10.820157718581624</c:v>
                </c:pt>
                <c:pt idx="3995">
                  <c:v>10.820157718581624</c:v>
                </c:pt>
                <c:pt idx="3996">
                  <c:v>10.820157718581624</c:v>
                </c:pt>
                <c:pt idx="3997">
                  <c:v>10.820157718581624</c:v>
                </c:pt>
                <c:pt idx="3998">
                  <c:v>10.820157718581624</c:v>
                </c:pt>
                <c:pt idx="3999">
                  <c:v>10.820157718581624</c:v>
                </c:pt>
                <c:pt idx="4000">
                  <c:v>10.820157718581624</c:v>
                </c:pt>
                <c:pt idx="4001">
                  <c:v>10.820157718581624</c:v>
                </c:pt>
                <c:pt idx="4002">
                  <c:v>10.820157718581624</c:v>
                </c:pt>
                <c:pt idx="4003">
                  <c:v>10.820157718581624</c:v>
                </c:pt>
                <c:pt idx="4004">
                  <c:v>10.820157718581624</c:v>
                </c:pt>
                <c:pt idx="4005">
                  <c:v>10.820157718581624</c:v>
                </c:pt>
                <c:pt idx="4006">
                  <c:v>10.820157718581624</c:v>
                </c:pt>
                <c:pt idx="4007">
                  <c:v>10.820157718581624</c:v>
                </c:pt>
                <c:pt idx="4008">
                  <c:v>10.820157718581624</c:v>
                </c:pt>
                <c:pt idx="4009">
                  <c:v>10.820157718581624</c:v>
                </c:pt>
                <c:pt idx="4010">
                  <c:v>10.820157718581624</c:v>
                </c:pt>
                <c:pt idx="4011">
                  <c:v>10.820157718581624</c:v>
                </c:pt>
                <c:pt idx="4012">
                  <c:v>10.820157718581624</c:v>
                </c:pt>
                <c:pt idx="4013">
                  <c:v>10.820157718581624</c:v>
                </c:pt>
                <c:pt idx="4014">
                  <c:v>10.820157718581624</c:v>
                </c:pt>
                <c:pt idx="4015">
                  <c:v>10.820157718581624</c:v>
                </c:pt>
                <c:pt idx="4016">
                  <c:v>10.820157718581624</c:v>
                </c:pt>
                <c:pt idx="4017">
                  <c:v>10.820157718581624</c:v>
                </c:pt>
                <c:pt idx="4018">
                  <c:v>10.820157718581624</c:v>
                </c:pt>
                <c:pt idx="4019">
                  <c:v>10.820157718581624</c:v>
                </c:pt>
                <c:pt idx="4020">
                  <c:v>10.820157718581624</c:v>
                </c:pt>
                <c:pt idx="4021">
                  <c:v>10.820157718581624</c:v>
                </c:pt>
                <c:pt idx="4022">
                  <c:v>10.820157718581624</c:v>
                </c:pt>
                <c:pt idx="4023">
                  <c:v>10.820157718581624</c:v>
                </c:pt>
                <c:pt idx="4024">
                  <c:v>10.820157718581624</c:v>
                </c:pt>
                <c:pt idx="4025">
                  <c:v>10.820157718581624</c:v>
                </c:pt>
                <c:pt idx="4026">
                  <c:v>10.820157718581624</c:v>
                </c:pt>
                <c:pt idx="4027">
                  <c:v>10.820157718581624</c:v>
                </c:pt>
                <c:pt idx="4028">
                  <c:v>10.820157718581624</c:v>
                </c:pt>
                <c:pt idx="4029">
                  <c:v>10.820157718581624</c:v>
                </c:pt>
                <c:pt idx="4030">
                  <c:v>10.820157718581624</c:v>
                </c:pt>
                <c:pt idx="4031">
                  <c:v>10.820157718581624</c:v>
                </c:pt>
                <c:pt idx="4032">
                  <c:v>10.820157718581624</c:v>
                </c:pt>
                <c:pt idx="4033">
                  <c:v>10.820157718581624</c:v>
                </c:pt>
                <c:pt idx="4034">
                  <c:v>10.820157718581624</c:v>
                </c:pt>
                <c:pt idx="4035">
                  <c:v>10.820157718581624</c:v>
                </c:pt>
                <c:pt idx="4036">
                  <c:v>10.820157718581624</c:v>
                </c:pt>
                <c:pt idx="4037">
                  <c:v>10.820157718581624</c:v>
                </c:pt>
                <c:pt idx="4038">
                  <c:v>10.820157718581624</c:v>
                </c:pt>
                <c:pt idx="4039">
                  <c:v>10.820157718581624</c:v>
                </c:pt>
                <c:pt idx="4040">
                  <c:v>10.820157718581624</c:v>
                </c:pt>
                <c:pt idx="4041">
                  <c:v>10.820157718581624</c:v>
                </c:pt>
                <c:pt idx="4042">
                  <c:v>10.820157718581624</c:v>
                </c:pt>
                <c:pt idx="4043">
                  <c:v>10.820157718581624</c:v>
                </c:pt>
                <c:pt idx="4044">
                  <c:v>10.820157718581624</c:v>
                </c:pt>
                <c:pt idx="4045">
                  <c:v>10.820157718581624</c:v>
                </c:pt>
                <c:pt idx="4046">
                  <c:v>10.820157718581624</c:v>
                </c:pt>
                <c:pt idx="4047">
                  <c:v>10.820157718581624</c:v>
                </c:pt>
                <c:pt idx="4048">
                  <c:v>10.820157718581624</c:v>
                </c:pt>
                <c:pt idx="4049">
                  <c:v>10.820157718581624</c:v>
                </c:pt>
                <c:pt idx="4050">
                  <c:v>10.820157718581624</c:v>
                </c:pt>
                <c:pt idx="4051">
                  <c:v>10.820157718581624</c:v>
                </c:pt>
                <c:pt idx="4052">
                  <c:v>10.820157718581624</c:v>
                </c:pt>
                <c:pt idx="4053">
                  <c:v>10.820157718581624</c:v>
                </c:pt>
                <c:pt idx="4054">
                  <c:v>10.820157718581624</c:v>
                </c:pt>
                <c:pt idx="4055">
                  <c:v>10.820157718581624</c:v>
                </c:pt>
                <c:pt idx="4056">
                  <c:v>10.820157718581624</c:v>
                </c:pt>
                <c:pt idx="4057">
                  <c:v>10.820157718581624</c:v>
                </c:pt>
                <c:pt idx="4058">
                  <c:v>10.820157718581624</c:v>
                </c:pt>
                <c:pt idx="4059">
                  <c:v>10.820157718581624</c:v>
                </c:pt>
                <c:pt idx="4060">
                  <c:v>10.820157718581624</c:v>
                </c:pt>
                <c:pt idx="4061">
                  <c:v>10.820157718581624</c:v>
                </c:pt>
                <c:pt idx="4062">
                  <c:v>10.820157718581624</c:v>
                </c:pt>
                <c:pt idx="4063">
                  <c:v>10.820157718581624</c:v>
                </c:pt>
                <c:pt idx="4064">
                  <c:v>10.820157718581624</c:v>
                </c:pt>
                <c:pt idx="4065">
                  <c:v>10.820157718581624</c:v>
                </c:pt>
                <c:pt idx="4066">
                  <c:v>10.820157718581624</c:v>
                </c:pt>
                <c:pt idx="4067">
                  <c:v>10.820157718581624</c:v>
                </c:pt>
                <c:pt idx="4068">
                  <c:v>10.820157718581624</c:v>
                </c:pt>
                <c:pt idx="4069">
                  <c:v>10.820157718581624</c:v>
                </c:pt>
                <c:pt idx="4070">
                  <c:v>10.820157718581624</c:v>
                </c:pt>
                <c:pt idx="4071">
                  <c:v>10.820157718581624</c:v>
                </c:pt>
                <c:pt idx="4072">
                  <c:v>10.820157718581624</c:v>
                </c:pt>
                <c:pt idx="4073">
                  <c:v>10.820157718581624</c:v>
                </c:pt>
                <c:pt idx="4074">
                  <c:v>10.820157718581624</c:v>
                </c:pt>
                <c:pt idx="4075">
                  <c:v>10.820157718581624</c:v>
                </c:pt>
                <c:pt idx="4076">
                  <c:v>10.820157718581624</c:v>
                </c:pt>
                <c:pt idx="4077">
                  <c:v>10.820157718581624</c:v>
                </c:pt>
                <c:pt idx="4078">
                  <c:v>10.820157718581624</c:v>
                </c:pt>
                <c:pt idx="4079">
                  <c:v>10.820157718581624</c:v>
                </c:pt>
                <c:pt idx="4080">
                  <c:v>10.820157718581624</c:v>
                </c:pt>
                <c:pt idx="4081">
                  <c:v>10.820157718581624</c:v>
                </c:pt>
                <c:pt idx="4082">
                  <c:v>10.820157718581624</c:v>
                </c:pt>
                <c:pt idx="4083">
                  <c:v>10.820157718581624</c:v>
                </c:pt>
                <c:pt idx="4084">
                  <c:v>10.820157718581624</c:v>
                </c:pt>
                <c:pt idx="4085">
                  <c:v>10.820157718581624</c:v>
                </c:pt>
                <c:pt idx="4086">
                  <c:v>10.820157718581624</c:v>
                </c:pt>
                <c:pt idx="4087">
                  <c:v>10.820157718581624</c:v>
                </c:pt>
                <c:pt idx="4088">
                  <c:v>10.820157718581624</c:v>
                </c:pt>
                <c:pt idx="4089">
                  <c:v>10.820157718581624</c:v>
                </c:pt>
                <c:pt idx="4090">
                  <c:v>10.820157718581624</c:v>
                </c:pt>
                <c:pt idx="4091">
                  <c:v>10.820157718581624</c:v>
                </c:pt>
                <c:pt idx="4092">
                  <c:v>10.820157718581624</c:v>
                </c:pt>
                <c:pt idx="4093">
                  <c:v>10.820157718581624</c:v>
                </c:pt>
                <c:pt idx="4094">
                  <c:v>10.820157718581624</c:v>
                </c:pt>
                <c:pt idx="4095">
                  <c:v>10.820157718581624</c:v>
                </c:pt>
                <c:pt idx="4096">
                  <c:v>10.820157718581624</c:v>
                </c:pt>
                <c:pt idx="4097">
                  <c:v>10.820157718581624</c:v>
                </c:pt>
                <c:pt idx="4098">
                  <c:v>10.820157718581624</c:v>
                </c:pt>
                <c:pt idx="4099">
                  <c:v>10.820157718581624</c:v>
                </c:pt>
                <c:pt idx="4100">
                  <c:v>10.820157718581624</c:v>
                </c:pt>
                <c:pt idx="4101">
                  <c:v>10.820157718581624</c:v>
                </c:pt>
                <c:pt idx="4102">
                  <c:v>10.820157718581624</c:v>
                </c:pt>
                <c:pt idx="4103">
                  <c:v>10.820157718581624</c:v>
                </c:pt>
                <c:pt idx="4104">
                  <c:v>10.820157718581624</c:v>
                </c:pt>
                <c:pt idx="4105">
                  <c:v>10.820157718581624</c:v>
                </c:pt>
                <c:pt idx="4106">
                  <c:v>10.820157718581624</c:v>
                </c:pt>
                <c:pt idx="4107">
                  <c:v>10.820157718581624</c:v>
                </c:pt>
                <c:pt idx="4108">
                  <c:v>10.820157718581624</c:v>
                </c:pt>
                <c:pt idx="4109">
                  <c:v>10.820157718581624</c:v>
                </c:pt>
                <c:pt idx="4110">
                  <c:v>10.820157718581624</c:v>
                </c:pt>
                <c:pt idx="4111">
                  <c:v>10.820157718581624</c:v>
                </c:pt>
                <c:pt idx="4112">
                  <c:v>10.820157718581624</c:v>
                </c:pt>
                <c:pt idx="4113">
                  <c:v>10.820157718581624</c:v>
                </c:pt>
                <c:pt idx="4114">
                  <c:v>10.820157718581624</c:v>
                </c:pt>
                <c:pt idx="4115">
                  <c:v>10.820157718581624</c:v>
                </c:pt>
                <c:pt idx="4116">
                  <c:v>10.820157718581624</c:v>
                </c:pt>
                <c:pt idx="4117">
                  <c:v>10.820157718581624</c:v>
                </c:pt>
                <c:pt idx="4118">
                  <c:v>10.820157718581624</c:v>
                </c:pt>
                <c:pt idx="4119">
                  <c:v>10.820157718581624</c:v>
                </c:pt>
                <c:pt idx="4120">
                  <c:v>10.820157718581624</c:v>
                </c:pt>
                <c:pt idx="4121">
                  <c:v>10.820157718581624</c:v>
                </c:pt>
                <c:pt idx="4122">
                  <c:v>10.820157718581624</c:v>
                </c:pt>
                <c:pt idx="4123">
                  <c:v>10.820157718581624</c:v>
                </c:pt>
                <c:pt idx="4124">
                  <c:v>10.820157718581624</c:v>
                </c:pt>
                <c:pt idx="4125">
                  <c:v>10.820157718581624</c:v>
                </c:pt>
                <c:pt idx="4126">
                  <c:v>10.820157718581624</c:v>
                </c:pt>
                <c:pt idx="4127">
                  <c:v>10.820157718581624</c:v>
                </c:pt>
                <c:pt idx="4128">
                  <c:v>10.820157718581624</c:v>
                </c:pt>
                <c:pt idx="4129">
                  <c:v>10.820157718581624</c:v>
                </c:pt>
                <c:pt idx="4130">
                  <c:v>10.820157718581624</c:v>
                </c:pt>
                <c:pt idx="4131">
                  <c:v>10.820157718581624</c:v>
                </c:pt>
                <c:pt idx="4132">
                  <c:v>10.820157718581624</c:v>
                </c:pt>
                <c:pt idx="4133">
                  <c:v>10.820157718581624</c:v>
                </c:pt>
                <c:pt idx="4134">
                  <c:v>10.820157718581624</c:v>
                </c:pt>
                <c:pt idx="4135">
                  <c:v>10.820157718581624</c:v>
                </c:pt>
                <c:pt idx="4136">
                  <c:v>10.820157718581624</c:v>
                </c:pt>
                <c:pt idx="4137">
                  <c:v>10.820157718581624</c:v>
                </c:pt>
                <c:pt idx="4138">
                  <c:v>10.820157718581624</c:v>
                </c:pt>
                <c:pt idx="4139">
                  <c:v>10.820157718581624</c:v>
                </c:pt>
                <c:pt idx="4140">
                  <c:v>10.820157718581624</c:v>
                </c:pt>
                <c:pt idx="4141">
                  <c:v>10.820157718581624</c:v>
                </c:pt>
                <c:pt idx="4142">
                  <c:v>10.820157718581624</c:v>
                </c:pt>
                <c:pt idx="4143">
                  <c:v>10.820157718581624</c:v>
                </c:pt>
                <c:pt idx="4144">
                  <c:v>10.820157718581624</c:v>
                </c:pt>
                <c:pt idx="4145">
                  <c:v>10.820157718581624</c:v>
                </c:pt>
                <c:pt idx="4146">
                  <c:v>10.820157718581624</c:v>
                </c:pt>
                <c:pt idx="4147">
                  <c:v>10.820157718581624</c:v>
                </c:pt>
                <c:pt idx="4148">
                  <c:v>10.820157718581624</c:v>
                </c:pt>
                <c:pt idx="4149">
                  <c:v>10.820157718581624</c:v>
                </c:pt>
                <c:pt idx="4150">
                  <c:v>10.820157718581624</c:v>
                </c:pt>
                <c:pt idx="4151">
                  <c:v>10.820157718581624</c:v>
                </c:pt>
                <c:pt idx="4152">
                  <c:v>10.820157718581624</c:v>
                </c:pt>
                <c:pt idx="4153">
                  <c:v>10.820157718581624</c:v>
                </c:pt>
                <c:pt idx="4154">
                  <c:v>10.820157718581624</c:v>
                </c:pt>
                <c:pt idx="4155">
                  <c:v>10.820157718581624</c:v>
                </c:pt>
                <c:pt idx="4156">
                  <c:v>10.820157718581624</c:v>
                </c:pt>
                <c:pt idx="4157">
                  <c:v>10.820157718581624</c:v>
                </c:pt>
                <c:pt idx="4158">
                  <c:v>10.820157718581624</c:v>
                </c:pt>
                <c:pt idx="4159">
                  <c:v>10.820157718581624</c:v>
                </c:pt>
                <c:pt idx="4160">
                  <c:v>10.820157718581624</c:v>
                </c:pt>
                <c:pt idx="4161">
                  <c:v>10.820157718581624</c:v>
                </c:pt>
                <c:pt idx="4162">
                  <c:v>10.820157718581624</c:v>
                </c:pt>
                <c:pt idx="4163">
                  <c:v>10.820157718581624</c:v>
                </c:pt>
                <c:pt idx="4164">
                  <c:v>10.820157718581624</c:v>
                </c:pt>
                <c:pt idx="4165">
                  <c:v>10.820157718581624</c:v>
                </c:pt>
                <c:pt idx="4166">
                  <c:v>10.820157718581624</c:v>
                </c:pt>
                <c:pt idx="4167">
                  <c:v>10.820157718581624</c:v>
                </c:pt>
                <c:pt idx="4168">
                  <c:v>10.820157718581624</c:v>
                </c:pt>
                <c:pt idx="4169">
                  <c:v>10.820157718581624</c:v>
                </c:pt>
                <c:pt idx="4170">
                  <c:v>10.820157718581624</c:v>
                </c:pt>
                <c:pt idx="4171">
                  <c:v>10.820157718581624</c:v>
                </c:pt>
                <c:pt idx="4172">
                  <c:v>10.820157718581624</c:v>
                </c:pt>
                <c:pt idx="4173">
                  <c:v>10.820157718581624</c:v>
                </c:pt>
                <c:pt idx="4174">
                  <c:v>10.820157718581624</c:v>
                </c:pt>
                <c:pt idx="4175">
                  <c:v>10.820157718581624</c:v>
                </c:pt>
                <c:pt idx="4176">
                  <c:v>10.820157718581624</c:v>
                </c:pt>
                <c:pt idx="4177">
                  <c:v>10.820157718581624</c:v>
                </c:pt>
                <c:pt idx="4178">
                  <c:v>10.820157718581624</c:v>
                </c:pt>
                <c:pt idx="4179">
                  <c:v>10.820157718581624</c:v>
                </c:pt>
                <c:pt idx="4180">
                  <c:v>10.820157718581624</c:v>
                </c:pt>
                <c:pt idx="4181">
                  <c:v>10.820157718581624</c:v>
                </c:pt>
                <c:pt idx="4182">
                  <c:v>10.820157718581624</c:v>
                </c:pt>
                <c:pt idx="4183">
                  <c:v>10.820157718581624</c:v>
                </c:pt>
                <c:pt idx="4184">
                  <c:v>10.820157718581624</c:v>
                </c:pt>
                <c:pt idx="4185">
                  <c:v>10.820157718581624</c:v>
                </c:pt>
                <c:pt idx="4186">
                  <c:v>10.820157718581624</c:v>
                </c:pt>
                <c:pt idx="4187">
                  <c:v>10.820157718581624</c:v>
                </c:pt>
                <c:pt idx="4188">
                  <c:v>10.820157718581624</c:v>
                </c:pt>
                <c:pt idx="4189">
                  <c:v>10.820157718581624</c:v>
                </c:pt>
                <c:pt idx="4190">
                  <c:v>10.820157718581624</c:v>
                </c:pt>
                <c:pt idx="4191">
                  <c:v>10.820157718581624</c:v>
                </c:pt>
                <c:pt idx="4192">
                  <c:v>10.820157718581624</c:v>
                </c:pt>
                <c:pt idx="4193">
                  <c:v>10.820157718581624</c:v>
                </c:pt>
                <c:pt idx="4194">
                  <c:v>10.820157718581624</c:v>
                </c:pt>
                <c:pt idx="4195">
                  <c:v>10.820157718581624</c:v>
                </c:pt>
                <c:pt idx="4196">
                  <c:v>10.820157718581624</c:v>
                </c:pt>
                <c:pt idx="4197">
                  <c:v>10.820157718581624</c:v>
                </c:pt>
                <c:pt idx="4198">
                  <c:v>10.820157718581624</c:v>
                </c:pt>
                <c:pt idx="4199">
                  <c:v>10.820157718581624</c:v>
                </c:pt>
                <c:pt idx="4200">
                  <c:v>10.820157718581624</c:v>
                </c:pt>
                <c:pt idx="4201">
                  <c:v>10.820157718581624</c:v>
                </c:pt>
                <c:pt idx="4202">
                  <c:v>10.820157718581624</c:v>
                </c:pt>
                <c:pt idx="4203">
                  <c:v>10.820157718581624</c:v>
                </c:pt>
                <c:pt idx="4204">
                  <c:v>10.820157718581624</c:v>
                </c:pt>
                <c:pt idx="4205">
                  <c:v>10.820157718581624</c:v>
                </c:pt>
                <c:pt idx="4206">
                  <c:v>10.820157718581624</c:v>
                </c:pt>
                <c:pt idx="4207">
                  <c:v>10.820157718581624</c:v>
                </c:pt>
                <c:pt idx="4208">
                  <c:v>10.820157718581624</c:v>
                </c:pt>
                <c:pt idx="4209">
                  <c:v>10.820157718581624</c:v>
                </c:pt>
                <c:pt idx="4210">
                  <c:v>10.820157718581624</c:v>
                </c:pt>
                <c:pt idx="4211">
                  <c:v>10.820157718581624</c:v>
                </c:pt>
                <c:pt idx="4212">
                  <c:v>10.820157718581624</c:v>
                </c:pt>
                <c:pt idx="4213">
                  <c:v>10.820157718581624</c:v>
                </c:pt>
                <c:pt idx="4214">
                  <c:v>10.820157718581624</c:v>
                </c:pt>
                <c:pt idx="4215">
                  <c:v>10.820157718581624</c:v>
                </c:pt>
                <c:pt idx="4216">
                  <c:v>10.820157718581624</c:v>
                </c:pt>
                <c:pt idx="4217">
                  <c:v>10.820157718581624</c:v>
                </c:pt>
                <c:pt idx="4218">
                  <c:v>10.820157718581624</c:v>
                </c:pt>
                <c:pt idx="4219">
                  <c:v>10.820157718581624</c:v>
                </c:pt>
                <c:pt idx="4220">
                  <c:v>10.820157718581624</c:v>
                </c:pt>
                <c:pt idx="4221">
                  <c:v>10.820157718581624</c:v>
                </c:pt>
                <c:pt idx="4222">
                  <c:v>10.820157718581624</c:v>
                </c:pt>
                <c:pt idx="4223">
                  <c:v>10.820157718581624</c:v>
                </c:pt>
                <c:pt idx="4224">
                  <c:v>10.820157718581624</c:v>
                </c:pt>
                <c:pt idx="4225">
                  <c:v>10.820157718581624</c:v>
                </c:pt>
                <c:pt idx="4226">
                  <c:v>10.820157718581624</c:v>
                </c:pt>
                <c:pt idx="4227">
                  <c:v>10.820157718581624</c:v>
                </c:pt>
                <c:pt idx="4228">
                  <c:v>10.820157718581624</c:v>
                </c:pt>
                <c:pt idx="4229">
                  <c:v>10.820157718581624</c:v>
                </c:pt>
                <c:pt idx="4230">
                  <c:v>10.820157718581624</c:v>
                </c:pt>
                <c:pt idx="4231">
                  <c:v>10.820157718581624</c:v>
                </c:pt>
                <c:pt idx="4232">
                  <c:v>10.820157718581624</c:v>
                </c:pt>
                <c:pt idx="4233">
                  <c:v>10.820157718581624</c:v>
                </c:pt>
                <c:pt idx="4234">
                  <c:v>10.820157718581624</c:v>
                </c:pt>
                <c:pt idx="4235">
                  <c:v>10.820157718581624</c:v>
                </c:pt>
                <c:pt idx="4236">
                  <c:v>10.820157718581624</c:v>
                </c:pt>
                <c:pt idx="4237">
                  <c:v>10.820157718581624</c:v>
                </c:pt>
                <c:pt idx="4238">
                  <c:v>10.820157718581624</c:v>
                </c:pt>
                <c:pt idx="4239">
                  <c:v>10.820157718581624</c:v>
                </c:pt>
                <c:pt idx="4240">
                  <c:v>10.820157718581624</c:v>
                </c:pt>
                <c:pt idx="4241">
                  <c:v>10.820157718581624</c:v>
                </c:pt>
                <c:pt idx="4242">
                  <c:v>10.820157718581624</c:v>
                </c:pt>
                <c:pt idx="4243">
                  <c:v>10.820157718581624</c:v>
                </c:pt>
                <c:pt idx="4244">
                  <c:v>10.820157718581624</c:v>
                </c:pt>
                <c:pt idx="4245">
                  <c:v>10.820157718581624</c:v>
                </c:pt>
                <c:pt idx="4246">
                  <c:v>10.820157718581624</c:v>
                </c:pt>
                <c:pt idx="4247">
                  <c:v>10.820157718581624</c:v>
                </c:pt>
                <c:pt idx="4248">
                  <c:v>10.820157718581624</c:v>
                </c:pt>
                <c:pt idx="4249">
                  <c:v>10.820157718581624</c:v>
                </c:pt>
                <c:pt idx="4250">
                  <c:v>10.820157718581624</c:v>
                </c:pt>
                <c:pt idx="4251">
                  <c:v>10.820157718581624</c:v>
                </c:pt>
                <c:pt idx="4252">
                  <c:v>10.820157718581624</c:v>
                </c:pt>
                <c:pt idx="4253">
                  <c:v>10.820157718581624</c:v>
                </c:pt>
                <c:pt idx="4254">
                  <c:v>10.820157718581624</c:v>
                </c:pt>
                <c:pt idx="4255">
                  <c:v>10.820157718581624</c:v>
                </c:pt>
                <c:pt idx="4256">
                  <c:v>10.820157718581624</c:v>
                </c:pt>
                <c:pt idx="4257">
                  <c:v>10.820157718581624</c:v>
                </c:pt>
                <c:pt idx="4258">
                  <c:v>10.820157718581624</c:v>
                </c:pt>
                <c:pt idx="4259">
                  <c:v>10.820157718581624</c:v>
                </c:pt>
                <c:pt idx="4260">
                  <c:v>10.820157718581624</c:v>
                </c:pt>
                <c:pt idx="4261">
                  <c:v>10.820157718581624</c:v>
                </c:pt>
                <c:pt idx="4262">
                  <c:v>10.820157718581624</c:v>
                </c:pt>
                <c:pt idx="4263">
                  <c:v>10.820157718581624</c:v>
                </c:pt>
                <c:pt idx="4264">
                  <c:v>10.820157718581624</c:v>
                </c:pt>
                <c:pt idx="4265">
                  <c:v>10.820157718581624</c:v>
                </c:pt>
                <c:pt idx="4266">
                  <c:v>10.820157718581624</c:v>
                </c:pt>
                <c:pt idx="4267">
                  <c:v>10.820157718581624</c:v>
                </c:pt>
                <c:pt idx="4268">
                  <c:v>10.820157718581624</c:v>
                </c:pt>
                <c:pt idx="4269">
                  <c:v>10.820157718581624</c:v>
                </c:pt>
                <c:pt idx="4270">
                  <c:v>10.820157718581624</c:v>
                </c:pt>
                <c:pt idx="4271">
                  <c:v>10.820157718581624</c:v>
                </c:pt>
                <c:pt idx="4272">
                  <c:v>10.820157718581624</c:v>
                </c:pt>
                <c:pt idx="4273">
                  <c:v>10.820157718581624</c:v>
                </c:pt>
                <c:pt idx="4274">
                  <c:v>10.820157718581624</c:v>
                </c:pt>
                <c:pt idx="4275">
                  <c:v>10.820157718581624</c:v>
                </c:pt>
                <c:pt idx="4276">
                  <c:v>10.820157718581624</c:v>
                </c:pt>
                <c:pt idx="4277">
                  <c:v>10.820157718581624</c:v>
                </c:pt>
                <c:pt idx="4278">
                  <c:v>10.820157718581624</c:v>
                </c:pt>
                <c:pt idx="4279">
                  <c:v>10.820157718581624</c:v>
                </c:pt>
                <c:pt idx="4280">
                  <c:v>10.820157718581624</c:v>
                </c:pt>
                <c:pt idx="4281">
                  <c:v>10.820157718581624</c:v>
                </c:pt>
                <c:pt idx="4282">
                  <c:v>10.820157718581624</c:v>
                </c:pt>
                <c:pt idx="4283">
                  <c:v>10.820157718581624</c:v>
                </c:pt>
                <c:pt idx="4284">
                  <c:v>10.820157718581624</c:v>
                </c:pt>
                <c:pt idx="4285">
                  <c:v>10.820157718581624</c:v>
                </c:pt>
                <c:pt idx="4286">
                  <c:v>10.820157718581624</c:v>
                </c:pt>
                <c:pt idx="4287">
                  <c:v>10.820157718581624</c:v>
                </c:pt>
                <c:pt idx="4288">
                  <c:v>10.820157718581624</c:v>
                </c:pt>
                <c:pt idx="4289">
                  <c:v>10.820157718581624</c:v>
                </c:pt>
                <c:pt idx="4290">
                  <c:v>10.820157718581624</c:v>
                </c:pt>
                <c:pt idx="4291">
                  <c:v>10.820157718581624</c:v>
                </c:pt>
                <c:pt idx="4292">
                  <c:v>10.820157718581624</c:v>
                </c:pt>
                <c:pt idx="4293">
                  <c:v>10.820157718581624</c:v>
                </c:pt>
                <c:pt idx="4294">
                  <c:v>10.820157718581624</c:v>
                </c:pt>
                <c:pt idx="4295">
                  <c:v>10.820157718581624</c:v>
                </c:pt>
                <c:pt idx="4296">
                  <c:v>10.820157718581624</c:v>
                </c:pt>
                <c:pt idx="4297">
                  <c:v>10.820157718581624</c:v>
                </c:pt>
                <c:pt idx="4298">
                  <c:v>10.820157718581624</c:v>
                </c:pt>
                <c:pt idx="4299">
                  <c:v>10.820157718581624</c:v>
                </c:pt>
                <c:pt idx="4300">
                  <c:v>10.820157718581624</c:v>
                </c:pt>
                <c:pt idx="4301">
                  <c:v>10.820157718581624</c:v>
                </c:pt>
                <c:pt idx="4302">
                  <c:v>10.820157718581624</c:v>
                </c:pt>
                <c:pt idx="4303">
                  <c:v>10.820157718581624</c:v>
                </c:pt>
                <c:pt idx="4304">
                  <c:v>10.820157718581624</c:v>
                </c:pt>
                <c:pt idx="4305">
                  <c:v>10.820157718581624</c:v>
                </c:pt>
                <c:pt idx="4306">
                  <c:v>10.820157718581624</c:v>
                </c:pt>
                <c:pt idx="4307">
                  <c:v>10.820157718581624</c:v>
                </c:pt>
                <c:pt idx="4308">
                  <c:v>10.820157718581624</c:v>
                </c:pt>
                <c:pt idx="4309">
                  <c:v>10.820157718581624</c:v>
                </c:pt>
                <c:pt idx="4310">
                  <c:v>10.820157718581624</c:v>
                </c:pt>
                <c:pt idx="4311">
                  <c:v>10.820157718581624</c:v>
                </c:pt>
                <c:pt idx="4312">
                  <c:v>10.820157718581624</c:v>
                </c:pt>
                <c:pt idx="4313">
                  <c:v>10.820157718581624</c:v>
                </c:pt>
                <c:pt idx="4314">
                  <c:v>10.820157718581624</c:v>
                </c:pt>
                <c:pt idx="4315">
                  <c:v>10.820157718581624</c:v>
                </c:pt>
                <c:pt idx="4316">
                  <c:v>10.820157718581624</c:v>
                </c:pt>
                <c:pt idx="4317">
                  <c:v>10.820157718581624</c:v>
                </c:pt>
                <c:pt idx="4318">
                  <c:v>10.820157718581624</c:v>
                </c:pt>
                <c:pt idx="4319">
                  <c:v>10.820157718581624</c:v>
                </c:pt>
                <c:pt idx="4320">
                  <c:v>10.820157718581624</c:v>
                </c:pt>
                <c:pt idx="4321">
                  <c:v>10.820157718581624</c:v>
                </c:pt>
                <c:pt idx="4322">
                  <c:v>10.820157718581624</c:v>
                </c:pt>
                <c:pt idx="4323">
                  <c:v>10.820157718581624</c:v>
                </c:pt>
                <c:pt idx="4324">
                  <c:v>10.820157718581624</c:v>
                </c:pt>
                <c:pt idx="4325">
                  <c:v>10.820157718581624</c:v>
                </c:pt>
                <c:pt idx="4326">
                  <c:v>10.820157718581624</c:v>
                </c:pt>
                <c:pt idx="4327">
                  <c:v>10.820157718581624</c:v>
                </c:pt>
                <c:pt idx="4328">
                  <c:v>10.820157718581624</c:v>
                </c:pt>
                <c:pt idx="4329">
                  <c:v>10.820157718581624</c:v>
                </c:pt>
                <c:pt idx="4330">
                  <c:v>10.820157718581624</c:v>
                </c:pt>
                <c:pt idx="4331">
                  <c:v>10.820157718581624</c:v>
                </c:pt>
                <c:pt idx="4332">
                  <c:v>10.820157718581624</c:v>
                </c:pt>
                <c:pt idx="4333">
                  <c:v>10.820157718581624</c:v>
                </c:pt>
                <c:pt idx="4334">
                  <c:v>10.820157718581624</c:v>
                </c:pt>
                <c:pt idx="4335">
                  <c:v>10.820157718581624</c:v>
                </c:pt>
                <c:pt idx="4336">
                  <c:v>10.820157718581624</c:v>
                </c:pt>
                <c:pt idx="4337">
                  <c:v>10.820157718581624</c:v>
                </c:pt>
                <c:pt idx="4338">
                  <c:v>10.820157718581624</c:v>
                </c:pt>
                <c:pt idx="4339">
                  <c:v>10.820157718581624</c:v>
                </c:pt>
                <c:pt idx="4340">
                  <c:v>10.820157718581624</c:v>
                </c:pt>
                <c:pt idx="4341">
                  <c:v>10.820157718581624</c:v>
                </c:pt>
                <c:pt idx="4342">
                  <c:v>10.820157718581624</c:v>
                </c:pt>
                <c:pt idx="4343">
                  <c:v>10.820157718581624</c:v>
                </c:pt>
                <c:pt idx="4344">
                  <c:v>10.820157718581624</c:v>
                </c:pt>
                <c:pt idx="4345">
                  <c:v>10.820157718581624</c:v>
                </c:pt>
                <c:pt idx="4346">
                  <c:v>10.820157718581624</c:v>
                </c:pt>
                <c:pt idx="4347">
                  <c:v>10.820157718581624</c:v>
                </c:pt>
                <c:pt idx="4348">
                  <c:v>10.820157718581624</c:v>
                </c:pt>
                <c:pt idx="4349">
                  <c:v>10.820157718581624</c:v>
                </c:pt>
                <c:pt idx="4350">
                  <c:v>10.820157718581624</c:v>
                </c:pt>
                <c:pt idx="4351">
                  <c:v>10.820157718581624</c:v>
                </c:pt>
                <c:pt idx="4352">
                  <c:v>10.820157718581624</c:v>
                </c:pt>
                <c:pt idx="4353">
                  <c:v>10.820157718581624</c:v>
                </c:pt>
                <c:pt idx="4354">
                  <c:v>10.820157718581624</c:v>
                </c:pt>
                <c:pt idx="4355">
                  <c:v>10.820157718581624</c:v>
                </c:pt>
                <c:pt idx="4356">
                  <c:v>10.820157718581624</c:v>
                </c:pt>
                <c:pt idx="4357">
                  <c:v>10.820157718581624</c:v>
                </c:pt>
                <c:pt idx="4358">
                  <c:v>10.820157718581624</c:v>
                </c:pt>
                <c:pt idx="4359">
                  <c:v>10.820157718581624</c:v>
                </c:pt>
                <c:pt idx="4360">
                  <c:v>10.820157718581624</c:v>
                </c:pt>
                <c:pt idx="4361">
                  <c:v>10.820157718581624</c:v>
                </c:pt>
                <c:pt idx="4362">
                  <c:v>10.820157718581624</c:v>
                </c:pt>
                <c:pt idx="4363">
                  <c:v>10.820157718581624</c:v>
                </c:pt>
                <c:pt idx="4364">
                  <c:v>10.820157718581624</c:v>
                </c:pt>
                <c:pt idx="4365">
                  <c:v>10.820157718581624</c:v>
                </c:pt>
                <c:pt idx="4366">
                  <c:v>10.820157718581624</c:v>
                </c:pt>
                <c:pt idx="4367">
                  <c:v>10.820157718581624</c:v>
                </c:pt>
                <c:pt idx="4368">
                  <c:v>10.820157718581624</c:v>
                </c:pt>
                <c:pt idx="4369">
                  <c:v>10.820157718581624</c:v>
                </c:pt>
                <c:pt idx="4370">
                  <c:v>10.820157718581624</c:v>
                </c:pt>
                <c:pt idx="4371">
                  <c:v>10.820157718581624</c:v>
                </c:pt>
                <c:pt idx="4372">
                  <c:v>10.820157718581624</c:v>
                </c:pt>
                <c:pt idx="4373">
                  <c:v>10.820157718581624</c:v>
                </c:pt>
                <c:pt idx="4374">
                  <c:v>10.820157718581624</c:v>
                </c:pt>
                <c:pt idx="4375">
                  <c:v>10.820157718581624</c:v>
                </c:pt>
                <c:pt idx="4376">
                  <c:v>10.820157718581624</c:v>
                </c:pt>
                <c:pt idx="4377">
                  <c:v>10.820157718581624</c:v>
                </c:pt>
                <c:pt idx="4378">
                  <c:v>10.820157718581624</c:v>
                </c:pt>
                <c:pt idx="4379">
                  <c:v>10.820157718581624</c:v>
                </c:pt>
                <c:pt idx="4380">
                  <c:v>10.820157718581624</c:v>
                </c:pt>
                <c:pt idx="4381">
                  <c:v>10.820157718581624</c:v>
                </c:pt>
                <c:pt idx="4382">
                  <c:v>10.820157718581624</c:v>
                </c:pt>
                <c:pt idx="4383">
                  <c:v>10.820157718581624</c:v>
                </c:pt>
                <c:pt idx="4384">
                  <c:v>10.820157718581624</c:v>
                </c:pt>
                <c:pt idx="4385">
                  <c:v>10.820157718581624</c:v>
                </c:pt>
                <c:pt idx="4386">
                  <c:v>10.820157718581624</c:v>
                </c:pt>
                <c:pt idx="4387">
                  <c:v>10.820157718581624</c:v>
                </c:pt>
                <c:pt idx="4388">
                  <c:v>10.820157718581624</c:v>
                </c:pt>
                <c:pt idx="4389">
                  <c:v>10.820157718581624</c:v>
                </c:pt>
                <c:pt idx="4390">
                  <c:v>10.820157718581624</c:v>
                </c:pt>
                <c:pt idx="4391">
                  <c:v>10.820157718581624</c:v>
                </c:pt>
                <c:pt idx="4392">
                  <c:v>10.820157718581624</c:v>
                </c:pt>
                <c:pt idx="4393">
                  <c:v>10.820157718581624</c:v>
                </c:pt>
                <c:pt idx="4394">
                  <c:v>10.820157718581624</c:v>
                </c:pt>
                <c:pt idx="4395">
                  <c:v>10.820157718581624</c:v>
                </c:pt>
                <c:pt idx="4396">
                  <c:v>10.820157718581624</c:v>
                </c:pt>
                <c:pt idx="4397">
                  <c:v>10.820157718581624</c:v>
                </c:pt>
                <c:pt idx="4398">
                  <c:v>10.820157718581624</c:v>
                </c:pt>
                <c:pt idx="4399">
                  <c:v>10.820157718581624</c:v>
                </c:pt>
                <c:pt idx="4400">
                  <c:v>10.820157718581624</c:v>
                </c:pt>
                <c:pt idx="4401">
                  <c:v>10.820157718581624</c:v>
                </c:pt>
                <c:pt idx="4402">
                  <c:v>10.820157718581624</c:v>
                </c:pt>
                <c:pt idx="4403">
                  <c:v>10.820157718581624</c:v>
                </c:pt>
                <c:pt idx="4404">
                  <c:v>10.820157718581624</c:v>
                </c:pt>
                <c:pt idx="4405">
                  <c:v>10.820157718581624</c:v>
                </c:pt>
                <c:pt idx="4406">
                  <c:v>10.820157718581624</c:v>
                </c:pt>
                <c:pt idx="4407">
                  <c:v>10.820157718581624</c:v>
                </c:pt>
                <c:pt idx="4408">
                  <c:v>10.820157718581624</c:v>
                </c:pt>
                <c:pt idx="4409">
                  <c:v>10.820157718581624</c:v>
                </c:pt>
                <c:pt idx="4410">
                  <c:v>10.820157718581624</c:v>
                </c:pt>
                <c:pt idx="4411">
                  <c:v>10.820157718581624</c:v>
                </c:pt>
                <c:pt idx="4412">
                  <c:v>10.820157718581624</c:v>
                </c:pt>
                <c:pt idx="4413">
                  <c:v>10.820157718581624</c:v>
                </c:pt>
                <c:pt idx="4414">
                  <c:v>10.820157718581624</c:v>
                </c:pt>
                <c:pt idx="4415">
                  <c:v>10.820157718581624</c:v>
                </c:pt>
                <c:pt idx="4416">
                  <c:v>10.820157718581624</c:v>
                </c:pt>
                <c:pt idx="4417">
                  <c:v>10.820157718581624</c:v>
                </c:pt>
                <c:pt idx="4418">
                  <c:v>10.820157718581624</c:v>
                </c:pt>
                <c:pt idx="4419">
                  <c:v>10.820157718581624</c:v>
                </c:pt>
                <c:pt idx="4420">
                  <c:v>10.820157718581624</c:v>
                </c:pt>
                <c:pt idx="4421">
                  <c:v>10.820157718581624</c:v>
                </c:pt>
                <c:pt idx="4422">
                  <c:v>10.820157718581624</c:v>
                </c:pt>
                <c:pt idx="4423">
                  <c:v>10.820157718581624</c:v>
                </c:pt>
                <c:pt idx="4424">
                  <c:v>10.820157718581624</c:v>
                </c:pt>
                <c:pt idx="4425">
                  <c:v>10.820157718581624</c:v>
                </c:pt>
                <c:pt idx="4426">
                  <c:v>10.820157718581624</c:v>
                </c:pt>
                <c:pt idx="4427">
                  <c:v>10.820157718581624</c:v>
                </c:pt>
                <c:pt idx="4428">
                  <c:v>10.820157718581624</c:v>
                </c:pt>
                <c:pt idx="4429">
                  <c:v>10.820157718581624</c:v>
                </c:pt>
                <c:pt idx="4430">
                  <c:v>10.820157718581624</c:v>
                </c:pt>
                <c:pt idx="4431">
                  <c:v>10.820157718581624</c:v>
                </c:pt>
                <c:pt idx="4432">
                  <c:v>10.820157718581624</c:v>
                </c:pt>
                <c:pt idx="4433">
                  <c:v>10.820157718581624</c:v>
                </c:pt>
                <c:pt idx="4434">
                  <c:v>10.820157718581624</c:v>
                </c:pt>
                <c:pt idx="4435">
                  <c:v>10.820157718581624</c:v>
                </c:pt>
                <c:pt idx="4436">
                  <c:v>10.820157718581624</c:v>
                </c:pt>
                <c:pt idx="4437">
                  <c:v>10.820157718581624</c:v>
                </c:pt>
                <c:pt idx="4438">
                  <c:v>10.820157718581624</c:v>
                </c:pt>
                <c:pt idx="4439">
                  <c:v>10.820157718581624</c:v>
                </c:pt>
                <c:pt idx="4440">
                  <c:v>10.820157718581624</c:v>
                </c:pt>
                <c:pt idx="4441">
                  <c:v>10.820157718581624</c:v>
                </c:pt>
                <c:pt idx="4442">
                  <c:v>10.820157718581624</c:v>
                </c:pt>
                <c:pt idx="4443">
                  <c:v>10.820157718581624</c:v>
                </c:pt>
                <c:pt idx="4444">
                  <c:v>10.820157718581624</c:v>
                </c:pt>
                <c:pt idx="4445">
                  <c:v>10.820157718581624</c:v>
                </c:pt>
                <c:pt idx="4446">
                  <c:v>10.820157718581624</c:v>
                </c:pt>
                <c:pt idx="4447">
                  <c:v>10.820157718581624</c:v>
                </c:pt>
                <c:pt idx="4448">
                  <c:v>10.820157718581624</c:v>
                </c:pt>
                <c:pt idx="4449">
                  <c:v>10.820157718581624</c:v>
                </c:pt>
                <c:pt idx="4450">
                  <c:v>10.820157718581624</c:v>
                </c:pt>
                <c:pt idx="4451">
                  <c:v>10.820157718581624</c:v>
                </c:pt>
                <c:pt idx="4452">
                  <c:v>10.820157718581624</c:v>
                </c:pt>
                <c:pt idx="4453">
                  <c:v>10.820157718581624</c:v>
                </c:pt>
                <c:pt idx="4454">
                  <c:v>10.820157718581624</c:v>
                </c:pt>
                <c:pt idx="4455">
                  <c:v>10.820157718581624</c:v>
                </c:pt>
                <c:pt idx="4456">
                  <c:v>10.820157718581624</c:v>
                </c:pt>
                <c:pt idx="4457">
                  <c:v>10.820157718581624</c:v>
                </c:pt>
                <c:pt idx="4458">
                  <c:v>10.820157718581624</c:v>
                </c:pt>
                <c:pt idx="4459">
                  <c:v>10.820157718581624</c:v>
                </c:pt>
                <c:pt idx="4460">
                  <c:v>10.820157718581624</c:v>
                </c:pt>
                <c:pt idx="4461">
                  <c:v>10.820157718581624</c:v>
                </c:pt>
                <c:pt idx="4462">
                  <c:v>10.820157718581624</c:v>
                </c:pt>
                <c:pt idx="4463">
                  <c:v>10.820157718581624</c:v>
                </c:pt>
                <c:pt idx="4464">
                  <c:v>10.820157718581624</c:v>
                </c:pt>
                <c:pt idx="4465">
                  <c:v>10.820157718581624</c:v>
                </c:pt>
                <c:pt idx="4466">
                  <c:v>10.820157718581624</c:v>
                </c:pt>
                <c:pt idx="4467">
                  <c:v>10.820157718581624</c:v>
                </c:pt>
                <c:pt idx="4468">
                  <c:v>10.820157718581624</c:v>
                </c:pt>
                <c:pt idx="4469">
                  <c:v>10.820157718581624</c:v>
                </c:pt>
                <c:pt idx="4470">
                  <c:v>10.820157718581624</c:v>
                </c:pt>
                <c:pt idx="4471">
                  <c:v>10.820157718581624</c:v>
                </c:pt>
                <c:pt idx="4472">
                  <c:v>10.820157718581624</c:v>
                </c:pt>
                <c:pt idx="4473">
                  <c:v>10.820157718581624</c:v>
                </c:pt>
                <c:pt idx="4474">
                  <c:v>10.820157718581624</c:v>
                </c:pt>
                <c:pt idx="4475">
                  <c:v>10.820157718581624</c:v>
                </c:pt>
                <c:pt idx="4476">
                  <c:v>10.820157718581624</c:v>
                </c:pt>
                <c:pt idx="4477">
                  <c:v>10.820157718581624</c:v>
                </c:pt>
                <c:pt idx="4478">
                  <c:v>10.820157718581624</c:v>
                </c:pt>
                <c:pt idx="4479">
                  <c:v>10.820157718581624</c:v>
                </c:pt>
                <c:pt idx="4480">
                  <c:v>10.820157718581624</c:v>
                </c:pt>
                <c:pt idx="4481">
                  <c:v>10.820157718581624</c:v>
                </c:pt>
                <c:pt idx="4482">
                  <c:v>10.820157718581624</c:v>
                </c:pt>
                <c:pt idx="4483">
                  <c:v>10.820157718581624</c:v>
                </c:pt>
                <c:pt idx="4484">
                  <c:v>10.820157718581624</c:v>
                </c:pt>
                <c:pt idx="4485">
                  <c:v>10.820157718581624</c:v>
                </c:pt>
                <c:pt idx="4486">
                  <c:v>10.820157718581624</c:v>
                </c:pt>
                <c:pt idx="4487">
                  <c:v>10.820157718581624</c:v>
                </c:pt>
                <c:pt idx="4488">
                  <c:v>10.820157718581624</c:v>
                </c:pt>
                <c:pt idx="4489">
                  <c:v>10.820157718581624</c:v>
                </c:pt>
                <c:pt idx="4490">
                  <c:v>10.820157718581624</c:v>
                </c:pt>
                <c:pt idx="4491">
                  <c:v>10.820157718581624</c:v>
                </c:pt>
                <c:pt idx="4492">
                  <c:v>10.820157718581624</c:v>
                </c:pt>
                <c:pt idx="4493">
                  <c:v>10.820157718581624</c:v>
                </c:pt>
                <c:pt idx="4494">
                  <c:v>10.820157718581624</c:v>
                </c:pt>
                <c:pt idx="4495">
                  <c:v>10.820157718581624</c:v>
                </c:pt>
                <c:pt idx="4496">
                  <c:v>10.820157718581624</c:v>
                </c:pt>
                <c:pt idx="4497">
                  <c:v>10.820157718581624</c:v>
                </c:pt>
                <c:pt idx="4498">
                  <c:v>10.820157718581624</c:v>
                </c:pt>
                <c:pt idx="4499">
                  <c:v>10.820157718581624</c:v>
                </c:pt>
                <c:pt idx="4500">
                  <c:v>10.820157718581624</c:v>
                </c:pt>
                <c:pt idx="4501">
                  <c:v>10.820157718581624</c:v>
                </c:pt>
                <c:pt idx="4502">
                  <c:v>10.820157718581624</c:v>
                </c:pt>
                <c:pt idx="4503">
                  <c:v>10.820157718581624</c:v>
                </c:pt>
                <c:pt idx="4504">
                  <c:v>10.820157718581624</c:v>
                </c:pt>
                <c:pt idx="4505">
                  <c:v>10.820157718581624</c:v>
                </c:pt>
                <c:pt idx="4506">
                  <c:v>10.820157718581624</c:v>
                </c:pt>
                <c:pt idx="4507">
                  <c:v>10.820157718581624</c:v>
                </c:pt>
                <c:pt idx="4508">
                  <c:v>10.820157718581624</c:v>
                </c:pt>
                <c:pt idx="4509">
                  <c:v>10.820157718581624</c:v>
                </c:pt>
                <c:pt idx="4510">
                  <c:v>10.820157718581624</c:v>
                </c:pt>
                <c:pt idx="4511">
                  <c:v>10.820157718581624</c:v>
                </c:pt>
                <c:pt idx="4512">
                  <c:v>10.820157718581624</c:v>
                </c:pt>
                <c:pt idx="4513">
                  <c:v>10.820157718581624</c:v>
                </c:pt>
                <c:pt idx="4514">
                  <c:v>10.820157718581624</c:v>
                </c:pt>
                <c:pt idx="4515">
                  <c:v>10.820157718581624</c:v>
                </c:pt>
                <c:pt idx="4516">
                  <c:v>10.820157718581624</c:v>
                </c:pt>
                <c:pt idx="4517">
                  <c:v>10.820157718581624</c:v>
                </c:pt>
                <c:pt idx="4518">
                  <c:v>10.820157718581624</c:v>
                </c:pt>
                <c:pt idx="4519">
                  <c:v>10.820157718581624</c:v>
                </c:pt>
                <c:pt idx="4520">
                  <c:v>10.820157718581624</c:v>
                </c:pt>
                <c:pt idx="4521">
                  <c:v>10.820157718581624</c:v>
                </c:pt>
                <c:pt idx="4522">
                  <c:v>10.820157718581624</c:v>
                </c:pt>
                <c:pt idx="4523">
                  <c:v>10.820157718581624</c:v>
                </c:pt>
                <c:pt idx="4524">
                  <c:v>10.820157718581624</c:v>
                </c:pt>
                <c:pt idx="4525">
                  <c:v>10.820157718581624</c:v>
                </c:pt>
                <c:pt idx="4526">
                  <c:v>10.820157718581624</c:v>
                </c:pt>
                <c:pt idx="4527">
                  <c:v>10.820157718581624</c:v>
                </c:pt>
                <c:pt idx="4528">
                  <c:v>10.820157718581624</c:v>
                </c:pt>
                <c:pt idx="4529">
                  <c:v>10.820157718581624</c:v>
                </c:pt>
                <c:pt idx="4530">
                  <c:v>10.820157718581624</c:v>
                </c:pt>
                <c:pt idx="4531">
                  <c:v>10.820157718581624</c:v>
                </c:pt>
                <c:pt idx="4532">
                  <c:v>10.820157718581624</c:v>
                </c:pt>
                <c:pt idx="4533">
                  <c:v>10.820157718581624</c:v>
                </c:pt>
                <c:pt idx="4534">
                  <c:v>10.820157718581624</c:v>
                </c:pt>
                <c:pt idx="4535">
                  <c:v>10.820157718581624</c:v>
                </c:pt>
                <c:pt idx="4536">
                  <c:v>10.820157718581624</c:v>
                </c:pt>
                <c:pt idx="4537">
                  <c:v>10.820157718581624</c:v>
                </c:pt>
                <c:pt idx="4538">
                  <c:v>10.820157718581624</c:v>
                </c:pt>
                <c:pt idx="4539">
                  <c:v>10.820157718581624</c:v>
                </c:pt>
                <c:pt idx="4540">
                  <c:v>10.820157718581624</c:v>
                </c:pt>
                <c:pt idx="4541">
                  <c:v>10.820157718581624</c:v>
                </c:pt>
                <c:pt idx="4542">
                  <c:v>10.820157718581624</c:v>
                </c:pt>
                <c:pt idx="4543">
                  <c:v>10.820157718581624</c:v>
                </c:pt>
                <c:pt idx="4544">
                  <c:v>10.820157718581624</c:v>
                </c:pt>
                <c:pt idx="4545">
                  <c:v>10.820157718581624</c:v>
                </c:pt>
                <c:pt idx="4546">
                  <c:v>10.820157718581624</c:v>
                </c:pt>
                <c:pt idx="4547">
                  <c:v>10.820157718581624</c:v>
                </c:pt>
                <c:pt idx="4548">
                  <c:v>10.820157718581624</c:v>
                </c:pt>
                <c:pt idx="4549">
                  <c:v>10.820157718581624</c:v>
                </c:pt>
                <c:pt idx="4550">
                  <c:v>10.820157718581624</c:v>
                </c:pt>
                <c:pt idx="4551">
                  <c:v>10.820157718581624</c:v>
                </c:pt>
                <c:pt idx="4552">
                  <c:v>10.820157718581624</c:v>
                </c:pt>
                <c:pt idx="4553">
                  <c:v>10.820157718581624</c:v>
                </c:pt>
                <c:pt idx="4554">
                  <c:v>10.820157718581624</c:v>
                </c:pt>
                <c:pt idx="4555">
                  <c:v>10.820157718581624</c:v>
                </c:pt>
                <c:pt idx="4556">
                  <c:v>10.820157718581624</c:v>
                </c:pt>
                <c:pt idx="4557">
                  <c:v>10.820157718581624</c:v>
                </c:pt>
                <c:pt idx="4558">
                  <c:v>10.820157718581624</c:v>
                </c:pt>
                <c:pt idx="4559">
                  <c:v>10.820157718581624</c:v>
                </c:pt>
                <c:pt idx="4560">
                  <c:v>10.820157718581624</c:v>
                </c:pt>
                <c:pt idx="4561">
                  <c:v>10.820157718581624</c:v>
                </c:pt>
                <c:pt idx="4562">
                  <c:v>10.820157718581624</c:v>
                </c:pt>
                <c:pt idx="4563">
                  <c:v>10.820157718581624</c:v>
                </c:pt>
                <c:pt idx="4564">
                  <c:v>10.820157718581624</c:v>
                </c:pt>
                <c:pt idx="4565">
                  <c:v>10.820157718581624</c:v>
                </c:pt>
                <c:pt idx="4566">
                  <c:v>10.820157718581624</c:v>
                </c:pt>
                <c:pt idx="4567">
                  <c:v>10.820157718581624</c:v>
                </c:pt>
                <c:pt idx="4568">
                  <c:v>10.820157718581624</c:v>
                </c:pt>
                <c:pt idx="4569">
                  <c:v>10.820157718581624</c:v>
                </c:pt>
                <c:pt idx="4570">
                  <c:v>10.820157718581624</c:v>
                </c:pt>
                <c:pt idx="4571">
                  <c:v>10.820157718581624</c:v>
                </c:pt>
                <c:pt idx="4572">
                  <c:v>10.820157718581624</c:v>
                </c:pt>
                <c:pt idx="4573">
                  <c:v>10.820157718581624</c:v>
                </c:pt>
                <c:pt idx="4574">
                  <c:v>10.820157718581624</c:v>
                </c:pt>
                <c:pt idx="4575">
                  <c:v>10.820157718581624</c:v>
                </c:pt>
                <c:pt idx="4576">
                  <c:v>10.820157718581624</c:v>
                </c:pt>
                <c:pt idx="4577">
                  <c:v>10.820157718581624</c:v>
                </c:pt>
                <c:pt idx="4578">
                  <c:v>10.820157718581624</c:v>
                </c:pt>
                <c:pt idx="4579">
                  <c:v>10.820157718581624</c:v>
                </c:pt>
                <c:pt idx="4580">
                  <c:v>10.820157718581624</c:v>
                </c:pt>
                <c:pt idx="4581">
                  <c:v>10.820157718581624</c:v>
                </c:pt>
                <c:pt idx="4582">
                  <c:v>10.820157718581624</c:v>
                </c:pt>
                <c:pt idx="4583">
                  <c:v>10.820157718581624</c:v>
                </c:pt>
                <c:pt idx="4584">
                  <c:v>10.820157718581624</c:v>
                </c:pt>
                <c:pt idx="4585">
                  <c:v>10.820157718581624</c:v>
                </c:pt>
                <c:pt idx="4586">
                  <c:v>10.820157718581624</c:v>
                </c:pt>
                <c:pt idx="4587">
                  <c:v>10.820157718581624</c:v>
                </c:pt>
                <c:pt idx="4588">
                  <c:v>10.820157718581624</c:v>
                </c:pt>
                <c:pt idx="4589">
                  <c:v>10.820157718581624</c:v>
                </c:pt>
                <c:pt idx="4590">
                  <c:v>10.820157718581624</c:v>
                </c:pt>
                <c:pt idx="4591">
                  <c:v>10.820157718581624</c:v>
                </c:pt>
                <c:pt idx="4592">
                  <c:v>10.820157718581624</c:v>
                </c:pt>
                <c:pt idx="4593">
                  <c:v>10.820157718581624</c:v>
                </c:pt>
                <c:pt idx="4594">
                  <c:v>10.820157718581624</c:v>
                </c:pt>
                <c:pt idx="4595">
                  <c:v>10.820157718581624</c:v>
                </c:pt>
                <c:pt idx="4596">
                  <c:v>10.820157718581624</c:v>
                </c:pt>
                <c:pt idx="4597">
                  <c:v>10.820157718581624</c:v>
                </c:pt>
                <c:pt idx="4598">
                  <c:v>10.820157718581624</c:v>
                </c:pt>
                <c:pt idx="4599">
                  <c:v>10.820157718581624</c:v>
                </c:pt>
                <c:pt idx="4600">
                  <c:v>10.820157718581624</c:v>
                </c:pt>
                <c:pt idx="4601">
                  <c:v>10.820157718581624</c:v>
                </c:pt>
                <c:pt idx="4602">
                  <c:v>10.820157718581624</c:v>
                </c:pt>
                <c:pt idx="4603">
                  <c:v>10.820157718581624</c:v>
                </c:pt>
                <c:pt idx="4604">
                  <c:v>10.820157718581624</c:v>
                </c:pt>
                <c:pt idx="4605">
                  <c:v>10.820157718581624</c:v>
                </c:pt>
                <c:pt idx="4606">
                  <c:v>10.820157718581624</c:v>
                </c:pt>
                <c:pt idx="4607">
                  <c:v>10.820157718581624</c:v>
                </c:pt>
                <c:pt idx="4608">
                  <c:v>10.820157718581624</c:v>
                </c:pt>
                <c:pt idx="4609">
                  <c:v>10.820157718581624</c:v>
                </c:pt>
                <c:pt idx="4610">
                  <c:v>10.820157718581624</c:v>
                </c:pt>
                <c:pt idx="4611">
                  <c:v>10.820157718581624</c:v>
                </c:pt>
                <c:pt idx="4612">
                  <c:v>10.820157718581624</c:v>
                </c:pt>
                <c:pt idx="4613">
                  <c:v>10.820157718581624</c:v>
                </c:pt>
                <c:pt idx="4614">
                  <c:v>10.820157718581624</c:v>
                </c:pt>
                <c:pt idx="4615">
                  <c:v>10.820157718581624</c:v>
                </c:pt>
                <c:pt idx="4616">
                  <c:v>10.820157718581624</c:v>
                </c:pt>
                <c:pt idx="4617">
                  <c:v>10.820157718581624</c:v>
                </c:pt>
                <c:pt idx="4618">
                  <c:v>10.820157718581624</c:v>
                </c:pt>
                <c:pt idx="4619">
                  <c:v>10.820157718581624</c:v>
                </c:pt>
                <c:pt idx="4620">
                  <c:v>10.820157718581624</c:v>
                </c:pt>
                <c:pt idx="4621">
                  <c:v>10.820157718581624</c:v>
                </c:pt>
                <c:pt idx="4622">
                  <c:v>10.820157718581624</c:v>
                </c:pt>
                <c:pt idx="4623">
                  <c:v>10.820157718581624</c:v>
                </c:pt>
                <c:pt idx="4624">
                  <c:v>10.820157718581624</c:v>
                </c:pt>
                <c:pt idx="4625">
                  <c:v>10.820157718581624</c:v>
                </c:pt>
                <c:pt idx="4626">
                  <c:v>10.820157718581624</c:v>
                </c:pt>
                <c:pt idx="4627">
                  <c:v>10.820157718581624</c:v>
                </c:pt>
                <c:pt idx="4628">
                  <c:v>10.820157718581624</c:v>
                </c:pt>
                <c:pt idx="4629">
                  <c:v>10.820157718581624</c:v>
                </c:pt>
                <c:pt idx="4630">
                  <c:v>10.820157718581624</c:v>
                </c:pt>
                <c:pt idx="4631">
                  <c:v>10.820157718581624</c:v>
                </c:pt>
                <c:pt idx="4632">
                  <c:v>10.820157718581624</c:v>
                </c:pt>
                <c:pt idx="4633">
                  <c:v>10.820157718581624</c:v>
                </c:pt>
                <c:pt idx="4634">
                  <c:v>10.820157718581624</c:v>
                </c:pt>
                <c:pt idx="4635">
                  <c:v>10.820157718581624</c:v>
                </c:pt>
                <c:pt idx="4636">
                  <c:v>10.820157718581624</c:v>
                </c:pt>
                <c:pt idx="4637">
                  <c:v>10.820157718581624</c:v>
                </c:pt>
                <c:pt idx="4638">
                  <c:v>10.820157718581624</c:v>
                </c:pt>
                <c:pt idx="4639">
                  <c:v>10.820157718581624</c:v>
                </c:pt>
                <c:pt idx="4640">
                  <c:v>10.820157718581624</c:v>
                </c:pt>
                <c:pt idx="4641">
                  <c:v>10.820157718581624</c:v>
                </c:pt>
                <c:pt idx="4642">
                  <c:v>10.820157718581624</c:v>
                </c:pt>
                <c:pt idx="4643">
                  <c:v>10.820157718581624</c:v>
                </c:pt>
                <c:pt idx="4644">
                  <c:v>10.820157718581624</c:v>
                </c:pt>
                <c:pt idx="4645">
                  <c:v>10.820157718581624</c:v>
                </c:pt>
                <c:pt idx="4646">
                  <c:v>10.820157718581624</c:v>
                </c:pt>
                <c:pt idx="4647">
                  <c:v>10.820157718581624</c:v>
                </c:pt>
                <c:pt idx="4648">
                  <c:v>10.820157718581624</c:v>
                </c:pt>
                <c:pt idx="4649">
                  <c:v>10.820157718581624</c:v>
                </c:pt>
                <c:pt idx="4650">
                  <c:v>10.820157718581624</c:v>
                </c:pt>
                <c:pt idx="4651">
                  <c:v>10.820157718581624</c:v>
                </c:pt>
                <c:pt idx="4652">
                  <c:v>10.820157718581624</c:v>
                </c:pt>
                <c:pt idx="4653">
                  <c:v>10.820157718581624</c:v>
                </c:pt>
                <c:pt idx="4654">
                  <c:v>10.820157718581624</c:v>
                </c:pt>
                <c:pt idx="4655">
                  <c:v>10.820157718581624</c:v>
                </c:pt>
                <c:pt idx="4656">
                  <c:v>10.820157718581624</c:v>
                </c:pt>
                <c:pt idx="4657">
                  <c:v>10.820157718581624</c:v>
                </c:pt>
                <c:pt idx="4658">
                  <c:v>10.820157718581624</c:v>
                </c:pt>
                <c:pt idx="4659">
                  <c:v>10.820157718581624</c:v>
                </c:pt>
                <c:pt idx="4660">
                  <c:v>10.820157718581624</c:v>
                </c:pt>
                <c:pt idx="4661">
                  <c:v>10.820157718581624</c:v>
                </c:pt>
                <c:pt idx="4662">
                  <c:v>10.820157718581624</c:v>
                </c:pt>
                <c:pt idx="4663">
                  <c:v>10.820157718581624</c:v>
                </c:pt>
                <c:pt idx="4664">
                  <c:v>10.820157718581624</c:v>
                </c:pt>
                <c:pt idx="4665">
                  <c:v>10.820157718581624</c:v>
                </c:pt>
                <c:pt idx="4666">
                  <c:v>10.820157718581624</c:v>
                </c:pt>
                <c:pt idx="4667">
                  <c:v>10.820157718581624</c:v>
                </c:pt>
                <c:pt idx="4668">
                  <c:v>10.820157718581624</c:v>
                </c:pt>
                <c:pt idx="4669">
                  <c:v>10.820157718581624</c:v>
                </c:pt>
                <c:pt idx="4670">
                  <c:v>10.820157718581624</c:v>
                </c:pt>
                <c:pt idx="4671">
                  <c:v>10.820157718581624</c:v>
                </c:pt>
                <c:pt idx="4672">
                  <c:v>10.820157718581624</c:v>
                </c:pt>
                <c:pt idx="4673">
                  <c:v>10.820157718581624</c:v>
                </c:pt>
                <c:pt idx="4674">
                  <c:v>10.820157718581624</c:v>
                </c:pt>
                <c:pt idx="4675">
                  <c:v>10.820157718581624</c:v>
                </c:pt>
                <c:pt idx="4676">
                  <c:v>10.820157718581624</c:v>
                </c:pt>
                <c:pt idx="4677">
                  <c:v>10.820157718581624</c:v>
                </c:pt>
                <c:pt idx="4678">
                  <c:v>10.820157718581624</c:v>
                </c:pt>
                <c:pt idx="4679">
                  <c:v>10.820157718581624</c:v>
                </c:pt>
                <c:pt idx="4680">
                  <c:v>10.820157718581624</c:v>
                </c:pt>
                <c:pt idx="4681">
                  <c:v>10.820157718581624</c:v>
                </c:pt>
                <c:pt idx="4682">
                  <c:v>10.820157718581624</c:v>
                </c:pt>
                <c:pt idx="4683">
                  <c:v>10.820157718581624</c:v>
                </c:pt>
                <c:pt idx="4684">
                  <c:v>10.820157718581624</c:v>
                </c:pt>
                <c:pt idx="4685">
                  <c:v>10.820157718581624</c:v>
                </c:pt>
                <c:pt idx="4686">
                  <c:v>10.820157718581624</c:v>
                </c:pt>
                <c:pt idx="4687">
                  <c:v>10.820157718581624</c:v>
                </c:pt>
                <c:pt idx="4688">
                  <c:v>10.820157718581624</c:v>
                </c:pt>
                <c:pt idx="4689">
                  <c:v>10.820157718581624</c:v>
                </c:pt>
                <c:pt idx="4690">
                  <c:v>10.820157718581624</c:v>
                </c:pt>
                <c:pt idx="4691">
                  <c:v>10.820157718581624</c:v>
                </c:pt>
                <c:pt idx="4692">
                  <c:v>10.820157718581624</c:v>
                </c:pt>
                <c:pt idx="4693">
                  <c:v>10.820157718581624</c:v>
                </c:pt>
                <c:pt idx="4694">
                  <c:v>10.820157718581624</c:v>
                </c:pt>
                <c:pt idx="4695">
                  <c:v>10.820157718581624</c:v>
                </c:pt>
                <c:pt idx="4696">
                  <c:v>10.820157718581624</c:v>
                </c:pt>
                <c:pt idx="4697">
                  <c:v>10.820157718581624</c:v>
                </c:pt>
                <c:pt idx="4698">
                  <c:v>10.820157718581624</c:v>
                </c:pt>
                <c:pt idx="4699">
                  <c:v>10.820157718581624</c:v>
                </c:pt>
                <c:pt idx="4700">
                  <c:v>10.820157718581624</c:v>
                </c:pt>
                <c:pt idx="4701">
                  <c:v>10.820157718581624</c:v>
                </c:pt>
                <c:pt idx="4702">
                  <c:v>10.820157718581624</c:v>
                </c:pt>
                <c:pt idx="4703">
                  <c:v>10.820157718581624</c:v>
                </c:pt>
                <c:pt idx="4704">
                  <c:v>10.820157718581624</c:v>
                </c:pt>
                <c:pt idx="4705">
                  <c:v>10.820157718581624</c:v>
                </c:pt>
                <c:pt idx="4706">
                  <c:v>10.820157718581624</c:v>
                </c:pt>
                <c:pt idx="4707">
                  <c:v>10.820157718581624</c:v>
                </c:pt>
                <c:pt idx="4708">
                  <c:v>10.820157718581624</c:v>
                </c:pt>
                <c:pt idx="4709">
                  <c:v>10.820157718581624</c:v>
                </c:pt>
                <c:pt idx="4710">
                  <c:v>10.820157718581624</c:v>
                </c:pt>
                <c:pt idx="4711">
                  <c:v>10.820157718581624</c:v>
                </c:pt>
                <c:pt idx="4712">
                  <c:v>10.820157718581624</c:v>
                </c:pt>
                <c:pt idx="4713">
                  <c:v>10.820157718581624</c:v>
                </c:pt>
                <c:pt idx="4714">
                  <c:v>10.820157718581624</c:v>
                </c:pt>
                <c:pt idx="4715">
                  <c:v>10.820157718581624</c:v>
                </c:pt>
                <c:pt idx="4716">
                  <c:v>10.820157718581624</c:v>
                </c:pt>
                <c:pt idx="4717">
                  <c:v>10.820157718581624</c:v>
                </c:pt>
                <c:pt idx="4718">
                  <c:v>10.820157718581624</c:v>
                </c:pt>
                <c:pt idx="4719">
                  <c:v>10.820157718581624</c:v>
                </c:pt>
                <c:pt idx="4720">
                  <c:v>10.820157718581624</c:v>
                </c:pt>
                <c:pt idx="4721">
                  <c:v>10.820157718581624</c:v>
                </c:pt>
                <c:pt idx="4722">
                  <c:v>10.820157718581624</c:v>
                </c:pt>
                <c:pt idx="4723">
                  <c:v>10.820157718581624</c:v>
                </c:pt>
                <c:pt idx="4724">
                  <c:v>10.820157718581624</c:v>
                </c:pt>
                <c:pt idx="4725">
                  <c:v>10.820157718581624</c:v>
                </c:pt>
                <c:pt idx="4726">
                  <c:v>10.820157718581624</c:v>
                </c:pt>
                <c:pt idx="4727">
                  <c:v>10.820157718581624</c:v>
                </c:pt>
                <c:pt idx="4728">
                  <c:v>10.820157718581624</c:v>
                </c:pt>
                <c:pt idx="4729">
                  <c:v>10.820157718581624</c:v>
                </c:pt>
                <c:pt idx="4730">
                  <c:v>10.820157718581624</c:v>
                </c:pt>
                <c:pt idx="4731">
                  <c:v>10.820157718581624</c:v>
                </c:pt>
                <c:pt idx="4732">
                  <c:v>10.820157718581624</c:v>
                </c:pt>
                <c:pt idx="4733">
                  <c:v>10.820157718581624</c:v>
                </c:pt>
                <c:pt idx="4734">
                  <c:v>10.820157718581624</c:v>
                </c:pt>
                <c:pt idx="4735">
                  <c:v>10.820157718581624</c:v>
                </c:pt>
                <c:pt idx="4736">
                  <c:v>10.820157718581624</c:v>
                </c:pt>
                <c:pt idx="4737">
                  <c:v>10.820157718581624</c:v>
                </c:pt>
                <c:pt idx="4738">
                  <c:v>10.820157718581624</c:v>
                </c:pt>
                <c:pt idx="4739">
                  <c:v>10.820157718581624</c:v>
                </c:pt>
                <c:pt idx="4740">
                  <c:v>10.820157718581624</c:v>
                </c:pt>
                <c:pt idx="4741">
                  <c:v>10.820157718581624</c:v>
                </c:pt>
                <c:pt idx="4742">
                  <c:v>10.820157718581624</c:v>
                </c:pt>
                <c:pt idx="4743">
                  <c:v>10.820157718581624</c:v>
                </c:pt>
                <c:pt idx="4744">
                  <c:v>10.820157718581624</c:v>
                </c:pt>
                <c:pt idx="4745">
                  <c:v>10.820157718581624</c:v>
                </c:pt>
                <c:pt idx="4746">
                  <c:v>10.820157718581624</c:v>
                </c:pt>
                <c:pt idx="4747">
                  <c:v>10.820157718581624</c:v>
                </c:pt>
                <c:pt idx="4748">
                  <c:v>10.820157718581624</c:v>
                </c:pt>
                <c:pt idx="4749">
                  <c:v>10.820157718581624</c:v>
                </c:pt>
                <c:pt idx="4750">
                  <c:v>10.820157718581624</c:v>
                </c:pt>
                <c:pt idx="4751">
                  <c:v>10.820157718581624</c:v>
                </c:pt>
                <c:pt idx="4752">
                  <c:v>10.820157718581624</c:v>
                </c:pt>
                <c:pt idx="4753">
                  <c:v>10.820157718581624</c:v>
                </c:pt>
                <c:pt idx="4754">
                  <c:v>10.820157718581624</c:v>
                </c:pt>
                <c:pt idx="4755">
                  <c:v>10.820157718581624</c:v>
                </c:pt>
                <c:pt idx="4756">
                  <c:v>10.820157718581624</c:v>
                </c:pt>
                <c:pt idx="4757">
                  <c:v>10.820157718581624</c:v>
                </c:pt>
                <c:pt idx="4758">
                  <c:v>10.820157718581624</c:v>
                </c:pt>
                <c:pt idx="4759">
                  <c:v>10.820157718581624</c:v>
                </c:pt>
                <c:pt idx="4760">
                  <c:v>10.820157718581624</c:v>
                </c:pt>
                <c:pt idx="4761">
                  <c:v>10.820157718581624</c:v>
                </c:pt>
                <c:pt idx="4762">
                  <c:v>10.820157718581624</c:v>
                </c:pt>
                <c:pt idx="4763">
                  <c:v>10.820157718581624</c:v>
                </c:pt>
                <c:pt idx="4764">
                  <c:v>10.820157718581624</c:v>
                </c:pt>
                <c:pt idx="4765">
                  <c:v>10.820157718581624</c:v>
                </c:pt>
                <c:pt idx="4766">
                  <c:v>10.820157718581624</c:v>
                </c:pt>
                <c:pt idx="4767">
                  <c:v>10.820157718581624</c:v>
                </c:pt>
                <c:pt idx="4768">
                  <c:v>10.820157718581624</c:v>
                </c:pt>
                <c:pt idx="4769">
                  <c:v>10.820157718581624</c:v>
                </c:pt>
                <c:pt idx="4770">
                  <c:v>10.820157718581624</c:v>
                </c:pt>
                <c:pt idx="4771">
                  <c:v>10.820157718581624</c:v>
                </c:pt>
                <c:pt idx="4772">
                  <c:v>10.820157718581624</c:v>
                </c:pt>
                <c:pt idx="4773">
                  <c:v>10.820157718581624</c:v>
                </c:pt>
                <c:pt idx="4774">
                  <c:v>10.820157718581624</c:v>
                </c:pt>
                <c:pt idx="4775">
                  <c:v>10.820157718581624</c:v>
                </c:pt>
                <c:pt idx="4776">
                  <c:v>10.820157718581624</c:v>
                </c:pt>
                <c:pt idx="4777">
                  <c:v>10.820157718581624</c:v>
                </c:pt>
                <c:pt idx="4778">
                  <c:v>10.820157718581624</c:v>
                </c:pt>
                <c:pt idx="4779">
                  <c:v>10.820157718581624</c:v>
                </c:pt>
                <c:pt idx="4780">
                  <c:v>10.820157718581624</c:v>
                </c:pt>
                <c:pt idx="4781">
                  <c:v>10.820157718581624</c:v>
                </c:pt>
                <c:pt idx="4782">
                  <c:v>10.820157718581624</c:v>
                </c:pt>
                <c:pt idx="4783">
                  <c:v>10.820157718581624</c:v>
                </c:pt>
                <c:pt idx="4784">
                  <c:v>10.820157718581624</c:v>
                </c:pt>
                <c:pt idx="4785">
                  <c:v>10.820157718581624</c:v>
                </c:pt>
                <c:pt idx="4786">
                  <c:v>10.820157718581624</c:v>
                </c:pt>
                <c:pt idx="4787">
                  <c:v>10.820157718581624</c:v>
                </c:pt>
                <c:pt idx="4788">
                  <c:v>10.820157718581624</c:v>
                </c:pt>
                <c:pt idx="4789">
                  <c:v>10.820157718581624</c:v>
                </c:pt>
                <c:pt idx="4790">
                  <c:v>10.820157718581624</c:v>
                </c:pt>
                <c:pt idx="4791">
                  <c:v>10.820157718581624</c:v>
                </c:pt>
                <c:pt idx="4792">
                  <c:v>10.820157718581624</c:v>
                </c:pt>
                <c:pt idx="4793">
                  <c:v>10.820157718581624</c:v>
                </c:pt>
                <c:pt idx="4794">
                  <c:v>10.820157718581624</c:v>
                </c:pt>
                <c:pt idx="4795">
                  <c:v>10.820157718581624</c:v>
                </c:pt>
                <c:pt idx="4796">
                  <c:v>10.820157718581624</c:v>
                </c:pt>
                <c:pt idx="4797">
                  <c:v>10.820157718581624</c:v>
                </c:pt>
                <c:pt idx="4798">
                  <c:v>10.820157718581624</c:v>
                </c:pt>
                <c:pt idx="4799">
                  <c:v>10.820157718581624</c:v>
                </c:pt>
                <c:pt idx="4800">
                  <c:v>10.820157718581624</c:v>
                </c:pt>
                <c:pt idx="4801">
                  <c:v>10.820157718581624</c:v>
                </c:pt>
                <c:pt idx="4802">
                  <c:v>10.820157718581624</c:v>
                </c:pt>
                <c:pt idx="4803">
                  <c:v>10.820157718581624</c:v>
                </c:pt>
                <c:pt idx="4804">
                  <c:v>10.820157718581624</c:v>
                </c:pt>
                <c:pt idx="4805">
                  <c:v>10.820157718581624</c:v>
                </c:pt>
                <c:pt idx="4806">
                  <c:v>10.820157718581624</c:v>
                </c:pt>
                <c:pt idx="4807">
                  <c:v>10.820157718581624</c:v>
                </c:pt>
                <c:pt idx="4808">
                  <c:v>10.820157718581624</c:v>
                </c:pt>
                <c:pt idx="4809">
                  <c:v>10.820157718581624</c:v>
                </c:pt>
                <c:pt idx="4810">
                  <c:v>10.820157718581624</c:v>
                </c:pt>
                <c:pt idx="4811">
                  <c:v>10.820157718581624</c:v>
                </c:pt>
                <c:pt idx="4812">
                  <c:v>10.820157718581624</c:v>
                </c:pt>
                <c:pt idx="4813">
                  <c:v>10.820157718581624</c:v>
                </c:pt>
                <c:pt idx="4814">
                  <c:v>10.820157718581624</c:v>
                </c:pt>
                <c:pt idx="4815">
                  <c:v>10.820157718581624</c:v>
                </c:pt>
                <c:pt idx="4816">
                  <c:v>10.820157718581624</c:v>
                </c:pt>
                <c:pt idx="4817">
                  <c:v>10.820157718581624</c:v>
                </c:pt>
                <c:pt idx="4818">
                  <c:v>10.820157718581624</c:v>
                </c:pt>
                <c:pt idx="4819">
                  <c:v>10.820157718581624</c:v>
                </c:pt>
                <c:pt idx="4820">
                  <c:v>10.820157718581624</c:v>
                </c:pt>
                <c:pt idx="4821">
                  <c:v>10.820157718581624</c:v>
                </c:pt>
                <c:pt idx="4822">
                  <c:v>10.820157718581624</c:v>
                </c:pt>
                <c:pt idx="4823">
                  <c:v>10.820157718581624</c:v>
                </c:pt>
                <c:pt idx="4824">
                  <c:v>10.820157718581624</c:v>
                </c:pt>
                <c:pt idx="4825">
                  <c:v>10.820157718581624</c:v>
                </c:pt>
                <c:pt idx="4826">
                  <c:v>10.820157718581624</c:v>
                </c:pt>
                <c:pt idx="4827">
                  <c:v>10.820157718581624</c:v>
                </c:pt>
                <c:pt idx="4828">
                  <c:v>10.820157718581624</c:v>
                </c:pt>
                <c:pt idx="4829">
                  <c:v>10.820157718581624</c:v>
                </c:pt>
                <c:pt idx="4830">
                  <c:v>10.820157718581624</c:v>
                </c:pt>
                <c:pt idx="4831">
                  <c:v>10.820157718581624</c:v>
                </c:pt>
                <c:pt idx="4832">
                  <c:v>10.820157718581624</c:v>
                </c:pt>
                <c:pt idx="4833">
                  <c:v>10.820157718581624</c:v>
                </c:pt>
                <c:pt idx="4834">
                  <c:v>10.820157718581624</c:v>
                </c:pt>
                <c:pt idx="4835">
                  <c:v>10.820157718581624</c:v>
                </c:pt>
                <c:pt idx="4836">
                  <c:v>10.820157718581624</c:v>
                </c:pt>
                <c:pt idx="4837">
                  <c:v>10.820157718581624</c:v>
                </c:pt>
                <c:pt idx="4838">
                  <c:v>10.820157718581624</c:v>
                </c:pt>
                <c:pt idx="4839">
                  <c:v>10.820157718581624</c:v>
                </c:pt>
                <c:pt idx="4840">
                  <c:v>10.820157718581624</c:v>
                </c:pt>
                <c:pt idx="4841">
                  <c:v>10.820157718581624</c:v>
                </c:pt>
                <c:pt idx="4842">
                  <c:v>10.820157718581624</c:v>
                </c:pt>
                <c:pt idx="4843">
                  <c:v>10.820157718581624</c:v>
                </c:pt>
                <c:pt idx="4844">
                  <c:v>10.820157718581624</c:v>
                </c:pt>
                <c:pt idx="4845">
                  <c:v>10.820157718581624</c:v>
                </c:pt>
                <c:pt idx="4846">
                  <c:v>10.820157718581624</c:v>
                </c:pt>
                <c:pt idx="4847">
                  <c:v>10.820157718581624</c:v>
                </c:pt>
                <c:pt idx="4848">
                  <c:v>10.820157718581624</c:v>
                </c:pt>
                <c:pt idx="4849">
                  <c:v>10.820157718581624</c:v>
                </c:pt>
                <c:pt idx="4850">
                  <c:v>10.820157718581624</c:v>
                </c:pt>
                <c:pt idx="4851">
                  <c:v>10.820157718581624</c:v>
                </c:pt>
                <c:pt idx="4852">
                  <c:v>10.820157718581624</c:v>
                </c:pt>
                <c:pt idx="4853">
                  <c:v>10.820157718581624</c:v>
                </c:pt>
                <c:pt idx="4854">
                  <c:v>10.820157718581624</c:v>
                </c:pt>
                <c:pt idx="4855">
                  <c:v>10.820157718581624</c:v>
                </c:pt>
                <c:pt idx="4856">
                  <c:v>10.820157718581624</c:v>
                </c:pt>
                <c:pt idx="4857">
                  <c:v>10.820157718581624</c:v>
                </c:pt>
                <c:pt idx="4858">
                  <c:v>10.820157718581624</c:v>
                </c:pt>
                <c:pt idx="4859">
                  <c:v>10.820157718581624</c:v>
                </c:pt>
                <c:pt idx="4860">
                  <c:v>10.820157718581624</c:v>
                </c:pt>
                <c:pt idx="4861">
                  <c:v>10.820157718581624</c:v>
                </c:pt>
                <c:pt idx="4862">
                  <c:v>10.820157718581624</c:v>
                </c:pt>
                <c:pt idx="4863">
                  <c:v>10.820157718581624</c:v>
                </c:pt>
                <c:pt idx="4864">
                  <c:v>10.820157718581624</c:v>
                </c:pt>
                <c:pt idx="4865">
                  <c:v>10.820157718581624</c:v>
                </c:pt>
                <c:pt idx="4866">
                  <c:v>10.820157718581624</c:v>
                </c:pt>
                <c:pt idx="4867">
                  <c:v>10.820157718581624</c:v>
                </c:pt>
                <c:pt idx="4868">
                  <c:v>10.820157718581624</c:v>
                </c:pt>
                <c:pt idx="4869">
                  <c:v>10.820157718581624</c:v>
                </c:pt>
                <c:pt idx="4870">
                  <c:v>10.820157718581624</c:v>
                </c:pt>
                <c:pt idx="4871">
                  <c:v>10.820157718581624</c:v>
                </c:pt>
                <c:pt idx="4872">
                  <c:v>10.820157718581624</c:v>
                </c:pt>
                <c:pt idx="4873">
                  <c:v>10.820157718581624</c:v>
                </c:pt>
                <c:pt idx="4874">
                  <c:v>10.820157718581624</c:v>
                </c:pt>
                <c:pt idx="4875">
                  <c:v>10.820157718581624</c:v>
                </c:pt>
                <c:pt idx="4876">
                  <c:v>10.820157718581624</c:v>
                </c:pt>
                <c:pt idx="4877">
                  <c:v>10.820157718581624</c:v>
                </c:pt>
                <c:pt idx="4878">
                  <c:v>10.820157718581624</c:v>
                </c:pt>
                <c:pt idx="4879">
                  <c:v>10.820157718581624</c:v>
                </c:pt>
                <c:pt idx="4880">
                  <c:v>10.820157718581624</c:v>
                </c:pt>
                <c:pt idx="4881">
                  <c:v>10.820157718581624</c:v>
                </c:pt>
                <c:pt idx="4882">
                  <c:v>10.820157718581624</c:v>
                </c:pt>
                <c:pt idx="4883">
                  <c:v>10.820157718581624</c:v>
                </c:pt>
                <c:pt idx="4884">
                  <c:v>10.820157718581624</c:v>
                </c:pt>
                <c:pt idx="4885">
                  <c:v>10.820157718581624</c:v>
                </c:pt>
                <c:pt idx="4886">
                  <c:v>10.820157718581624</c:v>
                </c:pt>
                <c:pt idx="4887">
                  <c:v>10.820157718581624</c:v>
                </c:pt>
                <c:pt idx="4888">
                  <c:v>10.820157718581624</c:v>
                </c:pt>
                <c:pt idx="4889">
                  <c:v>10.820157718581624</c:v>
                </c:pt>
                <c:pt idx="4890">
                  <c:v>10.820157718581624</c:v>
                </c:pt>
                <c:pt idx="4891">
                  <c:v>10.820157718581624</c:v>
                </c:pt>
                <c:pt idx="4892">
                  <c:v>10.820157718581624</c:v>
                </c:pt>
                <c:pt idx="4893">
                  <c:v>10.820157718581624</c:v>
                </c:pt>
                <c:pt idx="4894">
                  <c:v>10.820157718581624</c:v>
                </c:pt>
                <c:pt idx="4895">
                  <c:v>10.820157718581624</c:v>
                </c:pt>
                <c:pt idx="4896">
                  <c:v>10.820157718581624</c:v>
                </c:pt>
                <c:pt idx="4897">
                  <c:v>10.820157718581624</c:v>
                </c:pt>
                <c:pt idx="4898">
                  <c:v>10.820157718581624</c:v>
                </c:pt>
                <c:pt idx="4899">
                  <c:v>10.820157718581624</c:v>
                </c:pt>
                <c:pt idx="4900">
                  <c:v>10.820157718581624</c:v>
                </c:pt>
                <c:pt idx="4901">
                  <c:v>10.820157718581624</c:v>
                </c:pt>
                <c:pt idx="4902">
                  <c:v>10.820157718581624</c:v>
                </c:pt>
                <c:pt idx="4903">
                  <c:v>10.820157718581624</c:v>
                </c:pt>
                <c:pt idx="4904">
                  <c:v>10.820157718581624</c:v>
                </c:pt>
                <c:pt idx="4905">
                  <c:v>10.820157718581624</c:v>
                </c:pt>
                <c:pt idx="4906">
                  <c:v>10.820157718581624</c:v>
                </c:pt>
                <c:pt idx="4907">
                  <c:v>10.820157718581624</c:v>
                </c:pt>
                <c:pt idx="4908">
                  <c:v>10.820157718581624</c:v>
                </c:pt>
                <c:pt idx="4909">
                  <c:v>10.820157718581624</c:v>
                </c:pt>
                <c:pt idx="4910">
                  <c:v>10.820157718581624</c:v>
                </c:pt>
                <c:pt idx="4911">
                  <c:v>10.820157718581624</c:v>
                </c:pt>
                <c:pt idx="4912">
                  <c:v>10.820157718581624</c:v>
                </c:pt>
                <c:pt idx="4913">
                  <c:v>10.820157718581624</c:v>
                </c:pt>
                <c:pt idx="4914">
                  <c:v>10.820157718581624</c:v>
                </c:pt>
                <c:pt idx="4915">
                  <c:v>10.820157718581624</c:v>
                </c:pt>
                <c:pt idx="4916">
                  <c:v>10.820157718581624</c:v>
                </c:pt>
                <c:pt idx="4917">
                  <c:v>10.820157718581624</c:v>
                </c:pt>
                <c:pt idx="4918">
                  <c:v>10.820157718581624</c:v>
                </c:pt>
                <c:pt idx="4919">
                  <c:v>10.820157718581624</c:v>
                </c:pt>
                <c:pt idx="4920">
                  <c:v>10.820157718581624</c:v>
                </c:pt>
                <c:pt idx="4921">
                  <c:v>10.820157718581624</c:v>
                </c:pt>
                <c:pt idx="4922">
                  <c:v>10.820157718581624</c:v>
                </c:pt>
                <c:pt idx="4923">
                  <c:v>10.820157718581624</c:v>
                </c:pt>
                <c:pt idx="4924">
                  <c:v>10.820157718581624</c:v>
                </c:pt>
                <c:pt idx="4925">
                  <c:v>10.820157718581624</c:v>
                </c:pt>
                <c:pt idx="4926">
                  <c:v>10.820157718581624</c:v>
                </c:pt>
                <c:pt idx="4927">
                  <c:v>10.820157718581624</c:v>
                </c:pt>
                <c:pt idx="4928">
                  <c:v>10.820157718581624</c:v>
                </c:pt>
                <c:pt idx="4929">
                  <c:v>10.820157718581624</c:v>
                </c:pt>
                <c:pt idx="4930">
                  <c:v>10.820157718581624</c:v>
                </c:pt>
                <c:pt idx="4931">
                  <c:v>10.820157718581624</c:v>
                </c:pt>
                <c:pt idx="4932">
                  <c:v>10.820157718581624</c:v>
                </c:pt>
                <c:pt idx="4933">
                  <c:v>10.820157718581624</c:v>
                </c:pt>
                <c:pt idx="4934">
                  <c:v>10.820157718581624</c:v>
                </c:pt>
                <c:pt idx="4935">
                  <c:v>10.820157718581624</c:v>
                </c:pt>
                <c:pt idx="4936">
                  <c:v>10.820157718581624</c:v>
                </c:pt>
                <c:pt idx="4937">
                  <c:v>10.820157718581624</c:v>
                </c:pt>
                <c:pt idx="4938">
                  <c:v>10.820157718581624</c:v>
                </c:pt>
                <c:pt idx="4939">
                  <c:v>10.820157718581624</c:v>
                </c:pt>
                <c:pt idx="4940">
                  <c:v>10.820157718581624</c:v>
                </c:pt>
                <c:pt idx="4941">
                  <c:v>10.820157718581624</c:v>
                </c:pt>
                <c:pt idx="4942">
                  <c:v>10.820157718581624</c:v>
                </c:pt>
                <c:pt idx="4943">
                  <c:v>10.820157718581624</c:v>
                </c:pt>
                <c:pt idx="4944">
                  <c:v>10.820157718581624</c:v>
                </c:pt>
                <c:pt idx="4945">
                  <c:v>10.820157718581624</c:v>
                </c:pt>
                <c:pt idx="4946">
                  <c:v>10.820157718581624</c:v>
                </c:pt>
                <c:pt idx="4947">
                  <c:v>10.820157718581624</c:v>
                </c:pt>
                <c:pt idx="4948">
                  <c:v>10.820157718581624</c:v>
                </c:pt>
                <c:pt idx="4949">
                  <c:v>10.820157718581624</c:v>
                </c:pt>
                <c:pt idx="4950">
                  <c:v>10.820157718581624</c:v>
                </c:pt>
                <c:pt idx="4951">
                  <c:v>10.820157718581624</c:v>
                </c:pt>
                <c:pt idx="4952">
                  <c:v>10.820157718581624</c:v>
                </c:pt>
                <c:pt idx="4953">
                  <c:v>10.820157718581624</c:v>
                </c:pt>
                <c:pt idx="4954">
                  <c:v>10.820157718581624</c:v>
                </c:pt>
                <c:pt idx="4955">
                  <c:v>10.820157718581624</c:v>
                </c:pt>
                <c:pt idx="4956">
                  <c:v>10.820157718581624</c:v>
                </c:pt>
                <c:pt idx="4957">
                  <c:v>10.820157718581624</c:v>
                </c:pt>
                <c:pt idx="4958">
                  <c:v>10.820157718581624</c:v>
                </c:pt>
                <c:pt idx="4959">
                  <c:v>10.820157718581624</c:v>
                </c:pt>
                <c:pt idx="4960">
                  <c:v>10.820157718581624</c:v>
                </c:pt>
                <c:pt idx="4961">
                  <c:v>10.820157718581624</c:v>
                </c:pt>
                <c:pt idx="4962">
                  <c:v>10.820157718581624</c:v>
                </c:pt>
                <c:pt idx="4963">
                  <c:v>10.820157718581624</c:v>
                </c:pt>
                <c:pt idx="4964">
                  <c:v>10.820157718581624</c:v>
                </c:pt>
                <c:pt idx="4965">
                  <c:v>10.820157718581624</c:v>
                </c:pt>
                <c:pt idx="4966">
                  <c:v>10.820157718581624</c:v>
                </c:pt>
                <c:pt idx="4967">
                  <c:v>10.820157718581624</c:v>
                </c:pt>
                <c:pt idx="4968">
                  <c:v>10.820157718581624</c:v>
                </c:pt>
                <c:pt idx="4969">
                  <c:v>10.820157718581624</c:v>
                </c:pt>
                <c:pt idx="4970">
                  <c:v>10.820157718581624</c:v>
                </c:pt>
                <c:pt idx="4971">
                  <c:v>10.820157718581624</c:v>
                </c:pt>
                <c:pt idx="4972">
                  <c:v>10.820157718581624</c:v>
                </c:pt>
                <c:pt idx="4973">
                  <c:v>10.820157718581624</c:v>
                </c:pt>
                <c:pt idx="4974">
                  <c:v>10.820157718581624</c:v>
                </c:pt>
                <c:pt idx="4975">
                  <c:v>10.820157718581624</c:v>
                </c:pt>
                <c:pt idx="4976">
                  <c:v>10.820157718581624</c:v>
                </c:pt>
                <c:pt idx="4977">
                  <c:v>10.820157718581624</c:v>
                </c:pt>
                <c:pt idx="4978">
                  <c:v>10.820157718581624</c:v>
                </c:pt>
                <c:pt idx="4979">
                  <c:v>10.820157718581624</c:v>
                </c:pt>
                <c:pt idx="4980">
                  <c:v>10.820157718581624</c:v>
                </c:pt>
                <c:pt idx="4981">
                  <c:v>10.820157718581624</c:v>
                </c:pt>
                <c:pt idx="4982">
                  <c:v>10.820157718581624</c:v>
                </c:pt>
                <c:pt idx="4983">
                  <c:v>10.820157718581624</c:v>
                </c:pt>
                <c:pt idx="4984">
                  <c:v>10.820157718581624</c:v>
                </c:pt>
                <c:pt idx="4985">
                  <c:v>10.820157718581624</c:v>
                </c:pt>
                <c:pt idx="4986">
                  <c:v>10.820157718581624</c:v>
                </c:pt>
                <c:pt idx="4987">
                  <c:v>10.820157718581624</c:v>
                </c:pt>
                <c:pt idx="4988">
                  <c:v>10.820157718581624</c:v>
                </c:pt>
                <c:pt idx="4989">
                  <c:v>10.820157718581624</c:v>
                </c:pt>
                <c:pt idx="4990">
                  <c:v>10.820157718581624</c:v>
                </c:pt>
                <c:pt idx="4991">
                  <c:v>10.820157718581624</c:v>
                </c:pt>
                <c:pt idx="4992">
                  <c:v>10.820157718581624</c:v>
                </c:pt>
                <c:pt idx="4993">
                  <c:v>10.820157718581624</c:v>
                </c:pt>
                <c:pt idx="4994">
                  <c:v>10.820157718581624</c:v>
                </c:pt>
                <c:pt idx="4995">
                  <c:v>10.820157718581624</c:v>
                </c:pt>
                <c:pt idx="4996">
                  <c:v>10.820157718581624</c:v>
                </c:pt>
                <c:pt idx="4997">
                  <c:v>10.820157718581624</c:v>
                </c:pt>
                <c:pt idx="4998">
                  <c:v>10.820157718581624</c:v>
                </c:pt>
                <c:pt idx="4999">
                  <c:v>10.820157718581624</c:v>
                </c:pt>
                <c:pt idx="5000">
                  <c:v>10.820157718581624</c:v>
                </c:pt>
                <c:pt idx="5001">
                  <c:v>10.820157718581624</c:v>
                </c:pt>
                <c:pt idx="5002">
                  <c:v>10.820157718581624</c:v>
                </c:pt>
                <c:pt idx="5003">
                  <c:v>10.820157718581624</c:v>
                </c:pt>
                <c:pt idx="5004">
                  <c:v>10.820157718581624</c:v>
                </c:pt>
                <c:pt idx="5005">
                  <c:v>10.820157718581624</c:v>
                </c:pt>
                <c:pt idx="5006">
                  <c:v>10.820157718581624</c:v>
                </c:pt>
                <c:pt idx="5007">
                  <c:v>10.820157718581624</c:v>
                </c:pt>
                <c:pt idx="5008">
                  <c:v>10.820157718581624</c:v>
                </c:pt>
                <c:pt idx="5009">
                  <c:v>10.820157718581624</c:v>
                </c:pt>
                <c:pt idx="5010">
                  <c:v>10.820157718581624</c:v>
                </c:pt>
                <c:pt idx="5011">
                  <c:v>10.820157718581624</c:v>
                </c:pt>
                <c:pt idx="5012">
                  <c:v>10.820157718581624</c:v>
                </c:pt>
                <c:pt idx="5013">
                  <c:v>10.820157718581624</c:v>
                </c:pt>
                <c:pt idx="5014">
                  <c:v>10.820157718581624</c:v>
                </c:pt>
                <c:pt idx="5015">
                  <c:v>10.820157718581624</c:v>
                </c:pt>
                <c:pt idx="5016">
                  <c:v>10.820157718581624</c:v>
                </c:pt>
                <c:pt idx="5017">
                  <c:v>10.820157718581624</c:v>
                </c:pt>
                <c:pt idx="5018">
                  <c:v>10.820157718581624</c:v>
                </c:pt>
                <c:pt idx="5019">
                  <c:v>10.820157718581624</c:v>
                </c:pt>
                <c:pt idx="5020">
                  <c:v>10.820157718581624</c:v>
                </c:pt>
                <c:pt idx="5021">
                  <c:v>10.820157718581624</c:v>
                </c:pt>
                <c:pt idx="5022">
                  <c:v>10.820157718581624</c:v>
                </c:pt>
                <c:pt idx="5023">
                  <c:v>10.820157718581624</c:v>
                </c:pt>
                <c:pt idx="5024">
                  <c:v>10.820157718581624</c:v>
                </c:pt>
                <c:pt idx="5025">
                  <c:v>10.820157718581624</c:v>
                </c:pt>
                <c:pt idx="5026">
                  <c:v>10.820157718581624</c:v>
                </c:pt>
                <c:pt idx="5027">
                  <c:v>10.820157718581624</c:v>
                </c:pt>
                <c:pt idx="5028">
                  <c:v>10.820157718581624</c:v>
                </c:pt>
                <c:pt idx="5029">
                  <c:v>10.820157718581624</c:v>
                </c:pt>
                <c:pt idx="5030">
                  <c:v>10.820157718581624</c:v>
                </c:pt>
                <c:pt idx="5031">
                  <c:v>10.820157718581624</c:v>
                </c:pt>
                <c:pt idx="5032">
                  <c:v>10.820157718581624</c:v>
                </c:pt>
                <c:pt idx="5033">
                  <c:v>10.820157718581624</c:v>
                </c:pt>
                <c:pt idx="5034">
                  <c:v>10.820157718581624</c:v>
                </c:pt>
                <c:pt idx="5035">
                  <c:v>10.820157718581624</c:v>
                </c:pt>
                <c:pt idx="5036">
                  <c:v>10.820157718581624</c:v>
                </c:pt>
                <c:pt idx="5037">
                  <c:v>10.820157718581624</c:v>
                </c:pt>
                <c:pt idx="5038">
                  <c:v>10.820157718581624</c:v>
                </c:pt>
                <c:pt idx="5039">
                  <c:v>10.820157718581624</c:v>
                </c:pt>
                <c:pt idx="5040">
                  <c:v>10.820157718581624</c:v>
                </c:pt>
                <c:pt idx="5041">
                  <c:v>10.820157718581624</c:v>
                </c:pt>
                <c:pt idx="5042">
                  <c:v>10.820157718581624</c:v>
                </c:pt>
                <c:pt idx="5043">
                  <c:v>10.820157718581624</c:v>
                </c:pt>
                <c:pt idx="5044">
                  <c:v>10.820157718581624</c:v>
                </c:pt>
                <c:pt idx="5045">
                  <c:v>10.820157718581624</c:v>
                </c:pt>
                <c:pt idx="5046">
                  <c:v>10.820157718581624</c:v>
                </c:pt>
                <c:pt idx="5047">
                  <c:v>10.820157718581624</c:v>
                </c:pt>
                <c:pt idx="5048">
                  <c:v>10.820157718581624</c:v>
                </c:pt>
                <c:pt idx="5049">
                  <c:v>10.820157718581624</c:v>
                </c:pt>
                <c:pt idx="5050">
                  <c:v>10.820157718581624</c:v>
                </c:pt>
                <c:pt idx="5051">
                  <c:v>10.820157718581624</c:v>
                </c:pt>
                <c:pt idx="5052">
                  <c:v>10.820157718581624</c:v>
                </c:pt>
                <c:pt idx="5053">
                  <c:v>10.820157718581624</c:v>
                </c:pt>
                <c:pt idx="5054">
                  <c:v>10.820157718581624</c:v>
                </c:pt>
                <c:pt idx="5055">
                  <c:v>10.820157718581624</c:v>
                </c:pt>
                <c:pt idx="5056">
                  <c:v>10.820157718581624</c:v>
                </c:pt>
                <c:pt idx="5057">
                  <c:v>10.820157718581624</c:v>
                </c:pt>
                <c:pt idx="5058">
                  <c:v>10.820157718581624</c:v>
                </c:pt>
                <c:pt idx="5059">
                  <c:v>10.820157718581624</c:v>
                </c:pt>
                <c:pt idx="5060">
                  <c:v>10.820157718581624</c:v>
                </c:pt>
                <c:pt idx="5061">
                  <c:v>10.820157718581624</c:v>
                </c:pt>
                <c:pt idx="5062">
                  <c:v>10.820157718581624</c:v>
                </c:pt>
                <c:pt idx="5063">
                  <c:v>10.820157718581624</c:v>
                </c:pt>
                <c:pt idx="5064">
                  <c:v>10.820157718581624</c:v>
                </c:pt>
                <c:pt idx="5065">
                  <c:v>10.820157718581624</c:v>
                </c:pt>
                <c:pt idx="5066">
                  <c:v>10.820157718581624</c:v>
                </c:pt>
                <c:pt idx="5067">
                  <c:v>10.820157718581624</c:v>
                </c:pt>
                <c:pt idx="5068">
                  <c:v>10.820157718581624</c:v>
                </c:pt>
                <c:pt idx="5069">
                  <c:v>10.820157718581624</c:v>
                </c:pt>
                <c:pt idx="5070">
                  <c:v>10.820157718581624</c:v>
                </c:pt>
                <c:pt idx="5071">
                  <c:v>10.820157718581624</c:v>
                </c:pt>
                <c:pt idx="5072">
                  <c:v>10.820157718581624</c:v>
                </c:pt>
                <c:pt idx="5073">
                  <c:v>10.820157718581624</c:v>
                </c:pt>
                <c:pt idx="5074">
                  <c:v>10.820157718581624</c:v>
                </c:pt>
                <c:pt idx="5075">
                  <c:v>10.820157718581624</c:v>
                </c:pt>
                <c:pt idx="5076">
                  <c:v>10.820157718581624</c:v>
                </c:pt>
                <c:pt idx="5077">
                  <c:v>10.820157718581624</c:v>
                </c:pt>
                <c:pt idx="5078">
                  <c:v>10.820157718581624</c:v>
                </c:pt>
                <c:pt idx="5079">
                  <c:v>10.820157718581624</c:v>
                </c:pt>
                <c:pt idx="5080">
                  <c:v>10.820157718581624</c:v>
                </c:pt>
                <c:pt idx="5081">
                  <c:v>10.820157718581624</c:v>
                </c:pt>
                <c:pt idx="5082">
                  <c:v>10.820157718581624</c:v>
                </c:pt>
                <c:pt idx="5083">
                  <c:v>10.820157718581624</c:v>
                </c:pt>
                <c:pt idx="5084">
                  <c:v>10.820157718581624</c:v>
                </c:pt>
                <c:pt idx="5085">
                  <c:v>10.820157718581624</c:v>
                </c:pt>
                <c:pt idx="5086">
                  <c:v>10.820157718581624</c:v>
                </c:pt>
                <c:pt idx="5087">
                  <c:v>10.820157718581624</c:v>
                </c:pt>
                <c:pt idx="5088">
                  <c:v>10.820157718581624</c:v>
                </c:pt>
                <c:pt idx="5089">
                  <c:v>10.820157718581624</c:v>
                </c:pt>
                <c:pt idx="5090">
                  <c:v>10.820157718581624</c:v>
                </c:pt>
                <c:pt idx="5091">
                  <c:v>10.820157718581624</c:v>
                </c:pt>
                <c:pt idx="5092">
                  <c:v>10.820157718581624</c:v>
                </c:pt>
                <c:pt idx="5093">
                  <c:v>10.820157718581624</c:v>
                </c:pt>
                <c:pt idx="5094">
                  <c:v>10.820157718581624</c:v>
                </c:pt>
                <c:pt idx="5095">
                  <c:v>10.820157718581624</c:v>
                </c:pt>
                <c:pt idx="5096">
                  <c:v>10.820157718581624</c:v>
                </c:pt>
                <c:pt idx="5097">
                  <c:v>10.820157718581624</c:v>
                </c:pt>
                <c:pt idx="5098">
                  <c:v>10.820157718581624</c:v>
                </c:pt>
                <c:pt idx="5099">
                  <c:v>10.820157718581624</c:v>
                </c:pt>
                <c:pt idx="5100">
                  <c:v>10.820157718581624</c:v>
                </c:pt>
                <c:pt idx="5101">
                  <c:v>10.820157718581624</c:v>
                </c:pt>
                <c:pt idx="5102">
                  <c:v>10.820157718581624</c:v>
                </c:pt>
                <c:pt idx="5103">
                  <c:v>10.820157718581624</c:v>
                </c:pt>
                <c:pt idx="5104">
                  <c:v>10.820157718581624</c:v>
                </c:pt>
                <c:pt idx="5105">
                  <c:v>10.820157718581624</c:v>
                </c:pt>
                <c:pt idx="5106">
                  <c:v>10.820157718581624</c:v>
                </c:pt>
                <c:pt idx="5107">
                  <c:v>10.820157718581624</c:v>
                </c:pt>
                <c:pt idx="5108">
                  <c:v>10.820157718581624</c:v>
                </c:pt>
                <c:pt idx="5109">
                  <c:v>10.820157718581624</c:v>
                </c:pt>
                <c:pt idx="5110">
                  <c:v>10.820157718581624</c:v>
                </c:pt>
                <c:pt idx="5111">
                  <c:v>10.820157718581624</c:v>
                </c:pt>
                <c:pt idx="5112">
                  <c:v>10.820157718581624</c:v>
                </c:pt>
                <c:pt idx="5113">
                  <c:v>10.820157718581624</c:v>
                </c:pt>
                <c:pt idx="5114">
                  <c:v>10.820157718581624</c:v>
                </c:pt>
                <c:pt idx="5115">
                  <c:v>10.820157718581624</c:v>
                </c:pt>
                <c:pt idx="5116">
                  <c:v>10.820157718581624</c:v>
                </c:pt>
                <c:pt idx="5117">
                  <c:v>10.820157718581624</c:v>
                </c:pt>
                <c:pt idx="5118">
                  <c:v>10.820157718581624</c:v>
                </c:pt>
                <c:pt idx="5119">
                  <c:v>10.820157718581624</c:v>
                </c:pt>
                <c:pt idx="5120">
                  <c:v>10.820157718581624</c:v>
                </c:pt>
                <c:pt idx="5121">
                  <c:v>10.820157718581624</c:v>
                </c:pt>
                <c:pt idx="5122">
                  <c:v>10.820157718581624</c:v>
                </c:pt>
                <c:pt idx="5123">
                  <c:v>10.820157718581624</c:v>
                </c:pt>
                <c:pt idx="5124">
                  <c:v>10.820157718581624</c:v>
                </c:pt>
                <c:pt idx="5125">
                  <c:v>10.820157718581624</c:v>
                </c:pt>
                <c:pt idx="5126">
                  <c:v>10.820157718581624</c:v>
                </c:pt>
                <c:pt idx="5127">
                  <c:v>10.820157718581624</c:v>
                </c:pt>
                <c:pt idx="5128">
                  <c:v>10.820157718581624</c:v>
                </c:pt>
                <c:pt idx="5129">
                  <c:v>10.820157718581624</c:v>
                </c:pt>
                <c:pt idx="5130">
                  <c:v>10.820157718581624</c:v>
                </c:pt>
                <c:pt idx="5131">
                  <c:v>10.820157718581624</c:v>
                </c:pt>
                <c:pt idx="5132">
                  <c:v>10.820157718581624</c:v>
                </c:pt>
                <c:pt idx="5133">
                  <c:v>10.820157718581624</c:v>
                </c:pt>
                <c:pt idx="5134">
                  <c:v>10.820157718581624</c:v>
                </c:pt>
                <c:pt idx="5135">
                  <c:v>10.820157718581624</c:v>
                </c:pt>
                <c:pt idx="5136">
                  <c:v>10.820157718581624</c:v>
                </c:pt>
                <c:pt idx="5137">
                  <c:v>10.820157718581624</c:v>
                </c:pt>
                <c:pt idx="5138">
                  <c:v>10.820157718581624</c:v>
                </c:pt>
                <c:pt idx="5139">
                  <c:v>10.820157718581624</c:v>
                </c:pt>
                <c:pt idx="5140">
                  <c:v>10.820157718581624</c:v>
                </c:pt>
                <c:pt idx="5141">
                  <c:v>10.820157718581624</c:v>
                </c:pt>
                <c:pt idx="5142">
                  <c:v>10.820157718581624</c:v>
                </c:pt>
                <c:pt idx="5143">
                  <c:v>10.820157718581624</c:v>
                </c:pt>
                <c:pt idx="5144">
                  <c:v>10.820157718581624</c:v>
                </c:pt>
                <c:pt idx="5145">
                  <c:v>10.820157718581624</c:v>
                </c:pt>
                <c:pt idx="5146">
                  <c:v>10.820157718581624</c:v>
                </c:pt>
                <c:pt idx="5147">
                  <c:v>10.820157718581624</c:v>
                </c:pt>
                <c:pt idx="5148">
                  <c:v>10.820157718581624</c:v>
                </c:pt>
                <c:pt idx="5149">
                  <c:v>10.820157718581624</c:v>
                </c:pt>
                <c:pt idx="5150">
                  <c:v>10.820157718581624</c:v>
                </c:pt>
                <c:pt idx="5151">
                  <c:v>10.820157718581624</c:v>
                </c:pt>
                <c:pt idx="5152">
                  <c:v>10.820157718581624</c:v>
                </c:pt>
                <c:pt idx="5153">
                  <c:v>10.820157718581624</c:v>
                </c:pt>
                <c:pt idx="5154">
                  <c:v>10.820157718581624</c:v>
                </c:pt>
                <c:pt idx="5155">
                  <c:v>10.820157718581624</c:v>
                </c:pt>
                <c:pt idx="5156">
                  <c:v>10.820157718581624</c:v>
                </c:pt>
                <c:pt idx="5157">
                  <c:v>10.820157718581624</c:v>
                </c:pt>
                <c:pt idx="5158">
                  <c:v>10.820157718581624</c:v>
                </c:pt>
                <c:pt idx="5159">
                  <c:v>10.820157718581624</c:v>
                </c:pt>
                <c:pt idx="5160">
                  <c:v>10.820157718581624</c:v>
                </c:pt>
                <c:pt idx="5161">
                  <c:v>10.820157718581624</c:v>
                </c:pt>
                <c:pt idx="5162">
                  <c:v>10.820157718581624</c:v>
                </c:pt>
                <c:pt idx="5163">
                  <c:v>10.820157718581624</c:v>
                </c:pt>
                <c:pt idx="5164">
                  <c:v>10.820157718581624</c:v>
                </c:pt>
                <c:pt idx="5165">
                  <c:v>10.820157718581624</c:v>
                </c:pt>
                <c:pt idx="5166">
                  <c:v>10.820157718581624</c:v>
                </c:pt>
                <c:pt idx="5167">
                  <c:v>10.820157718581624</c:v>
                </c:pt>
                <c:pt idx="5168">
                  <c:v>10.820157718581624</c:v>
                </c:pt>
                <c:pt idx="5169">
                  <c:v>10.820157718581624</c:v>
                </c:pt>
                <c:pt idx="5170">
                  <c:v>10.820157718581624</c:v>
                </c:pt>
                <c:pt idx="5171">
                  <c:v>10.820157718581624</c:v>
                </c:pt>
                <c:pt idx="5172">
                  <c:v>10.820157718581624</c:v>
                </c:pt>
                <c:pt idx="5173">
                  <c:v>10.820157718581624</c:v>
                </c:pt>
                <c:pt idx="5174">
                  <c:v>10.820157718581624</c:v>
                </c:pt>
                <c:pt idx="5175">
                  <c:v>10.820157718581624</c:v>
                </c:pt>
                <c:pt idx="5176">
                  <c:v>10.820157718581624</c:v>
                </c:pt>
                <c:pt idx="5177">
                  <c:v>10.820157718581624</c:v>
                </c:pt>
                <c:pt idx="5178">
                  <c:v>10.820157718581624</c:v>
                </c:pt>
                <c:pt idx="5179">
                  <c:v>10.820157718581624</c:v>
                </c:pt>
                <c:pt idx="5180">
                  <c:v>10.820157718581624</c:v>
                </c:pt>
                <c:pt idx="5181">
                  <c:v>10.820157718581624</c:v>
                </c:pt>
                <c:pt idx="5182">
                  <c:v>10.820157718581624</c:v>
                </c:pt>
                <c:pt idx="5183">
                  <c:v>10.820157718581624</c:v>
                </c:pt>
                <c:pt idx="5184">
                  <c:v>10.820157718581624</c:v>
                </c:pt>
                <c:pt idx="5185">
                  <c:v>10.820157718581624</c:v>
                </c:pt>
                <c:pt idx="5186">
                  <c:v>10.820157718581624</c:v>
                </c:pt>
                <c:pt idx="5187">
                  <c:v>10.820157718581624</c:v>
                </c:pt>
                <c:pt idx="5188">
                  <c:v>10.820157718581624</c:v>
                </c:pt>
                <c:pt idx="5189">
                  <c:v>10.820157718581624</c:v>
                </c:pt>
                <c:pt idx="5190">
                  <c:v>10.820157718581624</c:v>
                </c:pt>
                <c:pt idx="5191">
                  <c:v>10.820157718581624</c:v>
                </c:pt>
                <c:pt idx="5192">
                  <c:v>10.820157718581624</c:v>
                </c:pt>
                <c:pt idx="5193">
                  <c:v>10.820157718581624</c:v>
                </c:pt>
                <c:pt idx="5194">
                  <c:v>10.820157718581624</c:v>
                </c:pt>
                <c:pt idx="5195">
                  <c:v>10.820157718581624</c:v>
                </c:pt>
                <c:pt idx="5196">
                  <c:v>10.820157718581624</c:v>
                </c:pt>
                <c:pt idx="5197">
                  <c:v>10.820157718581624</c:v>
                </c:pt>
                <c:pt idx="5198">
                  <c:v>10.820157718581624</c:v>
                </c:pt>
                <c:pt idx="5199">
                  <c:v>10.820157718581624</c:v>
                </c:pt>
                <c:pt idx="5200">
                  <c:v>10.820157718581624</c:v>
                </c:pt>
                <c:pt idx="5201">
                  <c:v>10.820157718581624</c:v>
                </c:pt>
                <c:pt idx="5202">
                  <c:v>10.820157718581624</c:v>
                </c:pt>
                <c:pt idx="5203">
                  <c:v>10.820157718581624</c:v>
                </c:pt>
                <c:pt idx="5204">
                  <c:v>10.820157718581624</c:v>
                </c:pt>
                <c:pt idx="5205">
                  <c:v>10.820157718581624</c:v>
                </c:pt>
                <c:pt idx="5206">
                  <c:v>10.820157718581624</c:v>
                </c:pt>
                <c:pt idx="5207">
                  <c:v>10.820157718581624</c:v>
                </c:pt>
                <c:pt idx="5208">
                  <c:v>10.820157718581624</c:v>
                </c:pt>
                <c:pt idx="5209">
                  <c:v>10.820157718581624</c:v>
                </c:pt>
                <c:pt idx="5210">
                  <c:v>10.820157718581624</c:v>
                </c:pt>
                <c:pt idx="5211">
                  <c:v>10.820157718581624</c:v>
                </c:pt>
                <c:pt idx="5212">
                  <c:v>10.820157718581624</c:v>
                </c:pt>
                <c:pt idx="5213">
                  <c:v>10.820157718581624</c:v>
                </c:pt>
                <c:pt idx="5214">
                  <c:v>10.820157718581624</c:v>
                </c:pt>
                <c:pt idx="5215">
                  <c:v>10.820157718581624</c:v>
                </c:pt>
                <c:pt idx="5216">
                  <c:v>10.820157718581624</c:v>
                </c:pt>
                <c:pt idx="5217">
                  <c:v>10.820157718581624</c:v>
                </c:pt>
                <c:pt idx="5218">
                  <c:v>10.820157718581624</c:v>
                </c:pt>
                <c:pt idx="5219">
                  <c:v>10.820157718581624</c:v>
                </c:pt>
                <c:pt idx="5220">
                  <c:v>10.820157718581624</c:v>
                </c:pt>
                <c:pt idx="5221">
                  <c:v>10.820157718581624</c:v>
                </c:pt>
                <c:pt idx="5222">
                  <c:v>10.820157718581624</c:v>
                </c:pt>
                <c:pt idx="5223">
                  <c:v>10.820157718581624</c:v>
                </c:pt>
                <c:pt idx="5224">
                  <c:v>10.820157718581624</c:v>
                </c:pt>
                <c:pt idx="5225">
                  <c:v>10.820157718581624</c:v>
                </c:pt>
                <c:pt idx="5226">
                  <c:v>10.820157718581624</c:v>
                </c:pt>
                <c:pt idx="5227">
                  <c:v>10.820157718581624</c:v>
                </c:pt>
                <c:pt idx="5228">
                  <c:v>10.820157718581624</c:v>
                </c:pt>
                <c:pt idx="5229">
                  <c:v>10.820157718581624</c:v>
                </c:pt>
                <c:pt idx="5230">
                  <c:v>10.820157718581624</c:v>
                </c:pt>
                <c:pt idx="5231">
                  <c:v>10.820157718581624</c:v>
                </c:pt>
                <c:pt idx="5232">
                  <c:v>10.820157718581624</c:v>
                </c:pt>
                <c:pt idx="5233">
                  <c:v>10.820157718581624</c:v>
                </c:pt>
                <c:pt idx="5234">
                  <c:v>10.820157718581624</c:v>
                </c:pt>
                <c:pt idx="5235">
                  <c:v>10.820157718581624</c:v>
                </c:pt>
                <c:pt idx="5236">
                  <c:v>10.820157718581624</c:v>
                </c:pt>
                <c:pt idx="5237">
                  <c:v>10.820157718581624</c:v>
                </c:pt>
                <c:pt idx="5238">
                  <c:v>10.820157718581624</c:v>
                </c:pt>
                <c:pt idx="5239">
                  <c:v>10.820157718581624</c:v>
                </c:pt>
                <c:pt idx="5240">
                  <c:v>10.820157718581624</c:v>
                </c:pt>
                <c:pt idx="5241">
                  <c:v>10.820157718581624</c:v>
                </c:pt>
                <c:pt idx="5242">
                  <c:v>10.820157718581624</c:v>
                </c:pt>
                <c:pt idx="5243">
                  <c:v>10.820157718581624</c:v>
                </c:pt>
                <c:pt idx="5244">
                  <c:v>10.820157718581624</c:v>
                </c:pt>
                <c:pt idx="5245">
                  <c:v>10.820157718581624</c:v>
                </c:pt>
                <c:pt idx="5246">
                  <c:v>10.820157718581624</c:v>
                </c:pt>
                <c:pt idx="5247">
                  <c:v>10.820157718581624</c:v>
                </c:pt>
                <c:pt idx="5248">
                  <c:v>10.820157718581624</c:v>
                </c:pt>
                <c:pt idx="5249">
                  <c:v>10.820157718581624</c:v>
                </c:pt>
                <c:pt idx="5250">
                  <c:v>10.820157718581624</c:v>
                </c:pt>
                <c:pt idx="5251">
                  <c:v>10.820157718581624</c:v>
                </c:pt>
                <c:pt idx="5252">
                  <c:v>10.820157718581624</c:v>
                </c:pt>
                <c:pt idx="5253">
                  <c:v>10.820157718581624</c:v>
                </c:pt>
                <c:pt idx="5254">
                  <c:v>10.820157718581624</c:v>
                </c:pt>
                <c:pt idx="5255">
                  <c:v>10.820157718581624</c:v>
                </c:pt>
                <c:pt idx="5256">
                  <c:v>10.820157718581624</c:v>
                </c:pt>
                <c:pt idx="5257">
                  <c:v>10.820157718581624</c:v>
                </c:pt>
                <c:pt idx="5258">
                  <c:v>10.820157718581624</c:v>
                </c:pt>
                <c:pt idx="5259">
                  <c:v>10.820157718581624</c:v>
                </c:pt>
                <c:pt idx="5260">
                  <c:v>10.820157718581624</c:v>
                </c:pt>
                <c:pt idx="5261">
                  <c:v>10.820157718581624</c:v>
                </c:pt>
                <c:pt idx="5262">
                  <c:v>10.820157718581624</c:v>
                </c:pt>
                <c:pt idx="5263">
                  <c:v>10.820157718581624</c:v>
                </c:pt>
                <c:pt idx="5264">
                  <c:v>10.820157718581624</c:v>
                </c:pt>
                <c:pt idx="5265">
                  <c:v>10.820157718581624</c:v>
                </c:pt>
                <c:pt idx="5266">
                  <c:v>10.820157718581624</c:v>
                </c:pt>
                <c:pt idx="5267">
                  <c:v>10.820157718581624</c:v>
                </c:pt>
                <c:pt idx="5268">
                  <c:v>10.820157718581624</c:v>
                </c:pt>
                <c:pt idx="5269">
                  <c:v>10.820157718581624</c:v>
                </c:pt>
                <c:pt idx="5270">
                  <c:v>10.820157718581624</c:v>
                </c:pt>
                <c:pt idx="5271">
                  <c:v>10.820157718581624</c:v>
                </c:pt>
                <c:pt idx="5272">
                  <c:v>10.820157718581624</c:v>
                </c:pt>
                <c:pt idx="5273">
                  <c:v>10.820157718581624</c:v>
                </c:pt>
                <c:pt idx="5274">
                  <c:v>10.820157718581624</c:v>
                </c:pt>
                <c:pt idx="5275">
                  <c:v>10.820157718581624</c:v>
                </c:pt>
                <c:pt idx="5276">
                  <c:v>10.820157718581624</c:v>
                </c:pt>
                <c:pt idx="5277">
                  <c:v>10.820157718581624</c:v>
                </c:pt>
                <c:pt idx="5278">
                  <c:v>10.820157718581624</c:v>
                </c:pt>
                <c:pt idx="5279">
                  <c:v>10.820157718581624</c:v>
                </c:pt>
                <c:pt idx="5280">
                  <c:v>10.820157718581624</c:v>
                </c:pt>
                <c:pt idx="5281">
                  <c:v>10.820157718581624</c:v>
                </c:pt>
                <c:pt idx="5282">
                  <c:v>10.820157718581624</c:v>
                </c:pt>
                <c:pt idx="5283">
                  <c:v>10.820157718581624</c:v>
                </c:pt>
                <c:pt idx="5284">
                  <c:v>10.820157718581624</c:v>
                </c:pt>
                <c:pt idx="5285">
                  <c:v>10.820157718581624</c:v>
                </c:pt>
                <c:pt idx="5286">
                  <c:v>10.820157718581624</c:v>
                </c:pt>
                <c:pt idx="5287">
                  <c:v>10.820157718581624</c:v>
                </c:pt>
                <c:pt idx="5288">
                  <c:v>10.820157718581624</c:v>
                </c:pt>
                <c:pt idx="5289">
                  <c:v>10.820157718581624</c:v>
                </c:pt>
                <c:pt idx="5290">
                  <c:v>10.820157718581624</c:v>
                </c:pt>
                <c:pt idx="5291">
                  <c:v>10.820157718581624</c:v>
                </c:pt>
                <c:pt idx="5292">
                  <c:v>10.820157718581624</c:v>
                </c:pt>
                <c:pt idx="5293">
                  <c:v>10.820157718581624</c:v>
                </c:pt>
                <c:pt idx="5294">
                  <c:v>10.820157718581624</c:v>
                </c:pt>
                <c:pt idx="5295">
                  <c:v>10.820157718581624</c:v>
                </c:pt>
                <c:pt idx="5296">
                  <c:v>10.820157718581624</c:v>
                </c:pt>
                <c:pt idx="5297">
                  <c:v>10.820157718581624</c:v>
                </c:pt>
                <c:pt idx="5298">
                  <c:v>10.820157718581624</c:v>
                </c:pt>
                <c:pt idx="5299">
                  <c:v>10.820157718581624</c:v>
                </c:pt>
                <c:pt idx="5300">
                  <c:v>10.820157718581624</c:v>
                </c:pt>
                <c:pt idx="5301">
                  <c:v>10.820157718581624</c:v>
                </c:pt>
                <c:pt idx="5302">
                  <c:v>10.820157718581624</c:v>
                </c:pt>
                <c:pt idx="5303">
                  <c:v>10.820157718581624</c:v>
                </c:pt>
                <c:pt idx="5304">
                  <c:v>10.820157718581624</c:v>
                </c:pt>
                <c:pt idx="5305">
                  <c:v>10.820157718581624</c:v>
                </c:pt>
                <c:pt idx="5306">
                  <c:v>10.820157718581624</c:v>
                </c:pt>
                <c:pt idx="5307">
                  <c:v>10.820157718581624</c:v>
                </c:pt>
                <c:pt idx="5308">
                  <c:v>10.820157718581624</c:v>
                </c:pt>
                <c:pt idx="5309">
                  <c:v>10.820157718581624</c:v>
                </c:pt>
                <c:pt idx="5310">
                  <c:v>10.820157718581624</c:v>
                </c:pt>
                <c:pt idx="5311">
                  <c:v>10.820157718581624</c:v>
                </c:pt>
                <c:pt idx="5312">
                  <c:v>10.820157718581624</c:v>
                </c:pt>
                <c:pt idx="5313">
                  <c:v>10.820157718581624</c:v>
                </c:pt>
                <c:pt idx="5314">
                  <c:v>10.820157718581624</c:v>
                </c:pt>
                <c:pt idx="5315">
                  <c:v>10.820157718581624</c:v>
                </c:pt>
                <c:pt idx="5316">
                  <c:v>10.820157718581624</c:v>
                </c:pt>
                <c:pt idx="5317">
                  <c:v>10.820157718581624</c:v>
                </c:pt>
                <c:pt idx="5318">
                  <c:v>10.820157718581624</c:v>
                </c:pt>
                <c:pt idx="5319">
                  <c:v>10.820157718581624</c:v>
                </c:pt>
                <c:pt idx="5320">
                  <c:v>10.820157718581624</c:v>
                </c:pt>
                <c:pt idx="5321">
                  <c:v>10.820157718581624</c:v>
                </c:pt>
                <c:pt idx="5322">
                  <c:v>10.820157718581624</c:v>
                </c:pt>
                <c:pt idx="5323">
                  <c:v>10.820157718581624</c:v>
                </c:pt>
                <c:pt idx="5324">
                  <c:v>10.820157718581624</c:v>
                </c:pt>
                <c:pt idx="5325">
                  <c:v>10.820157718581624</c:v>
                </c:pt>
                <c:pt idx="5326">
                  <c:v>10.820157718581624</c:v>
                </c:pt>
                <c:pt idx="5327">
                  <c:v>10.820157718581624</c:v>
                </c:pt>
                <c:pt idx="5328">
                  <c:v>10.820157718581624</c:v>
                </c:pt>
                <c:pt idx="5329">
                  <c:v>10.820157718581624</c:v>
                </c:pt>
                <c:pt idx="5330">
                  <c:v>10.820157718581624</c:v>
                </c:pt>
                <c:pt idx="5331">
                  <c:v>10.820157718581624</c:v>
                </c:pt>
                <c:pt idx="5332">
                  <c:v>10.820157718581624</c:v>
                </c:pt>
                <c:pt idx="5333">
                  <c:v>10.820157718581624</c:v>
                </c:pt>
                <c:pt idx="5334">
                  <c:v>10.820157718581624</c:v>
                </c:pt>
                <c:pt idx="5335">
                  <c:v>10.820157718581624</c:v>
                </c:pt>
                <c:pt idx="5336">
                  <c:v>10.820157718581624</c:v>
                </c:pt>
                <c:pt idx="5337">
                  <c:v>10.820157718581624</c:v>
                </c:pt>
                <c:pt idx="5338">
                  <c:v>10.820157718581624</c:v>
                </c:pt>
                <c:pt idx="5339">
                  <c:v>10.820157718581624</c:v>
                </c:pt>
                <c:pt idx="5340">
                  <c:v>10.820157718581624</c:v>
                </c:pt>
                <c:pt idx="5341">
                  <c:v>10.820157718581624</c:v>
                </c:pt>
                <c:pt idx="5342">
                  <c:v>10.820157718581624</c:v>
                </c:pt>
                <c:pt idx="5343">
                  <c:v>10.820157718581624</c:v>
                </c:pt>
                <c:pt idx="5344">
                  <c:v>10.820157718581624</c:v>
                </c:pt>
                <c:pt idx="5345">
                  <c:v>10.820157718581624</c:v>
                </c:pt>
                <c:pt idx="5346">
                  <c:v>10.820157718581624</c:v>
                </c:pt>
                <c:pt idx="5347">
                  <c:v>10.820157718581624</c:v>
                </c:pt>
                <c:pt idx="5348">
                  <c:v>10.820157718581624</c:v>
                </c:pt>
                <c:pt idx="5349">
                  <c:v>10.820157718581624</c:v>
                </c:pt>
                <c:pt idx="5350">
                  <c:v>10.820157718581624</c:v>
                </c:pt>
                <c:pt idx="5351">
                  <c:v>10.820157718581624</c:v>
                </c:pt>
                <c:pt idx="5352">
                  <c:v>10.820157718581624</c:v>
                </c:pt>
                <c:pt idx="5353">
                  <c:v>10.820157718581624</c:v>
                </c:pt>
                <c:pt idx="5354">
                  <c:v>10.820157718581624</c:v>
                </c:pt>
                <c:pt idx="5355">
                  <c:v>10.820157718581624</c:v>
                </c:pt>
                <c:pt idx="5356">
                  <c:v>10.820157718581624</c:v>
                </c:pt>
                <c:pt idx="5357">
                  <c:v>10.820157718581624</c:v>
                </c:pt>
                <c:pt idx="5358">
                  <c:v>10.820157718581624</c:v>
                </c:pt>
                <c:pt idx="5359">
                  <c:v>10.820157718581624</c:v>
                </c:pt>
                <c:pt idx="5360">
                  <c:v>10.820157718581624</c:v>
                </c:pt>
                <c:pt idx="5361">
                  <c:v>10.820157718581624</c:v>
                </c:pt>
                <c:pt idx="5362">
                  <c:v>10.820157718581624</c:v>
                </c:pt>
                <c:pt idx="5363">
                  <c:v>10.820157718581624</c:v>
                </c:pt>
                <c:pt idx="5364">
                  <c:v>10.820157718581624</c:v>
                </c:pt>
                <c:pt idx="5365">
                  <c:v>10.820157718581624</c:v>
                </c:pt>
                <c:pt idx="5366">
                  <c:v>10.820157718581624</c:v>
                </c:pt>
                <c:pt idx="5367">
                  <c:v>10.820157718581624</c:v>
                </c:pt>
                <c:pt idx="5368">
                  <c:v>10.820157718581624</c:v>
                </c:pt>
                <c:pt idx="5369">
                  <c:v>10.820157718581624</c:v>
                </c:pt>
                <c:pt idx="5370">
                  <c:v>10.820157718581624</c:v>
                </c:pt>
                <c:pt idx="5371">
                  <c:v>10.820157718581624</c:v>
                </c:pt>
                <c:pt idx="5372">
                  <c:v>10.820157718581624</c:v>
                </c:pt>
                <c:pt idx="5373">
                  <c:v>10.820157718581624</c:v>
                </c:pt>
                <c:pt idx="5374">
                  <c:v>10.820157718581624</c:v>
                </c:pt>
                <c:pt idx="5375">
                  <c:v>10.820157718581624</c:v>
                </c:pt>
                <c:pt idx="5376">
                  <c:v>10.820157718581624</c:v>
                </c:pt>
                <c:pt idx="5377">
                  <c:v>10.820157718581624</c:v>
                </c:pt>
                <c:pt idx="5378">
                  <c:v>10.820157718581624</c:v>
                </c:pt>
                <c:pt idx="5379">
                  <c:v>10.820157718581624</c:v>
                </c:pt>
                <c:pt idx="5380">
                  <c:v>10.820157718581624</c:v>
                </c:pt>
                <c:pt idx="5381">
                  <c:v>10.820157718581624</c:v>
                </c:pt>
                <c:pt idx="5382">
                  <c:v>10.820157718581624</c:v>
                </c:pt>
                <c:pt idx="5383">
                  <c:v>10.820157718581624</c:v>
                </c:pt>
                <c:pt idx="5384">
                  <c:v>10.820157718581624</c:v>
                </c:pt>
                <c:pt idx="5385">
                  <c:v>10.820157718581624</c:v>
                </c:pt>
                <c:pt idx="5386">
                  <c:v>10.820157718581624</c:v>
                </c:pt>
                <c:pt idx="5387">
                  <c:v>10.820157718581624</c:v>
                </c:pt>
                <c:pt idx="5388">
                  <c:v>10.820157718581624</c:v>
                </c:pt>
                <c:pt idx="5389">
                  <c:v>10.820157718581624</c:v>
                </c:pt>
                <c:pt idx="5390">
                  <c:v>10.820157718581624</c:v>
                </c:pt>
                <c:pt idx="5391">
                  <c:v>10.820157718581624</c:v>
                </c:pt>
                <c:pt idx="5392">
                  <c:v>10.820157718581624</c:v>
                </c:pt>
                <c:pt idx="5393">
                  <c:v>10.820157718581624</c:v>
                </c:pt>
                <c:pt idx="5394">
                  <c:v>10.820157718581624</c:v>
                </c:pt>
                <c:pt idx="5395">
                  <c:v>10.820157718581624</c:v>
                </c:pt>
                <c:pt idx="5396">
                  <c:v>10.820157718581624</c:v>
                </c:pt>
                <c:pt idx="5397">
                  <c:v>10.820157718581624</c:v>
                </c:pt>
                <c:pt idx="5398">
                  <c:v>10.820157718581624</c:v>
                </c:pt>
                <c:pt idx="5399">
                  <c:v>10.820157718581624</c:v>
                </c:pt>
                <c:pt idx="5400">
                  <c:v>10.820157718581624</c:v>
                </c:pt>
                <c:pt idx="5401">
                  <c:v>10.820157718581624</c:v>
                </c:pt>
                <c:pt idx="5402">
                  <c:v>10.820157718581624</c:v>
                </c:pt>
                <c:pt idx="5403">
                  <c:v>10.820157718581624</c:v>
                </c:pt>
                <c:pt idx="5404">
                  <c:v>10.820157718581624</c:v>
                </c:pt>
                <c:pt idx="5405">
                  <c:v>10.820157718581624</c:v>
                </c:pt>
                <c:pt idx="5406">
                  <c:v>10.820157718581624</c:v>
                </c:pt>
                <c:pt idx="5407">
                  <c:v>10.820157718581624</c:v>
                </c:pt>
                <c:pt idx="5408">
                  <c:v>10.820157718581624</c:v>
                </c:pt>
                <c:pt idx="5409">
                  <c:v>10.820157718581624</c:v>
                </c:pt>
                <c:pt idx="5410">
                  <c:v>10.820157718581624</c:v>
                </c:pt>
                <c:pt idx="5411">
                  <c:v>10.820157718581624</c:v>
                </c:pt>
                <c:pt idx="5412">
                  <c:v>10.820157718581624</c:v>
                </c:pt>
                <c:pt idx="5413">
                  <c:v>10.820157718581624</c:v>
                </c:pt>
                <c:pt idx="5414">
                  <c:v>10.820157718581624</c:v>
                </c:pt>
                <c:pt idx="5415">
                  <c:v>10.820157718581624</c:v>
                </c:pt>
                <c:pt idx="5416">
                  <c:v>10.820157718581624</c:v>
                </c:pt>
                <c:pt idx="5417">
                  <c:v>10.820157718581624</c:v>
                </c:pt>
                <c:pt idx="5418">
                  <c:v>10.820157718581624</c:v>
                </c:pt>
                <c:pt idx="5419">
                  <c:v>10.820157718581624</c:v>
                </c:pt>
                <c:pt idx="5420">
                  <c:v>10.820157718581624</c:v>
                </c:pt>
                <c:pt idx="5421">
                  <c:v>10.820157718581624</c:v>
                </c:pt>
                <c:pt idx="5422">
                  <c:v>10.820157718581624</c:v>
                </c:pt>
                <c:pt idx="5423">
                  <c:v>10.820157718581624</c:v>
                </c:pt>
                <c:pt idx="5424">
                  <c:v>10.820157718581624</c:v>
                </c:pt>
                <c:pt idx="5425">
                  <c:v>10.820157718581624</c:v>
                </c:pt>
                <c:pt idx="5426">
                  <c:v>10.820157718581624</c:v>
                </c:pt>
                <c:pt idx="5427">
                  <c:v>10.820157718581624</c:v>
                </c:pt>
                <c:pt idx="5428">
                  <c:v>10.820157718581624</c:v>
                </c:pt>
                <c:pt idx="5429">
                  <c:v>10.820157718581624</c:v>
                </c:pt>
                <c:pt idx="5430">
                  <c:v>10.820157718581624</c:v>
                </c:pt>
                <c:pt idx="5431">
                  <c:v>10.820157718581624</c:v>
                </c:pt>
                <c:pt idx="5432">
                  <c:v>10.820157718581624</c:v>
                </c:pt>
                <c:pt idx="5433">
                  <c:v>10.820157718581624</c:v>
                </c:pt>
                <c:pt idx="5434">
                  <c:v>10.820157718581624</c:v>
                </c:pt>
                <c:pt idx="5435">
                  <c:v>10.820157718581624</c:v>
                </c:pt>
                <c:pt idx="5436">
                  <c:v>10.820157718581624</c:v>
                </c:pt>
                <c:pt idx="5437">
                  <c:v>10.820157718581624</c:v>
                </c:pt>
                <c:pt idx="5438">
                  <c:v>10.820157718581624</c:v>
                </c:pt>
                <c:pt idx="5439">
                  <c:v>10.820157718581624</c:v>
                </c:pt>
                <c:pt idx="5440">
                  <c:v>10.820157718581624</c:v>
                </c:pt>
                <c:pt idx="5441">
                  <c:v>10.820157718581624</c:v>
                </c:pt>
                <c:pt idx="5442">
                  <c:v>10.820157718581624</c:v>
                </c:pt>
                <c:pt idx="5443">
                  <c:v>10.820157718581624</c:v>
                </c:pt>
                <c:pt idx="5444">
                  <c:v>10.820157718581624</c:v>
                </c:pt>
                <c:pt idx="5445">
                  <c:v>10.820157718581624</c:v>
                </c:pt>
                <c:pt idx="5446">
                  <c:v>10.820157718581624</c:v>
                </c:pt>
                <c:pt idx="5447">
                  <c:v>10.820157718581624</c:v>
                </c:pt>
                <c:pt idx="5448">
                  <c:v>10.820157718581624</c:v>
                </c:pt>
                <c:pt idx="5449">
                  <c:v>10.820157718581624</c:v>
                </c:pt>
                <c:pt idx="5450">
                  <c:v>10.820157718581624</c:v>
                </c:pt>
                <c:pt idx="5451">
                  <c:v>10.820157718581624</c:v>
                </c:pt>
                <c:pt idx="5452">
                  <c:v>10.820157718581624</c:v>
                </c:pt>
                <c:pt idx="5453">
                  <c:v>10.820157718581624</c:v>
                </c:pt>
                <c:pt idx="5454">
                  <c:v>10.820157718581624</c:v>
                </c:pt>
                <c:pt idx="5455">
                  <c:v>10.820157718581624</c:v>
                </c:pt>
                <c:pt idx="5456">
                  <c:v>10.820157718581624</c:v>
                </c:pt>
                <c:pt idx="5457">
                  <c:v>10.820157718581624</c:v>
                </c:pt>
                <c:pt idx="5458">
                  <c:v>10.820157718581624</c:v>
                </c:pt>
                <c:pt idx="5459">
                  <c:v>10.820157718581624</c:v>
                </c:pt>
                <c:pt idx="5460">
                  <c:v>10.820157718581624</c:v>
                </c:pt>
                <c:pt idx="5461">
                  <c:v>10.820157718581624</c:v>
                </c:pt>
                <c:pt idx="5462">
                  <c:v>10.820157718581624</c:v>
                </c:pt>
                <c:pt idx="5463">
                  <c:v>10.820157718581624</c:v>
                </c:pt>
                <c:pt idx="5464">
                  <c:v>10.820157718581624</c:v>
                </c:pt>
                <c:pt idx="5465">
                  <c:v>10.820157718581624</c:v>
                </c:pt>
                <c:pt idx="5466">
                  <c:v>10.820157718581624</c:v>
                </c:pt>
                <c:pt idx="5467">
                  <c:v>10.820157718581624</c:v>
                </c:pt>
                <c:pt idx="5468">
                  <c:v>10.820157718581624</c:v>
                </c:pt>
                <c:pt idx="5469">
                  <c:v>10.820157718581624</c:v>
                </c:pt>
                <c:pt idx="5470">
                  <c:v>10.820157718581624</c:v>
                </c:pt>
                <c:pt idx="5471">
                  <c:v>10.820157718581624</c:v>
                </c:pt>
                <c:pt idx="5472">
                  <c:v>10.820157718581624</c:v>
                </c:pt>
                <c:pt idx="5473">
                  <c:v>10.820157718581624</c:v>
                </c:pt>
                <c:pt idx="5474">
                  <c:v>10.820157718581624</c:v>
                </c:pt>
                <c:pt idx="5475">
                  <c:v>10.820157718581624</c:v>
                </c:pt>
                <c:pt idx="5476">
                  <c:v>10.820157718581624</c:v>
                </c:pt>
                <c:pt idx="5477">
                  <c:v>10.820157718581624</c:v>
                </c:pt>
                <c:pt idx="5478">
                  <c:v>10.820157718581624</c:v>
                </c:pt>
                <c:pt idx="5479">
                  <c:v>10.820157718581624</c:v>
                </c:pt>
                <c:pt idx="5480">
                  <c:v>10.820157718581624</c:v>
                </c:pt>
                <c:pt idx="5481">
                  <c:v>10.820157718581624</c:v>
                </c:pt>
                <c:pt idx="5482">
                  <c:v>10.820157718581624</c:v>
                </c:pt>
                <c:pt idx="5483">
                  <c:v>10.820157718581624</c:v>
                </c:pt>
                <c:pt idx="5484">
                  <c:v>10.820157718581624</c:v>
                </c:pt>
                <c:pt idx="5485">
                  <c:v>10.820157718581624</c:v>
                </c:pt>
                <c:pt idx="5486">
                  <c:v>10.820157718581624</c:v>
                </c:pt>
                <c:pt idx="5487">
                  <c:v>10.820157718581624</c:v>
                </c:pt>
                <c:pt idx="5488">
                  <c:v>10.820157718581624</c:v>
                </c:pt>
                <c:pt idx="5489">
                  <c:v>10.820157718581624</c:v>
                </c:pt>
                <c:pt idx="5490">
                  <c:v>10.820157718581624</c:v>
                </c:pt>
                <c:pt idx="5491">
                  <c:v>10.820157718581624</c:v>
                </c:pt>
                <c:pt idx="5492">
                  <c:v>10.820157718581624</c:v>
                </c:pt>
                <c:pt idx="5493">
                  <c:v>10.820157718581624</c:v>
                </c:pt>
                <c:pt idx="5494">
                  <c:v>10.820157718581624</c:v>
                </c:pt>
                <c:pt idx="5495">
                  <c:v>10.820157718581624</c:v>
                </c:pt>
                <c:pt idx="5496">
                  <c:v>10.820157718581624</c:v>
                </c:pt>
                <c:pt idx="5497">
                  <c:v>10.820157718581624</c:v>
                </c:pt>
                <c:pt idx="5498">
                  <c:v>10.820157718581624</c:v>
                </c:pt>
                <c:pt idx="5499">
                  <c:v>10.820157718581624</c:v>
                </c:pt>
                <c:pt idx="5500">
                  <c:v>10.820157718581624</c:v>
                </c:pt>
                <c:pt idx="5501">
                  <c:v>10.820157718581624</c:v>
                </c:pt>
                <c:pt idx="5502">
                  <c:v>10.820157718581624</c:v>
                </c:pt>
                <c:pt idx="5503">
                  <c:v>10.820157718581624</c:v>
                </c:pt>
                <c:pt idx="5504">
                  <c:v>10.820157718581624</c:v>
                </c:pt>
                <c:pt idx="5505">
                  <c:v>10.820157718581624</c:v>
                </c:pt>
                <c:pt idx="5506">
                  <c:v>10.820157718581624</c:v>
                </c:pt>
                <c:pt idx="5507">
                  <c:v>10.820157718581624</c:v>
                </c:pt>
                <c:pt idx="5508">
                  <c:v>10.820157718581624</c:v>
                </c:pt>
                <c:pt idx="5509">
                  <c:v>10.820157718581624</c:v>
                </c:pt>
                <c:pt idx="5510">
                  <c:v>10.820157718581624</c:v>
                </c:pt>
                <c:pt idx="5511">
                  <c:v>10.820157718581624</c:v>
                </c:pt>
                <c:pt idx="5512">
                  <c:v>10.820157718581624</c:v>
                </c:pt>
                <c:pt idx="5513">
                  <c:v>10.820157718581624</c:v>
                </c:pt>
                <c:pt idx="5514">
                  <c:v>10.820157718581624</c:v>
                </c:pt>
                <c:pt idx="5515">
                  <c:v>10.820157718581624</c:v>
                </c:pt>
                <c:pt idx="5516">
                  <c:v>10.820157718581624</c:v>
                </c:pt>
                <c:pt idx="5517">
                  <c:v>10.820157718581624</c:v>
                </c:pt>
                <c:pt idx="5518">
                  <c:v>10.820157718581624</c:v>
                </c:pt>
                <c:pt idx="5519">
                  <c:v>10.820157718581624</c:v>
                </c:pt>
                <c:pt idx="5520">
                  <c:v>10.820157718581624</c:v>
                </c:pt>
                <c:pt idx="5521">
                  <c:v>10.820157718581624</c:v>
                </c:pt>
                <c:pt idx="5522">
                  <c:v>10.820157718581624</c:v>
                </c:pt>
                <c:pt idx="5523">
                  <c:v>10.820157718581624</c:v>
                </c:pt>
                <c:pt idx="5524">
                  <c:v>10.820157718581624</c:v>
                </c:pt>
                <c:pt idx="5525">
                  <c:v>10.820157718581624</c:v>
                </c:pt>
                <c:pt idx="5526">
                  <c:v>10.820157718581624</c:v>
                </c:pt>
                <c:pt idx="5527">
                  <c:v>10.820157718581624</c:v>
                </c:pt>
                <c:pt idx="5528">
                  <c:v>10.820157718581624</c:v>
                </c:pt>
                <c:pt idx="5529">
                  <c:v>10.820157718581624</c:v>
                </c:pt>
                <c:pt idx="5530">
                  <c:v>10.820157718581624</c:v>
                </c:pt>
                <c:pt idx="5531">
                  <c:v>10.820157718581624</c:v>
                </c:pt>
                <c:pt idx="5532">
                  <c:v>10.820157718581624</c:v>
                </c:pt>
                <c:pt idx="5533">
                  <c:v>10.820157718581624</c:v>
                </c:pt>
                <c:pt idx="5534">
                  <c:v>10.820157718581624</c:v>
                </c:pt>
                <c:pt idx="5535">
                  <c:v>10.820157718581624</c:v>
                </c:pt>
                <c:pt idx="5536">
                  <c:v>10.820157718581624</c:v>
                </c:pt>
                <c:pt idx="5537">
                  <c:v>10.820157718581624</c:v>
                </c:pt>
                <c:pt idx="5538">
                  <c:v>10.820157718581624</c:v>
                </c:pt>
                <c:pt idx="5539">
                  <c:v>10.820157718581624</c:v>
                </c:pt>
                <c:pt idx="5540">
                  <c:v>10.820157718581624</c:v>
                </c:pt>
                <c:pt idx="5541">
                  <c:v>10.820157718581624</c:v>
                </c:pt>
                <c:pt idx="5542">
                  <c:v>10.820157718581624</c:v>
                </c:pt>
                <c:pt idx="5543">
                  <c:v>10.820157718581624</c:v>
                </c:pt>
                <c:pt idx="5544">
                  <c:v>10.820157718581624</c:v>
                </c:pt>
                <c:pt idx="5545">
                  <c:v>10.820157718581624</c:v>
                </c:pt>
                <c:pt idx="5546">
                  <c:v>10.820157718581624</c:v>
                </c:pt>
                <c:pt idx="5547">
                  <c:v>10.820157718581624</c:v>
                </c:pt>
                <c:pt idx="5548">
                  <c:v>10.820157718581624</c:v>
                </c:pt>
                <c:pt idx="5549">
                  <c:v>10.820157718581624</c:v>
                </c:pt>
                <c:pt idx="5550">
                  <c:v>10.820157718581624</c:v>
                </c:pt>
                <c:pt idx="5551">
                  <c:v>10.820157718581624</c:v>
                </c:pt>
                <c:pt idx="5552">
                  <c:v>10.820157718581624</c:v>
                </c:pt>
                <c:pt idx="5553">
                  <c:v>10.820157718581624</c:v>
                </c:pt>
                <c:pt idx="5554">
                  <c:v>10.820157718581624</c:v>
                </c:pt>
                <c:pt idx="5555">
                  <c:v>10.820157718581624</c:v>
                </c:pt>
                <c:pt idx="5556">
                  <c:v>10.820157718581624</c:v>
                </c:pt>
                <c:pt idx="5557">
                  <c:v>10.820157718581624</c:v>
                </c:pt>
                <c:pt idx="5558">
                  <c:v>10.820157718581624</c:v>
                </c:pt>
                <c:pt idx="5559">
                  <c:v>10.820157718581624</c:v>
                </c:pt>
                <c:pt idx="5560">
                  <c:v>10.820157718581624</c:v>
                </c:pt>
                <c:pt idx="5561">
                  <c:v>10.820157718581624</c:v>
                </c:pt>
                <c:pt idx="5562">
                  <c:v>10.820157718581624</c:v>
                </c:pt>
                <c:pt idx="5563">
                  <c:v>10.820157718581624</c:v>
                </c:pt>
                <c:pt idx="5564">
                  <c:v>10.820157718581624</c:v>
                </c:pt>
                <c:pt idx="5565">
                  <c:v>10.820157718581624</c:v>
                </c:pt>
                <c:pt idx="5566">
                  <c:v>10.820157718581624</c:v>
                </c:pt>
                <c:pt idx="5567">
                  <c:v>10.820157718581624</c:v>
                </c:pt>
                <c:pt idx="5568">
                  <c:v>10.820157718581624</c:v>
                </c:pt>
                <c:pt idx="5569">
                  <c:v>10.820157718581624</c:v>
                </c:pt>
                <c:pt idx="5570">
                  <c:v>10.820157718581624</c:v>
                </c:pt>
                <c:pt idx="5571">
                  <c:v>10.820157718581624</c:v>
                </c:pt>
                <c:pt idx="5572">
                  <c:v>10.820157718581624</c:v>
                </c:pt>
                <c:pt idx="5573">
                  <c:v>10.820157718581624</c:v>
                </c:pt>
                <c:pt idx="5574">
                  <c:v>10.820157718581624</c:v>
                </c:pt>
                <c:pt idx="5575">
                  <c:v>10.820157718581624</c:v>
                </c:pt>
                <c:pt idx="5576">
                  <c:v>10.820157718581624</c:v>
                </c:pt>
                <c:pt idx="5577">
                  <c:v>10.820157718581624</c:v>
                </c:pt>
                <c:pt idx="5578">
                  <c:v>10.820157718581624</c:v>
                </c:pt>
                <c:pt idx="5579">
                  <c:v>10.820157718581624</c:v>
                </c:pt>
                <c:pt idx="5580">
                  <c:v>10.820157718581624</c:v>
                </c:pt>
                <c:pt idx="5581">
                  <c:v>10.820157718581624</c:v>
                </c:pt>
                <c:pt idx="5582">
                  <c:v>10.820157718581624</c:v>
                </c:pt>
                <c:pt idx="5583">
                  <c:v>10.820157718581624</c:v>
                </c:pt>
                <c:pt idx="5584">
                  <c:v>10.820157718581624</c:v>
                </c:pt>
                <c:pt idx="5585">
                  <c:v>10.820157718581624</c:v>
                </c:pt>
                <c:pt idx="5586">
                  <c:v>10.820157718581624</c:v>
                </c:pt>
                <c:pt idx="5587">
                  <c:v>10.820157718581624</c:v>
                </c:pt>
                <c:pt idx="5588">
                  <c:v>10.820157718581624</c:v>
                </c:pt>
                <c:pt idx="5589">
                  <c:v>10.820157718581624</c:v>
                </c:pt>
                <c:pt idx="5590">
                  <c:v>10.820157718581624</c:v>
                </c:pt>
                <c:pt idx="5591">
                  <c:v>10.820157718581624</c:v>
                </c:pt>
                <c:pt idx="5592">
                  <c:v>10.820157718581624</c:v>
                </c:pt>
                <c:pt idx="5593">
                  <c:v>10.820157718581624</c:v>
                </c:pt>
                <c:pt idx="5594">
                  <c:v>10.820157718581624</c:v>
                </c:pt>
                <c:pt idx="5595">
                  <c:v>10.820157718581624</c:v>
                </c:pt>
                <c:pt idx="5596">
                  <c:v>10.820157718581624</c:v>
                </c:pt>
                <c:pt idx="5597">
                  <c:v>10.820157718581624</c:v>
                </c:pt>
                <c:pt idx="5598">
                  <c:v>10.820157718581624</c:v>
                </c:pt>
                <c:pt idx="5599">
                  <c:v>10.820157718581624</c:v>
                </c:pt>
                <c:pt idx="5600">
                  <c:v>10.820157718581624</c:v>
                </c:pt>
                <c:pt idx="5601">
                  <c:v>10.820157718581624</c:v>
                </c:pt>
                <c:pt idx="5602">
                  <c:v>10.820157718581624</c:v>
                </c:pt>
                <c:pt idx="5603">
                  <c:v>10.820157718581624</c:v>
                </c:pt>
                <c:pt idx="5604">
                  <c:v>10.820157718581624</c:v>
                </c:pt>
                <c:pt idx="5605">
                  <c:v>10.820157718581624</c:v>
                </c:pt>
                <c:pt idx="5606">
                  <c:v>10.820157718581624</c:v>
                </c:pt>
                <c:pt idx="5607">
                  <c:v>10.820157718581624</c:v>
                </c:pt>
                <c:pt idx="5608">
                  <c:v>10.820157718581624</c:v>
                </c:pt>
                <c:pt idx="5609">
                  <c:v>10.820157718581624</c:v>
                </c:pt>
                <c:pt idx="5610">
                  <c:v>10.820157718581624</c:v>
                </c:pt>
                <c:pt idx="5611">
                  <c:v>10.820157718581624</c:v>
                </c:pt>
                <c:pt idx="5612">
                  <c:v>10.820157718581624</c:v>
                </c:pt>
                <c:pt idx="5613">
                  <c:v>10.820157718581624</c:v>
                </c:pt>
                <c:pt idx="5614">
                  <c:v>10.820157718581624</c:v>
                </c:pt>
                <c:pt idx="5615">
                  <c:v>10.820157718581624</c:v>
                </c:pt>
                <c:pt idx="5616">
                  <c:v>10.820157718581624</c:v>
                </c:pt>
                <c:pt idx="5617">
                  <c:v>10.820157718581624</c:v>
                </c:pt>
                <c:pt idx="5618">
                  <c:v>10.820157718581624</c:v>
                </c:pt>
                <c:pt idx="5619">
                  <c:v>10.820157718581624</c:v>
                </c:pt>
                <c:pt idx="5620">
                  <c:v>10.820157718581624</c:v>
                </c:pt>
                <c:pt idx="5621">
                  <c:v>10.820157718581624</c:v>
                </c:pt>
                <c:pt idx="5622">
                  <c:v>10.820157718581624</c:v>
                </c:pt>
                <c:pt idx="5623">
                  <c:v>10.820157718581624</c:v>
                </c:pt>
                <c:pt idx="5624">
                  <c:v>10.820157718581624</c:v>
                </c:pt>
                <c:pt idx="5625">
                  <c:v>10.820157718581624</c:v>
                </c:pt>
                <c:pt idx="5626">
                  <c:v>10.820157718581624</c:v>
                </c:pt>
                <c:pt idx="5627">
                  <c:v>10.820157718581624</c:v>
                </c:pt>
                <c:pt idx="5628">
                  <c:v>10.820157718581624</c:v>
                </c:pt>
                <c:pt idx="5629">
                  <c:v>10.820157718581624</c:v>
                </c:pt>
                <c:pt idx="5630">
                  <c:v>10.820157718581624</c:v>
                </c:pt>
                <c:pt idx="5631">
                  <c:v>10.820157718581624</c:v>
                </c:pt>
                <c:pt idx="5632">
                  <c:v>10.820157718581624</c:v>
                </c:pt>
                <c:pt idx="5633">
                  <c:v>10.820157718581624</c:v>
                </c:pt>
                <c:pt idx="5634">
                  <c:v>10.820157718581624</c:v>
                </c:pt>
                <c:pt idx="5635">
                  <c:v>10.820157718581624</c:v>
                </c:pt>
                <c:pt idx="5636">
                  <c:v>10.820157718581624</c:v>
                </c:pt>
                <c:pt idx="5637">
                  <c:v>10.820157718581624</c:v>
                </c:pt>
                <c:pt idx="5638">
                  <c:v>10.820157718581624</c:v>
                </c:pt>
                <c:pt idx="5639">
                  <c:v>10.820157718581624</c:v>
                </c:pt>
                <c:pt idx="5640">
                  <c:v>10.820157718581624</c:v>
                </c:pt>
                <c:pt idx="5641">
                  <c:v>10.820157718581624</c:v>
                </c:pt>
                <c:pt idx="5642">
                  <c:v>10.820157718581624</c:v>
                </c:pt>
                <c:pt idx="5643">
                  <c:v>10.820157718581624</c:v>
                </c:pt>
                <c:pt idx="5644">
                  <c:v>10.820157718581624</c:v>
                </c:pt>
                <c:pt idx="5645">
                  <c:v>10.820157718581624</c:v>
                </c:pt>
                <c:pt idx="5646">
                  <c:v>10.820157718581624</c:v>
                </c:pt>
                <c:pt idx="5647">
                  <c:v>10.820157718581624</c:v>
                </c:pt>
                <c:pt idx="5648">
                  <c:v>10.820157718581624</c:v>
                </c:pt>
                <c:pt idx="5649">
                  <c:v>10.820157718581624</c:v>
                </c:pt>
                <c:pt idx="5650">
                  <c:v>10.820157718581624</c:v>
                </c:pt>
                <c:pt idx="5651">
                  <c:v>10.820157718581624</c:v>
                </c:pt>
                <c:pt idx="5652">
                  <c:v>10.820157718581624</c:v>
                </c:pt>
                <c:pt idx="5653">
                  <c:v>10.820157718581624</c:v>
                </c:pt>
                <c:pt idx="5654">
                  <c:v>10.820157718581624</c:v>
                </c:pt>
                <c:pt idx="5655">
                  <c:v>10.820157718581624</c:v>
                </c:pt>
                <c:pt idx="5656">
                  <c:v>10.820157718581624</c:v>
                </c:pt>
                <c:pt idx="5657">
                  <c:v>10.820157718581624</c:v>
                </c:pt>
                <c:pt idx="5658">
                  <c:v>10.820157718581624</c:v>
                </c:pt>
                <c:pt idx="5659">
                  <c:v>10.820157718581624</c:v>
                </c:pt>
                <c:pt idx="5660">
                  <c:v>10.820157718581624</c:v>
                </c:pt>
                <c:pt idx="5661">
                  <c:v>10.820157718581624</c:v>
                </c:pt>
                <c:pt idx="5662">
                  <c:v>10.820157718581624</c:v>
                </c:pt>
                <c:pt idx="5663">
                  <c:v>10.820157718581624</c:v>
                </c:pt>
                <c:pt idx="5664">
                  <c:v>10.820157718581624</c:v>
                </c:pt>
                <c:pt idx="5665">
                  <c:v>10.820157718581624</c:v>
                </c:pt>
                <c:pt idx="5666">
                  <c:v>10.820157718581624</c:v>
                </c:pt>
                <c:pt idx="5667">
                  <c:v>10.820157718581624</c:v>
                </c:pt>
                <c:pt idx="5668">
                  <c:v>10.820157718581624</c:v>
                </c:pt>
                <c:pt idx="5669">
                  <c:v>10.820157718581624</c:v>
                </c:pt>
                <c:pt idx="5670">
                  <c:v>10.820157718581624</c:v>
                </c:pt>
                <c:pt idx="5671">
                  <c:v>10.820157718581624</c:v>
                </c:pt>
                <c:pt idx="5672">
                  <c:v>10.820157718581624</c:v>
                </c:pt>
                <c:pt idx="5673">
                  <c:v>10.820157718581624</c:v>
                </c:pt>
                <c:pt idx="5674">
                  <c:v>10.820157718581624</c:v>
                </c:pt>
                <c:pt idx="5675">
                  <c:v>10.820157718581624</c:v>
                </c:pt>
                <c:pt idx="5676">
                  <c:v>10.820157718581624</c:v>
                </c:pt>
                <c:pt idx="5677">
                  <c:v>10.820157718581624</c:v>
                </c:pt>
                <c:pt idx="5678">
                  <c:v>10.820157718581624</c:v>
                </c:pt>
                <c:pt idx="5679">
                  <c:v>10.820157718581624</c:v>
                </c:pt>
                <c:pt idx="5680">
                  <c:v>10.820157718581624</c:v>
                </c:pt>
                <c:pt idx="5681">
                  <c:v>10.820157718581624</c:v>
                </c:pt>
                <c:pt idx="5682">
                  <c:v>10.820157718581624</c:v>
                </c:pt>
                <c:pt idx="5683">
                  <c:v>10.820157718581624</c:v>
                </c:pt>
                <c:pt idx="5684">
                  <c:v>10.820157718581624</c:v>
                </c:pt>
                <c:pt idx="5685">
                  <c:v>10.820157718581624</c:v>
                </c:pt>
                <c:pt idx="5686">
                  <c:v>10.820157718581624</c:v>
                </c:pt>
                <c:pt idx="5687">
                  <c:v>10.820157718581624</c:v>
                </c:pt>
                <c:pt idx="5688">
                  <c:v>10.820157718581624</c:v>
                </c:pt>
                <c:pt idx="5689">
                  <c:v>10.820157718581624</c:v>
                </c:pt>
                <c:pt idx="5690">
                  <c:v>10.820157718581624</c:v>
                </c:pt>
                <c:pt idx="5691">
                  <c:v>10.820157718581624</c:v>
                </c:pt>
                <c:pt idx="5692">
                  <c:v>10.820157718581624</c:v>
                </c:pt>
                <c:pt idx="5693">
                  <c:v>10.820157718581624</c:v>
                </c:pt>
                <c:pt idx="5694">
                  <c:v>10.820157718581624</c:v>
                </c:pt>
                <c:pt idx="5695">
                  <c:v>10.820157718581624</c:v>
                </c:pt>
                <c:pt idx="5696">
                  <c:v>10.820157718581624</c:v>
                </c:pt>
                <c:pt idx="5697">
                  <c:v>10.820157718581624</c:v>
                </c:pt>
                <c:pt idx="5698">
                  <c:v>10.820157718581624</c:v>
                </c:pt>
                <c:pt idx="5699">
                  <c:v>10.820157718581624</c:v>
                </c:pt>
                <c:pt idx="5700">
                  <c:v>10.820157718581624</c:v>
                </c:pt>
                <c:pt idx="5701">
                  <c:v>10.820157718581624</c:v>
                </c:pt>
                <c:pt idx="5702">
                  <c:v>10.820157718581624</c:v>
                </c:pt>
                <c:pt idx="5703">
                  <c:v>10.820157718581624</c:v>
                </c:pt>
                <c:pt idx="5704">
                  <c:v>10.820157718581624</c:v>
                </c:pt>
                <c:pt idx="5705">
                  <c:v>10.820157718581624</c:v>
                </c:pt>
                <c:pt idx="5706">
                  <c:v>10.820157718581624</c:v>
                </c:pt>
                <c:pt idx="5707">
                  <c:v>10.820157718581624</c:v>
                </c:pt>
                <c:pt idx="5708">
                  <c:v>10.820157718581624</c:v>
                </c:pt>
                <c:pt idx="5709">
                  <c:v>10.820157718581624</c:v>
                </c:pt>
                <c:pt idx="5710">
                  <c:v>10.820157718581624</c:v>
                </c:pt>
                <c:pt idx="5711">
                  <c:v>10.820157718581624</c:v>
                </c:pt>
                <c:pt idx="5712">
                  <c:v>10.820157718581624</c:v>
                </c:pt>
                <c:pt idx="5713">
                  <c:v>10.820157718581624</c:v>
                </c:pt>
                <c:pt idx="5714">
                  <c:v>10.820157718581624</c:v>
                </c:pt>
                <c:pt idx="5715">
                  <c:v>10.820157718581624</c:v>
                </c:pt>
                <c:pt idx="5716">
                  <c:v>10.820157718581624</c:v>
                </c:pt>
                <c:pt idx="5717">
                  <c:v>10.820157718581624</c:v>
                </c:pt>
                <c:pt idx="5718">
                  <c:v>10.820157718581624</c:v>
                </c:pt>
                <c:pt idx="5719">
                  <c:v>10.820157718581624</c:v>
                </c:pt>
                <c:pt idx="5720">
                  <c:v>10.820157718581624</c:v>
                </c:pt>
                <c:pt idx="5721">
                  <c:v>10.820157718581624</c:v>
                </c:pt>
                <c:pt idx="5722">
                  <c:v>10.820157718581624</c:v>
                </c:pt>
                <c:pt idx="5723">
                  <c:v>10.820157718581624</c:v>
                </c:pt>
                <c:pt idx="5724">
                  <c:v>10.820157718581624</c:v>
                </c:pt>
                <c:pt idx="5725">
                  <c:v>10.820157718581624</c:v>
                </c:pt>
                <c:pt idx="5726">
                  <c:v>10.820157718581624</c:v>
                </c:pt>
                <c:pt idx="5727">
                  <c:v>10.820157718581624</c:v>
                </c:pt>
                <c:pt idx="5728">
                  <c:v>10.820157718581624</c:v>
                </c:pt>
                <c:pt idx="5729">
                  <c:v>10.820157718581624</c:v>
                </c:pt>
                <c:pt idx="5730">
                  <c:v>10.820157718581624</c:v>
                </c:pt>
                <c:pt idx="5731">
                  <c:v>10.820157718581624</c:v>
                </c:pt>
                <c:pt idx="5732">
                  <c:v>10.820157718581624</c:v>
                </c:pt>
                <c:pt idx="5733">
                  <c:v>10.820157718581624</c:v>
                </c:pt>
                <c:pt idx="5734">
                  <c:v>10.820157718581624</c:v>
                </c:pt>
                <c:pt idx="5735">
                  <c:v>10.820157718581624</c:v>
                </c:pt>
                <c:pt idx="5736">
                  <c:v>10.820157718581624</c:v>
                </c:pt>
                <c:pt idx="5737">
                  <c:v>10.820157718581624</c:v>
                </c:pt>
                <c:pt idx="5738">
                  <c:v>10.820157718581624</c:v>
                </c:pt>
                <c:pt idx="5739">
                  <c:v>10.820157718581624</c:v>
                </c:pt>
                <c:pt idx="5740">
                  <c:v>10.820157718581624</c:v>
                </c:pt>
                <c:pt idx="5741">
                  <c:v>10.820157718581624</c:v>
                </c:pt>
                <c:pt idx="5742">
                  <c:v>10.820157718581624</c:v>
                </c:pt>
                <c:pt idx="5743">
                  <c:v>10.820157718581624</c:v>
                </c:pt>
                <c:pt idx="5744">
                  <c:v>10.820157718581624</c:v>
                </c:pt>
                <c:pt idx="5745">
                  <c:v>10.820157718581624</c:v>
                </c:pt>
                <c:pt idx="5746">
                  <c:v>10.820157718581624</c:v>
                </c:pt>
                <c:pt idx="5747">
                  <c:v>10.820157718581624</c:v>
                </c:pt>
                <c:pt idx="5748">
                  <c:v>10.820157718581624</c:v>
                </c:pt>
                <c:pt idx="5749">
                  <c:v>10.820157718581624</c:v>
                </c:pt>
                <c:pt idx="5750">
                  <c:v>10.820157718581624</c:v>
                </c:pt>
                <c:pt idx="5751">
                  <c:v>10.820157718581624</c:v>
                </c:pt>
                <c:pt idx="5752">
                  <c:v>10.820157718581624</c:v>
                </c:pt>
                <c:pt idx="5753">
                  <c:v>10.820157718581624</c:v>
                </c:pt>
                <c:pt idx="5754">
                  <c:v>10.820157718581624</c:v>
                </c:pt>
                <c:pt idx="5755">
                  <c:v>10.820157718581624</c:v>
                </c:pt>
                <c:pt idx="5756">
                  <c:v>10.820157718581624</c:v>
                </c:pt>
                <c:pt idx="5757">
                  <c:v>10.820157718581624</c:v>
                </c:pt>
                <c:pt idx="5758">
                  <c:v>10.820157718581624</c:v>
                </c:pt>
                <c:pt idx="5759">
                  <c:v>10.820157718581624</c:v>
                </c:pt>
                <c:pt idx="5760">
                  <c:v>10.820157718581624</c:v>
                </c:pt>
                <c:pt idx="5761">
                  <c:v>10.820157718581624</c:v>
                </c:pt>
                <c:pt idx="5762">
                  <c:v>10.820157718581624</c:v>
                </c:pt>
                <c:pt idx="5763">
                  <c:v>10.820157718581624</c:v>
                </c:pt>
                <c:pt idx="5764">
                  <c:v>10.820157718581624</c:v>
                </c:pt>
                <c:pt idx="5765">
                  <c:v>10.820157718581624</c:v>
                </c:pt>
                <c:pt idx="5766">
                  <c:v>10.820157718581624</c:v>
                </c:pt>
                <c:pt idx="5767">
                  <c:v>10.820157718581624</c:v>
                </c:pt>
                <c:pt idx="5768">
                  <c:v>10.820157718581624</c:v>
                </c:pt>
                <c:pt idx="5769">
                  <c:v>10.820157718581624</c:v>
                </c:pt>
                <c:pt idx="5770">
                  <c:v>10.820157718581624</c:v>
                </c:pt>
                <c:pt idx="5771">
                  <c:v>10.820157718581624</c:v>
                </c:pt>
                <c:pt idx="5772">
                  <c:v>10.820157718581624</c:v>
                </c:pt>
                <c:pt idx="5773">
                  <c:v>10.820157718581624</c:v>
                </c:pt>
                <c:pt idx="5774">
                  <c:v>10.820157718581624</c:v>
                </c:pt>
                <c:pt idx="5775">
                  <c:v>10.820157718581624</c:v>
                </c:pt>
                <c:pt idx="5776">
                  <c:v>10.820157718581624</c:v>
                </c:pt>
                <c:pt idx="5777">
                  <c:v>10.820157718581624</c:v>
                </c:pt>
                <c:pt idx="5778">
                  <c:v>10.820157718581624</c:v>
                </c:pt>
                <c:pt idx="5779">
                  <c:v>10.820157718581624</c:v>
                </c:pt>
                <c:pt idx="5780">
                  <c:v>10.820157718581624</c:v>
                </c:pt>
                <c:pt idx="5781">
                  <c:v>10.820157718581624</c:v>
                </c:pt>
                <c:pt idx="5782">
                  <c:v>10.820157718581624</c:v>
                </c:pt>
                <c:pt idx="5783">
                  <c:v>10.820157718581624</c:v>
                </c:pt>
                <c:pt idx="5784">
                  <c:v>10.820157718581624</c:v>
                </c:pt>
                <c:pt idx="5785">
                  <c:v>10.820157718581624</c:v>
                </c:pt>
                <c:pt idx="5786">
                  <c:v>10.820157718581624</c:v>
                </c:pt>
                <c:pt idx="5787">
                  <c:v>10.820157718581624</c:v>
                </c:pt>
                <c:pt idx="5788">
                  <c:v>10.820157718581624</c:v>
                </c:pt>
                <c:pt idx="5789">
                  <c:v>10.820157718581624</c:v>
                </c:pt>
                <c:pt idx="5790">
                  <c:v>10.820157718581624</c:v>
                </c:pt>
                <c:pt idx="5791">
                  <c:v>10.820157718581624</c:v>
                </c:pt>
                <c:pt idx="5792">
                  <c:v>10.820157718581624</c:v>
                </c:pt>
                <c:pt idx="5793">
                  <c:v>10.820157718581624</c:v>
                </c:pt>
                <c:pt idx="5794">
                  <c:v>10.820157718581624</c:v>
                </c:pt>
                <c:pt idx="5795">
                  <c:v>10.820157718581624</c:v>
                </c:pt>
                <c:pt idx="5796">
                  <c:v>10.820157718581624</c:v>
                </c:pt>
                <c:pt idx="5797">
                  <c:v>10.820157718581624</c:v>
                </c:pt>
                <c:pt idx="5798">
                  <c:v>10.820157718581624</c:v>
                </c:pt>
                <c:pt idx="5799">
                  <c:v>10.820157718581624</c:v>
                </c:pt>
                <c:pt idx="5800">
                  <c:v>10.820157718581624</c:v>
                </c:pt>
                <c:pt idx="5801">
                  <c:v>10.820157718581624</c:v>
                </c:pt>
                <c:pt idx="5802">
                  <c:v>10.820157718581624</c:v>
                </c:pt>
                <c:pt idx="5803">
                  <c:v>10.820157718581624</c:v>
                </c:pt>
                <c:pt idx="5804">
                  <c:v>10.820157718581624</c:v>
                </c:pt>
                <c:pt idx="5805">
                  <c:v>10.820157718581624</c:v>
                </c:pt>
                <c:pt idx="5806">
                  <c:v>10.820157718581624</c:v>
                </c:pt>
                <c:pt idx="5807">
                  <c:v>10.820157718581624</c:v>
                </c:pt>
                <c:pt idx="5808">
                  <c:v>10.820157718581624</c:v>
                </c:pt>
                <c:pt idx="5809">
                  <c:v>10.820157718581624</c:v>
                </c:pt>
                <c:pt idx="5810">
                  <c:v>10.820157718581624</c:v>
                </c:pt>
                <c:pt idx="5811">
                  <c:v>10.820157718581624</c:v>
                </c:pt>
                <c:pt idx="5812">
                  <c:v>10.820157718581624</c:v>
                </c:pt>
                <c:pt idx="5813">
                  <c:v>10.820157718581624</c:v>
                </c:pt>
                <c:pt idx="5814">
                  <c:v>10.820157718581624</c:v>
                </c:pt>
                <c:pt idx="5815">
                  <c:v>10.820157718581624</c:v>
                </c:pt>
                <c:pt idx="5816">
                  <c:v>10.820157718581624</c:v>
                </c:pt>
                <c:pt idx="5817">
                  <c:v>10.820157718581624</c:v>
                </c:pt>
                <c:pt idx="5818">
                  <c:v>10.820157718581624</c:v>
                </c:pt>
                <c:pt idx="5819">
                  <c:v>10.820157718581624</c:v>
                </c:pt>
                <c:pt idx="5820">
                  <c:v>10.820157718581624</c:v>
                </c:pt>
                <c:pt idx="5821">
                  <c:v>10.820157718581624</c:v>
                </c:pt>
                <c:pt idx="5822">
                  <c:v>10.820157718581624</c:v>
                </c:pt>
                <c:pt idx="5823">
                  <c:v>10.820157718581624</c:v>
                </c:pt>
                <c:pt idx="5824">
                  <c:v>10.820157718581624</c:v>
                </c:pt>
                <c:pt idx="5825">
                  <c:v>10.820157718581624</c:v>
                </c:pt>
                <c:pt idx="5826">
                  <c:v>10.820157718581624</c:v>
                </c:pt>
                <c:pt idx="5827">
                  <c:v>10.820157718581624</c:v>
                </c:pt>
                <c:pt idx="5828">
                  <c:v>10.820157718581624</c:v>
                </c:pt>
                <c:pt idx="5829">
                  <c:v>10.820157718581624</c:v>
                </c:pt>
                <c:pt idx="5830">
                  <c:v>10.820157718581624</c:v>
                </c:pt>
                <c:pt idx="5831">
                  <c:v>10.820157718581624</c:v>
                </c:pt>
                <c:pt idx="5832">
                  <c:v>10.820157718581624</c:v>
                </c:pt>
                <c:pt idx="5833">
                  <c:v>10.820157718581624</c:v>
                </c:pt>
                <c:pt idx="5834">
                  <c:v>10.820157718581624</c:v>
                </c:pt>
                <c:pt idx="5835">
                  <c:v>10.820157718581624</c:v>
                </c:pt>
                <c:pt idx="5836">
                  <c:v>10.820157718581624</c:v>
                </c:pt>
                <c:pt idx="5837">
                  <c:v>10.820157718581624</c:v>
                </c:pt>
                <c:pt idx="5838">
                  <c:v>10.820157718581624</c:v>
                </c:pt>
                <c:pt idx="5839">
                  <c:v>10.820157718581624</c:v>
                </c:pt>
                <c:pt idx="5840">
                  <c:v>10.820157718581624</c:v>
                </c:pt>
                <c:pt idx="5841">
                  <c:v>10.820157718581624</c:v>
                </c:pt>
                <c:pt idx="5842">
                  <c:v>10.820157718581624</c:v>
                </c:pt>
                <c:pt idx="5843">
                  <c:v>10.820157718581624</c:v>
                </c:pt>
                <c:pt idx="5844">
                  <c:v>10.820157718581624</c:v>
                </c:pt>
                <c:pt idx="5845">
                  <c:v>10.820157718581624</c:v>
                </c:pt>
                <c:pt idx="5846">
                  <c:v>10.820157718581624</c:v>
                </c:pt>
                <c:pt idx="5847">
                  <c:v>10.820157718581624</c:v>
                </c:pt>
                <c:pt idx="5848">
                  <c:v>10.820157718581624</c:v>
                </c:pt>
                <c:pt idx="5849">
                  <c:v>10.820157718581624</c:v>
                </c:pt>
                <c:pt idx="5850">
                  <c:v>10.820157718581624</c:v>
                </c:pt>
                <c:pt idx="5851">
                  <c:v>10.820157718581624</c:v>
                </c:pt>
                <c:pt idx="5852">
                  <c:v>10.820157718581624</c:v>
                </c:pt>
                <c:pt idx="5853">
                  <c:v>10.820157718581624</c:v>
                </c:pt>
                <c:pt idx="5854">
                  <c:v>10.820157718581624</c:v>
                </c:pt>
                <c:pt idx="5855">
                  <c:v>10.820157718581624</c:v>
                </c:pt>
                <c:pt idx="5856">
                  <c:v>10.820157718581624</c:v>
                </c:pt>
                <c:pt idx="5857">
                  <c:v>10.820157718581624</c:v>
                </c:pt>
                <c:pt idx="5858">
                  <c:v>10.820157718581624</c:v>
                </c:pt>
                <c:pt idx="5859">
                  <c:v>10.820157718581624</c:v>
                </c:pt>
                <c:pt idx="5860">
                  <c:v>10.820157718581624</c:v>
                </c:pt>
                <c:pt idx="5861">
                  <c:v>10.820157718581624</c:v>
                </c:pt>
                <c:pt idx="5862">
                  <c:v>10.820157718581624</c:v>
                </c:pt>
                <c:pt idx="5863">
                  <c:v>10.820157718581624</c:v>
                </c:pt>
                <c:pt idx="5864">
                  <c:v>10.820157718581624</c:v>
                </c:pt>
                <c:pt idx="5865">
                  <c:v>10.820157718581624</c:v>
                </c:pt>
                <c:pt idx="5866">
                  <c:v>10.820157718581624</c:v>
                </c:pt>
                <c:pt idx="5867">
                  <c:v>10.820157718581624</c:v>
                </c:pt>
                <c:pt idx="5868">
                  <c:v>10.820157718581624</c:v>
                </c:pt>
                <c:pt idx="5869">
                  <c:v>10.820157718581624</c:v>
                </c:pt>
                <c:pt idx="5870">
                  <c:v>10.820157718581624</c:v>
                </c:pt>
                <c:pt idx="5871">
                  <c:v>10.820157718581624</c:v>
                </c:pt>
                <c:pt idx="5872">
                  <c:v>10.820157718581624</c:v>
                </c:pt>
                <c:pt idx="5873">
                  <c:v>10.820157718581624</c:v>
                </c:pt>
                <c:pt idx="5874">
                  <c:v>10.820157718581624</c:v>
                </c:pt>
                <c:pt idx="5875">
                  <c:v>10.820157718581624</c:v>
                </c:pt>
                <c:pt idx="5876">
                  <c:v>10.820157718581624</c:v>
                </c:pt>
                <c:pt idx="5877">
                  <c:v>10.820157718581624</c:v>
                </c:pt>
                <c:pt idx="5878">
                  <c:v>10.820157718581624</c:v>
                </c:pt>
                <c:pt idx="5879">
                  <c:v>10.820157718581624</c:v>
                </c:pt>
                <c:pt idx="5880">
                  <c:v>10.820157718581624</c:v>
                </c:pt>
                <c:pt idx="5881">
                  <c:v>10.820157718581624</c:v>
                </c:pt>
                <c:pt idx="5882">
                  <c:v>10.820157718581624</c:v>
                </c:pt>
                <c:pt idx="5883">
                  <c:v>10.820157718581624</c:v>
                </c:pt>
                <c:pt idx="5884">
                  <c:v>10.820157718581624</c:v>
                </c:pt>
                <c:pt idx="5885">
                  <c:v>10.820157718581624</c:v>
                </c:pt>
                <c:pt idx="5886">
                  <c:v>10.820157718581624</c:v>
                </c:pt>
                <c:pt idx="5887">
                  <c:v>10.820157718581624</c:v>
                </c:pt>
                <c:pt idx="5888">
                  <c:v>10.820157718581624</c:v>
                </c:pt>
                <c:pt idx="5889">
                  <c:v>10.820157718581624</c:v>
                </c:pt>
                <c:pt idx="5890">
                  <c:v>10.820157718581624</c:v>
                </c:pt>
                <c:pt idx="5891">
                  <c:v>10.820157718581624</c:v>
                </c:pt>
                <c:pt idx="5892">
                  <c:v>10.820157718581624</c:v>
                </c:pt>
                <c:pt idx="5893">
                  <c:v>10.820157718581624</c:v>
                </c:pt>
                <c:pt idx="5894">
                  <c:v>10.820157718581624</c:v>
                </c:pt>
                <c:pt idx="5895">
                  <c:v>10.820157718581624</c:v>
                </c:pt>
                <c:pt idx="5896">
                  <c:v>10.820157718581624</c:v>
                </c:pt>
                <c:pt idx="5897">
                  <c:v>10.820157718581624</c:v>
                </c:pt>
                <c:pt idx="5898">
                  <c:v>10.820157718581624</c:v>
                </c:pt>
                <c:pt idx="5899">
                  <c:v>10.820157718581624</c:v>
                </c:pt>
                <c:pt idx="5900">
                  <c:v>10.820157718581624</c:v>
                </c:pt>
                <c:pt idx="5901">
                  <c:v>10.820157718581624</c:v>
                </c:pt>
                <c:pt idx="5902">
                  <c:v>10.820157718581624</c:v>
                </c:pt>
                <c:pt idx="5903">
                  <c:v>10.820157718581624</c:v>
                </c:pt>
                <c:pt idx="5904">
                  <c:v>10.820157718581624</c:v>
                </c:pt>
                <c:pt idx="5905">
                  <c:v>10.820157718581624</c:v>
                </c:pt>
                <c:pt idx="5906">
                  <c:v>10.820157718581624</c:v>
                </c:pt>
                <c:pt idx="5907">
                  <c:v>10.820157718581624</c:v>
                </c:pt>
                <c:pt idx="5908">
                  <c:v>10.820157718581624</c:v>
                </c:pt>
                <c:pt idx="5909">
                  <c:v>10.820157718581624</c:v>
                </c:pt>
                <c:pt idx="5910">
                  <c:v>10.820157718581624</c:v>
                </c:pt>
                <c:pt idx="5911">
                  <c:v>10.820157718581624</c:v>
                </c:pt>
                <c:pt idx="5912">
                  <c:v>10.820157718581624</c:v>
                </c:pt>
                <c:pt idx="5913">
                  <c:v>10.820157718581624</c:v>
                </c:pt>
                <c:pt idx="5914">
                  <c:v>10.820157718581624</c:v>
                </c:pt>
                <c:pt idx="5915">
                  <c:v>10.820157718581624</c:v>
                </c:pt>
                <c:pt idx="5916">
                  <c:v>10.820157718581624</c:v>
                </c:pt>
                <c:pt idx="5917">
                  <c:v>10.820157718581624</c:v>
                </c:pt>
                <c:pt idx="5918">
                  <c:v>10.820157718581624</c:v>
                </c:pt>
                <c:pt idx="5919">
                  <c:v>10.820157718581624</c:v>
                </c:pt>
                <c:pt idx="5920">
                  <c:v>10.820157718581624</c:v>
                </c:pt>
                <c:pt idx="5921">
                  <c:v>10.820157718581624</c:v>
                </c:pt>
                <c:pt idx="5922">
                  <c:v>10.820157718581624</c:v>
                </c:pt>
                <c:pt idx="5923">
                  <c:v>10.820157718581624</c:v>
                </c:pt>
                <c:pt idx="5924">
                  <c:v>10.820157718581624</c:v>
                </c:pt>
                <c:pt idx="5925">
                  <c:v>10.820157718581624</c:v>
                </c:pt>
                <c:pt idx="5926">
                  <c:v>10.820157718581624</c:v>
                </c:pt>
                <c:pt idx="5927">
                  <c:v>10.820157718581624</c:v>
                </c:pt>
                <c:pt idx="5928">
                  <c:v>10.820157718581624</c:v>
                </c:pt>
                <c:pt idx="5929">
                  <c:v>10.820157718581624</c:v>
                </c:pt>
                <c:pt idx="5930">
                  <c:v>10.820157718581624</c:v>
                </c:pt>
                <c:pt idx="5931">
                  <c:v>10.820157718581624</c:v>
                </c:pt>
                <c:pt idx="5932">
                  <c:v>10.820157718581624</c:v>
                </c:pt>
                <c:pt idx="5933">
                  <c:v>10.820157718581624</c:v>
                </c:pt>
                <c:pt idx="5934">
                  <c:v>10.820157718581624</c:v>
                </c:pt>
                <c:pt idx="5935">
                  <c:v>10.820157718581624</c:v>
                </c:pt>
                <c:pt idx="5936">
                  <c:v>10.820157718581624</c:v>
                </c:pt>
                <c:pt idx="5937">
                  <c:v>10.820157718581624</c:v>
                </c:pt>
                <c:pt idx="5938">
                  <c:v>10.820157718581624</c:v>
                </c:pt>
                <c:pt idx="5939">
                  <c:v>10.820157718581624</c:v>
                </c:pt>
                <c:pt idx="5940">
                  <c:v>10.820157718581624</c:v>
                </c:pt>
                <c:pt idx="5941">
                  <c:v>10.820157718581624</c:v>
                </c:pt>
                <c:pt idx="5942">
                  <c:v>10.820157718581624</c:v>
                </c:pt>
                <c:pt idx="5943">
                  <c:v>10.820157718581624</c:v>
                </c:pt>
                <c:pt idx="5944">
                  <c:v>10.820157718581624</c:v>
                </c:pt>
                <c:pt idx="5945">
                  <c:v>10.820157718581624</c:v>
                </c:pt>
                <c:pt idx="5946">
                  <c:v>10.820157718581624</c:v>
                </c:pt>
                <c:pt idx="5947">
                  <c:v>10.820157718581624</c:v>
                </c:pt>
                <c:pt idx="5948">
                  <c:v>10.820157718581624</c:v>
                </c:pt>
                <c:pt idx="5949">
                  <c:v>10.820157718581624</c:v>
                </c:pt>
                <c:pt idx="5950">
                  <c:v>10.820157718581624</c:v>
                </c:pt>
                <c:pt idx="5951">
                  <c:v>10.820157718581624</c:v>
                </c:pt>
                <c:pt idx="5952">
                  <c:v>10.820157718581624</c:v>
                </c:pt>
                <c:pt idx="5953">
                  <c:v>10.820157718581624</c:v>
                </c:pt>
                <c:pt idx="5954">
                  <c:v>10.820157718581624</c:v>
                </c:pt>
                <c:pt idx="5955">
                  <c:v>10.820157718581624</c:v>
                </c:pt>
                <c:pt idx="5956">
                  <c:v>10.820157718581624</c:v>
                </c:pt>
                <c:pt idx="5957">
                  <c:v>10.820157718581624</c:v>
                </c:pt>
                <c:pt idx="5958">
                  <c:v>10.820157718581624</c:v>
                </c:pt>
                <c:pt idx="5959">
                  <c:v>10.820157718581624</c:v>
                </c:pt>
                <c:pt idx="5960">
                  <c:v>10.820157718581624</c:v>
                </c:pt>
                <c:pt idx="5961">
                  <c:v>10.820157718581624</c:v>
                </c:pt>
                <c:pt idx="5962">
                  <c:v>10.820157718581624</c:v>
                </c:pt>
                <c:pt idx="5963">
                  <c:v>10.820157718581624</c:v>
                </c:pt>
                <c:pt idx="5964">
                  <c:v>10.820157718581624</c:v>
                </c:pt>
                <c:pt idx="5965">
                  <c:v>10.820157718581624</c:v>
                </c:pt>
                <c:pt idx="5966">
                  <c:v>10.820157718581624</c:v>
                </c:pt>
                <c:pt idx="5967">
                  <c:v>10.820157718581624</c:v>
                </c:pt>
                <c:pt idx="5968">
                  <c:v>10.820157718581624</c:v>
                </c:pt>
                <c:pt idx="5969">
                  <c:v>10.820157718581624</c:v>
                </c:pt>
                <c:pt idx="5970">
                  <c:v>10.820157718581624</c:v>
                </c:pt>
                <c:pt idx="5971">
                  <c:v>10.820157718581624</c:v>
                </c:pt>
                <c:pt idx="5972">
                  <c:v>10.820157718581624</c:v>
                </c:pt>
                <c:pt idx="5973">
                  <c:v>10.820157718581624</c:v>
                </c:pt>
                <c:pt idx="5974">
                  <c:v>10.820157718581624</c:v>
                </c:pt>
                <c:pt idx="5975">
                  <c:v>10.820157718581624</c:v>
                </c:pt>
                <c:pt idx="5976">
                  <c:v>10.820157718581624</c:v>
                </c:pt>
                <c:pt idx="5977">
                  <c:v>10.820157718581624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3F6-472D-B331-EB396718652D}"/>
            </c:ext>
          </c:extLst>
        </c:ser>
        <c:ser>
          <c:idx val="5"/>
          <c:order val="5"/>
          <c:tx>
            <c:strRef>
              <c:f>'Historic fwd PE'!$N$4</c:f>
              <c:strCache>
                <c:ptCount val="1"/>
                <c:pt idx="0">
                  <c:v> +2 Std. Dev.</c:v>
                </c:pt>
              </c:strCache>
            </c:strRef>
          </c:tx>
          <c:spPr>
            <a:ln w="19050" cap="rnd">
              <a:solidFill>
                <a:srgbClr val="FFC20E"/>
              </a:solidFill>
              <a:round/>
            </a:ln>
            <a:effectLst/>
          </c:spPr>
          <c:marker>
            <c:symbol val="none"/>
          </c:marker>
          <c:cat>
            <c:numRef>
              <c:f>'Historic fwd PE'!$H$6:$H$6309</c:f>
              <c:numCache>
                <c:formatCode>d\-mmm\-yy</c:formatCode>
                <c:ptCount val="6304"/>
                <c:pt idx="0">
                  <c:v>39084</c:v>
                </c:pt>
                <c:pt idx="1">
                  <c:v>39085</c:v>
                </c:pt>
                <c:pt idx="2">
                  <c:v>39086</c:v>
                </c:pt>
                <c:pt idx="3">
                  <c:v>39087</c:v>
                </c:pt>
                <c:pt idx="4">
                  <c:v>39088</c:v>
                </c:pt>
                <c:pt idx="5">
                  <c:v>39089</c:v>
                </c:pt>
                <c:pt idx="6">
                  <c:v>39090</c:v>
                </c:pt>
                <c:pt idx="7">
                  <c:v>39091</c:v>
                </c:pt>
                <c:pt idx="8">
                  <c:v>39092</c:v>
                </c:pt>
                <c:pt idx="9">
                  <c:v>39093</c:v>
                </c:pt>
                <c:pt idx="10">
                  <c:v>39094</c:v>
                </c:pt>
                <c:pt idx="11">
                  <c:v>39095</c:v>
                </c:pt>
                <c:pt idx="12">
                  <c:v>39096</c:v>
                </c:pt>
                <c:pt idx="13">
                  <c:v>39097</c:v>
                </c:pt>
                <c:pt idx="14">
                  <c:v>39098</c:v>
                </c:pt>
                <c:pt idx="15">
                  <c:v>39099</c:v>
                </c:pt>
                <c:pt idx="16">
                  <c:v>39100</c:v>
                </c:pt>
                <c:pt idx="17">
                  <c:v>39101</c:v>
                </c:pt>
                <c:pt idx="18">
                  <c:v>39102</c:v>
                </c:pt>
                <c:pt idx="19">
                  <c:v>39103</c:v>
                </c:pt>
                <c:pt idx="20">
                  <c:v>39104</c:v>
                </c:pt>
                <c:pt idx="21">
                  <c:v>39105</c:v>
                </c:pt>
                <c:pt idx="22">
                  <c:v>39106</c:v>
                </c:pt>
                <c:pt idx="23">
                  <c:v>39107</c:v>
                </c:pt>
                <c:pt idx="24">
                  <c:v>39108</c:v>
                </c:pt>
                <c:pt idx="25">
                  <c:v>39109</c:v>
                </c:pt>
                <c:pt idx="26">
                  <c:v>39110</c:v>
                </c:pt>
                <c:pt idx="27">
                  <c:v>39111</c:v>
                </c:pt>
                <c:pt idx="28">
                  <c:v>39112</c:v>
                </c:pt>
                <c:pt idx="29">
                  <c:v>39113</c:v>
                </c:pt>
                <c:pt idx="30">
                  <c:v>39114</c:v>
                </c:pt>
                <c:pt idx="31">
                  <c:v>39115</c:v>
                </c:pt>
                <c:pt idx="32">
                  <c:v>39116</c:v>
                </c:pt>
                <c:pt idx="33">
                  <c:v>39117</c:v>
                </c:pt>
                <c:pt idx="34">
                  <c:v>39118</c:v>
                </c:pt>
                <c:pt idx="35">
                  <c:v>39119</c:v>
                </c:pt>
                <c:pt idx="36">
                  <c:v>39120</c:v>
                </c:pt>
                <c:pt idx="37">
                  <c:v>39121</c:v>
                </c:pt>
                <c:pt idx="38">
                  <c:v>39122</c:v>
                </c:pt>
                <c:pt idx="39">
                  <c:v>39123</c:v>
                </c:pt>
                <c:pt idx="40">
                  <c:v>39124</c:v>
                </c:pt>
                <c:pt idx="41">
                  <c:v>39125</c:v>
                </c:pt>
                <c:pt idx="42">
                  <c:v>39126</c:v>
                </c:pt>
                <c:pt idx="43">
                  <c:v>39127</c:v>
                </c:pt>
                <c:pt idx="44">
                  <c:v>39128</c:v>
                </c:pt>
                <c:pt idx="45">
                  <c:v>39129</c:v>
                </c:pt>
                <c:pt idx="46">
                  <c:v>39130</c:v>
                </c:pt>
                <c:pt idx="47">
                  <c:v>39131</c:v>
                </c:pt>
                <c:pt idx="48">
                  <c:v>39132</c:v>
                </c:pt>
                <c:pt idx="49">
                  <c:v>39133</c:v>
                </c:pt>
                <c:pt idx="50">
                  <c:v>39134</c:v>
                </c:pt>
                <c:pt idx="51">
                  <c:v>39135</c:v>
                </c:pt>
                <c:pt idx="52">
                  <c:v>39136</c:v>
                </c:pt>
                <c:pt idx="53">
                  <c:v>39137</c:v>
                </c:pt>
                <c:pt idx="54">
                  <c:v>39138</c:v>
                </c:pt>
                <c:pt idx="55">
                  <c:v>39139</c:v>
                </c:pt>
                <c:pt idx="56">
                  <c:v>39140</c:v>
                </c:pt>
                <c:pt idx="57">
                  <c:v>39141</c:v>
                </c:pt>
                <c:pt idx="58">
                  <c:v>39142</c:v>
                </c:pt>
                <c:pt idx="59">
                  <c:v>39143</c:v>
                </c:pt>
                <c:pt idx="60">
                  <c:v>39144</c:v>
                </c:pt>
                <c:pt idx="61">
                  <c:v>39145</c:v>
                </c:pt>
                <c:pt idx="62">
                  <c:v>39146</c:v>
                </c:pt>
                <c:pt idx="63">
                  <c:v>39147</c:v>
                </c:pt>
                <c:pt idx="64">
                  <c:v>39148</c:v>
                </c:pt>
                <c:pt idx="65">
                  <c:v>39149</c:v>
                </c:pt>
                <c:pt idx="66">
                  <c:v>39150</c:v>
                </c:pt>
                <c:pt idx="67">
                  <c:v>39151</c:v>
                </c:pt>
                <c:pt idx="68">
                  <c:v>39152</c:v>
                </c:pt>
                <c:pt idx="69">
                  <c:v>39153</c:v>
                </c:pt>
                <c:pt idx="70">
                  <c:v>39154</c:v>
                </c:pt>
                <c:pt idx="71">
                  <c:v>39155</c:v>
                </c:pt>
                <c:pt idx="72">
                  <c:v>39156</c:v>
                </c:pt>
                <c:pt idx="73">
                  <c:v>39157</c:v>
                </c:pt>
                <c:pt idx="74">
                  <c:v>39158</c:v>
                </c:pt>
                <c:pt idx="75">
                  <c:v>39159</c:v>
                </c:pt>
                <c:pt idx="76">
                  <c:v>39160</c:v>
                </c:pt>
                <c:pt idx="77">
                  <c:v>39161</c:v>
                </c:pt>
                <c:pt idx="78">
                  <c:v>39162</c:v>
                </c:pt>
                <c:pt idx="79">
                  <c:v>39163</c:v>
                </c:pt>
                <c:pt idx="80">
                  <c:v>39164</c:v>
                </c:pt>
                <c:pt idx="81">
                  <c:v>39165</c:v>
                </c:pt>
                <c:pt idx="82">
                  <c:v>39166</c:v>
                </c:pt>
                <c:pt idx="83">
                  <c:v>39167</c:v>
                </c:pt>
                <c:pt idx="84">
                  <c:v>39168</c:v>
                </c:pt>
                <c:pt idx="85">
                  <c:v>39169</c:v>
                </c:pt>
                <c:pt idx="86">
                  <c:v>39170</c:v>
                </c:pt>
                <c:pt idx="87">
                  <c:v>39171</c:v>
                </c:pt>
                <c:pt idx="88">
                  <c:v>39172</c:v>
                </c:pt>
                <c:pt idx="89">
                  <c:v>39173</c:v>
                </c:pt>
                <c:pt idx="90">
                  <c:v>39174</c:v>
                </c:pt>
                <c:pt idx="91">
                  <c:v>39175</c:v>
                </c:pt>
                <c:pt idx="92">
                  <c:v>39176</c:v>
                </c:pt>
                <c:pt idx="93">
                  <c:v>39177</c:v>
                </c:pt>
                <c:pt idx="94">
                  <c:v>39178</c:v>
                </c:pt>
                <c:pt idx="95">
                  <c:v>39179</c:v>
                </c:pt>
                <c:pt idx="96">
                  <c:v>39180</c:v>
                </c:pt>
                <c:pt idx="97">
                  <c:v>39181</c:v>
                </c:pt>
                <c:pt idx="98">
                  <c:v>39182</c:v>
                </c:pt>
                <c:pt idx="99">
                  <c:v>39183</c:v>
                </c:pt>
                <c:pt idx="100">
                  <c:v>39184</c:v>
                </c:pt>
                <c:pt idx="101">
                  <c:v>39185</c:v>
                </c:pt>
                <c:pt idx="102">
                  <c:v>39186</c:v>
                </c:pt>
                <c:pt idx="103">
                  <c:v>39187</c:v>
                </c:pt>
                <c:pt idx="104">
                  <c:v>39188</c:v>
                </c:pt>
                <c:pt idx="105">
                  <c:v>39189</c:v>
                </c:pt>
                <c:pt idx="106">
                  <c:v>39190</c:v>
                </c:pt>
                <c:pt idx="107">
                  <c:v>39191</c:v>
                </c:pt>
                <c:pt idx="108">
                  <c:v>39192</c:v>
                </c:pt>
                <c:pt idx="109">
                  <c:v>39193</c:v>
                </c:pt>
                <c:pt idx="110">
                  <c:v>39194</c:v>
                </c:pt>
                <c:pt idx="111">
                  <c:v>39195</c:v>
                </c:pt>
                <c:pt idx="112">
                  <c:v>39196</c:v>
                </c:pt>
                <c:pt idx="113">
                  <c:v>39197</c:v>
                </c:pt>
                <c:pt idx="114">
                  <c:v>39198</c:v>
                </c:pt>
                <c:pt idx="115">
                  <c:v>39199</c:v>
                </c:pt>
                <c:pt idx="116">
                  <c:v>39200</c:v>
                </c:pt>
                <c:pt idx="117">
                  <c:v>39201</c:v>
                </c:pt>
                <c:pt idx="118">
                  <c:v>39202</c:v>
                </c:pt>
                <c:pt idx="119">
                  <c:v>39203</c:v>
                </c:pt>
                <c:pt idx="120">
                  <c:v>39204</c:v>
                </c:pt>
                <c:pt idx="121">
                  <c:v>39205</c:v>
                </c:pt>
                <c:pt idx="122">
                  <c:v>39206</c:v>
                </c:pt>
                <c:pt idx="123">
                  <c:v>39207</c:v>
                </c:pt>
                <c:pt idx="124">
                  <c:v>39208</c:v>
                </c:pt>
                <c:pt idx="125">
                  <c:v>39209</c:v>
                </c:pt>
                <c:pt idx="126">
                  <c:v>39210</c:v>
                </c:pt>
                <c:pt idx="127">
                  <c:v>39211</c:v>
                </c:pt>
                <c:pt idx="128">
                  <c:v>39212</c:v>
                </c:pt>
                <c:pt idx="129">
                  <c:v>39213</c:v>
                </c:pt>
                <c:pt idx="130">
                  <c:v>39214</c:v>
                </c:pt>
                <c:pt idx="131">
                  <c:v>39215</c:v>
                </c:pt>
                <c:pt idx="132">
                  <c:v>39216</c:v>
                </c:pt>
                <c:pt idx="133">
                  <c:v>39217</c:v>
                </c:pt>
                <c:pt idx="134">
                  <c:v>39218</c:v>
                </c:pt>
                <c:pt idx="135">
                  <c:v>39219</c:v>
                </c:pt>
                <c:pt idx="136">
                  <c:v>39220</c:v>
                </c:pt>
                <c:pt idx="137">
                  <c:v>39221</c:v>
                </c:pt>
                <c:pt idx="138">
                  <c:v>39222</c:v>
                </c:pt>
                <c:pt idx="139">
                  <c:v>39223</c:v>
                </c:pt>
                <c:pt idx="140">
                  <c:v>39224</c:v>
                </c:pt>
                <c:pt idx="141">
                  <c:v>39225</c:v>
                </c:pt>
                <c:pt idx="142">
                  <c:v>39226</c:v>
                </c:pt>
                <c:pt idx="143">
                  <c:v>39227</c:v>
                </c:pt>
                <c:pt idx="144">
                  <c:v>39228</c:v>
                </c:pt>
                <c:pt idx="145">
                  <c:v>39229</c:v>
                </c:pt>
                <c:pt idx="146">
                  <c:v>39230</c:v>
                </c:pt>
                <c:pt idx="147">
                  <c:v>39231</c:v>
                </c:pt>
                <c:pt idx="148">
                  <c:v>39232</c:v>
                </c:pt>
                <c:pt idx="149">
                  <c:v>39233</c:v>
                </c:pt>
                <c:pt idx="150">
                  <c:v>39234</c:v>
                </c:pt>
                <c:pt idx="151">
                  <c:v>39235</c:v>
                </c:pt>
                <c:pt idx="152">
                  <c:v>39236</c:v>
                </c:pt>
                <c:pt idx="153">
                  <c:v>39237</c:v>
                </c:pt>
                <c:pt idx="154">
                  <c:v>39238</c:v>
                </c:pt>
                <c:pt idx="155">
                  <c:v>39239</c:v>
                </c:pt>
                <c:pt idx="156">
                  <c:v>39240</c:v>
                </c:pt>
                <c:pt idx="157">
                  <c:v>39241</c:v>
                </c:pt>
                <c:pt idx="158">
                  <c:v>39242</c:v>
                </c:pt>
                <c:pt idx="159">
                  <c:v>39243</c:v>
                </c:pt>
                <c:pt idx="160">
                  <c:v>39244</c:v>
                </c:pt>
                <c:pt idx="161">
                  <c:v>39245</c:v>
                </c:pt>
                <c:pt idx="162">
                  <c:v>39246</c:v>
                </c:pt>
                <c:pt idx="163">
                  <c:v>39247</c:v>
                </c:pt>
                <c:pt idx="164">
                  <c:v>39248</c:v>
                </c:pt>
                <c:pt idx="165">
                  <c:v>39249</c:v>
                </c:pt>
                <c:pt idx="166">
                  <c:v>39250</c:v>
                </c:pt>
                <c:pt idx="167">
                  <c:v>39251</c:v>
                </c:pt>
                <c:pt idx="168">
                  <c:v>39252</c:v>
                </c:pt>
                <c:pt idx="169">
                  <c:v>39253</c:v>
                </c:pt>
                <c:pt idx="170">
                  <c:v>39254</c:v>
                </c:pt>
                <c:pt idx="171">
                  <c:v>39255</c:v>
                </c:pt>
                <c:pt idx="172">
                  <c:v>39256</c:v>
                </c:pt>
                <c:pt idx="173">
                  <c:v>39257</c:v>
                </c:pt>
                <c:pt idx="174">
                  <c:v>39258</c:v>
                </c:pt>
                <c:pt idx="175">
                  <c:v>39259</c:v>
                </c:pt>
                <c:pt idx="176">
                  <c:v>39260</c:v>
                </c:pt>
                <c:pt idx="177">
                  <c:v>39261</c:v>
                </c:pt>
                <c:pt idx="178">
                  <c:v>39262</c:v>
                </c:pt>
                <c:pt idx="179">
                  <c:v>39263</c:v>
                </c:pt>
                <c:pt idx="180">
                  <c:v>39264</c:v>
                </c:pt>
                <c:pt idx="181">
                  <c:v>39265</c:v>
                </c:pt>
                <c:pt idx="182">
                  <c:v>39266</c:v>
                </c:pt>
                <c:pt idx="183">
                  <c:v>39267</c:v>
                </c:pt>
                <c:pt idx="184">
                  <c:v>39268</c:v>
                </c:pt>
                <c:pt idx="185">
                  <c:v>39269</c:v>
                </c:pt>
                <c:pt idx="186">
                  <c:v>39270</c:v>
                </c:pt>
                <c:pt idx="187">
                  <c:v>39271</c:v>
                </c:pt>
                <c:pt idx="188">
                  <c:v>39272</c:v>
                </c:pt>
                <c:pt idx="189">
                  <c:v>39273</c:v>
                </c:pt>
                <c:pt idx="190">
                  <c:v>39274</c:v>
                </c:pt>
                <c:pt idx="191">
                  <c:v>39275</c:v>
                </c:pt>
                <c:pt idx="192">
                  <c:v>39276</c:v>
                </c:pt>
                <c:pt idx="193">
                  <c:v>39277</c:v>
                </c:pt>
                <c:pt idx="194">
                  <c:v>39278</c:v>
                </c:pt>
                <c:pt idx="195">
                  <c:v>39279</c:v>
                </c:pt>
                <c:pt idx="196">
                  <c:v>39280</c:v>
                </c:pt>
                <c:pt idx="197">
                  <c:v>39281</c:v>
                </c:pt>
                <c:pt idx="198">
                  <c:v>39282</c:v>
                </c:pt>
                <c:pt idx="199">
                  <c:v>39283</c:v>
                </c:pt>
                <c:pt idx="200">
                  <c:v>39284</c:v>
                </c:pt>
                <c:pt idx="201">
                  <c:v>39285</c:v>
                </c:pt>
                <c:pt idx="202">
                  <c:v>39286</c:v>
                </c:pt>
                <c:pt idx="203">
                  <c:v>39287</c:v>
                </c:pt>
                <c:pt idx="204">
                  <c:v>39288</c:v>
                </c:pt>
                <c:pt idx="205">
                  <c:v>39289</c:v>
                </c:pt>
                <c:pt idx="206">
                  <c:v>39290</c:v>
                </c:pt>
                <c:pt idx="207">
                  <c:v>39291</c:v>
                </c:pt>
                <c:pt idx="208">
                  <c:v>39292</c:v>
                </c:pt>
                <c:pt idx="209">
                  <c:v>39293</c:v>
                </c:pt>
                <c:pt idx="210">
                  <c:v>39294</c:v>
                </c:pt>
                <c:pt idx="211">
                  <c:v>39295</c:v>
                </c:pt>
                <c:pt idx="212">
                  <c:v>39296</c:v>
                </c:pt>
                <c:pt idx="213">
                  <c:v>39297</c:v>
                </c:pt>
                <c:pt idx="214">
                  <c:v>39298</c:v>
                </c:pt>
                <c:pt idx="215">
                  <c:v>39299</c:v>
                </c:pt>
                <c:pt idx="216">
                  <c:v>39300</c:v>
                </c:pt>
                <c:pt idx="217">
                  <c:v>39301</c:v>
                </c:pt>
                <c:pt idx="218">
                  <c:v>39302</c:v>
                </c:pt>
                <c:pt idx="219">
                  <c:v>39303</c:v>
                </c:pt>
                <c:pt idx="220">
                  <c:v>39304</c:v>
                </c:pt>
                <c:pt idx="221">
                  <c:v>39305</c:v>
                </c:pt>
                <c:pt idx="222">
                  <c:v>39306</c:v>
                </c:pt>
                <c:pt idx="223">
                  <c:v>39307</c:v>
                </c:pt>
                <c:pt idx="224">
                  <c:v>39308</c:v>
                </c:pt>
                <c:pt idx="225">
                  <c:v>39309</c:v>
                </c:pt>
                <c:pt idx="226">
                  <c:v>39310</c:v>
                </c:pt>
                <c:pt idx="227">
                  <c:v>39311</c:v>
                </c:pt>
                <c:pt idx="228">
                  <c:v>39312</c:v>
                </c:pt>
                <c:pt idx="229">
                  <c:v>39313</c:v>
                </c:pt>
                <c:pt idx="230">
                  <c:v>39314</c:v>
                </c:pt>
                <c:pt idx="231">
                  <c:v>39315</c:v>
                </c:pt>
                <c:pt idx="232">
                  <c:v>39316</c:v>
                </c:pt>
                <c:pt idx="233">
                  <c:v>39317</c:v>
                </c:pt>
                <c:pt idx="234">
                  <c:v>39318</c:v>
                </c:pt>
                <c:pt idx="235">
                  <c:v>39319</c:v>
                </c:pt>
                <c:pt idx="236">
                  <c:v>39320</c:v>
                </c:pt>
                <c:pt idx="237">
                  <c:v>39321</c:v>
                </c:pt>
                <c:pt idx="238">
                  <c:v>39322</c:v>
                </c:pt>
                <c:pt idx="239">
                  <c:v>39323</c:v>
                </c:pt>
                <c:pt idx="240">
                  <c:v>39324</c:v>
                </c:pt>
                <c:pt idx="241">
                  <c:v>39325</c:v>
                </c:pt>
                <c:pt idx="242">
                  <c:v>39326</c:v>
                </c:pt>
                <c:pt idx="243">
                  <c:v>39327</c:v>
                </c:pt>
                <c:pt idx="244">
                  <c:v>39328</c:v>
                </c:pt>
                <c:pt idx="245">
                  <c:v>39329</c:v>
                </c:pt>
                <c:pt idx="246">
                  <c:v>39330</c:v>
                </c:pt>
                <c:pt idx="247">
                  <c:v>39331</c:v>
                </c:pt>
                <c:pt idx="248">
                  <c:v>39332</c:v>
                </c:pt>
                <c:pt idx="249">
                  <c:v>39333</c:v>
                </c:pt>
                <c:pt idx="250">
                  <c:v>39334</c:v>
                </c:pt>
                <c:pt idx="251">
                  <c:v>39335</c:v>
                </c:pt>
                <c:pt idx="252">
                  <c:v>39336</c:v>
                </c:pt>
                <c:pt idx="253">
                  <c:v>39337</c:v>
                </c:pt>
                <c:pt idx="254">
                  <c:v>39338</c:v>
                </c:pt>
                <c:pt idx="255">
                  <c:v>39339</c:v>
                </c:pt>
                <c:pt idx="256">
                  <c:v>39340</c:v>
                </c:pt>
                <c:pt idx="257">
                  <c:v>39341</c:v>
                </c:pt>
                <c:pt idx="258">
                  <c:v>39342</c:v>
                </c:pt>
                <c:pt idx="259">
                  <c:v>39343</c:v>
                </c:pt>
                <c:pt idx="260">
                  <c:v>39344</c:v>
                </c:pt>
                <c:pt idx="261">
                  <c:v>39345</c:v>
                </c:pt>
                <c:pt idx="262">
                  <c:v>39346</c:v>
                </c:pt>
                <c:pt idx="263">
                  <c:v>39347</c:v>
                </c:pt>
                <c:pt idx="264">
                  <c:v>39348</c:v>
                </c:pt>
                <c:pt idx="265">
                  <c:v>39349</c:v>
                </c:pt>
                <c:pt idx="266">
                  <c:v>39350</c:v>
                </c:pt>
                <c:pt idx="267">
                  <c:v>39351</c:v>
                </c:pt>
                <c:pt idx="268">
                  <c:v>39352</c:v>
                </c:pt>
                <c:pt idx="269">
                  <c:v>39353</c:v>
                </c:pt>
                <c:pt idx="270">
                  <c:v>39354</c:v>
                </c:pt>
                <c:pt idx="271">
                  <c:v>39355</c:v>
                </c:pt>
                <c:pt idx="272">
                  <c:v>39356</c:v>
                </c:pt>
                <c:pt idx="273">
                  <c:v>39357</c:v>
                </c:pt>
                <c:pt idx="274">
                  <c:v>39358</c:v>
                </c:pt>
                <c:pt idx="275">
                  <c:v>39359</c:v>
                </c:pt>
                <c:pt idx="276">
                  <c:v>39360</c:v>
                </c:pt>
                <c:pt idx="277">
                  <c:v>39361</c:v>
                </c:pt>
                <c:pt idx="278">
                  <c:v>39362</c:v>
                </c:pt>
                <c:pt idx="279">
                  <c:v>39363</c:v>
                </c:pt>
                <c:pt idx="280">
                  <c:v>39364</c:v>
                </c:pt>
                <c:pt idx="281">
                  <c:v>39365</c:v>
                </c:pt>
                <c:pt idx="282">
                  <c:v>39366</c:v>
                </c:pt>
                <c:pt idx="283">
                  <c:v>39367</c:v>
                </c:pt>
                <c:pt idx="284">
                  <c:v>39368</c:v>
                </c:pt>
                <c:pt idx="285">
                  <c:v>39369</c:v>
                </c:pt>
                <c:pt idx="286">
                  <c:v>39370</c:v>
                </c:pt>
                <c:pt idx="287">
                  <c:v>39371</c:v>
                </c:pt>
                <c:pt idx="288">
                  <c:v>39372</c:v>
                </c:pt>
                <c:pt idx="289">
                  <c:v>39373</c:v>
                </c:pt>
                <c:pt idx="290">
                  <c:v>39374</c:v>
                </c:pt>
                <c:pt idx="291">
                  <c:v>39375</c:v>
                </c:pt>
                <c:pt idx="292">
                  <c:v>39376</c:v>
                </c:pt>
                <c:pt idx="293">
                  <c:v>39377</c:v>
                </c:pt>
                <c:pt idx="294">
                  <c:v>39378</c:v>
                </c:pt>
                <c:pt idx="295">
                  <c:v>39379</c:v>
                </c:pt>
                <c:pt idx="296">
                  <c:v>39380</c:v>
                </c:pt>
                <c:pt idx="297">
                  <c:v>39381</c:v>
                </c:pt>
                <c:pt idx="298">
                  <c:v>39382</c:v>
                </c:pt>
                <c:pt idx="299">
                  <c:v>39383</c:v>
                </c:pt>
                <c:pt idx="300">
                  <c:v>39384</c:v>
                </c:pt>
                <c:pt idx="301">
                  <c:v>39385</c:v>
                </c:pt>
                <c:pt idx="302">
                  <c:v>39386</c:v>
                </c:pt>
                <c:pt idx="303">
                  <c:v>39387</c:v>
                </c:pt>
                <c:pt idx="304">
                  <c:v>39388</c:v>
                </c:pt>
                <c:pt idx="305">
                  <c:v>39389</c:v>
                </c:pt>
                <c:pt idx="306">
                  <c:v>39390</c:v>
                </c:pt>
                <c:pt idx="307">
                  <c:v>39391</c:v>
                </c:pt>
                <c:pt idx="308">
                  <c:v>39392</c:v>
                </c:pt>
                <c:pt idx="309">
                  <c:v>39393</c:v>
                </c:pt>
                <c:pt idx="310">
                  <c:v>39394</c:v>
                </c:pt>
                <c:pt idx="311">
                  <c:v>39395</c:v>
                </c:pt>
                <c:pt idx="312">
                  <c:v>39396</c:v>
                </c:pt>
                <c:pt idx="313">
                  <c:v>39397</c:v>
                </c:pt>
                <c:pt idx="314">
                  <c:v>39398</c:v>
                </c:pt>
                <c:pt idx="315">
                  <c:v>39399</c:v>
                </c:pt>
                <c:pt idx="316">
                  <c:v>39400</c:v>
                </c:pt>
                <c:pt idx="317">
                  <c:v>39401</c:v>
                </c:pt>
                <c:pt idx="318">
                  <c:v>39402</c:v>
                </c:pt>
                <c:pt idx="319">
                  <c:v>39403</c:v>
                </c:pt>
                <c:pt idx="320">
                  <c:v>39404</c:v>
                </c:pt>
                <c:pt idx="321">
                  <c:v>39405</c:v>
                </c:pt>
                <c:pt idx="322">
                  <c:v>39406</c:v>
                </c:pt>
                <c:pt idx="323">
                  <c:v>39407</c:v>
                </c:pt>
                <c:pt idx="324">
                  <c:v>39408</c:v>
                </c:pt>
                <c:pt idx="325">
                  <c:v>39409</c:v>
                </c:pt>
                <c:pt idx="326">
                  <c:v>39410</c:v>
                </c:pt>
                <c:pt idx="327">
                  <c:v>39411</c:v>
                </c:pt>
                <c:pt idx="328">
                  <c:v>39412</c:v>
                </c:pt>
                <c:pt idx="329">
                  <c:v>39413</c:v>
                </c:pt>
                <c:pt idx="330">
                  <c:v>39414</c:v>
                </c:pt>
                <c:pt idx="331">
                  <c:v>39415</c:v>
                </c:pt>
                <c:pt idx="332">
                  <c:v>39416</c:v>
                </c:pt>
                <c:pt idx="333">
                  <c:v>39417</c:v>
                </c:pt>
                <c:pt idx="334">
                  <c:v>39418</c:v>
                </c:pt>
                <c:pt idx="335">
                  <c:v>39419</c:v>
                </c:pt>
                <c:pt idx="336">
                  <c:v>39420</c:v>
                </c:pt>
                <c:pt idx="337">
                  <c:v>39421</c:v>
                </c:pt>
                <c:pt idx="338">
                  <c:v>39422</c:v>
                </c:pt>
                <c:pt idx="339">
                  <c:v>39423</c:v>
                </c:pt>
                <c:pt idx="340">
                  <c:v>39424</c:v>
                </c:pt>
                <c:pt idx="341">
                  <c:v>39425</c:v>
                </c:pt>
                <c:pt idx="342">
                  <c:v>39426</c:v>
                </c:pt>
                <c:pt idx="343">
                  <c:v>39427</c:v>
                </c:pt>
                <c:pt idx="344">
                  <c:v>39428</c:v>
                </c:pt>
                <c:pt idx="345">
                  <c:v>39429</c:v>
                </c:pt>
                <c:pt idx="346">
                  <c:v>39430</c:v>
                </c:pt>
                <c:pt idx="347">
                  <c:v>39431</c:v>
                </c:pt>
                <c:pt idx="348">
                  <c:v>39432</c:v>
                </c:pt>
                <c:pt idx="349">
                  <c:v>39433</c:v>
                </c:pt>
                <c:pt idx="350">
                  <c:v>39434</c:v>
                </c:pt>
                <c:pt idx="351">
                  <c:v>39435</c:v>
                </c:pt>
                <c:pt idx="352">
                  <c:v>39436</c:v>
                </c:pt>
                <c:pt idx="353">
                  <c:v>39437</c:v>
                </c:pt>
                <c:pt idx="354">
                  <c:v>39438</c:v>
                </c:pt>
                <c:pt idx="355">
                  <c:v>39439</c:v>
                </c:pt>
                <c:pt idx="356">
                  <c:v>39440</c:v>
                </c:pt>
                <c:pt idx="357">
                  <c:v>39441</c:v>
                </c:pt>
                <c:pt idx="358">
                  <c:v>39442</c:v>
                </c:pt>
                <c:pt idx="359">
                  <c:v>39443</c:v>
                </c:pt>
                <c:pt idx="360">
                  <c:v>39444</c:v>
                </c:pt>
                <c:pt idx="361">
                  <c:v>39445</c:v>
                </c:pt>
                <c:pt idx="362">
                  <c:v>39446</c:v>
                </c:pt>
                <c:pt idx="363">
                  <c:v>39447</c:v>
                </c:pt>
                <c:pt idx="364">
                  <c:v>39448</c:v>
                </c:pt>
                <c:pt idx="365">
                  <c:v>39449</c:v>
                </c:pt>
                <c:pt idx="366">
                  <c:v>39450</c:v>
                </c:pt>
                <c:pt idx="367">
                  <c:v>39451</c:v>
                </c:pt>
                <c:pt idx="368">
                  <c:v>39452</c:v>
                </c:pt>
                <c:pt idx="369">
                  <c:v>39453</c:v>
                </c:pt>
                <c:pt idx="370">
                  <c:v>39454</c:v>
                </c:pt>
                <c:pt idx="371">
                  <c:v>39455</c:v>
                </c:pt>
                <c:pt idx="372">
                  <c:v>39456</c:v>
                </c:pt>
                <c:pt idx="373">
                  <c:v>39457</c:v>
                </c:pt>
                <c:pt idx="374">
                  <c:v>39458</c:v>
                </c:pt>
                <c:pt idx="375">
                  <c:v>39459</c:v>
                </c:pt>
                <c:pt idx="376">
                  <c:v>39460</c:v>
                </c:pt>
                <c:pt idx="377">
                  <c:v>39461</c:v>
                </c:pt>
                <c:pt idx="378">
                  <c:v>39462</c:v>
                </c:pt>
                <c:pt idx="379">
                  <c:v>39463</c:v>
                </c:pt>
                <c:pt idx="380">
                  <c:v>39464</c:v>
                </c:pt>
                <c:pt idx="381">
                  <c:v>39465</c:v>
                </c:pt>
                <c:pt idx="382">
                  <c:v>39466</c:v>
                </c:pt>
                <c:pt idx="383">
                  <c:v>39467</c:v>
                </c:pt>
                <c:pt idx="384">
                  <c:v>39468</c:v>
                </c:pt>
                <c:pt idx="385">
                  <c:v>39469</c:v>
                </c:pt>
                <c:pt idx="386">
                  <c:v>39470</c:v>
                </c:pt>
                <c:pt idx="387">
                  <c:v>39471</c:v>
                </c:pt>
                <c:pt idx="388">
                  <c:v>39472</c:v>
                </c:pt>
                <c:pt idx="389">
                  <c:v>39473</c:v>
                </c:pt>
                <c:pt idx="390">
                  <c:v>39474</c:v>
                </c:pt>
                <c:pt idx="391">
                  <c:v>39475</c:v>
                </c:pt>
                <c:pt idx="392">
                  <c:v>39476</c:v>
                </c:pt>
                <c:pt idx="393">
                  <c:v>39477</c:v>
                </c:pt>
                <c:pt idx="394">
                  <c:v>39478</c:v>
                </c:pt>
                <c:pt idx="395">
                  <c:v>39479</c:v>
                </c:pt>
                <c:pt idx="396">
                  <c:v>39480</c:v>
                </c:pt>
                <c:pt idx="397">
                  <c:v>39481</c:v>
                </c:pt>
                <c:pt idx="398">
                  <c:v>39482</c:v>
                </c:pt>
                <c:pt idx="399">
                  <c:v>39483</c:v>
                </c:pt>
                <c:pt idx="400">
                  <c:v>39484</c:v>
                </c:pt>
                <c:pt idx="401">
                  <c:v>39485</c:v>
                </c:pt>
                <c:pt idx="402">
                  <c:v>39486</c:v>
                </c:pt>
                <c:pt idx="403">
                  <c:v>39487</c:v>
                </c:pt>
                <c:pt idx="404">
                  <c:v>39488</c:v>
                </c:pt>
                <c:pt idx="405">
                  <c:v>39489</c:v>
                </c:pt>
                <c:pt idx="406">
                  <c:v>39490</c:v>
                </c:pt>
                <c:pt idx="407">
                  <c:v>39491</c:v>
                </c:pt>
                <c:pt idx="408">
                  <c:v>39492</c:v>
                </c:pt>
                <c:pt idx="409">
                  <c:v>39493</c:v>
                </c:pt>
                <c:pt idx="410">
                  <c:v>39494</c:v>
                </c:pt>
                <c:pt idx="411">
                  <c:v>39495</c:v>
                </c:pt>
                <c:pt idx="412">
                  <c:v>39496</c:v>
                </c:pt>
                <c:pt idx="413">
                  <c:v>39497</c:v>
                </c:pt>
                <c:pt idx="414">
                  <c:v>39498</c:v>
                </c:pt>
                <c:pt idx="415">
                  <c:v>39499</c:v>
                </c:pt>
                <c:pt idx="416">
                  <c:v>39500</c:v>
                </c:pt>
                <c:pt idx="417">
                  <c:v>39501</c:v>
                </c:pt>
                <c:pt idx="418">
                  <c:v>39502</c:v>
                </c:pt>
                <c:pt idx="419">
                  <c:v>39503</c:v>
                </c:pt>
                <c:pt idx="420">
                  <c:v>39504</c:v>
                </c:pt>
                <c:pt idx="421">
                  <c:v>39505</c:v>
                </c:pt>
                <c:pt idx="422">
                  <c:v>39506</c:v>
                </c:pt>
                <c:pt idx="423">
                  <c:v>39507</c:v>
                </c:pt>
                <c:pt idx="424">
                  <c:v>39508</c:v>
                </c:pt>
                <c:pt idx="425">
                  <c:v>39509</c:v>
                </c:pt>
                <c:pt idx="426">
                  <c:v>39510</c:v>
                </c:pt>
                <c:pt idx="427">
                  <c:v>39511</c:v>
                </c:pt>
                <c:pt idx="428">
                  <c:v>39512</c:v>
                </c:pt>
                <c:pt idx="429">
                  <c:v>39513</c:v>
                </c:pt>
                <c:pt idx="430">
                  <c:v>39514</c:v>
                </c:pt>
                <c:pt idx="431">
                  <c:v>39515</c:v>
                </c:pt>
                <c:pt idx="432">
                  <c:v>39516</c:v>
                </c:pt>
                <c:pt idx="433">
                  <c:v>39517</c:v>
                </c:pt>
                <c:pt idx="434">
                  <c:v>39518</c:v>
                </c:pt>
                <c:pt idx="435">
                  <c:v>39519</c:v>
                </c:pt>
                <c:pt idx="436">
                  <c:v>39520</c:v>
                </c:pt>
                <c:pt idx="437">
                  <c:v>39521</c:v>
                </c:pt>
                <c:pt idx="438">
                  <c:v>39522</c:v>
                </c:pt>
                <c:pt idx="439">
                  <c:v>39523</c:v>
                </c:pt>
                <c:pt idx="440">
                  <c:v>39524</c:v>
                </c:pt>
                <c:pt idx="441">
                  <c:v>39525</c:v>
                </c:pt>
                <c:pt idx="442">
                  <c:v>39526</c:v>
                </c:pt>
                <c:pt idx="443">
                  <c:v>39527</c:v>
                </c:pt>
                <c:pt idx="444">
                  <c:v>39528</c:v>
                </c:pt>
                <c:pt idx="445">
                  <c:v>39529</c:v>
                </c:pt>
                <c:pt idx="446">
                  <c:v>39530</c:v>
                </c:pt>
                <c:pt idx="447">
                  <c:v>39531</c:v>
                </c:pt>
                <c:pt idx="448">
                  <c:v>39532</c:v>
                </c:pt>
                <c:pt idx="449">
                  <c:v>39533</c:v>
                </c:pt>
                <c:pt idx="450">
                  <c:v>39534</c:v>
                </c:pt>
                <c:pt idx="451">
                  <c:v>39535</c:v>
                </c:pt>
                <c:pt idx="452">
                  <c:v>39536</c:v>
                </c:pt>
                <c:pt idx="453">
                  <c:v>39537</c:v>
                </c:pt>
                <c:pt idx="454">
                  <c:v>39538</c:v>
                </c:pt>
                <c:pt idx="455">
                  <c:v>39539</c:v>
                </c:pt>
                <c:pt idx="456">
                  <c:v>39540</c:v>
                </c:pt>
                <c:pt idx="457">
                  <c:v>39541</c:v>
                </c:pt>
                <c:pt idx="458">
                  <c:v>39542</c:v>
                </c:pt>
                <c:pt idx="459">
                  <c:v>39543</c:v>
                </c:pt>
                <c:pt idx="460">
                  <c:v>39544</c:v>
                </c:pt>
                <c:pt idx="461">
                  <c:v>39545</c:v>
                </c:pt>
                <c:pt idx="462">
                  <c:v>39546</c:v>
                </c:pt>
                <c:pt idx="463">
                  <c:v>39547</c:v>
                </c:pt>
                <c:pt idx="464">
                  <c:v>39548</c:v>
                </c:pt>
                <c:pt idx="465">
                  <c:v>39549</c:v>
                </c:pt>
                <c:pt idx="466">
                  <c:v>39550</c:v>
                </c:pt>
                <c:pt idx="467">
                  <c:v>39551</c:v>
                </c:pt>
                <c:pt idx="468">
                  <c:v>39552</c:v>
                </c:pt>
                <c:pt idx="469">
                  <c:v>39553</c:v>
                </c:pt>
                <c:pt idx="470">
                  <c:v>39554</c:v>
                </c:pt>
                <c:pt idx="471">
                  <c:v>39555</c:v>
                </c:pt>
                <c:pt idx="472">
                  <c:v>39556</c:v>
                </c:pt>
                <c:pt idx="473">
                  <c:v>39557</c:v>
                </c:pt>
                <c:pt idx="474">
                  <c:v>39558</c:v>
                </c:pt>
                <c:pt idx="475">
                  <c:v>39559</c:v>
                </c:pt>
                <c:pt idx="476">
                  <c:v>39560</c:v>
                </c:pt>
                <c:pt idx="477">
                  <c:v>39561</c:v>
                </c:pt>
                <c:pt idx="478">
                  <c:v>39562</c:v>
                </c:pt>
                <c:pt idx="479">
                  <c:v>39563</c:v>
                </c:pt>
                <c:pt idx="480">
                  <c:v>39564</c:v>
                </c:pt>
                <c:pt idx="481">
                  <c:v>39565</c:v>
                </c:pt>
                <c:pt idx="482">
                  <c:v>39566</c:v>
                </c:pt>
                <c:pt idx="483">
                  <c:v>39567</c:v>
                </c:pt>
                <c:pt idx="484">
                  <c:v>39568</c:v>
                </c:pt>
                <c:pt idx="485">
                  <c:v>39569</c:v>
                </c:pt>
                <c:pt idx="486">
                  <c:v>39570</c:v>
                </c:pt>
                <c:pt idx="487">
                  <c:v>39571</c:v>
                </c:pt>
                <c:pt idx="488">
                  <c:v>39572</c:v>
                </c:pt>
                <c:pt idx="489">
                  <c:v>39573</c:v>
                </c:pt>
                <c:pt idx="490">
                  <c:v>39574</c:v>
                </c:pt>
                <c:pt idx="491">
                  <c:v>39575</c:v>
                </c:pt>
                <c:pt idx="492">
                  <c:v>39576</c:v>
                </c:pt>
                <c:pt idx="493">
                  <c:v>39577</c:v>
                </c:pt>
                <c:pt idx="494">
                  <c:v>39578</c:v>
                </c:pt>
                <c:pt idx="495">
                  <c:v>39579</c:v>
                </c:pt>
                <c:pt idx="496">
                  <c:v>39580</c:v>
                </c:pt>
                <c:pt idx="497">
                  <c:v>39581</c:v>
                </c:pt>
                <c:pt idx="498">
                  <c:v>39582</c:v>
                </c:pt>
                <c:pt idx="499">
                  <c:v>39583</c:v>
                </c:pt>
                <c:pt idx="500">
                  <c:v>39584</c:v>
                </c:pt>
                <c:pt idx="501">
                  <c:v>39585</c:v>
                </c:pt>
                <c:pt idx="502">
                  <c:v>39586</c:v>
                </c:pt>
                <c:pt idx="503">
                  <c:v>39587</c:v>
                </c:pt>
                <c:pt idx="504">
                  <c:v>39588</c:v>
                </c:pt>
                <c:pt idx="505">
                  <c:v>39589</c:v>
                </c:pt>
                <c:pt idx="506">
                  <c:v>39590</c:v>
                </c:pt>
                <c:pt idx="507">
                  <c:v>39591</c:v>
                </c:pt>
                <c:pt idx="508">
                  <c:v>39592</c:v>
                </c:pt>
                <c:pt idx="509">
                  <c:v>39593</c:v>
                </c:pt>
                <c:pt idx="510">
                  <c:v>39594</c:v>
                </c:pt>
                <c:pt idx="511">
                  <c:v>39595</c:v>
                </c:pt>
                <c:pt idx="512">
                  <c:v>39596</c:v>
                </c:pt>
                <c:pt idx="513">
                  <c:v>39597</c:v>
                </c:pt>
                <c:pt idx="514">
                  <c:v>39598</c:v>
                </c:pt>
                <c:pt idx="515">
                  <c:v>39599</c:v>
                </c:pt>
                <c:pt idx="516">
                  <c:v>39600</c:v>
                </c:pt>
                <c:pt idx="517">
                  <c:v>39601</c:v>
                </c:pt>
                <c:pt idx="518">
                  <c:v>39602</c:v>
                </c:pt>
                <c:pt idx="519">
                  <c:v>39603</c:v>
                </c:pt>
                <c:pt idx="520">
                  <c:v>39604</c:v>
                </c:pt>
                <c:pt idx="521">
                  <c:v>39605</c:v>
                </c:pt>
                <c:pt idx="522">
                  <c:v>39606</c:v>
                </c:pt>
                <c:pt idx="523">
                  <c:v>39607</c:v>
                </c:pt>
                <c:pt idx="524">
                  <c:v>39608</c:v>
                </c:pt>
                <c:pt idx="525">
                  <c:v>39609</c:v>
                </c:pt>
                <c:pt idx="526">
                  <c:v>39610</c:v>
                </c:pt>
                <c:pt idx="527">
                  <c:v>39611</c:v>
                </c:pt>
                <c:pt idx="528">
                  <c:v>39612</c:v>
                </c:pt>
                <c:pt idx="529">
                  <c:v>39613</c:v>
                </c:pt>
                <c:pt idx="530">
                  <c:v>39614</c:v>
                </c:pt>
                <c:pt idx="531">
                  <c:v>39615</c:v>
                </c:pt>
                <c:pt idx="532">
                  <c:v>39616</c:v>
                </c:pt>
                <c:pt idx="533">
                  <c:v>39617</c:v>
                </c:pt>
                <c:pt idx="534">
                  <c:v>39618</c:v>
                </c:pt>
                <c:pt idx="535">
                  <c:v>39619</c:v>
                </c:pt>
                <c:pt idx="536">
                  <c:v>39620</c:v>
                </c:pt>
                <c:pt idx="537">
                  <c:v>39621</c:v>
                </c:pt>
                <c:pt idx="538">
                  <c:v>39622</c:v>
                </c:pt>
                <c:pt idx="539">
                  <c:v>39623</c:v>
                </c:pt>
                <c:pt idx="540">
                  <c:v>39624</c:v>
                </c:pt>
                <c:pt idx="541">
                  <c:v>39625</c:v>
                </c:pt>
                <c:pt idx="542">
                  <c:v>39626</c:v>
                </c:pt>
                <c:pt idx="543">
                  <c:v>39627</c:v>
                </c:pt>
                <c:pt idx="544">
                  <c:v>39628</c:v>
                </c:pt>
                <c:pt idx="545">
                  <c:v>39629</c:v>
                </c:pt>
                <c:pt idx="546">
                  <c:v>39630</c:v>
                </c:pt>
                <c:pt idx="547">
                  <c:v>39631</c:v>
                </c:pt>
                <c:pt idx="548">
                  <c:v>39632</c:v>
                </c:pt>
                <c:pt idx="549">
                  <c:v>39633</c:v>
                </c:pt>
                <c:pt idx="550">
                  <c:v>39634</c:v>
                </c:pt>
                <c:pt idx="551">
                  <c:v>39635</c:v>
                </c:pt>
                <c:pt idx="552">
                  <c:v>39636</c:v>
                </c:pt>
                <c:pt idx="553">
                  <c:v>39637</c:v>
                </c:pt>
                <c:pt idx="554">
                  <c:v>39638</c:v>
                </c:pt>
                <c:pt idx="555">
                  <c:v>39639</c:v>
                </c:pt>
                <c:pt idx="556">
                  <c:v>39640</c:v>
                </c:pt>
                <c:pt idx="557">
                  <c:v>39641</c:v>
                </c:pt>
                <c:pt idx="558">
                  <c:v>39642</c:v>
                </c:pt>
                <c:pt idx="559">
                  <c:v>39643</c:v>
                </c:pt>
                <c:pt idx="560">
                  <c:v>39644</c:v>
                </c:pt>
                <c:pt idx="561">
                  <c:v>39645</c:v>
                </c:pt>
                <c:pt idx="562">
                  <c:v>39646</c:v>
                </c:pt>
                <c:pt idx="563">
                  <c:v>39647</c:v>
                </c:pt>
                <c:pt idx="564">
                  <c:v>39648</c:v>
                </c:pt>
                <c:pt idx="565">
                  <c:v>39649</c:v>
                </c:pt>
                <c:pt idx="566">
                  <c:v>39650</c:v>
                </c:pt>
                <c:pt idx="567">
                  <c:v>39651</c:v>
                </c:pt>
                <c:pt idx="568">
                  <c:v>39652</c:v>
                </c:pt>
                <c:pt idx="569">
                  <c:v>39653</c:v>
                </c:pt>
                <c:pt idx="570">
                  <c:v>39654</c:v>
                </c:pt>
                <c:pt idx="571">
                  <c:v>39655</c:v>
                </c:pt>
                <c:pt idx="572">
                  <c:v>39656</c:v>
                </c:pt>
                <c:pt idx="573">
                  <c:v>39657</c:v>
                </c:pt>
                <c:pt idx="574">
                  <c:v>39658</c:v>
                </c:pt>
                <c:pt idx="575">
                  <c:v>39659</c:v>
                </c:pt>
                <c:pt idx="576">
                  <c:v>39660</c:v>
                </c:pt>
                <c:pt idx="577">
                  <c:v>39661</c:v>
                </c:pt>
                <c:pt idx="578">
                  <c:v>39662</c:v>
                </c:pt>
                <c:pt idx="579">
                  <c:v>39663</c:v>
                </c:pt>
                <c:pt idx="580">
                  <c:v>39664</c:v>
                </c:pt>
                <c:pt idx="581">
                  <c:v>39665</c:v>
                </c:pt>
                <c:pt idx="582">
                  <c:v>39666</c:v>
                </c:pt>
                <c:pt idx="583">
                  <c:v>39667</c:v>
                </c:pt>
                <c:pt idx="584">
                  <c:v>39668</c:v>
                </c:pt>
                <c:pt idx="585">
                  <c:v>39669</c:v>
                </c:pt>
                <c:pt idx="586">
                  <c:v>39670</c:v>
                </c:pt>
                <c:pt idx="587">
                  <c:v>39671</c:v>
                </c:pt>
                <c:pt idx="588">
                  <c:v>39672</c:v>
                </c:pt>
                <c:pt idx="589">
                  <c:v>39673</c:v>
                </c:pt>
                <c:pt idx="590">
                  <c:v>39674</c:v>
                </c:pt>
                <c:pt idx="591">
                  <c:v>39675</c:v>
                </c:pt>
                <c:pt idx="592">
                  <c:v>39676</c:v>
                </c:pt>
                <c:pt idx="593">
                  <c:v>39677</c:v>
                </c:pt>
                <c:pt idx="594">
                  <c:v>39678</c:v>
                </c:pt>
                <c:pt idx="595">
                  <c:v>39679</c:v>
                </c:pt>
                <c:pt idx="596">
                  <c:v>39680</c:v>
                </c:pt>
                <c:pt idx="597">
                  <c:v>39681</c:v>
                </c:pt>
                <c:pt idx="598">
                  <c:v>39682</c:v>
                </c:pt>
                <c:pt idx="599">
                  <c:v>39683</c:v>
                </c:pt>
                <c:pt idx="600">
                  <c:v>39684</c:v>
                </c:pt>
                <c:pt idx="601">
                  <c:v>39685</c:v>
                </c:pt>
                <c:pt idx="602">
                  <c:v>39686</c:v>
                </c:pt>
                <c:pt idx="603">
                  <c:v>39687</c:v>
                </c:pt>
                <c:pt idx="604">
                  <c:v>39688</c:v>
                </c:pt>
                <c:pt idx="605">
                  <c:v>39689</c:v>
                </c:pt>
                <c:pt idx="606">
                  <c:v>39690</c:v>
                </c:pt>
                <c:pt idx="607">
                  <c:v>39691</c:v>
                </c:pt>
                <c:pt idx="608">
                  <c:v>39692</c:v>
                </c:pt>
                <c:pt idx="609">
                  <c:v>39693</c:v>
                </c:pt>
                <c:pt idx="610">
                  <c:v>39694</c:v>
                </c:pt>
                <c:pt idx="611">
                  <c:v>39695</c:v>
                </c:pt>
                <c:pt idx="612">
                  <c:v>39696</c:v>
                </c:pt>
                <c:pt idx="613">
                  <c:v>39697</c:v>
                </c:pt>
                <c:pt idx="614">
                  <c:v>39698</c:v>
                </c:pt>
                <c:pt idx="615">
                  <c:v>39699</c:v>
                </c:pt>
                <c:pt idx="616">
                  <c:v>39700</c:v>
                </c:pt>
                <c:pt idx="617">
                  <c:v>39701</c:v>
                </c:pt>
                <c:pt idx="618">
                  <c:v>39702</c:v>
                </c:pt>
                <c:pt idx="619">
                  <c:v>39703</c:v>
                </c:pt>
                <c:pt idx="620">
                  <c:v>39704</c:v>
                </c:pt>
                <c:pt idx="621">
                  <c:v>39705</c:v>
                </c:pt>
                <c:pt idx="622">
                  <c:v>39706</c:v>
                </c:pt>
                <c:pt idx="623">
                  <c:v>39707</c:v>
                </c:pt>
                <c:pt idx="624">
                  <c:v>39708</c:v>
                </c:pt>
                <c:pt idx="625">
                  <c:v>39709</c:v>
                </c:pt>
                <c:pt idx="626">
                  <c:v>39710</c:v>
                </c:pt>
                <c:pt idx="627">
                  <c:v>39711</c:v>
                </c:pt>
                <c:pt idx="628">
                  <c:v>39712</c:v>
                </c:pt>
                <c:pt idx="629">
                  <c:v>39713</c:v>
                </c:pt>
                <c:pt idx="630">
                  <c:v>39714</c:v>
                </c:pt>
                <c:pt idx="631">
                  <c:v>39715</c:v>
                </c:pt>
                <c:pt idx="632">
                  <c:v>39716</c:v>
                </c:pt>
                <c:pt idx="633">
                  <c:v>39717</c:v>
                </c:pt>
                <c:pt idx="634">
                  <c:v>39718</c:v>
                </c:pt>
                <c:pt idx="635">
                  <c:v>39719</c:v>
                </c:pt>
                <c:pt idx="636">
                  <c:v>39720</c:v>
                </c:pt>
                <c:pt idx="637">
                  <c:v>39721</c:v>
                </c:pt>
                <c:pt idx="638">
                  <c:v>39722</c:v>
                </c:pt>
                <c:pt idx="639">
                  <c:v>39723</c:v>
                </c:pt>
                <c:pt idx="640">
                  <c:v>39724</c:v>
                </c:pt>
                <c:pt idx="641">
                  <c:v>39725</c:v>
                </c:pt>
                <c:pt idx="642">
                  <c:v>39726</c:v>
                </c:pt>
                <c:pt idx="643">
                  <c:v>39727</c:v>
                </c:pt>
                <c:pt idx="644">
                  <c:v>39728</c:v>
                </c:pt>
                <c:pt idx="645">
                  <c:v>39729</c:v>
                </c:pt>
                <c:pt idx="646">
                  <c:v>39730</c:v>
                </c:pt>
                <c:pt idx="647">
                  <c:v>39731</c:v>
                </c:pt>
                <c:pt idx="648">
                  <c:v>39732</c:v>
                </c:pt>
                <c:pt idx="649">
                  <c:v>39733</c:v>
                </c:pt>
                <c:pt idx="650">
                  <c:v>39734</c:v>
                </c:pt>
                <c:pt idx="651">
                  <c:v>39735</c:v>
                </c:pt>
                <c:pt idx="652">
                  <c:v>39736</c:v>
                </c:pt>
                <c:pt idx="653">
                  <c:v>39737</c:v>
                </c:pt>
                <c:pt idx="654">
                  <c:v>39738</c:v>
                </c:pt>
                <c:pt idx="655">
                  <c:v>39739</c:v>
                </c:pt>
                <c:pt idx="656">
                  <c:v>39740</c:v>
                </c:pt>
                <c:pt idx="657">
                  <c:v>39741</c:v>
                </c:pt>
                <c:pt idx="658">
                  <c:v>39742</c:v>
                </c:pt>
                <c:pt idx="659">
                  <c:v>39743</c:v>
                </c:pt>
                <c:pt idx="660">
                  <c:v>39744</c:v>
                </c:pt>
                <c:pt idx="661">
                  <c:v>39745</c:v>
                </c:pt>
                <c:pt idx="662">
                  <c:v>39746</c:v>
                </c:pt>
                <c:pt idx="663">
                  <c:v>39747</c:v>
                </c:pt>
                <c:pt idx="664">
                  <c:v>39748</c:v>
                </c:pt>
                <c:pt idx="665">
                  <c:v>39749</c:v>
                </c:pt>
                <c:pt idx="666">
                  <c:v>39750</c:v>
                </c:pt>
                <c:pt idx="667">
                  <c:v>39751</c:v>
                </c:pt>
                <c:pt idx="668">
                  <c:v>39752</c:v>
                </c:pt>
                <c:pt idx="669">
                  <c:v>39753</c:v>
                </c:pt>
                <c:pt idx="670">
                  <c:v>39754</c:v>
                </c:pt>
                <c:pt idx="671">
                  <c:v>39755</c:v>
                </c:pt>
                <c:pt idx="672">
                  <c:v>39756</c:v>
                </c:pt>
                <c:pt idx="673">
                  <c:v>39757</c:v>
                </c:pt>
                <c:pt idx="674">
                  <c:v>39758</c:v>
                </c:pt>
                <c:pt idx="675">
                  <c:v>39759</c:v>
                </c:pt>
                <c:pt idx="676">
                  <c:v>39760</c:v>
                </c:pt>
                <c:pt idx="677">
                  <c:v>39761</c:v>
                </c:pt>
                <c:pt idx="678">
                  <c:v>39762</c:v>
                </c:pt>
                <c:pt idx="679">
                  <c:v>39763</c:v>
                </c:pt>
                <c:pt idx="680">
                  <c:v>39764</c:v>
                </c:pt>
                <c:pt idx="681">
                  <c:v>39765</c:v>
                </c:pt>
                <c:pt idx="682">
                  <c:v>39766</c:v>
                </c:pt>
                <c:pt idx="683">
                  <c:v>39767</c:v>
                </c:pt>
                <c:pt idx="684">
                  <c:v>39768</c:v>
                </c:pt>
                <c:pt idx="685">
                  <c:v>39769</c:v>
                </c:pt>
                <c:pt idx="686">
                  <c:v>39770</c:v>
                </c:pt>
                <c:pt idx="687">
                  <c:v>39771</c:v>
                </c:pt>
                <c:pt idx="688">
                  <c:v>39772</c:v>
                </c:pt>
                <c:pt idx="689">
                  <c:v>39773</c:v>
                </c:pt>
                <c:pt idx="690">
                  <c:v>39774</c:v>
                </c:pt>
                <c:pt idx="691">
                  <c:v>39775</c:v>
                </c:pt>
                <c:pt idx="692">
                  <c:v>39776</c:v>
                </c:pt>
                <c:pt idx="693">
                  <c:v>39777</c:v>
                </c:pt>
                <c:pt idx="694">
                  <c:v>39778</c:v>
                </c:pt>
                <c:pt idx="695">
                  <c:v>39779</c:v>
                </c:pt>
                <c:pt idx="696">
                  <c:v>39780</c:v>
                </c:pt>
                <c:pt idx="697">
                  <c:v>39781</c:v>
                </c:pt>
                <c:pt idx="698">
                  <c:v>39782</c:v>
                </c:pt>
                <c:pt idx="699">
                  <c:v>39783</c:v>
                </c:pt>
                <c:pt idx="700">
                  <c:v>39784</c:v>
                </c:pt>
                <c:pt idx="701">
                  <c:v>39785</c:v>
                </c:pt>
                <c:pt idx="702">
                  <c:v>39786</c:v>
                </c:pt>
                <c:pt idx="703">
                  <c:v>39787</c:v>
                </c:pt>
                <c:pt idx="704">
                  <c:v>39788</c:v>
                </c:pt>
                <c:pt idx="705">
                  <c:v>39789</c:v>
                </c:pt>
                <c:pt idx="706">
                  <c:v>39790</c:v>
                </c:pt>
                <c:pt idx="707">
                  <c:v>39791</c:v>
                </c:pt>
                <c:pt idx="708">
                  <c:v>39792</c:v>
                </c:pt>
                <c:pt idx="709">
                  <c:v>39793</c:v>
                </c:pt>
                <c:pt idx="710">
                  <c:v>39794</c:v>
                </c:pt>
                <c:pt idx="711">
                  <c:v>39795</c:v>
                </c:pt>
                <c:pt idx="712">
                  <c:v>39796</c:v>
                </c:pt>
                <c:pt idx="713">
                  <c:v>39797</c:v>
                </c:pt>
                <c:pt idx="714">
                  <c:v>39798</c:v>
                </c:pt>
                <c:pt idx="715">
                  <c:v>39799</c:v>
                </c:pt>
                <c:pt idx="716">
                  <c:v>39800</c:v>
                </c:pt>
                <c:pt idx="717">
                  <c:v>39801</c:v>
                </c:pt>
                <c:pt idx="718">
                  <c:v>39802</c:v>
                </c:pt>
                <c:pt idx="719">
                  <c:v>39803</c:v>
                </c:pt>
                <c:pt idx="720">
                  <c:v>39804</c:v>
                </c:pt>
                <c:pt idx="721">
                  <c:v>39805</c:v>
                </c:pt>
                <c:pt idx="722">
                  <c:v>39806</c:v>
                </c:pt>
                <c:pt idx="723">
                  <c:v>39807</c:v>
                </c:pt>
                <c:pt idx="724">
                  <c:v>39808</c:v>
                </c:pt>
                <c:pt idx="725">
                  <c:v>39809</c:v>
                </c:pt>
                <c:pt idx="726">
                  <c:v>39810</c:v>
                </c:pt>
                <c:pt idx="727">
                  <c:v>39811</c:v>
                </c:pt>
                <c:pt idx="728">
                  <c:v>39812</c:v>
                </c:pt>
                <c:pt idx="729">
                  <c:v>39813</c:v>
                </c:pt>
                <c:pt idx="730">
                  <c:v>39814</c:v>
                </c:pt>
                <c:pt idx="731">
                  <c:v>39815</c:v>
                </c:pt>
                <c:pt idx="732">
                  <c:v>39816</c:v>
                </c:pt>
                <c:pt idx="733">
                  <c:v>39817</c:v>
                </c:pt>
                <c:pt idx="734">
                  <c:v>39818</c:v>
                </c:pt>
                <c:pt idx="735">
                  <c:v>39819</c:v>
                </c:pt>
                <c:pt idx="736">
                  <c:v>39820</c:v>
                </c:pt>
                <c:pt idx="737">
                  <c:v>39821</c:v>
                </c:pt>
                <c:pt idx="738">
                  <c:v>39822</c:v>
                </c:pt>
                <c:pt idx="739">
                  <c:v>39823</c:v>
                </c:pt>
                <c:pt idx="740">
                  <c:v>39824</c:v>
                </c:pt>
                <c:pt idx="741">
                  <c:v>39825</c:v>
                </c:pt>
                <c:pt idx="742">
                  <c:v>39826</c:v>
                </c:pt>
                <c:pt idx="743">
                  <c:v>39827</c:v>
                </c:pt>
                <c:pt idx="744">
                  <c:v>39828</c:v>
                </c:pt>
                <c:pt idx="745">
                  <c:v>39829</c:v>
                </c:pt>
                <c:pt idx="746">
                  <c:v>39830</c:v>
                </c:pt>
                <c:pt idx="747">
                  <c:v>39831</c:v>
                </c:pt>
                <c:pt idx="748">
                  <c:v>39832</c:v>
                </c:pt>
                <c:pt idx="749">
                  <c:v>39833</c:v>
                </c:pt>
                <c:pt idx="750">
                  <c:v>39834</c:v>
                </c:pt>
                <c:pt idx="751">
                  <c:v>39835</c:v>
                </c:pt>
                <c:pt idx="752">
                  <c:v>39836</c:v>
                </c:pt>
                <c:pt idx="753">
                  <c:v>39837</c:v>
                </c:pt>
                <c:pt idx="754">
                  <c:v>39838</c:v>
                </c:pt>
                <c:pt idx="755">
                  <c:v>39839</c:v>
                </c:pt>
                <c:pt idx="756">
                  <c:v>39840</c:v>
                </c:pt>
                <c:pt idx="757">
                  <c:v>39841</c:v>
                </c:pt>
                <c:pt idx="758">
                  <c:v>39842</c:v>
                </c:pt>
                <c:pt idx="759">
                  <c:v>39843</c:v>
                </c:pt>
                <c:pt idx="760">
                  <c:v>39844</c:v>
                </c:pt>
                <c:pt idx="761">
                  <c:v>39845</c:v>
                </c:pt>
                <c:pt idx="762">
                  <c:v>39846</c:v>
                </c:pt>
                <c:pt idx="763">
                  <c:v>39847</c:v>
                </c:pt>
                <c:pt idx="764">
                  <c:v>39848</c:v>
                </c:pt>
                <c:pt idx="765">
                  <c:v>39849</c:v>
                </c:pt>
                <c:pt idx="766">
                  <c:v>39850</c:v>
                </c:pt>
                <c:pt idx="767">
                  <c:v>39851</c:v>
                </c:pt>
                <c:pt idx="768">
                  <c:v>39852</c:v>
                </c:pt>
                <c:pt idx="769">
                  <c:v>39853</c:v>
                </c:pt>
                <c:pt idx="770">
                  <c:v>39854</c:v>
                </c:pt>
                <c:pt idx="771">
                  <c:v>39855</c:v>
                </c:pt>
                <c:pt idx="772">
                  <c:v>39856</c:v>
                </c:pt>
                <c:pt idx="773">
                  <c:v>39857</c:v>
                </c:pt>
                <c:pt idx="774">
                  <c:v>39858</c:v>
                </c:pt>
                <c:pt idx="775">
                  <c:v>39859</c:v>
                </c:pt>
                <c:pt idx="776">
                  <c:v>39860</c:v>
                </c:pt>
                <c:pt idx="777">
                  <c:v>39861</c:v>
                </c:pt>
                <c:pt idx="778">
                  <c:v>39862</c:v>
                </c:pt>
                <c:pt idx="779">
                  <c:v>39863</c:v>
                </c:pt>
                <c:pt idx="780">
                  <c:v>39864</c:v>
                </c:pt>
                <c:pt idx="781">
                  <c:v>39865</c:v>
                </c:pt>
                <c:pt idx="782">
                  <c:v>39866</c:v>
                </c:pt>
                <c:pt idx="783">
                  <c:v>39867</c:v>
                </c:pt>
                <c:pt idx="784">
                  <c:v>39868</c:v>
                </c:pt>
                <c:pt idx="785">
                  <c:v>39869</c:v>
                </c:pt>
                <c:pt idx="786">
                  <c:v>39870</c:v>
                </c:pt>
                <c:pt idx="787">
                  <c:v>39871</c:v>
                </c:pt>
                <c:pt idx="788">
                  <c:v>39872</c:v>
                </c:pt>
                <c:pt idx="789">
                  <c:v>39873</c:v>
                </c:pt>
                <c:pt idx="790">
                  <c:v>39874</c:v>
                </c:pt>
                <c:pt idx="791">
                  <c:v>39875</c:v>
                </c:pt>
                <c:pt idx="792">
                  <c:v>39876</c:v>
                </c:pt>
                <c:pt idx="793">
                  <c:v>39877</c:v>
                </c:pt>
                <c:pt idx="794">
                  <c:v>39878</c:v>
                </c:pt>
                <c:pt idx="795">
                  <c:v>39879</c:v>
                </c:pt>
                <c:pt idx="796">
                  <c:v>39880</c:v>
                </c:pt>
                <c:pt idx="797">
                  <c:v>39881</c:v>
                </c:pt>
                <c:pt idx="798">
                  <c:v>39882</c:v>
                </c:pt>
                <c:pt idx="799">
                  <c:v>39883</c:v>
                </c:pt>
                <c:pt idx="800">
                  <c:v>39884</c:v>
                </c:pt>
                <c:pt idx="801">
                  <c:v>39885</c:v>
                </c:pt>
                <c:pt idx="802">
                  <c:v>39886</c:v>
                </c:pt>
                <c:pt idx="803">
                  <c:v>39887</c:v>
                </c:pt>
                <c:pt idx="804">
                  <c:v>39888</c:v>
                </c:pt>
                <c:pt idx="805">
                  <c:v>39889</c:v>
                </c:pt>
                <c:pt idx="806">
                  <c:v>39890</c:v>
                </c:pt>
                <c:pt idx="807">
                  <c:v>39891</c:v>
                </c:pt>
                <c:pt idx="808">
                  <c:v>39892</c:v>
                </c:pt>
                <c:pt idx="809">
                  <c:v>39893</c:v>
                </c:pt>
                <c:pt idx="810">
                  <c:v>39894</c:v>
                </c:pt>
                <c:pt idx="811">
                  <c:v>39895</c:v>
                </c:pt>
                <c:pt idx="812">
                  <c:v>39896</c:v>
                </c:pt>
                <c:pt idx="813">
                  <c:v>39897</c:v>
                </c:pt>
                <c:pt idx="814">
                  <c:v>39898</c:v>
                </c:pt>
                <c:pt idx="815">
                  <c:v>39899</c:v>
                </c:pt>
                <c:pt idx="816">
                  <c:v>39900</c:v>
                </c:pt>
                <c:pt idx="817">
                  <c:v>39901</c:v>
                </c:pt>
                <c:pt idx="818">
                  <c:v>39902</c:v>
                </c:pt>
                <c:pt idx="819">
                  <c:v>39903</c:v>
                </c:pt>
                <c:pt idx="820">
                  <c:v>39904</c:v>
                </c:pt>
                <c:pt idx="821">
                  <c:v>39905</c:v>
                </c:pt>
                <c:pt idx="822">
                  <c:v>39906</c:v>
                </c:pt>
                <c:pt idx="823">
                  <c:v>39907</c:v>
                </c:pt>
                <c:pt idx="824">
                  <c:v>39908</c:v>
                </c:pt>
                <c:pt idx="825">
                  <c:v>39909</c:v>
                </c:pt>
                <c:pt idx="826">
                  <c:v>39910</c:v>
                </c:pt>
                <c:pt idx="827">
                  <c:v>39911</c:v>
                </c:pt>
                <c:pt idx="828">
                  <c:v>39912</c:v>
                </c:pt>
                <c:pt idx="829">
                  <c:v>39913</c:v>
                </c:pt>
                <c:pt idx="830">
                  <c:v>39914</c:v>
                </c:pt>
                <c:pt idx="831">
                  <c:v>39915</c:v>
                </c:pt>
                <c:pt idx="832">
                  <c:v>39916</c:v>
                </c:pt>
                <c:pt idx="833">
                  <c:v>39917</c:v>
                </c:pt>
                <c:pt idx="834">
                  <c:v>39918</c:v>
                </c:pt>
                <c:pt idx="835">
                  <c:v>39919</c:v>
                </c:pt>
                <c:pt idx="836">
                  <c:v>39920</c:v>
                </c:pt>
                <c:pt idx="837">
                  <c:v>39921</c:v>
                </c:pt>
                <c:pt idx="838">
                  <c:v>39922</c:v>
                </c:pt>
                <c:pt idx="839">
                  <c:v>39923</c:v>
                </c:pt>
                <c:pt idx="840">
                  <c:v>39924</c:v>
                </c:pt>
                <c:pt idx="841">
                  <c:v>39925</c:v>
                </c:pt>
                <c:pt idx="842">
                  <c:v>39926</c:v>
                </c:pt>
                <c:pt idx="843">
                  <c:v>39927</c:v>
                </c:pt>
                <c:pt idx="844">
                  <c:v>39928</c:v>
                </c:pt>
                <c:pt idx="845">
                  <c:v>39929</c:v>
                </c:pt>
                <c:pt idx="846">
                  <c:v>39930</c:v>
                </c:pt>
                <c:pt idx="847">
                  <c:v>39931</c:v>
                </c:pt>
                <c:pt idx="848">
                  <c:v>39932</c:v>
                </c:pt>
                <c:pt idx="849">
                  <c:v>39933</c:v>
                </c:pt>
                <c:pt idx="850">
                  <c:v>39934</c:v>
                </c:pt>
                <c:pt idx="851">
                  <c:v>39935</c:v>
                </c:pt>
                <c:pt idx="852">
                  <c:v>39936</c:v>
                </c:pt>
                <c:pt idx="853">
                  <c:v>39937</c:v>
                </c:pt>
                <c:pt idx="854">
                  <c:v>39938</c:v>
                </c:pt>
                <c:pt idx="855">
                  <c:v>39939</c:v>
                </c:pt>
                <c:pt idx="856">
                  <c:v>39940</c:v>
                </c:pt>
                <c:pt idx="857">
                  <c:v>39941</c:v>
                </c:pt>
                <c:pt idx="858">
                  <c:v>39942</c:v>
                </c:pt>
                <c:pt idx="859">
                  <c:v>39943</c:v>
                </c:pt>
                <c:pt idx="860">
                  <c:v>39944</c:v>
                </c:pt>
                <c:pt idx="861">
                  <c:v>39945</c:v>
                </c:pt>
                <c:pt idx="862">
                  <c:v>39946</c:v>
                </c:pt>
                <c:pt idx="863">
                  <c:v>39947</c:v>
                </c:pt>
                <c:pt idx="864">
                  <c:v>39948</c:v>
                </c:pt>
                <c:pt idx="865">
                  <c:v>39949</c:v>
                </c:pt>
                <c:pt idx="866">
                  <c:v>39950</c:v>
                </c:pt>
                <c:pt idx="867">
                  <c:v>39951</c:v>
                </c:pt>
                <c:pt idx="868">
                  <c:v>39952</c:v>
                </c:pt>
                <c:pt idx="869">
                  <c:v>39953</c:v>
                </c:pt>
                <c:pt idx="870">
                  <c:v>39954</c:v>
                </c:pt>
                <c:pt idx="871">
                  <c:v>39955</c:v>
                </c:pt>
                <c:pt idx="872">
                  <c:v>39956</c:v>
                </c:pt>
                <c:pt idx="873">
                  <c:v>39957</c:v>
                </c:pt>
                <c:pt idx="874">
                  <c:v>39958</c:v>
                </c:pt>
                <c:pt idx="875">
                  <c:v>39959</c:v>
                </c:pt>
                <c:pt idx="876">
                  <c:v>39960</c:v>
                </c:pt>
                <c:pt idx="877">
                  <c:v>39961</c:v>
                </c:pt>
                <c:pt idx="878">
                  <c:v>39962</c:v>
                </c:pt>
                <c:pt idx="879">
                  <c:v>39963</c:v>
                </c:pt>
                <c:pt idx="880">
                  <c:v>39964</c:v>
                </c:pt>
                <c:pt idx="881">
                  <c:v>39965</c:v>
                </c:pt>
                <c:pt idx="882">
                  <c:v>39966</c:v>
                </c:pt>
                <c:pt idx="883">
                  <c:v>39967</c:v>
                </c:pt>
                <c:pt idx="884">
                  <c:v>39968</c:v>
                </c:pt>
                <c:pt idx="885">
                  <c:v>39969</c:v>
                </c:pt>
                <c:pt idx="886">
                  <c:v>39970</c:v>
                </c:pt>
                <c:pt idx="887">
                  <c:v>39971</c:v>
                </c:pt>
                <c:pt idx="888">
                  <c:v>39972</c:v>
                </c:pt>
                <c:pt idx="889">
                  <c:v>39973</c:v>
                </c:pt>
                <c:pt idx="890">
                  <c:v>39974</c:v>
                </c:pt>
                <c:pt idx="891">
                  <c:v>39975</c:v>
                </c:pt>
                <c:pt idx="892">
                  <c:v>39976</c:v>
                </c:pt>
                <c:pt idx="893">
                  <c:v>39977</c:v>
                </c:pt>
                <c:pt idx="894">
                  <c:v>39978</c:v>
                </c:pt>
                <c:pt idx="895">
                  <c:v>39979</c:v>
                </c:pt>
                <c:pt idx="896">
                  <c:v>39980</c:v>
                </c:pt>
                <c:pt idx="897">
                  <c:v>39981</c:v>
                </c:pt>
                <c:pt idx="898">
                  <c:v>39982</c:v>
                </c:pt>
                <c:pt idx="899">
                  <c:v>39983</c:v>
                </c:pt>
                <c:pt idx="900">
                  <c:v>39984</c:v>
                </c:pt>
                <c:pt idx="901">
                  <c:v>39985</c:v>
                </c:pt>
                <c:pt idx="902">
                  <c:v>39986</c:v>
                </c:pt>
                <c:pt idx="903">
                  <c:v>39987</c:v>
                </c:pt>
                <c:pt idx="904">
                  <c:v>39988</c:v>
                </c:pt>
                <c:pt idx="905">
                  <c:v>39989</c:v>
                </c:pt>
                <c:pt idx="906">
                  <c:v>39990</c:v>
                </c:pt>
                <c:pt idx="907">
                  <c:v>39991</c:v>
                </c:pt>
                <c:pt idx="908">
                  <c:v>39992</c:v>
                </c:pt>
                <c:pt idx="909">
                  <c:v>39993</c:v>
                </c:pt>
                <c:pt idx="910">
                  <c:v>39994</c:v>
                </c:pt>
                <c:pt idx="911">
                  <c:v>39995</c:v>
                </c:pt>
                <c:pt idx="912">
                  <c:v>39996</c:v>
                </c:pt>
                <c:pt idx="913">
                  <c:v>39997</c:v>
                </c:pt>
                <c:pt idx="914">
                  <c:v>39998</c:v>
                </c:pt>
                <c:pt idx="915">
                  <c:v>39999</c:v>
                </c:pt>
                <c:pt idx="916">
                  <c:v>40000</c:v>
                </c:pt>
                <c:pt idx="917">
                  <c:v>40001</c:v>
                </c:pt>
                <c:pt idx="918">
                  <c:v>40002</c:v>
                </c:pt>
                <c:pt idx="919">
                  <c:v>40003</c:v>
                </c:pt>
                <c:pt idx="920">
                  <c:v>40004</c:v>
                </c:pt>
                <c:pt idx="921">
                  <c:v>40005</c:v>
                </c:pt>
                <c:pt idx="922">
                  <c:v>40006</c:v>
                </c:pt>
                <c:pt idx="923">
                  <c:v>40007</c:v>
                </c:pt>
                <c:pt idx="924">
                  <c:v>40008</c:v>
                </c:pt>
                <c:pt idx="925">
                  <c:v>40009</c:v>
                </c:pt>
                <c:pt idx="926">
                  <c:v>40010</c:v>
                </c:pt>
                <c:pt idx="927">
                  <c:v>40011</c:v>
                </c:pt>
                <c:pt idx="928">
                  <c:v>40012</c:v>
                </c:pt>
                <c:pt idx="929">
                  <c:v>40013</c:v>
                </c:pt>
                <c:pt idx="930">
                  <c:v>40014</c:v>
                </c:pt>
                <c:pt idx="931">
                  <c:v>40015</c:v>
                </c:pt>
                <c:pt idx="932">
                  <c:v>40016</c:v>
                </c:pt>
                <c:pt idx="933">
                  <c:v>40017</c:v>
                </c:pt>
                <c:pt idx="934">
                  <c:v>40018</c:v>
                </c:pt>
                <c:pt idx="935">
                  <c:v>40019</c:v>
                </c:pt>
                <c:pt idx="936">
                  <c:v>40020</c:v>
                </c:pt>
                <c:pt idx="937">
                  <c:v>40021</c:v>
                </c:pt>
                <c:pt idx="938">
                  <c:v>40022</c:v>
                </c:pt>
                <c:pt idx="939">
                  <c:v>40023</c:v>
                </c:pt>
                <c:pt idx="940">
                  <c:v>40024</c:v>
                </c:pt>
                <c:pt idx="941">
                  <c:v>40025</c:v>
                </c:pt>
                <c:pt idx="942">
                  <c:v>40026</c:v>
                </c:pt>
                <c:pt idx="943">
                  <c:v>40027</c:v>
                </c:pt>
                <c:pt idx="944">
                  <c:v>40028</c:v>
                </c:pt>
                <c:pt idx="945">
                  <c:v>40029</c:v>
                </c:pt>
                <c:pt idx="946">
                  <c:v>40030</c:v>
                </c:pt>
                <c:pt idx="947">
                  <c:v>40031</c:v>
                </c:pt>
                <c:pt idx="948">
                  <c:v>40032</c:v>
                </c:pt>
                <c:pt idx="949">
                  <c:v>40033</c:v>
                </c:pt>
                <c:pt idx="950">
                  <c:v>40034</c:v>
                </c:pt>
                <c:pt idx="951">
                  <c:v>40035</c:v>
                </c:pt>
                <c:pt idx="952">
                  <c:v>40036</c:v>
                </c:pt>
                <c:pt idx="953">
                  <c:v>40037</c:v>
                </c:pt>
                <c:pt idx="954">
                  <c:v>40038</c:v>
                </c:pt>
                <c:pt idx="955">
                  <c:v>40039</c:v>
                </c:pt>
                <c:pt idx="956">
                  <c:v>40040</c:v>
                </c:pt>
                <c:pt idx="957">
                  <c:v>40041</c:v>
                </c:pt>
                <c:pt idx="958">
                  <c:v>40042</c:v>
                </c:pt>
                <c:pt idx="959">
                  <c:v>40043</c:v>
                </c:pt>
                <c:pt idx="960">
                  <c:v>40044</c:v>
                </c:pt>
                <c:pt idx="961">
                  <c:v>40045</c:v>
                </c:pt>
                <c:pt idx="962">
                  <c:v>40046</c:v>
                </c:pt>
                <c:pt idx="963">
                  <c:v>40047</c:v>
                </c:pt>
                <c:pt idx="964">
                  <c:v>40048</c:v>
                </c:pt>
                <c:pt idx="965">
                  <c:v>40049</c:v>
                </c:pt>
                <c:pt idx="966">
                  <c:v>40050</c:v>
                </c:pt>
                <c:pt idx="967">
                  <c:v>40051</c:v>
                </c:pt>
                <c:pt idx="968">
                  <c:v>40052</c:v>
                </c:pt>
                <c:pt idx="969">
                  <c:v>40053</c:v>
                </c:pt>
                <c:pt idx="970">
                  <c:v>40054</c:v>
                </c:pt>
                <c:pt idx="971">
                  <c:v>40055</c:v>
                </c:pt>
                <c:pt idx="972">
                  <c:v>40056</c:v>
                </c:pt>
                <c:pt idx="973">
                  <c:v>40057</c:v>
                </c:pt>
                <c:pt idx="974">
                  <c:v>40058</c:v>
                </c:pt>
                <c:pt idx="975">
                  <c:v>40059</c:v>
                </c:pt>
                <c:pt idx="976">
                  <c:v>40060</c:v>
                </c:pt>
                <c:pt idx="977">
                  <c:v>40061</c:v>
                </c:pt>
                <c:pt idx="978">
                  <c:v>40062</c:v>
                </c:pt>
                <c:pt idx="979">
                  <c:v>40063</c:v>
                </c:pt>
                <c:pt idx="980">
                  <c:v>40064</c:v>
                </c:pt>
                <c:pt idx="981">
                  <c:v>40065</c:v>
                </c:pt>
                <c:pt idx="982">
                  <c:v>40066</c:v>
                </c:pt>
                <c:pt idx="983">
                  <c:v>40067</c:v>
                </c:pt>
                <c:pt idx="984">
                  <c:v>40068</c:v>
                </c:pt>
                <c:pt idx="985">
                  <c:v>40069</c:v>
                </c:pt>
                <c:pt idx="986">
                  <c:v>40070</c:v>
                </c:pt>
                <c:pt idx="987">
                  <c:v>40071</c:v>
                </c:pt>
                <c:pt idx="988">
                  <c:v>40072</c:v>
                </c:pt>
                <c:pt idx="989">
                  <c:v>40073</c:v>
                </c:pt>
                <c:pt idx="990">
                  <c:v>40074</c:v>
                </c:pt>
                <c:pt idx="991">
                  <c:v>40075</c:v>
                </c:pt>
                <c:pt idx="992">
                  <c:v>40076</c:v>
                </c:pt>
                <c:pt idx="993">
                  <c:v>40077</c:v>
                </c:pt>
                <c:pt idx="994">
                  <c:v>40078</c:v>
                </c:pt>
                <c:pt idx="995">
                  <c:v>40079</c:v>
                </c:pt>
                <c:pt idx="996">
                  <c:v>40080</c:v>
                </c:pt>
                <c:pt idx="997">
                  <c:v>40081</c:v>
                </c:pt>
                <c:pt idx="998">
                  <c:v>40082</c:v>
                </c:pt>
                <c:pt idx="999">
                  <c:v>40083</c:v>
                </c:pt>
                <c:pt idx="1000">
                  <c:v>40084</c:v>
                </c:pt>
                <c:pt idx="1001">
                  <c:v>40085</c:v>
                </c:pt>
                <c:pt idx="1002">
                  <c:v>40086</c:v>
                </c:pt>
                <c:pt idx="1003">
                  <c:v>40087</c:v>
                </c:pt>
                <c:pt idx="1004">
                  <c:v>40088</c:v>
                </c:pt>
                <c:pt idx="1005">
                  <c:v>40089</c:v>
                </c:pt>
                <c:pt idx="1006">
                  <c:v>40090</c:v>
                </c:pt>
                <c:pt idx="1007">
                  <c:v>40091</c:v>
                </c:pt>
                <c:pt idx="1008">
                  <c:v>40092</c:v>
                </c:pt>
                <c:pt idx="1009">
                  <c:v>40093</c:v>
                </c:pt>
                <c:pt idx="1010">
                  <c:v>40094</c:v>
                </c:pt>
                <c:pt idx="1011">
                  <c:v>40095</c:v>
                </c:pt>
                <c:pt idx="1012">
                  <c:v>40096</c:v>
                </c:pt>
                <c:pt idx="1013">
                  <c:v>40097</c:v>
                </c:pt>
                <c:pt idx="1014">
                  <c:v>40098</c:v>
                </c:pt>
                <c:pt idx="1015">
                  <c:v>40099</c:v>
                </c:pt>
                <c:pt idx="1016">
                  <c:v>40100</c:v>
                </c:pt>
                <c:pt idx="1017">
                  <c:v>40101</c:v>
                </c:pt>
                <c:pt idx="1018">
                  <c:v>40102</c:v>
                </c:pt>
                <c:pt idx="1019">
                  <c:v>40103</c:v>
                </c:pt>
                <c:pt idx="1020">
                  <c:v>40104</c:v>
                </c:pt>
                <c:pt idx="1021">
                  <c:v>40105</c:v>
                </c:pt>
                <c:pt idx="1022">
                  <c:v>40106</c:v>
                </c:pt>
                <c:pt idx="1023">
                  <c:v>40107</c:v>
                </c:pt>
                <c:pt idx="1024">
                  <c:v>40108</c:v>
                </c:pt>
                <c:pt idx="1025">
                  <c:v>40109</c:v>
                </c:pt>
                <c:pt idx="1026">
                  <c:v>40110</c:v>
                </c:pt>
                <c:pt idx="1027">
                  <c:v>40111</c:v>
                </c:pt>
                <c:pt idx="1028">
                  <c:v>40112</c:v>
                </c:pt>
                <c:pt idx="1029">
                  <c:v>40113</c:v>
                </c:pt>
                <c:pt idx="1030">
                  <c:v>40114</c:v>
                </c:pt>
                <c:pt idx="1031">
                  <c:v>40115</c:v>
                </c:pt>
                <c:pt idx="1032">
                  <c:v>40116</c:v>
                </c:pt>
                <c:pt idx="1033">
                  <c:v>40117</c:v>
                </c:pt>
                <c:pt idx="1034">
                  <c:v>40118</c:v>
                </c:pt>
                <c:pt idx="1035">
                  <c:v>40119</c:v>
                </c:pt>
                <c:pt idx="1036">
                  <c:v>40120</c:v>
                </c:pt>
                <c:pt idx="1037">
                  <c:v>40121</c:v>
                </c:pt>
                <c:pt idx="1038">
                  <c:v>40122</c:v>
                </c:pt>
                <c:pt idx="1039">
                  <c:v>40123</c:v>
                </c:pt>
                <c:pt idx="1040">
                  <c:v>40124</c:v>
                </c:pt>
                <c:pt idx="1041">
                  <c:v>40125</c:v>
                </c:pt>
                <c:pt idx="1042">
                  <c:v>40126</c:v>
                </c:pt>
                <c:pt idx="1043">
                  <c:v>40127</c:v>
                </c:pt>
                <c:pt idx="1044">
                  <c:v>40128</c:v>
                </c:pt>
                <c:pt idx="1045">
                  <c:v>40129</c:v>
                </c:pt>
                <c:pt idx="1046">
                  <c:v>40130</c:v>
                </c:pt>
                <c:pt idx="1047">
                  <c:v>40131</c:v>
                </c:pt>
                <c:pt idx="1048">
                  <c:v>40132</c:v>
                </c:pt>
                <c:pt idx="1049">
                  <c:v>40133</c:v>
                </c:pt>
                <c:pt idx="1050">
                  <c:v>40134</c:v>
                </c:pt>
                <c:pt idx="1051">
                  <c:v>40135</c:v>
                </c:pt>
                <c:pt idx="1052">
                  <c:v>40136</c:v>
                </c:pt>
                <c:pt idx="1053">
                  <c:v>40137</c:v>
                </c:pt>
                <c:pt idx="1054">
                  <c:v>40138</c:v>
                </c:pt>
                <c:pt idx="1055">
                  <c:v>40139</c:v>
                </c:pt>
                <c:pt idx="1056">
                  <c:v>40140</c:v>
                </c:pt>
                <c:pt idx="1057">
                  <c:v>40141</c:v>
                </c:pt>
                <c:pt idx="1058">
                  <c:v>40142</c:v>
                </c:pt>
                <c:pt idx="1059">
                  <c:v>40143</c:v>
                </c:pt>
                <c:pt idx="1060">
                  <c:v>40144</c:v>
                </c:pt>
                <c:pt idx="1061">
                  <c:v>40145</c:v>
                </c:pt>
                <c:pt idx="1062">
                  <c:v>40146</c:v>
                </c:pt>
                <c:pt idx="1063">
                  <c:v>40147</c:v>
                </c:pt>
                <c:pt idx="1064">
                  <c:v>40148</c:v>
                </c:pt>
                <c:pt idx="1065">
                  <c:v>40149</c:v>
                </c:pt>
                <c:pt idx="1066">
                  <c:v>40150</c:v>
                </c:pt>
                <c:pt idx="1067">
                  <c:v>40151</c:v>
                </c:pt>
                <c:pt idx="1068">
                  <c:v>40152</c:v>
                </c:pt>
                <c:pt idx="1069">
                  <c:v>40153</c:v>
                </c:pt>
                <c:pt idx="1070">
                  <c:v>40154</c:v>
                </c:pt>
                <c:pt idx="1071">
                  <c:v>40155</c:v>
                </c:pt>
                <c:pt idx="1072">
                  <c:v>40156</c:v>
                </c:pt>
                <c:pt idx="1073">
                  <c:v>40157</c:v>
                </c:pt>
                <c:pt idx="1074">
                  <c:v>40158</c:v>
                </c:pt>
                <c:pt idx="1075">
                  <c:v>40159</c:v>
                </c:pt>
                <c:pt idx="1076">
                  <c:v>40160</c:v>
                </c:pt>
                <c:pt idx="1077">
                  <c:v>40161</c:v>
                </c:pt>
                <c:pt idx="1078">
                  <c:v>40162</c:v>
                </c:pt>
                <c:pt idx="1079">
                  <c:v>40163</c:v>
                </c:pt>
                <c:pt idx="1080">
                  <c:v>40164</c:v>
                </c:pt>
                <c:pt idx="1081">
                  <c:v>40165</c:v>
                </c:pt>
                <c:pt idx="1082">
                  <c:v>40166</c:v>
                </c:pt>
                <c:pt idx="1083">
                  <c:v>40167</c:v>
                </c:pt>
                <c:pt idx="1084">
                  <c:v>40168</c:v>
                </c:pt>
                <c:pt idx="1085">
                  <c:v>40169</c:v>
                </c:pt>
                <c:pt idx="1086">
                  <c:v>40170</c:v>
                </c:pt>
                <c:pt idx="1087">
                  <c:v>40171</c:v>
                </c:pt>
                <c:pt idx="1088">
                  <c:v>40172</c:v>
                </c:pt>
                <c:pt idx="1089">
                  <c:v>40173</c:v>
                </c:pt>
                <c:pt idx="1090">
                  <c:v>40174</c:v>
                </c:pt>
                <c:pt idx="1091">
                  <c:v>40175</c:v>
                </c:pt>
                <c:pt idx="1092">
                  <c:v>40176</c:v>
                </c:pt>
                <c:pt idx="1093">
                  <c:v>40177</c:v>
                </c:pt>
                <c:pt idx="1094">
                  <c:v>40178</c:v>
                </c:pt>
                <c:pt idx="1095">
                  <c:v>40179</c:v>
                </c:pt>
                <c:pt idx="1096">
                  <c:v>40180</c:v>
                </c:pt>
                <c:pt idx="1097">
                  <c:v>40181</c:v>
                </c:pt>
                <c:pt idx="1098">
                  <c:v>40182</c:v>
                </c:pt>
                <c:pt idx="1099">
                  <c:v>40183</c:v>
                </c:pt>
                <c:pt idx="1100">
                  <c:v>40184</c:v>
                </c:pt>
                <c:pt idx="1101">
                  <c:v>40185</c:v>
                </c:pt>
                <c:pt idx="1102">
                  <c:v>40186</c:v>
                </c:pt>
                <c:pt idx="1103">
                  <c:v>40187</c:v>
                </c:pt>
                <c:pt idx="1104">
                  <c:v>40188</c:v>
                </c:pt>
                <c:pt idx="1105">
                  <c:v>40189</c:v>
                </c:pt>
                <c:pt idx="1106">
                  <c:v>40190</c:v>
                </c:pt>
                <c:pt idx="1107">
                  <c:v>40191</c:v>
                </c:pt>
                <c:pt idx="1108">
                  <c:v>40192</c:v>
                </c:pt>
                <c:pt idx="1109">
                  <c:v>40193</c:v>
                </c:pt>
                <c:pt idx="1110">
                  <c:v>40194</c:v>
                </c:pt>
                <c:pt idx="1111">
                  <c:v>40195</c:v>
                </c:pt>
                <c:pt idx="1112">
                  <c:v>40196</c:v>
                </c:pt>
                <c:pt idx="1113">
                  <c:v>40197</c:v>
                </c:pt>
                <c:pt idx="1114">
                  <c:v>40198</c:v>
                </c:pt>
                <c:pt idx="1115">
                  <c:v>40199</c:v>
                </c:pt>
                <c:pt idx="1116">
                  <c:v>40200</c:v>
                </c:pt>
                <c:pt idx="1117">
                  <c:v>40201</c:v>
                </c:pt>
                <c:pt idx="1118">
                  <c:v>40202</c:v>
                </c:pt>
                <c:pt idx="1119">
                  <c:v>40203</c:v>
                </c:pt>
                <c:pt idx="1120">
                  <c:v>40204</c:v>
                </c:pt>
                <c:pt idx="1121">
                  <c:v>40205</c:v>
                </c:pt>
                <c:pt idx="1122">
                  <c:v>40206</c:v>
                </c:pt>
                <c:pt idx="1123">
                  <c:v>40207</c:v>
                </c:pt>
                <c:pt idx="1124">
                  <c:v>40208</c:v>
                </c:pt>
                <c:pt idx="1125">
                  <c:v>40209</c:v>
                </c:pt>
                <c:pt idx="1126">
                  <c:v>40210</c:v>
                </c:pt>
                <c:pt idx="1127">
                  <c:v>40211</c:v>
                </c:pt>
                <c:pt idx="1128">
                  <c:v>40212</c:v>
                </c:pt>
                <c:pt idx="1129">
                  <c:v>40213</c:v>
                </c:pt>
                <c:pt idx="1130">
                  <c:v>40214</c:v>
                </c:pt>
                <c:pt idx="1131">
                  <c:v>40215</c:v>
                </c:pt>
                <c:pt idx="1132">
                  <c:v>40216</c:v>
                </c:pt>
                <c:pt idx="1133">
                  <c:v>40217</c:v>
                </c:pt>
                <c:pt idx="1134">
                  <c:v>40218</c:v>
                </c:pt>
                <c:pt idx="1135">
                  <c:v>40219</c:v>
                </c:pt>
                <c:pt idx="1136">
                  <c:v>40220</c:v>
                </c:pt>
                <c:pt idx="1137">
                  <c:v>40221</c:v>
                </c:pt>
                <c:pt idx="1138">
                  <c:v>40222</c:v>
                </c:pt>
                <c:pt idx="1139">
                  <c:v>40223</c:v>
                </c:pt>
                <c:pt idx="1140">
                  <c:v>40224</c:v>
                </c:pt>
                <c:pt idx="1141">
                  <c:v>40225</c:v>
                </c:pt>
                <c:pt idx="1142">
                  <c:v>40226</c:v>
                </c:pt>
                <c:pt idx="1143">
                  <c:v>40227</c:v>
                </c:pt>
                <c:pt idx="1144">
                  <c:v>40228</c:v>
                </c:pt>
                <c:pt idx="1145">
                  <c:v>40229</c:v>
                </c:pt>
                <c:pt idx="1146">
                  <c:v>40230</c:v>
                </c:pt>
                <c:pt idx="1147">
                  <c:v>40231</c:v>
                </c:pt>
                <c:pt idx="1148">
                  <c:v>40232</c:v>
                </c:pt>
                <c:pt idx="1149">
                  <c:v>40233</c:v>
                </c:pt>
                <c:pt idx="1150">
                  <c:v>40234</c:v>
                </c:pt>
                <c:pt idx="1151">
                  <c:v>40235</c:v>
                </c:pt>
                <c:pt idx="1152">
                  <c:v>40236</c:v>
                </c:pt>
                <c:pt idx="1153">
                  <c:v>40237</c:v>
                </c:pt>
                <c:pt idx="1154">
                  <c:v>40238</c:v>
                </c:pt>
                <c:pt idx="1155">
                  <c:v>40239</c:v>
                </c:pt>
                <c:pt idx="1156">
                  <c:v>40240</c:v>
                </c:pt>
                <c:pt idx="1157">
                  <c:v>40241</c:v>
                </c:pt>
                <c:pt idx="1158">
                  <c:v>40242</c:v>
                </c:pt>
                <c:pt idx="1159">
                  <c:v>40243</c:v>
                </c:pt>
                <c:pt idx="1160">
                  <c:v>40244</c:v>
                </c:pt>
                <c:pt idx="1161">
                  <c:v>40245</c:v>
                </c:pt>
                <c:pt idx="1162">
                  <c:v>40246</c:v>
                </c:pt>
                <c:pt idx="1163">
                  <c:v>40247</c:v>
                </c:pt>
                <c:pt idx="1164">
                  <c:v>40248</c:v>
                </c:pt>
                <c:pt idx="1165">
                  <c:v>40249</c:v>
                </c:pt>
                <c:pt idx="1166">
                  <c:v>40250</c:v>
                </c:pt>
                <c:pt idx="1167">
                  <c:v>40251</c:v>
                </c:pt>
                <c:pt idx="1168">
                  <c:v>40252</c:v>
                </c:pt>
                <c:pt idx="1169">
                  <c:v>40253</c:v>
                </c:pt>
                <c:pt idx="1170">
                  <c:v>40254</c:v>
                </c:pt>
                <c:pt idx="1171">
                  <c:v>40255</c:v>
                </c:pt>
                <c:pt idx="1172">
                  <c:v>40256</c:v>
                </c:pt>
                <c:pt idx="1173">
                  <c:v>40257</c:v>
                </c:pt>
                <c:pt idx="1174">
                  <c:v>40258</c:v>
                </c:pt>
                <c:pt idx="1175">
                  <c:v>40259</c:v>
                </c:pt>
                <c:pt idx="1176">
                  <c:v>40260</c:v>
                </c:pt>
                <c:pt idx="1177">
                  <c:v>40261</c:v>
                </c:pt>
                <c:pt idx="1178">
                  <c:v>40262</c:v>
                </c:pt>
                <c:pt idx="1179">
                  <c:v>40263</c:v>
                </c:pt>
                <c:pt idx="1180">
                  <c:v>40264</c:v>
                </c:pt>
                <c:pt idx="1181">
                  <c:v>40265</c:v>
                </c:pt>
                <c:pt idx="1182">
                  <c:v>40266</c:v>
                </c:pt>
                <c:pt idx="1183">
                  <c:v>40267</c:v>
                </c:pt>
                <c:pt idx="1184">
                  <c:v>40268</c:v>
                </c:pt>
                <c:pt idx="1185">
                  <c:v>40269</c:v>
                </c:pt>
                <c:pt idx="1186">
                  <c:v>40270</c:v>
                </c:pt>
                <c:pt idx="1187">
                  <c:v>40271</c:v>
                </c:pt>
                <c:pt idx="1188">
                  <c:v>40272</c:v>
                </c:pt>
                <c:pt idx="1189">
                  <c:v>40273</c:v>
                </c:pt>
                <c:pt idx="1190">
                  <c:v>40274</c:v>
                </c:pt>
                <c:pt idx="1191">
                  <c:v>40275</c:v>
                </c:pt>
                <c:pt idx="1192">
                  <c:v>40276</c:v>
                </c:pt>
                <c:pt idx="1193">
                  <c:v>40277</c:v>
                </c:pt>
                <c:pt idx="1194">
                  <c:v>40278</c:v>
                </c:pt>
                <c:pt idx="1195">
                  <c:v>40279</c:v>
                </c:pt>
                <c:pt idx="1196">
                  <c:v>40280</c:v>
                </c:pt>
                <c:pt idx="1197">
                  <c:v>40281</c:v>
                </c:pt>
                <c:pt idx="1198">
                  <c:v>40282</c:v>
                </c:pt>
                <c:pt idx="1199">
                  <c:v>40283</c:v>
                </c:pt>
                <c:pt idx="1200">
                  <c:v>40284</c:v>
                </c:pt>
                <c:pt idx="1201">
                  <c:v>40285</c:v>
                </c:pt>
                <c:pt idx="1202">
                  <c:v>40286</c:v>
                </c:pt>
                <c:pt idx="1203">
                  <c:v>40287</c:v>
                </c:pt>
                <c:pt idx="1204">
                  <c:v>40288</c:v>
                </c:pt>
                <c:pt idx="1205">
                  <c:v>40289</c:v>
                </c:pt>
                <c:pt idx="1206">
                  <c:v>40290</c:v>
                </c:pt>
                <c:pt idx="1207">
                  <c:v>40291</c:v>
                </c:pt>
                <c:pt idx="1208">
                  <c:v>40292</c:v>
                </c:pt>
                <c:pt idx="1209">
                  <c:v>40293</c:v>
                </c:pt>
                <c:pt idx="1210">
                  <c:v>40294</c:v>
                </c:pt>
                <c:pt idx="1211">
                  <c:v>40295</c:v>
                </c:pt>
                <c:pt idx="1212">
                  <c:v>40296</c:v>
                </c:pt>
                <c:pt idx="1213">
                  <c:v>40297</c:v>
                </c:pt>
                <c:pt idx="1214">
                  <c:v>40298</c:v>
                </c:pt>
                <c:pt idx="1215">
                  <c:v>40299</c:v>
                </c:pt>
                <c:pt idx="1216">
                  <c:v>40300</c:v>
                </c:pt>
                <c:pt idx="1217">
                  <c:v>40301</c:v>
                </c:pt>
                <c:pt idx="1218">
                  <c:v>40302</c:v>
                </c:pt>
                <c:pt idx="1219">
                  <c:v>40303</c:v>
                </c:pt>
                <c:pt idx="1220">
                  <c:v>40304</c:v>
                </c:pt>
                <c:pt idx="1221">
                  <c:v>40305</c:v>
                </c:pt>
                <c:pt idx="1222">
                  <c:v>40306</c:v>
                </c:pt>
                <c:pt idx="1223">
                  <c:v>40307</c:v>
                </c:pt>
                <c:pt idx="1224">
                  <c:v>40308</c:v>
                </c:pt>
                <c:pt idx="1225">
                  <c:v>40309</c:v>
                </c:pt>
                <c:pt idx="1226">
                  <c:v>40310</c:v>
                </c:pt>
                <c:pt idx="1227">
                  <c:v>40311</c:v>
                </c:pt>
                <c:pt idx="1228">
                  <c:v>40312</c:v>
                </c:pt>
                <c:pt idx="1229">
                  <c:v>40313</c:v>
                </c:pt>
                <c:pt idx="1230">
                  <c:v>40314</c:v>
                </c:pt>
                <c:pt idx="1231">
                  <c:v>40315</c:v>
                </c:pt>
                <c:pt idx="1232">
                  <c:v>40316</c:v>
                </c:pt>
                <c:pt idx="1233">
                  <c:v>40317</c:v>
                </c:pt>
                <c:pt idx="1234">
                  <c:v>40318</c:v>
                </c:pt>
                <c:pt idx="1235">
                  <c:v>40319</c:v>
                </c:pt>
                <c:pt idx="1236">
                  <c:v>40320</c:v>
                </c:pt>
                <c:pt idx="1237">
                  <c:v>40321</c:v>
                </c:pt>
                <c:pt idx="1238">
                  <c:v>40322</c:v>
                </c:pt>
                <c:pt idx="1239">
                  <c:v>40323</c:v>
                </c:pt>
                <c:pt idx="1240">
                  <c:v>40324</c:v>
                </c:pt>
                <c:pt idx="1241">
                  <c:v>40325</c:v>
                </c:pt>
                <c:pt idx="1242">
                  <c:v>40326</c:v>
                </c:pt>
                <c:pt idx="1243">
                  <c:v>40327</c:v>
                </c:pt>
                <c:pt idx="1244">
                  <c:v>40328</c:v>
                </c:pt>
                <c:pt idx="1245">
                  <c:v>40329</c:v>
                </c:pt>
                <c:pt idx="1246">
                  <c:v>40330</c:v>
                </c:pt>
                <c:pt idx="1247">
                  <c:v>40331</c:v>
                </c:pt>
                <c:pt idx="1248">
                  <c:v>40332</c:v>
                </c:pt>
                <c:pt idx="1249">
                  <c:v>40333</c:v>
                </c:pt>
                <c:pt idx="1250">
                  <c:v>40334</c:v>
                </c:pt>
                <c:pt idx="1251">
                  <c:v>40335</c:v>
                </c:pt>
                <c:pt idx="1252">
                  <c:v>40336</c:v>
                </c:pt>
                <c:pt idx="1253">
                  <c:v>40337</c:v>
                </c:pt>
                <c:pt idx="1254">
                  <c:v>40338</c:v>
                </c:pt>
                <c:pt idx="1255">
                  <c:v>40339</c:v>
                </c:pt>
                <c:pt idx="1256">
                  <c:v>40340</c:v>
                </c:pt>
                <c:pt idx="1257">
                  <c:v>40341</c:v>
                </c:pt>
                <c:pt idx="1258">
                  <c:v>40342</c:v>
                </c:pt>
                <c:pt idx="1259">
                  <c:v>40343</c:v>
                </c:pt>
                <c:pt idx="1260">
                  <c:v>40344</c:v>
                </c:pt>
                <c:pt idx="1261">
                  <c:v>40345</c:v>
                </c:pt>
                <c:pt idx="1262">
                  <c:v>40346</c:v>
                </c:pt>
                <c:pt idx="1263">
                  <c:v>40347</c:v>
                </c:pt>
                <c:pt idx="1264">
                  <c:v>40348</c:v>
                </c:pt>
                <c:pt idx="1265">
                  <c:v>40349</c:v>
                </c:pt>
                <c:pt idx="1266">
                  <c:v>40350</c:v>
                </c:pt>
                <c:pt idx="1267">
                  <c:v>40351</c:v>
                </c:pt>
                <c:pt idx="1268">
                  <c:v>40352</c:v>
                </c:pt>
                <c:pt idx="1269">
                  <c:v>40353</c:v>
                </c:pt>
                <c:pt idx="1270">
                  <c:v>40354</c:v>
                </c:pt>
                <c:pt idx="1271">
                  <c:v>40355</c:v>
                </c:pt>
                <c:pt idx="1272">
                  <c:v>40356</c:v>
                </c:pt>
                <c:pt idx="1273">
                  <c:v>40357</c:v>
                </c:pt>
                <c:pt idx="1274">
                  <c:v>40358</c:v>
                </c:pt>
                <c:pt idx="1275">
                  <c:v>40359</c:v>
                </c:pt>
                <c:pt idx="1276">
                  <c:v>40360</c:v>
                </c:pt>
                <c:pt idx="1277">
                  <c:v>40361</c:v>
                </c:pt>
                <c:pt idx="1278">
                  <c:v>40362</c:v>
                </c:pt>
                <c:pt idx="1279">
                  <c:v>40363</c:v>
                </c:pt>
                <c:pt idx="1280">
                  <c:v>40364</c:v>
                </c:pt>
                <c:pt idx="1281">
                  <c:v>40365</c:v>
                </c:pt>
                <c:pt idx="1282">
                  <c:v>40366</c:v>
                </c:pt>
                <c:pt idx="1283">
                  <c:v>40367</c:v>
                </c:pt>
                <c:pt idx="1284">
                  <c:v>40368</c:v>
                </c:pt>
                <c:pt idx="1285">
                  <c:v>40369</c:v>
                </c:pt>
                <c:pt idx="1286">
                  <c:v>40370</c:v>
                </c:pt>
                <c:pt idx="1287">
                  <c:v>40371</c:v>
                </c:pt>
                <c:pt idx="1288">
                  <c:v>40372</c:v>
                </c:pt>
                <c:pt idx="1289">
                  <c:v>40373</c:v>
                </c:pt>
                <c:pt idx="1290">
                  <c:v>40374</c:v>
                </c:pt>
                <c:pt idx="1291">
                  <c:v>40375</c:v>
                </c:pt>
                <c:pt idx="1292">
                  <c:v>40376</c:v>
                </c:pt>
                <c:pt idx="1293">
                  <c:v>40377</c:v>
                </c:pt>
                <c:pt idx="1294">
                  <c:v>40378</c:v>
                </c:pt>
                <c:pt idx="1295">
                  <c:v>40379</c:v>
                </c:pt>
                <c:pt idx="1296">
                  <c:v>40380</c:v>
                </c:pt>
                <c:pt idx="1297">
                  <c:v>40381</c:v>
                </c:pt>
                <c:pt idx="1298">
                  <c:v>40382</c:v>
                </c:pt>
                <c:pt idx="1299">
                  <c:v>40383</c:v>
                </c:pt>
                <c:pt idx="1300">
                  <c:v>40384</c:v>
                </c:pt>
                <c:pt idx="1301">
                  <c:v>40385</c:v>
                </c:pt>
                <c:pt idx="1302">
                  <c:v>40386</c:v>
                </c:pt>
                <c:pt idx="1303">
                  <c:v>40387</c:v>
                </c:pt>
                <c:pt idx="1304">
                  <c:v>40388</c:v>
                </c:pt>
                <c:pt idx="1305">
                  <c:v>40389</c:v>
                </c:pt>
                <c:pt idx="1306">
                  <c:v>40390</c:v>
                </c:pt>
                <c:pt idx="1307">
                  <c:v>40391</c:v>
                </c:pt>
                <c:pt idx="1308">
                  <c:v>40392</c:v>
                </c:pt>
                <c:pt idx="1309">
                  <c:v>40393</c:v>
                </c:pt>
                <c:pt idx="1310">
                  <c:v>40394</c:v>
                </c:pt>
                <c:pt idx="1311">
                  <c:v>40395</c:v>
                </c:pt>
                <c:pt idx="1312">
                  <c:v>40396</c:v>
                </c:pt>
                <c:pt idx="1313">
                  <c:v>40397</c:v>
                </c:pt>
                <c:pt idx="1314">
                  <c:v>40398</c:v>
                </c:pt>
                <c:pt idx="1315">
                  <c:v>40399</c:v>
                </c:pt>
                <c:pt idx="1316">
                  <c:v>40400</c:v>
                </c:pt>
                <c:pt idx="1317">
                  <c:v>40401</c:v>
                </c:pt>
                <c:pt idx="1318">
                  <c:v>40402</c:v>
                </c:pt>
                <c:pt idx="1319">
                  <c:v>40403</c:v>
                </c:pt>
                <c:pt idx="1320">
                  <c:v>40404</c:v>
                </c:pt>
                <c:pt idx="1321">
                  <c:v>40405</c:v>
                </c:pt>
                <c:pt idx="1322">
                  <c:v>40406</c:v>
                </c:pt>
                <c:pt idx="1323">
                  <c:v>40407</c:v>
                </c:pt>
                <c:pt idx="1324">
                  <c:v>40408</c:v>
                </c:pt>
                <c:pt idx="1325">
                  <c:v>40409</c:v>
                </c:pt>
                <c:pt idx="1326">
                  <c:v>40410</c:v>
                </c:pt>
                <c:pt idx="1327">
                  <c:v>40411</c:v>
                </c:pt>
                <c:pt idx="1328">
                  <c:v>40412</c:v>
                </c:pt>
                <c:pt idx="1329">
                  <c:v>40413</c:v>
                </c:pt>
                <c:pt idx="1330">
                  <c:v>40414</c:v>
                </c:pt>
                <c:pt idx="1331">
                  <c:v>40415</c:v>
                </c:pt>
                <c:pt idx="1332">
                  <c:v>40416</c:v>
                </c:pt>
                <c:pt idx="1333">
                  <c:v>40417</c:v>
                </c:pt>
                <c:pt idx="1334">
                  <c:v>40418</c:v>
                </c:pt>
                <c:pt idx="1335">
                  <c:v>40419</c:v>
                </c:pt>
                <c:pt idx="1336">
                  <c:v>40420</c:v>
                </c:pt>
                <c:pt idx="1337">
                  <c:v>40421</c:v>
                </c:pt>
                <c:pt idx="1338">
                  <c:v>40422</c:v>
                </c:pt>
                <c:pt idx="1339">
                  <c:v>40423</c:v>
                </c:pt>
                <c:pt idx="1340">
                  <c:v>40424</c:v>
                </c:pt>
                <c:pt idx="1341">
                  <c:v>40425</c:v>
                </c:pt>
                <c:pt idx="1342">
                  <c:v>40426</c:v>
                </c:pt>
                <c:pt idx="1343">
                  <c:v>40427</c:v>
                </c:pt>
                <c:pt idx="1344">
                  <c:v>40428</c:v>
                </c:pt>
                <c:pt idx="1345">
                  <c:v>40429</c:v>
                </c:pt>
                <c:pt idx="1346">
                  <c:v>40430</c:v>
                </c:pt>
                <c:pt idx="1347">
                  <c:v>40431</c:v>
                </c:pt>
                <c:pt idx="1348">
                  <c:v>40432</c:v>
                </c:pt>
                <c:pt idx="1349">
                  <c:v>40433</c:v>
                </c:pt>
                <c:pt idx="1350">
                  <c:v>40434</c:v>
                </c:pt>
                <c:pt idx="1351">
                  <c:v>40435</c:v>
                </c:pt>
                <c:pt idx="1352">
                  <c:v>40436</c:v>
                </c:pt>
                <c:pt idx="1353">
                  <c:v>40437</c:v>
                </c:pt>
                <c:pt idx="1354">
                  <c:v>40438</c:v>
                </c:pt>
                <c:pt idx="1355">
                  <c:v>40439</c:v>
                </c:pt>
                <c:pt idx="1356">
                  <c:v>40440</c:v>
                </c:pt>
                <c:pt idx="1357">
                  <c:v>40441</c:v>
                </c:pt>
                <c:pt idx="1358">
                  <c:v>40442</c:v>
                </c:pt>
                <c:pt idx="1359">
                  <c:v>40443</c:v>
                </c:pt>
                <c:pt idx="1360">
                  <c:v>40444</c:v>
                </c:pt>
                <c:pt idx="1361">
                  <c:v>40445</c:v>
                </c:pt>
                <c:pt idx="1362">
                  <c:v>40446</c:v>
                </c:pt>
                <c:pt idx="1363">
                  <c:v>40447</c:v>
                </c:pt>
                <c:pt idx="1364">
                  <c:v>40448</c:v>
                </c:pt>
                <c:pt idx="1365">
                  <c:v>40449</c:v>
                </c:pt>
                <c:pt idx="1366">
                  <c:v>40450</c:v>
                </c:pt>
                <c:pt idx="1367">
                  <c:v>40451</c:v>
                </c:pt>
                <c:pt idx="1368">
                  <c:v>40452</c:v>
                </c:pt>
                <c:pt idx="1369">
                  <c:v>40453</c:v>
                </c:pt>
                <c:pt idx="1370">
                  <c:v>40454</c:v>
                </c:pt>
                <c:pt idx="1371">
                  <c:v>40455</c:v>
                </c:pt>
                <c:pt idx="1372">
                  <c:v>40456</c:v>
                </c:pt>
                <c:pt idx="1373">
                  <c:v>40457</c:v>
                </c:pt>
                <c:pt idx="1374">
                  <c:v>40458</c:v>
                </c:pt>
                <c:pt idx="1375">
                  <c:v>40459</c:v>
                </c:pt>
                <c:pt idx="1376">
                  <c:v>40460</c:v>
                </c:pt>
                <c:pt idx="1377">
                  <c:v>40461</c:v>
                </c:pt>
                <c:pt idx="1378">
                  <c:v>40462</c:v>
                </c:pt>
                <c:pt idx="1379">
                  <c:v>40463</c:v>
                </c:pt>
                <c:pt idx="1380">
                  <c:v>40464</c:v>
                </c:pt>
                <c:pt idx="1381">
                  <c:v>40465</c:v>
                </c:pt>
                <c:pt idx="1382">
                  <c:v>40466</c:v>
                </c:pt>
                <c:pt idx="1383">
                  <c:v>40467</c:v>
                </c:pt>
                <c:pt idx="1384">
                  <c:v>40468</c:v>
                </c:pt>
                <c:pt idx="1385">
                  <c:v>40469</c:v>
                </c:pt>
                <c:pt idx="1386">
                  <c:v>40470</c:v>
                </c:pt>
                <c:pt idx="1387">
                  <c:v>40471</c:v>
                </c:pt>
                <c:pt idx="1388">
                  <c:v>40472</c:v>
                </c:pt>
                <c:pt idx="1389">
                  <c:v>40473</c:v>
                </c:pt>
                <c:pt idx="1390">
                  <c:v>40474</c:v>
                </c:pt>
                <c:pt idx="1391">
                  <c:v>40475</c:v>
                </c:pt>
                <c:pt idx="1392">
                  <c:v>40476</c:v>
                </c:pt>
                <c:pt idx="1393">
                  <c:v>40477</c:v>
                </c:pt>
                <c:pt idx="1394">
                  <c:v>40478</c:v>
                </c:pt>
                <c:pt idx="1395">
                  <c:v>40479</c:v>
                </c:pt>
                <c:pt idx="1396">
                  <c:v>40480</c:v>
                </c:pt>
                <c:pt idx="1397">
                  <c:v>40481</c:v>
                </c:pt>
                <c:pt idx="1398">
                  <c:v>40482</c:v>
                </c:pt>
                <c:pt idx="1399">
                  <c:v>40483</c:v>
                </c:pt>
                <c:pt idx="1400">
                  <c:v>40484</c:v>
                </c:pt>
                <c:pt idx="1401">
                  <c:v>40485</c:v>
                </c:pt>
                <c:pt idx="1402">
                  <c:v>40486</c:v>
                </c:pt>
                <c:pt idx="1403">
                  <c:v>40487</c:v>
                </c:pt>
                <c:pt idx="1404">
                  <c:v>40488</c:v>
                </c:pt>
                <c:pt idx="1405">
                  <c:v>40489</c:v>
                </c:pt>
                <c:pt idx="1406">
                  <c:v>40490</c:v>
                </c:pt>
                <c:pt idx="1407">
                  <c:v>40491</c:v>
                </c:pt>
                <c:pt idx="1408">
                  <c:v>40492</c:v>
                </c:pt>
                <c:pt idx="1409">
                  <c:v>40493</c:v>
                </c:pt>
                <c:pt idx="1410">
                  <c:v>40494</c:v>
                </c:pt>
                <c:pt idx="1411">
                  <c:v>40495</c:v>
                </c:pt>
                <c:pt idx="1412">
                  <c:v>40496</c:v>
                </c:pt>
                <c:pt idx="1413">
                  <c:v>40497</c:v>
                </c:pt>
                <c:pt idx="1414">
                  <c:v>40498</c:v>
                </c:pt>
                <c:pt idx="1415">
                  <c:v>40499</c:v>
                </c:pt>
                <c:pt idx="1416">
                  <c:v>40500</c:v>
                </c:pt>
                <c:pt idx="1417">
                  <c:v>40501</c:v>
                </c:pt>
                <c:pt idx="1418">
                  <c:v>40502</c:v>
                </c:pt>
                <c:pt idx="1419">
                  <c:v>40503</c:v>
                </c:pt>
                <c:pt idx="1420">
                  <c:v>40504</c:v>
                </c:pt>
                <c:pt idx="1421">
                  <c:v>40505</c:v>
                </c:pt>
                <c:pt idx="1422">
                  <c:v>40506</c:v>
                </c:pt>
                <c:pt idx="1423">
                  <c:v>40507</c:v>
                </c:pt>
                <c:pt idx="1424">
                  <c:v>40508</c:v>
                </c:pt>
                <c:pt idx="1425">
                  <c:v>40509</c:v>
                </c:pt>
                <c:pt idx="1426">
                  <c:v>40510</c:v>
                </c:pt>
                <c:pt idx="1427">
                  <c:v>40511</c:v>
                </c:pt>
                <c:pt idx="1428">
                  <c:v>40512</c:v>
                </c:pt>
                <c:pt idx="1429">
                  <c:v>40513</c:v>
                </c:pt>
                <c:pt idx="1430">
                  <c:v>40514</c:v>
                </c:pt>
                <c:pt idx="1431">
                  <c:v>40515</c:v>
                </c:pt>
                <c:pt idx="1432">
                  <c:v>40516</c:v>
                </c:pt>
                <c:pt idx="1433">
                  <c:v>40517</c:v>
                </c:pt>
                <c:pt idx="1434">
                  <c:v>40518</c:v>
                </c:pt>
                <c:pt idx="1435">
                  <c:v>40519</c:v>
                </c:pt>
                <c:pt idx="1436">
                  <c:v>40520</c:v>
                </c:pt>
                <c:pt idx="1437">
                  <c:v>40521</c:v>
                </c:pt>
                <c:pt idx="1438">
                  <c:v>40522</c:v>
                </c:pt>
                <c:pt idx="1439">
                  <c:v>40523</c:v>
                </c:pt>
                <c:pt idx="1440">
                  <c:v>40524</c:v>
                </c:pt>
                <c:pt idx="1441">
                  <c:v>40525</c:v>
                </c:pt>
                <c:pt idx="1442">
                  <c:v>40526</c:v>
                </c:pt>
                <c:pt idx="1443">
                  <c:v>40527</c:v>
                </c:pt>
                <c:pt idx="1444">
                  <c:v>40528</c:v>
                </c:pt>
                <c:pt idx="1445">
                  <c:v>40529</c:v>
                </c:pt>
                <c:pt idx="1446">
                  <c:v>40530</c:v>
                </c:pt>
                <c:pt idx="1447">
                  <c:v>40531</c:v>
                </c:pt>
                <c:pt idx="1448">
                  <c:v>40532</c:v>
                </c:pt>
                <c:pt idx="1449">
                  <c:v>40533</c:v>
                </c:pt>
                <c:pt idx="1450">
                  <c:v>40534</c:v>
                </c:pt>
                <c:pt idx="1451">
                  <c:v>40535</c:v>
                </c:pt>
                <c:pt idx="1452">
                  <c:v>40536</c:v>
                </c:pt>
                <c:pt idx="1453">
                  <c:v>40537</c:v>
                </c:pt>
                <c:pt idx="1454">
                  <c:v>40538</c:v>
                </c:pt>
                <c:pt idx="1455">
                  <c:v>40539</c:v>
                </c:pt>
                <c:pt idx="1456">
                  <c:v>40540</c:v>
                </c:pt>
                <c:pt idx="1457">
                  <c:v>40541</c:v>
                </c:pt>
                <c:pt idx="1458">
                  <c:v>40542</c:v>
                </c:pt>
                <c:pt idx="1459">
                  <c:v>40543</c:v>
                </c:pt>
                <c:pt idx="1460">
                  <c:v>40544</c:v>
                </c:pt>
                <c:pt idx="1461">
                  <c:v>40545</c:v>
                </c:pt>
                <c:pt idx="1462">
                  <c:v>40546</c:v>
                </c:pt>
                <c:pt idx="1463">
                  <c:v>40547</c:v>
                </c:pt>
                <c:pt idx="1464">
                  <c:v>40548</c:v>
                </c:pt>
                <c:pt idx="1465">
                  <c:v>40549</c:v>
                </c:pt>
                <c:pt idx="1466">
                  <c:v>40550</c:v>
                </c:pt>
                <c:pt idx="1467">
                  <c:v>40551</c:v>
                </c:pt>
                <c:pt idx="1468">
                  <c:v>40552</c:v>
                </c:pt>
                <c:pt idx="1469">
                  <c:v>40553</c:v>
                </c:pt>
                <c:pt idx="1470">
                  <c:v>40554</c:v>
                </c:pt>
                <c:pt idx="1471">
                  <c:v>40555</c:v>
                </c:pt>
                <c:pt idx="1472">
                  <c:v>40556</c:v>
                </c:pt>
                <c:pt idx="1473">
                  <c:v>40557</c:v>
                </c:pt>
                <c:pt idx="1474">
                  <c:v>40558</c:v>
                </c:pt>
                <c:pt idx="1475">
                  <c:v>40559</c:v>
                </c:pt>
                <c:pt idx="1476">
                  <c:v>40560</c:v>
                </c:pt>
                <c:pt idx="1477">
                  <c:v>40561</c:v>
                </c:pt>
                <c:pt idx="1478">
                  <c:v>40562</c:v>
                </c:pt>
                <c:pt idx="1479">
                  <c:v>40563</c:v>
                </c:pt>
                <c:pt idx="1480">
                  <c:v>40564</c:v>
                </c:pt>
                <c:pt idx="1481">
                  <c:v>40565</c:v>
                </c:pt>
                <c:pt idx="1482">
                  <c:v>40566</c:v>
                </c:pt>
                <c:pt idx="1483">
                  <c:v>40567</c:v>
                </c:pt>
                <c:pt idx="1484">
                  <c:v>40568</c:v>
                </c:pt>
                <c:pt idx="1485">
                  <c:v>40569</c:v>
                </c:pt>
                <c:pt idx="1486">
                  <c:v>40570</c:v>
                </c:pt>
                <c:pt idx="1487">
                  <c:v>40571</c:v>
                </c:pt>
                <c:pt idx="1488">
                  <c:v>40572</c:v>
                </c:pt>
                <c:pt idx="1489">
                  <c:v>40573</c:v>
                </c:pt>
                <c:pt idx="1490">
                  <c:v>40574</c:v>
                </c:pt>
                <c:pt idx="1491">
                  <c:v>40575</c:v>
                </c:pt>
                <c:pt idx="1492">
                  <c:v>40576</c:v>
                </c:pt>
                <c:pt idx="1493">
                  <c:v>40577</c:v>
                </c:pt>
                <c:pt idx="1494">
                  <c:v>40578</c:v>
                </c:pt>
                <c:pt idx="1495">
                  <c:v>40579</c:v>
                </c:pt>
                <c:pt idx="1496">
                  <c:v>40580</c:v>
                </c:pt>
                <c:pt idx="1497">
                  <c:v>40581</c:v>
                </c:pt>
                <c:pt idx="1498">
                  <c:v>40582</c:v>
                </c:pt>
                <c:pt idx="1499">
                  <c:v>40583</c:v>
                </c:pt>
                <c:pt idx="1500">
                  <c:v>40584</c:v>
                </c:pt>
                <c:pt idx="1501">
                  <c:v>40585</c:v>
                </c:pt>
                <c:pt idx="1502">
                  <c:v>40586</c:v>
                </c:pt>
                <c:pt idx="1503">
                  <c:v>40587</c:v>
                </c:pt>
                <c:pt idx="1504">
                  <c:v>40588</c:v>
                </c:pt>
                <c:pt idx="1505">
                  <c:v>40589</c:v>
                </c:pt>
                <c:pt idx="1506">
                  <c:v>40590</c:v>
                </c:pt>
                <c:pt idx="1507">
                  <c:v>40591</c:v>
                </c:pt>
                <c:pt idx="1508">
                  <c:v>40592</c:v>
                </c:pt>
                <c:pt idx="1509">
                  <c:v>40593</c:v>
                </c:pt>
                <c:pt idx="1510">
                  <c:v>40594</c:v>
                </c:pt>
                <c:pt idx="1511">
                  <c:v>40595</c:v>
                </c:pt>
                <c:pt idx="1512">
                  <c:v>40596</c:v>
                </c:pt>
                <c:pt idx="1513">
                  <c:v>40597</c:v>
                </c:pt>
                <c:pt idx="1514">
                  <c:v>40598</c:v>
                </c:pt>
                <c:pt idx="1515">
                  <c:v>40599</c:v>
                </c:pt>
                <c:pt idx="1516">
                  <c:v>40600</c:v>
                </c:pt>
                <c:pt idx="1517">
                  <c:v>40601</c:v>
                </c:pt>
                <c:pt idx="1518">
                  <c:v>40602</c:v>
                </c:pt>
                <c:pt idx="1519">
                  <c:v>40603</c:v>
                </c:pt>
                <c:pt idx="1520">
                  <c:v>40604</c:v>
                </c:pt>
                <c:pt idx="1521">
                  <c:v>40605</c:v>
                </c:pt>
                <c:pt idx="1522">
                  <c:v>40606</c:v>
                </c:pt>
                <c:pt idx="1523">
                  <c:v>40607</c:v>
                </c:pt>
                <c:pt idx="1524">
                  <c:v>40608</c:v>
                </c:pt>
                <c:pt idx="1525">
                  <c:v>40609</c:v>
                </c:pt>
                <c:pt idx="1526">
                  <c:v>40610</c:v>
                </c:pt>
                <c:pt idx="1527">
                  <c:v>40611</c:v>
                </c:pt>
                <c:pt idx="1528">
                  <c:v>40612</c:v>
                </c:pt>
                <c:pt idx="1529">
                  <c:v>40613</c:v>
                </c:pt>
                <c:pt idx="1530">
                  <c:v>40614</c:v>
                </c:pt>
                <c:pt idx="1531">
                  <c:v>40615</c:v>
                </c:pt>
                <c:pt idx="1532">
                  <c:v>40616</c:v>
                </c:pt>
                <c:pt idx="1533">
                  <c:v>40617</c:v>
                </c:pt>
                <c:pt idx="1534">
                  <c:v>40618</c:v>
                </c:pt>
                <c:pt idx="1535">
                  <c:v>40619</c:v>
                </c:pt>
                <c:pt idx="1536">
                  <c:v>40620</c:v>
                </c:pt>
                <c:pt idx="1537">
                  <c:v>40621</c:v>
                </c:pt>
                <c:pt idx="1538">
                  <c:v>40622</c:v>
                </c:pt>
                <c:pt idx="1539">
                  <c:v>40623</c:v>
                </c:pt>
                <c:pt idx="1540">
                  <c:v>40624</c:v>
                </c:pt>
                <c:pt idx="1541">
                  <c:v>40625</c:v>
                </c:pt>
                <c:pt idx="1542">
                  <c:v>40626</c:v>
                </c:pt>
                <c:pt idx="1543">
                  <c:v>40627</c:v>
                </c:pt>
                <c:pt idx="1544">
                  <c:v>40628</c:v>
                </c:pt>
                <c:pt idx="1545">
                  <c:v>40629</c:v>
                </c:pt>
                <c:pt idx="1546">
                  <c:v>40630</c:v>
                </c:pt>
                <c:pt idx="1547">
                  <c:v>40631</c:v>
                </c:pt>
                <c:pt idx="1548">
                  <c:v>40632</c:v>
                </c:pt>
                <c:pt idx="1549">
                  <c:v>40633</c:v>
                </c:pt>
                <c:pt idx="1550">
                  <c:v>40634</c:v>
                </c:pt>
                <c:pt idx="1551">
                  <c:v>40635</c:v>
                </c:pt>
                <c:pt idx="1552">
                  <c:v>40636</c:v>
                </c:pt>
                <c:pt idx="1553">
                  <c:v>40637</c:v>
                </c:pt>
                <c:pt idx="1554">
                  <c:v>40638</c:v>
                </c:pt>
                <c:pt idx="1555">
                  <c:v>40639</c:v>
                </c:pt>
                <c:pt idx="1556">
                  <c:v>40640</c:v>
                </c:pt>
                <c:pt idx="1557">
                  <c:v>40641</c:v>
                </c:pt>
                <c:pt idx="1558">
                  <c:v>40642</c:v>
                </c:pt>
                <c:pt idx="1559">
                  <c:v>40643</c:v>
                </c:pt>
                <c:pt idx="1560">
                  <c:v>40644</c:v>
                </c:pt>
                <c:pt idx="1561">
                  <c:v>40645</c:v>
                </c:pt>
                <c:pt idx="1562">
                  <c:v>40646</c:v>
                </c:pt>
                <c:pt idx="1563">
                  <c:v>40647</c:v>
                </c:pt>
                <c:pt idx="1564">
                  <c:v>40648</c:v>
                </c:pt>
                <c:pt idx="1565">
                  <c:v>40649</c:v>
                </c:pt>
                <c:pt idx="1566">
                  <c:v>40650</c:v>
                </c:pt>
                <c:pt idx="1567">
                  <c:v>40651</c:v>
                </c:pt>
                <c:pt idx="1568">
                  <c:v>40652</c:v>
                </c:pt>
                <c:pt idx="1569">
                  <c:v>40653</c:v>
                </c:pt>
                <c:pt idx="1570">
                  <c:v>40654</c:v>
                </c:pt>
                <c:pt idx="1571">
                  <c:v>40655</c:v>
                </c:pt>
                <c:pt idx="1572">
                  <c:v>40656</c:v>
                </c:pt>
                <c:pt idx="1573">
                  <c:v>40657</c:v>
                </c:pt>
                <c:pt idx="1574">
                  <c:v>40658</c:v>
                </c:pt>
                <c:pt idx="1575">
                  <c:v>40659</c:v>
                </c:pt>
                <c:pt idx="1576">
                  <c:v>40660</c:v>
                </c:pt>
                <c:pt idx="1577">
                  <c:v>40661</c:v>
                </c:pt>
                <c:pt idx="1578">
                  <c:v>40662</c:v>
                </c:pt>
                <c:pt idx="1579">
                  <c:v>40663</c:v>
                </c:pt>
                <c:pt idx="1580">
                  <c:v>40664</c:v>
                </c:pt>
                <c:pt idx="1581">
                  <c:v>40665</c:v>
                </c:pt>
                <c:pt idx="1582">
                  <c:v>40666</c:v>
                </c:pt>
                <c:pt idx="1583">
                  <c:v>40667</c:v>
                </c:pt>
                <c:pt idx="1584">
                  <c:v>40668</c:v>
                </c:pt>
                <c:pt idx="1585">
                  <c:v>40669</c:v>
                </c:pt>
                <c:pt idx="1586">
                  <c:v>40670</c:v>
                </c:pt>
                <c:pt idx="1587">
                  <c:v>40671</c:v>
                </c:pt>
                <c:pt idx="1588">
                  <c:v>40672</c:v>
                </c:pt>
                <c:pt idx="1589">
                  <c:v>40673</c:v>
                </c:pt>
                <c:pt idx="1590">
                  <c:v>40674</c:v>
                </c:pt>
                <c:pt idx="1591">
                  <c:v>40675</c:v>
                </c:pt>
                <c:pt idx="1592">
                  <c:v>40676</c:v>
                </c:pt>
                <c:pt idx="1593">
                  <c:v>40677</c:v>
                </c:pt>
                <c:pt idx="1594">
                  <c:v>40678</c:v>
                </c:pt>
                <c:pt idx="1595">
                  <c:v>40679</c:v>
                </c:pt>
                <c:pt idx="1596">
                  <c:v>40680</c:v>
                </c:pt>
                <c:pt idx="1597">
                  <c:v>40681</c:v>
                </c:pt>
                <c:pt idx="1598">
                  <c:v>40682</c:v>
                </c:pt>
                <c:pt idx="1599">
                  <c:v>40683</c:v>
                </c:pt>
                <c:pt idx="1600">
                  <c:v>40684</c:v>
                </c:pt>
                <c:pt idx="1601">
                  <c:v>40685</c:v>
                </c:pt>
                <c:pt idx="1602">
                  <c:v>40686</c:v>
                </c:pt>
                <c:pt idx="1603">
                  <c:v>40687</c:v>
                </c:pt>
                <c:pt idx="1604">
                  <c:v>40688</c:v>
                </c:pt>
                <c:pt idx="1605">
                  <c:v>40689</c:v>
                </c:pt>
                <c:pt idx="1606">
                  <c:v>40690</c:v>
                </c:pt>
                <c:pt idx="1607">
                  <c:v>40691</c:v>
                </c:pt>
                <c:pt idx="1608">
                  <c:v>40692</c:v>
                </c:pt>
                <c:pt idx="1609">
                  <c:v>40693</c:v>
                </c:pt>
                <c:pt idx="1610">
                  <c:v>40694</c:v>
                </c:pt>
                <c:pt idx="1611">
                  <c:v>40695</c:v>
                </c:pt>
                <c:pt idx="1612">
                  <c:v>40696</c:v>
                </c:pt>
                <c:pt idx="1613">
                  <c:v>40697</c:v>
                </c:pt>
                <c:pt idx="1614">
                  <c:v>40698</c:v>
                </c:pt>
                <c:pt idx="1615">
                  <c:v>40699</c:v>
                </c:pt>
                <c:pt idx="1616">
                  <c:v>40700</c:v>
                </c:pt>
                <c:pt idx="1617">
                  <c:v>40701</c:v>
                </c:pt>
                <c:pt idx="1618">
                  <c:v>40702</c:v>
                </c:pt>
                <c:pt idx="1619">
                  <c:v>40703</c:v>
                </c:pt>
                <c:pt idx="1620">
                  <c:v>40704</c:v>
                </c:pt>
                <c:pt idx="1621">
                  <c:v>40705</c:v>
                </c:pt>
                <c:pt idx="1622">
                  <c:v>40706</c:v>
                </c:pt>
                <c:pt idx="1623">
                  <c:v>40707</c:v>
                </c:pt>
                <c:pt idx="1624">
                  <c:v>40708</c:v>
                </c:pt>
                <c:pt idx="1625">
                  <c:v>40709</c:v>
                </c:pt>
                <c:pt idx="1626">
                  <c:v>40710</c:v>
                </c:pt>
                <c:pt idx="1627">
                  <c:v>40711</c:v>
                </c:pt>
                <c:pt idx="1628">
                  <c:v>40712</c:v>
                </c:pt>
                <c:pt idx="1629">
                  <c:v>40713</c:v>
                </c:pt>
                <c:pt idx="1630">
                  <c:v>40714</c:v>
                </c:pt>
                <c:pt idx="1631">
                  <c:v>40715</c:v>
                </c:pt>
                <c:pt idx="1632">
                  <c:v>40716</c:v>
                </c:pt>
                <c:pt idx="1633">
                  <c:v>40717</c:v>
                </c:pt>
                <c:pt idx="1634">
                  <c:v>40718</c:v>
                </c:pt>
                <c:pt idx="1635">
                  <c:v>40719</c:v>
                </c:pt>
                <c:pt idx="1636">
                  <c:v>40720</c:v>
                </c:pt>
                <c:pt idx="1637">
                  <c:v>40721</c:v>
                </c:pt>
                <c:pt idx="1638">
                  <c:v>40722</c:v>
                </c:pt>
                <c:pt idx="1639">
                  <c:v>40723</c:v>
                </c:pt>
                <c:pt idx="1640">
                  <c:v>40724</c:v>
                </c:pt>
                <c:pt idx="1641">
                  <c:v>40725</c:v>
                </c:pt>
                <c:pt idx="1642">
                  <c:v>40726</c:v>
                </c:pt>
                <c:pt idx="1643">
                  <c:v>40727</c:v>
                </c:pt>
                <c:pt idx="1644">
                  <c:v>40728</c:v>
                </c:pt>
                <c:pt idx="1645">
                  <c:v>40729</c:v>
                </c:pt>
                <c:pt idx="1646">
                  <c:v>40730</c:v>
                </c:pt>
                <c:pt idx="1647">
                  <c:v>40731</c:v>
                </c:pt>
                <c:pt idx="1648">
                  <c:v>40732</c:v>
                </c:pt>
                <c:pt idx="1649">
                  <c:v>40733</c:v>
                </c:pt>
                <c:pt idx="1650">
                  <c:v>40734</c:v>
                </c:pt>
                <c:pt idx="1651">
                  <c:v>40735</c:v>
                </c:pt>
                <c:pt idx="1652">
                  <c:v>40736</c:v>
                </c:pt>
                <c:pt idx="1653">
                  <c:v>40737</c:v>
                </c:pt>
                <c:pt idx="1654">
                  <c:v>40738</c:v>
                </c:pt>
                <c:pt idx="1655">
                  <c:v>40739</c:v>
                </c:pt>
                <c:pt idx="1656">
                  <c:v>40740</c:v>
                </c:pt>
                <c:pt idx="1657">
                  <c:v>40741</c:v>
                </c:pt>
                <c:pt idx="1658">
                  <c:v>40742</c:v>
                </c:pt>
                <c:pt idx="1659">
                  <c:v>40743</c:v>
                </c:pt>
                <c:pt idx="1660">
                  <c:v>40744</c:v>
                </c:pt>
                <c:pt idx="1661">
                  <c:v>40745</c:v>
                </c:pt>
                <c:pt idx="1662">
                  <c:v>40746</c:v>
                </c:pt>
                <c:pt idx="1663">
                  <c:v>40747</c:v>
                </c:pt>
                <c:pt idx="1664">
                  <c:v>40748</c:v>
                </c:pt>
                <c:pt idx="1665">
                  <c:v>40749</c:v>
                </c:pt>
                <c:pt idx="1666">
                  <c:v>40750</c:v>
                </c:pt>
                <c:pt idx="1667">
                  <c:v>40751</c:v>
                </c:pt>
                <c:pt idx="1668">
                  <c:v>40752</c:v>
                </c:pt>
                <c:pt idx="1669">
                  <c:v>40753</c:v>
                </c:pt>
                <c:pt idx="1670">
                  <c:v>40754</c:v>
                </c:pt>
                <c:pt idx="1671">
                  <c:v>40755</c:v>
                </c:pt>
                <c:pt idx="1672">
                  <c:v>40756</c:v>
                </c:pt>
                <c:pt idx="1673">
                  <c:v>40757</c:v>
                </c:pt>
                <c:pt idx="1674">
                  <c:v>40758</c:v>
                </c:pt>
                <c:pt idx="1675">
                  <c:v>40759</c:v>
                </c:pt>
                <c:pt idx="1676">
                  <c:v>40760</c:v>
                </c:pt>
                <c:pt idx="1677">
                  <c:v>40761</c:v>
                </c:pt>
                <c:pt idx="1678">
                  <c:v>40762</c:v>
                </c:pt>
                <c:pt idx="1679">
                  <c:v>40763</c:v>
                </c:pt>
                <c:pt idx="1680">
                  <c:v>40764</c:v>
                </c:pt>
                <c:pt idx="1681">
                  <c:v>40765</c:v>
                </c:pt>
                <c:pt idx="1682">
                  <c:v>40766</c:v>
                </c:pt>
                <c:pt idx="1683">
                  <c:v>40767</c:v>
                </c:pt>
                <c:pt idx="1684">
                  <c:v>40768</c:v>
                </c:pt>
                <c:pt idx="1685">
                  <c:v>40769</c:v>
                </c:pt>
                <c:pt idx="1686">
                  <c:v>40770</c:v>
                </c:pt>
                <c:pt idx="1687">
                  <c:v>40771</c:v>
                </c:pt>
                <c:pt idx="1688">
                  <c:v>40772</c:v>
                </c:pt>
                <c:pt idx="1689">
                  <c:v>40773</c:v>
                </c:pt>
                <c:pt idx="1690">
                  <c:v>40774</c:v>
                </c:pt>
                <c:pt idx="1691">
                  <c:v>40775</c:v>
                </c:pt>
                <c:pt idx="1692">
                  <c:v>40776</c:v>
                </c:pt>
                <c:pt idx="1693">
                  <c:v>40777</c:v>
                </c:pt>
                <c:pt idx="1694">
                  <c:v>40778</c:v>
                </c:pt>
                <c:pt idx="1695">
                  <c:v>40779</c:v>
                </c:pt>
                <c:pt idx="1696">
                  <c:v>40780</c:v>
                </c:pt>
                <c:pt idx="1697">
                  <c:v>40781</c:v>
                </c:pt>
                <c:pt idx="1698">
                  <c:v>40782</c:v>
                </c:pt>
                <c:pt idx="1699">
                  <c:v>40783</c:v>
                </c:pt>
                <c:pt idx="1700">
                  <c:v>40784</c:v>
                </c:pt>
                <c:pt idx="1701">
                  <c:v>40785</c:v>
                </c:pt>
                <c:pt idx="1702">
                  <c:v>40786</c:v>
                </c:pt>
                <c:pt idx="1703">
                  <c:v>40787</c:v>
                </c:pt>
                <c:pt idx="1704">
                  <c:v>40788</c:v>
                </c:pt>
                <c:pt idx="1705">
                  <c:v>40789</c:v>
                </c:pt>
                <c:pt idx="1706">
                  <c:v>40790</c:v>
                </c:pt>
                <c:pt idx="1707">
                  <c:v>40791</c:v>
                </c:pt>
                <c:pt idx="1708">
                  <c:v>40792</c:v>
                </c:pt>
                <c:pt idx="1709">
                  <c:v>40793</c:v>
                </c:pt>
                <c:pt idx="1710">
                  <c:v>40794</c:v>
                </c:pt>
                <c:pt idx="1711">
                  <c:v>40795</c:v>
                </c:pt>
                <c:pt idx="1712">
                  <c:v>40796</c:v>
                </c:pt>
                <c:pt idx="1713">
                  <c:v>40797</c:v>
                </c:pt>
                <c:pt idx="1714">
                  <c:v>40798</c:v>
                </c:pt>
                <c:pt idx="1715">
                  <c:v>40799</c:v>
                </c:pt>
                <c:pt idx="1716">
                  <c:v>40800</c:v>
                </c:pt>
                <c:pt idx="1717">
                  <c:v>40801</c:v>
                </c:pt>
                <c:pt idx="1718">
                  <c:v>40802</c:v>
                </c:pt>
                <c:pt idx="1719">
                  <c:v>40803</c:v>
                </c:pt>
                <c:pt idx="1720">
                  <c:v>40804</c:v>
                </c:pt>
                <c:pt idx="1721">
                  <c:v>40805</c:v>
                </c:pt>
                <c:pt idx="1722">
                  <c:v>40806</c:v>
                </c:pt>
                <c:pt idx="1723">
                  <c:v>40807</c:v>
                </c:pt>
                <c:pt idx="1724">
                  <c:v>40808</c:v>
                </c:pt>
                <c:pt idx="1725">
                  <c:v>40809</c:v>
                </c:pt>
                <c:pt idx="1726">
                  <c:v>40810</c:v>
                </c:pt>
                <c:pt idx="1727">
                  <c:v>40811</c:v>
                </c:pt>
                <c:pt idx="1728">
                  <c:v>40812</c:v>
                </c:pt>
                <c:pt idx="1729">
                  <c:v>40813</c:v>
                </c:pt>
                <c:pt idx="1730">
                  <c:v>40814</c:v>
                </c:pt>
                <c:pt idx="1731">
                  <c:v>40815</c:v>
                </c:pt>
                <c:pt idx="1732">
                  <c:v>40816</c:v>
                </c:pt>
                <c:pt idx="1733">
                  <c:v>40817</c:v>
                </c:pt>
                <c:pt idx="1734">
                  <c:v>40818</c:v>
                </c:pt>
                <c:pt idx="1735">
                  <c:v>40819</c:v>
                </c:pt>
                <c:pt idx="1736">
                  <c:v>40820</c:v>
                </c:pt>
                <c:pt idx="1737">
                  <c:v>40821</c:v>
                </c:pt>
                <c:pt idx="1738">
                  <c:v>40822</c:v>
                </c:pt>
                <c:pt idx="1739">
                  <c:v>40823</c:v>
                </c:pt>
                <c:pt idx="1740">
                  <c:v>40824</c:v>
                </c:pt>
                <c:pt idx="1741">
                  <c:v>40825</c:v>
                </c:pt>
                <c:pt idx="1742">
                  <c:v>40826</c:v>
                </c:pt>
                <c:pt idx="1743">
                  <c:v>40827</c:v>
                </c:pt>
                <c:pt idx="1744">
                  <c:v>40828</c:v>
                </c:pt>
                <c:pt idx="1745">
                  <c:v>40829</c:v>
                </c:pt>
                <c:pt idx="1746">
                  <c:v>40830</c:v>
                </c:pt>
                <c:pt idx="1747">
                  <c:v>40831</c:v>
                </c:pt>
                <c:pt idx="1748">
                  <c:v>40832</c:v>
                </c:pt>
                <c:pt idx="1749">
                  <c:v>40833</c:v>
                </c:pt>
                <c:pt idx="1750">
                  <c:v>40834</c:v>
                </c:pt>
                <c:pt idx="1751">
                  <c:v>40835</c:v>
                </c:pt>
                <c:pt idx="1752">
                  <c:v>40836</c:v>
                </c:pt>
                <c:pt idx="1753">
                  <c:v>40837</c:v>
                </c:pt>
                <c:pt idx="1754">
                  <c:v>40838</c:v>
                </c:pt>
                <c:pt idx="1755">
                  <c:v>40839</c:v>
                </c:pt>
                <c:pt idx="1756">
                  <c:v>40840</c:v>
                </c:pt>
                <c:pt idx="1757">
                  <c:v>40841</c:v>
                </c:pt>
                <c:pt idx="1758">
                  <c:v>40842</c:v>
                </c:pt>
                <c:pt idx="1759">
                  <c:v>40843</c:v>
                </c:pt>
                <c:pt idx="1760">
                  <c:v>40844</c:v>
                </c:pt>
                <c:pt idx="1761">
                  <c:v>40845</c:v>
                </c:pt>
                <c:pt idx="1762">
                  <c:v>40846</c:v>
                </c:pt>
                <c:pt idx="1763">
                  <c:v>40847</c:v>
                </c:pt>
                <c:pt idx="1764">
                  <c:v>40848</c:v>
                </c:pt>
                <c:pt idx="1765">
                  <c:v>40849</c:v>
                </c:pt>
                <c:pt idx="1766">
                  <c:v>40850</c:v>
                </c:pt>
                <c:pt idx="1767">
                  <c:v>40851</c:v>
                </c:pt>
                <c:pt idx="1768">
                  <c:v>40852</c:v>
                </c:pt>
                <c:pt idx="1769">
                  <c:v>40853</c:v>
                </c:pt>
                <c:pt idx="1770">
                  <c:v>40854</c:v>
                </c:pt>
                <c:pt idx="1771">
                  <c:v>40855</c:v>
                </c:pt>
                <c:pt idx="1772">
                  <c:v>40856</c:v>
                </c:pt>
                <c:pt idx="1773">
                  <c:v>40857</c:v>
                </c:pt>
                <c:pt idx="1774">
                  <c:v>40858</c:v>
                </c:pt>
                <c:pt idx="1775">
                  <c:v>40859</c:v>
                </c:pt>
                <c:pt idx="1776">
                  <c:v>40860</c:v>
                </c:pt>
                <c:pt idx="1777">
                  <c:v>40861</c:v>
                </c:pt>
                <c:pt idx="1778">
                  <c:v>40862</c:v>
                </c:pt>
                <c:pt idx="1779">
                  <c:v>40863</c:v>
                </c:pt>
                <c:pt idx="1780">
                  <c:v>40864</c:v>
                </c:pt>
                <c:pt idx="1781">
                  <c:v>40865</c:v>
                </c:pt>
                <c:pt idx="1782">
                  <c:v>40866</c:v>
                </c:pt>
                <c:pt idx="1783">
                  <c:v>40867</c:v>
                </c:pt>
                <c:pt idx="1784">
                  <c:v>40868</c:v>
                </c:pt>
                <c:pt idx="1785">
                  <c:v>40869</c:v>
                </c:pt>
                <c:pt idx="1786">
                  <c:v>40870</c:v>
                </c:pt>
                <c:pt idx="1787">
                  <c:v>40871</c:v>
                </c:pt>
                <c:pt idx="1788">
                  <c:v>40872</c:v>
                </c:pt>
                <c:pt idx="1789">
                  <c:v>40873</c:v>
                </c:pt>
                <c:pt idx="1790">
                  <c:v>40874</c:v>
                </c:pt>
                <c:pt idx="1791">
                  <c:v>40875</c:v>
                </c:pt>
                <c:pt idx="1792">
                  <c:v>40876</c:v>
                </c:pt>
                <c:pt idx="1793">
                  <c:v>40877</c:v>
                </c:pt>
                <c:pt idx="1794">
                  <c:v>40878</c:v>
                </c:pt>
                <c:pt idx="1795">
                  <c:v>40879</c:v>
                </c:pt>
                <c:pt idx="1796">
                  <c:v>40880</c:v>
                </c:pt>
                <c:pt idx="1797">
                  <c:v>40881</c:v>
                </c:pt>
                <c:pt idx="1798">
                  <c:v>40882</c:v>
                </c:pt>
                <c:pt idx="1799">
                  <c:v>40883</c:v>
                </c:pt>
                <c:pt idx="1800">
                  <c:v>40884</c:v>
                </c:pt>
                <c:pt idx="1801">
                  <c:v>40885</c:v>
                </c:pt>
                <c:pt idx="1802">
                  <c:v>40886</c:v>
                </c:pt>
                <c:pt idx="1803">
                  <c:v>40887</c:v>
                </c:pt>
                <c:pt idx="1804">
                  <c:v>40888</c:v>
                </c:pt>
                <c:pt idx="1805">
                  <c:v>40889</c:v>
                </c:pt>
                <c:pt idx="1806">
                  <c:v>40890</c:v>
                </c:pt>
                <c:pt idx="1807">
                  <c:v>40891</c:v>
                </c:pt>
                <c:pt idx="1808">
                  <c:v>40892</c:v>
                </c:pt>
                <c:pt idx="1809">
                  <c:v>40893</c:v>
                </c:pt>
                <c:pt idx="1810">
                  <c:v>40894</c:v>
                </c:pt>
                <c:pt idx="1811">
                  <c:v>40895</c:v>
                </c:pt>
                <c:pt idx="1812">
                  <c:v>40896</c:v>
                </c:pt>
                <c:pt idx="1813">
                  <c:v>40897</c:v>
                </c:pt>
                <c:pt idx="1814">
                  <c:v>40898</c:v>
                </c:pt>
                <c:pt idx="1815">
                  <c:v>40899</c:v>
                </c:pt>
                <c:pt idx="1816">
                  <c:v>40900</c:v>
                </c:pt>
                <c:pt idx="1817">
                  <c:v>40901</c:v>
                </c:pt>
                <c:pt idx="1818">
                  <c:v>40902</c:v>
                </c:pt>
                <c:pt idx="1819">
                  <c:v>40903</c:v>
                </c:pt>
                <c:pt idx="1820">
                  <c:v>40904</c:v>
                </c:pt>
                <c:pt idx="1821">
                  <c:v>40905</c:v>
                </c:pt>
                <c:pt idx="1822">
                  <c:v>40906</c:v>
                </c:pt>
                <c:pt idx="1823">
                  <c:v>40907</c:v>
                </c:pt>
                <c:pt idx="1824">
                  <c:v>40908</c:v>
                </c:pt>
                <c:pt idx="1825">
                  <c:v>40909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40915</c:v>
                </c:pt>
                <c:pt idx="1832">
                  <c:v>40916</c:v>
                </c:pt>
                <c:pt idx="1833">
                  <c:v>40917</c:v>
                </c:pt>
                <c:pt idx="1834">
                  <c:v>40918</c:v>
                </c:pt>
                <c:pt idx="1835">
                  <c:v>40919</c:v>
                </c:pt>
                <c:pt idx="1836">
                  <c:v>40920</c:v>
                </c:pt>
                <c:pt idx="1837">
                  <c:v>40921</c:v>
                </c:pt>
                <c:pt idx="1838">
                  <c:v>40922</c:v>
                </c:pt>
                <c:pt idx="1839">
                  <c:v>40923</c:v>
                </c:pt>
                <c:pt idx="1840">
                  <c:v>40924</c:v>
                </c:pt>
                <c:pt idx="1841">
                  <c:v>40925</c:v>
                </c:pt>
                <c:pt idx="1842">
                  <c:v>40926</c:v>
                </c:pt>
                <c:pt idx="1843">
                  <c:v>40927</c:v>
                </c:pt>
                <c:pt idx="1844">
                  <c:v>40928</c:v>
                </c:pt>
                <c:pt idx="1845">
                  <c:v>40929</c:v>
                </c:pt>
                <c:pt idx="1846">
                  <c:v>40930</c:v>
                </c:pt>
                <c:pt idx="1847">
                  <c:v>40931</c:v>
                </c:pt>
                <c:pt idx="1848">
                  <c:v>40932</c:v>
                </c:pt>
                <c:pt idx="1849">
                  <c:v>40933</c:v>
                </c:pt>
                <c:pt idx="1850">
                  <c:v>40934</c:v>
                </c:pt>
                <c:pt idx="1851">
                  <c:v>40935</c:v>
                </c:pt>
                <c:pt idx="1852">
                  <c:v>40936</c:v>
                </c:pt>
                <c:pt idx="1853">
                  <c:v>40937</c:v>
                </c:pt>
                <c:pt idx="1854">
                  <c:v>40938</c:v>
                </c:pt>
                <c:pt idx="1855">
                  <c:v>40939</c:v>
                </c:pt>
                <c:pt idx="1856">
                  <c:v>40940</c:v>
                </c:pt>
                <c:pt idx="1857">
                  <c:v>40941</c:v>
                </c:pt>
                <c:pt idx="1858">
                  <c:v>40942</c:v>
                </c:pt>
                <c:pt idx="1859">
                  <c:v>40943</c:v>
                </c:pt>
                <c:pt idx="1860">
                  <c:v>40944</c:v>
                </c:pt>
                <c:pt idx="1861">
                  <c:v>40945</c:v>
                </c:pt>
                <c:pt idx="1862">
                  <c:v>40946</c:v>
                </c:pt>
                <c:pt idx="1863">
                  <c:v>40947</c:v>
                </c:pt>
                <c:pt idx="1864">
                  <c:v>40948</c:v>
                </c:pt>
                <c:pt idx="1865">
                  <c:v>40949</c:v>
                </c:pt>
                <c:pt idx="1866">
                  <c:v>40950</c:v>
                </c:pt>
                <c:pt idx="1867">
                  <c:v>40951</c:v>
                </c:pt>
                <c:pt idx="1868">
                  <c:v>40952</c:v>
                </c:pt>
                <c:pt idx="1869">
                  <c:v>40953</c:v>
                </c:pt>
                <c:pt idx="1870">
                  <c:v>40954</c:v>
                </c:pt>
                <c:pt idx="1871">
                  <c:v>40955</c:v>
                </c:pt>
                <c:pt idx="1872">
                  <c:v>40956</c:v>
                </c:pt>
                <c:pt idx="1873">
                  <c:v>40957</c:v>
                </c:pt>
                <c:pt idx="1874">
                  <c:v>40958</c:v>
                </c:pt>
                <c:pt idx="1875">
                  <c:v>40959</c:v>
                </c:pt>
                <c:pt idx="1876">
                  <c:v>40960</c:v>
                </c:pt>
                <c:pt idx="1877">
                  <c:v>40961</c:v>
                </c:pt>
                <c:pt idx="1878">
                  <c:v>40962</c:v>
                </c:pt>
                <c:pt idx="1879">
                  <c:v>40963</c:v>
                </c:pt>
                <c:pt idx="1880">
                  <c:v>40964</c:v>
                </c:pt>
                <c:pt idx="1881">
                  <c:v>40965</c:v>
                </c:pt>
                <c:pt idx="1882">
                  <c:v>40966</c:v>
                </c:pt>
                <c:pt idx="1883">
                  <c:v>40967</c:v>
                </c:pt>
                <c:pt idx="1884">
                  <c:v>40968</c:v>
                </c:pt>
                <c:pt idx="1885">
                  <c:v>40969</c:v>
                </c:pt>
                <c:pt idx="1886">
                  <c:v>40970</c:v>
                </c:pt>
                <c:pt idx="1887">
                  <c:v>40971</c:v>
                </c:pt>
                <c:pt idx="1888">
                  <c:v>40972</c:v>
                </c:pt>
                <c:pt idx="1889">
                  <c:v>40973</c:v>
                </c:pt>
                <c:pt idx="1890">
                  <c:v>40974</c:v>
                </c:pt>
                <c:pt idx="1891">
                  <c:v>40975</c:v>
                </c:pt>
                <c:pt idx="1892">
                  <c:v>40976</c:v>
                </c:pt>
                <c:pt idx="1893">
                  <c:v>40977</c:v>
                </c:pt>
                <c:pt idx="1894">
                  <c:v>40978</c:v>
                </c:pt>
                <c:pt idx="1895">
                  <c:v>40979</c:v>
                </c:pt>
                <c:pt idx="1896">
                  <c:v>40980</c:v>
                </c:pt>
                <c:pt idx="1897">
                  <c:v>40981</c:v>
                </c:pt>
                <c:pt idx="1898">
                  <c:v>40982</c:v>
                </c:pt>
                <c:pt idx="1899">
                  <c:v>40983</c:v>
                </c:pt>
                <c:pt idx="1900">
                  <c:v>40984</c:v>
                </c:pt>
                <c:pt idx="1901">
                  <c:v>40985</c:v>
                </c:pt>
                <c:pt idx="1902">
                  <c:v>40986</c:v>
                </c:pt>
                <c:pt idx="1903">
                  <c:v>40987</c:v>
                </c:pt>
                <c:pt idx="1904">
                  <c:v>40988</c:v>
                </c:pt>
                <c:pt idx="1905">
                  <c:v>40989</c:v>
                </c:pt>
                <c:pt idx="1906">
                  <c:v>40990</c:v>
                </c:pt>
                <c:pt idx="1907">
                  <c:v>40991</c:v>
                </c:pt>
                <c:pt idx="1908">
                  <c:v>40992</c:v>
                </c:pt>
                <c:pt idx="1909">
                  <c:v>40993</c:v>
                </c:pt>
                <c:pt idx="1910">
                  <c:v>40994</c:v>
                </c:pt>
                <c:pt idx="1911">
                  <c:v>40995</c:v>
                </c:pt>
                <c:pt idx="1912">
                  <c:v>40996</c:v>
                </c:pt>
                <c:pt idx="1913">
                  <c:v>40997</c:v>
                </c:pt>
                <c:pt idx="1914">
                  <c:v>40998</c:v>
                </c:pt>
                <c:pt idx="1915">
                  <c:v>40999</c:v>
                </c:pt>
                <c:pt idx="1916">
                  <c:v>41000</c:v>
                </c:pt>
                <c:pt idx="1917">
                  <c:v>41001</c:v>
                </c:pt>
                <c:pt idx="1918">
                  <c:v>41002</c:v>
                </c:pt>
                <c:pt idx="1919">
                  <c:v>41003</c:v>
                </c:pt>
                <c:pt idx="1920">
                  <c:v>41004</c:v>
                </c:pt>
                <c:pt idx="1921">
                  <c:v>41005</c:v>
                </c:pt>
                <c:pt idx="1922">
                  <c:v>41006</c:v>
                </c:pt>
                <c:pt idx="1923">
                  <c:v>41007</c:v>
                </c:pt>
                <c:pt idx="1924">
                  <c:v>41008</c:v>
                </c:pt>
                <c:pt idx="1925">
                  <c:v>41009</c:v>
                </c:pt>
                <c:pt idx="1926">
                  <c:v>41010</c:v>
                </c:pt>
                <c:pt idx="1927">
                  <c:v>41011</c:v>
                </c:pt>
                <c:pt idx="1928">
                  <c:v>41012</c:v>
                </c:pt>
                <c:pt idx="1929">
                  <c:v>41013</c:v>
                </c:pt>
                <c:pt idx="1930">
                  <c:v>41014</c:v>
                </c:pt>
                <c:pt idx="1931">
                  <c:v>41015</c:v>
                </c:pt>
                <c:pt idx="1932">
                  <c:v>41016</c:v>
                </c:pt>
                <c:pt idx="1933">
                  <c:v>41017</c:v>
                </c:pt>
                <c:pt idx="1934">
                  <c:v>41018</c:v>
                </c:pt>
                <c:pt idx="1935">
                  <c:v>41019</c:v>
                </c:pt>
                <c:pt idx="1936">
                  <c:v>41020</c:v>
                </c:pt>
                <c:pt idx="1937">
                  <c:v>41021</c:v>
                </c:pt>
                <c:pt idx="1938">
                  <c:v>41022</c:v>
                </c:pt>
                <c:pt idx="1939">
                  <c:v>41023</c:v>
                </c:pt>
                <c:pt idx="1940">
                  <c:v>41024</c:v>
                </c:pt>
                <c:pt idx="1941">
                  <c:v>41025</c:v>
                </c:pt>
                <c:pt idx="1942">
                  <c:v>41026</c:v>
                </c:pt>
                <c:pt idx="1943">
                  <c:v>41027</c:v>
                </c:pt>
                <c:pt idx="1944">
                  <c:v>41028</c:v>
                </c:pt>
                <c:pt idx="1945">
                  <c:v>41029</c:v>
                </c:pt>
                <c:pt idx="1946">
                  <c:v>41030</c:v>
                </c:pt>
                <c:pt idx="1947">
                  <c:v>41031</c:v>
                </c:pt>
                <c:pt idx="1948">
                  <c:v>41032</c:v>
                </c:pt>
                <c:pt idx="1949">
                  <c:v>41033</c:v>
                </c:pt>
                <c:pt idx="1950">
                  <c:v>41034</c:v>
                </c:pt>
                <c:pt idx="1951">
                  <c:v>41035</c:v>
                </c:pt>
                <c:pt idx="1952">
                  <c:v>41036</c:v>
                </c:pt>
                <c:pt idx="1953">
                  <c:v>41037</c:v>
                </c:pt>
                <c:pt idx="1954">
                  <c:v>41038</c:v>
                </c:pt>
                <c:pt idx="1955">
                  <c:v>41039</c:v>
                </c:pt>
                <c:pt idx="1956">
                  <c:v>41040</c:v>
                </c:pt>
                <c:pt idx="1957">
                  <c:v>41041</c:v>
                </c:pt>
                <c:pt idx="1958">
                  <c:v>41042</c:v>
                </c:pt>
                <c:pt idx="1959">
                  <c:v>41043</c:v>
                </c:pt>
                <c:pt idx="1960">
                  <c:v>41044</c:v>
                </c:pt>
                <c:pt idx="1961">
                  <c:v>41045</c:v>
                </c:pt>
                <c:pt idx="1962">
                  <c:v>41046</c:v>
                </c:pt>
                <c:pt idx="1963">
                  <c:v>41047</c:v>
                </c:pt>
                <c:pt idx="1964">
                  <c:v>41048</c:v>
                </c:pt>
                <c:pt idx="1965">
                  <c:v>41049</c:v>
                </c:pt>
                <c:pt idx="1966">
                  <c:v>41050</c:v>
                </c:pt>
                <c:pt idx="1967">
                  <c:v>41051</c:v>
                </c:pt>
                <c:pt idx="1968">
                  <c:v>41052</c:v>
                </c:pt>
                <c:pt idx="1969">
                  <c:v>41053</c:v>
                </c:pt>
                <c:pt idx="1970">
                  <c:v>41054</c:v>
                </c:pt>
                <c:pt idx="1971">
                  <c:v>41055</c:v>
                </c:pt>
                <c:pt idx="1972">
                  <c:v>41056</c:v>
                </c:pt>
                <c:pt idx="1973">
                  <c:v>41057</c:v>
                </c:pt>
                <c:pt idx="1974">
                  <c:v>41058</c:v>
                </c:pt>
                <c:pt idx="1975">
                  <c:v>41059</c:v>
                </c:pt>
                <c:pt idx="1976">
                  <c:v>41060</c:v>
                </c:pt>
                <c:pt idx="1977">
                  <c:v>41061</c:v>
                </c:pt>
                <c:pt idx="1978">
                  <c:v>41062</c:v>
                </c:pt>
                <c:pt idx="1979">
                  <c:v>41063</c:v>
                </c:pt>
                <c:pt idx="1980">
                  <c:v>41064</c:v>
                </c:pt>
                <c:pt idx="1981">
                  <c:v>41065</c:v>
                </c:pt>
                <c:pt idx="1982">
                  <c:v>41066</c:v>
                </c:pt>
                <c:pt idx="1983">
                  <c:v>41067</c:v>
                </c:pt>
                <c:pt idx="1984">
                  <c:v>41068</c:v>
                </c:pt>
                <c:pt idx="1985">
                  <c:v>41069</c:v>
                </c:pt>
                <c:pt idx="1986">
                  <c:v>41070</c:v>
                </c:pt>
                <c:pt idx="1987">
                  <c:v>41071</c:v>
                </c:pt>
                <c:pt idx="1988">
                  <c:v>41072</c:v>
                </c:pt>
                <c:pt idx="1989">
                  <c:v>41073</c:v>
                </c:pt>
                <c:pt idx="1990">
                  <c:v>41074</c:v>
                </c:pt>
                <c:pt idx="1991">
                  <c:v>41075</c:v>
                </c:pt>
                <c:pt idx="1992">
                  <c:v>41076</c:v>
                </c:pt>
                <c:pt idx="1993">
                  <c:v>41077</c:v>
                </c:pt>
                <c:pt idx="1994">
                  <c:v>41078</c:v>
                </c:pt>
                <c:pt idx="1995">
                  <c:v>41079</c:v>
                </c:pt>
                <c:pt idx="1996">
                  <c:v>41080</c:v>
                </c:pt>
                <c:pt idx="1997">
                  <c:v>41081</c:v>
                </c:pt>
                <c:pt idx="1998">
                  <c:v>41082</c:v>
                </c:pt>
                <c:pt idx="1999">
                  <c:v>41083</c:v>
                </c:pt>
                <c:pt idx="2000">
                  <c:v>41084</c:v>
                </c:pt>
                <c:pt idx="2001">
                  <c:v>41085</c:v>
                </c:pt>
                <c:pt idx="2002">
                  <c:v>41086</c:v>
                </c:pt>
                <c:pt idx="2003">
                  <c:v>41087</c:v>
                </c:pt>
                <c:pt idx="2004">
                  <c:v>41088</c:v>
                </c:pt>
                <c:pt idx="2005">
                  <c:v>41089</c:v>
                </c:pt>
                <c:pt idx="2006">
                  <c:v>41090</c:v>
                </c:pt>
                <c:pt idx="2007">
                  <c:v>41091</c:v>
                </c:pt>
                <c:pt idx="2008">
                  <c:v>41092</c:v>
                </c:pt>
                <c:pt idx="2009">
                  <c:v>41093</c:v>
                </c:pt>
                <c:pt idx="2010">
                  <c:v>41094</c:v>
                </c:pt>
                <c:pt idx="2011">
                  <c:v>41095</c:v>
                </c:pt>
                <c:pt idx="2012">
                  <c:v>41096</c:v>
                </c:pt>
                <c:pt idx="2013">
                  <c:v>41097</c:v>
                </c:pt>
                <c:pt idx="2014">
                  <c:v>41098</c:v>
                </c:pt>
                <c:pt idx="2015">
                  <c:v>41099</c:v>
                </c:pt>
                <c:pt idx="2016">
                  <c:v>41100</c:v>
                </c:pt>
                <c:pt idx="2017">
                  <c:v>41101</c:v>
                </c:pt>
                <c:pt idx="2018">
                  <c:v>41102</c:v>
                </c:pt>
                <c:pt idx="2019">
                  <c:v>41103</c:v>
                </c:pt>
                <c:pt idx="2020">
                  <c:v>41104</c:v>
                </c:pt>
                <c:pt idx="2021">
                  <c:v>41105</c:v>
                </c:pt>
                <c:pt idx="2022">
                  <c:v>41106</c:v>
                </c:pt>
                <c:pt idx="2023">
                  <c:v>41107</c:v>
                </c:pt>
                <c:pt idx="2024">
                  <c:v>41108</c:v>
                </c:pt>
                <c:pt idx="2025">
                  <c:v>41109</c:v>
                </c:pt>
                <c:pt idx="2026">
                  <c:v>41110</c:v>
                </c:pt>
                <c:pt idx="2027">
                  <c:v>41111</c:v>
                </c:pt>
                <c:pt idx="2028">
                  <c:v>41112</c:v>
                </c:pt>
                <c:pt idx="2029">
                  <c:v>41113</c:v>
                </c:pt>
                <c:pt idx="2030">
                  <c:v>41114</c:v>
                </c:pt>
                <c:pt idx="2031">
                  <c:v>41115</c:v>
                </c:pt>
                <c:pt idx="2032">
                  <c:v>41116</c:v>
                </c:pt>
                <c:pt idx="2033">
                  <c:v>41117</c:v>
                </c:pt>
                <c:pt idx="2034">
                  <c:v>41118</c:v>
                </c:pt>
                <c:pt idx="2035">
                  <c:v>41119</c:v>
                </c:pt>
                <c:pt idx="2036">
                  <c:v>41120</c:v>
                </c:pt>
                <c:pt idx="2037">
                  <c:v>41121</c:v>
                </c:pt>
                <c:pt idx="2038">
                  <c:v>41122</c:v>
                </c:pt>
                <c:pt idx="2039">
                  <c:v>41123</c:v>
                </c:pt>
                <c:pt idx="2040">
                  <c:v>41124</c:v>
                </c:pt>
                <c:pt idx="2041">
                  <c:v>41125</c:v>
                </c:pt>
                <c:pt idx="2042">
                  <c:v>41126</c:v>
                </c:pt>
                <c:pt idx="2043">
                  <c:v>41127</c:v>
                </c:pt>
                <c:pt idx="2044">
                  <c:v>41128</c:v>
                </c:pt>
                <c:pt idx="2045">
                  <c:v>41129</c:v>
                </c:pt>
                <c:pt idx="2046">
                  <c:v>41130</c:v>
                </c:pt>
                <c:pt idx="2047">
                  <c:v>41131</c:v>
                </c:pt>
                <c:pt idx="2048">
                  <c:v>41132</c:v>
                </c:pt>
                <c:pt idx="2049">
                  <c:v>41133</c:v>
                </c:pt>
                <c:pt idx="2050">
                  <c:v>41134</c:v>
                </c:pt>
                <c:pt idx="2051">
                  <c:v>41135</c:v>
                </c:pt>
                <c:pt idx="2052">
                  <c:v>41136</c:v>
                </c:pt>
                <c:pt idx="2053">
                  <c:v>41137</c:v>
                </c:pt>
                <c:pt idx="2054">
                  <c:v>41138</c:v>
                </c:pt>
                <c:pt idx="2055">
                  <c:v>41139</c:v>
                </c:pt>
                <c:pt idx="2056">
                  <c:v>41140</c:v>
                </c:pt>
                <c:pt idx="2057">
                  <c:v>41141</c:v>
                </c:pt>
                <c:pt idx="2058">
                  <c:v>41142</c:v>
                </c:pt>
                <c:pt idx="2059">
                  <c:v>41143</c:v>
                </c:pt>
                <c:pt idx="2060">
                  <c:v>41144</c:v>
                </c:pt>
                <c:pt idx="2061">
                  <c:v>41145</c:v>
                </c:pt>
                <c:pt idx="2062">
                  <c:v>41146</c:v>
                </c:pt>
                <c:pt idx="2063">
                  <c:v>41147</c:v>
                </c:pt>
                <c:pt idx="2064">
                  <c:v>41148</c:v>
                </c:pt>
                <c:pt idx="2065">
                  <c:v>41149</c:v>
                </c:pt>
                <c:pt idx="2066">
                  <c:v>41150</c:v>
                </c:pt>
                <c:pt idx="2067">
                  <c:v>41151</c:v>
                </c:pt>
                <c:pt idx="2068">
                  <c:v>41152</c:v>
                </c:pt>
                <c:pt idx="2069">
                  <c:v>41153</c:v>
                </c:pt>
                <c:pt idx="2070">
                  <c:v>41154</c:v>
                </c:pt>
                <c:pt idx="2071">
                  <c:v>41155</c:v>
                </c:pt>
                <c:pt idx="2072">
                  <c:v>41156</c:v>
                </c:pt>
                <c:pt idx="2073">
                  <c:v>41157</c:v>
                </c:pt>
                <c:pt idx="2074">
                  <c:v>41158</c:v>
                </c:pt>
                <c:pt idx="2075">
                  <c:v>41159</c:v>
                </c:pt>
                <c:pt idx="2076">
                  <c:v>41160</c:v>
                </c:pt>
                <c:pt idx="2077">
                  <c:v>41161</c:v>
                </c:pt>
                <c:pt idx="2078">
                  <c:v>41162</c:v>
                </c:pt>
                <c:pt idx="2079">
                  <c:v>41163</c:v>
                </c:pt>
                <c:pt idx="2080">
                  <c:v>41164</c:v>
                </c:pt>
                <c:pt idx="2081">
                  <c:v>41165</c:v>
                </c:pt>
                <c:pt idx="2082">
                  <c:v>41166</c:v>
                </c:pt>
                <c:pt idx="2083">
                  <c:v>41167</c:v>
                </c:pt>
                <c:pt idx="2084">
                  <c:v>41168</c:v>
                </c:pt>
                <c:pt idx="2085">
                  <c:v>41169</c:v>
                </c:pt>
                <c:pt idx="2086">
                  <c:v>41170</c:v>
                </c:pt>
                <c:pt idx="2087">
                  <c:v>41171</c:v>
                </c:pt>
                <c:pt idx="2088">
                  <c:v>41172</c:v>
                </c:pt>
                <c:pt idx="2089">
                  <c:v>41173</c:v>
                </c:pt>
                <c:pt idx="2090">
                  <c:v>41174</c:v>
                </c:pt>
                <c:pt idx="2091">
                  <c:v>41175</c:v>
                </c:pt>
                <c:pt idx="2092">
                  <c:v>41176</c:v>
                </c:pt>
                <c:pt idx="2093">
                  <c:v>41177</c:v>
                </c:pt>
                <c:pt idx="2094">
                  <c:v>41178</c:v>
                </c:pt>
                <c:pt idx="2095">
                  <c:v>41179</c:v>
                </c:pt>
                <c:pt idx="2096">
                  <c:v>41180</c:v>
                </c:pt>
                <c:pt idx="2097">
                  <c:v>41181</c:v>
                </c:pt>
                <c:pt idx="2098">
                  <c:v>41182</c:v>
                </c:pt>
                <c:pt idx="2099">
                  <c:v>41183</c:v>
                </c:pt>
                <c:pt idx="2100">
                  <c:v>41184</c:v>
                </c:pt>
                <c:pt idx="2101">
                  <c:v>41185</c:v>
                </c:pt>
                <c:pt idx="2102">
                  <c:v>41186</c:v>
                </c:pt>
                <c:pt idx="2103">
                  <c:v>41187</c:v>
                </c:pt>
                <c:pt idx="2104">
                  <c:v>41188</c:v>
                </c:pt>
                <c:pt idx="2105">
                  <c:v>41189</c:v>
                </c:pt>
                <c:pt idx="2106">
                  <c:v>41190</c:v>
                </c:pt>
                <c:pt idx="2107">
                  <c:v>41191</c:v>
                </c:pt>
                <c:pt idx="2108">
                  <c:v>41192</c:v>
                </c:pt>
                <c:pt idx="2109">
                  <c:v>41193</c:v>
                </c:pt>
                <c:pt idx="2110">
                  <c:v>41194</c:v>
                </c:pt>
                <c:pt idx="2111">
                  <c:v>41195</c:v>
                </c:pt>
                <c:pt idx="2112">
                  <c:v>41196</c:v>
                </c:pt>
                <c:pt idx="2113">
                  <c:v>41197</c:v>
                </c:pt>
                <c:pt idx="2114">
                  <c:v>41198</c:v>
                </c:pt>
                <c:pt idx="2115">
                  <c:v>41199</c:v>
                </c:pt>
                <c:pt idx="2116">
                  <c:v>41200</c:v>
                </c:pt>
                <c:pt idx="2117">
                  <c:v>41201</c:v>
                </c:pt>
                <c:pt idx="2118">
                  <c:v>41202</c:v>
                </c:pt>
                <c:pt idx="2119">
                  <c:v>41203</c:v>
                </c:pt>
                <c:pt idx="2120">
                  <c:v>41204</c:v>
                </c:pt>
                <c:pt idx="2121">
                  <c:v>41205</c:v>
                </c:pt>
                <c:pt idx="2122">
                  <c:v>41206</c:v>
                </c:pt>
                <c:pt idx="2123">
                  <c:v>41207</c:v>
                </c:pt>
                <c:pt idx="2124">
                  <c:v>41208</c:v>
                </c:pt>
                <c:pt idx="2125">
                  <c:v>41209</c:v>
                </c:pt>
                <c:pt idx="2126">
                  <c:v>41210</c:v>
                </c:pt>
                <c:pt idx="2127">
                  <c:v>41211</c:v>
                </c:pt>
                <c:pt idx="2128">
                  <c:v>41212</c:v>
                </c:pt>
                <c:pt idx="2129">
                  <c:v>41213</c:v>
                </c:pt>
                <c:pt idx="2130">
                  <c:v>41214</c:v>
                </c:pt>
                <c:pt idx="2131">
                  <c:v>41215</c:v>
                </c:pt>
                <c:pt idx="2132">
                  <c:v>41216</c:v>
                </c:pt>
                <c:pt idx="2133">
                  <c:v>41217</c:v>
                </c:pt>
                <c:pt idx="2134">
                  <c:v>41218</c:v>
                </c:pt>
                <c:pt idx="2135">
                  <c:v>41219</c:v>
                </c:pt>
                <c:pt idx="2136">
                  <c:v>41220</c:v>
                </c:pt>
                <c:pt idx="2137">
                  <c:v>41221</c:v>
                </c:pt>
                <c:pt idx="2138">
                  <c:v>41222</c:v>
                </c:pt>
                <c:pt idx="2139">
                  <c:v>41223</c:v>
                </c:pt>
                <c:pt idx="2140">
                  <c:v>41224</c:v>
                </c:pt>
                <c:pt idx="2141">
                  <c:v>41225</c:v>
                </c:pt>
                <c:pt idx="2142">
                  <c:v>41226</c:v>
                </c:pt>
                <c:pt idx="2143">
                  <c:v>41227</c:v>
                </c:pt>
                <c:pt idx="2144">
                  <c:v>41228</c:v>
                </c:pt>
                <c:pt idx="2145">
                  <c:v>41229</c:v>
                </c:pt>
                <c:pt idx="2146">
                  <c:v>41230</c:v>
                </c:pt>
                <c:pt idx="2147">
                  <c:v>41231</c:v>
                </c:pt>
                <c:pt idx="2148">
                  <c:v>41232</c:v>
                </c:pt>
                <c:pt idx="2149">
                  <c:v>41233</c:v>
                </c:pt>
                <c:pt idx="2150">
                  <c:v>41234</c:v>
                </c:pt>
                <c:pt idx="2151">
                  <c:v>41235</c:v>
                </c:pt>
                <c:pt idx="2152">
                  <c:v>41236</c:v>
                </c:pt>
                <c:pt idx="2153">
                  <c:v>41237</c:v>
                </c:pt>
                <c:pt idx="2154">
                  <c:v>41238</c:v>
                </c:pt>
                <c:pt idx="2155">
                  <c:v>41239</c:v>
                </c:pt>
                <c:pt idx="2156">
                  <c:v>41240</c:v>
                </c:pt>
                <c:pt idx="2157">
                  <c:v>41241</c:v>
                </c:pt>
                <c:pt idx="2158">
                  <c:v>41242</c:v>
                </c:pt>
                <c:pt idx="2159">
                  <c:v>41243</c:v>
                </c:pt>
                <c:pt idx="2160">
                  <c:v>41244</c:v>
                </c:pt>
                <c:pt idx="2161">
                  <c:v>41245</c:v>
                </c:pt>
                <c:pt idx="2162">
                  <c:v>41246</c:v>
                </c:pt>
                <c:pt idx="2163">
                  <c:v>41247</c:v>
                </c:pt>
                <c:pt idx="2164">
                  <c:v>41248</c:v>
                </c:pt>
                <c:pt idx="2165">
                  <c:v>41249</c:v>
                </c:pt>
                <c:pt idx="2166">
                  <c:v>41250</c:v>
                </c:pt>
                <c:pt idx="2167">
                  <c:v>41251</c:v>
                </c:pt>
                <c:pt idx="2168">
                  <c:v>41252</c:v>
                </c:pt>
                <c:pt idx="2169">
                  <c:v>41253</c:v>
                </c:pt>
                <c:pt idx="2170">
                  <c:v>41254</c:v>
                </c:pt>
                <c:pt idx="2171">
                  <c:v>41255</c:v>
                </c:pt>
                <c:pt idx="2172">
                  <c:v>41256</c:v>
                </c:pt>
                <c:pt idx="2173">
                  <c:v>41257</c:v>
                </c:pt>
                <c:pt idx="2174">
                  <c:v>41258</c:v>
                </c:pt>
                <c:pt idx="2175">
                  <c:v>41259</c:v>
                </c:pt>
                <c:pt idx="2176">
                  <c:v>41260</c:v>
                </c:pt>
                <c:pt idx="2177">
                  <c:v>41261</c:v>
                </c:pt>
                <c:pt idx="2178">
                  <c:v>41262</c:v>
                </c:pt>
                <c:pt idx="2179">
                  <c:v>41263</c:v>
                </c:pt>
                <c:pt idx="2180">
                  <c:v>41264</c:v>
                </c:pt>
                <c:pt idx="2181">
                  <c:v>41265</c:v>
                </c:pt>
                <c:pt idx="2182">
                  <c:v>41266</c:v>
                </c:pt>
                <c:pt idx="2183">
                  <c:v>41267</c:v>
                </c:pt>
                <c:pt idx="2184">
                  <c:v>41268</c:v>
                </c:pt>
                <c:pt idx="2185">
                  <c:v>41269</c:v>
                </c:pt>
                <c:pt idx="2186">
                  <c:v>41270</c:v>
                </c:pt>
                <c:pt idx="2187">
                  <c:v>41271</c:v>
                </c:pt>
                <c:pt idx="2188">
                  <c:v>41272</c:v>
                </c:pt>
                <c:pt idx="2189">
                  <c:v>41273</c:v>
                </c:pt>
                <c:pt idx="2190">
                  <c:v>41274</c:v>
                </c:pt>
                <c:pt idx="2191">
                  <c:v>41275</c:v>
                </c:pt>
                <c:pt idx="2192">
                  <c:v>41276</c:v>
                </c:pt>
                <c:pt idx="2193">
                  <c:v>41277</c:v>
                </c:pt>
                <c:pt idx="2194">
                  <c:v>41278</c:v>
                </c:pt>
                <c:pt idx="2195">
                  <c:v>41279</c:v>
                </c:pt>
                <c:pt idx="2196">
                  <c:v>41280</c:v>
                </c:pt>
                <c:pt idx="2197">
                  <c:v>41281</c:v>
                </c:pt>
                <c:pt idx="2198">
                  <c:v>41282</c:v>
                </c:pt>
                <c:pt idx="2199">
                  <c:v>41283</c:v>
                </c:pt>
                <c:pt idx="2200">
                  <c:v>41284</c:v>
                </c:pt>
                <c:pt idx="2201">
                  <c:v>41285</c:v>
                </c:pt>
                <c:pt idx="2202">
                  <c:v>41286</c:v>
                </c:pt>
                <c:pt idx="2203">
                  <c:v>41287</c:v>
                </c:pt>
                <c:pt idx="2204">
                  <c:v>41288</c:v>
                </c:pt>
                <c:pt idx="2205">
                  <c:v>41289</c:v>
                </c:pt>
                <c:pt idx="2206">
                  <c:v>41290</c:v>
                </c:pt>
                <c:pt idx="2207">
                  <c:v>41291</c:v>
                </c:pt>
                <c:pt idx="2208">
                  <c:v>41292</c:v>
                </c:pt>
                <c:pt idx="2209">
                  <c:v>41293</c:v>
                </c:pt>
                <c:pt idx="2210">
                  <c:v>41294</c:v>
                </c:pt>
                <c:pt idx="2211">
                  <c:v>41295</c:v>
                </c:pt>
                <c:pt idx="2212">
                  <c:v>41296</c:v>
                </c:pt>
                <c:pt idx="2213">
                  <c:v>41297</c:v>
                </c:pt>
                <c:pt idx="2214">
                  <c:v>41298</c:v>
                </c:pt>
                <c:pt idx="2215">
                  <c:v>41299</c:v>
                </c:pt>
                <c:pt idx="2216">
                  <c:v>41300</c:v>
                </c:pt>
                <c:pt idx="2217">
                  <c:v>41301</c:v>
                </c:pt>
                <c:pt idx="2218">
                  <c:v>41302</c:v>
                </c:pt>
                <c:pt idx="2219">
                  <c:v>41303</c:v>
                </c:pt>
                <c:pt idx="2220">
                  <c:v>41304</c:v>
                </c:pt>
                <c:pt idx="2221">
                  <c:v>41305</c:v>
                </c:pt>
                <c:pt idx="2222">
                  <c:v>41306</c:v>
                </c:pt>
                <c:pt idx="2223">
                  <c:v>41307</c:v>
                </c:pt>
                <c:pt idx="2224">
                  <c:v>41308</c:v>
                </c:pt>
                <c:pt idx="2225">
                  <c:v>41309</c:v>
                </c:pt>
                <c:pt idx="2226">
                  <c:v>41310</c:v>
                </c:pt>
                <c:pt idx="2227">
                  <c:v>41311</c:v>
                </c:pt>
                <c:pt idx="2228">
                  <c:v>41312</c:v>
                </c:pt>
                <c:pt idx="2229">
                  <c:v>41313</c:v>
                </c:pt>
                <c:pt idx="2230">
                  <c:v>41314</c:v>
                </c:pt>
                <c:pt idx="2231">
                  <c:v>41315</c:v>
                </c:pt>
                <c:pt idx="2232">
                  <c:v>41316</c:v>
                </c:pt>
                <c:pt idx="2233">
                  <c:v>41317</c:v>
                </c:pt>
                <c:pt idx="2234">
                  <c:v>41318</c:v>
                </c:pt>
                <c:pt idx="2235">
                  <c:v>41319</c:v>
                </c:pt>
                <c:pt idx="2236">
                  <c:v>41320</c:v>
                </c:pt>
                <c:pt idx="2237">
                  <c:v>41321</c:v>
                </c:pt>
                <c:pt idx="2238">
                  <c:v>41322</c:v>
                </c:pt>
                <c:pt idx="2239">
                  <c:v>41323</c:v>
                </c:pt>
                <c:pt idx="2240">
                  <c:v>41324</c:v>
                </c:pt>
                <c:pt idx="2241">
                  <c:v>41325</c:v>
                </c:pt>
                <c:pt idx="2242">
                  <c:v>41326</c:v>
                </c:pt>
                <c:pt idx="2243">
                  <c:v>41327</c:v>
                </c:pt>
                <c:pt idx="2244">
                  <c:v>41328</c:v>
                </c:pt>
                <c:pt idx="2245">
                  <c:v>41329</c:v>
                </c:pt>
                <c:pt idx="2246">
                  <c:v>41330</c:v>
                </c:pt>
                <c:pt idx="2247">
                  <c:v>41331</c:v>
                </c:pt>
                <c:pt idx="2248">
                  <c:v>41332</c:v>
                </c:pt>
                <c:pt idx="2249">
                  <c:v>41333</c:v>
                </c:pt>
                <c:pt idx="2250">
                  <c:v>41334</c:v>
                </c:pt>
                <c:pt idx="2251">
                  <c:v>41335</c:v>
                </c:pt>
                <c:pt idx="2252">
                  <c:v>41336</c:v>
                </c:pt>
                <c:pt idx="2253">
                  <c:v>41337</c:v>
                </c:pt>
                <c:pt idx="2254">
                  <c:v>41338</c:v>
                </c:pt>
                <c:pt idx="2255">
                  <c:v>41339</c:v>
                </c:pt>
                <c:pt idx="2256">
                  <c:v>41340</c:v>
                </c:pt>
                <c:pt idx="2257">
                  <c:v>41341</c:v>
                </c:pt>
                <c:pt idx="2258">
                  <c:v>41342</c:v>
                </c:pt>
                <c:pt idx="2259">
                  <c:v>41343</c:v>
                </c:pt>
                <c:pt idx="2260">
                  <c:v>41344</c:v>
                </c:pt>
                <c:pt idx="2261">
                  <c:v>41345</c:v>
                </c:pt>
                <c:pt idx="2262">
                  <c:v>41346</c:v>
                </c:pt>
                <c:pt idx="2263">
                  <c:v>41347</c:v>
                </c:pt>
                <c:pt idx="2264">
                  <c:v>41348</c:v>
                </c:pt>
                <c:pt idx="2265">
                  <c:v>41349</c:v>
                </c:pt>
                <c:pt idx="2266">
                  <c:v>41350</c:v>
                </c:pt>
                <c:pt idx="2267">
                  <c:v>41351</c:v>
                </c:pt>
                <c:pt idx="2268">
                  <c:v>41352</c:v>
                </c:pt>
                <c:pt idx="2269">
                  <c:v>41353</c:v>
                </c:pt>
                <c:pt idx="2270">
                  <c:v>41354</c:v>
                </c:pt>
                <c:pt idx="2271">
                  <c:v>41355</c:v>
                </c:pt>
                <c:pt idx="2272">
                  <c:v>41356</c:v>
                </c:pt>
                <c:pt idx="2273">
                  <c:v>41357</c:v>
                </c:pt>
                <c:pt idx="2274">
                  <c:v>41358</c:v>
                </c:pt>
                <c:pt idx="2275">
                  <c:v>41359</c:v>
                </c:pt>
                <c:pt idx="2276">
                  <c:v>41360</c:v>
                </c:pt>
                <c:pt idx="2277">
                  <c:v>41361</c:v>
                </c:pt>
                <c:pt idx="2278">
                  <c:v>41362</c:v>
                </c:pt>
                <c:pt idx="2279">
                  <c:v>41363</c:v>
                </c:pt>
                <c:pt idx="2280">
                  <c:v>41364</c:v>
                </c:pt>
                <c:pt idx="2281">
                  <c:v>41365</c:v>
                </c:pt>
                <c:pt idx="2282">
                  <c:v>41366</c:v>
                </c:pt>
                <c:pt idx="2283">
                  <c:v>41367</c:v>
                </c:pt>
                <c:pt idx="2284">
                  <c:v>41368</c:v>
                </c:pt>
                <c:pt idx="2285">
                  <c:v>41369</c:v>
                </c:pt>
                <c:pt idx="2286">
                  <c:v>41370</c:v>
                </c:pt>
                <c:pt idx="2287">
                  <c:v>41371</c:v>
                </c:pt>
                <c:pt idx="2288">
                  <c:v>41372</c:v>
                </c:pt>
                <c:pt idx="2289">
                  <c:v>41373</c:v>
                </c:pt>
                <c:pt idx="2290">
                  <c:v>41374</c:v>
                </c:pt>
                <c:pt idx="2291">
                  <c:v>41375</c:v>
                </c:pt>
                <c:pt idx="2292">
                  <c:v>41376</c:v>
                </c:pt>
                <c:pt idx="2293">
                  <c:v>41377</c:v>
                </c:pt>
                <c:pt idx="2294">
                  <c:v>41378</c:v>
                </c:pt>
                <c:pt idx="2295">
                  <c:v>41379</c:v>
                </c:pt>
                <c:pt idx="2296">
                  <c:v>41380</c:v>
                </c:pt>
                <c:pt idx="2297">
                  <c:v>41381</c:v>
                </c:pt>
                <c:pt idx="2298">
                  <c:v>41382</c:v>
                </c:pt>
                <c:pt idx="2299">
                  <c:v>41383</c:v>
                </c:pt>
                <c:pt idx="2300">
                  <c:v>41384</c:v>
                </c:pt>
                <c:pt idx="2301">
                  <c:v>41385</c:v>
                </c:pt>
                <c:pt idx="2302">
                  <c:v>41386</c:v>
                </c:pt>
                <c:pt idx="2303">
                  <c:v>41387</c:v>
                </c:pt>
                <c:pt idx="2304">
                  <c:v>41388</c:v>
                </c:pt>
                <c:pt idx="2305">
                  <c:v>41389</c:v>
                </c:pt>
                <c:pt idx="2306">
                  <c:v>41390</c:v>
                </c:pt>
                <c:pt idx="2307">
                  <c:v>41391</c:v>
                </c:pt>
                <c:pt idx="2308">
                  <c:v>41392</c:v>
                </c:pt>
                <c:pt idx="2309">
                  <c:v>41393</c:v>
                </c:pt>
                <c:pt idx="2310">
                  <c:v>41394</c:v>
                </c:pt>
                <c:pt idx="2311">
                  <c:v>41395</c:v>
                </c:pt>
                <c:pt idx="2312">
                  <c:v>41396</c:v>
                </c:pt>
                <c:pt idx="2313">
                  <c:v>41397</c:v>
                </c:pt>
                <c:pt idx="2314">
                  <c:v>41398</c:v>
                </c:pt>
                <c:pt idx="2315">
                  <c:v>41399</c:v>
                </c:pt>
                <c:pt idx="2316">
                  <c:v>41400</c:v>
                </c:pt>
                <c:pt idx="2317">
                  <c:v>41401</c:v>
                </c:pt>
                <c:pt idx="2318">
                  <c:v>41402</c:v>
                </c:pt>
                <c:pt idx="2319">
                  <c:v>41403</c:v>
                </c:pt>
                <c:pt idx="2320">
                  <c:v>41404</c:v>
                </c:pt>
                <c:pt idx="2321">
                  <c:v>41405</c:v>
                </c:pt>
                <c:pt idx="2322">
                  <c:v>41406</c:v>
                </c:pt>
                <c:pt idx="2323">
                  <c:v>41407</c:v>
                </c:pt>
                <c:pt idx="2324">
                  <c:v>41408</c:v>
                </c:pt>
                <c:pt idx="2325">
                  <c:v>41409</c:v>
                </c:pt>
                <c:pt idx="2326">
                  <c:v>41410</c:v>
                </c:pt>
                <c:pt idx="2327">
                  <c:v>41411</c:v>
                </c:pt>
                <c:pt idx="2328">
                  <c:v>41412</c:v>
                </c:pt>
                <c:pt idx="2329">
                  <c:v>41413</c:v>
                </c:pt>
                <c:pt idx="2330">
                  <c:v>41414</c:v>
                </c:pt>
                <c:pt idx="2331">
                  <c:v>41415</c:v>
                </c:pt>
                <c:pt idx="2332">
                  <c:v>41416</c:v>
                </c:pt>
                <c:pt idx="2333">
                  <c:v>41417</c:v>
                </c:pt>
                <c:pt idx="2334">
                  <c:v>41418</c:v>
                </c:pt>
                <c:pt idx="2335">
                  <c:v>41419</c:v>
                </c:pt>
                <c:pt idx="2336">
                  <c:v>41420</c:v>
                </c:pt>
                <c:pt idx="2337">
                  <c:v>41421</c:v>
                </c:pt>
                <c:pt idx="2338">
                  <c:v>41422</c:v>
                </c:pt>
                <c:pt idx="2339">
                  <c:v>41423</c:v>
                </c:pt>
                <c:pt idx="2340">
                  <c:v>41424</c:v>
                </c:pt>
                <c:pt idx="2341">
                  <c:v>41425</c:v>
                </c:pt>
                <c:pt idx="2342">
                  <c:v>41426</c:v>
                </c:pt>
                <c:pt idx="2343">
                  <c:v>41427</c:v>
                </c:pt>
                <c:pt idx="2344">
                  <c:v>41428</c:v>
                </c:pt>
                <c:pt idx="2345">
                  <c:v>41429</c:v>
                </c:pt>
                <c:pt idx="2346">
                  <c:v>41430</c:v>
                </c:pt>
                <c:pt idx="2347">
                  <c:v>41431</c:v>
                </c:pt>
                <c:pt idx="2348">
                  <c:v>41432</c:v>
                </c:pt>
                <c:pt idx="2349">
                  <c:v>41433</c:v>
                </c:pt>
                <c:pt idx="2350">
                  <c:v>41434</c:v>
                </c:pt>
                <c:pt idx="2351">
                  <c:v>41435</c:v>
                </c:pt>
                <c:pt idx="2352">
                  <c:v>41436</c:v>
                </c:pt>
                <c:pt idx="2353">
                  <c:v>41437</c:v>
                </c:pt>
                <c:pt idx="2354">
                  <c:v>41438</c:v>
                </c:pt>
                <c:pt idx="2355">
                  <c:v>41439</c:v>
                </c:pt>
                <c:pt idx="2356">
                  <c:v>41440</c:v>
                </c:pt>
                <c:pt idx="2357">
                  <c:v>41441</c:v>
                </c:pt>
                <c:pt idx="2358">
                  <c:v>41442</c:v>
                </c:pt>
                <c:pt idx="2359">
                  <c:v>41443</c:v>
                </c:pt>
                <c:pt idx="2360">
                  <c:v>41444</c:v>
                </c:pt>
                <c:pt idx="2361">
                  <c:v>41445</c:v>
                </c:pt>
                <c:pt idx="2362">
                  <c:v>41446</c:v>
                </c:pt>
                <c:pt idx="2363">
                  <c:v>41447</c:v>
                </c:pt>
                <c:pt idx="2364">
                  <c:v>41448</c:v>
                </c:pt>
                <c:pt idx="2365">
                  <c:v>41449</c:v>
                </c:pt>
                <c:pt idx="2366">
                  <c:v>41450</c:v>
                </c:pt>
                <c:pt idx="2367">
                  <c:v>41451</c:v>
                </c:pt>
                <c:pt idx="2368">
                  <c:v>41452</c:v>
                </c:pt>
                <c:pt idx="2369">
                  <c:v>41453</c:v>
                </c:pt>
                <c:pt idx="2370">
                  <c:v>41454</c:v>
                </c:pt>
                <c:pt idx="2371">
                  <c:v>41455</c:v>
                </c:pt>
                <c:pt idx="2372">
                  <c:v>41456</c:v>
                </c:pt>
                <c:pt idx="2373">
                  <c:v>41457</c:v>
                </c:pt>
                <c:pt idx="2374">
                  <c:v>41458</c:v>
                </c:pt>
                <c:pt idx="2375">
                  <c:v>41459</c:v>
                </c:pt>
                <c:pt idx="2376">
                  <c:v>41460</c:v>
                </c:pt>
                <c:pt idx="2377">
                  <c:v>41461</c:v>
                </c:pt>
                <c:pt idx="2378">
                  <c:v>41462</c:v>
                </c:pt>
                <c:pt idx="2379">
                  <c:v>41463</c:v>
                </c:pt>
                <c:pt idx="2380">
                  <c:v>41464</c:v>
                </c:pt>
                <c:pt idx="2381">
                  <c:v>41465</c:v>
                </c:pt>
                <c:pt idx="2382">
                  <c:v>41466</c:v>
                </c:pt>
                <c:pt idx="2383">
                  <c:v>41467</c:v>
                </c:pt>
                <c:pt idx="2384">
                  <c:v>41468</c:v>
                </c:pt>
                <c:pt idx="2385">
                  <c:v>41469</c:v>
                </c:pt>
                <c:pt idx="2386">
                  <c:v>41470</c:v>
                </c:pt>
                <c:pt idx="2387">
                  <c:v>41471</c:v>
                </c:pt>
                <c:pt idx="2388">
                  <c:v>41472</c:v>
                </c:pt>
                <c:pt idx="2389">
                  <c:v>41473</c:v>
                </c:pt>
                <c:pt idx="2390">
                  <c:v>41474</c:v>
                </c:pt>
                <c:pt idx="2391">
                  <c:v>41475</c:v>
                </c:pt>
                <c:pt idx="2392">
                  <c:v>41476</c:v>
                </c:pt>
                <c:pt idx="2393">
                  <c:v>41477</c:v>
                </c:pt>
                <c:pt idx="2394">
                  <c:v>41478</c:v>
                </c:pt>
                <c:pt idx="2395">
                  <c:v>41479</c:v>
                </c:pt>
                <c:pt idx="2396">
                  <c:v>41480</c:v>
                </c:pt>
                <c:pt idx="2397">
                  <c:v>41481</c:v>
                </c:pt>
                <c:pt idx="2398">
                  <c:v>41482</c:v>
                </c:pt>
                <c:pt idx="2399">
                  <c:v>41483</c:v>
                </c:pt>
                <c:pt idx="2400">
                  <c:v>41484</c:v>
                </c:pt>
                <c:pt idx="2401">
                  <c:v>41485</c:v>
                </c:pt>
                <c:pt idx="2402">
                  <c:v>41486</c:v>
                </c:pt>
                <c:pt idx="2403">
                  <c:v>41487</c:v>
                </c:pt>
                <c:pt idx="2404">
                  <c:v>41488</c:v>
                </c:pt>
                <c:pt idx="2405">
                  <c:v>41489</c:v>
                </c:pt>
                <c:pt idx="2406">
                  <c:v>41490</c:v>
                </c:pt>
                <c:pt idx="2407">
                  <c:v>41491</c:v>
                </c:pt>
                <c:pt idx="2408">
                  <c:v>41492</c:v>
                </c:pt>
                <c:pt idx="2409">
                  <c:v>41493</c:v>
                </c:pt>
                <c:pt idx="2410">
                  <c:v>41494</c:v>
                </c:pt>
                <c:pt idx="2411">
                  <c:v>41495</c:v>
                </c:pt>
                <c:pt idx="2412">
                  <c:v>41496</c:v>
                </c:pt>
                <c:pt idx="2413">
                  <c:v>41497</c:v>
                </c:pt>
                <c:pt idx="2414">
                  <c:v>41498</c:v>
                </c:pt>
                <c:pt idx="2415">
                  <c:v>41499</c:v>
                </c:pt>
                <c:pt idx="2416">
                  <c:v>41500</c:v>
                </c:pt>
                <c:pt idx="2417">
                  <c:v>41501</c:v>
                </c:pt>
                <c:pt idx="2418">
                  <c:v>41502</c:v>
                </c:pt>
                <c:pt idx="2419">
                  <c:v>41503</c:v>
                </c:pt>
                <c:pt idx="2420">
                  <c:v>41504</c:v>
                </c:pt>
                <c:pt idx="2421">
                  <c:v>41505</c:v>
                </c:pt>
                <c:pt idx="2422">
                  <c:v>41506</c:v>
                </c:pt>
                <c:pt idx="2423">
                  <c:v>41507</c:v>
                </c:pt>
                <c:pt idx="2424">
                  <c:v>41508</c:v>
                </c:pt>
                <c:pt idx="2425">
                  <c:v>41509</c:v>
                </c:pt>
                <c:pt idx="2426">
                  <c:v>41510</c:v>
                </c:pt>
                <c:pt idx="2427">
                  <c:v>41511</c:v>
                </c:pt>
                <c:pt idx="2428">
                  <c:v>41512</c:v>
                </c:pt>
                <c:pt idx="2429">
                  <c:v>41513</c:v>
                </c:pt>
                <c:pt idx="2430">
                  <c:v>41514</c:v>
                </c:pt>
                <c:pt idx="2431">
                  <c:v>41515</c:v>
                </c:pt>
                <c:pt idx="2432">
                  <c:v>41516</c:v>
                </c:pt>
                <c:pt idx="2433">
                  <c:v>41517</c:v>
                </c:pt>
                <c:pt idx="2434">
                  <c:v>41518</c:v>
                </c:pt>
                <c:pt idx="2435">
                  <c:v>41519</c:v>
                </c:pt>
                <c:pt idx="2436">
                  <c:v>41520</c:v>
                </c:pt>
                <c:pt idx="2437">
                  <c:v>41521</c:v>
                </c:pt>
                <c:pt idx="2438">
                  <c:v>41522</c:v>
                </c:pt>
                <c:pt idx="2439">
                  <c:v>41523</c:v>
                </c:pt>
                <c:pt idx="2440">
                  <c:v>41524</c:v>
                </c:pt>
                <c:pt idx="2441">
                  <c:v>41525</c:v>
                </c:pt>
                <c:pt idx="2442">
                  <c:v>41526</c:v>
                </c:pt>
                <c:pt idx="2443">
                  <c:v>41527</c:v>
                </c:pt>
                <c:pt idx="2444">
                  <c:v>41528</c:v>
                </c:pt>
                <c:pt idx="2445">
                  <c:v>41529</c:v>
                </c:pt>
                <c:pt idx="2446">
                  <c:v>41530</c:v>
                </c:pt>
                <c:pt idx="2447">
                  <c:v>41531</c:v>
                </c:pt>
                <c:pt idx="2448">
                  <c:v>41532</c:v>
                </c:pt>
                <c:pt idx="2449">
                  <c:v>41533</c:v>
                </c:pt>
                <c:pt idx="2450">
                  <c:v>41534</c:v>
                </c:pt>
                <c:pt idx="2451">
                  <c:v>41535</c:v>
                </c:pt>
                <c:pt idx="2452">
                  <c:v>41536</c:v>
                </c:pt>
                <c:pt idx="2453">
                  <c:v>41537</c:v>
                </c:pt>
                <c:pt idx="2454">
                  <c:v>41538</c:v>
                </c:pt>
                <c:pt idx="2455">
                  <c:v>41539</c:v>
                </c:pt>
                <c:pt idx="2456">
                  <c:v>41540</c:v>
                </c:pt>
                <c:pt idx="2457">
                  <c:v>41541</c:v>
                </c:pt>
                <c:pt idx="2458">
                  <c:v>41542</c:v>
                </c:pt>
                <c:pt idx="2459">
                  <c:v>41543</c:v>
                </c:pt>
                <c:pt idx="2460">
                  <c:v>41544</c:v>
                </c:pt>
                <c:pt idx="2461">
                  <c:v>41545</c:v>
                </c:pt>
                <c:pt idx="2462">
                  <c:v>41546</c:v>
                </c:pt>
                <c:pt idx="2463">
                  <c:v>41547</c:v>
                </c:pt>
                <c:pt idx="2464">
                  <c:v>41548</c:v>
                </c:pt>
                <c:pt idx="2465">
                  <c:v>41549</c:v>
                </c:pt>
                <c:pt idx="2466">
                  <c:v>41550</c:v>
                </c:pt>
                <c:pt idx="2467">
                  <c:v>41551</c:v>
                </c:pt>
                <c:pt idx="2468">
                  <c:v>41552</c:v>
                </c:pt>
                <c:pt idx="2469">
                  <c:v>41553</c:v>
                </c:pt>
                <c:pt idx="2470">
                  <c:v>41554</c:v>
                </c:pt>
                <c:pt idx="2471">
                  <c:v>41555</c:v>
                </c:pt>
                <c:pt idx="2472">
                  <c:v>41556</c:v>
                </c:pt>
                <c:pt idx="2473">
                  <c:v>41557</c:v>
                </c:pt>
                <c:pt idx="2474">
                  <c:v>41558</c:v>
                </c:pt>
                <c:pt idx="2475">
                  <c:v>41559</c:v>
                </c:pt>
                <c:pt idx="2476">
                  <c:v>41560</c:v>
                </c:pt>
                <c:pt idx="2477">
                  <c:v>41561</c:v>
                </c:pt>
                <c:pt idx="2478">
                  <c:v>41562</c:v>
                </c:pt>
                <c:pt idx="2479">
                  <c:v>41563</c:v>
                </c:pt>
                <c:pt idx="2480">
                  <c:v>41564</c:v>
                </c:pt>
                <c:pt idx="2481">
                  <c:v>41565</c:v>
                </c:pt>
                <c:pt idx="2482">
                  <c:v>41566</c:v>
                </c:pt>
                <c:pt idx="2483">
                  <c:v>41567</c:v>
                </c:pt>
                <c:pt idx="2484">
                  <c:v>41568</c:v>
                </c:pt>
                <c:pt idx="2485">
                  <c:v>41569</c:v>
                </c:pt>
                <c:pt idx="2486">
                  <c:v>41570</c:v>
                </c:pt>
                <c:pt idx="2487">
                  <c:v>41571</c:v>
                </c:pt>
                <c:pt idx="2488">
                  <c:v>41572</c:v>
                </c:pt>
                <c:pt idx="2489">
                  <c:v>41573</c:v>
                </c:pt>
                <c:pt idx="2490">
                  <c:v>41574</c:v>
                </c:pt>
                <c:pt idx="2491">
                  <c:v>41575</c:v>
                </c:pt>
                <c:pt idx="2492">
                  <c:v>41576</c:v>
                </c:pt>
                <c:pt idx="2493">
                  <c:v>41577</c:v>
                </c:pt>
                <c:pt idx="2494">
                  <c:v>41578</c:v>
                </c:pt>
                <c:pt idx="2495">
                  <c:v>41579</c:v>
                </c:pt>
                <c:pt idx="2496">
                  <c:v>41580</c:v>
                </c:pt>
                <c:pt idx="2497">
                  <c:v>41581</c:v>
                </c:pt>
                <c:pt idx="2498">
                  <c:v>41582</c:v>
                </c:pt>
                <c:pt idx="2499">
                  <c:v>41583</c:v>
                </c:pt>
                <c:pt idx="2500">
                  <c:v>41584</c:v>
                </c:pt>
                <c:pt idx="2501">
                  <c:v>41585</c:v>
                </c:pt>
                <c:pt idx="2502">
                  <c:v>41586</c:v>
                </c:pt>
                <c:pt idx="2503">
                  <c:v>41587</c:v>
                </c:pt>
                <c:pt idx="2504">
                  <c:v>41588</c:v>
                </c:pt>
                <c:pt idx="2505">
                  <c:v>41589</c:v>
                </c:pt>
                <c:pt idx="2506">
                  <c:v>41590</c:v>
                </c:pt>
                <c:pt idx="2507">
                  <c:v>41591</c:v>
                </c:pt>
                <c:pt idx="2508">
                  <c:v>41592</c:v>
                </c:pt>
                <c:pt idx="2509">
                  <c:v>41593</c:v>
                </c:pt>
                <c:pt idx="2510">
                  <c:v>41594</c:v>
                </c:pt>
                <c:pt idx="2511">
                  <c:v>41595</c:v>
                </c:pt>
                <c:pt idx="2512">
                  <c:v>41596</c:v>
                </c:pt>
                <c:pt idx="2513">
                  <c:v>41597</c:v>
                </c:pt>
                <c:pt idx="2514">
                  <c:v>41598</c:v>
                </c:pt>
                <c:pt idx="2515">
                  <c:v>41599</c:v>
                </c:pt>
                <c:pt idx="2516">
                  <c:v>41600</c:v>
                </c:pt>
                <c:pt idx="2517">
                  <c:v>41601</c:v>
                </c:pt>
                <c:pt idx="2518">
                  <c:v>41602</c:v>
                </c:pt>
                <c:pt idx="2519">
                  <c:v>41603</c:v>
                </c:pt>
                <c:pt idx="2520">
                  <c:v>41604</c:v>
                </c:pt>
                <c:pt idx="2521">
                  <c:v>41605</c:v>
                </c:pt>
                <c:pt idx="2522">
                  <c:v>41606</c:v>
                </c:pt>
                <c:pt idx="2523">
                  <c:v>41607</c:v>
                </c:pt>
                <c:pt idx="2524">
                  <c:v>41608</c:v>
                </c:pt>
                <c:pt idx="2525">
                  <c:v>41609</c:v>
                </c:pt>
                <c:pt idx="2526">
                  <c:v>41610</c:v>
                </c:pt>
                <c:pt idx="2527">
                  <c:v>41611</c:v>
                </c:pt>
                <c:pt idx="2528">
                  <c:v>41612</c:v>
                </c:pt>
                <c:pt idx="2529">
                  <c:v>41613</c:v>
                </c:pt>
                <c:pt idx="2530">
                  <c:v>41614</c:v>
                </c:pt>
                <c:pt idx="2531">
                  <c:v>41615</c:v>
                </c:pt>
                <c:pt idx="2532">
                  <c:v>41616</c:v>
                </c:pt>
                <c:pt idx="2533">
                  <c:v>41617</c:v>
                </c:pt>
                <c:pt idx="2534">
                  <c:v>41618</c:v>
                </c:pt>
                <c:pt idx="2535">
                  <c:v>41619</c:v>
                </c:pt>
                <c:pt idx="2536">
                  <c:v>41620</c:v>
                </c:pt>
                <c:pt idx="2537">
                  <c:v>41621</c:v>
                </c:pt>
                <c:pt idx="2538">
                  <c:v>41622</c:v>
                </c:pt>
                <c:pt idx="2539">
                  <c:v>41623</c:v>
                </c:pt>
                <c:pt idx="2540">
                  <c:v>41624</c:v>
                </c:pt>
                <c:pt idx="2541">
                  <c:v>41625</c:v>
                </c:pt>
                <c:pt idx="2542">
                  <c:v>41626</c:v>
                </c:pt>
                <c:pt idx="2543">
                  <c:v>41627</c:v>
                </c:pt>
                <c:pt idx="2544">
                  <c:v>41628</c:v>
                </c:pt>
                <c:pt idx="2545">
                  <c:v>41629</c:v>
                </c:pt>
                <c:pt idx="2546">
                  <c:v>41630</c:v>
                </c:pt>
                <c:pt idx="2547">
                  <c:v>41631</c:v>
                </c:pt>
                <c:pt idx="2548">
                  <c:v>41632</c:v>
                </c:pt>
                <c:pt idx="2549">
                  <c:v>41633</c:v>
                </c:pt>
                <c:pt idx="2550">
                  <c:v>41634</c:v>
                </c:pt>
                <c:pt idx="2551">
                  <c:v>41635</c:v>
                </c:pt>
                <c:pt idx="2552">
                  <c:v>41636</c:v>
                </c:pt>
                <c:pt idx="2553">
                  <c:v>41637</c:v>
                </c:pt>
                <c:pt idx="2554">
                  <c:v>41638</c:v>
                </c:pt>
                <c:pt idx="2555">
                  <c:v>41639</c:v>
                </c:pt>
                <c:pt idx="2556">
                  <c:v>41640</c:v>
                </c:pt>
                <c:pt idx="2557">
                  <c:v>41641</c:v>
                </c:pt>
                <c:pt idx="2558">
                  <c:v>41642</c:v>
                </c:pt>
                <c:pt idx="2559">
                  <c:v>41643</c:v>
                </c:pt>
                <c:pt idx="2560">
                  <c:v>41644</c:v>
                </c:pt>
                <c:pt idx="2561">
                  <c:v>41645</c:v>
                </c:pt>
                <c:pt idx="2562">
                  <c:v>41646</c:v>
                </c:pt>
                <c:pt idx="2563">
                  <c:v>41647</c:v>
                </c:pt>
                <c:pt idx="2564">
                  <c:v>41648</c:v>
                </c:pt>
                <c:pt idx="2565">
                  <c:v>41649</c:v>
                </c:pt>
                <c:pt idx="2566">
                  <c:v>41650</c:v>
                </c:pt>
                <c:pt idx="2567">
                  <c:v>41651</c:v>
                </c:pt>
                <c:pt idx="2568">
                  <c:v>41652</c:v>
                </c:pt>
                <c:pt idx="2569">
                  <c:v>41653</c:v>
                </c:pt>
                <c:pt idx="2570">
                  <c:v>41654</c:v>
                </c:pt>
                <c:pt idx="2571">
                  <c:v>41655</c:v>
                </c:pt>
                <c:pt idx="2572">
                  <c:v>41656</c:v>
                </c:pt>
                <c:pt idx="2573">
                  <c:v>41657</c:v>
                </c:pt>
                <c:pt idx="2574">
                  <c:v>41658</c:v>
                </c:pt>
                <c:pt idx="2575">
                  <c:v>41659</c:v>
                </c:pt>
                <c:pt idx="2576">
                  <c:v>41660</c:v>
                </c:pt>
                <c:pt idx="2577">
                  <c:v>41661</c:v>
                </c:pt>
                <c:pt idx="2578">
                  <c:v>41662</c:v>
                </c:pt>
                <c:pt idx="2579">
                  <c:v>41663</c:v>
                </c:pt>
                <c:pt idx="2580">
                  <c:v>41664</c:v>
                </c:pt>
                <c:pt idx="2581">
                  <c:v>41665</c:v>
                </c:pt>
                <c:pt idx="2582">
                  <c:v>41666</c:v>
                </c:pt>
                <c:pt idx="2583">
                  <c:v>41667</c:v>
                </c:pt>
                <c:pt idx="2584">
                  <c:v>41668</c:v>
                </c:pt>
                <c:pt idx="2585">
                  <c:v>41669</c:v>
                </c:pt>
                <c:pt idx="2586">
                  <c:v>41670</c:v>
                </c:pt>
                <c:pt idx="2587">
                  <c:v>41671</c:v>
                </c:pt>
                <c:pt idx="2588">
                  <c:v>41672</c:v>
                </c:pt>
                <c:pt idx="2589">
                  <c:v>41673</c:v>
                </c:pt>
                <c:pt idx="2590">
                  <c:v>41674</c:v>
                </c:pt>
                <c:pt idx="2591">
                  <c:v>41675</c:v>
                </c:pt>
                <c:pt idx="2592">
                  <c:v>41676</c:v>
                </c:pt>
                <c:pt idx="2593">
                  <c:v>41677</c:v>
                </c:pt>
                <c:pt idx="2594">
                  <c:v>41678</c:v>
                </c:pt>
                <c:pt idx="2595">
                  <c:v>41679</c:v>
                </c:pt>
                <c:pt idx="2596">
                  <c:v>41680</c:v>
                </c:pt>
                <c:pt idx="2597">
                  <c:v>41681</c:v>
                </c:pt>
                <c:pt idx="2598">
                  <c:v>41682</c:v>
                </c:pt>
                <c:pt idx="2599">
                  <c:v>41683</c:v>
                </c:pt>
                <c:pt idx="2600">
                  <c:v>41684</c:v>
                </c:pt>
                <c:pt idx="2601">
                  <c:v>41685</c:v>
                </c:pt>
                <c:pt idx="2602">
                  <c:v>41686</c:v>
                </c:pt>
                <c:pt idx="2603">
                  <c:v>41687</c:v>
                </c:pt>
                <c:pt idx="2604">
                  <c:v>41688</c:v>
                </c:pt>
                <c:pt idx="2605">
                  <c:v>41689</c:v>
                </c:pt>
                <c:pt idx="2606">
                  <c:v>41690</c:v>
                </c:pt>
                <c:pt idx="2607">
                  <c:v>41691</c:v>
                </c:pt>
                <c:pt idx="2608">
                  <c:v>41692</c:v>
                </c:pt>
                <c:pt idx="2609">
                  <c:v>41693</c:v>
                </c:pt>
                <c:pt idx="2610">
                  <c:v>41694</c:v>
                </c:pt>
                <c:pt idx="2611">
                  <c:v>41695</c:v>
                </c:pt>
                <c:pt idx="2612">
                  <c:v>41696</c:v>
                </c:pt>
                <c:pt idx="2613">
                  <c:v>41697</c:v>
                </c:pt>
                <c:pt idx="2614">
                  <c:v>41698</c:v>
                </c:pt>
                <c:pt idx="2615">
                  <c:v>41699</c:v>
                </c:pt>
                <c:pt idx="2616">
                  <c:v>41700</c:v>
                </c:pt>
                <c:pt idx="2617">
                  <c:v>41701</c:v>
                </c:pt>
                <c:pt idx="2618">
                  <c:v>41702</c:v>
                </c:pt>
                <c:pt idx="2619">
                  <c:v>41703</c:v>
                </c:pt>
                <c:pt idx="2620">
                  <c:v>41704</c:v>
                </c:pt>
                <c:pt idx="2621">
                  <c:v>41705</c:v>
                </c:pt>
                <c:pt idx="2622">
                  <c:v>41706</c:v>
                </c:pt>
                <c:pt idx="2623">
                  <c:v>41707</c:v>
                </c:pt>
                <c:pt idx="2624">
                  <c:v>41708</c:v>
                </c:pt>
                <c:pt idx="2625">
                  <c:v>41709</c:v>
                </c:pt>
                <c:pt idx="2626">
                  <c:v>41710</c:v>
                </c:pt>
                <c:pt idx="2627">
                  <c:v>41711</c:v>
                </c:pt>
                <c:pt idx="2628">
                  <c:v>41712</c:v>
                </c:pt>
                <c:pt idx="2629">
                  <c:v>41713</c:v>
                </c:pt>
                <c:pt idx="2630">
                  <c:v>41714</c:v>
                </c:pt>
                <c:pt idx="2631">
                  <c:v>41715</c:v>
                </c:pt>
                <c:pt idx="2632">
                  <c:v>41716</c:v>
                </c:pt>
                <c:pt idx="2633">
                  <c:v>41717</c:v>
                </c:pt>
                <c:pt idx="2634">
                  <c:v>41718</c:v>
                </c:pt>
                <c:pt idx="2635">
                  <c:v>41719</c:v>
                </c:pt>
                <c:pt idx="2636">
                  <c:v>41720</c:v>
                </c:pt>
                <c:pt idx="2637">
                  <c:v>41721</c:v>
                </c:pt>
                <c:pt idx="2638">
                  <c:v>41722</c:v>
                </c:pt>
                <c:pt idx="2639">
                  <c:v>41723</c:v>
                </c:pt>
                <c:pt idx="2640">
                  <c:v>41724</c:v>
                </c:pt>
                <c:pt idx="2641">
                  <c:v>41725</c:v>
                </c:pt>
                <c:pt idx="2642">
                  <c:v>41726</c:v>
                </c:pt>
                <c:pt idx="2643">
                  <c:v>41727</c:v>
                </c:pt>
                <c:pt idx="2644">
                  <c:v>41728</c:v>
                </c:pt>
                <c:pt idx="2645">
                  <c:v>41729</c:v>
                </c:pt>
                <c:pt idx="2646">
                  <c:v>41730</c:v>
                </c:pt>
                <c:pt idx="2647">
                  <c:v>41731</c:v>
                </c:pt>
                <c:pt idx="2648">
                  <c:v>41732</c:v>
                </c:pt>
                <c:pt idx="2649">
                  <c:v>41733</c:v>
                </c:pt>
                <c:pt idx="2650">
                  <c:v>41734</c:v>
                </c:pt>
                <c:pt idx="2651">
                  <c:v>41735</c:v>
                </c:pt>
                <c:pt idx="2652">
                  <c:v>41736</c:v>
                </c:pt>
                <c:pt idx="2653">
                  <c:v>41737</c:v>
                </c:pt>
                <c:pt idx="2654">
                  <c:v>41738</c:v>
                </c:pt>
                <c:pt idx="2655">
                  <c:v>41739</c:v>
                </c:pt>
                <c:pt idx="2656">
                  <c:v>41740</c:v>
                </c:pt>
                <c:pt idx="2657">
                  <c:v>41741</c:v>
                </c:pt>
                <c:pt idx="2658">
                  <c:v>41742</c:v>
                </c:pt>
                <c:pt idx="2659">
                  <c:v>41743</c:v>
                </c:pt>
                <c:pt idx="2660">
                  <c:v>41744</c:v>
                </c:pt>
                <c:pt idx="2661">
                  <c:v>41745</c:v>
                </c:pt>
                <c:pt idx="2662">
                  <c:v>41746</c:v>
                </c:pt>
                <c:pt idx="2663">
                  <c:v>41747</c:v>
                </c:pt>
                <c:pt idx="2664">
                  <c:v>41748</c:v>
                </c:pt>
                <c:pt idx="2665">
                  <c:v>41749</c:v>
                </c:pt>
                <c:pt idx="2666">
                  <c:v>41750</c:v>
                </c:pt>
                <c:pt idx="2667">
                  <c:v>41751</c:v>
                </c:pt>
                <c:pt idx="2668">
                  <c:v>41752</c:v>
                </c:pt>
                <c:pt idx="2669">
                  <c:v>41753</c:v>
                </c:pt>
                <c:pt idx="2670">
                  <c:v>41754</c:v>
                </c:pt>
                <c:pt idx="2671">
                  <c:v>41755</c:v>
                </c:pt>
                <c:pt idx="2672">
                  <c:v>41756</c:v>
                </c:pt>
                <c:pt idx="2673">
                  <c:v>41757</c:v>
                </c:pt>
                <c:pt idx="2674">
                  <c:v>41758</c:v>
                </c:pt>
                <c:pt idx="2675">
                  <c:v>41759</c:v>
                </c:pt>
                <c:pt idx="2676">
                  <c:v>41760</c:v>
                </c:pt>
                <c:pt idx="2677">
                  <c:v>41761</c:v>
                </c:pt>
                <c:pt idx="2678">
                  <c:v>41762</c:v>
                </c:pt>
                <c:pt idx="2679">
                  <c:v>41763</c:v>
                </c:pt>
                <c:pt idx="2680">
                  <c:v>41764</c:v>
                </c:pt>
                <c:pt idx="2681">
                  <c:v>41765</c:v>
                </c:pt>
                <c:pt idx="2682">
                  <c:v>41766</c:v>
                </c:pt>
                <c:pt idx="2683">
                  <c:v>41767</c:v>
                </c:pt>
                <c:pt idx="2684">
                  <c:v>41768</c:v>
                </c:pt>
                <c:pt idx="2685">
                  <c:v>41769</c:v>
                </c:pt>
                <c:pt idx="2686">
                  <c:v>41770</c:v>
                </c:pt>
                <c:pt idx="2687">
                  <c:v>41771</c:v>
                </c:pt>
                <c:pt idx="2688">
                  <c:v>41772</c:v>
                </c:pt>
                <c:pt idx="2689">
                  <c:v>41773</c:v>
                </c:pt>
                <c:pt idx="2690">
                  <c:v>41774</c:v>
                </c:pt>
                <c:pt idx="2691">
                  <c:v>41775</c:v>
                </c:pt>
                <c:pt idx="2692">
                  <c:v>41776</c:v>
                </c:pt>
                <c:pt idx="2693">
                  <c:v>41777</c:v>
                </c:pt>
                <c:pt idx="2694">
                  <c:v>41778</c:v>
                </c:pt>
                <c:pt idx="2695">
                  <c:v>41779</c:v>
                </c:pt>
                <c:pt idx="2696">
                  <c:v>41780</c:v>
                </c:pt>
                <c:pt idx="2697">
                  <c:v>41781</c:v>
                </c:pt>
                <c:pt idx="2698">
                  <c:v>41782</c:v>
                </c:pt>
                <c:pt idx="2699">
                  <c:v>41783</c:v>
                </c:pt>
                <c:pt idx="2700">
                  <c:v>41784</c:v>
                </c:pt>
                <c:pt idx="2701">
                  <c:v>41785</c:v>
                </c:pt>
                <c:pt idx="2702">
                  <c:v>41786</c:v>
                </c:pt>
                <c:pt idx="2703">
                  <c:v>41787</c:v>
                </c:pt>
                <c:pt idx="2704">
                  <c:v>41788</c:v>
                </c:pt>
                <c:pt idx="2705">
                  <c:v>41789</c:v>
                </c:pt>
                <c:pt idx="2706">
                  <c:v>41790</c:v>
                </c:pt>
                <c:pt idx="2707">
                  <c:v>41791</c:v>
                </c:pt>
                <c:pt idx="2708">
                  <c:v>41792</c:v>
                </c:pt>
                <c:pt idx="2709">
                  <c:v>41793</c:v>
                </c:pt>
                <c:pt idx="2710">
                  <c:v>41794</c:v>
                </c:pt>
                <c:pt idx="2711">
                  <c:v>41795</c:v>
                </c:pt>
                <c:pt idx="2712">
                  <c:v>41796</c:v>
                </c:pt>
                <c:pt idx="2713">
                  <c:v>41797</c:v>
                </c:pt>
                <c:pt idx="2714">
                  <c:v>41798</c:v>
                </c:pt>
                <c:pt idx="2715">
                  <c:v>41799</c:v>
                </c:pt>
                <c:pt idx="2716">
                  <c:v>41800</c:v>
                </c:pt>
                <c:pt idx="2717">
                  <c:v>41801</c:v>
                </c:pt>
                <c:pt idx="2718">
                  <c:v>41802</c:v>
                </c:pt>
                <c:pt idx="2719">
                  <c:v>41803</c:v>
                </c:pt>
                <c:pt idx="2720">
                  <c:v>41804</c:v>
                </c:pt>
                <c:pt idx="2721">
                  <c:v>41805</c:v>
                </c:pt>
                <c:pt idx="2722">
                  <c:v>41806</c:v>
                </c:pt>
                <c:pt idx="2723">
                  <c:v>41807</c:v>
                </c:pt>
                <c:pt idx="2724">
                  <c:v>41808</c:v>
                </c:pt>
                <c:pt idx="2725">
                  <c:v>41809</c:v>
                </c:pt>
                <c:pt idx="2726">
                  <c:v>41810</c:v>
                </c:pt>
                <c:pt idx="2727">
                  <c:v>41811</c:v>
                </c:pt>
                <c:pt idx="2728">
                  <c:v>41812</c:v>
                </c:pt>
                <c:pt idx="2729">
                  <c:v>41813</c:v>
                </c:pt>
                <c:pt idx="2730">
                  <c:v>41814</c:v>
                </c:pt>
                <c:pt idx="2731">
                  <c:v>41815</c:v>
                </c:pt>
                <c:pt idx="2732">
                  <c:v>41816</c:v>
                </c:pt>
                <c:pt idx="2733">
                  <c:v>41817</c:v>
                </c:pt>
                <c:pt idx="2734">
                  <c:v>41818</c:v>
                </c:pt>
                <c:pt idx="2735">
                  <c:v>41819</c:v>
                </c:pt>
                <c:pt idx="2736">
                  <c:v>41820</c:v>
                </c:pt>
                <c:pt idx="2737">
                  <c:v>41821</c:v>
                </c:pt>
                <c:pt idx="2738">
                  <c:v>41822</c:v>
                </c:pt>
                <c:pt idx="2739">
                  <c:v>41823</c:v>
                </c:pt>
                <c:pt idx="2740">
                  <c:v>41824</c:v>
                </c:pt>
                <c:pt idx="2741">
                  <c:v>41825</c:v>
                </c:pt>
                <c:pt idx="2742">
                  <c:v>41826</c:v>
                </c:pt>
                <c:pt idx="2743">
                  <c:v>41827</c:v>
                </c:pt>
                <c:pt idx="2744">
                  <c:v>41828</c:v>
                </c:pt>
                <c:pt idx="2745">
                  <c:v>41829</c:v>
                </c:pt>
                <c:pt idx="2746">
                  <c:v>41830</c:v>
                </c:pt>
                <c:pt idx="2747">
                  <c:v>41831</c:v>
                </c:pt>
                <c:pt idx="2748">
                  <c:v>41832</c:v>
                </c:pt>
                <c:pt idx="2749">
                  <c:v>41833</c:v>
                </c:pt>
                <c:pt idx="2750">
                  <c:v>41834</c:v>
                </c:pt>
                <c:pt idx="2751">
                  <c:v>41835</c:v>
                </c:pt>
                <c:pt idx="2752">
                  <c:v>41836</c:v>
                </c:pt>
                <c:pt idx="2753">
                  <c:v>41837</c:v>
                </c:pt>
                <c:pt idx="2754">
                  <c:v>41838</c:v>
                </c:pt>
                <c:pt idx="2755">
                  <c:v>41839</c:v>
                </c:pt>
                <c:pt idx="2756">
                  <c:v>41840</c:v>
                </c:pt>
                <c:pt idx="2757">
                  <c:v>41841</c:v>
                </c:pt>
                <c:pt idx="2758">
                  <c:v>41842</c:v>
                </c:pt>
                <c:pt idx="2759">
                  <c:v>41843</c:v>
                </c:pt>
                <c:pt idx="2760">
                  <c:v>41844</c:v>
                </c:pt>
                <c:pt idx="2761">
                  <c:v>41845</c:v>
                </c:pt>
                <c:pt idx="2762">
                  <c:v>41846</c:v>
                </c:pt>
                <c:pt idx="2763">
                  <c:v>41847</c:v>
                </c:pt>
                <c:pt idx="2764">
                  <c:v>41848</c:v>
                </c:pt>
                <c:pt idx="2765">
                  <c:v>41849</c:v>
                </c:pt>
                <c:pt idx="2766">
                  <c:v>41850</c:v>
                </c:pt>
                <c:pt idx="2767">
                  <c:v>41851</c:v>
                </c:pt>
                <c:pt idx="2768">
                  <c:v>41852</c:v>
                </c:pt>
                <c:pt idx="2769">
                  <c:v>41853</c:v>
                </c:pt>
                <c:pt idx="2770">
                  <c:v>41854</c:v>
                </c:pt>
                <c:pt idx="2771">
                  <c:v>41855</c:v>
                </c:pt>
                <c:pt idx="2772">
                  <c:v>41856</c:v>
                </c:pt>
                <c:pt idx="2773">
                  <c:v>41857</c:v>
                </c:pt>
                <c:pt idx="2774">
                  <c:v>41858</c:v>
                </c:pt>
                <c:pt idx="2775">
                  <c:v>41859</c:v>
                </c:pt>
                <c:pt idx="2776">
                  <c:v>41860</c:v>
                </c:pt>
                <c:pt idx="2777">
                  <c:v>41861</c:v>
                </c:pt>
                <c:pt idx="2778">
                  <c:v>41862</c:v>
                </c:pt>
                <c:pt idx="2779">
                  <c:v>41863</c:v>
                </c:pt>
                <c:pt idx="2780">
                  <c:v>41864</c:v>
                </c:pt>
                <c:pt idx="2781">
                  <c:v>41865</c:v>
                </c:pt>
                <c:pt idx="2782">
                  <c:v>41866</c:v>
                </c:pt>
                <c:pt idx="2783">
                  <c:v>41867</c:v>
                </c:pt>
                <c:pt idx="2784">
                  <c:v>41868</c:v>
                </c:pt>
                <c:pt idx="2785">
                  <c:v>41869</c:v>
                </c:pt>
                <c:pt idx="2786">
                  <c:v>41870</c:v>
                </c:pt>
                <c:pt idx="2787">
                  <c:v>41871</c:v>
                </c:pt>
                <c:pt idx="2788">
                  <c:v>41872</c:v>
                </c:pt>
                <c:pt idx="2789">
                  <c:v>41873</c:v>
                </c:pt>
                <c:pt idx="2790">
                  <c:v>41874</c:v>
                </c:pt>
                <c:pt idx="2791">
                  <c:v>41875</c:v>
                </c:pt>
                <c:pt idx="2792">
                  <c:v>41876</c:v>
                </c:pt>
                <c:pt idx="2793">
                  <c:v>41877</c:v>
                </c:pt>
                <c:pt idx="2794">
                  <c:v>41878</c:v>
                </c:pt>
                <c:pt idx="2795">
                  <c:v>41879</c:v>
                </c:pt>
                <c:pt idx="2796">
                  <c:v>41880</c:v>
                </c:pt>
                <c:pt idx="2797">
                  <c:v>41881</c:v>
                </c:pt>
                <c:pt idx="2798">
                  <c:v>41882</c:v>
                </c:pt>
                <c:pt idx="2799">
                  <c:v>41883</c:v>
                </c:pt>
                <c:pt idx="2800">
                  <c:v>41884</c:v>
                </c:pt>
                <c:pt idx="2801">
                  <c:v>41885</c:v>
                </c:pt>
                <c:pt idx="2802">
                  <c:v>41886</c:v>
                </c:pt>
                <c:pt idx="2803">
                  <c:v>41887</c:v>
                </c:pt>
                <c:pt idx="2804">
                  <c:v>41888</c:v>
                </c:pt>
                <c:pt idx="2805">
                  <c:v>41889</c:v>
                </c:pt>
                <c:pt idx="2806">
                  <c:v>41890</c:v>
                </c:pt>
                <c:pt idx="2807">
                  <c:v>41891</c:v>
                </c:pt>
                <c:pt idx="2808">
                  <c:v>41892</c:v>
                </c:pt>
                <c:pt idx="2809">
                  <c:v>41893</c:v>
                </c:pt>
                <c:pt idx="2810">
                  <c:v>41894</c:v>
                </c:pt>
                <c:pt idx="2811">
                  <c:v>41895</c:v>
                </c:pt>
                <c:pt idx="2812">
                  <c:v>41896</c:v>
                </c:pt>
                <c:pt idx="2813">
                  <c:v>41897</c:v>
                </c:pt>
                <c:pt idx="2814">
                  <c:v>41898</c:v>
                </c:pt>
                <c:pt idx="2815">
                  <c:v>41899</c:v>
                </c:pt>
                <c:pt idx="2816">
                  <c:v>41900</c:v>
                </c:pt>
                <c:pt idx="2817">
                  <c:v>41901</c:v>
                </c:pt>
                <c:pt idx="2818">
                  <c:v>41902</c:v>
                </c:pt>
                <c:pt idx="2819">
                  <c:v>41903</c:v>
                </c:pt>
                <c:pt idx="2820">
                  <c:v>41904</c:v>
                </c:pt>
                <c:pt idx="2821">
                  <c:v>41905</c:v>
                </c:pt>
                <c:pt idx="2822">
                  <c:v>41906</c:v>
                </c:pt>
                <c:pt idx="2823">
                  <c:v>41907</c:v>
                </c:pt>
                <c:pt idx="2824">
                  <c:v>41908</c:v>
                </c:pt>
                <c:pt idx="2825">
                  <c:v>41909</c:v>
                </c:pt>
                <c:pt idx="2826">
                  <c:v>41910</c:v>
                </c:pt>
                <c:pt idx="2827">
                  <c:v>41911</c:v>
                </c:pt>
                <c:pt idx="2828">
                  <c:v>41912</c:v>
                </c:pt>
                <c:pt idx="2829">
                  <c:v>41913</c:v>
                </c:pt>
                <c:pt idx="2830">
                  <c:v>41914</c:v>
                </c:pt>
                <c:pt idx="2831">
                  <c:v>41915</c:v>
                </c:pt>
                <c:pt idx="2832">
                  <c:v>41916</c:v>
                </c:pt>
                <c:pt idx="2833">
                  <c:v>41917</c:v>
                </c:pt>
                <c:pt idx="2834">
                  <c:v>41918</c:v>
                </c:pt>
                <c:pt idx="2835">
                  <c:v>41919</c:v>
                </c:pt>
                <c:pt idx="2836">
                  <c:v>41920</c:v>
                </c:pt>
                <c:pt idx="2837">
                  <c:v>41921</c:v>
                </c:pt>
                <c:pt idx="2838">
                  <c:v>41922</c:v>
                </c:pt>
                <c:pt idx="2839">
                  <c:v>41923</c:v>
                </c:pt>
                <c:pt idx="2840">
                  <c:v>41924</c:v>
                </c:pt>
                <c:pt idx="2841">
                  <c:v>41925</c:v>
                </c:pt>
                <c:pt idx="2842">
                  <c:v>41926</c:v>
                </c:pt>
                <c:pt idx="2843">
                  <c:v>41927</c:v>
                </c:pt>
                <c:pt idx="2844">
                  <c:v>41928</c:v>
                </c:pt>
                <c:pt idx="2845">
                  <c:v>41929</c:v>
                </c:pt>
                <c:pt idx="2846">
                  <c:v>41930</c:v>
                </c:pt>
                <c:pt idx="2847">
                  <c:v>41931</c:v>
                </c:pt>
                <c:pt idx="2848">
                  <c:v>41932</c:v>
                </c:pt>
                <c:pt idx="2849">
                  <c:v>41933</c:v>
                </c:pt>
                <c:pt idx="2850">
                  <c:v>41934</c:v>
                </c:pt>
                <c:pt idx="2851">
                  <c:v>41935</c:v>
                </c:pt>
                <c:pt idx="2852">
                  <c:v>41936</c:v>
                </c:pt>
                <c:pt idx="2853">
                  <c:v>41937</c:v>
                </c:pt>
                <c:pt idx="2854">
                  <c:v>41938</c:v>
                </c:pt>
                <c:pt idx="2855">
                  <c:v>41939</c:v>
                </c:pt>
                <c:pt idx="2856">
                  <c:v>41940</c:v>
                </c:pt>
                <c:pt idx="2857">
                  <c:v>41941</c:v>
                </c:pt>
                <c:pt idx="2858">
                  <c:v>41942</c:v>
                </c:pt>
                <c:pt idx="2859">
                  <c:v>41943</c:v>
                </c:pt>
                <c:pt idx="2860">
                  <c:v>41944</c:v>
                </c:pt>
                <c:pt idx="2861">
                  <c:v>41945</c:v>
                </c:pt>
                <c:pt idx="2862">
                  <c:v>41946</c:v>
                </c:pt>
                <c:pt idx="2863">
                  <c:v>41947</c:v>
                </c:pt>
                <c:pt idx="2864">
                  <c:v>41948</c:v>
                </c:pt>
                <c:pt idx="2865">
                  <c:v>41949</c:v>
                </c:pt>
                <c:pt idx="2866">
                  <c:v>41950</c:v>
                </c:pt>
                <c:pt idx="2867">
                  <c:v>41951</c:v>
                </c:pt>
                <c:pt idx="2868">
                  <c:v>41952</c:v>
                </c:pt>
                <c:pt idx="2869">
                  <c:v>41953</c:v>
                </c:pt>
                <c:pt idx="2870">
                  <c:v>41954</c:v>
                </c:pt>
                <c:pt idx="2871">
                  <c:v>41955</c:v>
                </c:pt>
                <c:pt idx="2872">
                  <c:v>41956</c:v>
                </c:pt>
                <c:pt idx="2873">
                  <c:v>41957</c:v>
                </c:pt>
                <c:pt idx="2874">
                  <c:v>41958</c:v>
                </c:pt>
                <c:pt idx="2875">
                  <c:v>41959</c:v>
                </c:pt>
                <c:pt idx="2876">
                  <c:v>41960</c:v>
                </c:pt>
                <c:pt idx="2877">
                  <c:v>41961</c:v>
                </c:pt>
                <c:pt idx="2878">
                  <c:v>41962</c:v>
                </c:pt>
                <c:pt idx="2879">
                  <c:v>41963</c:v>
                </c:pt>
                <c:pt idx="2880">
                  <c:v>41964</c:v>
                </c:pt>
                <c:pt idx="2881">
                  <c:v>41965</c:v>
                </c:pt>
                <c:pt idx="2882">
                  <c:v>41966</c:v>
                </c:pt>
                <c:pt idx="2883">
                  <c:v>41967</c:v>
                </c:pt>
                <c:pt idx="2884">
                  <c:v>41968</c:v>
                </c:pt>
                <c:pt idx="2885">
                  <c:v>41969</c:v>
                </c:pt>
                <c:pt idx="2886">
                  <c:v>41970</c:v>
                </c:pt>
                <c:pt idx="2887">
                  <c:v>41971</c:v>
                </c:pt>
                <c:pt idx="2888">
                  <c:v>41972</c:v>
                </c:pt>
                <c:pt idx="2889">
                  <c:v>41973</c:v>
                </c:pt>
                <c:pt idx="2890">
                  <c:v>41974</c:v>
                </c:pt>
                <c:pt idx="2891">
                  <c:v>41975</c:v>
                </c:pt>
                <c:pt idx="2892">
                  <c:v>41976</c:v>
                </c:pt>
                <c:pt idx="2893">
                  <c:v>41977</c:v>
                </c:pt>
                <c:pt idx="2894">
                  <c:v>41978</c:v>
                </c:pt>
                <c:pt idx="2895">
                  <c:v>41979</c:v>
                </c:pt>
                <c:pt idx="2896">
                  <c:v>41980</c:v>
                </c:pt>
                <c:pt idx="2897">
                  <c:v>41981</c:v>
                </c:pt>
                <c:pt idx="2898">
                  <c:v>41982</c:v>
                </c:pt>
                <c:pt idx="2899">
                  <c:v>41983</c:v>
                </c:pt>
                <c:pt idx="2900">
                  <c:v>41984</c:v>
                </c:pt>
                <c:pt idx="2901">
                  <c:v>41985</c:v>
                </c:pt>
                <c:pt idx="2902">
                  <c:v>41986</c:v>
                </c:pt>
                <c:pt idx="2903">
                  <c:v>41987</c:v>
                </c:pt>
                <c:pt idx="2904">
                  <c:v>41988</c:v>
                </c:pt>
                <c:pt idx="2905">
                  <c:v>41989</c:v>
                </c:pt>
                <c:pt idx="2906">
                  <c:v>41990</c:v>
                </c:pt>
                <c:pt idx="2907">
                  <c:v>41991</c:v>
                </c:pt>
                <c:pt idx="2908">
                  <c:v>41992</c:v>
                </c:pt>
                <c:pt idx="2909">
                  <c:v>41993</c:v>
                </c:pt>
                <c:pt idx="2910">
                  <c:v>41994</c:v>
                </c:pt>
                <c:pt idx="2911">
                  <c:v>41995</c:v>
                </c:pt>
                <c:pt idx="2912">
                  <c:v>41996</c:v>
                </c:pt>
                <c:pt idx="2913">
                  <c:v>41997</c:v>
                </c:pt>
                <c:pt idx="2914">
                  <c:v>41998</c:v>
                </c:pt>
                <c:pt idx="2915">
                  <c:v>41999</c:v>
                </c:pt>
                <c:pt idx="2916">
                  <c:v>42000</c:v>
                </c:pt>
                <c:pt idx="2917">
                  <c:v>42001</c:v>
                </c:pt>
                <c:pt idx="2918">
                  <c:v>42002</c:v>
                </c:pt>
                <c:pt idx="2919">
                  <c:v>42003</c:v>
                </c:pt>
                <c:pt idx="2920">
                  <c:v>42004</c:v>
                </c:pt>
                <c:pt idx="2921">
                  <c:v>42005</c:v>
                </c:pt>
                <c:pt idx="2922">
                  <c:v>42006</c:v>
                </c:pt>
                <c:pt idx="2923">
                  <c:v>42007</c:v>
                </c:pt>
                <c:pt idx="2924">
                  <c:v>42008</c:v>
                </c:pt>
                <c:pt idx="2925">
                  <c:v>42009</c:v>
                </c:pt>
                <c:pt idx="2926">
                  <c:v>42010</c:v>
                </c:pt>
                <c:pt idx="2927">
                  <c:v>42011</c:v>
                </c:pt>
                <c:pt idx="2928">
                  <c:v>42012</c:v>
                </c:pt>
                <c:pt idx="2929">
                  <c:v>42013</c:v>
                </c:pt>
                <c:pt idx="2930">
                  <c:v>42014</c:v>
                </c:pt>
                <c:pt idx="2931">
                  <c:v>42015</c:v>
                </c:pt>
                <c:pt idx="2932">
                  <c:v>42016</c:v>
                </c:pt>
                <c:pt idx="2933">
                  <c:v>42017</c:v>
                </c:pt>
                <c:pt idx="2934">
                  <c:v>42018</c:v>
                </c:pt>
                <c:pt idx="2935">
                  <c:v>42019</c:v>
                </c:pt>
                <c:pt idx="2936">
                  <c:v>42020</c:v>
                </c:pt>
                <c:pt idx="2937">
                  <c:v>42021</c:v>
                </c:pt>
                <c:pt idx="2938">
                  <c:v>42022</c:v>
                </c:pt>
                <c:pt idx="2939">
                  <c:v>42023</c:v>
                </c:pt>
                <c:pt idx="2940">
                  <c:v>42024</c:v>
                </c:pt>
                <c:pt idx="2941">
                  <c:v>42025</c:v>
                </c:pt>
                <c:pt idx="2942">
                  <c:v>42026</c:v>
                </c:pt>
                <c:pt idx="2943">
                  <c:v>42027</c:v>
                </c:pt>
                <c:pt idx="2944">
                  <c:v>42028</c:v>
                </c:pt>
                <c:pt idx="2945">
                  <c:v>42029</c:v>
                </c:pt>
                <c:pt idx="2946">
                  <c:v>42030</c:v>
                </c:pt>
                <c:pt idx="2947">
                  <c:v>42031</c:v>
                </c:pt>
                <c:pt idx="2948">
                  <c:v>42032</c:v>
                </c:pt>
                <c:pt idx="2949">
                  <c:v>42033</c:v>
                </c:pt>
                <c:pt idx="2950">
                  <c:v>42034</c:v>
                </c:pt>
                <c:pt idx="2951">
                  <c:v>42035</c:v>
                </c:pt>
                <c:pt idx="2952">
                  <c:v>42036</c:v>
                </c:pt>
                <c:pt idx="2953">
                  <c:v>42037</c:v>
                </c:pt>
                <c:pt idx="2954">
                  <c:v>42038</c:v>
                </c:pt>
                <c:pt idx="2955">
                  <c:v>42039</c:v>
                </c:pt>
                <c:pt idx="2956">
                  <c:v>42040</c:v>
                </c:pt>
                <c:pt idx="2957">
                  <c:v>42041</c:v>
                </c:pt>
                <c:pt idx="2958">
                  <c:v>42042</c:v>
                </c:pt>
                <c:pt idx="2959">
                  <c:v>42043</c:v>
                </c:pt>
                <c:pt idx="2960">
                  <c:v>42044</c:v>
                </c:pt>
                <c:pt idx="2961">
                  <c:v>42045</c:v>
                </c:pt>
                <c:pt idx="2962">
                  <c:v>42046</c:v>
                </c:pt>
                <c:pt idx="2963">
                  <c:v>42047</c:v>
                </c:pt>
                <c:pt idx="2964">
                  <c:v>42048</c:v>
                </c:pt>
                <c:pt idx="2965">
                  <c:v>42049</c:v>
                </c:pt>
                <c:pt idx="2966">
                  <c:v>42050</c:v>
                </c:pt>
                <c:pt idx="2967">
                  <c:v>42051</c:v>
                </c:pt>
                <c:pt idx="2968">
                  <c:v>42052</c:v>
                </c:pt>
                <c:pt idx="2969">
                  <c:v>42053</c:v>
                </c:pt>
                <c:pt idx="2970">
                  <c:v>42054</c:v>
                </c:pt>
                <c:pt idx="2971">
                  <c:v>42055</c:v>
                </c:pt>
                <c:pt idx="2972">
                  <c:v>42056</c:v>
                </c:pt>
                <c:pt idx="2973">
                  <c:v>42057</c:v>
                </c:pt>
                <c:pt idx="2974">
                  <c:v>42058</c:v>
                </c:pt>
                <c:pt idx="2975">
                  <c:v>42059</c:v>
                </c:pt>
                <c:pt idx="2976">
                  <c:v>42060</c:v>
                </c:pt>
                <c:pt idx="2977">
                  <c:v>42061</c:v>
                </c:pt>
                <c:pt idx="2978">
                  <c:v>42062</c:v>
                </c:pt>
                <c:pt idx="2979">
                  <c:v>42063</c:v>
                </c:pt>
                <c:pt idx="2980">
                  <c:v>42064</c:v>
                </c:pt>
                <c:pt idx="2981">
                  <c:v>42065</c:v>
                </c:pt>
                <c:pt idx="2982">
                  <c:v>42066</c:v>
                </c:pt>
                <c:pt idx="2983">
                  <c:v>42067</c:v>
                </c:pt>
                <c:pt idx="2984">
                  <c:v>42068</c:v>
                </c:pt>
                <c:pt idx="2985">
                  <c:v>42069</c:v>
                </c:pt>
                <c:pt idx="2986">
                  <c:v>42070</c:v>
                </c:pt>
                <c:pt idx="2987">
                  <c:v>42071</c:v>
                </c:pt>
                <c:pt idx="2988">
                  <c:v>42072</c:v>
                </c:pt>
                <c:pt idx="2989">
                  <c:v>42073</c:v>
                </c:pt>
                <c:pt idx="2990">
                  <c:v>42074</c:v>
                </c:pt>
                <c:pt idx="2991">
                  <c:v>42075</c:v>
                </c:pt>
                <c:pt idx="2992">
                  <c:v>42076</c:v>
                </c:pt>
                <c:pt idx="2993">
                  <c:v>42077</c:v>
                </c:pt>
                <c:pt idx="2994">
                  <c:v>42078</c:v>
                </c:pt>
                <c:pt idx="2995">
                  <c:v>42079</c:v>
                </c:pt>
                <c:pt idx="2996">
                  <c:v>42080</c:v>
                </c:pt>
                <c:pt idx="2997">
                  <c:v>42081</c:v>
                </c:pt>
                <c:pt idx="2998">
                  <c:v>42082</c:v>
                </c:pt>
                <c:pt idx="2999">
                  <c:v>42083</c:v>
                </c:pt>
                <c:pt idx="3000">
                  <c:v>42084</c:v>
                </c:pt>
                <c:pt idx="3001">
                  <c:v>42085</c:v>
                </c:pt>
                <c:pt idx="3002">
                  <c:v>42086</c:v>
                </c:pt>
                <c:pt idx="3003">
                  <c:v>42087</c:v>
                </c:pt>
                <c:pt idx="3004">
                  <c:v>42088</c:v>
                </c:pt>
                <c:pt idx="3005">
                  <c:v>42089</c:v>
                </c:pt>
                <c:pt idx="3006">
                  <c:v>42090</c:v>
                </c:pt>
                <c:pt idx="3007">
                  <c:v>42091</c:v>
                </c:pt>
                <c:pt idx="3008">
                  <c:v>42092</c:v>
                </c:pt>
                <c:pt idx="3009">
                  <c:v>42093</c:v>
                </c:pt>
                <c:pt idx="3010">
                  <c:v>42094</c:v>
                </c:pt>
                <c:pt idx="3011">
                  <c:v>42095</c:v>
                </c:pt>
                <c:pt idx="3012">
                  <c:v>42096</c:v>
                </c:pt>
                <c:pt idx="3013">
                  <c:v>42097</c:v>
                </c:pt>
                <c:pt idx="3014">
                  <c:v>42098</c:v>
                </c:pt>
                <c:pt idx="3015">
                  <c:v>42099</c:v>
                </c:pt>
                <c:pt idx="3016">
                  <c:v>42100</c:v>
                </c:pt>
                <c:pt idx="3017">
                  <c:v>42101</c:v>
                </c:pt>
                <c:pt idx="3018">
                  <c:v>42102</c:v>
                </c:pt>
                <c:pt idx="3019">
                  <c:v>42103</c:v>
                </c:pt>
                <c:pt idx="3020">
                  <c:v>42104</c:v>
                </c:pt>
                <c:pt idx="3021">
                  <c:v>42105</c:v>
                </c:pt>
                <c:pt idx="3022">
                  <c:v>42106</c:v>
                </c:pt>
                <c:pt idx="3023">
                  <c:v>42107</c:v>
                </c:pt>
                <c:pt idx="3024">
                  <c:v>42108</c:v>
                </c:pt>
                <c:pt idx="3025">
                  <c:v>42109</c:v>
                </c:pt>
                <c:pt idx="3026">
                  <c:v>42110</c:v>
                </c:pt>
                <c:pt idx="3027">
                  <c:v>42111</c:v>
                </c:pt>
                <c:pt idx="3028">
                  <c:v>42112</c:v>
                </c:pt>
                <c:pt idx="3029">
                  <c:v>42113</c:v>
                </c:pt>
                <c:pt idx="3030">
                  <c:v>42114</c:v>
                </c:pt>
                <c:pt idx="3031">
                  <c:v>42115</c:v>
                </c:pt>
                <c:pt idx="3032">
                  <c:v>42116</c:v>
                </c:pt>
                <c:pt idx="3033">
                  <c:v>42117</c:v>
                </c:pt>
                <c:pt idx="3034">
                  <c:v>42118</c:v>
                </c:pt>
                <c:pt idx="3035">
                  <c:v>42119</c:v>
                </c:pt>
                <c:pt idx="3036">
                  <c:v>42120</c:v>
                </c:pt>
                <c:pt idx="3037">
                  <c:v>42121</c:v>
                </c:pt>
                <c:pt idx="3038">
                  <c:v>42122</c:v>
                </c:pt>
                <c:pt idx="3039">
                  <c:v>42123</c:v>
                </c:pt>
                <c:pt idx="3040">
                  <c:v>42124</c:v>
                </c:pt>
                <c:pt idx="3041">
                  <c:v>42125</c:v>
                </c:pt>
                <c:pt idx="3042">
                  <c:v>42126</c:v>
                </c:pt>
                <c:pt idx="3043">
                  <c:v>42127</c:v>
                </c:pt>
                <c:pt idx="3044">
                  <c:v>42128</c:v>
                </c:pt>
                <c:pt idx="3045">
                  <c:v>42129</c:v>
                </c:pt>
                <c:pt idx="3046">
                  <c:v>42130</c:v>
                </c:pt>
                <c:pt idx="3047">
                  <c:v>42131</c:v>
                </c:pt>
                <c:pt idx="3048">
                  <c:v>42132</c:v>
                </c:pt>
                <c:pt idx="3049">
                  <c:v>42133</c:v>
                </c:pt>
                <c:pt idx="3050">
                  <c:v>42134</c:v>
                </c:pt>
                <c:pt idx="3051">
                  <c:v>42135</c:v>
                </c:pt>
                <c:pt idx="3052">
                  <c:v>42136</c:v>
                </c:pt>
                <c:pt idx="3053">
                  <c:v>42137</c:v>
                </c:pt>
                <c:pt idx="3054">
                  <c:v>42138</c:v>
                </c:pt>
                <c:pt idx="3055">
                  <c:v>42139</c:v>
                </c:pt>
                <c:pt idx="3056">
                  <c:v>42140</c:v>
                </c:pt>
                <c:pt idx="3057">
                  <c:v>42141</c:v>
                </c:pt>
                <c:pt idx="3058">
                  <c:v>42142</c:v>
                </c:pt>
                <c:pt idx="3059">
                  <c:v>42143</c:v>
                </c:pt>
                <c:pt idx="3060">
                  <c:v>42144</c:v>
                </c:pt>
                <c:pt idx="3061">
                  <c:v>42145</c:v>
                </c:pt>
                <c:pt idx="3062">
                  <c:v>42146</c:v>
                </c:pt>
                <c:pt idx="3063">
                  <c:v>42147</c:v>
                </c:pt>
                <c:pt idx="3064">
                  <c:v>42148</c:v>
                </c:pt>
                <c:pt idx="3065">
                  <c:v>42149</c:v>
                </c:pt>
                <c:pt idx="3066">
                  <c:v>42150</c:v>
                </c:pt>
                <c:pt idx="3067">
                  <c:v>42151</c:v>
                </c:pt>
                <c:pt idx="3068">
                  <c:v>42152</c:v>
                </c:pt>
                <c:pt idx="3069">
                  <c:v>42153</c:v>
                </c:pt>
                <c:pt idx="3070">
                  <c:v>42154</c:v>
                </c:pt>
                <c:pt idx="3071">
                  <c:v>42155</c:v>
                </c:pt>
                <c:pt idx="3072">
                  <c:v>42156</c:v>
                </c:pt>
                <c:pt idx="3073">
                  <c:v>42157</c:v>
                </c:pt>
                <c:pt idx="3074">
                  <c:v>42158</c:v>
                </c:pt>
                <c:pt idx="3075">
                  <c:v>42159</c:v>
                </c:pt>
                <c:pt idx="3076">
                  <c:v>42160</c:v>
                </c:pt>
                <c:pt idx="3077">
                  <c:v>42161</c:v>
                </c:pt>
                <c:pt idx="3078">
                  <c:v>42162</c:v>
                </c:pt>
                <c:pt idx="3079">
                  <c:v>42163</c:v>
                </c:pt>
                <c:pt idx="3080">
                  <c:v>42164</c:v>
                </c:pt>
                <c:pt idx="3081">
                  <c:v>42165</c:v>
                </c:pt>
                <c:pt idx="3082">
                  <c:v>42166</c:v>
                </c:pt>
                <c:pt idx="3083">
                  <c:v>42167</c:v>
                </c:pt>
                <c:pt idx="3084">
                  <c:v>42168</c:v>
                </c:pt>
                <c:pt idx="3085">
                  <c:v>42169</c:v>
                </c:pt>
                <c:pt idx="3086">
                  <c:v>42170</c:v>
                </c:pt>
                <c:pt idx="3087">
                  <c:v>42171</c:v>
                </c:pt>
                <c:pt idx="3088">
                  <c:v>42172</c:v>
                </c:pt>
                <c:pt idx="3089">
                  <c:v>42173</c:v>
                </c:pt>
                <c:pt idx="3090">
                  <c:v>42174</c:v>
                </c:pt>
                <c:pt idx="3091">
                  <c:v>42175</c:v>
                </c:pt>
                <c:pt idx="3092">
                  <c:v>42176</c:v>
                </c:pt>
                <c:pt idx="3093">
                  <c:v>42177</c:v>
                </c:pt>
                <c:pt idx="3094">
                  <c:v>42178</c:v>
                </c:pt>
                <c:pt idx="3095">
                  <c:v>42179</c:v>
                </c:pt>
                <c:pt idx="3096">
                  <c:v>42180</c:v>
                </c:pt>
                <c:pt idx="3097">
                  <c:v>42181</c:v>
                </c:pt>
                <c:pt idx="3098">
                  <c:v>42182</c:v>
                </c:pt>
                <c:pt idx="3099">
                  <c:v>42183</c:v>
                </c:pt>
                <c:pt idx="3100">
                  <c:v>42184</c:v>
                </c:pt>
                <c:pt idx="3101">
                  <c:v>42185</c:v>
                </c:pt>
                <c:pt idx="3102">
                  <c:v>42186</c:v>
                </c:pt>
                <c:pt idx="3103">
                  <c:v>42187</c:v>
                </c:pt>
                <c:pt idx="3104">
                  <c:v>42188</c:v>
                </c:pt>
                <c:pt idx="3105">
                  <c:v>42189</c:v>
                </c:pt>
                <c:pt idx="3106">
                  <c:v>42190</c:v>
                </c:pt>
                <c:pt idx="3107">
                  <c:v>42191</c:v>
                </c:pt>
                <c:pt idx="3108">
                  <c:v>42192</c:v>
                </c:pt>
                <c:pt idx="3109">
                  <c:v>42193</c:v>
                </c:pt>
                <c:pt idx="3110">
                  <c:v>42194</c:v>
                </c:pt>
                <c:pt idx="3111">
                  <c:v>42195</c:v>
                </c:pt>
                <c:pt idx="3112">
                  <c:v>42196</c:v>
                </c:pt>
                <c:pt idx="3113">
                  <c:v>42197</c:v>
                </c:pt>
                <c:pt idx="3114">
                  <c:v>42198</c:v>
                </c:pt>
                <c:pt idx="3115">
                  <c:v>42199</c:v>
                </c:pt>
                <c:pt idx="3116">
                  <c:v>42200</c:v>
                </c:pt>
                <c:pt idx="3117">
                  <c:v>42201</c:v>
                </c:pt>
                <c:pt idx="3118">
                  <c:v>42202</c:v>
                </c:pt>
                <c:pt idx="3119">
                  <c:v>42203</c:v>
                </c:pt>
                <c:pt idx="3120">
                  <c:v>42204</c:v>
                </c:pt>
                <c:pt idx="3121">
                  <c:v>42205</c:v>
                </c:pt>
                <c:pt idx="3122">
                  <c:v>42206</c:v>
                </c:pt>
                <c:pt idx="3123">
                  <c:v>42207</c:v>
                </c:pt>
                <c:pt idx="3124">
                  <c:v>42208</c:v>
                </c:pt>
                <c:pt idx="3125">
                  <c:v>42209</c:v>
                </c:pt>
                <c:pt idx="3126">
                  <c:v>42210</c:v>
                </c:pt>
                <c:pt idx="3127">
                  <c:v>42211</c:v>
                </c:pt>
                <c:pt idx="3128">
                  <c:v>42212</c:v>
                </c:pt>
                <c:pt idx="3129">
                  <c:v>42213</c:v>
                </c:pt>
                <c:pt idx="3130">
                  <c:v>42214</c:v>
                </c:pt>
                <c:pt idx="3131">
                  <c:v>42215</c:v>
                </c:pt>
                <c:pt idx="3132">
                  <c:v>42216</c:v>
                </c:pt>
                <c:pt idx="3133">
                  <c:v>42217</c:v>
                </c:pt>
                <c:pt idx="3134">
                  <c:v>42218</c:v>
                </c:pt>
                <c:pt idx="3135">
                  <c:v>42219</c:v>
                </c:pt>
                <c:pt idx="3136">
                  <c:v>42220</c:v>
                </c:pt>
                <c:pt idx="3137">
                  <c:v>42221</c:v>
                </c:pt>
                <c:pt idx="3138">
                  <c:v>42222</c:v>
                </c:pt>
                <c:pt idx="3139">
                  <c:v>42223</c:v>
                </c:pt>
                <c:pt idx="3140">
                  <c:v>42224</c:v>
                </c:pt>
                <c:pt idx="3141">
                  <c:v>42225</c:v>
                </c:pt>
                <c:pt idx="3142">
                  <c:v>42226</c:v>
                </c:pt>
                <c:pt idx="3143">
                  <c:v>42227</c:v>
                </c:pt>
                <c:pt idx="3144">
                  <c:v>42228</c:v>
                </c:pt>
                <c:pt idx="3145">
                  <c:v>42229</c:v>
                </c:pt>
                <c:pt idx="3146">
                  <c:v>42230</c:v>
                </c:pt>
                <c:pt idx="3147">
                  <c:v>42231</c:v>
                </c:pt>
                <c:pt idx="3148">
                  <c:v>42232</c:v>
                </c:pt>
                <c:pt idx="3149">
                  <c:v>42233</c:v>
                </c:pt>
                <c:pt idx="3150">
                  <c:v>42234</c:v>
                </c:pt>
                <c:pt idx="3151">
                  <c:v>42235</c:v>
                </c:pt>
                <c:pt idx="3152">
                  <c:v>42236</c:v>
                </c:pt>
                <c:pt idx="3153">
                  <c:v>42237</c:v>
                </c:pt>
                <c:pt idx="3154">
                  <c:v>42238</c:v>
                </c:pt>
                <c:pt idx="3155">
                  <c:v>42239</c:v>
                </c:pt>
                <c:pt idx="3156">
                  <c:v>42240</c:v>
                </c:pt>
                <c:pt idx="3157">
                  <c:v>42241</c:v>
                </c:pt>
                <c:pt idx="3158">
                  <c:v>42242</c:v>
                </c:pt>
                <c:pt idx="3159">
                  <c:v>42243</c:v>
                </c:pt>
                <c:pt idx="3160">
                  <c:v>42244</c:v>
                </c:pt>
                <c:pt idx="3161">
                  <c:v>42245</c:v>
                </c:pt>
                <c:pt idx="3162">
                  <c:v>42246</c:v>
                </c:pt>
                <c:pt idx="3163">
                  <c:v>42247</c:v>
                </c:pt>
                <c:pt idx="3164">
                  <c:v>42248</c:v>
                </c:pt>
                <c:pt idx="3165">
                  <c:v>42249</c:v>
                </c:pt>
                <c:pt idx="3166">
                  <c:v>42250</c:v>
                </c:pt>
                <c:pt idx="3167">
                  <c:v>42251</c:v>
                </c:pt>
                <c:pt idx="3168">
                  <c:v>42252</c:v>
                </c:pt>
                <c:pt idx="3169">
                  <c:v>42253</c:v>
                </c:pt>
                <c:pt idx="3170">
                  <c:v>42254</c:v>
                </c:pt>
                <c:pt idx="3171">
                  <c:v>42255</c:v>
                </c:pt>
                <c:pt idx="3172">
                  <c:v>42256</c:v>
                </c:pt>
                <c:pt idx="3173">
                  <c:v>42257</c:v>
                </c:pt>
                <c:pt idx="3174">
                  <c:v>42258</c:v>
                </c:pt>
                <c:pt idx="3175">
                  <c:v>42259</c:v>
                </c:pt>
                <c:pt idx="3176">
                  <c:v>42260</c:v>
                </c:pt>
                <c:pt idx="3177">
                  <c:v>42261</c:v>
                </c:pt>
                <c:pt idx="3178">
                  <c:v>42262</c:v>
                </c:pt>
                <c:pt idx="3179">
                  <c:v>42263</c:v>
                </c:pt>
                <c:pt idx="3180">
                  <c:v>42264</c:v>
                </c:pt>
                <c:pt idx="3181">
                  <c:v>42265</c:v>
                </c:pt>
                <c:pt idx="3182">
                  <c:v>42266</c:v>
                </c:pt>
                <c:pt idx="3183">
                  <c:v>42267</c:v>
                </c:pt>
                <c:pt idx="3184">
                  <c:v>42268</c:v>
                </c:pt>
                <c:pt idx="3185">
                  <c:v>42269</c:v>
                </c:pt>
                <c:pt idx="3186">
                  <c:v>42270</c:v>
                </c:pt>
                <c:pt idx="3187">
                  <c:v>42271</c:v>
                </c:pt>
                <c:pt idx="3188">
                  <c:v>42272</c:v>
                </c:pt>
                <c:pt idx="3189">
                  <c:v>42273</c:v>
                </c:pt>
                <c:pt idx="3190">
                  <c:v>42274</c:v>
                </c:pt>
                <c:pt idx="3191">
                  <c:v>42275</c:v>
                </c:pt>
                <c:pt idx="3192">
                  <c:v>42276</c:v>
                </c:pt>
                <c:pt idx="3193">
                  <c:v>42277</c:v>
                </c:pt>
                <c:pt idx="3194">
                  <c:v>42278</c:v>
                </c:pt>
                <c:pt idx="3195">
                  <c:v>42279</c:v>
                </c:pt>
                <c:pt idx="3196">
                  <c:v>42280</c:v>
                </c:pt>
                <c:pt idx="3197">
                  <c:v>42281</c:v>
                </c:pt>
                <c:pt idx="3198">
                  <c:v>42282</c:v>
                </c:pt>
                <c:pt idx="3199">
                  <c:v>42283</c:v>
                </c:pt>
                <c:pt idx="3200">
                  <c:v>42284</c:v>
                </c:pt>
                <c:pt idx="3201">
                  <c:v>42285</c:v>
                </c:pt>
                <c:pt idx="3202">
                  <c:v>42286</c:v>
                </c:pt>
                <c:pt idx="3203">
                  <c:v>42287</c:v>
                </c:pt>
                <c:pt idx="3204">
                  <c:v>42288</c:v>
                </c:pt>
                <c:pt idx="3205">
                  <c:v>42289</c:v>
                </c:pt>
                <c:pt idx="3206">
                  <c:v>42290</c:v>
                </c:pt>
                <c:pt idx="3207">
                  <c:v>42291</c:v>
                </c:pt>
                <c:pt idx="3208">
                  <c:v>42292</c:v>
                </c:pt>
                <c:pt idx="3209">
                  <c:v>42293</c:v>
                </c:pt>
                <c:pt idx="3210">
                  <c:v>42294</c:v>
                </c:pt>
                <c:pt idx="3211">
                  <c:v>42295</c:v>
                </c:pt>
                <c:pt idx="3212">
                  <c:v>42296</c:v>
                </c:pt>
                <c:pt idx="3213">
                  <c:v>42297</c:v>
                </c:pt>
                <c:pt idx="3214">
                  <c:v>42298</c:v>
                </c:pt>
                <c:pt idx="3215">
                  <c:v>42299</c:v>
                </c:pt>
                <c:pt idx="3216">
                  <c:v>42300</c:v>
                </c:pt>
                <c:pt idx="3217">
                  <c:v>42301</c:v>
                </c:pt>
                <c:pt idx="3218">
                  <c:v>42302</c:v>
                </c:pt>
                <c:pt idx="3219">
                  <c:v>42303</c:v>
                </c:pt>
                <c:pt idx="3220">
                  <c:v>42304</c:v>
                </c:pt>
                <c:pt idx="3221">
                  <c:v>42305</c:v>
                </c:pt>
                <c:pt idx="3222">
                  <c:v>42306</c:v>
                </c:pt>
                <c:pt idx="3223">
                  <c:v>42307</c:v>
                </c:pt>
                <c:pt idx="3224">
                  <c:v>42308</c:v>
                </c:pt>
                <c:pt idx="3225">
                  <c:v>42309</c:v>
                </c:pt>
                <c:pt idx="3226">
                  <c:v>42310</c:v>
                </c:pt>
                <c:pt idx="3227">
                  <c:v>42311</c:v>
                </c:pt>
                <c:pt idx="3228">
                  <c:v>42312</c:v>
                </c:pt>
                <c:pt idx="3229">
                  <c:v>42313</c:v>
                </c:pt>
                <c:pt idx="3230">
                  <c:v>42314</c:v>
                </c:pt>
                <c:pt idx="3231">
                  <c:v>42315</c:v>
                </c:pt>
                <c:pt idx="3232">
                  <c:v>42316</c:v>
                </c:pt>
                <c:pt idx="3233">
                  <c:v>42317</c:v>
                </c:pt>
                <c:pt idx="3234">
                  <c:v>42318</c:v>
                </c:pt>
                <c:pt idx="3235">
                  <c:v>42319</c:v>
                </c:pt>
                <c:pt idx="3236">
                  <c:v>42320</c:v>
                </c:pt>
                <c:pt idx="3237">
                  <c:v>42321</c:v>
                </c:pt>
                <c:pt idx="3238">
                  <c:v>42322</c:v>
                </c:pt>
                <c:pt idx="3239">
                  <c:v>42323</c:v>
                </c:pt>
                <c:pt idx="3240">
                  <c:v>42324</c:v>
                </c:pt>
                <c:pt idx="3241">
                  <c:v>42325</c:v>
                </c:pt>
                <c:pt idx="3242">
                  <c:v>42326</c:v>
                </c:pt>
                <c:pt idx="3243">
                  <c:v>42327</c:v>
                </c:pt>
                <c:pt idx="3244">
                  <c:v>42328</c:v>
                </c:pt>
                <c:pt idx="3245">
                  <c:v>42329</c:v>
                </c:pt>
                <c:pt idx="3246">
                  <c:v>42330</c:v>
                </c:pt>
                <c:pt idx="3247">
                  <c:v>42331</c:v>
                </c:pt>
                <c:pt idx="3248">
                  <c:v>42332</c:v>
                </c:pt>
                <c:pt idx="3249">
                  <c:v>42333</c:v>
                </c:pt>
                <c:pt idx="3250">
                  <c:v>42334</c:v>
                </c:pt>
                <c:pt idx="3251">
                  <c:v>42335</c:v>
                </c:pt>
                <c:pt idx="3252">
                  <c:v>42336</c:v>
                </c:pt>
                <c:pt idx="3253">
                  <c:v>42337</c:v>
                </c:pt>
                <c:pt idx="3254">
                  <c:v>42338</c:v>
                </c:pt>
                <c:pt idx="3255">
                  <c:v>42339</c:v>
                </c:pt>
                <c:pt idx="3256">
                  <c:v>42340</c:v>
                </c:pt>
                <c:pt idx="3257">
                  <c:v>42341</c:v>
                </c:pt>
                <c:pt idx="3258">
                  <c:v>42342</c:v>
                </c:pt>
                <c:pt idx="3259">
                  <c:v>42343</c:v>
                </c:pt>
                <c:pt idx="3260">
                  <c:v>42344</c:v>
                </c:pt>
                <c:pt idx="3261">
                  <c:v>42345</c:v>
                </c:pt>
                <c:pt idx="3262">
                  <c:v>42346</c:v>
                </c:pt>
                <c:pt idx="3263">
                  <c:v>42347</c:v>
                </c:pt>
                <c:pt idx="3264">
                  <c:v>42348</c:v>
                </c:pt>
                <c:pt idx="3265">
                  <c:v>42349</c:v>
                </c:pt>
                <c:pt idx="3266">
                  <c:v>42350</c:v>
                </c:pt>
                <c:pt idx="3267">
                  <c:v>42351</c:v>
                </c:pt>
                <c:pt idx="3268">
                  <c:v>42352</c:v>
                </c:pt>
                <c:pt idx="3269">
                  <c:v>42353</c:v>
                </c:pt>
                <c:pt idx="3270">
                  <c:v>42354</c:v>
                </c:pt>
                <c:pt idx="3271">
                  <c:v>42355</c:v>
                </c:pt>
                <c:pt idx="3272">
                  <c:v>42356</c:v>
                </c:pt>
                <c:pt idx="3273">
                  <c:v>42357</c:v>
                </c:pt>
                <c:pt idx="3274">
                  <c:v>42358</c:v>
                </c:pt>
                <c:pt idx="3275">
                  <c:v>42359</c:v>
                </c:pt>
                <c:pt idx="3276">
                  <c:v>42360</c:v>
                </c:pt>
                <c:pt idx="3277">
                  <c:v>42361</c:v>
                </c:pt>
                <c:pt idx="3278">
                  <c:v>42362</c:v>
                </c:pt>
                <c:pt idx="3279">
                  <c:v>42363</c:v>
                </c:pt>
                <c:pt idx="3280">
                  <c:v>42364</c:v>
                </c:pt>
                <c:pt idx="3281">
                  <c:v>42365</c:v>
                </c:pt>
                <c:pt idx="3282">
                  <c:v>42366</c:v>
                </c:pt>
                <c:pt idx="3283">
                  <c:v>42367</c:v>
                </c:pt>
                <c:pt idx="3284">
                  <c:v>42368</c:v>
                </c:pt>
                <c:pt idx="3285">
                  <c:v>42369</c:v>
                </c:pt>
                <c:pt idx="3286">
                  <c:v>42370</c:v>
                </c:pt>
                <c:pt idx="3287">
                  <c:v>42371</c:v>
                </c:pt>
                <c:pt idx="3288">
                  <c:v>42372</c:v>
                </c:pt>
                <c:pt idx="3289">
                  <c:v>42373</c:v>
                </c:pt>
                <c:pt idx="3290">
                  <c:v>42374</c:v>
                </c:pt>
                <c:pt idx="3291">
                  <c:v>42375</c:v>
                </c:pt>
                <c:pt idx="3292">
                  <c:v>42376</c:v>
                </c:pt>
                <c:pt idx="3293">
                  <c:v>42377</c:v>
                </c:pt>
                <c:pt idx="3294">
                  <c:v>42378</c:v>
                </c:pt>
                <c:pt idx="3295">
                  <c:v>42379</c:v>
                </c:pt>
                <c:pt idx="3296">
                  <c:v>42380</c:v>
                </c:pt>
                <c:pt idx="3297">
                  <c:v>42381</c:v>
                </c:pt>
                <c:pt idx="3298">
                  <c:v>42382</c:v>
                </c:pt>
                <c:pt idx="3299">
                  <c:v>42383</c:v>
                </c:pt>
                <c:pt idx="3300">
                  <c:v>42384</c:v>
                </c:pt>
                <c:pt idx="3301">
                  <c:v>42385</c:v>
                </c:pt>
                <c:pt idx="3302">
                  <c:v>42386</c:v>
                </c:pt>
                <c:pt idx="3303">
                  <c:v>42387</c:v>
                </c:pt>
                <c:pt idx="3304">
                  <c:v>42388</c:v>
                </c:pt>
                <c:pt idx="3305">
                  <c:v>42389</c:v>
                </c:pt>
                <c:pt idx="3306">
                  <c:v>42390</c:v>
                </c:pt>
                <c:pt idx="3307">
                  <c:v>42391</c:v>
                </c:pt>
                <c:pt idx="3308">
                  <c:v>42392</c:v>
                </c:pt>
                <c:pt idx="3309">
                  <c:v>42393</c:v>
                </c:pt>
                <c:pt idx="3310">
                  <c:v>42394</c:v>
                </c:pt>
                <c:pt idx="3311">
                  <c:v>42395</c:v>
                </c:pt>
                <c:pt idx="3312">
                  <c:v>42396</c:v>
                </c:pt>
                <c:pt idx="3313">
                  <c:v>42397</c:v>
                </c:pt>
                <c:pt idx="3314">
                  <c:v>42398</c:v>
                </c:pt>
                <c:pt idx="3315">
                  <c:v>42399</c:v>
                </c:pt>
                <c:pt idx="3316">
                  <c:v>42400</c:v>
                </c:pt>
                <c:pt idx="3317">
                  <c:v>42401</c:v>
                </c:pt>
                <c:pt idx="3318">
                  <c:v>42402</c:v>
                </c:pt>
                <c:pt idx="3319">
                  <c:v>42403</c:v>
                </c:pt>
                <c:pt idx="3320">
                  <c:v>42404</c:v>
                </c:pt>
                <c:pt idx="3321">
                  <c:v>42405</c:v>
                </c:pt>
                <c:pt idx="3322">
                  <c:v>42406</c:v>
                </c:pt>
                <c:pt idx="3323">
                  <c:v>42407</c:v>
                </c:pt>
                <c:pt idx="3324">
                  <c:v>42408</c:v>
                </c:pt>
                <c:pt idx="3325">
                  <c:v>42409</c:v>
                </c:pt>
                <c:pt idx="3326">
                  <c:v>42410</c:v>
                </c:pt>
                <c:pt idx="3327">
                  <c:v>42411</c:v>
                </c:pt>
                <c:pt idx="3328">
                  <c:v>42412</c:v>
                </c:pt>
                <c:pt idx="3329">
                  <c:v>42413</c:v>
                </c:pt>
                <c:pt idx="3330">
                  <c:v>42414</c:v>
                </c:pt>
                <c:pt idx="3331">
                  <c:v>42415</c:v>
                </c:pt>
                <c:pt idx="3332">
                  <c:v>42416</c:v>
                </c:pt>
                <c:pt idx="3333">
                  <c:v>42417</c:v>
                </c:pt>
                <c:pt idx="3334">
                  <c:v>42418</c:v>
                </c:pt>
                <c:pt idx="3335">
                  <c:v>42419</c:v>
                </c:pt>
                <c:pt idx="3336">
                  <c:v>42420</c:v>
                </c:pt>
                <c:pt idx="3337">
                  <c:v>42421</c:v>
                </c:pt>
                <c:pt idx="3338">
                  <c:v>42422</c:v>
                </c:pt>
                <c:pt idx="3339">
                  <c:v>42423</c:v>
                </c:pt>
                <c:pt idx="3340">
                  <c:v>42424</c:v>
                </c:pt>
                <c:pt idx="3341">
                  <c:v>42425</c:v>
                </c:pt>
                <c:pt idx="3342">
                  <c:v>42426</c:v>
                </c:pt>
                <c:pt idx="3343">
                  <c:v>42427</c:v>
                </c:pt>
                <c:pt idx="3344">
                  <c:v>42428</c:v>
                </c:pt>
                <c:pt idx="3345">
                  <c:v>42429</c:v>
                </c:pt>
                <c:pt idx="3346">
                  <c:v>42430</c:v>
                </c:pt>
                <c:pt idx="3347">
                  <c:v>42431</c:v>
                </c:pt>
                <c:pt idx="3348">
                  <c:v>42432</c:v>
                </c:pt>
                <c:pt idx="3349">
                  <c:v>42433</c:v>
                </c:pt>
                <c:pt idx="3350">
                  <c:v>42434</c:v>
                </c:pt>
                <c:pt idx="3351">
                  <c:v>42435</c:v>
                </c:pt>
                <c:pt idx="3352">
                  <c:v>42436</c:v>
                </c:pt>
                <c:pt idx="3353">
                  <c:v>42437</c:v>
                </c:pt>
                <c:pt idx="3354">
                  <c:v>42438</c:v>
                </c:pt>
                <c:pt idx="3355">
                  <c:v>42439</c:v>
                </c:pt>
                <c:pt idx="3356">
                  <c:v>42440</c:v>
                </c:pt>
                <c:pt idx="3357">
                  <c:v>42441</c:v>
                </c:pt>
                <c:pt idx="3358">
                  <c:v>42442</c:v>
                </c:pt>
                <c:pt idx="3359">
                  <c:v>42443</c:v>
                </c:pt>
                <c:pt idx="3360">
                  <c:v>42444</c:v>
                </c:pt>
                <c:pt idx="3361">
                  <c:v>42445</c:v>
                </c:pt>
                <c:pt idx="3362">
                  <c:v>42446</c:v>
                </c:pt>
                <c:pt idx="3363">
                  <c:v>42447</c:v>
                </c:pt>
                <c:pt idx="3364">
                  <c:v>42448</c:v>
                </c:pt>
                <c:pt idx="3365">
                  <c:v>42449</c:v>
                </c:pt>
                <c:pt idx="3366">
                  <c:v>42450</c:v>
                </c:pt>
                <c:pt idx="3367">
                  <c:v>42451</c:v>
                </c:pt>
                <c:pt idx="3368">
                  <c:v>42452</c:v>
                </c:pt>
                <c:pt idx="3369">
                  <c:v>42453</c:v>
                </c:pt>
                <c:pt idx="3370">
                  <c:v>42454</c:v>
                </c:pt>
                <c:pt idx="3371">
                  <c:v>42455</c:v>
                </c:pt>
                <c:pt idx="3372">
                  <c:v>42456</c:v>
                </c:pt>
                <c:pt idx="3373">
                  <c:v>42457</c:v>
                </c:pt>
                <c:pt idx="3374">
                  <c:v>42458</c:v>
                </c:pt>
                <c:pt idx="3375">
                  <c:v>42459</c:v>
                </c:pt>
                <c:pt idx="3376">
                  <c:v>42460</c:v>
                </c:pt>
                <c:pt idx="3377">
                  <c:v>42461</c:v>
                </c:pt>
                <c:pt idx="3378">
                  <c:v>42462</c:v>
                </c:pt>
                <c:pt idx="3379">
                  <c:v>42463</c:v>
                </c:pt>
                <c:pt idx="3380">
                  <c:v>42464</c:v>
                </c:pt>
                <c:pt idx="3381">
                  <c:v>42465</c:v>
                </c:pt>
                <c:pt idx="3382">
                  <c:v>42466</c:v>
                </c:pt>
                <c:pt idx="3383">
                  <c:v>42467</c:v>
                </c:pt>
                <c:pt idx="3384">
                  <c:v>42468</c:v>
                </c:pt>
                <c:pt idx="3385">
                  <c:v>42469</c:v>
                </c:pt>
                <c:pt idx="3386">
                  <c:v>42470</c:v>
                </c:pt>
                <c:pt idx="3387">
                  <c:v>42471</c:v>
                </c:pt>
                <c:pt idx="3388">
                  <c:v>42472</c:v>
                </c:pt>
                <c:pt idx="3389">
                  <c:v>42473</c:v>
                </c:pt>
                <c:pt idx="3390">
                  <c:v>42474</c:v>
                </c:pt>
                <c:pt idx="3391">
                  <c:v>42475</c:v>
                </c:pt>
                <c:pt idx="3392">
                  <c:v>42476</c:v>
                </c:pt>
                <c:pt idx="3393">
                  <c:v>42477</c:v>
                </c:pt>
                <c:pt idx="3394">
                  <c:v>42478</c:v>
                </c:pt>
                <c:pt idx="3395">
                  <c:v>42479</c:v>
                </c:pt>
                <c:pt idx="3396">
                  <c:v>42480</c:v>
                </c:pt>
                <c:pt idx="3397">
                  <c:v>42481</c:v>
                </c:pt>
                <c:pt idx="3398">
                  <c:v>42482</c:v>
                </c:pt>
                <c:pt idx="3399">
                  <c:v>42483</c:v>
                </c:pt>
                <c:pt idx="3400">
                  <c:v>42484</c:v>
                </c:pt>
                <c:pt idx="3401">
                  <c:v>42485</c:v>
                </c:pt>
                <c:pt idx="3402">
                  <c:v>42486</c:v>
                </c:pt>
                <c:pt idx="3403">
                  <c:v>42487</c:v>
                </c:pt>
                <c:pt idx="3404">
                  <c:v>42488</c:v>
                </c:pt>
                <c:pt idx="3405">
                  <c:v>42489</c:v>
                </c:pt>
                <c:pt idx="3406">
                  <c:v>42490</c:v>
                </c:pt>
                <c:pt idx="3407">
                  <c:v>42491</c:v>
                </c:pt>
                <c:pt idx="3408">
                  <c:v>42492</c:v>
                </c:pt>
                <c:pt idx="3409">
                  <c:v>42493</c:v>
                </c:pt>
                <c:pt idx="3410">
                  <c:v>42494</c:v>
                </c:pt>
                <c:pt idx="3411">
                  <c:v>42495</c:v>
                </c:pt>
                <c:pt idx="3412">
                  <c:v>42496</c:v>
                </c:pt>
                <c:pt idx="3413">
                  <c:v>42497</c:v>
                </c:pt>
                <c:pt idx="3414">
                  <c:v>42498</c:v>
                </c:pt>
                <c:pt idx="3415">
                  <c:v>42499</c:v>
                </c:pt>
                <c:pt idx="3416">
                  <c:v>42500</c:v>
                </c:pt>
                <c:pt idx="3417">
                  <c:v>42501</c:v>
                </c:pt>
                <c:pt idx="3418">
                  <c:v>42502</c:v>
                </c:pt>
                <c:pt idx="3419">
                  <c:v>42503</c:v>
                </c:pt>
                <c:pt idx="3420">
                  <c:v>42504</c:v>
                </c:pt>
                <c:pt idx="3421">
                  <c:v>42505</c:v>
                </c:pt>
                <c:pt idx="3422">
                  <c:v>42506</c:v>
                </c:pt>
                <c:pt idx="3423">
                  <c:v>42507</c:v>
                </c:pt>
                <c:pt idx="3424">
                  <c:v>42508</c:v>
                </c:pt>
                <c:pt idx="3425">
                  <c:v>42509</c:v>
                </c:pt>
                <c:pt idx="3426">
                  <c:v>42510</c:v>
                </c:pt>
                <c:pt idx="3427">
                  <c:v>42511</c:v>
                </c:pt>
                <c:pt idx="3428">
                  <c:v>42512</c:v>
                </c:pt>
                <c:pt idx="3429">
                  <c:v>42513</c:v>
                </c:pt>
                <c:pt idx="3430">
                  <c:v>42514</c:v>
                </c:pt>
                <c:pt idx="3431">
                  <c:v>42515</c:v>
                </c:pt>
                <c:pt idx="3432">
                  <c:v>42516</c:v>
                </c:pt>
                <c:pt idx="3433">
                  <c:v>42517</c:v>
                </c:pt>
                <c:pt idx="3434">
                  <c:v>42518</c:v>
                </c:pt>
                <c:pt idx="3435">
                  <c:v>42519</c:v>
                </c:pt>
                <c:pt idx="3436">
                  <c:v>42520</c:v>
                </c:pt>
                <c:pt idx="3437">
                  <c:v>42521</c:v>
                </c:pt>
                <c:pt idx="3438">
                  <c:v>42522</c:v>
                </c:pt>
                <c:pt idx="3439">
                  <c:v>42523</c:v>
                </c:pt>
                <c:pt idx="3440">
                  <c:v>42524</c:v>
                </c:pt>
                <c:pt idx="3441">
                  <c:v>42525</c:v>
                </c:pt>
                <c:pt idx="3442">
                  <c:v>42526</c:v>
                </c:pt>
                <c:pt idx="3443">
                  <c:v>42527</c:v>
                </c:pt>
                <c:pt idx="3444">
                  <c:v>42528</c:v>
                </c:pt>
                <c:pt idx="3445">
                  <c:v>42529</c:v>
                </c:pt>
                <c:pt idx="3446">
                  <c:v>42530</c:v>
                </c:pt>
                <c:pt idx="3447">
                  <c:v>42531</c:v>
                </c:pt>
                <c:pt idx="3448">
                  <c:v>42532</c:v>
                </c:pt>
                <c:pt idx="3449">
                  <c:v>42533</c:v>
                </c:pt>
                <c:pt idx="3450">
                  <c:v>42534</c:v>
                </c:pt>
                <c:pt idx="3451">
                  <c:v>42535</c:v>
                </c:pt>
                <c:pt idx="3452">
                  <c:v>42536</c:v>
                </c:pt>
                <c:pt idx="3453">
                  <c:v>42537</c:v>
                </c:pt>
                <c:pt idx="3454">
                  <c:v>42538</c:v>
                </c:pt>
                <c:pt idx="3455">
                  <c:v>42539</c:v>
                </c:pt>
                <c:pt idx="3456">
                  <c:v>42540</c:v>
                </c:pt>
                <c:pt idx="3457">
                  <c:v>42541</c:v>
                </c:pt>
                <c:pt idx="3458">
                  <c:v>42542</c:v>
                </c:pt>
                <c:pt idx="3459">
                  <c:v>42543</c:v>
                </c:pt>
                <c:pt idx="3460">
                  <c:v>42544</c:v>
                </c:pt>
                <c:pt idx="3461">
                  <c:v>42545</c:v>
                </c:pt>
                <c:pt idx="3462">
                  <c:v>42546</c:v>
                </c:pt>
                <c:pt idx="3463">
                  <c:v>42547</c:v>
                </c:pt>
                <c:pt idx="3464">
                  <c:v>42548</c:v>
                </c:pt>
                <c:pt idx="3465">
                  <c:v>42549</c:v>
                </c:pt>
                <c:pt idx="3466">
                  <c:v>42550</c:v>
                </c:pt>
                <c:pt idx="3467">
                  <c:v>42551</c:v>
                </c:pt>
                <c:pt idx="3468">
                  <c:v>42552</c:v>
                </c:pt>
                <c:pt idx="3469">
                  <c:v>42553</c:v>
                </c:pt>
                <c:pt idx="3470">
                  <c:v>42554</c:v>
                </c:pt>
                <c:pt idx="3471">
                  <c:v>42555</c:v>
                </c:pt>
                <c:pt idx="3472">
                  <c:v>42556</c:v>
                </c:pt>
                <c:pt idx="3473">
                  <c:v>42557</c:v>
                </c:pt>
                <c:pt idx="3474">
                  <c:v>42558</c:v>
                </c:pt>
                <c:pt idx="3475">
                  <c:v>42559</c:v>
                </c:pt>
                <c:pt idx="3476">
                  <c:v>42560</c:v>
                </c:pt>
                <c:pt idx="3477">
                  <c:v>42561</c:v>
                </c:pt>
                <c:pt idx="3478">
                  <c:v>42562</c:v>
                </c:pt>
                <c:pt idx="3479">
                  <c:v>42563</c:v>
                </c:pt>
                <c:pt idx="3480">
                  <c:v>42564</c:v>
                </c:pt>
                <c:pt idx="3481">
                  <c:v>42565</c:v>
                </c:pt>
                <c:pt idx="3482">
                  <c:v>42566</c:v>
                </c:pt>
                <c:pt idx="3483">
                  <c:v>42567</c:v>
                </c:pt>
                <c:pt idx="3484">
                  <c:v>42568</c:v>
                </c:pt>
                <c:pt idx="3485">
                  <c:v>42569</c:v>
                </c:pt>
                <c:pt idx="3486">
                  <c:v>42570</c:v>
                </c:pt>
                <c:pt idx="3487">
                  <c:v>42571</c:v>
                </c:pt>
                <c:pt idx="3488">
                  <c:v>42572</c:v>
                </c:pt>
                <c:pt idx="3489">
                  <c:v>42573</c:v>
                </c:pt>
                <c:pt idx="3490">
                  <c:v>42574</c:v>
                </c:pt>
                <c:pt idx="3491">
                  <c:v>42575</c:v>
                </c:pt>
                <c:pt idx="3492">
                  <c:v>42576</c:v>
                </c:pt>
                <c:pt idx="3493">
                  <c:v>42577</c:v>
                </c:pt>
                <c:pt idx="3494">
                  <c:v>42578</c:v>
                </c:pt>
                <c:pt idx="3495">
                  <c:v>42579</c:v>
                </c:pt>
                <c:pt idx="3496">
                  <c:v>42580</c:v>
                </c:pt>
                <c:pt idx="3497">
                  <c:v>42581</c:v>
                </c:pt>
                <c:pt idx="3498">
                  <c:v>42582</c:v>
                </c:pt>
                <c:pt idx="3499">
                  <c:v>42583</c:v>
                </c:pt>
                <c:pt idx="3500">
                  <c:v>42584</c:v>
                </c:pt>
                <c:pt idx="3501">
                  <c:v>42585</c:v>
                </c:pt>
                <c:pt idx="3502">
                  <c:v>42586</c:v>
                </c:pt>
                <c:pt idx="3503">
                  <c:v>42587</c:v>
                </c:pt>
                <c:pt idx="3504">
                  <c:v>42588</c:v>
                </c:pt>
                <c:pt idx="3505">
                  <c:v>42589</c:v>
                </c:pt>
                <c:pt idx="3506">
                  <c:v>42590</c:v>
                </c:pt>
                <c:pt idx="3507">
                  <c:v>42591</c:v>
                </c:pt>
                <c:pt idx="3508">
                  <c:v>42592</c:v>
                </c:pt>
                <c:pt idx="3509">
                  <c:v>42593</c:v>
                </c:pt>
                <c:pt idx="3510">
                  <c:v>42594</c:v>
                </c:pt>
                <c:pt idx="3511">
                  <c:v>42595</c:v>
                </c:pt>
                <c:pt idx="3512">
                  <c:v>42596</c:v>
                </c:pt>
                <c:pt idx="3513">
                  <c:v>42597</c:v>
                </c:pt>
                <c:pt idx="3514">
                  <c:v>42598</c:v>
                </c:pt>
                <c:pt idx="3515">
                  <c:v>42599</c:v>
                </c:pt>
                <c:pt idx="3516">
                  <c:v>42600</c:v>
                </c:pt>
                <c:pt idx="3517">
                  <c:v>42601</c:v>
                </c:pt>
                <c:pt idx="3518">
                  <c:v>42602</c:v>
                </c:pt>
                <c:pt idx="3519">
                  <c:v>42603</c:v>
                </c:pt>
                <c:pt idx="3520">
                  <c:v>42604</c:v>
                </c:pt>
                <c:pt idx="3521">
                  <c:v>42605</c:v>
                </c:pt>
                <c:pt idx="3522">
                  <c:v>42606</c:v>
                </c:pt>
                <c:pt idx="3523">
                  <c:v>42607</c:v>
                </c:pt>
                <c:pt idx="3524">
                  <c:v>42608</c:v>
                </c:pt>
                <c:pt idx="3525">
                  <c:v>42609</c:v>
                </c:pt>
                <c:pt idx="3526">
                  <c:v>42610</c:v>
                </c:pt>
                <c:pt idx="3527">
                  <c:v>42611</c:v>
                </c:pt>
                <c:pt idx="3528">
                  <c:v>42612</c:v>
                </c:pt>
                <c:pt idx="3529">
                  <c:v>42613</c:v>
                </c:pt>
                <c:pt idx="3530">
                  <c:v>42614</c:v>
                </c:pt>
                <c:pt idx="3531">
                  <c:v>42615</c:v>
                </c:pt>
                <c:pt idx="3532">
                  <c:v>42616</c:v>
                </c:pt>
                <c:pt idx="3533">
                  <c:v>42617</c:v>
                </c:pt>
                <c:pt idx="3534">
                  <c:v>42618</c:v>
                </c:pt>
                <c:pt idx="3535">
                  <c:v>42619</c:v>
                </c:pt>
                <c:pt idx="3536">
                  <c:v>42620</c:v>
                </c:pt>
                <c:pt idx="3537">
                  <c:v>42621</c:v>
                </c:pt>
                <c:pt idx="3538">
                  <c:v>42622</c:v>
                </c:pt>
                <c:pt idx="3539">
                  <c:v>42623</c:v>
                </c:pt>
                <c:pt idx="3540">
                  <c:v>42624</c:v>
                </c:pt>
                <c:pt idx="3541">
                  <c:v>42625</c:v>
                </c:pt>
                <c:pt idx="3542">
                  <c:v>42626</c:v>
                </c:pt>
                <c:pt idx="3543">
                  <c:v>42627</c:v>
                </c:pt>
                <c:pt idx="3544">
                  <c:v>42628</c:v>
                </c:pt>
                <c:pt idx="3545">
                  <c:v>42629</c:v>
                </c:pt>
                <c:pt idx="3546">
                  <c:v>42630</c:v>
                </c:pt>
                <c:pt idx="3547">
                  <c:v>42631</c:v>
                </c:pt>
                <c:pt idx="3548">
                  <c:v>42632</c:v>
                </c:pt>
                <c:pt idx="3549">
                  <c:v>42633</c:v>
                </c:pt>
                <c:pt idx="3550">
                  <c:v>42634</c:v>
                </c:pt>
                <c:pt idx="3551">
                  <c:v>42635</c:v>
                </c:pt>
                <c:pt idx="3552">
                  <c:v>42636</c:v>
                </c:pt>
                <c:pt idx="3553">
                  <c:v>42637</c:v>
                </c:pt>
                <c:pt idx="3554">
                  <c:v>42638</c:v>
                </c:pt>
                <c:pt idx="3555">
                  <c:v>42639</c:v>
                </c:pt>
                <c:pt idx="3556">
                  <c:v>42640</c:v>
                </c:pt>
                <c:pt idx="3557">
                  <c:v>42641</c:v>
                </c:pt>
                <c:pt idx="3558">
                  <c:v>42642</c:v>
                </c:pt>
                <c:pt idx="3559">
                  <c:v>42643</c:v>
                </c:pt>
                <c:pt idx="3560">
                  <c:v>42644</c:v>
                </c:pt>
                <c:pt idx="3561">
                  <c:v>42645</c:v>
                </c:pt>
                <c:pt idx="3562">
                  <c:v>42646</c:v>
                </c:pt>
                <c:pt idx="3563">
                  <c:v>42647</c:v>
                </c:pt>
                <c:pt idx="3564">
                  <c:v>42648</c:v>
                </c:pt>
                <c:pt idx="3565">
                  <c:v>42649</c:v>
                </c:pt>
                <c:pt idx="3566">
                  <c:v>42650</c:v>
                </c:pt>
                <c:pt idx="3567">
                  <c:v>42651</c:v>
                </c:pt>
                <c:pt idx="3568">
                  <c:v>42652</c:v>
                </c:pt>
                <c:pt idx="3569">
                  <c:v>42653</c:v>
                </c:pt>
                <c:pt idx="3570">
                  <c:v>42654</c:v>
                </c:pt>
                <c:pt idx="3571">
                  <c:v>42655</c:v>
                </c:pt>
                <c:pt idx="3572">
                  <c:v>42656</c:v>
                </c:pt>
                <c:pt idx="3573">
                  <c:v>42657</c:v>
                </c:pt>
                <c:pt idx="3574">
                  <c:v>42658</c:v>
                </c:pt>
                <c:pt idx="3575">
                  <c:v>42659</c:v>
                </c:pt>
                <c:pt idx="3576">
                  <c:v>42660</c:v>
                </c:pt>
                <c:pt idx="3577">
                  <c:v>42661</c:v>
                </c:pt>
                <c:pt idx="3578">
                  <c:v>42662</c:v>
                </c:pt>
                <c:pt idx="3579">
                  <c:v>42663</c:v>
                </c:pt>
                <c:pt idx="3580">
                  <c:v>42664</c:v>
                </c:pt>
                <c:pt idx="3581">
                  <c:v>42665</c:v>
                </c:pt>
                <c:pt idx="3582">
                  <c:v>42666</c:v>
                </c:pt>
                <c:pt idx="3583">
                  <c:v>42667</c:v>
                </c:pt>
                <c:pt idx="3584">
                  <c:v>42668</c:v>
                </c:pt>
                <c:pt idx="3585">
                  <c:v>42669</c:v>
                </c:pt>
                <c:pt idx="3586">
                  <c:v>42670</c:v>
                </c:pt>
                <c:pt idx="3587">
                  <c:v>42671</c:v>
                </c:pt>
                <c:pt idx="3588">
                  <c:v>42672</c:v>
                </c:pt>
                <c:pt idx="3589">
                  <c:v>42673</c:v>
                </c:pt>
                <c:pt idx="3590">
                  <c:v>42674</c:v>
                </c:pt>
                <c:pt idx="3591">
                  <c:v>42675</c:v>
                </c:pt>
                <c:pt idx="3592">
                  <c:v>42676</c:v>
                </c:pt>
                <c:pt idx="3593">
                  <c:v>42677</c:v>
                </c:pt>
                <c:pt idx="3594">
                  <c:v>42678</c:v>
                </c:pt>
                <c:pt idx="3595">
                  <c:v>42679</c:v>
                </c:pt>
                <c:pt idx="3596">
                  <c:v>42680</c:v>
                </c:pt>
                <c:pt idx="3597">
                  <c:v>42681</c:v>
                </c:pt>
                <c:pt idx="3598">
                  <c:v>42682</c:v>
                </c:pt>
                <c:pt idx="3599">
                  <c:v>42683</c:v>
                </c:pt>
                <c:pt idx="3600">
                  <c:v>42684</c:v>
                </c:pt>
                <c:pt idx="3601">
                  <c:v>42685</c:v>
                </c:pt>
                <c:pt idx="3602">
                  <c:v>42686</c:v>
                </c:pt>
                <c:pt idx="3603">
                  <c:v>42687</c:v>
                </c:pt>
                <c:pt idx="3604">
                  <c:v>42688</c:v>
                </c:pt>
                <c:pt idx="3605">
                  <c:v>42689</c:v>
                </c:pt>
                <c:pt idx="3606">
                  <c:v>42690</c:v>
                </c:pt>
                <c:pt idx="3607">
                  <c:v>42691</c:v>
                </c:pt>
                <c:pt idx="3608">
                  <c:v>42692</c:v>
                </c:pt>
                <c:pt idx="3609">
                  <c:v>42693</c:v>
                </c:pt>
                <c:pt idx="3610">
                  <c:v>42694</c:v>
                </c:pt>
                <c:pt idx="3611">
                  <c:v>42695</c:v>
                </c:pt>
                <c:pt idx="3612">
                  <c:v>42696</c:v>
                </c:pt>
                <c:pt idx="3613">
                  <c:v>42697</c:v>
                </c:pt>
                <c:pt idx="3614">
                  <c:v>42698</c:v>
                </c:pt>
                <c:pt idx="3615">
                  <c:v>42699</c:v>
                </c:pt>
                <c:pt idx="3616">
                  <c:v>42700</c:v>
                </c:pt>
                <c:pt idx="3617">
                  <c:v>42701</c:v>
                </c:pt>
                <c:pt idx="3618">
                  <c:v>42702</c:v>
                </c:pt>
                <c:pt idx="3619">
                  <c:v>42703</c:v>
                </c:pt>
                <c:pt idx="3620">
                  <c:v>42704</c:v>
                </c:pt>
                <c:pt idx="3621">
                  <c:v>42705</c:v>
                </c:pt>
                <c:pt idx="3622">
                  <c:v>42706</c:v>
                </c:pt>
                <c:pt idx="3623">
                  <c:v>42707</c:v>
                </c:pt>
                <c:pt idx="3624">
                  <c:v>42708</c:v>
                </c:pt>
                <c:pt idx="3625">
                  <c:v>42709</c:v>
                </c:pt>
                <c:pt idx="3626">
                  <c:v>42710</c:v>
                </c:pt>
                <c:pt idx="3627">
                  <c:v>42711</c:v>
                </c:pt>
                <c:pt idx="3628">
                  <c:v>42712</c:v>
                </c:pt>
                <c:pt idx="3629">
                  <c:v>42713</c:v>
                </c:pt>
                <c:pt idx="3630">
                  <c:v>42714</c:v>
                </c:pt>
                <c:pt idx="3631">
                  <c:v>42715</c:v>
                </c:pt>
                <c:pt idx="3632">
                  <c:v>42716</c:v>
                </c:pt>
                <c:pt idx="3633">
                  <c:v>42717</c:v>
                </c:pt>
                <c:pt idx="3634">
                  <c:v>42718</c:v>
                </c:pt>
                <c:pt idx="3635">
                  <c:v>42719</c:v>
                </c:pt>
                <c:pt idx="3636">
                  <c:v>42720</c:v>
                </c:pt>
                <c:pt idx="3637">
                  <c:v>42721</c:v>
                </c:pt>
                <c:pt idx="3638">
                  <c:v>42722</c:v>
                </c:pt>
                <c:pt idx="3639">
                  <c:v>42723</c:v>
                </c:pt>
                <c:pt idx="3640">
                  <c:v>42724</c:v>
                </c:pt>
                <c:pt idx="3641">
                  <c:v>42725</c:v>
                </c:pt>
                <c:pt idx="3642">
                  <c:v>42726</c:v>
                </c:pt>
                <c:pt idx="3643">
                  <c:v>42727</c:v>
                </c:pt>
                <c:pt idx="3644">
                  <c:v>42728</c:v>
                </c:pt>
                <c:pt idx="3645">
                  <c:v>42729</c:v>
                </c:pt>
                <c:pt idx="3646">
                  <c:v>42730</c:v>
                </c:pt>
                <c:pt idx="3647">
                  <c:v>42731</c:v>
                </c:pt>
                <c:pt idx="3648">
                  <c:v>42732</c:v>
                </c:pt>
                <c:pt idx="3649">
                  <c:v>42733</c:v>
                </c:pt>
                <c:pt idx="3650">
                  <c:v>42734</c:v>
                </c:pt>
                <c:pt idx="3651">
                  <c:v>42735</c:v>
                </c:pt>
                <c:pt idx="3652">
                  <c:v>42736</c:v>
                </c:pt>
                <c:pt idx="3653">
                  <c:v>42737</c:v>
                </c:pt>
                <c:pt idx="3654">
                  <c:v>42738</c:v>
                </c:pt>
                <c:pt idx="3655">
                  <c:v>42739</c:v>
                </c:pt>
                <c:pt idx="3656">
                  <c:v>42740</c:v>
                </c:pt>
                <c:pt idx="3657">
                  <c:v>42741</c:v>
                </c:pt>
                <c:pt idx="3658">
                  <c:v>42742</c:v>
                </c:pt>
                <c:pt idx="3659">
                  <c:v>42743</c:v>
                </c:pt>
                <c:pt idx="3660">
                  <c:v>42744</c:v>
                </c:pt>
                <c:pt idx="3661">
                  <c:v>42745</c:v>
                </c:pt>
                <c:pt idx="3662">
                  <c:v>42746</c:v>
                </c:pt>
                <c:pt idx="3663">
                  <c:v>42747</c:v>
                </c:pt>
                <c:pt idx="3664">
                  <c:v>42748</c:v>
                </c:pt>
                <c:pt idx="3665">
                  <c:v>42749</c:v>
                </c:pt>
                <c:pt idx="3666">
                  <c:v>42750</c:v>
                </c:pt>
                <c:pt idx="3667">
                  <c:v>42751</c:v>
                </c:pt>
                <c:pt idx="3668">
                  <c:v>42752</c:v>
                </c:pt>
                <c:pt idx="3669">
                  <c:v>42753</c:v>
                </c:pt>
                <c:pt idx="3670">
                  <c:v>42754</c:v>
                </c:pt>
                <c:pt idx="3671">
                  <c:v>42755</c:v>
                </c:pt>
                <c:pt idx="3672">
                  <c:v>42756</c:v>
                </c:pt>
                <c:pt idx="3673">
                  <c:v>42757</c:v>
                </c:pt>
                <c:pt idx="3674">
                  <c:v>42758</c:v>
                </c:pt>
                <c:pt idx="3675">
                  <c:v>42759</c:v>
                </c:pt>
                <c:pt idx="3676">
                  <c:v>42760</c:v>
                </c:pt>
                <c:pt idx="3677">
                  <c:v>42761</c:v>
                </c:pt>
                <c:pt idx="3678">
                  <c:v>42762</c:v>
                </c:pt>
                <c:pt idx="3679">
                  <c:v>42763</c:v>
                </c:pt>
                <c:pt idx="3680">
                  <c:v>42764</c:v>
                </c:pt>
                <c:pt idx="3681">
                  <c:v>42765</c:v>
                </c:pt>
                <c:pt idx="3682">
                  <c:v>42766</c:v>
                </c:pt>
                <c:pt idx="3683">
                  <c:v>42767</c:v>
                </c:pt>
                <c:pt idx="3684">
                  <c:v>42768</c:v>
                </c:pt>
                <c:pt idx="3685">
                  <c:v>42769</c:v>
                </c:pt>
                <c:pt idx="3686">
                  <c:v>42770</c:v>
                </c:pt>
                <c:pt idx="3687">
                  <c:v>42771</c:v>
                </c:pt>
                <c:pt idx="3688">
                  <c:v>42772</c:v>
                </c:pt>
                <c:pt idx="3689">
                  <c:v>42773</c:v>
                </c:pt>
                <c:pt idx="3690">
                  <c:v>42774</c:v>
                </c:pt>
                <c:pt idx="3691">
                  <c:v>42775</c:v>
                </c:pt>
                <c:pt idx="3692">
                  <c:v>42776</c:v>
                </c:pt>
                <c:pt idx="3693">
                  <c:v>42777</c:v>
                </c:pt>
                <c:pt idx="3694">
                  <c:v>42778</c:v>
                </c:pt>
                <c:pt idx="3695">
                  <c:v>42779</c:v>
                </c:pt>
                <c:pt idx="3696">
                  <c:v>42780</c:v>
                </c:pt>
                <c:pt idx="3697">
                  <c:v>42781</c:v>
                </c:pt>
                <c:pt idx="3698">
                  <c:v>42782</c:v>
                </c:pt>
                <c:pt idx="3699">
                  <c:v>42783</c:v>
                </c:pt>
                <c:pt idx="3700">
                  <c:v>42784</c:v>
                </c:pt>
                <c:pt idx="3701">
                  <c:v>42785</c:v>
                </c:pt>
                <c:pt idx="3702">
                  <c:v>42786</c:v>
                </c:pt>
                <c:pt idx="3703">
                  <c:v>42787</c:v>
                </c:pt>
                <c:pt idx="3704">
                  <c:v>42788</c:v>
                </c:pt>
                <c:pt idx="3705">
                  <c:v>42789</c:v>
                </c:pt>
                <c:pt idx="3706">
                  <c:v>42790</c:v>
                </c:pt>
                <c:pt idx="3707">
                  <c:v>42791</c:v>
                </c:pt>
                <c:pt idx="3708">
                  <c:v>42792</c:v>
                </c:pt>
                <c:pt idx="3709">
                  <c:v>42793</c:v>
                </c:pt>
                <c:pt idx="3710">
                  <c:v>42794</c:v>
                </c:pt>
                <c:pt idx="3711">
                  <c:v>42795</c:v>
                </c:pt>
                <c:pt idx="3712">
                  <c:v>42796</c:v>
                </c:pt>
                <c:pt idx="3713">
                  <c:v>42797</c:v>
                </c:pt>
                <c:pt idx="3714">
                  <c:v>42798</c:v>
                </c:pt>
                <c:pt idx="3715">
                  <c:v>42799</c:v>
                </c:pt>
                <c:pt idx="3716">
                  <c:v>42800</c:v>
                </c:pt>
                <c:pt idx="3717">
                  <c:v>42801</c:v>
                </c:pt>
                <c:pt idx="3718">
                  <c:v>42802</c:v>
                </c:pt>
                <c:pt idx="3719">
                  <c:v>42803</c:v>
                </c:pt>
                <c:pt idx="3720">
                  <c:v>42804</c:v>
                </c:pt>
                <c:pt idx="3721">
                  <c:v>42805</c:v>
                </c:pt>
                <c:pt idx="3722">
                  <c:v>42806</c:v>
                </c:pt>
                <c:pt idx="3723">
                  <c:v>42807</c:v>
                </c:pt>
                <c:pt idx="3724">
                  <c:v>42808</c:v>
                </c:pt>
                <c:pt idx="3725">
                  <c:v>42809</c:v>
                </c:pt>
                <c:pt idx="3726">
                  <c:v>42810</c:v>
                </c:pt>
                <c:pt idx="3727">
                  <c:v>42811</c:v>
                </c:pt>
                <c:pt idx="3728">
                  <c:v>42812</c:v>
                </c:pt>
                <c:pt idx="3729">
                  <c:v>42813</c:v>
                </c:pt>
                <c:pt idx="3730">
                  <c:v>42814</c:v>
                </c:pt>
                <c:pt idx="3731">
                  <c:v>42815</c:v>
                </c:pt>
                <c:pt idx="3732">
                  <c:v>42816</c:v>
                </c:pt>
                <c:pt idx="3733">
                  <c:v>42817</c:v>
                </c:pt>
                <c:pt idx="3734">
                  <c:v>42818</c:v>
                </c:pt>
                <c:pt idx="3735">
                  <c:v>42819</c:v>
                </c:pt>
                <c:pt idx="3736">
                  <c:v>42820</c:v>
                </c:pt>
                <c:pt idx="3737">
                  <c:v>42821</c:v>
                </c:pt>
                <c:pt idx="3738">
                  <c:v>42822</c:v>
                </c:pt>
                <c:pt idx="3739">
                  <c:v>42823</c:v>
                </c:pt>
                <c:pt idx="3740">
                  <c:v>42824</c:v>
                </c:pt>
                <c:pt idx="3741">
                  <c:v>42825</c:v>
                </c:pt>
                <c:pt idx="3742">
                  <c:v>42826</c:v>
                </c:pt>
                <c:pt idx="3743">
                  <c:v>42827</c:v>
                </c:pt>
                <c:pt idx="3744">
                  <c:v>42828</c:v>
                </c:pt>
                <c:pt idx="3745">
                  <c:v>42829</c:v>
                </c:pt>
                <c:pt idx="3746">
                  <c:v>42830</c:v>
                </c:pt>
                <c:pt idx="3747">
                  <c:v>42831</c:v>
                </c:pt>
                <c:pt idx="3748">
                  <c:v>42832</c:v>
                </c:pt>
                <c:pt idx="3749">
                  <c:v>42833</c:v>
                </c:pt>
                <c:pt idx="3750">
                  <c:v>42834</c:v>
                </c:pt>
                <c:pt idx="3751">
                  <c:v>42835</c:v>
                </c:pt>
                <c:pt idx="3752">
                  <c:v>42836</c:v>
                </c:pt>
                <c:pt idx="3753">
                  <c:v>42837</c:v>
                </c:pt>
                <c:pt idx="3754">
                  <c:v>42838</c:v>
                </c:pt>
                <c:pt idx="3755">
                  <c:v>42839</c:v>
                </c:pt>
                <c:pt idx="3756">
                  <c:v>42840</c:v>
                </c:pt>
                <c:pt idx="3757">
                  <c:v>42841</c:v>
                </c:pt>
                <c:pt idx="3758">
                  <c:v>42842</c:v>
                </c:pt>
                <c:pt idx="3759">
                  <c:v>42843</c:v>
                </c:pt>
                <c:pt idx="3760">
                  <c:v>42844</c:v>
                </c:pt>
                <c:pt idx="3761">
                  <c:v>42845</c:v>
                </c:pt>
                <c:pt idx="3762">
                  <c:v>42846</c:v>
                </c:pt>
                <c:pt idx="3763">
                  <c:v>42847</c:v>
                </c:pt>
                <c:pt idx="3764">
                  <c:v>42848</c:v>
                </c:pt>
                <c:pt idx="3765">
                  <c:v>42849</c:v>
                </c:pt>
                <c:pt idx="3766">
                  <c:v>42850</c:v>
                </c:pt>
                <c:pt idx="3767">
                  <c:v>42851</c:v>
                </c:pt>
                <c:pt idx="3768">
                  <c:v>42852</c:v>
                </c:pt>
                <c:pt idx="3769">
                  <c:v>42853</c:v>
                </c:pt>
                <c:pt idx="3770">
                  <c:v>42854</c:v>
                </c:pt>
                <c:pt idx="3771">
                  <c:v>42855</c:v>
                </c:pt>
                <c:pt idx="3772">
                  <c:v>42856</c:v>
                </c:pt>
                <c:pt idx="3773">
                  <c:v>42857</c:v>
                </c:pt>
                <c:pt idx="3774">
                  <c:v>42858</c:v>
                </c:pt>
                <c:pt idx="3775">
                  <c:v>42859</c:v>
                </c:pt>
                <c:pt idx="3776">
                  <c:v>42860</c:v>
                </c:pt>
                <c:pt idx="3777">
                  <c:v>42861</c:v>
                </c:pt>
                <c:pt idx="3778">
                  <c:v>42862</c:v>
                </c:pt>
                <c:pt idx="3779">
                  <c:v>42863</c:v>
                </c:pt>
                <c:pt idx="3780">
                  <c:v>42864</c:v>
                </c:pt>
                <c:pt idx="3781">
                  <c:v>42865</c:v>
                </c:pt>
                <c:pt idx="3782">
                  <c:v>42866</c:v>
                </c:pt>
                <c:pt idx="3783">
                  <c:v>42867</c:v>
                </c:pt>
                <c:pt idx="3784">
                  <c:v>42868</c:v>
                </c:pt>
                <c:pt idx="3785">
                  <c:v>42869</c:v>
                </c:pt>
                <c:pt idx="3786">
                  <c:v>42870</c:v>
                </c:pt>
                <c:pt idx="3787">
                  <c:v>42871</c:v>
                </c:pt>
                <c:pt idx="3788">
                  <c:v>42872</c:v>
                </c:pt>
                <c:pt idx="3789">
                  <c:v>42873</c:v>
                </c:pt>
                <c:pt idx="3790">
                  <c:v>42874</c:v>
                </c:pt>
                <c:pt idx="3791">
                  <c:v>42875</c:v>
                </c:pt>
                <c:pt idx="3792">
                  <c:v>42876</c:v>
                </c:pt>
                <c:pt idx="3793">
                  <c:v>42877</c:v>
                </c:pt>
                <c:pt idx="3794">
                  <c:v>42878</c:v>
                </c:pt>
                <c:pt idx="3795">
                  <c:v>42879</c:v>
                </c:pt>
                <c:pt idx="3796">
                  <c:v>42880</c:v>
                </c:pt>
                <c:pt idx="3797">
                  <c:v>42881</c:v>
                </c:pt>
                <c:pt idx="3798">
                  <c:v>42882</c:v>
                </c:pt>
                <c:pt idx="3799">
                  <c:v>42883</c:v>
                </c:pt>
                <c:pt idx="3800">
                  <c:v>42884</c:v>
                </c:pt>
                <c:pt idx="3801">
                  <c:v>42885</c:v>
                </c:pt>
                <c:pt idx="3802">
                  <c:v>42886</c:v>
                </c:pt>
                <c:pt idx="3803">
                  <c:v>42887</c:v>
                </c:pt>
                <c:pt idx="3804">
                  <c:v>42888</c:v>
                </c:pt>
                <c:pt idx="3805">
                  <c:v>42889</c:v>
                </c:pt>
                <c:pt idx="3806">
                  <c:v>42890</c:v>
                </c:pt>
                <c:pt idx="3807">
                  <c:v>42891</c:v>
                </c:pt>
                <c:pt idx="3808">
                  <c:v>42892</c:v>
                </c:pt>
                <c:pt idx="3809">
                  <c:v>42893</c:v>
                </c:pt>
                <c:pt idx="3810">
                  <c:v>42894</c:v>
                </c:pt>
                <c:pt idx="3811">
                  <c:v>42895</c:v>
                </c:pt>
                <c:pt idx="3812">
                  <c:v>42896</c:v>
                </c:pt>
                <c:pt idx="3813">
                  <c:v>42897</c:v>
                </c:pt>
                <c:pt idx="3814">
                  <c:v>42898</c:v>
                </c:pt>
                <c:pt idx="3815">
                  <c:v>42899</c:v>
                </c:pt>
                <c:pt idx="3816">
                  <c:v>42900</c:v>
                </c:pt>
                <c:pt idx="3817">
                  <c:v>42901</c:v>
                </c:pt>
                <c:pt idx="3818">
                  <c:v>42902</c:v>
                </c:pt>
                <c:pt idx="3819">
                  <c:v>42903</c:v>
                </c:pt>
                <c:pt idx="3820">
                  <c:v>42904</c:v>
                </c:pt>
                <c:pt idx="3821">
                  <c:v>42905</c:v>
                </c:pt>
                <c:pt idx="3822">
                  <c:v>42906</c:v>
                </c:pt>
                <c:pt idx="3823">
                  <c:v>42907</c:v>
                </c:pt>
                <c:pt idx="3824">
                  <c:v>42908</c:v>
                </c:pt>
                <c:pt idx="3825">
                  <c:v>42909</c:v>
                </c:pt>
                <c:pt idx="3826">
                  <c:v>42910</c:v>
                </c:pt>
                <c:pt idx="3827">
                  <c:v>42911</c:v>
                </c:pt>
                <c:pt idx="3828">
                  <c:v>42912</c:v>
                </c:pt>
                <c:pt idx="3829">
                  <c:v>42913</c:v>
                </c:pt>
                <c:pt idx="3830">
                  <c:v>42914</c:v>
                </c:pt>
                <c:pt idx="3831">
                  <c:v>42915</c:v>
                </c:pt>
                <c:pt idx="3832">
                  <c:v>42916</c:v>
                </c:pt>
                <c:pt idx="3833">
                  <c:v>42917</c:v>
                </c:pt>
                <c:pt idx="3834">
                  <c:v>42918</c:v>
                </c:pt>
                <c:pt idx="3835">
                  <c:v>42919</c:v>
                </c:pt>
                <c:pt idx="3836">
                  <c:v>42920</c:v>
                </c:pt>
                <c:pt idx="3837">
                  <c:v>42921</c:v>
                </c:pt>
                <c:pt idx="3838">
                  <c:v>42922</c:v>
                </c:pt>
                <c:pt idx="3839">
                  <c:v>42923</c:v>
                </c:pt>
                <c:pt idx="3840">
                  <c:v>42924</c:v>
                </c:pt>
                <c:pt idx="3841">
                  <c:v>42925</c:v>
                </c:pt>
                <c:pt idx="3842">
                  <c:v>42926</c:v>
                </c:pt>
                <c:pt idx="3843">
                  <c:v>42927</c:v>
                </c:pt>
                <c:pt idx="3844">
                  <c:v>42928</c:v>
                </c:pt>
                <c:pt idx="3845">
                  <c:v>42929</c:v>
                </c:pt>
                <c:pt idx="3846">
                  <c:v>42930</c:v>
                </c:pt>
                <c:pt idx="3847">
                  <c:v>42931</c:v>
                </c:pt>
                <c:pt idx="3848">
                  <c:v>42932</c:v>
                </c:pt>
                <c:pt idx="3849">
                  <c:v>42933</c:v>
                </c:pt>
                <c:pt idx="3850">
                  <c:v>42934</c:v>
                </c:pt>
                <c:pt idx="3851">
                  <c:v>42935</c:v>
                </c:pt>
                <c:pt idx="3852">
                  <c:v>42936</c:v>
                </c:pt>
                <c:pt idx="3853">
                  <c:v>42937</c:v>
                </c:pt>
                <c:pt idx="3854">
                  <c:v>42938</c:v>
                </c:pt>
                <c:pt idx="3855">
                  <c:v>42939</c:v>
                </c:pt>
                <c:pt idx="3856">
                  <c:v>42940</c:v>
                </c:pt>
                <c:pt idx="3857">
                  <c:v>42941</c:v>
                </c:pt>
                <c:pt idx="3858">
                  <c:v>42942</c:v>
                </c:pt>
                <c:pt idx="3859">
                  <c:v>42943</c:v>
                </c:pt>
                <c:pt idx="3860">
                  <c:v>42944</c:v>
                </c:pt>
                <c:pt idx="3861">
                  <c:v>42945</c:v>
                </c:pt>
                <c:pt idx="3862">
                  <c:v>42946</c:v>
                </c:pt>
                <c:pt idx="3863">
                  <c:v>42947</c:v>
                </c:pt>
                <c:pt idx="3864">
                  <c:v>42948</c:v>
                </c:pt>
                <c:pt idx="3865">
                  <c:v>42949</c:v>
                </c:pt>
                <c:pt idx="3866">
                  <c:v>42950</c:v>
                </c:pt>
                <c:pt idx="3867">
                  <c:v>42951</c:v>
                </c:pt>
                <c:pt idx="3868">
                  <c:v>42952</c:v>
                </c:pt>
                <c:pt idx="3869">
                  <c:v>42953</c:v>
                </c:pt>
                <c:pt idx="3870">
                  <c:v>42954</c:v>
                </c:pt>
                <c:pt idx="3871">
                  <c:v>42955</c:v>
                </c:pt>
                <c:pt idx="3872">
                  <c:v>42956</c:v>
                </c:pt>
                <c:pt idx="3873">
                  <c:v>42957</c:v>
                </c:pt>
                <c:pt idx="3874">
                  <c:v>42958</c:v>
                </c:pt>
                <c:pt idx="3875">
                  <c:v>42959</c:v>
                </c:pt>
                <c:pt idx="3876">
                  <c:v>42960</c:v>
                </c:pt>
                <c:pt idx="3877">
                  <c:v>42961</c:v>
                </c:pt>
                <c:pt idx="3878">
                  <c:v>42962</c:v>
                </c:pt>
                <c:pt idx="3879">
                  <c:v>42963</c:v>
                </c:pt>
                <c:pt idx="3880">
                  <c:v>42964</c:v>
                </c:pt>
                <c:pt idx="3881">
                  <c:v>42965</c:v>
                </c:pt>
                <c:pt idx="3882">
                  <c:v>42966</c:v>
                </c:pt>
                <c:pt idx="3883">
                  <c:v>42967</c:v>
                </c:pt>
                <c:pt idx="3884">
                  <c:v>42968</c:v>
                </c:pt>
                <c:pt idx="3885">
                  <c:v>42969</c:v>
                </c:pt>
                <c:pt idx="3886">
                  <c:v>42970</c:v>
                </c:pt>
                <c:pt idx="3887">
                  <c:v>42971</c:v>
                </c:pt>
                <c:pt idx="3888">
                  <c:v>42972</c:v>
                </c:pt>
                <c:pt idx="3889">
                  <c:v>42973</c:v>
                </c:pt>
                <c:pt idx="3890">
                  <c:v>42974</c:v>
                </c:pt>
                <c:pt idx="3891">
                  <c:v>42975</c:v>
                </c:pt>
                <c:pt idx="3892">
                  <c:v>42976</c:v>
                </c:pt>
                <c:pt idx="3893">
                  <c:v>42977</c:v>
                </c:pt>
                <c:pt idx="3894">
                  <c:v>42978</c:v>
                </c:pt>
                <c:pt idx="3895">
                  <c:v>42979</c:v>
                </c:pt>
                <c:pt idx="3896">
                  <c:v>42980</c:v>
                </c:pt>
                <c:pt idx="3897">
                  <c:v>42981</c:v>
                </c:pt>
                <c:pt idx="3898">
                  <c:v>42982</c:v>
                </c:pt>
                <c:pt idx="3899">
                  <c:v>42983</c:v>
                </c:pt>
                <c:pt idx="3900">
                  <c:v>42984</c:v>
                </c:pt>
                <c:pt idx="3901">
                  <c:v>42985</c:v>
                </c:pt>
                <c:pt idx="3902">
                  <c:v>42986</c:v>
                </c:pt>
                <c:pt idx="3903">
                  <c:v>42987</c:v>
                </c:pt>
                <c:pt idx="3904">
                  <c:v>42988</c:v>
                </c:pt>
                <c:pt idx="3905">
                  <c:v>42989</c:v>
                </c:pt>
                <c:pt idx="3906">
                  <c:v>42990</c:v>
                </c:pt>
                <c:pt idx="3907">
                  <c:v>42991</c:v>
                </c:pt>
                <c:pt idx="3908">
                  <c:v>42992</c:v>
                </c:pt>
                <c:pt idx="3909">
                  <c:v>42993</c:v>
                </c:pt>
                <c:pt idx="3910">
                  <c:v>42994</c:v>
                </c:pt>
                <c:pt idx="3911">
                  <c:v>42995</c:v>
                </c:pt>
                <c:pt idx="3912">
                  <c:v>42996</c:v>
                </c:pt>
                <c:pt idx="3913">
                  <c:v>42997</c:v>
                </c:pt>
                <c:pt idx="3914">
                  <c:v>42998</c:v>
                </c:pt>
                <c:pt idx="3915">
                  <c:v>42999</c:v>
                </c:pt>
                <c:pt idx="3916">
                  <c:v>43000</c:v>
                </c:pt>
                <c:pt idx="3917">
                  <c:v>43001</c:v>
                </c:pt>
                <c:pt idx="3918">
                  <c:v>43002</c:v>
                </c:pt>
                <c:pt idx="3919">
                  <c:v>43003</c:v>
                </c:pt>
                <c:pt idx="3920">
                  <c:v>43004</c:v>
                </c:pt>
                <c:pt idx="3921">
                  <c:v>43005</c:v>
                </c:pt>
                <c:pt idx="3922">
                  <c:v>43006</c:v>
                </c:pt>
                <c:pt idx="3923">
                  <c:v>43007</c:v>
                </c:pt>
                <c:pt idx="3924">
                  <c:v>43008</c:v>
                </c:pt>
                <c:pt idx="3925">
                  <c:v>43009</c:v>
                </c:pt>
                <c:pt idx="3926">
                  <c:v>43010</c:v>
                </c:pt>
                <c:pt idx="3927">
                  <c:v>43011</c:v>
                </c:pt>
                <c:pt idx="3928">
                  <c:v>43012</c:v>
                </c:pt>
                <c:pt idx="3929">
                  <c:v>43013</c:v>
                </c:pt>
                <c:pt idx="3930">
                  <c:v>43014</c:v>
                </c:pt>
                <c:pt idx="3931">
                  <c:v>43015</c:v>
                </c:pt>
                <c:pt idx="3932">
                  <c:v>43016</c:v>
                </c:pt>
                <c:pt idx="3933">
                  <c:v>43017</c:v>
                </c:pt>
                <c:pt idx="3934">
                  <c:v>43018</c:v>
                </c:pt>
                <c:pt idx="3935">
                  <c:v>43019</c:v>
                </c:pt>
                <c:pt idx="3936">
                  <c:v>43020</c:v>
                </c:pt>
                <c:pt idx="3937">
                  <c:v>43021</c:v>
                </c:pt>
                <c:pt idx="3938">
                  <c:v>43022</c:v>
                </c:pt>
                <c:pt idx="3939">
                  <c:v>43023</c:v>
                </c:pt>
                <c:pt idx="3940">
                  <c:v>43024</c:v>
                </c:pt>
                <c:pt idx="3941">
                  <c:v>43025</c:v>
                </c:pt>
                <c:pt idx="3942">
                  <c:v>43026</c:v>
                </c:pt>
                <c:pt idx="3943">
                  <c:v>43027</c:v>
                </c:pt>
                <c:pt idx="3944">
                  <c:v>43028</c:v>
                </c:pt>
                <c:pt idx="3945">
                  <c:v>43029</c:v>
                </c:pt>
                <c:pt idx="3946">
                  <c:v>43030</c:v>
                </c:pt>
                <c:pt idx="3947">
                  <c:v>43031</c:v>
                </c:pt>
                <c:pt idx="3948">
                  <c:v>43032</c:v>
                </c:pt>
                <c:pt idx="3949">
                  <c:v>43033</c:v>
                </c:pt>
                <c:pt idx="3950">
                  <c:v>43034</c:v>
                </c:pt>
                <c:pt idx="3951">
                  <c:v>43035</c:v>
                </c:pt>
                <c:pt idx="3952">
                  <c:v>43036</c:v>
                </c:pt>
                <c:pt idx="3953">
                  <c:v>43037</c:v>
                </c:pt>
                <c:pt idx="3954">
                  <c:v>43038</c:v>
                </c:pt>
                <c:pt idx="3955">
                  <c:v>43039</c:v>
                </c:pt>
                <c:pt idx="3956">
                  <c:v>43040</c:v>
                </c:pt>
                <c:pt idx="3957">
                  <c:v>43041</c:v>
                </c:pt>
                <c:pt idx="3958">
                  <c:v>43042</c:v>
                </c:pt>
                <c:pt idx="3959">
                  <c:v>43043</c:v>
                </c:pt>
                <c:pt idx="3960">
                  <c:v>43044</c:v>
                </c:pt>
                <c:pt idx="3961">
                  <c:v>43045</c:v>
                </c:pt>
                <c:pt idx="3962">
                  <c:v>43046</c:v>
                </c:pt>
                <c:pt idx="3963">
                  <c:v>43047</c:v>
                </c:pt>
                <c:pt idx="3964">
                  <c:v>43048</c:v>
                </c:pt>
                <c:pt idx="3965">
                  <c:v>43049</c:v>
                </c:pt>
                <c:pt idx="3966">
                  <c:v>43050</c:v>
                </c:pt>
                <c:pt idx="3967">
                  <c:v>43051</c:v>
                </c:pt>
                <c:pt idx="3968">
                  <c:v>43052</c:v>
                </c:pt>
                <c:pt idx="3969">
                  <c:v>43053</c:v>
                </c:pt>
                <c:pt idx="3970">
                  <c:v>43054</c:v>
                </c:pt>
                <c:pt idx="3971">
                  <c:v>43055</c:v>
                </c:pt>
                <c:pt idx="3972">
                  <c:v>43056</c:v>
                </c:pt>
                <c:pt idx="3973">
                  <c:v>43057</c:v>
                </c:pt>
                <c:pt idx="3974">
                  <c:v>43058</c:v>
                </c:pt>
                <c:pt idx="3975">
                  <c:v>43059</c:v>
                </c:pt>
                <c:pt idx="3976">
                  <c:v>43060</c:v>
                </c:pt>
                <c:pt idx="3977">
                  <c:v>43061</c:v>
                </c:pt>
                <c:pt idx="3978">
                  <c:v>43062</c:v>
                </c:pt>
                <c:pt idx="3979">
                  <c:v>43063</c:v>
                </c:pt>
                <c:pt idx="3980">
                  <c:v>43064</c:v>
                </c:pt>
                <c:pt idx="3981">
                  <c:v>43065</c:v>
                </c:pt>
                <c:pt idx="3982">
                  <c:v>43066</c:v>
                </c:pt>
                <c:pt idx="3983">
                  <c:v>43067</c:v>
                </c:pt>
                <c:pt idx="3984">
                  <c:v>43068</c:v>
                </c:pt>
                <c:pt idx="3985">
                  <c:v>43069</c:v>
                </c:pt>
                <c:pt idx="3986">
                  <c:v>43070</c:v>
                </c:pt>
                <c:pt idx="3987">
                  <c:v>43071</c:v>
                </c:pt>
                <c:pt idx="3988">
                  <c:v>43072</c:v>
                </c:pt>
                <c:pt idx="3989">
                  <c:v>43073</c:v>
                </c:pt>
                <c:pt idx="3990">
                  <c:v>43074</c:v>
                </c:pt>
                <c:pt idx="3991">
                  <c:v>43075</c:v>
                </c:pt>
                <c:pt idx="3992">
                  <c:v>43076</c:v>
                </c:pt>
                <c:pt idx="3993">
                  <c:v>43077</c:v>
                </c:pt>
                <c:pt idx="3994">
                  <c:v>43078</c:v>
                </c:pt>
                <c:pt idx="3995">
                  <c:v>43079</c:v>
                </c:pt>
                <c:pt idx="3996">
                  <c:v>43080</c:v>
                </c:pt>
                <c:pt idx="3997">
                  <c:v>43081</c:v>
                </c:pt>
                <c:pt idx="3998">
                  <c:v>43082</c:v>
                </c:pt>
                <c:pt idx="3999">
                  <c:v>43083</c:v>
                </c:pt>
                <c:pt idx="4000">
                  <c:v>43084</c:v>
                </c:pt>
                <c:pt idx="4001">
                  <c:v>43085</c:v>
                </c:pt>
                <c:pt idx="4002">
                  <c:v>43086</c:v>
                </c:pt>
                <c:pt idx="4003">
                  <c:v>43087</c:v>
                </c:pt>
                <c:pt idx="4004">
                  <c:v>43088</c:v>
                </c:pt>
                <c:pt idx="4005">
                  <c:v>43089</c:v>
                </c:pt>
                <c:pt idx="4006">
                  <c:v>43090</c:v>
                </c:pt>
                <c:pt idx="4007">
                  <c:v>43091</c:v>
                </c:pt>
                <c:pt idx="4008">
                  <c:v>43092</c:v>
                </c:pt>
                <c:pt idx="4009">
                  <c:v>43093</c:v>
                </c:pt>
                <c:pt idx="4010">
                  <c:v>43094</c:v>
                </c:pt>
                <c:pt idx="4011">
                  <c:v>43095</c:v>
                </c:pt>
                <c:pt idx="4012">
                  <c:v>43096</c:v>
                </c:pt>
                <c:pt idx="4013">
                  <c:v>43097</c:v>
                </c:pt>
                <c:pt idx="4014">
                  <c:v>43098</c:v>
                </c:pt>
                <c:pt idx="4015">
                  <c:v>43099</c:v>
                </c:pt>
                <c:pt idx="4016">
                  <c:v>43100</c:v>
                </c:pt>
                <c:pt idx="4017">
                  <c:v>43101</c:v>
                </c:pt>
                <c:pt idx="4018">
                  <c:v>43102</c:v>
                </c:pt>
                <c:pt idx="4019">
                  <c:v>43103</c:v>
                </c:pt>
                <c:pt idx="4020">
                  <c:v>43104</c:v>
                </c:pt>
                <c:pt idx="4021">
                  <c:v>43105</c:v>
                </c:pt>
                <c:pt idx="4022">
                  <c:v>43106</c:v>
                </c:pt>
                <c:pt idx="4023">
                  <c:v>43107</c:v>
                </c:pt>
                <c:pt idx="4024">
                  <c:v>43108</c:v>
                </c:pt>
                <c:pt idx="4025">
                  <c:v>43109</c:v>
                </c:pt>
                <c:pt idx="4026">
                  <c:v>43110</c:v>
                </c:pt>
                <c:pt idx="4027">
                  <c:v>43111</c:v>
                </c:pt>
                <c:pt idx="4028">
                  <c:v>43112</c:v>
                </c:pt>
                <c:pt idx="4029">
                  <c:v>43113</c:v>
                </c:pt>
                <c:pt idx="4030">
                  <c:v>43114</c:v>
                </c:pt>
                <c:pt idx="4031">
                  <c:v>43115</c:v>
                </c:pt>
                <c:pt idx="4032">
                  <c:v>43116</c:v>
                </c:pt>
                <c:pt idx="4033">
                  <c:v>43117</c:v>
                </c:pt>
                <c:pt idx="4034">
                  <c:v>43118</c:v>
                </c:pt>
                <c:pt idx="4035">
                  <c:v>43119</c:v>
                </c:pt>
                <c:pt idx="4036">
                  <c:v>43120</c:v>
                </c:pt>
                <c:pt idx="4037">
                  <c:v>43121</c:v>
                </c:pt>
                <c:pt idx="4038">
                  <c:v>43122</c:v>
                </c:pt>
                <c:pt idx="4039">
                  <c:v>43123</c:v>
                </c:pt>
                <c:pt idx="4040">
                  <c:v>43124</c:v>
                </c:pt>
                <c:pt idx="4041">
                  <c:v>43125</c:v>
                </c:pt>
                <c:pt idx="4042">
                  <c:v>43126</c:v>
                </c:pt>
                <c:pt idx="4043">
                  <c:v>43127</c:v>
                </c:pt>
                <c:pt idx="4044">
                  <c:v>43128</c:v>
                </c:pt>
                <c:pt idx="4045">
                  <c:v>43129</c:v>
                </c:pt>
                <c:pt idx="4046">
                  <c:v>43130</c:v>
                </c:pt>
                <c:pt idx="4047">
                  <c:v>43131</c:v>
                </c:pt>
                <c:pt idx="4048">
                  <c:v>43132</c:v>
                </c:pt>
                <c:pt idx="4049">
                  <c:v>43133</c:v>
                </c:pt>
                <c:pt idx="4050">
                  <c:v>43134</c:v>
                </c:pt>
                <c:pt idx="4051">
                  <c:v>43135</c:v>
                </c:pt>
                <c:pt idx="4052">
                  <c:v>43136</c:v>
                </c:pt>
                <c:pt idx="4053">
                  <c:v>43137</c:v>
                </c:pt>
                <c:pt idx="4054">
                  <c:v>43138</c:v>
                </c:pt>
                <c:pt idx="4055">
                  <c:v>43139</c:v>
                </c:pt>
                <c:pt idx="4056">
                  <c:v>43140</c:v>
                </c:pt>
                <c:pt idx="4057">
                  <c:v>43141</c:v>
                </c:pt>
                <c:pt idx="4058">
                  <c:v>43142</c:v>
                </c:pt>
                <c:pt idx="4059">
                  <c:v>43143</c:v>
                </c:pt>
                <c:pt idx="4060">
                  <c:v>43144</c:v>
                </c:pt>
                <c:pt idx="4061">
                  <c:v>43145</c:v>
                </c:pt>
                <c:pt idx="4062">
                  <c:v>43146</c:v>
                </c:pt>
                <c:pt idx="4063">
                  <c:v>43147</c:v>
                </c:pt>
                <c:pt idx="4064">
                  <c:v>43148</c:v>
                </c:pt>
                <c:pt idx="4065">
                  <c:v>43149</c:v>
                </c:pt>
                <c:pt idx="4066">
                  <c:v>43150</c:v>
                </c:pt>
                <c:pt idx="4067">
                  <c:v>43151</c:v>
                </c:pt>
                <c:pt idx="4068">
                  <c:v>43152</c:v>
                </c:pt>
                <c:pt idx="4069">
                  <c:v>43153</c:v>
                </c:pt>
                <c:pt idx="4070">
                  <c:v>43154</c:v>
                </c:pt>
                <c:pt idx="4071">
                  <c:v>43155</c:v>
                </c:pt>
                <c:pt idx="4072">
                  <c:v>43156</c:v>
                </c:pt>
                <c:pt idx="4073">
                  <c:v>43157</c:v>
                </c:pt>
                <c:pt idx="4074">
                  <c:v>43158</c:v>
                </c:pt>
                <c:pt idx="4075">
                  <c:v>43159</c:v>
                </c:pt>
                <c:pt idx="4076">
                  <c:v>43160</c:v>
                </c:pt>
                <c:pt idx="4077">
                  <c:v>43161</c:v>
                </c:pt>
                <c:pt idx="4078">
                  <c:v>43162</c:v>
                </c:pt>
                <c:pt idx="4079">
                  <c:v>43163</c:v>
                </c:pt>
                <c:pt idx="4080">
                  <c:v>43164</c:v>
                </c:pt>
                <c:pt idx="4081">
                  <c:v>43165</c:v>
                </c:pt>
                <c:pt idx="4082">
                  <c:v>43166</c:v>
                </c:pt>
                <c:pt idx="4083">
                  <c:v>43167</c:v>
                </c:pt>
                <c:pt idx="4084">
                  <c:v>43168</c:v>
                </c:pt>
                <c:pt idx="4085">
                  <c:v>43169</c:v>
                </c:pt>
                <c:pt idx="4086">
                  <c:v>43170</c:v>
                </c:pt>
                <c:pt idx="4087">
                  <c:v>43171</c:v>
                </c:pt>
                <c:pt idx="4088">
                  <c:v>43172</c:v>
                </c:pt>
                <c:pt idx="4089">
                  <c:v>43173</c:v>
                </c:pt>
                <c:pt idx="4090">
                  <c:v>43174</c:v>
                </c:pt>
                <c:pt idx="4091">
                  <c:v>43175</c:v>
                </c:pt>
                <c:pt idx="4092">
                  <c:v>43176</c:v>
                </c:pt>
                <c:pt idx="4093">
                  <c:v>43177</c:v>
                </c:pt>
                <c:pt idx="4094">
                  <c:v>43178</c:v>
                </c:pt>
                <c:pt idx="4095">
                  <c:v>43179</c:v>
                </c:pt>
                <c:pt idx="4096">
                  <c:v>43180</c:v>
                </c:pt>
                <c:pt idx="4097">
                  <c:v>43181</c:v>
                </c:pt>
                <c:pt idx="4098">
                  <c:v>43182</c:v>
                </c:pt>
                <c:pt idx="4099">
                  <c:v>43183</c:v>
                </c:pt>
                <c:pt idx="4100">
                  <c:v>43184</c:v>
                </c:pt>
                <c:pt idx="4101">
                  <c:v>43185</c:v>
                </c:pt>
                <c:pt idx="4102">
                  <c:v>43186</c:v>
                </c:pt>
                <c:pt idx="4103">
                  <c:v>43187</c:v>
                </c:pt>
                <c:pt idx="4104">
                  <c:v>43188</c:v>
                </c:pt>
                <c:pt idx="4105">
                  <c:v>43189</c:v>
                </c:pt>
                <c:pt idx="4106">
                  <c:v>43190</c:v>
                </c:pt>
                <c:pt idx="4107">
                  <c:v>43191</c:v>
                </c:pt>
                <c:pt idx="4108">
                  <c:v>43192</c:v>
                </c:pt>
                <c:pt idx="4109">
                  <c:v>43193</c:v>
                </c:pt>
                <c:pt idx="4110">
                  <c:v>43194</c:v>
                </c:pt>
                <c:pt idx="4111">
                  <c:v>43195</c:v>
                </c:pt>
                <c:pt idx="4112">
                  <c:v>43196</c:v>
                </c:pt>
                <c:pt idx="4113">
                  <c:v>43197</c:v>
                </c:pt>
                <c:pt idx="4114">
                  <c:v>43198</c:v>
                </c:pt>
                <c:pt idx="4115">
                  <c:v>43199</c:v>
                </c:pt>
                <c:pt idx="4116">
                  <c:v>43200</c:v>
                </c:pt>
                <c:pt idx="4117">
                  <c:v>43201</c:v>
                </c:pt>
                <c:pt idx="4118">
                  <c:v>43202</c:v>
                </c:pt>
                <c:pt idx="4119">
                  <c:v>43203</c:v>
                </c:pt>
                <c:pt idx="4120">
                  <c:v>43204</c:v>
                </c:pt>
                <c:pt idx="4121">
                  <c:v>43205</c:v>
                </c:pt>
                <c:pt idx="4122">
                  <c:v>43206</c:v>
                </c:pt>
                <c:pt idx="4123">
                  <c:v>43207</c:v>
                </c:pt>
                <c:pt idx="4124">
                  <c:v>43208</c:v>
                </c:pt>
                <c:pt idx="4125">
                  <c:v>43209</c:v>
                </c:pt>
                <c:pt idx="4126">
                  <c:v>43210</c:v>
                </c:pt>
                <c:pt idx="4127">
                  <c:v>43211</c:v>
                </c:pt>
                <c:pt idx="4128">
                  <c:v>43212</c:v>
                </c:pt>
                <c:pt idx="4129">
                  <c:v>43213</c:v>
                </c:pt>
                <c:pt idx="4130">
                  <c:v>43214</c:v>
                </c:pt>
                <c:pt idx="4131">
                  <c:v>43215</c:v>
                </c:pt>
                <c:pt idx="4132">
                  <c:v>43216</c:v>
                </c:pt>
                <c:pt idx="4133">
                  <c:v>43217</c:v>
                </c:pt>
                <c:pt idx="4134">
                  <c:v>43218</c:v>
                </c:pt>
                <c:pt idx="4135">
                  <c:v>43219</c:v>
                </c:pt>
                <c:pt idx="4136">
                  <c:v>43220</c:v>
                </c:pt>
                <c:pt idx="4137">
                  <c:v>43221</c:v>
                </c:pt>
                <c:pt idx="4138">
                  <c:v>43222</c:v>
                </c:pt>
                <c:pt idx="4139">
                  <c:v>43223</c:v>
                </c:pt>
                <c:pt idx="4140">
                  <c:v>43224</c:v>
                </c:pt>
                <c:pt idx="4141">
                  <c:v>43225</c:v>
                </c:pt>
                <c:pt idx="4142">
                  <c:v>43226</c:v>
                </c:pt>
                <c:pt idx="4143">
                  <c:v>43227</c:v>
                </c:pt>
                <c:pt idx="4144">
                  <c:v>43228</c:v>
                </c:pt>
                <c:pt idx="4145">
                  <c:v>43229</c:v>
                </c:pt>
                <c:pt idx="4146">
                  <c:v>43230</c:v>
                </c:pt>
                <c:pt idx="4147">
                  <c:v>43231</c:v>
                </c:pt>
                <c:pt idx="4148">
                  <c:v>43232</c:v>
                </c:pt>
                <c:pt idx="4149">
                  <c:v>43233</c:v>
                </c:pt>
                <c:pt idx="4150">
                  <c:v>43234</c:v>
                </c:pt>
                <c:pt idx="4151">
                  <c:v>43235</c:v>
                </c:pt>
                <c:pt idx="4152">
                  <c:v>43236</c:v>
                </c:pt>
                <c:pt idx="4153">
                  <c:v>43237</c:v>
                </c:pt>
                <c:pt idx="4154">
                  <c:v>43238</c:v>
                </c:pt>
                <c:pt idx="4155">
                  <c:v>43239</c:v>
                </c:pt>
                <c:pt idx="4156">
                  <c:v>43240</c:v>
                </c:pt>
                <c:pt idx="4157">
                  <c:v>43241</c:v>
                </c:pt>
                <c:pt idx="4158">
                  <c:v>43242</c:v>
                </c:pt>
                <c:pt idx="4159">
                  <c:v>43243</c:v>
                </c:pt>
                <c:pt idx="4160">
                  <c:v>43244</c:v>
                </c:pt>
                <c:pt idx="4161">
                  <c:v>43245</c:v>
                </c:pt>
                <c:pt idx="4162">
                  <c:v>43246</c:v>
                </c:pt>
                <c:pt idx="4163">
                  <c:v>43247</c:v>
                </c:pt>
                <c:pt idx="4164">
                  <c:v>43248</c:v>
                </c:pt>
                <c:pt idx="4165">
                  <c:v>43249</c:v>
                </c:pt>
                <c:pt idx="4166">
                  <c:v>43250</c:v>
                </c:pt>
                <c:pt idx="4167">
                  <c:v>43251</c:v>
                </c:pt>
                <c:pt idx="4168">
                  <c:v>43252</c:v>
                </c:pt>
                <c:pt idx="4169">
                  <c:v>43253</c:v>
                </c:pt>
                <c:pt idx="4170">
                  <c:v>43254</c:v>
                </c:pt>
                <c:pt idx="4171">
                  <c:v>43255</c:v>
                </c:pt>
                <c:pt idx="4172">
                  <c:v>43256</c:v>
                </c:pt>
                <c:pt idx="4173">
                  <c:v>43257</c:v>
                </c:pt>
                <c:pt idx="4174">
                  <c:v>43258</c:v>
                </c:pt>
                <c:pt idx="4175">
                  <c:v>43259</c:v>
                </c:pt>
                <c:pt idx="4176">
                  <c:v>43260</c:v>
                </c:pt>
                <c:pt idx="4177">
                  <c:v>43261</c:v>
                </c:pt>
                <c:pt idx="4178">
                  <c:v>43262</c:v>
                </c:pt>
                <c:pt idx="4179">
                  <c:v>43263</c:v>
                </c:pt>
                <c:pt idx="4180">
                  <c:v>43264</c:v>
                </c:pt>
                <c:pt idx="4181">
                  <c:v>43265</c:v>
                </c:pt>
                <c:pt idx="4182">
                  <c:v>43266</c:v>
                </c:pt>
                <c:pt idx="4183">
                  <c:v>43267</c:v>
                </c:pt>
                <c:pt idx="4184">
                  <c:v>43268</c:v>
                </c:pt>
                <c:pt idx="4185">
                  <c:v>43269</c:v>
                </c:pt>
                <c:pt idx="4186">
                  <c:v>43270</c:v>
                </c:pt>
                <c:pt idx="4187">
                  <c:v>43271</c:v>
                </c:pt>
                <c:pt idx="4188">
                  <c:v>43272</c:v>
                </c:pt>
                <c:pt idx="4189">
                  <c:v>43273</c:v>
                </c:pt>
                <c:pt idx="4190">
                  <c:v>43274</c:v>
                </c:pt>
                <c:pt idx="4191">
                  <c:v>43275</c:v>
                </c:pt>
                <c:pt idx="4192">
                  <c:v>43276</c:v>
                </c:pt>
                <c:pt idx="4193">
                  <c:v>43277</c:v>
                </c:pt>
                <c:pt idx="4194">
                  <c:v>43278</c:v>
                </c:pt>
                <c:pt idx="4195">
                  <c:v>43279</c:v>
                </c:pt>
                <c:pt idx="4196">
                  <c:v>43280</c:v>
                </c:pt>
                <c:pt idx="4197">
                  <c:v>43281</c:v>
                </c:pt>
                <c:pt idx="4198">
                  <c:v>43282</c:v>
                </c:pt>
                <c:pt idx="4199">
                  <c:v>43283</c:v>
                </c:pt>
                <c:pt idx="4200">
                  <c:v>43284</c:v>
                </c:pt>
                <c:pt idx="4201">
                  <c:v>43285</c:v>
                </c:pt>
                <c:pt idx="4202">
                  <c:v>43286</c:v>
                </c:pt>
                <c:pt idx="4203">
                  <c:v>43287</c:v>
                </c:pt>
                <c:pt idx="4204">
                  <c:v>43288</c:v>
                </c:pt>
                <c:pt idx="4205">
                  <c:v>43289</c:v>
                </c:pt>
                <c:pt idx="4206">
                  <c:v>43290</c:v>
                </c:pt>
                <c:pt idx="4207">
                  <c:v>43291</c:v>
                </c:pt>
                <c:pt idx="4208">
                  <c:v>43292</c:v>
                </c:pt>
                <c:pt idx="4209">
                  <c:v>43293</c:v>
                </c:pt>
                <c:pt idx="4210">
                  <c:v>43294</c:v>
                </c:pt>
                <c:pt idx="4211">
                  <c:v>43295</c:v>
                </c:pt>
                <c:pt idx="4212">
                  <c:v>43296</c:v>
                </c:pt>
                <c:pt idx="4213">
                  <c:v>43297</c:v>
                </c:pt>
                <c:pt idx="4214">
                  <c:v>43298</c:v>
                </c:pt>
                <c:pt idx="4215">
                  <c:v>43299</c:v>
                </c:pt>
                <c:pt idx="4216">
                  <c:v>43300</c:v>
                </c:pt>
                <c:pt idx="4217">
                  <c:v>43301</c:v>
                </c:pt>
                <c:pt idx="4218">
                  <c:v>43302</c:v>
                </c:pt>
                <c:pt idx="4219">
                  <c:v>43303</c:v>
                </c:pt>
                <c:pt idx="4220">
                  <c:v>43304</c:v>
                </c:pt>
                <c:pt idx="4221">
                  <c:v>43305</c:v>
                </c:pt>
                <c:pt idx="4222">
                  <c:v>43306</c:v>
                </c:pt>
                <c:pt idx="4223">
                  <c:v>43307</c:v>
                </c:pt>
                <c:pt idx="4224">
                  <c:v>43308</c:v>
                </c:pt>
                <c:pt idx="4225">
                  <c:v>43309</c:v>
                </c:pt>
                <c:pt idx="4226">
                  <c:v>43310</c:v>
                </c:pt>
                <c:pt idx="4227">
                  <c:v>43311</c:v>
                </c:pt>
                <c:pt idx="4228">
                  <c:v>43312</c:v>
                </c:pt>
                <c:pt idx="4229">
                  <c:v>43313</c:v>
                </c:pt>
                <c:pt idx="4230">
                  <c:v>43314</c:v>
                </c:pt>
                <c:pt idx="4231">
                  <c:v>43315</c:v>
                </c:pt>
                <c:pt idx="4232">
                  <c:v>43316</c:v>
                </c:pt>
                <c:pt idx="4233">
                  <c:v>43317</c:v>
                </c:pt>
                <c:pt idx="4234">
                  <c:v>43318</c:v>
                </c:pt>
                <c:pt idx="4235">
                  <c:v>43319</c:v>
                </c:pt>
                <c:pt idx="4236">
                  <c:v>43320</c:v>
                </c:pt>
                <c:pt idx="4237">
                  <c:v>43321</c:v>
                </c:pt>
                <c:pt idx="4238">
                  <c:v>43322</c:v>
                </c:pt>
                <c:pt idx="4239">
                  <c:v>43323</c:v>
                </c:pt>
                <c:pt idx="4240">
                  <c:v>43324</c:v>
                </c:pt>
                <c:pt idx="4241">
                  <c:v>43325</c:v>
                </c:pt>
                <c:pt idx="4242">
                  <c:v>43326</c:v>
                </c:pt>
                <c:pt idx="4243">
                  <c:v>43327</c:v>
                </c:pt>
                <c:pt idx="4244">
                  <c:v>43328</c:v>
                </c:pt>
                <c:pt idx="4245">
                  <c:v>43329</c:v>
                </c:pt>
                <c:pt idx="4246">
                  <c:v>43330</c:v>
                </c:pt>
                <c:pt idx="4247">
                  <c:v>43331</c:v>
                </c:pt>
                <c:pt idx="4248">
                  <c:v>43332</c:v>
                </c:pt>
                <c:pt idx="4249">
                  <c:v>43333</c:v>
                </c:pt>
                <c:pt idx="4250">
                  <c:v>43334</c:v>
                </c:pt>
                <c:pt idx="4251">
                  <c:v>43335</c:v>
                </c:pt>
                <c:pt idx="4252">
                  <c:v>43336</c:v>
                </c:pt>
                <c:pt idx="4253">
                  <c:v>43337</c:v>
                </c:pt>
                <c:pt idx="4254">
                  <c:v>43338</c:v>
                </c:pt>
                <c:pt idx="4255">
                  <c:v>43339</c:v>
                </c:pt>
                <c:pt idx="4256">
                  <c:v>43340</c:v>
                </c:pt>
                <c:pt idx="4257">
                  <c:v>43341</c:v>
                </c:pt>
                <c:pt idx="4258">
                  <c:v>43342</c:v>
                </c:pt>
                <c:pt idx="4259">
                  <c:v>43343</c:v>
                </c:pt>
                <c:pt idx="4260">
                  <c:v>43344</c:v>
                </c:pt>
                <c:pt idx="4261">
                  <c:v>43345</c:v>
                </c:pt>
                <c:pt idx="4262">
                  <c:v>43346</c:v>
                </c:pt>
                <c:pt idx="4263">
                  <c:v>43347</c:v>
                </c:pt>
                <c:pt idx="4264">
                  <c:v>43348</c:v>
                </c:pt>
                <c:pt idx="4265">
                  <c:v>43349</c:v>
                </c:pt>
                <c:pt idx="4266">
                  <c:v>43350</c:v>
                </c:pt>
                <c:pt idx="4267">
                  <c:v>43351</c:v>
                </c:pt>
                <c:pt idx="4268">
                  <c:v>43352</c:v>
                </c:pt>
                <c:pt idx="4269">
                  <c:v>43353</c:v>
                </c:pt>
                <c:pt idx="4270">
                  <c:v>43354</c:v>
                </c:pt>
                <c:pt idx="4271">
                  <c:v>43355</c:v>
                </c:pt>
                <c:pt idx="4272">
                  <c:v>43356</c:v>
                </c:pt>
                <c:pt idx="4273">
                  <c:v>43357</c:v>
                </c:pt>
                <c:pt idx="4274">
                  <c:v>43358</c:v>
                </c:pt>
                <c:pt idx="4275">
                  <c:v>43359</c:v>
                </c:pt>
                <c:pt idx="4276">
                  <c:v>43360</c:v>
                </c:pt>
                <c:pt idx="4277">
                  <c:v>43361</c:v>
                </c:pt>
                <c:pt idx="4278">
                  <c:v>43362</c:v>
                </c:pt>
                <c:pt idx="4279">
                  <c:v>43363</c:v>
                </c:pt>
                <c:pt idx="4280">
                  <c:v>43364</c:v>
                </c:pt>
                <c:pt idx="4281">
                  <c:v>43365</c:v>
                </c:pt>
                <c:pt idx="4282">
                  <c:v>43366</c:v>
                </c:pt>
                <c:pt idx="4283">
                  <c:v>43367</c:v>
                </c:pt>
                <c:pt idx="4284">
                  <c:v>43368</c:v>
                </c:pt>
                <c:pt idx="4285">
                  <c:v>43369</c:v>
                </c:pt>
                <c:pt idx="4286">
                  <c:v>43370</c:v>
                </c:pt>
                <c:pt idx="4287">
                  <c:v>43371</c:v>
                </c:pt>
                <c:pt idx="4288">
                  <c:v>43372</c:v>
                </c:pt>
                <c:pt idx="4289">
                  <c:v>43373</c:v>
                </c:pt>
                <c:pt idx="4290">
                  <c:v>43374</c:v>
                </c:pt>
                <c:pt idx="4291">
                  <c:v>43375</c:v>
                </c:pt>
                <c:pt idx="4292">
                  <c:v>43376</c:v>
                </c:pt>
                <c:pt idx="4293">
                  <c:v>43377</c:v>
                </c:pt>
                <c:pt idx="4294">
                  <c:v>43378</c:v>
                </c:pt>
                <c:pt idx="4295">
                  <c:v>43379</c:v>
                </c:pt>
                <c:pt idx="4296">
                  <c:v>43380</c:v>
                </c:pt>
                <c:pt idx="4297">
                  <c:v>43381</c:v>
                </c:pt>
                <c:pt idx="4298">
                  <c:v>43382</c:v>
                </c:pt>
                <c:pt idx="4299">
                  <c:v>43383</c:v>
                </c:pt>
                <c:pt idx="4300">
                  <c:v>43384</c:v>
                </c:pt>
                <c:pt idx="4301">
                  <c:v>43385</c:v>
                </c:pt>
                <c:pt idx="4302">
                  <c:v>43386</c:v>
                </c:pt>
                <c:pt idx="4303">
                  <c:v>43387</c:v>
                </c:pt>
                <c:pt idx="4304">
                  <c:v>43388</c:v>
                </c:pt>
                <c:pt idx="4305">
                  <c:v>43389</c:v>
                </c:pt>
                <c:pt idx="4306">
                  <c:v>43390</c:v>
                </c:pt>
                <c:pt idx="4307">
                  <c:v>43391</c:v>
                </c:pt>
                <c:pt idx="4308">
                  <c:v>43392</c:v>
                </c:pt>
                <c:pt idx="4309">
                  <c:v>43393</c:v>
                </c:pt>
                <c:pt idx="4310">
                  <c:v>43394</c:v>
                </c:pt>
                <c:pt idx="4311">
                  <c:v>43395</c:v>
                </c:pt>
                <c:pt idx="4312">
                  <c:v>43396</c:v>
                </c:pt>
                <c:pt idx="4313">
                  <c:v>43397</c:v>
                </c:pt>
                <c:pt idx="4314">
                  <c:v>43398</c:v>
                </c:pt>
                <c:pt idx="4315">
                  <c:v>43399</c:v>
                </c:pt>
                <c:pt idx="4316">
                  <c:v>43400</c:v>
                </c:pt>
                <c:pt idx="4317">
                  <c:v>43401</c:v>
                </c:pt>
                <c:pt idx="4318">
                  <c:v>43402</c:v>
                </c:pt>
                <c:pt idx="4319">
                  <c:v>43403</c:v>
                </c:pt>
                <c:pt idx="4320">
                  <c:v>43404</c:v>
                </c:pt>
                <c:pt idx="4321">
                  <c:v>43405</c:v>
                </c:pt>
                <c:pt idx="4322">
                  <c:v>43406</c:v>
                </c:pt>
                <c:pt idx="4323">
                  <c:v>43407</c:v>
                </c:pt>
                <c:pt idx="4324">
                  <c:v>43408</c:v>
                </c:pt>
                <c:pt idx="4325">
                  <c:v>43409</c:v>
                </c:pt>
                <c:pt idx="4326">
                  <c:v>43410</c:v>
                </c:pt>
                <c:pt idx="4327">
                  <c:v>43411</c:v>
                </c:pt>
                <c:pt idx="4328">
                  <c:v>43412</c:v>
                </c:pt>
                <c:pt idx="4329">
                  <c:v>43413</c:v>
                </c:pt>
                <c:pt idx="4330">
                  <c:v>43414</c:v>
                </c:pt>
                <c:pt idx="4331">
                  <c:v>43415</c:v>
                </c:pt>
                <c:pt idx="4332">
                  <c:v>43416</c:v>
                </c:pt>
                <c:pt idx="4333">
                  <c:v>43417</c:v>
                </c:pt>
                <c:pt idx="4334">
                  <c:v>43418</c:v>
                </c:pt>
                <c:pt idx="4335">
                  <c:v>43419</c:v>
                </c:pt>
                <c:pt idx="4336">
                  <c:v>43420</c:v>
                </c:pt>
                <c:pt idx="4337">
                  <c:v>43421</c:v>
                </c:pt>
                <c:pt idx="4338">
                  <c:v>43422</c:v>
                </c:pt>
                <c:pt idx="4339">
                  <c:v>43423</c:v>
                </c:pt>
                <c:pt idx="4340">
                  <c:v>43424</c:v>
                </c:pt>
                <c:pt idx="4341">
                  <c:v>43425</c:v>
                </c:pt>
                <c:pt idx="4342">
                  <c:v>43426</c:v>
                </c:pt>
                <c:pt idx="4343">
                  <c:v>43427</c:v>
                </c:pt>
                <c:pt idx="4344">
                  <c:v>43428</c:v>
                </c:pt>
                <c:pt idx="4345">
                  <c:v>43429</c:v>
                </c:pt>
                <c:pt idx="4346">
                  <c:v>43430</c:v>
                </c:pt>
                <c:pt idx="4347">
                  <c:v>43431</c:v>
                </c:pt>
                <c:pt idx="4348">
                  <c:v>43432</c:v>
                </c:pt>
                <c:pt idx="4349">
                  <c:v>43433</c:v>
                </c:pt>
                <c:pt idx="4350">
                  <c:v>43434</c:v>
                </c:pt>
                <c:pt idx="4351">
                  <c:v>43435</c:v>
                </c:pt>
                <c:pt idx="4352">
                  <c:v>43436</c:v>
                </c:pt>
                <c:pt idx="4353">
                  <c:v>43437</c:v>
                </c:pt>
                <c:pt idx="4354">
                  <c:v>43438</c:v>
                </c:pt>
                <c:pt idx="4355">
                  <c:v>43439</c:v>
                </c:pt>
                <c:pt idx="4356">
                  <c:v>43440</c:v>
                </c:pt>
                <c:pt idx="4357">
                  <c:v>43441</c:v>
                </c:pt>
                <c:pt idx="4358">
                  <c:v>43442</c:v>
                </c:pt>
                <c:pt idx="4359">
                  <c:v>43443</c:v>
                </c:pt>
                <c:pt idx="4360">
                  <c:v>43444</c:v>
                </c:pt>
                <c:pt idx="4361">
                  <c:v>43445</c:v>
                </c:pt>
                <c:pt idx="4362">
                  <c:v>43446</c:v>
                </c:pt>
                <c:pt idx="4363">
                  <c:v>43447</c:v>
                </c:pt>
                <c:pt idx="4364">
                  <c:v>43448</c:v>
                </c:pt>
                <c:pt idx="4365">
                  <c:v>43449</c:v>
                </c:pt>
                <c:pt idx="4366">
                  <c:v>43450</c:v>
                </c:pt>
                <c:pt idx="4367">
                  <c:v>43451</c:v>
                </c:pt>
                <c:pt idx="4368">
                  <c:v>43452</c:v>
                </c:pt>
                <c:pt idx="4369">
                  <c:v>43453</c:v>
                </c:pt>
                <c:pt idx="4370">
                  <c:v>43454</c:v>
                </c:pt>
                <c:pt idx="4371">
                  <c:v>43455</c:v>
                </c:pt>
                <c:pt idx="4372">
                  <c:v>43456</c:v>
                </c:pt>
                <c:pt idx="4373">
                  <c:v>43457</c:v>
                </c:pt>
                <c:pt idx="4374">
                  <c:v>43458</c:v>
                </c:pt>
                <c:pt idx="4375">
                  <c:v>43459</c:v>
                </c:pt>
                <c:pt idx="4376">
                  <c:v>43460</c:v>
                </c:pt>
                <c:pt idx="4377">
                  <c:v>43461</c:v>
                </c:pt>
                <c:pt idx="4378">
                  <c:v>43462</c:v>
                </c:pt>
                <c:pt idx="4379">
                  <c:v>43463</c:v>
                </c:pt>
                <c:pt idx="4380">
                  <c:v>43464</c:v>
                </c:pt>
                <c:pt idx="4381">
                  <c:v>43465</c:v>
                </c:pt>
                <c:pt idx="4382">
                  <c:v>43466</c:v>
                </c:pt>
                <c:pt idx="4383">
                  <c:v>43467</c:v>
                </c:pt>
                <c:pt idx="4384">
                  <c:v>43468</c:v>
                </c:pt>
                <c:pt idx="4385">
                  <c:v>43469</c:v>
                </c:pt>
                <c:pt idx="4386">
                  <c:v>43470</c:v>
                </c:pt>
                <c:pt idx="4387">
                  <c:v>43471</c:v>
                </c:pt>
                <c:pt idx="4388">
                  <c:v>43472</c:v>
                </c:pt>
                <c:pt idx="4389">
                  <c:v>43473</c:v>
                </c:pt>
                <c:pt idx="4390">
                  <c:v>43474</c:v>
                </c:pt>
                <c:pt idx="4391">
                  <c:v>43475</c:v>
                </c:pt>
                <c:pt idx="4392">
                  <c:v>43476</c:v>
                </c:pt>
                <c:pt idx="4393">
                  <c:v>43477</c:v>
                </c:pt>
                <c:pt idx="4394">
                  <c:v>43478</c:v>
                </c:pt>
                <c:pt idx="4395">
                  <c:v>43479</c:v>
                </c:pt>
                <c:pt idx="4396">
                  <c:v>43480</c:v>
                </c:pt>
                <c:pt idx="4397">
                  <c:v>43481</c:v>
                </c:pt>
                <c:pt idx="4398">
                  <c:v>43482</c:v>
                </c:pt>
                <c:pt idx="4399">
                  <c:v>43483</c:v>
                </c:pt>
                <c:pt idx="4400">
                  <c:v>43484</c:v>
                </c:pt>
                <c:pt idx="4401">
                  <c:v>43485</c:v>
                </c:pt>
                <c:pt idx="4402">
                  <c:v>43486</c:v>
                </c:pt>
                <c:pt idx="4403">
                  <c:v>43487</c:v>
                </c:pt>
                <c:pt idx="4404">
                  <c:v>43488</c:v>
                </c:pt>
                <c:pt idx="4405">
                  <c:v>43489</c:v>
                </c:pt>
                <c:pt idx="4406">
                  <c:v>43490</c:v>
                </c:pt>
                <c:pt idx="4407">
                  <c:v>43491</c:v>
                </c:pt>
                <c:pt idx="4408">
                  <c:v>43492</c:v>
                </c:pt>
                <c:pt idx="4409">
                  <c:v>43493</c:v>
                </c:pt>
                <c:pt idx="4410">
                  <c:v>43494</c:v>
                </c:pt>
                <c:pt idx="4411">
                  <c:v>43495</c:v>
                </c:pt>
                <c:pt idx="4412">
                  <c:v>43496</c:v>
                </c:pt>
                <c:pt idx="4413">
                  <c:v>43497</c:v>
                </c:pt>
                <c:pt idx="4414">
                  <c:v>43498</c:v>
                </c:pt>
                <c:pt idx="4415">
                  <c:v>43499</c:v>
                </c:pt>
                <c:pt idx="4416">
                  <c:v>43500</c:v>
                </c:pt>
                <c:pt idx="4417">
                  <c:v>43501</c:v>
                </c:pt>
                <c:pt idx="4418">
                  <c:v>43502</c:v>
                </c:pt>
                <c:pt idx="4419">
                  <c:v>43503</c:v>
                </c:pt>
                <c:pt idx="4420">
                  <c:v>43504</c:v>
                </c:pt>
                <c:pt idx="4421">
                  <c:v>43505</c:v>
                </c:pt>
                <c:pt idx="4422">
                  <c:v>43506</c:v>
                </c:pt>
                <c:pt idx="4423">
                  <c:v>43507</c:v>
                </c:pt>
                <c:pt idx="4424">
                  <c:v>43508</c:v>
                </c:pt>
                <c:pt idx="4425">
                  <c:v>43509</c:v>
                </c:pt>
                <c:pt idx="4426">
                  <c:v>43510</c:v>
                </c:pt>
                <c:pt idx="4427">
                  <c:v>43511</c:v>
                </c:pt>
                <c:pt idx="4428">
                  <c:v>43512</c:v>
                </c:pt>
                <c:pt idx="4429">
                  <c:v>43513</c:v>
                </c:pt>
                <c:pt idx="4430">
                  <c:v>43514</c:v>
                </c:pt>
                <c:pt idx="4431">
                  <c:v>43515</c:v>
                </c:pt>
                <c:pt idx="4432">
                  <c:v>43516</c:v>
                </c:pt>
                <c:pt idx="4433">
                  <c:v>43517</c:v>
                </c:pt>
                <c:pt idx="4434">
                  <c:v>43518</c:v>
                </c:pt>
                <c:pt idx="4435">
                  <c:v>43519</c:v>
                </c:pt>
                <c:pt idx="4436">
                  <c:v>43520</c:v>
                </c:pt>
                <c:pt idx="4437">
                  <c:v>43521</c:v>
                </c:pt>
                <c:pt idx="4438">
                  <c:v>43522</c:v>
                </c:pt>
                <c:pt idx="4439">
                  <c:v>43523</c:v>
                </c:pt>
                <c:pt idx="4440">
                  <c:v>43524</c:v>
                </c:pt>
                <c:pt idx="4441">
                  <c:v>43525</c:v>
                </c:pt>
                <c:pt idx="4442">
                  <c:v>43526</c:v>
                </c:pt>
                <c:pt idx="4443">
                  <c:v>43527</c:v>
                </c:pt>
                <c:pt idx="4444">
                  <c:v>43528</c:v>
                </c:pt>
                <c:pt idx="4445">
                  <c:v>43529</c:v>
                </c:pt>
                <c:pt idx="4446">
                  <c:v>43530</c:v>
                </c:pt>
                <c:pt idx="4447">
                  <c:v>43531</c:v>
                </c:pt>
                <c:pt idx="4448">
                  <c:v>43532</c:v>
                </c:pt>
                <c:pt idx="4449">
                  <c:v>43533</c:v>
                </c:pt>
                <c:pt idx="4450">
                  <c:v>43534</c:v>
                </c:pt>
                <c:pt idx="4451">
                  <c:v>43535</c:v>
                </c:pt>
                <c:pt idx="4452">
                  <c:v>43536</c:v>
                </c:pt>
                <c:pt idx="4453">
                  <c:v>43537</c:v>
                </c:pt>
                <c:pt idx="4454">
                  <c:v>43538</c:v>
                </c:pt>
                <c:pt idx="4455">
                  <c:v>43539</c:v>
                </c:pt>
                <c:pt idx="4456">
                  <c:v>43540</c:v>
                </c:pt>
                <c:pt idx="4457">
                  <c:v>43541</c:v>
                </c:pt>
                <c:pt idx="4458">
                  <c:v>43542</c:v>
                </c:pt>
                <c:pt idx="4459">
                  <c:v>43543</c:v>
                </c:pt>
                <c:pt idx="4460">
                  <c:v>43544</c:v>
                </c:pt>
                <c:pt idx="4461">
                  <c:v>43545</c:v>
                </c:pt>
                <c:pt idx="4462">
                  <c:v>43546</c:v>
                </c:pt>
                <c:pt idx="4463">
                  <c:v>43547</c:v>
                </c:pt>
                <c:pt idx="4464">
                  <c:v>43548</c:v>
                </c:pt>
                <c:pt idx="4465">
                  <c:v>43549</c:v>
                </c:pt>
                <c:pt idx="4466">
                  <c:v>43550</c:v>
                </c:pt>
                <c:pt idx="4467">
                  <c:v>43551</c:v>
                </c:pt>
                <c:pt idx="4468">
                  <c:v>43552</c:v>
                </c:pt>
                <c:pt idx="4469">
                  <c:v>43553</c:v>
                </c:pt>
                <c:pt idx="4470">
                  <c:v>43554</c:v>
                </c:pt>
                <c:pt idx="4471">
                  <c:v>43555</c:v>
                </c:pt>
                <c:pt idx="4472">
                  <c:v>43556</c:v>
                </c:pt>
                <c:pt idx="4473">
                  <c:v>43557</c:v>
                </c:pt>
                <c:pt idx="4474">
                  <c:v>43558</c:v>
                </c:pt>
                <c:pt idx="4475">
                  <c:v>43559</c:v>
                </c:pt>
                <c:pt idx="4476">
                  <c:v>43560</c:v>
                </c:pt>
                <c:pt idx="4477">
                  <c:v>43561</c:v>
                </c:pt>
                <c:pt idx="4478">
                  <c:v>43562</c:v>
                </c:pt>
                <c:pt idx="4479">
                  <c:v>43563</c:v>
                </c:pt>
                <c:pt idx="4480">
                  <c:v>43564</c:v>
                </c:pt>
                <c:pt idx="4481">
                  <c:v>43565</c:v>
                </c:pt>
                <c:pt idx="4482">
                  <c:v>43566</c:v>
                </c:pt>
                <c:pt idx="4483">
                  <c:v>43567</c:v>
                </c:pt>
                <c:pt idx="4484">
                  <c:v>43568</c:v>
                </c:pt>
                <c:pt idx="4485">
                  <c:v>43569</c:v>
                </c:pt>
                <c:pt idx="4486">
                  <c:v>43570</c:v>
                </c:pt>
                <c:pt idx="4487">
                  <c:v>43571</c:v>
                </c:pt>
                <c:pt idx="4488">
                  <c:v>43572</c:v>
                </c:pt>
                <c:pt idx="4489">
                  <c:v>43573</c:v>
                </c:pt>
                <c:pt idx="4490">
                  <c:v>43574</c:v>
                </c:pt>
                <c:pt idx="4491">
                  <c:v>43575</c:v>
                </c:pt>
                <c:pt idx="4492">
                  <c:v>43576</c:v>
                </c:pt>
                <c:pt idx="4493">
                  <c:v>43577</c:v>
                </c:pt>
                <c:pt idx="4494">
                  <c:v>43578</c:v>
                </c:pt>
                <c:pt idx="4495">
                  <c:v>43579</c:v>
                </c:pt>
                <c:pt idx="4496">
                  <c:v>43580</c:v>
                </c:pt>
                <c:pt idx="4497">
                  <c:v>43581</c:v>
                </c:pt>
                <c:pt idx="4498">
                  <c:v>43582</c:v>
                </c:pt>
                <c:pt idx="4499">
                  <c:v>43583</c:v>
                </c:pt>
                <c:pt idx="4500">
                  <c:v>43584</c:v>
                </c:pt>
                <c:pt idx="4501">
                  <c:v>43585</c:v>
                </c:pt>
                <c:pt idx="4502">
                  <c:v>43586</c:v>
                </c:pt>
                <c:pt idx="4503">
                  <c:v>43587</c:v>
                </c:pt>
                <c:pt idx="4504">
                  <c:v>43588</c:v>
                </c:pt>
                <c:pt idx="4505">
                  <c:v>43589</c:v>
                </c:pt>
                <c:pt idx="4506">
                  <c:v>43590</c:v>
                </c:pt>
                <c:pt idx="4507">
                  <c:v>43591</c:v>
                </c:pt>
                <c:pt idx="4508">
                  <c:v>43592</c:v>
                </c:pt>
                <c:pt idx="4509">
                  <c:v>43593</c:v>
                </c:pt>
                <c:pt idx="4510">
                  <c:v>43594</c:v>
                </c:pt>
                <c:pt idx="4511">
                  <c:v>43595</c:v>
                </c:pt>
                <c:pt idx="4512">
                  <c:v>43596</c:v>
                </c:pt>
                <c:pt idx="4513">
                  <c:v>43597</c:v>
                </c:pt>
                <c:pt idx="4514">
                  <c:v>43598</c:v>
                </c:pt>
                <c:pt idx="4515">
                  <c:v>43599</c:v>
                </c:pt>
                <c:pt idx="4516">
                  <c:v>43600</c:v>
                </c:pt>
                <c:pt idx="4517">
                  <c:v>43601</c:v>
                </c:pt>
                <c:pt idx="4518">
                  <c:v>43602</c:v>
                </c:pt>
                <c:pt idx="4519">
                  <c:v>43603</c:v>
                </c:pt>
                <c:pt idx="4520">
                  <c:v>43604</c:v>
                </c:pt>
                <c:pt idx="4521">
                  <c:v>43605</c:v>
                </c:pt>
                <c:pt idx="4522">
                  <c:v>43606</c:v>
                </c:pt>
                <c:pt idx="4523">
                  <c:v>43607</c:v>
                </c:pt>
                <c:pt idx="4524">
                  <c:v>43608</c:v>
                </c:pt>
                <c:pt idx="4525">
                  <c:v>43609</c:v>
                </c:pt>
                <c:pt idx="4526">
                  <c:v>43610</c:v>
                </c:pt>
                <c:pt idx="4527">
                  <c:v>43611</c:v>
                </c:pt>
                <c:pt idx="4528">
                  <c:v>43612</c:v>
                </c:pt>
                <c:pt idx="4529">
                  <c:v>43613</c:v>
                </c:pt>
                <c:pt idx="4530">
                  <c:v>43614</c:v>
                </c:pt>
                <c:pt idx="4531">
                  <c:v>43615</c:v>
                </c:pt>
                <c:pt idx="4532">
                  <c:v>43616</c:v>
                </c:pt>
                <c:pt idx="4533">
                  <c:v>43617</c:v>
                </c:pt>
                <c:pt idx="4534">
                  <c:v>43618</c:v>
                </c:pt>
                <c:pt idx="4535">
                  <c:v>43619</c:v>
                </c:pt>
                <c:pt idx="4536">
                  <c:v>43620</c:v>
                </c:pt>
                <c:pt idx="4537">
                  <c:v>43621</c:v>
                </c:pt>
                <c:pt idx="4538">
                  <c:v>43622</c:v>
                </c:pt>
                <c:pt idx="4539">
                  <c:v>43623</c:v>
                </c:pt>
                <c:pt idx="4540">
                  <c:v>43624</c:v>
                </c:pt>
                <c:pt idx="4541">
                  <c:v>43625</c:v>
                </c:pt>
                <c:pt idx="4542">
                  <c:v>43626</c:v>
                </c:pt>
                <c:pt idx="4543">
                  <c:v>43627</c:v>
                </c:pt>
                <c:pt idx="4544">
                  <c:v>43628</c:v>
                </c:pt>
                <c:pt idx="4545">
                  <c:v>43629</c:v>
                </c:pt>
                <c:pt idx="4546">
                  <c:v>43630</c:v>
                </c:pt>
                <c:pt idx="4547">
                  <c:v>43631</c:v>
                </c:pt>
                <c:pt idx="4548">
                  <c:v>43632</c:v>
                </c:pt>
                <c:pt idx="4549">
                  <c:v>43633</c:v>
                </c:pt>
                <c:pt idx="4550">
                  <c:v>43634</c:v>
                </c:pt>
                <c:pt idx="4551">
                  <c:v>43635</c:v>
                </c:pt>
                <c:pt idx="4552">
                  <c:v>43636</c:v>
                </c:pt>
                <c:pt idx="4553">
                  <c:v>43637</c:v>
                </c:pt>
                <c:pt idx="4554">
                  <c:v>43638</c:v>
                </c:pt>
                <c:pt idx="4555">
                  <c:v>43639</c:v>
                </c:pt>
                <c:pt idx="4556">
                  <c:v>43640</c:v>
                </c:pt>
                <c:pt idx="4557">
                  <c:v>43641</c:v>
                </c:pt>
                <c:pt idx="4558">
                  <c:v>43642</c:v>
                </c:pt>
                <c:pt idx="4559">
                  <c:v>43643</c:v>
                </c:pt>
                <c:pt idx="4560">
                  <c:v>43644</c:v>
                </c:pt>
                <c:pt idx="4561">
                  <c:v>43645</c:v>
                </c:pt>
                <c:pt idx="4562">
                  <c:v>43646</c:v>
                </c:pt>
                <c:pt idx="4563">
                  <c:v>43647</c:v>
                </c:pt>
                <c:pt idx="4564">
                  <c:v>43648</c:v>
                </c:pt>
                <c:pt idx="4565">
                  <c:v>43649</c:v>
                </c:pt>
                <c:pt idx="4566">
                  <c:v>43650</c:v>
                </c:pt>
                <c:pt idx="4567">
                  <c:v>43651</c:v>
                </c:pt>
                <c:pt idx="4568">
                  <c:v>43652</c:v>
                </c:pt>
                <c:pt idx="4569">
                  <c:v>43653</c:v>
                </c:pt>
                <c:pt idx="4570">
                  <c:v>43654</c:v>
                </c:pt>
                <c:pt idx="4571">
                  <c:v>43655</c:v>
                </c:pt>
                <c:pt idx="4572">
                  <c:v>43656</c:v>
                </c:pt>
                <c:pt idx="4573">
                  <c:v>43657</c:v>
                </c:pt>
                <c:pt idx="4574">
                  <c:v>43658</c:v>
                </c:pt>
                <c:pt idx="4575">
                  <c:v>43659</c:v>
                </c:pt>
                <c:pt idx="4576">
                  <c:v>43660</c:v>
                </c:pt>
                <c:pt idx="4577">
                  <c:v>43661</c:v>
                </c:pt>
                <c:pt idx="4578">
                  <c:v>43662</c:v>
                </c:pt>
                <c:pt idx="4579">
                  <c:v>43663</c:v>
                </c:pt>
                <c:pt idx="4580">
                  <c:v>43664</c:v>
                </c:pt>
                <c:pt idx="4581">
                  <c:v>43665</c:v>
                </c:pt>
                <c:pt idx="4582">
                  <c:v>43666</c:v>
                </c:pt>
                <c:pt idx="4583">
                  <c:v>43667</c:v>
                </c:pt>
                <c:pt idx="4584">
                  <c:v>43668</c:v>
                </c:pt>
                <c:pt idx="4585">
                  <c:v>43669</c:v>
                </c:pt>
                <c:pt idx="4586">
                  <c:v>43670</c:v>
                </c:pt>
                <c:pt idx="4587">
                  <c:v>43671</c:v>
                </c:pt>
                <c:pt idx="4588">
                  <c:v>43672</c:v>
                </c:pt>
                <c:pt idx="4589">
                  <c:v>43673</c:v>
                </c:pt>
                <c:pt idx="4590">
                  <c:v>43674</c:v>
                </c:pt>
                <c:pt idx="4591">
                  <c:v>43675</c:v>
                </c:pt>
                <c:pt idx="4592">
                  <c:v>43676</c:v>
                </c:pt>
                <c:pt idx="4593">
                  <c:v>43677</c:v>
                </c:pt>
                <c:pt idx="4594">
                  <c:v>43678</c:v>
                </c:pt>
                <c:pt idx="4595">
                  <c:v>43679</c:v>
                </c:pt>
                <c:pt idx="4596">
                  <c:v>43680</c:v>
                </c:pt>
                <c:pt idx="4597">
                  <c:v>43681</c:v>
                </c:pt>
                <c:pt idx="4598">
                  <c:v>43682</c:v>
                </c:pt>
                <c:pt idx="4599">
                  <c:v>43683</c:v>
                </c:pt>
                <c:pt idx="4600">
                  <c:v>43684</c:v>
                </c:pt>
                <c:pt idx="4601">
                  <c:v>43685</c:v>
                </c:pt>
                <c:pt idx="4602">
                  <c:v>43686</c:v>
                </c:pt>
                <c:pt idx="4603">
                  <c:v>43687</c:v>
                </c:pt>
                <c:pt idx="4604">
                  <c:v>43688</c:v>
                </c:pt>
                <c:pt idx="4605">
                  <c:v>43689</c:v>
                </c:pt>
                <c:pt idx="4606">
                  <c:v>43690</c:v>
                </c:pt>
                <c:pt idx="4607">
                  <c:v>43691</c:v>
                </c:pt>
                <c:pt idx="4608">
                  <c:v>43692</c:v>
                </c:pt>
                <c:pt idx="4609">
                  <c:v>43693</c:v>
                </c:pt>
                <c:pt idx="4610">
                  <c:v>43694</c:v>
                </c:pt>
                <c:pt idx="4611">
                  <c:v>43695</c:v>
                </c:pt>
                <c:pt idx="4612">
                  <c:v>43696</c:v>
                </c:pt>
                <c:pt idx="4613">
                  <c:v>43697</c:v>
                </c:pt>
                <c:pt idx="4614">
                  <c:v>43698</c:v>
                </c:pt>
                <c:pt idx="4615">
                  <c:v>43699</c:v>
                </c:pt>
                <c:pt idx="4616">
                  <c:v>43700</c:v>
                </c:pt>
                <c:pt idx="4617">
                  <c:v>43701</c:v>
                </c:pt>
                <c:pt idx="4618">
                  <c:v>43702</c:v>
                </c:pt>
                <c:pt idx="4619">
                  <c:v>43703</c:v>
                </c:pt>
                <c:pt idx="4620">
                  <c:v>43704</c:v>
                </c:pt>
                <c:pt idx="4621">
                  <c:v>43705</c:v>
                </c:pt>
                <c:pt idx="4622">
                  <c:v>43706</c:v>
                </c:pt>
                <c:pt idx="4623">
                  <c:v>43707</c:v>
                </c:pt>
                <c:pt idx="4624">
                  <c:v>43708</c:v>
                </c:pt>
                <c:pt idx="4625">
                  <c:v>43709</c:v>
                </c:pt>
                <c:pt idx="4626">
                  <c:v>43710</c:v>
                </c:pt>
                <c:pt idx="4627">
                  <c:v>43711</c:v>
                </c:pt>
                <c:pt idx="4628">
                  <c:v>43712</c:v>
                </c:pt>
                <c:pt idx="4629">
                  <c:v>43713</c:v>
                </c:pt>
                <c:pt idx="4630">
                  <c:v>43714</c:v>
                </c:pt>
                <c:pt idx="4631">
                  <c:v>43715</c:v>
                </c:pt>
                <c:pt idx="4632">
                  <c:v>43716</c:v>
                </c:pt>
                <c:pt idx="4633">
                  <c:v>43717</c:v>
                </c:pt>
                <c:pt idx="4634">
                  <c:v>43718</c:v>
                </c:pt>
                <c:pt idx="4635">
                  <c:v>43719</c:v>
                </c:pt>
                <c:pt idx="4636">
                  <c:v>43720</c:v>
                </c:pt>
                <c:pt idx="4637">
                  <c:v>43721</c:v>
                </c:pt>
                <c:pt idx="4638">
                  <c:v>43722</c:v>
                </c:pt>
                <c:pt idx="4639">
                  <c:v>43723</c:v>
                </c:pt>
                <c:pt idx="4640">
                  <c:v>43724</c:v>
                </c:pt>
                <c:pt idx="4641">
                  <c:v>43725</c:v>
                </c:pt>
                <c:pt idx="4642">
                  <c:v>43726</c:v>
                </c:pt>
                <c:pt idx="4643">
                  <c:v>43727</c:v>
                </c:pt>
                <c:pt idx="4644">
                  <c:v>43728</c:v>
                </c:pt>
                <c:pt idx="4645">
                  <c:v>43729</c:v>
                </c:pt>
                <c:pt idx="4646">
                  <c:v>43730</c:v>
                </c:pt>
                <c:pt idx="4647">
                  <c:v>43731</c:v>
                </c:pt>
                <c:pt idx="4648">
                  <c:v>43732</c:v>
                </c:pt>
                <c:pt idx="4649">
                  <c:v>43733</c:v>
                </c:pt>
                <c:pt idx="4650">
                  <c:v>43734</c:v>
                </c:pt>
                <c:pt idx="4651">
                  <c:v>43735</c:v>
                </c:pt>
                <c:pt idx="4652">
                  <c:v>43736</c:v>
                </c:pt>
                <c:pt idx="4653">
                  <c:v>43737</c:v>
                </c:pt>
                <c:pt idx="4654">
                  <c:v>43738</c:v>
                </c:pt>
                <c:pt idx="4655">
                  <c:v>43739</c:v>
                </c:pt>
                <c:pt idx="4656">
                  <c:v>43740</c:v>
                </c:pt>
                <c:pt idx="4657">
                  <c:v>43741</c:v>
                </c:pt>
                <c:pt idx="4658">
                  <c:v>43742</c:v>
                </c:pt>
                <c:pt idx="4659">
                  <c:v>43743</c:v>
                </c:pt>
                <c:pt idx="4660">
                  <c:v>43744</c:v>
                </c:pt>
                <c:pt idx="4661">
                  <c:v>43745</c:v>
                </c:pt>
                <c:pt idx="4662">
                  <c:v>43746</c:v>
                </c:pt>
                <c:pt idx="4663">
                  <c:v>43747</c:v>
                </c:pt>
                <c:pt idx="4664">
                  <c:v>43748</c:v>
                </c:pt>
                <c:pt idx="4665">
                  <c:v>43749</c:v>
                </c:pt>
                <c:pt idx="4666">
                  <c:v>43750</c:v>
                </c:pt>
                <c:pt idx="4667">
                  <c:v>43751</c:v>
                </c:pt>
                <c:pt idx="4668">
                  <c:v>43752</c:v>
                </c:pt>
                <c:pt idx="4669">
                  <c:v>43753</c:v>
                </c:pt>
                <c:pt idx="4670">
                  <c:v>43754</c:v>
                </c:pt>
                <c:pt idx="4671">
                  <c:v>43755</c:v>
                </c:pt>
                <c:pt idx="4672">
                  <c:v>43756</c:v>
                </c:pt>
                <c:pt idx="4673">
                  <c:v>43757</c:v>
                </c:pt>
                <c:pt idx="4674">
                  <c:v>43758</c:v>
                </c:pt>
                <c:pt idx="4675">
                  <c:v>43759</c:v>
                </c:pt>
                <c:pt idx="4676">
                  <c:v>43760</c:v>
                </c:pt>
                <c:pt idx="4677">
                  <c:v>43761</c:v>
                </c:pt>
                <c:pt idx="4678">
                  <c:v>43762</c:v>
                </c:pt>
                <c:pt idx="4679">
                  <c:v>43763</c:v>
                </c:pt>
                <c:pt idx="4680">
                  <c:v>43764</c:v>
                </c:pt>
                <c:pt idx="4681">
                  <c:v>43765</c:v>
                </c:pt>
                <c:pt idx="4682">
                  <c:v>43766</c:v>
                </c:pt>
                <c:pt idx="4683">
                  <c:v>43767</c:v>
                </c:pt>
                <c:pt idx="4684">
                  <c:v>43768</c:v>
                </c:pt>
                <c:pt idx="4685">
                  <c:v>43769</c:v>
                </c:pt>
                <c:pt idx="4686">
                  <c:v>43770</c:v>
                </c:pt>
                <c:pt idx="4687">
                  <c:v>43771</c:v>
                </c:pt>
                <c:pt idx="4688">
                  <c:v>43772</c:v>
                </c:pt>
                <c:pt idx="4689">
                  <c:v>43773</c:v>
                </c:pt>
                <c:pt idx="4690">
                  <c:v>43774</c:v>
                </c:pt>
                <c:pt idx="4691">
                  <c:v>43775</c:v>
                </c:pt>
                <c:pt idx="4692">
                  <c:v>43776</c:v>
                </c:pt>
                <c:pt idx="4693">
                  <c:v>43777</c:v>
                </c:pt>
                <c:pt idx="4694">
                  <c:v>43778</c:v>
                </c:pt>
                <c:pt idx="4695">
                  <c:v>43779</c:v>
                </c:pt>
                <c:pt idx="4696">
                  <c:v>43780</c:v>
                </c:pt>
                <c:pt idx="4697">
                  <c:v>43781</c:v>
                </c:pt>
                <c:pt idx="4698">
                  <c:v>43782</c:v>
                </c:pt>
                <c:pt idx="4699">
                  <c:v>43783</c:v>
                </c:pt>
                <c:pt idx="4700">
                  <c:v>43784</c:v>
                </c:pt>
                <c:pt idx="4701">
                  <c:v>43785</c:v>
                </c:pt>
                <c:pt idx="4702">
                  <c:v>43786</c:v>
                </c:pt>
                <c:pt idx="4703">
                  <c:v>43787</c:v>
                </c:pt>
                <c:pt idx="4704">
                  <c:v>43788</c:v>
                </c:pt>
                <c:pt idx="4705">
                  <c:v>43789</c:v>
                </c:pt>
                <c:pt idx="4706">
                  <c:v>43790</c:v>
                </c:pt>
                <c:pt idx="4707">
                  <c:v>43791</c:v>
                </c:pt>
                <c:pt idx="4708">
                  <c:v>43792</c:v>
                </c:pt>
                <c:pt idx="4709">
                  <c:v>43793</c:v>
                </c:pt>
                <c:pt idx="4710">
                  <c:v>43794</c:v>
                </c:pt>
                <c:pt idx="4711">
                  <c:v>43795</c:v>
                </c:pt>
                <c:pt idx="4712">
                  <c:v>43796</c:v>
                </c:pt>
                <c:pt idx="4713">
                  <c:v>43797</c:v>
                </c:pt>
                <c:pt idx="4714">
                  <c:v>43798</c:v>
                </c:pt>
                <c:pt idx="4715">
                  <c:v>43799</c:v>
                </c:pt>
                <c:pt idx="4716">
                  <c:v>43800</c:v>
                </c:pt>
                <c:pt idx="4717">
                  <c:v>43801</c:v>
                </c:pt>
                <c:pt idx="4718">
                  <c:v>43802</c:v>
                </c:pt>
                <c:pt idx="4719">
                  <c:v>43803</c:v>
                </c:pt>
                <c:pt idx="4720">
                  <c:v>43804</c:v>
                </c:pt>
                <c:pt idx="4721">
                  <c:v>43805</c:v>
                </c:pt>
                <c:pt idx="4722">
                  <c:v>43806</c:v>
                </c:pt>
                <c:pt idx="4723">
                  <c:v>43807</c:v>
                </c:pt>
                <c:pt idx="4724">
                  <c:v>43808</c:v>
                </c:pt>
                <c:pt idx="4725">
                  <c:v>43809</c:v>
                </c:pt>
                <c:pt idx="4726">
                  <c:v>43810</c:v>
                </c:pt>
                <c:pt idx="4727">
                  <c:v>43811</c:v>
                </c:pt>
                <c:pt idx="4728">
                  <c:v>43812</c:v>
                </c:pt>
                <c:pt idx="4729">
                  <c:v>43813</c:v>
                </c:pt>
                <c:pt idx="4730">
                  <c:v>43814</c:v>
                </c:pt>
                <c:pt idx="4731">
                  <c:v>43815</c:v>
                </c:pt>
                <c:pt idx="4732">
                  <c:v>43816</c:v>
                </c:pt>
                <c:pt idx="4733">
                  <c:v>43817</c:v>
                </c:pt>
                <c:pt idx="4734">
                  <c:v>43818</c:v>
                </c:pt>
                <c:pt idx="4735">
                  <c:v>43819</c:v>
                </c:pt>
                <c:pt idx="4736">
                  <c:v>43820</c:v>
                </c:pt>
                <c:pt idx="4737">
                  <c:v>43821</c:v>
                </c:pt>
                <c:pt idx="4738">
                  <c:v>43822</c:v>
                </c:pt>
                <c:pt idx="4739">
                  <c:v>43823</c:v>
                </c:pt>
                <c:pt idx="4740">
                  <c:v>43824</c:v>
                </c:pt>
                <c:pt idx="4741">
                  <c:v>43825</c:v>
                </c:pt>
                <c:pt idx="4742">
                  <c:v>43826</c:v>
                </c:pt>
                <c:pt idx="4743">
                  <c:v>43827</c:v>
                </c:pt>
                <c:pt idx="4744">
                  <c:v>43828</c:v>
                </c:pt>
                <c:pt idx="4745">
                  <c:v>43829</c:v>
                </c:pt>
                <c:pt idx="4746">
                  <c:v>43830</c:v>
                </c:pt>
                <c:pt idx="4747">
                  <c:v>43831</c:v>
                </c:pt>
                <c:pt idx="4748">
                  <c:v>43832</c:v>
                </c:pt>
                <c:pt idx="4749">
                  <c:v>43833</c:v>
                </c:pt>
                <c:pt idx="4750">
                  <c:v>43834</c:v>
                </c:pt>
                <c:pt idx="4751">
                  <c:v>43835</c:v>
                </c:pt>
                <c:pt idx="4752">
                  <c:v>43836</c:v>
                </c:pt>
                <c:pt idx="4753">
                  <c:v>43837</c:v>
                </c:pt>
                <c:pt idx="4754">
                  <c:v>43838</c:v>
                </c:pt>
                <c:pt idx="4755">
                  <c:v>43839</c:v>
                </c:pt>
                <c:pt idx="4756">
                  <c:v>43840</c:v>
                </c:pt>
                <c:pt idx="4757">
                  <c:v>43841</c:v>
                </c:pt>
                <c:pt idx="4758">
                  <c:v>43842</c:v>
                </c:pt>
                <c:pt idx="4759">
                  <c:v>43843</c:v>
                </c:pt>
                <c:pt idx="4760">
                  <c:v>43844</c:v>
                </c:pt>
                <c:pt idx="4761">
                  <c:v>43845</c:v>
                </c:pt>
                <c:pt idx="4762">
                  <c:v>43846</c:v>
                </c:pt>
                <c:pt idx="4763">
                  <c:v>43847</c:v>
                </c:pt>
                <c:pt idx="4764">
                  <c:v>43848</c:v>
                </c:pt>
                <c:pt idx="4765">
                  <c:v>43849</c:v>
                </c:pt>
                <c:pt idx="4766">
                  <c:v>43850</c:v>
                </c:pt>
                <c:pt idx="4767">
                  <c:v>43851</c:v>
                </c:pt>
                <c:pt idx="4768">
                  <c:v>43852</c:v>
                </c:pt>
                <c:pt idx="4769">
                  <c:v>43853</c:v>
                </c:pt>
                <c:pt idx="4770">
                  <c:v>43854</c:v>
                </c:pt>
                <c:pt idx="4771">
                  <c:v>43855</c:v>
                </c:pt>
                <c:pt idx="4772">
                  <c:v>43856</c:v>
                </c:pt>
                <c:pt idx="4773">
                  <c:v>43857</c:v>
                </c:pt>
                <c:pt idx="4774">
                  <c:v>43858</c:v>
                </c:pt>
                <c:pt idx="4775">
                  <c:v>43859</c:v>
                </c:pt>
                <c:pt idx="4776">
                  <c:v>43860</c:v>
                </c:pt>
                <c:pt idx="4777">
                  <c:v>43861</c:v>
                </c:pt>
                <c:pt idx="4778">
                  <c:v>43862</c:v>
                </c:pt>
                <c:pt idx="4779">
                  <c:v>43863</c:v>
                </c:pt>
                <c:pt idx="4780">
                  <c:v>43864</c:v>
                </c:pt>
                <c:pt idx="4781">
                  <c:v>43865</c:v>
                </c:pt>
                <c:pt idx="4782">
                  <c:v>43866</c:v>
                </c:pt>
                <c:pt idx="4783">
                  <c:v>43867</c:v>
                </c:pt>
                <c:pt idx="4784">
                  <c:v>43868</c:v>
                </c:pt>
                <c:pt idx="4785">
                  <c:v>43869</c:v>
                </c:pt>
                <c:pt idx="4786">
                  <c:v>43870</c:v>
                </c:pt>
                <c:pt idx="4787">
                  <c:v>43871</c:v>
                </c:pt>
                <c:pt idx="4788">
                  <c:v>43872</c:v>
                </c:pt>
                <c:pt idx="4789">
                  <c:v>43873</c:v>
                </c:pt>
                <c:pt idx="4790">
                  <c:v>43874</c:v>
                </c:pt>
                <c:pt idx="4791">
                  <c:v>43875</c:v>
                </c:pt>
                <c:pt idx="4792">
                  <c:v>43876</c:v>
                </c:pt>
                <c:pt idx="4793">
                  <c:v>43877</c:v>
                </c:pt>
                <c:pt idx="4794">
                  <c:v>43878</c:v>
                </c:pt>
                <c:pt idx="4795">
                  <c:v>43879</c:v>
                </c:pt>
                <c:pt idx="4796">
                  <c:v>43880</c:v>
                </c:pt>
                <c:pt idx="4797">
                  <c:v>43881</c:v>
                </c:pt>
                <c:pt idx="4798">
                  <c:v>43882</c:v>
                </c:pt>
                <c:pt idx="4799">
                  <c:v>43883</c:v>
                </c:pt>
                <c:pt idx="4800">
                  <c:v>43884</c:v>
                </c:pt>
                <c:pt idx="4801">
                  <c:v>43885</c:v>
                </c:pt>
                <c:pt idx="4802">
                  <c:v>43886</c:v>
                </c:pt>
                <c:pt idx="4803">
                  <c:v>43887</c:v>
                </c:pt>
                <c:pt idx="4804">
                  <c:v>43888</c:v>
                </c:pt>
                <c:pt idx="4805">
                  <c:v>43889</c:v>
                </c:pt>
                <c:pt idx="4806">
                  <c:v>43890</c:v>
                </c:pt>
                <c:pt idx="4807">
                  <c:v>43891</c:v>
                </c:pt>
                <c:pt idx="4808">
                  <c:v>43892</c:v>
                </c:pt>
                <c:pt idx="4809">
                  <c:v>43893</c:v>
                </c:pt>
                <c:pt idx="4810">
                  <c:v>43894</c:v>
                </c:pt>
                <c:pt idx="4811">
                  <c:v>43895</c:v>
                </c:pt>
                <c:pt idx="4812">
                  <c:v>43896</c:v>
                </c:pt>
                <c:pt idx="4813">
                  <c:v>43897</c:v>
                </c:pt>
                <c:pt idx="4814">
                  <c:v>43898</c:v>
                </c:pt>
                <c:pt idx="4815">
                  <c:v>43899</c:v>
                </c:pt>
                <c:pt idx="4816">
                  <c:v>43900</c:v>
                </c:pt>
                <c:pt idx="4817">
                  <c:v>43901</c:v>
                </c:pt>
                <c:pt idx="4818">
                  <c:v>43902</c:v>
                </c:pt>
                <c:pt idx="4819">
                  <c:v>43903</c:v>
                </c:pt>
                <c:pt idx="4820">
                  <c:v>43904</c:v>
                </c:pt>
                <c:pt idx="4821">
                  <c:v>43905</c:v>
                </c:pt>
                <c:pt idx="4822">
                  <c:v>43906</c:v>
                </c:pt>
                <c:pt idx="4823">
                  <c:v>43907</c:v>
                </c:pt>
                <c:pt idx="4824">
                  <c:v>43908</c:v>
                </c:pt>
                <c:pt idx="4825">
                  <c:v>43909</c:v>
                </c:pt>
                <c:pt idx="4826">
                  <c:v>43910</c:v>
                </c:pt>
                <c:pt idx="4827">
                  <c:v>43911</c:v>
                </c:pt>
                <c:pt idx="4828">
                  <c:v>43912</c:v>
                </c:pt>
                <c:pt idx="4829">
                  <c:v>43913</c:v>
                </c:pt>
                <c:pt idx="4830">
                  <c:v>43914</c:v>
                </c:pt>
                <c:pt idx="4831">
                  <c:v>43915</c:v>
                </c:pt>
                <c:pt idx="4832">
                  <c:v>43916</c:v>
                </c:pt>
                <c:pt idx="4833">
                  <c:v>43917</c:v>
                </c:pt>
                <c:pt idx="4834">
                  <c:v>43918</c:v>
                </c:pt>
                <c:pt idx="4835">
                  <c:v>43919</c:v>
                </c:pt>
                <c:pt idx="4836">
                  <c:v>43920</c:v>
                </c:pt>
                <c:pt idx="4837">
                  <c:v>43921</c:v>
                </c:pt>
                <c:pt idx="4838">
                  <c:v>43922</c:v>
                </c:pt>
                <c:pt idx="4839">
                  <c:v>43923</c:v>
                </c:pt>
                <c:pt idx="4840">
                  <c:v>43924</c:v>
                </c:pt>
                <c:pt idx="4841">
                  <c:v>43925</c:v>
                </c:pt>
                <c:pt idx="4842">
                  <c:v>43926</c:v>
                </c:pt>
                <c:pt idx="4843">
                  <c:v>43927</c:v>
                </c:pt>
                <c:pt idx="4844">
                  <c:v>43928</c:v>
                </c:pt>
                <c:pt idx="4845">
                  <c:v>43929</c:v>
                </c:pt>
                <c:pt idx="4846">
                  <c:v>43930</c:v>
                </c:pt>
                <c:pt idx="4847">
                  <c:v>43931</c:v>
                </c:pt>
                <c:pt idx="4848">
                  <c:v>43932</c:v>
                </c:pt>
                <c:pt idx="4849">
                  <c:v>43933</c:v>
                </c:pt>
                <c:pt idx="4850">
                  <c:v>43934</c:v>
                </c:pt>
                <c:pt idx="4851">
                  <c:v>43935</c:v>
                </c:pt>
                <c:pt idx="4852">
                  <c:v>43936</c:v>
                </c:pt>
                <c:pt idx="4853">
                  <c:v>43937</c:v>
                </c:pt>
                <c:pt idx="4854">
                  <c:v>43938</c:v>
                </c:pt>
                <c:pt idx="4855">
                  <c:v>43939</c:v>
                </c:pt>
                <c:pt idx="4856">
                  <c:v>43940</c:v>
                </c:pt>
                <c:pt idx="4857">
                  <c:v>43941</c:v>
                </c:pt>
                <c:pt idx="4858">
                  <c:v>43942</c:v>
                </c:pt>
                <c:pt idx="4859">
                  <c:v>43943</c:v>
                </c:pt>
                <c:pt idx="4860">
                  <c:v>43944</c:v>
                </c:pt>
                <c:pt idx="4861">
                  <c:v>43945</c:v>
                </c:pt>
                <c:pt idx="4862">
                  <c:v>43946</c:v>
                </c:pt>
                <c:pt idx="4863">
                  <c:v>43947</c:v>
                </c:pt>
                <c:pt idx="4864">
                  <c:v>43948</c:v>
                </c:pt>
                <c:pt idx="4865">
                  <c:v>43949</c:v>
                </c:pt>
                <c:pt idx="4866">
                  <c:v>43950</c:v>
                </c:pt>
                <c:pt idx="4867">
                  <c:v>43951</c:v>
                </c:pt>
                <c:pt idx="4868">
                  <c:v>43952</c:v>
                </c:pt>
                <c:pt idx="4869">
                  <c:v>43953</c:v>
                </c:pt>
                <c:pt idx="4870">
                  <c:v>43954</c:v>
                </c:pt>
                <c:pt idx="4871">
                  <c:v>43955</c:v>
                </c:pt>
                <c:pt idx="4872">
                  <c:v>43956</c:v>
                </c:pt>
                <c:pt idx="4873">
                  <c:v>43957</c:v>
                </c:pt>
                <c:pt idx="4874">
                  <c:v>43958</c:v>
                </c:pt>
                <c:pt idx="4875">
                  <c:v>43959</c:v>
                </c:pt>
                <c:pt idx="4876">
                  <c:v>43960</c:v>
                </c:pt>
                <c:pt idx="4877">
                  <c:v>43961</c:v>
                </c:pt>
                <c:pt idx="4878">
                  <c:v>43962</c:v>
                </c:pt>
                <c:pt idx="4879">
                  <c:v>43963</c:v>
                </c:pt>
                <c:pt idx="4880">
                  <c:v>43964</c:v>
                </c:pt>
                <c:pt idx="4881">
                  <c:v>43965</c:v>
                </c:pt>
                <c:pt idx="4882">
                  <c:v>43966</c:v>
                </c:pt>
                <c:pt idx="4883">
                  <c:v>43967</c:v>
                </c:pt>
                <c:pt idx="4884">
                  <c:v>43968</c:v>
                </c:pt>
                <c:pt idx="4885">
                  <c:v>43969</c:v>
                </c:pt>
                <c:pt idx="4886">
                  <c:v>43970</c:v>
                </c:pt>
                <c:pt idx="4887">
                  <c:v>43971</c:v>
                </c:pt>
                <c:pt idx="4888">
                  <c:v>43972</c:v>
                </c:pt>
                <c:pt idx="4889">
                  <c:v>43973</c:v>
                </c:pt>
                <c:pt idx="4890">
                  <c:v>43974</c:v>
                </c:pt>
                <c:pt idx="4891">
                  <c:v>43975</c:v>
                </c:pt>
                <c:pt idx="4892">
                  <c:v>43976</c:v>
                </c:pt>
                <c:pt idx="4893">
                  <c:v>43977</c:v>
                </c:pt>
                <c:pt idx="4894">
                  <c:v>43978</c:v>
                </c:pt>
                <c:pt idx="4895">
                  <c:v>43979</c:v>
                </c:pt>
                <c:pt idx="4896">
                  <c:v>43980</c:v>
                </c:pt>
                <c:pt idx="4897">
                  <c:v>43981</c:v>
                </c:pt>
                <c:pt idx="4898">
                  <c:v>43982</c:v>
                </c:pt>
                <c:pt idx="4899">
                  <c:v>43983</c:v>
                </c:pt>
                <c:pt idx="4900">
                  <c:v>43984</c:v>
                </c:pt>
                <c:pt idx="4901">
                  <c:v>43985</c:v>
                </c:pt>
                <c:pt idx="4902">
                  <c:v>43986</c:v>
                </c:pt>
                <c:pt idx="4903">
                  <c:v>43987</c:v>
                </c:pt>
                <c:pt idx="4904">
                  <c:v>43988</c:v>
                </c:pt>
                <c:pt idx="4905">
                  <c:v>43989</c:v>
                </c:pt>
                <c:pt idx="4906">
                  <c:v>43990</c:v>
                </c:pt>
                <c:pt idx="4907">
                  <c:v>43991</c:v>
                </c:pt>
                <c:pt idx="4908">
                  <c:v>43992</c:v>
                </c:pt>
                <c:pt idx="4909">
                  <c:v>43993</c:v>
                </c:pt>
                <c:pt idx="4910">
                  <c:v>43994</c:v>
                </c:pt>
                <c:pt idx="4911">
                  <c:v>43995</c:v>
                </c:pt>
                <c:pt idx="4912">
                  <c:v>43996</c:v>
                </c:pt>
                <c:pt idx="4913">
                  <c:v>43997</c:v>
                </c:pt>
                <c:pt idx="4914">
                  <c:v>43998</c:v>
                </c:pt>
                <c:pt idx="4915">
                  <c:v>43999</c:v>
                </c:pt>
                <c:pt idx="4916">
                  <c:v>44000</c:v>
                </c:pt>
                <c:pt idx="4917">
                  <c:v>44001</c:v>
                </c:pt>
                <c:pt idx="4918">
                  <c:v>44002</c:v>
                </c:pt>
                <c:pt idx="4919">
                  <c:v>44003</c:v>
                </c:pt>
                <c:pt idx="4920">
                  <c:v>44004</c:v>
                </c:pt>
                <c:pt idx="4921">
                  <c:v>44005</c:v>
                </c:pt>
                <c:pt idx="4922">
                  <c:v>44006</c:v>
                </c:pt>
                <c:pt idx="4923">
                  <c:v>44007</c:v>
                </c:pt>
                <c:pt idx="4924">
                  <c:v>44008</c:v>
                </c:pt>
                <c:pt idx="4925">
                  <c:v>44009</c:v>
                </c:pt>
                <c:pt idx="4926">
                  <c:v>44010</c:v>
                </c:pt>
                <c:pt idx="4927">
                  <c:v>44011</c:v>
                </c:pt>
                <c:pt idx="4928">
                  <c:v>44012</c:v>
                </c:pt>
                <c:pt idx="4929">
                  <c:v>44013</c:v>
                </c:pt>
                <c:pt idx="4930">
                  <c:v>44014</c:v>
                </c:pt>
                <c:pt idx="4931">
                  <c:v>44015</c:v>
                </c:pt>
                <c:pt idx="4932">
                  <c:v>44016</c:v>
                </c:pt>
                <c:pt idx="4933">
                  <c:v>44017</c:v>
                </c:pt>
                <c:pt idx="4934">
                  <c:v>44018</c:v>
                </c:pt>
                <c:pt idx="4935">
                  <c:v>44019</c:v>
                </c:pt>
                <c:pt idx="4936">
                  <c:v>44020</c:v>
                </c:pt>
                <c:pt idx="4937">
                  <c:v>44021</c:v>
                </c:pt>
                <c:pt idx="4938">
                  <c:v>44022</c:v>
                </c:pt>
                <c:pt idx="4939">
                  <c:v>44023</c:v>
                </c:pt>
                <c:pt idx="4940">
                  <c:v>44024</c:v>
                </c:pt>
                <c:pt idx="4941">
                  <c:v>44025</c:v>
                </c:pt>
                <c:pt idx="4942">
                  <c:v>44026</c:v>
                </c:pt>
                <c:pt idx="4943">
                  <c:v>44027</c:v>
                </c:pt>
                <c:pt idx="4944">
                  <c:v>44028</c:v>
                </c:pt>
                <c:pt idx="4945">
                  <c:v>44029</c:v>
                </c:pt>
                <c:pt idx="4946">
                  <c:v>44030</c:v>
                </c:pt>
                <c:pt idx="4947">
                  <c:v>44031</c:v>
                </c:pt>
                <c:pt idx="4948">
                  <c:v>44032</c:v>
                </c:pt>
                <c:pt idx="4949">
                  <c:v>44033</c:v>
                </c:pt>
                <c:pt idx="4950">
                  <c:v>44034</c:v>
                </c:pt>
                <c:pt idx="4951">
                  <c:v>44035</c:v>
                </c:pt>
                <c:pt idx="4952">
                  <c:v>44036</c:v>
                </c:pt>
                <c:pt idx="4953">
                  <c:v>44037</c:v>
                </c:pt>
                <c:pt idx="4954">
                  <c:v>44038</c:v>
                </c:pt>
                <c:pt idx="4955">
                  <c:v>44039</c:v>
                </c:pt>
                <c:pt idx="4956">
                  <c:v>44040</c:v>
                </c:pt>
                <c:pt idx="4957">
                  <c:v>44041</c:v>
                </c:pt>
                <c:pt idx="4958">
                  <c:v>44042</c:v>
                </c:pt>
                <c:pt idx="4959">
                  <c:v>44043</c:v>
                </c:pt>
                <c:pt idx="4960">
                  <c:v>44044</c:v>
                </c:pt>
                <c:pt idx="4961">
                  <c:v>44045</c:v>
                </c:pt>
                <c:pt idx="4962">
                  <c:v>44046</c:v>
                </c:pt>
                <c:pt idx="4963">
                  <c:v>44047</c:v>
                </c:pt>
                <c:pt idx="4964">
                  <c:v>44048</c:v>
                </c:pt>
                <c:pt idx="4965">
                  <c:v>44049</c:v>
                </c:pt>
                <c:pt idx="4966">
                  <c:v>44050</c:v>
                </c:pt>
                <c:pt idx="4967">
                  <c:v>44051</c:v>
                </c:pt>
                <c:pt idx="4968">
                  <c:v>44052</c:v>
                </c:pt>
                <c:pt idx="4969">
                  <c:v>44053</c:v>
                </c:pt>
                <c:pt idx="4970">
                  <c:v>44054</c:v>
                </c:pt>
                <c:pt idx="4971">
                  <c:v>44055</c:v>
                </c:pt>
                <c:pt idx="4972">
                  <c:v>44056</c:v>
                </c:pt>
                <c:pt idx="4973">
                  <c:v>44057</c:v>
                </c:pt>
                <c:pt idx="4974">
                  <c:v>44058</c:v>
                </c:pt>
                <c:pt idx="4975">
                  <c:v>44059</c:v>
                </c:pt>
                <c:pt idx="4976">
                  <c:v>44060</c:v>
                </c:pt>
                <c:pt idx="4977">
                  <c:v>44061</c:v>
                </c:pt>
                <c:pt idx="4978">
                  <c:v>44062</c:v>
                </c:pt>
                <c:pt idx="4979">
                  <c:v>44063</c:v>
                </c:pt>
                <c:pt idx="4980">
                  <c:v>44064</c:v>
                </c:pt>
                <c:pt idx="4981">
                  <c:v>44065</c:v>
                </c:pt>
                <c:pt idx="4982">
                  <c:v>44066</c:v>
                </c:pt>
                <c:pt idx="4983">
                  <c:v>44067</c:v>
                </c:pt>
                <c:pt idx="4984">
                  <c:v>44068</c:v>
                </c:pt>
                <c:pt idx="4985">
                  <c:v>44069</c:v>
                </c:pt>
                <c:pt idx="4986">
                  <c:v>44070</c:v>
                </c:pt>
                <c:pt idx="4987">
                  <c:v>44071</c:v>
                </c:pt>
                <c:pt idx="4988">
                  <c:v>44072</c:v>
                </c:pt>
                <c:pt idx="4989">
                  <c:v>44073</c:v>
                </c:pt>
                <c:pt idx="4990">
                  <c:v>44074</c:v>
                </c:pt>
                <c:pt idx="4991">
                  <c:v>44075</c:v>
                </c:pt>
                <c:pt idx="4992">
                  <c:v>44076</c:v>
                </c:pt>
                <c:pt idx="4993">
                  <c:v>44077</c:v>
                </c:pt>
                <c:pt idx="4994">
                  <c:v>44078</c:v>
                </c:pt>
                <c:pt idx="4995">
                  <c:v>44079</c:v>
                </c:pt>
                <c:pt idx="4996">
                  <c:v>44080</c:v>
                </c:pt>
                <c:pt idx="4997">
                  <c:v>44081</c:v>
                </c:pt>
                <c:pt idx="4998">
                  <c:v>44082</c:v>
                </c:pt>
                <c:pt idx="4999">
                  <c:v>44083</c:v>
                </c:pt>
                <c:pt idx="5000">
                  <c:v>44084</c:v>
                </c:pt>
                <c:pt idx="5001">
                  <c:v>44085</c:v>
                </c:pt>
                <c:pt idx="5002">
                  <c:v>44086</c:v>
                </c:pt>
                <c:pt idx="5003">
                  <c:v>44087</c:v>
                </c:pt>
                <c:pt idx="5004">
                  <c:v>44088</c:v>
                </c:pt>
                <c:pt idx="5005">
                  <c:v>44089</c:v>
                </c:pt>
                <c:pt idx="5006">
                  <c:v>44090</c:v>
                </c:pt>
                <c:pt idx="5007">
                  <c:v>44091</c:v>
                </c:pt>
                <c:pt idx="5008">
                  <c:v>44092</c:v>
                </c:pt>
                <c:pt idx="5009">
                  <c:v>44093</c:v>
                </c:pt>
                <c:pt idx="5010">
                  <c:v>44094</c:v>
                </c:pt>
                <c:pt idx="5011">
                  <c:v>44095</c:v>
                </c:pt>
                <c:pt idx="5012">
                  <c:v>44096</c:v>
                </c:pt>
                <c:pt idx="5013">
                  <c:v>44097</c:v>
                </c:pt>
                <c:pt idx="5014">
                  <c:v>44098</c:v>
                </c:pt>
                <c:pt idx="5015">
                  <c:v>44099</c:v>
                </c:pt>
                <c:pt idx="5016">
                  <c:v>44100</c:v>
                </c:pt>
                <c:pt idx="5017">
                  <c:v>44101</c:v>
                </c:pt>
                <c:pt idx="5018">
                  <c:v>44102</c:v>
                </c:pt>
                <c:pt idx="5019">
                  <c:v>44103</c:v>
                </c:pt>
                <c:pt idx="5020">
                  <c:v>44104</c:v>
                </c:pt>
                <c:pt idx="5021">
                  <c:v>44105</c:v>
                </c:pt>
                <c:pt idx="5022">
                  <c:v>44106</c:v>
                </c:pt>
                <c:pt idx="5023">
                  <c:v>44107</c:v>
                </c:pt>
                <c:pt idx="5024">
                  <c:v>44108</c:v>
                </c:pt>
                <c:pt idx="5025">
                  <c:v>44109</c:v>
                </c:pt>
                <c:pt idx="5026">
                  <c:v>44110</c:v>
                </c:pt>
                <c:pt idx="5027">
                  <c:v>44111</c:v>
                </c:pt>
                <c:pt idx="5028">
                  <c:v>44112</c:v>
                </c:pt>
                <c:pt idx="5029">
                  <c:v>44113</c:v>
                </c:pt>
                <c:pt idx="5030">
                  <c:v>44114</c:v>
                </c:pt>
                <c:pt idx="5031">
                  <c:v>44115</c:v>
                </c:pt>
                <c:pt idx="5032">
                  <c:v>44116</c:v>
                </c:pt>
                <c:pt idx="5033">
                  <c:v>44117</c:v>
                </c:pt>
                <c:pt idx="5034">
                  <c:v>44118</c:v>
                </c:pt>
                <c:pt idx="5035">
                  <c:v>44119</c:v>
                </c:pt>
                <c:pt idx="5036">
                  <c:v>44120</c:v>
                </c:pt>
                <c:pt idx="5037">
                  <c:v>44121</c:v>
                </c:pt>
                <c:pt idx="5038">
                  <c:v>44122</c:v>
                </c:pt>
                <c:pt idx="5039">
                  <c:v>44123</c:v>
                </c:pt>
                <c:pt idx="5040">
                  <c:v>44124</c:v>
                </c:pt>
                <c:pt idx="5041">
                  <c:v>44125</c:v>
                </c:pt>
                <c:pt idx="5042">
                  <c:v>44126</c:v>
                </c:pt>
                <c:pt idx="5043">
                  <c:v>44127</c:v>
                </c:pt>
                <c:pt idx="5044">
                  <c:v>44128</c:v>
                </c:pt>
                <c:pt idx="5045">
                  <c:v>44129</c:v>
                </c:pt>
                <c:pt idx="5046">
                  <c:v>44130</c:v>
                </c:pt>
                <c:pt idx="5047">
                  <c:v>44131</c:v>
                </c:pt>
                <c:pt idx="5048">
                  <c:v>44132</c:v>
                </c:pt>
                <c:pt idx="5049">
                  <c:v>44133</c:v>
                </c:pt>
                <c:pt idx="5050">
                  <c:v>44134</c:v>
                </c:pt>
                <c:pt idx="5051">
                  <c:v>44135</c:v>
                </c:pt>
                <c:pt idx="5052">
                  <c:v>44136</c:v>
                </c:pt>
                <c:pt idx="5053">
                  <c:v>44137</c:v>
                </c:pt>
                <c:pt idx="5054">
                  <c:v>44138</c:v>
                </c:pt>
                <c:pt idx="5055">
                  <c:v>44139</c:v>
                </c:pt>
                <c:pt idx="5056">
                  <c:v>44140</c:v>
                </c:pt>
                <c:pt idx="5057">
                  <c:v>44141</c:v>
                </c:pt>
                <c:pt idx="5058">
                  <c:v>44142</c:v>
                </c:pt>
                <c:pt idx="5059">
                  <c:v>44143</c:v>
                </c:pt>
                <c:pt idx="5060">
                  <c:v>44144</c:v>
                </c:pt>
                <c:pt idx="5061">
                  <c:v>44145</c:v>
                </c:pt>
                <c:pt idx="5062">
                  <c:v>44146</c:v>
                </c:pt>
                <c:pt idx="5063">
                  <c:v>44147</c:v>
                </c:pt>
                <c:pt idx="5064">
                  <c:v>44148</c:v>
                </c:pt>
                <c:pt idx="5065">
                  <c:v>44149</c:v>
                </c:pt>
                <c:pt idx="5066">
                  <c:v>44150</c:v>
                </c:pt>
                <c:pt idx="5067">
                  <c:v>44151</c:v>
                </c:pt>
                <c:pt idx="5068">
                  <c:v>44152</c:v>
                </c:pt>
                <c:pt idx="5069">
                  <c:v>44153</c:v>
                </c:pt>
                <c:pt idx="5070">
                  <c:v>44154</c:v>
                </c:pt>
                <c:pt idx="5071">
                  <c:v>44155</c:v>
                </c:pt>
                <c:pt idx="5072">
                  <c:v>44156</c:v>
                </c:pt>
                <c:pt idx="5073">
                  <c:v>44157</c:v>
                </c:pt>
                <c:pt idx="5074">
                  <c:v>44158</c:v>
                </c:pt>
                <c:pt idx="5075">
                  <c:v>44159</c:v>
                </c:pt>
                <c:pt idx="5076">
                  <c:v>44160</c:v>
                </c:pt>
                <c:pt idx="5077">
                  <c:v>44161</c:v>
                </c:pt>
                <c:pt idx="5078">
                  <c:v>44162</c:v>
                </c:pt>
                <c:pt idx="5079">
                  <c:v>44163</c:v>
                </c:pt>
                <c:pt idx="5080">
                  <c:v>44164</c:v>
                </c:pt>
                <c:pt idx="5081">
                  <c:v>44165</c:v>
                </c:pt>
                <c:pt idx="5082">
                  <c:v>44166</c:v>
                </c:pt>
                <c:pt idx="5083">
                  <c:v>44167</c:v>
                </c:pt>
                <c:pt idx="5084">
                  <c:v>44168</c:v>
                </c:pt>
                <c:pt idx="5085">
                  <c:v>44169</c:v>
                </c:pt>
                <c:pt idx="5086">
                  <c:v>44170</c:v>
                </c:pt>
                <c:pt idx="5087">
                  <c:v>44171</c:v>
                </c:pt>
                <c:pt idx="5088">
                  <c:v>44172</c:v>
                </c:pt>
                <c:pt idx="5089">
                  <c:v>44173</c:v>
                </c:pt>
                <c:pt idx="5090">
                  <c:v>44174</c:v>
                </c:pt>
                <c:pt idx="5091">
                  <c:v>44175</c:v>
                </c:pt>
                <c:pt idx="5092">
                  <c:v>44176</c:v>
                </c:pt>
                <c:pt idx="5093">
                  <c:v>44177</c:v>
                </c:pt>
                <c:pt idx="5094">
                  <c:v>44178</c:v>
                </c:pt>
                <c:pt idx="5095">
                  <c:v>44179</c:v>
                </c:pt>
                <c:pt idx="5096">
                  <c:v>44180</c:v>
                </c:pt>
                <c:pt idx="5097">
                  <c:v>44181</c:v>
                </c:pt>
                <c:pt idx="5098">
                  <c:v>44182</c:v>
                </c:pt>
                <c:pt idx="5099">
                  <c:v>44183</c:v>
                </c:pt>
                <c:pt idx="5100">
                  <c:v>44184</c:v>
                </c:pt>
                <c:pt idx="5101">
                  <c:v>44185</c:v>
                </c:pt>
                <c:pt idx="5102">
                  <c:v>44186</c:v>
                </c:pt>
                <c:pt idx="5103">
                  <c:v>44187</c:v>
                </c:pt>
                <c:pt idx="5104">
                  <c:v>44188</c:v>
                </c:pt>
                <c:pt idx="5105">
                  <c:v>44189</c:v>
                </c:pt>
                <c:pt idx="5106">
                  <c:v>44190</c:v>
                </c:pt>
                <c:pt idx="5107">
                  <c:v>44191</c:v>
                </c:pt>
                <c:pt idx="5108">
                  <c:v>44192</c:v>
                </c:pt>
                <c:pt idx="5109">
                  <c:v>44193</c:v>
                </c:pt>
                <c:pt idx="5110">
                  <c:v>44194</c:v>
                </c:pt>
                <c:pt idx="5111">
                  <c:v>44195</c:v>
                </c:pt>
                <c:pt idx="5112">
                  <c:v>44196</c:v>
                </c:pt>
                <c:pt idx="5113">
                  <c:v>44197</c:v>
                </c:pt>
                <c:pt idx="5114">
                  <c:v>44198</c:v>
                </c:pt>
                <c:pt idx="5115">
                  <c:v>44199</c:v>
                </c:pt>
                <c:pt idx="5116">
                  <c:v>44200</c:v>
                </c:pt>
                <c:pt idx="5117">
                  <c:v>44201</c:v>
                </c:pt>
                <c:pt idx="5118">
                  <c:v>44202</c:v>
                </c:pt>
                <c:pt idx="5119">
                  <c:v>44203</c:v>
                </c:pt>
                <c:pt idx="5120">
                  <c:v>44204</c:v>
                </c:pt>
                <c:pt idx="5121">
                  <c:v>44205</c:v>
                </c:pt>
                <c:pt idx="5122">
                  <c:v>44206</c:v>
                </c:pt>
                <c:pt idx="5123">
                  <c:v>44207</c:v>
                </c:pt>
                <c:pt idx="5124">
                  <c:v>44208</c:v>
                </c:pt>
                <c:pt idx="5125">
                  <c:v>44209</c:v>
                </c:pt>
                <c:pt idx="5126">
                  <c:v>44210</c:v>
                </c:pt>
                <c:pt idx="5127">
                  <c:v>44211</c:v>
                </c:pt>
                <c:pt idx="5128">
                  <c:v>44212</c:v>
                </c:pt>
                <c:pt idx="5129">
                  <c:v>44213</c:v>
                </c:pt>
                <c:pt idx="5130">
                  <c:v>44214</c:v>
                </c:pt>
                <c:pt idx="5131">
                  <c:v>44215</c:v>
                </c:pt>
                <c:pt idx="5132">
                  <c:v>44216</c:v>
                </c:pt>
                <c:pt idx="5133">
                  <c:v>44217</c:v>
                </c:pt>
                <c:pt idx="5134">
                  <c:v>44218</c:v>
                </c:pt>
                <c:pt idx="5135">
                  <c:v>44219</c:v>
                </c:pt>
                <c:pt idx="5136">
                  <c:v>44220</c:v>
                </c:pt>
                <c:pt idx="5137">
                  <c:v>44221</c:v>
                </c:pt>
                <c:pt idx="5138">
                  <c:v>44222</c:v>
                </c:pt>
                <c:pt idx="5139">
                  <c:v>44223</c:v>
                </c:pt>
                <c:pt idx="5140">
                  <c:v>44224</c:v>
                </c:pt>
                <c:pt idx="5141">
                  <c:v>44225</c:v>
                </c:pt>
                <c:pt idx="5142">
                  <c:v>44226</c:v>
                </c:pt>
                <c:pt idx="5143">
                  <c:v>44227</c:v>
                </c:pt>
                <c:pt idx="5144">
                  <c:v>44228</c:v>
                </c:pt>
                <c:pt idx="5145">
                  <c:v>44229</c:v>
                </c:pt>
                <c:pt idx="5146">
                  <c:v>44230</c:v>
                </c:pt>
                <c:pt idx="5147">
                  <c:v>44231</c:v>
                </c:pt>
                <c:pt idx="5148">
                  <c:v>44232</c:v>
                </c:pt>
                <c:pt idx="5149">
                  <c:v>44233</c:v>
                </c:pt>
                <c:pt idx="5150">
                  <c:v>44234</c:v>
                </c:pt>
                <c:pt idx="5151">
                  <c:v>44235</c:v>
                </c:pt>
                <c:pt idx="5152">
                  <c:v>44236</c:v>
                </c:pt>
                <c:pt idx="5153">
                  <c:v>44237</c:v>
                </c:pt>
                <c:pt idx="5154">
                  <c:v>44238</c:v>
                </c:pt>
                <c:pt idx="5155">
                  <c:v>44239</c:v>
                </c:pt>
                <c:pt idx="5156">
                  <c:v>44240</c:v>
                </c:pt>
                <c:pt idx="5157">
                  <c:v>44241</c:v>
                </c:pt>
                <c:pt idx="5158">
                  <c:v>44242</c:v>
                </c:pt>
                <c:pt idx="5159">
                  <c:v>44243</c:v>
                </c:pt>
                <c:pt idx="5160">
                  <c:v>44244</c:v>
                </c:pt>
                <c:pt idx="5161">
                  <c:v>44245</c:v>
                </c:pt>
                <c:pt idx="5162">
                  <c:v>44246</c:v>
                </c:pt>
                <c:pt idx="5163">
                  <c:v>44247</c:v>
                </c:pt>
                <c:pt idx="5164">
                  <c:v>44248</c:v>
                </c:pt>
                <c:pt idx="5165">
                  <c:v>44249</c:v>
                </c:pt>
                <c:pt idx="5166">
                  <c:v>44250</c:v>
                </c:pt>
                <c:pt idx="5167">
                  <c:v>44251</c:v>
                </c:pt>
                <c:pt idx="5168">
                  <c:v>44252</c:v>
                </c:pt>
                <c:pt idx="5169">
                  <c:v>44253</c:v>
                </c:pt>
                <c:pt idx="5170">
                  <c:v>44254</c:v>
                </c:pt>
                <c:pt idx="5171">
                  <c:v>44255</c:v>
                </c:pt>
                <c:pt idx="5172">
                  <c:v>44256</c:v>
                </c:pt>
                <c:pt idx="5173">
                  <c:v>44257</c:v>
                </c:pt>
                <c:pt idx="5174">
                  <c:v>44258</c:v>
                </c:pt>
                <c:pt idx="5175">
                  <c:v>44259</c:v>
                </c:pt>
                <c:pt idx="5176">
                  <c:v>44260</c:v>
                </c:pt>
                <c:pt idx="5177">
                  <c:v>44261</c:v>
                </c:pt>
                <c:pt idx="5178">
                  <c:v>44262</c:v>
                </c:pt>
                <c:pt idx="5179">
                  <c:v>44263</c:v>
                </c:pt>
                <c:pt idx="5180">
                  <c:v>44264</c:v>
                </c:pt>
                <c:pt idx="5181">
                  <c:v>44265</c:v>
                </c:pt>
                <c:pt idx="5182">
                  <c:v>44266</c:v>
                </c:pt>
                <c:pt idx="5183">
                  <c:v>44267</c:v>
                </c:pt>
                <c:pt idx="5184">
                  <c:v>44268</c:v>
                </c:pt>
                <c:pt idx="5185">
                  <c:v>44269</c:v>
                </c:pt>
                <c:pt idx="5186">
                  <c:v>44270</c:v>
                </c:pt>
                <c:pt idx="5187">
                  <c:v>44271</c:v>
                </c:pt>
                <c:pt idx="5188">
                  <c:v>44272</c:v>
                </c:pt>
                <c:pt idx="5189">
                  <c:v>44273</c:v>
                </c:pt>
                <c:pt idx="5190">
                  <c:v>44274</c:v>
                </c:pt>
                <c:pt idx="5191">
                  <c:v>44275</c:v>
                </c:pt>
                <c:pt idx="5192">
                  <c:v>44276</c:v>
                </c:pt>
                <c:pt idx="5193">
                  <c:v>44277</c:v>
                </c:pt>
                <c:pt idx="5194">
                  <c:v>44278</c:v>
                </c:pt>
                <c:pt idx="5195">
                  <c:v>44279</c:v>
                </c:pt>
                <c:pt idx="5196">
                  <c:v>44280</c:v>
                </c:pt>
                <c:pt idx="5197">
                  <c:v>44281</c:v>
                </c:pt>
                <c:pt idx="5198">
                  <c:v>44282</c:v>
                </c:pt>
                <c:pt idx="5199">
                  <c:v>44283</c:v>
                </c:pt>
                <c:pt idx="5200">
                  <c:v>44284</c:v>
                </c:pt>
                <c:pt idx="5201">
                  <c:v>44285</c:v>
                </c:pt>
                <c:pt idx="5202">
                  <c:v>44286</c:v>
                </c:pt>
                <c:pt idx="5203">
                  <c:v>44287</c:v>
                </c:pt>
                <c:pt idx="5204">
                  <c:v>44288</c:v>
                </c:pt>
                <c:pt idx="5205">
                  <c:v>44289</c:v>
                </c:pt>
                <c:pt idx="5206">
                  <c:v>44290</c:v>
                </c:pt>
                <c:pt idx="5207">
                  <c:v>44291</c:v>
                </c:pt>
                <c:pt idx="5208">
                  <c:v>44292</c:v>
                </c:pt>
                <c:pt idx="5209">
                  <c:v>44293</c:v>
                </c:pt>
                <c:pt idx="5210">
                  <c:v>44294</c:v>
                </c:pt>
                <c:pt idx="5211">
                  <c:v>44295</c:v>
                </c:pt>
                <c:pt idx="5212">
                  <c:v>44296</c:v>
                </c:pt>
                <c:pt idx="5213">
                  <c:v>44297</c:v>
                </c:pt>
                <c:pt idx="5214">
                  <c:v>44298</c:v>
                </c:pt>
                <c:pt idx="5215">
                  <c:v>44299</c:v>
                </c:pt>
                <c:pt idx="5216">
                  <c:v>44300</c:v>
                </c:pt>
                <c:pt idx="5217">
                  <c:v>44301</c:v>
                </c:pt>
                <c:pt idx="5218">
                  <c:v>44302</c:v>
                </c:pt>
                <c:pt idx="5219">
                  <c:v>44303</c:v>
                </c:pt>
                <c:pt idx="5220">
                  <c:v>44304</c:v>
                </c:pt>
                <c:pt idx="5221">
                  <c:v>44305</c:v>
                </c:pt>
                <c:pt idx="5222">
                  <c:v>44306</c:v>
                </c:pt>
                <c:pt idx="5223">
                  <c:v>44307</c:v>
                </c:pt>
                <c:pt idx="5224">
                  <c:v>44308</c:v>
                </c:pt>
                <c:pt idx="5225">
                  <c:v>44309</c:v>
                </c:pt>
                <c:pt idx="5226">
                  <c:v>44310</c:v>
                </c:pt>
                <c:pt idx="5227">
                  <c:v>44311</c:v>
                </c:pt>
                <c:pt idx="5228">
                  <c:v>44312</c:v>
                </c:pt>
                <c:pt idx="5229">
                  <c:v>44313</c:v>
                </c:pt>
                <c:pt idx="5230">
                  <c:v>44314</c:v>
                </c:pt>
                <c:pt idx="5231">
                  <c:v>44315</c:v>
                </c:pt>
                <c:pt idx="5232">
                  <c:v>44316</c:v>
                </c:pt>
                <c:pt idx="5233">
                  <c:v>44317</c:v>
                </c:pt>
                <c:pt idx="5234">
                  <c:v>44318</c:v>
                </c:pt>
                <c:pt idx="5235">
                  <c:v>44319</c:v>
                </c:pt>
                <c:pt idx="5236">
                  <c:v>44320</c:v>
                </c:pt>
                <c:pt idx="5237">
                  <c:v>44321</c:v>
                </c:pt>
                <c:pt idx="5238">
                  <c:v>44322</c:v>
                </c:pt>
                <c:pt idx="5239">
                  <c:v>44323</c:v>
                </c:pt>
                <c:pt idx="5240">
                  <c:v>44324</c:v>
                </c:pt>
                <c:pt idx="5241">
                  <c:v>44325</c:v>
                </c:pt>
                <c:pt idx="5242">
                  <c:v>44326</c:v>
                </c:pt>
                <c:pt idx="5243">
                  <c:v>44327</c:v>
                </c:pt>
                <c:pt idx="5244">
                  <c:v>44328</c:v>
                </c:pt>
                <c:pt idx="5245">
                  <c:v>44329</c:v>
                </c:pt>
                <c:pt idx="5246">
                  <c:v>44330</c:v>
                </c:pt>
                <c:pt idx="5247">
                  <c:v>44331</c:v>
                </c:pt>
                <c:pt idx="5248">
                  <c:v>44332</c:v>
                </c:pt>
                <c:pt idx="5249">
                  <c:v>44333</c:v>
                </c:pt>
                <c:pt idx="5250">
                  <c:v>44334</c:v>
                </c:pt>
                <c:pt idx="5251">
                  <c:v>44335</c:v>
                </c:pt>
                <c:pt idx="5252">
                  <c:v>44336</c:v>
                </c:pt>
                <c:pt idx="5253">
                  <c:v>44337</c:v>
                </c:pt>
                <c:pt idx="5254">
                  <c:v>44338</c:v>
                </c:pt>
                <c:pt idx="5255">
                  <c:v>44339</c:v>
                </c:pt>
                <c:pt idx="5256">
                  <c:v>44340</c:v>
                </c:pt>
                <c:pt idx="5257">
                  <c:v>44341</c:v>
                </c:pt>
                <c:pt idx="5258">
                  <c:v>44342</c:v>
                </c:pt>
                <c:pt idx="5259">
                  <c:v>44343</c:v>
                </c:pt>
                <c:pt idx="5260">
                  <c:v>44344</c:v>
                </c:pt>
                <c:pt idx="5261">
                  <c:v>44345</c:v>
                </c:pt>
                <c:pt idx="5262">
                  <c:v>44346</c:v>
                </c:pt>
                <c:pt idx="5263">
                  <c:v>44347</c:v>
                </c:pt>
                <c:pt idx="5264">
                  <c:v>44348</c:v>
                </c:pt>
                <c:pt idx="5265">
                  <c:v>44349</c:v>
                </c:pt>
                <c:pt idx="5266">
                  <c:v>44350</c:v>
                </c:pt>
                <c:pt idx="5267">
                  <c:v>44351</c:v>
                </c:pt>
                <c:pt idx="5268">
                  <c:v>44352</c:v>
                </c:pt>
                <c:pt idx="5269">
                  <c:v>44353</c:v>
                </c:pt>
                <c:pt idx="5270">
                  <c:v>44354</c:v>
                </c:pt>
                <c:pt idx="5271">
                  <c:v>44355</c:v>
                </c:pt>
                <c:pt idx="5272">
                  <c:v>44356</c:v>
                </c:pt>
                <c:pt idx="5273">
                  <c:v>44357</c:v>
                </c:pt>
                <c:pt idx="5274">
                  <c:v>44358</c:v>
                </c:pt>
                <c:pt idx="5275">
                  <c:v>44359</c:v>
                </c:pt>
                <c:pt idx="5276">
                  <c:v>44360</c:v>
                </c:pt>
                <c:pt idx="5277">
                  <c:v>44361</c:v>
                </c:pt>
                <c:pt idx="5278">
                  <c:v>44362</c:v>
                </c:pt>
                <c:pt idx="5279">
                  <c:v>44363</c:v>
                </c:pt>
                <c:pt idx="5280">
                  <c:v>44364</c:v>
                </c:pt>
                <c:pt idx="5281">
                  <c:v>44365</c:v>
                </c:pt>
                <c:pt idx="5282">
                  <c:v>44366</c:v>
                </c:pt>
                <c:pt idx="5283">
                  <c:v>44367</c:v>
                </c:pt>
                <c:pt idx="5284">
                  <c:v>44368</c:v>
                </c:pt>
                <c:pt idx="5285">
                  <c:v>44369</c:v>
                </c:pt>
                <c:pt idx="5286">
                  <c:v>44370</c:v>
                </c:pt>
                <c:pt idx="5287">
                  <c:v>44371</c:v>
                </c:pt>
                <c:pt idx="5288">
                  <c:v>44372</c:v>
                </c:pt>
                <c:pt idx="5289">
                  <c:v>44373</c:v>
                </c:pt>
                <c:pt idx="5290">
                  <c:v>44374</c:v>
                </c:pt>
                <c:pt idx="5291">
                  <c:v>44375</c:v>
                </c:pt>
                <c:pt idx="5292">
                  <c:v>44376</c:v>
                </c:pt>
                <c:pt idx="5293">
                  <c:v>44377</c:v>
                </c:pt>
                <c:pt idx="5294">
                  <c:v>44378</c:v>
                </c:pt>
                <c:pt idx="5295">
                  <c:v>44379</c:v>
                </c:pt>
                <c:pt idx="5296">
                  <c:v>44380</c:v>
                </c:pt>
                <c:pt idx="5297">
                  <c:v>44381</c:v>
                </c:pt>
                <c:pt idx="5298">
                  <c:v>44382</c:v>
                </c:pt>
                <c:pt idx="5299">
                  <c:v>44383</c:v>
                </c:pt>
                <c:pt idx="5300">
                  <c:v>44384</c:v>
                </c:pt>
                <c:pt idx="5301">
                  <c:v>44385</c:v>
                </c:pt>
                <c:pt idx="5302">
                  <c:v>44386</c:v>
                </c:pt>
                <c:pt idx="5303">
                  <c:v>44387</c:v>
                </c:pt>
                <c:pt idx="5304">
                  <c:v>44388</c:v>
                </c:pt>
                <c:pt idx="5305">
                  <c:v>44389</c:v>
                </c:pt>
                <c:pt idx="5306">
                  <c:v>44390</c:v>
                </c:pt>
                <c:pt idx="5307">
                  <c:v>44391</c:v>
                </c:pt>
                <c:pt idx="5308">
                  <c:v>44392</c:v>
                </c:pt>
                <c:pt idx="5309">
                  <c:v>44393</c:v>
                </c:pt>
                <c:pt idx="5310">
                  <c:v>44394</c:v>
                </c:pt>
                <c:pt idx="5311">
                  <c:v>44395</c:v>
                </c:pt>
                <c:pt idx="5312">
                  <c:v>44396</c:v>
                </c:pt>
                <c:pt idx="5313">
                  <c:v>44397</c:v>
                </c:pt>
                <c:pt idx="5314">
                  <c:v>44398</c:v>
                </c:pt>
                <c:pt idx="5315">
                  <c:v>44399</c:v>
                </c:pt>
                <c:pt idx="5316">
                  <c:v>44400</c:v>
                </c:pt>
                <c:pt idx="5317">
                  <c:v>44401</c:v>
                </c:pt>
                <c:pt idx="5318">
                  <c:v>44402</c:v>
                </c:pt>
                <c:pt idx="5319">
                  <c:v>44403</c:v>
                </c:pt>
                <c:pt idx="5320">
                  <c:v>44404</c:v>
                </c:pt>
                <c:pt idx="5321">
                  <c:v>44405</c:v>
                </c:pt>
                <c:pt idx="5322">
                  <c:v>44406</c:v>
                </c:pt>
                <c:pt idx="5323">
                  <c:v>44407</c:v>
                </c:pt>
                <c:pt idx="5324">
                  <c:v>44408</c:v>
                </c:pt>
                <c:pt idx="5325">
                  <c:v>44409</c:v>
                </c:pt>
                <c:pt idx="5326">
                  <c:v>44410</c:v>
                </c:pt>
                <c:pt idx="5327">
                  <c:v>44411</c:v>
                </c:pt>
                <c:pt idx="5328">
                  <c:v>44412</c:v>
                </c:pt>
                <c:pt idx="5329">
                  <c:v>44413</c:v>
                </c:pt>
                <c:pt idx="5330">
                  <c:v>44414</c:v>
                </c:pt>
                <c:pt idx="5331">
                  <c:v>44415</c:v>
                </c:pt>
                <c:pt idx="5332">
                  <c:v>44416</c:v>
                </c:pt>
                <c:pt idx="5333">
                  <c:v>44417</c:v>
                </c:pt>
                <c:pt idx="5334">
                  <c:v>44418</c:v>
                </c:pt>
                <c:pt idx="5335">
                  <c:v>44419</c:v>
                </c:pt>
                <c:pt idx="5336">
                  <c:v>44420</c:v>
                </c:pt>
                <c:pt idx="5337">
                  <c:v>44421</c:v>
                </c:pt>
                <c:pt idx="5338">
                  <c:v>44422</c:v>
                </c:pt>
                <c:pt idx="5339">
                  <c:v>44423</c:v>
                </c:pt>
                <c:pt idx="5340">
                  <c:v>44424</c:v>
                </c:pt>
                <c:pt idx="5341">
                  <c:v>44425</c:v>
                </c:pt>
                <c:pt idx="5342">
                  <c:v>44426</c:v>
                </c:pt>
                <c:pt idx="5343">
                  <c:v>44427</c:v>
                </c:pt>
                <c:pt idx="5344">
                  <c:v>44428</c:v>
                </c:pt>
                <c:pt idx="5345">
                  <c:v>44429</c:v>
                </c:pt>
                <c:pt idx="5346">
                  <c:v>44430</c:v>
                </c:pt>
                <c:pt idx="5347">
                  <c:v>44431</c:v>
                </c:pt>
                <c:pt idx="5348">
                  <c:v>44432</c:v>
                </c:pt>
                <c:pt idx="5349">
                  <c:v>44433</c:v>
                </c:pt>
                <c:pt idx="5350">
                  <c:v>44434</c:v>
                </c:pt>
                <c:pt idx="5351">
                  <c:v>44435</c:v>
                </c:pt>
                <c:pt idx="5352">
                  <c:v>44436</c:v>
                </c:pt>
                <c:pt idx="5353">
                  <c:v>44437</c:v>
                </c:pt>
                <c:pt idx="5354">
                  <c:v>44438</c:v>
                </c:pt>
                <c:pt idx="5355">
                  <c:v>44439</c:v>
                </c:pt>
                <c:pt idx="5356">
                  <c:v>44440</c:v>
                </c:pt>
                <c:pt idx="5357">
                  <c:v>44441</c:v>
                </c:pt>
                <c:pt idx="5358">
                  <c:v>44442</c:v>
                </c:pt>
                <c:pt idx="5359">
                  <c:v>44443</c:v>
                </c:pt>
                <c:pt idx="5360">
                  <c:v>44444</c:v>
                </c:pt>
                <c:pt idx="5361">
                  <c:v>44445</c:v>
                </c:pt>
                <c:pt idx="5362">
                  <c:v>44446</c:v>
                </c:pt>
                <c:pt idx="5363">
                  <c:v>44447</c:v>
                </c:pt>
                <c:pt idx="5364">
                  <c:v>44448</c:v>
                </c:pt>
                <c:pt idx="5365">
                  <c:v>44449</c:v>
                </c:pt>
                <c:pt idx="5366">
                  <c:v>44450</c:v>
                </c:pt>
                <c:pt idx="5367">
                  <c:v>44451</c:v>
                </c:pt>
                <c:pt idx="5368">
                  <c:v>44452</c:v>
                </c:pt>
                <c:pt idx="5369">
                  <c:v>44453</c:v>
                </c:pt>
                <c:pt idx="5370">
                  <c:v>44454</c:v>
                </c:pt>
                <c:pt idx="5371">
                  <c:v>44455</c:v>
                </c:pt>
                <c:pt idx="5372">
                  <c:v>44456</c:v>
                </c:pt>
                <c:pt idx="5373">
                  <c:v>44457</c:v>
                </c:pt>
                <c:pt idx="5374">
                  <c:v>44458</c:v>
                </c:pt>
                <c:pt idx="5375">
                  <c:v>44459</c:v>
                </c:pt>
                <c:pt idx="5376">
                  <c:v>44460</c:v>
                </c:pt>
                <c:pt idx="5377">
                  <c:v>44461</c:v>
                </c:pt>
                <c:pt idx="5378">
                  <c:v>44462</c:v>
                </c:pt>
                <c:pt idx="5379">
                  <c:v>44463</c:v>
                </c:pt>
                <c:pt idx="5380">
                  <c:v>44464</c:v>
                </c:pt>
                <c:pt idx="5381">
                  <c:v>44465</c:v>
                </c:pt>
                <c:pt idx="5382">
                  <c:v>44466</c:v>
                </c:pt>
                <c:pt idx="5383">
                  <c:v>44467</c:v>
                </c:pt>
                <c:pt idx="5384">
                  <c:v>44468</c:v>
                </c:pt>
                <c:pt idx="5385">
                  <c:v>44469</c:v>
                </c:pt>
                <c:pt idx="5386">
                  <c:v>44470</c:v>
                </c:pt>
                <c:pt idx="5387">
                  <c:v>44471</c:v>
                </c:pt>
                <c:pt idx="5388">
                  <c:v>44472</c:v>
                </c:pt>
                <c:pt idx="5389">
                  <c:v>44473</c:v>
                </c:pt>
                <c:pt idx="5390">
                  <c:v>44474</c:v>
                </c:pt>
                <c:pt idx="5391">
                  <c:v>44475</c:v>
                </c:pt>
                <c:pt idx="5392">
                  <c:v>44476</c:v>
                </c:pt>
                <c:pt idx="5393">
                  <c:v>44477</c:v>
                </c:pt>
                <c:pt idx="5394">
                  <c:v>44478</c:v>
                </c:pt>
                <c:pt idx="5395">
                  <c:v>44479</c:v>
                </c:pt>
                <c:pt idx="5396">
                  <c:v>44480</c:v>
                </c:pt>
                <c:pt idx="5397">
                  <c:v>44481</c:v>
                </c:pt>
                <c:pt idx="5398">
                  <c:v>44482</c:v>
                </c:pt>
                <c:pt idx="5399">
                  <c:v>44483</c:v>
                </c:pt>
                <c:pt idx="5400">
                  <c:v>44484</c:v>
                </c:pt>
                <c:pt idx="5401">
                  <c:v>44485</c:v>
                </c:pt>
                <c:pt idx="5402">
                  <c:v>44486</c:v>
                </c:pt>
                <c:pt idx="5403">
                  <c:v>44487</c:v>
                </c:pt>
                <c:pt idx="5404">
                  <c:v>44488</c:v>
                </c:pt>
                <c:pt idx="5405">
                  <c:v>44489</c:v>
                </c:pt>
                <c:pt idx="5406">
                  <c:v>44490</c:v>
                </c:pt>
                <c:pt idx="5407">
                  <c:v>44491</c:v>
                </c:pt>
                <c:pt idx="5408">
                  <c:v>44492</c:v>
                </c:pt>
                <c:pt idx="5409">
                  <c:v>44493</c:v>
                </c:pt>
                <c:pt idx="5410">
                  <c:v>44494</c:v>
                </c:pt>
                <c:pt idx="5411">
                  <c:v>44495</c:v>
                </c:pt>
                <c:pt idx="5412">
                  <c:v>44496</c:v>
                </c:pt>
                <c:pt idx="5413">
                  <c:v>44497</c:v>
                </c:pt>
                <c:pt idx="5414">
                  <c:v>44498</c:v>
                </c:pt>
                <c:pt idx="5415">
                  <c:v>44499</c:v>
                </c:pt>
                <c:pt idx="5416">
                  <c:v>44500</c:v>
                </c:pt>
                <c:pt idx="5417">
                  <c:v>44501</c:v>
                </c:pt>
                <c:pt idx="5418">
                  <c:v>44502</c:v>
                </c:pt>
                <c:pt idx="5419">
                  <c:v>44503</c:v>
                </c:pt>
                <c:pt idx="5420">
                  <c:v>44504</c:v>
                </c:pt>
                <c:pt idx="5421">
                  <c:v>44505</c:v>
                </c:pt>
                <c:pt idx="5422">
                  <c:v>44506</c:v>
                </c:pt>
                <c:pt idx="5423">
                  <c:v>44507</c:v>
                </c:pt>
                <c:pt idx="5424">
                  <c:v>44508</c:v>
                </c:pt>
                <c:pt idx="5425">
                  <c:v>44509</c:v>
                </c:pt>
                <c:pt idx="5426">
                  <c:v>44510</c:v>
                </c:pt>
                <c:pt idx="5427">
                  <c:v>44511</c:v>
                </c:pt>
                <c:pt idx="5428">
                  <c:v>44512</c:v>
                </c:pt>
                <c:pt idx="5429">
                  <c:v>44513</c:v>
                </c:pt>
                <c:pt idx="5430">
                  <c:v>44514</c:v>
                </c:pt>
                <c:pt idx="5431">
                  <c:v>44515</c:v>
                </c:pt>
                <c:pt idx="5432">
                  <c:v>44516</c:v>
                </c:pt>
                <c:pt idx="5433">
                  <c:v>44517</c:v>
                </c:pt>
                <c:pt idx="5434">
                  <c:v>44518</c:v>
                </c:pt>
                <c:pt idx="5435">
                  <c:v>44519</c:v>
                </c:pt>
                <c:pt idx="5436">
                  <c:v>44520</c:v>
                </c:pt>
                <c:pt idx="5437">
                  <c:v>44521</c:v>
                </c:pt>
                <c:pt idx="5438">
                  <c:v>44522</c:v>
                </c:pt>
                <c:pt idx="5439">
                  <c:v>44523</c:v>
                </c:pt>
                <c:pt idx="5440">
                  <c:v>44524</c:v>
                </c:pt>
                <c:pt idx="5441">
                  <c:v>44525</c:v>
                </c:pt>
                <c:pt idx="5442">
                  <c:v>44526</c:v>
                </c:pt>
                <c:pt idx="5443">
                  <c:v>44527</c:v>
                </c:pt>
                <c:pt idx="5444">
                  <c:v>44528</c:v>
                </c:pt>
                <c:pt idx="5445">
                  <c:v>44529</c:v>
                </c:pt>
                <c:pt idx="5446">
                  <c:v>44530</c:v>
                </c:pt>
                <c:pt idx="5447">
                  <c:v>44531</c:v>
                </c:pt>
                <c:pt idx="5448">
                  <c:v>44532</c:v>
                </c:pt>
                <c:pt idx="5449">
                  <c:v>44533</c:v>
                </c:pt>
                <c:pt idx="5450">
                  <c:v>44534</c:v>
                </c:pt>
                <c:pt idx="5451">
                  <c:v>44535</c:v>
                </c:pt>
                <c:pt idx="5452">
                  <c:v>44536</c:v>
                </c:pt>
                <c:pt idx="5453">
                  <c:v>44537</c:v>
                </c:pt>
                <c:pt idx="5454">
                  <c:v>44538</c:v>
                </c:pt>
                <c:pt idx="5455">
                  <c:v>44539</c:v>
                </c:pt>
                <c:pt idx="5456">
                  <c:v>44540</c:v>
                </c:pt>
                <c:pt idx="5457">
                  <c:v>44541</c:v>
                </c:pt>
                <c:pt idx="5458">
                  <c:v>44542</c:v>
                </c:pt>
                <c:pt idx="5459">
                  <c:v>44543</c:v>
                </c:pt>
                <c:pt idx="5460">
                  <c:v>44544</c:v>
                </c:pt>
                <c:pt idx="5461">
                  <c:v>44545</c:v>
                </c:pt>
                <c:pt idx="5462">
                  <c:v>44546</c:v>
                </c:pt>
                <c:pt idx="5463">
                  <c:v>44547</c:v>
                </c:pt>
                <c:pt idx="5464">
                  <c:v>44548</c:v>
                </c:pt>
                <c:pt idx="5465">
                  <c:v>44549</c:v>
                </c:pt>
                <c:pt idx="5466">
                  <c:v>44550</c:v>
                </c:pt>
                <c:pt idx="5467">
                  <c:v>44551</c:v>
                </c:pt>
                <c:pt idx="5468">
                  <c:v>44552</c:v>
                </c:pt>
                <c:pt idx="5469">
                  <c:v>44553</c:v>
                </c:pt>
                <c:pt idx="5470">
                  <c:v>44554</c:v>
                </c:pt>
                <c:pt idx="5471">
                  <c:v>44555</c:v>
                </c:pt>
                <c:pt idx="5472">
                  <c:v>44556</c:v>
                </c:pt>
                <c:pt idx="5473">
                  <c:v>44557</c:v>
                </c:pt>
                <c:pt idx="5474">
                  <c:v>44558</c:v>
                </c:pt>
                <c:pt idx="5475">
                  <c:v>44559</c:v>
                </c:pt>
                <c:pt idx="5476">
                  <c:v>44560</c:v>
                </c:pt>
                <c:pt idx="5477">
                  <c:v>44561</c:v>
                </c:pt>
                <c:pt idx="5478">
                  <c:v>44562</c:v>
                </c:pt>
                <c:pt idx="5479">
                  <c:v>44563</c:v>
                </c:pt>
                <c:pt idx="5480">
                  <c:v>44564</c:v>
                </c:pt>
                <c:pt idx="5481">
                  <c:v>44565</c:v>
                </c:pt>
                <c:pt idx="5482">
                  <c:v>44566</c:v>
                </c:pt>
                <c:pt idx="5483">
                  <c:v>44567</c:v>
                </c:pt>
                <c:pt idx="5484">
                  <c:v>44568</c:v>
                </c:pt>
                <c:pt idx="5485">
                  <c:v>44569</c:v>
                </c:pt>
                <c:pt idx="5486">
                  <c:v>44570</c:v>
                </c:pt>
                <c:pt idx="5487">
                  <c:v>44571</c:v>
                </c:pt>
                <c:pt idx="5488">
                  <c:v>44572</c:v>
                </c:pt>
                <c:pt idx="5489">
                  <c:v>44573</c:v>
                </c:pt>
                <c:pt idx="5490">
                  <c:v>44574</c:v>
                </c:pt>
                <c:pt idx="5491">
                  <c:v>44575</c:v>
                </c:pt>
                <c:pt idx="5492">
                  <c:v>44576</c:v>
                </c:pt>
                <c:pt idx="5493">
                  <c:v>44577</c:v>
                </c:pt>
                <c:pt idx="5494">
                  <c:v>44578</c:v>
                </c:pt>
                <c:pt idx="5495">
                  <c:v>44579</c:v>
                </c:pt>
                <c:pt idx="5496">
                  <c:v>44580</c:v>
                </c:pt>
                <c:pt idx="5497">
                  <c:v>44581</c:v>
                </c:pt>
                <c:pt idx="5498">
                  <c:v>44582</c:v>
                </c:pt>
                <c:pt idx="5499">
                  <c:v>44583</c:v>
                </c:pt>
                <c:pt idx="5500">
                  <c:v>44584</c:v>
                </c:pt>
                <c:pt idx="5501">
                  <c:v>44585</c:v>
                </c:pt>
                <c:pt idx="5502">
                  <c:v>44586</c:v>
                </c:pt>
                <c:pt idx="5503">
                  <c:v>44587</c:v>
                </c:pt>
                <c:pt idx="5504">
                  <c:v>44588</c:v>
                </c:pt>
                <c:pt idx="5505">
                  <c:v>44589</c:v>
                </c:pt>
                <c:pt idx="5506">
                  <c:v>44590</c:v>
                </c:pt>
                <c:pt idx="5507">
                  <c:v>44591</c:v>
                </c:pt>
                <c:pt idx="5508">
                  <c:v>44592</c:v>
                </c:pt>
                <c:pt idx="5509">
                  <c:v>44593</c:v>
                </c:pt>
                <c:pt idx="5510">
                  <c:v>44594</c:v>
                </c:pt>
                <c:pt idx="5511">
                  <c:v>44595</c:v>
                </c:pt>
                <c:pt idx="5512">
                  <c:v>44596</c:v>
                </c:pt>
                <c:pt idx="5513">
                  <c:v>44597</c:v>
                </c:pt>
                <c:pt idx="5514">
                  <c:v>44598</c:v>
                </c:pt>
                <c:pt idx="5515">
                  <c:v>44599</c:v>
                </c:pt>
                <c:pt idx="5516">
                  <c:v>44600</c:v>
                </c:pt>
                <c:pt idx="5517">
                  <c:v>44601</c:v>
                </c:pt>
                <c:pt idx="5518">
                  <c:v>44602</c:v>
                </c:pt>
                <c:pt idx="5519">
                  <c:v>44603</c:v>
                </c:pt>
                <c:pt idx="5520">
                  <c:v>44604</c:v>
                </c:pt>
                <c:pt idx="5521">
                  <c:v>44605</c:v>
                </c:pt>
                <c:pt idx="5522">
                  <c:v>44606</c:v>
                </c:pt>
                <c:pt idx="5523">
                  <c:v>44607</c:v>
                </c:pt>
                <c:pt idx="5524">
                  <c:v>44608</c:v>
                </c:pt>
                <c:pt idx="5525">
                  <c:v>44609</c:v>
                </c:pt>
                <c:pt idx="5526">
                  <c:v>44610</c:v>
                </c:pt>
                <c:pt idx="5527">
                  <c:v>44611</c:v>
                </c:pt>
                <c:pt idx="5528">
                  <c:v>44612</c:v>
                </c:pt>
                <c:pt idx="5529">
                  <c:v>44613</c:v>
                </c:pt>
                <c:pt idx="5530">
                  <c:v>44614</c:v>
                </c:pt>
                <c:pt idx="5531">
                  <c:v>44615</c:v>
                </c:pt>
                <c:pt idx="5532">
                  <c:v>44616</c:v>
                </c:pt>
                <c:pt idx="5533">
                  <c:v>44617</c:v>
                </c:pt>
                <c:pt idx="5534">
                  <c:v>44618</c:v>
                </c:pt>
                <c:pt idx="5535">
                  <c:v>44619</c:v>
                </c:pt>
                <c:pt idx="5536">
                  <c:v>44620</c:v>
                </c:pt>
                <c:pt idx="5537">
                  <c:v>44621</c:v>
                </c:pt>
                <c:pt idx="5538">
                  <c:v>44622</c:v>
                </c:pt>
                <c:pt idx="5539">
                  <c:v>44623</c:v>
                </c:pt>
                <c:pt idx="5540">
                  <c:v>44624</c:v>
                </c:pt>
                <c:pt idx="5541">
                  <c:v>44625</c:v>
                </c:pt>
                <c:pt idx="5542">
                  <c:v>44626</c:v>
                </c:pt>
                <c:pt idx="5543">
                  <c:v>44627</c:v>
                </c:pt>
                <c:pt idx="5544">
                  <c:v>44628</c:v>
                </c:pt>
                <c:pt idx="5545">
                  <c:v>44629</c:v>
                </c:pt>
                <c:pt idx="5546">
                  <c:v>44630</c:v>
                </c:pt>
                <c:pt idx="5547">
                  <c:v>44631</c:v>
                </c:pt>
                <c:pt idx="5548">
                  <c:v>44632</c:v>
                </c:pt>
                <c:pt idx="5549">
                  <c:v>44633</c:v>
                </c:pt>
                <c:pt idx="5550">
                  <c:v>44634</c:v>
                </c:pt>
                <c:pt idx="5551">
                  <c:v>44635</c:v>
                </c:pt>
                <c:pt idx="5552">
                  <c:v>44636</c:v>
                </c:pt>
                <c:pt idx="5553">
                  <c:v>44637</c:v>
                </c:pt>
                <c:pt idx="5554">
                  <c:v>44638</c:v>
                </c:pt>
                <c:pt idx="5555">
                  <c:v>44639</c:v>
                </c:pt>
                <c:pt idx="5556">
                  <c:v>44640</c:v>
                </c:pt>
                <c:pt idx="5557">
                  <c:v>44641</c:v>
                </c:pt>
                <c:pt idx="5558">
                  <c:v>44642</c:v>
                </c:pt>
                <c:pt idx="5559">
                  <c:v>44643</c:v>
                </c:pt>
                <c:pt idx="5560">
                  <c:v>44644</c:v>
                </c:pt>
                <c:pt idx="5561">
                  <c:v>44645</c:v>
                </c:pt>
                <c:pt idx="5562">
                  <c:v>44646</c:v>
                </c:pt>
                <c:pt idx="5563">
                  <c:v>44647</c:v>
                </c:pt>
                <c:pt idx="5564">
                  <c:v>44648</c:v>
                </c:pt>
                <c:pt idx="5565">
                  <c:v>44649</c:v>
                </c:pt>
                <c:pt idx="5566">
                  <c:v>44650</c:v>
                </c:pt>
                <c:pt idx="5567">
                  <c:v>44651</c:v>
                </c:pt>
                <c:pt idx="5568">
                  <c:v>44652</c:v>
                </c:pt>
                <c:pt idx="5569">
                  <c:v>44653</c:v>
                </c:pt>
                <c:pt idx="5570">
                  <c:v>44654</c:v>
                </c:pt>
                <c:pt idx="5571">
                  <c:v>44655</c:v>
                </c:pt>
                <c:pt idx="5572">
                  <c:v>44656</c:v>
                </c:pt>
                <c:pt idx="5573">
                  <c:v>44657</c:v>
                </c:pt>
                <c:pt idx="5574">
                  <c:v>44658</c:v>
                </c:pt>
                <c:pt idx="5575">
                  <c:v>44659</c:v>
                </c:pt>
                <c:pt idx="5576">
                  <c:v>44660</c:v>
                </c:pt>
                <c:pt idx="5577">
                  <c:v>44661</c:v>
                </c:pt>
                <c:pt idx="5578">
                  <c:v>44662</c:v>
                </c:pt>
                <c:pt idx="5579">
                  <c:v>44663</c:v>
                </c:pt>
                <c:pt idx="5580">
                  <c:v>44664</c:v>
                </c:pt>
                <c:pt idx="5581">
                  <c:v>44665</c:v>
                </c:pt>
                <c:pt idx="5582">
                  <c:v>44666</c:v>
                </c:pt>
                <c:pt idx="5583">
                  <c:v>44667</c:v>
                </c:pt>
                <c:pt idx="5584">
                  <c:v>44668</c:v>
                </c:pt>
                <c:pt idx="5585">
                  <c:v>44669</c:v>
                </c:pt>
                <c:pt idx="5586">
                  <c:v>44670</c:v>
                </c:pt>
                <c:pt idx="5587">
                  <c:v>44671</c:v>
                </c:pt>
                <c:pt idx="5588">
                  <c:v>44672</c:v>
                </c:pt>
                <c:pt idx="5589">
                  <c:v>44673</c:v>
                </c:pt>
                <c:pt idx="5590">
                  <c:v>44674</c:v>
                </c:pt>
                <c:pt idx="5591">
                  <c:v>44675</c:v>
                </c:pt>
                <c:pt idx="5592">
                  <c:v>44676</c:v>
                </c:pt>
                <c:pt idx="5593">
                  <c:v>44677</c:v>
                </c:pt>
                <c:pt idx="5594">
                  <c:v>44678</c:v>
                </c:pt>
                <c:pt idx="5595">
                  <c:v>44679</c:v>
                </c:pt>
                <c:pt idx="5596">
                  <c:v>44680</c:v>
                </c:pt>
                <c:pt idx="5597">
                  <c:v>44681</c:v>
                </c:pt>
                <c:pt idx="5598">
                  <c:v>44682</c:v>
                </c:pt>
                <c:pt idx="5599">
                  <c:v>44683</c:v>
                </c:pt>
                <c:pt idx="5600">
                  <c:v>44684</c:v>
                </c:pt>
                <c:pt idx="5601">
                  <c:v>44685</c:v>
                </c:pt>
                <c:pt idx="5602">
                  <c:v>44686</c:v>
                </c:pt>
                <c:pt idx="5603">
                  <c:v>44687</c:v>
                </c:pt>
                <c:pt idx="5604">
                  <c:v>44688</c:v>
                </c:pt>
                <c:pt idx="5605">
                  <c:v>44689</c:v>
                </c:pt>
                <c:pt idx="5606">
                  <c:v>44690</c:v>
                </c:pt>
                <c:pt idx="5607">
                  <c:v>44691</c:v>
                </c:pt>
                <c:pt idx="5608">
                  <c:v>44692</c:v>
                </c:pt>
                <c:pt idx="5609">
                  <c:v>44693</c:v>
                </c:pt>
                <c:pt idx="5610">
                  <c:v>44694</c:v>
                </c:pt>
                <c:pt idx="5611">
                  <c:v>44695</c:v>
                </c:pt>
                <c:pt idx="5612">
                  <c:v>44696</c:v>
                </c:pt>
                <c:pt idx="5613">
                  <c:v>44697</c:v>
                </c:pt>
                <c:pt idx="5614">
                  <c:v>44698</c:v>
                </c:pt>
                <c:pt idx="5615">
                  <c:v>44699</c:v>
                </c:pt>
                <c:pt idx="5616">
                  <c:v>44700</c:v>
                </c:pt>
                <c:pt idx="5617">
                  <c:v>44701</c:v>
                </c:pt>
                <c:pt idx="5618">
                  <c:v>44702</c:v>
                </c:pt>
                <c:pt idx="5619">
                  <c:v>44703</c:v>
                </c:pt>
                <c:pt idx="5620">
                  <c:v>44704</c:v>
                </c:pt>
                <c:pt idx="5621">
                  <c:v>44705</c:v>
                </c:pt>
                <c:pt idx="5622">
                  <c:v>44706</c:v>
                </c:pt>
                <c:pt idx="5623">
                  <c:v>44707</c:v>
                </c:pt>
                <c:pt idx="5624">
                  <c:v>44708</c:v>
                </c:pt>
                <c:pt idx="5625">
                  <c:v>44709</c:v>
                </c:pt>
                <c:pt idx="5626">
                  <c:v>44710</c:v>
                </c:pt>
                <c:pt idx="5627">
                  <c:v>44711</c:v>
                </c:pt>
                <c:pt idx="5628">
                  <c:v>44712</c:v>
                </c:pt>
                <c:pt idx="5629">
                  <c:v>44713</c:v>
                </c:pt>
                <c:pt idx="5630">
                  <c:v>44714</c:v>
                </c:pt>
                <c:pt idx="5631">
                  <c:v>44715</c:v>
                </c:pt>
                <c:pt idx="5632">
                  <c:v>44716</c:v>
                </c:pt>
                <c:pt idx="5633">
                  <c:v>44717</c:v>
                </c:pt>
                <c:pt idx="5634">
                  <c:v>44718</c:v>
                </c:pt>
                <c:pt idx="5635">
                  <c:v>44719</c:v>
                </c:pt>
                <c:pt idx="5636">
                  <c:v>44720</c:v>
                </c:pt>
                <c:pt idx="5637">
                  <c:v>44721</c:v>
                </c:pt>
                <c:pt idx="5638">
                  <c:v>44722</c:v>
                </c:pt>
                <c:pt idx="5639">
                  <c:v>44723</c:v>
                </c:pt>
                <c:pt idx="5640">
                  <c:v>44724</c:v>
                </c:pt>
                <c:pt idx="5641">
                  <c:v>44725</c:v>
                </c:pt>
                <c:pt idx="5642">
                  <c:v>44726</c:v>
                </c:pt>
                <c:pt idx="5643">
                  <c:v>44727</c:v>
                </c:pt>
                <c:pt idx="5644">
                  <c:v>44728</c:v>
                </c:pt>
                <c:pt idx="5645">
                  <c:v>44729</c:v>
                </c:pt>
                <c:pt idx="5646">
                  <c:v>44730</c:v>
                </c:pt>
                <c:pt idx="5647">
                  <c:v>44731</c:v>
                </c:pt>
                <c:pt idx="5648">
                  <c:v>44732</c:v>
                </c:pt>
                <c:pt idx="5649">
                  <c:v>44733</c:v>
                </c:pt>
                <c:pt idx="5650">
                  <c:v>44734</c:v>
                </c:pt>
                <c:pt idx="5651">
                  <c:v>44735</c:v>
                </c:pt>
                <c:pt idx="5652">
                  <c:v>44736</c:v>
                </c:pt>
                <c:pt idx="5653">
                  <c:v>44737</c:v>
                </c:pt>
                <c:pt idx="5654">
                  <c:v>44738</c:v>
                </c:pt>
                <c:pt idx="5655">
                  <c:v>44739</c:v>
                </c:pt>
                <c:pt idx="5656">
                  <c:v>44740</c:v>
                </c:pt>
                <c:pt idx="5657">
                  <c:v>44741</c:v>
                </c:pt>
                <c:pt idx="5658">
                  <c:v>44742</c:v>
                </c:pt>
                <c:pt idx="5659">
                  <c:v>44743</c:v>
                </c:pt>
                <c:pt idx="5660">
                  <c:v>44744</c:v>
                </c:pt>
                <c:pt idx="5661">
                  <c:v>44745</c:v>
                </c:pt>
                <c:pt idx="5662">
                  <c:v>44746</c:v>
                </c:pt>
                <c:pt idx="5663">
                  <c:v>44747</c:v>
                </c:pt>
                <c:pt idx="5664">
                  <c:v>44748</c:v>
                </c:pt>
                <c:pt idx="5665">
                  <c:v>44749</c:v>
                </c:pt>
                <c:pt idx="5666">
                  <c:v>44750</c:v>
                </c:pt>
                <c:pt idx="5667">
                  <c:v>44751</c:v>
                </c:pt>
                <c:pt idx="5668">
                  <c:v>44752</c:v>
                </c:pt>
                <c:pt idx="5669">
                  <c:v>44753</c:v>
                </c:pt>
                <c:pt idx="5670">
                  <c:v>44754</c:v>
                </c:pt>
                <c:pt idx="5671">
                  <c:v>44755</c:v>
                </c:pt>
                <c:pt idx="5672">
                  <c:v>44756</c:v>
                </c:pt>
                <c:pt idx="5673">
                  <c:v>44757</c:v>
                </c:pt>
                <c:pt idx="5674">
                  <c:v>44758</c:v>
                </c:pt>
                <c:pt idx="5675">
                  <c:v>44759</c:v>
                </c:pt>
                <c:pt idx="5676">
                  <c:v>44760</c:v>
                </c:pt>
                <c:pt idx="5677">
                  <c:v>44761</c:v>
                </c:pt>
                <c:pt idx="5678">
                  <c:v>44762</c:v>
                </c:pt>
                <c:pt idx="5679">
                  <c:v>44763</c:v>
                </c:pt>
                <c:pt idx="5680">
                  <c:v>44764</c:v>
                </c:pt>
                <c:pt idx="5681">
                  <c:v>44765</c:v>
                </c:pt>
                <c:pt idx="5682">
                  <c:v>44766</c:v>
                </c:pt>
                <c:pt idx="5683">
                  <c:v>44767</c:v>
                </c:pt>
                <c:pt idx="5684">
                  <c:v>44768</c:v>
                </c:pt>
                <c:pt idx="5685">
                  <c:v>44769</c:v>
                </c:pt>
                <c:pt idx="5686">
                  <c:v>44770</c:v>
                </c:pt>
                <c:pt idx="5687">
                  <c:v>44771</c:v>
                </c:pt>
                <c:pt idx="5688">
                  <c:v>44772</c:v>
                </c:pt>
                <c:pt idx="5689">
                  <c:v>44773</c:v>
                </c:pt>
                <c:pt idx="5690">
                  <c:v>44774</c:v>
                </c:pt>
                <c:pt idx="5691">
                  <c:v>44775</c:v>
                </c:pt>
                <c:pt idx="5692">
                  <c:v>44776</c:v>
                </c:pt>
                <c:pt idx="5693">
                  <c:v>44777</c:v>
                </c:pt>
                <c:pt idx="5694">
                  <c:v>44778</c:v>
                </c:pt>
                <c:pt idx="5695">
                  <c:v>44779</c:v>
                </c:pt>
                <c:pt idx="5696">
                  <c:v>44780</c:v>
                </c:pt>
                <c:pt idx="5697">
                  <c:v>44781</c:v>
                </c:pt>
                <c:pt idx="5698">
                  <c:v>44782</c:v>
                </c:pt>
                <c:pt idx="5699">
                  <c:v>44783</c:v>
                </c:pt>
                <c:pt idx="5700">
                  <c:v>44784</c:v>
                </c:pt>
                <c:pt idx="5701">
                  <c:v>44785</c:v>
                </c:pt>
                <c:pt idx="5702">
                  <c:v>44786</c:v>
                </c:pt>
                <c:pt idx="5703">
                  <c:v>44787</c:v>
                </c:pt>
                <c:pt idx="5704">
                  <c:v>44788</c:v>
                </c:pt>
                <c:pt idx="5705">
                  <c:v>44789</c:v>
                </c:pt>
                <c:pt idx="5706">
                  <c:v>44790</c:v>
                </c:pt>
                <c:pt idx="5707">
                  <c:v>44791</c:v>
                </c:pt>
                <c:pt idx="5708">
                  <c:v>44792</c:v>
                </c:pt>
                <c:pt idx="5709">
                  <c:v>44793</c:v>
                </c:pt>
                <c:pt idx="5710">
                  <c:v>44794</c:v>
                </c:pt>
                <c:pt idx="5711">
                  <c:v>44795</c:v>
                </c:pt>
                <c:pt idx="5712">
                  <c:v>44796</c:v>
                </c:pt>
                <c:pt idx="5713">
                  <c:v>44797</c:v>
                </c:pt>
                <c:pt idx="5714">
                  <c:v>44798</c:v>
                </c:pt>
                <c:pt idx="5715">
                  <c:v>44799</c:v>
                </c:pt>
                <c:pt idx="5716">
                  <c:v>44800</c:v>
                </c:pt>
                <c:pt idx="5717">
                  <c:v>44801</c:v>
                </c:pt>
                <c:pt idx="5718">
                  <c:v>44802</c:v>
                </c:pt>
                <c:pt idx="5719">
                  <c:v>44803</c:v>
                </c:pt>
                <c:pt idx="5720">
                  <c:v>44804</c:v>
                </c:pt>
                <c:pt idx="5721">
                  <c:v>44805</c:v>
                </c:pt>
                <c:pt idx="5722">
                  <c:v>44806</c:v>
                </c:pt>
                <c:pt idx="5723">
                  <c:v>44807</c:v>
                </c:pt>
                <c:pt idx="5724">
                  <c:v>44808</c:v>
                </c:pt>
                <c:pt idx="5725">
                  <c:v>44809</c:v>
                </c:pt>
                <c:pt idx="5726">
                  <c:v>44810</c:v>
                </c:pt>
                <c:pt idx="5727">
                  <c:v>44811</c:v>
                </c:pt>
                <c:pt idx="5728">
                  <c:v>44812</c:v>
                </c:pt>
                <c:pt idx="5729">
                  <c:v>44813</c:v>
                </c:pt>
                <c:pt idx="5730">
                  <c:v>44814</c:v>
                </c:pt>
                <c:pt idx="5731">
                  <c:v>44815</c:v>
                </c:pt>
                <c:pt idx="5732">
                  <c:v>44816</c:v>
                </c:pt>
                <c:pt idx="5733">
                  <c:v>44817</c:v>
                </c:pt>
                <c:pt idx="5734">
                  <c:v>44818</c:v>
                </c:pt>
                <c:pt idx="5735">
                  <c:v>44819</c:v>
                </c:pt>
                <c:pt idx="5736">
                  <c:v>44820</c:v>
                </c:pt>
                <c:pt idx="5737">
                  <c:v>44821</c:v>
                </c:pt>
                <c:pt idx="5738">
                  <c:v>44822</c:v>
                </c:pt>
                <c:pt idx="5739">
                  <c:v>44823</c:v>
                </c:pt>
                <c:pt idx="5740">
                  <c:v>44824</c:v>
                </c:pt>
                <c:pt idx="5741">
                  <c:v>44825</c:v>
                </c:pt>
                <c:pt idx="5742">
                  <c:v>44826</c:v>
                </c:pt>
                <c:pt idx="5743">
                  <c:v>44827</c:v>
                </c:pt>
                <c:pt idx="5744">
                  <c:v>44828</c:v>
                </c:pt>
                <c:pt idx="5745">
                  <c:v>44829</c:v>
                </c:pt>
                <c:pt idx="5746">
                  <c:v>44830</c:v>
                </c:pt>
                <c:pt idx="5747">
                  <c:v>44831</c:v>
                </c:pt>
                <c:pt idx="5748">
                  <c:v>44832</c:v>
                </c:pt>
                <c:pt idx="5749">
                  <c:v>44833</c:v>
                </c:pt>
                <c:pt idx="5750">
                  <c:v>44834</c:v>
                </c:pt>
                <c:pt idx="5751">
                  <c:v>44835</c:v>
                </c:pt>
                <c:pt idx="5752">
                  <c:v>44836</c:v>
                </c:pt>
                <c:pt idx="5753">
                  <c:v>44837</c:v>
                </c:pt>
                <c:pt idx="5754">
                  <c:v>44838</c:v>
                </c:pt>
                <c:pt idx="5755">
                  <c:v>44839</c:v>
                </c:pt>
                <c:pt idx="5756">
                  <c:v>44840</c:v>
                </c:pt>
                <c:pt idx="5757">
                  <c:v>44841</c:v>
                </c:pt>
                <c:pt idx="5758">
                  <c:v>44842</c:v>
                </c:pt>
                <c:pt idx="5759">
                  <c:v>44843</c:v>
                </c:pt>
                <c:pt idx="5760">
                  <c:v>44844</c:v>
                </c:pt>
                <c:pt idx="5761">
                  <c:v>44845</c:v>
                </c:pt>
                <c:pt idx="5762">
                  <c:v>44846</c:v>
                </c:pt>
                <c:pt idx="5763">
                  <c:v>44847</c:v>
                </c:pt>
                <c:pt idx="5764">
                  <c:v>44848</c:v>
                </c:pt>
                <c:pt idx="5765">
                  <c:v>44849</c:v>
                </c:pt>
                <c:pt idx="5766">
                  <c:v>44850</c:v>
                </c:pt>
                <c:pt idx="5767">
                  <c:v>44851</c:v>
                </c:pt>
                <c:pt idx="5768">
                  <c:v>44852</c:v>
                </c:pt>
                <c:pt idx="5769">
                  <c:v>44853</c:v>
                </c:pt>
                <c:pt idx="5770">
                  <c:v>44854</c:v>
                </c:pt>
                <c:pt idx="5771">
                  <c:v>44855</c:v>
                </c:pt>
                <c:pt idx="5772">
                  <c:v>44856</c:v>
                </c:pt>
                <c:pt idx="5773">
                  <c:v>44857</c:v>
                </c:pt>
                <c:pt idx="5774">
                  <c:v>44858</c:v>
                </c:pt>
                <c:pt idx="5775">
                  <c:v>44859</c:v>
                </c:pt>
                <c:pt idx="5776">
                  <c:v>44860</c:v>
                </c:pt>
                <c:pt idx="5777">
                  <c:v>44861</c:v>
                </c:pt>
                <c:pt idx="5778">
                  <c:v>44862</c:v>
                </c:pt>
                <c:pt idx="5779">
                  <c:v>44863</c:v>
                </c:pt>
                <c:pt idx="5780">
                  <c:v>44864</c:v>
                </c:pt>
                <c:pt idx="5781">
                  <c:v>44865</c:v>
                </c:pt>
                <c:pt idx="5782">
                  <c:v>44866</c:v>
                </c:pt>
                <c:pt idx="5783">
                  <c:v>44867</c:v>
                </c:pt>
                <c:pt idx="5784">
                  <c:v>44868</c:v>
                </c:pt>
                <c:pt idx="5785">
                  <c:v>44869</c:v>
                </c:pt>
                <c:pt idx="5786">
                  <c:v>44870</c:v>
                </c:pt>
                <c:pt idx="5787">
                  <c:v>44871</c:v>
                </c:pt>
                <c:pt idx="5788">
                  <c:v>44872</c:v>
                </c:pt>
                <c:pt idx="5789">
                  <c:v>44873</c:v>
                </c:pt>
                <c:pt idx="5790">
                  <c:v>44874</c:v>
                </c:pt>
                <c:pt idx="5791">
                  <c:v>44875</c:v>
                </c:pt>
                <c:pt idx="5792">
                  <c:v>44876</c:v>
                </c:pt>
                <c:pt idx="5793">
                  <c:v>44877</c:v>
                </c:pt>
                <c:pt idx="5794">
                  <c:v>44878</c:v>
                </c:pt>
                <c:pt idx="5795">
                  <c:v>44879</c:v>
                </c:pt>
                <c:pt idx="5796">
                  <c:v>44880</c:v>
                </c:pt>
                <c:pt idx="5797">
                  <c:v>44881</c:v>
                </c:pt>
                <c:pt idx="5798">
                  <c:v>44882</c:v>
                </c:pt>
                <c:pt idx="5799">
                  <c:v>44883</c:v>
                </c:pt>
                <c:pt idx="5800">
                  <c:v>44884</c:v>
                </c:pt>
                <c:pt idx="5801">
                  <c:v>44885</c:v>
                </c:pt>
                <c:pt idx="5802">
                  <c:v>44886</c:v>
                </c:pt>
                <c:pt idx="5803">
                  <c:v>44887</c:v>
                </c:pt>
                <c:pt idx="5804">
                  <c:v>44888</c:v>
                </c:pt>
                <c:pt idx="5805">
                  <c:v>44889</c:v>
                </c:pt>
                <c:pt idx="5806">
                  <c:v>44890</c:v>
                </c:pt>
                <c:pt idx="5807">
                  <c:v>44891</c:v>
                </c:pt>
                <c:pt idx="5808">
                  <c:v>44892</c:v>
                </c:pt>
                <c:pt idx="5809">
                  <c:v>44893</c:v>
                </c:pt>
                <c:pt idx="5810">
                  <c:v>44894</c:v>
                </c:pt>
                <c:pt idx="5811">
                  <c:v>44895</c:v>
                </c:pt>
                <c:pt idx="5812">
                  <c:v>44896</c:v>
                </c:pt>
                <c:pt idx="5813">
                  <c:v>44897</c:v>
                </c:pt>
                <c:pt idx="5814">
                  <c:v>44898</c:v>
                </c:pt>
                <c:pt idx="5815">
                  <c:v>44899</c:v>
                </c:pt>
                <c:pt idx="5816">
                  <c:v>44900</c:v>
                </c:pt>
                <c:pt idx="5817">
                  <c:v>44901</c:v>
                </c:pt>
                <c:pt idx="5818">
                  <c:v>44902</c:v>
                </c:pt>
                <c:pt idx="5819">
                  <c:v>44903</c:v>
                </c:pt>
                <c:pt idx="5820">
                  <c:v>44904</c:v>
                </c:pt>
                <c:pt idx="5821">
                  <c:v>44905</c:v>
                </c:pt>
                <c:pt idx="5822">
                  <c:v>44906</c:v>
                </c:pt>
                <c:pt idx="5823">
                  <c:v>44907</c:v>
                </c:pt>
                <c:pt idx="5824">
                  <c:v>44908</c:v>
                </c:pt>
                <c:pt idx="5825">
                  <c:v>44909</c:v>
                </c:pt>
                <c:pt idx="5826">
                  <c:v>44910</c:v>
                </c:pt>
                <c:pt idx="5827">
                  <c:v>44911</c:v>
                </c:pt>
                <c:pt idx="5828">
                  <c:v>44912</c:v>
                </c:pt>
                <c:pt idx="5829">
                  <c:v>44913</c:v>
                </c:pt>
                <c:pt idx="5830">
                  <c:v>44914</c:v>
                </c:pt>
                <c:pt idx="5831">
                  <c:v>44915</c:v>
                </c:pt>
                <c:pt idx="5832">
                  <c:v>44916</c:v>
                </c:pt>
                <c:pt idx="5833">
                  <c:v>44917</c:v>
                </c:pt>
                <c:pt idx="5834">
                  <c:v>44918</c:v>
                </c:pt>
                <c:pt idx="5835">
                  <c:v>44919</c:v>
                </c:pt>
                <c:pt idx="5836">
                  <c:v>44920</c:v>
                </c:pt>
                <c:pt idx="5837">
                  <c:v>44921</c:v>
                </c:pt>
                <c:pt idx="5838">
                  <c:v>44922</c:v>
                </c:pt>
                <c:pt idx="5839">
                  <c:v>44923</c:v>
                </c:pt>
                <c:pt idx="5840">
                  <c:v>44924</c:v>
                </c:pt>
                <c:pt idx="5841">
                  <c:v>44925</c:v>
                </c:pt>
                <c:pt idx="5842">
                  <c:v>44926</c:v>
                </c:pt>
                <c:pt idx="5843">
                  <c:v>44927</c:v>
                </c:pt>
                <c:pt idx="5844">
                  <c:v>44928</c:v>
                </c:pt>
                <c:pt idx="5845">
                  <c:v>44929</c:v>
                </c:pt>
                <c:pt idx="5846">
                  <c:v>44930</c:v>
                </c:pt>
                <c:pt idx="5847">
                  <c:v>44931</c:v>
                </c:pt>
                <c:pt idx="5848">
                  <c:v>44932</c:v>
                </c:pt>
                <c:pt idx="5849">
                  <c:v>44933</c:v>
                </c:pt>
                <c:pt idx="5850">
                  <c:v>44934</c:v>
                </c:pt>
                <c:pt idx="5851">
                  <c:v>44935</c:v>
                </c:pt>
                <c:pt idx="5852">
                  <c:v>44936</c:v>
                </c:pt>
                <c:pt idx="5853">
                  <c:v>44937</c:v>
                </c:pt>
                <c:pt idx="5854">
                  <c:v>44938</c:v>
                </c:pt>
                <c:pt idx="5855">
                  <c:v>44939</c:v>
                </c:pt>
                <c:pt idx="5856">
                  <c:v>44940</c:v>
                </c:pt>
                <c:pt idx="5857">
                  <c:v>44941</c:v>
                </c:pt>
                <c:pt idx="5858">
                  <c:v>44942</c:v>
                </c:pt>
                <c:pt idx="5859">
                  <c:v>44943</c:v>
                </c:pt>
                <c:pt idx="5860">
                  <c:v>44944</c:v>
                </c:pt>
                <c:pt idx="5861">
                  <c:v>44945</c:v>
                </c:pt>
                <c:pt idx="5862">
                  <c:v>44946</c:v>
                </c:pt>
                <c:pt idx="5863">
                  <c:v>44947</c:v>
                </c:pt>
                <c:pt idx="5864">
                  <c:v>44948</c:v>
                </c:pt>
                <c:pt idx="5865">
                  <c:v>44949</c:v>
                </c:pt>
                <c:pt idx="5866">
                  <c:v>44950</c:v>
                </c:pt>
                <c:pt idx="5867">
                  <c:v>44951</c:v>
                </c:pt>
                <c:pt idx="5868">
                  <c:v>44952</c:v>
                </c:pt>
                <c:pt idx="5869">
                  <c:v>44953</c:v>
                </c:pt>
                <c:pt idx="5870">
                  <c:v>44954</c:v>
                </c:pt>
                <c:pt idx="5871">
                  <c:v>44955</c:v>
                </c:pt>
                <c:pt idx="5872">
                  <c:v>44956</c:v>
                </c:pt>
                <c:pt idx="5873">
                  <c:v>44957</c:v>
                </c:pt>
                <c:pt idx="5874">
                  <c:v>44958</c:v>
                </c:pt>
                <c:pt idx="5875">
                  <c:v>44959</c:v>
                </c:pt>
                <c:pt idx="5876">
                  <c:v>44960</c:v>
                </c:pt>
                <c:pt idx="5877">
                  <c:v>44961</c:v>
                </c:pt>
                <c:pt idx="5878">
                  <c:v>44962</c:v>
                </c:pt>
                <c:pt idx="5879">
                  <c:v>44963</c:v>
                </c:pt>
                <c:pt idx="5880">
                  <c:v>44964</c:v>
                </c:pt>
                <c:pt idx="5881">
                  <c:v>44965</c:v>
                </c:pt>
                <c:pt idx="5882">
                  <c:v>44966</c:v>
                </c:pt>
                <c:pt idx="5883">
                  <c:v>44967</c:v>
                </c:pt>
                <c:pt idx="5884">
                  <c:v>44968</c:v>
                </c:pt>
                <c:pt idx="5885">
                  <c:v>44969</c:v>
                </c:pt>
                <c:pt idx="5886">
                  <c:v>44970</c:v>
                </c:pt>
                <c:pt idx="5887">
                  <c:v>44971</c:v>
                </c:pt>
                <c:pt idx="5888">
                  <c:v>44972</c:v>
                </c:pt>
                <c:pt idx="5889">
                  <c:v>44973</c:v>
                </c:pt>
                <c:pt idx="5890">
                  <c:v>44974</c:v>
                </c:pt>
                <c:pt idx="5891">
                  <c:v>44975</c:v>
                </c:pt>
                <c:pt idx="5892">
                  <c:v>44976</c:v>
                </c:pt>
                <c:pt idx="5893">
                  <c:v>44977</c:v>
                </c:pt>
                <c:pt idx="5894">
                  <c:v>44978</c:v>
                </c:pt>
                <c:pt idx="5895">
                  <c:v>44979</c:v>
                </c:pt>
                <c:pt idx="5896">
                  <c:v>44980</c:v>
                </c:pt>
                <c:pt idx="5897">
                  <c:v>44981</c:v>
                </c:pt>
                <c:pt idx="5898">
                  <c:v>44982</c:v>
                </c:pt>
                <c:pt idx="5899">
                  <c:v>44983</c:v>
                </c:pt>
                <c:pt idx="5900">
                  <c:v>44984</c:v>
                </c:pt>
                <c:pt idx="5901">
                  <c:v>44985</c:v>
                </c:pt>
                <c:pt idx="5902">
                  <c:v>44986</c:v>
                </c:pt>
                <c:pt idx="5903">
                  <c:v>44987</c:v>
                </c:pt>
                <c:pt idx="5904">
                  <c:v>44988</c:v>
                </c:pt>
                <c:pt idx="5905">
                  <c:v>44989</c:v>
                </c:pt>
                <c:pt idx="5906">
                  <c:v>44990</c:v>
                </c:pt>
                <c:pt idx="5907">
                  <c:v>44991</c:v>
                </c:pt>
                <c:pt idx="5908">
                  <c:v>44992</c:v>
                </c:pt>
                <c:pt idx="5909">
                  <c:v>44993</c:v>
                </c:pt>
                <c:pt idx="5910">
                  <c:v>44994</c:v>
                </c:pt>
                <c:pt idx="5911">
                  <c:v>44995</c:v>
                </c:pt>
                <c:pt idx="5912">
                  <c:v>44996</c:v>
                </c:pt>
                <c:pt idx="5913">
                  <c:v>44997</c:v>
                </c:pt>
                <c:pt idx="5914">
                  <c:v>44998</c:v>
                </c:pt>
                <c:pt idx="5915">
                  <c:v>44999</c:v>
                </c:pt>
                <c:pt idx="5916">
                  <c:v>45000</c:v>
                </c:pt>
                <c:pt idx="5917">
                  <c:v>45001</c:v>
                </c:pt>
                <c:pt idx="5918">
                  <c:v>45002</c:v>
                </c:pt>
                <c:pt idx="5919">
                  <c:v>45003</c:v>
                </c:pt>
                <c:pt idx="5920">
                  <c:v>45004</c:v>
                </c:pt>
                <c:pt idx="5921">
                  <c:v>45005</c:v>
                </c:pt>
                <c:pt idx="5922">
                  <c:v>45006</c:v>
                </c:pt>
                <c:pt idx="5923">
                  <c:v>45007</c:v>
                </c:pt>
                <c:pt idx="5924">
                  <c:v>45008</c:v>
                </c:pt>
                <c:pt idx="5925">
                  <c:v>45009</c:v>
                </c:pt>
                <c:pt idx="5926">
                  <c:v>45010</c:v>
                </c:pt>
                <c:pt idx="5927">
                  <c:v>45011</c:v>
                </c:pt>
                <c:pt idx="5928">
                  <c:v>45012</c:v>
                </c:pt>
                <c:pt idx="5929">
                  <c:v>45013</c:v>
                </c:pt>
                <c:pt idx="5930">
                  <c:v>45014</c:v>
                </c:pt>
                <c:pt idx="5931">
                  <c:v>45015</c:v>
                </c:pt>
                <c:pt idx="5932">
                  <c:v>45016</c:v>
                </c:pt>
                <c:pt idx="5933">
                  <c:v>45017</c:v>
                </c:pt>
                <c:pt idx="5934">
                  <c:v>45018</c:v>
                </c:pt>
                <c:pt idx="5935">
                  <c:v>45019</c:v>
                </c:pt>
                <c:pt idx="5936">
                  <c:v>45020</c:v>
                </c:pt>
                <c:pt idx="5937">
                  <c:v>45021</c:v>
                </c:pt>
                <c:pt idx="5938">
                  <c:v>45022</c:v>
                </c:pt>
                <c:pt idx="5939">
                  <c:v>45023</c:v>
                </c:pt>
                <c:pt idx="5940">
                  <c:v>45024</c:v>
                </c:pt>
                <c:pt idx="5941">
                  <c:v>45025</c:v>
                </c:pt>
                <c:pt idx="5942">
                  <c:v>45026</c:v>
                </c:pt>
                <c:pt idx="5943">
                  <c:v>45027</c:v>
                </c:pt>
                <c:pt idx="5944">
                  <c:v>45028</c:v>
                </c:pt>
                <c:pt idx="5945">
                  <c:v>45029</c:v>
                </c:pt>
                <c:pt idx="5946">
                  <c:v>45030</c:v>
                </c:pt>
                <c:pt idx="5947">
                  <c:v>45031</c:v>
                </c:pt>
                <c:pt idx="5948">
                  <c:v>45032</c:v>
                </c:pt>
                <c:pt idx="5949">
                  <c:v>45033</c:v>
                </c:pt>
                <c:pt idx="5950">
                  <c:v>45034</c:v>
                </c:pt>
                <c:pt idx="5951">
                  <c:v>45035</c:v>
                </c:pt>
                <c:pt idx="5952">
                  <c:v>45036</c:v>
                </c:pt>
                <c:pt idx="5953">
                  <c:v>45037</c:v>
                </c:pt>
                <c:pt idx="5954">
                  <c:v>45038</c:v>
                </c:pt>
                <c:pt idx="5955">
                  <c:v>45039</c:v>
                </c:pt>
                <c:pt idx="5956">
                  <c:v>45040</c:v>
                </c:pt>
                <c:pt idx="5957">
                  <c:v>45041</c:v>
                </c:pt>
                <c:pt idx="5958">
                  <c:v>45042</c:v>
                </c:pt>
                <c:pt idx="5959">
                  <c:v>45043</c:v>
                </c:pt>
                <c:pt idx="5960">
                  <c:v>45044</c:v>
                </c:pt>
                <c:pt idx="5961">
                  <c:v>45045</c:v>
                </c:pt>
                <c:pt idx="5962">
                  <c:v>45046</c:v>
                </c:pt>
                <c:pt idx="5963">
                  <c:v>45047</c:v>
                </c:pt>
                <c:pt idx="5964">
                  <c:v>45048</c:v>
                </c:pt>
                <c:pt idx="5965">
                  <c:v>45049</c:v>
                </c:pt>
                <c:pt idx="5966">
                  <c:v>45050</c:v>
                </c:pt>
                <c:pt idx="5967">
                  <c:v>45051</c:v>
                </c:pt>
                <c:pt idx="5968">
                  <c:v>45052</c:v>
                </c:pt>
                <c:pt idx="5969">
                  <c:v>45053</c:v>
                </c:pt>
                <c:pt idx="5970">
                  <c:v>45054</c:v>
                </c:pt>
                <c:pt idx="5971">
                  <c:v>45055</c:v>
                </c:pt>
                <c:pt idx="5972">
                  <c:v>45056</c:v>
                </c:pt>
                <c:pt idx="5973">
                  <c:v>45057</c:v>
                </c:pt>
                <c:pt idx="5974">
                  <c:v>45058</c:v>
                </c:pt>
                <c:pt idx="5975">
                  <c:v>45059</c:v>
                </c:pt>
                <c:pt idx="5976">
                  <c:v>45060</c:v>
                </c:pt>
                <c:pt idx="5977">
                  <c:v>45061</c:v>
                </c:pt>
              </c:numCache>
            </c:numRef>
          </c:cat>
          <c:val>
            <c:numRef>
              <c:f>'Historic fwd PE'!$N$6:$N$6309</c:f>
              <c:numCache>
                <c:formatCode>#,##0.0</c:formatCode>
                <c:ptCount val="6304"/>
                <c:pt idx="0">
                  <c:v>21.513982342651857</c:v>
                </c:pt>
                <c:pt idx="1">
                  <c:v>21.513982342651857</c:v>
                </c:pt>
                <c:pt idx="2">
                  <c:v>21.513982342651857</c:v>
                </c:pt>
                <c:pt idx="3">
                  <c:v>21.513982342651857</c:v>
                </c:pt>
                <c:pt idx="4">
                  <c:v>21.513982342651857</c:v>
                </c:pt>
                <c:pt idx="5">
                  <c:v>21.513982342651857</c:v>
                </c:pt>
                <c:pt idx="6">
                  <c:v>21.513982342651857</c:v>
                </c:pt>
                <c:pt idx="7">
                  <c:v>21.513982342651857</c:v>
                </c:pt>
                <c:pt idx="8">
                  <c:v>21.513982342651857</c:v>
                </c:pt>
                <c:pt idx="9">
                  <c:v>21.513982342651857</c:v>
                </c:pt>
                <c:pt idx="10">
                  <c:v>21.513982342651857</c:v>
                </c:pt>
                <c:pt idx="11">
                  <c:v>21.513982342651857</c:v>
                </c:pt>
                <c:pt idx="12">
                  <c:v>21.513982342651857</c:v>
                </c:pt>
                <c:pt idx="13">
                  <c:v>21.513982342651857</c:v>
                </c:pt>
                <c:pt idx="14">
                  <c:v>21.513982342651857</c:v>
                </c:pt>
                <c:pt idx="15">
                  <c:v>21.513982342651857</c:v>
                </c:pt>
                <c:pt idx="16">
                  <c:v>21.513982342651857</c:v>
                </c:pt>
                <c:pt idx="17">
                  <c:v>21.513982342651857</c:v>
                </c:pt>
                <c:pt idx="18">
                  <c:v>21.513982342651857</c:v>
                </c:pt>
                <c:pt idx="19">
                  <c:v>21.513982342651857</c:v>
                </c:pt>
                <c:pt idx="20">
                  <c:v>21.513982342651857</c:v>
                </c:pt>
                <c:pt idx="21">
                  <c:v>21.513982342651857</c:v>
                </c:pt>
                <c:pt idx="22">
                  <c:v>21.513982342651857</c:v>
                </c:pt>
                <c:pt idx="23">
                  <c:v>21.513982342651857</c:v>
                </c:pt>
                <c:pt idx="24">
                  <c:v>21.513982342651857</c:v>
                </c:pt>
                <c:pt idx="25">
                  <c:v>21.513982342651857</c:v>
                </c:pt>
                <c:pt idx="26">
                  <c:v>21.513982342651857</c:v>
                </c:pt>
                <c:pt idx="27">
                  <c:v>21.513982342651857</c:v>
                </c:pt>
                <c:pt idx="28">
                  <c:v>21.513982342651857</c:v>
                </c:pt>
                <c:pt idx="29">
                  <c:v>21.513982342651857</c:v>
                </c:pt>
                <c:pt idx="30">
                  <c:v>21.513982342651857</c:v>
                </c:pt>
                <c:pt idx="31">
                  <c:v>21.513982342651857</c:v>
                </c:pt>
                <c:pt idx="32">
                  <c:v>21.513982342651857</c:v>
                </c:pt>
                <c:pt idx="33">
                  <c:v>21.513982342651857</c:v>
                </c:pt>
                <c:pt idx="34">
                  <c:v>21.513982342651857</c:v>
                </c:pt>
                <c:pt idx="35">
                  <c:v>21.513982342651857</c:v>
                </c:pt>
                <c:pt idx="36">
                  <c:v>21.513982342651857</c:v>
                </c:pt>
                <c:pt idx="37">
                  <c:v>21.513982342651857</c:v>
                </c:pt>
                <c:pt idx="38">
                  <c:v>21.513982342651857</c:v>
                </c:pt>
                <c:pt idx="39">
                  <c:v>21.513982342651857</c:v>
                </c:pt>
                <c:pt idx="40">
                  <c:v>21.513982342651857</c:v>
                </c:pt>
                <c:pt idx="41">
                  <c:v>21.513982342651857</c:v>
                </c:pt>
                <c:pt idx="42">
                  <c:v>21.513982342651857</c:v>
                </c:pt>
                <c:pt idx="43">
                  <c:v>21.513982342651857</c:v>
                </c:pt>
                <c:pt idx="44">
                  <c:v>21.513982342651857</c:v>
                </c:pt>
                <c:pt idx="45">
                  <c:v>21.513982342651857</c:v>
                </c:pt>
                <c:pt idx="46">
                  <c:v>21.513982342651857</c:v>
                </c:pt>
                <c:pt idx="47">
                  <c:v>21.513982342651857</c:v>
                </c:pt>
                <c:pt idx="48">
                  <c:v>21.513982342651857</c:v>
                </c:pt>
                <c:pt idx="49">
                  <c:v>21.513982342651857</c:v>
                </c:pt>
                <c:pt idx="50">
                  <c:v>21.513982342651857</c:v>
                </c:pt>
                <c:pt idx="51">
                  <c:v>21.513982342651857</c:v>
                </c:pt>
                <c:pt idx="52">
                  <c:v>21.513982342651857</c:v>
                </c:pt>
                <c:pt idx="53">
                  <c:v>21.513982342651857</c:v>
                </c:pt>
                <c:pt idx="54">
                  <c:v>21.513982342651857</c:v>
                </c:pt>
                <c:pt idx="55">
                  <c:v>21.513982342651857</c:v>
                </c:pt>
                <c:pt idx="56">
                  <c:v>21.513982342651857</c:v>
                </c:pt>
                <c:pt idx="57">
                  <c:v>21.513982342651857</c:v>
                </c:pt>
                <c:pt idx="58">
                  <c:v>21.513982342651857</c:v>
                </c:pt>
                <c:pt idx="59">
                  <c:v>21.513982342651857</c:v>
                </c:pt>
                <c:pt idx="60">
                  <c:v>21.513982342651857</c:v>
                </c:pt>
                <c:pt idx="61">
                  <c:v>21.513982342651857</c:v>
                </c:pt>
                <c:pt idx="62">
                  <c:v>21.513982342651857</c:v>
                </c:pt>
                <c:pt idx="63">
                  <c:v>21.513982342651857</c:v>
                </c:pt>
                <c:pt idx="64">
                  <c:v>21.513982342651857</c:v>
                </c:pt>
                <c:pt idx="65">
                  <c:v>21.513982342651857</c:v>
                </c:pt>
                <c:pt idx="66">
                  <c:v>21.513982342651857</c:v>
                </c:pt>
                <c:pt idx="67">
                  <c:v>21.513982342651857</c:v>
                </c:pt>
                <c:pt idx="68">
                  <c:v>21.513982342651857</c:v>
                </c:pt>
                <c:pt idx="69">
                  <c:v>21.513982342651857</c:v>
                </c:pt>
                <c:pt idx="70">
                  <c:v>21.513982342651857</c:v>
                </c:pt>
                <c:pt idx="71">
                  <c:v>21.513982342651857</c:v>
                </c:pt>
                <c:pt idx="72">
                  <c:v>21.513982342651857</c:v>
                </c:pt>
                <c:pt idx="73">
                  <c:v>21.513982342651857</c:v>
                </c:pt>
                <c:pt idx="74">
                  <c:v>21.513982342651857</c:v>
                </c:pt>
                <c:pt idx="75">
                  <c:v>21.513982342651857</c:v>
                </c:pt>
                <c:pt idx="76">
                  <c:v>21.513982342651857</c:v>
                </c:pt>
                <c:pt idx="77">
                  <c:v>21.513982342651857</c:v>
                </c:pt>
                <c:pt idx="78">
                  <c:v>21.513982342651857</c:v>
                </c:pt>
                <c:pt idx="79">
                  <c:v>21.513982342651857</c:v>
                </c:pt>
                <c:pt idx="80">
                  <c:v>21.513982342651857</c:v>
                </c:pt>
                <c:pt idx="81">
                  <c:v>21.513982342651857</c:v>
                </c:pt>
                <c:pt idx="82">
                  <c:v>21.513982342651857</c:v>
                </c:pt>
                <c:pt idx="83">
                  <c:v>21.513982342651857</c:v>
                </c:pt>
                <c:pt idx="84">
                  <c:v>21.513982342651857</c:v>
                </c:pt>
                <c:pt idx="85">
                  <c:v>21.513982342651857</c:v>
                </c:pt>
                <c:pt idx="86">
                  <c:v>21.513982342651857</c:v>
                </c:pt>
                <c:pt idx="87">
                  <c:v>21.513982342651857</c:v>
                </c:pt>
                <c:pt idx="88">
                  <c:v>21.513982342651857</c:v>
                </c:pt>
                <c:pt idx="89">
                  <c:v>21.513982342651857</c:v>
                </c:pt>
                <c:pt idx="90">
                  <c:v>21.513982342651857</c:v>
                </c:pt>
                <c:pt idx="91">
                  <c:v>21.513982342651857</c:v>
                </c:pt>
                <c:pt idx="92">
                  <c:v>21.513982342651857</c:v>
                </c:pt>
                <c:pt idx="93">
                  <c:v>21.513982342651857</c:v>
                </c:pt>
                <c:pt idx="94">
                  <c:v>21.513982342651857</c:v>
                </c:pt>
                <c:pt idx="95">
                  <c:v>21.513982342651857</c:v>
                </c:pt>
                <c:pt idx="96">
                  <c:v>21.513982342651857</c:v>
                </c:pt>
                <c:pt idx="97">
                  <c:v>21.513982342651857</c:v>
                </c:pt>
                <c:pt idx="98">
                  <c:v>21.513982342651857</c:v>
                </c:pt>
                <c:pt idx="99">
                  <c:v>21.513982342651857</c:v>
                </c:pt>
                <c:pt idx="100">
                  <c:v>21.513982342651857</c:v>
                </c:pt>
                <c:pt idx="101">
                  <c:v>21.513982342651857</c:v>
                </c:pt>
                <c:pt idx="102">
                  <c:v>21.513982342651857</c:v>
                </c:pt>
                <c:pt idx="103">
                  <c:v>21.513982342651857</c:v>
                </c:pt>
                <c:pt idx="104">
                  <c:v>21.513982342651857</c:v>
                </c:pt>
                <c:pt idx="105">
                  <c:v>21.513982342651857</c:v>
                </c:pt>
                <c:pt idx="106">
                  <c:v>21.513982342651857</c:v>
                </c:pt>
                <c:pt idx="107">
                  <c:v>21.513982342651857</c:v>
                </c:pt>
                <c:pt idx="108">
                  <c:v>21.513982342651857</c:v>
                </c:pt>
                <c:pt idx="109">
                  <c:v>21.513982342651857</c:v>
                </c:pt>
                <c:pt idx="110">
                  <c:v>21.513982342651857</c:v>
                </c:pt>
                <c:pt idx="111">
                  <c:v>21.513982342651857</c:v>
                </c:pt>
                <c:pt idx="112">
                  <c:v>21.513982342651857</c:v>
                </c:pt>
                <c:pt idx="113">
                  <c:v>21.513982342651857</c:v>
                </c:pt>
                <c:pt idx="114">
                  <c:v>21.513982342651857</c:v>
                </c:pt>
                <c:pt idx="115">
                  <c:v>21.513982342651857</c:v>
                </c:pt>
                <c:pt idx="116">
                  <c:v>21.513982342651857</c:v>
                </c:pt>
                <c:pt idx="117">
                  <c:v>21.513982342651857</c:v>
                </c:pt>
                <c:pt idx="118">
                  <c:v>21.513982342651857</c:v>
                </c:pt>
                <c:pt idx="119">
                  <c:v>21.513982342651857</c:v>
                </c:pt>
                <c:pt idx="120">
                  <c:v>21.513982342651857</c:v>
                </c:pt>
                <c:pt idx="121">
                  <c:v>21.513982342651857</c:v>
                </c:pt>
                <c:pt idx="122">
                  <c:v>21.513982342651857</c:v>
                </c:pt>
                <c:pt idx="123">
                  <c:v>21.513982342651857</c:v>
                </c:pt>
                <c:pt idx="124">
                  <c:v>21.513982342651857</c:v>
                </c:pt>
                <c:pt idx="125">
                  <c:v>21.513982342651857</c:v>
                </c:pt>
                <c:pt idx="126">
                  <c:v>21.513982342651857</c:v>
                </c:pt>
                <c:pt idx="127">
                  <c:v>21.513982342651857</c:v>
                </c:pt>
                <c:pt idx="128">
                  <c:v>21.513982342651857</c:v>
                </c:pt>
                <c:pt idx="129">
                  <c:v>21.513982342651857</c:v>
                </c:pt>
                <c:pt idx="130">
                  <c:v>21.513982342651857</c:v>
                </c:pt>
                <c:pt idx="131">
                  <c:v>21.513982342651857</c:v>
                </c:pt>
                <c:pt idx="132">
                  <c:v>21.513982342651857</c:v>
                </c:pt>
                <c:pt idx="133">
                  <c:v>21.513982342651857</c:v>
                </c:pt>
                <c:pt idx="134">
                  <c:v>21.513982342651857</c:v>
                </c:pt>
                <c:pt idx="135">
                  <c:v>21.513982342651857</c:v>
                </c:pt>
                <c:pt idx="136">
                  <c:v>21.513982342651857</c:v>
                </c:pt>
                <c:pt idx="137">
                  <c:v>21.513982342651857</c:v>
                </c:pt>
                <c:pt idx="138">
                  <c:v>21.513982342651857</c:v>
                </c:pt>
                <c:pt idx="139">
                  <c:v>21.513982342651857</c:v>
                </c:pt>
                <c:pt idx="140">
                  <c:v>21.513982342651857</c:v>
                </c:pt>
                <c:pt idx="141">
                  <c:v>21.513982342651857</c:v>
                </c:pt>
                <c:pt idx="142">
                  <c:v>21.513982342651857</c:v>
                </c:pt>
                <c:pt idx="143">
                  <c:v>21.513982342651857</c:v>
                </c:pt>
                <c:pt idx="144">
                  <c:v>21.513982342651857</c:v>
                </c:pt>
                <c:pt idx="145">
                  <c:v>21.513982342651857</c:v>
                </c:pt>
                <c:pt idx="146">
                  <c:v>21.513982342651857</c:v>
                </c:pt>
                <c:pt idx="147">
                  <c:v>21.513982342651857</c:v>
                </c:pt>
                <c:pt idx="148">
                  <c:v>21.513982342651857</c:v>
                </c:pt>
                <c:pt idx="149">
                  <c:v>21.513982342651857</c:v>
                </c:pt>
                <c:pt idx="150">
                  <c:v>21.513982342651857</c:v>
                </c:pt>
                <c:pt idx="151">
                  <c:v>21.513982342651857</c:v>
                </c:pt>
                <c:pt idx="152">
                  <c:v>21.513982342651857</c:v>
                </c:pt>
                <c:pt idx="153">
                  <c:v>21.513982342651857</c:v>
                </c:pt>
                <c:pt idx="154">
                  <c:v>21.513982342651857</c:v>
                </c:pt>
                <c:pt idx="155">
                  <c:v>21.513982342651857</c:v>
                </c:pt>
                <c:pt idx="156">
                  <c:v>21.513982342651857</c:v>
                </c:pt>
                <c:pt idx="157">
                  <c:v>21.513982342651857</c:v>
                </c:pt>
                <c:pt idx="158">
                  <c:v>21.513982342651857</c:v>
                </c:pt>
                <c:pt idx="159">
                  <c:v>21.513982342651857</c:v>
                </c:pt>
                <c:pt idx="160">
                  <c:v>21.513982342651857</c:v>
                </c:pt>
                <c:pt idx="161">
                  <c:v>21.513982342651857</c:v>
                </c:pt>
                <c:pt idx="162">
                  <c:v>21.513982342651857</c:v>
                </c:pt>
                <c:pt idx="163">
                  <c:v>21.513982342651857</c:v>
                </c:pt>
                <c:pt idx="164">
                  <c:v>21.513982342651857</c:v>
                </c:pt>
                <c:pt idx="165">
                  <c:v>21.513982342651857</c:v>
                </c:pt>
                <c:pt idx="166">
                  <c:v>21.513982342651857</c:v>
                </c:pt>
                <c:pt idx="167">
                  <c:v>21.513982342651857</c:v>
                </c:pt>
                <c:pt idx="168">
                  <c:v>21.513982342651857</c:v>
                </c:pt>
                <c:pt idx="169">
                  <c:v>21.513982342651857</c:v>
                </c:pt>
                <c:pt idx="170">
                  <c:v>21.513982342651857</c:v>
                </c:pt>
                <c:pt idx="171">
                  <c:v>21.513982342651857</c:v>
                </c:pt>
                <c:pt idx="172">
                  <c:v>21.513982342651857</c:v>
                </c:pt>
                <c:pt idx="173">
                  <c:v>21.513982342651857</c:v>
                </c:pt>
                <c:pt idx="174">
                  <c:v>21.513982342651857</c:v>
                </c:pt>
                <c:pt idx="175">
                  <c:v>21.513982342651857</c:v>
                </c:pt>
                <c:pt idx="176">
                  <c:v>21.513982342651857</c:v>
                </c:pt>
                <c:pt idx="177">
                  <c:v>21.513982342651857</c:v>
                </c:pt>
                <c:pt idx="178">
                  <c:v>21.513982342651857</c:v>
                </c:pt>
                <c:pt idx="179">
                  <c:v>21.513982342651857</c:v>
                </c:pt>
                <c:pt idx="180">
                  <c:v>21.513982342651857</c:v>
                </c:pt>
                <c:pt idx="181">
                  <c:v>21.513982342651857</c:v>
                </c:pt>
                <c:pt idx="182">
                  <c:v>21.513982342651857</c:v>
                </c:pt>
                <c:pt idx="183">
                  <c:v>21.513982342651857</c:v>
                </c:pt>
                <c:pt idx="184">
                  <c:v>21.513982342651857</c:v>
                </c:pt>
                <c:pt idx="185">
                  <c:v>21.513982342651857</c:v>
                </c:pt>
                <c:pt idx="186">
                  <c:v>21.513982342651857</c:v>
                </c:pt>
                <c:pt idx="187">
                  <c:v>21.513982342651857</c:v>
                </c:pt>
                <c:pt idx="188">
                  <c:v>21.513982342651857</c:v>
                </c:pt>
                <c:pt idx="189">
                  <c:v>21.513982342651857</c:v>
                </c:pt>
                <c:pt idx="190">
                  <c:v>21.513982342651857</c:v>
                </c:pt>
                <c:pt idx="191">
                  <c:v>21.513982342651857</c:v>
                </c:pt>
                <c:pt idx="192">
                  <c:v>21.513982342651857</c:v>
                </c:pt>
                <c:pt idx="193">
                  <c:v>21.513982342651857</c:v>
                </c:pt>
                <c:pt idx="194">
                  <c:v>21.513982342651857</c:v>
                </c:pt>
                <c:pt idx="195">
                  <c:v>21.513982342651857</c:v>
                </c:pt>
                <c:pt idx="196">
                  <c:v>21.513982342651857</c:v>
                </c:pt>
                <c:pt idx="197">
                  <c:v>21.513982342651857</c:v>
                </c:pt>
                <c:pt idx="198">
                  <c:v>21.513982342651857</c:v>
                </c:pt>
                <c:pt idx="199">
                  <c:v>21.513982342651857</c:v>
                </c:pt>
                <c:pt idx="200">
                  <c:v>21.513982342651857</c:v>
                </c:pt>
                <c:pt idx="201">
                  <c:v>21.513982342651857</c:v>
                </c:pt>
                <c:pt idx="202">
                  <c:v>21.513982342651857</c:v>
                </c:pt>
                <c:pt idx="203">
                  <c:v>21.513982342651857</c:v>
                </c:pt>
                <c:pt idx="204">
                  <c:v>21.513982342651857</c:v>
                </c:pt>
                <c:pt idx="205">
                  <c:v>21.513982342651857</c:v>
                </c:pt>
                <c:pt idx="206">
                  <c:v>21.513982342651857</c:v>
                </c:pt>
                <c:pt idx="207">
                  <c:v>21.513982342651857</c:v>
                </c:pt>
                <c:pt idx="208">
                  <c:v>21.513982342651857</c:v>
                </c:pt>
                <c:pt idx="209">
                  <c:v>21.513982342651857</c:v>
                </c:pt>
                <c:pt idx="210">
                  <c:v>21.513982342651857</c:v>
                </c:pt>
                <c:pt idx="211">
                  <c:v>21.513982342651857</c:v>
                </c:pt>
                <c:pt idx="212">
                  <c:v>21.513982342651857</c:v>
                </c:pt>
                <c:pt idx="213">
                  <c:v>21.513982342651857</c:v>
                </c:pt>
                <c:pt idx="214">
                  <c:v>21.513982342651857</c:v>
                </c:pt>
                <c:pt idx="215">
                  <c:v>21.513982342651857</c:v>
                </c:pt>
                <c:pt idx="216">
                  <c:v>21.513982342651857</c:v>
                </c:pt>
                <c:pt idx="217">
                  <c:v>21.513982342651857</c:v>
                </c:pt>
                <c:pt idx="218">
                  <c:v>21.513982342651857</c:v>
                </c:pt>
                <c:pt idx="219">
                  <c:v>21.513982342651857</c:v>
                </c:pt>
                <c:pt idx="220">
                  <c:v>21.513982342651857</c:v>
                </c:pt>
                <c:pt idx="221">
                  <c:v>21.513982342651857</c:v>
                </c:pt>
                <c:pt idx="222">
                  <c:v>21.513982342651857</c:v>
                </c:pt>
                <c:pt idx="223">
                  <c:v>21.513982342651857</c:v>
                </c:pt>
                <c:pt idx="224">
                  <c:v>21.513982342651857</c:v>
                </c:pt>
                <c:pt idx="225">
                  <c:v>21.513982342651857</c:v>
                </c:pt>
                <c:pt idx="226">
                  <c:v>21.513982342651857</c:v>
                </c:pt>
                <c:pt idx="227">
                  <c:v>21.513982342651857</c:v>
                </c:pt>
                <c:pt idx="228">
                  <c:v>21.513982342651857</c:v>
                </c:pt>
                <c:pt idx="229">
                  <c:v>21.513982342651857</c:v>
                </c:pt>
                <c:pt idx="230">
                  <c:v>21.513982342651857</c:v>
                </c:pt>
                <c:pt idx="231">
                  <c:v>21.513982342651857</c:v>
                </c:pt>
                <c:pt idx="232">
                  <c:v>21.513982342651857</c:v>
                </c:pt>
                <c:pt idx="233">
                  <c:v>21.513982342651857</c:v>
                </c:pt>
                <c:pt idx="234">
                  <c:v>21.513982342651857</c:v>
                </c:pt>
                <c:pt idx="235">
                  <c:v>21.513982342651857</c:v>
                </c:pt>
                <c:pt idx="236">
                  <c:v>21.513982342651857</c:v>
                </c:pt>
                <c:pt idx="237">
                  <c:v>21.513982342651857</c:v>
                </c:pt>
                <c:pt idx="238">
                  <c:v>21.513982342651857</c:v>
                </c:pt>
                <c:pt idx="239">
                  <c:v>21.513982342651857</c:v>
                </c:pt>
                <c:pt idx="240">
                  <c:v>21.513982342651857</c:v>
                </c:pt>
                <c:pt idx="241">
                  <c:v>21.513982342651857</c:v>
                </c:pt>
                <c:pt idx="242">
                  <c:v>21.513982342651857</c:v>
                </c:pt>
                <c:pt idx="243">
                  <c:v>21.513982342651857</c:v>
                </c:pt>
                <c:pt idx="244">
                  <c:v>21.513982342651857</c:v>
                </c:pt>
                <c:pt idx="245">
                  <c:v>21.513982342651857</c:v>
                </c:pt>
                <c:pt idx="246">
                  <c:v>21.513982342651857</c:v>
                </c:pt>
                <c:pt idx="247">
                  <c:v>21.513982342651857</c:v>
                </c:pt>
                <c:pt idx="248">
                  <c:v>21.513982342651857</c:v>
                </c:pt>
                <c:pt idx="249">
                  <c:v>21.513982342651857</c:v>
                </c:pt>
                <c:pt idx="250">
                  <c:v>21.513982342651857</c:v>
                </c:pt>
                <c:pt idx="251">
                  <c:v>21.513982342651857</c:v>
                </c:pt>
                <c:pt idx="252">
                  <c:v>21.513982342651857</c:v>
                </c:pt>
                <c:pt idx="253">
                  <c:v>21.513982342651857</c:v>
                </c:pt>
                <c:pt idx="254">
                  <c:v>21.513982342651857</c:v>
                </c:pt>
                <c:pt idx="255">
                  <c:v>21.513982342651857</c:v>
                </c:pt>
                <c:pt idx="256">
                  <c:v>21.513982342651857</c:v>
                </c:pt>
                <c:pt idx="257">
                  <c:v>21.513982342651857</c:v>
                </c:pt>
                <c:pt idx="258">
                  <c:v>21.513982342651857</c:v>
                </c:pt>
                <c:pt idx="259">
                  <c:v>21.513982342651857</c:v>
                </c:pt>
                <c:pt idx="260">
                  <c:v>21.513982342651857</c:v>
                </c:pt>
                <c:pt idx="261">
                  <c:v>21.513982342651857</c:v>
                </c:pt>
                <c:pt idx="262">
                  <c:v>21.513982342651857</c:v>
                </c:pt>
                <c:pt idx="263">
                  <c:v>21.513982342651857</c:v>
                </c:pt>
                <c:pt idx="264">
                  <c:v>21.513982342651857</c:v>
                </c:pt>
                <c:pt idx="265">
                  <c:v>21.513982342651857</c:v>
                </c:pt>
                <c:pt idx="266">
                  <c:v>21.513982342651857</c:v>
                </c:pt>
                <c:pt idx="267">
                  <c:v>21.513982342651857</c:v>
                </c:pt>
                <c:pt idx="268">
                  <c:v>21.513982342651857</c:v>
                </c:pt>
                <c:pt idx="269">
                  <c:v>21.513982342651857</c:v>
                </c:pt>
                <c:pt idx="270">
                  <c:v>21.513982342651857</c:v>
                </c:pt>
                <c:pt idx="271">
                  <c:v>21.513982342651857</c:v>
                </c:pt>
                <c:pt idx="272">
                  <c:v>21.513982342651857</c:v>
                </c:pt>
                <c:pt idx="273">
                  <c:v>21.513982342651857</c:v>
                </c:pt>
                <c:pt idx="274">
                  <c:v>21.513982342651857</c:v>
                </c:pt>
                <c:pt idx="275">
                  <c:v>21.513982342651857</c:v>
                </c:pt>
                <c:pt idx="276">
                  <c:v>21.513982342651857</c:v>
                </c:pt>
                <c:pt idx="277">
                  <c:v>21.513982342651857</c:v>
                </c:pt>
                <c:pt idx="278">
                  <c:v>21.513982342651857</c:v>
                </c:pt>
                <c:pt idx="279">
                  <c:v>21.513982342651857</c:v>
                </c:pt>
                <c:pt idx="280">
                  <c:v>21.513982342651857</c:v>
                </c:pt>
                <c:pt idx="281">
                  <c:v>21.513982342651857</c:v>
                </c:pt>
                <c:pt idx="282">
                  <c:v>21.513982342651857</c:v>
                </c:pt>
                <c:pt idx="283">
                  <c:v>21.513982342651857</c:v>
                </c:pt>
                <c:pt idx="284">
                  <c:v>21.513982342651857</c:v>
                </c:pt>
                <c:pt idx="285">
                  <c:v>21.513982342651857</c:v>
                </c:pt>
                <c:pt idx="286">
                  <c:v>21.513982342651857</c:v>
                </c:pt>
                <c:pt idx="287">
                  <c:v>21.513982342651857</c:v>
                </c:pt>
                <c:pt idx="288">
                  <c:v>21.513982342651857</c:v>
                </c:pt>
                <c:pt idx="289">
                  <c:v>21.513982342651857</c:v>
                </c:pt>
                <c:pt idx="290">
                  <c:v>21.513982342651857</c:v>
                </c:pt>
                <c:pt idx="291">
                  <c:v>21.513982342651857</c:v>
                </c:pt>
                <c:pt idx="292">
                  <c:v>21.513982342651857</c:v>
                </c:pt>
                <c:pt idx="293">
                  <c:v>21.513982342651857</c:v>
                </c:pt>
                <c:pt idx="294">
                  <c:v>21.513982342651857</c:v>
                </c:pt>
                <c:pt idx="295">
                  <c:v>21.513982342651857</c:v>
                </c:pt>
                <c:pt idx="296">
                  <c:v>21.513982342651857</c:v>
                </c:pt>
                <c:pt idx="297">
                  <c:v>21.513982342651857</c:v>
                </c:pt>
                <c:pt idx="298">
                  <c:v>21.513982342651857</c:v>
                </c:pt>
                <c:pt idx="299">
                  <c:v>21.513982342651857</c:v>
                </c:pt>
                <c:pt idx="300">
                  <c:v>21.513982342651857</c:v>
                </c:pt>
                <c:pt idx="301">
                  <c:v>21.513982342651857</c:v>
                </c:pt>
                <c:pt idx="302">
                  <c:v>21.513982342651857</c:v>
                </c:pt>
                <c:pt idx="303">
                  <c:v>21.513982342651857</c:v>
                </c:pt>
                <c:pt idx="304">
                  <c:v>21.513982342651857</c:v>
                </c:pt>
                <c:pt idx="305">
                  <c:v>21.513982342651857</c:v>
                </c:pt>
                <c:pt idx="306">
                  <c:v>21.513982342651857</c:v>
                </c:pt>
                <c:pt idx="307">
                  <c:v>21.513982342651857</c:v>
                </c:pt>
                <c:pt idx="308">
                  <c:v>21.513982342651857</c:v>
                </c:pt>
                <c:pt idx="309">
                  <c:v>21.513982342651857</c:v>
                </c:pt>
                <c:pt idx="310">
                  <c:v>21.513982342651857</c:v>
                </c:pt>
                <c:pt idx="311">
                  <c:v>21.513982342651857</c:v>
                </c:pt>
                <c:pt idx="312">
                  <c:v>21.513982342651857</c:v>
                </c:pt>
                <c:pt idx="313">
                  <c:v>21.513982342651857</c:v>
                </c:pt>
                <c:pt idx="314">
                  <c:v>21.513982342651857</c:v>
                </c:pt>
                <c:pt idx="315">
                  <c:v>21.513982342651857</c:v>
                </c:pt>
                <c:pt idx="316">
                  <c:v>21.513982342651857</c:v>
                </c:pt>
                <c:pt idx="317">
                  <c:v>21.513982342651857</c:v>
                </c:pt>
                <c:pt idx="318">
                  <c:v>21.513982342651857</c:v>
                </c:pt>
                <c:pt idx="319">
                  <c:v>21.513982342651857</c:v>
                </c:pt>
                <c:pt idx="320">
                  <c:v>21.513982342651857</c:v>
                </c:pt>
                <c:pt idx="321">
                  <c:v>21.513982342651857</c:v>
                </c:pt>
                <c:pt idx="322">
                  <c:v>21.513982342651857</c:v>
                </c:pt>
                <c:pt idx="323">
                  <c:v>21.513982342651857</c:v>
                </c:pt>
                <c:pt idx="324">
                  <c:v>21.513982342651857</c:v>
                </c:pt>
                <c:pt idx="325">
                  <c:v>21.513982342651857</c:v>
                </c:pt>
                <c:pt idx="326">
                  <c:v>21.513982342651857</c:v>
                </c:pt>
                <c:pt idx="327">
                  <c:v>21.513982342651857</c:v>
                </c:pt>
                <c:pt idx="328">
                  <c:v>21.513982342651857</c:v>
                </c:pt>
                <c:pt idx="329">
                  <c:v>21.513982342651857</c:v>
                </c:pt>
                <c:pt idx="330">
                  <c:v>21.513982342651857</c:v>
                </c:pt>
                <c:pt idx="331">
                  <c:v>21.513982342651857</c:v>
                </c:pt>
                <c:pt idx="332">
                  <c:v>21.513982342651857</c:v>
                </c:pt>
                <c:pt idx="333">
                  <c:v>21.513982342651857</c:v>
                </c:pt>
                <c:pt idx="334">
                  <c:v>21.513982342651857</c:v>
                </c:pt>
                <c:pt idx="335">
                  <c:v>21.513982342651857</c:v>
                </c:pt>
                <c:pt idx="336">
                  <c:v>21.513982342651857</c:v>
                </c:pt>
                <c:pt idx="337">
                  <c:v>21.513982342651857</c:v>
                </c:pt>
                <c:pt idx="338">
                  <c:v>21.513982342651857</c:v>
                </c:pt>
                <c:pt idx="339">
                  <c:v>21.513982342651857</c:v>
                </c:pt>
                <c:pt idx="340">
                  <c:v>21.513982342651857</c:v>
                </c:pt>
                <c:pt idx="341">
                  <c:v>21.513982342651857</c:v>
                </c:pt>
                <c:pt idx="342">
                  <c:v>21.513982342651857</c:v>
                </c:pt>
                <c:pt idx="343">
                  <c:v>21.513982342651857</c:v>
                </c:pt>
                <c:pt idx="344">
                  <c:v>21.513982342651857</c:v>
                </c:pt>
                <c:pt idx="345">
                  <c:v>21.513982342651857</c:v>
                </c:pt>
                <c:pt idx="346">
                  <c:v>21.513982342651857</c:v>
                </c:pt>
                <c:pt idx="347">
                  <c:v>21.513982342651857</c:v>
                </c:pt>
                <c:pt idx="348">
                  <c:v>21.513982342651857</c:v>
                </c:pt>
                <c:pt idx="349">
                  <c:v>21.513982342651857</c:v>
                </c:pt>
                <c:pt idx="350">
                  <c:v>21.513982342651857</c:v>
                </c:pt>
                <c:pt idx="351">
                  <c:v>21.513982342651857</c:v>
                </c:pt>
                <c:pt idx="352">
                  <c:v>21.513982342651857</c:v>
                </c:pt>
                <c:pt idx="353">
                  <c:v>21.513982342651857</c:v>
                </c:pt>
                <c:pt idx="354">
                  <c:v>21.513982342651857</c:v>
                </c:pt>
                <c:pt idx="355">
                  <c:v>21.513982342651857</c:v>
                </c:pt>
                <c:pt idx="356">
                  <c:v>21.513982342651857</c:v>
                </c:pt>
                <c:pt idx="357">
                  <c:v>21.513982342651857</c:v>
                </c:pt>
                <c:pt idx="358">
                  <c:v>21.513982342651857</c:v>
                </c:pt>
                <c:pt idx="359">
                  <c:v>21.513982342651857</c:v>
                </c:pt>
                <c:pt idx="360">
                  <c:v>21.513982342651857</c:v>
                </c:pt>
                <c:pt idx="361">
                  <c:v>21.513982342651857</c:v>
                </c:pt>
                <c:pt idx="362">
                  <c:v>21.513982342651857</c:v>
                </c:pt>
                <c:pt idx="363">
                  <c:v>21.513982342651857</c:v>
                </c:pt>
                <c:pt idx="364">
                  <c:v>21.513982342651857</c:v>
                </c:pt>
                <c:pt idx="365">
                  <c:v>21.513982342651857</c:v>
                </c:pt>
                <c:pt idx="366">
                  <c:v>21.513982342651857</c:v>
                </c:pt>
                <c:pt idx="367">
                  <c:v>21.513982342651857</c:v>
                </c:pt>
                <c:pt idx="368">
                  <c:v>21.513982342651857</c:v>
                </c:pt>
                <c:pt idx="369">
                  <c:v>21.513982342651857</c:v>
                </c:pt>
                <c:pt idx="370">
                  <c:v>21.513982342651857</c:v>
                </c:pt>
                <c:pt idx="371">
                  <c:v>21.513982342651857</c:v>
                </c:pt>
                <c:pt idx="372">
                  <c:v>21.513982342651857</c:v>
                </c:pt>
                <c:pt idx="373">
                  <c:v>21.513982342651857</c:v>
                </c:pt>
                <c:pt idx="374">
                  <c:v>21.513982342651857</c:v>
                </c:pt>
                <c:pt idx="375">
                  <c:v>21.513982342651857</c:v>
                </c:pt>
                <c:pt idx="376">
                  <c:v>21.513982342651857</c:v>
                </c:pt>
                <c:pt idx="377">
                  <c:v>21.513982342651857</c:v>
                </c:pt>
                <c:pt idx="378">
                  <c:v>21.513982342651857</c:v>
                </c:pt>
                <c:pt idx="379">
                  <c:v>21.513982342651857</c:v>
                </c:pt>
                <c:pt idx="380">
                  <c:v>21.513982342651857</c:v>
                </c:pt>
                <c:pt idx="381">
                  <c:v>21.513982342651857</c:v>
                </c:pt>
                <c:pt idx="382">
                  <c:v>21.513982342651857</c:v>
                </c:pt>
                <c:pt idx="383">
                  <c:v>21.513982342651857</c:v>
                </c:pt>
                <c:pt idx="384">
                  <c:v>21.513982342651857</c:v>
                </c:pt>
                <c:pt idx="385">
                  <c:v>21.513982342651857</c:v>
                </c:pt>
                <c:pt idx="386">
                  <c:v>21.513982342651857</c:v>
                </c:pt>
                <c:pt idx="387">
                  <c:v>21.513982342651857</c:v>
                </c:pt>
                <c:pt idx="388">
                  <c:v>21.513982342651857</c:v>
                </c:pt>
                <c:pt idx="389">
                  <c:v>21.513982342651857</c:v>
                </c:pt>
                <c:pt idx="390">
                  <c:v>21.513982342651857</c:v>
                </c:pt>
                <c:pt idx="391">
                  <c:v>21.513982342651857</c:v>
                </c:pt>
                <c:pt idx="392">
                  <c:v>21.513982342651857</c:v>
                </c:pt>
                <c:pt idx="393">
                  <c:v>21.513982342651857</c:v>
                </c:pt>
                <c:pt idx="394">
                  <c:v>21.513982342651857</c:v>
                </c:pt>
                <c:pt idx="395">
                  <c:v>21.513982342651857</c:v>
                </c:pt>
                <c:pt idx="396">
                  <c:v>21.513982342651857</c:v>
                </c:pt>
                <c:pt idx="397">
                  <c:v>21.513982342651857</c:v>
                </c:pt>
                <c:pt idx="398">
                  <c:v>21.513982342651857</c:v>
                </c:pt>
                <c:pt idx="399">
                  <c:v>21.513982342651857</c:v>
                </c:pt>
                <c:pt idx="400">
                  <c:v>21.513982342651857</c:v>
                </c:pt>
                <c:pt idx="401">
                  <c:v>21.513982342651857</c:v>
                </c:pt>
                <c:pt idx="402">
                  <c:v>21.513982342651857</c:v>
                </c:pt>
                <c:pt idx="403">
                  <c:v>21.513982342651857</c:v>
                </c:pt>
                <c:pt idx="404">
                  <c:v>21.513982342651857</c:v>
                </c:pt>
                <c:pt idx="405">
                  <c:v>21.513982342651857</c:v>
                </c:pt>
                <c:pt idx="406">
                  <c:v>21.513982342651857</c:v>
                </c:pt>
                <c:pt idx="407">
                  <c:v>21.513982342651857</c:v>
                </c:pt>
                <c:pt idx="408">
                  <c:v>21.513982342651857</c:v>
                </c:pt>
                <c:pt idx="409">
                  <c:v>21.513982342651857</c:v>
                </c:pt>
                <c:pt idx="410">
                  <c:v>21.513982342651857</c:v>
                </c:pt>
                <c:pt idx="411">
                  <c:v>21.513982342651857</c:v>
                </c:pt>
                <c:pt idx="412">
                  <c:v>21.513982342651857</c:v>
                </c:pt>
                <c:pt idx="413">
                  <c:v>21.513982342651857</c:v>
                </c:pt>
                <c:pt idx="414">
                  <c:v>21.513982342651857</c:v>
                </c:pt>
                <c:pt idx="415">
                  <c:v>21.513982342651857</c:v>
                </c:pt>
                <c:pt idx="416">
                  <c:v>21.513982342651857</c:v>
                </c:pt>
                <c:pt idx="417">
                  <c:v>21.513982342651857</c:v>
                </c:pt>
                <c:pt idx="418">
                  <c:v>21.513982342651857</c:v>
                </c:pt>
                <c:pt idx="419">
                  <c:v>21.513982342651857</c:v>
                </c:pt>
                <c:pt idx="420">
                  <c:v>21.513982342651857</c:v>
                </c:pt>
                <c:pt idx="421">
                  <c:v>21.513982342651857</c:v>
                </c:pt>
                <c:pt idx="422">
                  <c:v>21.513982342651857</c:v>
                </c:pt>
                <c:pt idx="423">
                  <c:v>21.513982342651857</c:v>
                </c:pt>
                <c:pt idx="424">
                  <c:v>21.513982342651857</c:v>
                </c:pt>
                <c:pt idx="425">
                  <c:v>21.513982342651857</c:v>
                </c:pt>
                <c:pt idx="426">
                  <c:v>21.513982342651857</c:v>
                </c:pt>
                <c:pt idx="427">
                  <c:v>21.513982342651857</c:v>
                </c:pt>
                <c:pt idx="428">
                  <c:v>21.513982342651857</c:v>
                </c:pt>
                <c:pt idx="429">
                  <c:v>21.513982342651857</c:v>
                </c:pt>
                <c:pt idx="430">
                  <c:v>21.513982342651857</c:v>
                </c:pt>
                <c:pt idx="431">
                  <c:v>21.513982342651857</c:v>
                </c:pt>
                <c:pt idx="432">
                  <c:v>21.513982342651857</c:v>
                </c:pt>
                <c:pt idx="433">
                  <c:v>21.513982342651857</c:v>
                </c:pt>
                <c:pt idx="434">
                  <c:v>21.513982342651857</c:v>
                </c:pt>
                <c:pt idx="435">
                  <c:v>21.513982342651857</c:v>
                </c:pt>
                <c:pt idx="436">
                  <c:v>21.513982342651857</c:v>
                </c:pt>
                <c:pt idx="437">
                  <c:v>21.513982342651857</c:v>
                </c:pt>
                <c:pt idx="438">
                  <c:v>21.513982342651857</c:v>
                </c:pt>
                <c:pt idx="439">
                  <c:v>21.513982342651857</c:v>
                </c:pt>
                <c:pt idx="440">
                  <c:v>21.513982342651857</c:v>
                </c:pt>
                <c:pt idx="441">
                  <c:v>21.513982342651857</c:v>
                </c:pt>
                <c:pt idx="442">
                  <c:v>21.513982342651857</c:v>
                </c:pt>
                <c:pt idx="443">
                  <c:v>21.513982342651857</c:v>
                </c:pt>
                <c:pt idx="444">
                  <c:v>21.513982342651857</c:v>
                </c:pt>
                <c:pt idx="445">
                  <c:v>21.513982342651857</c:v>
                </c:pt>
                <c:pt idx="446">
                  <c:v>21.513982342651857</c:v>
                </c:pt>
                <c:pt idx="447">
                  <c:v>21.513982342651857</c:v>
                </c:pt>
                <c:pt idx="448">
                  <c:v>21.513982342651857</c:v>
                </c:pt>
                <c:pt idx="449">
                  <c:v>21.513982342651857</c:v>
                </c:pt>
                <c:pt idx="450">
                  <c:v>21.513982342651857</c:v>
                </c:pt>
                <c:pt idx="451">
                  <c:v>21.513982342651857</c:v>
                </c:pt>
                <c:pt idx="452">
                  <c:v>21.513982342651857</c:v>
                </c:pt>
                <c:pt idx="453">
                  <c:v>21.513982342651857</c:v>
                </c:pt>
                <c:pt idx="454">
                  <c:v>21.513982342651857</c:v>
                </c:pt>
                <c:pt idx="455">
                  <c:v>21.513982342651857</c:v>
                </c:pt>
                <c:pt idx="456">
                  <c:v>21.513982342651857</c:v>
                </c:pt>
                <c:pt idx="457">
                  <c:v>21.513982342651857</c:v>
                </c:pt>
                <c:pt idx="458">
                  <c:v>21.513982342651857</c:v>
                </c:pt>
                <c:pt idx="459">
                  <c:v>21.513982342651857</c:v>
                </c:pt>
                <c:pt idx="460">
                  <c:v>21.513982342651857</c:v>
                </c:pt>
                <c:pt idx="461">
                  <c:v>21.513982342651857</c:v>
                </c:pt>
                <c:pt idx="462">
                  <c:v>21.513982342651857</c:v>
                </c:pt>
                <c:pt idx="463">
                  <c:v>21.513982342651857</c:v>
                </c:pt>
                <c:pt idx="464">
                  <c:v>21.513982342651857</c:v>
                </c:pt>
                <c:pt idx="465">
                  <c:v>21.513982342651857</c:v>
                </c:pt>
                <c:pt idx="466">
                  <c:v>21.513982342651857</c:v>
                </c:pt>
                <c:pt idx="467">
                  <c:v>21.513982342651857</c:v>
                </c:pt>
                <c:pt idx="468">
                  <c:v>21.513982342651857</c:v>
                </c:pt>
                <c:pt idx="469">
                  <c:v>21.513982342651857</c:v>
                </c:pt>
                <c:pt idx="470">
                  <c:v>21.513982342651857</c:v>
                </c:pt>
                <c:pt idx="471">
                  <c:v>21.513982342651857</c:v>
                </c:pt>
                <c:pt idx="472">
                  <c:v>21.513982342651857</c:v>
                </c:pt>
                <c:pt idx="473">
                  <c:v>21.513982342651857</c:v>
                </c:pt>
                <c:pt idx="474">
                  <c:v>21.513982342651857</c:v>
                </c:pt>
                <c:pt idx="475">
                  <c:v>21.513982342651857</c:v>
                </c:pt>
                <c:pt idx="476">
                  <c:v>21.513982342651857</c:v>
                </c:pt>
                <c:pt idx="477">
                  <c:v>21.513982342651857</c:v>
                </c:pt>
                <c:pt idx="478">
                  <c:v>21.513982342651857</c:v>
                </c:pt>
                <c:pt idx="479">
                  <c:v>21.513982342651857</c:v>
                </c:pt>
                <c:pt idx="480">
                  <c:v>21.513982342651857</c:v>
                </c:pt>
                <c:pt idx="481">
                  <c:v>21.513982342651857</c:v>
                </c:pt>
                <c:pt idx="482">
                  <c:v>21.513982342651857</c:v>
                </c:pt>
                <c:pt idx="483">
                  <c:v>21.513982342651857</c:v>
                </c:pt>
                <c:pt idx="484">
                  <c:v>21.513982342651857</c:v>
                </c:pt>
                <c:pt idx="485">
                  <c:v>21.513982342651857</c:v>
                </c:pt>
                <c:pt idx="486">
                  <c:v>21.513982342651857</c:v>
                </c:pt>
                <c:pt idx="487">
                  <c:v>21.513982342651857</c:v>
                </c:pt>
                <c:pt idx="488">
                  <c:v>21.513982342651857</c:v>
                </c:pt>
                <c:pt idx="489">
                  <c:v>21.513982342651857</c:v>
                </c:pt>
                <c:pt idx="490">
                  <c:v>21.513982342651857</c:v>
                </c:pt>
                <c:pt idx="491">
                  <c:v>21.513982342651857</c:v>
                </c:pt>
                <c:pt idx="492">
                  <c:v>21.513982342651857</c:v>
                </c:pt>
                <c:pt idx="493">
                  <c:v>21.513982342651857</c:v>
                </c:pt>
                <c:pt idx="494">
                  <c:v>21.513982342651857</c:v>
                </c:pt>
                <c:pt idx="495">
                  <c:v>21.513982342651857</c:v>
                </c:pt>
                <c:pt idx="496">
                  <c:v>21.513982342651857</c:v>
                </c:pt>
                <c:pt idx="497">
                  <c:v>21.513982342651857</c:v>
                </c:pt>
                <c:pt idx="498">
                  <c:v>21.513982342651857</c:v>
                </c:pt>
                <c:pt idx="499">
                  <c:v>21.513982342651857</c:v>
                </c:pt>
                <c:pt idx="500">
                  <c:v>21.513982342651857</c:v>
                </c:pt>
                <c:pt idx="501">
                  <c:v>21.513982342651857</c:v>
                </c:pt>
                <c:pt idx="502">
                  <c:v>21.513982342651857</c:v>
                </c:pt>
                <c:pt idx="503">
                  <c:v>21.513982342651857</c:v>
                </c:pt>
                <c:pt idx="504">
                  <c:v>21.513982342651857</c:v>
                </c:pt>
                <c:pt idx="505">
                  <c:v>21.513982342651857</c:v>
                </c:pt>
                <c:pt idx="506">
                  <c:v>21.513982342651857</c:v>
                </c:pt>
                <c:pt idx="507">
                  <c:v>21.513982342651857</c:v>
                </c:pt>
                <c:pt idx="508">
                  <c:v>21.513982342651857</c:v>
                </c:pt>
                <c:pt idx="509">
                  <c:v>21.513982342651857</c:v>
                </c:pt>
                <c:pt idx="510">
                  <c:v>21.513982342651857</c:v>
                </c:pt>
                <c:pt idx="511">
                  <c:v>21.513982342651857</c:v>
                </c:pt>
                <c:pt idx="512">
                  <c:v>21.513982342651857</c:v>
                </c:pt>
                <c:pt idx="513">
                  <c:v>21.513982342651857</c:v>
                </c:pt>
                <c:pt idx="514">
                  <c:v>21.513982342651857</c:v>
                </c:pt>
                <c:pt idx="515">
                  <c:v>21.513982342651857</c:v>
                </c:pt>
                <c:pt idx="516">
                  <c:v>21.513982342651857</c:v>
                </c:pt>
                <c:pt idx="517">
                  <c:v>21.513982342651857</c:v>
                </c:pt>
                <c:pt idx="518">
                  <c:v>21.513982342651857</c:v>
                </c:pt>
                <c:pt idx="519">
                  <c:v>21.513982342651857</c:v>
                </c:pt>
                <c:pt idx="520">
                  <c:v>21.513982342651857</c:v>
                </c:pt>
                <c:pt idx="521">
                  <c:v>21.513982342651857</c:v>
                </c:pt>
                <c:pt idx="522">
                  <c:v>21.513982342651857</c:v>
                </c:pt>
                <c:pt idx="523">
                  <c:v>21.513982342651857</c:v>
                </c:pt>
                <c:pt idx="524">
                  <c:v>21.513982342651857</c:v>
                </c:pt>
                <c:pt idx="525">
                  <c:v>21.513982342651857</c:v>
                </c:pt>
                <c:pt idx="526">
                  <c:v>21.513982342651857</c:v>
                </c:pt>
                <c:pt idx="527">
                  <c:v>21.513982342651857</c:v>
                </c:pt>
                <c:pt idx="528">
                  <c:v>21.513982342651857</c:v>
                </c:pt>
                <c:pt idx="529">
                  <c:v>21.513982342651857</c:v>
                </c:pt>
                <c:pt idx="530">
                  <c:v>21.513982342651857</c:v>
                </c:pt>
                <c:pt idx="531">
                  <c:v>21.513982342651857</c:v>
                </c:pt>
                <c:pt idx="532">
                  <c:v>21.513982342651857</c:v>
                </c:pt>
                <c:pt idx="533">
                  <c:v>21.513982342651857</c:v>
                </c:pt>
                <c:pt idx="534">
                  <c:v>21.513982342651857</c:v>
                </c:pt>
                <c:pt idx="535">
                  <c:v>21.513982342651857</c:v>
                </c:pt>
                <c:pt idx="536">
                  <c:v>21.513982342651857</c:v>
                </c:pt>
                <c:pt idx="537">
                  <c:v>21.513982342651857</c:v>
                </c:pt>
                <c:pt idx="538">
                  <c:v>21.513982342651857</c:v>
                </c:pt>
                <c:pt idx="539">
                  <c:v>21.513982342651857</c:v>
                </c:pt>
                <c:pt idx="540">
                  <c:v>21.513982342651857</c:v>
                </c:pt>
                <c:pt idx="541">
                  <c:v>21.513982342651857</c:v>
                </c:pt>
                <c:pt idx="542">
                  <c:v>21.513982342651857</c:v>
                </c:pt>
                <c:pt idx="543">
                  <c:v>21.513982342651857</c:v>
                </c:pt>
                <c:pt idx="544">
                  <c:v>21.513982342651857</c:v>
                </c:pt>
                <c:pt idx="545">
                  <c:v>21.513982342651857</c:v>
                </c:pt>
                <c:pt idx="546">
                  <c:v>21.513982342651857</c:v>
                </c:pt>
                <c:pt idx="547">
                  <c:v>21.513982342651857</c:v>
                </c:pt>
                <c:pt idx="548">
                  <c:v>21.513982342651857</c:v>
                </c:pt>
                <c:pt idx="549">
                  <c:v>21.513982342651857</c:v>
                </c:pt>
                <c:pt idx="550">
                  <c:v>21.513982342651857</c:v>
                </c:pt>
                <c:pt idx="551">
                  <c:v>21.513982342651857</c:v>
                </c:pt>
                <c:pt idx="552">
                  <c:v>21.513982342651857</c:v>
                </c:pt>
                <c:pt idx="553">
                  <c:v>21.513982342651857</c:v>
                </c:pt>
                <c:pt idx="554">
                  <c:v>21.513982342651857</c:v>
                </c:pt>
                <c:pt idx="555">
                  <c:v>21.513982342651857</c:v>
                </c:pt>
                <c:pt idx="556">
                  <c:v>21.513982342651857</c:v>
                </c:pt>
                <c:pt idx="557">
                  <c:v>21.513982342651857</c:v>
                </c:pt>
                <c:pt idx="558">
                  <c:v>21.513982342651857</c:v>
                </c:pt>
                <c:pt idx="559">
                  <c:v>21.513982342651857</c:v>
                </c:pt>
                <c:pt idx="560">
                  <c:v>21.513982342651857</c:v>
                </c:pt>
                <c:pt idx="561">
                  <c:v>21.513982342651857</c:v>
                </c:pt>
                <c:pt idx="562">
                  <c:v>21.513982342651857</c:v>
                </c:pt>
                <c:pt idx="563">
                  <c:v>21.513982342651857</c:v>
                </c:pt>
                <c:pt idx="564">
                  <c:v>21.513982342651857</c:v>
                </c:pt>
                <c:pt idx="565">
                  <c:v>21.513982342651857</c:v>
                </c:pt>
                <c:pt idx="566">
                  <c:v>21.513982342651857</c:v>
                </c:pt>
                <c:pt idx="567">
                  <c:v>21.513982342651857</c:v>
                </c:pt>
                <c:pt idx="568">
                  <c:v>21.513982342651857</c:v>
                </c:pt>
                <c:pt idx="569">
                  <c:v>21.513982342651857</c:v>
                </c:pt>
                <c:pt idx="570">
                  <c:v>21.513982342651857</c:v>
                </c:pt>
                <c:pt idx="571">
                  <c:v>21.513982342651857</c:v>
                </c:pt>
                <c:pt idx="572">
                  <c:v>21.513982342651857</c:v>
                </c:pt>
                <c:pt idx="573">
                  <c:v>21.513982342651857</c:v>
                </c:pt>
                <c:pt idx="574">
                  <c:v>21.513982342651857</c:v>
                </c:pt>
                <c:pt idx="575">
                  <c:v>21.513982342651857</c:v>
                </c:pt>
                <c:pt idx="576">
                  <c:v>21.513982342651857</c:v>
                </c:pt>
                <c:pt idx="577">
                  <c:v>21.513982342651857</c:v>
                </c:pt>
                <c:pt idx="578">
                  <c:v>21.513982342651857</c:v>
                </c:pt>
                <c:pt idx="579">
                  <c:v>21.513982342651857</c:v>
                </c:pt>
                <c:pt idx="580">
                  <c:v>21.513982342651857</c:v>
                </c:pt>
                <c:pt idx="581">
                  <c:v>21.513982342651857</c:v>
                </c:pt>
                <c:pt idx="582">
                  <c:v>21.513982342651857</c:v>
                </c:pt>
                <c:pt idx="583">
                  <c:v>21.513982342651857</c:v>
                </c:pt>
                <c:pt idx="584">
                  <c:v>21.513982342651857</c:v>
                </c:pt>
                <c:pt idx="585">
                  <c:v>21.513982342651857</c:v>
                </c:pt>
                <c:pt idx="586">
                  <c:v>21.513982342651857</c:v>
                </c:pt>
                <c:pt idx="587">
                  <c:v>21.513982342651857</c:v>
                </c:pt>
                <c:pt idx="588">
                  <c:v>21.513982342651857</c:v>
                </c:pt>
                <c:pt idx="589">
                  <c:v>21.513982342651857</c:v>
                </c:pt>
                <c:pt idx="590">
                  <c:v>21.513982342651857</c:v>
                </c:pt>
                <c:pt idx="591">
                  <c:v>21.513982342651857</c:v>
                </c:pt>
                <c:pt idx="592">
                  <c:v>21.513982342651857</c:v>
                </c:pt>
                <c:pt idx="593">
                  <c:v>21.513982342651857</c:v>
                </c:pt>
                <c:pt idx="594">
                  <c:v>21.513982342651857</c:v>
                </c:pt>
                <c:pt idx="595">
                  <c:v>21.513982342651857</c:v>
                </c:pt>
                <c:pt idx="596">
                  <c:v>21.513982342651857</c:v>
                </c:pt>
                <c:pt idx="597">
                  <c:v>21.513982342651857</c:v>
                </c:pt>
                <c:pt idx="598">
                  <c:v>21.513982342651857</c:v>
                </c:pt>
                <c:pt idx="599">
                  <c:v>21.513982342651857</c:v>
                </c:pt>
                <c:pt idx="600">
                  <c:v>21.513982342651857</c:v>
                </c:pt>
                <c:pt idx="601">
                  <c:v>21.513982342651857</c:v>
                </c:pt>
                <c:pt idx="602">
                  <c:v>21.513982342651857</c:v>
                </c:pt>
                <c:pt idx="603">
                  <c:v>21.513982342651857</c:v>
                </c:pt>
                <c:pt idx="604">
                  <c:v>21.513982342651857</c:v>
                </c:pt>
                <c:pt idx="605">
                  <c:v>21.513982342651857</c:v>
                </c:pt>
                <c:pt idx="606">
                  <c:v>21.513982342651857</c:v>
                </c:pt>
                <c:pt idx="607">
                  <c:v>21.513982342651857</c:v>
                </c:pt>
                <c:pt idx="608">
                  <c:v>21.513982342651857</c:v>
                </c:pt>
                <c:pt idx="609">
                  <c:v>21.513982342651857</c:v>
                </c:pt>
                <c:pt idx="610">
                  <c:v>21.513982342651857</c:v>
                </c:pt>
                <c:pt idx="611">
                  <c:v>21.513982342651857</c:v>
                </c:pt>
                <c:pt idx="612">
                  <c:v>21.513982342651857</c:v>
                </c:pt>
                <c:pt idx="613">
                  <c:v>21.513982342651857</c:v>
                </c:pt>
                <c:pt idx="614">
                  <c:v>21.513982342651857</c:v>
                </c:pt>
                <c:pt idx="615">
                  <c:v>21.513982342651857</c:v>
                </c:pt>
                <c:pt idx="616">
                  <c:v>21.513982342651857</c:v>
                </c:pt>
                <c:pt idx="617">
                  <c:v>21.513982342651857</c:v>
                </c:pt>
                <c:pt idx="618">
                  <c:v>21.513982342651857</c:v>
                </c:pt>
                <c:pt idx="619">
                  <c:v>21.513982342651857</c:v>
                </c:pt>
                <c:pt idx="620">
                  <c:v>21.513982342651857</c:v>
                </c:pt>
                <c:pt idx="621">
                  <c:v>21.513982342651857</c:v>
                </c:pt>
                <c:pt idx="622">
                  <c:v>21.513982342651857</c:v>
                </c:pt>
                <c:pt idx="623">
                  <c:v>21.513982342651857</c:v>
                </c:pt>
                <c:pt idx="624">
                  <c:v>21.513982342651857</c:v>
                </c:pt>
                <c:pt idx="625">
                  <c:v>21.513982342651857</c:v>
                </c:pt>
                <c:pt idx="626">
                  <c:v>21.513982342651857</c:v>
                </c:pt>
                <c:pt idx="627">
                  <c:v>21.513982342651857</c:v>
                </c:pt>
                <c:pt idx="628">
                  <c:v>21.513982342651857</c:v>
                </c:pt>
                <c:pt idx="629">
                  <c:v>21.513982342651857</c:v>
                </c:pt>
                <c:pt idx="630">
                  <c:v>21.513982342651857</c:v>
                </c:pt>
                <c:pt idx="631">
                  <c:v>21.513982342651857</c:v>
                </c:pt>
                <c:pt idx="632">
                  <c:v>21.513982342651857</c:v>
                </c:pt>
                <c:pt idx="633">
                  <c:v>21.513982342651857</c:v>
                </c:pt>
                <c:pt idx="634">
                  <c:v>21.513982342651857</c:v>
                </c:pt>
                <c:pt idx="635">
                  <c:v>21.513982342651857</c:v>
                </c:pt>
                <c:pt idx="636">
                  <c:v>21.513982342651857</c:v>
                </c:pt>
                <c:pt idx="637">
                  <c:v>21.513982342651857</c:v>
                </c:pt>
                <c:pt idx="638">
                  <c:v>21.513982342651857</c:v>
                </c:pt>
                <c:pt idx="639">
                  <c:v>21.513982342651857</c:v>
                </c:pt>
                <c:pt idx="640">
                  <c:v>21.513982342651857</c:v>
                </c:pt>
                <c:pt idx="641">
                  <c:v>21.513982342651857</c:v>
                </c:pt>
                <c:pt idx="642">
                  <c:v>21.513982342651857</c:v>
                </c:pt>
                <c:pt idx="643">
                  <c:v>21.513982342651857</c:v>
                </c:pt>
                <c:pt idx="644">
                  <c:v>21.513982342651857</c:v>
                </c:pt>
                <c:pt idx="645">
                  <c:v>21.513982342651857</c:v>
                </c:pt>
                <c:pt idx="646">
                  <c:v>21.513982342651857</c:v>
                </c:pt>
                <c:pt idx="647">
                  <c:v>21.513982342651857</c:v>
                </c:pt>
                <c:pt idx="648">
                  <c:v>21.513982342651857</c:v>
                </c:pt>
                <c:pt idx="649">
                  <c:v>21.513982342651857</c:v>
                </c:pt>
                <c:pt idx="650">
                  <c:v>21.513982342651857</c:v>
                </c:pt>
                <c:pt idx="651">
                  <c:v>21.513982342651857</c:v>
                </c:pt>
                <c:pt idx="652">
                  <c:v>21.513982342651857</c:v>
                </c:pt>
                <c:pt idx="653">
                  <c:v>21.513982342651857</c:v>
                </c:pt>
                <c:pt idx="654">
                  <c:v>21.513982342651857</c:v>
                </c:pt>
                <c:pt idx="655">
                  <c:v>21.513982342651857</c:v>
                </c:pt>
                <c:pt idx="656">
                  <c:v>21.513982342651857</c:v>
                </c:pt>
                <c:pt idx="657">
                  <c:v>21.513982342651857</c:v>
                </c:pt>
                <c:pt idx="658">
                  <c:v>21.513982342651857</c:v>
                </c:pt>
                <c:pt idx="659">
                  <c:v>21.513982342651857</c:v>
                </c:pt>
                <c:pt idx="660">
                  <c:v>21.513982342651857</c:v>
                </c:pt>
                <c:pt idx="661">
                  <c:v>21.513982342651857</c:v>
                </c:pt>
                <c:pt idx="662">
                  <c:v>21.513982342651857</c:v>
                </c:pt>
                <c:pt idx="663">
                  <c:v>21.513982342651857</c:v>
                </c:pt>
                <c:pt idx="664">
                  <c:v>21.513982342651857</c:v>
                </c:pt>
                <c:pt idx="665">
                  <c:v>21.513982342651857</c:v>
                </c:pt>
                <c:pt idx="666">
                  <c:v>21.513982342651857</c:v>
                </c:pt>
                <c:pt idx="667">
                  <c:v>21.513982342651857</c:v>
                </c:pt>
                <c:pt idx="668">
                  <c:v>21.513982342651857</c:v>
                </c:pt>
                <c:pt idx="669">
                  <c:v>21.513982342651857</c:v>
                </c:pt>
                <c:pt idx="670">
                  <c:v>21.513982342651857</c:v>
                </c:pt>
                <c:pt idx="671">
                  <c:v>21.513982342651857</c:v>
                </c:pt>
                <c:pt idx="672">
                  <c:v>21.513982342651857</c:v>
                </c:pt>
                <c:pt idx="673">
                  <c:v>21.513982342651857</c:v>
                </c:pt>
                <c:pt idx="674">
                  <c:v>21.513982342651857</c:v>
                </c:pt>
                <c:pt idx="675">
                  <c:v>21.513982342651857</c:v>
                </c:pt>
                <c:pt idx="676">
                  <c:v>21.513982342651857</c:v>
                </c:pt>
                <c:pt idx="677">
                  <c:v>21.513982342651857</c:v>
                </c:pt>
                <c:pt idx="678">
                  <c:v>21.513982342651857</c:v>
                </c:pt>
                <c:pt idx="679">
                  <c:v>21.513982342651857</c:v>
                </c:pt>
                <c:pt idx="680">
                  <c:v>21.513982342651857</c:v>
                </c:pt>
                <c:pt idx="681">
                  <c:v>21.513982342651857</c:v>
                </c:pt>
                <c:pt idx="682">
                  <c:v>21.513982342651857</c:v>
                </c:pt>
                <c:pt idx="683">
                  <c:v>21.513982342651857</c:v>
                </c:pt>
                <c:pt idx="684">
                  <c:v>21.513982342651857</c:v>
                </c:pt>
                <c:pt idx="685">
                  <c:v>21.513982342651857</c:v>
                </c:pt>
                <c:pt idx="686">
                  <c:v>21.513982342651857</c:v>
                </c:pt>
                <c:pt idx="687">
                  <c:v>21.513982342651857</c:v>
                </c:pt>
                <c:pt idx="688">
                  <c:v>21.513982342651857</c:v>
                </c:pt>
                <c:pt idx="689">
                  <c:v>21.513982342651857</c:v>
                </c:pt>
                <c:pt idx="690">
                  <c:v>21.513982342651857</c:v>
                </c:pt>
                <c:pt idx="691">
                  <c:v>21.513982342651857</c:v>
                </c:pt>
                <c:pt idx="692">
                  <c:v>21.513982342651857</c:v>
                </c:pt>
                <c:pt idx="693">
                  <c:v>21.513982342651857</c:v>
                </c:pt>
                <c:pt idx="694">
                  <c:v>21.513982342651857</c:v>
                </c:pt>
                <c:pt idx="695">
                  <c:v>21.513982342651857</c:v>
                </c:pt>
                <c:pt idx="696">
                  <c:v>21.513982342651857</c:v>
                </c:pt>
                <c:pt idx="697">
                  <c:v>21.513982342651857</c:v>
                </c:pt>
                <c:pt idx="698">
                  <c:v>21.513982342651857</c:v>
                </c:pt>
                <c:pt idx="699">
                  <c:v>21.513982342651857</c:v>
                </c:pt>
                <c:pt idx="700">
                  <c:v>21.513982342651857</c:v>
                </c:pt>
                <c:pt idx="701">
                  <c:v>21.513982342651857</c:v>
                </c:pt>
                <c:pt idx="702">
                  <c:v>21.513982342651857</c:v>
                </c:pt>
                <c:pt idx="703">
                  <c:v>21.513982342651857</c:v>
                </c:pt>
                <c:pt idx="704">
                  <c:v>21.513982342651857</c:v>
                </c:pt>
                <c:pt idx="705">
                  <c:v>21.513982342651857</c:v>
                </c:pt>
                <c:pt idx="706">
                  <c:v>21.513982342651857</c:v>
                </c:pt>
                <c:pt idx="707">
                  <c:v>21.513982342651857</c:v>
                </c:pt>
                <c:pt idx="708">
                  <c:v>21.513982342651857</c:v>
                </c:pt>
                <c:pt idx="709">
                  <c:v>21.513982342651857</c:v>
                </c:pt>
                <c:pt idx="710">
                  <c:v>21.513982342651857</c:v>
                </c:pt>
                <c:pt idx="711">
                  <c:v>21.513982342651857</c:v>
                </c:pt>
                <c:pt idx="712">
                  <c:v>21.513982342651857</c:v>
                </c:pt>
                <c:pt idx="713">
                  <c:v>21.513982342651857</c:v>
                </c:pt>
                <c:pt idx="714">
                  <c:v>21.513982342651857</c:v>
                </c:pt>
                <c:pt idx="715">
                  <c:v>21.513982342651857</c:v>
                </c:pt>
                <c:pt idx="716">
                  <c:v>21.513982342651857</c:v>
                </c:pt>
                <c:pt idx="717">
                  <c:v>21.513982342651857</c:v>
                </c:pt>
                <c:pt idx="718">
                  <c:v>21.513982342651857</c:v>
                </c:pt>
                <c:pt idx="719">
                  <c:v>21.513982342651857</c:v>
                </c:pt>
                <c:pt idx="720">
                  <c:v>21.513982342651857</c:v>
                </c:pt>
                <c:pt idx="721">
                  <c:v>21.513982342651857</c:v>
                </c:pt>
                <c:pt idx="722">
                  <c:v>21.513982342651857</c:v>
                </c:pt>
                <c:pt idx="723">
                  <c:v>21.513982342651857</c:v>
                </c:pt>
                <c:pt idx="724">
                  <c:v>21.513982342651857</c:v>
                </c:pt>
                <c:pt idx="725">
                  <c:v>21.513982342651857</c:v>
                </c:pt>
                <c:pt idx="726">
                  <c:v>21.513982342651857</c:v>
                </c:pt>
                <c:pt idx="727">
                  <c:v>21.513982342651857</c:v>
                </c:pt>
                <c:pt idx="728">
                  <c:v>21.513982342651857</c:v>
                </c:pt>
                <c:pt idx="729">
                  <c:v>21.513982342651857</c:v>
                </c:pt>
                <c:pt idx="730">
                  <c:v>21.513982342651857</c:v>
                </c:pt>
                <c:pt idx="731">
                  <c:v>21.513982342651857</c:v>
                </c:pt>
                <c:pt idx="732">
                  <c:v>21.513982342651857</c:v>
                </c:pt>
                <c:pt idx="733">
                  <c:v>21.513982342651857</c:v>
                </c:pt>
                <c:pt idx="734">
                  <c:v>21.513982342651857</c:v>
                </c:pt>
                <c:pt idx="735">
                  <c:v>21.513982342651857</c:v>
                </c:pt>
                <c:pt idx="736">
                  <c:v>21.513982342651857</c:v>
                </c:pt>
                <c:pt idx="737">
                  <c:v>21.513982342651857</c:v>
                </c:pt>
                <c:pt idx="738">
                  <c:v>21.513982342651857</c:v>
                </c:pt>
                <c:pt idx="739">
                  <c:v>21.513982342651857</c:v>
                </c:pt>
                <c:pt idx="740">
                  <c:v>21.513982342651857</c:v>
                </c:pt>
                <c:pt idx="741">
                  <c:v>21.513982342651857</c:v>
                </c:pt>
                <c:pt idx="742">
                  <c:v>21.513982342651857</c:v>
                </c:pt>
                <c:pt idx="743">
                  <c:v>21.513982342651857</c:v>
                </c:pt>
                <c:pt idx="744">
                  <c:v>21.513982342651857</c:v>
                </c:pt>
                <c:pt idx="745">
                  <c:v>21.513982342651857</c:v>
                </c:pt>
                <c:pt idx="746">
                  <c:v>21.513982342651857</c:v>
                </c:pt>
                <c:pt idx="747">
                  <c:v>21.513982342651857</c:v>
                </c:pt>
                <c:pt idx="748">
                  <c:v>21.513982342651857</c:v>
                </c:pt>
                <c:pt idx="749">
                  <c:v>21.513982342651857</c:v>
                </c:pt>
                <c:pt idx="750">
                  <c:v>21.513982342651857</c:v>
                </c:pt>
                <c:pt idx="751">
                  <c:v>21.513982342651857</c:v>
                </c:pt>
                <c:pt idx="752">
                  <c:v>21.513982342651857</c:v>
                </c:pt>
                <c:pt idx="753">
                  <c:v>21.513982342651857</c:v>
                </c:pt>
                <c:pt idx="754">
                  <c:v>21.513982342651857</c:v>
                </c:pt>
                <c:pt idx="755">
                  <c:v>21.513982342651857</c:v>
                </c:pt>
                <c:pt idx="756">
                  <c:v>21.513982342651857</c:v>
                </c:pt>
                <c:pt idx="757">
                  <c:v>21.513982342651857</c:v>
                </c:pt>
                <c:pt idx="758">
                  <c:v>21.513982342651857</c:v>
                </c:pt>
                <c:pt idx="759">
                  <c:v>21.513982342651857</c:v>
                </c:pt>
                <c:pt idx="760">
                  <c:v>21.513982342651857</c:v>
                </c:pt>
                <c:pt idx="761">
                  <c:v>21.513982342651857</c:v>
                </c:pt>
                <c:pt idx="762">
                  <c:v>21.513982342651857</c:v>
                </c:pt>
                <c:pt idx="763">
                  <c:v>21.513982342651857</c:v>
                </c:pt>
                <c:pt idx="764">
                  <c:v>21.513982342651857</c:v>
                </c:pt>
                <c:pt idx="765">
                  <c:v>21.513982342651857</c:v>
                </c:pt>
                <c:pt idx="766">
                  <c:v>21.513982342651857</c:v>
                </c:pt>
                <c:pt idx="767">
                  <c:v>21.513982342651857</c:v>
                </c:pt>
                <c:pt idx="768">
                  <c:v>21.513982342651857</c:v>
                </c:pt>
                <c:pt idx="769">
                  <c:v>21.513982342651857</c:v>
                </c:pt>
                <c:pt idx="770">
                  <c:v>21.513982342651857</c:v>
                </c:pt>
                <c:pt idx="771">
                  <c:v>21.513982342651857</c:v>
                </c:pt>
                <c:pt idx="772">
                  <c:v>21.513982342651857</c:v>
                </c:pt>
                <c:pt idx="773">
                  <c:v>21.513982342651857</c:v>
                </c:pt>
                <c:pt idx="774">
                  <c:v>21.513982342651857</c:v>
                </c:pt>
                <c:pt idx="775">
                  <c:v>21.513982342651857</c:v>
                </c:pt>
                <c:pt idx="776">
                  <c:v>21.513982342651857</c:v>
                </c:pt>
                <c:pt idx="777">
                  <c:v>21.513982342651857</c:v>
                </c:pt>
                <c:pt idx="778">
                  <c:v>21.513982342651857</c:v>
                </c:pt>
                <c:pt idx="779">
                  <c:v>21.513982342651857</c:v>
                </c:pt>
                <c:pt idx="780">
                  <c:v>21.513982342651857</c:v>
                </c:pt>
                <c:pt idx="781">
                  <c:v>21.513982342651857</c:v>
                </c:pt>
                <c:pt idx="782">
                  <c:v>21.513982342651857</c:v>
                </c:pt>
                <c:pt idx="783">
                  <c:v>21.513982342651857</c:v>
                </c:pt>
                <c:pt idx="784">
                  <c:v>21.513982342651857</c:v>
                </c:pt>
                <c:pt idx="785">
                  <c:v>21.513982342651857</c:v>
                </c:pt>
                <c:pt idx="786">
                  <c:v>21.513982342651857</c:v>
                </c:pt>
                <c:pt idx="787">
                  <c:v>21.513982342651857</c:v>
                </c:pt>
                <c:pt idx="788">
                  <c:v>21.513982342651857</c:v>
                </c:pt>
                <c:pt idx="789">
                  <c:v>21.513982342651857</c:v>
                </c:pt>
                <c:pt idx="790">
                  <c:v>21.513982342651857</c:v>
                </c:pt>
                <c:pt idx="791">
                  <c:v>21.513982342651857</c:v>
                </c:pt>
                <c:pt idx="792">
                  <c:v>21.513982342651857</c:v>
                </c:pt>
                <c:pt idx="793">
                  <c:v>21.513982342651857</c:v>
                </c:pt>
                <c:pt idx="794">
                  <c:v>21.513982342651857</c:v>
                </c:pt>
                <c:pt idx="795">
                  <c:v>21.513982342651857</c:v>
                </c:pt>
                <c:pt idx="796">
                  <c:v>21.513982342651857</c:v>
                </c:pt>
                <c:pt idx="797">
                  <c:v>21.513982342651857</c:v>
                </c:pt>
                <c:pt idx="798">
                  <c:v>21.513982342651857</c:v>
                </c:pt>
                <c:pt idx="799">
                  <c:v>21.513982342651857</c:v>
                </c:pt>
                <c:pt idx="800">
                  <c:v>21.513982342651857</c:v>
                </c:pt>
                <c:pt idx="801">
                  <c:v>21.513982342651857</c:v>
                </c:pt>
                <c:pt idx="802">
                  <c:v>21.513982342651857</c:v>
                </c:pt>
                <c:pt idx="803">
                  <c:v>21.513982342651857</c:v>
                </c:pt>
                <c:pt idx="804">
                  <c:v>21.513982342651857</c:v>
                </c:pt>
                <c:pt idx="805">
                  <c:v>21.513982342651857</c:v>
                </c:pt>
                <c:pt idx="806">
                  <c:v>21.513982342651857</c:v>
                </c:pt>
                <c:pt idx="807">
                  <c:v>21.513982342651857</c:v>
                </c:pt>
                <c:pt idx="808">
                  <c:v>21.513982342651857</c:v>
                </c:pt>
                <c:pt idx="809">
                  <c:v>21.513982342651857</c:v>
                </c:pt>
                <c:pt idx="810">
                  <c:v>21.513982342651857</c:v>
                </c:pt>
                <c:pt idx="811">
                  <c:v>21.513982342651857</c:v>
                </c:pt>
                <c:pt idx="812">
                  <c:v>21.513982342651857</c:v>
                </c:pt>
                <c:pt idx="813">
                  <c:v>21.513982342651857</c:v>
                </c:pt>
                <c:pt idx="814">
                  <c:v>21.513982342651857</c:v>
                </c:pt>
                <c:pt idx="815">
                  <c:v>21.513982342651857</c:v>
                </c:pt>
                <c:pt idx="816">
                  <c:v>21.513982342651857</c:v>
                </c:pt>
                <c:pt idx="817">
                  <c:v>21.513982342651857</c:v>
                </c:pt>
                <c:pt idx="818">
                  <c:v>21.513982342651857</c:v>
                </c:pt>
                <c:pt idx="819">
                  <c:v>21.513982342651857</c:v>
                </c:pt>
                <c:pt idx="820">
                  <c:v>21.513982342651857</c:v>
                </c:pt>
                <c:pt idx="821">
                  <c:v>21.513982342651857</c:v>
                </c:pt>
                <c:pt idx="822">
                  <c:v>21.513982342651857</c:v>
                </c:pt>
                <c:pt idx="823">
                  <c:v>21.513982342651857</c:v>
                </c:pt>
                <c:pt idx="824">
                  <c:v>21.513982342651857</c:v>
                </c:pt>
                <c:pt idx="825">
                  <c:v>21.513982342651857</c:v>
                </c:pt>
                <c:pt idx="826">
                  <c:v>21.513982342651857</c:v>
                </c:pt>
                <c:pt idx="827">
                  <c:v>21.513982342651857</c:v>
                </c:pt>
                <c:pt idx="828">
                  <c:v>21.513982342651857</c:v>
                </c:pt>
                <c:pt idx="829">
                  <c:v>21.513982342651857</c:v>
                </c:pt>
                <c:pt idx="830">
                  <c:v>21.513982342651857</c:v>
                </c:pt>
                <c:pt idx="831">
                  <c:v>21.513982342651857</c:v>
                </c:pt>
                <c:pt idx="832">
                  <c:v>21.513982342651857</c:v>
                </c:pt>
                <c:pt idx="833">
                  <c:v>21.513982342651857</c:v>
                </c:pt>
                <c:pt idx="834">
                  <c:v>21.513982342651857</c:v>
                </c:pt>
                <c:pt idx="835">
                  <c:v>21.513982342651857</c:v>
                </c:pt>
                <c:pt idx="836">
                  <c:v>21.513982342651857</c:v>
                </c:pt>
                <c:pt idx="837">
                  <c:v>21.513982342651857</c:v>
                </c:pt>
                <c:pt idx="838">
                  <c:v>21.513982342651857</c:v>
                </c:pt>
                <c:pt idx="839">
                  <c:v>21.513982342651857</c:v>
                </c:pt>
                <c:pt idx="840">
                  <c:v>21.513982342651857</c:v>
                </c:pt>
                <c:pt idx="841">
                  <c:v>21.513982342651857</c:v>
                </c:pt>
                <c:pt idx="842">
                  <c:v>21.513982342651857</c:v>
                </c:pt>
                <c:pt idx="843">
                  <c:v>21.513982342651857</c:v>
                </c:pt>
                <c:pt idx="844">
                  <c:v>21.513982342651857</c:v>
                </c:pt>
                <c:pt idx="845">
                  <c:v>21.513982342651857</c:v>
                </c:pt>
                <c:pt idx="846">
                  <c:v>21.513982342651857</c:v>
                </c:pt>
                <c:pt idx="847">
                  <c:v>21.513982342651857</c:v>
                </c:pt>
                <c:pt idx="848">
                  <c:v>21.513982342651857</c:v>
                </c:pt>
                <c:pt idx="849">
                  <c:v>21.513982342651857</c:v>
                </c:pt>
                <c:pt idx="850">
                  <c:v>21.513982342651857</c:v>
                </c:pt>
                <c:pt idx="851">
                  <c:v>21.513982342651857</c:v>
                </c:pt>
                <c:pt idx="852">
                  <c:v>21.513982342651857</c:v>
                </c:pt>
                <c:pt idx="853">
                  <c:v>21.513982342651857</c:v>
                </c:pt>
                <c:pt idx="854">
                  <c:v>21.513982342651857</c:v>
                </c:pt>
                <c:pt idx="855">
                  <c:v>21.513982342651857</c:v>
                </c:pt>
                <c:pt idx="856">
                  <c:v>21.513982342651857</c:v>
                </c:pt>
                <c:pt idx="857">
                  <c:v>21.513982342651857</c:v>
                </c:pt>
                <c:pt idx="858">
                  <c:v>21.513982342651857</c:v>
                </c:pt>
                <c:pt idx="859">
                  <c:v>21.513982342651857</c:v>
                </c:pt>
                <c:pt idx="860">
                  <c:v>21.513982342651857</c:v>
                </c:pt>
                <c:pt idx="861">
                  <c:v>21.513982342651857</c:v>
                </c:pt>
                <c:pt idx="862">
                  <c:v>21.513982342651857</c:v>
                </c:pt>
                <c:pt idx="863">
                  <c:v>21.513982342651857</c:v>
                </c:pt>
                <c:pt idx="864">
                  <c:v>21.513982342651857</c:v>
                </c:pt>
                <c:pt idx="865">
                  <c:v>21.513982342651857</c:v>
                </c:pt>
                <c:pt idx="866">
                  <c:v>21.513982342651857</c:v>
                </c:pt>
                <c:pt idx="867">
                  <c:v>21.513982342651857</c:v>
                </c:pt>
                <c:pt idx="868">
                  <c:v>21.513982342651857</c:v>
                </c:pt>
                <c:pt idx="869">
                  <c:v>21.513982342651857</c:v>
                </c:pt>
                <c:pt idx="870">
                  <c:v>21.513982342651857</c:v>
                </c:pt>
                <c:pt idx="871">
                  <c:v>21.513982342651857</c:v>
                </c:pt>
                <c:pt idx="872">
                  <c:v>21.513982342651857</c:v>
                </c:pt>
                <c:pt idx="873">
                  <c:v>21.513982342651857</c:v>
                </c:pt>
                <c:pt idx="874">
                  <c:v>21.513982342651857</c:v>
                </c:pt>
                <c:pt idx="875">
                  <c:v>21.513982342651857</c:v>
                </c:pt>
                <c:pt idx="876">
                  <c:v>21.513982342651857</c:v>
                </c:pt>
                <c:pt idx="877">
                  <c:v>21.513982342651857</c:v>
                </c:pt>
                <c:pt idx="878">
                  <c:v>21.513982342651857</c:v>
                </c:pt>
                <c:pt idx="879">
                  <c:v>21.513982342651857</c:v>
                </c:pt>
                <c:pt idx="880">
                  <c:v>21.513982342651857</c:v>
                </c:pt>
                <c:pt idx="881">
                  <c:v>21.513982342651857</c:v>
                </c:pt>
                <c:pt idx="882">
                  <c:v>21.513982342651857</c:v>
                </c:pt>
                <c:pt idx="883">
                  <c:v>21.513982342651857</c:v>
                </c:pt>
                <c:pt idx="884">
                  <c:v>21.513982342651857</c:v>
                </c:pt>
                <c:pt idx="885">
                  <c:v>21.513982342651857</c:v>
                </c:pt>
                <c:pt idx="886">
                  <c:v>21.513982342651857</c:v>
                </c:pt>
                <c:pt idx="887">
                  <c:v>21.513982342651857</c:v>
                </c:pt>
                <c:pt idx="888">
                  <c:v>21.513982342651857</c:v>
                </c:pt>
                <c:pt idx="889">
                  <c:v>21.513982342651857</c:v>
                </c:pt>
                <c:pt idx="890">
                  <c:v>21.513982342651857</c:v>
                </c:pt>
                <c:pt idx="891">
                  <c:v>21.513982342651857</c:v>
                </c:pt>
                <c:pt idx="892">
                  <c:v>21.513982342651857</c:v>
                </c:pt>
                <c:pt idx="893">
                  <c:v>21.513982342651857</c:v>
                </c:pt>
                <c:pt idx="894">
                  <c:v>21.513982342651857</c:v>
                </c:pt>
                <c:pt idx="895">
                  <c:v>21.513982342651857</c:v>
                </c:pt>
                <c:pt idx="896">
                  <c:v>21.513982342651857</c:v>
                </c:pt>
                <c:pt idx="897">
                  <c:v>21.513982342651857</c:v>
                </c:pt>
                <c:pt idx="898">
                  <c:v>21.513982342651857</c:v>
                </c:pt>
                <c:pt idx="899">
                  <c:v>21.513982342651857</c:v>
                </c:pt>
                <c:pt idx="900">
                  <c:v>21.513982342651857</c:v>
                </c:pt>
                <c:pt idx="901">
                  <c:v>21.513982342651857</c:v>
                </c:pt>
                <c:pt idx="902">
                  <c:v>21.513982342651857</c:v>
                </c:pt>
                <c:pt idx="903">
                  <c:v>21.513982342651857</c:v>
                </c:pt>
                <c:pt idx="904">
                  <c:v>21.513982342651857</c:v>
                </c:pt>
                <c:pt idx="905">
                  <c:v>21.513982342651857</c:v>
                </c:pt>
                <c:pt idx="906">
                  <c:v>21.513982342651857</c:v>
                </c:pt>
                <c:pt idx="907">
                  <c:v>21.513982342651857</c:v>
                </c:pt>
                <c:pt idx="908">
                  <c:v>21.513982342651857</c:v>
                </c:pt>
                <c:pt idx="909">
                  <c:v>21.513982342651857</c:v>
                </c:pt>
                <c:pt idx="910">
                  <c:v>21.513982342651857</c:v>
                </c:pt>
                <c:pt idx="911">
                  <c:v>21.513982342651857</c:v>
                </c:pt>
                <c:pt idx="912">
                  <c:v>21.513982342651857</c:v>
                </c:pt>
                <c:pt idx="913">
                  <c:v>21.513982342651857</c:v>
                </c:pt>
                <c:pt idx="914">
                  <c:v>21.513982342651857</c:v>
                </c:pt>
                <c:pt idx="915">
                  <c:v>21.513982342651857</c:v>
                </c:pt>
                <c:pt idx="916">
                  <c:v>21.513982342651857</c:v>
                </c:pt>
                <c:pt idx="917">
                  <c:v>21.513982342651857</c:v>
                </c:pt>
                <c:pt idx="918">
                  <c:v>21.513982342651857</c:v>
                </c:pt>
                <c:pt idx="919">
                  <c:v>21.513982342651857</c:v>
                </c:pt>
                <c:pt idx="920">
                  <c:v>21.513982342651857</c:v>
                </c:pt>
                <c:pt idx="921">
                  <c:v>21.513982342651857</c:v>
                </c:pt>
                <c:pt idx="922">
                  <c:v>21.513982342651857</c:v>
                </c:pt>
                <c:pt idx="923">
                  <c:v>21.513982342651857</c:v>
                </c:pt>
                <c:pt idx="924">
                  <c:v>21.513982342651857</c:v>
                </c:pt>
                <c:pt idx="925">
                  <c:v>21.513982342651857</c:v>
                </c:pt>
                <c:pt idx="926">
                  <c:v>21.513982342651857</c:v>
                </c:pt>
                <c:pt idx="927">
                  <c:v>21.513982342651857</c:v>
                </c:pt>
                <c:pt idx="928">
                  <c:v>21.513982342651857</c:v>
                </c:pt>
                <c:pt idx="929">
                  <c:v>21.513982342651857</c:v>
                </c:pt>
                <c:pt idx="930">
                  <c:v>21.513982342651857</c:v>
                </c:pt>
                <c:pt idx="931">
                  <c:v>21.513982342651857</c:v>
                </c:pt>
                <c:pt idx="932">
                  <c:v>21.513982342651857</c:v>
                </c:pt>
                <c:pt idx="933">
                  <c:v>21.513982342651857</c:v>
                </c:pt>
                <c:pt idx="934">
                  <c:v>21.513982342651857</c:v>
                </c:pt>
                <c:pt idx="935">
                  <c:v>21.513982342651857</c:v>
                </c:pt>
                <c:pt idx="936">
                  <c:v>21.513982342651857</c:v>
                </c:pt>
                <c:pt idx="937">
                  <c:v>21.513982342651857</c:v>
                </c:pt>
                <c:pt idx="938">
                  <c:v>21.513982342651857</c:v>
                </c:pt>
                <c:pt idx="939">
                  <c:v>21.513982342651857</c:v>
                </c:pt>
                <c:pt idx="940">
                  <c:v>21.513982342651857</c:v>
                </c:pt>
                <c:pt idx="941">
                  <c:v>21.513982342651857</c:v>
                </c:pt>
                <c:pt idx="942">
                  <c:v>21.513982342651857</c:v>
                </c:pt>
                <c:pt idx="943">
                  <c:v>21.513982342651857</c:v>
                </c:pt>
                <c:pt idx="944">
                  <c:v>21.513982342651857</c:v>
                </c:pt>
                <c:pt idx="945">
                  <c:v>21.513982342651857</c:v>
                </c:pt>
                <c:pt idx="946">
                  <c:v>21.513982342651857</c:v>
                </c:pt>
                <c:pt idx="947">
                  <c:v>21.513982342651857</c:v>
                </c:pt>
                <c:pt idx="948">
                  <c:v>21.513982342651857</c:v>
                </c:pt>
                <c:pt idx="949">
                  <c:v>21.513982342651857</c:v>
                </c:pt>
                <c:pt idx="950">
                  <c:v>21.513982342651857</c:v>
                </c:pt>
                <c:pt idx="951">
                  <c:v>21.513982342651857</c:v>
                </c:pt>
                <c:pt idx="952">
                  <c:v>21.513982342651857</c:v>
                </c:pt>
                <c:pt idx="953">
                  <c:v>21.513982342651857</c:v>
                </c:pt>
                <c:pt idx="954">
                  <c:v>21.513982342651857</c:v>
                </c:pt>
                <c:pt idx="955">
                  <c:v>21.513982342651857</c:v>
                </c:pt>
                <c:pt idx="956">
                  <c:v>21.513982342651857</c:v>
                </c:pt>
                <c:pt idx="957">
                  <c:v>21.513982342651857</c:v>
                </c:pt>
                <c:pt idx="958">
                  <c:v>21.513982342651857</c:v>
                </c:pt>
                <c:pt idx="959">
                  <c:v>21.513982342651857</c:v>
                </c:pt>
                <c:pt idx="960">
                  <c:v>21.513982342651857</c:v>
                </c:pt>
                <c:pt idx="961">
                  <c:v>21.513982342651857</c:v>
                </c:pt>
                <c:pt idx="962">
                  <c:v>21.513982342651857</c:v>
                </c:pt>
                <c:pt idx="963">
                  <c:v>21.513982342651857</c:v>
                </c:pt>
                <c:pt idx="964">
                  <c:v>21.513982342651857</c:v>
                </c:pt>
                <c:pt idx="965">
                  <c:v>21.513982342651857</c:v>
                </c:pt>
                <c:pt idx="966">
                  <c:v>21.513982342651857</c:v>
                </c:pt>
                <c:pt idx="967">
                  <c:v>21.513982342651857</c:v>
                </c:pt>
                <c:pt idx="968">
                  <c:v>21.513982342651857</c:v>
                </c:pt>
                <c:pt idx="969">
                  <c:v>21.513982342651857</c:v>
                </c:pt>
                <c:pt idx="970">
                  <c:v>21.513982342651857</c:v>
                </c:pt>
                <c:pt idx="971">
                  <c:v>21.513982342651857</c:v>
                </c:pt>
                <c:pt idx="972">
                  <c:v>21.513982342651857</c:v>
                </c:pt>
                <c:pt idx="973">
                  <c:v>21.513982342651857</c:v>
                </c:pt>
                <c:pt idx="974">
                  <c:v>21.513982342651857</c:v>
                </c:pt>
                <c:pt idx="975">
                  <c:v>21.513982342651857</c:v>
                </c:pt>
                <c:pt idx="976">
                  <c:v>21.513982342651857</c:v>
                </c:pt>
                <c:pt idx="977">
                  <c:v>21.513982342651857</c:v>
                </c:pt>
                <c:pt idx="978">
                  <c:v>21.513982342651857</c:v>
                </c:pt>
                <c:pt idx="979">
                  <c:v>21.513982342651857</c:v>
                </c:pt>
                <c:pt idx="980">
                  <c:v>21.513982342651857</c:v>
                </c:pt>
                <c:pt idx="981">
                  <c:v>21.513982342651857</c:v>
                </c:pt>
                <c:pt idx="982">
                  <c:v>21.513982342651857</c:v>
                </c:pt>
                <c:pt idx="983">
                  <c:v>21.513982342651857</c:v>
                </c:pt>
                <c:pt idx="984">
                  <c:v>21.513982342651857</c:v>
                </c:pt>
                <c:pt idx="985">
                  <c:v>21.513982342651857</c:v>
                </c:pt>
                <c:pt idx="986">
                  <c:v>21.513982342651857</c:v>
                </c:pt>
                <c:pt idx="987">
                  <c:v>21.513982342651857</c:v>
                </c:pt>
                <c:pt idx="988">
                  <c:v>21.513982342651857</c:v>
                </c:pt>
                <c:pt idx="989">
                  <c:v>21.513982342651857</c:v>
                </c:pt>
                <c:pt idx="990">
                  <c:v>21.513982342651857</c:v>
                </c:pt>
                <c:pt idx="991">
                  <c:v>21.513982342651857</c:v>
                </c:pt>
                <c:pt idx="992">
                  <c:v>21.513982342651857</c:v>
                </c:pt>
                <c:pt idx="993">
                  <c:v>21.513982342651857</c:v>
                </c:pt>
                <c:pt idx="994">
                  <c:v>21.513982342651857</c:v>
                </c:pt>
                <c:pt idx="995">
                  <c:v>21.513982342651857</c:v>
                </c:pt>
                <c:pt idx="996">
                  <c:v>21.513982342651857</c:v>
                </c:pt>
                <c:pt idx="997">
                  <c:v>21.513982342651857</c:v>
                </c:pt>
                <c:pt idx="998">
                  <c:v>21.513982342651857</c:v>
                </c:pt>
                <c:pt idx="999">
                  <c:v>21.513982342651857</c:v>
                </c:pt>
                <c:pt idx="1000">
                  <c:v>21.513982342651857</c:v>
                </c:pt>
                <c:pt idx="1001">
                  <c:v>21.513982342651857</c:v>
                </c:pt>
                <c:pt idx="1002">
                  <c:v>21.513982342651857</c:v>
                </c:pt>
                <c:pt idx="1003">
                  <c:v>21.513982342651857</c:v>
                </c:pt>
                <c:pt idx="1004">
                  <c:v>21.513982342651857</c:v>
                </c:pt>
                <c:pt idx="1005">
                  <c:v>21.513982342651857</c:v>
                </c:pt>
                <c:pt idx="1006">
                  <c:v>21.513982342651857</c:v>
                </c:pt>
                <c:pt idx="1007">
                  <c:v>21.513982342651857</c:v>
                </c:pt>
                <c:pt idx="1008">
                  <c:v>21.513982342651857</c:v>
                </c:pt>
                <c:pt idx="1009">
                  <c:v>21.513982342651857</c:v>
                </c:pt>
                <c:pt idx="1010">
                  <c:v>21.513982342651857</c:v>
                </c:pt>
                <c:pt idx="1011">
                  <c:v>21.513982342651857</c:v>
                </c:pt>
                <c:pt idx="1012">
                  <c:v>21.513982342651857</c:v>
                </c:pt>
                <c:pt idx="1013">
                  <c:v>21.513982342651857</c:v>
                </c:pt>
                <c:pt idx="1014">
                  <c:v>21.513982342651857</c:v>
                </c:pt>
                <c:pt idx="1015">
                  <c:v>21.513982342651857</c:v>
                </c:pt>
                <c:pt idx="1016">
                  <c:v>21.513982342651857</c:v>
                </c:pt>
                <c:pt idx="1017">
                  <c:v>21.513982342651857</c:v>
                </c:pt>
                <c:pt idx="1018">
                  <c:v>21.513982342651857</c:v>
                </c:pt>
                <c:pt idx="1019">
                  <c:v>21.513982342651857</c:v>
                </c:pt>
                <c:pt idx="1020">
                  <c:v>21.513982342651857</c:v>
                </c:pt>
                <c:pt idx="1021">
                  <c:v>21.513982342651857</c:v>
                </c:pt>
                <c:pt idx="1022">
                  <c:v>21.513982342651857</c:v>
                </c:pt>
                <c:pt idx="1023">
                  <c:v>21.513982342651857</c:v>
                </c:pt>
                <c:pt idx="1024">
                  <c:v>21.513982342651857</c:v>
                </c:pt>
                <c:pt idx="1025">
                  <c:v>21.513982342651857</c:v>
                </c:pt>
                <c:pt idx="1026">
                  <c:v>21.513982342651857</c:v>
                </c:pt>
                <c:pt idx="1027">
                  <c:v>21.513982342651857</c:v>
                </c:pt>
                <c:pt idx="1028">
                  <c:v>21.513982342651857</c:v>
                </c:pt>
                <c:pt idx="1029">
                  <c:v>21.513982342651857</c:v>
                </c:pt>
                <c:pt idx="1030">
                  <c:v>21.513982342651857</c:v>
                </c:pt>
                <c:pt idx="1031">
                  <c:v>21.513982342651857</c:v>
                </c:pt>
                <c:pt idx="1032">
                  <c:v>21.513982342651857</c:v>
                </c:pt>
                <c:pt idx="1033">
                  <c:v>21.513982342651857</c:v>
                </c:pt>
                <c:pt idx="1034">
                  <c:v>21.513982342651857</c:v>
                </c:pt>
                <c:pt idx="1035">
                  <c:v>21.513982342651857</c:v>
                </c:pt>
                <c:pt idx="1036">
                  <c:v>21.513982342651857</c:v>
                </c:pt>
                <c:pt idx="1037">
                  <c:v>21.513982342651857</c:v>
                </c:pt>
                <c:pt idx="1038">
                  <c:v>21.513982342651857</c:v>
                </c:pt>
                <c:pt idx="1039">
                  <c:v>21.513982342651857</c:v>
                </c:pt>
                <c:pt idx="1040">
                  <c:v>21.513982342651857</c:v>
                </c:pt>
                <c:pt idx="1041">
                  <c:v>21.513982342651857</c:v>
                </c:pt>
                <c:pt idx="1042">
                  <c:v>21.513982342651857</c:v>
                </c:pt>
                <c:pt idx="1043">
                  <c:v>21.513982342651857</c:v>
                </c:pt>
                <c:pt idx="1044">
                  <c:v>21.513982342651857</c:v>
                </c:pt>
                <c:pt idx="1045">
                  <c:v>21.513982342651857</c:v>
                </c:pt>
                <c:pt idx="1046">
                  <c:v>21.513982342651857</c:v>
                </c:pt>
                <c:pt idx="1047">
                  <c:v>21.513982342651857</c:v>
                </c:pt>
                <c:pt idx="1048">
                  <c:v>21.513982342651857</c:v>
                </c:pt>
                <c:pt idx="1049">
                  <c:v>21.513982342651857</c:v>
                </c:pt>
                <c:pt idx="1050">
                  <c:v>21.513982342651857</c:v>
                </c:pt>
                <c:pt idx="1051">
                  <c:v>21.513982342651857</c:v>
                </c:pt>
                <c:pt idx="1052">
                  <c:v>21.513982342651857</c:v>
                </c:pt>
                <c:pt idx="1053">
                  <c:v>21.513982342651857</c:v>
                </c:pt>
                <c:pt idx="1054">
                  <c:v>21.513982342651857</c:v>
                </c:pt>
                <c:pt idx="1055">
                  <c:v>21.513982342651857</c:v>
                </c:pt>
                <c:pt idx="1056">
                  <c:v>21.513982342651857</c:v>
                </c:pt>
                <c:pt idx="1057">
                  <c:v>21.513982342651857</c:v>
                </c:pt>
                <c:pt idx="1058">
                  <c:v>21.513982342651857</c:v>
                </c:pt>
                <c:pt idx="1059">
                  <c:v>21.513982342651857</c:v>
                </c:pt>
                <c:pt idx="1060">
                  <c:v>21.513982342651857</c:v>
                </c:pt>
                <c:pt idx="1061">
                  <c:v>21.513982342651857</c:v>
                </c:pt>
                <c:pt idx="1062">
                  <c:v>21.513982342651857</c:v>
                </c:pt>
                <c:pt idx="1063">
                  <c:v>21.513982342651857</c:v>
                </c:pt>
                <c:pt idx="1064">
                  <c:v>21.513982342651857</c:v>
                </c:pt>
                <c:pt idx="1065">
                  <c:v>21.513982342651857</c:v>
                </c:pt>
                <c:pt idx="1066">
                  <c:v>21.513982342651857</c:v>
                </c:pt>
                <c:pt idx="1067">
                  <c:v>21.513982342651857</c:v>
                </c:pt>
                <c:pt idx="1068">
                  <c:v>21.513982342651857</c:v>
                </c:pt>
                <c:pt idx="1069">
                  <c:v>21.513982342651857</c:v>
                </c:pt>
                <c:pt idx="1070">
                  <c:v>21.513982342651857</c:v>
                </c:pt>
                <c:pt idx="1071">
                  <c:v>21.513982342651857</c:v>
                </c:pt>
                <c:pt idx="1072">
                  <c:v>21.513982342651857</c:v>
                </c:pt>
                <c:pt idx="1073">
                  <c:v>21.513982342651857</c:v>
                </c:pt>
                <c:pt idx="1074">
                  <c:v>21.513982342651857</c:v>
                </c:pt>
                <c:pt idx="1075">
                  <c:v>21.513982342651857</c:v>
                </c:pt>
                <c:pt idx="1076">
                  <c:v>21.513982342651857</c:v>
                </c:pt>
                <c:pt idx="1077">
                  <c:v>21.513982342651857</c:v>
                </c:pt>
                <c:pt idx="1078">
                  <c:v>21.513982342651857</c:v>
                </c:pt>
                <c:pt idx="1079">
                  <c:v>21.513982342651857</c:v>
                </c:pt>
                <c:pt idx="1080">
                  <c:v>21.513982342651857</c:v>
                </c:pt>
                <c:pt idx="1081">
                  <c:v>21.513982342651857</c:v>
                </c:pt>
                <c:pt idx="1082">
                  <c:v>21.513982342651857</c:v>
                </c:pt>
                <c:pt idx="1083">
                  <c:v>21.513982342651857</c:v>
                </c:pt>
                <c:pt idx="1084">
                  <c:v>21.513982342651857</c:v>
                </c:pt>
                <c:pt idx="1085">
                  <c:v>21.513982342651857</c:v>
                </c:pt>
                <c:pt idx="1086">
                  <c:v>21.513982342651857</c:v>
                </c:pt>
                <c:pt idx="1087">
                  <c:v>21.513982342651857</c:v>
                </c:pt>
                <c:pt idx="1088">
                  <c:v>21.513982342651857</c:v>
                </c:pt>
                <c:pt idx="1089">
                  <c:v>21.513982342651857</c:v>
                </c:pt>
                <c:pt idx="1090">
                  <c:v>21.513982342651857</c:v>
                </c:pt>
                <c:pt idx="1091">
                  <c:v>21.513982342651857</c:v>
                </c:pt>
                <c:pt idx="1092">
                  <c:v>21.513982342651857</c:v>
                </c:pt>
                <c:pt idx="1093">
                  <c:v>21.513982342651857</c:v>
                </c:pt>
                <c:pt idx="1094">
                  <c:v>21.513982342651857</c:v>
                </c:pt>
                <c:pt idx="1095">
                  <c:v>21.513982342651857</c:v>
                </c:pt>
                <c:pt idx="1096">
                  <c:v>21.513982342651857</c:v>
                </c:pt>
                <c:pt idx="1097">
                  <c:v>21.513982342651857</c:v>
                </c:pt>
                <c:pt idx="1098">
                  <c:v>21.513982342651857</c:v>
                </c:pt>
                <c:pt idx="1099">
                  <c:v>21.513982342651857</c:v>
                </c:pt>
                <c:pt idx="1100">
                  <c:v>21.513982342651857</c:v>
                </c:pt>
                <c:pt idx="1101">
                  <c:v>21.513982342651857</c:v>
                </c:pt>
                <c:pt idx="1102">
                  <c:v>21.513982342651857</c:v>
                </c:pt>
                <c:pt idx="1103">
                  <c:v>21.513982342651857</c:v>
                </c:pt>
                <c:pt idx="1104">
                  <c:v>21.513982342651857</c:v>
                </c:pt>
                <c:pt idx="1105">
                  <c:v>21.513982342651857</c:v>
                </c:pt>
                <c:pt idx="1106">
                  <c:v>21.513982342651857</c:v>
                </c:pt>
                <c:pt idx="1107">
                  <c:v>21.513982342651857</c:v>
                </c:pt>
                <c:pt idx="1108">
                  <c:v>21.513982342651857</c:v>
                </c:pt>
                <c:pt idx="1109">
                  <c:v>21.513982342651857</c:v>
                </c:pt>
                <c:pt idx="1110">
                  <c:v>21.513982342651857</c:v>
                </c:pt>
                <c:pt idx="1111">
                  <c:v>21.513982342651857</c:v>
                </c:pt>
                <c:pt idx="1112">
                  <c:v>21.513982342651857</c:v>
                </c:pt>
                <c:pt idx="1113">
                  <c:v>21.513982342651857</c:v>
                </c:pt>
                <c:pt idx="1114">
                  <c:v>21.513982342651857</c:v>
                </c:pt>
                <c:pt idx="1115">
                  <c:v>21.513982342651857</c:v>
                </c:pt>
                <c:pt idx="1116">
                  <c:v>21.513982342651857</c:v>
                </c:pt>
                <c:pt idx="1117">
                  <c:v>21.513982342651857</c:v>
                </c:pt>
                <c:pt idx="1118">
                  <c:v>21.513982342651857</c:v>
                </c:pt>
                <c:pt idx="1119">
                  <c:v>21.513982342651857</c:v>
                </c:pt>
                <c:pt idx="1120">
                  <c:v>21.513982342651857</c:v>
                </c:pt>
                <c:pt idx="1121">
                  <c:v>21.513982342651857</c:v>
                </c:pt>
                <c:pt idx="1122">
                  <c:v>21.513982342651857</c:v>
                </c:pt>
                <c:pt idx="1123">
                  <c:v>21.513982342651857</c:v>
                </c:pt>
                <c:pt idx="1124">
                  <c:v>21.513982342651857</c:v>
                </c:pt>
                <c:pt idx="1125">
                  <c:v>21.513982342651857</c:v>
                </c:pt>
                <c:pt idx="1126">
                  <c:v>21.513982342651857</c:v>
                </c:pt>
                <c:pt idx="1127">
                  <c:v>21.513982342651857</c:v>
                </c:pt>
                <c:pt idx="1128">
                  <c:v>21.513982342651857</c:v>
                </c:pt>
                <c:pt idx="1129">
                  <c:v>21.513982342651857</c:v>
                </c:pt>
                <c:pt idx="1130">
                  <c:v>21.513982342651857</c:v>
                </c:pt>
                <c:pt idx="1131">
                  <c:v>21.513982342651857</c:v>
                </c:pt>
                <c:pt idx="1132">
                  <c:v>21.513982342651857</c:v>
                </c:pt>
                <c:pt idx="1133">
                  <c:v>21.513982342651857</c:v>
                </c:pt>
                <c:pt idx="1134">
                  <c:v>21.513982342651857</c:v>
                </c:pt>
                <c:pt idx="1135">
                  <c:v>21.513982342651857</c:v>
                </c:pt>
                <c:pt idx="1136">
                  <c:v>21.513982342651857</c:v>
                </c:pt>
                <c:pt idx="1137">
                  <c:v>21.513982342651857</c:v>
                </c:pt>
                <c:pt idx="1138">
                  <c:v>21.513982342651857</c:v>
                </c:pt>
                <c:pt idx="1139">
                  <c:v>21.513982342651857</c:v>
                </c:pt>
                <c:pt idx="1140">
                  <c:v>21.513982342651857</c:v>
                </c:pt>
                <c:pt idx="1141">
                  <c:v>21.513982342651857</c:v>
                </c:pt>
                <c:pt idx="1142">
                  <c:v>21.513982342651857</c:v>
                </c:pt>
                <c:pt idx="1143">
                  <c:v>21.513982342651857</c:v>
                </c:pt>
                <c:pt idx="1144">
                  <c:v>21.513982342651857</c:v>
                </c:pt>
                <c:pt idx="1145">
                  <c:v>21.513982342651857</c:v>
                </c:pt>
                <c:pt idx="1146">
                  <c:v>21.513982342651857</c:v>
                </c:pt>
                <c:pt idx="1147">
                  <c:v>21.513982342651857</c:v>
                </c:pt>
                <c:pt idx="1148">
                  <c:v>21.513982342651857</c:v>
                </c:pt>
                <c:pt idx="1149">
                  <c:v>21.513982342651857</c:v>
                </c:pt>
                <c:pt idx="1150">
                  <c:v>21.513982342651857</c:v>
                </c:pt>
                <c:pt idx="1151">
                  <c:v>21.513982342651857</c:v>
                </c:pt>
                <c:pt idx="1152">
                  <c:v>21.513982342651857</c:v>
                </c:pt>
                <c:pt idx="1153">
                  <c:v>21.513982342651857</c:v>
                </c:pt>
                <c:pt idx="1154">
                  <c:v>21.513982342651857</c:v>
                </c:pt>
                <c:pt idx="1155">
                  <c:v>21.513982342651857</c:v>
                </c:pt>
                <c:pt idx="1156">
                  <c:v>21.513982342651857</c:v>
                </c:pt>
                <c:pt idx="1157">
                  <c:v>21.513982342651857</c:v>
                </c:pt>
                <c:pt idx="1158">
                  <c:v>21.513982342651857</c:v>
                </c:pt>
                <c:pt idx="1159">
                  <c:v>21.513982342651857</c:v>
                </c:pt>
                <c:pt idx="1160">
                  <c:v>21.513982342651857</c:v>
                </c:pt>
                <c:pt idx="1161">
                  <c:v>21.513982342651857</c:v>
                </c:pt>
                <c:pt idx="1162">
                  <c:v>21.513982342651857</c:v>
                </c:pt>
                <c:pt idx="1163">
                  <c:v>21.513982342651857</c:v>
                </c:pt>
                <c:pt idx="1164">
                  <c:v>21.513982342651857</c:v>
                </c:pt>
                <c:pt idx="1165">
                  <c:v>21.513982342651857</c:v>
                </c:pt>
                <c:pt idx="1166">
                  <c:v>21.513982342651857</c:v>
                </c:pt>
                <c:pt idx="1167">
                  <c:v>21.513982342651857</c:v>
                </c:pt>
                <c:pt idx="1168">
                  <c:v>21.513982342651857</c:v>
                </c:pt>
                <c:pt idx="1169">
                  <c:v>21.513982342651857</c:v>
                </c:pt>
                <c:pt idx="1170">
                  <c:v>21.513982342651857</c:v>
                </c:pt>
                <c:pt idx="1171">
                  <c:v>21.513982342651857</c:v>
                </c:pt>
                <c:pt idx="1172">
                  <c:v>21.513982342651857</c:v>
                </c:pt>
                <c:pt idx="1173">
                  <c:v>21.513982342651857</c:v>
                </c:pt>
                <c:pt idx="1174">
                  <c:v>21.513982342651857</c:v>
                </c:pt>
                <c:pt idx="1175">
                  <c:v>21.513982342651857</c:v>
                </c:pt>
                <c:pt idx="1176">
                  <c:v>21.513982342651857</c:v>
                </c:pt>
                <c:pt idx="1177">
                  <c:v>21.513982342651857</c:v>
                </c:pt>
                <c:pt idx="1178">
                  <c:v>21.513982342651857</c:v>
                </c:pt>
                <c:pt idx="1179">
                  <c:v>21.513982342651857</c:v>
                </c:pt>
                <c:pt idx="1180">
                  <c:v>21.513982342651857</c:v>
                </c:pt>
                <c:pt idx="1181">
                  <c:v>21.513982342651857</c:v>
                </c:pt>
                <c:pt idx="1182">
                  <c:v>21.513982342651857</c:v>
                </c:pt>
                <c:pt idx="1183">
                  <c:v>21.513982342651857</c:v>
                </c:pt>
                <c:pt idx="1184">
                  <c:v>21.513982342651857</c:v>
                </c:pt>
                <c:pt idx="1185">
                  <c:v>21.513982342651857</c:v>
                </c:pt>
                <c:pt idx="1186">
                  <c:v>21.513982342651857</c:v>
                </c:pt>
                <c:pt idx="1187">
                  <c:v>21.513982342651857</c:v>
                </c:pt>
                <c:pt idx="1188">
                  <c:v>21.513982342651857</c:v>
                </c:pt>
                <c:pt idx="1189">
                  <c:v>21.513982342651857</c:v>
                </c:pt>
                <c:pt idx="1190">
                  <c:v>21.513982342651857</c:v>
                </c:pt>
                <c:pt idx="1191">
                  <c:v>21.513982342651857</c:v>
                </c:pt>
                <c:pt idx="1192">
                  <c:v>21.513982342651857</c:v>
                </c:pt>
                <c:pt idx="1193">
                  <c:v>21.513982342651857</c:v>
                </c:pt>
                <c:pt idx="1194">
                  <c:v>21.513982342651857</c:v>
                </c:pt>
                <c:pt idx="1195">
                  <c:v>21.513982342651857</c:v>
                </c:pt>
                <c:pt idx="1196">
                  <c:v>21.513982342651857</c:v>
                </c:pt>
                <c:pt idx="1197">
                  <c:v>21.513982342651857</c:v>
                </c:pt>
                <c:pt idx="1198">
                  <c:v>21.513982342651857</c:v>
                </c:pt>
                <c:pt idx="1199">
                  <c:v>21.513982342651857</c:v>
                </c:pt>
                <c:pt idx="1200">
                  <c:v>21.513982342651857</c:v>
                </c:pt>
                <c:pt idx="1201">
                  <c:v>21.513982342651857</c:v>
                </c:pt>
                <c:pt idx="1202">
                  <c:v>21.513982342651857</c:v>
                </c:pt>
                <c:pt idx="1203">
                  <c:v>21.513982342651857</c:v>
                </c:pt>
                <c:pt idx="1204">
                  <c:v>21.513982342651857</c:v>
                </c:pt>
                <c:pt idx="1205">
                  <c:v>21.513982342651857</c:v>
                </c:pt>
                <c:pt idx="1206">
                  <c:v>21.513982342651857</c:v>
                </c:pt>
                <c:pt idx="1207">
                  <c:v>21.513982342651857</c:v>
                </c:pt>
                <c:pt idx="1208">
                  <c:v>21.513982342651857</c:v>
                </c:pt>
                <c:pt idx="1209">
                  <c:v>21.513982342651857</c:v>
                </c:pt>
                <c:pt idx="1210">
                  <c:v>21.513982342651857</c:v>
                </c:pt>
                <c:pt idx="1211">
                  <c:v>21.513982342651857</c:v>
                </c:pt>
                <c:pt idx="1212">
                  <c:v>21.513982342651857</c:v>
                </c:pt>
                <c:pt idx="1213">
                  <c:v>21.513982342651857</c:v>
                </c:pt>
                <c:pt idx="1214">
                  <c:v>21.513982342651857</c:v>
                </c:pt>
                <c:pt idx="1215">
                  <c:v>21.513982342651857</c:v>
                </c:pt>
                <c:pt idx="1216">
                  <c:v>21.513982342651857</c:v>
                </c:pt>
                <c:pt idx="1217">
                  <c:v>21.513982342651857</c:v>
                </c:pt>
                <c:pt idx="1218">
                  <c:v>21.513982342651857</c:v>
                </c:pt>
                <c:pt idx="1219">
                  <c:v>21.513982342651857</c:v>
                </c:pt>
                <c:pt idx="1220">
                  <c:v>21.513982342651857</c:v>
                </c:pt>
                <c:pt idx="1221">
                  <c:v>21.513982342651857</c:v>
                </c:pt>
                <c:pt idx="1222">
                  <c:v>21.513982342651857</c:v>
                </c:pt>
                <c:pt idx="1223">
                  <c:v>21.513982342651857</c:v>
                </c:pt>
                <c:pt idx="1224">
                  <c:v>21.513982342651857</c:v>
                </c:pt>
                <c:pt idx="1225">
                  <c:v>21.513982342651857</c:v>
                </c:pt>
                <c:pt idx="1226">
                  <c:v>21.513982342651857</c:v>
                </c:pt>
                <c:pt idx="1227">
                  <c:v>21.513982342651857</c:v>
                </c:pt>
                <c:pt idx="1228">
                  <c:v>21.513982342651857</c:v>
                </c:pt>
                <c:pt idx="1229">
                  <c:v>21.513982342651857</c:v>
                </c:pt>
                <c:pt idx="1230">
                  <c:v>21.513982342651857</c:v>
                </c:pt>
                <c:pt idx="1231">
                  <c:v>21.513982342651857</c:v>
                </c:pt>
                <c:pt idx="1232">
                  <c:v>21.513982342651857</c:v>
                </c:pt>
                <c:pt idx="1233">
                  <c:v>21.513982342651857</c:v>
                </c:pt>
                <c:pt idx="1234">
                  <c:v>21.513982342651857</c:v>
                </c:pt>
                <c:pt idx="1235">
                  <c:v>21.513982342651857</c:v>
                </c:pt>
                <c:pt idx="1236">
                  <c:v>21.513982342651857</c:v>
                </c:pt>
                <c:pt idx="1237">
                  <c:v>21.513982342651857</c:v>
                </c:pt>
                <c:pt idx="1238">
                  <c:v>21.513982342651857</c:v>
                </c:pt>
                <c:pt idx="1239">
                  <c:v>21.513982342651857</c:v>
                </c:pt>
                <c:pt idx="1240">
                  <c:v>21.513982342651857</c:v>
                </c:pt>
                <c:pt idx="1241">
                  <c:v>21.513982342651857</c:v>
                </c:pt>
                <c:pt idx="1242">
                  <c:v>21.513982342651857</c:v>
                </c:pt>
                <c:pt idx="1243">
                  <c:v>21.513982342651857</c:v>
                </c:pt>
                <c:pt idx="1244">
                  <c:v>21.513982342651857</c:v>
                </c:pt>
                <c:pt idx="1245">
                  <c:v>21.513982342651857</c:v>
                </c:pt>
                <c:pt idx="1246">
                  <c:v>21.513982342651857</c:v>
                </c:pt>
                <c:pt idx="1247">
                  <c:v>21.513982342651857</c:v>
                </c:pt>
                <c:pt idx="1248">
                  <c:v>21.513982342651857</c:v>
                </c:pt>
                <c:pt idx="1249">
                  <c:v>21.513982342651857</c:v>
                </c:pt>
                <c:pt idx="1250">
                  <c:v>21.513982342651857</c:v>
                </c:pt>
                <c:pt idx="1251">
                  <c:v>21.513982342651857</c:v>
                </c:pt>
                <c:pt idx="1252">
                  <c:v>21.513982342651857</c:v>
                </c:pt>
                <c:pt idx="1253">
                  <c:v>21.513982342651857</c:v>
                </c:pt>
                <c:pt idx="1254">
                  <c:v>21.513982342651857</c:v>
                </c:pt>
                <c:pt idx="1255">
                  <c:v>21.513982342651857</c:v>
                </c:pt>
                <c:pt idx="1256">
                  <c:v>21.513982342651857</c:v>
                </c:pt>
                <c:pt idx="1257">
                  <c:v>21.513982342651857</c:v>
                </c:pt>
                <c:pt idx="1258">
                  <c:v>21.513982342651857</c:v>
                </c:pt>
                <c:pt idx="1259">
                  <c:v>21.513982342651857</c:v>
                </c:pt>
                <c:pt idx="1260">
                  <c:v>21.513982342651857</c:v>
                </c:pt>
                <c:pt idx="1261">
                  <c:v>21.513982342651857</c:v>
                </c:pt>
                <c:pt idx="1262">
                  <c:v>21.513982342651857</c:v>
                </c:pt>
                <c:pt idx="1263">
                  <c:v>21.513982342651857</c:v>
                </c:pt>
                <c:pt idx="1264">
                  <c:v>21.513982342651857</c:v>
                </c:pt>
                <c:pt idx="1265">
                  <c:v>21.513982342651857</c:v>
                </c:pt>
                <c:pt idx="1266">
                  <c:v>21.513982342651857</c:v>
                </c:pt>
                <c:pt idx="1267">
                  <c:v>21.513982342651857</c:v>
                </c:pt>
                <c:pt idx="1268">
                  <c:v>21.513982342651857</c:v>
                </c:pt>
                <c:pt idx="1269">
                  <c:v>21.513982342651857</c:v>
                </c:pt>
                <c:pt idx="1270">
                  <c:v>21.513982342651857</c:v>
                </c:pt>
                <c:pt idx="1271">
                  <c:v>21.513982342651857</c:v>
                </c:pt>
                <c:pt idx="1272">
                  <c:v>21.513982342651857</c:v>
                </c:pt>
                <c:pt idx="1273">
                  <c:v>21.513982342651857</c:v>
                </c:pt>
                <c:pt idx="1274">
                  <c:v>21.513982342651857</c:v>
                </c:pt>
                <c:pt idx="1275">
                  <c:v>21.513982342651857</c:v>
                </c:pt>
                <c:pt idx="1276">
                  <c:v>21.513982342651857</c:v>
                </c:pt>
                <c:pt idx="1277">
                  <c:v>21.513982342651857</c:v>
                </c:pt>
                <c:pt idx="1278">
                  <c:v>21.513982342651857</c:v>
                </c:pt>
                <c:pt idx="1279">
                  <c:v>21.513982342651857</c:v>
                </c:pt>
                <c:pt idx="1280">
                  <c:v>21.513982342651857</c:v>
                </c:pt>
                <c:pt idx="1281">
                  <c:v>21.513982342651857</c:v>
                </c:pt>
                <c:pt idx="1282">
                  <c:v>21.513982342651857</c:v>
                </c:pt>
                <c:pt idx="1283">
                  <c:v>21.513982342651857</c:v>
                </c:pt>
                <c:pt idx="1284">
                  <c:v>21.513982342651857</c:v>
                </c:pt>
                <c:pt idx="1285">
                  <c:v>21.513982342651857</c:v>
                </c:pt>
                <c:pt idx="1286">
                  <c:v>21.513982342651857</c:v>
                </c:pt>
                <c:pt idx="1287">
                  <c:v>21.513982342651857</c:v>
                </c:pt>
                <c:pt idx="1288">
                  <c:v>21.513982342651857</c:v>
                </c:pt>
                <c:pt idx="1289">
                  <c:v>21.513982342651857</c:v>
                </c:pt>
                <c:pt idx="1290">
                  <c:v>21.513982342651857</c:v>
                </c:pt>
                <c:pt idx="1291">
                  <c:v>21.513982342651857</c:v>
                </c:pt>
                <c:pt idx="1292">
                  <c:v>21.513982342651857</c:v>
                </c:pt>
                <c:pt idx="1293">
                  <c:v>21.513982342651857</c:v>
                </c:pt>
                <c:pt idx="1294">
                  <c:v>21.513982342651857</c:v>
                </c:pt>
                <c:pt idx="1295">
                  <c:v>21.513982342651857</c:v>
                </c:pt>
                <c:pt idx="1296">
                  <c:v>21.513982342651857</c:v>
                </c:pt>
                <c:pt idx="1297">
                  <c:v>21.513982342651857</c:v>
                </c:pt>
                <c:pt idx="1298">
                  <c:v>21.513982342651857</c:v>
                </c:pt>
                <c:pt idx="1299">
                  <c:v>21.513982342651857</c:v>
                </c:pt>
                <c:pt idx="1300">
                  <c:v>21.513982342651857</c:v>
                </c:pt>
                <c:pt idx="1301">
                  <c:v>21.513982342651857</c:v>
                </c:pt>
                <c:pt idx="1302">
                  <c:v>21.513982342651857</c:v>
                </c:pt>
                <c:pt idx="1303">
                  <c:v>21.513982342651857</c:v>
                </c:pt>
                <c:pt idx="1304">
                  <c:v>21.513982342651857</c:v>
                </c:pt>
                <c:pt idx="1305">
                  <c:v>21.513982342651857</c:v>
                </c:pt>
                <c:pt idx="1306">
                  <c:v>21.513982342651857</c:v>
                </c:pt>
                <c:pt idx="1307">
                  <c:v>21.513982342651857</c:v>
                </c:pt>
                <c:pt idx="1308">
                  <c:v>21.513982342651857</c:v>
                </c:pt>
                <c:pt idx="1309">
                  <c:v>21.513982342651857</c:v>
                </c:pt>
                <c:pt idx="1310">
                  <c:v>21.513982342651857</c:v>
                </c:pt>
                <c:pt idx="1311">
                  <c:v>21.513982342651857</c:v>
                </c:pt>
                <c:pt idx="1312">
                  <c:v>21.513982342651857</c:v>
                </c:pt>
                <c:pt idx="1313">
                  <c:v>21.513982342651857</c:v>
                </c:pt>
                <c:pt idx="1314">
                  <c:v>21.513982342651857</c:v>
                </c:pt>
                <c:pt idx="1315">
                  <c:v>21.513982342651857</c:v>
                </c:pt>
                <c:pt idx="1316">
                  <c:v>21.513982342651857</c:v>
                </c:pt>
                <c:pt idx="1317">
                  <c:v>21.513982342651857</c:v>
                </c:pt>
                <c:pt idx="1318">
                  <c:v>21.513982342651857</c:v>
                </c:pt>
                <c:pt idx="1319">
                  <c:v>21.513982342651857</c:v>
                </c:pt>
                <c:pt idx="1320">
                  <c:v>21.513982342651857</c:v>
                </c:pt>
                <c:pt idx="1321">
                  <c:v>21.513982342651857</c:v>
                </c:pt>
                <c:pt idx="1322">
                  <c:v>21.513982342651857</c:v>
                </c:pt>
                <c:pt idx="1323">
                  <c:v>21.513982342651857</c:v>
                </c:pt>
                <c:pt idx="1324">
                  <c:v>21.513982342651857</c:v>
                </c:pt>
                <c:pt idx="1325">
                  <c:v>21.513982342651857</c:v>
                </c:pt>
                <c:pt idx="1326">
                  <c:v>21.513982342651857</c:v>
                </c:pt>
                <c:pt idx="1327">
                  <c:v>21.513982342651857</c:v>
                </c:pt>
                <c:pt idx="1328">
                  <c:v>21.513982342651857</c:v>
                </c:pt>
                <c:pt idx="1329">
                  <c:v>21.513982342651857</c:v>
                </c:pt>
                <c:pt idx="1330">
                  <c:v>21.513982342651857</c:v>
                </c:pt>
                <c:pt idx="1331">
                  <c:v>21.513982342651857</c:v>
                </c:pt>
                <c:pt idx="1332">
                  <c:v>21.513982342651857</c:v>
                </c:pt>
                <c:pt idx="1333">
                  <c:v>21.513982342651857</c:v>
                </c:pt>
                <c:pt idx="1334">
                  <c:v>21.513982342651857</c:v>
                </c:pt>
                <c:pt idx="1335">
                  <c:v>21.513982342651857</c:v>
                </c:pt>
                <c:pt idx="1336">
                  <c:v>21.513982342651857</c:v>
                </c:pt>
                <c:pt idx="1337">
                  <c:v>21.513982342651857</c:v>
                </c:pt>
                <c:pt idx="1338">
                  <c:v>21.513982342651857</c:v>
                </c:pt>
                <c:pt idx="1339">
                  <c:v>21.513982342651857</c:v>
                </c:pt>
                <c:pt idx="1340">
                  <c:v>21.513982342651857</c:v>
                </c:pt>
                <c:pt idx="1341">
                  <c:v>21.513982342651857</c:v>
                </c:pt>
                <c:pt idx="1342">
                  <c:v>21.513982342651857</c:v>
                </c:pt>
                <c:pt idx="1343">
                  <c:v>21.513982342651857</c:v>
                </c:pt>
                <c:pt idx="1344">
                  <c:v>21.513982342651857</c:v>
                </c:pt>
                <c:pt idx="1345">
                  <c:v>21.513982342651857</c:v>
                </c:pt>
                <c:pt idx="1346">
                  <c:v>21.513982342651857</c:v>
                </c:pt>
                <c:pt idx="1347">
                  <c:v>21.513982342651857</c:v>
                </c:pt>
                <c:pt idx="1348">
                  <c:v>21.513982342651857</c:v>
                </c:pt>
                <c:pt idx="1349">
                  <c:v>21.513982342651857</c:v>
                </c:pt>
                <c:pt idx="1350">
                  <c:v>21.513982342651857</c:v>
                </c:pt>
                <c:pt idx="1351">
                  <c:v>21.513982342651857</c:v>
                </c:pt>
                <c:pt idx="1352">
                  <c:v>21.513982342651857</c:v>
                </c:pt>
                <c:pt idx="1353">
                  <c:v>21.513982342651857</c:v>
                </c:pt>
                <c:pt idx="1354">
                  <c:v>21.513982342651857</c:v>
                </c:pt>
                <c:pt idx="1355">
                  <c:v>21.513982342651857</c:v>
                </c:pt>
                <c:pt idx="1356">
                  <c:v>21.513982342651857</c:v>
                </c:pt>
                <c:pt idx="1357">
                  <c:v>21.513982342651857</c:v>
                </c:pt>
                <c:pt idx="1358">
                  <c:v>21.513982342651857</c:v>
                </c:pt>
                <c:pt idx="1359">
                  <c:v>21.513982342651857</c:v>
                </c:pt>
                <c:pt idx="1360">
                  <c:v>21.513982342651857</c:v>
                </c:pt>
                <c:pt idx="1361">
                  <c:v>21.513982342651857</c:v>
                </c:pt>
                <c:pt idx="1362">
                  <c:v>21.513982342651857</c:v>
                </c:pt>
                <c:pt idx="1363">
                  <c:v>21.513982342651857</c:v>
                </c:pt>
                <c:pt idx="1364">
                  <c:v>21.513982342651857</c:v>
                </c:pt>
                <c:pt idx="1365">
                  <c:v>21.513982342651857</c:v>
                </c:pt>
                <c:pt idx="1366">
                  <c:v>21.513982342651857</c:v>
                </c:pt>
                <c:pt idx="1367">
                  <c:v>21.513982342651857</c:v>
                </c:pt>
                <c:pt idx="1368">
                  <c:v>21.513982342651857</c:v>
                </c:pt>
                <c:pt idx="1369">
                  <c:v>21.513982342651857</c:v>
                </c:pt>
                <c:pt idx="1370">
                  <c:v>21.513982342651857</c:v>
                </c:pt>
                <c:pt idx="1371">
                  <c:v>21.513982342651857</c:v>
                </c:pt>
                <c:pt idx="1372">
                  <c:v>21.513982342651857</c:v>
                </c:pt>
                <c:pt idx="1373">
                  <c:v>21.513982342651857</c:v>
                </c:pt>
                <c:pt idx="1374">
                  <c:v>21.513982342651857</c:v>
                </c:pt>
                <c:pt idx="1375">
                  <c:v>21.513982342651857</c:v>
                </c:pt>
                <c:pt idx="1376">
                  <c:v>21.513982342651857</c:v>
                </c:pt>
                <c:pt idx="1377">
                  <c:v>21.513982342651857</c:v>
                </c:pt>
                <c:pt idx="1378">
                  <c:v>21.513982342651857</c:v>
                </c:pt>
                <c:pt idx="1379">
                  <c:v>21.513982342651857</c:v>
                </c:pt>
                <c:pt idx="1380">
                  <c:v>21.513982342651857</c:v>
                </c:pt>
                <c:pt idx="1381">
                  <c:v>21.513982342651857</c:v>
                </c:pt>
                <c:pt idx="1382">
                  <c:v>21.513982342651857</c:v>
                </c:pt>
                <c:pt idx="1383">
                  <c:v>21.513982342651857</c:v>
                </c:pt>
                <c:pt idx="1384">
                  <c:v>21.513982342651857</c:v>
                </c:pt>
                <c:pt idx="1385">
                  <c:v>21.513982342651857</c:v>
                </c:pt>
                <c:pt idx="1386">
                  <c:v>21.513982342651857</c:v>
                </c:pt>
                <c:pt idx="1387">
                  <c:v>21.513982342651857</c:v>
                </c:pt>
                <c:pt idx="1388">
                  <c:v>21.513982342651857</c:v>
                </c:pt>
                <c:pt idx="1389">
                  <c:v>21.513982342651857</c:v>
                </c:pt>
                <c:pt idx="1390">
                  <c:v>21.513982342651857</c:v>
                </c:pt>
                <c:pt idx="1391">
                  <c:v>21.513982342651857</c:v>
                </c:pt>
                <c:pt idx="1392">
                  <c:v>21.513982342651857</c:v>
                </c:pt>
                <c:pt idx="1393">
                  <c:v>21.513982342651857</c:v>
                </c:pt>
                <c:pt idx="1394">
                  <c:v>21.513982342651857</c:v>
                </c:pt>
                <c:pt idx="1395">
                  <c:v>21.513982342651857</c:v>
                </c:pt>
                <c:pt idx="1396">
                  <c:v>21.513982342651857</c:v>
                </c:pt>
                <c:pt idx="1397">
                  <c:v>21.513982342651857</c:v>
                </c:pt>
                <c:pt idx="1398">
                  <c:v>21.513982342651857</c:v>
                </c:pt>
                <c:pt idx="1399">
                  <c:v>21.513982342651857</c:v>
                </c:pt>
                <c:pt idx="1400">
                  <c:v>21.513982342651857</c:v>
                </c:pt>
                <c:pt idx="1401">
                  <c:v>21.513982342651857</c:v>
                </c:pt>
                <c:pt idx="1402">
                  <c:v>21.513982342651857</c:v>
                </c:pt>
                <c:pt idx="1403">
                  <c:v>21.513982342651857</c:v>
                </c:pt>
                <c:pt idx="1404">
                  <c:v>21.513982342651857</c:v>
                </c:pt>
                <c:pt idx="1405">
                  <c:v>21.513982342651857</c:v>
                </c:pt>
                <c:pt idx="1406">
                  <c:v>21.513982342651857</c:v>
                </c:pt>
                <c:pt idx="1407">
                  <c:v>21.513982342651857</c:v>
                </c:pt>
                <c:pt idx="1408">
                  <c:v>21.513982342651857</c:v>
                </c:pt>
                <c:pt idx="1409">
                  <c:v>21.513982342651857</c:v>
                </c:pt>
                <c:pt idx="1410">
                  <c:v>21.513982342651857</c:v>
                </c:pt>
                <c:pt idx="1411">
                  <c:v>21.513982342651857</c:v>
                </c:pt>
                <c:pt idx="1412">
                  <c:v>21.513982342651857</c:v>
                </c:pt>
                <c:pt idx="1413">
                  <c:v>21.513982342651857</c:v>
                </c:pt>
                <c:pt idx="1414">
                  <c:v>21.513982342651857</c:v>
                </c:pt>
                <c:pt idx="1415">
                  <c:v>21.513982342651857</c:v>
                </c:pt>
                <c:pt idx="1416">
                  <c:v>21.513982342651857</c:v>
                </c:pt>
                <c:pt idx="1417">
                  <c:v>21.513982342651857</c:v>
                </c:pt>
                <c:pt idx="1418">
                  <c:v>21.513982342651857</c:v>
                </c:pt>
                <c:pt idx="1419">
                  <c:v>21.513982342651857</c:v>
                </c:pt>
                <c:pt idx="1420">
                  <c:v>21.513982342651857</c:v>
                </c:pt>
                <c:pt idx="1421">
                  <c:v>21.513982342651857</c:v>
                </c:pt>
                <c:pt idx="1422">
                  <c:v>21.513982342651857</c:v>
                </c:pt>
                <c:pt idx="1423">
                  <c:v>21.513982342651857</c:v>
                </c:pt>
                <c:pt idx="1424">
                  <c:v>21.513982342651857</c:v>
                </c:pt>
                <c:pt idx="1425">
                  <c:v>21.513982342651857</c:v>
                </c:pt>
                <c:pt idx="1426">
                  <c:v>21.513982342651857</c:v>
                </c:pt>
                <c:pt idx="1427">
                  <c:v>21.513982342651857</c:v>
                </c:pt>
                <c:pt idx="1428">
                  <c:v>21.513982342651857</c:v>
                </c:pt>
                <c:pt idx="1429">
                  <c:v>21.513982342651857</c:v>
                </c:pt>
                <c:pt idx="1430">
                  <c:v>21.513982342651857</c:v>
                </c:pt>
                <c:pt idx="1431">
                  <c:v>21.513982342651857</c:v>
                </c:pt>
                <c:pt idx="1432">
                  <c:v>21.513982342651857</c:v>
                </c:pt>
                <c:pt idx="1433">
                  <c:v>21.513982342651857</c:v>
                </c:pt>
                <c:pt idx="1434">
                  <c:v>21.513982342651857</c:v>
                </c:pt>
                <c:pt idx="1435">
                  <c:v>21.513982342651857</c:v>
                </c:pt>
                <c:pt idx="1436">
                  <c:v>21.513982342651857</c:v>
                </c:pt>
                <c:pt idx="1437">
                  <c:v>21.513982342651857</c:v>
                </c:pt>
                <c:pt idx="1438">
                  <c:v>21.513982342651857</c:v>
                </c:pt>
                <c:pt idx="1439">
                  <c:v>21.513982342651857</c:v>
                </c:pt>
                <c:pt idx="1440">
                  <c:v>21.513982342651857</c:v>
                </c:pt>
                <c:pt idx="1441">
                  <c:v>21.513982342651857</c:v>
                </c:pt>
                <c:pt idx="1442">
                  <c:v>21.513982342651857</c:v>
                </c:pt>
                <c:pt idx="1443">
                  <c:v>21.513982342651857</c:v>
                </c:pt>
                <c:pt idx="1444">
                  <c:v>21.513982342651857</c:v>
                </c:pt>
                <c:pt idx="1445">
                  <c:v>21.513982342651857</c:v>
                </c:pt>
                <c:pt idx="1446">
                  <c:v>21.513982342651857</c:v>
                </c:pt>
                <c:pt idx="1447">
                  <c:v>21.513982342651857</c:v>
                </c:pt>
                <c:pt idx="1448">
                  <c:v>21.513982342651857</c:v>
                </c:pt>
                <c:pt idx="1449">
                  <c:v>21.513982342651857</c:v>
                </c:pt>
                <c:pt idx="1450">
                  <c:v>21.513982342651857</c:v>
                </c:pt>
                <c:pt idx="1451">
                  <c:v>21.513982342651857</c:v>
                </c:pt>
                <c:pt idx="1452">
                  <c:v>21.513982342651857</c:v>
                </c:pt>
                <c:pt idx="1453">
                  <c:v>21.513982342651857</c:v>
                </c:pt>
                <c:pt idx="1454">
                  <c:v>21.513982342651857</c:v>
                </c:pt>
                <c:pt idx="1455">
                  <c:v>21.513982342651857</c:v>
                </c:pt>
                <c:pt idx="1456">
                  <c:v>21.513982342651857</c:v>
                </c:pt>
                <c:pt idx="1457">
                  <c:v>21.513982342651857</c:v>
                </c:pt>
                <c:pt idx="1458">
                  <c:v>21.513982342651857</c:v>
                </c:pt>
                <c:pt idx="1459">
                  <c:v>21.513982342651857</c:v>
                </c:pt>
                <c:pt idx="1460">
                  <c:v>21.513982342651857</c:v>
                </c:pt>
                <c:pt idx="1461">
                  <c:v>21.513982342651857</c:v>
                </c:pt>
                <c:pt idx="1462">
                  <c:v>21.513982342651857</c:v>
                </c:pt>
                <c:pt idx="1463">
                  <c:v>21.513982342651857</c:v>
                </c:pt>
                <c:pt idx="1464">
                  <c:v>21.513982342651857</c:v>
                </c:pt>
                <c:pt idx="1465">
                  <c:v>21.513982342651857</c:v>
                </c:pt>
                <c:pt idx="1466">
                  <c:v>21.513982342651857</c:v>
                </c:pt>
                <c:pt idx="1467">
                  <c:v>21.513982342651857</c:v>
                </c:pt>
                <c:pt idx="1468">
                  <c:v>21.513982342651857</c:v>
                </c:pt>
                <c:pt idx="1469">
                  <c:v>21.513982342651857</c:v>
                </c:pt>
                <c:pt idx="1470">
                  <c:v>21.513982342651857</c:v>
                </c:pt>
                <c:pt idx="1471">
                  <c:v>21.513982342651857</c:v>
                </c:pt>
                <c:pt idx="1472">
                  <c:v>21.513982342651857</c:v>
                </c:pt>
                <c:pt idx="1473">
                  <c:v>21.513982342651857</c:v>
                </c:pt>
                <c:pt idx="1474">
                  <c:v>21.513982342651857</c:v>
                </c:pt>
                <c:pt idx="1475">
                  <c:v>21.513982342651857</c:v>
                </c:pt>
                <c:pt idx="1476">
                  <c:v>21.513982342651857</c:v>
                </c:pt>
                <c:pt idx="1477">
                  <c:v>21.513982342651857</c:v>
                </c:pt>
                <c:pt idx="1478">
                  <c:v>21.513982342651857</c:v>
                </c:pt>
                <c:pt idx="1479">
                  <c:v>21.513982342651857</c:v>
                </c:pt>
                <c:pt idx="1480">
                  <c:v>21.513982342651857</c:v>
                </c:pt>
                <c:pt idx="1481">
                  <c:v>21.513982342651857</c:v>
                </c:pt>
                <c:pt idx="1482">
                  <c:v>21.513982342651857</c:v>
                </c:pt>
                <c:pt idx="1483">
                  <c:v>21.513982342651857</c:v>
                </c:pt>
                <c:pt idx="1484">
                  <c:v>21.513982342651857</c:v>
                </c:pt>
                <c:pt idx="1485">
                  <c:v>21.513982342651857</c:v>
                </c:pt>
                <c:pt idx="1486">
                  <c:v>21.513982342651857</c:v>
                </c:pt>
                <c:pt idx="1487">
                  <c:v>21.513982342651857</c:v>
                </c:pt>
                <c:pt idx="1488">
                  <c:v>21.513982342651857</c:v>
                </c:pt>
                <c:pt idx="1489">
                  <c:v>21.513982342651857</c:v>
                </c:pt>
                <c:pt idx="1490">
                  <c:v>21.513982342651857</c:v>
                </c:pt>
                <c:pt idx="1491">
                  <c:v>21.513982342651857</c:v>
                </c:pt>
                <c:pt idx="1492">
                  <c:v>21.513982342651857</c:v>
                </c:pt>
                <c:pt idx="1493">
                  <c:v>21.513982342651857</c:v>
                </c:pt>
                <c:pt idx="1494">
                  <c:v>21.513982342651857</c:v>
                </c:pt>
                <c:pt idx="1495">
                  <c:v>21.513982342651857</c:v>
                </c:pt>
                <c:pt idx="1496">
                  <c:v>21.513982342651857</c:v>
                </c:pt>
                <c:pt idx="1497">
                  <c:v>21.513982342651857</c:v>
                </c:pt>
                <c:pt idx="1498">
                  <c:v>21.513982342651857</c:v>
                </c:pt>
                <c:pt idx="1499">
                  <c:v>21.513982342651857</c:v>
                </c:pt>
                <c:pt idx="1500">
                  <c:v>21.513982342651857</c:v>
                </c:pt>
                <c:pt idx="1501">
                  <c:v>21.513982342651857</c:v>
                </c:pt>
                <c:pt idx="1502">
                  <c:v>21.513982342651857</c:v>
                </c:pt>
                <c:pt idx="1503">
                  <c:v>21.513982342651857</c:v>
                </c:pt>
                <c:pt idx="1504">
                  <c:v>21.513982342651857</c:v>
                </c:pt>
                <c:pt idx="1505">
                  <c:v>21.513982342651857</c:v>
                </c:pt>
                <c:pt idx="1506">
                  <c:v>21.513982342651857</c:v>
                </c:pt>
                <c:pt idx="1507">
                  <c:v>21.513982342651857</c:v>
                </c:pt>
                <c:pt idx="1508">
                  <c:v>21.513982342651857</c:v>
                </c:pt>
                <c:pt idx="1509">
                  <c:v>21.513982342651857</c:v>
                </c:pt>
                <c:pt idx="1510">
                  <c:v>21.513982342651857</c:v>
                </c:pt>
                <c:pt idx="1511">
                  <c:v>21.513982342651857</c:v>
                </c:pt>
                <c:pt idx="1512">
                  <c:v>21.513982342651857</c:v>
                </c:pt>
                <c:pt idx="1513">
                  <c:v>21.513982342651857</c:v>
                </c:pt>
                <c:pt idx="1514">
                  <c:v>21.513982342651857</c:v>
                </c:pt>
                <c:pt idx="1515">
                  <c:v>21.513982342651857</c:v>
                </c:pt>
                <c:pt idx="1516">
                  <c:v>21.513982342651857</c:v>
                </c:pt>
                <c:pt idx="1517">
                  <c:v>21.513982342651857</c:v>
                </c:pt>
                <c:pt idx="1518">
                  <c:v>21.513982342651857</c:v>
                </c:pt>
                <c:pt idx="1519">
                  <c:v>21.513982342651857</c:v>
                </c:pt>
                <c:pt idx="1520">
                  <c:v>21.513982342651857</c:v>
                </c:pt>
                <c:pt idx="1521">
                  <c:v>21.513982342651857</c:v>
                </c:pt>
                <c:pt idx="1522">
                  <c:v>21.513982342651857</c:v>
                </c:pt>
                <c:pt idx="1523">
                  <c:v>21.513982342651857</c:v>
                </c:pt>
                <c:pt idx="1524">
                  <c:v>21.513982342651857</c:v>
                </c:pt>
                <c:pt idx="1525">
                  <c:v>21.513982342651857</c:v>
                </c:pt>
                <c:pt idx="1526">
                  <c:v>21.513982342651857</c:v>
                </c:pt>
                <c:pt idx="1527">
                  <c:v>21.513982342651857</c:v>
                </c:pt>
                <c:pt idx="1528">
                  <c:v>21.513982342651857</c:v>
                </c:pt>
                <c:pt idx="1529">
                  <c:v>21.513982342651857</c:v>
                </c:pt>
                <c:pt idx="1530">
                  <c:v>21.513982342651857</c:v>
                </c:pt>
                <c:pt idx="1531">
                  <c:v>21.513982342651857</c:v>
                </c:pt>
                <c:pt idx="1532">
                  <c:v>21.513982342651857</c:v>
                </c:pt>
                <c:pt idx="1533">
                  <c:v>21.513982342651857</c:v>
                </c:pt>
                <c:pt idx="1534">
                  <c:v>21.513982342651857</c:v>
                </c:pt>
                <c:pt idx="1535">
                  <c:v>21.513982342651857</c:v>
                </c:pt>
                <c:pt idx="1536">
                  <c:v>21.513982342651857</c:v>
                </c:pt>
                <c:pt idx="1537">
                  <c:v>21.513982342651857</c:v>
                </c:pt>
                <c:pt idx="1538">
                  <c:v>21.513982342651857</c:v>
                </c:pt>
                <c:pt idx="1539">
                  <c:v>21.513982342651857</c:v>
                </c:pt>
                <c:pt idx="1540">
                  <c:v>21.513982342651857</c:v>
                </c:pt>
                <c:pt idx="1541">
                  <c:v>21.513982342651857</c:v>
                </c:pt>
                <c:pt idx="1542">
                  <c:v>21.513982342651857</c:v>
                </c:pt>
                <c:pt idx="1543">
                  <c:v>21.513982342651857</c:v>
                </c:pt>
                <c:pt idx="1544">
                  <c:v>21.513982342651857</c:v>
                </c:pt>
                <c:pt idx="1545">
                  <c:v>21.513982342651857</c:v>
                </c:pt>
                <c:pt idx="1546">
                  <c:v>21.513982342651857</c:v>
                </c:pt>
                <c:pt idx="1547">
                  <c:v>21.513982342651857</c:v>
                </c:pt>
                <c:pt idx="1548">
                  <c:v>21.513982342651857</c:v>
                </c:pt>
                <c:pt idx="1549">
                  <c:v>21.513982342651857</c:v>
                </c:pt>
                <c:pt idx="1550">
                  <c:v>21.513982342651857</c:v>
                </c:pt>
                <c:pt idx="1551">
                  <c:v>21.513982342651857</c:v>
                </c:pt>
                <c:pt idx="1552">
                  <c:v>21.513982342651857</c:v>
                </c:pt>
                <c:pt idx="1553">
                  <c:v>21.513982342651857</c:v>
                </c:pt>
                <c:pt idx="1554">
                  <c:v>21.513982342651857</c:v>
                </c:pt>
                <c:pt idx="1555">
                  <c:v>21.513982342651857</c:v>
                </c:pt>
                <c:pt idx="1556">
                  <c:v>21.513982342651857</c:v>
                </c:pt>
                <c:pt idx="1557">
                  <c:v>21.513982342651857</c:v>
                </c:pt>
                <c:pt idx="1558">
                  <c:v>21.513982342651857</c:v>
                </c:pt>
                <c:pt idx="1559">
                  <c:v>21.513982342651857</c:v>
                </c:pt>
                <c:pt idx="1560">
                  <c:v>21.513982342651857</c:v>
                </c:pt>
                <c:pt idx="1561">
                  <c:v>21.513982342651857</c:v>
                </c:pt>
                <c:pt idx="1562">
                  <c:v>21.513982342651857</c:v>
                </c:pt>
                <c:pt idx="1563">
                  <c:v>21.513982342651857</c:v>
                </c:pt>
                <c:pt idx="1564">
                  <c:v>21.513982342651857</c:v>
                </c:pt>
                <c:pt idx="1565">
                  <c:v>21.513982342651857</c:v>
                </c:pt>
                <c:pt idx="1566">
                  <c:v>21.513982342651857</c:v>
                </c:pt>
                <c:pt idx="1567">
                  <c:v>21.513982342651857</c:v>
                </c:pt>
                <c:pt idx="1568">
                  <c:v>21.513982342651857</c:v>
                </c:pt>
                <c:pt idx="1569">
                  <c:v>21.513982342651857</c:v>
                </c:pt>
                <c:pt idx="1570">
                  <c:v>21.513982342651857</c:v>
                </c:pt>
                <c:pt idx="1571">
                  <c:v>21.513982342651857</c:v>
                </c:pt>
                <c:pt idx="1572">
                  <c:v>21.513982342651857</c:v>
                </c:pt>
                <c:pt idx="1573">
                  <c:v>21.513982342651857</c:v>
                </c:pt>
                <c:pt idx="1574">
                  <c:v>21.513982342651857</c:v>
                </c:pt>
                <c:pt idx="1575">
                  <c:v>21.513982342651857</c:v>
                </c:pt>
                <c:pt idx="1576">
                  <c:v>21.513982342651857</c:v>
                </c:pt>
                <c:pt idx="1577">
                  <c:v>21.513982342651857</c:v>
                </c:pt>
                <c:pt idx="1578">
                  <c:v>21.513982342651857</c:v>
                </c:pt>
                <c:pt idx="1579">
                  <c:v>21.513982342651857</c:v>
                </c:pt>
                <c:pt idx="1580">
                  <c:v>21.513982342651857</c:v>
                </c:pt>
                <c:pt idx="1581">
                  <c:v>21.513982342651857</c:v>
                </c:pt>
                <c:pt idx="1582">
                  <c:v>21.513982342651857</c:v>
                </c:pt>
                <c:pt idx="1583">
                  <c:v>21.513982342651857</c:v>
                </c:pt>
                <c:pt idx="1584">
                  <c:v>21.513982342651857</c:v>
                </c:pt>
                <c:pt idx="1585">
                  <c:v>21.513982342651857</c:v>
                </c:pt>
                <c:pt idx="1586">
                  <c:v>21.513982342651857</c:v>
                </c:pt>
                <c:pt idx="1587">
                  <c:v>21.513982342651857</c:v>
                </c:pt>
                <c:pt idx="1588">
                  <c:v>21.513982342651857</c:v>
                </c:pt>
                <c:pt idx="1589">
                  <c:v>21.513982342651857</c:v>
                </c:pt>
                <c:pt idx="1590">
                  <c:v>21.513982342651857</c:v>
                </c:pt>
                <c:pt idx="1591">
                  <c:v>21.513982342651857</c:v>
                </c:pt>
                <c:pt idx="1592">
                  <c:v>21.513982342651857</c:v>
                </c:pt>
                <c:pt idx="1593">
                  <c:v>21.513982342651857</c:v>
                </c:pt>
                <c:pt idx="1594">
                  <c:v>21.513982342651857</c:v>
                </c:pt>
                <c:pt idx="1595">
                  <c:v>21.513982342651857</c:v>
                </c:pt>
                <c:pt idx="1596">
                  <c:v>21.513982342651857</c:v>
                </c:pt>
                <c:pt idx="1597">
                  <c:v>21.513982342651857</c:v>
                </c:pt>
                <c:pt idx="1598">
                  <c:v>21.513982342651857</c:v>
                </c:pt>
                <c:pt idx="1599">
                  <c:v>21.513982342651857</c:v>
                </c:pt>
                <c:pt idx="1600">
                  <c:v>21.513982342651857</c:v>
                </c:pt>
                <c:pt idx="1601">
                  <c:v>21.513982342651857</c:v>
                </c:pt>
                <c:pt idx="1602">
                  <c:v>21.513982342651857</c:v>
                </c:pt>
                <c:pt idx="1603">
                  <c:v>21.513982342651857</c:v>
                </c:pt>
                <c:pt idx="1604">
                  <c:v>21.513982342651857</c:v>
                </c:pt>
                <c:pt idx="1605">
                  <c:v>21.513982342651857</c:v>
                </c:pt>
                <c:pt idx="1606">
                  <c:v>21.513982342651857</c:v>
                </c:pt>
                <c:pt idx="1607">
                  <c:v>21.513982342651857</c:v>
                </c:pt>
                <c:pt idx="1608">
                  <c:v>21.513982342651857</c:v>
                </c:pt>
                <c:pt idx="1609">
                  <c:v>21.513982342651857</c:v>
                </c:pt>
                <c:pt idx="1610">
                  <c:v>21.513982342651857</c:v>
                </c:pt>
                <c:pt idx="1611">
                  <c:v>21.513982342651857</c:v>
                </c:pt>
                <c:pt idx="1612">
                  <c:v>21.513982342651857</c:v>
                </c:pt>
                <c:pt idx="1613">
                  <c:v>21.513982342651857</c:v>
                </c:pt>
                <c:pt idx="1614">
                  <c:v>21.513982342651857</c:v>
                </c:pt>
                <c:pt idx="1615">
                  <c:v>21.513982342651857</c:v>
                </c:pt>
                <c:pt idx="1616">
                  <c:v>21.513982342651857</c:v>
                </c:pt>
                <c:pt idx="1617">
                  <c:v>21.513982342651857</c:v>
                </c:pt>
                <c:pt idx="1618">
                  <c:v>21.513982342651857</c:v>
                </c:pt>
                <c:pt idx="1619">
                  <c:v>21.513982342651857</c:v>
                </c:pt>
                <c:pt idx="1620">
                  <c:v>21.513982342651857</c:v>
                </c:pt>
                <c:pt idx="1621">
                  <c:v>21.513982342651857</c:v>
                </c:pt>
                <c:pt idx="1622">
                  <c:v>21.513982342651857</c:v>
                </c:pt>
                <c:pt idx="1623">
                  <c:v>21.513982342651857</c:v>
                </c:pt>
                <c:pt idx="1624">
                  <c:v>21.513982342651857</c:v>
                </c:pt>
                <c:pt idx="1625">
                  <c:v>21.513982342651857</c:v>
                </c:pt>
                <c:pt idx="1626">
                  <c:v>21.513982342651857</c:v>
                </c:pt>
                <c:pt idx="1627">
                  <c:v>21.513982342651857</c:v>
                </c:pt>
                <c:pt idx="1628">
                  <c:v>21.513982342651857</c:v>
                </c:pt>
                <c:pt idx="1629">
                  <c:v>21.513982342651857</c:v>
                </c:pt>
                <c:pt idx="1630">
                  <c:v>21.513982342651857</c:v>
                </c:pt>
                <c:pt idx="1631">
                  <c:v>21.513982342651857</c:v>
                </c:pt>
                <c:pt idx="1632">
                  <c:v>21.513982342651857</c:v>
                </c:pt>
                <c:pt idx="1633">
                  <c:v>21.513982342651857</c:v>
                </c:pt>
                <c:pt idx="1634">
                  <c:v>21.513982342651857</c:v>
                </c:pt>
                <c:pt idx="1635">
                  <c:v>21.513982342651857</c:v>
                </c:pt>
                <c:pt idx="1636">
                  <c:v>21.513982342651857</c:v>
                </c:pt>
                <c:pt idx="1637">
                  <c:v>21.513982342651857</c:v>
                </c:pt>
                <c:pt idx="1638">
                  <c:v>21.513982342651857</c:v>
                </c:pt>
                <c:pt idx="1639">
                  <c:v>21.513982342651857</c:v>
                </c:pt>
                <c:pt idx="1640">
                  <c:v>21.513982342651857</c:v>
                </c:pt>
                <c:pt idx="1641">
                  <c:v>21.513982342651857</c:v>
                </c:pt>
                <c:pt idx="1642">
                  <c:v>21.513982342651857</c:v>
                </c:pt>
                <c:pt idx="1643">
                  <c:v>21.513982342651857</c:v>
                </c:pt>
                <c:pt idx="1644">
                  <c:v>21.513982342651857</c:v>
                </c:pt>
                <c:pt idx="1645">
                  <c:v>21.513982342651857</c:v>
                </c:pt>
                <c:pt idx="1646">
                  <c:v>21.513982342651857</c:v>
                </c:pt>
                <c:pt idx="1647">
                  <c:v>21.513982342651857</c:v>
                </c:pt>
                <c:pt idx="1648">
                  <c:v>21.513982342651857</c:v>
                </c:pt>
                <c:pt idx="1649">
                  <c:v>21.513982342651857</c:v>
                </c:pt>
                <c:pt idx="1650">
                  <c:v>21.513982342651857</c:v>
                </c:pt>
                <c:pt idx="1651">
                  <c:v>21.513982342651857</c:v>
                </c:pt>
                <c:pt idx="1652">
                  <c:v>21.513982342651857</c:v>
                </c:pt>
                <c:pt idx="1653">
                  <c:v>21.513982342651857</c:v>
                </c:pt>
                <c:pt idx="1654">
                  <c:v>21.513982342651857</c:v>
                </c:pt>
                <c:pt idx="1655">
                  <c:v>21.513982342651857</c:v>
                </c:pt>
                <c:pt idx="1656">
                  <c:v>21.513982342651857</c:v>
                </c:pt>
                <c:pt idx="1657">
                  <c:v>21.513982342651857</c:v>
                </c:pt>
                <c:pt idx="1658">
                  <c:v>21.513982342651857</c:v>
                </c:pt>
                <c:pt idx="1659">
                  <c:v>21.513982342651857</c:v>
                </c:pt>
                <c:pt idx="1660">
                  <c:v>21.513982342651857</c:v>
                </c:pt>
                <c:pt idx="1661">
                  <c:v>21.513982342651857</c:v>
                </c:pt>
                <c:pt idx="1662">
                  <c:v>21.513982342651857</c:v>
                </c:pt>
                <c:pt idx="1663">
                  <c:v>21.513982342651857</c:v>
                </c:pt>
                <c:pt idx="1664">
                  <c:v>21.513982342651857</c:v>
                </c:pt>
                <c:pt idx="1665">
                  <c:v>21.513982342651857</c:v>
                </c:pt>
                <c:pt idx="1666">
                  <c:v>21.513982342651857</c:v>
                </c:pt>
                <c:pt idx="1667">
                  <c:v>21.513982342651857</c:v>
                </c:pt>
                <c:pt idx="1668">
                  <c:v>21.513982342651857</c:v>
                </c:pt>
                <c:pt idx="1669">
                  <c:v>21.513982342651857</c:v>
                </c:pt>
                <c:pt idx="1670">
                  <c:v>21.513982342651857</c:v>
                </c:pt>
                <c:pt idx="1671">
                  <c:v>21.513982342651857</c:v>
                </c:pt>
                <c:pt idx="1672">
                  <c:v>21.513982342651857</c:v>
                </c:pt>
                <c:pt idx="1673">
                  <c:v>21.513982342651857</c:v>
                </c:pt>
                <c:pt idx="1674">
                  <c:v>21.513982342651857</c:v>
                </c:pt>
                <c:pt idx="1675">
                  <c:v>21.513982342651857</c:v>
                </c:pt>
                <c:pt idx="1676">
                  <c:v>21.513982342651857</c:v>
                </c:pt>
                <c:pt idx="1677">
                  <c:v>21.513982342651857</c:v>
                </c:pt>
                <c:pt idx="1678">
                  <c:v>21.513982342651857</c:v>
                </c:pt>
                <c:pt idx="1679">
                  <c:v>21.513982342651857</c:v>
                </c:pt>
                <c:pt idx="1680">
                  <c:v>21.513982342651857</c:v>
                </c:pt>
                <c:pt idx="1681">
                  <c:v>21.513982342651857</c:v>
                </c:pt>
                <c:pt idx="1682">
                  <c:v>21.513982342651857</c:v>
                </c:pt>
                <c:pt idx="1683">
                  <c:v>21.513982342651857</c:v>
                </c:pt>
                <c:pt idx="1684">
                  <c:v>21.513982342651857</c:v>
                </c:pt>
                <c:pt idx="1685">
                  <c:v>21.513982342651857</c:v>
                </c:pt>
                <c:pt idx="1686">
                  <c:v>21.513982342651857</c:v>
                </c:pt>
                <c:pt idx="1687">
                  <c:v>21.513982342651857</c:v>
                </c:pt>
                <c:pt idx="1688">
                  <c:v>21.513982342651857</c:v>
                </c:pt>
                <c:pt idx="1689">
                  <c:v>21.513982342651857</c:v>
                </c:pt>
                <c:pt idx="1690">
                  <c:v>21.513982342651857</c:v>
                </c:pt>
                <c:pt idx="1691">
                  <c:v>21.513982342651857</c:v>
                </c:pt>
                <c:pt idx="1692">
                  <c:v>21.513982342651857</c:v>
                </c:pt>
                <c:pt idx="1693">
                  <c:v>21.513982342651857</c:v>
                </c:pt>
                <c:pt idx="1694">
                  <c:v>21.513982342651857</c:v>
                </c:pt>
                <c:pt idx="1695">
                  <c:v>21.513982342651857</c:v>
                </c:pt>
                <c:pt idx="1696">
                  <c:v>21.513982342651857</c:v>
                </c:pt>
                <c:pt idx="1697">
                  <c:v>21.513982342651857</c:v>
                </c:pt>
                <c:pt idx="1698">
                  <c:v>21.513982342651857</c:v>
                </c:pt>
                <c:pt idx="1699">
                  <c:v>21.513982342651857</c:v>
                </c:pt>
                <c:pt idx="1700">
                  <c:v>21.513982342651857</c:v>
                </c:pt>
                <c:pt idx="1701">
                  <c:v>21.513982342651857</c:v>
                </c:pt>
                <c:pt idx="1702">
                  <c:v>21.513982342651857</c:v>
                </c:pt>
                <c:pt idx="1703">
                  <c:v>21.513982342651857</c:v>
                </c:pt>
                <c:pt idx="1704">
                  <c:v>21.513982342651857</c:v>
                </c:pt>
                <c:pt idx="1705">
                  <c:v>21.513982342651857</c:v>
                </c:pt>
                <c:pt idx="1706">
                  <c:v>21.513982342651857</c:v>
                </c:pt>
                <c:pt idx="1707">
                  <c:v>21.513982342651857</c:v>
                </c:pt>
                <c:pt idx="1708">
                  <c:v>21.513982342651857</c:v>
                </c:pt>
                <c:pt idx="1709">
                  <c:v>21.513982342651857</c:v>
                </c:pt>
                <c:pt idx="1710">
                  <c:v>21.513982342651857</c:v>
                </c:pt>
                <c:pt idx="1711">
                  <c:v>21.513982342651857</c:v>
                </c:pt>
                <c:pt idx="1712">
                  <c:v>21.513982342651857</c:v>
                </c:pt>
                <c:pt idx="1713">
                  <c:v>21.513982342651857</c:v>
                </c:pt>
                <c:pt idx="1714">
                  <c:v>21.513982342651857</c:v>
                </c:pt>
                <c:pt idx="1715">
                  <c:v>21.513982342651857</c:v>
                </c:pt>
                <c:pt idx="1716">
                  <c:v>21.513982342651857</c:v>
                </c:pt>
                <c:pt idx="1717">
                  <c:v>21.513982342651857</c:v>
                </c:pt>
                <c:pt idx="1718">
                  <c:v>21.513982342651857</c:v>
                </c:pt>
                <c:pt idx="1719">
                  <c:v>21.513982342651857</c:v>
                </c:pt>
                <c:pt idx="1720">
                  <c:v>21.513982342651857</c:v>
                </c:pt>
                <c:pt idx="1721">
                  <c:v>21.513982342651857</c:v>
                </c:pt>
                <c:pt idx="1722">
                  <c:v>21.513982342651857</c:v>
                </c:pt>
                <c:pt idx="1723">
                  <c:v>21.513982342651857</c:v>
                </c:pt>
                <c:pt idx="1724">
                  <c:v>21.513982342651857</c:v>
                </c:pt>
                <c:pt idx="1725">
                  <c:v>21.513982342651857</c:v>
                </c:pt>
                <c:pt idx="1726">
                  <c:v>21.513982342651857</c:v>
                </c:pt>
                <c:pt idx="1727">
                  <c:v>21.513982342651857</c:v>
                </c:pt>
                <c:pt idx="1728">
                  <c:v>21.513982342651857</c:v>
                </c:pt>
                <c:pt idx="1729">
                  <c:v>21.513982342651857</c:v>
                </c:pt>
                <c:pt idx="1730">
                  <c:v>21.513982342651857</c:v>
                </c:pt>
                <c:pt idx="1731">
                  <c:v>21.513982342651857</c:v>
                </c:pt>
                <c:pt idx="1732">
                  <c:v>21.513982342651857</c:v>
                </c:pt>
                <c:pt idx="1733">
                  <c:v>21.513982342651857</c:v>
                </c:pt>
                <c:pt idx="1734">
                  <c:v>21.513982342651857</c:v>
                </c:pt>
                <c:pt idx="1735">
                  <c:v>21.513982342651857</c:v>
                </c:pt>
                <c:pt idx="1736">
                  <c:v>21.513982342651857</c:v>
                </c:pt>
                <c:pt idx="1737">
                  <c:v>21.513982342651857</c:v>
                </c:pt>
                <c:pt idx="1738">
                  <c:v>21.513982342651857</c:v>
                </c:pt>
                <c:pt idx="1739">
                  <c:v>21.513982342651857</c:v>
                </c:pt>
                <c:pt idx="1740">
                  <c:v>21.513982342651857</c:v>
                </c:pt>
                <c:pt idx="1741">
                  <c:v>21.513982342651857</c:v>
                </c:pt>
                <c:pt idx="1742">
                  <c:v>21.513982342651857</c:v>
                </c:pt>
                <c:pt idx="1743">
                  <c:v>21.513982342651857</c:v>
                </c:pt>
                <c:pt idx="1744">
                  <c:v>21.513982342651857</c:v>
                </c:pt>
                <c:pt idx="1745">
                  <c:v>21.513982342651857</c:v>
                </c:pt>
                <c:pt idx="1746">
                  <c:v>21.513982342651857</c:v>
                </c:pt>
                <c:pt idx="1747">
                  <c:v>21.513982342651857</c:v>
                </c:pt>
                <c:pt idx="1748">
                  <c:v>21.513982342651857</c:v>
                </c:pt>
                <c:pt idx="1749">
                  <c:v>21.513982342651857</c:v>
                </c:pt>
                <c:pt idx="1750">
                  <c:v>21.513982342651857</c:v>
                </c:pt>
                <c:pt idx="1751">
                  <c:v>21.513982342651857</c:v>
                </c:pt>
                <c:pt idx="1752">
                  <c:v>21.513982342651857</c:v>
                </c:pt>
                <c:pt idx="1753">
                  <c:v>21.513982342651857</c:v>
                </c:pt>
                <c:pt idx="1754">
                  <c:v>21.513982342651857</c:v>
                </c:pt>
                <c:pt idx="1755">
                  <c:v>21.513982342651857</c:v>
                </c:pt>
                <c:pt idx="1756">
                  <c:v>21.513982342651857</c:v>
                </c:pt>
                <c:pt idx="1757">
                  <c:v>21.513982342651857</c:v>
                </c:pt>
                <c:pt idx="1758">
                  <c:v>21.513982342651857</c:v>
                </c:pt>
                <c:pt idx="1759">
                  <c:v>21.513982342651857</c:v>
                </c:pt>
                <c:pt idx="1760">
                  <c:v>21.513982342651857</c:v>
                </c:pt>
                <c:pt idx="1761">
                  <c:v>21.513982342651857</c:v>
                </c:pt>
                <c:pt idx="1762">
                  <c:v>21.513982342651857</c:v>
                </c:pt>
                <c:pt idx="1763">
                  <c:v>21.513982342651857</c:v>
                </c:pt>
                <c:pt idx="1764">
                  <c:v>21.513982342651857</c:v>
                </c:pt>
                <c:pt idx="1765">
                  <c:v>21.513982342651857</c:v>
                </c:pt>
                <c:pt idx="1766">
                  <c:v>21.513982342651857</c:v>
                </c:pt>
                <c:pt idx="1767">
                  <c:v>21.513982342651857</c:v>
                </c:pt>
                <c:pt idx="1768">
                  <c:v>21.513982342651857</c:v>
                </c:pt>
                <c:pt idx="1769">
                  <c:v>21.513982342651857</c:v>
                </c:pt>
                <c:pt idx="1770">
                  <c:v>21.513982342651857</c:v>
                </c:pt>
                <c:pt idx="1771">
                  <c:v>21.513982342651857</c:v>
                </c:pt>
                <c:pt idx="1772">
                  <c:v>21.513982342651857</c:v>
                </c:pt>
                <c:pt idx="1773">
                  <c:v>21.513982342651857</c:v>
                </c:pt>
                <c:pt idx="1774">
                  <c:v>21.513982342651857</c:v>
                </c:pt>
                <c:pt idx="1775">
                  <c:v>21.513982342651857</c:v>
                </c:pt>
                <c:pt idx="1776">
                  <c:v>21.513982342651857</c:v>
                </c:pt>
                <c:pt idx="1777">
                  <c:v>21.513982342651857</c:v>
                </c:pt>
                <c:pt idx="1778">
                  <c:v>21.513982342651857</c:v>
                </c:pt>
                <c:pt idx="1779">
                  <c:v>21.513982342651857</c:v>
                </c:pt>
                <c:pt idx="1780">
                  <c:v>21.513982342651857</c:v>
                </c:pt>
                <c:pt idx="1781">
                  <c:v>21.513982342651857</c:v>
                </c:pt>
                <c:pt idx="1782">
                  <c:v>21.513982342651857</c:v>
                </c:pt>
                <c:pt idx="1783">
                  <c:v>21.513982342651857</c:v>
                </c:pt>
                <c:pt idx="1784">
                  <c:v>21.513982342651857</c:v>
                </c:pt>
                <c:pt idx="1785">
                  <c:v>21.513982342651857</c:v>
                </c:pt>
                <c:pt idx="1786">
                  <c:v>21.513982342651857</c:v>
                </c:pt>
                <c:pt idx="1787">
                  <c:v>21.513982342651857</c:v>
                </c:pt>
                <c:pt idx="1788">
                  <c:v>21.513982342651857</c:v>
                </c:pt>
                <c:pt idx="1789">
                  <c:v>21.513982342651857</c:v>
                </c:pt>
                <c:pt idx="1790">
                  <c:v>21.513982342651857</c:v>
                </c:pt>
                <c:pt idx="1791">
                  <c:v>21.513982342651857</c:v>
                </c:pt>
                <c:pt idx="1792">
                  <c:v>21.513982342651857</c:v>
                </c:pt>
                <c:pt idx="1793">
                  <c:v>21.513982342651857</c:v>
                </c:pt>
                <c:pt idx="1794">
                  <c:v>21.513982342651857</c:v>
                </c:pt>
                <c:pt idx="1795">
                  <c:v>21.513982342651857</c:v>
                </c:pt>
                <c:pt idx="1796">
                  <c:v>21.513982342651857</c:v>
                </c:pt>
                <c:pt idx="1797">
                  <c:v>21.513982342651857</c:v>
                </c:pt>
                <c:pt idx="1798">
                  <c:v>21.513982342651857</c:v>
                </c:pt>
                <c:pt idx="1799">
                  <c:v>21.513982342651857</c:v>
                </c:pt>
                <c:pt idx="1800">
                  <c:v>21.513982342651857</c:v>
                </c:pt>
                <c:pt idx="1801">
                  <c:v>21.513982342651857</c:v>
                </c:pt>
                <c:pt idx="1802">
                  <c:v>21.513982342651857</c:v>
                </c:pt>
                <c:pt idx="1803">
                  <c:v>21.513982342651857</c:v>
                </c:pt>
                <c:pt idx="1804">
                  <c:v>21.513982342651857</c:v>
                </c:pt>
                <c:pt idx="1805">
                  <c:v>21.513982342651857</c:v>
                </c:pt>
                <c:pt idx="1806">
                  <c:v>21.513982342651857</c:v>
                </c:pt>
                <c:pt idx="1807">
                  <c:v>21.513982342651857</c:v>
                </c:pt>
                <c:pt idx="1808">
                  <c:v>21.513982342651857</c:v>
                </c:pt>
                <c:pt idx="1809">
                  <c:v>21.513982342651857</c:v>
                </c:pt>
                <c:pt idx="1810">
                  <c:v>21.513982342651857</c:v>
                </c:pt>
                <c:pt idx="1811">
                  <c:v>21.513982342651857</c:v>
                </c:pt>
                <c:pt idx="1812">
                  <c:v>21.513982342651857</c:v>
                </c:pt>
                <c:pt idx="1813">
                  <c:v>21.513982342651857</c:v>
                </c:pt>
                <c:pt idx="1814">
                  <c:v>21.513982342651857</c:v>
                </c:pt>
                <c:pt idx="1815">
                  <c:v>21.513982342651857</c:v>
                </c:pt>
                <c:pt idx="1816">
                  <c:v>21.513982342651857</c:v>
                </c:pt>
                <c:pt idx="1817">
                  <c:v>21.513982342651857</c:v>
                </c:pt>
                <c:pt idx="1818">
                  <c:v>21.513982342651857</c:v>
                </c:pt>
                <c:pt idx="1819">
                  <c:v>21.513982342651857</c:v>
                </c:pt>
                <c:pt idx="1820">
                  <c:v>21.513982342651857</c:v>
                </c:pt>
                <c:pt idx="1821">
                  <c:v>21.513982342651857</c:v>
                </c:pt>
                <c:pt idx="1822">
                  <c:v>21.513982342651857</c:v>
                </c:pt>
                <c:pt idx="1823">
                  <c:v>21.513982342651857</c:v>
                </c:pt>
                <c:pt idx="1824">
                  <c:v>21.513982342651857</c:v>
                </c:pt>
                <c:pt idx="1825">
                  <c:v>21.513982342651857</c:v>
                </c:pt>
                <c:pt idx="1826">
                  <c:v>21.513982342651857</c:v>
                </c:pt>
                <c:pt idx="1827">
                  <c:v>21.513982342651857</c:v>
                </c:pt>
                <c:pt idx="1828">
                  <c:v>21.513982342651857</c:v>
                </c:pt>
                <c:pt idx="1829">
                  <c:v>21.513982342651857</c:v>
                </c:pt>
                <c:pt idx="1830">
                  <c:v>21.513982342651857</c:v>
                </c:pt>
                <c:pt idx="1831">
                  <c:v>21.513982342651857</c:v>
                </c:pt>
                <c:pt idx="1832">
                  <c:v>21.513982342651857</c:v>
                </c:pt>
                <c:pt idx="1833">
                  <c:v>21.513982342651857</c:v>
                </c:pt>
                <c:pt idx="1834">
                  <c:v>21.513982342651857</c:v>
                </c:pt>
                <c:pt idx="1835">
                  <c:v>21.513982342651857</c:v>
                </c:pt>
                <c:pt idx="1836">
                  <c:v>21.513982342651857</c:v>
                </c:pt>
                <c:pt idx="1837">
                  <c:v>21.513982342651857</c:v>
                </c:pt>
                <c:pt idx="1838">
                  <c:v>21.513982342651857</c:v>
                </c:pt>
                <c:pt idx="1839">
                  <c:v>21.513982342651857</c:v>
                </c:pt>
                <c:pt idx="1840">
                  <c:v>21.513982342651857</c:v>
                </c:pt>
                <c:pt idx="1841">
                  <c:v>21.513982342651857</c:v>
                </c:pt>
                <c:pt idx="1842">
                  <c:v>21.513982342651857</c:v>
                </c:pt>
                <c:pt idx="1843">
                  <c:v>21.513982342651857</c:v>
                </c:pt>
                <c:pt idx="1844">
                  <c:v>21.513982342651857</c:v>
                </c:pt>
                <c:pt idx="1845">
                  <c:v>21.513982342651857</c:v>
                </c:pt>
                <c:pt idx="1846">
                  <c:v>21.513982342651857</c:v>
                </c:pt>
                <c:pt idx="1847">
                  <c:v>21.513982342651857</c:v>
                </c:pt>
                <c:pt idx="1848">
                  <c:v>21.513982342651857</c:v>
                </c:pt>
                <c:pt idx="1849">
                  <c:v>21.513982342651857</c:v>
                </c:pt>
                <c:pt idx="1850">
                  <c:v>21.513982342651857</c:v>
                </c:pt>
                <c:pt idx="1851">
                  <c:v>21.513982342651857</c:v>
                </c:pt>
                <c:pt idx="1852">
                  <c:v>21.513982342651857</c:v>
                </c:pt>
                <c:pt idx="1853">
                  <c:v>21.513982342651857</c:v>
                </c:pt>
                <c:pt idx="1854">
                  <c:v>21.513982342651857</c:v>
                </c:pt>
                <c:pt idx="1855">
                  <c:v>21.513982342651857</c:v>
                </c:pt>
                <c:pt idx="1856">
                  <c:v>21.513982342651857</c:v>
                </c:pt>
                <c:pt idx="1857">
                  <c:v>21.513982342651857</c:v>
                </c:pt>
                <c:pt idx="1858">
                  <c:v>21.513982342651857</c:v>
                </c:pt>
                <c:pt idx="1859">
                  <c:v>21.513982342651857</c:v>
                </c:pt>
                <c:pt idx="1860">
                  <c:v>21.513982342651857</c:v>
                </c:pt>
                <c:pt idx="1861">
                  <c:v>21.513982342651857</c:v>
                </c:pt>
                <c:pt idx="1862">
                  <c:v>21.513982342651857</c:v>
                </c:pt>
                <c:pt idx="1863">
                  <c:v>21.513982342651857</c:v>
                </c:pt>
                <c:pt idx="1864">
                  <c:v>21.513982342651857</c:v>
                </c:pt>
                <c:pt idx="1865">
                  <c:v>21.513982342651857</c:v>
                </c:pt>
                <c:pt idx="1866">
                  <c:v>21.513982342651857</c:v>
                </c:pt>
                <c:pt idx="1867">
                  <c:v>21.513982342651857</c:v>
                </c:pt>
                <c:pt idx="1868">
                  <c:v>21.513982342651857</c:v>
                </c:pt>
                <c:pt idx="1869">
                  <c:v>21.513982342651857</c:v>
                </c:pt>
                <c:pt idx="1870">
                  <c:v>21.513982342651857</c:v>
                </c:pt>
                <c:pt idx="1871">
                  <c:v>21.513982342651857</c:v>
                </c:pt>
                <c:pt idx="1872">
                  <c:v>21.513982342651857</c:v>
                </c:pt>
                <c:pt idx="1873">
                  <c:v>21.513982342651857</c:v>
                </c:pt>
                <c:pt idx="1874">
                  <c:v>21.513982342651857</c:v>
                </c:pt>
                <c:pt idx="1875">
                  <c:v>21.513982342651857</c:v>
                </c:pt>
                <c:pt idx="1876">
                  <c:v>21.513982342651857</c:v>
                </c:pt>
                <c:pt idx="1877">
                  <c:v>21.513982342651857</c:v>
                </c:pt>
                <c:pt idx="1878">
                  <c:v>21.513982342651857</c:v>
                </c:pt>
                <c:pt idx="1879">
                  <c:v>21.513982342651857</c:v>
                </c:pt>
                <c:pt idx="1880">
                  <c:v>21.513982342651857</c:v>
                </c:pt>
                <c:pt idx="1881">
                  <c:v>21.513982342651857</c:v>
                </c:pt>
                <c:pt idx="1882">
                  <c:v>21.513982342651857</c:v>
                </c:pt>
                <c:pt idx="1883">
                  <c:v>21.513982342651857</c:v>
                </c:pt>
                <c:pt idx="1884">
                  <c:v>21.513982342651857</c:v>
                </c:pt>
                <c:pt idx="1885">
                  <c:v>21.513982342651857</c:v>
                </c:pt>
                <c:pt idx="1886">
                  <c:v>21.513982342651857</c:v>
                </c:pt>
                <c:pt idx="1887">
                  <c:v>21.513982342651857</c:v>
                </c:pt>
                <c:pt idx="1888">
                  <c:v>21.513982342651857</c:v>
                </c:pt>
                <c:pt idx="1889">
                  <c:v>21.513982342651857</c:v>
                </c:pt>
                <c:pt idx="1890">
                  <c:v>21.513982342651857</c:v>
                </c:pt>
                <c:pt idx="1891">
                  <c:v>21.513982342651857</c:v>
                </c:pt>
                <c:pt idx="1892">
                  <c:v>21.513982342651857</c:v>
                </c:pt>
                <c:pt idx="1893">
                  <c:v>21.513982342651857</c:v>
                </c:pt>
                <c:pt idx="1894">
                  <c:v>21.513982342651857</c:v>
                </c:pt>
                <c:pt idx="1895">
                  <c:v>21.513982342651857</c:v>
                </c:pt>
                <c:pt idx="1896">
                  <c:v>21.513982342651857</c:v>
                </c:pt>
                <c:pt idx="1897">
                  <c:v>21.513982342651857</c:v>
                </c:pt>
                <c:pt idx="1898">
                  <c:v>21.513982342651857</c:v>
                </c:pt>
                <c:pt idx="1899">
                  <c:v>21.513982342651857</c:v>
                </c:pt>
                <c:pt idx="1900">
                  <c:v>21.513982342651857</c:v>
                </c:pt>
                <c:pt idx="1901">
                  <c:v>21.513982342651857</c:v>
                </c:pt>
                <c:pt idx="1902">
                  <c:v>21.513982342651857</c:v>
                </c:pt>
                <c:pt idx="1903">
                  <c:v>21.513982342651857</c:v>
                </c:pt>
                <c:pt idx="1904">
                  <c:v>21.513982342651857</c:v>
                </c:pt>
                <c:pt idx="1905">
                  <c:v>21.513982342651857</c:v>
                </c:pt>
                <c:pt idx="1906">
                  <c:v>21.513982342651857</c:v>
                </c:pt>
                <c:pt idx="1907">
                  <c:v>21.513982342651857</c:v>
                </c:pt>
                <c:pt idx="1908">
                  <c:v>21.513982342651857</c:v>
                </c:pt>
                <c:pt idx="1909">
                  <c:v>21.513982342651857</c:v>
                </c:pt>
                <c:pt idx="1910">
                  <c:v>21.513982342651857</c:v>
                </c:pt>
                <c:pt idx="1911">
                  <c:v>21.513982342651857</c:v>
                </c:pt>
                <c:pt idx="1912">
                  <c:v>21.513982342651857</c:v>
                </c:pt>
                <c:pt idx="1913">
                  <c:v>21.513982342651857</c:v>
                </c:pt>
                <c:pt idx="1914">
                  <c:v>21.513982342651857</c:v>
                </c:pt>
                <c:pt idx="1915">
                  <c:v>21.513982342651857</c:v>
                </c:pt>
                <c:pt idx="1916">
                  <c:v>21.513982342651857</c:v>
                </c:pt>
                <c:pt idx="1917">
                  <c:v>21.513982342651857</c:v>
                </c:pt>
                <c:pt idx="1918">
                  <c:v>21.513982342651857</c:v>
                </c:pt>
                <c:pt idx="1919">
                  <c:v>21.513982342651857</c:v>
                </c:pt>
                <c:pt idx="1920">
                  <c:v>21.513982342651857</c:v>
                </c:pt>
                <c:pt idx="1921">
                  <c:v>21.513982342651857</c:v>
                </c:pt>
                <c:pt idx="1922">
                  <c:v>21.513982342651857</c:v>
                </c:pt>
                <c:pt idx="1923">
                  <c:v>21.513982342651857</c:v>
                </c:pt>
                <c:pt idx="1924">
                  <c:v>21.513982342651857</c:v>
                </c:pt>
                <c:pt idx="1925">
                  <c:v>21.513982342651857</c:v>
                </c:pt>
                <c:pt idx="1926">
                  <c:v>21.513982342651857</c:v>
                </c:pt>
                <c:pt idx="1927">
                  <c:v>21.513982342651857</c:v>
                </c:pt>
                <c:pt idx="1928">
                  <c:v>21.513982342651857</c:v>
                </c:pt>
                <c:pt idx="1929">
                  <c:v>21.513982342651857</c:v>
                </c:pt>
                <c:pt idx="1930">
                  <c:v>21.513982342651857</c:v>
                </c:pt>
                <c:pt idx="1931">
                  <c:v>21.513982342651857</c:v>
                </c:pt>
                <c:pt idx="1932">
                  <c:v>21.513982342651857</c:v>
                </c:pt>
                <c:pt idx="1933">
                  <c:v>21.513982342651857</c:v>
                </c:pt>
                <c:pt idx="1934">
                  <c:v>21.513982342651857</c:v>
                </c:pt>
                <c:pt idx="1935">
                  <c:v>21.513982342651857</c:v>
                </c:pt>
                <c:pt idx="1936">
                  <c:v>21.513982342651857</c:v>
                </c:pt>
                <c:pt idx="1937">
                  <c:v>21.513982342651857</c:v>
                </c:pt>
                <c:pt idx="1938">
                  <c:v>21.513982342651857</c:v>
                </c:pt>
                <c:pt idx="1939">
                  <c:v>21.513982342651857</c:v>
                </c:pt>
                <c:pt idx="1940">
                  <c:v>21.513982342651857</c:v>
                </c:pt>
                <c:pt idx="1941">
                  <c:v>21.513982342651857</c:v>
                </c:pt>
                <c:pt idx="1942">
                  <c:v>21.513982342651857</c:v>
                </c:pt>
                <c:pt idx="1943">
                  <c:v>21.513982342651857</c:v>
                </c:pt>
                <c:pt idx="1944">
                  <c:v>21.513982342651857</c:v>
                </c:pt>
                <c:pt idx="1945">
                  <c:v>21.513982342651857</c:v>
                </c:pt>
                <c:pt idx="1946">
                  <c:v>21.513982342651857</c:v>
                </c:pt>
                <c:pt idx="1947">
                  <c:v>21.513982342651857</c:v>
                </c:pt>
                <c:pt idx="1948">
                  <c:v>21.513982342651857</c:v>
                </c:pt>
                <c:pt idx="1949">
                  <c:v>21.513982342651857</c:v>
                </c:pt>
                <c:pt idx="1950">
                  <c:v>21.513982342651857</c:v>
                </c:pt>
                <c:pt idx="1951">
                  <c:v>21.513982342651857</c:v>
                </c:pt>
                <c:pt idx="1952">
                  <c:v>21.513982342651857</c:v>
                </c:pt>
                <c:pt idx="1953">
                  <c:v>21.513982342651857</c:v>
                </c:pt>
                <c:pt idx="1954">
                  <c:v>21.513982342651857</c:v>
                </c:pt>
                <c:pt idx="1955">
                  <c:v>21.513982342651857</c:v>
                </c:pt>
                <c:pt idx="1956">
                  <c:v>21.513982342651857</c:v>
                </c:pt>
                <c:pt idx="1957">
                  <c:v>21.513982342651857</c:v>
                </c:pt>
                <c:pt idx="1958">
                  <c:v>21.513982342651857</c:v>
                </c:pt>
                <c:pt idx="1959">
                  <c:v>21.513982342651857</c:v>
                </c:pt>
                <c:pt idx="1960">
                  <c:v>21.513982342651857</c:v>
                </c:pt>
                <c:pt idx="1961">
                  <c:v>21.513982342651857</c:v>
                </c:pt>
                <c:pt idx="1962">
                  <c:v>21.513982342651857</c:v>
                </c:pt>
                <c:pt idx="1963">
                  <c:v>21.513982342651857</c:v>
                </c:pt>
                <c:pt idx="1964">
                  <c:v>21.513982342651857</c:v>
                </c:pt>
                <c:pt idx="1965">
                  <c:v>21.513982342651857</c:v>
                </c:pt>
                <c:pt idx="1966">
                  <c:v>21.513982342651857</c:v>
                </c:pt>
                <c:pt idx="1967">
                  <c:v>21.513982342651857</c:v>
                </c:pt>
                <c:pt idx="1968">
                  <c:v>21.513982342651857</c:v>
                </c:pt>
                <c:pt idx="1969">
                  <c:v>21.513982342651857</c:v>
                </c:pt>
                <c:pt idx="1970">
                  <c:v>21.513982342651857</c:v>
                </c:pt>
                <c:pt idx="1971">
                  <c:v>21.513982342651857</c:v>
                </c:pt>
                <c:pt idx="1972">
                  <c:v>21.513982342651857</c:v>
                </c:pt>
                <c:pt idx="1973">
                  <c:v>21.513982342651857</c:v>
                </c:pt>
                <c:pt idx="1974">
                  <c:v>21.513982342651857</c:v>
                </c:pt>
                <c:pt idx="1975">
                  <c:v>21.513982342651857</c:v>
                </c:pt>
                <c:pt idx="1976">
                  <c:v>21.513982342651857</c:v>
                </c:pt>
                <c:pt idx="1977">
                  <c:v>21.513982342651857</c:v>
                </c:pt>
                <c:pt idx="1978">
                  <c:v>21.513982342651857</c:v>
                </c:pt>
                <c:pt idx="1979">
                  <c:v>21.513982342651857</c:v>
                </c:pt>
                <c:pt idx="1980">
                  <c:v>21.513982342651857</c:v>
                </c:pt>
                <c:pt idx="1981">
                  <c:v>21.513982342651857</c:v>
                </c:pt>
                <c:pt idx="1982">
                  <c:v>21.513982342651857</c:v>
                </c:pt>
                <c:pt idx="1983">
                  <c:v>21.513982342651857</c:v>
                </c:pt>
                <c:pt idx="1984">
                  <c:v>21.513982342651857</c:v>
                </c:pt>
                <c:pt idx="1985">
                  <c:v>21.513982342651857</c:v>
                </c:pt>
                <c:pt idx="1986">
                  <c:v>21.513982342651857</c:v>
                </c:pt>
                <c:pt idx="1987">
                  <c:v>21.513982342651857</c:v>
                </c:pt>
                <c:pt idx="1988">
                  <c:v>21.513982342651857</c:v>
                </c:pt>
                <c:pt idx="1989">
                  <c:v>21.513982342651857</c:v>
                </c:pt>
                <c:pt idx="1990">
                  <c:v>21.513982342651857</c:v>
                </c:pt>
                <c:pt idx="1991">
                  <c:v>21.513982342651857</c:v>
                </c:pt>
                <c:pt idx="1992">
                  <c:v>21.513982342651857</c:v>
                </c:pt>
                <c:pt idx="1993">
                  <c:v>21.513982342651857</c:v>
                </c:pt>
                <c:pt idx="1994">
                  <c:v>21.513982342651857</c:v>
                </c:pt>
                <c:pt idx="1995">
                  <c:v>21.513982342651857</c:v>
                </c:pt>
                <c:pt idx="1996">
                  <c:v>21.513982342651857</c:v>
                </c:pt>
                <c:pt idx="1997">
                  <c:v>21.513982342651857</c:v>
                </c:pt>
                <c:pt idx="1998">
                  <c:v>21.513982342651857</c:v>
                </c:pt>
                <c:pt idx="1999">
                  <c:v>21.513982342651857</c:v>
                </c:pt>
                <c:pt idx="2000">
                  <c:v>21.513982342651857</c:v>
                </c:pt>
                <c:pt idx="2001">
                  <c:v>21.513982342651857</c:v>
                </c:pt>
                <c:pt idx="2002">
                  <c:v>21.513982342651857</c:v>
                </c:pt>
                <c:pt idx="2003">
                  <c:v>21.513982342651857</c:v>
                </c:pt>
                <c:pt idx="2004">
                  <c:v>21.513982342651857</c:v>
                </c:pt>
                <c:pt idx="2005">
                  <c:v>21.513982342651857</c:v>
                </c:pt>
                <c:pt idx="2006">
                  <c:v>21.513982342651857</c:v>
                </c:pt>
                <c:pt idx="2007">
                  <c:v>21.513982342651857</c:v>
                </c:pt>
                <c:pt idx="2008">
                  <c:v>21.513982342651857</c:v>
                </c:pt>
                <c:pt idx="2009">
                  <c:v>21.513982342651857</c:v>
                </c:pt>
                <c:pt idx="2010">
                  <c:v>21.513982342651857</c:v>
                </c:pt>
                <c:pt idx="2011">
                  <c:v>21.513982342651857</c:v>
                </c:pt>
                <c:pt idx="2012">
                  <c:v>21.513982342651857</c:v>
                </c:pt>
                <c:pt idx="2013">
                  <c:v>21.513982342651857</c:v>
                </c:pt>
                <c:pt idx="2014">
                  <c:v>21.513982342651857</c:v>
                </c:pt>
                <c:pt idx="2015">
                  <c:v>21.513982342651857</c:v>
                </c:pt>
                <c:pt idx="2016">
                  <c:v>21.513982342651857</c:v>
                </c:pt>
                <c:pt idx="2017">
                  <c:v>21.513982342651857</c:v>
                </c:pt>
                <c:pt idx="2018">
                  <c:v>21.513982342651857</c:v>
                </c:pt>
                <c:pt idx="2019">
                  <c:v>21.513982342651857</c:v>
                </c:pt>
                <c:pt idx="2020">
                  <c:v>21.513982342651857</c:v>
                </c:pt>
                <c:pt idx="2021">
                  <c:v>21.513982342651857</c:v>
                </c:pt>
                <c:pt idx="2022">
                  <c:v>21.513982342651857</c:v>
                </c:pt>
                <c:pt idx="2023">
                  <c:v>21.513982342651857</c:v>
                </c:pt>
                <c:pt idx="2024">
                  <c:v>21.513982342651857</c:v>
                </c:pt>
                <c:pt idx="2025">
                  <c:v>21.513982342651857</c:v>
                </c:pt>
                <c:pt idx="2026">
                  <c:v>21.513982342651857</c:v>
                </c:pt>
                <c:pt idx="2027">
                  <c:v>21.513982342651857</c:v>
                </c:pt>
                <c:pt idx="2028">
                  <c:v>21.513982342651857</c:v>
                </c:pt>
                <c:pt idx="2029">
                  <c:v>21.513982342651857</c:v>
                </c:pt>
                <c:pt idx="2030">
                  <c:v>21.513982342651857</c:v>
                </c:pt>
                <c:pt idx="2031">
                  <c:v>21.513982342651857</c:v>
                </c:pt>
                <c:pt idx="2032">
                  <c:v>21.513982342651857</c:v>
                </c:pt>
                <c:pt idx="2033">
                  <c:v>21.513982342651857</c:v>
                </c:pt>
                <c:pt idx="2034">
                  <c:v>21.513982342651857</c:v>
                </c:pt>
                <c:pt idx="2035">
                  <c:v>21.513982342651857</c:v>
                </c:pt>
                <c:pt idx="2036">
                  <c:v>21.513982342651857</c:v>
                </c:pt>
                <c:pt idx="2037">
                  <c:v>21.513982342651857</c:v>
                </c:pt>
                <c:pt idx="2038">
                  <c:v>21.513982342651857</c:v>
                </c:pt>
                <c:pt idx="2039">
                  <c:v>21.513982342651857</c:v>
                </c:pt>
                <c:pt idx="2040">
                  <c:v>21.513982342651857</c:v>
                </c:pt>
                <c:pt idx="2041">
                  <c:v>21.513982342651857</c:v>
                </c:pt>
                <c:pt idx="2042">
                  <c:v>21.513982342651857</c:v>
                </c:pt>
                <c:pt idx="2043">
                  <c:v>21.513982342651857</c:v>
                </c:pt>
                <c:pt idx="2044">
                  <c:v>21.513982342651857</c:v>
                </c:pt>
                <c:pt idx="2045">
                  <c:v>21.513982342651857</c:v>
                </c:pt>
                <c:pt idx="2046">
                  <c:v>21.513982342651857</c:v>
                </c:pt>
                <c:pt idx="2047">
                  <c:v>21.513982342651857</c:v>
                </c:pt>
                <c:pt idx="2048">
                  <c:v>21.513982342651857</c:v>
                </c:pt>
                <c:pt idx="2049">
                  <c:v>21.513982342651857</c:v>
                </c:pt>
                <c:pt idx="2050">
                  <c:v>21.513982342651857</c:v>
                </c:pt>
                <c:pt idx="2051">
                  <c:v>21.513982342651857</c:v>
                </c:pt>
                <c:pt idx="2052">
                  <c:v>21.513982342651857</c:v>
                </c:pt>
                <c:pt idx="2053">
                  <c:v>21.513982342651857</c:v>
                </c:pt>
                <c:pt idx="2054">
                  <c:v>21.513982342651857</c:v>
                </c:pt>
                <c:pt idx="2055">
                  <c:v>21.513982342651857</c:v>
                </c:pt>
                <c:pt idx="2056">
                  <c:v>21.513982342651857</c:v>
                </c:pt>
                <c:pt idx="2057">
                  <c:v>21.513982342651857</c:v>
                </c:pt>
                <c:pt idx="2058">
                  <c:v>21.513982342651857</c:v>
                </c:pt>
                <c:pt idx="2059">
                  <c:v>21.513982342651857</c:v>
                </c:pt>
                <c:pt idx="2060">
                  <c:v>21.513982342651857</c:v>
                </c:pt>
                <c:pt idx="2061">
                  <c:v>21.513982342651857</c:v>
                </c:pt>
                <c:pt idx="2062">
                  <c:v>21.513982342651857</c:v>
                </c:pt>
                <c:pt idx="2063">
                  <c:v>21.513982342651857</c:v>
                </c:pt>
                <c:pt idx="2064">
                  <c:v>21.513982342651857</c:v>
                </c:pt>
                <c:pt idx="2065">
                  <c:v>21.513982342651857</c:v>
                </c:pt>
                <c:pt idx="2066">
                  <c:v>21.513982342651857</c:v>
                </c:pt>
                <c:pt idx="2067">
                  <c:v>21.513982342651857</c:v>
                </c:pt>
                <c:pt idx="2068">
                  <c:v>21.513982342651857</c:v>
                </c:pt>
                <c:pt idx="2069">
                  <c:v>21.513982342651857</c:v>
                </c:pt>
                <c:pt idx="2070">
                  <c:v>21.513982342651857</c:v>
                </c:pt>
                <c:pt idx="2071">
                  <c:v>21.513982342651857</c:v>
                </c:pt>
                <c:pt idx="2072">
                  <c:v>21.513982342651857</c:v>
                </c:pt>
                <c:pt idx="2073">
                  <c:v>21.513982342651857</c:v>
                </c:pt>
                <c:pt idx="2074">
                  <c:v>21.513982342651857</c:v>
                </c:pt>
                <c:pt idx="2075">
                  <c:v>21.513982342651857</c:v>
                </c:pt>
                <c:pt idx="2076">
                  <c:v>21.513982342651857</c:v>
                </c:pt>
                <c:pt idx="2077">
                  <c:v>21.513982342651857</c:v>
                </c:pt>
                <c:pt idx="2078">
                  <c:v>21.513982342651857</c:v>
                </c:pt>
                <c:pt idx="2079">
                  <c:v>21.513982342651857</c:v>
                </c:pt>
                <c:pt idx="2080">
                  <c:v>21.513982342651857</c:v>
                </c:pt>
                <c:pt idx="2081">
                  <c:v>21.513982342651857</c:v>
                </c:pt>
                <c:pt idx="2082">
                  <c:v>21.513982342651857</c:v>
                </c:pt>
                <c:pt idx="2083">
                  <c:v>21.513982342651857</c:v>
                </c:pt>
                <c:pt idx="2084">
                  <c:v>21.513982342651857</c:v>
                </c:pt>
                <c:pt idx="2085">
                  <c:v>21.513982342651857</c:v>
                </c:pt>
                <c:pt idx="2086">
                  <c:v>21.513982342651857</c:v>
                </c:pt>
                <c:pt idx="2087">
                  <c:v>21.513982342651857</c:v>
                </c:pt>
                <c:pt idx="2088">
                  <c:v>21.513982342651857</c:v>
                </c:pt>
                <c:pt idx="2089">
                  <c:v>21.513982342651857</c:v>
                </c:pt>
                <c:pt idx="2090">
                  <c:v>21.513982342651857</c:v>
                </c:pt>
                <c:pt idx="2091">
                  <c:v>21.513982342651857</c:v>
                </c:pt>
                <c:pt idx="2092">
                  <c:v>21.513982342651857</c:v>
                </c:pt>
                <c:pt idx="2093">
                  <c:v>21.513982342651857</c:v>
                </c:pt>
                <c:pt idx="2094">
                  <c:v>21.513982342651857</c:v>
                </c:pt>
                <c:pt idx="2095">
                  <c:v>21.513982342651857</c:v>
                </c:pt>
                <c:pt idx="2096">
                  <c:v>21.513982342651857</c:v>
                </c:pt>
                <c:pt idx="2097">
                  <c:v>21.513982342651857</c:v>
                </c:pt>
                <c:pt idx="2098">
                  <c:v>21.513982342651857</c:v>
                </c:pt>
                <c:pt idx="2099">
                  <c:v>21.513982342651857</c:v>
                </c:pt>
                <c:pt idx="2100">
                  <c:v>21.513982342651857</c:v>
                </c:pt>
                <c:pt idx="2101">
                  <c:v>21.513982342651857</c:v>
                </c:pt>
                <c:pt idx="2102">
                  <c:v>21.513982342651857</c:v>
                </c:pt>
                <c:pt idx="2103">
                  <c:v>21.513982342651857</c:v>
                </c:pt>
                <c:pt idx="2104">
                  <c:v>21.513982342651857</c:v>
                </c:pt>
                <c:pt idx="2105">
                  <c:v>21.513982342651857</c:v>
                </c:pt>
                <c:pt idx="2106">
                  <c:v>21.513982342651857</c:v>
                </c:pt>
                <c:pt idx="2107">
                  <c:v>21.513982342651857</c:v>
                </c:pt>
                <c:pt idx="2108">
                  <c:v>21.513982342651857</c:v>
                </c:pt>
                <c:pt idx="2109">
                  <c:v>21.513982342651857</c:v>
                </c:pt>
                <c:pt idx="2110">
                  <c:v>21.513982342651857</c:v>
                </c:pt>
                <c:pt idx="2111">
                  <c:v>21.513982342651857</c:v>
                </c:pt>
                <c:pt idx="2112">
                  <c:v>21.513982342651857</c:v>
                </c:pt>
                <c:pt idx="2113">
                  <c:v>21.513982342651857</c:v>
                </c:pt>
                <c:pt idx="2114">
                  <c:v>21.513982342651857</c:v>
                </c:pt>
                <c:pt idx="2115">
                  <c:v>21.513982342651857</c:v>
                </c:pt>
                <c:pt idx="2116">
                  <c:v>21.513982342651857</c:v>
                </c:pt>
                <c:pt idx="2117">
                  <c:v>21.513982342651857</c:v>
                </c:pt>
                <c:pt idx="2118">
                  <c:v>21.513982342651857</c:v>
                </c:pt>
                <c:pt idx="2119">
                  <c:v>21.513982342651857</c:v>
                </c:pt>
                <c:pt idx="2120">
                  <c:v>21.513982342651857</c:v>
                </c:pt>
                <c:pt idx="2121">
                  <c:v>21.513982342651857</c:v>
                </c:pt>
                <c:pt idx="2122">
                  <c:v>21.513982342651857</c:v>
                </c:pt>
                <c:pt idx="2123">
                  <c:v>21.513982342651857</c:v>
                </c:pt>
                <c:pt idx="2124">
                  <c:v>21.513982342651857</c:v>
                </c:pt>
                <c:pt idx="2125">
                  <c:v>21.513982342651857</c:v>
                </c:pt>
                <c:pt idx="2126">
                  <c:v>21.513982342651857</c:v>
                </c:pt>
                <c:pt idx="2127">
                  <c:v>21.513982342651857</c:v>
                </c:pt>
                <c:pt idx="2128">
                  <c:v>21.513982342651857</c:v>
                </c:pt>
                <c:pt idx="2129">
                  <c:v>21.513982342651857</c:v>
                </c:pt>
                <c:pt idx="2130">
                  <c:v>21.513982342651857</c:v>
                </c:pt>
                <c:pt idx="2131">
                  <c:v>21.513982342651857</c:v>
                </c:pt>
                <c:pt idx="2132">
                  <c:v>21.513982342651857</c:v>
                </c:pt>
                <c:pt idx="2133">
                  <c:v>21.513982342651857</c:v>
                </c:pt>
                <c:pt idx="2134">
                  <c:v>21.513982342651857</c:v>
                </c:pt>
                <c:pt idx="2135">
                  <c:v>21.513982342651857</c:v>
                </c:pt>
                <c:pt idx="2136">
                  <c:v>21.513982342651857</c:v>
                </c:pt>
                <c:pt idx="2137">
                  <c:v>21.513982342651857</c:v>
                </c:pt>
                <c:pt idx="2138">
                  <c:v>21.513982342651857</c:v>
                </c:pt>
                <c:pt idx="2139">
                  <c:v>21.513982342651857</c:v>
                </c:pt>
                <c:pt idx="2140">
                  <c:v>21.513982342651857</c:v>
                </c:pt>
                <c:pt idx="2141">
                  <c:v>21.513982342651857</c:v>
                </c:pt>
                <c:pt idx="2142">
                  <c:v>21.513982342651857</c:v>
                </c:pt>
                <c:pt idx="2143">
                  <c:v>21.513982342651857</c:v>
                </c:pt>
                <c:pt idx="2144">
                  <c:v>21.513982342651857</c:v>
                </c:pt>
                <c:pt idx="2145">
                  <c:v>21.513982342651857</c:v>
                </c:pt>
                <c:pt idx="2146">
                  <c:v>21.513982342651857</c:v>
                </c:pt>
                <c:pt idx="2147">
                  <c:v>21.513982342651857</c:v>
                </c:pt>
                <c:pt idx="2148">
                  <c:v>21.513982342651857</c:v>
                </c:pt>
                <c:pt idx="2149">
                  <c:v>21.513982342651857</c:v>
                </c:pt>
                <c:pt idx="2150">
                  <c:v>21.513982342651857</c:v>
                </c:pt>
                <c:pt idx="2151">
                  <c:v>21.513982342651857</c:v>
                </c:pt>
                <c:pt idx="2152">
                  <c:v>21.513982342651857</c:v>
                </c:pt>
                <c:pt idx="2153">
                  <c:v>21.513982342651857</c:v>
                </c:pt>
                <c:pt idx="2154">
                  <c:v>21.513982342651857</c:v>
                </c:pt>
                <c:pt idx="2155">
                  <c:v>21.513982342651857</c:v>
                </c:pt>
                <c:pt idx="2156">
                  <c:v>21.513982342651857</c:v>
                </c:pt>
                <c:pt idx="2157">
                  <c:v>21.513982342651857</c:v>
                </c:pt>
                <c:pt idx="2158">
                  <c:v>21.513982342651857</c:v>
                </c:pt>
                <c:pt idx="2159">
                  <c:v>21.513982342651857</c:v>
                </c:pt>
                <c:pt idx="2160">
                  <c:v>21.513982342651857</c:v>
                </c:pt>
                <c:pt idx="2161">
                  <c:v>21.513982342651857</c:v>
                </c:pt>
                <c:pt idx="2162">
                  <c:v>21.513982342651857</c:v>
                </c:pt>
                <c:pt idx="2163">
                  <c:v>21.513982342651857</c:v>
                </c:pt>
                <c:pt idx="2164">
                  <c:v>21.513982342651857</c:v>
                </c:pt>
                <c:pt idx="2165">
                  <c:v>21.513982342651857</c:v>
                </c:pt>
                <c:pt idx="2166">
                  <c:v>21.513982342651857</c:v>
                </c:pt>
                <c:pt idx="2167">
                  <c:v>21.513982342651857</c:v>
                </c:pt>
                <c:pt idx="2168">
                  <c:v>21.513982342651857</c:v>
                </c:pt>
                <c:pt idx="2169">
                  <c:v>21.513982342651857</c:v>
                </c:pt>
                <c:pt idx="2170">
                  <c:v>21.513982342651857</c:v>
                </c:pt>
                <c:pt idx="2171">
                  <c:v>21.513982342651857</c:v>
                </c:pt>
                <c:pt idx="2172">
                  <c:v>21.513982342651857</c:v>
                </c:pt>
                <c:pt idx="2173">
                  <c:v>21.513982342651857</c:v>
                </c:pt>
                <c:pt idx="2174">
                  <c:v>21.513982342651857</c:v>
                </c:pt>
                <c:pt idx="2175">
                  <c:v>21.513982342651857</c:v>
                </c:pt>
                <c:pt idx="2176">
                  <c:v>21.513982342651857</c:v>
                </c:pt>
                <c:pt idx="2177">
                  <c:v>21.513982342651857</c:v>
                </c:pt>
                <c:pt idx="2178">
                  <c:v>21.513982342651857</c:v>
                </c:pt>
                <c:pt idx="2179">
                  <c:v>21.513982342651857</c:v>
                </c:pt>
                <c:pt idx="2180">
                  <c:v>21.513982342651857</c:v>
                </c:pt>
                <c:pt idx="2181">
                  <c:v>21.513982342651857</c:v>
                </c:pt>
                <c:pt idx="2182">
                  <c:v>21.513982342651857</c:v>
                </c:pt>
                <c:pt idx="2183">
                  <c:v>21.513982342651857</c:v>
                </c:pt>
                <c:pt idx="2184">
                  <c:v>21.513982342651857</c:v>
                </c:pt>
                <c:pt idx="2185">
                  <c:v>21.513982342651857</c:v>
                </c:pt>
                <c:pt idx="2186">
                  <c:v>21.513982342651857</c:v>
                </c:pt>
                <c:pt idx="2187">
                  <c:v>21.513982342651857</c:v>
                </c:pt>
                <c:pt idx="2188">
                  <c:v>21.513982342651857</c:v>
                </c:pt>
                <c:pt idx="2189">
                  <c:v>21.513982342651857</c:v>
                </c:pt>
                <c:pt idx="2190">
                  <c:v>21.513982342651857</c:v>
                </c:pt>
                <c:pt idx="2191">
                  <c:v>21.513982342651857</c:v>
                </c:pt>
                <c:pt idx="2192">
                  <c:v>21.513982342651857</c:v>
                </c:pt>
                <c:pt idx="2193">
                  <c:v>21.513982342651857</c:v>
                </c:pt>
                <c:pt idx="2194">
                  <c:v>21.513982342651857</c:v>
                </c:pt>
                <c:pt idx="2195">
                  <c:v>21.513982342651857</c:v>
                </c:pt>
                <c:pt idx="2196">
                  <c:v>21.513982342651857</c:v>
                </c:pt>
                <c:pt idx="2197">
                  <c:v>21.513982342651857</c:v>
                </c:pt>
                <c:pt idx="2198">
                  <c:v>21.513982342651857</c:v>
                </c:pt>
                <c:pt idx="2199">
                  <c:v>21.513982342651857</c:v>
                </c:pt>
                <c:pt idx="2200">
                  <c:v>21.513982342651857</c:v>
                </c:pt>
                <c:pt idx="2201">
                  <c:v>21.513982342651857</c:v>
                </c:pt>
                <c:pt idx="2202">
                  <c:v>21.513982342651857</c:v>
                </c:pt>
                <c:pt idx="2203">
                  <c:v>21.513982342651857</c:v>
                </c:pt>
                <c:pt idx="2204">
                  <c:v>21.513982342651857</c:v>
                </c:pt>
                <c:pt idx="2205">
                  <c:v>21.513982342651857</c:v>
                </c:pt>
                <c:pt idx="2206">
                  <c:v>21.513982342651857</c:v>
                </c:pt>
                <c:pt idx="2207">
                  <c:v>21.513982342651857</c:v>
                </c:pt>
                <c:pt idx="2208">
                  <c:v>21.513982342651857</c:v>
                </c:pt>
                <c:pt idx="2209">
                  <c:v>21.513982342651857</c:v>
                </c:pt>
                <c:pt idx="2210">
                  <c:v>21.513982342651857</c:v>
                </c:pt>
                <c:pt idx="2211">
                  <c:v>21.513982342651857</c:v>
                </c:pt>
                <c:pt idx="2212">
                  <c:v>21.513982342651857</c:v>
                </c:pt>
                <c:pt idx="2213">
                  <c:v>21.513982342651857</c:v>
                </c:pt>
                <c:pt idx="2214">
                  <c:v>21.513982342651857</c:v>
                </c:pt>
                <c:pt idx="2215">
                  <c:v>21.513982342651857</c:v>
                </c:pt>
                <c:pt idx="2216">
                  <c:v>21.513982342651857</c:v>
                </c:pt>
                <c:pt idx="2217">
                  <c:v>21.513982342651857</c:v>
                </c:pt>
                <c:pt idx="2218">
                  <c:v>21.513982342651857</c:v>
                </c:pt>
                <c:pt idx="2219">
                  <c:v>21.513982342651857</c:v>
                </c:pt>
                <c:pt idx="2220">
                  <c:v>21.513982342651857</c:v>
                </c:pt>
                <c:pt idx="2221">
                  <c:v>21.513982342651857</c:v>
                </c:pt>
                <c:pt idx="2222">
                  <c:v>21.513982342651857</c:v>
                </c:pt>
                <c:pt idx="2223">
                  <c:v>21.513982342651857</c:v>
                </c:pt>
                <c:pt idx="2224">
                  <c:v>21.513982342651857</c:v>
                </c:pt>
                <c:pt idx="2225">
                  <c:v>21.513982342651857</c:v>
                </c:pt>
                <c:pt idx="2226">
                  <c:v>21.513982342651857</c:v>
                </c:pt>
                <c:pt idx="2227">
                  <c:v>21.513982342651857</c:v>
                </c:pt>
                <c:pt idx="2228">
                  <c:v>21.513982342651857</c:v>
                </c:pt>
                <c:pt idx="2229">
                  <c:v>21.513982342651857</c:v>
                </c:pt>
                <c:pt idx="2230">
                  <c:v>21.513982342651857</c:v>
                </c:pt>
                <c:pt idx="2231">
                  <c:v>21.513982342651857</c:v>
                </c:pt>
                <c:pt idx="2232">
                  <c:v>21.513982342651857</c:v>
                </c:pt>
                <c:pt idx="2233">
                  <c:v>21.513982342651857</c:v>
                </c:pt>
                <c:pt idx="2234">
                  <c:v>21.513982342651857</c:v>
                </c:pt>
                <c:pt idx="2235">
                  <c:v>21.513982342651857</c:v>
                </c:pt>
                <c:pt idx="2236">
                  <c:v>21.513982342651857</c:v>
                </c:pt>
                <c:pt idx="2237">
                  <c:v>21.513982342651857</c:v>
                </c:pt>
                <c:pt idx="2238">
                  <c:v>21.513982342651857</c:v>
                </c:pt>
                <c:pt idx="2239">
                  <c:v>21.513982342651857</c:v>
                </c:pt>
                <c:pt idx="2240">
                  <c:v>21.513982342651857</c:v>
                </c:pt>
                <c:pt idx="2241">
                  <c:v>21.513982342651857</c:v>
                </c:pt>
                <c:pt idx="2242">
                  <c:v>21.513982342651857</c:v>
                </c:pt>
                <c:pt idx="2243">
                  <c:v>21.513982342651857</c:v>
                </c:pt>
                <c:pt idx="2244">
                  <c:v>21.513982342651857</c:v>
                </c:pt>
                <c:pt idx="2245">
                  <c:v>21.513982342651857</c:v>
                </c:pt>
                <c:pt idx="2246">
                  <c:v>21.513982342651857</c:v>
                </c:pt>
                <c:pt idx="2247">
                  <c:v>21.513982342651857</c:v>
                </c:pt>
                <c:pt idx="2248">
                  <c:v>21.513982342651857</c:v>
                </c:pt>
                <c:pt idx="2249">
                  <c:v>21.513982342651857</c:v>
                </c:pt>
                <c:pt idx="2250">
                  <c:v>21.513982342651857</c:v>
                </c:pt>
                <c:pt idx="2251">
                  <c:v>21.513982342651857</c:v>
                </c:pt>
                <c:pt idx="2252">
                  <c:v>21.513982342651857</c:v>
                </c:pt>
                <c:pt idx="2253">
                  <c:v>21.513982342651857</c:v>
                </c:pt>
                <c:pt idx="2254">
                  <c:v>21.513982342651857</c:v>
                </c:pt>
                <c:pt idx="2255">
                  <c:v>21.513982342651857</c:v>
                </c:pt>
                <c:pt idx="2256">
                  <c:v>21.513982342651857</c:v>
                </c:pt>
                <c:pt idx="2257">
                  <c:v>21.513982342651857</c:v>
                </c:pt>
                <c:pt idx="2258">
                  <c:v>21.513982342651857</c:v>
                </c:pt>
                <c:pt idx="2259">
                  <c:v>21.513982342651857</c:v>
                </c:pt>
                <c:pt idx="2260">
                  <c:v>21.513982342651857</c:v>
                </c:pt>
                <c:pt idx="2261">
                  <c:v>21.513982342651857</c:v>
                </c:pt>
                <c:pt idx="2262">
                  <c:v>21.513982342651857</c:v>
                </c:pt>
                <c:pt idx="2263">
                  <c:v>21.513982342651857</c:v>
                </c:pt>
                <c:pt idx="2264">
                  <c:v>21.513982342651857</c:v>
                </c:pt>
                <c:pt idx="2265">
                  <c:v>21.513982342651857</c:v>
                </c:pt>
                <c:pt idx="2266">
                  <c:v>21.513982342651857</c:v>
                </c:pt>
                <c:pt idx="2267">
                  <c:v>21.513982342651857</c:v>
                </c:pt>
                <c:pt idx="2268">
                  <c:v>21.513982342651857</c:v>
                </c:pt>
                <c:pt idx="2269">
                  <c:v>21.513982342651857</c:v>
                </c:pt>
                <c:pt idx="2270">
                  <c:v>21.513982342651857</c:v>
                </c:pt>
                <c:pt idx="2271">
                  <c:v>21.513982342651857</c:v>
                </c:pt>
                <c:pt idx="2272">
                  <c:v>21.513982342651857</c:v>
                </c:pt>
                <c:pt idx="2273">
                  <c:v>21.513982342651857</c:v>
                </c:pt>
                <c:pt idx="2274">
                  <c:v>21.513982342651857</c:v>
                </c:pt>
                <c:pt idx="2275">
                  <c:v>21.513982342651857</c:v>
                </c:pt>
                <c:pt idx="2276">
                  <c:v>21.513982342651857</c:v>
                </c:pt>
                <c:pt idx="2277">
                  <c:v>21.513982342651857</c:v>
                </c:pt>
                <c:pt idx="2278">
                  <c:v>21.513982342651857</c:v>
                </c:pt>
                <c:pt idx="2279">
                  <c:v>21.513982342651857</c:v>
                </c:pt>
                <c:pt idx="2280">
                  <c:v>21.513982342651857</c:v>
                </c:pt>
                <c:pt idx="2281">
                  <c:v>21.513982342651857</c:v>
                </c:pt>
                <c:pt idx="2282">
                  <c:v>21.513982342651857</c:v>
                </c:pt>
                <c:pt idx="2283">
                  <c:v>21.513982342651857</c:v>
                </c:pt>
                <c:pt idx="2284">
                  <c:v>21.513982342651857</c:v>
                </c:pt>
                <c:pt idx="2285">
                  <c:v>21.513982342651857</c:v>
                </c:pt>
                <c:pt idx="2286">
                  <c:v>21.513982342651857</c:v>
                </c:pt>
                <c:pt idx="2287">
                  <c:v>21.513982342651857</c:v>
                </c:pt>
                <c:pt idx="2288">
                  <c:v>21.513982342651857</c:v>
                </c:pt>
                <c:pt idx="2289">
                  <c:v>21.513982342651857</c:v>
                </c:pt>
                <c:pt idx="2290">
                  <c:v>21.513982342651857</c:v>
                </c:pt>
                <c:pt idx="2291">
                  <c:v>21.513982342651857</c:v>
                </c:pt>
                <c:pt idx="2292">
                  <c:v>21.513982342651857</c:v>
                </c:pt>
                <c:pt idx="2293">
                  <c:v>21.513982342651857</c:v>
                </c:pt>
                <c:pt idx="2294">
                  <c:v>21.513982342651857</c:v>
                </c:pt>
                <c:pt idx="2295">
                  <c:v>21.513982342651857</c:v>
                </c:pt>
                <c:pt idx="2296">
                  <c:v>21.513982342651857</c:v>
                </c:pt>
                <c:pt idx="2297">
                  <c:v>21.513982342651857</c:v>
                </c:pt>
                <c:pt idx="2298">
                  <c:v>21.513982342651857</c:v>
                </c:pt>
                <c:pt idx="2299">
                  <c:v>21.513982342651857</c:v>
                </c:pt>
                <c:pt idx="2300">
                  <c:v>21.513982342651857</c:v>
                </c:pt>
                <c:pt idx="2301">
                  <c:v>21.513982342651857</c:v>
                </c:pt>
                <c:pt idx="2302">
                  <c:v>21.513982342651857</c:v>
                </c:pt>
                <c:pt idx="2303">
                  <c:v>21.513982342651857</c:v>
                </c:pt>
                <c:pt idx="2304">
                  <c:v>21.513982342651857</c:v>
                </c:pt>
                <c:pt idx="2305">
                  <c:v>21.513982342651857</c:v>
                </c:pt>
                <c:pt idx="2306">
                  <c:v>21.513982342651857</c:v>
                </c:pt>
                <c:pt idx="2307">
                  <c:v>21.513982342651857</c:v>
                </c:pt>
                <c:pt idx="2308">
                  <c:v>21.513982342651857</c:v>
                </c:pt>
                <c:pt idx="2309">
                  <c:v>21.513982342651857</c:v>
                </c:pt>
                <c:pt idx="2310">
                  <c:v>21.513982342651857</c:v>
                </c:pt>
                <c:pt idx="2311">
                  <c:v>21.513982342651857</c:v>
                </c:pt>
                <c:pt idx="2312">
                  <c:v>21.513982342651857</c:v>
                </c:pt>
                <c:pt idx="2313">
                  <c:v>21.513982342651857</c:v>
                </c:pt>
                <c:pt idx="2314">
                  <c:v>21.513982342651857</c:v>
                </c:pt>
                <c:pt idx="2315">
                  <c:v>21.513982342651857</c:v>
                </c:pt>
                <c:pt idx="2316">
                  <c:v>21.513982342651857</c:v>
                </c:pt>
                <c:pt idx="2317">
                  <c:v>21.513982342651857</c:v>
                </c:pt>
                <c:pt idx="2318">
                  <c:v>21.513982342651857</c:v>
                </c:pt>
                <c:pt idx="2319">
                  <c:v>21.513982342651857</c:v>
                </c:pt>
                <c:pt idx="2320">
                  <c:v>21.513982342651857</c:v>
                </c:pt>
                <c:pt idx="2321">
                  <c:v>21.513982342651857</c:v>
                </c:pt>
                <c:pt idx="2322">
                  <c:v>21.513982342651857</c:v>
                </c:pt>
                <c:pt idx="2323">
                  <c:v>21.513982342651857</c:v>
                </c:pt>
                <c:pt idx="2324">
                  <c:v>21.513982342651857</c:v>
                </c:pt>
                <c:pt idx="2325">
                  <c:v>21.513982342651857</c:v>
                </c:pt>
                <c:pt idx="2326">
                  <c:v>21.513982342651857</c:v>
                </c:pt>
                <c:pt idx="2327">
                  <c:v>21.513982342651857</c:v>
                </c:pt>
                <c:pt idx="2328">
                  <c:v>21.513982342651857</c:v>
                </c:pt>
                <c:pt idx="2329">
                  <c:v>21.513982342651857</c:v>
                </c:pt>
                <c:pt idx="2330">
                  <c:v>21.513982342651857</c:v>
                </c:pt>
                <c:pt idx="2331">
                  <c:v>21.513982342651857</c:v>
                </c:pt>
                <c:pt idx="2332">
                  <c:v>21.513982342651857</c:v>
                </c:pt>
                <c:pt idx="2333">
                  <c:v>21.513982342651857</c:v>
                </c:pt>
                <c:pt idx="2334">
                  <c:v>21.513982342651857</c:v>
                </c:pt>
                <c:pt idx="2335">
                  <c:v>21.513982342651857</c:v>
                </c:pt>
                <c:pt idx="2336">
                  <c:v>21.513982342651857</c:v>
                </c:pt>
                <c:pt idx="2337">
                  <c:v>21.513982342651857</c:v>
                </c:pt>
                <c:pt idx="2338">
                  <c:v>21.513982342651857</c:v>
                </c:pt>
                <c:pt idx="2339">
                  <c:v>21.513982342651857</c:v>
                </c:pt>
                <c:pt idx="2340">
                  <c:v>21.513982342651857</c:v>
                </c:pt>
                <c:pt idx="2341">
                  <c:v>21.513982342651857</c:v>
                </c:pt>
                <c:pt idx="2342">
                  <c:v>21.513982342651857</c:v>
                </c:pt>
                <c:pt idx="2343">
                  <c:v>21.513982342651857</c:v>
                </c:pt>
                <c:pt idx="2344">
                  <c:v>21.513982342651857</c:v>
                </c:pt>
                <c:pt idx="2345">
                  <c:v>21.513982342651857</c:v>
                </c:pt>
                <c:pt idx="2346">
                  <c:v>21.513982342651857</c:v>
                </c:pt>
                <c:pt idx="2347">
                  <c:v>21.513982342651857</c:v>
                </c:pt>
                <c:pt idx="2348">
                  <c:v>21.513982342651857</c:v>
                </c:pt>
                <c:pt idx="2349">
                  <c:v>21.513982342651857</c:v>
                </c:pt>
                <c:pt idx="2350">
                  <c:v>21.513982342651857</c:v>
                </c:pt>
                <c:pt idx="2351">
                  <c:v>21.513982342651857</c:v>
                </c:pt>
                <c:pt idx="2352">
                  <c:v>21.513982342651857</c:v>
                </c:pt>
                <c:pt idx="2353">
                  <c:v>21.513982342651857</c:v>
                </c:pt>
                <c:pt idx="2354">
                  <c:v>21.513982342651857</c:v>
                </c:pt>
                <c:pt idx="2355">
                  <c:v>21.513982342651857</c:v>
                </c:pt>
                <c:pt idx="2356">
                  <c:v>21.513982342651857</c:v>
                </c:pt>
                <c:pt idx="2357">
                  <c:v>21.513982342651857</c:v>
                </c:pt>
                <c:pt idx="2358">
                  <c:v>21.513982342651857</c:v>
                </c:pt>
                <c:pt idx="2359">
                  <c:v>21.513982342651857</c:v>
                </c:pt>
                <c:pt idx="2360">
                  <c:v>21.513982342651857</c:v>
                </c:pt>
                <c:pt idx="2361">
                  <c:v>21.513982342651857</c:v>
                </c:pt>
                <c:pt idx="2362">
                  <c:v>21.513982342651857</c:v>
                </c:pt>
                <c:pt idx="2363">
                  <c:v>21.513982342651857</c:v>
                </c:pt>
                <c:pt idx="2364">
                  <c:v>21.513982342651857</c:v>
                </c:pt>
                <c:pt idx="2365">
                  <c:v>21.513982342651857</c:v>
                </c:pt>
                <c:pt idx="2366">
                  <c:v>21.513982342651857</c:v>
                </c:pt>
                <c:pt idx="2367">
                  <c:v>21.513982342651857</c:v>
                </c:pt>
                <c:pt idx="2368">
                  <c:v>21.513982342651857</c:v>
                </c:pt>
                <c:pt idx="2369">
                  <c:v>21.513982342651857</c:v>
                </c:pt>
                <c:pt idx="2370">
                  <c:v>21.513982342651857</c:v>
                </c:pt>
                <c:pt idx="2371">
                  <c:v>21.513982342651857</c:v>
                </c:pt>
                <c:pt idx="2372">
                  <c:v>21.513982342651857</c:v>
                </c:pt>
                <c:pt idx="2373">
                  <c:v>21.513982342651857</c:v>
                </c:pt>
                <c:pt idx="2374">
                  <c:v>21.513982342651857</c:v>
                </c:pt>
                <c:pt idx="2375">
                  <c:v>21.513982342651857</c:v>
                </c:pt>
                <c:pt idx="2376">
                  <c:v>21.513982342651857</c:v>
                </c:pt>
                <c:pt idx="2377">
                  <c:v>21.513982342651857</c:v>
                </c:pt>
                <c:pt idx="2378">
                  <c:v>21.513982342651857</c:v>
                </c:pt>
                <c:pt idx="2379">
                  <c:v>21.513982342651857</c:v>
                </c:pt>
                <c:pt idx="2380">
                  <c:v>21.513982342651857</c:v>
                </c:pt>
                <c:pt idx="2381">
                  <c:v>21.513982342651857</c:v>
                </c:pt>
                <c:pt idx="2382">
                  <c:v>21.513982342651857</c:v>
                </c:pt>
                <c:pt idx="2383">
                  <c:v>21.513982342651857</c:v>
                </c:pt>
                <c:pt idx="2384">
                  <c:v>21.513982342651857</c:v>
                </c:pt>
                <c:pt idx="2385">
                  <c:v>21.513982342651857</c:v>
                </c:pt>
                <c:pt idx="2386">
                  <c:v>21.513982342651857</c:v>
                </c:pt>
                <c:pt idx="2387">
                  <c:v>21.513982342651857</c:v>
                </c:pt>
                <c:pt idx="2388">
                  <c:v>21.513982342651857</c:v>
                </c:pt>
                <c:pt idx="2389">
                  <c:v>21.513982342651857</c:v>
                </c:pt>
                <c:pt idx="2390">
                  <c:v>21.513982342651857</c:v>
                </c:pt>
                <c:pt idx="2391">
                  <c:v>21.513982342651857</c:v>
                </c:pt>
                <c:pt idx="2392">
                  <c:v>21.513982342651857</c:v>
                </c:pt>
                <c:pt idx="2393">
                  <c:v>21.513982342651857</c:v>
                </c:pt>
                <c:pt idx="2394">
                  <c:v>21.513982342651857</c:v>
                </c:pt>
                <c:pt idx="2395">
                  <c:v>21.513982342651857</c:v>
                </c:pt>
                <c:pt idx="2396">
                  <c:v>21.513982342651857</c:v>
                </c:pt>
                <c:pt idx="2397">
                  <c:v>21.513982342651857</c:v>
                </c:pt>
                <c:pt idx="2398">
                  <c:v>21.513982342651857</c:v>
                </c:pt>
                <c:pt idx="2399">
                  <c:v>21.513982342651857</c:v>
                </c:pt>
                <c:pt idx="2400">
                  <c:v>21.513982342651857</c:v>
                </c:pt>
                <c:pt idx="2401">
                  <c:v>21.513982342651857</c:v>
                </c:pt>
                <c:pt idx="2402">
                  <c:v>21.513982342651857</c:v>
                </c:pt>
                <c:pt idx="2403">
                  <c:v>21.513982342651857</c:v>
                </c:pt>
                <c:pt idx="2404">
                  <c:v>21.513982342651857</c:v>
                </c:pt>
                <c:pt idx="2405">
                  <c:v>21.513982342651857</c:v>
                </c:pt>
                <c:pt idx="2406">
                  <c:v>21.513982342651857</c:v>
                </c:pt>
                <c:pt idx="2407">
                  <c:v>21.513982342651857</c:v>
                </c:pt>
                <c:pt idx="2408">
                  <c:v>21.513982342651857</c:v>
                </c:pt>
                <c:pt idx="2409">
                  <c:v>21.513982342651857</c:v>
                </c:pt>
                <c:pt idx="2410">
                  <c:v>21.513982342651857</c:v>
                </c:pt>
                <c:pt idx="2411">
                  <c:v>21.513982342651857</c:v>
                </c:pt>
                <c:pt idx="2412">
                  <c:v>21.513982342651857</c:v>
                </c:pt>
                <c:pt idx="2413">
                  <c:v>21.513982342651857</c:v>
                </c:pt>
                <c:pt idx="2414">
                  <c:v>21.513982342651857</c:v>
                </c:pt>
                <c:pt idx="2415">
                  <c:v>21.513982342651857</c:v>
                </c:pt>
                <c:pt idx="2416">
                  <c:v>21.513982342651857</c:v>
                </c:pt>
                <c:pt idx="2417">
                  <c:v>21.513982342651857</c:v>
                </c:pt>
                <c:pt idx="2418">
                  <c:v>21.513982342651857</c:v>
                </c:pt>
                <c:pt idx="2419">
                  <c:v>21.513982342651857</c:v>
                </c:pt>
                <c:pt idx="2420">
                  <c:v>21.513982342651857</c:v>
                </c:pt>
                <c:pt idx="2421">
                  <c:v>21.513982342651857</c:v>
                </c:pt>
                <c:pt idx="2422">
                  <c:v>21.513982342651857</c:v>
                </c:pt>
                <c:pt idx="2423">
                  <c:v>21.513982342651857</c:v>
                </c:pt>
                <c:pt idx="2424">
                  <c:v>21.513982342651857</c:v>
                </c:pt>
                <c:pt idx="2425">
                  <c:v>21.513982342651857</c:v>
                </c:pt>
                <c:pt idx="2426">
                  <c:v>21.513982342651857</c:v>
                </c:pt>
                <c:pt idx="2427">
                  <c:v>21.513982342651857</c:v>
                </c:pt>
                <c:pt idx="2428">
                  <c:v>21.513982342651857</c:v>
                </c:pt>
                <c:pt idx="2429">
                  <c:v>21.513982342651857</c:v>
                </c:pt>
                <c:pt idx="2430">
                  <c:v>21.513982342651857</c:v>
                </c:pt>
                <c:pt idx="2431">
                  <c:v>21.513982342651857</c:v>
                </c:pt>
                <c:pt idx="2432">
                  <c:v>21.513982342651857</c:v>
                </c:pt>
                <c:pt idx="2433">
                  <c:v>21.513982342651857</c:v>
                </c:pt>
                <c:pt idx="2434">
                  <c:v>21.513982342651857</c:v>
                </c:pt>
                <c:pt idx="2435">
                  <c:v>21.513982342651857</c:v>
                </c:pt>
                <c:pt idx="2436">
                  <c:v>21.513982342651857</c:v>
                </c:pt>
                <c:pt idx="2437">
                  <c:v>21.513982342651857</c:v>
                </c:pt>
                <c:pt idx="2438">
                  <c:v>21.513982342651857</c:v>
                </c:pt>
                <c:pt idx="2439">
                  <c:v>21.513982342651857</c:v>
                </c:pt>
                <c:pt idx="2440">
                  <c:v>21.513982342651857</c:v>
                </c:pt>
                <c:pt idx="2441">
                  <c:v>21.513982342651857</c:v>
                </c:pt>
                <c:pt idx="2442">
                  <c:v>21.513982342651857</c:v>
                </c:pt>
                <c:pt idx="2443">
                  <c:v>21.513982342651857</c:v>
                </c:pt>
                <c:pt idx="2444">
                  <c:v>21.513982342651857</c:v>
                </c:pt>
                <c:pt idx="2445">
                  <c:v>21.513982342651857</c:v>
                </c:pt>
                <c:pt idx="2446">
                  <c:v>21.513982342651857</c:v>
                </c:pt>
                <c:pt idx="2447">
                  <c:v>21.513982342651857</c:v>
                </c:pt>
                <c:pt idx="2448">
                  <c:v>21.513982342651857</c:v>
                </c:pt>
                <c:pt idx="2449">
                  <c:v>21.513982342651857</c:v>
                </c:pt>
                <c:pt idx="2450">
                  <c:v>21.513982342651857</c:v>
                </c:pt>
                <c:pt idx="2451">
                  <c:v>21.513982342651857</c:v>
                </c:pt>
                <c:pt idx="2452">
                  <c:v>21.513982342651857</c:v>
                </c:pt>
                <c:pt idx="2453">
                  <c:v>21.513982342651857</c:v>
                </c:pt>
                <c:pt idx="2454">
                  <c:v>21.513982342651857</c:v>
                </c:pt>
                <c:pt idx="2455">
                  <c:v>21.513982342651857</c:v>
                </c:pt>
                <c:pt idx="2456">
                  <c:v>21.513982342651857</c:v>
                </c:pt>
                <c:pt idx="2457">
                  <c:v>21.513982342651857</c:v>
                </c:pt>
                <c:pt idx="2458">
                  <c:v>21.513982342651857</c:v>
                </c:pt>
                <c:pt idx="2459">
                  <c:v>21.513982342651857</c:v>
                </c:pt>
                <c:pt idx="2460">
                  <c:v>21.513982342651857</c:v>
                </c:pt>
                <c:pt idx="2461">
                  <c:v>21.513982342651857</c:v>
                </c:pt>
                <c:pt idx="2462">
                  <c:v>21.513982342651857</c:v>
                </c:pt>
                <c:pt idx="2463">
                  <c:v>21.513982342651857</c:v>
                </c:pt>
                <c:pt idx="2464">
                  <c:v>21.513982342651857</c:v>
                </c:pt>
                <c:pt idx="2465">
                  <c:v>21.513982342651857</c:v>
                </c:pt>
                <c:pt idx="2466">
                  <c:v>21.513982342651857</c:v>
                </c:pt>
                <c:pt idx="2467">
                  <c:v>21.513982342651857</c:v>
                </c:pt>
                <c:pt idx="2468">
                  <c:v>21.513982342651857</c:v>
                </c:pt>
                <c:pt idx="2469">
                  <c:v>21.513982342651857</c:v>
                </c:pt>
                <c:pt idx="2470">
                  <c:v>21.513982342651857</c:v>
                </c:pt>
                <c:pt idx="2471">
                  <c:v>21.513982342651857</c:v>
                </c:pt>
                <c:pt idx="2472">
                  <c:v>21.513982342651857</c:v>
                </c:pt>
                <c:pt idx="2473">
                  <c:v>21.513982342651857</c:v>
                </c:pt>
                <c:pt idx="2474">
                  <c:v>21.513982342651857</c:v>
                </c:pt>
                <c:pt idx="2475">
                  <c:v>21.513982342651857</c:v>
                </c:pt>
                <c:pt idx="2476">
                  <c:v>21.513982342651857</c:v>
                </c:pt>
                <c:pt idx="2477">
                  <c:v>21.513982342651857</c:v>
                </c:pt>
                <c:pt idx="2478">
                  <c:v>21.513982342651857</c:v>
                </c:pt>
                <c:pt idx="2479">
                  <c:v>21.513982342651857</c:v>
                </c:pt>
                <c:pt idx="2480">
                  <c:v>21.513982342651857</c:v>
                </c:pt>
                <c:pt idx="2481">
                  <c:v>21.513982342651857</c:v>
                </c:pt>
                <c:pt idx="2482">
                  <c:v>21.513982342651857</c:v>
                </c:pt>
                <c:pt idx="2483">
                  <c:v>21.513982342651857</c:v>
                </c:pt>
                <c:pt idx="2484">
                  <c:v>21.513982342651857</c:v>
                </c:pt>
                <c:pt idx="2485">
                  <c:v>21.513982342651857</c:v>
                </c:pt>
                <c:pt idx="2486">
                  <c:v>21.513982342651857</c:v>
                </c:pt>
                <c:pt idx="2487">
                  <c:v>21.513982342651857</c:v>
                </c:pt>
                <c:pt idx="2488">
                  <c:v>21.513982342651857</c:v>
                </c:pt>
                <c:pt idx="2489">
                  <c:v>21.513982342651857</c:v>
                </c:pt>
                <c:pt idx="2490">
                  <c:v>21.513982342651857</c:v>
                </c:pt>
                <c:pt idx="2491">
                  <c:v>21.513982342651857</c:v>
                </c:pt>
                <c:pt idx="2492">
                  <c:v>21.513982342651857</c:v>
                </c:pt>
                <c:pt idx="2493">
                  <c:v>21.513982342651857</c:v>
                </c:pt>
                <c:pt idx="2494">
                  <c:v>21.513982342651857</c:v>
                </c:pt>
                <c:pt idx="2495">
                  <c:v>21.513982342651857</c:v>
                </c:pt>
                <c:pt idx="2496">
                  <c:v>21.513982342651857</c:v>
                </c:pt>
                <c:pt idx="2497">
                  <c:v>21.513982342651857</c:v>
                </c:pt>
                <c:pt idx="2498">
                  <c:v>21.513982342651857</c:v>
                </c:pt>
                <c:pt idx="2499">
                  <c:v>21.513982342651857</c:v>
                </c:pt>
                <c:pt idx="2500">
                  <c:v>21.513982342651857</c:v>
                </c:pt>
                <c:pt idx="2501">
                  <c:v>21.513982342651857</c:v>
                </c:pt>
                <c:pt idx="2502">
                  <c:v>21.513982342651857</c:v>
                </c:pt>
                <c:pt idx="2503">
                  <c:v>21.513982342651857</c:v>
                </c:pt>
                <c:pt idx="2504">
                  <c:v>21.513982342651857</c:v>
                </c:pt>
                <c:pt idx="2505">
                  <c:v>21.513982342651857</c:v>
                </c:pt>
                <c:pt idx="2506">
                  <c:v>21.513982342651857</c:v>
                </c:pt>
                <c:pt idx="2507">
                  <c:v>21.513982342651857</c:v>
                </c:pt>
                <c:pt idx="2508">
                  <c:v>21.513982342651857</c:v>
                </c:pt>
                <c:pt idx="2509">
                  <c:v>21.513982342651857</c:v>
                </c:pt>
                <c:pt idx="2510">
                  <c:v>21.513982342651857</c:v>
                </c:pt>
                <c:pt idx="2511">
                  <c:v>21.513982342651857</c:v>
                </c:pt>
                <c:pt idx="2512">
                  <c:v>21.513982342651857</c:v>
                </c:pt>
                <c:pt idx="2513">
                  <c:v>21.513982342651857</c:v>
                </c:pt>
                <c:pt idx="2514">
                  <c:v>21.513982342651857</c:v>
                </c:pt>
                <c:pt idx="2515">
                  <c:v>21.513982342651857</c:v>
                </c:pt>
                <c:pt idx="2516">
                  <c:v>21.513982342651857</c:v>
                </c:pt>
                <c:pt idx="2517">
                  <c:v>21.513982342651857</c:v>
                </c:pt>
                <c:pt idx="2518">
                  <c:v>21.513982342651857</c:v>
                </c:pt>
                <c:pt idx="2519">
                  <c:v>21.513982342651857</c:v>
                </c:pt>
                <c:pt idx="2520">
                  <c:v>21.513982342651857</c:v>
                </c:pt>
                <c:pt idx="2521">
                  <c:v>21.513982342651857</c:v>
                </c:pt>
                <c:pt idx="2522">
                  <c:v>21.513982342651857</c:v>
                </c:pt>
                <c:pt idx="2523">
                  <c:v>21.513982342651857</c:v>
                </c:pt>
                <c:pt idx="2524">
                  <c:v>21.513982342651857</c:v>
                </c:pt>
                <c:pt idx="2525">
                  <c:v>21.513982342651857</c:v>
                </c:pt>
                <c:pt idx="2526">
                  <c:v>21.513982342651857</c:v>
                </c:pt>
                <c:pt idx="2527">
                  <c:v>21.513982342651857</c:v>
                </c:pt>
                <c:pt idx="2528">
                  <c:v>21.513982342651857</c:v>
                </c:pt>
                <c:pt idx="2529">
                  <c:v>21.513982342651857</c:v>
                </c:pt>
                <c:pt idx="2530">
                  <c:v>21.513982342651857</c:v>
                </c:pt>
                <c:pt idx="2531">
                  <c:v>21.513982342651857</c:v>
                </c:pt>
                <c:pt idx="2532">
                  <c:v>21.513982342651857</c:v>
                </c:pt>
                <c:pt idx="2533">
                  <c:v>21.513982342651857</c:v>
                </c:pt>
                <c:pt idx="2534">
                  <c:v>21.513982342651857</c:v>
                </c:pt>
                <c:pt idx="2535">
                  <c:v>21.513982342651857</c:v>
                </c:pt>
                <c:pt idx="2536">
                  <c:v>21.513982342651857</c:v>
                </c:pt>
                <c:pt idx="2537">
                  <c:v>21.513982342651857</c:v>
                </c:pt>
                <c:pt idx="2538">
                  <c:v>21.513982342651857</c:v>
                </c:pt>
                <c:pt idx="2539">
                  <c:v>21.513982342651857</c:v>
                </c:pt>
                <c:pt idx="2540">
                  <c:v>21.513982342651857</c:v>
                </c:pt>
                <c:pt idx="2541">
                  <c:v>21.513982342651857</c:v>
                </c:pt>
                <c:pt idx="2542">
                  <c:v>21.513982342651857</c:v>
                </c:pt>
                <c:pt idx="2543">
                  <c:v>21.513982342651857</c:v>
                </c:pt>
                <c:pt idx="2544">
                  <c:v>21.513982342651857</c:v>
                </c:pt>
                <c:pt idx="2545">
                  <c:v>21.513982342651857</c:v>
                </c:pt>
                <c:pt idx="2546">
                  <c:v>21.513982342651857</c:v>
                </c:pt>
                <c:pt idx="2547">
                  <c:v>21.513982342651857</c:v>
                </c:pt>
                <c:pt idx="2548">
                  <c:v>21.513982342651857</c:v>
                </c:pt>
                <c:pt idx="2549">
                  <c:v>21.513982342651857</c:v>
                </c:pt>
                <c:pt idx="2550">
                  <c:v>21.513982342651857</c:v>
                </c:pt>
                <c:pt idx="2551">
                  <c:v>21.513982342651857</c:v>
                </c:pt>
                <c:pt idx="2552">
                  <c:v>21.513982342651857</c:v>
                </c:pt>
                <c:pt idx="2553">
                  <c:v>21.513982342651857</c:v>
                </c:pt>
                <c:pt idx="2554">
                  <c:v>21.513982342651857</c:v>
                </c:pt>
                <c:pt idx="2555">
                  <c:v>21.513982342651857</c:v>
                </c:pt>
                <c:pt idx="2556">
                  <c:v>21.513982342651857</c:v>
                </c:pt>
                <c:pt idx="2557">
                  <c:v>21.513982342651857</c:v>
                </c:pt>
                <c:pt idx="2558">
                  <c:v>21.513982342651857</c:v>
                </c:pt>
                <c:pt idx="2559">
                  <c:v>21.513982342651857</c:v>
                </c:pt>
                <c:pt idx="2560">
                  <c:v>21.513982342651857</c:v>
                </c:pt>
                <c:pt idx="2561">
                  <c:v>21.513982342651857</c:v>
                </c:pt>
                <c:pt idx="2562">
                  <c:v>21.513982342651857</c:v>
                </c:pt>
                <c:pt idx="2563">
                  <c:v>21.513982342651857</c:v>
                </c:pt>
                <c:pt idx="2564">
                  <c:v>21.513982342651857</c:v>
                </c:pt>
                <c:pt idx="2565">
                  <c:v>21.513982342651857</c:v>
                </c:pt>
                <c:pt idx="2566">
                  <c:v>21.513982342651857</c:v>
                </c:pt>
                <c:pt idx="2567">
                  <c:v>21.513982342651857</c:v>
                </c:pt>
                <c:pt idx="2568">
                  <c:v>21.513982342651857</c:v>
                </c:pt>
                <c:pt idx="2569">
                  <c:v>21.513982342651857</c:v>
                </c:pt>
                <c:pt idx="2570">
                  <c:v>21.513982342651857</c:v>
                </c:pt>
                <c:pt idx="2571">
                  <c:v>21.513982342651857</c:v>
                </c:pt>
                <c:pt idx="2572">
                  <c:v>21.513982342651857</c:v>
                </c:pt>
                <c:pt idx="2573">
                  <c:v>21.513982342651857</c:v>
                </c:pt>
                <c:pt idx="2574">
                  <c:v>21.513982342651857</c:v>
                </c:pt>
                <c:pt idx="2575">
                  <c:v>21.513982342651857</c:v>
                </c:pt>
                <c:pt idx="2576">
                  <c:v>21.513982342651857</c:v>
                </c:pt>
                <c:pt idx="2577">
                  <c:v>21.513982342651857</c:v>
                </c:pt>
                <c:pt idx="2578">
                  <c:v>21.513982342651857</c:v>
                </c:pt>
                <c:pt idx="2579">
                  <c:v>21.513982342651857</c:v>
                </c:pt>
                <c:pt idx="2580">
                  <c:v>21.513982342651857</c:v>
                </c:pt>
                <c:pt idx="2581">
                  <c:v>21.513982342651857</c:v>
                </c:pt>
                <c:pt idx="2582">
                  <c:v>21.513982342651857</c:v>
                </c:pt>
                <c:pt idx="2583">
                  <c:v>21.513982342651857</c:v>
                </c:pt>
                <c:pt idx="2584">
                  <c:v>21.513982342651857</c:v>
                </c:pt>
                <c:pt idx="2585">
                  <c:v>21.513982342651857</c:v>
                </c:pt>
                <c:pt idx="2586">
                  <c:v>21.513982342651857</c:v>
                </c:pt>
                <c:pt idx="2587">
                  <c:v>21.513982342651857</c:v>
                </c:pt>
                <c:pt idx="2588">
                  <c:v>21.513982342651857</c:v>
                </c:pt>
                <c:pt idx="2589">
                  <c:v>21.513982342651857</c:v>
                </c:pt>
                <c:pt idx="2590">
                  <c:v>21.513982342651857</c:v>
                </c:pt>
                <c:pt idx="2591">
                  <c:v>21.513982342651857</c:v>
                </c:pt>
                <c:pt idx="2592">
                  <c:v>21.513982342651857</c:v>
                </c:pt>
                <c:pt idx="2593">
                  <c:v>21.513982342651857</c:v>
                </c:pt>
                <c:pt idx="2594">
                  <c:v>21.513982342651857</c:v>
                </c:pt>
                <c:pt idx="2595">
                  <c:v>21.513982342651857</c:v>
                </c:pt>
                <c:pt idx="2596">
                  <c:v>21.513982342651857</c:v>
                </c:pt>
                <c:pt idx="2597">
                  <c:v>21.513982342651857</c:v>
                </c:pt>
                <c:pt idx="2598">
                  <c:v>21.513982342651857</c:v>
                </c:pt>
                <c:pt idx="2599">
                  <c:v>21.513982342651857</c:v>
                </c:pt>
                <c:pt idx="2600">
                  <c:v>21.513982342651857</c:v>
                </c:pt>
                <c:pt idx="2601">
                  <c:v>21.513982342651857</c:v>
                </c:pt>
                <c:pt idx="2602">
                  <c:v>21.513982342651857</c:v>
                </c:pt>
                <c:pt idx="2603">
                  <c:v>21.513982342651857</c:v>
                </c:pt>
                <c:pt idx="2604">
                  <c:v>21.513982342651857</c:v>
                </c:pt>
                <c:pt idx="2605">
                  <c:v>21.513982342651857</c:v>
                </c:pt>
                <c:pt idx="2606">
                  <c:v>21.513982342651857</c:v>
                </c:pt>
                <c:pt idx="2607">
                  <c:v>21.513982342651857</c:v>
                </c:pt>
                <c:pt idx="2608">
                  <c:v>21.513982342651857</c:v>
                </c:pt>
                <c:pt idx="2609">
                  <c:v>21.513982342651857</c:v>
                </c:pt>
                <c:pt idx="2610">
                  <c:v>21.513982342651857</c:v>
                </c:pt>
                <c:pt idx="2611">
                  <c:v>21.513982342651857</c:v>
                </c:pt>
                <c:pt idx="2612">
                  <c:v>21.513982342651857</c:v>
                </c:pt>
                <c:pt idx="2613">
                  <c:v>21.513982342651857</c:v>
                </c:pt>
                <c:pt idx="2614">
                  <c:v>21.513982342651857</c:v>
                </c:pt>
                <c:pt idx="2615">
                  <c:v>21.513982342651857</c:v>
                </c:pt>
                <c:pt idx="2616">
                  <c:v>21.513982342651857</c:v>
                </c:pt>
                <c:pt idx="2617">
                  <c:v>21.513982342651857</c:v>
                </c:pt>
                <c:pt idx="2618">
                  <c:v>21.513982342651857</c:v>
                </c:pt>
                <c:pt idx="2619">
                  <c:v>21.513982342651857</c:v>
                </c:pt>
                <c:pt idx="2620">
                  <c:v>21.513982342651857</c:v>
                </c:pt>
                <c:pt idx="2621">
                  <c:v>21.513982342651857</c:v>
                </c:pt>
                <c:pt idx="2622">
                  <c:v>21.513982342651857</c:v>
                </c:pt>
                <c:pt idx="2623">
                  <c:v>21.513982342651857</c:v>
                </c:pt>
                <c:pt idx="2624">
                  <c:v>21.513982342651857</c:v>
                </c:pt>
                <c:pt idx="2625">
                  <c:v>21.513982342651857</c:v>
                </c:pt>
                <c:pt idx="2626">
                  <c:v>21.513982342651857</c:v>
                </c:pt>
                <c:pt idx="2627">
                  <c:v>21.513982342651857</c:v>
                </c:pt>
                <c:pt idx="2628">
                  <c:v>21.513982342651857</c:v>
                </c:pt>
                <c:pt idx="2629">
                  <c:v>21.513982342651857</c:v>
                </c:pt>
                <c:pt idx="2630">
                  <c:v>21.513982342651857</c:v>
                </c:pt>
                <c:pt idx="2631">
                  <c:v>21.513982342651857</c:v>
                </c:pt>
                <c:pt idx="2632">
                  <c:v>21.513982342651857</c:v>
                </c:pt>
                <c:pt idx="2633">
                  <c:v>21.513982342651857</c:v>
                </c:pt>
                <c:pt idx="2634">
                  <c:v>21.513982342651857</c:v>
                </c:pt>
                <c:pt idx="2635">
                  <c:v>21.513982342651857</c:v>
                </c:pt>
                <c:pt idx="2636">
                  <c:v>21.513982342651857</c:v>
                </c:pt>
                <c:pt idx="2637">
                  <c:v>21.513982342651857</c:v>
                </c:pt>
                <c:pt idx="2638">
                  <c:v>21.513982342651857</c:v>
                </c:pt>
                <c:pt idx="2639">
                  <c:v>21.513982342651857</c:v>
                </c:pt>
                <c:pt idx="2640">
                  <c:v>21.513982342651857</c:v>
                </c:pt>
                <c:pt idx="2641">
                  <c:v>21.513982342651857</c:v>
                </c:pt>
                <c:pt idx="2642">
                  <c:v>21.513982342651857</c:v>
                </c:pt>
                <c:pt idx="2643">
                  <c:v>21.513982342651857</c:v>
                </c:pt>
                <c:pt idx="2644">
                  <c:v>21.513982342651857</c:v>
                </c:pt>
                <c:pt idx="2645">
                  <c:v>21.513982342651857</c:v>
                </c:pt>
                <c:pt idx="2646">
                  <c:v>21.513982342651857</c:v>
                </c:pt>
                <c:pt idx="2647">
                  <c:v>21.513982342651857</c:v>
                </c:pt>
                <c:pt idx="2648">
                  <c:v>21.513982342651857</c:v>
                </c:pt>
                <c:pt idx="2649">
                  <c:v>21.513982342651857</c:v>
                </c:pt>
                <c:pt idx="2650">
                  <c:v>21.513982342651857</c:v>
                </c:pt>
                <c:pt idx="2651">
                  <c:v>21.513982342651857</c:v>
                </c:pt>
                <c:pt idx="2652">
                  <c:v>21.513982342651857</c:v>
                </c:pt>
                <c:pt idx="2653">
                  <c:v>21.513982342651857</c:v>
                </c:pt>
                <c:pt idx="2654">
                  <c:v>21.513982342651857</c:v>
                </c:pt>
                <c:pt idx="2655">
                  <c:v>21.513982342651857</c:v>
                </c:pt>
                <c:pt idx="2656">
                  <c:v>21.513982342651857</c:v>
                </c:pt>
                <c:pt idx="2657">
                  <c:v>21.513982342651857</c:v>
                </c:pt>
                <c:pt idx="2658">
                  <c:v>21.513982342651857</c:v>
                </c:pt>
                <c:pt idx="2659">
                  <c:v>21.513982342651857</c:v>
                </c:pt>
                <c:pt idx="2660">
                  <c:v>21.513982342651857</c:v>
                </c:pt>
                <c:pt idx="2661">
                  <c:v>21.513982342651857</c:v>
                </c:pt>
                <c:pt idx="2662">
                  <c:v>21.513982342651857</c:v>
                </c:pt>
                <c:pt idx="2663">
                  <c:v>21.513982342651857</c:v>
                </c:pt>
                <c:pt idx="2664">
                  <c:v>21.513982342651857</c:v>
                </c:pt>
                <c:pt idx="2665">
                  <c:v>21.513982342651857</c:v>
                </c:pt>
                <c:pt idx="2666">
                  <c:v>21.513982342651857</c:v>
                </c:pt>
                <c:pt idx="2667">
                  <c:v>21.513982342651857</c:v>
                </c:pt>
                <c:pt idx="2668">
                  <c:v>21.513982342651857</c:v>
                </c:pt>
                <c:pt idx="2669">
                  <c:v>21.513982342651857</c:v>
                </c:pt>
                <c:pt idx="2670">
                  <c:v>21.513982342651857</c:v>
                </c:pt>
                <c:pt idx="2671">
                  <c:v>21.513982342651857</c:v>
                </c:pt>
                <c:pt idx="2672">
                  <c:v>21.513982342651857</c:v>
                </c:pt>
                <c:pt idx="2673">
                  <c:v>21.513982342651857</c:v>
                </c:pt>
                <c:pt idx="2674">
                  <c:v>21.513982342651857</c:v>
                </c:pt>
                <c:pt idx="2675">
                  <c:v>21.513982342651857</c:v>
                </c:pt>
                <c:pt idx="2676">
                  <c:v>21.513982342651857</c:v>
                </c:pt>
                <c:pt idx="2677">
                  <c:v>21.513982342651857</c:v>
                </c:pt>
                <c:pt idx="2678">
                  <c:v>21.513982342651857</c:v>
                </c:pt>
                <c:pt idx="2679">
                  <c:v>21.513982342651857</c:v>
                </c:pt>
                <c:pt idx="2680">
                  <c:v>21.513982342651857</c:v>
                </c:pt>
                <c:pt idx="2681">
                  <c:v>21.513982342651857</c:v>
                </c:pt>
                <c:pt idx="2682">
                  <c:v>21.513982342651857</c:v>
                </c:pt>
                <c:pt idx="2683">
                  <c:v>21.513982342651857</c:v>
                </c:pt>
                <c:pt idx="2684">
                  <c:v>21.513982342651857</c:v>
                </c:pt>
                <c:pt idx="2685">
                  <c:v>21.513982342651857</c:v>
                </c:pt>
                <c:pt idx="2686">
                  <c:v>21.513982342651857</c:v>
                </c:pt>
                <c:pt idx="2687">
                  <c:v>21.513982342651857</c:v>
                </c:pt>
                <c:pt idx="2688">
                  <c:v>21.513982342651857</c:v>
                </c:pt>
                <c:pt idx="2689">
                  <c:v>21.513982342651857</c:v>
                </c:pt>
                <c:pt idx="2690">
                  <c:v>21.513982342651857</c:v>
                </c:pt>
                <c:pt idx="2691">
                  <c:v>21.513982342651857</c:v>
                </c:pt>
                <c:pt idx="2692">
                  <c:v>21.513982342651857</c:v>
                </c:pt>
                <c:pt idx="2693">
                  <c:v>21.513982342651857</c:v>
                </c:pt>
                <c:pt idx="2694">
                  <c:v>21.513982342651857</c:v>
                </c:pt>
                <c:pt idx="2695">
                  <c:v>21.513982342651857</c:v>
                </c:pt>
                <c:pt idx="2696">
                  <c:v>21.513982342651857</c:v>
                </c:pt>
                <c:pt idx="2697">
                  <c:v>21.513982342651857</c:v>
                </c:pt>
                <c:pt idx="2698">
                  <c:v>21.513982342651857</c:v>
                </c:pt>
                <c:pt idx="2699">
                  <c:v>21.513982342651857</c:v>
                </c:pt>
                <c:pt idx="2700">
                  <c:v>21.513982342651857</c:v>
                </c:pt>
                <c:pt idx="2701">
                  <c:v>21.513982342651857</c:v>
                </c:pt>
                <c:pt idx="2702">
                  <c:v>21.513982342651857</c:v>
                </c:pt>
                <c:pt idx="2703">
                  <c:v>21.513982342651857</c:v>
                </c:pt>
                <c:pt idx="2704">
                  <c:v>21.513982342651857</c:v>
                </c:pt>
                <c:pt idx="2705">
                  <c:v>21.513982342651857</c:v>
                </c:pt>
                <c:pt idx="2706">
                  <c:v>21.513982342651857</c:v>
                </c:pt>
                <c:pt idx="2707">
                  <c:v>21.513982342651857</c:v>
                </c:pt>
                <c:pt idx="2708">
                  <c:v>21.513982342651857</c:v>
                </c:pt>
                <c:pt idx="2709">
                  <c:v>21.513982342651857</c:v>
                </c:pt>
                <c:pt idx="2710">
                  <c:v>21.513982342651857</c:v>
                </c:pt>
                <c:pt idx="2711">
                  <c:v>21.513982342651857</c:v>
                </c:pt>
                <c:pt idx="2712">
                  <c:v>21.513982342651857</c:v>
                </c:pt>
                <c:pt idx="2713">
                  <c:v>21.513982342651857</c:v>
                </c:pt>
                <c:pt idx="2714">
                  <c:v>21.513982342651857</c:v>
                </c:pt>
                <c:pt idx="2715">
                  <c:v>21.513982342651857</c:v>
                </c:pt>
                <c:pt idx="2716">
                  <c:v>21.513982342651857</c:v>
                </c:pt>
                <c:pt idx="2717">
                  <c:v>21.513982342651857</c:v>
                </c:pt>
                <c:pt idx="2718">
                  <c:v>21.513982342651857</c:v>
                </c:pt>
                <c:pt idx="2719">
                  <c:v>21.513982342651857</c:v>
                </c:pt>
                <c:pt idx="2720">
                  <c:v>21.513982342651857</c:v>
                </c:pt>
                <c:pt idx="2721">
                  <c:v>21.513982342651857</c:v>
                </c:pt>
                <c:pt idx="2722">
                  <c:v>21.513982342651857</c:v>
                </c:pt>
                <c:pt idx="2723">
                  <c:v>21.513982342651857</c:v>
                </c:pt>
                <c:pt idx="2724">
                  <c:v>21.513982342651857</c:v>
                </c:pt>
                <c:pt idx="2725">
                  <c:v>21.513982342651857</c:v>
                </c:pt>
                <c:pt idx="2726">
                  <c:v>21.513982342651857</c:v>
                </c:pt>
                <c:pt idx="2727">
                  <c:v>21.513982342651857</c:v>
                </c:pt>
                <c:pt idx="2728">
                  <c:v>21.513982342651857</c:v>
                </c:pt>
                <c:pt idx="2729">
                  <c:v>21.513982342651857</c:v>
                </c:pt>
                <c:pt idx="2730">
                  <c:v>21.513982342651857</c:v>
                </c:pt>
                <c:pt idx="2731">
                  <c:v>21.513982342651857</c:v>
                </c:pt>
                <c:pt idx="2732">
                  <c:v>21.513982342651857</c:v>
                </c:pt>
                <c:pt idx="2733">
                  <c:v>21.513982342651857</c:v>
                </c:pt>
                <c:pt idx="2734">
                  <c:v>21.513982342651857</c:v>
                </c:pt>
                <c:pt idx="2735">
                  <c:v>21.513982342651857</c:v>
                </c:pt>
                <c:pt idx="2736">
                  <c:v>21.513982342651857</c:v>
                </c:pt>
                <c:pt idx="2737">
                  <c:v>21.513982342651857</c:v>
                </c:pt>
                <c:pt idx="2738">
                  <c:v>21.513982342651857</c:v>
                </c:pt>
                <c:pt idx="2739">
                  <c:v>21.513982342651857</c:v>
                </c:pt>
                <c:pt idx="2740">
                  <c:v>21.513982342651857</c:v>
                </c:pt>
                <c:pt idx="2741">
                  <c:v>21.513982342651857</c:v>
                </c:pt>
                <c:pt idx="2742">
                  <c:v>21.513982342651857</c:v>
                </c:pt>
                <c:pt idx="2743">
                  <c:v>21.513982342651857</c:v>
                </c:pt>
                <c:pt idx="2744">
                  <c:v>21.513982342651857</c:v>
                </c:pt>
                <c:pt idx="2745">
                  <c:v>21.513982342651857</c:v>
                </c:pt>
                <c:pt idx="2746">
                  <c:v>21.513982342651857</c:v>
                </c:pt>
                <c:pt idx="2747">
                  <c:v>21.513982342651857</c:v>
                </c:pt>
                <c:pt idx="2748">
                  <c:v>21.513982342651857</c:v>
                </c:pt>
                <c:pt idx="2749">
                  <c:v>21.513982342651857</c:v>
                </c:pt>
                <c:pt idx="2750">
                  <c:v>21.513982342651857</c:v>
                </c:pt>
                <c:pt idx="2751">
                  <c:v>21.513982342651857</c:v>
                </c:pt>
                <c:pt idx="2752">
                  <c:v>21.513982342651857</c:v>
                </c:pt>
                <c:pt idx="2753">
                  <c:v>21.513982342651857</c:v>
                </c:pt>
                <c:pt idx="2754">
                  <c:v>21.513982342651857</c:v>
                </c:pt>
                <c:pt idx="2755">
                  <c:v>21.513982342651857</c:v>
                </c:pt>
                <c:pt idx="2756">
                  <c:v>21.513982342651857</c:v>
                </c:pt>
                <c:pt idx="2757">
                  <c:v>21.513982342651857</c:v>
                </c:pt>
                <c:pt idx="2758">
                  <c:v>21.513982342651857</c:v>
                </c:pt>
                <c:pt idx="2759">
                  <c:v>21.513982342651857</c:v>
                </c:pt>
                <c:pt idx="2760">
                  <c:v>21.513982342651857</c:v>
                </c:pt>
                <c:pt idx="2761">
                  <c:v>21.513982342651857</c:v>
                </c:pt>
                <c:pt idx="2762">
                  <c:v>21.513982342651857</c:v>
                </c:pt>
                <c:pt idx="2763">
                  <c:v>21.513982342651857</c:v>
                </c:pt>
                <c:pt idx="2764">
                  <c:v>21.513982342651857</c:v>
                </c:pt>
                <c:pt idx="2765">
                  <c:v>21.513982342651857</c:v>
                </c:pt>
                <c:pt idx="2766">
                  <c:v>21.513982342651857</c:v>
                </c:pt>
                <c:pt idx="2767">
                  <c:v>21.513982342651857</c:v>
                </c:pt>
                <c:pt idx="2768">
                  <c:v>21.513982342651857</c:v>
                </c:pt>
                <c:pt idx="2769">
                  <c:v>21.513982342651857</c:v>
                </c:pt>
                <c:pt idx="2770">
                  <c:v>21.513982342651857</c:v>
                </c:pt>
                <c:pt idx="2771">
                  <c:v>21.513982342651857</c:v>
                </c:pt>
                <c:pt idx="2772">
                  <c:v>21.513982342651857</c:v>
                </c:pt>
                <c:pt idx="2773">
                  <c:v>21.513982342651857</c:v>
                </c:pt>
                <c:pt idx="2774">
                  <c:v>21.513982342651857</c:v>
                </c:pt>
                <c:pt idx="2775">
                  <c:v>21.513982342651857</c:v>
                </c:pt>
                <c:pt idx="2776">
                  <c:v>21.513982342651857</c:v>
                </c:pt>
                <c:pt idx="2777">
                  <c:v>21.513982342651857</c:v>
                </c:pt>
                <c:pt idx="2778">
                  <c:v>21.513982342651857</c:v>
                </c:pt>
                <c:pt idx="2779">
                  <c:v>21.513982342651857</c:v>
                </c:pt>
                <c:pt idx="2780">
                  <c:v>21.513982342651857</c:v>
                </c:pt>
                <c:pt idx="2781">
                  <c:v>21.513982342651857</c:v>
                </c:pt>
                <c:pt idx="2782">
                  <c:v>21.513982342651857</c:v>
                </c:pt>
                <c:pt idx="2783">
                  <c:v>21.513982342651857</c:v>
                </c:pt>
                <c:pt idx="2784">
                  <c:v>21.513982342651857</c:v>
                </c:pt>
                <c:pt idx="2785">
                  <c:v>21.513982342651857</c:v>
                </c:pt>
                <c:pt idx="2786">
                  <c:v>21.513982342651857</c:v>
                </c:pt>
                <c:pt idx="2787">
                  <c:v>21.513982342651857</c:v>
                </c:pt>
                <c:pt idx="2788">
                  <c:v>21.513982342651857</c:v>
                </c:pt>
                <c:pt idx="2789">
                  <c:v>21.513982342651857</c:v>
                </c:pt>
                <c:pt idx="2790">
                  <c:v>21.513982342651857</c:v>
                </c:pt>
                <c:pt idx="2791">
                  <c:v>21.513982342651857</c:v>
                </c:pt>
                <c:pt idx="2792">
                  <c:v>21.513982342651857</c:v>
                </c:pt>
                <c:pt idx="2793">
                  <c:v>21.513982342651857</c:v>
                </c:pt>
                <c:pt idx="2794">
                  <c:v>21.513982342651857</c:v>
                </c:pt>
                <c:pt idx="2795">
                  <c:v>21.513982342651857</c:v>
                </c:pt>
                <c:pt idx="2796">
                  <c:v>21.513982342651857</c:v>
                </c:pt>
                <c:pt idx="2797">
                  <c:v>21.513982342651857</c:v>
                </c:pt>
                <c:pt idx="2798">
                  <c:v>21.513982342651857</c:v>
                </c:pt>
                <c:pt idx="2799">
                  <c:v>21.513982342651857</c:v>
                </c:pt>
                <c:pt idx="2800">
                  <c:v>21.513982342651857</c:v>
                </c:pt>
                <c:pt idx="2801">
                  <c:v>21.513982342651857</c:v>
                </c:pt>
                <c:pt idx="2802">
                  <c:v>21.513982342651857</c:v>
                </c:pt>
                <c:pt idx="2803">
                  <c:v>21.513982342651857</c:v>
                </c:pt>
                <c:pt idx="2804">
                  <c:v>21.513982342651857</c:v>
                </c:pt>
                <c:pt idx="2805">
                  <c:v>21.513982342651857</c:v>
                </c:pt>
                <c:pt idx="2806">
                  <c:v>21.513982342651857</c:v>
                </c:pt>
                <c:pt idx="2807">
                  <c:v>21.513982342651857</c:v>
                </c:pt>
                <c:pt idx="2808">
                  <c:v>21.513982342651857</c:v>
                </c:pt>
                <c:pt idx="2809">
                  <c:v>21.513982342651857</c:v>
                </c:pt>
                <c:pt idx="2810">
                  <c:v>21.513982342651857</c:v>
                </c:pt>
                <c:pt idx="2811">
                  <c:v>21.513982342651857</c:v>
                </c:pt>
                <c:pt idx="2812">
                  <c:v>21.513982342651857</c:v>
                </c:pt>
                <c:pt idx="2813">
                  <c:v>21.513982342651857</c:v>
                </c:pt>
                <c:pt idx="2814">
                  <c:v>21.513982342651857</c:v>
                </c:pt>
                <c:pt idx="2815">
                  <c:v>21.513982342651857</c:v>
                </c:pt>
                <c:pt idx="2816">
                  <c:v>21.513982342651857</c:v>
                </c:pt>
                <c:pt idx="2817">
                  <c:v>21.513982342651857</c:v>
                </c:pt>
                <c:pt idx="2818">
                  <c:v>21.513982342651857</c:v>
                </c:pt>
                <c:pt idx="2819">
                  <c:v>21.513982342651857</c:v>
                </c:pt>
                <c:pt idx="2820">
                  <c:v>21.513982342651857</c:v>
                </c:pt>
                <c:pt idx="2821">
                  <c:v>21.513982342651857</c:v>
                </c:pt>
                <c:pt idx="2822">
                  <c:v>21.513982342651857</c:v>
                </c:pt>
                <c:pt idx="2823">
                  <c:v>21.513982342651857</c:v>
                </c:pt>
                <c:pt idx="2824">
                  <c:v>21.513982342651857</c:v>
                </c:pt>
                <c:pt idx="2825">
                  <c:v>21.513982342651857</c:v>
                </c:pt>
                <c:pt idx="2826">
                  <c:v>21.513982342651857</c:v>
                </c:pt>
                <c:pt idx="2827">
                  <c:v>21.513982342651857</c:v>
                </c:pt>
                <c:pt idx="2828">
                  <c:v>21.513982342651857</c:v>
                </c:pt>
                <c:pt idx="2829">
                  <c:v>21.513982342651857</c:v>
                </c:pt>
                <c:pt idx="2830">
                  <c:v>21.513982342651857</c:v>
                </c:pt>
                <c:pt idx="2831">
                  <c:v>21.513982342651857</c:v>
                </c:pt>
                <c:pt idx="2832">
                  <c:v>21.513982342651857</c:v>
                </c:pt>
                <c:pt idx="2833">
                  <c:v>21.513982342651857</c:v>
                </c:pt>
                <c:pt idx="2834">
                  <c:v>21.513982342651857</c:v>
                </c:pt>
                <c:pt idx="2835">
                  <c:v>21.513982342651857</c:v>
                </c:pt>
                <c:pt idx="2836">
                  <c:v>21.513982342651857</c:v>
                </c:pt>
                <c:pt idx="2837">
                  <c:v>21.513982342651857</c:v>
                </c:pt>
                <c:pt idx="2838">
                  <c:v>21.513982342651857</c:v>
                </c:pt>
                <c:pt idx="2839">
                  <c:v>21.513982342651857</c:v>
                </c:pt>
                <c:pt idx="2840">
                  <c:v>21.513982342651857</c:v>
                </c:pt>
                <c:pt idx="2841">
                  <c:v>21.513982342651857</c:v>
                </c:pt>
                <c:pt idx="2842">
                  <c:v>21.513982342651857</c:v>
                </c:pt>
                <c:pt idx="2843">
                  <c:v>21.513982342651857</c:v>
                </c:pt>
                <c:pt idx="2844">
                  <c:v>21.513982342651857</c:v>
                </c:pt>
                <c:pt idx="2845">
                  <c:v>21.513982342651857</c:v>
                </c:pt>
                <c:pt idx="2846">
                  <c:v>21.513982342651857</c:v>
                </c:pt>
                <c:pt idx="2847">
                  <c:v>21.513982342651857</c:v>
                </c:pt>
                <c:pt idx="2848">
                  <c:v>21.513982342651857</c:v>
                </c:pt>
                <c:pt idx="2849">
                  <c:v>21.513982342651857</c:v>
                </c:pt>
                <c:pt idx="2850">
                  <c:v>21.513982342651857</c:v>
                </c:pt>
                <c:pt idx="2851">
                  <c:v>21.513982342651857</c:v>
                </c:pt>
                <c:pt idx="2852">
                  <c:v>21.513982342651857</c:v>
                </c:pt>
                <c:pt idx="2853">
                  <c:v>21.513982342651857</c:v>
                </c:pt>
                <c:pt idx="2854">
                  <c:v>21.513982342651857</c:v>
                </c:pt>
                <c:pt idx="2855">
                  <c:v>21.513982342651857</c:v>
                </c:pt>
                <c:pt idx="2856">
                  <c:v>21.513982342651857</c:v>
                </c:pt>
                <c:pt idx="2857">
                  <c:v>21.513982342651857</c:v>
                </c:pt>
                <c:pt idx="2858">
                  <c:v>21.513982342651857</c:v>
                </c:pt>
                <c:pt idx="2859">
                  <c:v>21.513982342651857</c:v>
                </c:pt>
                <c:pt idx="2860">
                  <c:v>21.513982342651857</c:v>
                </c:pt>
                <c:pt idx="2861">
                  <c:v>21.513982342651857</c:v>
                </c:pt>
                <c:pt idx="2862">
                  <c:v>21.513982342651857</c:v>
                </c:pt>
                <c:pt idx="2863">
                  <c:v>21.513982342651857</c:v>
                </c:pt>
                <c:pt idx="2864">
                  <c:v>21.513982342651857</c:v>
                </c:pt>
                <c:pt idx="2865">
                  <c:v>21.513982342651857</c:v>
                </c:pt>
                <c:pt idx="2866">
                  <c:v>21.513982342651857</c:v>
                </c:pt>
                <c:pt idx="2867">
                  <c:v>21.513982342651857</c:v>
                </c:pt>
                <c:pt idx="2868">
                  <c:v>21.513982342651857</c:v>
                </c:pt>
                <c:pt idx="2869">
                  <c:v>21.513982342651857</c:v>
                </c:pt>
                <c:pt idx="2870">
                  <c:v>21.513982342651857</c:v>
                </c:pt>
                <c:pt idx="2871">
                  <c:v>21.513982342651857</c:v>
                </c:pt>
                <c:pt idx="2872">
                  <c:v>21.513982342651857</c:v>
                </c:pt>
                <c:pt idx="2873">
                  <c:v>21.513982342651857</c:v>
                </c:pt>
                <c:pt idx="2874">
                  <c:v>21.513982342651857</c:v>
                </c:pt>
                <c:pt idx="2875">
                  <c:v>21.513982342651857</c:v>
                </c:pt>
                <c:pt idx="2876">
                  <c:v>21.513982342651857</c:v>
                </c:pt>
                <c:pt idx="2877">
                  <c:v>21.513982342651857</c:v>
                </c:pt>
                <c:pt idx="2878">
                  <c:v>21.513982342651857</c:v>
                </c:pt>
                <c:pt idx="2879">
                  <c:v>21.513982342651857</c:v>
                </c:pt>
                <c:pt idx="2880">
                  <c:v>21.513982342651857</c:v>
                </c:pt>
                <c:pt idx="2881">
                  <c:v>21.513982342651857</c:v>
                </c:pt>
                <c:pt idx="2882">
                  <c:v>21.513982342651857</c:v>
                </c:pt>
                <c:pt idx="2883">
                  <c:v>21.513982342651857</c:v>
                </c:pt>
                <c:pt idx="2884">
                  <c:v>21.513982342651857</c:v>
                </c:pt>
                <c:pt idx="2885">
                  <c:v>21.513982342651857</c:v>
                </c:pt>
                <c:pt idx="2886">
                  <c:v>21.513982342651857</c:v>
                </c:pt>
                <c:pt idx="2887">
                  <c:v>21.513982342651857</c:v>
                </c:pt>
                <c:pt idx="2888">
                  <c:v>21.513982342651857</c:v>
                </c:pt>
                <c:pt idx="2889">
                  <c:v>21.513982342651857</c:v>
                </c:pt>
                <c:pt idx="2890">
                  <c:v>21.513982342651857</c:v>
                </c:pt>
                <c:pt idx="2891">
                  <c:v>21.513982342651857</c:v>
                </c:pt>
                <c:pt idx="2892">
                  <c:v>21.513982342651857</c:v>
                </c:pt>
                <c:pt idx="2893">
                  <c:v>21.513982342651857</c:v>
                </c:pt>
                <c:pt idx="2894">
                  <c:v>21.513982342651857</c:v>
                </c:pt>
                <c:pt idx="2895">
                  <c:v>21.513982342651857</c:v>
                </c:pt>
                <c:pt idx="2896">
                  <c:v>21.513982342651857</c:v>
                </c:pt>
                <c:pt idx="2897">
                  <c:v>21.513982342651857</c:v>
                </c:pt>
                <c:pt idx="2898">
                  <c:v>21.513982342651857</c:v>
                </c:pt>
                <c:pt idx="2899">
                  <c:v>21.513982342651857</c:v>
                </c:pt>
                <c:pt idx="2900">
                  <c:v>21.513982342651857</c:v>
                </c:pt>
                <c:pt idx="2901">
                  <c:v>21.513982342651857</c:v>
                </c:pt>
                <c:pt idx="2902">
                  <c:v>21.513982342651857</c:v>
                </c:pt>
                <c:pt idx="2903">
                  <c:v>21.513982342651857</c:v>
                </c:pt>
                <c:pt idx="2904">
                  <c:v>21.513982342651857</c:v>
                </c:pt>
                <c:pt idx="2905">
                  <c:v>21.513982342651857</c:v>
                </c:pt>
                <c:pt idx="2906">
                  <c:v>21.513982342651857</c:v>
                </c:pt>
                <c:pt idx="2907">
                  <c:v>21.513982342651857</c:v>
                </c:pt>
                <c:pt idx="2908">
                  <c:v>21.513982342651857</c:v>
                </c:pt>
                <c:pt idx="2909">
                  <c:v>21.513982342651857</c:v>
                </c:pt>
                <c:pt idx="2910">
                  <c:v>21.513982342651857</c:v>
                </c:pt>
                <c:pt idx="2911">
                  <c:v>21.513982342651857</c:v>
                </c:pt>
                <c:pt idx="2912">
                  <c:v>21.513982342651857</c:v>
                </c:pt>
                <c:pt idx="2913">
                  <c:v>21.513982342651857</c:v>
                </c:pt>
                <c:pt idx="2914">
                  <c:v>21.513982342651857</c:v>
                </c:pt>
                <c:pt idx="2915">
                  <c:v>21.513982342651857</c:v>
                </c:pt>
                <c:pt idx="2916">
                  <c:v>21.513982342651857</c:v>
                </c:pt>
                <c:pt idx="2917">
                  <c:v>21.513982342651857</c:v>
                </c:pt>
                <c:pt idx="2918">
                  <c:v>21.513982342651857</c:v>
                </c:pt>
                <c:pt idx="2919">
                  <c:v>21.513982342651857</c:v>
                </c:pt>
                <c:pt idx="2920">
                  <c:v>21.513982342651857</c:v>
                </c:pt>
                <c:pt idx="2921">
                  <c:v>21.513982342651857</c:v>
                </c:pt>
                <c:pt idx="2922">
                  <c:v>21.513982342651857</c:v>
                </c:pt>
                <c:pt idx="2923">
                  <c:v>21.513982342651857</c:v>
                </c:pt>
                <c:pt idx="2924">
                  <c:v>21.513982342651857</c:v>
                </c:pt>
                <c:pt idx="2925">
                  <c:v>21.513982342651857</c:v>
                </c:pt>
                <c:pt idx="2926">
                  <c:v>21.513982342651857</c:v>
                </c:pt>
                <c:pt idx="2927">
                  <c:v>21.513982342651857</c:v>
                </c:pt>
                <c:pt idx="2928">
                  <c:v>21.513982342651857</c:v>
                </c:pt>
                <c:pt idx="2929">
                  <c:v>21.513982342651857</c:v>
                </c:pt>
                <c:pt idx="2930">
                  <c:v>21.513982342651857</c:v>
                </c:pt>
                <c:pt idx="2931">
                  <c:v>21.513982342651857</c:v>
                </c:pt>
                <c:pt idx="2932">
                  <c:v>21.513982342651857</c:v>
                </c:pt>
                <c:pt idx="2933">
                  <c:v>21.513982342651857</c:v>
                </c:pt>
                <c:pt idx="2934">
                  <c:v>21.513982342651857</c:v>
                </c:pt>
                <c:pt idx="2935">
                  <c:v>21.513982342651857</c:v>
                </c:pt>
                <c:pt idx="2936">
                  <c:v>21.513982342651857</c:v>
                </c:pt>
                <c:pt idx="2937">
                  <c:v>21.513982342651857</c:v>
                </c:pt>
                <c:pt idx="2938">
                  <c:v>21.513982342651857</c:v>
                </c:pt>
                <c:pt idx="2939">
                  <c:v>21.513982342651857</c:v>
                </c:pt>
                <c:pt idx="2940">
                  <c:v>21.513982342651857</c:v>
                </c:pt>
                <c:pt idx="2941">
                  <c:v>21.513982342651857</c:v>
                </c:pt>
                <c:pt idx="2942">
                  <c:v>21.513982342651857</c:v>
                </c:pt>
                <c:pt idx="2943">
                  <c:v>21.513982342651857</c:v>
                </c:pt>
                <c:pt idx="2944">
                  <c:v>21.513982342651857</c:v>
                </c:pt>
                <c:pt idx="2945">
                  <c:v>21.513982342651857</c:v>
                </c:pt>
                <c:pt idx="2946">
                  <c:v>21.513982342651857</c:v>
                </c:pt>
                <c:pt idx="2947">
                  <c:v>21.513982342651857</c:v>
                </c:pt>
                <c:pt idx="2948">
                  <c:v>21.513982342651857</c:v>
                </c:pt>
                <c:pt idx="2949">
                  <c:v>21.513982342651857</c:v>
                </c:pt>
                <c:pt idx="2950">
                  <c:v>21.513982342651857</c:v>
                </c:pt>
                <c:pt idx="2951">
                  <c:v>21.513982342651857</c:v>
                </c:pt>
                <c:pt idx="2952">
                  <c:v>21.513982342651857</c:v>
                </c:pt>
                <c:pt idx="2953">
                  <c:v>21.513982342651857</c:v>
                </c:pt>
                <c:pt idx="2954">
                  <c:v>21.513982342651857</c:v>
                </c:pt>
                <c:pt idx="2955">
                  <c:v>21.513982342651857</c:v>
                </c:pt>
                <c:pt idx="2956">
                  <c:v>21.513982342651857</c:v>
                </c:pt>
                <c:pt idx="2957">
                  <c:v>21.513982342651857</c:v>
                </c:pt>
                <c:pt idx="2958">
                  <c:v>21.513982342651857</c:v>
                </c:pt>
                <c:pt idx="2959">
                  <c:v>21.513982342651857</c:v>
                </c:pt>
                <c:pt idx="2960">
                  <c:v>21.513982342651857</c:v>
                </c:pt>
                <c:pt idx="2961">
                  <c:v>21.513982342651857</c:v>
                </c:pt>
                <c:pt idx="2962">
                  <c:v>21.513982342651857</c:v>
                </c:pt>
                <c:pt idx="2963">
                  <c:v>21.513982342651857</c:v>
                </c:pt>
                <c:pt idx="2964">
                  <c:v>21.513982342651857</c:v>
                </c:pt>
                <c:pt idx="2965">
                  <c:v>21.513982342651857</c:v>
                </c:pt>
                <c:pt idx="2966">
                  <c:v>21.513982342651857</c:v>
                </c:pt>
                <c:pt idx="2967">
                  <c:v>21.513982342651857</c:v>
                </c:pt>
                <c:pt idx="2968">
                  <c:v>21.513982342651857</c:v>
                </c:pt>
                <c:pt idx="2969">
                  <c:v>21.513982342651857</c:v>
                </c:pt>
                <c:pt idx="2970">
                  <c:v>21.513982342651857</c:v>
                </c:pt>
                <c:pt idx="2971">
                  <c:v>21.513982342651857</c:v>
                </c:pt>
                <c:pt idx="2972">
                  <c:v>21.513982342651857</c:v>
                </c:pt>
                <c:pt idx="2973">
                  <c:v>21.513982342651857</c:v>
                </c:pt>
                <c:pt idx="2974">
                  <c:v>21.513982342651857</c:v>
                </c:pt>
                <c:pt idx="2975">
                  <c:v>21.513982342651857</c:v>
                </c:pt>
                <c:pt idx="2976">
                  <c:v>21.513982342651857</c:v>
                </c:pt>
                <c:pt idx="2977">
                  <c:v>21.513982342651857</c:v>
                </c:pt>
                <c:pt idx="2978">
                  <c:v>21.513982342651857</c:v>
                </c:pt>
                <c:pt idx="2979">
                  <c:v>21.513982342651857</c:v>
                </c:pt>
                <c:pt idx="2980">
                  <c:v>21.513982342651857</c:v>
                </c:pt>
                <c:pt idx="2981">
                  <c:v>21.513982342651857</c:v>
                </c:pt>
                <c:pt idx="2982">
                  <c:v>21.513982342651857</c:v>
                </c:pt>
                <c:pt idx="2983">
                  <c:v>21.513982342651857</c:v>
                </c:pt>
                <c:pt idx="2984">
                  <c:v>21.513982342651857</c:v>
                </c:pt>
                <c:pt idx="2985">
                  <c:v>21.513982342651857</c:v>
                </c:pt>
                <c:pt idx="2986">
                  <c:v>21.513982342651857</c:v>
                </c:pt>
                <c:pt idx="2987">
                  <c:v>21.513982342651857</c:v>
                </c:pt>
                <c:pt idx="2988">
                  <c:v>21.513982342651857</c:v>
                </c:pt>
                <c:pt idx="2989">
                  <c:v>21.513982342651857</c:v>
                </c:pt>
                <c:pt idx="2990">
                  <c:v>21.513982342651857</c:v>
                </c:pt>
                <c:pt idx="2991">
                  <c:v>21.513982342651857</c:v>
                </c:pt>
                <c:pt idx="2992">
                  <c:v>21.513982342651857</c:v>
                </c:pt>
                <c:pt idx="2993">
                  <c:v>21.513982342651857</c:v>
                </c:pt>
                <c:pt idx="2994">
                  <c:v>21.513982342651857</c:v>
                </c:pt>
                <c:pt idx="2995">
                  <c:v>21.513982342651857</c:v>
                </c:pt>
                <c:pt idx="2996">
                  <c:v>21.513982342651857</c:v>
                </c:pt>
                <c:pt idx="2997">
                  <c:v>21.513982342651857</c:v>
                </c:pt>
                <c:pt idx="2998">
                  <c:v>21.513982342651857</c:v>
                </c:pt>
                <c:pt idx="2999">
                  <c:v>21.513982342651857</c:v>
                </c:pt>
                <c:pt idx="3000">
                  <c:v>21.513982342651857</c:v>
                </c:pt>
                <c:pt idx="3001">
                  <c:v>21.513982342651857</c:v>
                </c:pt>
                <c:pt idx="3002">
                  <c:v>21.513982342651857</c:v>
                </c:pt>
                <c:pt idx="3003">
                  <c:v>21.513982342651857</c:v>
                </c:pt>
                <c:pt idx="3004">
                  <c:v>21.513982342651857</c:v>
                </c:pt>
                <c:pt idx="3005">
                  <c:v>21.513982342651857</c:v>
                </c:pt>
                <c:pt idx="3006">
                  <c:v>21.513982342651857</c:v>
                </c:pt>
                <c:pt idx="3007">
                  <c:v>21.513982342651857</c:v>
                </c:pt>
                <c:pt idx="3008">
                  <c:v>21.513982342651857</c:v>
                </c:pt>
                <c:pt idx="3009">
                  <c:v>21.513982342651857</c:v>
                </c:pt>
                <c:pt idx="3010">
                  <c:v>21.513982342651857</c:v>
                </c:pt>
                <c:pt idx="3011">
                  <c:v>21.513982342651857</c:v>
                </c:pt>
                <c:pt idx="3012">
                  <c:v>21.513982342651857</c:v>
                </c:pt>
                <c:pt idx="3013">
                  <c:v>21.513982342651857</c:v>
                </c:pt>
                <c:pt idx="3014">
                  <c:v>21.513982342651857</c:v>
                </c:pt>
                <c:pt idx="3015">
                  <c:v>21.513982342651857</c:v>
                </c:pt>
                <c:pt idx="3016">
                  <c:v>21.513982342651857</c:v>
                </c:pt>
                <c:pt idx="3017">
                  <c:v>21.513982342651857</c:v>
                </c:pt>
                <c:pt idx="3018">
                  <c:v>21.513982342651857</c:v>
                </c:pt>
                <c:pt idx="3019">
                  <c:v>21.513982342651857</c:v>
                </c:pt>
                <c:pt idx="3020">
                  <c:v>21.513982342651857</c:v>
                </c:pt>
                <c:pt idx="3021">
                  <c:v>21.513982342651857</c:v>
                </c:pt>
                <c:pt idx="3022">
                  <c:v>21.513982342651857</c:v>
                </c:pt>
                <c:pt idx="3023">
                  <c:v>21.513982342651857</c:v>
                </c:pt>
                <c:pt idx="3024">
                  <c:v>21.513982342651857</c:v>
                </c:pt>
                <c:pt idx="3025">
                  <c:v>21.513982342651857</c:v>
                </c:pt>
                <c:pt idx="3026">
                  <c:v>21.513982342651857</c:v>
                </c:pt>
                <c:pt idx="3027">
                  <c:v>21.513982342651857</c:v>
                </c:pt>
                <c:pt idx="3028">
                  <c:v>21.513982342651857</c:v>
                </c:pt>
                <c:pt idx="3029">
                  <c:v>21.513982342651857</c:v>
                </c:pt>
                <c:pt idx="3030">
                  <c:v>21.513982342651857</c:v>
                </c:pt>
                <c:pt idx="3031">
                  <c:v>21.513982342651857</c:v>
                </c:pt>
                <c:pt idx="3032">
                  <c:v>21.513982342651857</c:v>
                </c:pt>
                <c:pt idx="3033">
                  <c:v>21.513982342651857</c:v>
                </c:pt>
                <c:pt idx="3034">
                  <c:v>21.513982342651857</c:v>
                </c:pt>
                <c:pt idx="3035">
                  <c:v>21.513982342651857</c:v>
                </c:pt>
                <c:pt idx="3036">
                  <c:v>21.513982342651857</c:v>
                </c:pt>
                <c:pt idx="3037">
                  <c:v>21.513982342651857</c:v>
                </c:pt>
                <c:pt idx="3038">
                  <c:v>21.513982342651857</c:v>
                </c:pt>
                <c:pt idx="3039">
                  <c:v>21.513982342651857</c:v>
                </c:pt>
                <c:pt idx="3040">
                  <c:v>21.513982342651857</c:v>
                </c:pt>
                <c:pt idx="3041">
                  <c:v>21.513982342651857</c:v>
                </c:pt>
                <c:pt idx="3042">
                  <c:v>21.513982342651857</c:v>
                </c:pt>
                <c:pt idx="3043">
                  <c:v>21.513982342651857</c:v>
                </c:pt>
                <c:pt idx="3044">
                  <c:v>21.513982342651857</c:v>
                </c:pt>
                <c:pt idx="3045">
                  <c:v>21.513982342651857</c:v>
                </c:pt>
                <c:pt idx="3046">
                  <c:v>21.513982342651857</c:v>
                </c:pt>
                <c:pt idx="3047">
                  <c:v>21.513982342651857</c:v>
                </c:pt>
                <c:pt idx="3048">
                  <c:v>21.513982342651857</c:v>
                </c:pt>
                <c:pt idx="3049">
                  <c:v>21.513982342651857</c:v>
                </c:pt>
                <c:pt idx="3050">
                  <c:v>21.513982342651857</c:v>
                </c:pt>
                <c:pt idx="3051">
                  <c:v>21.513982342651857</c:v>
                </c:pt>
                <c:pt idx="3052">
                  <c:v>21.513982342651857</c:v>
                </c:pt>
                <c:pt idx="3053">
                  <c:v>21.513982342651857</c:v>
                </c:pt>
                <c:pt idx="3054">
                  <c:v>21.513982342651857</c:v>
                </c:pt>
                <c:pt idx="3055">
                  <c:v>21.513982342651857</c:v>
                </c:pt>
                <c:pt idx="3056">
                  <c:v>21.513982342651857</c:v>
                </c:pt>
                <c:pt idx="3057">
                  <c:v>21.513982342651857</c:v>
                </c:pt>
                <c:pt idx="3058">
                  <c:v>21.513982342651857</c:v>
                </c:pt>
                <c:pt idx="3059">
                  <c:v>21.513982342651857</c:v>
                </c:pt>
                <c:pt idx="3060">
                  <c:v>21.513982342651857</c:v>
                </c:pt>
                <c:pt idx="3061">
                  <c:v>21.513982342651857</c:v>
                </c:pt>
                <c:pt idx="3062">
                  <c:v>21.513982342651857</c:v>
                </c:pt>
                <c:pt idx="3063">
                  <c:v>21.513982342651857</c:v>
                </c:pt>
                <c:pt idx="3064">
                  <c:v>21.513982342651857</c:v>
                </c:pt>
                <c:pt idx="3065">
                  <c:v>21.513982342651857</c:v>
                </c:pt>
                <c:pt idx="3066">
                  <c:v>21.513982342651857</c:v>
                </c:pt>
                <c:pt idx="3067">
                  <c:v>21.513982342651857</c:v>
                </c:pt>
                <c:pt idx="3068">
                  <c:v>21.513982342651857</c:v>
                </c:pt>
                <c:pt idx="3069">
                  <c:v>21.513982342651857</c:v>
                </c:pt>
                <c:pt idx="3070">
                  <c:v>21.513982342651857</c:v>
                </c:pt>
                <c:pt idx="3071">
                  <c:v>21.513982342651857</c:v>
                </c:pt>
                <c:pt idx="3072">
                  <c:v>21.513982342651857</c:v>
                </c:pt>
                <c:pt idx="3073">
                  <c:v>21.513982342651857</c:v>
                </c:pt>
                <c:pt idx="3074">
                  <c:v>21.513982342651857</c:v>
                </c:pt>
                <c:pt idx="3075">
                  <c:v>21.513982342651857</c:v>
                </c:pt>
                <c:pt idx="3076">
                  <c:v>21.513982342651857</c:v>
                </c:pt>
                <c:pt idx="3077">
                  <c:v>21.513982342651857</c:v>
                </c:pt>
                <c:pt idx="3078">
                  <c:v>21.513982342651857</c:v>
                </c:pt>
                <c:pt idx="3079">
                  <c:v>21.513982342651857</c:v>
                </c:pt>
                <c:pt idx="3080">
                  <c:v>21.513982342651857</c:v>
                </c:pt>
                <c:pt idx="3081">
                  <c:v>21.513982342651857</c:v>
                </c:pt>
                <c:pt idx="3082">
                  <c:v>21.513982342651857</c:v>
                </c:pt>
                <c:pt idx="3083">
                  <c:v>21.513982342651857</c:v>
                </c:pt>
                <c:pt idx="3084">
                  <c:v>21.513982342651857</c:v>
                </c:pt>
                <c:pt idx="3085">
                  <c:v>21.513982342651857</c:v>
                </c:pt>
                <c:pt idx="3086">
                  <c:v>21.513982342651857</c:v>
                </c:pt>
                <c:pt idx="3087">
                  <c:v>21.513982342651857</c:v>
                </c:pt>
                <c:pt idx="3088">
                  <c:v>21.513982342651857</c:v>
                </c:pt>
                <c:pt idx="3089">
                  <c:v>21.513982342651857</c:v>
                </c:pt>
                <c:pt idx="3090">
                  <c:v>21.513982342651857</c:v>
                </c:pt>
                <c:pt idx="3091">
                  <c:v>21.513982342651857</c:v>
                </c:pt>
                <c:pt idx="3092">
                  <c:v>21.513982342651857</c:v>
                </c:pt>
                <c:pt idx="3093">
                  <c:v>21.513982342651857</c:v>
                </c:pt>
                <c:pt idx="3094">
                  <c:v>21.513982342651857</c:v>
                </c:pt>
                <c:pt idx="3095">
                  <c:v>21.513982342651857</c:v>
                </c:pt>
                <c:pt idx="3096">
                  <c:v>21.513982342651857</c:v>
                </c:pt>
                <c:pt idx="3097">
                  <c:v>21.513982342651857</c:v>
                </c:pt>
                <c:pt idx="3098">
                  <c:v>21.513982342651857</c:v>
                </c:pt>
                <c:pt idx="3099">
                  <c:v>21.513982342651857</c:v>
                </c:pt>
                <c:pt idx="3100">
                  <c:v>21.513982342651857</c:v>
                </c:pt>
                <c:pt idx="3101">
                  <c:v>21.513982342651857</c:v>
                </c:pt>
                <c:pt idx="3102">
                  <c:v>21.513982342651857</c:v>
                </c:pt>
                <c:pt idx="3103">
                  <c:v>21.513982342651857</c:v>
                </c:pt>
                <c:pt idx="3104">
                  <c:v>21.513982342651857</c:v>
                </c:pt>
                <c:pt idx="3105">
                  <c:v>21.513982342651857</c:v>
                </c:pt>
                <c:pt idx="3106">
                  <c:v>21.513982342651857</c:v>
                </c:pt>
                <c:pt idx="3107">
                  <c:v>21.513982342651857</c:v>
                </c:pt>
                <c:pt idx="3108">
                  <c:v>21.513982342651857</c:v>
                </c:pt>
                <c:pt idx="3109">
                  <c:v>21.513982342651857</c:v>
                </c:pt>
                <c:pt idx="3110">
                  <c:v>21.513982342651857</c:v>
                </c:pt>
                <c:pt idx="3111">
                  <c:v>21.513982342651857</c:v>
                </c:pt>
                <c:pt idx="3112">
                  <c:v>21.513982342651857</c:v>
                </c:pt>
                <c:pt idx="3113">
                  <c:v>21.513982342651857</c:v>
                </c:pt>
                <c:pt idx="3114">
                  <c:v>21.513982342651857</c:v>
                </c:pt>
                <c:pt idx="3115">
                  <c:v>21.513982342651857</c:v>
                </c:pt>
                <c:pt idx="3116">
                  <c:v>21.513982342651857</c:v>
                </c:pt>
                <c:pt idx="3117">
                  <c:v>21.513982342651857</c:v>
                </c:pt>
                <c:pt idx="3118">
                  <c:v>21.513982342651857</c:v>
                </c:pt>
                <c:pt idx="3119">
                  <c:v>21.513982342651857</c:v>
                </c:pt>
                <c:pt idx="3120">
                  <c:v>21.513982342651857</c:v>
                </c:pt>
                <c:pt idx="3121">
                  <c:v>21.513982342651857</c:v>
                </c:pt>
                <c:pt idx="3122">
                  <c:v>21.513982342651857</c:v>
                </c:pt>
                <c:pt idx="3123">
                  <c:v>21.513982342651857</c:v>
                </c:pt>
                <c:pt idx="3124">
                  <c:v>21.513982342651857</c:v>
                </c:pt>
                <c:pt idx="3125">
                  <c:v>21.513982342651857</c:v>
                </c:pt>
                <c:pt idx="3126">
                  <c:v>21.513982342651857</c:v>
                </c:pt>
                <c:pt idx="3127">
                  <c:v>21.513982342651857</c:v>
                </c:pt>
                <c:pt idx="3128">
                  <c:v>21.513982342651857</c:v>
                </c:pt>
                <c:pt idx="3129">
                  <c:v>21.513982342651857</c:v>
                </c:pt>
                <c:pt idx="3130">
                  <c:v>21.513982342651857</c:v>
                </c:pt>
                <c:pt idx="3131">
                  <c:v>21.513982342651857</c:v>
                </c:pt>
                <c:pt idx="3132">
                  <c:v>21.513982342651857</c:v>
                </c:pt>
                <c:pt idx="3133">
                  <c:v>21.513982342651857</c:v>
                </c:pt>
                <c:pt idx="3134">
                  <c:v>21.513982342651857</c:v>
                </c:pt>
                <c:pt idx="3135">
                  <c:v>21.513982342651857</c:v>
                </c:pt>
                <c:pt idx="3136">
                  <c:v>21.513982342651857</c:v>
                </c:pt>
                <c:pt idx="3137">
                  <c:v>21.513982342651857</c:v>
                </c:pt>
                <c:pt idx="3138">
                  <c:v>21.513982342651857</c:v>
                </c:pt>
                <c:pt idx="3139">
                  <c:v>21.513982342651857</c:v>
                </c:pt>
                <c:pt idx="3140">
                  <c:v>21.513982342651857</c:v>
                </c:pt>
                <c:pt idx="3141">
                  <c:v>21.513982342651857</c:v>
                </c:pt>
                <c:pt idx="3142">
                  <c:v>21.513982342651857</c:v>
                </c:pt>
                <c:pt idx="3143">
                  <c:v>21.513982342651857</c:v>
                </c:pt>
                <c:pt idx="3144">
                  <c:v>21.513982342651857</c:v>
                </c:pt>
                <c:pt idx="3145">
                  <c:v>21.513982342651857</c:v>
                </c:pt>
                <c:pt idx="3146">
                  <c:v>21.513982342651857</c:v>
                </c:pt>
                <c:pt idx="3147">
                  <c:v>21.513982342651857</c:v>
                </c:pt>
                <c:pt idx="3148">
                  <c:v>21.513982342651857</c:v>
                </c:pt>
                <c:pt idx="3149">
                  <c:v>21.513982342651857</c:v>
                </c:pt>
                <c:pt idx="3150">
                  <c:v>21.513982342651857</c:v>
                </c:pt>
                <c:pt idx="3151">
                  <c:v>21.513982342651857</c:v>
                </c:pt>
                <c:pt idx="3152">
                  <c:v>21.513982342651857</c:v>
                </c:pt>
                <c:pt idx="3153">
                  <c:v>21.513982342651857</c:v>
                </c:pt>
                <c:pt idx="3154">
                  <c:v>21.513982342651857</c:v>
                </c:pt>
                <c:pt idx="3155">
                  <c:v>21.513982342651857</c:v>
                </c:pt>
                <c:pt idx="3156">
                  <c:v>21.513982342651857</c:v>
                </c:pt>
                <c:pt idx="3157">
                  <c:v>21.513982342651857</c:v>
                </c:pt>
                <c:pt idx="3158">
                  <c:v>21.513982342651857</c:v>
                </c:pt>
                <c:pt idx="3159">
                  <c:v>21.513982342651857</c:v>
                </c:pt>
                <c:pt idx="3160">
                  <c:v>21.513982342651857</c:v>
                </c:pt>
                <c:pt idx="3161">
                  <c:v>21.513982342651857</c:v>
                </c:pt>
                <c:pt idx="3162">
                  <c:v>21.513982342651857</c:v>
                </c:pt>
                <c:pt idx="3163">
                  <c:v>21.513982342651857</c:v>
                </c:pt>
                <c:pt idx="3164">
                  <c:v>21.513982342651857</c:v>
                </c:pt>
                <c:pt idx="3165">
                  <c:v>21.513982342651857</c:v>
                </c:pt>
                <c:pt idx="3166">
                  <c:v>21.513982342651857</c:v>
                </c:pt>
                <c:pt idx="3167">
                  <c:v>21.513982342651857</c:v>
                </c:pt>
                <c:pt idx="3168">
                  <c:v>21.513982342651857</c:v>
                </c:pt>
                <c:pt idx="3169">
                  <c:v>21.513982342651857</c:v>
                </c:pt>
                <c:pt idx="3170">
                  <c:v>21.513982342651857</c:v>
                </c:pt>
                <c:pt idx="3171">
                  <c:v>21.513982342651857</c:v>
                </c:pt>
                <c:pt idx="3172">
                  <c:v>21.513982342651857</c:v>
                </c:pt>
                <c:pt idx="3173">
                  <c:v>21.513982342651857</c:v>
                </c:pt>
                <c:pt idx="3174">
                  <c:v>21.513982342651857</c:v>
                </c:pt>
                <c:pt idx="3175">
                  <c:v>21.513982342651857</c:v>
                </c:pt>
                <c:pt idx="3176">
                  <c:v>21.513982342651857</c:v>
                </c:pt>
                <c:pt idx="3177">
                  <c:v>21.513982342651857</c:v>
                </c:pt>
                <c:pt idx="3178">
                  <c:v>21.513982342651857</c:v>
                </c:pt>
                <c:pt idx="3179">
                  <c:v>21.513982342651857</c:v>
                </c:pt>
                <c:pt idx="3180">
                  <c:v>21.513982342651857</c:v>
                </c:pt>
                <c:pt idx="3181">
                  <c:v>21.513982342651857</c:v>
                </c:pt>
                <c:pt idx="3182">
                  <c:v>21.513982342651857</c:v>
                </c:pt>
                <c:pt idx="3183">
                  <c:v>21.513982342651857</c:v>
                </c:pt>
                <c:pt idx="3184">
                  <c:v>21.513982342651857</c:v>
                </c:pt>
                <c:pt idx="3185">
                  <c:v>21.513982342651857</c:v>
                </c:pt>
                <c:pt idx="3186">
                  <c:v>21.513982342651857</c:v>
                </c:pt>
                <c:pt idx="3187">
                  <c:v>21.513982342651857</c:v>
                </c:pt>
                <c:pt idx="3188">
                  <c:v>21.513982342651857</c:v>
                </c:pt>
                <c:pt idx="3189">
                  <c:v>21.513982342651857</c:v>
                </c:pt>
                <c:pt idx="3190">
                  <c:v>21.513982342651857</c:v>
                </c:pt>
                <c:pt idx="3191">
                  <c:v>21.513982342651857</c:v>
                </c:pt>
                <c:pt idx="3192">
                  <c:v>21.513982342651857</c:v>
                </c:pt>
                <c:pt idx="3193">
                  <c:v>21.513982342651857</c:v>
                </c:pt>
                <c:pt idx="3194">
                  <c:v>21.513982342651857</c:v>
                </c:pt>
                <c:pt idx="3195">
                  <c:v>21.513982342651857</c:v>
                </c:pt>
                <c:pt idx="3196">
                  <c:v>21.513982342651857</c:v>
                </c:pt>
                <c:pt idx="3197">
                  <c:v>21.513982342651857</c:v>
                </c:pt>
                <c:pt idx="3198">
                  <c:v>21.513982342651857</c:v>
                </c:pt>
                <c:pt idx="3199">
                  <c:v>21.513982342651857</c:v>
                </c:pt>
                <c:pt idx="3200">
                  <c:v>21.513982342651857</c:v>
                </c:pt>
                <c:pt idx="3201">
                  <c:v>21.513982342651857</c:v>
                </c:pt>
                <c:pt idx="3202">
                  <c:v>21.513982342651857</c:v>
                </c:pt>
                <c:pt idx="3203">
                  <c:v>21.513982342651857</c:v>
                </c:pt>
                <c:pt idx="3204">
                  <c:v>21.513982342651857</c:v>
                </c:pt>
                <c:pt idx="3205">
                  <c:v>21.513982342651857</c:v>
                </c:pt>
                <c:pt idx="3206">
                  <c:v>21.513982342651857</c:v>
                </c:pt>
                <c:pt idx="3207">
                  <c:v>21.513982342651857</c:v>
                </c:pt>
                <c:pt idx="3208">
                  <c:v>21.513982342651857</c:v>
                </c:pt>
                <c:pt idx="3209">
                  <c:v>21.513982342651857</c:v>
                </c:pt>
                <c:pt idx="3210">
                  <c:v>21.513982342651857</c:v>
                </c:pt>
                <c:pt idx="3211">
                  <c:v>21.513982342651857</c:v>
                </c:pt>
                <c:pt idx="3212">
                  <c:v>21.513982342651857</c:v>
                </c:pt>
                <c:pt idx="3213">
                  <c:v>21.513982342651857</c:v>
                </c:pt>
                <c:pt idx="3214">
                  <c:v>21.513982342651857</c:v>
                </c:pt>
                <c:pt idx="3215">
                  <c:v>21.513982342651857</c:v>
                </c:pt>
                <c:pt idx="3216">
                  <c:v>21.513982342651857</c:v>
                </c:pt>
                <c:pt idx="3217">
                  <c:v>21.513982342651857</c:v>
                </c:pt>
                <c:pt idx="3218">
                  <c:v>21.513982342651857</c:v>
                </c:pt>
                <c:pt idx="3219">
                  <c:v>21.513982342651857</c:v>
                </c:pt>
                <c:pt idx="3220">
                  <c:v>21.513982342651857</c:v>
                </c:pt>
                <c:pt idx="3221">
                  <c:v>21.513982342651857</c:v>
                </c:pt>
                <c:pt idx="3222">
                  <c:v>21.513982342651857</c:v>
                </c:pt>
                <c:pt idx="3223">
                  <c:v>21.513982342651857</c:v>
                </c:pt>
                <c:pt idx="3224">
                  <c:v>21.513982342651857</c:v>
                </c:pt>
                <c:pt idx="3225">
                  <c:v>21.513982342651857</c:v>
                </c:pt>
                <c:pt idx="3226">
                  <c:v>21.513982342651857</c:v>
                </c:pt>
                <c:pt idx="3227">
                  <c:v>21.513982342651857</c:v>
                </c:pt>
                <c:pt idx="3228">
                  <c:v>21.513982342651857</c:v>
                </c:pt>
                <c:pt idx="3229">
                  <c:v>21.513982342651857</c:v>
                </c:pt>
                <c:pt idx="3230">
                  <c:v>21.513982342651857</c:v>
                </c:pt>
                <c:pt idx="3231">
                  <c:v>21.513982342651857</c:v>
                </c:pt>
                <c:pt idx="3232">
                  <c:v>21.513982342651857</c:v>
                </c:pt>
                <c:pt idx="3233">
                  <c:v>21.513982342651857</c:v>
                </c:pt>
                <c:pt idx="3234">
                  <c:v>21.513982342651857</c:v>
                </c:pt>
                <c:pt idx="3235">
                  <c:v>21.513982342651857</c:v>
                </c:pt>
                <c:pt idx="3236">
                  <c:v>21.513982342651857</c:v>
                </c:pt>
                <c:pt idx="3237">
                  <c:v>21.513982342651857</c:v>
                </c:pt>
                <c:pt idx="3238">
                  <c:v>21.513982342651857</c:v>
                </c:pt>
                <c:pt idx="3239">
                  <c:v>21.513982342651857</c:v>
                </c:pt>
                <c:pt idx="3240">
                  <c:v>21.513982342651857</c:v>
                </c:pt>
                <c:pt idx="3241">
                  <c:v>21.513982342651857</c:v>
                </c:pt>
                <c:pt idx="3242">
                  <c:v>21.513982342651857</c:v>
                </c:pt>
                <c:pt idx="3243">
                  <c:v>21.513982342651857</c:v>
                </c:pt>
                <c:pt idx="3244">
                  <c:v>21.513982342651857</c:v>
                </c:pt>
                <c:pt idx="3245">
                  <c:v>21.513982342651857</c:v>
                </c:pt>
                <c:pt idx="3246">
                  <c:v>21.513982342651857</c:v>
                </c:pt>
                <c:pt idx="3247">
                  <c:v>21.513982342651857</c:v>
                </c:pt>
                <c:pt idx="3248">
                  <c:v>21.513982342651857</c:v>
                </c:pt>
                <c:pt idx="3249">
                  <c:v>21.513982342651857</c:v>
                </c:pt>
                <c:pt idx="3250">
                  <c:v>21.513982342651857</c:v>
                </c:pt>
                <c:pt idx="3251">
                  <c:v>21.513982342651857</c:v>
                </c:pt>
                <c:pt idx="3252">
                  <c:v>21.513982342651857</c:v>
                </c:pt>
                <c:pt idx="3253">
                  <c:v>21.513982342651857</c:v>
                </c:pt>
                <c:pt idx="3254">
                  <c:v>21.513982342651857</c:v>
                </c:pt>
                <c:pt idx="3255">
                  <c:v>21.513982342651857</c:v>
                </c:pt>
                <c:pt idx="3256">
                  <c:v>21.513982342651857</c:v>
                </c:pt>
                <c:pt idx="3257">
                  <c:v>21.513982342651857</c:v>
                </c:pt>
                <c:pt idx="3258">
                  <c:v>21.513982342651857</c:v>
                </c:pt>
                <c:pt idx="3259">
                  <c:v>21.513982342651857</c:v>
                </c:pt>
                <c:pt idx="3260">
                  <c:v>21.513982342651857</c:v>
                </c:pt>
                <c:pt idx="3261">
                  <c:v>21.513982342651857</c:v>
                </c:pt>
                <c:pt idx="3262">
                  <c:v>21.513982342651857</c:v>
                </c:pt>
                <c:pt idx="3263">
                  <c:v>21.513982342651857</c:v>
                </c:pt>
                <c:pt idx="3264">
                  <c:v>21.513982342651857</c:v>
                </c:pt>
                <c:pt idx="3265">
                  <c:v>21.513982342651857</c:v>
                </c:pt>
                <c:pt idx="3266">
                  <c:v>21.513982342651857</c:v>
                </c:pt>
                <c:pt idx="3267">
                  <c:v>21.513982342651857</c:v>
                </c:pt>
                <c:pt idx="3268">
                  <c:v>21.513982342651857</c:v>
                </c:pt>
                <c:pt idx="3269">
                  <c:v>21.513982342651857</c:v>
                </c:pt>
                <c:pt idx="3270">
                  <c:v>21.513982342651857</c:v>
                </c:pt>
                <c:pt idx="3271">
                  <c:v>21.513982342651857</c:v>
                </c:pt>
                <c:pt idx="3272">
                  <c:v>21.513982342651857</c:v>
                </c:pt>
                <c:pt idx="3273">
                  <c:v>21.513982342651857</c:v>
                </c:pt>
                <c:pt idx="3274">
                  <c:v>21.513982342651857</c:v>
                </c:pt>
                <c:pt idx="3275">
                  <c:v>21.513982342651857</c:v>
                </c:pt>
                <c:pt idx="3276">
                  <c:v>21.513982342651857</c:v>
                </c:pt>
                <c:pt idx="3277">
                  <c:v>21.513982342651857</c:v>
                </c:pt>
                <c:pt idx="3278">
                  <c:v>21.513982342651857</c:v>
                </c:pt>
                <c:pt idx="3279">
                  <c:v>21.513982342651857</c:v>
                </c:pt>
                <c:pt idx="3280">
                  <c:v>21.513982342651857</c:v>
                </c:pt>
                <c:pt idx="3281">
                  <c:v>21.513982342651857</c:v>
                </c:pt>
                <c:pt idx="3282">
                  <c:v>21.513982342651857</c:v>
                </c:pt>
                <c:pt idx="3283">
                  <c:v>21.513982342651857</c:v>
                </c:pt>
                <c:pt idx="3284">
                  <c:v>21.513982342651857</c:v>
                </c:pt>
                <c:pt idx="3285">
                  <c:v>21.513982342651857</c:v>
                </c:pt>
                <c:pt idx="3286">
                  <c:v>21.513982342651857</c:v>
                </c:pt>
                <c:pt idx="3287">
                  <c:v>21.513982342651857</c:v>
                </c:pt>
                <c:pt idx="3288">
                  <c:v>21.513982342651857</c:v>
                </c:pt>
                <c:pt idx="3289">
                  <c:v>21.513982342651857</c:v>
                </c:pt>
                <c:pt idx="3290">
                  <c:v>21.513982342651857</c:v>
                </c:pt>
                <c:pt idx="3291">
                  <c:v>21.513982342651857</c:v>
                </c:pt>
                <c:pt idx="3292">
                  <c:v>21.513982342651857</c:v>
                </c:pt>
                <c:pt idx="3293">
                  <c:v>21.513982342651857</c:v>
                </c:pt>
                <c:pt idx="3294">
                  <c:v>21.513982342651857</c:v>
                </c:pt>
                <c:pt idx="3295">
                  <c:v>21.513982342651857</c:v>
                </c:pt>
                <c:pt idx="3296">
                  <c:v>21.513982342651857</c:v>
                </c:pt>
                <c:pt idx="3297">
                  <c:v>21.513982342651857</c:v>
                </c:pt>
                <c:pt idx="3298">
                  <c:v>21.513982342651857</c:v>
                </c:pt>
                <c:pt idx="3299">
                  <c:v>21.513982342651857</c:v>
                </c:pt>
                <c:pt idx="3300">
                  <c:v>21.513982342651857</c:v>
                </c:pt>
                <c:pt idx="3301">
                  <c:v>21.513982342651857</c:v>
                </c:pt>
                <c:pt idx="3302">
                  <c:v>21.513982342651857</c:v>
                </c:pt>
                <c:pt idx="3303">
                  <c:v>21.513982342651857</c:v>
                </c:pt>
                <c:pt idx="3304">
                  <c:v>21.513982342651857</c:v>
                </c:pt>
                <c:pt idx="3305">
                  <c:v>21.513982342651857</c:v>
                </c:pt>
                <c:pt idx="3306">
                  <c:v>21.513982342651857</c:v>
                </c:pt>
                <c:pt idx="3307">
                  <c:v>21.513982342651857</c:v>
                </c:pt>
                <c:pt idx="3308">
                  <c:v>21.513982342651857</c:v>
                </c:pt>
                <c:pt idx="3309">
                  <c:v>21.513982342651857</c:v>
                </c:pt>
                <c:pt idx="3310">
                  <c:v>21.513982342651857</c:v>
                </c:pt>
                <c:pt idx="3311">
                  <c:v>21.513982342651857</c:v>
                </c:pt>
                <c:pt idx="3312">
                  <c:v>21.513982342651857</c:v>
                </c:pt>
                <c:pt idx="3313">
                  <c:v>21.513982342651857</c:v>
                </c:pt>
                <c:pt idx="3314">
                  <c:v>21.513982342651857</c:v>
                </c:pt>
                <c:pt idx="3315">
                  <c:v>21.513982342651857</c:v>
                </c:pt>
                <c:pt idx="3316">
                  <c:v>21.513982342651857</c:v>
                </c:pt>
                <c:pt idx="3317">
                  <c:v>21.513982342651857</c:v>
                </c:pt>
                <c:pt idx="3318">
                  <c:v>21.513982342651857</c:v>
                </c:pt>
                <c:pt idx="3319">
                  <c:v>21.513982342651857</c:v>
                </c:pt>
                <c:pt idx="3320">
                  <c:v>21.513982342651857</c:v>
                </c:pt>
                <c:pt idx="3321">
                  <c:v>21.513982342651857</c:v>
                </c:pt>
                <c:pt idx="3322">
                  <c:v>21.513982342651857</c:v>
                </c:pt>
                <c:pt idx="3323">
                  <c:v>21.513982342651857</c:v>
                </c:pt>
                <c:pt idx="3324">
                  <c:v>21.513982342651857</c:v>
                </c:pt>
                <c:pt idx="3325">
                  <c:v>21.513982342651857</c:v>
                </c:pt>
                <c:pt idx="3326">
                  <c:v>21.513982342651857</c:v>
                </c:pt>
                <c:pt idx="3327">
                  <c:v>21.513982342651857</c:v>
                </c:pt>
                <c:pt idx="3328">
                  <c:v>21.513982342651857</c:v>
                </c:pt>
                <c:pt idx="3329">
                  <c:v>21.513982342651857</c:v>
                </c:pt>
                <c:pt idx="3330">
                  <c:v>21.513982342651857</c:v>
                </c:pt>
                <c:pt idx="3331">
                  <c:v>21.513982342651857</c:v>
                </c:pt>
                <c:pt idx="3332">
                  <c:v>21.513982342651857</c:v>
                </c:pt>
                <c:pt idx="3333">
                  <c:v>21.513982342651857</c:v>
                </c:pt>
                <c:pt idx="3334">
                  <c:v>21.513982342651857</c:v>
                </c:pt>
                <c:pt idx="3335">
                  <c:v>21.513982342651857</c:v>
                </c:pt>
                <c:pt idx="3336">
                  <c:v>21.513982342651857</c:v>
                </c:pt>
                <c:pt idx="3337">
                  <c:v>21.513982342651857</c:v>
                </c:pt>
                <c:pt idx="3338">
                  <c:v>21.513982342651857</c:v>
                </c:pt>
                <c:pt idx="3339">
                  <c:v>21.513982342651857</c:v>
                </c:pt>
                <c:pt idx="3340">
                  <c:v>21.513982342651857</c:v>
                </c:pt>
                <c:pt idx="3341">
                  <c:v>21.513982342651857</c:v>
                </c:pt>
                <c:pt idx="3342">
                  <c:v>21.513982342651857</c:v>
                </c:pt>
                <c:pt idx="3343">
                  <c:v>21.513982342651857</c:v>
                </c:pt>
                <c:pt idx="3344">
                  <c:v>21.513982342651857</c:v>
                </c:pt>
                <c:pt idx="3345">
                  <c:v>21.513982342651857</c:v>
                </c:pt>
                <c:pt idx="3346">
                  <c:v>21.513982342651857</c:v>
                </c:pt>
                <c:pt idx="3347">
                  <c:v>21.513982342651857</c:v>
                </c:pt>
                <c:pt idx="3348">
                  <c:v>21.513982342651857</c:v>
                </c:pt>
                <c:pt idx="3349">
                  <c:v>21.513982342651857</c:v>
                </c:pt>
                <c:pt idx="3350">
                  <c:v>21.513982342651857</c:v>
                </c:pt>
                <c:pt idx="3351">
                  <c:v>21.513982342651857</c:v>
                </c:pt>
                <c:pt idx="3352">
                  <c:v>21.513982342651857</c:v>
                </c:pt>
                <c:pt idx="3353">
                  <c:v>21.513982342651857</c:v>
                </c:pt>
                <c:pt idx="3354">
                  <c:v>21.513982342651857</c:v>
                </c:pt>
                <c:pt idx="3355">
                  <c:v>21.513982342651857</c:v>
                </c:pt>
                <c:pt idx="3356">
                  <c:v>21.513982342651857</c:v>
                </c:pt>
                <c:pt idx="3357">
                  <c:v>21.513982342651857</c:v>
                </c:pt>
                <c:pt idx="3358">
                  <c:v>21.513982342651857</c:v>
                </c:pt>
                <c:pt idx="3359">
                  <c:v>21.513982342651857</c:v>
                </c:pt>
                <c:pt idx="3360">
                  <c:v>21.513982342651857</c:v>
                </c:pt>
                <c:pt idx="3361">
                  <c:v>21.513982342651857</c:v>
                </c:pt>
                <c:pt idx="3362">
                  <c:v>21.513982342651857</c:v>
                </c:pt>
                <c:pt idx="3363">
                  <c:v>21.513982342651857</c:v>
                </c:pt>
                <c:pt idx="3364">
                  <c:v>21.513982342651857</c:v>
                </c:pt>
                <c:pt idx="3365">
                  <c:v>21.513982342651857</c:v>
                </c:pt>
                <c:pt idx="3366">
                  <c:v>21.513982342651857</c:v>
                </c:pt>
                <c:pt idx="3367">
                  <c:v>21.513982342651857</c:v>
                </c:pt>
                <c:pt idx="3368">
                  <c:v>21.513982342651857</c:v>
                </c:pt>
                <c:pt idx="3369">
                  <c:v>21.513982342651857</c:v>
                </c:pt>
                <c:pt idx="3370">
                  <c:v>21.513982342651857</c:v>
                </c:pt>
                <c:pt idx="3371">
                  <c:v>21.513982342651857</c:v>
                </c:pt>
                <c:pt idx="3372">
                  <c:v>21.513982342651857</c:v>
                </c:pt>
                <c:pt idx="3373">
                  <c:v>21.513982342651857</c:v>
                </c:pt>
                <c:pt idx="3374">
                  <c:v>21.513982342651857</c:v>
                </c:pt>
                <c:pt idx="3375">
                  <c:v>21.513982342651857</c:v>
                </c:pt>
                <c:pt idx="3376">
                  <c:v>21.513982342651857</c:v>
                </c:pt>
                <c:pt idx="3377">
                  <c:v>21.513982342651857</c:v>
                </c:pt>
                <c:pt idx="3378">
                  <c:v>21.513982342651857</c:v>
                </c:pt>
                <c:pt idx="3379">
                  <c:v>21.513982342651857</c:v>
                </c:pt>
                <c:pt idx="3380">
                  <c:v>21.513982342651857</c:v>
                </c:pt>
                <c:pt idx="3381">
                  <c:v>21.513982342651857</c:v>
                </c:pt>
                <c:pt idx="3382">
                  <c:v>21.513982342651857</c:v>
                </c:pt>
                <c:pt idx="3383">
                  <c:v>21.513982342651857</c:v>
                </c:pt>
                <c:pt idx="3384">
                  <c:v>21.513982342651857</c:v>
                </c:pt>
                <c:pt idx="3385">
                  <c:v>21.513982342651857</c:v>
                </c:pt>
                <c:pt idx="3386">
                  <c:v>21.513982342651857</c:v>
                </c:pt>
                <c:pt idx="3387">
                  <c:v>21.513982342651857</c:v>
                </c:pt>
                <c:pt idx="3388">
                  <c:v>21.513982342651857</c:v>
                </c:pt>
                <c:pt idx="3389">
                  <c:v>21.513982342651857</c:v>
                </c:pt>
                <c:pt idx="3390">
                  <c:v>21.513982342651857</c:v>
                </c:pt>
                <c:pt idx="3391">
                  <c:v>21.513982342651857</c:v>
                </c:pt>
                <c:pt idx="3392">
                  <c:v>21.513982342651857</c:v>
                </c:pt>
                <c:pt idx="3393">
                  <c:v>21.513982342651857</c:v>
                </c:pt>
                <c:pt idx="3394">
                  <c:v>21.513982342651857</c:v>
                </c:pt>
                <c:pt idx="3395">
                  <c:v>21.513982342651857</c:v>
                </c:pt>
                <c:pt idx="3396">
                  <c:v>21.513982342651857</c:v>
                </c:pt>
                <c:pt idx="3397">
                  <c:v>21.513982342651857</c:v>
                </c:pt>
                <c:pt idx="3398">
                  <c:v>21.513982342651857</c:v>
                </c:pt>
                <c:pt idx="3399">
                  <c:v>21.513982342651857</c:v>
                </c:pt>
                <c:pt idx="3400">
                  <c:v>21.513982342651857</c:v>
                </c:pt>
                <c:pt idx="3401">
                  <c:v>21.513982342651857</c:v>
                </c:pt>
                <c:pt idx="3402">
                  <c:v>21.513982342651857</c:v>
                </c:pt>
                <c:pt idx="3403">
                  <c:v>21.513982342651857</c:v>
                </c:pt>
                <c:pt idx="3404">
                  <c:v>21.513982342651857</c:v>
                </c:pt>
                <c:pt idx="3405">
                  <c:v>21.513982342651857</c:v>
                </c:pt>
                <c:pt idx="3406">
                  <c:v>21.513982342651857</c:v>
                </c:pt>
                <c:pt idx="3407">
                  <c:v>21.513982342651857</c:v>
                </c:pt>
                <c:pt idx="3408">
                  <c:v>21.513982342651857</c:v>
                </c:pt>
                <c:pt idx="3409">
                  <c:v>21.513982342651857</c:v>
                </c:pt>
                <c:pt idx="3410">
                  <c:v>21.513982342651857</c:v>
                </c:pt>
                <c:pt idx="3411">
                  <c:v>21.513982342651857</c:v>
                </c:pt>
                <c:pt idx="3412">
                  <c:v>21.513982342651857</c:v>
                </c:pt>
                <c:pt idx="3413">
                  <c:v>21.513982342651857</c:v>
                </c:pt>
                <c:pt idx="3414">
                  <c:v>21.513982342651857</c:v>
                </c:pt>
                <c:pt idx="3415">
                  <c:v>21.513982342651857</c:v>
                </c:pt>
                <c:pt idx="3416">
                  <c:v>21.513982342651857</c:v>
                </c:pt>
                <c:pt idx="3417">
                  <c:v>21.513982342651857</c:v>
                </c:pt>
                <c:pt idx="3418">
                  <c:v>21.513982342651857</c:v>
                </c:pt>
                <c:pt idx="3419">
                  <c:v>21.513982342651857</c:v>
                </c:pt>
                <c:pt idx="3420">
                  <c:v>21.513982342651857</c:v>
                </c:pt>
                <c:pt idx="3421">
                  <c:v>21.513982342651857</c:v>
                </c:pt>
                <c:pt idx="3422">
                  <c:v>21.513982342651857</c:v>
                </c:pt>
                <c:pt idx="3423">
                  <c:v>21.513982342651857</c:v>
                </c:pt>
                <c:pt idx="3424">
                  <c:v>21.513982342651857</c:v>
                </c:pt>
                <c:pt idx="3425">
                  <c:v>21.513982342651857</c:v>
                </c:pt>
                <c:pt idx="3426">
                  <c:v>21.513982342651857</c:v>
                </c:pt>
                <c:pt idx="3427">
                  <c:v>21.513982342651857</c:v>
                </c:pt>
                <c:pt idx="3428">
                  <c:v>21.513982342651857</c:v>
                </c:pt>
                <c:pt idx="3429">
                  <c:v>21.513982342651857</c:v>
                </c:pt>
                <c:pt idx="3430">
                  <c:v>21.513982342651857</c:v>
                </c:pt>
                <c:pt idx="3431">
                  <c:v>21.513982342651857</c:v>
                </c:pt>
                <c:pt idx="3432">
                  <c:v>21.513982342651857</c:v>
                </c:pt>
                <c:pt idx="3433">
                  <c:v>21.513982342651857</c:v>
                </c:pt>
                <c:pt idx="3434">
                  <c:v>21.513982342651857</c:v>
                </c:pt>
                <c:pt idx="3435">
                  <c:v>21.513982342651857</c:v>
                </c:pt>
                <c:pt idx="3436">
                  <c:v>21.513982342651857</c:v>
                </c:pt>
                <c:pt idx="3437">
                  <c:v>21.513982342651857</c:v>
                </c:pt>
                <c:pt idx="3438">
                  <c:v>21.513982342651857</c:v>
                </c:pt>
                <c:pt idx="3439">
                  <c:v>21.513982342651857</c:v>
                </c:pt>
                <c:pt idx="3440">
                  <c:v>21.513982342651857</c:v>
                </c:pt>
                <c:pt idx="3441">
                  <c:v>21.513982342651857</c:v>
                </c:pt>
                <c:pt idx="3442">
                  <c:v>21.513982342651857</c:v>
                </c:pt>
                <c:pt idx="3443">
                  <c:v>21.513982342651857</c:v>
                </c:pt>
                <c:pt idx="3444">
                  <c:v>21.513982342651857</c:v>
                </c:pt>
                <c:pt idx="3445">
                  <c:v>21.513982342651857</c:v>
                </c:pt>
                <c:pt idx="3446">
                  <c:v>21.513982342651857</c:v>
                </c:pt>
                <c:pt idx="3447">
                  <c:v>21.513982342651857</c:v>
                </c:pt>
                <c:pt idx="3448">
                  <c:v>21.513982342651857</c:v>
                </c:pt>
                <c:pt idx="3449">
                  <c:v>21.513982342651857</c:v>
                </c:pt>
                <c:pt idx="3450">
                  <c:v>21.513982342651857</c:v>
                </c:pt>
                <c:pt idx="3451">
                  <c:v>21.513982342651857</c:v>
                </c:pt>
                <c:pt idx="3452">
                  <c:v>21.513982342651857</c:v>
                </c:pt>
                <c:pt idx="3453">
                  <c:v>21.513982342651857</c:v>
                </c:pt>
                <c:pt idx="3454">
                  <c:v>21.513982342651857</c:v>
                </c:pt>
                <c:pt idx="3455">
                  <c:v>21.513982342651857</c:v>
                </c:pt>
                <c:pt idx="3456">
                  <c:v>21.513982342651857</c:v>
                </c:pt>
                <c:pt idx="3457">
                  <c:v>21.513982342651857</c:v>
                </c:pt>
                <c:pt idx="3458">
                  <c:v>21.513982342651857</c:v>
                </c:pt>
                <c:pt idx="3459">
                  <c:v>21.513982342651857</c:v>
                </c:pt>
                <c:pt idx="3460">
                  <c:v>21.513982342651857</c:v>
                </c:pt>
                <c:pt idx="3461">
                  <c:v>21.513982342651857</c:v>
                </c:pt>
                <c:pt idx="3462">
                  <c:v>21.513982342651857</c:v>
                </c:pt>
                <c:pt idx="3463">
                  <c:v>21.513982342651857</c:v>
                </c:pt>
                <c:pt idx="3464">
                  <c:v>21.513982342651857</c:v>
                </c:pt>
                <c:pt idx="3465">
                  <c:v>21.513982342651857</c:v>
                </c:pt>
                <c:pt idx="3466">
                  <c:v>21.513982342651857</c:v>
                </c:pt>
                <c:pt idx="3467">
                  <c:v>21.513982342651857</c:v>
                </c:pt>
                <c:pt idx="3468">
                  <c:v>21.513982342651857</c:v>
                </c:pt>
                <c:pt idx="3469">
                  <c:v>21.513982342651857</c:v>
                </c:pt>
                <c:pt idx="3470">
                  <c:v>21.513982342651857</c:v>
                </c:pt>
                <c:pt idx="3471">
                  <c:v>21.513982342651857</c:v>
                </c:pt>
                <c:pt idx="3472">
                  <c:v>21.513982342651857</c:v>
                </c:pt>
                <c:pt idx="3473">
                  <c:v>21.513982342651857</c:v>
                </c:pt>
                <c:pt idx="3474">
                  <c:v>21.513982342651857</c:v>
                </c:pt>
                <c:pt idx="3475">
                  <c:v>21.513982342651857</c:v>
                </c:pt>
                <c:pt idx="3476">
                  <c:v>21.513982342651857</c:v>
                </c:pt>
                <c:pt idx="3477">
                  <c:v>21.513982342651857</c:v>
                </c:pt>
                <c:pt idx="3478">
                  <c:v>21.513982342651857</c:v>
                </c:pt>
                <c:pt idx="3479">
                  <c:v>21.513982342651857</c:v>
                </c:pt>
                <c:pt idx="3480">
                  <c:v>21.513982342651857</c:v>
                </c:pt>
                <c:pt idx="3481">
                  <c:v>21.513982342651857</c:v>
                </c:pt>
                <c:pt idx="3482">
                  <c:v>21.513982342651857</c:v>
                </c:pt>
                <c:pt idx="3483">
                  <c:v>21.513982342651857</c:v>
                </c:pt>
                <c:pt idx="3484">
                  <c:v>21.513982342651857</c:v>
                </c:pt>
                <c:pt idx="3485">
                  <c:v>21.513982342651857</c:v>
                </c:pt>
                <c:pt idx="3486">
                  <c:v>21.513982342651857</c:v>
                </c:pt>
                <c:pt idx="3487">
                  <c:v>21.513982342651857</c:v>
                </c:pt>
                <c:pt idx="3488">
                  <c:v>21.513982342651857</c:v>
                </c:pt>
                <c:pt idx="3489">
                  <c:v>21.513982342651857</c:v>
                </c:pt>
                <c:pt idx="3490">
                  <c:v>21.513982342651857</c:v>
                </c:pt>
                <c:pt idx="3491">
                  <c:v>21.513982342651857</c:v>
                </c:pt>
                <c:pt idx="3492">
                  <c:v>21.513982342651857</c:v>
                </c:pt>
                <c:pt idx="3493">
                  <c:v>21.513982342651857</c:v>
                </c:pt>
                <c:pt idx="3494">
                  <c:v>21.513982342651857</c:v>
                </c:pt>
                <c:pt idx="3495">
                  <c:v>21.513982342651857</c:v>
                </c:pt>
                <c:pt idx="3496">
                  <c:v>21.513982342651857</c:v>
                </c:pt>
                <c:pt idx="3497">
                  <c:v>21.513982342651857</c:v>
                </c:pt>
                <c:pt idx="3498">
                  <c:v>21.513982342651857</c:v>
                </c:pt>
                <c:pt idx="3499">
                  <c:v>21.513982342651857</c:v>
                </c:pt>
                <c:pt idx="3500">
                  <c:v>21.513982342651857</c:v>
                </c:pt>
                <c:pt idx="3501">
                  <c:v>21.513982342651857</c:v>
                </c:pt>
                <c:pt idx="3502">
                  <c:v>21.513982342651857</c:v>
                </c:pt>
                <c:pt idx="3503">
                  <c:v>21.513982342651857</c:v>
                </c:pt>
                <c:pt idx="3504">
                  <c:v>21.513982342651857</c:v>
                </c:pt>
                <c:pt idx="3505">
                  <c:v>21.513982342651857</c:v>
                </c:pt>
                <c:pt idx="3506">
                  <c:v>21.513982342651857</c:v>
                </c:pt>
                <c:pt idx="3507">
                  <c:v>21.513982342651857</c:v>
                </c:pt>
                <c:pt idx="3508">
                  <c:v>21.513982342651857</c:v>
                </c:pt>
                <c:pt idx="3509">
                  <c:v>21.513982342651857</c:v>
                </c:pt>
                <c:pt idx="3510">
                  <c:v>21.513982342651857</c:v>
                </c:pt>
                <c:pt idx="3511">
                  <c:v>21.513982342651857</c:v>
                </c:pt>
                <c:pt idx="3512">
                  <c:v>21.513982342651857</c:v>
                </c:pt>
                <c:pt idx="3513">
                  <c:v>21.513982342651857</c:v>
                </c:pt>
                <c:pt idx="3514">
                  <c:v>21.513982342651857</c:v>
                </c:pt>
                <c:pt idx="3515">
                  <c:v>21.513982342651857</c:v>
                </c:pt>
                <c:pt idx="3516">
                  <c:v>21.513982342651857</c:v>
                </c:pt>
                <c:pt idx="3517">
                  <c:v>21.513982342651857</c:v>
                </c:pt>
                <c:pt idx="3518">
                  <c:v>21.513982342651857</c:v>
                </c:pt>
                <c:pt idx="3519">
                  <c:v>21.513982342651857</c:v>
                </c:pt>
                <c:pt idx="3520">
                  <c:v>21.513982342651857</c:v>
                </c:pt>
                <c:pt idx="3521">
                  <c:v>21.513982342651857</c:v>
                </c:pt>
                <c:pt idx="3522">
                  <c:v>21.513982342651857</c:v>
                </c:pt>
                <c:pt idx="3523">
                  <c:v>21.513982342651857</c:v>
                </c:pt>
                <c:pt idx="3524">
                  <c:v>21.513982342651857</c:v>
                </c:pt>
                <c:pt idx="3525">
                  <c:v>21.513982342651857</c:v>
                </c:pt>
                <c:pt idx="3526">
                  <c:v>21.513982342651857</c:v>
                </c:pt>
                <c:pt idx="3527">
                  <c:v>21.513982342651857</c:v>
                </c:pt>
                <c:pt idx="3528">
                  <c:v>21.513982342651857</c:v>
                </c:pt>
                <c:pt idx="3529">
                  <c:v>21.513982342651857</c:v>
                </c:pt>
                <c:pt idx="3530">
                  <c:v>21.513982342651857</c:v>
                </c:pt>
                <c:pt idx="3531">
                  <c:v>21.513982342651857</c:v>
                </c:pt>
                <c:pt idx="3532">
                  <c:v>21.513982342651857</c:v>
                </c:pt>
                <c:pt idx="3533">
                  <c:v>21.513982342651857</c:v>
                </c:pt>
                <c:pt idx="3534">
                  <c:v>21.513982342651857</c:v>
                </c:pt>
                <c:pt idx="3535">
                  <c:v>21.513982342651857</c:v>
                </c:pt>
                <c:pt idx="3536">
                  <c:v>21.513982342651857</c:v>
                </c:pt>
                <c:pt idx="3537">
                  <c:v>21.513982342651857</c:v>
                </c:pt>
                <c:pt idx="3538">
                  <c:v>21.513982342651857</c:v>
                </c:pt>
                <c:pt idx="3539">
                  <c:v>21.513982342651857</c:v>
                </c:pt>
                <c:pt idx="3540">
                  <c:v>21.513982342651857</c:v>
                </c:pt>
                <c:pt idx="3541">
                  <c:v>21.513982342651857</c:v>
                </c:pt>
                <c:pt idx="3542">
                  <c:v>21.513982342651857</c:v>
                </c:pt>
                <c:pt idx="3543">
                  <c:v>21.513982342651857</c:v>
                </c:pt>
                <c:pt idx="3544">
                  <c:v>21.513982342651857</c:v>
                </c:pt>
                <c:pt idx="3545">
                  <c:v>21.513982342651857</c:v>
                </c:pt>
                <c:pt idx="3546">
                  <c:v>21.513982342651857</c:v>
                </c:pt>
                <c:pt idx="3547">
                  <c:v>21.513982342651857</c:v>
                </c:pt>
                <c:pt idx="3548">
                  <c:v>21.513982342651857</c:v>
                </c:pt>
                <c:pt idx="3549">
                  <c:v>21.513982342651857</c:v>
                </c:pt>
                <c:pt idx="3550">
                  <c:v>21.513982342651857</c:v>
                </c:pt>
                <c:pt idx="3551">
                  <c:v>21.513982342651857</c:v>
                </c:pt>
                <c:pt idx="3552">
                  <c:v>21.513982342651857</c:v>
                </c:pt>
                <c:pt idx="3553">
                  <c:v>21.513982342651857</c:v>
                </c:pt>
                <c:pt idx="3554">
                  <c:v>21.513982342651857</c:v>
                </c:pt>
                <c:pt idx="3555">
                  <c:v>21.513982342651857</c:v>
                </c:pt>
                <c:pt idx="3556">
                  <c:v>21.513982342651857</c:v>
                </c:pt>
                <c:pt idx="3557">
                  <c:v>21.513982342651857</c:v>
                </c:pt>
                <c:pt idx="3558">
                  <c:v>21.513982342651857</c:v>
                </c:pt>
                <c:pt idx="3559">
                  <c:v>21.513982342651857</c:v>
                </c:pt>
                <c:pt idx="3560">
                  <c:v>21.513982342651857</c:v>
                </c:pt>
                <c:pt idx="3561">
                  <c:v>21.513982342651857</c:v>
                </c:pt>
                <c:pt idx="3562">
                  <c:v>21.513982342651857</c:v>
                </c:pt>
                <c:pt idx="3563">
                  <c:v>21.513982342651857</c:v>
                </c:pt>
                <c:pt idx="3564">
                  <c:v>21.513982342651857</c:v>
                </c:pt>
                <c:pt idx="3565">
                  <c:v>21.513982342651857</c:v>
                </c:pt>
                <c:pt idx="3566">
                  <c:v>21.513982342651857</c:v>
                </c:pt>
                <c:pt idx="3567">
                  <c:v>21.513982342651857</c:v>
                </c:pt>
                <c:pt idx="3568">
                  <c:v>21.513982342651857</c:v>
                </c:pt>
                <c:pt idx="3569">
                  <c:v>21.513982342651857</c:v>
                </c:pt>
                <c:pt idx="3570">
                  <c:v>21.513982342651857</c:v>
                </c:pt>
                <c:pt idx="3571">
                  <c:v>21.513982342651857</c:v>
                </c:pt>
                <c:pt idx="3572">
                  <c:v>21.513982342651857</c:v>
                </c:pt>
                <c:pt idx="3573">
                  <c:v>21.513982342651857</c:v>
                </c:pt>
                <c:pt idx="3574">
                  <c:v>21.513982342651857</c:v>
                </c:pt>
                <c:pt idx="3575">
                  <c:v>21.513982342651857</c:v>
                </c:pt>
                <c:pt idx="3576">
                  <c:v>21.513982342651857</c:v>
                </c:pt>
                <c:pt idx="3577">
                  <c:v>21.513982342651857</c:v>
                </c:pt>
                <c:pt idx="3578">
                  <c:v>21.513982342651857</c:v>
                </c:pt>
                <c:pt idx="3579">
                  <c:v>21.513982342651857</c:v>
                </c:pt>
                <c:pt idx="3580">
                  <c:v>21.513982342651857</c:v>
                </c:pt>
                <c:pt idx="3581">
                  <c:v>21.513982342651857</c:v>
                </c:pt>
                <c:pt idx="3582">
                  <c:v>21.513982342651857</c:v>
                </c:pt>
                <c:pt idx="3583">
                  <c:v>21.513982342651857</c:v>
                </c:pt>
                <c:pt idx="3584">
                  <c:v>21.513982342651857</c:v>
                </c:pt>
                <c:pt idx="3585">
                  <c:v>21.513982342651857</c:v>
                </c:pt>
                <c:pt idx="3586">
                  <c:v>21.513982342651857</c:v>
                </c:pt>
                <c:pt idx="3587">
                  <c:v>21.513982342651857</c:v>
                </c:pt>
                <c:pt idx="3588">
                  <c:v>21.513982342651857</c:v>
                </c:pt>
                <c:pt idx="3589">
                  <c:v>21.513982342651857</c:v>
                </c:pt>
                <c:pt idx="3590">
                  <c:v>21.513982342651857</c:v>
                </c:pt>
                <c:pt idx="3591">
                  <c:v>21.513982342651857</c:v>
                </c:pt>
                <c:pt idx="3592">
                  <c:v>21.513982342651857</c:v>
                </c:pt>
                <c:pt idx="3593">
                  <c:v>21.513982342651857</c:v>
                </c:pt>
                <c:pt idx="3594">
                  <c:v>21.513982342651857</c:v>
                </c:pt>
                <c:pt idx="3595">
                  <c:v>21.513982342651857</c:v>
                </c:pt>
                <c:pt idx="3596">
                  <c:v>21.513982342651857</c:v>
                </c:pt>
                <c:pt idx="3597">
                  <c:v>21.513982342651857</c:v>
                </c:pt>
                <c:pt idx="3598">
                  <c:v>21.513982342651857</c:v>
                </c:pt>
                <c:pt idx="3599">
                  <c:v>21.513982342651857</c:v>
                </c:pt>
                <c:pt idx="3600">
                  <c:v>21.513982342651857</c:v>
                </c:pt>
                <c:pt idx="3601">
                  <c:v>21.513982342651857</c:v>
                </c:pt>
                <c:pt idx="3602">
                  <c:v>21.513982342651857</c:v>
                </c:pt>
                <c:pt idx="3603">
                  <c:v>21.513982342651857</c:v>
                </c:pt>
                <c:pt idx="3604">
                  <c:v>21.513982342651857</c:v>
                </c:pt>
                <c:pt idx="3605">
                  <c:v>21.513982342651857</c:v>
                </c:pt>
                <c:pt idx="3606">
                  <c:v>21.513982342651857</c:v>
                </c:pt>
                <c:pt idx="3607">
                  <c:v>21.513982342651857</c:v>
                </c:pt>
                <c:pt idx="3608">
                  <c:v>21.513982342651857</c:v>
                </c:pt>
                <c:pt idx="3609">
                  <c:v>21.513982342651857</c:v>
                </c:pt>
                <c:pt idx="3610">
                  <c:v>21.513982342651857</c:v>
                </c:pt>
                <c:pt idx="3611">
                  <c:v>21.513982342651857</c:v>
                </c:pt>
                <c:pt idx="3612">
                  <c:v>21.513982342651857</c:v>
                </c:pt>
                <c:pt idx="3613">
                  <c:v>21.513982342651857</c:v>
                </c:pt>
                <c:pt idx="3614">
                  <c:v>21.513982342651857</c:v>
                </c:pt>
                <c:pt idx="3615">
                  <c:v>21.513982342651857</c:v>
                </c:pt>
                <c:pt idx="3616">
                  <c:v>21.513982342651857</c:v>
                </c:pt>
                <c:pt idx="3617">
                  <c:v>21.513982342651857</c:v>
                </c:pt>
                <c:pt idx="3618">
                  <c:v>21.513982342651857</c:v>
                </c:pt>
                <c:pt idx="3619">
                  <c:v>21.513982342651857</c:v>
                </c:pt>
                <c:pt idx="3620">
                  <c:v>21.513982342651857</c:v>
                </c:pt>
                <c:pt idx="3621">
                  <c:v>21.513982342651857</c:v>
                </c:pt>
                <c:pt idx="3622">
                  <c:v>21.513982342651857</c:v>
                </c:pt>
                <c:pt idx="3623">
                  <c:v>21.513982342651857</c:v>
                </c:pt>
                <c:pt idx="3624">
                  <c:v>21.513982342651857</c:v>
                </c:pt>
                <c:pt idx="3625">
                  <c:v>21.513982342651857</c:v>
                </c:pt>
                <c:pt idx="3626">
                  <c:v>21.513982342651857</c:v>
                </c:pt>
                <c:pt idx="3627">
                  <c:v>21.513982342651857</c:v>
                </c:pt>
                <c:pt idx="3628">
                  <c:v>21.513982342651857</c:v>
                </c:pt>
                <c:pt idx="3629">
                  <c:v>21.513982342651857</c:v>
                </c:pt>
                <c:pt idx="3630">
                  <c:v>21.513982342651857</c:v>
                </c:pt>
                <c:pt idx="3631">
                  <c:v>21.513982342651857</c:v>
                </c:pt>
                <c:pt idx="3632">
                  <c:v>21.513982342651857</c:v>
                </c:pt>
                <c:pt idx="3633">
                  <c:v>21.513982342651857</c:v>
                </c:pt>
                <c:pt idx="3634">
                  <c:v>21.513982342651857</c:v>
                </c:pt>
                <c:pt idx="3635">
                  <c:v>21.513982342651857</c:v>
                </c:pt>
                <c:pt idx="3636">
                  <c:v>21.513982342651857</c:v>
                </c:pt>
                <c:pt idx="3637">
                  <c:v>21.513982342651857</c:v>
                </c:pt>
                <c:pt idx="3638">
                  <c:v>21.513982342651857</c:v>
                </c:pt>
                <c:pt idx="3639">
                  <c:v>21.513982342651857</c:v>
                </c:pt>
                <c:pt idx="3640">
                  <c:v>21.513982342651857</c:v>
                </c:pt>
                <c:pt idx="3641">
                  <c:v>21.513982342651857</c:v>
                </c:pt>
                <c:pt idx="3642">
                  <c:v>21.513982342651857</c:v>
                </c:pt>
                <c:pt idx="3643">
                  <c:v>21.513982342651857</c:v>
                </c:pt>
                <c:pt idx="3644">
                  <c:v>21.513982342651857</c:v>
                </c:pt>
                <c:pt idx="3645">
                  <c:v>21.513982342651857</c:v>
                </c:pt>
                <c:pt idx="3646">
                  <c:v>21.513982342651857</c:v>
                </c:pt>
                <c:pt idx="3647">
                  <c:v>21.513982342651857</c:v>
                </c:pt>
                <c:pt idx="3648">
                  <c:v>21.513982342651857</c:v>
                </c:pt>
                <c:pt idx="3649">
                  <c:v>21.513982342651857</c:v>
                </c:pt>
                <c:pt idx="3650">
                  <c:v>21.513982342651857</c:v>
                </c:pt>
                <c:pt idx="3651">
                  <c:v>21.513982342651857</c:v>
                </c:pt>
                <c:pt idx="3652">
                  <c:v>21.513982342651857</c:v>
                </c:pt>
                <c:pt idx="3653">
                  <c:v>21.513982342651857</c:v>
                </c:pt>
                <c:pt idx="3654">
                  <c:v>21.513982342651857</c:v>
                </c:pt>
                <c:pt idx="3655">
                  <c:v>21.513982342651857</c:v>
                </c:pt>
                <c:pt idx="3656">
                  <c:v>21.513982342651857</c:v>
                </c:pt>
                <c:pt idx="3657">
                  <c:v>21.513982342651857</c:v>
                </c:pt>
                <c:pt idx="3658">
                  <c:v>21.513982342651857</c:v>
                </c:pt>
                <c:pt idx="3659">
                  <c:v>21.513982342651857</c:v>
                </c:pt>
                <c:pt idx="3660">
                  <c:v>21.513982342651857</c:v>
                </c:pt>
                <c:pt idx="3661">
                  <c:v>21.513982342651857</c:v>
                </c:pt>
                <c:pt idx="3662">
                  <c:v>21.513982342651857</c:v>
                </c:pt>
                <c:pt idx="3663">
                  <c:v>21.513982342651857</c:v>
                </c:pt>
                <c:pt idx="3664">
                  <c:v>21.513982342651857</c:v>
                </c:pt>
                <c:pt idx="3665">
                  <c:v>21.513982342651857</c:v>
                </c:pt>
                <c:pt idx="3666">
                  <c:v>21.513982342651857</c:v>
                </c:pt>
                <c:pt idx="3667">
                  <c:v>21.513982342651857</c:v>
                </c:pt>
                <c:pt idx="3668">
                  <c:v>21.513982342651857</c:v>
                </c:pt>
                <c:pt idx="3669">
                  <c:v>21.513982342651857</c:v>
                </c:pt>
                <c:pt idx="3670">
                  <c:v>21.513982342651857</c:v>
                </c:pt>
                <c:pt idx="3671">
                  <c:v>21.513982342651857</c:v>
                </c:pt>
                <c:pt idx="3672">
                  <c:v>21.513982342651857</c:v>
                </c:pt>
                <c:pt idx="3673">
                  <c:v>21.513982342651857</c:v>
                </c:pt>
                <c:pt idx="3674">
                  <c:v>21.513982342651857</c:v>
                </c:pt>
                <c:pt idx="3675">
                  <c:v>21.513982342651857</c:v>
                </c:pt>
                <c:pt idx="3676">
                  <c:v>21.513982342651857</c:v>
                </c:pt>
                <c:pt idx="3677">
                  <c:v>21.513982342651857</c:v>
                </c:pt>
                <c:pt idx="3678">
                  <c:v>21.513982342651857</c:v>
                </c:pt>
                <c:pt idx="3679">
                  <c:v>21.513982342651857</c:v>
                </c:pt>
                <c:pt idx="3680">
                  <c:v>21.513982342651857</c:v>
                </c:pt>
                <c:pt idx="3681">
                  <c:v>21.513982342651857</c:v>
                </c:pt>
                <c:pt idx="3682">
                  <c:v>21.513982342651857</c:v>
                </c:pt>
                <c:pt idx="3683">
                  <c:v>21.513982342651857</c:v>
                </c:pt>
                <c:pt idx="3684">
                  <c:v>21.513982342651857</c:v>
                </c:pt>
                <c:pt idx="3685">
                  <c:v>21.513982342651857</c:v>
                </c:pt>
                <c:pt idx="3686">
                  <c:v>21.513982342651857</c:v>
                </c:pt>
                <c:pt idx="3687">
                  <c:v>21.513982342651857</c:v>
                </c:pt>
                <c:pt idx="3688">
                  <c:v>21.513982342651857</c:v>
                </c:pt>
                <c:pt idx="3689">
                  <c:v>21.513982342651857</c:v>
                </c:pt>
                <c:pt idx="3690">
                  <c:v>21.513982342651857</c:v>
                </c:pt>
                <c:pt idx="3691">
                  <c:v>21.513982342651857</c:v>
                </c:pt>
                <c:pt idx="3692">
                  <c:v>21.513982342651857</c:v>
                </c:pt>
                <c:pt idx="3693">
                  <c:v>21.513982342651857</c:v>
                </c:pt>
                <c:pt idx="3694">
                  <c:v>21.513982342651857</c:v>
                </c:pt>
                <c:pt idx="3695">
                  <c:v>21.513982342651857</c:v>
                </c:pt>
                <c:pt idx="3696">
                  <c:v>21.513982342651857</c:v>
                </c:pt>
                <c:pt idx="3697">
                  <c:v>21.513982342651857</c:v>
                </c:pt>
                <c:pt idx="3698">
                  <c:v>21.513982342651857</c:v>
                </c:pt>
                <c:pt idx="3699">
                  <c:v>21.513982342651857</c:v>
                </c:pt>
                <c:pt idx="3700">
                  <c:v>21.513982342651857</c:v>
                </c:pt>
                <c:pt idx="3701">
                  <c:v>21.513982342651857</c:v>
                </c:pt>
                <c:pt idx="3702">
                  <c:v>21.513982342651857</c:v>
                </c:pt>
                <c:pt idx="3703">
                  <c:v>21.513982342651857</c:v>
                </c:pt>
                <c:pt idx="3704">
                  <c:v>21.513982342651857</c:v>
                </c:pt>
                <c:pt idx="3705">
                  <c:v>21.513982342651857</c:v>
                </c:pt>
                <c:pt idx="3706">
                  <c:v>21.513982342651857</c:v>
                </c:pt>
                <c:pt idx="3707">
                  <c:v>21.513982342651857</c:v>
                </c:pt>
                <c:pt idx="3708">
                  <c:v>21.513982342651857</c:v>
                </c:pt>
                <c:pt idx="3709">
                  <c:v>21.513982342651857</c:v>
                </c:pt>
                <c:pt idx="3710">
                  <c:v>21.513982342651857</c:v>
                </c:pt>
                <c:pt idx="3711">
                  <c:v>21.513982342651857</c:v>
                </c:pt>
                <c:pt idx="3712">
                  <c:v>21.513982342651857</c:v>
                </c:pt>
                <c:pt idx="3713">
                  <c:v>21.513982342651857</c:v>
                </c:pt>
                <c:pt idx="3714">
                  <c:v>21.513982342651857</c:v>
                </c:pt>
                <c:pt idx="3715">
                  <c:v>21.513982342651857</c:v>
                </c:pt>
                <c:pt idx="3716">
                  <c:v>21.513982342651857</c:v>
                </c:pt>
                <c:pt idx="3717">
                  <c:v>21.513982342651857</c:v>
                </c:pt>
                <c:pt idx="3718">
                  <c:v>21.513982342651857</c:v>
                </c:pt>
                <c:pt idx="3719">
                  <c:v>21.513982342651857</c:v>
                </c:pt>
                <c:pt idx="3720">
                  <c:v>21.513982342651857</c:v>
                </c:pt>
                <c:pt idx="3721">
                  <c:v>21.513982342651857</c:v>
                </c:pt>
                <c:pt idx="3722">
                  <c:v>21.513982342651857</c:v>
                </c:pt>
                <c:pt idx="3723">
                  <c:v>21.513982342651857</c:v>
                </c:pt>
                <c:pt idx="3724">
                  <c:v>21.513982342651857</c:v>
                </c:pt>
                <c:pt idx="3725">
                  <c:v>21.513982342651857</c:v>
                </c:pt>
                <c:pt idx="3726">
                  <c:v>21.513982342651857</c:v>
                </c:pt>
                <c:pt idx="3727">
                  <c:v>21.513982342651857</c:v>
                </c:pt>
                <c:pt idx="3728">
                  <c:v>21.513982342651857</c:v>
                </c:pt>
                <c:pt idx="3729">
                  <c:v>21.513982342651857</c:v>
                </c:pt>
                <c:pt idx="3730">
                  <c:v>21.513982342651857</c:v>
                </c:pt>
                <c:pt idx="3731">
                  <c:v>21.513982342651857</c:v>
                </c:pt>
                <c:pt idx="3732">
                  <c:v>21.513982342651857</c:v>
                </c:pt>
                <c:pt idx="3733">
                  <c:v>21.513982342651857</c:v>
                </c:pt>
                <c:pt idx="3734">
                  <c:v>21.513982342651857</c:v>
                </c:pt>
                <c:pt idx="3735">
                  <c:v>21.513982342651857</c:v>
                </c:pt>
                <c:pt idx="3736">
                  <c:v>21.513982342651857</c:v>
                </c:pt>
                <c:pt idx="3737">
                  <c:v>21.513982342651857</c:v>
                </c:pt>
                <c:pt idx="3738">
                  <c:v>21.513982342651857</c:v>
                </c:pt>
                <c:pt idx="3739">
                  <c:v>21.513982342651857</c:v>
                </c:pt>
                <c:pt idx="3740">
                  <c:v>21.513982342651857</c:v>
                </c:pt>
                <c:pt idx="3741">
                  <c:v>21.513982342651857</c:v>
                </c:pt>
                <c:pt idx="3742">
                  <c:v>21.513982342651857</c:v>
                </c:pt>
                <c:pt idx="3743">
                  <c:v>21.513982342651857</c:v>
                </c:pt>
                <c:pt idx="3744">
                  <c:v>21.513982342651857</c:v>
                </c:pt>
                <c:pt idx="3745">
                  <c:v>21.513982342651857</c:v>
                </c:pt>
                <c:pt idx="3746">
                  <c:v>21.513982342651857</c:v>
                </c:pt>
                <c:pt idx="3747">
                  <c:v>21.513982342651857</c:v>
                </c:pt>
                <c:pt idx="3748">
                  <c:v>21.513982342651857</c:v>
                </c:pt>
                <c:pt idx="3749">
                  <c:v>21.513982342651857</c:v>
                </c:pt>
                <c:pt idx="3750">
                  <c:v>21.513982342651857</c:v>
                </c:pt>
                <c:pt idx="3751">
                  <c:v>21.513982342651857</c:v>
                </c:pt>
                <c:pt idx="3752">
                  <c:v>21.513982342651857</c:v>
                </c:pt>
                <c:pt idx="3753">
                  <c:v>21.513982342651857</c:v>
                </c:pt>
                <c:pt idx="3754">
                  <c:v>21.513982342651857</c:v>
                </c:pt>
                <c:pt idx="3755">
                  <c:v>21.513982342651857</c:v>
                </c:pt>
                <c:pt idx="3756">
                  <c:v>21.513982342651857</c:v>
                </c:pt>
                <c:pt idx="3757">
                  <c:v>21.513982342651857</c:v>
                </c:pt>
                <c:pt idx="3758">
                  <c:v>21.513982342651857</c:v>
                </c:pt>
                <c:pt idx="3759">
                  <c:v>21.513982342651857</c:v>
                </c:pt>
                <c:pt idx="3760">
                  <c:v>21.513982342651857</c:v>
                </c:pt>
                <c:pt idx="3761">
                  <c:v>21.513982342651857</c:v>
                </c:pt>
                <c:pt idx="3762">
                  <c:v>21.513982342651857</c:v>
                </c:pt>
                <c:pt idx="3763">
                  <c:v>21.513982342651857</c:v>
                </c:pt>
                <c:pt idx="3764">
                  <c:v>21.513982342651857</c:v>
                </c:pt>
                <c:pt idx="3765">
                  <c:v>21.513982342651857</c:v>
                </c:pt>
                <c:pt idx="3766">
                  <c:v>21.513982342651857</c:v>
                </c:pt>
                <c:pt idx="3767">
                  <c:v>21.513982342651857</c:v>
                </c:pt>
                <c:pt idx="3768">
                  <c:v>21.513982342651857</c:v>
                </c:pt>
                <c:pt idx="3769">
                  <c:v>21.513982342651857</c:v>
                </c:pt>
                <c:pt idx="3770">
                  <c:v>21.513982342651857</c:v>
                </c:pt>
                <c:pt idx="3771">
                  <c:v>21.513982342651857</c:v>
                </c:pt>
                <c:pt idx="3772">
                  <c:v>21.513982342651857</c:v>
                </c:pt>
                <c:pt idx="3773">
                  <c:v>21.513982342651857</c:v>
                </c:pt>
                <c:pt idx="3774">
                  <c:v>21.513982342651857</c:v>
                </c:pt>
                <c:pt idx="3775">
                  <c:v>21.513982342651857</c:v>
                </c:pt>
                <c:pt idx="3776">
                  <c:v>21.513982342651857</c:v>
                </c:pt>
                <c:pt idx="3777">
                  <c:v>21.513982342651857</c:v>
                </c:pt>
                <c:pt idx="3778">
                  <c:v>21.513982342651857</c:v>
                </c:pt>
                <c:pt idx="3779">
                  <c:v>21.513982342651857</c:v>
                </c:pt>
                <c:pt idx="3780">
                  <c:v>21.513982342651857</c:v>
                </c:pt>
                <c:pt idx="3781">
                  <c:v>21.513982342651857</c:v>
                </c:pt>
                <c:pt idx="3782">
                  <c:v>21.513982342651857</c:v>
                </c:pt>
                <c:pt idx="3783">
                  <c:v>21.513982342651857</c:v>
                </c:pt>
                <c:pt idx="3784">
                  <c:v>21.513982342651857</c:v>
                </c:pt>
                <c:pt idx="3785">
                  <c:v>21.513982342651857</c:v>
                </c:pt>
                <c:pt idx="3786">
                  <c:v>21.513982342651857</c:v>
                </c:pt>
                <c:pt idx="3787">
                  <c:v>21.513982342651857</c:v>
                </c:pt>
                <c:pt idx="3788">
                  <c:v>21.513982342651857</c:v>
                </c:pt>
                <c:pt idx="3789">
                  <c:v>21.513982342651857</c:v>
                </c:pt>
                <c:pt idx="3790">
                  <c:v>21.513982342651857</c:v>
                </c:pt>
                <c:pt idx="3791">
                  <c:v>21.513982342651857</c:v>
                </c:pt>
                <c:pt idx="3792">
                  <c:v>21.513982342651857</c:v>
                </c:pt>
                <c:pt idx="3793">
                  <c:v>21.513982342651857</c:v>
                </c:pt>
                <c:pt idx="3794">
                  <c:v>21.513982342651857</c:v>
                </c:pt>
                <c:pt idx="3795">
                  <c:v>21.513982342651857</c:v>
                </c:pt>
                <c:pt idx="3796">
                  <c:v>21.513982342651857</c:v>
                </c:pt>
                <c:pt idx="3797">
                  <c:v>21.513982342651857</c:v>
                </c:pt>
                <c:pt idx="3798">
                  <c:v>21.513982342651857</c:v>
                </c:pt>
                <c:pt idx="3799">
                  <c:v>21.513982342651857</c:v>
                </c:pt>
                <c:pt idx="3800">
                  <c:v>21.513982342651857</c:v>
                </c:pt>
                <c:pt idx="3801">
                  <c:v>21.513982342651857</c:v>
                </c:pt>
                <c:pt idx="3802">
                  <c:v>21.513982342651857</c:v>
                </c:pt>
                <c:pt idx="3803">
                  <c:v>21.513982342651857</c:v>
                </c:pt>
                <c:pt idx="3804">
                  <c:v>21.513982342651857</c:v>
                </c:pt>
                <c:pt idx="3805">
                  <c:v>21.513982342651857</c:v>
                </c:pt>
                <c:pt idx="3806">
                  <c:v>21.513982342651857</c:v>
                </c:pt>
                <c:pt idx="3807">
                  <c:v>21.513982342651857</c:v>
                </c:pt>
                <c:pt idx="3808">
                  <c:v>21.513982342651857</c:v>
                </c:pt>
                <c:pt idx="3809">
                  <c:v>21.513982342651857</c:v>
                </c:pt>
                <c:pt idx="3810">
                  <c:v>21.513982342651857</c:v>
                </c:pt>
                <c:pt idx="3811">
                  <c:v>21.513982342651857</c:v>
                </c:pt>
                <c:pt idx="3812">
                  <c:v>21.513982342651857</c:v>
                </c:pt>
                <c:pt idx="3813">
                  <c:v>21.513982342651857</c:v>
                </c:pt>
                <c:pt idx="3814">
                  <c:v>21.513982342651857</c:v>
                </c:pt>
                <c:pt idx="3815">
                  <c:v>21.513982342651857</c:v>
                </c:pt>
                <c:pt idx="3816">
                  <c:v>21.513982342651857</c:v>
                </c:pt>
                <c:pt idx="3817">
                  <c:v>21.513982342651857</c:v>
                </c:pt>
                <c:pt idx="3818">
                  <c:v>21.513982342651857</c:v>
                </c:pt>
                <c:pt idx="3819">
                  <c:v>21.513982342651857</c:v>
                </c:pt>
                <c:pt idx="3820">
                  <c:v>21.513982342651857</c:v>
                </c:pt>
                <c:pt idx="3821">
                  <c:v>21.513982342651857</c:v>
                </c:pt>
                <c:pt idx="3822">
                  <c:v>21.513982342651857</c:v>
                </c:pt>
                <c:pt idx="3823">
                  <c:v>21.513982342651857</c:v>
                </c:pt>
                <c:pt idx="3824">
                  <c:v>21.513982342651857</c:v>
                </c:pt>
                <c:pt idx="3825">
                  <c:v>21.513982342651857</c:v>
                </c:pt>
                <c:pt idx="3826">
                  <c:v>21.513982342651857</c:v>
                </c:pt>
                <c:pt idx="3827">
                  <c:v>21.513982342651857</c:v>
                </c:pt>
                <c:pt idx="3828">
                  <c:v>21.513982342651857</c:v>
                </c:pt>
                <c:pt idx="3829">
                  <c:v>21.513982342651857</c:v>
                </c:pt>
                <c:pt idx="3830">
                  <c:v>21.513982342651857</c:v>
                </c:pt>
                <c:pt idx="3831">
                  <c:v>21.513982342651857</c:v>
                </c:pt>
                <c:pt idx="3832">
                  <c:v>21.513982342651857</c:v>
                </c:pt>
                <c:pt idx="3833">
                  <c:v>21.513982342651857</c:v>
                </c:pt>
                <c:pt idx="3834">
                  <c:v>21.513982342651857</c:v>
                </c:pt>
                <c:pt idx="3835">
                  <c:v>21.513982342651857</c:v>
                </c:pt>
                <c:pt idx="3836">
                  <c:v>21.513982342651857</c:v>
                </c:pt>
                <c:pt idx="3837">
                  <c:v>21.513982342651857</c:v>
                </c:pt>
                <c:pt idx="3838">
                  <c:v>21.513982342651857</c:v>
                </c:pt>
                <c:pt idx="3839">
                  <c:v>21.513982342651857</c:v>
                </c:pt>
                <c:pt idx="3840">
                  <c:v>21.513982342651857</c:v>
                </c:pt>
                <c:pt idx="3841">
                  <c:v>21.513982342651857</c:v>
                </c:pt>
                <c:pt idx="3842">
                  <c:v>21.513982342651857</c:v>
                </c:pt>
                <c:pt idx="3843">
                  <c:v>21.513982342651857</c:v>
                </c:pt>
                <c:pt idx="3844">
                  <c:v>21.513982342651857</c:v>
                </c:pt>
                <c:pt idx="3845">
                  <c:v>21.513982342651857</c:v>
                </c:pt>
                <c:pt idx="3846">
                  <c:v>21.513982342651857</c:v>
                </c:pt>
                <c:pt idx="3847">
                  <c:v>21.513982342651857</c:v>
                </c:pt>
                <c:pt idx="3848">
                  <c:v>21.513982342651857</c:v>
                </c:pt>
                <c:pt idx="3849">
                  <c:v>21.513982342651857</c:v>
                </c:pt>
                <c:pt idx="3850">
                  <c:v>21.513982342651857</c:v>
                </c:pt>
                <c:pt idx="3851">
                  <c:v>21.513982342651857</c:v>
                </c:pt>
                <c:pt idx="3852">
                  <c:v>21.513982342651857</c:v>
                </c:pt>
                <c:pt idx="3853">
                  <c:v>21.513982342651857</c:v>
                </c:pt>
                <c:pt idx="3854">
                  <c:v>21.513982342651857</c:v>
                </c:pt>
                <c:pt idx="3855">
                  <c:v>21.513982342651857</c:v>
                </c:pt>
                <c:pt idx="3856">
                  <c:v>21.513982342651857</c:v>
                </c:pt>
                <c:pt idx="3857">
                  <c:v>21.513982342651857</c:v>
                </c:pt>
                <c:pt idx="3858">
                  <c:v>21.513982342651857</c:v>
                </c:pt>
                <c:pt idx="3859">
                  <c:v>21.513982342651857</c:v>
                </c:pt>
                <c:pt idx="3860">
                  <c:v>21.513982342651857</c:v>
                </c:pt>
                <c:pt idx="3861">
                  <c:v>21.513982342651857</c:v>
                </c:pt>
                <c:pt idx="3862">
                  <c:v>21.513982342651857</c:v>
                </c:pt>
                <c:pt idx="3863">
                  <c:v>21.513982342651857</c:v>
                </c:pt>
                <c:pt idx="3864">
                  <c:v>21.513982342651857</c:v>
                </c:pt>
                <c:pt idx="3865">
                  <c:v>21.513982342651857</c:v>
                </c:pt>
                <c:pt idx="3866">
                  <c:v>21.513982342651857</c:v>
                </c:pt>
                <c:pt idx="3867">
                  <c:v>21.513982342651857</c:v>
                </c:pt>
                <c:pt idx="3868">
                  <c:v>21.513982342651857</c:v>
                </c:pt>
                <c:pt idx="3869">
                  <c:v>21.513982342651857</c:v>
                </c:pt>
                <c:pt idx="3870">
                  <c:v>21.513982342651857</c:v>
                </c:pt>
                <c:pt idx="3871">
                  <c:v>21.513982342651857</c:v>
                </c:pt>
                <c:pt idx="3872">
                  <c:v>21.513982342651857</c:v>
                </c:pt>
                <c:pt idx="3873">
                  <c:v>21.513982342651857</c:v>
                </c:pt>
                <c:pt idx="3874">
                  <c:v>21.513982342651857</c:v>
                </c:pt>
                <c:pt idx="3875">
                  <c:v>21.513982342651857</c:v>
                </c:pt>
                <c:pt idx="3876">
                  <c:v>21.513982342651857</c:v>
                </c:pt>
                <c:pt idx="3877">
                  <c:v>21.513982342651857</c:v>
                </c:pt>
                <c:pt idx="3878">
                  <c:v>21.513982342651857</c:v>
                </c:pt>
                <c:pt idx="3879">
                  <c:v>21.513982342651857</c:v>
                </c:pt>
                <c:pt idx="3880">
                  <c:v>21.513982342651857</c:v>
                </c:pt>
                <c:pt idx="3881">
                  <c:v>21.513982342651857</c:v>
                </c:pt>
                <c:pt idx="3882">
                  <c:v>21.513982342651857</c:v>
                </c:pt>
                <c:pt idx="3883">
                  <c:v>21.513982342651857</c:v>
                </c:pt>
                <c:pt idx="3884">
                  <c:v>21.513982342651857</c:v>
                </c:pt>
                <c:pt idx="3885">
                  <c:v>21.513982342651857</c:v>
                </c:pt>
                <c:pt idx="3886">
                  <c:v>21.513982342651857</c:v>
                </c:pt>
                <c:pt idx="3887">
                  <c:v>21.513982342651857</c:v>
                </c:pt>
                <c:pt idx="3888">
                  <c:v>21.513982342651857</c:v>
                </c:pt>
                <c:pt idx="3889">
                  <c:v>21.513982342651857</c:v>
                </c:pt>
                <c:pt idx="3890">
                  <c:v>21.513982342651857</c:v>
                </c:pt>
                <c:pt idx="3891">
                  <c:v>21.513982342651857</c:v>
                </c:pt>
                <c:pt idx="3892">
                  <c:v>21.513982342651857</c:v>
                </c:pt>
                <c:pt idx="3893">
                  <c:v>21.513982342651857</c:v>
                </c:pt>
                <c:pt idx="3894">
                  <c:v>21.513982342651857</c:v>
                </c:pt>
                <c:pt idx="3895">
                  <c:v>21.513982342651857</c:v>
                </c:pt>
                <c:pt idx="3896">
                  <c:v>21.513982342651857</c:v>
                </c:pt>
                <c:pt idx="3897">
                  <c:v>21.513982342651857</c:v>
                </c:pt>
                <c:pt idx="3898">
                  <c:v>21.513982342651857</c:v>
                </c:pt>
                <c:pt idx="3899">
                  <c:v>21.513982342651857</c:v>
                </c:pt>
                <c:pt idx="3900">
                  <c:v>21.513982342651857</c:v>
                </c:pt>
                <c:pt idx="3901">
                  <c:v>21.513982342651857</c:v>
                </c:pt>
                <c:pt idx="3902">
                  <c:v>21.513982342651857</c:v>
                </c:pt>
                <c:pt idx="3903">
                  <c:v>21.513982342651857</c:v>
                </c:pt>
                <c:pt idx="3904">
                  <c:v>21.513982342651857</c:v>
                </c:pt>
                <c:pt idx="3905">
                  <c:v>21.513982342651857</c:v>
                </c:pt>
                <c:pt idx="3906">
                  <c:v>21.513982342651857</c:v>
                </c:pt>
                <c:pt idx="3907">
                  <c:v>21.513982342651857</c:v>
                </c:pt>
                <c:pt idx="3908">
                  <c:v>21.513982342651857</c:v>
                </c:pt>
                <c:pt idx="3909">
                  <c:v>21.513982342651857</c:v>
                </c:pt>
                <c:pt idx="3910">
                  <c:v>21.513982342651857</c:v>
                </c:pt>
                <c:pt idx="3911">
                  <c:v>21.513982342651857</c:v>
                </c:pt>
                <c:pt idx="3912">
                  <c:v>21.513982342651857</c:v>
                </c:pt>
                <c:pt idx="3913">
                  <c:v>21.513982342651857</c:v>
                </c:pt>
                <c:pt idx="3914">
                  <c:v>21.513982342651857</c:v>
                </c:pt>
                <c:pt idx="3915">
                  <c:v>21.513982342651857</c:v>
                </c:pt>
                <c:pt idx="3916">
                  <c:v>21.513982342651857</c:v>
                </c:pt>
                <c:pt idx="3917">
                  <c:v>21.513982342651857</c:v>
                </c:pt>
                <c:pt idx="3918">
                  <c:v>21.513982342651857</c:v>
                </c:pt>
                <c:pt idx="3919">
                  <c:v>21.513982342651857</c:v>
                </c:pt>
                <c:pt idx="3920">
                  <c:v>21.513982342651857</c:v>
                </c:pt>
                <c:pt idx="3921">
                  <c:v>21.513982342651857</c:v>
                </c:pt>
                <c:pt idx="3922">
                  <c:v>21.513982342651857</c:v>
                </c:pt>
                <c:pt idx="3923">
                  <c:v>21.513982342651857</c:v>
                </c:pt>
                <c:pt idx="3924">
                  <c:v>21.513982342651857</c:v>
                </c:pt>
                <c:pt idx="3925">
                  <c:v>21.513982342651857</c:v>
                </c:pt>
                <c:pt idx="3926">
                  <c:v>21.513982342651857</c:v>
                </c:pt>
                <c:pt idx="3927">
                  <c:v>21.513982342651857</c:v>
                </c:pt>
                <c:pt idx="3928">
                  <c:v>21.513982342651857</c:v>
                </c:pt>
                <c:pt idx="3929">
                  <c:v>21.513982342651857</c:v>
                </c:pt>
                <c:pt idx="3930">
                  <c:v>21.513982342651857</c:v>
                </c:pt>
                <c:pt idx="3931">
                  <c:v>21.513982342651857</c:v>
                </c:pt>
                <c:pt idx="3932">
                  <c:v>21.513982342651857</c:v>
                </c:pt>
                <c:pt idx="3933">
                  <c:v>21.513982342651857</c:v>
                </c:pt>
                <c:pt idx="3934">
                  <c:v>21.513982342651857</c:v>
                </c:pt>
                <c:pt idx="3935">
                  <c:v>21.513982342651857</c:v>
                </c:pt>
                <c:pt idx="3936">
                  <c:v>21.513982342651857</c:v>
                </c:pt>
                <c:pt idx="3937">
                  <c:v>21.513982342651857</c:v>
                </c:pt>
                <c:pt idx="3938">
                  <c:v>21.513982342651857</c:v>
                </c:pt>
                <c:pt idx="3939">
                  <c:v>21.513982342651857</c:v>
                </c:pt>
                <c:pt idx="3940">
                  <c:v>21.513982342651857</c:v>
                </c:pt>
                <c:pt idx="3941">
                  <c:v>21.513982342651857</c:v>
                </c:pt>
                <c:pt idx="3942">
                  <c:v>21.513982342651857</c:v>
                </c:pt>
                <c:pt idx="3943">
                  <c:v>21.513982342651857</c:v>
                </c:pt>
                <c:pt idx="3944">
                  <c:v>21.513982342651857</c:v>
                </c:pt>
                <c:pt idx="3945">
                  <c:v>21.513982342651857</c:v>
                </c:pt>
                <c:pt idx="3946">
                  <c:v>21.513982342651857</c:v>
                </c:pt>
                <c:pt idx="3947">
                  <c:v>21.513982342651857</c:v>
                </c:pt>
                <c:pt idx="3948">
                  <c:v>21.513982342651857</c:v>
                </c:pt>
                <c:pt idx="3949">
                  <c:v>21.513982342651857</c:v>
                </c:pt>
                <c:pt idx="3950">
                  <c:v>21.513982342651857</c:v>
                </c:pt>
                <c:pt idx="3951">
                  <c:v>21.513982342651857</c:v>
                </c:pt>
                <c:pt idx="3952">
                  <c:v>21.513982342651857</c:v>
                </c:pt>
                <c:pt idx="3953">
                  <c:v>21.513982342651857</c:v>
                </c:pt>
                <c:pt idx="3954">
                  <c:v>21.513982342651857</c:v>
                </c:pt>
                <c:pt idx="3955">
                  <c:v>21.513982342651857</c:v>
                </c:pt>
                <c:pt idx="3956">
                  <c:v>21.513982342651857</c:v>
                </c:pt>
                <c:pt idx="3957">
                  <c:v>21.513982342651857</c:v>
                </c:pt>
                <c:pt idx="3958">
                  <c:v>21.513982342651857</c:v>
                </c:pt>
                <c:pt idx="3959">
                  <c:v>21.513982342651857</c:v>
                </c:pt>
                <c:pt idx="3960">
                  <c:v>21.513982342651857</c:v>
                </c:pt>
                <c:pt idx="3961">
                  <c:v>21.513982342651857</c:v>
                </c:pt>
                <c:pt idx="3962">
                  <c:v>21.513982342651857</c:v>
                </c:pt>
                <c:pt idx="3963">
                  <c:v>21.513982342651857</c:v>
                </c:pt>
                <c:pt idx="3964">
                  <c:v>21.513982342651857</c:v>
                </c:pt>
                <c:pt idx="3965">
                  <c:v>21.513982342651857</c:v>
                </c:pt>
                <c:pt idx="3966">
                  <c:v>21.513982342651857</c:v>
                </c:pt>
                <c:pt idx="3967">
                  <c:v>21.513982342651857</c:v>
                </c:pt>
                <c:pt idx="3968">
                  <c:v>21.513982342651857</c:v>
                </c:pt>
                <c:pt idx="3969">
                  <c:v>21.513982342651857</c:v>
                </c:pt>
                <c:pt idx="3970">
                  <c:v>21.513982342651857</c:v>
                </c:pt>
                <c:pt idx="3971">
                  <c:v>21.513982342651857</c:v>
                </c:pt>
                <c:pt idx="3972">
                  <c:v>21.513982342651857</c:v>
                </c:pt>
                <c:pt idx="3973">
                  <c:v>21.513982342651857</c:v>
                </c:pt>
                <c:pt idx="3974">
                  <c:v>21.513982342651857</c:v>
                </c:pt>
                <c:pt idx="3975">
                  <c:v>21.513982342651857</c:v>
                </c:pt>
                <c:pt idx="3976">
                  <c:v>21.513982342651857</c:v>
                </c:pt>
                <c:pt idx="3977">
                  <c:v>21.513982342651857</c:v>
                </c:pt>
                <c:pt idx="3978">
                  <c:v>21.513982342651857</c:v>
                </c:pt>
                <c:pt idx="3979">
                  <c:v>21.513982342651857</c:v>
                </c:pt>
                <c:pt idx="3980">
                  <c:v>21.513982342651857</c:v>
                </c:pt>
                <c:pt idx="3981">
                  <c:v>21.513982342651857</c:v>
                </c:pt>
                <c:pt idx="3982">
                  <c:v>21.513982342651857</c:v>
                </c:pt>
                <c:pt idx="3983">
                  <c:v>21.513982342651857</c:v>
                </c:pt>
                <c:pt idx="3984">
                  <c:v>21.513982342651857</c:v>
                </c:pt>
                <c:pt idx="3985">
                  <c:v>21.513982342651857</c:v>
                </c:pt>
                <c:pt idx="3986">
                  <c:v>21.513982342651857</c:v>
                </c:pt>
                <c:pt idx="3987">
                  <c:v>21.513982342651857</c:v>
                </c:pt>
                <c:pt idx="3988">
                  <c:v>21.513982342651857</c:v>
                </c:pt>
                <c:pt idx="3989">
                  <c:v>21.513982342651857</c:v>
                </c:pt>
                <c:pt idx="3990">
                  <c:v>21.513982342651857</c:v>
                </c:pt>
                <c:pt idx="3991">
                  <c:v>21.513982342651857</c:v>
                </c:pt>
                <c:pt idx="3992">
                  <c:v>21.513982342651857</c:v>
                </c:pt>
                <c:pt idx="3993">
                  <c:v>21.513982342651857</c:v>
                </c:pt>
                <c:pt idx="3994">
                  <c:v>21.513982342651857</c:v>
                </c:pt>
                <c:pt idx="3995">
                  <c:v>21.513982342651857</c:v>
                </c:pt>
                <c:pt idx="3996">
                  <c:v>21.513982342651857</c:v>
                </c:pt>
                <c:pt idx="3997">
                  <c:v>21.513982342651857</c:v>
                </c:pt>
                <c:pt idx="3998">
                  <c:v>21.513982342651857</c:v>
                </c:pt>
                <c:pt idx="3999">
                  <c:v>21.513982342651857</c:v>
                </c:pt>
                <c:pt idx="4000">
                  <c:v>21.513982342651857</c:v>
                </c:pt>
                <c:pt idx="4001">
                  <c:v>21.513982342651857</c:v>
                </c:pt>
                <c:pt idx="4002">
                  <c:v>21.513982342651857</c:v>
                </c:pt>
                <c:pt idx="4003">
                  <c:v>21.513982342651857</c:v>
                </c:pt>
                <c:pt idx="4004">
                  <c:v>21.513982342651857</c:v>
                </c:pt>
                <c:pt idx="4005">
                  <c:v>21.513982342651857</c:v>
                </c:pt>
                <c:pt idx="4006">
                  <c:v>21.513982342651857</c:v>
                </c:pt>
                <c:pt idx="4007">
                  <c:v>21.513982342651857</c:v>
                </c:pt>
                <c:pt idx="4008">
                  <c:v>21.513982342651857</c:v>
                </c:pt>
                <c:pt idx="4009">
                  <c:v>21.513982342651857</c:v>
                </c:pt>
                <c:pt idx="4010">
                  <c:v>21.513982342651857</c:v>
                </c:pt>
                <c:pt idx="4011">
                  <c:v>21.513982342651857</c:v>
                </c:pt>
                <c:pt idx="4012">
                  <c:v>21.513982342651857</c:v>
                </c:pt>
                <c:pt idx="4013">
                  <c:v>21.513982342651857</c:v>
                </c:pt>
                <c:pt idx="4014">
                  <c:v>21.513982342651857</c:v>
                </c:pt>
                <c:pt idx="4015">
                  <c:v>21.513982342651857</c:v>
                </c:pt>
                <c:pt idx="4016">
                  <c:v>21.513982342651857</c:v>
                </c:pt>
                <c:pt idx="4017">
                  <c:v>21.513982342651857</c:v>
                </c:pt>
                <c:pt idx="4018">
                  <c:v>21.513982342651857</c:v>
                </c:pt>
                <c:pt idx="4019">
                  <c:v>21.513982342651857</c:v>
                </c:pt>
                <c:pt idx="4020">
                  <c:v>21.513982342651857</c:v>
                </c:pt>
                <c:pt idx="4021">
                  <c:v>21.513982342651857</c:v>
                </c:pt>
                <c:pt idx="4022">
                  <c:v>21.513982342651857</c:v>
                </c:pt>
                <c:pt idx="4023">
                  <c:v>21.513982342651857</c:v>
                </c:pt>
                <c:pt idx="4024">
                  <c:v>21.513982342651857</c:v>
                </c:pt>
                <c:pt idx="4025">
                  <c:v>21.513982342651857</c:v>
                </c:pt>
                <c:pt idx="4026">
                  <c:v>21.513982342651857</c:v>
                </c:pt>
                <c:pt idx="4027">
                  <c:v>21.513982342651857</c:v>
                </c:pt>
                <c:pt idx="4028">
                  <c:v>21.513982342651857</c:v>
                </c:pt>
                <c:pt idx="4029">
                  <c:v>21.513982342651857</c:v>
                </c:pt>
                <c:pt idx="4030">
                  <c:v>21.513982342651857</c:v>
                </c:pt>
                <c:pt idx="4031">
                  <c:v>21.513982342651857</c:v>
                </c:pt>
                <c:pt idx="4032">
                  <c:v>21.513982342651857</c:v>
                </c:pt>
                <c:pt idx="4033">
                  <c:v>21.513982342651857</c:v>
                </c:pt>
                <c:pt idx="4034">
                  <c:v>21.513982342651857</c:v>
                </c:pt>
                <c:pt idx="4035">
                  <c:v>21.513982342651857</c:v>
                </c:pt>
                <c:pt idx="4036">
                  <c:v>21.513982342651857</c:v>
                </c:pt>
                <c:pt idx="4037">
                  <c:v>21.513982342651857</c:v>
                </c:pt>
                <c:pt idx="4038">
                  <c:v>21.513982342651857</c:v>
                </c:pt>
                <c:pt idx="4039">
                  <c:v>21.513982342651857</c:v>
                </c:pt>
                <c:pt idx="4040">
                  <c:v>21.513982342651857</c:v>
                </c:pt>
                <c:pt idx="4041">
                  <c:v>21.513982342651857</c:v>
                </c:pt>
                <c:pt idx="4042">
                  <c:v>21.513982342651857</c:v>
                </c:pt>
                <c:pt idx="4043">
                  <c:v>21.513982342651857</c:v>
                </c:pt>
                <c:pt idx="4044">
                  <c:v>21.513982342651857</c:v>
                </c:pt>
                <c:pt idx="4045">
                  <c:v>21.513982342651857</c:v>
                </c:pt>
                <c:pt idx="4046">
                  <c:v>21.513982342651857</c:v>
                </c:pt>
                <c:pt idx="4047">
                  <c:v>21.513982342651857</c:v>
                </c:pt>
                <c:pt idx="4048">
                  <c:v>21.513982342651857</c:v>
                </c:pt>
                <c:pt idx="4049">
                  <c:v>21.513982342651857</c:v>
                </c:pt>
                <c:pt idx="4050">
                  <c:v>21.513982342651857</c:v>
                </c:pt>
                <c:pt idx="4051">
                  <c:v>21.513982342651857</c:v>
                </c:pt>
                <c:pt idx="4052">
                  <c:v>21.513982342651857</c:v>
                </c:pt>
                <c:pt idx="4053">
                  <c:v>21.513982342651857</c:v>
                </c:pt>
                <c:pt idx="4054">
                  <c:v>21.513982342651857</c:v>
                </c:pt>
                <c:pt idx="4055">
                  <c:v>21.513982342651857</c:v>
                </c:pt>
                <c:pt idx="4056">
                  <c:v>21.513982342651857</c:v>
                </c:pt>
                <c:pt idx="4057">
                  <c:v>21.513982342651857</c:v>
                </c:pt>
                <c:pt idx="4058">
                  <c:v>21.513982342651857</c:v>
                </c:pt>
                <c:pt idx="4059">
                  <c:v>21.513982342651857</c:v>
                </c:pt>
                <c:pt idx="4060">
                  <c:v>21.513982342651857</c:v>
                </c:pt>
                <c:pt idx="4061">
                  <c:v>21.513982342651857</c:v>
                </c:pt>
                <c:pt idx="4062">
                  <c:v>21.513982342651857</c:v>
                </c:pt>
                <c:pt idx="4063">
                  <c:v>21.513982342651857</c:v>
                </c:pt>
                <c:pt idx="4064">
                  <c:v>21.513982342651857</c:v>
                </c:pt>
                <c:pt idx="4065">
                  <c:v>21.513982342651857</c:v>
                </c:pt>
                <c:pt idx="4066">
                  <c:v>21.513982342651857</c:v>
                </c:pt>
                <c:pt idx="4067">
                  <c:v>21.513982342651857</c:v>
                </c:pt>
                <c:pt idx="4068">
                  <c:v>21.513982342651857</c:v>
                </c:pt>
                <c:pt idx="4069">
                  <c:v>21.513982342651857</c:v>
                </c:pt>
                <c:pt idx="4070">
                  <c:v>21.513982342651857</c:v>
                </c:pt>
                <c:pt idx="4071">
                  <c:v>21.513982342651857</c:v>
                </c:pt>
                <c:pt idx="4072">
                  <c:v>21.513982342651857</c:v>
                </c:pt>
                <c:pt idx="4073">
                  <c:v>21.513982342651857</c:v>
                </c:pt>
                <c:pt idx="4074">
                  <c:v>21.513982342651857</c:v>
                </c:pt>
                <c:pt idx="4075">
                  <c:v>21.513982342651857</c:v>
                </c:pt>
                <c:pt idx="4076">
                  <c:v>21.513982342651857</c:v>
                </c:pt>
                <c:pt idx="4077">
                  <c:v>21.513982342651857</c:v>
                </c:pt>
                <c:pt idx="4078">
                  <c:v>21.513982342651857</c:v>
                </c:pt>
                <c:pt idx="4079">
                  <c:v>21.513982342651857</c:v>
                </c:pt>
                <c:pt idx="4080">
                  <c:v>21.513982342651857</c:v>
                </c:pt>
                <c:pt idx="4081">
                  <c:v>21.513982342651857</c:v>
                </c:pt>
                <c:pt idx="4082">
                  <c:v>21.513982342651857</c:v>
                </c:pt>
                <c:pt idx="4083">
                  <c:v>21.513982342651857</c:v>
                </c:pt>
                <c:pt idx="4084">
                  <c:v>21.513982342651857</c:v>
                </c:pt>
                <c:pt idx="4085">
                  <c:v>21.513982342651857</c:v>
                </c:pt>
                <c:pt idx="4086">
                  <c:v>21.513982342651857</c:v>
                </c:pt>
                <c:pt idx="4087">
                  <c:v>21.513982342651857</c:v>
                </c:pt>
                <c:pt idx="4088">
                  <c:v>21.513982342651857</c:v>
                </c:pt>
                <c:pt idx="4089">
                  <c:v>21.513982342651857</c:v>
                </c:pt>
                <c:pt idx="4090">
                  <c:v>21.513982342651857</c:v>
                </c:pt>
                <c:pt idx="4091">
                  <c:v>21.513982342651857</c:v>
                </c:pt>
                <c:pt idx="4092">
                  <c:v>21.513982342651857</c:v>
                </c:pt>
                <c:pt idx="4093">
                  <c:v>21.513982342651857</c:v>
                </c:pt>
                <c:pt idx="4094">
                  <c:v>21.513982342651857</c:v>
                </c:pt>
                <c:pt idx="4095">
                  <c:v>21.513982342651857</c:v>
                </c:pt>
                <c:pt idx="4096">
                  <c:v>21.513982342651857</c:v>
                </c:pt>
                <c:pt idx="4097">
                  <c:v>21.513982342651857</c:v>
                </c:pt>
                <c:pt idx="4098">
                  <c:v>21.513982342651857</c:v>
                </c:pt>
                <c:pt idx="4099">
                  <c:v>21.513982342651857</c:v>
                </c:pt>
                <c:pt idx="4100">
                  <c:v>21.513982342651857</c:v>
                </c:pt>
                <c:pt idx="4101">
                  <c:v>21.513982342651857</c:v>
                </c:pt>
                <c:pt idx="4102">
                  <c:v>21.513982342651857</c:v>
                </c:pt>
                <c:pt idx="4103">
                  <c:v>21.513982342651857</c:v>
                </c:pt>
                <c:pt idx="4104">
                  <c:v>21.513982342651857</c:v>
                </c:pt>
                <c:pt idx="4105">
                  <c:v>21.513982342651857</c:v>
                </c:pt>
                <c:pt idx="4106">
                  <c:v>21.513982342651857</c:v>
                </c:pt>
                <c:pt idx="4107">
                  <c:v>21.513982342651857</c:v>
                </c:pt>
                <c:pt idx="4108">
                  <c:v>21.513982342651857</c:v>
                </c:pt>
                <c:pt idx="4109">
                  <c:v>21.513982342651857</c:v>
                </c:pt>
                <c:pt idx="4110">
                  <c:v>21.513982342651857</c:v>
                </c:pt>
                <c:pt idx="4111">
                  <c:v>21.513982342651857</c:v>
                </c:pt>
                <c:pt idx="4112">
                  <c:v>21.513982342651857</c:v>
                </c:pt>
                <c:pt idx="4113">
                  <c:v>21.513982342651857</c:v>
                </c:pt>
                <c:pt idx="4114">
                  <c:v>21.513982342651857</c:v>
                </c:pt>
                <c:pt idx="4115">
                  <c:v>21.513982342651857</c:v>
                </c:pt>
                <c:pt idx="4116">
                  <c:v>21.513982342651857</c:v>
                </c:pt>
                <c:pt idx="4117">
                  <c:v>21.513982342651857</c:v>
                </c:pt>
                <c:pt idx="4118">
                  <c:v>21.513982342651857</c:v>
                </c:pt>
                <c:pt idx="4119">
                  <c:v>21.513982342651857</c:v>
                </c:pt>
                <c:pt idx="4120">
                  <c:v>21.513982342651857</c:v>
                </c:pt>
                <c:pt idx="4121">
                  <c:v>21.513982342651857</c:v>
                </c:pt>
                <c:pt idx="4122">
                  <c:v>21.513982342651857</c:v>
                </c:pt>
                <c:pt idx="4123">
                  <c:v>21.513982342651857</c:v>
                </c:pt>
                <c:pt idx="4124">
                  <c:v>21.513982342651857</c:v>
                </c:pt>
                <c:pt idx="4125">
                  <c:v>21.513982342651857</c:v>
                </c:pt>
                <c:pt idx="4126">
                  <c:v>21.513982342651857</c:v>
                </c:pt>
                <c:pt idx="4127">
                  <c:v>21.513982342651857</c:v>
                </c:pt>
                <c:pt idx="4128">
                  <c:v>21.513982342651857</c:v>
                </c:pt>
                <c:pt idx="4129">
                  <c:v>21.513982342651857</c:v>
                </c:pt>
                <c:pt idx="4130">
                  <c:v>21.513982342651857</c:v>
                </c:pt>
                <c:pt idx="4131">
                  <c:v>21.513982342651857</c:v>
                </c:pt>
                <c:pt idx="4132">
                  <c:v>21.513982342651857</c:v>
                </c:pt>
                <c:pt idx="4133">
                  <c:v>21.513982342651857</c:v>
                </c:pt>
                <c:pt idx="4134">
                  <c:v>21.513982342651857</c:v>
                </c:pt>
                <c:pt idx="4135">
                  <c:v>21.513982342651857</c:v>
                </c:pt>
                <c:pt idx="4136">
                  <c:v>21.513982342651857</c:v>
                </c:pt>
                <c:pt idx="4137">
                  <c:v>21.513982342651857</c:v>
                </c:pt>
                <c:pt idx="4138">
                  <c:v>21.513982342651857</c:v>
                </c:pt>
                <c:pt idx="4139">
                  <c:v>21.513982342651857</c:v>
                </c:pt>
                <c:pt idx="4140">
                  <c:v>21.513982342651857</c:v>
                </c:pt>
                <c:pt idx="4141">
                  <c:v>21.513982342651857</c:v>
                </c:pt>
                <c:pt idx="4142">
                  <c:v>21.513982342651857</c:v>
                </c:pt>
                <c:pt idx="4143">
                  <c:v>21.513982342651857</c:v>
                </c:pt>
                <c:pt idx="4144">
                  <c:v>21.513982342651857</c:v>
                </c:pt>
                <c:pt idx="4145">
                  <c:v>21.513982342651857</c:v>
                </c:pt>
                <c:pt idx="4146">
                  <c:v>21.513982342651857</c:v>
                </c:pt>
                <c:pt idx="4147">
                  <c:v>21.513982342651857</c:v>
                </c:pt>
                <c:pt idx="4148">
                  <c:v>21.513982342651857</c:v>
                </c:pt>
                <c:pt idx="4149">
                  <c:v>21.513982342651857</c:v>
                </c:pt>
                <c:pt idx="4150">
                  <c:v>21.513982342651857</c:v>
                </c:pt>
                <c:pt idx="4151">
                  <c:v>21.513982342651857</c:v>
                </c:pt>
                <c:pt idx="4152">
                  <c:v>21.513982342651857</c:v>
                </c:pt>
                <c:pt idx="4153">
                  <c:v>21.513982342651857</c:v>
                </c:pt>
                <c:pt idx="4154">
                  <c:v>21.513982342651857</c:v>
                </c:pt>
                <c:pt idx="4155">
                  <c:v>21.513982342651857</c:v>
                </c:pt>
                <c:pt idx="4156">
                  <c:v>21.513982342651857</c:v>
                </c:pt>
                <c:pt idx="4157">
                  <c:v>21.513982342651857</c:v>
                </c:pt>
                <c:pt idx="4158">
                  <c:v>21.513982342651857</c:v>
                </c:pt>
                <c:pt idx="4159">
                  <c:v>21.513982342651857</c:v>
                </c:pt>
                <c:pt idx="4160">
                  <c:v>21.513982342651857</c:v>
                </c:pt>
                <c:pt idx="4161">
                  <c:v>21.513982342651857</c:v>
                </c:pt>
                <c:pt idx="4162">
                  <c:v>21.513982342651857</c:v>
                </c:pt>
                <c:pt idx="4163">
                  <c:v>21.513982342651857</c:v>
                </c:pt>
                <c:pt idx="4164">
                  <c:v>21.513982342651857</c:v>
                </c:pt>
                <c:pt idx="4165">
                  <c:v>21.513982342651857</c:v>
                </c:pt>
                <c:pt idx="4166">
                  <c:v>21.513982342651857</c:v>
                </c:pt>
                <c:pt idx="4167">
                  <c:v>21.513982342651857</c:v>
                </c:pt>
                <c:pt idx="4168">
                  <c:v>21.513982342651857</c:v>
                </c:pt>
                <c:pt idx="4169">
                  <c:v>21.513982342651857</c:v>
                </c:pt>
                <c:pt idx="4170">
                  <c:v>21.513982342651857</c:v>
                </c:pt>
                <c:pt idx="4171">
                  <c:v>21.513982342651857</c:v>
                </c:pt>
                <c:pt idx="4172">
                  <c:v>21.513982342651857</c:v>
                </c:pt>
                <c:pt idx="4173">
                  <c:v>21.513982342651857</c:v>
                </c:pt>
                <c:pt idx="4174">
                  <c:v>21.513982342651857</c:v>
                </c:pt>
                <c:pt idx="4175">
                  <c:v>21.513982342651857</c:v>
                </c:pt>
                <c:pt idx="4176">
                  <c:v>21.513982342651857</c:v>
                </c:pt>
                <c:pt idx="4177">
                  <c:v>21.513982342651857</c:v>
                </c:pt>
                <c:pt idx="4178">
                  <c:v>21.513982342651857</c:v>
                </c:pt>
                <c:pt idx="4179">
                  <c:v>21.513982342651857</c:v>
                </c:pt>
                <c:pt idx="4180">
                  <c:v>21.513982342651857</c:v>
                </c:pt>
                <c:pt idx="4181">
                  <c:v>21.513982342651857</c:v>
                </c:pt>
                <c:pt idx="4182">
                  <c:v>21.513982342651857</c:v>
                </c:pt>
                <c:pt idx="4183">
                  <c:v>21.513982342651857</c:v>
                </c:pt>
                <c:pt idx="4184">
                  <c:v>21.513982342651857</c:v>
                </c:pt>
                <c:pt idx="4185">
                  <c:v>21.513982342651857</c:v>
                </c:pt>
                <c:pt idx="4186">
                  <c:v>21.513982342651857</c:v>
                </c:pt>
                <c:pt idx="4187">
                  <c:v>21.513982342651857</c:v>
                </c:pt>
                <c:pt idx="4188">
                  <c:v>21.513982342651857</c:v>
                </c:pt>
                <c:pt idx="4189">
                  <c:v>21.513982342651857</c:v>
                </c:pt>
                <c:pt idx="4190">
                  <c:v>21.513982342651857</c:v>
                </c:pt>
                <c:pt idx="4191">
                  <c:v>21.513982342651857</c:v>
                </c:pt>
                <c:pt idx="4192">
                  <c:v>21.513982342651857</c:v>
                </c:pt>
                <c:pt idx="4193">
                  <c:v>21.513982342651857</c:v>
                </c:pt>
                <c:pt idx="4194">
                  <c:v>21.513982342651857</c:v>
                </c:pt>
                <c:pt idx="4195">
                  <c:v>21.513982342651857</c:v>
                </c:pt>
                <c:pt idx="4196">
                  <c:v>21.513982342651857</c:v>
                </c:pt>
                <c:pt idx="4197">
                  <c:v>21.513982342651857</c:v>
                </c:pt>
                <c:pt idx="4198">
                  <c:v>21.513982342651857</c:v>
                </c:pt>
                <c:pt idx="4199">
                  <c:v>21.513982342651857</c:v>
                </c:pt>
                <c:pt idx="4200">
                  <c:v>21.513982342651857</c:v>
                </c:pt>
                <c:pt idx="4201">
                  <c:v>21.513982342651857</c:v>
                </c:pt>
                <c:pt idx="4202">
                  <c:v>21.513982342651857</c:v>
                </c:pt>
                <c:pt idx="4203">
                  <c:v>21.513982342651857</c:v>
                </c:pt>
                <c:pt idx="4204">
                  <c:v>21.513982342651857</c:v>
                </c:pt>
                <c:pt idx="4205">
                  <c:v>21.513982342651857</c:v>
                </c:pt>
                <c:pt idx="4206">
                  <c:v>21.513982342651857</c:v>
                </c:pt>
                <c:pt idx="4207">
                  <c:v>21.513982342651857</c:v>
                </c:pt>
                <c:pt idx="4208">
                  <c:v>21.513982342651857</c:v>
                </c:pt>
                <c:pt idx="4209">
                  <c:v>21.513982342651857</c:v>
                </c:pt>
                <c:pt idx="4210">
                  <c:v>21.513982342651857</c:v>
                </c:pt>
                <c:pt idx="4211">
                  <c:v>21.513982342651857</c:v>
                </c:pt>
                <c:pt idx="4212">
                  <c:v>21.513982342651857</c:v>
                </c:pt>
                <c:pt idx="4213">
                  <c:v>21.513982342651857</c:v>
                </c:pt>
                <c:pt idx="4214">
                  <c:v>21.513982342651857</c:v>
                </c:pt>
                <c:pt idx="4215">
                  <c:v>21.513982342651857</c:v>
                </c:pt>
                <c:pt idx="4216">
                  <c:v>21.513982342651857</c:v>
                </c:pt>
                <c:pt idx="4217">
                  <c:v>21.513982342651857</c:v>
                </c:pt>
                <c:pt idx="4218">
                  <c:v>21.513982342651857</c:v>
                </c:pt>
                <c:pt idx="4219">
                  <c:v>21.513982342651857</c:v>
                </c:pt>
                <c:pt idx="4220">
                  <c:v>21.513982342651857</c:v>
                </c:pt>
                <c:pt idx="4221">
                  <c:v>21.513982342651857</c:v>
                </c:pt>
                <c:pt idx="4222">
                  <c:v>21.513982342651857</c:v>
                </c:pt>
                <c:pt idx="4223">
                  <c:v>21.513982342651857</c:v>
                </c:pt>
                <c:pt idx="4224">
                  <c:v>21.513982342651857</c:v>
                </c:pt>
                <c:pt idx="4225">
                  <c:v>21.513982342651857</c:v>
                </c:pt>
                <c:pt idx="4226">
                  <c:v>21.513982342651857</c:v>
                </c:pt>
                <c:pt idx="4227">
                  <c:v>21.513982342651857</c:v>
                </c:pt>
                <c:pt idx="4228">
                  <c:v>21.513982342651857</c:v>
                </c:pt>
                <c:pt idx="4229">
                  <c:v>21.513982342651857</c:v>
                </c:pt>
                <c:pt idx="4230">
                  <c:v>21.513982342651857</c:v>
                </c:pt>
                <c:pt idx="4231">
                  <c:v>21.513982342651857</c:v>
                </c:pt>
                <c:pt idx="4232">
                  <c:v>21.513982342651857</c:v>
                </c:pt>
                <c:pt idx="4233">
                  <c:v>21.513982342651857</c:v>
                </c:pt>
                <c:pt idx="4234">
                  <c:v>21.513982342651857</c:v>
                </c:pt>
                <c:pt idx="4235">
                  <c:v>21.513982342651857</c:v>
                </c:pt>
                <c:pt idx="4236">
                  <c:v>21.513982342651857</c:v>
                </c:pt>
                <c:pt idx="4237">
                  <c:v>21.513982342651857</c:v>
                </c:pt>
                <c:pt idx="4238">
                  <c:v>21.513982342651857</c:v>
                </c:pt>
                <c:pt idx="4239">
                  <c:v>21.513982342651857</c:v>
                </c:pt>
                <c:pt idx="4240">
                  <c:v>21.513982342651857</c:v>
                </c:pt>
                <c:pt idx="4241">
                  <c:v>21.513982342651857</c:v>
                </c:pt>
                <c:pt idx="4242">
                  <c:v>21.513982342651857</c:v>
                </c:pt>
                <c:pt idx="4243">
                  <c:v>21.513982342651857</c:v>
                </c:pt>
                <c:pt idx="4244">
                  <c:v>21.513982342651857</c:v>
                </c:pt>
                <c:pt idx="4245">
                  <c:v>21.513982342651857</c:v>
                </c:pt>
                <c:pt idx="4246">
                  <c:v>21.513982342651857</c:v>
                </c:pt>
                <c:pt idx="4247">
                  <c:v>21.513982342651857</c:v>
                </c:pt>
                <c:pt idx="4248">
                  <c:v>21.513982342651857</c:v>
                </c:pt>
                <c:pt idx="4249">
                  <c:v>21.513982342651857</c:v>
                </c:pt>
                <c:pt idx="4250">
                  <c:v>21.513982342651857</c:v>
                </c:pt>
                <c:pt idx="4251">
                  <c:v>21.513982342651857</c:v>
                </c:pt>
                <c:pt idx="4252">
                  <c:v>21.513982342651857</c:v>
                </c:pt>
                <c:pt idx="4253">
                  <c:v>21.513982342651857</c:v>
                </c:pt>
                <c:pt idx="4254">
                  <c:v>21.513982342651857</c:v>
                </c:pt>
                <c:pt idx="4255">
                  <c:v>21.513982342651857</c:v>
                </c:pt>
                <c:pt idx="4256">
                  <c:v>21.513982342651857</c:v>
                </c:pt>
                <c:pt idx="4257">
                  <c:v>21.513982342651857</c:v>
                </c:pt>
                <c:pt idx="4258">
                  <c:v>21.513982342651857</c:v>
                </c:pt>
                <c:pt idx="4259">
                  <c:v>21.513982342651857</c:v>
                </c:pt>
                <c:pt idx="4260">
                  <c:v>21.513982342651857</c:v>
                </c:pt>
                <c:pt idx="4261">
                  <c:v>21.513982342651857</c:v>
                </c:pt>
                <c:pt idx="4262">
                  <c:v>21.513982342651857</c:v>
                </c:pt>
                <c:pt idx="4263">
                  <c:v>21.513982342651857</c:v>
                </c:pt>
                <c:pt idx="4264">
                  <c:v>21.513982342651857</c:v>
                </c:pt>
                <c:pt idx="4265">
                  <c:v>21.513982342651857</c:v>
                </c:pt>
                <c:pt idx="4266">
                  <c:v>21.513982342651857</c:v>
                </c:pt>
                <c:pt idx="4267">
                  <c:v>21.513982342651857</c:v>
                </c:pt>
                <c:pt idx="4268">
                  <c:v>21.513982342651857</c:v>
                </c:pt>
                <c:pt idx="4269">
                  <c:v>21.513982342651857</c:v>
                </c:pt>
                <c:pt idx="4270">
                  <c:v>21.513982342651857</c:v>
                </c:pt>
                <c:pt idx="4271">
                  <c:v>21.513982342651857</c:v>
                </c:pt>
                <c:pt idx="4272">
                  <c:v>21.513982342651857</c:v>
                </c:pt>
                <c:pt idx="4273">
                  <c:v>21.513982342651857</c:v>
                </c:pt>
                <c:pt idx="4274">
                  <c:v>21.513982342651857</c:v>
                </c:pt>
                <c:pt idx="4275">
                  <c:v>21.513982342651857</c:v>
                </c:pt>
                <c:pt idx="4276">
                  <c:v>21.513982342651857</c:v>
                </c:pt>
                <c:pt idx="4277">
                  <c:v>21.513982342651857</c:v>
                </c:pt>
                <c:pt idx="4278">
                  <c:v>21.513982342651857</c:v>
                </c:pt>
                <c:pt idx="4279">
                  <c:v>21.513982342651857</c:v>
                </c:pt>
                <c:pt idx="4280">
                  <c:v>21.513982342651857</c:v>
                </c:pt>
                <c:pt idx="4281">
                  <c:v>21.513982342651857</c:v>
                </c:pt>
                <c:pt idx="4282">
                  <c:v>21.513982342651857</c:v>
                </c:pt>
                <c:pt idx="4283">
                  <c:v>21.513982342651857</c:v>
                </c:pt>
                <c:pt idx="4284">
                  <c:v>21.513982342651857</c:v>
                </c:pt>
                <c:pt idx="4285">
                  <c:v>21.513982342651857</c:v>
                </c:pt>
                <c:pt idx="4286">
                  <c:v>21.513982342651857</c:v>
                </c:pt>
                <c:pt idx="4287">
                  <c:v>21.513982342651857</c:v>
                </c:pt>
                <c:pt idx="4288">
                  <c:v>21.513982342651857</c:v>
                </c:pt>
                <c:pt idx="4289">
                  <c:v>21.513982342651857</c:v>
                </c:pt>
                <c:pt idx="4290">
                  <c:v>21.513982342651857</c:v>
                </c:pt>
                <c:pt idx="4291">
                  <c:v>21.513982342651857</c:v>
                </c:pt>
                <c:pt idx="4292">
                  <c:v>21.513982342651857</c:v>
                </c:pt>
                <c:pt idx="4293">
                  <c:v>21.513982342651857</c:v>
                </c:pt>
                <c:pt idx="4294">
                  <c:v>21.513982342651857</c:v>
                </c:pt>
                <c:pt idx="4295">
                  <c:v>21.513982342651857</c:v>
                </c:pt>
                <c:pt idx="4296">
                  <c:v>21.513982342651857</c:v>
                </c:pt>
                <c:pt idx="4297">
                  <c:v>21.513982342651857</c:v>
                </c:pt>
                <c:pt idx="4298">
                  <c:v>21.513982342651857</c:v>
                </c:pt>
                <c:pt idx="4299">
                  <c:v>21.513982342651857</c:v>
                </c:pt>
                <c:pt idx="4300">
                  <c:v>21.513982342651857</c:v>
                </c:pt>
                <c:pt idx="4301">
                  <c:v>21.513982342651857</c:v>
                </c:pt>
                <c:pt idx="4302">
                  <c:v>21.513982342651857</c:v>
                </c:pt>
                <c:pt idx="4303">
                  <c:v>21.513982342651857</c:v>
                </c:pt>
                <c:pt idx="4304">
                  <c:v>21.513982342651857</c:v>
                </c:pt>
                <c:pt idx="4305">
                  <c:v>21.513982342651857</c:v>
                </c:pt>
                <c:pt idx="4306">
                  <c:v>21.513982342651857</c:v>
                </c:pt>
                <c:pt idx="4307">
                  <c:v>21.513982342651857</c:v>
                </c:pt>
                <c:pt idx="4308">
                  <c:v>21.513982342651857</c:v>
                </c:pt>
                <c:pt idx="4309">
                  <c:v>21.513982342651857</c:v>
                </c:pt>
                <c:pt idx="4310">
                  <c:v>21.513982342651857</c:v>
                </c:pt>
                <c:pt idx="4311">
                  <c:v>21.513982342651857</c:v>
                </c:pt>
                <c:pt idx="4312">
                  <c:v>21.513982342651857</c:v>
                </c:pt>
                <c:pt idx="4313">
                  <c:v>21.513982342651857</c:v>
                </c:pt>
                <c:pt idx="4314">
                  <c:v>21.513982342651857</c:v>
                </c:pt>
                <c:pt idx="4315">
                  <c:v>21.513982342651857</c:v>
                </c:pt>
                <c:pt idx="4316">
                  <c:v>21.513982342651857</c:v>
                </c:pt>
                <c:pt idx="4317">
                  <c:v>21.513982342651857</c:v>
                </c:pt>
                <c:pt idx="4318">
                  <c:v>21.513982342651857</c:v>
                </c:pt>
                <c:pt idx="4319">
                  <c:v>21.513982342651857</c:v>
                </c:pt>
                <c:pt idx="4320">
                  <c:v>21.513982342651857</c:v>
                </c:pt>
                <c:pt idx="4321">
                  <c:v>21.513982342651857</c:v>
                </c:pt>
                <c:pt idx="4322">
                  <c:v>21.513982342651857</c:v>
                </c:pt>
                <c:pt idx="4323">
                  <c:v>21.513982342651857</c:v>
                </c:pt>
                <c:pt idx="4324">
                  <c:v>21.513982342651857</c:v>
                </c:pt>
                <c:pt idx="4325">
                  <c:v>21.513982342651857</c:v>
                </c:pt>
                <c:pt idx="4326">
                  <c:v>21.513982342651857</c:v>
                </c:pt>
                <c:pt idx="4327">
                  <c:v>21.513982342651857</c:v>
                </c:pt>
                <c:pt idx="4328">
                  <c:v>21.513982342651857</c:v>
                </c:pt>
                <c:pt idx="4329">
                  <c:v>21.513982342651857</c:v>
                </c:pt>
                <c:pt idx="4330">
                  <c:v>21.513982342651857</c:v>
                </c:pt>
                <c:pt idx="4331">
                  <c:v>21.513982342651857</c:v>
                </c:pt>
                <c:pt idx="4332">
                  <c:v>21.513982342651857</c:v>
                </c:pt>
                <c:pt idx="4333">
                  <c:v>21.513982342651857</c:v>
                </c:pt>
                <c:pt idx="4334">
                  <c:v>21.513982342651857</c:v>
                </c:pt>
                <c:pt idx="4335">
                  <c:v>21.513982342651857</c:v>
                </c:pt>
                <c:pt idx="4336">
                  <c:v>21.513982342651857</c:v>
                </c:pt>
                <c:pt idx="4337">
                  <c:v>21.513982342651857</c:v>
                </c:pt>
                <c:pt idx="4338">
                  <c:v>21.513982342651857</c:v>
                </c:pt>
                <c:pt idx="4339">
                  <c:v>21.513982342651857</c:v>
                </c:pt>
                <c:pt idx="4340">
                  <c:v>21.513982342651857</c:v>
                </c:pt>
                <c:pt idx="4341">
                  <c:v>21.513982342651857</c:v>
                </c:pt>
                <c:pt idx="4342">
                  <c:v>21.513982342651857</c:v>
                </c:pt>
                <c:pt idx="4343">
                  <c:v>21.513982342651857</c:v>
                </c:pt>
                <c:pt idx="4344">
                  <c:v>21.513982342651857</c:v>
                </c:pt>
                <c:pt idx="4345">
                  <c:v>21.513982342651857</c:v>
                </c:pt>
                <c:pt idx="4346">
                  <c:v>21.513982342651857</c:v>
                </c:pt>
                <c:pt idx="4347">
                  <c:v>21.513982342651857</c:v>
                </c:pt>
                <c:pt idx="4348">
                  <c:v>21.513982342651857</c:v>
                </c:pt>
                <c:pt idx="4349">
                  <c:v>21.513982342651857</c:v>
                </c:pt>
                <c:pt idx="4350">
                  <c:v>21.513982342651857</c:v>
                </c:pt>
                <c:pt idx="4351">
                  <c:v>21.513982342651857</c:v>
                </c:pt>
                <c:pt idx="4352">
                  <c:v>21.513982342651857</c:v>
                </c:pt>
                <c:pt idx="4353">
                  <c:v>21.513982342651857</c:v>
                </c:pt>
                <c:pt idx="4354">
                  <c:v>21.513982342651857</c:v>
                </c:pt>
                <c:pt idx="4355">
                  <c:v>21.513982342651857</c:v>
                </c:pt>
                <c:pt idx="4356">
                  <c:v>21.513982342651857</c:v>
                </c:pt>
                <c:pt idx="4357">
                  <c:v>21.513982342651857</c:v>
                </c:pt>
                <c:pt idx="4358">
                  <c:v>21.513982342651857</c:v>
                </c:pt>
                <c:pt idx="4359">
                  <c:v>21.513982342651857</c:v>
                </c:pt>
                <c:pt idx="4360">
                  <c:v>21.513982342651857</c:v>
                </c:pt>
                <c:pt idx="4361">
                  <c:v>21.513982342651857</c:v>
                </c:pt>
                <c:pt idx="4362">
                  <c:v>21.513982342651857</c:v>
                </c:pt>
                <c:pt idx="4363">
                  <c:v>21.513982342651857</c:v>
                </c:pt>
                <c:pt idx="4364">
                  <c:v>21.513982342651857</c:v>
                </c:pt>
                <c:pt idx="4365">
                  <c:v>21.513982342651857</c:v>
                </c:pt>
                <c:pt idx="4366">
                  <c:v>21.513982342651857</c:v>
                </c:pt>
                <c:pt idx="4367">
                  <c:v>21.513982342651857</c:v>
                </c:pt>
                <c:pt idx="4368">
                  <c:v>21.513982342651857</c:v>
                </c:pt>
                <c:pt idx="4369">
                  <c:v>21.513982342651857</c:v>
                </c:pt>
                <c:pt idx="4370">
                  <c:v>21.513982342651857</c:v>
                </c:pt>
                <c:pt idx="4371">
                  <c:v>21.513982342651857</c:v>
                </c:pt>
                <c:pt idx="4372">
                  <c:v>21.513982342651857</c:v>
                </c:pt>
                <c:pt idx="4373">
                  <c:v>21.513982342651857</c:v>
                </c:pt>
                <c:pt idx="4374">
                  <c:v>21.513982342651857</c:v>
                </c:pt>
                <c:pt idx="4375">
                  <c:v>21.513982342651857</c:v>
                </c:pt>
                <c:pt idx="4376">
                  <c:v>21.513982342651857</c:v>
                </c:pt>
                <c:pt idx="4377">
                  <c:v>21.513982342651857</c:v>
                </c:pt>
                <c:pt idx="4378">
                  <c:v>21.513982342651857</c:v>
                </c:pt>
                <c:pt idx="4379">
                  <c:v>21.513982342651857</c:v>
                </c:pt>
                <c:pt idx="4380">
                  <c:v>21.513982342651857</c:v>
                </c:pt>
                <c:pt idx="4381">
                  <c:v>21.513982342651857</c:v>
                </c:pt>
                <c:pt idx="4382">
                  <c:v>21.513982342651857</c:v>
                </c:pt>
                <c:pt idx="4383">
                  <c:v>21.513982342651857</c:v>
                </c:pt>
                <c:pt idx="4384">
                  <c:v>21.513982342651857</c:v>
                </c:pt>
                <c:pt idx="4385">
                  <c:v>21.513982342651857</c:v>
                </c:pt>
                <c:pt idx="4386">
                  <c:v>21.513982342651857</c:v>
                </c:pt>
                <c:pt idx="4387">
                  <c:v>21.513982342651857</c:v>
                </c:pt>
                <c:pt idx="4388">
                  <c:v>21.513982342651857</c:v>
                </c:pt>
                <c:pt idx="4389">
                  <c:v>21.513982342651857</c:v>
                </c:pt>
                <c:pt idx="4390">
                  <c:v>21.513982342651857</c:v>
                </c:pt>
                <c:pt idx="4391">
                  <c:v>21.513982342651857</c:v>
                </c:pt>
                <c:pt idx="4392">
                  <c:v>21.513982342651857</c:v>
                </c:pt>
                <c:pt idx="4393">
                  <c:v>21.513982342651857</c:v>
                </c:pt>
                <c:pt idx="4394">
                  <c:v>21.513982342651857</c:v>
                </c:pt>
                <c:pt idx="4395">
                  <c:v>21.513982342651857</c:v>
                </c:pt>
                <c:pt idx="4396">
                  <c:v>21.513982342651857</c:v>
                </c:pt>
                <c:pt idx="4397">
                  <c:v>21.513982342651857</c:v>
                </c:pt>
                <c:pt idx="4398">
                  <c:v>21.513982342651857</c:v>
                </c:pt>
                <c:pt idx="4399">
                  <c:v>21.513982342651857</c:v>
                </c:pt>
                <c:pt idx="4400">
                  <c:v>21.513982342651857</c:v>
                </c:pt>
                <c:pt idx="4401">
                  <c:v>21.513982342651857</c:v>
                </c:pt>
                <c:pt idx="4402">
                  <c:v>21.513982342651857</c:v>
                </c:pt>
                <c:pt idx="4403">
                  <c:v>21.513982342651857</c:v>
                </c:pt>
                <c:pt idx="4404">
                  <c:v>21.513982342651857</c:v>
                </c:pt>
                <c:pt idx="4405">
                  <c:v>21.513982342651857</c:v>
                </c:pt>
                <c:pt idx="4406">
                  <c:v>21.513982342651857</c:v>
                </c:pt>
                <c:pt idx="4407">
                  <c:v>21.513982342651857</c:v>
                </c:pt>
                <c:pt idx="4408">
                  <c:v>21.513982342651857</c:v>
                </c:pt>
                <c:pt idx="4409">
                  <c:v>21.513982342651857</c:v>
                </c:pt>
                <c:pt idx="4410">
                  <c:v>21.513982342651857</c:v>
                </c:pt>
                <c:pt idx="4411">
                  <c:v>21.513982342651857</c:v>
                </c:pt>
                <c:pt idx="4412">
                  <c:v>21.513982342651857</c:v>
                </c:pt>
                <c:pt idx="4413">
                  <c:v>21.513982342651857</c:v>
                </c:pt>
                <c:pt idx="4414">
                  <c:v>21.513982342651857</c:v>
                </c:pt>
                <c:pt idx="4415">
                  <c:v>21.513982342651857</c:v>
                </c:pt>
                <c:pt idx="4416">
                  <c:v>21.513982342651857</c:v>
                </c:pt>
                <c:pt idx="4417">
                  <c:v>21.513982342651857</c:v>
                </c:pt>
                <c:pt idx="4418">
                  <c:v>21.513982342651857</c:v>
                </c:pt>
                <c:pt idx="4419">
                  <c:v>21.513982342651857</c:v>
                </c:pt>
                <c:pt idx="4420">
                  <c:v>21.513982342651857</c:v>
                </c:pt>
                <c:pt idx="4421">
                  <c:v>21.513982342651857</c:v>
                </c:pt>
                <c:pt idx="4422">
                  <c:v>21.513982342651857</c:v>
                </c:pt>
                <c:pt idx="4423">
                  <c:v>21.513982342651857</c:v>
                </c:pt>
                <c:pt idx="4424">
                  <c:v>21.513982342651857</c:v>
                </c:pt>
                <c:pt idx="4425">
                  <c:v>21.513982342651857</c:v>
                </c:pt>
                <c:pt idx="4426">
                  <c:v>21.513982342651857</c:v>
                </c:pt>
                <c:pt idx="4427">
                  <c:v>21.513982342651857</c:v>
                </c:pt>
                <c:pt idx="4428">
                  <c:v>21.513982342651857</c:v>
                </c:pt>
                <c:pt idx="4429">
                  <c:v>21.513982342651857</c:v>
                </c:pt>
                <c:pt idx="4430">
                  <c:v>21.513982342651857</c:v>
                </c:pt>
                <c:pt idx="4431">
                  <c:v>21.513982342651857</c:v>
                </c:pt>
                <c:pt idx="4432">
                  <c:v>21.513982342651857</c:v>
                </c:pt>
                <c:pt idx="4433">
                  <c:v>21.513982342651857</c:v>
                </c:pt>
                <c:pt idx="4434">
                  <c:v>21.513982342651857</c:v>
                </c:pt>
                <c:pt idx="4435">
                  <c:v>21.513982342651857</c:v>
                </c:pt>
                <c:pt idx="4436">
                  <c:v>21.513982342651857</c:v>
                </c:pt>
                <c:pt idx="4437">
                  <c:v>21.513982342651857</c:v>
                </c:pt>
                <c:pt idx="4438">
                  <c:v>21.513982342651857</c:v>
                </c:pt>
                <c:pt idx="4439">
                  <c:v>21.513982342651857</c:v>
                </c:pt>
                <c:pt idx="4440">
                  <c:v>21.513982342651857</c:v>
                </c:pt>
                <c:pt idx="4441">
                  <c:v>21.513982342651857</c:v>
                </c:pt>
                <c:pt idx="4442">
                  <c:v>21.513982342651857</c:v>
                </c:pt>
                <c:pt idx="4443">
                  <c:v>21.513982342651857</c:v>
                </c:pt>
                <c:pt idx="4444">
                  <c:v>21.513982342651857</c:v>
                </c:pt>
                <c:pt idx="4445">
                  <c:v>21.513982342651857</c:v>
                </c:pt>
                <c:pt idx="4446">
                  <c:v>21.513982342651857</c:v>
                </c:pt>
                <c:pt idx="4447">
                  <c:v>21.513982342651857</c:v>
                </c:pt>
                <c:pt idx="4448">
                  <c:v>21.513982342651857</c:v>
                </c:pt>
                <c:pt idx="4449">
                  <c:v>21.513982342651857</c:v>
                </c:pt>
                <c:pt idx="4450">
                  <c:v>21.513982342651857</c:v>
                </c:pt>
                <c:pt idx="4451">
                  <c:v>21.513982342651857</c:v>
                </c:pt>
                <c:pt idx="4452">
                  <c:v>21.513982342651857</c:v>
                </c:pt>
                <c:pt idx="4453">
                  <c:v>21.513982342651857</c:v>
                </c:pt>
                <c:pt idx="4454">
                  <c:v>21.513982342651857</c:v>
                </c:pt>
                <c:pt idx="4455">
                  <c:v>21.513982342651857</c:v>
                </c:pt>
                <c:pt idx="4456">
                  <c:v>21.513982342651857</c:v>
                </c:pt>
                <c:pt idx="4457">
                  <c:v>21.513982342651857</c:v>
                </c:pt>
                <c:pt idx="4458">
                  <c:v>21.513982342651857</c:v>
                </c:pt>
                <c:pt idx="4459">
                  <c:v>21.513982342651857</c:v>
                </c:pt>
                <c:pt idx="4460">
                  <c:v>21.513982342651857</c:v>
                </c:pt>
                <c:pt idx="4461">
                  <c:v>21.513982342651857</c:v>
                </c:pt>
                <c:pt idx="4462">
                  <c:v>21.513982342651857</c:v>
                </c:pt>
                <c:pt idx="4463">
                  <c:v>21.513982342651857</c:v>
                </c:pt>
                <c:pt idx="4464">
                  <c:v>21.513982342651857</c:v>
                </c:pt>
                <c:pt idx="4465">
                  <c:v>21.513982342651857</c:v>
                </c:pt>
                <c:pt idx="4466">
                  <c:v>21.513982342651857</c:v>
                </c:pt>
                <c:pt idx="4467">
                  <c:v>21.513982342651857</c:v>
                </c:pt>
                <c:pt idx="4468">
                  <c:v>21.513982342651857</c:v>
                </c:pt>
                <c:pt idx="4469">
                  <c:v>21.513982342651857</c:v>
                </c:pt>
                <c:pt idx="4470">
                  <c:v>21.513982342651857</c:v>
                </c:pt>
                <c:pt idx="4471">
                  <c:v>21.513982342651857</c:v>
                </c:pt>
                <c:pt idx="4472">
                  <c:v>21.513982342651857</c:v>
                </c:pt>
                <c:pt idx="4473">
                  <c:v>21.513982342651857</c:v>
                </c:pt>
                <c:pt idx="4474">
                  <c:v>21.513982342651857</c:v>
                </c:pt>
                <c:pt idx="4475">
                  <c:v>21.513982342651857</c:v>
                </c:pt>
                <c:pt idx="4476">
                  <c:v>21.513982342651857</c:v>
                </c:pt>
                <c:pt idx="4477">
                  <c:v>21.513982342651857</c:v>
                </c:pt>
                <c:pt idx="4478">
                  <c:v>21.513982342651857</c:v>
                </c:pt>
                <c:pt idx="4479">
                  <c:v>21.513982342651857</c:v>
                </c:pt>
                <c:pt idx="4480">
                  <c:v>21.513982342651857</c:v>
                </c:pt>
                <c:pt idx="4481">
                  <c:v>21.513982342651857</c:v>
                </c:pt>
                <c:pt idx="4482">
                  <c:v>21.513982342651857</c:v>
                </c:pt>
                <c:pt idx="4483">
                  <c:v>21.513982342651857</c:v>
                </c:pt>
                <c:pt idx="4484">
                  <c:v>21.513982342651857</c:v>
                </c:pt>
                <c:pt idx="4485">
                  <c:v>21.513982342651857</c:v>
                </c:pt>
                <c:pt idx="4486">
                  <c:v>21.513982342651857</c:v>
                </c:pt>
                <c:pt idx="4487">
                  <c:v>21.513982342651857</c:v>
                </c:pt>
                <c:pt idx="4488">
                  <c:v>21.513982342651857</c:v>
                </c:pt>
                <c:pt idx="4489">
                  <c:v>21.513982342651857</c:v>
                </c:pt>
                <c:pt idx="4490">
                  <c:v>21.513982342651857</c:v>
                </c:pt>
                <c:pt idx="4491">
                  <c:v>21.513982342651857</c:v>
                </c:pt>
                <c:pt idx="4492">
                  <c:v>21.513982342651857</c:v>
                </c:pt>
                <c:pt idx="4493">
                  <c:v>21.513982342651857</c:v>
                </c:pt>
                <c:pt idx="4494">
                  <c:v>21.513982342651857</c:v>
                </c:pt>
                <c:pt idx="4495">
                  <c:v>21.513982342651857</c:v>
                </c:pt>
                <c:pt idx="4496">
                  <c:v>21.513982342651857</c:v>
                </c:pt>
                <c:pt idx="4497">
                  <c:v>21.513982342651857</c:v>
                </c:pt>
                <c:pt idx="4498">
                  <c:v>21.513982342651857</c:v>
                </c:pt>
                <c:pt idx="4499">
                  <c:v>21.513982342651857</c:v>
                </c:pt>
                <c:pt idx="4500">
                  <c:v>21.513982342651857</c:v>
                </c:pt>
                <c:pt idx="4501">
                  <c:v>21.513982342651857</c:v>
                </c:pt>
                <c:pt idx="4502">
                  <c:v>21.513982342651857</c:v>
                </c:pt>
                <c:pt idx="4503">
                  <c:v>21.513982342651857</c:v>
                </c:pt>
                <c:pt idx="4504">
                  <c:v>21.513982342651857</c:v>
                </c:pt>
                <c:pt idx="4505">
                  <c:v>21.513982342651857</c:v>
                </c:pt>
                <c:pt idx="4506">
                  <c:v>21.513982342651857</c:v>
                </c:pt>
                <c:pt idx="4507">
                  <c:v>21.513982342651857</c:v>
                </c:pt>
                <c:pt idx="4508">
                  <c:v>21.513982342651857</c:v>
                </c:pt>
                <c:pt idx="4509">
                  <c:v>21.513982342651857</c:v>
                </c:pt>
                <c:pt idx="4510">
                  <c:v>21.513982342651857</c:v>
                </c:pt>
                <c:pt idx="4511">
                  <c:v>21.513982342651857</c:v>
                </c:pt>
                <c:pt idx="4512">
                  <c:v>21.513982342651857</c:v>
                </c:pt>
                <c:pt idx="4513">
                  <c:v>21.513982342651857</c:v>
                </c:pt>
                <c:pt idx="4514">
                  <c:v>21.513982342651857</c:v>
                </c:pt>
                <c:pt idx="4515">
                  <c:v>21.513982342651857</c:v>
                </c:pt>
                <c:pt idx="4516">
                  <c:v>21.513982342651857</c:v>
                </c:pt>
                <c:pt idx="4517">
                  <c:v>21.513982342651857</c:v>
                </c:pt>
                <c:pt idx="4518">
                  <c:v>21.513982342651857</c:v>
                </c:pt>
                <c:pt idx="4519">
                  <c:v>21.513982342651857</c:v>
                </c:pt>
                <c:pt idx="4520">
                  <c:v>21.513982342651857</c:v>
                </c:pt>
                <c:pt idx="4521">
                  <c:v>21.513982342651857</c:v>
                </c:pt>
                <c:pt idx="4522">
                  <c:v>21.513982342651857</c:v>
                </c:pt>
                <c:pt idx="4523">
                  <c:v>21.513982342651857</c:v>
                </c:pt>
                <c:pt idx="4524">
                  <c:v>21.513982342651857</c:v>
                </c:pt>
                <c:pt idx="4525">
                  <c:v>21.513982342651857</c:v>
                </c:pt>
                <c:pt idx="4526">
                  <c:v>21.513982342651857</c:v>
                </c:pt>
                <c:pt idx="4527">
                  <c:v>21.513982342651857</c:v>
                </c:pt>
                <c:pt idx="4528">
                  <c:v>21.513982342651857</c:v>
                </c:pt>
                <c:pt idx="4529">
                  <c:v>21.513982342651857</c:v>
                </c:pt>
                <c:pt idx="4530">
                  <c:v>21.513982342651857</c:v>
                </c:pt>
                <c:pt idx="4531">
                  <c:v>21.513982342651857</c:v>
                </c:pt>
                <c:pt idx="4532">
                  <c:v>21.513982342651857</c:v>
                </c:pt>
                <c:pt idx="4533">
                  <c:v>21.513982342651857</c:v>
                </c:pt>
                <c:pt idx="4534">
                  <c:v>21.513982342651857</c:v>
                </c:pt>
                <c:pt idx="4535">
                  <c:v>21.513982342651857</c:v>
                </c:pt>
                <c:pt idx="4536">
                  <c:v>21.513982342651857</c:v>
                </c:pt>
                <c:pt idx="4537">
                  <c:v>21.513982342651857</c:v>
                </c:pt>
                <c:pt idx="4538">
                  <c:v>21.513982342651857</c:v>
                </c:pt>
                <c:pt idx="4539">
                  <c:v>21.513982342651857</c:v>
                </c:pt>
                <c:pt idx="4540">
                  <c:v>21.513982342651857</c:v>
                </c:pt>
                <c:pt idx="4541">
                  <c:v>21.513982342651857</c:v>
                </c:pt>
                <c:pt idx="4542">
                  <c:v>21.513982342651857</c:v>
                </c:pt>
                <c:pt idx="4543">
                  <c:v>21.513982342651857</c:v>
                </c:pt>
                <c:pt idx="4544">
                  <c:v>21.513982342651857</c:v>
                </c:pt>
                <c:pt idx="4545">
                  <c:v>21.513982342651857</c:v>
                </c:pt>
                <c:pt idx="4546">
                  <c:v>21.513982342651857</c:v>
                </c:pt>
                <c:pt idx="4547">
                  <c:v>21.513982342651857</c:v>
                </c:pt>
                <c:pt idx="4548">
                  <c:v>21.513982342651857</c:v>
                </c:pt>
                <c:pt idx="4549">
                  <c:v>21.513982342651857</c:v>
                </c:pt>
                <c:pt idx="4550">
                  <c:v>21.513982342651857</c:v>
                </c:pt>
                <c:pt idx="4551">
                  <c:v>21.513982342651857</c:v>
                </c:pt>
                <c:pt idx="4552">
                  <c:v>21.513982342651857</c:v>
                </c:pt>
                <c:pt idx="4553">
                  <c:v>21.513982342651857</c:v>
                </c:pt>
                <c:pt idx="4554">
                  <c:v>21.513982342651857</c:v>
                </c:pt>
                <c:pt idx="4555">
                  <c:v>21.513982342651857</c:v>
                </c:pt>
                <c:pt idx="4556">
                  <c:v>21.513982342651857</c:v>
                </c:pt>
                <c:pt idx="4557">
                  <c:v>21.513982342651857</c:v>
                </c:pt>
                <c:pt idx="4558">
                  <c:v>21.513982342651857</c:v>
                </c:pt>
                <c:pt idx="4559">
                  <c:v>21.513982342651857</c:v>
                </c:pt>
                <c:pt idx="4560">
                  <c:v>21.513982342651857</c:v>
                </c:pt>
                <c:pt idx="4561">
                  <c:v>21.513982342651857</c:v>
                </c:pt>
                <c:pt idx="4562">
                  <c:v>21.513982342651857</c:v>
                </c:pt>
                <c:pt idx="4563">
                  <c:v>21.513982342651857</c:v>
                </c:pt>
                <c:pt idx="4564">
                  <c:v>21.513982342651857</c:v>
                </c:pt>
                <c:pt idx="4565">
                  <c:v>21.513982342651857</c:v>
                </c:pt>
                <c:pt idx="4566">
                  <c:v>21.513982342651857</c:v>
                </c:pt>
                <c:pt idx="4567">
                  <c:v>21.513982342651857</c:v>
                </c:pt>
                <c:pt idx="4568">
                  <c:v>21.513982342651857</c:v>
                </c:pt>
                <c:pt idx="4569">
                  <c:v>21.513982342651857</c:v>
                </c:pt>
                <c:pt idx="4570">
                  <c:v>21.513982342651857</c:v>
                </c:pt>
                <c:pt idx="4571">
                  <c:v>21.513982342651857</c:v>
                </c:pt>
                <c:pt idx="4572">
                  <c:v>21.513982342651857</c:v>
                </c:pt>
                <c:pt idx="4573">
                  <c:v>21.513982342651857</c:v>
                </c:pt>
                <c:pt idx="4574">
                  <c:v>21.513982342651857</c:v>
                </c:pt>
                <c:pt idx="4575">
                  <c:v>21.513982342651857</c:v>
                </c:pt>
                <c:pt idx="4576">
                  <c:v>21.513982342651857</c:v>
                </c:pt>
                <c:pt idx="4577">
                  <c:v>21.513982342651857</c:v>
                </c:pt>
                <c:pt idx="4578">
                  <c:v>21.513982342651857</c:v>
                </c:pt>
                <c:pt idx="4579">
                  <c:v>21.513982342651857</c:v>
                </c:pt>
                <c:pt idx="4580">
                  <c:v>21.513982342651857</c:v>
                </c:pt>
                <c:pt idx="4581">
                  <c:v>21.513982342651857</c:v>
                </c:pt>
                <c:pt idx="4582">
                  <c:v>21.513982342651857</c:v>
                </c:pt>
                <c:pt idx="4583">
                  <c:v>21.513982342651857</c:v>
                </c:pt>
                <c:pt idx="4584">
                  <c:v>21.513982342651857</c:v>
                </c:pt>
                <c:pt idx="4585">
                  <c:v>21.513982342651857</c:v>
                </c:pt>
                <c:pt idx="4586">
                  <c:v>21.513982342651857</c:v>
                </c:pt>
                <c:pt idx="4587">
                  <c:v>21.513982342651857</c:v>
                </c:pt>
                <c:pt idx="4588">
                  <c:v>21.513982342651857</c:v>
                </c:pt>
                <c:pt idx="4589">
                  <c:v>21.513982342651857</c:v>
                </c:pt>
                <c:pt idx="4590">
                  <c:v>21.513982342651857</c:v>
                </c:pt>
                <c:pt idx="4591">
                  <c:v>21.513982342651857</c:v>
                </c:pt>
                <c:pt idx="4592">
                  <c:v>21.513982342651857</c:v>
                </c:pt>
                <c:pt idx="4593">
                  <c:v>21.513982342651857</c:v>
                </c:pt>
                <c:pt idx="4594">
                  <c:v>21.513982342651857</c:v>
                </c:pt>
                <c:pt idx="4595">
                  <c:v>21.513982342651857</c:v>
                </c:pt>
                <c:pt idx="4596">
                  <c:v>21.513982342651857</c:v>
                </c:pt>
                <c:pt idx="4597">
                  <c:v>21.513982342651857</c:v>
                </c:pt>
                <c:pt idx="4598">
                  <c:v>21.513982342651857</c:v>
                </c:pt>
                <c:pt idx="4599">
                  <c:v>21.513982342651857</c:v>
                </c:pt>
                <c:pt idx="4600">
                  <c:v>21.513982342651857</c:v>
                </c:pt>
                <c:pt idx="4601">
                  <c:v>21.513982342651857</c:v>
                </c:pt>
                <c:pt idx="4602">
                  <c:v>21.513982342651857</c:v>
                </c:pt>
                <c:pt idx="4603">
                  <c:v>21.513982342651857</c:v>
                </c:pt>
                <c:pt idx="4604">
                  <c:v>21.513982342651857</c:v>
                </c:pt>
                <c:pt idx="4605">
                  <c:v>21.513982342651857</c:v>
                </c:pt>
                <c:pt idx="4606">
                  <c:v>21.513982342651857</c:v>
                </c:pt>
                <c:pt idx="4607">
                  <c:v>21.513982342651857</c:v>
                </c:pt>
                <c:pt idx="4608">
                  <c:v>21.513982342651857</c:v>
                </c:pt>
                <c:pt idx="4609">
                  <c:v>21.513982342651857</c:v>
                </c:pt>
                <c:pt idx="4610">
                  <c:v>21.513982342651857</c:v>
                </c:pt>
                <c:pt idx="4611">
                  <c:v>21.513982342651857</c:v>
                </c:pt>
                <c:pt idx="4612">
                  <c:v>21.513982342651857</c:v>
                </c:pt>
                <c:pt idx="4613">
                  <c:v>21.513982342651857</c:v>
                </c:pt>
                <c:pt idx="4614">
                  <c:v>21.513982342651857</c:v>
                </c:pt>
                <c:pt idx="4615">
                  <c:v>21.513982342651857</c:v>
                </c:pt>
                <c:pt idx="4616">
                  <c:v>21.513982342651857</c:v>
                </c:pt>
                <c:pt idx="4617">
                  <c:v>21.513982342651857</c:v>
                </c:pt>
                <c:pt idx="4618">
                  <c:v>21.513982342651857</c:v>
                </c:pt>
                <c:pt idx="4619">
                  <c:v>21.513982342651857</c:v>
                </c:pt>
                <c:pt idx="4620">
                  <c:v>21.513982342651857</c:v>
                </c:pt>
                <c:pt idx="4621">
                  <c:v>21.513982342651857</c:v>
                </c:pt>
                <c:pt idx="4622">
                  <c:v>21.513982342651857</c:v>
                </c:pt>
                <c:pt idx="4623">
                  <c:v>21.513982342651857</c:v>
                </c:pt>
                <c:pt idx="4624">
                  <c:v>21.513982342651857</c:v>
                </c:pt>
                <c:pt idx="4625">
                  <c:v>21.513982342651857</c:v>
                </c:pt>
                <c:pt idx="4626">
                  <c:v>21.513982342651857</c:v>
                </c:pt>
                <c:pt idx="4627">
                  <c:v>21.513982342651857</c:v>
                </c:pt>
                <c:pt idx="4628">
                  <c:v>21.513982342651857</c:v>
                </c:pt>
                <c:pt idx="4629">
                  <c:v>21.513982342651857</c:v>
                </c:pt>
                <c:pt idx="4630">
                  <c:v>21.513982342651857</c:v>
                </c:pt>
                <c:pt idx="4631">
                  <c:v>21.513982342651857</c:v>
                </c:pt>
                <c:pt idx="4632">
                  <c:v>21.513982342651857</c:v>
                </c:pt>
                <c:pt idx="4633">
                  <c:v>21.513982342651857</c:v>
                </c:pt>
                <c:pt idx="4634">
                  <c:v>21.513982342651857</c:v>
                </c:pt>
                <c:pt idx="4635">
                  <c:v>21.513982342651857</c:v>
                </c:pt>
                <c:pt idx="4636">
                  <c:v>21.513982342651857</c:v>
                </c:pt>
                <c:pt idx="4637">
                  <c:v>21.513982342651857</c:v>
                </c:pt>
                <c:pt idx="4638">
                  <c:v>21.513982342651857</c:v>
                </c:pt>
                <c:pt idx="4639">
                  <c:v>21.513982342651857</c:v>
                </c:pt>
                <c:pt idx="4640">
                  <c:v>21.513982342651857</c:v>
                </c:pt>
                <c:pt idx="4641">
                  <c:v>21.513982342651857</c:v>
                </c:pt>
                <c:pt idx="4642">
                  <c:v>21.513982342651857</c:v>
                </c:pt>
                <c:pt idx="4643">
                  <c:v>21.513982342651857</c:v>
                </c:pt>
                <c:pt idx="4644">
                  <c:v>21.513982342651857</c:v>
                </c:pt>
                <c:pt idx="4645">
                  <c:v>21.513982342651857</c:v>
                </c:pt>
                <c:pt idx="4646">
                  <c:v>21.513982342651857</c:v>
                </c:pt>
                <c:pt idx="4647">
                  <c:v>21.513982342651857</c:v>
                </c:pt>
                <c:pt idx="4648">
                  <c:v>21.513982342651857</c:v>
                </c:pt>
                <c:pt idx="4649">
                  <c:v>21.513982342651857</c:v>
                </c:pt>
                <c:pt idx="4650">
                  <c:v>21.513982342651857</c:v>
                </c:pt>
                <c:pt idx="4651">
                  <c:v>21.513982342651857</c:v>
                </c:pt>
                <c:pt idx="4652">
                  <c:v>21.513982342651857</c:v>
                </c:pt>
                <c:pt idx="4653">
                  <c:v>21.513982342651857</c:v>
                </c:pt>
                <c:pt idx="4654">
                  <c:v>21.513982342651857</c:v>
                </c:pt>
                <c:pt idx="4655">
                  <c:v>21.513982342651857</c:v>
                </c:pt>
                <c:pt idx="4656">
                  <c:v>21.513982342651857</c:v>
                </c:pt>
                <c:pt idx="4657">
                  <c:v>21.513982342651857</c:v>
                </c:pt>
                <c:pt idx="4658">
                  <c:v>21.513982342651857</c:v>
                </c:pt>
                <c:pt idx="4659">
                  <c:v>21.513982342651857</c:v>
                </c:pt>
                <c:pt idx="4660">
                  <c:v>21.513982342651857</c:v>
                </c:pt>
                <c:pt idx="4661">
                  <c:v>21.513982342651857</c:v>
                </c:pt>
                <c:pt idx="4662">
                  <c:v>21.513982342651857</c:v>
                </c:pt>
                <c:pt idx="4663">
                  <c:v>21.513982342651857</c:v>
                </c:pt>
                <c:pt idx="4664">
                  <c:v>21.513982342651857</c:v>
                </c:pt>
                <c:pt idx="4665">
                  <c:v>21.513982342651857</c:v>
                </c:pt>
                <c:pt idx="4666">
                  <c:v>21.513982342651857</c:v>
                </c:pt>
                <c:pt idx="4667">
                  <c:v>21.513982342651857</c:v>
                </c:pt>
                <c:pt idx="4668">
                  <c:v>21.513982342651857</c:v>
                </c:pt>
                <c:pt idx="4669">
                  <c:v>21.513982342651857</c:v>
                </c:pt>
                <c:pt idx="4670">
                  <c:v>21.513982342651857</c:v>
                </c:pt>
                <c:pt idx="4671">
                  <c:v>21.513982342651857</c:v>
                </c:pt>
                <c:pt idx="4672">
                  <c:v>21.513982342651857</c:v>
                </c:pt>
                <c:pt idx="4673">
                  <c:v>21.513982342651857</c:v>
                </c:pt>
                <c:pt idx="4674">
                  <c:v>21.513982342651857</c:v>
                </c:pt>
                <c:pt idx="4675">
                  <c:v>21.513982342651857</c:v>
                </c:pt>
                <c:pt idx="4676">
                  <c:v>21.513982342651857</c:v>
                </c:pt>
                <c:pt idx="4677">
                  <c:v>21.513982342651857</c:v>
                </c:pt>
                <c:pt idx="4678">
                  <c:v>21.513982342651857</c:v>
                </c:pt>
                <c:pt idx="4679">
                  <c:v>21.513982342651857</c:v>
                </c:pt>
                <c:pt idx="4680">
                  <c:v>21.513982342651857</c:v>
                </c:pt>
                <c:pt idx="4681">
                  <c:v>21.513982342651857</c:v>
                </c:pt>
                <c:pt idx="4682">
                  <c:v>21.513982342651857</c:v>
                </c:pt>
                <c:pt idx="4683">
                  <c:v>21.513982342651857</c:v>
                </c:pt>
                <c:pt idx="4684">
                  <c:v>21.513982342651857</c:v>
                </c:pt>
                <c:pt idx="4685">
                  <c:v>21.513982342651857</c:v>
                </c:pt>
                <c:pt idx="4686">
                  <c:v>21.513982342651857</c:v>
                </c:pt>
                <c:pt idx="4687">
                  <c:v>21.513982342651857</c:v>
                </c:pt>
                <c:pt idx="4688">
                  <c:v>21.513982342651857</c:v>
                </c:pt>
                <c:pt idx="4689">
                  <c:v>21.513982342651857</c:v>
                </c:pt>
                <c:pt idx="4690">
                  <c:v>21.513982342651857</c:v>
                </c:pt>
                <c:pt idx="4691">
                  <c:v>21.513982342651857</c:v>
                </c:pt>
                <c:pt idx="4692">
                  <c:v>21.513982342651857</c:v>
                </c:pt>
                <c:pt idx="4693">
                  <c:v>21.513982342651857</c:v>
                </c:pt>
                <c:pt idx="4694">
                  <c:v>21.513982342651857</c:v>
                </c:pt>
                <c:pt idx="4695">
                  <c:v>21.513982342651857</c:v>
                </c:pt>
                <c:pt idx="4696">
                  <c:v>21.513982342651857</c:v>
                </c:pt>
                <c:pt idx="4697">
                  <c:v>21.513982342651857</c:v>
                </c:pt>
                <c:pt idx="4698">
                  <c:v>21.513982342651857</c:v>
                </c:pt>
                <c:pt idx="4699">
                  <c:v>21.513982342651857</c:v>
                </c:pt>
                <c:pt idx="4700">
                  <c:v>21.513982342651857</c:v>
                </c:pt>
                <c:pt idx="4701">
                  <c:v>21.513982342651857</c:v>
                </c:pt>
                <c:pt idx="4702">
                  <c:v>21.513982342651857</c:v>
                </c:pt>
                <c:pt idx="4703">
                  <c:v>21.513982342651857</c:v>
                </c:pt>
                <c:pt idx="4704">
                  <c:v>21.513982342651857</c:v>
                </c:pt>
                <c:pt idx="4705">
                  <c:v>21.513982342651857</c:v>
                </c:pt>
                <c:pt idx="4706">
                  <c:v>21.513982342651857</c:v>
                </c:pt>
                <c:pt idx="4707">
                  <c:v>21.513982342651857</c:v>
                </c:pt>
                <c:pt idx="4708">
                  <c:v>21.513982342651857</c:v>
                </c:pt>
                <c:pt idx="4709">
                  <c:v>21.513982342651857</c:v>
                </c:pt>
                <c:pt idx="4710">
                  <c:v>21.513982342651857</c:v>
                </c:pt>
                <c:pt idx="4711">
                  <c:v>21.513982342651857</c:v>
                </c:pt>
                <c:pt idx="4712">
                  <c:v>21.513982342651857</c:v>
                </c:pt>
                <c:pt idx="4713">
                  <c:v>21.513982342651857</c:v>
                </c:pt>
                <c:pt idx="4714">
                  <c:v>21.513982342651857</c:v>
                </c:pt>
                <c:pt idx="4715">
                  <c:v>21.513982342651857</c:v>
                </c:pt>
                <c:pt idx="4716">
                  <c:v>21.513982342651857</c:v>
                </c:pt>
                <c:pt idx="4717">
                  <c:v>21.513982342651857</c:v>
                </c:pt>
                <c:pt idx="4718">
                  <c:v>21.513982342651857</c:v>
                </c:pt>
                <c:pt idx="4719">
                  <c:v>21.513982342651857</c:v>
                </c:pt>
                <c:pt idx="4720">
                  <c:v>21.513982342651857</c:v>
                </c:pt>
                <c:pt idx="4721">
                  <c:v>21.513982342651857</c:v>
                </c:pt>
                <c:pt idx="4722">
                  <c:v>21.513982342651857</c:v>
                </c:pt>
                <c:pt idx="4723">
                  <c:v>21.513982342651857</c:v>
                </c:pt>
                <c:pt idx="4724">
                  <c:v>21.513982342651857</c:v>
                </c:pt>
                <c:pt idx="4725">
                  <c:v>21.513982342651857</c:v>
                </c:pt>
                <c:pt idx="4726">
                  <c:v>21.513982342651857</c:v>
                </c:pt>
                <c:pt idx="4727">
                  <c:v>21.513982342651857</c:v>
                </c:pt>
                <c:pt idx="4728">
                  <c:v>21.513982342651857</c:v>
                </c:pt>
                <c:pt idx="4729">
                  <c:v>21.513982342651857</c:v>
                </c:pt>
                <c:pt idx="4730">
                  <c:v>21.513982342651857</c:v>
                </c:pt>
                <c:pt idx="4731">
                  <c:v>21.513982342651857</c:v>
                </c:pt>
                <c:pt idx="4732">
                  <c:v>21.513982342651857</c:v>
                </c:pt>
                <c:pt idx="4733">
                  <c:v>21.513982342651857</c:v>
                </c:pt>
                <c:pt idx="4734">
                  <c:v>21.513982342651857</c:v>
                </c:pt>
                <c:pt idx="4735">
                  <c:v>21.513982342651857</c:v>
                </c:pt>
                <c:pt idx="4736">
                  <c:v>21.513982342651857</c:v>
                </c:pt>
                <c:pt idx="4737">
                  <c:v>21.513982342651857</c:v>
                </c:pt>
                <c:pt idx="4738">
                  <c:v>21.513982342651857</c:v>
                </c:pt>
                <c:pt idx="4739">
                  <c:v>21.513982342651857</c:v>
                </c:pt>
                <c:pt idx="4740">
                  <c:v>21.513982342651857</c:v>
                </c:pt>
                <c:pt idx="4741">
                  <c:v>21.513982342651857</c:v>
                </c:pt>
                <c:pt idx="4742">
                  <c:v>21.513982342651857</c:v>
                </c:pt>
                <c:pt idx="4743">
                  <c:v>21.513982342651857</c:v>
                </c:pt>
                <c:pt idx="4744">
                  <c:v>21.513982342651857</c:v>
                </c:pt>
                <c:pt idx="4745">
                  <c:v>21.513982342651857</c:v>
                </c:pt>
                <c:pt idx="4746">
                  <c:v>21.513982342651857</c:v>
                </c:pt>
                <c:pt idx="4747">
                  <c:v>21.513982342651857</c:v>
                </c:pt>
                <c:pt idx="4748">
                  <c:v>21.513982342651857</c:v>
                </c:pt>
                <c:pt idx="4749">
                  <c:v>21.513982342651857</c:v>
                </c:pt>
                <c:pt idx="4750">
                  <c:v>21.513982342651857</c:v>
                </c:pt>
                <c:pt idx="4751">
                  <c:v>21.513982342651857</c:v>
                </c:pt>
                <c:pt idx="4752">
                  <c:v>21.513982342651857</c:v>
                </c:pt>
                <c:pt idx="4753">
                  <c:v>21.513982342651857</c:v>
                </c:pt>
                <c:pt idx="4754">
                  <c:v>21.513982342651857</c:v>
                </c:pt>
                <c:pt idx="4755">
                  <c:v>21.513982342651857</c:v>
                </c:pt>
                <c:pt idx="4756">
                  <c:v>21.513982342651857</c:v>
                </c:pt>
                <c:pt idx="4757">
                  <c:v>21.513982342651857</c:v>
                </c:pt>
                <c:pt idx="4758">
                  <c:v>21.513982342651857</c:v>
                </c:pt>
                <c:pt idx="4759">
                  <c:v>21.513982342651857</c:v>
                </c:pt>
                <c:pt idx="4760">
                  <c:v>21.513982342651857</c:v>
                </c:pt>
                <c:pt idx="4761">
                  <c:v>21.513982342651857</c:v>
                </c:pt>
                <c:pt idx="4762">
                  <c:v>21.513982342651857</c:v>
                </c:pt>
                <c:pt idx="4763">
                  <c:v>21.513982342651857</c:v>
                </c:pt>
                <c:pt idx="4764">
                  <c:v>21.513982342651857</c:v>
                </c:pt>
                <c:pt idx="4765">
                  <c:v>21.513982342651857</c:v>
                </c:pt>
                <c:pt idx="4766">
                  <c:v>21.513982342651857</c:v>
                </c:pt>
                <c:pt idx="4767">
                  <c:v>21.513982342651857</c:v>
                </c:pt>
                <c:pt idx="4768">
                  <c:v>21.513982342651857</c:v>
                </c:pt>
                <c:pt idx="4769">
                  <c:v>21.513982342651857</c:v>
                </c:pt>
                <c:pt idx="4770">
                  <c:v>21.513982342651857</c:v>
                </c:pt>
                <c:pt idx="4771">
                  <c:v>21.513982342651857</c:v>
                </c:pt>
                <c:pt idx="4772">
                  <c:v>21.513982342651857</c:v>
                </c:pt>
                <c:pt idx="4773">
                  <c:v>21.513982342651857</c:v>
                </c:pt>
                <c:pt idx="4774">
                  <c:v>21.513982342651857</c:v>
                </c:pt>
                <c:pt idx="4775">
                  <c:v>21.513982342651857</c:v>
                </c:pt>
                <c:pt idx="4776">
                  <c:v>21.513982342651857</c:v>
                </c:pt>
                <c:pt idx="4777">
                  <c:v>21.513982342651857</c:v>
                </c:pt>
                <c:pt idx="4778">
                  <c:v>21.513982342651857</c:v>
                </c:pt>
                <c:pt idx="4779">
                  <c:v>21.513982342651857</c:v>
                </c:pt>
                <c:pt idx="4780">
                  <c:v>21.513982342651857</c:v>
                </c:pt>
                <c:pt idx="4781">
                  <c:v>21.513982342651857</c:v>
                </c:pt>
                <c:pt idx="4782">
                  <c:v>21.513982342651857</c:v>
                </c:pt>
                <c:pt idx="4783">
                  <c:v>21.513982342651857</c:v>
                </c:pt>
                <c:pt idx="4784">
                  <c:v>21.513982342651857</c:v>
                </c:pt>
                <c:pt idx="4785">
                  <c:v>21.513982342651857</c:v>
                </c:pt>
                <c:pt idx="4786">
                  <c:v>21.513982342651857</c:v>
                </c:pt>
                <c:pt idx="4787">
                  <c:v>21.513982342651857</c:v>
                </c:pt>
                <c:pt idx="4788">
                  <c:v>21.513982342651857</c:v>
                </c:pt>
                <c:pt idx="4789">
                  <c:v>21.513982342651857</c:v>
                </c:pt>
                <c:pt idx="4790">
                  <c:v>21.513982342651857</c:v>
                </c:pt>
                <c:pt idx="4791">
                  <c:v>21.513982342651857</c:v>
                </c:pt>
                <c:pt idx="4792">
                  <c:v>21.513982342651857</c:v>
                </c:pt>
                <c:pt idx="4793">
                  <c:v>21.513982342651857</c:v>
                </c:pt>
                <c:pt idx="4794">
                  <c:v>21.513982342651857</c:v>
                </c:pt>
                <c:pt idx="4795">
                  <c:v>21.513982342651857</c:v>
                </c:pt>
                <c:pt idx="4796">
                  <c:v>21.513982342651857</c:v>
                </c:pt>
                <c:pt idx="4797">
                  <c:v>21.513982342651857</c:v>
                </c:pt>
                <c:pt idx="4798">
                  <c:v>21.513982342651857</c:v>
                </c:pt>
                <c:pt idx="4799">
                  <c:v>21.513982342651857</c:v>
                </c:pt>
                <c:pt idx="4800">
                  <c:v>21.513982342651857</c:v>
                </c:pt>
                <c:pt idx="4801">
                  <c:v>21.513982342651857</c:v>
                </c:pt>
                <c:pt idx="4802">
                  <c:v>21.513982342651857</c:v>
                </c:pt>
                <c:pt idx="4803">
                  <c:v>21.513982342651857</c:v>
                </c:pt>
                <c:pt idx="4804">
                  <c:v>21.513982342651857</c:v>
                </c:pt>
                <c:pt idx="4805">
                  <c:v>21.513982342651857</c:v>
                </c:pt>
                <c:pt idx="4806">
                  <c:v>21.513982342651857</c:v>
                </c:pt>
                <c:pt idx="4807">
                  <c:v>21.513982342651857</c:v>
                </c:pt>
                <c:pt idx="4808">
                  <c:v>21.513982342651857</c:v>
                </c:pt>
                <c:pt idx="4809">
                  <c:v>21.513982342651857</c:v>
                </c:pt>
                <c:pt idx="4810">
                  <c:v>21.513982342651857</c:v>
                </c:pt>
                <c:pt idx="4811">
                  <c:v>21.513982342651857</c:v>
                </c:pt>
                <c:pt idx="4812">
                  <c:v>21.513982342651857</c:v>
                </c:pt>
                <c:pt idx="4813">
                  <c:v>21.513982342651857</c:v>
                </c:pt>
                <c:pt idx="4814">
                  <c:v>21.513982342651857</c:v>
                </c:pt>
                <c:pt idx="4815">
                  <c:v>21.513982342651857</c:v>
                </c:pt>
                <c:pt idx="4816">
                  <c:v>21.513982342651857</c:v>
                </c:pt>
                <c:pt idx="4817">
                  <c:v>21.513982342651857</c:v>
                </c:pt>
                <c:pt idx="4818">
                  <c:v>21.513982342651857</c:v>
                </c:pt>
                <c:pt idx="4819">
                  <c:v>21.513982342651857</c:v>
                </c:pt>
                <c:pt idx="4820">
                  <c:v>21.513982342651857</c:v>
                </c:pt>
                <c:pt idx="4821">
                  <c:v>21.513982342651857</c:v>
                </c:pt>
                <c:pt idx="4822">
                  <c:v>21.513982342651857</c:v>
                </c:pt>
                <c:pt idx="4823">
                  <c:v>21.513982342651857</c:v>
                </c:pt>
                <c:pt idx="4824">
                  <c:v>21.513982342651857</c:v>
                </c:pt>
                <c:pt idx="4825">
                  <c:v>21.513982342651857</c:v>
                </c:pt>
                <c:pt idx="4826">
                  <c:v>21.513982342651857</c:v>
                </c:pt>
                <c:pt idx="4827">
                  <c:v>21.513982342651857</c:v>
                </c:pt>
                <c:pt idx="4828">
                  <c:v>21.513982342651857</c:v>
                </c:pt>
                <c:pt idx="4829">
                  <c:v>21.513982342651857</c:v>
                </c:pt>
                <c:pt idx="4830">
                  <c:v>21.513982342651857</c:v>
                </c:pt>
                <c:pt idx="4831">
                  <c:v>21.513982342651857</c:v>
                </c:pt>
                <c:pt idx="4832">
                  <c:v>21.513982342651857</c:v>
                </c:pt>
                <c:pt idx="4833">
                  <c:v>21.513982342651857</c:v>
                </c:pt>
                <c:pt idx="4834">
                  <c:v>21.513982342651857</c:v>
                </c:pt>
                <c:pt idx="4835">
                  <c:v>21.513982342651857</c:v>
                </c:pt>
                <c:pt idx="4836">
                  <c:v>21.513982342651857</c:v>
                </c:pt>
                <c:pt idx="4837">
                  <c:v>21.513982342651857</c:v>
                </c:pt>
                <c:pt idx="4838">
                  <c:v>21.513982342651857</c:v>
                </c:pt>
                <c:pt idx="4839">
                  <c:v>21.513982342651857</c:v>
                </c:pt>
                <c:pt idx="4840">
                  <c:v>21.513982342651857</c:v>
                </c:pt>
                <c:pt idx="4841">
                  <c:v>21.513982342651857</c:v>
                </c:pt>
                <c:pt idx="4842">
                  <c:v>21.513982342651857</c:v>
                </c:pt>
                <c:pt idx="4843">
                  <c:v>21.513982342651857</c:v>
                </c:pt>
                <c:pt idx="4844">
                  <c:v>21.513982342651857</c:v>
                </c:pt>
                <c:pt idx="4845">
                  <c:v>21.513982342651857</c:v>
                </c:pt>
                <c:pt idx="4846">
                  <c:v>21.513982342651857</c:v>
                </c:pt>
                <c:pt idx="4847">
                  <c:v>21.513982342651857</c:v>
                </c:pt>
                <c:pt idx="4848">
                  <c:v>21.513982342651857</c:v>
                </c:pt>
                <c:pt idx="4849">
                  <c:v>21.513982342651857</c:v>
                </c:pt>
                <c:pt idx="4850">
                  <c:v>21.513982342651857</c:v>
                </c:pt>
                <c:pt idx="4851">
                  <c:v>21.513982342651857</c:v>
                </c:pt>
                <c:pt idx="4852">
                  <c:v>21.513982342651857</c:v>
                </c:pt>
                <c:pt idx="4853">
                  <c:v>21.513982342651857</c:v>
                </c:pt>
                <c:pt idx="4854">
                  <c:v>21.513982342651857</c:v>
                </c:pt>
                <c:pt idx="4855">
                  <c:v>21.513982342651857</c:v>
                </c:pt>
                <c:pt idx="4856">
                  <c:v>21.513982342651857</c:v>
                </c:pt>
                <c:pt idx="4857">
                  <c:v>21.513982342651857</c:v>
                </c:pt>
                <c:pt idx="4858">
                  <c:v>21.513982342651857</c:v>
                </c:pt>
                <c:pt idx="4859">
                  <c:v>21.513982342651857</c:v>
                </c:pt>
                <c:pt idx="4860">
                  <c:v>21.513982342651857</c:v>
                </c:pt>
                <c:pt idx="4861">
                  <c:v>21.513982342651857</c:v>
                </c:pt>
                <c:pt idx="4862">
                  <c:v>21.513982342651857</c:v>
                </c:pt>
                <c:pt idx="4863">
                  <c:v>21.513982342651857</c:v>
                </c:pt>
                <c:pt idx="4864">
                  <c:v>21.513982342651857</c:v>
                </c:pt>
                <c:pt idx="4865">
                  <c:v>21.513982342651857</c:v>
                </c:pt>
                <c:pt idx="4866">
                  <c:v>21.513982342651857</c:v>
                </c:pt>
                <c:pt idx="4867">
                  <c:v>21.513982342651857</c:v>
                </c:pt>
                <c:pt idx="4868">
                  <c:v>21.513982342651857</c:v>
                </c:pt>
                <c:pt idx="4869">
                  <c:v>21.513982342651857</c:v>
                </c:pt>
                <c:pt idx="4870">
                  <c:v>21.513982342651857</c:v>
                </c:pt>
                <c:pt idx="4871">
                  <c:v>21.513982342651857</c:v>
                </c:pt>
                <c:pt idx="4872">
                  <c:v>21.513982342651857</c:v>
                </c:pt>
                <c:pt idx="4873">
                  <c:v>21.513982342651857</c:v>
                </c:pt>
                <c:pt idx="4874">
                  <c:v>21.513982342651857</c:v>
                </c:pt>
                <c:pt idx="4875">
                  <c:v>21.513982342651857</c:v>
                </c:pt>
                <c:pt idx="4876">
                  <c:v>21.513982342651857</c:v>
                </c:pt>
                <c:pt idx="4877">
                  <c:v>21.513982342651857</c:v>
                </c:pt>
                <c:pt idx="4878">
                  <c:v>21.513982342651857</c:v>
                </c:pt>
                <c:pt idx="4879">
                  <c:v>21.513982342651857</c:v>
                </c:pt>
                <c:pt idx="4880">
                  <c:v>21.513982342651857</c:v>
                </c:pt>
                <c:pt idx="4881">
                  <c:v>21.513982342651857</c:v>
                </c:pt>
                <c:pt idx="4882">
                  <c:v>21.513982342651857</c:v>
                </c:pt>
                <c:pt idx="4883">
                  <c:v>21.513982342651857</c:v>
                </c:pt>
                <c:pt idx="4884">
                  <c:v>21.513982342651857</c:v>
                </c:pt>
                <c:pt idx="4885">
                  <c:v>21.513982342651857</c:v>
                </c:pt>
                <c:pt idx="4886">
                  <c:v>21.513982342651857</c:v>
                </c:pt>
                <c:pt idx="4887">
                  <c:v>21.513982342651857</c:v>
                </c:pt>
                <c:pt idx="4888">
                  <c:v>21.513982342651857</c:v>
                </c:pt>
                <c:pt idx="4889">
                  <c:v>21.513982342651857</c:v>
                </c:pt>
                <c:pt idx="4890">
                  <c:v>21.513982342651857</c:v>
                </c:pt>
                <c:pt idx="4891">
                  <c:v>21.513982342651857</c:v>
                </c:pt>
                <c:pt idx="4892">
                  <c:v>21.513982342651857</c:v>
                </c:pt>
                <c:pt idx="4893">
                  <c:v>21.513982342651857</c:v>
                </c:pt>
                <c:pt idx="4894">
                  <c:v>21.513982342651857</c:v>
                </c:pt>
                <c:pt idx="4895">
                  <c:v>21.513982342651857</c:v>
                </c:pt>
                <c:pt idx="4896">
                  <c:v>21.513982342651857</c:v>
                </c:pt>
                <c:pt idx="4897">
                  <c:v>21.513982342651857</c:v>
                </c:pt>
                <c:pt idx="4898">
                  <c:v>21.513982342651857</c:v>
                </c:pt>
                <c:pt idx="4899">
                  <c:v>21.513982342651857</c:v>
                </c:pt>
                <c:pt idx="4900">
                  <c:v>21.513982342651857</c:v>
                </c:pt>
                <c:pt idx="4901">
                  <c:v>21.513982342651857</c:v>
                </c:pt>
                <c:pt idx="4902">
                  <c:v>21.513982342651857</c:v>
                </c:pt>
                <c:pt idx="4903">
                  <c:v>21.513982342651857</c:v>
                </c:pt>
                <c:pt idx="4904">
                  <c:v>21.513982342651857</c:v>
                </c:pt>
                <c:pt idx="4905">
                  <c:v>21.513982342651857</c:v>
                </c:pt>
                <c:pt idx="4906">
                  <c:v>21.513982342651857</c:v>
                </c:pt>
                <c:pt idx="4907">
                  <c:v>21.513982342651857</c:v>
                </c:pt>
                <c:pt idx="4908">
                  <c:v>21.513982342651857</c:v>
                </c:pt>
                <c:pt idx="4909">
                  <c:v>21.513982342651857</c:v>
                </c:pt>
                <c:pt idx="4910">
                  <c:v>21.513982342651857</c:v>
                </c:pt>
                <c:pt idx="4911">
                  <c:v>21.513982342651857</c:v>
                </c:pt>
                <c:pt idx="4912">
                  <c:v>21.513982342651857</c:v>
                </c:pt>
                <c:pt idx="4913">
                  <c:v>21.513982342651857</c:v>
                </c:pt>
                <c:pt idx="4914">
                  <c:v>21.513982342651857</c:v>
                </c:pt>
                <c:pt idx="4915">
                  <c:v>21.513982342651857</c:v>
                </c:pt>
                <c:pt idx="4916">
                  <c:v>21.513982342651857</c:v>
                </c:pt>
                <c:pt idx="4917">
                  <c:v>21.513982342651857</c:v>
                </c:pt>
                <c:pt idx="4918">
                  <c:v>21.513982342651857</c:v>
                </c:pt>
                <c:pt idx="4919">
                  <c:v>21.513982342651857</c:v>
                </c:pt>
                <c:pt idx="4920">
                  <c:v>21.513982342651857</c:v>
                </c:pt>
                <c:pt idx="4921">
                  <c:v>21.513982342651857</c:v>
                </c:pt>
                <c:pt idx="4922">
                  <c:v>21.513982342651857</c:v>
                </c:pt>
                <c:pt idx="4923">
                  <c:v>21.513982342651857</c:v>
                </c:pt>
                <c:pt idx="4924">
                  <c:v>21.513982342651857</c:v>
                </c:pt>
                <c:pt idx="4925">
                  <c:v>21.513982342651857</c:v>
                </c:pt>
                <c:pt idx="4926">
                  <c:v>21.513982342651857</c:v>
                </c:pt>
                <c:pt idx="4927">
                  <c:v>21.513982342651857</c:v>
                </c:pt>
                <c:pt idx="4928">
                  <c:v>21.513982342651857</c:v>
                </c:pt>
                <c:pt idx="4929">
                  <c:v>21.513982342651857</c:v>
                </c:pt>
                <c:pt idx="4930">
                  <c:v>21.513982342651857</c:v>
                </c:pt>
                <c:pt idx="4931">
                  <c:v>21.513982342651857</c:v>
                </c:pt>
                <c:pt idx="4932">
                  <c:v>21.513982342651857</c:v>
                </c:pt>
                <c:pt idx="4933">
                  <c:v>21.513982342651857</c:v>
                </c:pt>
                <c:pt idx="4934">
                  <c:v>21.513982342651857</c:v>
                </c:pt>
                <c:pt idx="4935">
                  <c:v>21.513982342651857</c:v>
                </c:pt>
                <c:pt idx="4936">
                  <c:v>21.513982342651857</c:v>
                </c:pt>
                <c:pt idx="4937">
                  <c:v>21.513982342651857</c:v>
                </c:pt>
                <c:pt idx="4938">
                  <c:v>21.513982342651857</c:v>
                </c:pt>
                <c:pt idx="4939">
                  <c:v>21.513982342651857</c:v>
                </c:pt>
                <c:pt idx="4940">
                  <c:v>21.513982342651857</c:v>
                </c:pt>
                <c:pt idx="4941">
                  <c:v>21.513982342651857</c:v>
                </c:pt>
                <c:pt idx="4942">
                  <c:v>21.513982342651857</c:v>
                </c:pt>
                <c:pt idx="4943">
                  <c:v>21.513982342651857</c:v>
                </c:pt>
                <c:pt idx="4944">
                  <c:v>21.513982342651857</c:v>
                </c:pt>
                <c:pt idx="4945">
                  <c:v>21.513982342651857</c:v>
                </c:pt>
                <c:pt idx="4946">
                  <c:v>21.513982342651857</c:v>
                </c:pt>
                <c:pt idx="4947">
                  <c:v>21.513982342651857</c:v>
                </c:pt>
                <c:pt idx="4948">
                  <c:v>21.513982342651857</c:v>
                </c:pt>
                <c:pt idx="4949">
                  <c:v>21.513982342651857</c:v>
                </c:pt>
                <c:pt idx="4950">
                  <c:v>21.513982342651857</c:v>
                </c:pt>
                <c:pt idx="4951">
                  <c:v>21.513982342651857</c:v>
                </c:pt>
                <c:pt idx="4952">
                  <c:v>21.513982342651857</c:v>
                </c:pt>
                <c:pt idx="4953">
                  <c:v>21.513982342651857</c:v>
                </c:pt>
                <c:pt idx="4954">
                  <c:v>21.513982342651857</c:v>
                </c:pt>
                <c:pt idx="4955">
                  <c:v>21.513982342651857</c:v>
                </c:pt>
                <c:pt idx="4956">
                  <c:v>21.513982342651857</c:v>
                </c:pt>
                <c:pt idx="4957">
                  <c:v>21.513982342651857</c:v>
                </c:pt>
                <c:pt idx="4958">
                  <c:v>21.513982342651857</c:v>
                </c:pt>
                <c:pt idx="4959">
                  <c:v>21.513982342651857</c:v>
                </c:pt>
                <c:pt idx="4960">
                  <c:v>21.513982342651857</c:v>
                </c:pt>
                <c:pt idx="4961">
                  <c:v>21.513982342651857</c:v>
                </c:pt>
                <c:pt idx="4962">
                  <c:v>21.513982342651857</c:v>
                </c:pt>
                <c:pt idx="4963">
                  <c:v>21.513982342651857</c:v>
                </c:pt>
                <c:pt idx="4964">
                  <c:v>21.513982342651857</c:v>
                </c:pt>
                <c:pt idx="4965">
                  <c:v>21.513982342651857</c:v>
                </c:pt>
                <c:pt idx="4966">
                  <c:v>21.513982342651857</c:v>
                </c:pt>
                <c:pt idx="4967">
                  <c:v>21.513982342651857</c:v>
                </c:pt>
                <c:pt idx="4968">
                  <c:v>21.513982342651857</c:v>
                </c:pt>
                <c:pt idx="4969">
                  <c:v>21.513982342651857</c:v>
                </c:pt>
                <c:pt idx="4970">
                  <c:v>21.513982342651857</c:v>
                </c:pt>
                <c:pt idx="4971">
                  <c:v>21.513982342651857</c:v>
                </c:pt>
                <c:pt idx="4972">
                  <c:v>21.513982342651857</c:v>
                </c:pt>
                <c:pt idx="4973">
                  <c:v>21.513982342651857</c:v>
                </c:pt>
                <c:pt idx="4974">
                  <c:v>21.513982342651857</c:v>
                </c:pt>
                <c:pt idx="4975">
                  <c:v>21.513982342651857</c:v>
                </c:pt>
                <c:pt idx="4976">
                  <c:v>21.513982342651857</c:v>
                </c:pt>
                <c:pt idx="4977">
                  <c:v>21.513982342651857</c:v>
                </c:pt>
                <c:pt idx="4978">
                  <c:v>21.513982342651857</c:v>
                </c:pt>
                <c:pt idx="4979">
                  <c:v>21.513982342651857</c:v>
                </c:pt>
                <c:pt idx="4980">
                  <c:v>21.513982342651857</c:v>
                </c:pt>
                <c:pt idx="4981">
                  <c:v>21.513982342651857</c:v>
                </c:pt>
                <c:pt idx="4982">
                  <c:v>21.513982342651857</c:v>
                </c:pt>
                <c:pt idx="4983">
                  <c:v>21.513982342651857</c:v>
                </c:pt>
                <c:pt idx="4984">
                  <c:v>21.513982342651857</c:v>
                </c:pt>
                <c:pt idx="4985">
                  <c:v>21.513982342651857</c:v>
                </c:pt>
                <c:pt idx="4986">
                  <c:v>21.513982342651857</c:v>
                </c:pt>
                <c:pt idx="4987">
                  <c:v>21.513982342651857</c:v>
                </c:pt>
                <c:pt idx="4988">
                  <c:v>21.513982342651857</c:v>
                </c:pt>
                <c:pt idx="4989">
                  <c:v>21.513982342651857</c:v>
                </c:pt>
                <c:pt idx="4990">
                  <c:v>21.513982342651857</c:v>
                </c:pt>
                <c:pt idx="4991">
                  <c:v>21.513982342651857</c:v>
                </c:pt>
                <c:pt idx="4992">
                  <c:v>21.513982342651857</c:v>
                </c:pt>
                <c:pt idx="4993">
                  <c:v>21.513982342651857</c:v>
                </c:pt>
                <c:pt idx="4994">
                  <c:v>21.513982342651857</c:v>
                </c:pt>
                <c:pt idx="4995">
                  <c:v>21.513982342651857</c:v>
                </c:pt>
                <c:pt idx="4996">
                  <c:v>21.513982342651857</c:v>
                </c:pt>
                <c:pt idx="4997">
                  <c:v>21.513982342651857</c:v>
                </c:pt>
                <c:pt idx="4998">
                  <c:v>21.513982342651857</c:v>
                </c:pt>
                <c:pt idx="4999">
                  <c:v>21.513982342651857</c:v>
                </c:pt>
                <c:pt idx="5000">
                  <c:v>21.513982342651857</c:v>
                </c:pt>
                <c:pt idx="5001">
                  <c:v>21.513982342651857</c:v>
                </c:pt>
                <c:pt idx="5002">
                  <c:v>21.513982342651857</c:v>
                </c:pt>
                <c:pt idx="5003">
                  <c:v>21.513982342651857</c:v>
                </c:pt>
                <c:pt idx="5004">
                  <c:v>21.513982342651857</c:v>
                </c:pt>
                <c:pt idx="5005">
                  <c:v>21.513982342651857</c:v>
                </c:pt>
                <c:pt idx="5006">
                  <c:v>21.513982342651857</c:v>
                </c:pt>
                <c:pt idx="5007">
                  <c:v>21.513982342651857</c:v>
                </c:pt>
                <c:pt idx="5008">
                  <c:v>21.513982342651857</c:v>
                </c:pt>
                <c:pt idx="5009">
                  <c:v>21.513982342651857</c:v>
                </c:pt>
                <c:pt idx="5010">
                  <c:v>21.513982342651857</c:v>
                </c:pt>
                <c:pt idx="5011">
                  <c:v>21.513982342651857</c:v>
                </c:pt>
                <c:pt idx="5012">
                  <c:v>21.513982342651857</c:v>
                </c:pt>
                <c:pt idx="5013">
                  <c:v>21.513982342651857</c:v>
                </c:pt>
                <c:pt idx="5014">
                  <c:v>21.513982342651857</c:v>
                </c:pt>
                <c:pt idx="5015">
                  <c:v>21.513982342651857</c:v>
                </c:pt>
                <c:pt idx="5016">
                  <c:v>21.513982342651857</c:v>
                </c:pt>
                <c:pt idx="5017">
                  <c:v>21.513982342651857</c:v>
                </c:pt>
                <c:pt idx="5018">
                  <c:v>21.513982342651857</c:v>
                </c:pt>
                <c:pt idx="5019">
                  <c:v>21.513982342651857</c:v>
                </c:pt>
                <c:pt idx="5020">
                  <c:v>21.513982342651857</c:v>
                </c:pt>
                <c:pt idx="5021">
                  <c:v>21.513982342651857</c:v>
                </c:pt>
                <c:pt idx="5022">
                  <c:v>21.513982342651857</c:v>
                </c:pt>
                <c:pt idx="5023">
                  <c:v>21.513982342651857</c:v>
                </c:pt>
                <c:pt idx="5024">
                  <c:v>21.513982342651857</c:v>
                </c:pt>
                <c:pt idx="5025">
                  <c:v>21.513982342651857</c:v>
                </c:pt>
                <c:pt idx="5026">
                  <c:v>21.513982342651857</c:v>
                </c:pt>
                <c:pt idx="5027">
                  <c:v>21.513982342651857</c:v>
                </c:pt>
                <c:pt idx="5028">
                  <c:v>21.513982342651857</c:v>
                </c:pt>
                <c:pt idx="5029">
                  <c:v>21.513982342651857</c:v>
                </c:pt>
                <c:pt idx="5030">
                  <c:v>21.513982342651857</c:v>
                </c:pt>
                <c:pt idx="5031">
                  <c:v>21.513982342651857</c:v>
                </c:pt>
                <c:pt idx="5032">
                  <c:v>21.513982342651857</c:v>
                </c:pt>
                <c:pt idx="5033">
                  <c:v>21.513982342651857</c:v>
                </c:pt>
                <c:pt idx="5034">
                  <c:v>21.513982342651857</c:v>
                </c:pt>
                <c:pt idx="5035">
                  <c:v>21.513982342651857</c:v>
                </c:pt>
                <c:pt idx="5036">
                  <c:v>21.513982342651857</c:v>
                </c:pt>
                <c:pt idx="5037">
                  <c:v>21.513982342651857</c:v>
                </c:pt>
                <c:pt idx="5038">
                  <c:v>21.513982342651857</c:v>
                </c:pt>
                <c:pt idx="5039">
                  <c:v>21.513982342651857</c:v>
                </c:pt>
                <c:pt idx="5040">
                  <c:v>21.513982342651857</c:v>
                </c:pt>
                <c:pt idx="5041">
                  <c:v>21.513982342651857</c:v>
                </c:pt>
                <c:pt idx="5042">
                  <c:v>21.513982342651857</c:v>
                </c:pt>
                <c:pt idx="5043">
                  <c:v>21.513982342651857</c:v>
                </c:pt>
                <c:pt idx="5044">
                  <c:v>21.513982342651857</c:v>
                </c:pt>
                <c:pt idx="5045">
                  <c:v>21.513982342651857</c:v>
                </c:pt>
                <c:pt idx="5046">
                  <c:v>21.513982342651857</c:v>
                </c:pt>
                <c:pt idx="5047">
                  <c:v>21.513982342651857</c:v>
                </c:pt>
                <c:pt idx="5048">
                  <c:v>21.513982342651857</c:v>
                </c:pt>
                <c:pt idx="5049">
                  <c:v>21.513982342651857</c:v>
                </c:pt>
                <c:pt idx="5050">
                  <c:v>21.513982342651857</c:v>
                </c:pt>
                <c:pt idx="5051">
                  <c:v>21.513982342651857</c:v>
                </c:pt>
                <c:pt idx="5052">
                  <c:v>21.513982342651857</c:v>
                </c:pt>
                <c:pt idx="5053">
                  <c:v>21.513982342651857</c:v>
                </c:pt>
                <c:pt idx="5054">
                  <c:v>21.513982342651857</c:v>
                </c:pt>
                <c:pt idx="5055">
                  <c:v>21.513982342651857</c:v>
                </c:pt>
                <c:pt idx="5056">
                  <c:v>21.513982342651857</c:v>
                </c:pt>
                <c:pt idx="5057">
                  <c:v>21.513982342651857</c:v>
                </c:pt>
                <c:pt idx="5058">
                  <c:v>21.513982342651857</c:v>
                </c:pt>
                <c:pt idx="5059">
                  <c:v>21.513982342651857</c:v>
                </c:pt>
                <c:pt idx="5060">
                  <c:v>21.513982342651857</c:v>
                </c:pt>
                <c:pt idx="5061">
                  <c:v>21.513982342651857</c:v>
                </c:pt>
                <c:pt idx="5062">
                  <c:v>21.513982342651857</c:v>
                </c:pt>
                <c:pt idx="5063">
                  <c:v>21.513982342651857</c:v>
                </c:pt>
                <c:pt idx="5064">
                  <c:v>21.513982342651857</c:v>
                </c:pt>
                <c:pt idx="5065">
                  <c:v>21.513982342651857</c:v>
                </c:pt>
                <c:pt idx="5066">
                  <c:v>21.513982342651857</c:v>
                </c:pt>
                <c:pt idx="5067">
                  <c:v>21.513982342651857</c:v>
                </c:pt>
                <c:pt idx="5068">
                  <c:v>21.513982342651857</c:v>
                </c:pt>
                <c:pt idx="5069">
                  <c:v>21.513982342651857</c:v>
                </c:pt>
                <c:pt idx="5070">
                  <c:v>21.513982342651857</c:v>
                </c:pt>
                <c:pt idx="5071">
                  <c:v>21.513982342651857</c:v>
                </c:pt>
                <c:pt idx="5072">
                  <c:v>21.513982342651857</c:v>
                </c:pt>
                <c:pt idx="5073">
                  <c:v>21.513982342651857</c:v>
                </c:pt>
                <c:pt idx="5074">
                  <c:v>21.513982342651857</c:v>
                </c:pt>
                <c:pt idx="5075">
                  <c:v>21.513982342651857</c:v>
                </c:pt>
                <c:pt idx="5076">
                  <c:v>21.513982342651857</c:v>
                </c:pt>
                <c:pt idx="5077">
                  <c:v>21.513982342651857</c:v>
                </c:pt>
                <c:pt idx="5078">
                  <c:v>21.513982342651857</c:v>
                </c:pt>
                <c:pt idx="5079">
                  <c:v>21.513982342651857</c:v>
                </c:pt>
                <c:pt idx="5080">
                  <c:v>21.513982342651857</c:v>
                </c:pt>
                <c:pt idx="5081">
                  <c:v>21.513982342651857</c:v>
                </c:pt>
                <c:pt idx="5082">
                  <c:v>21.513982342651857</c:v>
                </c:pt>
                <c:pt idx="5083">
                  <c:v>21.513982342651857</c:v>
                </c:pt>
                <c:pt idx="5084">
                  <c:v>21.513982342651857</c:v>
                </c:pt>
                <c:pt idx="5085">
                  <c:v>21.513982342651857</c:v>
                </c:pt>
                <c:pt idx="5086">
                  <c:v>21.513982342651857</c:v>
                </c:pt>
                <c:pt idx="5087">
                  <c:v>21.513982342651857</c:v>
                </c:pt>
                <c:pt idx="5088">
                  <c:v>21.513982342651857</c:v>
                </c:pt>
                <c:pt idx="5089">
                  <c:v>21.513982342651857</c:v>
                </c:pt>
                <c:pt idx="5090">
                  <c:v>21.513982342651857</c:v>
                </c:pt>
                <c:pt idx="5091">
                  <c:v>21.513982342651857</c:v>
                </c:pt>
                <c:pt idx="5092">
                  <c:v>21.513982342651857</c:v>
                </c:pt>
                <c:pt idx="5093">
                  <c:v>21.513982342651857</c:v>
                </c:pt>
                <c:pt idx="5094">
                  <c:v>21.513982342651857</c:v>
                </c:pt>
                <c:pt idx="5095">
                  <c:v>21.513982342651857</c:v>
                </c:pt>
                <c:pt idx="5096">
                  <c:v>21.513982342651857</c:v>
                </c:pt>
                <c:pt idx="5097">
                  <c:v>21.513982342651857</c:v>
                </c:pt>
                <c:pt idx="5098">
                  <c:v>21.513982342651857</c:v>
                </c:pt>
                <c:pt idx="5099">
                  <c:v>21.513982342651857</c:v>
                </c:pt>
                <c:pt idx="5100">
                  <c:v>21.513982342651857</c:v>
                </c:pt>
                <c:pt idx="5101">
                  <c:v>21.513982342651857</c:v>
                </c:pt>
                <c:pt idx="5102">
                  <c:v>21.513982342651857</c:v>
                </c:pt>
                <c:pt idx="5103">
                  <c:v>21.513982342651857</c:v>
                </c:pt>
                <c:pt idx="5104">
                  <c:v>21.513982342651857</c:v>
                </c:pt>
                <c:pt idx="5105">
                  <c:v>21.513982342651857</c:v>
                </c:pt>
                <c:pt idx="5106">
                  <c:v>21.513982342651857</c:v>
                </c:pt>
                <c:pt idx="5107">
                  <c:v>21.513982342651857</c:v>
                </c:pt>
                <c:pt idx="5108">
                  <c:v>21.513982342651857</c:v>
                </c:pt>
                <c:pt idx="5109">
                  <c:v>21.513982342651857</c:v>
                </c:pt>
                <c:pt idx="5110">
                  <c:v>21.513982342651857</c:v>
                </c:pt>
                <c:pt idx="5111">
                  <c:v>21.513982342651857</c:v>
                </c:pt>
                <c:pt idx="5112">
                  <c:v>21.513982342651857</c:v>
                </c:pt>
                <c:pt idx="5113">
                  <c:v>21.513982342651857</c:v>
                </c:pt>
                <c:pt idx="5114">
                  <c:v>21.513982342651857</c:v>
                </c:pt>
                <c:pt idx="5115">
                  <c:v>21.513982342651857</c:v>
                </c:pt>
                <c:pt idx="5116">
                  <c:v>21.513982342651857</c:v>
                </c:pt>
                <c:pt idx="5117">
                  <c:v>21.513982342651857</c:v>
                </c:pt>
                <c:pt idx="5118">
                  <c:v>21.513982342651857</c:v>
                </c:pt>
                <c:pt idx="5119">
                  <c:v>21.513982342651857</c:v>
                </c:pt>
                <c:pt idx="5120">
                  <c:v>21.513982342651857</c:v>
                </c:pt>
                <c:pt idx="5121">
                  <c:v>21.513982342651857</c:v>
                </c:pt>
                <c:pt idx="5122">
                  <c:v>21.513982342651857</c:v>
                </c:pt>
                <c:pt idx="5123">
                  <c:v>21.513982342651857</c:v>
                </c:pt>
                <c:pt idx="5124">
                  <c:v>21.513982342651857</c:v>
                </c:pt>
                <c:pt idx="5125">
                  <c:v>21.513982342651857</c:v>
                </c:pt>
                <c:pt idx="5126">
                  <c:v>21.513982342651857</c:v>
                </c:pt>
                <c:pt idx="5127">
                  <c:v>21.513982342651857</c:v>
                </c:pt>
                <c:pt idx="5128">
                  <c:v>21.513982342651857</c:v>
                </c:pt>
                <c:pt idx="5129">
                  <c:v>21.513982342651857</c:v>
                </c:pt>
                <c:pt idx="5130">
                  <c:v>21.513982342651857</c:v>
                </c:pt>
                <c:pt idx="5131">
                  <c:v>21.513982342651857</c:v>
                </c:pt>
                <c:pt idx="5132">
                  <c:v>21.513982342651857</c:v>
                </c:pt>
                <c:pt idx="5133">
                  <c:v>21.513982342651857</c:v>
                </c:pt>
                <c:pt idx="5134">
                  <c:v>21.513982342651857</c:v>
                </c:pt>
                <c:pt idx="5135">
                  <c:v>21.513982342651857</c:v>
                </c:pt>
                <c:pt idx="5136">
                  <c:v>21.513982342651857</c:v>
                </c:pt>
                <c:pt idx="5137">
                  <c:v>21.513982342651857</c:v>
                </c:pt>
                <c:pt idx="5138">
                  <c:v>21.513982342651857</c:v>
                </c:pt>
                <c:pt idx="5139">
                  <c:v>21.513982342651857</c:v>
                </c:pt>
                <c:pt idx="5140">
                  <c:v>21.513982342651857</c:v>
                </c:pt>
                <c:pt idx="5141">
                  <c:v>21.513982342651857</c:v>
                </c:pt>
                <c:pt idx="5142">
                  <c:v>21.513982342651857</c:v>
                </c:pt>
                <c:pt idx="5143">
                  <c:v>21.513982342651857</c:v>
                </c:pt>
                <c:pt idx="5144">
                  <c:v>21.513982342651857</c:v>
                </c:pt>
                <c:pt idx="5145">
                  <c:v>21.513982342651857</c:v>
                </c:pt>
                <c:pt idx="5146">
                  <c:v>21.513982342651857</c:v>
                </c:pt>
                <c:pt idx="5147">
                  <c:v>21.513982342651857</c:v>
                </c:pt>
                <c:pt idx="5148">
                  <c:v>21.513982342651857</c:v>
                </c:pt>
                <c:pt idx="5149">
                  <c:v>21.513982342651857</c:v>
                </c:pt>
                <c:pt idx="5150">
                  <c:v>21.513982342651857</c:v>
                </c:pt>
                <c:pt idx="5151">
                  <c:v>21.513982342651857</c:v>
                </c:pt>
                <c:pt idx="5152">
                  <c:v>21.513982342651857</c:v>
                </c:pt>
                <c:pt idx="5153">
                  <c:v>21.513982342651857</c:v>
                </c:pt>
                <c:pt idx="5154">
                  <c:v>21.513982342651857</c:v>
                </c:pt>
                <c:pt idx="5155">
                  <c:v>21.513982342651857</c:v>
                </c:pt>
                <c:pt idx="5156">
                  <c:v>21.513982342651857</c:v>
                </c:pt>
                <c:pt idx="5157">
                  <c:v>21.513982342651857</c:v>
                </c:pt>
                <c:pt idx="5158">
                  <c:v>21.513982342651857</c:v>
                </c:pt>
                <c:pt idx="5159">
                  <c:v>21.513982342651857</c:v>
                </c:pt>
                <c:pt idx="5160">
                  <c:v>21.513982342651857</c:v>
                </c:pt>
                <c:pt idx="5161">
                  <c:v>21.513982342651857</c:v>
                </c:pt>
                <c:pt idx="5162">
                  <c:v>21.513982342651857</c:v>
                </c:pt>
                <c:pt idx="5163">
                  <c:v>21.513982342651857</c:v>
                </c:pt>
                <c:pt idx="5164">
                  <c:v>21.513982342651857</c:v>
                </c:pt>
                <c:pt idx="5165">
                  <c:v>21.513982342651857</c:v>
                </c:pt>
                <c:pt idx="5166">
                  <c:v>21.513982342651857</c:v>
                </c:pt>
                <c:pt idx="5167">
                  <c:v>21.513982342651857</c:v>
                </c:pt>
                <c:pt idx="5168">
                  <c:v>21.513982342651857</c:v>
                </c:pt>
                <c:pt idx="5169">
                  <c:v>21.513982342651857</c:v>
                </c:pt>
                <c:pt idx="5170">
                  <c:v>21.513982342651857</c:v>
                </c:pt>
                <c:pt idx="5171">
                  <c:v>21.513982342651857</c:v>
                </c:pt>
                <c:pt idx="5172">
                  <c:v>21.513982342651857</c:v>
                </c:pt>
                <c:pt idx="5173">
                  <c:v>21.513982342651857</c:v>
                </c:pt>
                <c:pt idx="5174">
                  <c:v>21.513982342651857</c:v>
                </c:pt>
                <c:pt idx="5175">
                  <c:v>21.513982342651857</c:v>
                </c:pt>
                <c:pt idx="5176">
                  <c:v>21.513982342651857</c:v>
                </c:pt>
                <c:pt idx="5177">
                  <c:v>21.513982342651857</c:v>
                </c:pt>
                <c:pt idx="5178">
                  <c:v>21.513982342651857</c:v>
                </c:pt>
                <c:pt idx="5179">
                  <c:v>21.513982342651857</c:v>
                </c:pt>
                <c:pt idx="5180">
                  <c:v>21.513982342651857</c:v>
                </c:pt>
                <c:pt idx="5181">
                  <c:v>21.513982342651857</c:v>
                </c:pt>
                <c:pt idx="5182">
                  <c:v>21.513982342651857</c:v>
                </c:pt>
                <c:pt idx="5183">
                  <c:v>21.513982342651857</c:v>
                </c:pt>
                <c:pt idx="5184">
                  <c:v>21.513982342651857</c:v>
                </c:pt>
                <c:pt idx="5185">
                  <c:v>21.513982342651857</c:v>
                </c:pt>
                <c:pt idx="5186">
                  <c:v>21.513982342651857</c:v>
                </c:pt>
                <c:pt idx="5187">
                  <c:v>21.513982342651857</c:v>
                </c:pt>
                <c:pt idx="5188">
                  <c:v>21.513982342651857</c:v>
                </c:pt>
                <c:pt idx="5189">
                  <c:v>21.513982342651857</c:v>
                </c:pt>
                <c:pt idx="5190">
                  <c:v>21.513982342651857</c:v>
                </c:pt>
                <c:pt idx="5191">
                  <c:v>21.513982342651857</c:v>
                </c:pt>
                <c:pt idx="5192">
                  <c:v>21.513982342651857</c:v>
                </c:pt>
                <c:pt idx="5193">
                  <c:v>21.513982342651857</c:v>
                </c:pt>
                <c:pt idx="5194">
                  <c:v>21.513982342651857</c:v>
                </c:pt>
                <c:pt idx="5195">
                  <c:v>21.513982342651857</c:v>
                </c:pt>
                <c:pt idx="5196">
                  <c:v>21.513982342651857</c:v>
                </c:pt>
                <c:pt idx="5197">
                  <c:v>21.513982342651857</c:v>
                </c:pt>
                <c:pt idx="5198">
                  <c:v>21.513982342651857</c:v>
                </c:pt>
                <c:pt idx="5199">
                  <c:v>21.513982342651857</c:v>
                </c:pt>
                <c:pt idx="5200">
                  <c:v>21.513982342651857</c:v>
                </c:pt>
                <c:pt idx="5201">
                  <c:v>21.513982342651857</c:v>
                </c:pt>
                <c:pt idx="5202">
                  <c:v>21.513982342651857</c:v>
                </c:pt>
                <c:pt idx="5203">
                  <c:v>21.513982342651857</c:v>
                </c:pt>
                <c:pt idx="5204">
                  <c:v>21.513982342651857</c:v>
                </c:pt>
                <c:pt idx="5205">
                  <c:v>21.513982342651857</c:v>
                </c:pt>
                <c:pt idx="5206">
                  <c:v>21.513982342651857</c:v>
                </c:pt>
                <c:pt idx="5207">
                  <c:v>21.513982342651857</c:v>
                </c:pt>
                <c:pt idx="5208">
                  <c:v>21.513982342651857</c:v>
                </c:pt>
                <c:pt idx="5209">
                  <c:v>21.513982342651857</c:v>
                </c:pt>
                <c:pt idx="5210">
                  <c:v>21.513982342651857</c:v>
                </c:pt>
                <c:pt idx="5211">
                  <c:v>21.513982342651857</c:v>
                </c:pt>
                <c:pt idx="5212">
                  <c:v>21.513982342651857</c:v>
                </c:pt>
                <c:pt idx="5213">
                  <c:v>21.513982342651857</c:v>
                </c:pt>
                <c:pt idx="5214">
                  <c:v>21.513982342651857</c:v>
                </c:pt>
                <c:pt idx="5215">
                  <c:v>21.513982342651857</c:v>
                </c:pt>
                <c:pt idx="5216">
                  <c:v>21.513982342651857</c:v>
                </c:pt>
                <c:pt idx="5217">
                  <c:v>21.513982342651857</c:v>
                </c:pt>
                <c:pt idx="5218">
                  <c:v>21.513982342651857</c:v>
                </c:pt>
                <c:pt idx="5219">
                  <c:v>21.513982342651857</c:v>
                </c:pt>
                <c:pt idx="5220">
                  <c:v>21.513982342651857</c:v>
                </c:pt>
                <c:pt idx="5221">
                  <c:v>21.513982342651857</c:v>
                </c:pt>
                <c:pt idx="5222">
                  <c:v>21.513982342651857</c:v>
                </c:pt>
                <c:pt idx="5223">
                  <c:v>21.513982342651857</c:v>
                </c:pt>
                <c:pt idx="5224">
                  <c:v>21.513982342651857</c:v>
                </c:pt>
                <c:pt idx="5225">
                  <c:v>21.513982342651857</c:v>
                </c:pt>
                <c:pt idx="5226">
                  <c:v>21.513982342651857</c:v>
                </c:pt>
                <c:pt idx="5227">
                  <c:v>21.513982342651857</c:v>
                </c:pt>
                <c:pt idx="5228">
                  <c:v>21.513982342651857</c:v>
                </c:pt>
                <c:pt idx="5229">
                  <c:v>21.513982342651857</c:v>
                </c:pt>
                <c:pt idx="5230">
                  <c:v>21.513982342651857</c:v>
                </c:pt>
                <c:pt idx="5231">
                  <c:v>21.513982342651857</c:v>
                </c:pt>
                <c:pt idx="5232">
                  <c:v>21.513982342651857</c:v>
                </c:pt>
                <c:pt idx="5233">
                  <c:v>21.513982342651857</c:v>
                </c:pt>
                <c:pt idx="5234">
                  <c:v>21.513982342651857</c:v>
                </c:pt>
                <c:pt idx="5235">
                  <c:v>21.513982342651857</c:v>
                </c:pt>
                <c:pt idx="5236">
                  <c:v>21.513982342651857</c:v>
                </c:pt>
                <c:pt idx="5237">
                  <c:v>21.513982342651857</c:v>
                </c:pt>
                <c:pt idx="5238">
                  <c:v>21.513982342651857</c:v>
                </c:pt>
                <c:pt idx="5239">
                  <c:v>21.513982342651857</c:v>
                </c:pt>
                <c:pt idx="5240">
                  <c:v>21.513982342651857</c:v>
                </c:pt>
                <c:pt idx="5241">
                  <c:v>21.513982342651857</c:v>
                </c:pt>
                <c:pt idx="5242">
                  <c:v>21.513982342651857</c:v>
                </c:pt>
                <c:pt idx="5243">
                  <c:v>21.513982342651857</c:v>
                </c:pt>
                <c:pt idx="5244">
                  <c:v>21.513982342651857</c:v>
                </c:pt>
                <c:pt idx="5245">
                  <c:v>21.513982342651857</c:v>
                </c:pt>
                <c:pt idx="5246">
                  <c:v>21.513982342651857</c:v>
                </c:pt>
                <c:pt idx="5247">
                  <c:v>21.513982342651857</c:v>
                </c:pt>
                <c:pt idx="5248">
                  <c:v>21.513982342651857</c:v>
                </c:pt>
                <c:pt idx="5249">
                  <c:v>21.513982342651857</c:v>
                </c:pt>
                <c:pt idx="5250">
                  <c:v>21.513982342651857</c:v>
                </c:pt>
                <c:pt idx="5251">
                  <c:v>21.513982342651857</c:v>
                </c:pt>
                <c:pt idx="5252">
                  <c:v>21.513982342651857</c:v>
                </c:pt>
                <c:pt idx="5253">
                  <c:v>21.513982342651857</c:v>
                </c:pt>
                <c:pt idx="5254">
                  <c:v>21.513982342651857</c:v>
                </c:pt>
                <c:pt idx="5255">
                  <c:v>21.513982342651857</c:v>
                </c:pt>
                <c:pt idx="5256">
                  <c:v>21.513982342651857</c:v>
                </c:pt>
                <c:pt idx="5257">
                  <c:v>21.513982342651857</c:v>
                </c:pt>
                <c:pt idx="5258">
                  <c:v>21.513982342651857</c:v>
                </c:pt>
                <c:pt idx="5259">
                  <c:v>21.513982342651857</c:v>
                </c:pt>
                <c:pt idx="5260">
                  <c:v>21.513982342651857</c:v>
                </c:pt>
                <c:pt idx="5261">
                  <c:v>21.513982342651857</c:v>
                </c:pt>
                <c:pt idx="5262">
                  <c:v>21.513982342651857</c:v>
                </c:pt>
                <c:pt idx="5263">
                  <c:v>21.513982342651857</c:v>
                </c:pt>
                <c:pt idx="5264">
                  <c:v>21.513982342651857</c:v>
                </c:pt>
                <c:pt idx="5265">
                  <c:v>21.513982342651857</c:v>
                </c:pt>
                <c:pt idx="5266">
                  <c:v>21.513982342651857</c:v>
                </c:pt>
                <c:pt idx="5267">
                  <c:v>21.513982342651857</c:v>
                </c:pt>
                <c:pt idx="5268">
                  <c:v>21.513982342651857</c:v>
                </c:pt>
                <c:pt idx="5269">
                  <c:v>21.513982342651857</c:v>
                </c:pt>
                <c:pt idx="5270">
                  <c:v>21.513982342651857</c:v>
                </c:pt>
                <c:pt idx="5271">
                  <c:v>21.513982342651857</c:v>
                </c:pt>
                <c:pt idx="5272">
                  <c:v>21.513982342651857</c:v>
                </c:pt>
                <c:pt idx="5273">
                  <c:v>21.513982342651857</c:v>
                </c:pt>
                <c:pt idx="5274">
                  <c:v>21.513982342651857</c:v>
                </c:pt>
                <c:pt idx="5275">
                  <c:v>21.513982342651857</c:v>
                </c:pt>
                <c:pt idx="5276">
                  <c:v>21.513982342651857</c:v>
                </c:pt>
                <c:pt idx="5277">
                  <c:v>21.513982342651857</c:v>
                </c:pt>
                <c:pt idx="5278">
                  <c:v>21.513982342651857</c:v>
                </c:pt>
                <c:pt idx="5279">
                  <c:v>21.513982342651857</c:v>
                </c:pt>
                <c:pt idx="5280">
                  <c:v>21.513982342651857</c:v>
                </c:pt>
                <c:pt idx="5281">
                  <c:v>21.513982342651857</c:v>
                </c:pt>
                <c:pt idx="5282">
                  <c:v>21.513982342651857</c:v>
                </c:pt>
                <c:pt idx="5283">
                  <c:v>21.513982342651857</c:v>
                </c:pt>
                <c:pt idx="5284">
                  <c:v>21.513982342651857</c:v>
                </c:pt>
                <c:pt idx="5285">
                  <c:v>21.513982342651857</c:v>
                </c:pt>
                <c:pt idx="5286">
                  <c:v>21.513982342651857</c:v>
                </c:pt>
                <c:pt idx="5287">
                  <c:v>21.513982342651857</c:v>
                </c:pt>
                <c:pt idx="5288">
                  <c:v>21.513982342651857</c:v>
                </c:pt>
                <c:pt idx="5289">
                  <c:v>21.513982342651857</c:v>
                </c:pt>
                <c:pt idx="5290">
                  <c:v>21.513982342651857</c:v>
                </c:pt>
                <c:pt idx="5291">
                  <c:v>21.513982342651857</c:v>
                </c:pt>
                <c:pt idx="5292">
                  <c:v>21.513982342651857</c:v>
                </c:pt>
                <c:pt idx="5293">
                  <c:v>21.513982342651857</c:v>
                </c:pt>
                <c:pt idx="5294">
                  <c:v>21.513982342651857</c:v>
                </c:pt>
                <c:pt idx="5295">
                  <c:v>21.513982342651857</c:v>
                </c:pt>
                <c:pt idx="5296">
                  <c:v>21.513982342651857</c:v>
                </c:pt>
                <c:pt idx="5297">
                  <c:v>21.513982342651857</c:v>
                </c:pt>
                <c:pt idx="5298">
                  <c:v>21.513982342651857</c:v>
                </c:pt>
                <c:pt idx="5299">
                  <c:v>21.513982342651857</c:v>
                </c:pt>
                <c:pt idx="5300">
                  <c:v>21.513982342651857</c:v>
                </c:pt>
                <c:pt idx="5301">
                  <c:v>21.513982342651857</c:v>
                </c:pt>
                <c:pt idx="5302">
                  <c:v>21.513982342651857</c:v>
                </c:pt>
                <c:pt idx="5303">
                  <c:v>21.513982342651857</c:v>
                </c:pt>
                <c:pt idx="5304">
                  <c:v>21.513982342651857</c:v>
                </c:pt>
                <c:pt idx="5305">
                  <c:v>21.513982342651857</c:v>
                </c:pt>
                <c:pt idx="5306">
                  <c:v>21.513982342651857</c:v>
                </c:pt>
                <c:pt idx="5307">
                  <c:v>21.513982342651857</c:v>
                </c:pt>
                <c:pt idx="5308">
                  <c:v>21.513982342651857</c:v>
                </c:pt>
                <c:pt idx="5309">
                  <c:v>21.513982342651857</c:v>
                </c:pt>
                <c:pt idx="5310">
                  <c:v>21.513982342651857</c:v>
                </c:pt>
                <c:pt idx="5311">
                  <c:v>21.513982342651857</c:v>
                </c:pt>
                <c:pt idx="5312">
                  <c:v>21.513982342651857</c:v>
                </c:pt>
                <c:pt idx="5313">
                  <c:v>21.513982342651857</c:v>
                </c:pt>
                <c:pt idx="5314">
                  <c:v>21.513982342651857</c:v>
                </c:pt>
                <c:pt idx="5315">
                  <c:v>21.513982342651857</c:v>
                </c:pt>
                <c:pt idx="5316">
                  <c:v>21.513982342651857</c:v>
                </c:pt>
                <c:pt idx="5317">
                  <c:v>21.513982342651857</c:v>
                </c:pt>
                <c:pt idx="5318">
                  <c:v>21.513982342651857</c:v>
                </c:pt>
                <c:pt idx="5319">
                  <c:v>21.513982342651857</c:v>
                </c:pt>
                <c:pt idx="5320">
                  <c:v>21.513982342651857</c:v>
                </c:pt>
                <c:pt idx="5321">
                  <c:v>21.513982342651857</c:v>
                </c:pt>
                <c:pt idx="5322">
                  <c:v>21.513982342651857</c:v>
                </c:pt>
                <c:pt idx="5323">
                  <c:v>21.513982342651857</c:v>
                </c:pt>
                <c:pt idx="5324">
                  <c:v>21.513982342651857</c:v>
                </c:pt>
                <c:pt idx="5325">
                  <c:v>21.513982342651857</c:v>
                </c:pt>
                <c:pt idx="5326">
                  <c:v>21.513982342651857</c:v>
                </c:pt>
                <c:pt idx="5327">
                  <c:v>21.513982342651857</c:v>
                </c:pt>
                <c:pt idx="5328">
                  <c:v>21.513982342651857</c:v>
                </c:pt>
                <c:pt idx="5329">
                  <c:v>21.513982342651857</c:v>
                </c:pt>
                <c:pt idx="5330">
                  <c:v>21.513982342651857</c:v>
                </c:pt>
                <c:pt idx="5331">
                  <c:v>21.513982342651857</c:v>
                </c:pt>
                <c:pt idx="5332">
                  <c:v>21.513982342651857</c:v>
                </c:pt>
                <c:pt idx="5333">
                  <c:v>21.513982342651857</c:v>
                </c:pt>
                <c:pt idx="5334">
                  <c:v>21.513982342651857</c:v>
                </c:pt>
                <c:pt idx="5335">
                  <c:v>21.513982342651857</c:v>
                </c:pt>
                <c:pt idx="5336">
                  <c:v>21.513982342651857</c:v>
                </c:pt>
                <c:pt idx="5337">
                  <c:v>21.513982342651857</c:v>
                </c:pt>
                <c:pt idx="5338">
                  <c:v>21.513982342651857</c:v>
                </c:pt>
                <c:pt idx="5339">
                  <c:v>21.513982342651857</c:v>
                </c:pt>
                <c:pt idx="5340">
                  <c:v>21.513982342651857</c:v>
                </c:pt>
                <c:pt idx="5341">
                  <c:v>21.513982342651857</c:v>
                </c:pt>
                <c:pt idx="5342">
                  <c:v>21.513982342651857</c:v>
                </c:pt>
                <c:pt idx="5343">
                  <c:v>21.513982342651857</c:v>
                </c:pt>
                <c:pt idx="5344">
                  <c:v>21.513982342651857</c:v>
                </c:pt>
                <c:pt idx="5345">
                  <c:v>21.513982342651857</c:v>
                </c:pt>
                <c:pt idx="5346">
                  <c:v>21.513982342651857</c:v>
                </c:pt>
                <c:pt idx="5347">
                  <c:v>21.513982342651857</c:v>
                </c:pt>
                <c:pt idx="5348">
                  <c:v>21.513982342651857</c:v>
                </c:pt>
                <c:pt idx="5349">
                  <c:v>21.513982342651857</c:v>
                </c:pt>
                <c:pt idx="5350">
                  <c:v>21.513982342651857</c:v>
                </c:pt>
                <c:pt idx="5351">
                  <c:v>21.513982342651857</c:v>
                </c:pt>
                <c:pt idx="5352">
                  <c:v>21.513982342651857</c:v>
                </c:pt>
                <c:pt idx="5353">
                  <c:v>21.513982342651857</c:v>
                </c:pt>
                <c:pt idx="5354">
                  <c:v>21.513982342651857</c:v>
                </c:pt>
                <c:pt idx="5355">
                  <c:v>21.513982342651857</c:v>
                </c:pt>
                <c:pt idx="5356">
                  <c:v>21.513982342651857</c:v>
                </c:pt>
                <c:pt idx="5357">
                  <c:v>21.513982342651857</c:v>
                </c:pt>
                <c:pt idx="5358">
                  <c:v>21.513982342651857</c:v>
                </c:pt>
                <c:pt idx="5359">
                  <c:v>21.513982342651857</c:v>
                </c:pt>
                <c:pt idx="5360">
                  <c:v>21.513982342651857</c:v>
                </c:pt>
                <c:pt idx="5361">
                  <c:v>21.513982342651857</c:v>
                </c:pt>
                <c:pt idx="5362">
                  <c:v>21.513982342651857</c:v>
                </c:pt>
                <c:pt idx="5363">
                  <c:v>21.513982342651857</c:v>
                </c:pt>
                <c:pt idx="5364">
                  <c:v>21.513982342651857</c:v>
                </c:pt>
                <c:pt idx="5365">
                  <c:v>21.513982342651857</c:v>
                </c:pt>
                <c:pt idx="5366">
                  <c:v>21.513982342651857</c:v>
                </c:pt>
                <c:pt idx="5367">
                  <c:v>21.513982342651857</c:v>
                </c:pt>
                <c:pt idx="5368">
                  <c:v>21.513982342651857</c:v>
                </c:pt>
                <c:pt idx="5369">
                  <c:v>21.513982342651857</c:v>
                </c:pt>
                <c:pt idx="5370">
                  <c:v>21.513982342651857</c:v>
                </c:pt>
                <c:pt idx="5371">
                  <c:v>21.513982342651857</c:v>
                </c:pt>
                <c:pt idx="5372">
                  <c:v>21.513982342651857</c:v>
                </c:pt>
                <c:pt idx="5373">
                  <c:v>21.513982342651857</c:v>
                </c:pt>
                <c:pt idx="5374">
                  <c:v>21.513982342651857</c:v>
                </c:pt>
                <c:pt idx="5375">
                  <c:v>21.513982342651857</c:v>
                </c:pt>
                <c:pt idx="5376">
                  <c:v>21.513982342651857</c:v>
                </c:pt>
                <c:pt idx="5377">
                  <c:v>21.513982342651857</c:v>
                </c:pt>
                <c:pt idx="5378">
                  <c:v>21.513982342651857</c:v>
                </c:pt>
                <c:pt idx="5379">
                  <c:v>21.513982342651857</c:v>
                </c:pt>
                <c:pt idx="5380">
                  <c:v>21.513982342651857</c:v>
                </c:pt>
                <c:pt idx="5381">
                  <c:v>21.513982342651857</c:v>
                </c:pt>
                <c:pt idx="5382">
                  <c:v>21.513982342651857</c:v>
                </c:pt>
                <c:pt idx="5383">
                  <c:v>21.513982342651857</c:v>
                </c:pt>
                <c:pt idx="5384">
                  <c:v>21.513982342651857</c:v>
                </c:pt>
                <c:pt idx="5385">
                  <c:v>21.513982342651857</c:v>
                </c:pt>
                <c:pt idx="5386">
                  <c:v>21.513982342651857</c:v>
                </c:pt>
                <c:pt idx="5387">
                  <c:v>21.513982342651857</c:v>
                </c:pt>
                <c:pt idx="5388">
                  <c:v>21.513982342651857</c:v>
                </c:pt>
                <c:pt idx="5389">
                  <c:v>21.513982342651857</c:v>
                </c:pt>
                <c:pt idx="5390">
                  <c:v>21.513982342651857</c:v>
                </c:pt>
                <c:pt idx="5391">
                  <c:v>21.513982342651857</c:v>
                </c:pt>
                <c:pt idx="5392">
                  <c:v>21.513982342651857</c:v>
                </c:pt>
                <c:pt idx="5393">
                  <c:v>21.513982342651857</c:v>
                </c:pt>
                <c:pt idx="5394">
                  <c:v>21.513982342651857</c:v>
                </c:pt>
                <c:pt idx="5395">
                  <c:v>21.513982342651857</c:v>
                </c:pt>
                <c:pt idx="5396">
                  <c:v>21.513982342651857</c:v>
                </c:pt>
                <c:pt idx="5397">
                  <c:v>21.513982342651857</c:v>
                </c:pt>
                <c:pt idx="5398">
                  <c:v>21.513982342651857</c:v>
                </c:pt>
                <c:pt idx="5399">
                  <c:v>21.513982342651857</c:v>
                </c:pt>
                <c:pt idx="5400">
                  <c:v>21.513982342651857</c:v>
                </c:pt>
                <c:pt idx="5401">
                  <c:v>21.513982342651857</c:v>
                </c:pt>
                <c:pt idx="5402">
                  <c:v>21.513982342651857</c:v>
                </c:pt>
                <c:pt idx="5403">
                  <c:v>21.513982342651857</c:v>
                </c:pt>
                <c:pt idx="5404">
                  <c:v>21.513982342651857</c:v>
                </c:pt>
                <c:pt idx="5405">
                  <c:v>21.513982342651857</c:v>
                </c:pt>
                <c:pt idx="5406">
                  <c:v>21.513982342651857</c:v>
                </c:pt>
                <c:pt idx="5407">
                  <c:v>21.513982342651857</c:v>
                </c:pt>
                <c:pt idx="5408">
                  <c:v>21.513982342651857</c:v>
                </c:pt>
                <c:pt idx="5409">
                  <c:v>21.513982342651857</c:v>
                </c:pt>
                <c:pt idx="5410">
                  <c:v>21.513982342651857</c:v>
                </c:pt>
                <c:pt idx="5411">
                  <c:v>21.513982342651857</c:v>
                </c:pt>
                <c:pt idx="5412">
                  <c:v>21.513982342651857</c:v>
                </c:pt>
                <c:pt idx="5413">
                  <c:v>21.513982342651857</c:v>
                </c:pt>
                <c:pt idx="5414">
                  <c:v>21.513982342651857</c:v>
                </c:pt>
                <c:pt idx="5415">
                  <c:v>21.513982342651857</c:v>
                </c:pt>
                <c:pt idx="5416">
                  <c:v>21.513982342651857</c:v>
                </c:pt>
                <c:pt idx="5417">
                  <c:v>21.513982342651857</c:v>
                </c:pt>
                <c:pt idx="5418">
                  <c:v>21.513982342651857</c:v>
                </c:pt>
                <c:pt idx="5419">
                  <c:v>21.513982342651857</c:v>
                </c:pt>
                <c:pt idx="5420">
                  <c:v>21.513982342651857</c:v>
                </c:pt>
                <c:pt idx="5421">
                  <c:v>21.513982342651857</c:v>
                </c:pt>
                <c:pt idx="5422">
                  <c:v>21.513982342651857</c:v>
                </c:pt>
                <c:pt idx="5423">
                  <c:v>21.513982342651857</c:v>
                </c:pt>
                <c:pt idx="5424">
                  <c:v>21.513982342651857</c:v>
                </c:pt>
                <c:pt idx="5425">
                  <c:v>21.513982342651857</c:v>
                </c:pt>
                <c:pt idx="5426">
                  <c:v>21.513982342651857</c:v>
                </c:pt>
                <c:pt idx="5427">
                  <c:v>21.513982342651857</c:v>
                </c:pt>
                <c:pt idx="5428">
                  <c:v>21.513982342651857</c:v>
                </c:pt>
                <c:pt idx="5429">
                  <c:v>21.513982342651857</c:v>
                </c:pt>
                <c:pt idx="5430">
                  <c:v>21.513982342651857</c:v>
                </c:pt>
                <c:pt idx="5431">
                  <c:v>21.513982342651857</c:v>
                </c:pt>
                <c:pt idx="5432">
                  <c:v>21.513982342651857</c:v>
                </c:pt>
                <c:pt idx="5433">
                  <c:v>21.513982342651857</c:v>
                </c:pt>
                <c:pt idx="5434">
                  <c:v>21.513982342651857</c:v>
                </c:pt>
                <c:pt idx="5435">
                  <c:v>21.513982342651857</c:v>
                </c:pt>
                <c:pt idx="5436">
                  <c:v>21.513982342651857</c:v>
                </c:pt>
                <c:pt idx="5437">
                  <c:v>21.513982342651857</c:v>
                </c:pt>
                <c:pt idx="5438">
                  <c:v>21.513982342651857</c:v>
                </c:pt>
                <c:pt idx="5439">
                  <c:v>21.513982342651857</c:v>
                </c:pt>
                <c:pt idx="5440">
                  <c:v>21.513982342651857</c:v>
                </c:pt>
                <c:pt idx="5441">
                  <c:v>21.513982342651857</c:v>
                </c:pt>
                <c:pt idx="5442">
                  <c:v>21.513982342651857</c:v>
                </c:pt>
                <c:pt idx="5443">
                  <c:v>21.513982342651857</c:v>
                </c:pt>
                <c:pt idx="5444">
                  <c:v>21.513982342651857</c:v>
                </c:pt>
                <c:pt idx="5445">
                  <c:v>21.513982342651857</c:v>
                </c:pt>
                <c:pt idx="5446">
                  <c:v>21.513982342651857</c:v>
                </c:pt>
                <c:pt idx="5447">
                  <c:v>21.513982342651857</c:v>
                </c:pt>
                <c:pt idx="5448">
                  <c:v>21.513982342651857</c:v>
                </c:pt>
                <c:pt idx="5449">
                  <c:v>21.513982342651857</c:v>
                </c:pt>
                <c:pt idx="5450">
                  <c:v>21.513982342651857</c:v>
                </c:pt>
                <c:pt idx="5451">
                  <c:v>21.513982342651857</c:v>
                </c:pt>
                <c:pt idx="5452">
                  <c:v>21.513982342651857</c:v>
                </c:pt>
                <c:pt idx="5453">
                  <c:v>21.513982342651857</c:v>
                </c:pt>
                <c:pt idx="5454">
                  <c:v>21.513982342651857</c:v>
                </c:pt>
                <c:pt idx="5455">
                  <c:v>21.513982342651857</c:v>
                </c:pt>
                <c:pt idx="5456">
                  <c:v>21.513982342651857</c:v>
                </c:pt>
                <c:pt idx="5457">
                  <c:v>21.513982342651857</c:v>
                </c:pt>
                <c:pt idx="5458">
                  <c:v>21.513982342651857</c:v>
                </c:pt>
                <c:pt idx="5459">
                  <c:v>21.513982342651857</c:v>
                </c:pt>
                <c:pt idx="5460">
                  <c:v>21.513982342651857</c:v>
                </c:pt>
                <c:pt idx="5461">
                  <c:v>21.513982342651857</c:v>
                </c:pt>
                <c:pt idx="5462">
                  <c:v>21.513982342651857</c:v>
                </c:pt>
                <c:pt idx="5463">
                  <c:v>21.513982342651857</c:v>
                </c:pt>
                <c:pt idx="5464">
                  <c:v>21.513982342651857</c:v>
                </c:pt>
                <c:pt idx="5465">
                  <c:v>21.513982342651857</c:v>
                </c:pt>
                <c:pt idx="5466">
                  <c:v>21.513982342651857</c:v>
                </c:pt>
                <c:pt idx="5467">
                  <c:v>21.513982342651857</c:v>
                </c:pt>
                <c:pt idx="5468">
                  <c:v>21.513982342651857</c:v>
                </c:pt>
                <c:pt idx="5469">
                  <c:v>21.513982342651857</c:v>
                </c:pt>
                <c:pt idx="5470">
                  <c:v>21.513982342651857</c:v>
                </c:pt>
                <c:pt idx="5471">
                  <c:v>21.513982342651857</c:v>
                </c:pt>
                <c:pt idx="5472">
                  <c:v>21.513982342651857</c:v>
                </c:pt>
                <c:pt idx="5473">
                  <c:v>21.513982342651857</c:v>
                </c:pt>
                <c:pt idx="5474">
                  <c:v>21.513982342651857</c:v>
                </c:pt>
                <c:pt idx="5475">
                  <c:v>21.513982342651857</c:v>
                </c:pt>
                <c:pt idx="5476">
                  <c:v>21.513982342651857</c:v>
                </c:pt>
                <c:pt idx="5477">
                  <c:v>21.513982342651857</c:v>
                </c:pt>
                <c:pt idx="5478">
                  <c:v>21.513982342651857</c:v>
                </c:pt>
                <c:pt idx="5479">
                  <c:v>21.513982342651857</c:v>
                </c:pt>
                <c:pt idx="5480">
                  <c:v>21.513982342651857</c:v>
                </c:pt>
                <c:pt idx="5481">
                  <c:v>21.513982342651857</c:v>
                </c:pt>
                <c:pt idx="5482">
                  <c:v>21.513982342651857</c:v>
                </c:pt>
                <c:pt idx="5483">
                  <c:v>21.513982342651857</c:v>
                </c:pt>
                <c:pt idx="5484">
                  <c:v>21.513982342651857</c:v>
                </c:pt>
                <c:pt idx="5485">
                  <c:v>21.513982342651857</c:v>
                </c:pt>
                <c:pt idx="5486">
                  <c:v>21.513982342651857</c:v>
                </c:pt>
                <c:pt idx="5487">
                  <c:v>21.513982342651857</c:v>
                </c:pt>
                <c:pt idx="5488">
                  <c:v>21.513982342651857</c:v>
                </c:pt>
                <c:pt idx="5489">
                  <c:v>21.513982342651857</c:v>
                </c:pt>
                <c:pt idx="5490">
                  <c:v>21.513982342651857</c:v>
                </c:pt>
                <c:pt idx="5491">
                  <c:v>21.513982342651857</c:v>
                </c:pt>
                <c:pt idx="5492">
                  <c:v>21.513982342651857</c:v>
                </c:pt>
                <c:pt idx="5493">
                  <c:v>21.513982342651857</c:v>
                </c:pt>
                <c:pt idx="5494">
                  <c:v>21.513982342651857</c:v>
                </c:pt>
                <c:pt idx="5495">
                  <c:v>21.513982342651857</c:v>
                </c:pt>
                <c:pt idx="5496">
                  <c:v>21.513982342651857</c:v>
                </c:pt>
                <c:pt idx="5497">
                  <c:v>21.513982342651857</c:v>
                </c:pt>
                <c:pt idx="5498">
                  <c:v>21.513982342651857</c:v>
                </c:pt>
                <c:pt idx="5499">
                  <c:v>21.513982342651857</c:v>
                </c:pt>
                <c:pt idx="5500">
                  <c:v>21.513982342651857</c:v>
                </c:pt>
                <c:pt idx="5501">
                  <c:v>21.513982342651857</c:v>
                </c:pt>
                <c:pt idx="5502">
                  <c:v>21.513982342651857</c:v>
                </c:pt>
                <c:pt idx="5503">
                  <c:v>21.513982342651857</c:v>
                </c:pt>
                <c:pt idx="5504">
                  <c:v>21.513982342651857</c:v>
                </c:pt>
                <c:pt idx="5505">
                  <c:v>21.513982342651857</c:v>
                </c:pt>
                <c:pt idx="5506">
                  <c:v>21.513982342651857</c:v>
                </c:pt>
                <c:pt idx="5507">
                  <c:v>21.513982342651857</c:v>
                </c:pt>
                <c:pt idx="5508">
                  <c:v>21.513982342651857</c:v>
                </c:pt>
                <c:pt idx="5509">
                  <c:v>21.513982342651857</c:v>
                </c:pt>
                <c:pt idx="5510">
                  <c:v>21.513982342651857</c:v>
                </c:pt>
                <c:pt idx="5511">
                  <c:v>21.513982342651857</c:v>
                </c:pt>
                <c:pt idx="5512">
                  <c:v>21.513982342651857</c:v>
                </c:pt>
                <c:pt idx="5513">
                  <c:v>21.513982342651857</c:v>
                </c:pt>
                <c:pt idx="5514">
                  <c:v>21.513982342651857</c:v>
                </c:pt>
                <c:pt idx="5515">
                  <c:v>21.513982342651857</c:v>
                </c:pt>
                <c:pt idx="5516">
                  <c:v>21.513982342651857</c:v>
                </c:pt>
                <c:pt idx="5517">
                  <c:v>21.513982342651857</c:v>
                </c:pt>
                <c:pt idx="5518">
                  <c:v>21.513982342651857</c:v>
                </c:pt>
                <c:pt idx="5519">
                  <c:v>21.513982342651857</c:v>
                </c:pt>
                <c:pt idx="5520">
                  <c:v>21.513982342651857</c:v>
                </c:pt>
                <c:pt idx="5521">
                  <c:v>21.513982342651857</c:v>
                </c:pt>
                <c:pt idx="5522">
                  <c:v>21.513982342651857</c:v>
                </c:pt>
                <c:pt idx="5523">
                  <c:v>21.513982342651857</c:v>
                </c:pt>
                <c:pt idx="5524">
                  <c:v>21.513982342651857</c:v>
                </c:pt>
                <c:pt idx="5525">
                  <c:v>21.513982342651857</c:v>
                </c:pt>
                <c:pt idx="5526">
                  <c:v>21.513982342651857</c:v>
                </c:pt>
                <c:pt idx="5527">
                  <c:v>21.513982342651857</c:v>
                </c:pt>
                <c:pt idx="5528">
                  <c:v>21.513982342651857</c:v>
                </c:pt>
                <c:pt idx="5529">
                  <c:v>21.513982342651857</c:v>
                </c:pt>
                <c:pt idx="5530">
                  <c:v>21.513982342651857</c:v>
                </c:pt>
                <c:pt idx="5531">
                  <c:v>21.513982342651857</c:v>
                </c:pt>
                <c:pt idx="5532">
                  <c:v>21.513982342651857</c:v>
                </c:pt>
                <c:pt idx="5533">
                  <c:v>21.513982342651857</c:v>
                </c:pt>
                <c:pt idx="5534">
                  <c:v>21.513982342651857</c:v>
                </c:pt>
                <c:pt idx="5535">
                  <c:v>21.513982342651857</c:v>
                </c:pt>
                <c:pt idx="5536">
                  <c:v>21.513982342651857</c:v>
                </c:pt>
                <c:pt idx="5537">
                  <c:v>21.513982342651857</c:v>
                </c:pt>
                <c:pt idx="5538">
                  <c:v>21.513982342651857</c:v>
                </c:pt>
                <c:pt idx="5539">
                  <c:v>21.513982342651857</c:v>
                </c:pt>
                <c:pt idx="5540">
                  <c:v>21.513982342651857</c:v>
                </c:pt>
                <c:pt idx="5541">
                  <c:v>21.513982342651857</c:v>
                </c:pt>
                <c:pt idx="5542">
                  <c:v>21.513982342651857</c:v>
                </c:pt>
                <c:pt idx="5543">
                  <c:v>21.513982342651857</c:v>
                </c:pt>
                <c:pt idx="5544">
                  <c:v>21.513982342651857</c:v>
                </c:pt>
                <c:pt idx="5545">
                  <c:v>21.513982342651857</c:v>
                </c:pt>
                <c:pt idx="5546">
                  <c:v>21.513982342651857</c:v>
                </c:pt>
                <c:pt idx="5547">
                  <c:v>21.513982342651857</c:v>
                </c:pt>
                <c:pt idx="5548">
                  <c:v>21.513982342651857</c:v>
                </c:pt>
                <c:pt idx="5549">
                  <c:v>21.513982342651857</c:v>
                </c:pt>
                <c:pt idx="5550">
                  <c:v>21.513982342651857</c:v>
                </c:pt>
                <c:pt idx="5551">
                  <c:v>21.513982342651857</c:v>
                </c:pt>
                <c:pt idx="5552">
                  <c:v>21.513982342651857</c:v>
                </c:pt>
                <c:pt idx="5553">
                  <c:v>21.513982342651857</c:v>
                </c:pt>
                <c:pt idx="5554">
                  <c:v>21.513982342651857</c:v>
                </c:pt>
                <c:pt idx="5555">
                  <c:v>21.513982342651857</c:v>
                </c:pt>
                <c:pt idx="5556">
                  <c:v>21.513982342651857</c:v>
                </c:pt>
                <c:pt idx="5557">
                  <c:v>21.513982342651857</c:v>
                </c:pt>
                <c:pt idx="5558">
                  <c:v>21.513982342651857</c:v>
                </c:pt>
                <c:pt idx="5559">
                  <c:v>21.513982342651857</c:v>
                </c:pt>
                <c:pt idx="5560">
                  <c:v>21.513982342651857</c:v>
                </c:pt>
                <c:pt idx="5561">
                  <c:v>21.513982342651857</c:v>
                </c:pt>
                <c:pt idx="5562">
                  <c:v>21.513982342651857</c:v>
                </c:pt>
                <c:pt idx="5563">
                  <c:v>21.513982342651857</c:v>
                </c:pt>
                <c:pt idx="5564">
                  <c:v>21.513982342651857</c:v>
                </c:pt>
                <c:pt idx="5565">
                  <c:v>21.513982342651857</c:v>
                </c:pt>
                <c:pt idx="5566">
                  <c:v>21.513982342651857</c:v>
                </c:pt>
                <c:pt idx="5567">
                  <c:v>21.513982342651857</c:v>
                </c:pt>
                <c:pt idx="5568">
                  <c:v>21.513982342651857</c:v>
                </c:pt>
                <c:pt idx="5569">
                  <c:v>21.513982342651857</c:v>
                </c:pt>
                <c:pt idx="5570">
                  <c:v>21.513982342651857</c:v>
                </c:pt>
                <c:pt idx="5571">
                  <c:v>21.513982342651857</c:v>
                </c:pt>
                <c:pt idx="5572">
                  <c:v>21.513982342651857</c:v>
                </c:pt>
                <c:pt idx="5573">
                  <c:v>21.513982342651857</c:v>
                </c:pt>
                <c:pt idx="5574">
                  <c:v>21.513982342651857</c:v>
                </c:pt>
                <c:pt idx="5575">
                  <c:v>21.513982342651857</c:v>
                </c:pt>
                <c:pt idx="5576">
                  <c:v>21.513982342651857</c:v>
                </c:pt>
                <c:pt idx="5577">
                  <c:v>21.513982342651857</c:v>
                </c:pt>
                <c:pt idx="5578">
                  <c:v>21.513982342651857</c:v>
                </c:pt>
                <c:pt idx="5579">
                  <c:v>21.513982342651857</c:v>
                </c:pt>
                <c:pt idx="5580">
                  <c:v>21.513982342651857</c:v>
                </c:pt>
                <c:pt idx="5581">
                  <c:v>21.513982342651857</c:v>
                </c:pt>
                <c:pt idx="5582">
                  <c:v>21.513982342651857</c:v>
                </c:pt>
                <c:pt idx="5583">
                  <c:v>21.513982342651857</c:v>
                </c:pt>
                <c:pt idx="5584">
                  <c:v>21.513982342651857</c:v>
                </c:pt>
                <c:pt idx="5585">
                  <c:v>21.513982342651857</c:v>
                </c:pt>
                <c:pt idx="5586">
                  <c:v>21.513982342651857</c:v>
                </c:pt>
                <c:pt idx="5587">
                  <c:v>21.513982342651857</c:v>
                </c:pt>
                <c:pt idx="5588">
                  <c:v>21.513982342651857</c:v>
                </c:pt>
                <c:pt idx="5589">
                  <c:v>21.513982342651857</c:v>
                </c:pt>
                <c:pt idx="5590">
                  <c:v>21.513982342651857</c:v>
                </c:pt>
                <c:pt idx="5591">
                  <c:v>21.513982342651857</c:v>
                </c:pt>
                <c:pt idx="5592">
                  <c:v>21.513982342651857</c:v>
                </c:pt>
                <c:pt idx="5593">
                  <c:v>21.513982342651857</c:v>
                </c:pt>
                <c:pt idx="5594">
                  <c:v>21.513982342651857</c:v>
                </c:pt>
                <c:pt idx="5595">
                  <c:v>21.513982342651857</c:v>
                </c:pt>
                <c:pt idx="5596">
                  <c:v>21.513982342651857</c:v>
                </c:pt>
                <c:pt idx="5597">
                  <c:v>21.513982342651857</c:v>
                </c:pt>
                <c:pt idx="5598">
                  <c:v>21.513982342651857</c:v>
                </c:pt>
                <c:pt idx="5599">
                  <c:v>21.513982342651857</c:v>
                </c:pt>
                <c:pt idx="5600">
                  <c:v>21.513982342651857</c:v>
                </c:pt>
                <c:pt idx="5601">
                  <c:v>21.513982342651857</c:v>
                </c:pt>
                <c:pt idx="5602">
                  <c:v>21.513982342651857</c:v>
                </c:pt>
                <c:pt idx="5603">
                  <c:v>21.513982342651857</c:v>
                </c:pt>
                <c:pt idx="5604">
                  <c:v>21.513982342651857</c:v>
                </c:pt>
                <c:pt idx="5605">
                  <c:v>21.513982342651857</c:v>
                </c:pt>
                <c:pt idx="5606">
                  <c:v>21.513982342651857</c:v>
                </c:pt>
                <c:pt idx="5607">
                  <c:v>21.513982342651857</c:v>
                </c:pt>
                <c:pt idx="5608">
                  <c:v>21.513982342651857</c:v>
                </c:pt>
                <c:pt idx="5609">
                  <c:v>21.513982342651857</c:v>
                </c:pt>
                <c:pt idx="5610">
                  <c:v>21.513982342651857</c:v>
                </c:pt>
                <c:pt idx="5611">
                  <c:v>21.513982342651857</c:v>
                </c:pt>
                <c:pt idx="5612">
                  <c:v>21.513982342651857</c:v>
                </c:pt>
                <c:pt idx="5613">
                  <c:v>21.513982342651857</c:v>
                </c:pt>
                <c:pt idx="5614">
                  <c:v>21.513982342651857</c:v>
                </c:pt>
                <c:pt idx="5615">
                  <c:v>21.513982342651857</c:v>
                </c:pt>
                <c:pt idx="5616">
                  <c:v>21.513982342651857</c:v>
                </c:pt>
                <c:pt idx="5617">
                  <c:v>21.513982342651857</c:v>
                </c:pt>
                <c:pt idx="5618">
                  <c:v>21.513982342651857</c:v>
                </c:pt>
                <c:pt idx="5619">
                  <c:v>21.513982342651857</c:v>
                </c:pt>
                <c:pt idx="5620">
                  <c:v>21.513982342651857</c:v>
                </c:pt>
                <c:pt idx="5621">
                  <c:v>21.513982342651857</c:v>
                </c:pt>
                <c:pt idx="5622">
                  <c:v>21.513982342651857</c:v>
                </c:pt>
                <c:pt idx="5623">
                  <c:v>21.513982342651857</c:v>
                </c:pt>
                <c:pt idx="5624">
                  <c:v>21.513982342651857</c:v>
                </c:pt>
                <c:pt idx="5625">
                  <c:v>21.513982342651857</c:v>
                </c:pt>
                <c:pt idx="5626">
                  <c:v>21.513982342651857</c:v>
                </c:pt>
                <c:pt idx="5627">
                  <c:v>21.513982342651857</c:v>
                </c:pt>
                <c:pt idx="5628">
                  <c:v>21.513982342651857</c:v>
                </c:pt>
                <c:pt idx="5629">
                  <c:v>21.513982342651857</c:v>
                </c:pt>
                <c:pt idx="5630">
                  <c:v>21.513982342651857</c:v>
                </c:pt>
                <c:pt idx="5631">
                  <c:v>21.513982342651857</c:v>
                </c:pt>
                <c:pt idx="5632">
                  <c:v>21.513982342651857</c:v>
                </c:pt>
                <c:pt idx="5633">
                  <c:v>21.513982342651857</c:v>
                </c:pt>
                <c:pt idx="5634">
                  <c:v>21.513982342651857</c:v>
                </c:pt>
                <c:pt idx="5635">
                  <c:v>21.513982342651857</c:v>
                </c:pt>
                <c:pt idx="5636">
                  <c:v>21.513982342651857</c:v>
                </c:pt>
                <c:pt idx="5637">
                  <c:v>21.513982342651857</c:v>
                </c:pt>
                <c:pt idx="5638">
                  <c:v>21.513982342651857</c:v>
                </c:pt>
                <c:pt idx="5639">
                  <c:v>21.513982342651857</c:v>
                </c:pt>
                <c:pt idx="5640">
                  <c:v>21.513982342651857</c:v>
                </c:pt>
                <c:pt idx="5641">
                  <c:v>21.513982342651857</c:v>
                </c:pt>
                <c:pt idx="5642">
                  <c:v>21.513982342651857</c:v>
                </c:pt>
                <c:pt idx="5643">
                  <c:v>21.513982342651857</c:v>
                </c:pt>
                <c:pt idx="5644">
                  <c:v>21.513982342651857</c:v>
                </c:pt>
                <c:pt idx="5645">
                  <c:v>21.513982342651857</c:v>
                </c:pt>
                <c:pt idx="5646">
                  <c:v>21.513982342651857</c:v>
                </c:pt>
                <c:pt idx="5647">
                  <c:v>21.513982342651857</c:v>
                </c:pt>
                <c:pt idx="5648">
                  <c:v>21.513982342651857</c:v>
                </c:pt>
                <c:pt idx="5649">
                  <c:v>21.513982342651857</c:v>
                </c:pt>
                <c:pt idx="5650">
                  <c:v>21.513982342651857</c:v>
                </c:pt>
                <c:pt idx="5651">
                  <c:v>21.513982342651857</c:v>
                </c:pt>
                <c:pt idx="5652">
                  <c:v>21.513982342651857</c:v>
                </c:pt>
                <c:pt idx="5653">
                  <c:v>21.513982342651857</c:v>
                </c:pt>
                <c:pt idx="5654">
                  <c:v>21.513982342651857</c:v>
                </c:pt>
                <c:pt idx="5655">
                  <c:v>21.513982342651857</c:v>
                </c:pt>
                <c:pt idx="5656">
                  <c:v>21.513982342651857</c:v>
                </c:pt>
                <c:pt idx="5657">
                  <c:v>21.513982342651857</c:v>
                </c:pt>
                <c:pt idx="5658">
                  <c:v>21.513982342651857</c:v>
                </c:pt>
                <c:pt idx="5659">
                  <c:v>21.513982342651857</c:v>
                </c:pt>
                <c:pt idx="5660">
                  <c:v>21.513982342651857</c:v>
                </c:pt>
                <c:pt idx="5661">
                  <c:v>21.513982342651857</c:v>
                </c:pt>
                <c:pt idx="5662">
                  <c:v>21.513982342651857</c:v>
                </c:pt>
                <c:pt idx="5663">
                  <c:v>21.513982342651857</c:v>
                </c:pt>
                <c:pt idx="5664">
                  <c:v>21.513982342651857</c:v>
                </c:pt>
                <c:pt idx="5665">
                  <c:v>21.513982342651857</c:v>
                </c:pt>
                <c:pt idx="5666">
                  <c:v>21.513982342651857</c:v>
                </c:pt>
                <c:pt idx="5667">
                  <c:v>21.513982342651857</c:v>
                </c:pt>
                <c:pt idx="5668">
                  <c:v>21.513982342651857</c:v>
                </c:pt>
                <c:pt idx="5669">
                  <c:v>21.513982342651857</c:v>
                </c:pt>
                <c:pt idx="5670">
                  <c:v>21.513982342651857</c:v>
                </c:pt>
                <c:pt idx="5671">
                  <c:v>21.513982342651857</c:v>
                </c:pt>
                <c:pt idx="5672">
                  <c:v>21.513982342651857</c:v>
                </c:pt>
                <c:pt idx="5673">
                  <c:v>21.513982342651857</c:v>
                </c:pt>
                <c:pt idx="5674">
                  <c:v>21.513982342651857</c:v>
                </c:pt>
                <c:pt idx="5675">
                  <c:v>21.513982342651857</c:v>
                </c:pt>
                <c:pt idx="5676">
                  <c:v>21.513982342651857</c:v>
                </c:pt>
                <c:pt idx="5677">
                  <c:v>21.513982342651857</c:v>
                </c:pt>
                <c:pt idx="5678">
                  <c:v>21.513982342651857</c:v>
                </c:pt>
                <c:pt idx="5679">
                  <c:v>21.513982342651857</c:v>
                </c:pt>
                <c:pt idx="5680">
                  <c:v>21.513982342651857</c:v>
                </c:pt>
                <c:pt idx="5681">
                  <c:v>21.513982342651857</c:v>
                </c:pt>
                <c:pt idx="5682">
                  <c:v>21.513982342651857</c:v>
                </c:pt>
                <c:pt idx="5683">
                  <c:v>21.513982342651857</c:v>
                </c:pt>
                <c:pt idx="5684">
                  <c:v>21.513982342651857</c:v>
                </c:pt>
                <c:pt idx="5685">
                  <c:v>21.513982342651857</c:v>
                </c:pt>
                <c:pt idx="5686">
                  <c:v>21.513982342651857</c:v>
                </c:pt>
                <c:pt idx="5687">
                  <c:v>21.513982342651857</c:v>
                </c:pt>
                <c:pt idx="5688">
                  <c:v>21.513982342651857</c:v>
                </c:pt>
                <c:pt idx="5689">
                  <c:v>21.513982342651857</c:v>
                </c:pt>
                <c:pt idx="5690">
                  <c:v>21.513982342651857</c:v>
                </c:pt>
                <c:pt idx="5691">
                  <c:v>21.513982342651857</c:v>
                </c:pt>
                <c:pt idx="5692">
                  <c:v>21.513982342651857</c:v>
                </c:pt>
                <c:pt idx="5693">
                  <c:v>21.513982342651857</c:v>
                </c:pt>
                <c:pt idx="5694">
                  <c:v>21.513982342651857</c:v>
                </c:pt>
                <c:pt idx="5695">
                  <c:v>21.513982342651857</c:v>
                </c:pt>
                <c:pt idx="5696">
                  <c:v>21.513982342651857</c:v>
                </c:pt>
                <c:pt idx="5697">
                  <c:v>21.513982342651857</c:v>
                </c:pt>
                <c:pt idx="5698">
                  <c:v>21.513982342651857</c:v>
                </c:pt>
                <c:pt idx="5699">
                  <c:v>21.513982342651857</c:v>
                </c:pt>
                <c:pt idx="5700">
                  <c:v>21.513982342651857</c:v>
                </c:pt>
                <c:pt idx="5701">
                  <c:v>21.513982342651857</c:v>
                </c:pt>
                <c:pt idx="5702">
                  <c:v>21.513982342651857</c:v>
                </c:pt>
                <c:pt idx="5703">
                  <c:v>21.513982342651857</c:v>
                </c:pt>
                <c:pt idx="5704">
                  <c:v>21.513982342651857</c:v>
                </c:pt>
                <c:pt idx="5705">
                  <c:v>21.513982342651857</c:v>
                </c:pt>
                <c:pt idx="5706">
                  <c:v>21.513982342651857</c:v>
                </c:pt>
                <c:pt idx="5707">
                  <c:v>21.513982342651857</c:v>
                </c:pt>
                <c:pt idx="5708">
                  <c:v>21.513982342651857</c:v>
                </c:pt>
                <c:pt idx="5709">
                  <c:v>21.513982342651857</c:v>
                </c:pt>
                <c:pt idx="5710">
                  <c:v>21.513982342651857</c:v>
                </c:pt>
                <c:pt idx="5711">
                  <c:v>21.513982342651857</c:v>
                </c:pt>
                <c:pt idx="5712">
                  <c:v>21.513982342651857</c:v>
                </c:pt>
                <c:pt idx="5713">
                  <c:v>21.513982342651857</c:v>
                </c:pt>
                <c:pt idx="5714">
                  <c:v>21.513982342651857</c:v>
                </c:pt>
                <c:pt idx="5715">
                  <c:v>21.513982342651857</c:v>
                </c:pt>
                <c:pt idx="5716">
                  <c:v>21.513982342651857</c:v>
                </c:pt>
                <c:pt idx="5717">
                  <c:v>21.513982342651857</c:v>
                </c:pt>
                <c:pt idx="5718">
                  <c:v>21.513982342651857</c:v>
                </c:pt>
                <c:pt idx="5719">
                  <c:v>21.513982342651857</c:v>
                </c:pt>
                <c:pt idx="5720">
                  <c:v>21.513982342651857</c:v>
                </c:pt>
                <c:pt idx="5721">
                  <c:v>21.513982342651857</c:v>
                </c:pt>
                <c:pt idx="5722">
                  <c:v>21.513982342651857</c:v>
                </c:pt>
                <c:pt idx="5723">
                  <c:v>21.513982342651857</c:v>
                </c:pt>
                <c:pt idx="5724">
                  <c:v>21.513982342651857</c:v>
                </c:pt>
                <c:pt idx="5725">
                  <c:v>21.513982342651857</c:v>
                </c:pt>
                <c:pt idx="5726">
                  <c:v>21.513982342651857</c:v>
                </c:pt>
                <c:pt idx="5727">
                  <c:v>21.513982342651857</c:v>
                </c:pt>
                <c:pt idx="5728">
                  <c:v>21.513982342651857</c:v>
                </c:pt>
                <c:pt idx="5729">
                  <c:v>21.513982342651857</c:v>
                </c:pt>
                <c:pt idx="5730">
                  <c:v>21.513982342651857</c:v>
                </c:pt>
                <c:pt idx="5731">
                  <c:v>21.513982342651857</c:v>
                </c:pt>
                <c:pt idx="5732">
                  <c:v>21.513982342651857</c:v>
                </c:pt>
                <c:pt idx="5733">
                  <c:v>21.513982342651857</c:v>
                </c:pt>
                <c:pt idx="5734">
                  <c:v>21.513982342651857</c:v>
                </c:pt>
                <c:pt idx="5735">
                  <c:v>21.513982342651857</c:v>
                </c:pt>
                <c:pt idx="5736">
                  <c:v>21.513982342651857</c:v>
                </c:pt>
                <c:pt idx="5737">
                  <c:v>21.513982342651857</c:v>
                </c:pt>
                <c:pt idx="5738">
                  <c:v>21.513982342651857</c:v>
                </c:pt>
                <c:pt idx="5739">
                  <c:v>21.513982342651857</c:v>
                </c:pt>
                <c:pt idx="5740">
                  <c:v>21.513982342651857</c:v>
                </c:pt>
                <c:pt idx="5741">
                  <c:v>21.513982342651857</c:v>
                </c:pt>
                <c:pt idx="5742">
                  <c:v>21.513982342651857</c:v>
                </c:pt>
                <c:pt idx="5743">
                  <c:v>21.513982342651857</c:v>
                </c:pt>
                <c:pt idx="5744">
                  <c:v>21.513982342651857</c:v>
                </c:pt>
                <c:pt idx="5745">
                  <c:v>21.513982342651857</c:v>
                </c:pt>
                <c:pt idx="5746">
                  <c:v>21.513982342651857</c:v>
                </c:pt>
                <c:pt idx="5747">
                  <c:v>21.513982342651857</c:v>
                </c:pt>
                <c:pt idx="5748">
                  <c:v>21.513982342651857</c:v>
                </c:pt>
                <c:pt idx="5749">
                  <c:v>21.513982342651857</c:v>
                </c:pt>
                <c:pt idx="5750">
                  <c:v>21.513982342651857</c:v>
                </c:pt>
                <c:pt idx="5751">
                  <c:v>21.513982342651857</c:v>
                </c:pt>
                <c:pt idx="5752">
                  <c:v>21.513982342651857</c:v>
                </c:pt>
                <c:pt idx="5753">
                  <c:v>21.513982342651857</c:v>
                </c:pt>
                <c:pt idx="5754">
                  <c:v>21.513982342651857</c:v>
                </c:pt>
                <c:pt idx="5755">
                  <c:v>21.513982342651857</c:v>
                </c:pt>
                <c:pt idx="5756">
                  <c:v>21.513982342651857</c:v>
                </c:pt>
                <c:pt idx="5757">
                  <c:v>21.513982342651857</c:v>
                </c:pt>
                <c:pt idx="5758">
                  <c:v>21.513982342651857</c:v>
                </c:pt>
                <c:pt idx="5759">
                  <c:v>21.513982342651857</c:v>
                </c:pt>
                <c:pt idx="5760">
                  <c:v>21.513982342651857</c:v>
                </c:pt>
                <c:pt idx="5761">
                  <c:v>21.513982342651857</c:v>
                </c:pt>
                <c:pt idx="5762">
                  <c:v>21.513982342651857</c:v>
                </c:pt>
                <c:pt idx="5763">
                  <c:v>21.513982342651857</c:v>
                </c:pt>
                <c:pt idx="5764">
                  <c:v>21.513982342651857</c:v>
                </c:pt>
                <c:pt idx="5765">
                  <c:v>21.513982342651857</c:v>
                </c:pt>
                <c:pt idx="5766">
                  <c:v>21.513982342651857</c:v>
                </c:pt>
                <c:pt idx="5767">
                  <c:v>21.513982342651857</c:v>
                </c:pt>
                <c:pt idx="5768">
                  <c:v>21.513982342651857</c:v>
                </c:pt>
                <c:pt idx="5769">
                  <c:v>21.513982342651857</c:v>
                </c:pt>
                <c:pt idx="5770">
                  <c:v>21.513982342651857</c:v>
                </c:pt>
                <c:pt idx="5771">
                  <c:v>21.513982342651857</c:v>
                </c:pt>
                <c:pt idx="5772">
                  <c:v>21.513982342651857</c:v>
                </c:pt>
                <c:pt idx="5773">
                  <c:v>21.513982342651857</c:v>
                </c:pt>
                <c:pt idx="5774">
                  <c:v>21.513982342651857</c:v>
                </c:pt>
                <c:pt idx="5775">
                  <c:v>21.513982342651857</c:v>
                </c:pt>
                <c:pt idx="5776">
                  <c:v>21.513982342651857</c:v>
                </c:pt>
                <c:pt idx="5777">
                  <c:v>21.513982342651857</c:v>
                </c:pt>
                <c:pt idx="5778">
                  <c:v>21.513982342651857</c:v>
                </c:pt>
                <c:pt idx="5779">
                  <c:v>21.513982342651857</c:v>
                </c:pt>
                <c:pt idx="5780">
                  <c:v>21.513982342651857</c:v>
                </c:pt>
                <c:pt idx="5781">
                  <c:v>21.513982342651857</c:v>
                </c:pt>
                <c:pt idx="5782">
                  <c:v>21.513982342651857</c:v>
                </c:pt>
                <c:pt idx="5783">
                  <c:v>21.513982342651857</c:v>
                </c:pt>
                <c:pt idx="5784">
                  <c:v>21.513982342651857</c:v>
                </c:pt>
                <c:pt idx="5785">
                  <c:v>21.513982342651857</c:v>
                </c:pt>
                <c:pt idx="5786">
                  <c:v>21.513982342651857</c:v>
                </c:pt>
                <c:pt idx="5787">
                  <c:v>21.513982342651857</c:v>
                </c:pt>
                <c:pt idx="5788">
                  <c:v>21.513982342651857</c:v>
                </c:pt>
                <c:pt idx="5789">
                  <c:v>21.513982342651857</c:v>
                </c:pt>
                <c:pt idx="5790">
                  <c:v>21.513982342651857</c:v>
                </c:pt>
                <c:pt idx="5791">
                  <c:v>21.513982342651857</c:v>
                </c:pt>
                <c:pt idx="5792">
                  <c:v>21.513982342651857</c:v>
                </c:pt>
                <c:pt idx="5793">
                  <c:v>21.513982342651857</c:v>
                </c:pt>
                <c:pt idx="5794">
                  <c:v>21.513982342651857</c:v>
                </c:pt>
                <c:pt idx="5795">
                  <c:v>21.513982342651857</c:v>
                </c:pt>
                <c:pt idx="5796">
                  <c:v>21.513982342651857</c:v>
                </c:pt>
                <c:pt idx="5797">
                  <c:v>21.513982342651857</c:v>
                </c:pt>
                <c:pt idx="5798">
                  <c:v>21.513982342651857</c:v>
                </c:pt>
                <c:pt idx="5799">
                  <c:v>21.513982342651857</c:v>
                </c:pt>
                <c:pt idx="5800">
                  <c:v>21.513982342651857</c:v>
                </c:pt>
                <c:pt idx="5801">
                  <c:v>21.513982342651857</c:v>
                </c:pt>
                <c:pt idx="5802">
                  <c:v>21.513982342651857</c:v>
                </c:pt>
                <c:pt idx="5803">
                  <c:v>21.513982342651857</c:v>
                </c:pt>
                <c:pt idx="5804">
                  <c:v>21.513982342651857</c:v>
                </c:pt>
                <c:pt idx="5805">
                  <c:v>21.513982342651857</c:v>
                </c:pt>
                <c:pt idx="5806">
                  <c:v>21.513982342651857</c:v>
                </c:pt>
                <c:pt idx="5807">
                  <c:v>21.513982342651857</c:v>
                </c:pt>
                <c:pt idx="5808">
                  <c:v>21.513982342651857</c:v>
                </c:pt>
                <c:pt idx="5809">
                  <c:v>21.513982342651857</c:v>
                </c:pt>
                <c:pt idx="5810">
                  <c:v>21.513982342651857</c:v>
                </c:pt>
                <c:pt idx="5811">
                  <c:v>21.513982342651857</c:v>
                </c:pt>
                <c:pt idx="5812">
                  <c:v>21.513982342651857</c:v>
                </c:pt>
                <c:pt idx="5813">
                  <c:v>21.513982342651857</c:v>
                </c:pt>
                <c:pt idx="5814">
                  <c:v>21.513982342651857</c:v>
                </c:pt>
                <c:pt idx="5815">
                  <c:v>21.513982342651857</c:v>
                </c:pt>
                <c:pt idx="5816">
                  <c:v>21.513982342651857</c:v>
                </c:pt>
                <c:pt idx="5817">
                  <c:v>21.513982342651857</c:v>
                </c:pt>
                <c:pt idx="5818">
                  <c:v>21.513982342651857</c:v>
                </c:pt>
                <c:pt idx="5819">
                  <c:v>21.513982342651857</c:v>
                </c:pt>
                <c:pt idx="5820">
                  <c:v>21.513982342651857</c:v>
                </c:pt>
                <c:pt idx="5821">
                  <c:v>21.513982342651857</c:v>
                </c:pt>
                <c:pt idx="5822">
                  <c:v>21.513982342651857</c:v>
                </c:pt>
                <c:pt idx="5823">
                  <c:v>21.513982342651857</c:v>
                </c:pt>
                <c:pt idx="5824">
                  <c:v>21.513982342651857</c:v>
                </c:pt>
                <c:pt idx="5825">
                  <c:v>21.513982342651857</c:v>
                </c:pt>
                <c:pt idx="5826">
                  <c:v>21.513982342651857</c:v>
                </c:pt>
                <c:pt idx="5827">
                  <c:v>21.513982342651857</c:v>
                </c:pt>
                <c:pt idx="5828">
                  <c:v>21.513982342651857</c:v>
                </c:pt>
                <c:pt idx="5829">
                  <c:v>21.513982342651857</c:v>
                </c:pt>
                <c:pt idx="5830">
                  <c:v>21.513982342651857</c:v>
                </c:pt>
                <c:pt idx="5831">
                  <c:v>21.513982342651857</c:v>
                </c:pt>
                <c:pt idx="5832">
                  <c:v>21.513982342651857</c:v>
                </c:pt>
                <c:pt idx="5833">
                  <c:v>21.513982342651857</c:v>
                </c:pt>
                <c:pt idx="5834">
                  <c:v>21.513982342651857</c:v>
                </c:pt>
                <c:pt idx="5835">
                  <c:v>21.513982342651857</c:v>
                </c:pt>
                <c:pt idx="5836">
                  <c:v>21.513982342651857</c:v>
                </c:pt>
                <c:pt idx="5837">
                  <c:v>21.513982342651857</c:v>
                </c:pt>
                <c:pt idx="5838">
                  <c:v>21.513982342651857</c:v>
                </c:pt>
                <c:pt idx="5839">
                  <c:v>21.513982342651857</c:v>
                </c:pt>
                <c:pt idx="5840">
                  <c:v>21.513982342651857</c:v>
                </c:pt>
                <c:pt idx="5841">
                  <c:v>21.513982342651857</c:v>
                </c:pt>
                <c:pt idx="5842">
                  <c:v>21.513982342651857</c:v>
                </c:pt>
                <c:pt idx="5843">
                  <c:v>21.513982342651857</c:v>
                </c:pt>
                <c:pt idx="5844">
                  <c:v>21.513982342651857</c:v>
                </c:pt>
                <c:pt idx="5845">
                  <c:v>21.513982342651857</c:v>
                </c:pt>
                <c:pt idx="5846">
                  <c:v>21.513982342651857</c:v>
                </c:pt>
                <c:pt idx="5847">
                  <c:v>21.513982342651857</c:v>
                </c:pt>
                <c:pt idx="5848">
                  <c:v>21.513982342651857</c:v>
                </c:pt>
                <c:pt idx="5849">
                  <c:v>21.513982342651857</c:v>
                </c:pt>
                <c:pt idx="5850">
                  <c:v>21.513982342651857</c:v>
                </c:pt>
                <c:pt idx="5851">
                  <c:v>21.513982342651857</c:v>
                </c:pt>
                <c:pt idx="5852">
                  <c:v>21.513982342651857</c:v>
                </c:pt>
                <c:pt idx="5853">
                  <c:v>21.513982342651857</c:v>
                </c:pt>
                <c:pt idx="5854">
                  <c:v>21.513982342651857</c:v>
                </c:pt>
                <c:pt idx="5855">
                  <c:v>21.513982342651857</c:v>
                </c:pt>
                <c:pt idx="5856">
                  <c:v>21.513982342651857</c:v>
                </c:pt>
                <c:pt idx="5857">
                  <c:v>21.513982342651857</c:v>
                </c:pt>
                <c:pt idx="5858">
                  <c:v>21.513982342651857</c:v>
                </c:pt>
                <c:pt idx="5859">
                  <c:v>21.513982342651857</c:v>
                </c:pt>
                <c:pt idx="5860">
                  <c:v>21.513982342651857</c:v>
                </c:pt>
                <c:pt idx="5861">
                  <c:v>21.513982342651857</c:v>
                </c:pt>
                <c:pt idx="5862">
                  <c:v>21.513982342651857</c:v>
                </c:pt>
                <c:pt idx="5863">
                  <c:v>21.513982342651857</c:v>
                </c:pt>
                <c:pt idx="5864">
                  <c:v>21.513982342651857</c:v>
                </c:pt>
                <c:pt idx="5865">
                  <c:v>21.513982342651857</c:v>
                </c:pt>
                <c:pt idx="5866">
                  <c:v>21.513982342651857</c:v>
                </c:pt>
                <c:pt idx="5867">
                  <c:v>21.513982342651857</c:v>
                </c:pt>
                <c:pt idx="5868">
                  <c:v>21.513982342651857</c:v>
                </c:pt>
                <c:pt idx="5869">
                  <c:v>21.513982342651857</c:v>
                </c:pt>
                <c:pt idx="5870">
                  <c:v>21.513982342651857</c:v>
                </c:pt>
                <c:pt idx="5871">
                  <c:v>21.513982342651857</c:v>
                </c:pt>
                <c:pt idx="5872">
                  <c:v>21.513982342651857</c:v>
                </c:pt>
                <c:pt idx="5873">
                  <c:v>21.513982342651857</c:v>
                </c:pt>
                <c:pt idx="5874">
                  <c:v>21.513982342651857</c:v>
                </c:pt>
                <c:pt idx="5875">
                  <c:v>21.513982342651857</c:v>
                </c:pt>
                <c:pt idx="5876">
                  <c:v>21.513982342651857</c:v>
                </c:pt>
                <c:pt idx="5877">
                  <c:v>21.513982342651857</c:v>
                </c:pt>
                <c:pt idx="5878">
                  <c:v>21.513982342651857</c:v>
                </c:pt>
                <c:pt idx="5879">
                  <c:v>21.513982342651857</c:v>
                </c:pt>
                <c:pt idx="5880">
                  <c:v>21.513982342651857</c:v>
                </c:pt>
                <c:pt idx="5881">
                  <c:v>21.513982342651857</c:v>
                </c:pt>
                <c:pt idx="5882">
                  <c:v>21.513982342651857</c:v>
                </c:pt>
                <c:pt idx="5883">
                  <c:v>21.513982342651857</c:v>
                </c:pt>
                <c:pt idx="5884">
                  <c:v>21.513982342651857</c:v>
                </c:pt>
                <c:pt idx="5885">
                  <c:v>21.513982342651857</c:v>
                </c:pt>
                <c:pt idx="5886">
                  <c:v>21.513982342651857</c:v>
                </c:pt>
                <c:pt idx="5887">
                  <c:v>21.513982342651857</c:v>
                </c:pt>
                <c:pt idx="5888">
                  <c:v>21.513982342651857</c:v>
                </c:pt>
                <c:pt idx="5889">
                  <c:v>21.513982342651857</c:v>
                </c:pt>
                <c:pt idx="5890">
                  <c:v>21.513982342651857</c:v>
                </c:pt>
                <c:pt idx="5891">
                  <c:v>21.513982342651857</c:v>
                </c:pt>
                <c:pt idx="5892">
                  <c:v>21.513982342651857</c:v>
                </c:pt>
                <c:pt idx="5893">
                  <c:v>21.513982342651857</c:v>
                </c:pt>
                <c:pt idx="5894">
                  <c:v>21.513982342651857</c:v>
                </c:pt>
                <c:pt idx="5895">
                  <c:v>21.513982342651857</c:v>
                </c:pt>
                <c:pt idx="5896">
                  <c:v>21.513982342651857</c:v>
                </c:pt>
                <c:pt idx="5897">
                  <c:v>21.513982342651857</c:v>
                </c:pt>
                <c:pt idx="5898">
                  <c:v>21.513982342651857</c:v>
                </c:pt>
                <c:pt idx="5899">
                  <c:v>21.513982342651857</c:v>
                </c:pt>
                <c:pt idx="5900">
                  <c:v>21.513982342651857</c:v>
                </c:pt>
                <c:pt idx="5901">
                  <c:v>21.513982342651857</c:v>
                </c:pt>
                <c:pt idx="5902">
                  <c:v>21.513982342651857</c:v>
                </c:pt>
                <c:pt idx="5903">
                  <c:v>21.513982342651857</c:v>
                </c:pt>
                <c:pt idx="5904">
                  <c:v>21.513982342651857</c:v>
                </c:pt>
                <c:pt idx="5905">
                  <c:v>21.513982342651857</c:v>
                </c:pt>
                <c:pt idx="5906">
                  <c:v>21.513982342651857</c:v>
                </c:pt>
                <c:pt idx="5907">
                  <c:v>21.513982342651857</c:v>
                </c:pt>
                <c:pt idx="5908">
                  <c:v>21.513982342651857</c:v>
                </c:pt>
                <c:pt idx="5909">
                  <c:v>21.513982342651857</c:v>
                </c:pt>
                <c:pt idx="5910">
                  <c:v>21.513982342651857</c:v>
                </c:pt>
                <c:pt idx="5911">
                  <c:v>21.513982342651857</c:v>
                </c:pt>
                <c:pt idx="5912">
                  <c:v>21.513982342651857</c:v>
                </c:pt>
                <c:pt idx="5913">
                  <c:v>21.513982342651857</c:v>
                </c:pt>
                <c:pt idx="5914">
                  <c:v>21.513982342651857</c:v>
                </c:pt>
                <c:pt idx="5915">
                  <c:v>21.513982342651857</c:v>
                </c:pt>
                <c:pt idx="5916">
                  <c:v>21.513982342651857</c:v>
                </c:pt>
                <c:pt idx="5917">
                  <c:v>21.513982342651857</c:v>
                </c:pt>
                <c:pt idx="5918">
                  <c:v>21.513982342651857</c:v>
                </c:pt>
                <c:pt idx="5919">
                  <c:v>21.513982342651857</c:v>
                </c:pt>
                <c:pt idx="5920">
                  <c:v>21.513982342651857</c:v>
                </c:pt>
                <c:pt idx="5921">
                  <c:v>21.513982342651857</c:v>
                </c:pt>
                <c:pt idx="5922">
                  <c:v>21.513982342651857</c:v>
                </c:pt>
                <c:pt idx="5923">
                  <c:v>21.513982342651857</c:v>
                </c:pt>
                <c:pt idx="5924">
                  <c:v>21.513982342651857</c:v>
                </c:pt>
                <c:pt idx="5925">
                  <c:v>21.513982342651857</c:v>
                </c:pt>
                <c:pt idx="5926">
                  <c:v>21.513982342651857</c:v>
                </c:pt>
                <c:pt idx="5927">
                  <c:v>21.513982342651857</c:v>
                </c:pt>
                <c:pt idx="5928">
                  <c:v>21.513982342651857</c:v>
                </c:pt>
                <c:pt idx="5929">
                  <c:v>21.513982342651857</c:v>
                </c:pt>
                <c:pt idx="5930">
                  <c:v>21.513982342651857</c:v>
                </c:pt>
                <c:pt idx="5931">
                  <c:v>21.513982342651857</c:v>
                </c:pt>
                <c:pt idx="5932">
                  <c:v>21.513982342651857</c:v>
                </c:pt>
                <c:pt idx="5933">
                  <c:v>21.513982342651857</c:v>
                </c:pt>
                <c:pt idx="5934">
                  <c:v>21.513982342651857</c:v>
                </c:pt>
                <c:pt idx="5935">
                  <c:v>21.513982342651857</c:v>
                </c:pt>
                <c:pt idx="5936">
                  <c:v>21.513982342651857</c:v>
                </c:pt>
                <c:pt idx="5937">
                  <c:v>21.513982342651857</c:v>
                </c:pt>
                <c:pt idx="5938">
                  <c:v>21.513982342651857</c:v>
                </c:pt>
                <c:pt idx="5939">
                  <c:v>21.513982342651857</c:v>
                </c:pt>
                <c:pt idx="5940">
                  <c:v>21.513982342651857</c:v>
                </c:pt>
                <c:pt idx="5941">
                  <c:v>21.513982342651857</c:v>
                </c:pt>
                <c:pt idx="5942">
                  <c:v>21.513982342651857</c:v>
                </c:pt>
                <c:pt idx="5943">
                  <c:v>21.513982342651857</c:v>
                </c:pt>
                <c:pt idx="5944">
                  <c:v>21.513982342651857</c:v>
                </c:pt>
                <c:pt idx="5945">
                  <c:v>21.513982342651857</c:v>
                </c:pt>
                <c:pt idx="5946">
                  <c:v>21.513982342651857</c:v>
                </c:pt>
                <c:pt idx="5947">
                  <c:v>21.513982342651857</c:v>
                </c:pt>
                <c:pt idx="5948">
                  <c:v>21.513982342651857</c:v>
                </c:pt>
                <c:pt idx="5949">
                  <c:v>21.513982342651857</c:v>
                </c:pt>
                <c:pt idx="5950">
                  <c:v>21.513982342651857</c:v>
                </c:pt>
                <c:pt idx="5951">
                  <c:v>21.513982342651857</c:v>
                </c:pt>
                <c:pt idx="5952">
                  <c:v>21.513982342651857</c:v>
                </c:pt>
                <c:pt idx="5953">
                  <c:v>21.513982342651857</c:v>
                </c:pt>
                <c:pt idx="5954">
                  <c:v>21.513982342651857</c:v>
                </c:pt>
                <c:pt idx="5955">
                  <c:v>21.513982342651857</c:v>
                </c:pt>
                <c:pt idx="5956">
                  <c:v>21.513982342651857</c:v>
                </c:pt>
                <c:pt idx="5957">
                  <c:v>21.513982342651857</c:v>
                </c:pt>
                <c:pt idx="5958">
                  <c:v>21.513982342651857</c:v>
                </c:pt>
                <c:pt idx="5959">
                  <c:v>21.513982342651857</c:v>
                </c:pt>
                <c:pt idx="5960">
                  <c:v>21.513982342651857</c:v>
                </c:pt>
                <c:pt idx="5961">
                  <c:v>21.513982342651857</c:v>
                </c:pt>
                <c:pt idx="5962">
                  <c:v>21.513982342651857</c:v>
                </c:pt>
                <c:pt idx="5963">
                  <c:v>21.513982342651857</c:v>
                </c:pt>
                <c:pt idx="5964">
                  <c:v>21.513982342651857</c:v>
                </c:pt>
                <c:pt idx="5965">
                  <c:v>21.513982342651857</c:v>
                </c:pt>
                <c:pt idx="5966">
                  <c:v>21.513982342651857</c:v>
                </c:pt>
                <c:pt idx="5967">
                  <c:v>21.513982342651857</c:v>
                </c:pt>
                <c:pt idx="5968">
                  <c:v>21.513982342651857</c:v>
                </c:pt>
                <c:pt idx="5969">
                  <c:v>21.513982342651857</c:v>
                </c:pt>
                <c:pt idx="5970">
                  <c:v>21.513982342651857</c:v>
                </c:pt>
                <c:pt idx="5971">
                  <c:v>21.513982342651857</c:v>
                </c:pt>
                <c:pt idx="5972">
                  <c:v>21.513982342651857</c:v>
                </c:pt>
                <c:pt idx="5973">
                  <c:v>21.513982342651857</c:v>
                </c:pt>
                <c:pt idx="5974">
                  <c:v>21.513982342651857</c:v>
                </c:pt>
                <c:pt idx="5975">
                  <c:v>21.513982342651857</c:v>
                </c:pt>
                <c:pt idx="5976">
                  <c:v>21.513982342651857</c:v>
                </c:pt>
                <c:pt idx="5977">
                  <c:v>21.513982342651857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3F6-472D-B331-EB396718652D}"/>
            </c:ext>
          </c:extLst>
        </c:ser>
        <c:ser>
          <c:idx val="6"/>
          <c:order val="6"/>
          <c:tx>
            <c:strRef>
              <c:f>'Historic fwd PE'!$O$4</c:f>
              <c:strCache>
                <c:ptCount val="1"/>
                <c:pt idx="0">
                  <c:v> +3 Std. Dev.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'Historic fwd PE'!$H$6:$H$6309</c:f>
              <c:numCache>
                <c:formatCode>d\-mmm\-yy</c:formatCode>
                <c:ptCount val="6304"/>
                <c:pt idx="0">
                  <c:v>39084</c:v>
                </c:pt>
                <c:pt idx="1">
                  <c:v>39085</c:v>
                </c:pt>
                <c:pt idx="2">
                  <c:v>39086</c:v>
                </c:pt>
                <c:pt idx="3">
                  <c:v>39087</c:v>
                </c:pt>
                <c:pt idx="4">
                  <c:v>39088</c:v>
                </c:pt>
                <c:pt idx="5">
                  <c:v>39089</c:v>
                </c:pt>
                <c:pt idx="6">
                  <c:v>39090</c:v>
                </c:pt>
                <c:pt idx="7">
                  <c:v>39091</c:v>
                </c:pt>
                <c:pt idx="8">
                  <c:v>39092</c:v>
                </c:pt>
                <c:pt idx="9">
                  <c:v>39093</c:v>
                </c:pt>
                <c:pt idx="10">
                  <c:v>39094</c:v>
                </c:pt>
                <c:pt idx="11">
                  <c:v>39095</c:v>
                </c:pt>
                <c:pt idx="12">
                  <c:v>39096</c:v>
                </c:pt>
                <c:pt idx="13">
                  <c:v>39097</c:v>
                </c:pt>
                <c:pt idx="14">
                  <c:v>39098</c:v>
                </c:pt>
                <c:pt idx="15">
                  <c:v>39099</c:v>
                </c:pt>
                <c:pt idx="16">
                  <c:v>39100</c:v>
                </c:pt>
                <c:pt idx="17">
                  <c:v>39101</c:v>
                </c:pt>
                <c:pt idx="18">
                  <c:v>39102</c:v>
                </c:pt>
                <c:pt idx="19">
                  <c:v>39103</c:v>
                </c:pt>
                <c:pt idx="20">
                  <c:v>39104</c:v>
                </c:pt>
                <c:pt idx="21">
                  <c:v>39105</c:v>
                </c:pt>
                <c:pt idx="22">
                  <c:v>39106</c:v>
                </c:pt>
                <c:pt idx="23">
                  <c:v>39107</c:v>
                </c:pt>
                <c:pt idx="24">
                  <c:v>39108</c:v>
                </c:pt>
                <c:pt idx="25">
                  <c:v>39109</c:v>
                </c:pt>
                <c:pt idx="26">
                  <c:v>39110</c:v>
                </c:pt>
                <c:pt idx="27">
                  <c:v>39111</c:v>
                </c:pt>
                <c:pt idx="28">
                  <c:v>39112</c:v>
                </c:pt>
                <c:pt idx="29">
                  <c:v>39113</c:v>
                </c:pt>
                <c:pt idx="30">
                  <c:v>39114</c:v>
                </c:pt>
                <c:pt idx="31">
                  <c:v>39115</c:v>
                </c:pt>
                <c:pt idx="32">
                  <c:v>39116</c:v>
                </c:pt>
                <c:pt idx="33">
                  <c:v>39117</c:v>
                </c:pt>
                <c:pt idx="34">
                  <c:v>39118</c:v>
                </c:pt>
                <c:pt idx="35">
                  <c:v>39119</c:v>
                </c:pt>
                <c:pt idx="36">
                  <c:v>39120</c:v>
                </c:pt>
                <c:pt idx="37">
                  <c:v>39121</c:v>
                </c:pt>
                <c:pt idx="38">
                  <c:v>39122</c:v>
                </c:pt>
                <c:pt idx="39">
                  <c:v>39123</c:v>
                </c:pt>
                <c:pt idx="40">
                  <c:v>39124</c:v>
                </c:pt>
                <c:pt idx="41">
                  <c:v>39125</c:v>
                </c:pt>
                <c:pt idx="42">
                  <c:v>39126</c:v>
                </c:pt>
                <c:pt idx="43">
                  <c:v>39127</c:v>
                </c:pt>
                <c:pt idx="44">
                  <c:v>39128</c:v>
                </c:pt>
                <c:pt idx="45">
                  <c:v>39129</c:v>
                </c:pt>
                <c:pt idx="46">
                  <c:v>39130</c:v>
                </c:pt>
                <c:pt idx="47">
                  <c:v>39131</c:v>
                </c:pt>
                <c:pt idx="48">
                  <c:v>39132</c:v>
                </c:pt>
                <c:pt idx="49">
                  <c:v>39133</c:v>
                </c:pt>
                <c:pt idx="50">
                  <c:v>39134</c:v>
                </c:pt>
                <c:pt idx="51">
                  <c:v>39135</c:v>
                </c:pt>
                <c:pt idx="52">
                  <c:v>39136</c:v>
                </c:pt>
                <c:pt idx="53">
                  <c:v>39137</c:v>
                </c:pt>
                <c:pt idx="54">
                  <c:v>39138</c:v>
                </c:pt>
                <c:pt idx="55">
                  <c:v>39139</c:v>
                </c:pt>
                <c:pt idx="56">
                  <c:v>39140</c:v>
                </c:pt>
                <c:pt idx="57">
                  <c:v>39141</c:v>
                </c:pt>
                <c:pt idx="58">
                  <c:v>39142</c:v>
                </c:pt>
                <c:pt idx="59">
                  <c:v>39143</c:v>
                </c:pt>
                <c:pt idx="60">
                  <c:v>39144</c:v>
                </c:pt>
                <c:pt idx="61">
                  <c:v>39145</c:v>
                </c:pt>
                <c:pt idx="62">
                  <c:v>39146</c:v>
                </c:pt>
                <c:pt idx="63">
                  <c:v>39147</c:v>
                </c:pt>
                <c:pt idx="64">
                  <c:v>39148</c:v>
                </c:pt>
                <c:pt idx="65">
                  <c:v>39149</c:v>
                </c:pt>
                <c:pt idx="66">
                  <c:v>39150</c:v>
                </c:pt>
                <c:pt idx="67">
                  <c:v>39151</c:v>
                </c:pt>
                <c:pt idx="68">
                  <c:v>39152</c:v>
                </c:pt>
                <c:pt idx="69">
                  <c:v>39153</c:v>
                </c:pt>
                <c:pt idx="70">
                  <c:v>39154</c:v>
                </c:pt>
                <c:pt idx="71">
                  <c:v>39155</c:v>
                </c:pt>
                <c:pt idx="72">
                  <c:v>39156</c:v>
                </c:pt>
                <c:pt idx="73">
                  <c:v>39157</c:v>
                </c:pt>
                <c:pt idx="74">
                  <c:v>39158</c:v>
                </c:pt>
                <c:pt idx="75">
                  <c:v>39159</c:v>
                </c:pt>
                <c:pt idx="76">
                  <c:v>39160</c:v>
                </c:pt>
                <c:pt idx="77">
                  <c:v>39161</c:v>
                </c:pt>
                <c:pt idx="78">
                  <c:v>39162</c:v>
                </c:pt>
                <c:pt idx="79">
                  <c:v>39163</c:v>
                </c:pt>
                <c:pt idx="80">
                  <c:v>39164</c:v>
                </c:pt>
                <c:pt idx="81">
                  <c:v>39165</c:v>
                </c:pt>
                <c:pt idx="82">
                  <c:v>39166</c:v>
                </c:pt>
                <c:pt idx="83">
                  <c:v>39167</c:v>
                </c:pt>
                <c:pt idx="84">
                  <c:v>39168</c:v>
                </c:pt>
                <c:pt idx="85">
                  <c:v>39169</c:v>
                </c:pt>
                <c:pt idx="86">
                  <c:v>39170</c:v>
                </c:pt>
                <c:pt idx="87">
                  <c:v>39171</c:v>
                </c:pt>
                <c:pt idx="88">
                  <c:v>39172</c:v>
                </c:pt>
                <c:pt idx="89">
                  <c:v>39173</c:v>
                </c:pt>
                <c:pt idx="90">
                  <c:v>39174</c:v>
                </c:pt>
                <c:pt idx="91">
                  <c:v>39175</c:v>
                </c:pt>
                <c:pt idx="92">
                  <c:v>39176</c:v>
                </c:pt>
                <c:pt idx="93">
                  <c:v>39177</c:v>
                </c:pt>
                <c:pt idx="94">
                  <c:v>39178</c:v>
                </c:pt>
                <c:pt idx="95">
                  <c:v>39179</c:v>
                </c:pt>
                <c:pt idx="96">
                  <c:v>39180</c:v>
                </c:pt>
                <c:pt idx="97">
                  <c:v>39181</c:v>
                </c:pt>
                <c:pt idx="98">
                  <c:v>39182</c:v>
                </c:pt>
                <c:pt idx="99">
                  <c:v>39183</c:v>
                </c:pt>
                <c:pt idx="100">
                  <c:v>39184</c:v>
                </c:pt>
                <c:pt idx="101">
                  <c:v>39185</c:v>
                </c:pt>
                <c:pt idx="102">
                  <c:v>39186</c:v>
                </c:pt>
                <c:pt idx="103">
                  <c:v>39187</c:v>
                </c:pt>
                <c:pt idx="104">
                  <c:v>39188</c:v>
                </c:pt>
                <c:pt idx="105">
                  <c:v>39189</c:v>
                </c:pt>
                <c:pt idx="106">
                  <c:v>39190</c:v>
                </c:pt>
                <c:pt idx="107">
                  <c:v>39191</c:v>
                </c:pt>
                <c:pt idx="108">
                  <c:v>39192</c:v>
                </c:pt>
                <c:pt idx="109">
                  <c:v>39193</c:v>
                </c:pt>
                <c:pt idx="110">
                  <c:v>39194</c:v>
                </c:pt>
                <c:pt idx="111">
                  <c:v>39195</c:v>
                </c:pt>
                <c:pt idx="112">
                  <c:v>39196</c:v>
                </c:pt>
                <c:pt idx="113">
                  <c:v>39197</c:v>
                </c:pt>
                <c:pt idx="114">
                  <c:v>39198</c:v>
                </c:pt>
                <c:pt idx="115">
                  <c:v>39199</c:v>
                </c:pt>
                <c:pt idx="116">
                  <c:v>39200</c:v>
                </c:pt>
                <c:pt idx="117">
                  <c:v>39201</c:v>
                </c:pt>
                <c:pt idx="118">
                  <c:v>39202</c:v>
                </c:pt>
                <c:pt idx="119">
                  <c:v>39203</c:v>
                </c:pt>
                <c:pt idx="120">
                  <c:v>39204</c:v>
                </c:pt>
                <c:pt idx="121">
                  <c:v>39205</c:v>
                </c:pt>
                <c:pt idx="122">
                  <c:v>39206</c:v>
                </c:pt>
                <c:pt idx="123">
                  <c:v>39207</c:v>
                </c:pt>
                <c:pt idx="124">
                  <c:v>39208</c:v>
                </c:pt>
                <c:pt idx="125">
                  <c:v>39209</c:v>
                </c:pt>
                <c:pt idx="126">
                  <c:v>39210</c:v>
                </c:pt>
                <c:pt idx="127">
                  <c:v>39211</c:v>
                </c:pt>
                <c:pt idx="128">
                  <c:v>39212</c:v>
                </c:pt>
                <c:pt idx="129">
                  <c:v>39213</c:v>
                </c:pt>
                <c:pt idx="130">
                  <c:v>39214</c:v>
                </c:pt>
                <c:pt idx="131">
                  <c:v>39215</c:v>
                </c:pt>
                <c:pt idx="132">
                  <c:v>39216</c:v>
                </c:pt>
                <c:pt idx="133">
                  <c:v>39217</c:v>
                </c:pt>
                <c:pt idx="134">
                  <c:v>39218</c:v>
                </c:pt>
                <c:pt idx="135">
                  <c:v>39219</c:v>
                </c:pt>
                <c:pt idx="136">
                  <c:v>39220</c:v>
                </c:pt>
                <c:pt idx="137">
                  <c:v>39221</c:v>
                </c:pt>
                <c:pt idx="138">
                  <c:v>39222</c:v>
                </c:pt>
                <c:pt idx="139">
                  <c:v>39223</c:v>
                </c:pt>
                <c:pt idx="140">
                  <c:v>39224</c:v>
                </c:pt>
                <c:pt idx="141">
                  <c:v>39225</c:v>
                </c:pt>
                <c:pt idx="142">
                  <c:v>39226</c:v>
                </c:pt>
                <c:pt idx="143">
                  <c:v>39227</c:v>
                </c:pt>
                <c:pt idx="144">
                  <c:v>39228</c:v>
                </c:pt>
                <c:pt idx="145">
                  <c:v>39229</c:v>
                </c:pt>
                <c:pt idx="146">
                  <c:v>39230</c:v>
                </c:pt>
                <c:pt idx="147">
                  <c:v>39231</c:v>
                </c:pt>
                <c:pt idx="148">
                  <c:v>39232</c:v>
                </c:pt>
                <c:pt idx="149">
                  <c:v>39233</c:v>
                </c:pt>
                <c:pt idx="150">
                  <c:v>39234</c:v>
                </c:pt>
                <c:pt idx="151">
                  <c:v>39235</c:v>
                </c:pt>
                <c:pt idx="152">
                  <c:v>39236</c:v>
                </c:pt>
                <c:pt idx="153">
                  <c:v>39237</c:v>
                </c:pt>
                <c:pt idx="154">
                  <c:v>39238</c:v>
                </c:pt>
                <c:pt idx="155">
                  <c:v>39239</c:v>
                </c:pt>
                <c:pt idx="156">
                  <c:v>39240</c:v>
                </c:pt>
                <c:pt idx="157">
                  <c:v>39241</c:v>
                </c:pt>
                <c:pt idx="158">
                  <c:v>39242</c:v>
                </c:pt>
                <c:pt idx="159">
                  <c:v>39243</c:v>
                </c:pt>
                <c:pt idx="160">
                  <c:v>39244</c:v>
                </c:pt>
                <c:pt idx="161">
                  <c:v>39245</c:v>
                </c:pt>
                <c:pt idx="162">
                  <c:v>39246</c:v>
                </c:pt>
                <c:pt idx="163">
                  <c:v>39247</c:v>
                </c:pt>
                <c:pt idx="164">
                  <c:v>39248</c:v>
                </c:pt>
                <c:pt idx="165">
                  <c:v>39249</c:v>
                </c:pt>
                <c:pt idx="166">
                  <c:v>39250</c:v>
                </c:pt>
                <c:pt idx="167">
                  <c:v>39251</c:v>
                </c:pt>
                <c:pt idx="168">
                  <c:v>39252</c:v>
                </c:pt>
                <c:pt idx="169">
                  <c:v>39253</c:v>
                </c:pt>
                <c:pt idx="170">
                  <c:v>39254</c:v>
                </c:pt>
                <c:pt idx="171">
                  <c:v>39255</c:v>
                </c:pt>
                <c:pt idx="172">
                  <c:v>39256</c:v>
                </c:pt>
                <c:pt idx="173">
                  <c:v>39257</c:v>
                </c:pt>
                <c:pt idx="174">
                  <c:v>39258</c:v>
                </c:pt>
                <c:pt idx="175">
                  <c:v>39259</c:v>
                </c:pt>
                <c:pt idx="176">
                  <c:v>39260</c:v>
                </c:pt>
                <c:pt idx="177">
                  <c:v>39261</c:v>
                </c:pt>
                <c:pt idx="178">
                  <c:v>39262</c:v>
                </c:pt>
                <c:pt idx="179">
                  <c:v>39263</c:v>
                </c:pt>
                <c:pt idx="180">
                  <c:v>39264</c:v>
                </c:pt>
                <c:pt idx="181">
                  <c:v>39265</c:v>
                </c:pt>
                <c:pt idx="182">
                  <c:v>39266</c:v>
                </c:pt>
                <c:pt idx="183">
                  <c:v>39267</c:v>
                </c:pt>
                <c:pt idx="184">
                  <c:v>39268</c:v>
                </c:pt>
                <c:pt idx="185">
                  <c:v>39269</c:v>
                </c:pt>
                <c:pt idx="186">
                  <c:v>39270</c:v>
                </c:pt>
                <c:pt idx="187">
                  <c:v>39271</c:v>
                </c:pt>
                <c:pt idx="188">
                  <c:v>39272</c:v>
                </c:pt>
                <c:pt idx="189">
                  <c:v>39273</c:v>
                </c:pt>
                <c:pt idx="190">
                  <c:v>39274</c:v>
                </c:pt>
                <c:pt idx="191">
                  <c:v>39275</c:v>
                </c:pt>
                <c:pt idx="192">
                  <c:v>39276</c:v>
                </c:pt>
                <c:pt idx="193">
                  <c:v>39277</c:v>
                </c:pt>
                <c:pt idx="194">
                  <c:v>39278</c:v>
                </c:pt>
                <c:pt idx="195">
                  <c:v>39279</c:v>
                </c:pt>
                <c:pt idx="196">
                  <c:v>39280</c:v>
                </c:pt>
                <c:pt idx="197">
                  <c:v>39281</c:v>
                </c:pt>
                <c:pt idx="198">
                  <c:v>39282</c:v>
                </c:pt>
                <c:pt idx="199">
                  <c:v>39283</c:v>
                </c:pt>
                <c:pt idx="200">
                  <c:v>39284</c:v>
                </c:pt>
                <c:pt idx="201">
                  <c:v>39285</c:v>
                </c:pt>
                <c:pt idx="202">
                  <c:v>39286</c:v>
                </c:pt>
                <c:pt idx="203">
                  <c:v>39287</c:v>
                </c:pt>
                <c:pt idx="204">
                  <c:v>39288</c:v>
                </c:pt>
                <c:pt idx="205">
                  <c:v>39289</c:v>
                </c:pt>
                <c:pt idx="206">
                  <c:v>39290</c:v>
                </c:pt>
                <c:pt idx="207">
                  <c:v>39291</c:v>
                </c:pt>
                <c:pt idx="208">
                  <c:v>39292</c:v>
                </c:pt>
                <c:pt idx="209">
                  <c:v>39293</c:v>
                </c:pt>
                <c:pt idx="210">
                  <c:v>39294</c:v>
                </c:pt>
                <c:pt idx="211">
                  <c:v>39295</c:v>
                </c:pt>
                <c:pt idx="212">
                  <c:v>39296</c:v>
                </c:pt>
                <c:pt idx="213">
                  <c:v>39297</c:v>
                </c:pt>
                <c:pt idx="214">
                  <c:v>39298</c:v>
                </c:pt>
                <c:pt idx="215">
                  <c:v>39299</c:v>
                </c:pt>
                <c:pt idx="216">
                  <c:v>39300</c:v>
                </c:pt>
                <c:pt idx="217">
                  <c:v>39301</c:v>
                </c:pt>
                <c:pt idx="218">
                  <c:v>39302</c:v>
                </c:pt>
                <c:pt idx="219">
                  <c:v>39303</c:v>
                </c:pt>
                <c:pt idx="220">
                  <c:v>39304</c:v>
                </c:pt>
                <c:pt idx="221">
                  <c:v>39305</c:v>
                </c:pt>
                <c:pt idx="222">
                  <c:v>39306</c:v>
                </c:pt>
                <c:pt idx="223">
                  <c:v>39307</c:v>
                </c:pt>
                <c:pt idx="224">
                  <c:v>39308</c:v>
                </c:pt>
                <c:pt idx="225">
                  <c:v>39309</c:v>
                </c:pt>
                <c:pt idx="226">
                  <c:v>39310</c:v>
                </c:pt>
                <c:pt idx="227">
                  <c:v>39311</c:v>
                </c:pt>
                <c:pt idx="228">
                  <c:v>39312</c:v>
                </c:pt>
                <c:pt idx="229">
                  <c:v>39313</c:v>
                </c:pt>
                <c:pt idx="230">
                  <c:v>39314</c:v>
                </c:pt>
                <c:pt idx="231">
                  <c:v>39315</c:v>
                </c:pt>
                <c:pt idx="232">
                  <c:v>39316</c:v>
                </c:pt>
                <c:pt idx="233">
                  <c:v>39317</c:v>
                </c:pt>
                <c:pt idx="234">
                  <c:v>39318</c:v>
                </c:pt>
                <c:pt idx="235">
                  <c:v>39319</c:v>
                </c:pt>
                <c:pt idx="236">
                  <c:v>39320</c:v>
                </c:pt>
                <c:pt idx="237">
                  <c:v>39321</c:v>
                </c:pt>
                <c:pt idx="238">
                  <c:v>39322</c:v>
                </c:pt>
                <c:pt idx="239">
                  <c:v>39323</c:v>
                </c:pt>
                <c:pt idx="240">
                  <c:v>39324</c:v>
                </c:pt>
                <c:pt idx="241">
                  <c:v>39325</c:v>
                </c:pt>
                <c:pt idx="242">
                  <c:v>39326</c:v>
                </c:pt>
                <c:pt idx="243">
                  <c:v>39327</c:v>
                </c:pt>
                <c:pt idx="244">
                  <c:v>39328</c:v>
                </c:pt>
                <c:pt idx="245">
                  <c:v>39329</c:v>
                </c:pt>
                <c:pt idx="246">
                  <c:v>39330</c:v>
                </c:pt>
                <c:pt idx="247">
                  <c:v>39331</c:v>
                </c:pt>
                <c:pt idx="248">
                  <c:v>39332</c:v>
                </c:pt>
                <c:pt idx="249">
                  <c:v>39333</c:v>
                </c:pt>
                <c:pt idx="250">
                  <c:v>39334</c:v>
                </c:pt>
                <c:pt idx="251">
                  <c:v>39335</c:v>
                </c:pt>
                <c:pt idx="252">
                  <c:v>39336</c:v>
                </c:pt>
                <c:pt idx="253">
                  <c:v>39337</c:v>
                </c:pt>
                <c:pt idx="254">
                  <c:v>39338</c:v>
                </c:pt>
                <c:pt idx="255">
                  <c:v>39339</c:v>
                </c:pt>
                <c:pt idx="256">
                  <c:v>39340</c:v>
                </c:pt>
                <c:pt idx="257">
                  <c:v>39341</c:v>
                </c:pt>
                <c:pt idx="258">
                  <c:v>39342</c:v>
                </c:pt>
                <c:pt idx="259">
                  <c:v>39343</c:v>
                </c:pt>
                <c:pt idx="260">
                  <c:v>39344</c:v>
                </c:pt>
                <c:pt idx="261">
                  <c:v>39345</c:v>
                </c:pt>
                <c:pt idx="262">
                  <c:v>39346</c:v>
                </c:pt>
                <c:pt idx="263">
                  <c:v>39347</c:v>
                </c:pt>
                <c:pt idx="264">
                  <c:v>39348</c:v>
                </c:pt>
                <c:pt idx="265">
                  <c:v>39349</c:v>
                </c:pt>
                <c:pt idx="266">
                  <c:v>39350</c:v>
                </c:pt>
                <c:pt idx="267">
                  <c:v>39351</c:v>
                </c:pt>
                <c:pt idx="268">
                  <c:v>39352</c:v>
                </c:pt>
                <c:pt idx="269">
                  <c:v>39353</c:v>
                </c:pt>
                <c:pt idx="270">
                  <c:v>39354</c:v>
                </c:pt>
                <c:pt idx="271">
                  <c:v>39355</c:v>
                </c:pt>
                <c:pt idx="272">
                  <c:v>39356</c:v>
                </c:pt>
                <c:pt idx="273">
                  <c:v>39357</c:v>
                </c:pt>
                <c:pt idx="274">
                  <c:v>39358</c:v>
                </c:pt>
                <c:pt idx="275">
                  <c:v>39359</c:v>
                </c:pt>
                <c:pt idx="276">
                  <c:v>39360</c:v>
                </c:pt>
                <c:pt idx="277">
                  <c:v>39361</c:v>
                </c:pt>
                <c:pt idx="278">
                  <c:v>39362</c:v>
                </c:pt>
                <c:pt idx="279">
                  <c:v>39363</c:v>
                </c:pt>
                <c:pt idx="280">
                  <c:v>39364</c:v>
                </c:pt>
                <c:pt idx="281">
                  <c:v>39365</c:v>
                </c:pt>
                <c:pt idx="282">
                  <c:v>39366</c:v>
                </c:pt>
                <c:pt idx="283">
                  <c:v>39367</c:v>
                </c:pt>
                <c:pt idx="284">
                  <c:v>39368</c:v>
                </c:pt>
                <c:pt idx="285">
                  <c:v>39369</c:v>
                </c:pt>
                <c:pt idx="286">
                  <c:v>39370</c:v>
                </c:pt>
                <c:pt idx="287">
                  <c:v>39371</c:v>
                </c:pt>
                <c:pt idx="288">
                  <c:v>39372</c:v>
                </c:pt>
                <c:pt idx="289">
                  <c:v>39373</c:v>
                </c:pt>
                <c:pt idx="290">
                  <c:v>39374</c:v>
                </c:pt>
                <c:pt idx="291">
                  <c:v>39375</c:v>
                </c:pt>
                <c:pt idx="292">
                  <c:v>39376</c:v>
                </c:pt>
                <c:pt idx="293">
                  <c:v>39377</c:v>
                </c:pt>
                <c:pt idx="294">
                  <c:v>39378</c:v>
                </c:pt>
                <c:pt idx="295">
                  <c:v>39379</c:v>
                </c:pt>
                <c:pt idx="296">
                  <c:v>39380</c:v>
                </c:pt>
                <c:pt idx="297">
                  <c:v>39381</c:v>
                </c:pt>
                <c:pt idx="298">
                  <c:v>39382</c:v>
                </c:pt>
                <c:pt idx="299">
                  <c:v>39383</c:v>
                </c:pt>
                <c:pt idx="300">
                  <c:v>39384</c:v>
                </c:pt>
                <c:pt idx="301">
                  <c:v>39385</c:v>
                </c:pt>
                <c:pt idx="302">
                  <c:v>39386</c:v>
                </c:pt>
                <c:pt idx="303">
                  <c:v>39387</c:v>
                </c:pt>
                <c:pt idx="304">
                  <c:v>39388</c:v>
                </c:pt>
                <c:pt idx="305">
                  <c:v>39389</c:v>
                </c:pt>
                <c:pt idx="306">
                  <c:v>39390</c:v>
                </c:pt>
                <c:pt idx="307">
                  <c:v>39391</c:v>
                </c:pt>
                <c:pt idx="308">
                  <c:v>39392</c:v>
                </c:pt>
                <c:pt idx="309">
                  <c:v>39393</c:v>
                </c:pt>
                <c:pt idx="310">
                  <c:v>39394</c:v>
                </c:pt>
                <c:pt idx="311">
                  <c:v>39395</c:v>
                </c:pt>
                <c:pt idx="312">
                  <c:v>39396</c:v>
                </c:pt>
                <c:pt idx="313">
                  <c:v>39397</c:v>
                </c:pt>
                <c:pt idx="314">
                  <c:v>39398</c:v>
                </c:pt>
                <c:pt idx="315">
                  <c:v>39399</c:v>
                </c:pt>
                <c:pt idx="316">
                  <c:v>39400</c:v>
                </c:pt>
                <c:pt idx="317">
                  <c:v>39401</c:v>
                </c:pt>
                <c:pt idx="318">
                  <c:v>39402</c:v>
                </c:pt>
                <c:pt idx="319">
                  <c:v>39403</c:v>
                </c:pt>
                <c:pt idx="320">
                  <c:v>39404</c:v>
                </c:pt>
                <c:pt idx="321">
                  <c:v>39405</c:v>
                </c:pt>
                <c:pt idx="322">
                  <c:v>39406</c:v>
                </c:pt>
                <c:pt idx="323">
                  <c:v>39407</c:v>
                </c:pt>
                <c:pt idx="324">
                  <c:v>39408</c:v>
                </c:pt>
                <c:pt idx="325">
                  <c:v>39409</c:v>
                </c:pt>
                <c:pt idx="326">
                  <c:v>39410</c:v>
                </c:pt>
                <c:pt idx="327">
                  <c:v>39411</c:v>
                </c:pt>
                <c:pt idx="328">
                  <c:v>39412</c:v>
                </c:pt>
                <c:pt idx="329">
                  <c:v>39413</c:v>
                </c:pt>
                <c:pt idx="330">
                  <c:v>39414</c:v>
                </c:pt>
                <c:pt idx="331">
                  <c:v>39415</c:v>
                </c:pt>
                <c:pt idx="332">
                  <c:v>39416</c:v>
                </c:pt>
                <c:pt idx="333">
                  <c:v>39417</c:v>
                </c:pt>
                <c:pt idx="334">
                  <c:v>39418</c:v>
                </c:pt>
                <c:pt idx="335">
                  <c:v>39419</c:v>
                </c:pt>
                <c:pt idx="336">
                  <c:v>39420</c:v>
                </c:pt>
                <c:pt idx="337">
                  <c:v>39421</c:v>
                </c:pt>
                <c:pt idx="338">
                  <c:v>39422</c:v>
                </c:pt>
                <c:pt idx="339">
                  <c:v>39423</c:v>
                </c:pt>
                <c:pt idx="340">
                  <c:v>39424</c:v>
                </c:pt>
                <c:pt idx="341">
                  <c:v>39425</c:v>
                </c:pt>
                <c:pt idx="342">
                  <c:v>39426</c:v>
                </c:pt>
                <c:pt idx="343">
                  <c:v>39427</c:v>
                </c:pt>
                <c:pt idx="344">
                  <c:v>39428</c:v>
                </c:pt>
                <c:pt idx="345">
                  <c:v>39429</c:v>
                </c:pt>
                <c:pt idx="346">
                  <c:v>39430</c:v>
                </c:pt>
                <c:pt idx="347">
                  <c:v>39431</c:v>
                </c:pt>
                <c:pt idx="348">
                  <c:v>39432</c:v>
                </c:pt>
                <c:pt idx="349">
                  <c:v>39433</c:v>
                </c:pt>
                <c:pt idx="350">
                  <c:v>39434</c:v>
                </c:pt>
                <c:pt idx="351">
                  <c:v>39435</c:v>
                </c:pt>
                <c:pt idx="352">
                  <c:v>39436</c:v>
                </c:pt>
                <c:pt idx="353">
                  <c:v>39437</c:v>
                </c:pt>
                <c:pt idx="354">
                  <c:v>39438</c:v>
                </c:pt>
                <c:pt idx="355">
                  <c:v>39439</c:v>
                </c:pt>
                <c:pt idx="356">
                  <c:v>39440</c:v>
                </c:pt>
                <c:pt idx="357">
                  <c:v>39441</c:v>
                </c:pt>
                <c:pt idx="358">
                  <c:v>39442</c:v>
                </c:pt>
                <c:pt idx="359">
                  <c:v>39443</c:v>
                </c:pt>
                <c:pt idx="360">
                  <c:v>39444</c:v>
                </c:pt>
                <c:pt idx="361">
                  <c:v>39445</c:v>
                </c:pt>
                <c:pt idx="362">
                  <c:v>39446</c:v>
                </c:pt>
                <c:pt idx="363">
                  <c:v>39447</c:v>
                </c:pt>
                <c:pt idx="364">
                  <c:v>39448</c:v>
                </c:pt>
                <c:pt idx="365">
                  <c:v>39449</c:v>
                </c:pt>
                <c:pt idx="366">
                  <c:v>39450</c:v>
                </c:pt>
                <c:pt idx="367">
                  <c:v>39451</c:v>
                </c:pt>
                <c:pt idx="368">
                  <c:v>39452</c:v>
                </c:pt>
                <c:pt idx="369">
                  <c:v>39453</c:v>
                </c:pt>
                <c:pt idx="370">
                  <c:v>39454</c:v>
                </c:pt>
                <c:pt idx="371">
                  <c:v>39455</c:v>
                </c:pt>
                <c:pt idx="372">
                  <c:v>39456</c:v>
                </c:pt>
                <c:pt idx="373">
                  <c:v>39457</c:v>
                </c:pt>
                <c:pt idx="374">
                  <c:v>39458</c:v>
                </c:pt>
                <c:pt idx="375">
                  <c:v>39459</c:v>
                </c:pt>
                <c:pt idx="376">
                  <c:v>39460</c:v>
                </c:pt>
                <c:pt idx="377">
                  <c:v>39461</c:v>
                </c:pt>
                <c:pt idx="378">
                  <c:v>39462</c:v>
                </c:pt>
                <c:pt idx="379">
                  <c:v>39463</c:v>
                </c:pt>
                <c:pt idx="380">
                  <c:v>39464</c:v>
                </c:pt>
                <c:pt idx="381">
                  <c:v>39465</c:v>
                </c:pt>
                <c:pt idx="382">
                  <c:v>39466</c:v>
                </c:pt>
                <c:pt idx="383">
                  <c:v>39467</c:v>
                </c:pt>
                <c:pt idx="384">
                  <c:v>39468</c:v>
                </c:pt>
                <c:pt idx="385">
                  <c:v>39469</c:v>
                </c:pt>
                <c:pt idx="386">
                  <c:v>39470</c:v>
                </c:pt>
                <c:pt idx="387">
                  <c:v>39471</c:v>
                </c:pt>
                <c:pt idx="388">
                  <c:v>39472</c:v>
                </c:pt>
                <c:pt idx="389">
                  <c:v>39473</c:v>
                </c:pt>
                <c:pt idx="390">
                  <c:v>39474</c:v>
                </c:pt>
                <c:pt idx="391">
                  <c:v>39475</c:v>
                </c:pt>
                <c:pt idx="392">
                  <c:v>39476</c:v>
                </c:pt>
                <c:pt idx="393">
                  <c:v>39477</c:v>
                </c:pt>
                <c:pt idx="394">
                  <c:v>39478</c:v>
                </c:pt>
                <c:pt idx="395">
                  <c:v>39479</c:v>
                </c:pt>
                <c:pt idx="396">
                  <c:v>39480</c:v>
                </c:pt>
                <c:pt idx="397">
                  <c:v>39481</c:v>
                </c:pt>
                <c:pt idx="398">
                  <c:v>39482</c:v>
                </c:pt>
                <c:pt idx="399">
                  <c:v>39483</c:v>
                </c:pt>
                <c:pt idx="400">
                  <c:v>39484</c:v>
                </c:pt>
                <c:pt idx="401">
                  <c:v>39485</c:v>
                </c:pt>
                <c:pt idx="402">
                  <c:v>39486</c:v>
                </c:pt>
                <c:pt idx="403">
                  <c:v>39487</c:v>
                </c:pt>
                <c:pt idx="404">
                  <c:v>39488</c:v>
                </c:pt>
                <c:pt idx="405">
                  <c:v>39489</c:v>
                </c:pt>
                <c:pt idx="406">
                  <c:v>39490</c:v>
                </c:pt>
                <c:pt idx="407">
                  <c:v>39491</c:v>
                </c:pt>
                <c:pt idx="408">
                  <c:v>39492</c:v>
                </c:pt>
                <c:pt idx="409">
                  <c:v>39493</c:v>
                </c:pt>
                <c:pt idx="410">
                  <c:v>39494</c:v>
                </c:pt>
                <c:pt idx="411">
                  <c:v>39495</c:v>
                </c:pt>
                <c:pt idx="412">
                  <c:v>39496</c:v>
                </c:pt>
                <c:pt idx="413">
                  <c:v>39497</c:v>
                </c:pt>
                <c:pt idx="414">
                  <c:v>39498</c:v>
                </c:pt>
                <c:pt idx="415">
                  <c:v>39499</c:v>
                </c:pt>
                <c:pt idx="416">
                  <c:v>39500</c:v>
                </c:pt>
                <c:pt idx="417">
                  <c:v>39501</c:v>
                </c:pt>
                <c:pt idx="418">
                  <c:v>39502</c:v>
                </c:pt>
                <c:pt idx="419">
                  <c:v>39503</c:v>
                </c:pt>
                <c:pt idx="420">
                  <c:v>39504</c:v>
                </c:pt>
                <c:pt idx="421">
                  <c:v>39505</c:v>
                </c:pt>
                <c:pt idx="422">
                  <c:v>39506</c:v>
                </c:pt>
                <c:pt idx="423">
                  <c:v>39507</c:v>
                </c:pt>
                <c:pt idx="424">
                  <c:v>39508</c:v>
                </c:pt>
                <c:pt idx="425">
                  <c:v>39509</c:v>
                </c:pt>
                <c:pt idx="426">
                  <c:v>39510</c:v>
                </c:pt>
                <c:pt idx="427">
                  <c:v>39511</c:v>
                </c:pt>
                <c:pt idx="428">
                  <c:v>39512</c:v>
                </c:pt>
                <c:pt idx="429">
                  <c:v>39513</c:v>
                </c:pt>
                <c:pt idx="430">
                  <c:v>39514</c:v>
                </c:pt>
                <c:pt idx="431">
                  <c:v>39515</c:v>
                </c:pt>
                <c:pt idx="432">
                  <c:v>39516</c:v>
                </c:pt>
                <c:pt idx="433">
                  <c:v>39517</c:v>
                </c:pt>
                <c:pt idx="434">
                  <c:v>39518</c:v>
                </c:pt>
                <c:pt idx="435">
                  <c:v>39519</c:v>
                </c:pt>
                <c:pt idx="436">
                  <c:v>39520</c:v>
                </c:pt>
                <c:pt idx="437">
                  <c:v>39521</c:v>
                </c:pt>
                <c:pt idx="438">
                  <c:v>39522</c:v>
                </c:pt>
                <c:pt idx="439">
                  <c:v>39523</c:v>
                </c:pt>
                <c:pt idx="440">
                  <c:v>39524</c:v>
                </c:pt>
                <c:pt idx="441">
                  <c:v>39525</c:v>
                </c:pt>
                <c:pt idx="442">
                  <c:v>39526</c:v>
                </c:pt>
                <c:pt idx="443">
                  <c:v>39527</c:v>
                </c:pt>
                <c:pt idx="444">
                  <c:v>39528</c:v>
                </c:pt>
                <c:pt idx="445">
                  <c:v>39529</c:v>
                </c:pt>
                <c:pt idx="446">
                  <c:v>39530</c:v>
                </c:pt>
                <c:pt idx="447">
                  <c:v>39531</c:v>
                </c:pt>
                <c:pt idx="448">
                  <c:v>39532</c:v>
                </c:pt>
                <c:pt idx="449">
                  <c:v>39533</c:v>
                </c:pt>
                <c:pt idx="450">
                  <c:v>39534</c:v>
                </c:pt>
                <c:pt idx="451">
                  <c:v>39535</c:v>
                </c:pt>
                <c:pt idx="452">
                  <c:v>39536</c:v>
                </c:pt>
                <c:pt idx="453">
                  <c:v>39537</c:v>
                </c:pt>
                <c:pt idx="454">
                  <c:v>39538</c:v>
                </c:pt>
                <c:pt idx="455">
                  <c:v>39539</c:v>
                </c:pt>
                <c:pt idx="456">
                  <c:v>39540</c:v>
                </c:pt>
                <c:pt idx="457">
                  <c:v>39541</c:v>
                </c:pt>
                <c:pt idx="458">
                  <c:v>39542</c:v>
                </c:pt>
                <c:pt idx="459">
                  <c:v>39543</c:v>
                </c:pt>
                <c:pt idx="460">
                  <c:v>39544</c:v>
                </c:pt>
                <c:pt idx="461">
                  <c:v>39545</c:v>
                </c:pt>
                <c:pt idx="462">
                  <c:v>39546</c:v>
                </c:pt>
                <c:pt idx="463">
                  <c:v>39547</c:v>
                </c:pt>
                <c:pt idx="464">
                  <c:v>39548</c:v>
                </c:pt>
                <c:pt idx="465">
                  <c:v>39549</c:v>
                </c:pt>
                <c:pt idx="466">
                  <c:v>39550</c:v>
                </c:pt>
                <c:pt idx="467">
                  <c:v>39551</c:v>
                </c:pt>
                <c:pt idx="468">
                  <c:v>39552</c:v>
                </c:pt>
                <c:pt idx="469">
                  <c:v>39553</c:v>
                </c:pt>
                <c:pt idx="470">
                  <c:v>39554</c:v>
                </c:pt>
                <c:pt idx="471">
                  <c:v>39555</c:v>
                </c:pt>
                <c:pt idx="472">
                  <c:v>39556</c:v>
                </c:pt>
                <c:pt idx="473">
                  <c:v>39557</c:v>
                </c:pt>
                <c:pt idx="474">
                  <c:v>39558</c:v>
                </c:pt>
                <c:pt idx="475">
                  <c:v>39559</c:v>
                </c:pt>
                <c:pt idx="476">
                  <c:v>39560</c:v>
                </c:pt>
                <c:pt idx="477">
                  <c:v>39561</c:v>
                </c:pt>
                <c:pt idx="478">
                  <c:v>39562</c:v>
                </c:pt>
                <c:pt idx="479">
                  <c:v>39563</c:v>
                </c:pt>
                <c:pt idx="480">
                  <c:v>39564</c:v>
                </c:pt>
                <c:pt idx="481">
                  <c:v>39565</c:v>
                </c:pt>
                <c:pt idx="482">
                  <c:v>39566</c:v>
                </c:pt>
                <c:pt idx="483">
                  <c:v>39567</c:v>
                </c:pt>
                <c:pt idx="484">
                  <c:v>39568</c:v>
                </c:pt>
                <c:pt idx="485">
                  <c:v>39569</c:v>
                </c:pt>
                <c:pt idx="486">
                  <c:v>39570</c:v>
                </c:pt>
                <c:pt idx="487">
                  <c:v>39571</c:v>
                </c:pt>
                <c:pt idx="488">
                  <c:v>39572</c:v>
                </c:pt>
                <c:pt idx="489">
                  <c:v>39573</c:v>
                </c:pt>
                <c:pt idx="490">
                  <c:v>39574</c:v>
                </c:pt>
                <c:pt idx="491">
                  <c:v>39575</c:v>
                </c:pt>
                <c:pt idx="492">
                  <c:v>39576</c:v>
                </c:pt>
                <c:pt idx="493">
                  <c:v>39577</c:v>
                </c:pt>
                <c:pt idx="494">
                  <c:v>39578</c:v>
                </c:pt>
                <c:pt idx="495">
                  <c:v>39579</c:v>
                </c:pt>
                <c:pt idx="496">
                  <c:v>39580</c:v>
                </c:pt>
                <c:pt idx="497">
                  <c:v>39581</c:v>
                </c:pt>
                <c:pt idx="498">
                  <c:v>39582</c:v>
                </c:pt>
                <c:pt idx="499">
                  <c:v>39583</c:v>
                </c:pt>
                <c:pt idx="500">
                  <c:v>39584</c:v>
                </c:pt>
                <c:pt idx="501">
                  <c:v>39585</c:v>
                </c:pt>
                <c:pt idx="502">
                  <c:v>39586</c:v>
                </c:pt>
                <c:pt idx="503">
                  <c:v>39587</c:v>
                </c:pt>
                <c:pt idx="504">
                  <c:v>39588</c:v>
                </c:pt>
                <c:pt idx="505">
                  <c:v>39589</c:v>
                </c:pt>
                <c:pt idx="506">
                  <c:v>39590</c:v>
                </c:pt>
                <c:pt idx="507">
                  <c:v>39591</c:v>
                </c:pt>
                <c:pt idx="508">
                  <c:v>39592</c:v>
                </c:pt>
                <c:pt idx="509">
                  <c:v>39593</c:v>
                </c:pt>
                <c:pt idx="510">
                  <c:v>39594</c:v>
                </c:pt>
                <c:pt idx="511">
                  <c:v>39595</c:v>
                </c:pt>
                <c:pt idx="512">
                  <c:v>39596</c:v>
                </c:pt>
                <c:pt idx="513">
                  <c:v>39597</c:v>
                </c:pt>
                <c:pt idx="514">
                  <c:v>39598</c:v>
                </c:pt>
                <c:pt idx="515">
                  <c:v>39599</c:v>
                </c:pt>
                <c:pt idx="516">
                  <c:v>39600</c:v>
                </c:pt>
                <c:pt idx="517">
                  <c:v>39601</c:v>
                </c:pt>
                <c:pt idx="518">
                  <c:v>39602</c:v>
                </c:pt>
                <c:pt idx="519">
                  <c:v>39603</c:v>
                </c:pt>
                <c:pt idx="520">
                  <c:v>39604</c:v>
                </c:pt>
                <c:pt idx="521">
                  <c:v>39605</c:v>
                </c:pt>
                <c:pt idx="522">
                  <c:v>39606</c:v>
                </c:pt>
                <c:pt idx="523">
                  <c:v>39607</c:v>
                </c:pt>
                <c:pt idx="524">
                  <c:v>39608</c:v>
                </c:pt>
                <c:pt idx="525">
                  <c:v>39609</c:v>
                </c:pt>
                <c:pt idx="526">
                  <c:v>39610</c:v>
                </c:pt>
                <c:pt idx="527">
                  <c:v>39611</c:v>
                </c:pt>
                <c:pt idx="528">
                  <c:v>39612</c:v>
                </c:pt>
                <c:pt idx="529">
                  <c:v>39613</c:v>
                </c:pt>
                <c:pt idx="530">
                  <c:v>39614</c:v>
                </c:pt>
                <c:pt idx="531">
                  <c:v>39615</c:v>
                </c:pt>
                <c:pt idx="532">
                  <c:v>39616</c:v>
                </c:pt>
                <c:pt idx="533">
                  <c:v>39617</c:v>
                </c:pt>
                <c:pt idx="534">
                  <c:v>39618</c:v>
                </c:pt>
                <c:pt idx="535">
                  <c:v>39619</c:v>
                </c:pt>
                <c:pt idx="536">
                  <c:v>39620</c:v>
                </c:pt>
                <c:pt idx="537">
                  <c:v>39621</c:v>
                </c:pt>
                <c:pt idx="538">
                  <c:v>39622</c:v>
                </c:pt>
                <c:pt idx="539">
                  <c:v>39623</c:v>
                </c:pt>
                <c:pt idx="540">
                  <c:v>39624</c:v>
                </c:pt>
                <c:pt idx="541">
                  <c:v>39625</c:v>
                </c:pt>
                <c:pt idx="542">
                  <c:v>39626</c:v>
                </c:pt>
                <c:pt idx="543">
                  <c:v>39627</c:v>
                </c:pt>
                <c:pt idx="544">
                  <c:v>39628</c:v>
                </c:pt>
                <c:pt idx="545">
                  <c:v>39629</c:v>
                </c:pt>
                <c:pt idx="546">
                  <c:v>39630</c:v>
                </c:pt>
                <c:pt idx="547">
                  <c:v>39631</c:v>
                </c:pt>
                <c:pt idx="548">
                  <c:v>39632</c:v>
                </c:pt>
                <c:pt idx="549">
                  <c:v>39633</c:v>
                </c:pt>
                <c:pt idx="550">
                  <c:v>39634</c:v>
                </c:pt>
                <c:pt idx="551">
                  <c:v>39635</c:v>
                </c:pt>
                <c:pt idx="552">
                  <c:v>39636</c:v>
                </c:pt>
                <c:pt idx="553">
                  <c:v>39637</c:v>
                </c:pt>
                <c:pt idx="554">
                  <c:v>39638</c:v>
                </c:pt>
                <c:pt idx="555">
                  <c:v>39639</c:v>
                </c:pt>
                <c:pt idx="556">
                  <c:v>39640</c:v>
                </c:pt>
                <c:pt idx="557">
                  <c:v>39641</c:v>
                </c:pt>
                <c:pt idx="558">
                  <c:v>39642</c:v>
                </c:pt>
                <c:pt idx="559">
                  <c:v>39643</c:v>
                </c:pt>
                <c:pt idx="560">
                  <c:v>39644</c:v>
                </c:pt>
                <c:pt idx="561">
                  <c:v>39645</c:v>
                </c:pt>
                <c:pt idx="562">
                  <c:v>39646</c:v>
                </c:pt>
                <c:pt idx="563">
                  <c:v>39647</c:v>
                </c:pt>
                <c:pt idx="564">
                  <c:v>39648</c:v>
                </c:pt>
                <c:pt idx="565">
                  <c:v>39649</c:v>
                </c:pt>
                <c:pt idx="566">
                  <c:v>39650</c:v>
                </c:pt>
                <c:pt idx="567">
                  <c:v>39651</c:v>
                </c:pt>
                <c:pt idx="568">
                  <c:v>39652</c:v>
                </c:pt>
                <c:pt idx="569">
                  <c:v>39653</c:v>
                </c:pt>
                <c:pt idx="570">
                  <c:v>39654</c:v>
                </c:pt>
                <c:pt idx="571">
                  <c:v>39655</c:v>
                </c:pt>
                <c:pt idx="572">
                  <c:v>39656</c:v>
                </c:pt>
                <c:pt idx="573">
                  <c:v>39657</c:v>
                </c:pt>
                <c:pt idx="574">
                  <c:v>39658</c:v>
                </c:pt>
                <c:pt idx="575">
                  <c:v>39659</c:v>
                </c:pt>
                <c:pt idx="576">
                  <c:v>39660</c:v>
                </c:pt>
                <c:pt idx="577">
                  <c:v>39661</c:v>
                </c:pt>
                <c:pt idx="578">
                  <c:v>39662</c:v>
                </c:pt>
                <c:pt idx="579">
                  <c:v>39663</c:v>
                </c:pt>
                <c:pt idx="580">
                  <c:v>39664</c:v>
                </c:pt>
                <c:pt idx="581">
                  <c:v>39665</c:v>
                </c:pt>
                <c:pt idx="582">
                  <c:v>39666</c:v>
                </c:pt>
                <c:pt idx="583">
                  <c:v>39667</c:v>
                </c:pt>
                <c:pt idx="584">
                  <c:v>39668</c:v>
                </c:pt>
                <c:pt idx="585">
                  <c:v>39669</c:v>
                </c:pt>
                <c:pt idx="586">
                  <c:v>39670</c:v>
                </c:pt>
                <c:pt idx="587">
                  <c:v>39671</c:v>
                </c:pt>
                <c:pt idx="588">
                  <c:v>39672</c:v>
                </c:pt>
                <c:pt idx="589">
                  <c:v>39673</c:v>
                </c:pt>
                <c:pt idx="590">
                  <c:v>39674</c:v>
                </c:pt>
                <c:pt idx="591">
                  <c:v>39675</c:v>
                </c:pt>
                <c:pt idx="592">
                  <c:v>39676</c:v>
                </c:pt>
                <c:pt idx="593">
                  <c:v>39677</c:v>
                </c:pt>
                <c:pt idx="594">
                  <c:v>39678</c:v>
                </c:pt>
                <c:pt idx="595">
                  <c:v>39679</c:v>
                </c:pt>
                <c:pt idx="596">
                  <c:v>39680</c:v>
                </c:pt>
                <c:pt idx="597">
                  <c:v>39681</c:v>
                </c:pt>
                <c:pt idx="598">
                  <c:v>39682</c:v>
                </c:pt>
                <c:pt idx="599">
                  <c:v>39683</c:v>
                </c:pt>
                <c:pt idx="600">
                  <c:v>39684</c:v>
                </c:pt>
                <c:pt idx="601">
                  <c:v>39685</c:v>
                </c:pt>
                <c:pt idx="602">
                  <c:v>39686</c:v>
                </c:pt>
                <c:pt idx="603">
                  <c:v>39687</c:v>
                </c:pt>
                <c:pt idx="604">
                  <c:v>39688</c:v>
                </c:pt>
                <c:pt idx="605">
                  <c:v>39689</c:v>
                </c:pt>
                <c:pt idx="606">
                  <c:v>39690</c:v>
                </c:pt>
                <c:pt idx="607">
                  <c:v>39691</c:v>
                </c:pt>
                <c:pt idx="608">
                  <c:v>39692</c:v>
                </c:pt>
                <c:pt idx="609">
                  <c:v>39693</c:v>
                </c:pt>
                <c:pt idx="610">
                  <c:v>39694</c:v>
                </c:pt>
                <c:pt idx="611">
                  <c:v>39695</c:v>
                </c:pt>
                <c:pt idx="612">
                  <c:v>39696</c:v>
                </c:pt>
                <c:pt idx="613">
                  <c:v>39697</c:v>
                </c:pt>
                <c:pt idx="614">
                  <c:v>39698</c:v>
                </c:pt>
                <c:pt idx="615">
                  <c:v>39699</c:v>
                </c:pt>
                <c:pt idx="616">
                  <c:v>39700</c:v>
                </c:pt>
                <c:pt idx="617">
                  <c:v>39701</c:v>
                </c:pt>
                <c:pt idx="618">
                  <c:v>39702</c:v>
                </c:pt>
                <c:pt idx="619">
                  <c:v>39703</c:v>
                </c:pt>
                <c:pt idx="620">
                  <c:v>39704</c:v>
                </c:pt>
                <c:pt idx="621">
                  <c:v>39705</c:v>
                </c:pt>
                <c:pt idx="622">
                  <c:v>39706</c:v>
                </c:pt>
                <c:pt idx="623">
                  <c:v>39707</c:v>
                </c:pt>
                <c:pt idx="624">
                  <c:v>39708</c:v>
                </c:pt>
                <c:pt idx="625">
                  <c:v>39709</c:v>
                </c:pt>
                <c:pt idx="626">
                  <c:v>39710</c:v>
                </c:pt>
                <c:pt idx="627">
                  <c:v>39711</c:v>
                </c:pt>
                <c:pt idx="628">
                  <c:v>39712</c:v>
                </c:pt>
                <c:pt idx="629">
                  <c:v>39713</c:v>
                </c:pt>
                <c:pt idx="630">
                  <c:v>39714</c:v>
                </c:pt>
                <c:pt idx="631">
                  <c:v>39715</c:v>
                </c:pt>
                <c:pt idx="632">
                  <c:v>39716</c:v>
                </c:pt>
                <c:pt idx="633">
                  <c:v>39717</c:v>
                </c:pt>
                <c:pt idx="634">
                  <c:v>39718</c:v>
                </c:pt>
                <c:pt idx="635">
                  <c:v>39719</c:v>
                </c:pt>
                <c:pt idx="636">
                  <c:v>39720</c:v>
                </c:pt>
                <c:pt idx="637">
                  <c:v>39721</c:v>
                </c:pt>
                <c:pt idx="638">
                  <c:v>39722</c:v>
                </c:pt>
                <c:pt idx="639">
                  <c:v>39723</c:v>
                </c:pt>
                <c:pt idx="640">
                  <c:v>39724</c:v>
                </c:pt>
                <c:pt idx="641">
                  <c:v>39725</c:v>
                </c:pt>
                <c:pt idx="642">
                  <c:v>39726</c:v>
                </c:pt>
                <c:pt idx="643">
                  <c:v>39727</c:v>
                </c:pt>
                <c:pt idx="644">
                  <c:v>39728</c:v>
                </c:pt>
                <c:pt idx="645">
                  <c:v>39729</c:v>
                </c:pt>
                <c:pt idx="646">
                  <c:v>39730</c:v>
                </c:pt>
                <c:pt idx="647">
                  <c:v>39731</c:v>
                </c:pt>
                <c:pt idx="648">
                  <c:v>39732</c:v>
                </c:pt>
                <c:pt idx="649">
                  <c:v>39733</c:v>
                </c:pt>
                <c:pt idx="650">
                  <c:v>39734</c:v>
                </c:pt>
                <c:pt idx="651">
                  <c:v>39735</c:v>
                </c:pt>
                <c:pt idx="652">
                  <c:v>39736</c:v>
                </c:pt>
                <c:pt idx="653">
                  <c:v>39737</c:v>
                </c:pt>
                <c:pt idx="654">
                  <c:v>39738</c:v>
                </c:pt>
                <c:pt idx="655">
                  <c:v>39739</c:v>
                </c:pt>
                <c:pt idx="656">
                  <c:v>39740</c:v>
                </c:pt>
                <c:pt idx="657">
                  <c:v>39741</c:v>
                </c:pt>
                <c:pt idx="658">
                  <c:v>39742</c:v>
                </c:pt>
                <c:pt idx="659">
                  <c:v>39743</c:v>
                </c:pt>
                <c:pt idx="660">
                  <c:v>39744</c:v>
                </c:pt>
                <c:pt idx="661">
                  <c:v>39745</c:v>
                </c:pt>
                <c:pt idx="662">
                  <c:v>39746</c:v>
                </c:pt>
                <c:pt idx="663">
                  <c:v>39747</c:v>
                </c:pt>
                <c:pt idx="664">
                  <c:v>39748</c:v>
                </c:pt>
                <c:pt idx="665">
                  <c:v>39749</c:v>
                </c:pt>
                <c:pt idx="666">
                  <c:v>39750</c:v>
                </c:pt>
                <c:pt idx="667">
                  <c:v>39751</c:v>
                </c:pt>
                <c:pt idx="668">
                  <c:v>39752</c:v>
                </c:pt>
                <c:pt idx="669">
                  <c:v>39753</c:v>
                </c:pt>
                <c:pt idx="670">
                  <c:v>39754</c:v>
                </c:pt>
                <c:pt idx="671">
                  <c:v>39755</c:v>
                </c:pt>
                <c:pt idx="672">
                  <c:v>39756</c:v>
                </c:pt>
                <c:pt idx="673">
                  <c:v>39757</c:v>
                </c:pt>
                <c:pt idx="674">
                  <c:v>39758</c:v>
                </c:pt>
                <c:pt idx="675">
                  <c:v>39759</c:v>
                </c:pt>
                <c:pt idx="676">
                  <c:v>39760</c:v>
                </c:pt>
                <c:pt idx="677">
                  <c:v>39761</c:v>
                </c:pt>
                <c:pt idx="678">
                  <c:v>39762</c:v>
                </c:pt>
                <c:pt idx="679">
                  <c:v>39763</c:v>
                </c:pt>
                <c:pt idx="680">
                  <c:v>39764</c:v>
                </c:pt>
                <c:pt idx="681">
                  <c:v>39765</c:v>
                </c:pt>
                <c:pt idx="682">
                  <c:v>39766</c:v>
                </c:pt>
                <c:pt idx="683">
                  <c:v>39767</c:v>
                </c:pt>
                <c:pt idx="684">
                  <c:v>39768</c:v>
                </c:pt>
                <c:pt idx="685">
                  <c:v>39769</c:v>
                </c:pt>
                <c:pt idx="686">
                  <c:v>39770</c:v>
                </c:pt>
                <c:pt idx="687">
                  <c:v>39771</c:v>
                </c:pt>
                <c:pt idx="688">
                  <c:v>39772</c:v>
                </c:pt>
                <c:pt idx="689">
                  <c:v>39773</c:v>
                </c:pt>
                <c:pt idx="690">
                  <c:v>39774</c:v>
                </c:pt>
                <c:pt idx="691">
                  <c:v>39775</c:v>
                </c:pt>
                <c:pt idx="692">
                  <c:v>39776</c:v>
                </c:pt>
                <c:pt idx="693">
                  <c:v>39777</c:v>
                </c:pt>
                <c:pt idx="694">
                  <c:v>39778</c:v>
                </c:pt>
                <c:pt idx="695">
                  <c:v>39779</c:v>
                </c:pt>
                <c:pt idx="696">
                  <c:v>39780</c:v>
                </c:pt>
                <c:pt idx="697">
                  <c:v>39781</c:v>
                </c:pt>
                <c:pt idx="698">
                  <c:v>39782</c:v>
                </c:pt>
                <c:pt idx="699">
                  <c:v>39783</c:v>
                </c:pt>
                <c:pt idx="700">
                  <c:v>39784</c:v>
                </c:pt>
                <c:pt idx="701">
                  <c:v>39785</c:v>
                </c:pt>
                <c:pt idx="702">
                  <c:v>39786</c:v>
                </c:pt>
                <c:pt idx="703">
                  <c:v>39787</c:v>
                </c:pt>
                <c:pt idx="704">
                  <c:v>39788</c:v>
                </c:pt>
                <c:pt idx="705">
                  <c:v>39789</c:v>
                </c:pt>
                <c:pt idx="706">
                  <c:v>39790</c:v>
                </c:pt>
                <c:pt idx="707">
                  <c:v>39791</c:v>
                </c:pt>
                <c:pt idx="708">
                  <c:v>39792</c:v>
                </c:pt>
                <c:pt idx="709">
                  <c:v>39793</c:v>
                </c:pt>
                <c:pt idx="710">
                  <c:v>39794</c:v>
                </c:pt>
                <c:pt idx="711">
                  <c:v>39795</c:v>
                </c:pt>
                <c:pt idx="712">
                  <c:v>39796</c:v>
                </c:pt>
                <c:pt idx="713">
                  <c:v>39797</c:v>
                </c:pt>
                <c:pt idx="714">
                  <c:v>39798</c:v>
                </c:pt>
                <c:pt idx="715">
                  <c:v>39799</c:v>
                </c:pt>
                <c:pt idx="716">
                  <c:v>39800</c:v>
                </c:pt>
                <c:pt idx="717">
                  <c:v>39801</c:v>
                </c:pt>
                <c:pt idx="718">
                  <c:v>39802</c:v>
                </c:pt>
                <c:pt idx="719">
                  <c:v>39803</c:v>
                </c:pt>
                <c:pt idx="720">
                  <c:v>39804</c:v>
                </c:pt>
                <c:pt idx="721">
                  <c:v>39805</c:v>
                </c:pt>
                <c:pt idx="722">
                  <c:v>39806</c:v>
                </c:pt>
                <c:pt idx="723">
                  <c:v>39807</c:v>
                </c:pt>
                <c:pt idx="724">
                  <c:v>39808</c:v>
                </c:pt>
                <c:pt idx="725">
                  <c:v>39809</c:v>
                </c:pt>
                <c:pt idx="726">
                  <c:v>39810</c:v>
                </c:pt>
                <c:pt idx="727">
                  <c:v>39811</c:v>
                </c:pt>
                <c:pt idx="728">
                  <c:v>39812</c:v>
                </c:pt>
                <c:pt idx="729">
                  <c:v>39813</c:v>
                </c:pt>
                <c:pt idx="730">
                  <c:v>39814</c:v>
                </c:pt>
                <c:pt idx="731">
                  <c:v>39815</c:v>
                </c:pt>
                <c:pt idx="732">
                  <c:v>39816</c:v>
                </c:pt>
                <c:pt idx="733">
                  <c:v>39817</c:v>
                </c:pt>
                <c:pt idx="734">
                  <c:v>39818</c:v>
                </c:pt>
                <c:pt idx="735">
                  <c:v>39819</c:v>
                </c:pt>
                <c:pt idx="736">
                  <c:v>39820</c:v>
                </c:pt>
                <c:pt idx="737">
                  <c:v>39821</c:v>
                </c:pt>
                <c:pt idx="738">
                  <c:v>39822</c:v>
                </c:pt>
                <c:pt idx="739">
                  <c:v>39823</c:v>
                </c:pt>
                <c:pt idx="740">
                  <c:v>39824</c:v>
                </c:pt>
                <c:pt idx="741">
                  <c:v>39825</c:v>
                </c:pt>
                <c:pt idx="742">
                  <c:v>39826</c:v>
                </c:pt>
                <c:pt idx="743">
                  <c:v>39827</c:v>
                </c:pt>
                <c:pt idx="744">
                  <c:v>39828</c:v>
                </c:pt>
                <c:pt idx="745">
                  <c:v>39829</c:v>
                </c:pt>
                <c:pt idx="746">
                  <c:v>39830</c:v>
                </c:pt>
                <c:pt idx="747">
                  <c:v>39831</c:v>
                </c:pt>
                <c:pt idx="748">
                  <c:v>39832</c:v>
                </c:pt>
                <c:pt idx="749">
                  <c:v>39833</c:v>
                </c:pt>
                <c:pt idx="750">
                  <c:v>39834</c:v>
                </c:pt>
                <c:pt idx="751">
                  <c:v>39835</c:v>
                </c:pt>
                <c:pt idx="752">
                  <c:v>39836</c:v>
                </c:pt>
                <c:pt idx="753">
                  <c:v>39837</c:v>
                </c:pt>
                <c:pt idx="754">
                  <c:v>39838</c:v>
                </c:pt>
                <c:pt idx="755">
                  <c:v>39839</c:v>
                </c:pt>
                <c:pt idx="756">
                  <c:v>39840</c:v>
                </c:pt>
                <c:pt idx="757">
                  <c:v>39841</c:v>
                </c:pt>
                <c:pt idx="758">
                  <c:v>39842</c:v>
                </c:pt>
                <c:pt idx="759">
                  <c:v>39843</c:v>
                </c:pt>
                <c:pt idx="760">
                  <c:v>39844</c:v>
                </c:pt>
                <c:pt idx="761">
                  <c:v>39845</c:v>
                </c:pt>
                <c:pt idx="762">
                  <c:v>39846</c:v>
                </c:pt>
                <c:pt idx="763">
                  <c:v>39847</c:v>
                </c:pt>
                <c:pt idx="764">
                  <c:v>39848</c:v>
                </c:pt>
                <c:pt idx="765">
                  <c:v>39849</c:v>
                </c:pt>
                <c:pt idx="766">
                  <c:v>39850</c:v>
                </c:pt>
                <c:pt idx="767">
                  <c:v>39851</c:v>
                </c:pt>
                <c:pt idx="768">
                  <c:v>39852</c:v>
                </c:pt>
                <c:pt idx="769">
                  <c:v>39853</c:v>
                </c:pt>
                <c:pt idx="770">
                  <c:v>39854</c:v>
                </c:pt>
                <c:pt idx="771">
                  <c:v>39855</c:v>
                </c:pt>
                <c:pt idx="772">
                  <c:v>39856</c:v>
                </c:pt>
                <c:pt idx="773">
                  <c:v>39857</c:v>
                </c:pt>
                <c:pt idx="774">
                  <c:v>39858</c:v>
                </c:pt>
                <c:pt idx="775">
                  <c:v>39859</c:v>
                </c:pt>
                <c:pt idx="776">
                  <c:v>39860</c:v>
                </c:pt>
                <c:pt idx="777">
                  <c:v>39861</c:v>
                </c:pt>
                <c:pt idx="778">
                  <c:v>39862</c:v>
                </c:pt>
                <c:pt idx="779">
                  <c:v>39863</c:v>
                </c:pt>
                <c:pt idx="780">
                  <c:v>39864</c:v>
                </c:pt>
                <c:pt idx="781">
                  <c:v>39865</c:v>
                </c:pt>
                <c:pt idx="782">
                  <c:v>39866</c:v>
                </c:pt>
                <c:pt idx="783">
                  <c:v>39867</c:v>
                </c:pt>
                <c:pt idx="784">
                  <c:v>39868</c:v>
                </c:pt>
                <c:pt idx="785">
                  <c:v>39869</c:v>
                </c:pt>
                <c:pt idx="786">
                  <c:v>39870</c:v>
                </c:pt>
                <c:pt idx="787">
                  <c:v>39871</c:v>
                </c:pt>
                <c:pt idx="788">
                  <c:v>39872</c:v>
                </c:pt>
                <c:pt idx="789">
                  <c:v>39873</c:v>
                </c:pt>
                <c:pt idx="790">
                  <c:v>39874</c:v>
                </c:pt>
                <c:pt idx="791">
                  <c:v>39875</c:v>
                </c:pt>
                <c:pt idx="792">
                  <c:v>39876</c:v>
                </c:pt>
                <c:pt idx="793">
                  <c:v>39877</c:v>
                </c:pt>
                <c:pt idx="794">
                  <c:v>39878</c:v>
                </c:pt>
                <c:pt idx="795">
                  <c:v>39879</c:v>
                </c:pt>
                <c:pt idx="796">
                  <c:v>39880</c:v>
                </c:pt>
                <c:pt idx="797">
                  <c:v>39881</c:v>
                </c:pt>
                <c:pt idx="798">
                  <c:v>39882</c:v>
                </c:pt>
                <c:pt idx="799">
                  <c:v>39883</c:v>
                </c:pt>
                <c:pt idx="800">
                  <c:v>39884</c:v>
                </c:pt>
                <c:pt idx="801">
                  <c:v>39885</c:v>
                </c:pt>
                <c:pt idx="802">
                  <c:v>39886</c:v>
                </c:pt>
                <c:pt idx="803">
                  <c:v>39887</c:v>
                </c:pt>
                <c:pt idx="804">
                  <c:v>39888</c:v>
                </c:pt>
                <c:pt idx="805">
                  <c:v>39889</c:v>
                </c:pt>
                <c:pt idx="806">
                  <c:v>39890</c:v>
                </c:pt>
                <c:pt idx="807">
                  <c:v>39891</c:v>
                </c:pt>
                <c:pt idx="808">
                  <c:v>39892</c:v>
                </c:pt>
                <c:pt idx="809">
                  <c:v>39893</c:v>
                </c:pt>
                <c:pt idx="810">
                  <c:v>39894</c:v>
                </c:pt>
                <c:pt idx="811">
                  <c:v>39895</c:v>
                </c:pt>
                <c:pt idx="812">
                  <c:v>39896</c:v>
                </c:pt>
                <c:pt idx="813">
                  <c:v>39897</c:v>
                </c:pt>
                <c:pt idx="814">
                  <c:v>39898</c:v>
                </c:pt>
                <c:pt idx="815">
                  <c:v>39899</c:v>
                </c:pt>
                <c:pt idx="816">
                  <c:v>39900</c:v>
                </c:pt>
                <c:pt idx="817">
                  <c:v>39901</c:v>
                </c:pt>
                <c:pt idx="818">
                  <c:v>39902</c:v>
                </c:pt>
                <c:pt idx="819">
                  <c:v>39903</c:v>
                </c:pt>
                <c:pt idx="820">
                  <c:v>39904</c:v>
                </c:pt>
                <c:pt idx="821">
                  <c:v>39905</c:v>
                </c:pt>
                <c:pt idx="822">
                  <c:v>39906</c:v>
                </c:pt>
                <c:pt idx="823">
                  <c:v>39907</c:v>
                </c:pt>
                <c:pt idx="824">
                  <c:v>39908</c:v>
                </c:pt>
                <c:pt idx="825">
                  <c:v>39909</c:v>
                </c:pt>
                <c:pt idx="826">
                  <c:v>39910</c:v>
                </c:pt>
                <c:pt idx="827">
                  <c:v>39911</c:v>
                </c:pt>
                <c:pt idx="828">
                  <c:v>39912</c:v>
                </c:pt>
                <c:pt idx="829">
                  <c:v>39913</c:v>
                </c:pt>
                <c:pt idx="830">
                  <c:v>39914</c:v>
                </c:pt>
                <c:pt idx="831">
                  <c:v>39915</c:v>
                </c:pt>
                <c:pt idx="832">
                  <c:v>39916</c:v>
                </c:pt>
                <c:pt idx="833">
                  <c:v>39917</c:v>
                </c:pt>
                <c:pt idx="834">
                  <c:v>39918</c:v>
                </c:pt>
                <c:pt idx="835">
                  <c:v>39919</c:v>
                </c:pt>
                <c:pt idx="836">
                  <c:v>39920</c:v>
                </c:pt>
                <c:pt idx="837">
                  <c:v>39921</c:v>
                </c:pt>
                <c:pt idx="838">
                  <c:v>39922</c:v>
                </c:pt>
                <c:pt idx="839">
                  <c:v>39923</c:v>
                </c:pt>
                <c:pt idx="840">
                  <c:v>39924</c:v>
                </c:pt>
                <c:pt idx="841">
                  <c:v>39925</c:v>
                </c:pt>
                <c:pt idx="842">
                  <c:v>39926</c:v>
                </c:pt>
                <c:pt idx="843">
                  <c:v>39927</c:v>
                </c:pt>
                <c:pt idx="844">
                  <c:v>39928</c:v>
                </c:pt>
                <c:pt idx="845">
                  <c:v>39929</c:v>
                </c:pt>
                <c:pt idx="846">
                  <c:v>39930</c:v>
                </c:pt>
                <c:pt idx="847">
                  <c:v>39931</c:v>
                </c:pt>
                <c:pt idx="848">
                  <c:v>39932</c:v>
                </c:pt>
                <c:pt idx="849">
                  <c:v>39933</c:v>
                </c:pt>
                <c:pt idx="850">
                  <c:v>39934</c:v>
                </c:pt>
                <c:pt idx="851">
                  <c:v>39935</c:v>
                </c:pt>
                <c:pt idx="852">
                  <c:v>39936</c:v>
                </c:pt>
                <c:pt idx="853">
                  <c:v>39937</c:v>
                </c:pt>
                <c:pt idx="854">
                  <c:v>39938</c:v>
                </c:pt>
                <c:pt idx="855">
                  <c:v>39939</c:v>
                </c:pt>
                <c:pt idx="856">
                  <c:v>39940</c:v>
                </c:pt>
                <c:pt idx="857">
                  <c:v>39941</c:v>
                </c:pt>
                <c:pt idx="858">
                  <c:v>39942</c:v>
                </c:pt>
                <c:pt idx="859">
                  <c:v>39943</c:v>
                </c:pt>
                <c:pt idx="860">
                  <c:v>39944</c:v>
                </c:pt>
                <c:pt idx="861">
                  <c:v>39945</c:v>
                </c:pt>
                <c:pt idx="862">
                  <c:v>39946</c:v>
                </c:pt>
                <c:pt idx="863">
                  <c:v>39947</c:v>
                </c:pt>
                <c:pt idx="864">
                  <c:v>39948</c:v>
                </c:pt>
                <c:pt idx="865">
                  <c:v>39949</c:v>
                </c:pt>
                <c:pt idx="866">
                  <c:v>39950</c:v>
                </c:pt>
                <c:pt idx="867">
                  <c:v>39951</c:v>
                </c:pt>
                <c:pt idx="868">
                  <c:v>39952</c:v>
                </c:pt>
                <c:pt idx="869">
                  <c:v>39953</c:v>
                </c:pt>
                <c:pt idx="870">
                  <c:v>39954</c:v>
                </c:pt>
                <c:pt idx="871">
                  <c:v>39955</c:v>
                </c:pt>
                <c:pt idx="872">
                  <c:v>39956</c:v>
                </c:pt>
                <c:pt idx="873">
                  <c:v>39957</c:v>
                </c:pt>
                <c:pt idx="874">
                  <c:v>39958</c:v>
                </c:pt>
                <c:pt idx="875">
                  <c:v>39959</c:v>
                </c:pt>
                <c:pt idx="876">
                  <c:v>39960</c:v>
                </c:pt>
                <c:pt idx="877">
                  <c:v>39961</c:v>
                </c:pt>
                <c:pt idx="878">
                  <c:v>39962</c:v>
                </c:pt>
                <c:pt idx="879">
                  <c:v>39963</c:v>
                </c:pt>
                <c:pt idx="880">
                  <c:v>39964</c:v>
                </c:pt>
                <c:pt idx="881">
                  <c:v>39965</c:v>
                </c:pt>
                <c:pt idx="882">
                  <c:v>39966</c:v>
                </c:pt>
                <c:pt idx="883">
                  <c:v>39967</c:v>
                </c:pt>
                <c:pt idx="884">
                  <c:v>39968</c:v>
                </c:pt>
                <c:pt idx="885">
                  <c:v>39969</c:v>
                </c:pt>
                <c:pt idx="886">
                  <c:v>39970</c:v>
                </c:pt>
                <c:pt idx="887">
                  <c:v>39971</c:v>
                </c:pt>
                <c:pt idx="888">
                  <c:v>39972</c:v>
                </c:pt>
                <c:pt idx="889">
                  <c:v>39973</c:v>
                </c:pt>
                <c:pt idx="890">
                  <c:v>39974</c:v>
                </c:pt>
                <c:pt idx="891">
                  <c:v>39975</c:v>
                </c:pt>
                <c:pt idx="892">
                  <c:v>39976</c:v>
                </c:pt>
                <c:pt idx="893">
                  <c:v>39977</c:v>
                </c:pt>
                <c:pt idx="894">
                  <c:v>39978</c:v>
                </c:pt>
                <c:pt idx="895">
                  <c:v>39979</c:v>
                </c:pt>
                <c:pt idx="896">
                  <c:v>39980</c:v>
                </c:pt>
                <c:pt idx="897">
                  <c:v>39981</c:v>
                </c:pt>
                <c:pt idx="898">
                  <c:v>39982</c:v>
                </c:pt>
                <c:pt idx="899">
                  <c:v>39983</c:v>
                </c:pt>
                <c:pt idx="900">
                  <c:v>39984</c:v>
                </c:pt>
                <c:pt idx="901">
                  <c:v>39985</c:v>
                </c:pt>
                <c:pt idx="902">
                  <c:v>39986</c:v>
                </c:pt>
                <c:pt idx="903">
                  <c:v>39987</c:v>
                </c:pt>
                <c:pt idx="904">
                  <c:v>39988</c:v>
                </c:pt>
                <c:pt idx="905">
                  <c:v>39989</c:v>
                </c:pt>
                <c:pt idx="906">
                  <c:v>39990</c:v>
                </c:pt>
                <c:pt idx="907">
                  <c:v>39991</c:v>
                </c:pt>
                <c:pt idx="908">
                  <c:v>39992</c:v>
                </c:pt>
                <c:pt idx="909">
                  <c:v>39993</c:v>
                </c:pt>
                <c:pt idx="910">
                  <c:v>39994</c:v>
                </c:pt>
                <c:pt idx="911">
                  <c:v>39995</c:v>
                </c:pt>
                <c:pt idx="912">
                  <c:v>39996</c:v>
                </c:pt>
                <c:pt idx="913">
                  <c:v>39997</c:v>
                </c:pt>
                <c:pt idx="914">
                  <c:v>39998</c:v>
                </c:pt>
                <c:pt idx="915">
                  <c:v>39999</c:v>
                </c:pt>
                <c:pt idx="916">
                  <c:v>40000</c:v>
                </c:pt>
                <c:pt idx="917">
                  <c:v>40001</c:v>
                </c:pt>
                <c:pt idx="918">
                  <c:v>40002</c:v>
                </c:pt>
                <c:pt idx="919">
                  <c:v>40003</c:v>
                </c:pt>
                <c:pt idx="920">
                  <c:v>40004</c:v>
                </c:pt>
                <c:pt idx="921">
                  <c:v>40005</c:v>
                </c:pt>
                <c:pt idx="922">
                  <c:v>40006</c:v>
                </c:pt>
                <c:pt idx="923">
                  <c:v>40007</c:v>
                </c:pt>
                <c:pt idx="924">
                  <c:v>40008</c:v>
                </c:pt>
                <c:pt idx="925">
                  <c:v>40009</c:v>
                </c:pt>
                <c:pt idx="926">
                  <c:v>40010</c:v>
                </c:pt>
                <c:pt idx="927">
                  <c:v>40011</c:v>
                </c:pt>
                <c:pt idx="928">
                  <c:v>40012</c:v>
                </c:pt>
                <c:pt idx="929">
                  <c:v>40013</c:v>
                </c:pt>
                <c:pt idx="930">
                  <c:v>40014</c:v>
                </c:pt>
                <c:pt idx="931">
                  <c:v>40015</c:v>
                </c:pt>
                <c:pt idx="932">
                  <c:v>40016</c:v>
                </c:pt>
                <c:pt idx="933">
                  <c:v>40017</c:v>
                </c:pt>
                <c:pt idx="934">
                  <c:v>40018</c:v>
                </c:pt>
                <c:pt idx="935">
                  <c:v>40019</c:v>
                </c:pt>
                <c:pt idx="936">
                  <c:v>40020</c:v>
                </c:pt>
                <c:pt idx="937">
                  <c:v>40021</c:v>
                </c:pt>
                <c:pt idx="938">
                  <c:v>40022</c:v>
                </c:pt>
                <c:pt idx="939">
                  <c:v>40023</c:v>
                </c:pt>
                <c:pt idx="940">
                  <c:v>40024</c:v>
                </c:pt>
                <c:pt idx="941">
                  <c:v>40025</c:v>
                </c:pt>
                <c:pt idx="942">
                  <c:v>40026</c:v>
                </c:pt>
                <c:pt idx="943">
                  <c:v>40027</c:v>
                </c:pt>
                <c:pt idx="944">
                  <c:v>40028</c:v>
                </c:pt>
                <c:pt idx="945">
                  <c:v>40029</c:v>
                </c:pt>
                <c:pt idx="946">
                  <c:v>40030</c:v>
                </c:pt>
                <c:pt idx="947">
                  <c:v>40031</c:v>
                </c:pt>
                <c:pt idx="948">
                  <c:v>40032</c:v>
                </c:pt>
                <c:pt idx="949">
                  <c:v>40033</c:v>
                </c:pt>
                <c:pt idx="950">
                  <c:v>40034</c:v>
                </c:pt>
                <c:pt idx="951">
                  <c:v>40035</c:v>
                </c:pt>
                <c:pt idx="952">
                  <c:v>40036</c:v>
                </c:pt>
                <c:pt idx="953">
                  <c:v>40037</c:v>
                </c:pt>
                <c:pt idx="954">
                  <c:v>40038</c:v>
                </c:pt>
                <c:pt idx="955">
                  <c:v>40039</c:v>
                </c:pt>
                <c:pt idx="956">
                  <c:v>40040</c:v>
                </c:pt>
                <c:pt idx="957">
                  <c:v>40041</c:v>
                </c:pt>
                <c:pt idx="958">
                  <c:v>40042</c:v>
                </c:pt>
                <c:pt idx="959">
                  <c:v>40043</c:v>
                </c:pt>
                <c:pt idx="960">
                  <c:v>40044</c:v>
                </c:pt>
                <c:pt idx="961">
                  <c:v>40045</c:v>
                </c:pt>
                <c:pt idx="962">
                  <c:v>40046</c:v>
                </c:pt>
                <c:pt idx="963">
                  <c:v>40047</c:v>
                </c:pt>
                <c:pt idx="964">
                  <c:v>40048</c:v>
                </c:pt>
                <c:pt idx="965">
                  <c:v>40049</c:v>
                </c:pt>
                <c:pt idx="966">
                  <c:v>40050</c:v>
                </c:pt>
                <c:pt idx="967">
                  <c:v>40051</c:v>
                </c:pt>
                <c:pt idx="968">
                  <c:v>40052</c:v>
                </c:pt>
                <c:pt idx="969">
                  <c:v>40053</c:v>
                </c:pt>
                <c:pt idx="970">
                  <c:v>40054</c:v>
                </c:pt>
                <c:pt idx="971">
                  <c:v>40055</c:v>
                </c:pt>
                <c:pt idx="972">
                  <c:v>40056</c:v>
                </c:pt>
                <c:pt idx="973">
                  <c:v>40057</c:v>
                </c:pt>
                <c:pt idx="974">
                  <c:v>40058</c:v>
                </c:pt>
                <c:pt idx="975">
                  <c:v>40059</c:v>
                </c:pt>
                <c:pt idx="976">
                  <c:v>40060</c:v>
                </c:pt>
                <c:pt idx="977">
                  <c:v>40061</c:v>
                </c:pt>
                <c:pt idx="978">
                  <c:v>40062</c:v>
                </c:pt>
                <c:pt idx="979">
                  <c:v>40063</c:v>
                </c:pt>
                <c:pt idx="980">
                  <c:v>40064</c:v>
                </c:pt>
                <c:pt idx="981">
                  <c:v>40065</c:v>
                </c:pt>
                <c:pt idx="982">
                  <c:v>40066</c:v>
                </c:pt>
                <c:pt idx="983">
                  <c:v>40067</c:v>
                </c:pt>
                <c:pt idx="984">
                  <c:v>40068</c:v>
                </c:pt>
                <c:pt idx="985">
                  <c:v>40069</c:v>
                </c:pt>
                <c:pt idx="986">
                  <c:v>40070</c:v>
                </c:pt>
                <c:pt idx="987">
                  <c:v>40071</c:v>
                </c:pt>
                <c:pt idx="988">
                  <c:v>40072</c:v>
                </c:pt>
                <c:pt idx="989">
                  <c:v>40073</c:v>
                </c:pt>
                <c:pt idx="990">
                  <c:v>40074</c:v>
                </c:pt>
                <c:pt idx="991">
                  <c:v>40075</c:v>
                </c:pt>
                <c:pt idx="992">
                  <c:v>40076</c:v>
                </c:pt>
                <c:pt idx="993">
                  <c:v>40077</c:v>
                </c:pt>
                <c:pt idx="994">
                  <c:v>40078</c:v>
                </c:pt>
                <c:pt idx="995">
                  <c:v>40079</c:v>
                </c:pt>
                <c:pt idx="996">
                  <c:v>40080</c:v>
                </c:pt>
                <c:pt idx="997">
                  <c:v>40081</c:v>
                </c:pt>
                <c:pt idx="998">
                  <c:v>40082</c:v>
                </c:pt>
                <c:pt idx="999">
                  <c:v>40083</c:v>
                </c:pt>
                <c:pt idx="1000">
                  <c:v>40084</c:v>
                </c:pt>
                <c:pt idx="1001">
                  <c:v>40085</c:v>
                </c:pt>
                <c:pt idx="1002">
                  <c:v>40086</c:v>
                </c:pt>
                <c:pt idx="1003">
                  <c:v>40087</c:v>
                </c:pt>
                <c:pt idx="1004">
                  <c:v>40088</c:v>
                </c:pt>
                <c:pt idx="1005">
                  <c:v>40089</c:v>
                </c:pt>
                <c:pt idx="1006">
                  <c:v>40090</c:v>
                </c:pt>
                <c:pt idx="1007">
                  <c:v>40091</c:v>
                </c:pt>
                <c:pt idx="1008">
                  <c:v>40092</c:v>
                </c:pt>
                <c:pt idx="1009">
                  <c:v>40093</c:v>
                </c:pt>
                <c:pt idx="1010">
                  <c:v>40094</c:v>
                </c:pt>
                <c:pt idx="1011">
                  <c:v>40095</c:v>
                </c:pt>
                <c:pt idx="1012">
                  <c:v>40096</c:v>
                </c:pt>
                <c:pt idx="1013">
                  <c:v>40097</c:v>
                </c:pt>
                <c:pt idx="1014">
                  <c:v>40098</c:v>
                </c:pt>
                <c:pt idx="1015">
                  <c:v>40099</c:v>
                </c:pt>
                <c:pt idx="1016">
                  <c:v>40100</c:v>
                </c:pt>
                <c:pt idx="1017">
                  <c:v>40101</c:v>
                </c:pt>
                <c:pt idx="1018">
                  <c:v>40102</c:v>
                </c:pt>
                <c:pt idx="1019">
                  <c:v>40103</c:v>
                </c:pt>
                <c:pt idx="1020">
                  <c:v>40104</c:v>
                </c:pt>
                <c:pt idx="1021">
                  <c:v>40105</c:v>
                </c:pt>
                <c:pt idx="1022">
                  <c:v>40106</c:v>
                </c:pt>
                <c:pt idx="1023">
                  <c:v>40107</c:v>
                </c:pt>
                <c:pt idx="1024">
                  <c:v>40108</c:v>
                </c:pt>
                <c:pt idx="1025">
                  <c:v>40109</c:v>
                </c:pt>
                <c:pt idx="1026">
                  <c:v>40110</c:v>
                </c:pt>
                <c:pt idx="1027">
                  <c:v>40111</c:v>
                </c:pt>
                <c:pt idx="1028">
                  <c:v>40112</c:v>
                </c:pt>
                <c:pt idx="1029">
                  <c:v>40113</c:v>
                </c:pt>
                <c:pt idx="1030">
                  <c:v>40114</c:v>
                </c:pt>
                <c:pt idx="1031">
                  <c:v>40115</c:v>
                </c:pt>
                <c:pt idx="1032">
                  <c:v>40116</c:v>
                </c:pt>
                <c:pt idx="1033">
                  <c:v>40117</c:v>
                </c:pt>
                <c:pt idx="1034">
                  <c:v>40118</c:v>
                </c:pt>
                <c:pt idx="1035">
                  <c:v>40119</c:v>
                </c:pt>
                <c:pt idx="1036">
                  <c:v>40120</c:v>
                </c:pt>
                <c:pt idx="1037">
                  <c:v>40121</c:v>
                </c:pt>
                <c:pt idx="1038">
                  <c:v>40122</c:v>
                </c:pt>
                <c:pt idx="1039">
                  <c:v>40123</c:v>
                </c:pt>
                <c:pt idx="1040">
                  <c:v>40124</c:v>
                </c:pt>
                <c:pt idx="1041">
                  <c:v>40125</c:v>
                </c:pt>
                <c:pt idx="1042">
                  <c:v>40126</c:v>
                </c:pt>
                <c:pt idx="1043">
                  <c:v>40127</c:v>
                </c:pt>
                <c:pt idx="1044">
                  <c:v>40128</c:v>
                </c:pt>
                <c:pt idx="1045">
                  <c:v>40129</c:v>
                </c:pt>
                <c:pt idx="1046">
                  <c:v>40130</c:v>
                </c:pt>
                <c:pt idx="1047">
                  <c:v>40131</c:v>
                </c:pt>
                <c:pt idx="1048">
                  <c:v>40132</c:v>
                </c:pt>
                <c:pt idx="1049">
                  <c:v>40133</c:v>
                </c:pt>
                <c:pt idx="1050">
                  <c:v>40134</c:v>
                </c:pt>
                <c:pt idx="1051">
                  <c:v>40135</c:v>
                </c:pt>
                <c:pt idx="1052">
                  <c:v>40136</c:v>
                </c:pt>
                <c:pt idx="1053">
                  <c:v>40137</c:v>
                </c:pt>
                <c:pt idx="1054">
                  <c:v>40138</c:v>
                </c:pt>
                <c:pt idx="1055">
                  <c:v>40139</c:v>
                </c:pt>
                <c:pt idx="1056">
                  <c:v>40140</c:v>
                </c:pt>
                <c:pt idx="1057">
                  <c:v>40141</c:v>
                </c:pt>
                <c:pt idx="1058">
                  <c:v>40142</c:v>
                </c:pt>
                <c:pt idx="1059">
                  <c:v>40143</c:v>
                </c:pt>
                <c:pt idx="1060">
                  <c:v>40144</c:v>
                </c:pt>
                <c:pt idx="1061">
                  <c:v>40145</c:v>
                </c:pt>
                <c:pt idx="1062">
                  <c:v>40146</c:v>
                </c:pt>
                <c:pt idx="1063">
                  <c:v>40147</c:v>
                </c:pt>
                <c:pt idx="1064">
                  <c:v>40148</c:v>
                </c:pt>
                <c:pt idx="1065">
                  <c:v>40149</c:v>
                </c:pt>
                <c:pt idx="1066">
                  <c:v>40150</c:v>
                </c:pt>
                <c:pt idx="1067">
                  <c:v>40151</c:v>
                </c:pt>
                <c:pt idx="1068">
                  <c:v>40152</c:v>
                </c:pt>
                <c:pt idx="1069">
                  <c:v>40153</c:v>
                </c:pt>
                <c:pt idx="1070">
                  <c:v>40154</c:v>
                </c:pt>
                <c:pt idx="1071">
                  <c:v>40155</c:v>
                </c:pt>
                <c:pt idx="1072">
                  <c:v>40156</c:v>
                </c:pt>
                <c:pt idx="1073">
                  <c:v>40157</c:v>
                </c:pt>
                <c:pt idx="1074">
                  <c:v>40158</c:v>
                </c:pt>
                <c:pt idx="1075">
                  <c:v>40159</c:v>
                </c:pt>
                <c:pt idx="1076">
                  <c:v>40160</c:v>
                </c:pt>
                <c:pt idx="1077">
                  <c:v>40161</c:v>
                </c:pt>
                <c:pt idx="1078">
                  <c:v>40162</c:v>
                </c:pt>
                <c:pt idx="1079">
                  <c:v>40163</c:v>
                </c:pt>
                <c:pt idx="1080">
                  <c:v>40164</c:v>
                </c:pt>
                <c:pt idx="1081">
                  <c:v>40165</c:v>
                </c:pt>
                <c:pt idx="1082">
                  <c:v>40166</c:v>
                </c:pt>
                <c:pt idx="1083">
                  <c:v>40167</c:v>
                </c:pt>
                <c:pt idx="1084">
                  <c:v>40168</c:v>
                </c:pt>
                <c:pt idx="1085">
                  <c:v>40169</c:v>
                </c:pt>
                <c:pt idx="1086">
                  <c:v>40170</c:v>
                </c:pt>
                <c:pt idx="1087">
                  <c:v>40171</c:v>
                </c:pt>
                <c:pt idx="1088">
                  <c:v>40172</c:v>
                </c:pt>
                <c:pt idx="1089">
                  <c:v>40173</c:v>
                </c:pt>
                <c:pt idx="1090">
                  <c:v>40174</c:v>
                </c:pt>
                <c:pt idx="1091">
                  <c:v>40175</c:v>
                </c:pt>
                <c:pt idx="1092">
                  <c:v>40176</c:v>
                </c:pt>
                <c:pt idx="1093">
                  <c:v>40177</c:v>
                </c:pt>
                <c:pt idx="1094">
                  <c:v>40178</c:v>
                </c:pt>
                <c:pt idx="1095">
                  <c:v>40179</c:v>
                </c:pt>
                <c:pt idx="1096">
                  <c:v>40180</c:v>
                </c:pt>
                <c:pt idx="1097">
                  <c:v>40181</c:v>
                </c:pt>
                <c:pt idx="1098">
                  <c:v>40182</c:v>
                </c:pt>
                <c:pt idx="1099">
                  <c:v>40183</c:v>
                </c:pt>
                <c:pt idx="1100">
                  <c:v>40184</c:v>
                </c:pt>
                <c:pt idx="1101">
                  <c:v>40185</c:v>
                </c:pt>
                <c:pt idx="1102">
                  <c:v>40186</c:v>
                </c:pt>
                <c:pt idx="1103">
                  <c:v>40187</c:v>
                </c:pt>
                <c:pt idx="1104">
                  <c:v>40188</c:v>
                </c:pt>
                <c:pt idx="1105">
                  <c:v>40189</c:v>
                </c:pt>
                <c:pt idx="1106">
                  <c:v>40190</c:v>
                </c:pt>
                <c:pt idx="1107">
                  <c:v>40191</c:v>
                </c:pt>
                <c:pt idx="1108">
                  <c:v>40192</c:v>
                </c:pt>
                <c:pt idx="1109">
                  <c:v>40193</c:v>
                </c:pt>
                <c:pt idx="1110">
                  <c:v>40194</c:v>
                </c:pt>
                <c:pt idx="1111">
                  <c:v>40195</c:v>
                </c:pt>
                <c:pt idx="1112">
                  <c:v>40196</c:v>
                </c:pt>
                <c:pt idx="1113">
                  <c:v>40197</c:v>
                </c:pt>
                <c:pt idx="1114">
                  <c:v>40198</c:v>
                </c:pt>
                <c:pt idx="1115">
                  <c:v>40199</c:v>
                </c:pt>
                <c:pt idx="1116">
                  <c:v>40200</c:v>
                </c:pt>
                <c:pt idx="1117">
                  <c:v>40201</c:v>
                </c:pt>
                <c:pt idx="1118">
                  <c:v>40202</c:v>
                </c:pt>
                <c:pt idx="1119">
                  <c:v>40203</c:v>
                </c:pt>
                <c:pt idx="1120">
                  <c:v>40204</c:v>
                </c:pt>
                <c:pt idx="1121">
                  <c:v>40205</c:v>
                </c:pt>
                <c:pt idx="1122">
                  <c:v>40206</c:v>
                </c:pt>
                <c:pt idx="1123">
                  <c:v>40207</c:v>
                </c:pt>
                <c:pt idx="1124">
                  <c:v>40208</c:v>
                </c:pt>
                <c:pt idx="1125">
                  <c:v>40209</c:v>
                </c:pt>
                <c:pt idx="1126">
                  <c:v>40210</c:v>
                </c:pt>
                <c:pt idx="1127">
                  <c:v>40211</c:v>
                </c:pt>
                <c:pt idx="1128">
                  <c:v>40212</c:v>
                </c:pt>
                <c:pt idx="1129">
                  <c:v>40213</c:v>
                </c:pt>
                <c:pt idx="1130">
                  <c:v>40214</c:v>
                </c:pt>
                <c:pt idx="1131">
                  <c:v>40215</c:v>
                </c:pt>
                <c:pt idx="1132">
                  <c:v>40216</c:v>
                </c:pt>
                <c:pt idx="1133">
                  <c:v>40217</c:v>
                </c:pt>
                <c:pt idx="1134">
                  <c:v>40218</c:v>
                </c:pt>
                <c:pt idx="1135">
                  <c:v>40219</c:v>
                </c:pt>
                <c:pt idx="1136">
                  <c:v>40220</c:v>
                </c:pt>
                <c:pt idx="1137">
                  <c:v>40221</c:v>
                </c:pt>
                <c:pt idx="1138">
                  <c:v>40222</c:v>
                </c:pt>
                <c:pt idx="1139">
                  <c:v>40223</c:v>
                </c:pt>
                <c:pt idx="1140">
                  <c:v>40224</c:v>
                </c:pt>
                <c:pt idx="1141">
                  <c:v>40225</c:v>
                </c:pt>
                <c:pt idx="1142">
                  <c:v>40226</c:v>
                </c:pt>
                <c:pt idx="1143">
                  <c:v>40227</c:v>
                </c:pt>
                <c:pt idx="1144">
                  <c:v>40228</c:v>
                </c:pt>
                <c:pt idx="1145">
                  <c:v>40229</c:v>
                </c:pt>
                <c:pt idx="1146">
                  <c:v>40230</c:v>
                </c:pt>
                <c:pt idx="1147">
                  <c:v>40231</c:v>
                </c:pt>
                <c:pt idx="1148">
                  <c:v>40232</c:v>
                </c:pt>
                <c:pt idx="1149">
                  <c:v>40233</c:v>
                </c:pt>
                <c:pt idx="1150">
                  <c:v>40234</c:v>
                </c:pt>
                <c:pt idx="1151">
                  <c:v>40235</c:v>
                </c:pt>
                <c:pt idx="1152">
                  <c:v>40236</c:v>
                </c:pt>
                <c:pt idx="1153">
                  <c:v>40237</c:v>
                </c:pt>
                <c:pt idx="1154">
                  <c:v>40238</c:v>
                </c:pt>
                <c:pt idx="1155">
                  <c:v>40239</c:v>
                </c:pt>
                <c:pt idx="1156">
                  <c:v>40240</c:v>
                </c:pt>
                <c:pt idx="1157">
                  <c:v>40241</c:v>
                </c:pt>
                <c:pt idx="1158">
                  <c:v>40242</c:v>
                </c:pt>
                <c:pt idx="1159">
                  <c:v>40243</c:v>
                </c:pt>
                <c:pt idx="1160">
                  <c:v>40244</c:v>
                </c:pt>
                <c:pt idx="1161">
                  <c:v>40245</c:v>
                </c:pt>
                <c:pt idx="1162">
                  <c:v>40246</c:v>
                </c:pt>
                <c:pt idx="1163">
                  <c:v>40247</c:v>
                </c:pt>
                <c:pt idx="1164">
                  <c:v>40248</c:v>
                </c:pt>
                <c:pt idx="1165">
                  <c:v>40249</c:v>
                </c:pt>
                <c:pt idx="1166">
                  <c:v>40250</c:v>
                </c:pt>
                <c:pt idx="1167">
                  <c:v>40251</c:v>
                </c:pt>
                <c:pt idx="1168">
                  <c:v>40252</c:v>
                </c:pt>
                <c:pt idx="1169">
                  <c:v>40253</c:v>
                </c:pt>
                <c:pt idx="1170">
                  <c:v>40254</c:v>
                </c:pt>
                <c:pt idx="1171">
                  <c:v>40255</c:v>
                </c:pt>
                <c:pt idx="1172">
                  <c:v>40256</c:v>
                </c:pt>
                <c:pt idx="1173">
                  <c:v>40257</c:v>
                </c:pt>
                <c:pt idx="1174">
                  <c:v>40258</c:v>
                </c:pt>
                <c:pt idx="1175">
                  <c:v>40259</c:v>
                </c:pt>
                <c:pt idx="1176">
                  <c:v>40260</c:v>
                </c:pt>
                <c:pt idx="1177">
                  <c:v>40261</c:v>
                </c:pt>
                <c:pt idx="1178">
                  <c:v>40262</c:v>
                </c:pt>
                <c:pt idx="1179">
                  <c:v>40263</c:v>
                </c:pt>
                <c:pt idx="1180">
                  <c:v>40264</c:v>
                </c:pt>
                <c:pt idx="1181">
                  <c:v>40265</c:v>
                </c:pt>
                <c:pt idx="1182">
                  <c:v>40266</c:v>
                </c:pt>
                <c:pt idx="1183">
                  <c:v>40267</c:v>
                </c:pt>
                <c:pt idx="1184">
                  <c:v>40268</c:v>
                </c:pt>
                <c:pt idx="1185">
                  <c:v>40269</c:v>
                </c:pt>
                <c:pt idx="1186">
                  <c:v>40270</c:v>
                </c:pt>
                <c:pt idx="1187">
                  <c:v>40271</c:v>
                </c:pt>
                <c:pt idx="1188">
                  <c:v>40272</c:v>
                </c:pt>
                <c:pt idx="1189">
                  <c:v>40273</c:v>
                </c:pt>
                <c:pt idx="1190">
                  <c:v>40274</c:v>
                </c:pt>
                <c:pt idx="1191">
                  <c:v>40275</c:v>
                </c:pt>
                <c:pt idx="1192">
                  <c:v>40276</c:v>
                </c:pt>
                <c:pt idx="1193">
                  <c:v>40277</c:v>
                </c:pt>
                <c:pt idx="1194">
                  <c:v>40278</c:v>
                </c:pt>
                <c:pt idx="1195">
                  <c:v>40279</c:v>
                </c:pt>
                <c:pt idx="1196">
                  <c:v>40280</c:v>
                </c:pt>
                <c:pt idx="1197">
                  <c:v>40281</c:v>
                </c:pt>
                <c:pt idx="1198">
                  <c:v>40282</c:v>
                </c:pt>
                <c:pt idx="1199">
                  <c:v>40283</c:v>
                </c:pt>
                <c:pt idx="1200">
                  <c:v>40284</c:v>
                </c:pt>
                <c:pt idx="1201">
                  <c:v>40285</c:v>
                </c:pt>
                <c:pt idx="1202">
                  <c:v>40286</c:v>
                </c:pt>
                <c:pt idx="1203">
                  <c:v>40287</c:v>
                </c:pt>
                <c:pt idx="1204">
                  <c:v>40288</c:v>
                </c:pt>
                <c:pt idx="1205">
                  <c:v>40289</c:v>
                </c:pt>
                <c:pt idx="1206">
                  <c:v>40290</c:v>
                </c:pt>
                <c:pt idx="1207">
                  <c:v>40291</c:v>
                </c:pt>
                <c:pt idx="1208">
                  <c:v>40292</c:v>
                </c:pt>
                <c:pt idx="1209">
                  <c:v>40293</c:v>
                </c:pt>
                <c:pt idx="1210">
                  <c:v>40294</c:v>
                </c:pt>
                <c:pt idx="1211">
                  <c:v>40295</c:v>
                </c:pt>
                <c:pt idx="1212">
                  <c:v>40296</c:v>
                </c:pt>
                <c:pt idx="1213">
                  <c:v>40297</c:v>
                </c:pt>
                <c:pt idx="1214">
                  <c:v>40298</c:v>
                </c:pt>
                <c:pt idx="1215">
                  <c:v>40299</c:v>
                </c:pt>
                <c:pt idx="1216">
                  <c:v>40300</c:v>
                </c:pt>
                <c:pt idx="1217">
                  <c:v>40301</c:v>
                </c:pt>
                <c:pt idx="1218">
                  <c:v>40302</c:v>
                </c:pt>
                <c:pt idx="1219">
                  <c:v>40303</c:v>
                </c:pt>
                <c:pt idx="1220">
                  <c:v>40304</c:v>
                </c:pt>
                <c:pt idx="1221">
                  <c:v>40305</c:v>
                </c:pt>
                <c:pt idx="1222">
                  <c:v>40306</c:v>
                </c:pt>
                <c:pt idx="1223">
                  <c:v>40307</c:v>
                </c:pt>
                <c:pt idx="1224">
                  <c:v>40308</c:v>
                </c:pt>
                <c:pt idx="1225">
                  <c:v>40309</c:v>
                </c:pt>
                <c:pt idx="1226">
                  <c:v>40310</c:v>
                </c:pt>
                <c:pt idx="1227">
                  <c:v>40311</c:v>
                </c:pt>
                <c:pt idx="1228">
                  <c:v>40312</c:v>
                </c:pt>
                <c:pt idx="1229">
                  <c:v>40313</c:v>
                </c:pt>
                <c:pt idx="1230">
                  <c:v>40314</c:v>
                </c:pt>
                <c:pt idx="1231">
                  <c:v>40315</c:v>
                </c:pt>
                <c:pt idx="1232">
                  <c:v>40316</c:v>
                </c:pt>
                <c:pt idx="1233">
                  <c:v>40317</c:v>
                </c:pt>
                <c:pt idx="1234">
                  <c:v>40318</c:v>
                </c:pt>
                <c:pt idx="1235">
                  <c:v>40319</c:v>
                </c:pt>
                <c:pt idx="1236">
                  <c:v>40320</c:v>
                </c:pt>
                <c:pt idx="1237">
                  <c:v>40321</c:v>
                </c:pt>
                <c:pt idx="1238">
                  <c:v>40322</c:v>
                </c:pt>
                <c:pt idx="1239">
                  <c:v>40323</c:v>
                </c:pt>
                <c:pt idx="1240">
                  <c:v>40324</c:v>
                </c:pt>
                <c:pt idx="1241">
                  <c:v>40325</c:v>
                </c:pt>
                <c:pt idx="1242">
                  <c:v>40326</c:v>
                </c:pt>
                <c:pt idx="1243">
                  <c:v>40327</c:v>
                </c:pt>
                <c:pt idx="1244">
                  <c:v>40328</c:v>
                </c:pt>
                <c:pt idx="1245">
                  <c:v>40329</c:v>
                </c:pt>
                <c:pt idx="1246">
                  <c:v>40330</c:v>
                </c:pt>
                <c:pt idx="1247">
                  <c:v>40331</c:v>
                </c:pt>
                <c:pt idx="1248">
                  <c:v>40332</c:v>
                </c:pt>
                <c:pt idx="1249">
                  <c:v>40333</c:v>
                </c:pt>
                <c:pt idx="1250">
                  <c:v>40334</c:v>
                </c:pt>
                <c:pt idx="1251">
                  <c:v>40335</c:v>
                </c:pt>
                <c:pt idx="1252">
                  <c:v>40336</c:v>
                </c:pt>
                <c:pt idx="1253">
                  <c:v>40337</c:v>
                </c:pt>
                <c:pt idx="1254">
                  <c:v>40338</c:v>
                </c:pt>
                <c:pt idx="1255">
                  <c:v>40339</c:v>
                </c:pt>
                <c:pt idx="1256">
                  <c:v>40340</c:v>
                </c:pt>
                <c:pt idx="1257">
                  <c:v>40341</c:v>
                </c:pt>
                <c:pt idx="1258">
                  <c:v>40342</c:v>
                </c:pt>
                <c:pt idx="1259">
                  <c:v>40343</c:v>
                </c:pt>
                <c:pt idx="1260">
                  <c:v>40344</c:v>
                </c:pt>
                <c:pt idx="1261">
                  <c:v>40345</c:v>
                </c:pt>
                <c:pt idx="1262">
                  <c:v>40346</c:v>
                </c:pt>
                <c:pt idx="1263">
                  <c:v>40347</c:v>
                </c:pt>
                <c:pt idx="1264">
                  <c:v>40348</c:v>
                </c:pt>
                <c:pt idx="1265">
                  <c:v>40349</c:v>
                </c:pt>
                <c:pt idx="1266">
                  <c:v>40350</c:v>
                </c:pt>
                <c:pt idx="1267">
                  <c:v>40351</c:v>
                </c:pt>
                <c:pt idx="1268">
                  <c:v>40352</c:v>
                </c:pt>
                <c:pt idx="1269">
                  <c:v>40353</c:v>
                </c:pt>
                <c:pt idx="1270">
                  <c:v>40354</c:v>
                </c:pt>
                <c:pt idx="1271">
                  <c:v>40355</c:v>
                </c:pt>
                <c:pt idx="1272">
                  <c:v>40356</c:v>
                </c:pt>
                <c:pt idx="1273">
                  <c:v>40357</c:v>
                </c:pt>
                <c:pt idx="1274">
                  <c:v>40358</c:v>
                </c:pt>
                <c:pt idx="1275">
                  <c:v>40359</c:v>
                </c:pt>
                <c:pt idx="1276">
                  <c:v>40360</c:v>
                </c:pt>
                <c:pt idx="1277">
                  <c:v>40361</c:v>
                </c:pt>
                <c:pt idx="1278">
                  <c:v>40362</c:v>
                </c:pt>
                <c:pt idx="1279">
                  <c:v>40363</c:v>
                </c:pt>
                <c:pt idx="1280">
                  <c:v>40364</c:v>
                </c:pt>
                <c:pt idx="1281">
                  <c:v>40365</c:v>
                </c:pt>
                <c:pt idx="1282">
                  <c:v>40366</c:v>
                </c:pt>
                <c:pt idx="1283">
                  <c:v>40367</c:v>
                </c:pt>
                <c:pt idx="1284">
                  <c:v>40368</c:v>
                </c:pt>
                <c:pt idx="1285">
                  <c:v>40369</c:v>
                </c:pt>
                <c:pt idx="1286">
                  <c:v>40370</c:v>
                </c:pt>
                <c:pt idx="1287">
                  <c:v>40371</c:v>
                </c:pt>
                <c:pt idx="1288">
                  <c:v>40372</c:v>
                </c:pt>
                <c:pt idx="1289">
                  <c:v>40373</c:v>
                </c:pt>
                <c:pt idx="1290">
                  <c:v>40374</c:v>
                </c:pt>
                <c:pt idx="1291">
                  <c:v>40375</c:v>
                </c:pt>
                <c:pt idx="1292">
                  <c:v>40376</c:v>
                </c:pt>
                <c:pt idx="1293">
                  <c:v>40377</c:v>
                </c:pt>
                <c:pt idx="1294">
                  <c:v>40378</c:v>
                </c:pt>
                <c:pt idx="1295">
                  <c:v>40379</c:v>
                </c:pt>
                <c:pt idx="1296">
                  <c:v>40380</c:v>
                </c:pt>
                <c:pt idx="1297">
                  <c:v>40381</c:v>
                </c:pt>
                <c:pt idx="1298">
                  <c:v>40382</c:v>
                </c:pt>
                <c:pt idx="1299">
                  <c:v>40383</c:v>
                </c:pt>
                <c:pt idx="1300">
                  <c:v>40384</c:v>
                </c:pt>
                <c:pt idx="1301">
                  <c:v>40385</c:v>
                </c:pt>
                <c:pt idx="1302">
                  <c:v>40386</c:v>
                </c:pt>
                <c:pt idx="1303">
                  <c:v>40387</c:v>
                </c:pt>
                <c:pt idx="1304">
                  <c:v>40388</c:v>
                </c:pt>
                <c:pt idx="1305">
                  <c:v>40389</c:v>
                </c:pt>
                <c:pt idx="1306">
                  <c:v>40390</c:v>
                </c:pt>
                <c:pt idx="1307">
                  <c:v>40391</c:v>
                </c:pt>
                <c:pt idx="1308">
                  <c:v>40392</c:v>
                </c:pt>
                <c:pt idx="1309">
                  <c:v>40393</c:v>
                </c:pt>
                <c:pt idx="1310">
                  <c:v>40394</c:v>
                </c:pt>
                <c:pt idx="1311">
                  <c:v>40395</c:v>
                </c:pt>
                <c:pt idx="1312">
                  <c:v>40396</c:v>
                </c:pt>
                <c:pt idx="1313">
                  <c:v>40397</c:v>
                </c:pt>
                <c:pt idx="1314">
                  <c:v>40398</c:v>
                </c:pt>
                <c:pt idx="1315">
                  <c:v>40399</c:v>
                </c:pt>
                <c:pt idx="1316">
                  <c:v>40400</c:v>
                </c:pt>
                <c:pt idx="1317">
                  <c:v>40401</c:v>
                </c:pt>
                <c:pt idx="1318">
                  <c:v>40402</c:v>
                </c:pt>
                <c:pt idx="1319">
                  <c:v>40403</c:v>
                </c:pt>
                <c:pt idx="1320">
                  <c:v>40404</c:v>
                </c:pt>
                <c:pt idx="1321">
                  <c:v>40405</c:v>
                </c:pt>
                <c:pt idx="1322">
                  <c:v>40406</c:v>
                </c:pt>
                <c:pt idx="1323">
                  <c:v>40407</c:v>
                </c:pt>
                <c:pt idx="1324">
                  <c:v>40408</c:v>
                </c:pt>
                <c:pt idx="1325">
                  <c:v>40409</c:v>
                </c:pt>
                <c:pt idx="1326">
                  <c:v>40410</c:v>
                </c:pt>
                <c:pt idx="1327">
                  <c:v>40411</c:v>
                </c:pt>
                <c:pt idx="1328">
                  <c:v>40412</c:v>
                </c:pt>
                <c:pt idx="1329">
                  <c:v>40413</c:v>
                </c:pt>
                <c:pt idx="1330">
                  <c:v>40414</c:v>
                </c:pt>
                <c:pt idx="1331">
                  <c:v>40415</c:v>
                </c:pt>
                <c:pt idx="1332">
                  <c:v>40416</c:v>
                </c:pt>
                <c:pt idx="1333">
                  <c:v>40417</c:v>
                </c:pt>
                <c:pt idx="1334">
                  <c:v>40418</c:v>
                </c:pt>
                <c:pt idx="1335">
                  <c:v>40419</c:v>
                </c:pt>
                <c:pt idx="1336">
                  <c:v>40420</c:v>
                </c:pt>
                <c:pt idx="1337">
                  <c:v>40421</c:v>
                </c:pt>
                <c:pt idx="1338">
                  <c:v>40422</c:v>
                </c:pt>
                <c:pt idx="1339">
                  <c:v>40423</c:v>
                </c:pt>
                <c:pt idx="1340">
                  <c:v>40424</c:v>
                </c:pt>
                <c:pt idx="1341">
                  <c:v>40425</c:v>
                </c:pt>
                <c:pt idx="1342">
                  <c:v>40426</c:v>
                </c:pt>
                <c:pt idx="1343">
                  <c:v>40427</c:v>
                </c:pt>
                <c:pt idx="1344">
                  <c:v>40428</c:v>
                </c:pt>
                <c:pt idx="1345">
                  <c:v>40429</c:v>
                </c:pt>
                <c:pt idx="1346">
                  <c:v>40430</c:v>
                </c:pt>
                <c:pt idx="1347">
                  <c:v>40431</c:v>
                </c:pt>
                <c:pt idx="1348">
                  <c:v>40432</c:v>
                </c:pt>
                <c:pt idx="1349">
                  <c:v>40433</c:v>
                </c:pt>
                <c:pt idx="1350">
                  <c:v>40434</c:v>
                </c:pt>
                <c:pt idx="1351">
                  <c:v>40435</c:v>
                </c:pt>
                <c:pt idx="1352">
                  <c:v>40436</c:v>
                </c:pt>
                <c:pt idx="1353">
                  <c:v>40437</c:v>
                </c:pt>
                <c:pt idx="1354">
                  <c:v>40438</c:v>
                </c:pt>
                <c:pt idx="1355">
                  <c:v>40439</c:v>
                </c:pt>
                <c:pt idx="1356">
                  <c:v>40440</c:v>
                </c:pt>
                <c:pt idx="1357">
                  <c:v>40441</c:v>
                </c:pt>
                <c:pt idx="1358">
                  <c:v>40442</c:v>
                </c:pt>
                <c:pt idx="1359">
                  <c:v>40443</c:v>
                </c:pt>
                <c:pt idx="1360">
                  <c:v>40444</c:v>
                </c:pt>
                <c:pt idx="1361">
                  <c:v>40445</c:v>
                </c:pt>
                <c:pt idx="1362">
                  <c:v>40446</c:v>
                </c:pt>
                <c:pt idx="1363">
                  <c:v>40447</c:v>
                </c:pt>
                <c:pt idx="1364">
                  <c:v>40448</c:v>
                </c:pt>
                <c:pt idx="1365">
                  <c:v>40449</c:v>
                </c:pt>
                <c:pt idx="1366">
                  <c:v>40450</c:v>
                </c:pt>
                <c:pt idx="1367">
                  <c:v>40451</c:v>
                </c:pt>
                <c:pt idx="1368">
                  <c:v>40452</c:v>
                </c:pt>
                <c:pt idx="1369">
                  <c:v>40453</c:v>
                </c:pt>
                <c:pt idx="1370">
                  <c:v>40454</c:v>
                </c:pt>
                <c:pt idx="1371">
                  <c:v>40455</c:v>
                </c:pt>
                <c:pt idx="1372">
                  <c:v>40456</c:v>
                </c:pt>
                <c:pt idx="1373">
                  <c:v>40457</c:v>
                </c:pt>
                <c:pt idx="1374">
                  <c:v>40458</c:v>
                </c:pt>
                <c:pt idx="1375">
                  <c:v>40459</c:v>
                </c:pt>
                <c:pt idx="1376">
                  <c:v>40460</c:v>
                </c:pt>
                <c:pt idx="1377">
                  <c:v>40461</c:v>
                </c:pt>
                <c:pt idx="1378">
                  <c:v>40462</c:v>
                </c:pt>
                <c:pt idx="1379">
                  <c:v>40463</c:v>
                </c:pt>
                <c:pt idx="1380">
                  <c:v>40464</c:v>
                </c:pt>
                <c:pt idx="1381">
                  <c:v>40465</c:v>
                </c:pt>
                <c:pt idx="1382">
                  <c:v>40466</c:v>
                </c:pt>
                <c:pt idx="1383">
                  <c:v>40467</c:v>
                </c:pt>
                <c:pt idx="1384">
                  <c:v>40468</c:v>
                </c:pt>
                <c:pt idx="1385">
                  <c:v>40469</c:v>
                </c:pt>
                <c:pt idx="1386">
                  <c:v>40470</c:v>
                </c:pt>
                <c:pt idx="1387">
                  <c:v>40471</c:v>
                </c:pt>
                <c:pt idx="1388">
                  <c:v>40472</c:v>
                </c:pt>
                <c:pt idx="1389">
                  <c:v>40473</c:v>
                </c:pt>
                <c:pt idx="1390">
                  <c:v>40474</c:v>
                </c:pt>
                <c:pt idx="1391">
                  <c:v>40475</c:v>
                </c:pt>
                <c:pt idx="1392">
                  <c:v>40476</c:v>
                </c:pt>
                <c:pt idx="1393">
                  <c:v>40477</c:v>
                </c:pt>
                <c:pt idx="1394">
                  <c:v>40478</c:v>
                </c:pt>
                <c:pt idx="1395">
                  <c:v>40479</c:v>
                </c:pt>
                <c:pt idx="1396">
                  <c:v>40480</c:v>
                </c:pt>
                <c:pt idx="1397">
                  <c:v>40481</c:v>
                </c:pt>
                <c:pt idx="1398">
                  <c:v>40482</c:v>
                </c:pt>
                <c:pt idx="1399">
                  <c:v>40483</c:v>
                </c:pt>
                <c:pt idx="1400">
                  <c:v>40484</c:v>
                </c:pt>
                <c:pt idx="1401">
                  <c:v>40485</c:v>
                </c:pt>
                <c:pt idx="1402">
                  <c:v>40486</c:v>
                </c:pt>
                <c:pt idx="1403">
                  <c:v>40487</c:v>
                </c:pt>
                <c:pt idx="1404">
                  <c:v>40488</c:v>
                </c:pt>
                <c:pt idx="1405">
                  <c:v>40489</c:v>
                </c:pt>
                <c:pt idx="1406">
                  <c:v>40490</c:v>
                </c:pt>
                <c:pt idx="1407">
                  <c:v>40491</c:v>
                </c:pt>
                <c:pt idx="1408">
                  <c:v>40492</c:v>
                </c:pt>
                <c:pt idx="1409">
                  <c:v>40493</c:v>
                </c:pt>
                <c:pt idx="1410">
                  <c:v>40494</c:v>
                </c:pt>
                <c:pt idx="1411">
                  <c:v>40495</c:v>
                </c:pt>
                <c:pt idx="1412">
                  <c:v>40496</c:v>
                </c:pt>
                <c:pt idx="1413">
                  <c:v>40497</c:v>
                </c:pt>
                <c:pt idx="1414">
                  <c:v>40498</c:v>
                </c:pt>
                <c:pt idx="1415">
                  <c:v>40499</c:v>
                </c:pt>
                <c:pt idx="1416">
                  <c:v>40500</c:v>
                </c:pt>
                <c:pt idx="1417">
                  <c:v>40501</c:v>
                </c:pt>
                <c:pt idx="1418">
                  <c:v>40502</c:v>
                </c:pt>
                <c:pt idx="1419">
                  <c:v>40503</c:v>
                </c:pt>
                <c:pt idx="1420">
                  <c:v>40504</c:v>
                </c:pt>
                <c:pt idx="1421">
                  <c:v>40505</c:v>
                </c:pt>
                <c:pt idx="1422">
                  <c:v>40506</c:v>
                </c:pt>
                <c:pt idx="1423">
                  <c:v>40507</c:v>
                </c:pt>
                <c:pt idx="1424">
                  <c:v>40508</c:v>
                </c:pt>
                <c:pt idx="1425">
                  <c:v>40509</c:v>
                </c:pt>
                <c:pt idx="1426">
                  <c:v>40510</c:v>
                </c:pt>
                <c:pt idx="1427">
                  <c:v>40511</c:v>
                </c:pt>
                <c:pt idx="1428">
                  <c:v>40512</c:v>
                </c:pt>
                <c:pt idx="1429">
                  <c:v>40513</c:v>
                </c:pt>
                <c:pt idx="1430">
                  <c:v>40514</c:v>
                </c:pt>
                <c:pt idx="1431">
                  <c:v>40515</c:v>
                </c:pt>
                <c:pt idx="1432">
                  <c:v>40516</c:v>
                </c:pt>
                <c:pt idx="1433">
                  <c:v>40517</c:v>
                </c:pt>
                <c:pt idx="1434">
                  <c:v>40518</c:v>
                </c:pt>
                <c:pt idx="1435">
                  <c:v>40519</c:v>
                </c:pt>
                <c:pt idx="1436">
                  <c:v>40520</c:v>
                </c:pt>
                <c:pt idx="1437">
                  <c:v>40521</c:v>
                </c:pt>
                <c:pt idx="1438">
                  <c:v>40522</c:v>
                </c:pt>
                <c:pt idx="1439">
                  <c:v>40523</c:v>
                </c:pt>
                <c:pt idx="1440">
                  <c:v>40524</c:v>
                </c:pt>
                <c:pt idx="1441">
                  <c:v>40525</c:v>
                </c:pt>
                <c:pt idx="1442">
                  <c:v>40526</c:v>
                </c:pt>
                <c:pt idx="1443">
                  <c:v>40527</c:v>
                </c:pt>
                <c:pt idx="1444">
                  <c:v>40528</c:v>
                </c:pt>
                <c:pt idx="1445">
                  <c:v>40529</c:v>
                </c:pt>
                <c:pt idx="1446">
                  <c:v>40530</c:v>
                </c:pt>
                <c:pt idx="1447">
                  <c:v>40531</c:v>
                </c:pt>
                <c:pt idx="1448">
                  <c:v>40532</c:v>
                </c:pt>
                <c:pt idx="1449">
                  <c:v>40533</c:v>
                </c:pt>
                <c:pt idx="1450">
                  <c:v>40534</c:v>
                </c:pt>
                <c:pt idx="1451">
                  <c:v>40535</c:v>
                </c:pt>
                <c:pt idx="1452">
                  <c:v>40536</c:v>
                </c:pt>
                <c:pt idx="1453">
                  <c:v>40537</c:v>
                </c:pt>
                <c:pt idx="1454">
                  <c:v>40538</c:v>
                </c:pt>
                <c:pt idx="1455">
                  <c:v>40539</c:v>
                </c:pt>
                <c:pt idx="1456">
                  <c:v>40540</c:v>
                </c:pt>
                <c:pt idx="1457">
                  <c:v>40541</c:v>
                </c:pt>
                <c:pt idx="1458">
                  <c:v>40542</c:v>
                </c:pt>
                <c:pt idx="1459">
                  <c:v>40543</c:v>
                </c:pt>
                <c:pt idx="1460">
                  <c:v>40544</c:v>
                </c:pt>
                <c:pt idx="1461">
                  <c:v>40545</c:v>
                </c:pt>
                <c:pt idx="1462">
                  <c:v>40546</c:v>
                </c:pt>
                <c:pt idx="1463">
                  <c:v>40547</c:v>
                </c:pt>
                <c:pt idx="1464">
                  <c:v>40548</c:v>
                </c:pt>
                <c:pt idx="1465">
                  <c:v>40549</c:v>
                </c:pt>
                <c:pt idx="1466">
                  <c:v>40550</c:v>
                </c:pt>
                <c:pt idx="1467">
                  <c:v>40551</c:v>
                </c:pt>
                <c:pt idx="1468">
                  <c:v>40552</c:v>
                </c:pt>
                <c:pt idx="1469">
                  <c:v>40553</c:v>
                </c:pt>
                <c:pt idx="1470">
                  <c:v>40554</c:v>
                </c:pt>
                <c:pt idx="1471">
                  <c:v>40555</c:v>
                </c:pt>
                <c:pt idx="1472">
                  <c:v>40556</c:v>
                </c:pt>
                <c:pt idx="1473">
                  <c:v>40557</c:v>
                </c:pt>
                <c:pt idx="1474">
                  <c:v>40558</c:v>
                </c:pt>
                <c:pt idx="1475">
                  <c:v>40559</c:v>
                </c:pt>
                <c:pt idx="1476">
                  <c:v>40560</c:v>
                </c:pt>
                <c:pt idx="1477">
                  <c:v>40561</c:v>
                </c:pt>
                <c:pt idx="1478">
                  <c:v>40562</c:v>
                </c:pt>
                <c:pt idx="1479">
                  <c:v>40563</c:v>
                </c:pt>
                <c:pt idx="1480">
                  <c:v>40564</c:v>
                </c:pt>
                <c:pt idx="1481">
                  <c:v>40565</c:v>
                </c:pt>
                <c:pt idx="1482">
                  <c:v>40566</c:v>
                </c:pt>
                <c:pt idx="1483">
                  <c:v>40567</c:v>
                </c:pt>
                <c:pt idx="1484">
                  <c:v>40568</c:v>
                </c:pt>
                <c:pt idx="1485">
                  <c:v>40569</c:v>
                </c:pt>
                <c:pt idx="1486">
                  <c:v>40570</c:v>
                </c:pt>
                <c:pt idx="1487">
                  <c:v>40571</c:v>
                </c:pt>
                <c:pt idx="1488">
                  <c:v>40572</c:v>
                </c:pt>
                <c:pt idx="1489">
                  <c:v>40573</c:v>
                </c:pt>
                <c:pt idx="1490">
                  <c:v>40574</c:v>
                </c:pt>
                <c:pt idx="1491">
                  <c:v>40575</c:v>
                </c:pt>
                <c:pt idx="1492">
                  <c:v>40576</c:v>
                </c:pt>
                <c:pt idx="1493">
                  <c:v>40577</c:v>
                </c:pt>
                <c:pt idx="1494">
                  <c:v>40578</c:v>
                </c:pt>
                <c:pt idx="1495">
                  <c:v>40579</c:v>
                </c:pt>
                <c:pt idx="1496">
                  <c:v>40580</c:v>
                </c:pt>
                <c:pt idx="1497">
                  <c:v>40581</c:v>
                </c:pt>
                <c:pt idx="1498">
                  <c:v>40582</c:v>
                </c:pt>
                <c:pt idx="1499">
                  <c:v>40583</c:v>
                </c:pt>
                <c:pt idx="1500">
                  <c:v>40584</c:v>
                </c:pt>
                <c:pt idx="1501">
                  <c:v>40585</c:v>
                </c:pt>
                <c:pt idx="1502">
                  <c:v>40586</c:v>
                </c:pt>
                <c:pt idx="1503">
                  <c:v>40587</c:v>
                </c:pt>
                <c:pt idx="1504">
                  <c:v>40588</c:v>
                </c:pt>
                <c:pt idx="1505">
                  <c:v>40589</c:v>
                </c:pt>
                <c:pt idx="1506">
                  <c:v>40590</c:v>
                </c:pt>
                <c:pt idx="1507">
                  <c:v>40591</c:v>
                </c:pt>
                <c:pt idx="1508">
                  <c:v>40592</c:v>
                </c:pt>
                <c:pt idx="1509">
                  <c:v>40593</c:v>
                </c:pt>
                <c:pt idx="1510">
                  <c:v>40594</c:v>
                </c:pt>
                <c:pt idx="1511">
                  <c:v>40595</c:v>
                </c:pt>
                <c:pt idx="1512">
                  <c:v>40596</c:v>
                </c:pt>
                <c:pt idx="1513">
                  <c:v>40597</c:v>
                </c:pt>
                <c:pt idx="1514">
                  <c:v>40598</c:v>
                </c:pt>
                <c:pt idx="1515">
                  <c:v>40599</c:v>
                </c:pt>
                <c:pt idx="1516">
                  <c:v>40600</c:v>
                </c:pt>
                <c:pt idx="1517">
                  <c:v>40601</c:v>
                </c:pt>
                <c:pt idx="1518">
                  <c:v>40602</c:v>
                </c:pt>
                <c:pt idx="1519">
                  <c:v>40603</c:v>
                </c:pt>
                <c:pt idx="1520">
                  <c:v>40604</c:v>
                </c:pt>
                <c:pt idx="1521">
                  <c:v>40605</c:v>
                </c:pt>
                <c:pt idx="1522">
                  <c:v>40606</c:v>
                </c:pt>
                <c:pt idx="1523">
                  <c:v>40607</c:v>
                </c:pt>
                <c:pt idx="1524">
                  <c:v>40608</c:v>
                </c:pt>
                <c:pt idx="1525">
                  <c:v>40609</c:v>
                </c:pt>
                <c:pt idx="1526">
                  <c:v>40610</c:v>
                </c:pt>
                <c:pt idx="1527">
                  <c:v>40611</c:v>
                </c:pt>
                <c:pt idx="1528">
                  <c:v>40612</c:v>
                </c:pt>
                <c:pt idx="1529">
                  <c:v>40613</c:v>
                </c:pt>
                <c:pt idx="1530">
                  <c:v>40614</c:v>
                </c:pt>
                <c:pt idx="1531">
                  <c:v>40615</c:v>
                </c:pt>
                <c:pt idx="1532">
                  <c:v>40616</c:v>
                </c:pt>
                <c:pt idx="1533">
                  <c:v>40617</c:v>
                </c:pt>
                <c:pt idx="1534">
                  <c:v>40618</c:v>
                </c:pt>
                <c:pt idx="1535">
                  <c:v>40619</c:v>
                </c:pt>
                <c:pt idx="1536">
                  <c:v>40620</c:v>
                </c:pt>
                <c:pt idx="1537">
                  <c:v>40621</c:v>
                </c:pt>
                <c:pt idx="1538">
                  <c:v>40622</c:v>
                </c:pt>
                <c:pt idx="1539">
                  <c:v>40623</c:v>
                </c:pt>
                <c:pt idx="1540">
                  <c:v>40624</c:v>
                </c:pt>
                <c:pt idx="1541">
                  <c:v>40625</c:v>
                </c:pt>
                <c:pt idx="1542">
                  <c:v>40626</c:v>
                </c:pt>
                <c:pt idx="1543">
                  <c:v>40627</c:v>
                </c:pt>
                <c:pt idx="1544">
                  <c:v>40628</c:v>
                </c:pt>
                <c:pt idx="1545">
                  <c:v>40629</c:v>
                </c:pt>
                <c:pt idx="1546">
                  <c:v>40630</c:v>
                </c:pt>
                <c:pt idx="1547">
                  <c:v>40631</c:v>
                </c:pt>
                <c:pt idx="1548">
                  <c:v>40632</c:v>
                </c:pt>
                <c:pt idx="1549">
                  <c:v>40633</c:v>
                </c:pt>
                <c:pt idx="1550">
                  <c:v>40634</c:v>
                </c:pt>
                <c:pt idx="1551">
                  <c:v>40635</c:v>
                </c:pt>
                <c:pt idx="1552">
                  <c:v>40636</c:v>
                </c:pt>
                <c:pt idx="1553">
                  <c:v>40637</c:v>
                </c:pt>
                <c:pt idx="1554">
                  <c:v>40638</c:v>
                </c:pt>
                <c:pt idx="1555">
                  <c:v>40639</c:v>
                </c:pt>
                <c:pt idx="1556">
                  <c:v>40640</c:v>
                </c:pt>
                <c:pt idx="1557">
                  <c:v>40641</c:v>
                </c:pt>
                <c:pt idx="1558">
                  <c:v>40642</c:v>
                </c:pt>
                <c:pt idx="1559">
                  <c:v>40643</c:v>
                </c:pt>
                <c:pt idx="1560">
                  <c:v>40644</c:v>
                </c:pt>
                <c:pt idx="1561">
                  <c:v>40645</c:v>
                </c:pt>
                <c:pt idx="1562">
                  <c:v>40646</c:v>
                </c:pt>
                <c:pt idx="1563">
                  <c:v>40647</c:v>
                </c:pt>
                <c:pt idx="1564">
                  <c:v>40648</c:v>
                </c:pt>
                <c:pt idx="1565">
                  <c:v>40649</c:v>
                </c:pt>
                <c:pt idx="1566">
                  <c:v>40650</c:v>
                </c:pt>
                <c:pt idx="1567">
                  <c:v>40651</c:v>
                </c:pt>
                <c:pt idx="1568">
                  <c:v>40652</c:v>
                </c:pt>
                <c:pt idx="1569">
                  <c:v>40653</c:v>
                </c:pt>
                <c:pt idx="1570">
                  <c:v>40654</c:v>
                </c:pt>
                <c:pt idx="1571">
                  <c:v>40655</c:v>
                </c:pt>
                <c:pt idx="1572">
                  <c:v>40656</c:v>
                </c:pt>
                <c:pt idx="1573">
                  <c:v>40657</c:v>
                </c:pt>
                <c:pt idx="1574">
                  <c:v>40658</c:v>
                </c:pt>
                <c:pt idx="1575">
                  <c:v>40659</c:v>
                </c:pt>
                <c:pt idx="1576">
                  <c:v>40660</c:v>
                </c:pt>
                <c:pt idx="1577">
                  <c:v>40661</c:v>
                </c:pt>
                <c:pt idx="1578">
                  <c:v>40662</c:v>
                </c:pt>
                <c:pt idx="1579">
                  <c:v>40663</c:v>
                </c:pt>
                <c:pt idx="1580">
                  <c:v>40664</c:v>
                </c:pt>
                <c:pt idx="1581">
                  <c:v>40665</c:v>
                </c:pt>
                <c:pt idx="1582">
                  <c:v>40666</c:v>
                </c:pt>
                <c:pt idx="1583">
                  <c:v>40667</c:v>
                </c:pt>
                <c:pt idx="1584">
                  <c:v>40668</c:v>
                </c:pt>
                <c:pt idx="1585">
                  <c:v>40669</c:v>
                </c:pt>
                <c:pt idx="1586">
                  <c:v>40670</c:v>
                </c:pt>
                <c:pt idx="1587">
                  <c:v>40671</c:v>
                </c:pt>
                <c:pt idx="1588">
                  <c:v>40672</c:v>
                </c:pt>
                <c:pt idx="1589">
                  <c:v>40673</c:v>
                </c:pt>
                <c:pt idx="1590">
                  <c:v>40674</c:v>
                </c:pt>
                <c:pt idx="1591">
                  <c:v>40675</c:v>
                </c:pt>
                <c:pt idx="1592">
                  <c:v>40676</c:v>
                </c:pt>
                <c:pt idx="1593">
                  <c:v>40677</c:v>
                </c:pt>
                <c:pt idx="1594">
                  <c:v>40678</c:v>
                </c:pt>
                <c:pt idx="1595">
                  <c:v>40679</c:v>
                </c:pt>
                <c:pt idx="1596">
                  <c:v>40680</c:v>
                </c:pt>
                <c:pt idx="1597">
                  <c:v>40681</c:v>
                </c:pt>
                <c:pt idx="1598">
                  <c:v>40682</c:v>
                </c:pt>
                <c:pt idx="1599">
                  <c:v>40683</c:v>
                </c:pt>
                <c:pt idx="1600">
                  <c:v>40684</c:v>
                </c:pt>
                <c:pt idx="1601">
                  <c:v>40685</c:v>
                </c:pt>
                <c:pt idx="1602">
                  <c:v>40686</c:v>
                </c:pt>
                <c:pt idx="1603">
                  <c:v>40687</c:v>
                </c:pt>
                <c:pt idx="1604">
                  <c:v>40688</c:v>
                </c:pt>
                <c:pt idx="1605">
                  <c:v>40689</c:v>
                </c:pt>
                <c:pt idx="1606">
                  <c:v>40690</c:v>
                </c:pt>
                <c:pt idx="1607">
                  <c:v>40691</c:v>
                </c:pt>
                <c:pt idx="1608">
                  <c:v>40692</c:v>
                </c:pt>
                <c:pt idx="1609">
                  <c:v>40693</c:v>
                </c:pt>
                <c:pt idx="1610">
                  <c:v>40694</c:v>
                </c:pt>
                <c:pt idx="1611">
                  <c:v>40695</c:v>
                </c:pt>
                <c:pt idx="1612">
                  <c:v>40696</c:v>
                </c:pt>
                <c:pt idx="1613">
                  <c:v>40697</c:v>
                </c:pt>
                <c:pt idx="1614">
                  <c:v>40698</c:v>
                </c:pt>
                <c:pt idx="1615">
                  <c:v>40699</c:v>
                </c:pt>
                <c:pt idx="1616">
                  <c:v>40700</c:v>
                </c:pt>
                <c:pt idx="1617">
                  <c:v>40701</c:v>
                </c:pt>
                <c:pt idx="1618">
                  <c:v>40702</c:v>
                </c:pt>
                <c:pt idx="1619">
                  <c:v>40703</c:v>
                </c:pt>
                <c:pt idx="1620">
                  <c:v>40704</c:v>
                </c:pt>
                <c:pt idx="1621">
                  <c:v>40705</c:v>
                </c:pt>
                <c:pt idx="1622">
                  <c:v>40706</c:v>
                </c:pt>
                <c:pt idx="1623">
                  <c:v>40707</c:v>
                </c:pt>
                <c:pt idx="1624">
                  <c:v>40708</c:v>
                </c:pt>
                <c:pt idx="1625">
                  <c:v>40709</c:v>
                </c:pt>
                <c:pt idx="1626">
                  <c:v>40710</c:v>
                </c:pt>
                <c:pt idx="1627">
                  <c:v>40711</c:v>
                </c:pt>
                <c:pt idx="1628">
                  <c:v>40712</c:v>
                </c:pt>
                <c:pt idx="1629">
                  <c:v>40713</c:v>
                </c:pt>
                <c:pt idx="1630">
                  <c:v>40714</c:v>
                </c:pt>
                <c:pt idx="1631">
                  <c:v>40715</c:v>
                </c:pt>
                <c:pt idx="1632">
                  <c:v>40716</c:v>
                </c:pt>
                <c:pt idx="1633">
                  <c:v>40717</c:v>
                </c:pt>
                <c:pt idx="1634">
                  <c:v>40718</c:v>
                </c:pt>
                <c:pt idx="1635">
                  <c:v>40719</c:v>
                </c:pt>
                <c:pt idx="1636">
                  <c:v>40720</c:v>
                </c:pt>
                <c:pt idx="1637">
                  <c:v>40721</c:v>
                </c:pt>
                <c:pt idx="1638">
                  <c:v>40722</c:v>
                </c:pt>
                <c:pt idx="1639">
                  <c:v>40723</c:v>
                </c:pt>
                <c:pt idx="1640">
                  <c:v>40724</c:v>
                </c:pt>
                <c:pt idx="1641">
                  <c:v>40725</c:v>
                </c:pt>
                <c:pt idx="1642">
                  <c:v>40726</c:v>
                </c:pt>
                <c:pt idx="1643">
                  <c:v>40727</c:v>
                </c:pt>
                <c:pt idx="1644">
                  <c:v>40728</c:v>
                </c:pt>
                <c:pt idx="1645">
                  <c:v>40729</c:v>
                </c:pt>
                <c:pt idx="1646">
                  <c:v>40730</c:v>
                </c:pt>
                <c:pt idx="1647">
                  <c:v>40731</c:v>
                </c:pt>
                <c:pt idx="1648">
                  <c:v>40732</c:v>
                </c:pt>
                <c:pt idx="1649">
                  <c:v>40733</c:v>
                </c:pt>
                <c:pt idx="1650">
                  <c:v>40734</c:v>
                </c:pt>
                <c:pt idx="1651">
                  <c:v>40735</c:v>
                </c:pt>
                <c:pt idx="1652">
                  <c:v>40736</c:v>
                </c:pt>
                <c:pt idx="1653">
                  <c:v>40737</c:v>
                </c:pt>
                <c:pt idx="1654">
                  <c:v>40738</c:v>
                </c:pt>
                <c:pt idx="1655">
                  <c:v>40739</c:v>
                </c:pt>
                <c:pt idx="1656">
                  <c:v>40740</c:v>
                </c:pt>
                <c:pt idx="1657">
                  <c:v>40741</c:v>
                </c:pt>
                <c:pt idx="1658">
                  <c:v>40742</c:v>
                </c:pt>
                <c:pt idx="1659">
                  <c:v>40743</c:v>
                </c:pt>
                <c:pt idx="1660">
                  <c:v>40744</c:v>
                </c:pt>
                <c:pt idx="1661">
                  <c:v>40745</c:v>
                </c:pt>
                <c:pt idx="1662">
                  <c:v>40746</c:v>
                </c:pt>
                <c:pt idx="1663">
                  <c:v>40747</c:v>
                </c:pt>
                <c:pt idx="1664">
                  <c:v>40748</c:v>
                </c:pt>
                <c:pt idx="1665">
                  <c:v>40749</c:v>
                </c:pt>
                <c:pt idx="1666">
                  <c:v>40750</c:v>
                </c:pt>
                <c:pt idx="1667">
                  <c:v>40751</c:v>
                </c:pt>
                <c:pt idx="1668">
                  <c:v>40752</c:v>
                </c:pt>
                <c:pt idx="1669">
                  <c:v>40753</c:v>
                </c:pt>
                <c:pt idx="1670">
                  <c:v>40754</c:v>
                </c:pt>
                <c:pt idx="1671">
                  <c:v>40755</c:v>
                </c:pt>
                <c:pt idx="1672">
                  <c:v>40756</c:v>
                </c:pt>
                <c:pt idx="1673">
                  <c:v>40757</c:v>
                </c:pt>
                <c:pt idx="1674">
                  <c:v>40758</c:v>
                </c:pt>
                <c:pt idx="1675">
                  <c:v>40759</c:v>
                </c:pt>
                <c:pt idx="1676">
                  <c:v>40760</c:v>
                </c:pt>
                <c:pt idx="1677">
                  <c:v>40761</c:v>
                </c:pt>
                <c:pt idx="1678">
                  <c:v>40762</c:v>
                </c:pt>
                <c:pt idx="1679">
                  <c:v>40763</c:v>
                </c:pt>
                <c:pt idx="1680">
                  <c:v>40764</c:v>
                </c:pt>
                <c:pt idx="1681">
                  <c:v>40765</c:v>
                </c:pt>
                <c:pt idx="1682">
                  <c:v>40766</c:v>
                </c:pt>
                <c:pt idx="1683">
                  <c:v>40767</c:v>
                </c:pt>
                <c:pt idx="1684">
                  <c:v>40768</c:v>
                </c:pt>
                <c:pt idx="1685">
                  <c:v>40769</c:v>
                </c:pt>
                <c:pt idx="1686">
                  <c:v>40770</c:v>
                </c:pt>
                <c:pt idx="1687">
                  <c:v>40771</c:v>
                </c:pt>
                <c:pt idx="1688">
                  <c:v>40772</c:v>
                </c:pt>
                <c:pt idx="1689">
                  <c:v>40773</c:v>
                </c:pt>
                <c:pt idx="1690">
                  <c:v>40774</c:v>
                </c:pt>
                <c:pt idx="1691">
                  <c:v>40775</c:v>
                </c:pt>
                <c:pt idx="1692">
                  <c:v>40776</c:v>
                </c:pt>
                <c:pt idx="1693">
                  <c:v>40777</c:v>
                </c:pt>
                <c:pt idx="1694">
                  <c:v>40778</c:v>
                </c:pt>
                <c:pt idx="1695">
                  <c:v>40779</c:v>
                </c:pt>
                <c:pt idx="1696">
                  <c:v>40780</c:v>
                </c:pt>
                <c:pt idx="1697">
                  <c:v>40781</c:v>
                </c:pt>
                <c:pt idx="1698">
                  <c:v>40782</c:v>
                </c:pt>
                <c:pt idx="1699">
                  <c:v>40783</c:v>
                </c:pt>
                <c:pt idx="1700">
                  <c:v>40784</c:v>
                </c:pt>
                <c:pt idx="1701">
                  <c:v>40785</c:v>
                </c:pt>
                <c:pt idx="1702">
                  <c:v>40786</c:v>
                </c:pt>
                <c:pt idx="1703">
                  <c:v>40787</c:v>
                </c:pt>
                <c:pt idx="1704">
                  <c:v>40788</c:v>
                </c:pt>
                <c:pt idx="1705">
                  <c:v>40789</c:v>
                </c:pt>
                <c:pt idx="1706">
                  <c:v>40790</c:v>
                </c:pt>
                <c:pt idx="1707">
                  <c:v>40791</c:v>
                </c:pt>
                <c:pt idx="1708">
                  <c:v>40792</c:v>
                </c:pt>
                <c:pt idx="1709">
                  <c:v>40793</c:v>
                </c:pt>
                <c:pt idx="1710">
                  <c:v>40794</c:v>
                </c:pt>
                <c:pt idx="1711">
                  <c:v>40795</c:v>
                </c:pt>
                <c:pt idx="1712">
                  <c:v>40796</c:v>
                </c:pt>
                <c:pt idx="1713">
                  <c:v>40797</c:v>
                </c:pt>
                <c:pt idx="1714">
                  <c:v>40798</c:v>
                </c:pt>
                <c:pt idx="1715">
                  <c:v>40799</c:v>
                </c:pt>
                <c:pt idx="1716">
                  <c:v>40800</c:v>
                </c:pt>
                <c:pt idx="1717">
                  <c:v>40801</c:v>
                </c:pt>
                <c:pt idx="1718">
                  <c:v>40802</c:v>
                </c:pt>
                <c:pt idx="1719">
                  <c:v>40803</c:v>
                </c:pt>
                <c:pt idx="1720">
                  <c:v>40804</c:v>
                </c:pt>
                <c:pt idx="1721">
                  <c:v>40805</c:v>
                </c:pt>
                <c:pt idx="1722">
                  <c:v>40806</c:v>
                </c:pt>
                <c:pt idx="1723">
                  <c:v>40807</c:v>
                </c:pt>
                <c:pt idx="1724">
                  <c:v>40808</c:v>
                </c:pt>
                <c:pt idx="1725">
                  <c:v>40809</c:v>
                </c:pt>
                <c:pt idx="1726">
                  <c:v>40810</c:v>
                </c:pt>
                <c:pt idx="1727">
                  <c:v>40811</c:v>
                </c:pt>
                <c:pt idx="1728">
                  <c:v>40812</c:v>
                </c:pt>
                <c:pt idx="1729">
                  <c:v>40813</c:v>
                </c:pt>
                <c:pt idx="1730">
                  <c:v>40814</c:v>
                </c:pt>
                <c:pt idx="1731">
                  <c:v>40815</c:v>
                </c:pt>
                <c:pt idx="1732">
                  <c:v>40816</c:v>
                </c:pt>
                <c:pt idx="1733">
                  <c:v>40817</c:v>
                </c:pt>
                <c:pt idx="1734">
                  <c:v>40818</c:v>
                </c:pt>
                <c:pt idx="1735">
                  <c:v>40819</c:v>
                </c:pt>
                <c:pt idx="1736">
                  <c:v>40820</c:v>
                </c:pt>
                <c:pt idx="1737">
                  <c:v>40821</c:v>
                </c:pt>
                <c:pt idx="1738">
                  <c:v>40822</c:v>
                </c:pt>
                <c:pt idx="1739">
                  <c:v>40823</c:v>
                </c:pt>
                <c:pt idx="1740">
                  <c:v>40824</c:v>
                </c:pt>
                <c:pt idx="1741">
                  <c:v>40825</c:v>
                </c:pt>
                <c:pt idx="1742">
                  <c:v>40826</c:v>
                </c:pt>
                <c:pt idx="1743">
                  <c:v>40827</c:v>
                </c:pt>
                <c:pt idx="1744">
                  <c:v>40828</c:v>
                </c:pt>
                <c:pt idx="1745">
                  <c:v>40829</c:v>
                </c:pt>
                <c:pt idx="1746">
                  <c:v>40830</c:v>
                </c:pt>
                <c:pt idx="1747">
                  <c:v>40831</c:v>
                </c:pt>
                <c:pt idx="1748">
                  <c:v>40832</c:v>
                </c:pt>
                <c:pt idx="1749">
                  <c:v>40833</c:v>
                </c:pt>
                <c:pt idx="1750">
                  <c:v>40834</c:v>
                </c:pt>
                <c:pt idx="1751">
                  <c:v>40835</c:v>
                </c:pt>
                <c:pt idx="1752">
                  <c:v>40836</c:v>
                </c:pt>
                <c:pt idx="1753">
                  <c:v>40837</c:v>
                </c:pt>
                <c:pt idx="1754">
                  <c:v>40838</c:v>
                </c:pt>
                <c:pt idx="1755">
                  <c:v>40839</c:v>
                </c:pt>
                <c:pt idx="1756">
                  <c:v>40840</c:v>
                </c:pt>
                <c:pt idx="1757">
                  <c:v>40841</c:v>
                </c:pt>
                <c:pt idx="1758">
                  <c:v>40842</c:v>
                </c:pt>
                <c:pt idx="1759">
                  <c:v>40843</c:v>
                </c:pt>
                <c:pt idx="1760">
                  <c:v>40844</c:v>
                </c:pt>
                <c:pt idx="1761">
                  <c:v>40845</c:v>
                </c:pt>
                <c:pt idx="1762">
                  <c:v>40846</c:v>
                </c:pt>
                <c:pt idx="1763">
                  <c:v>40847</c:v>
                </c:pt>
                <c:pt idx="1764">
                  <c:v>40848</c:v>
                </c:pt>
                <c:pt idx="1765">
                  <c:v>40849</c:v>
                </c:pt>
                <c:pt idx="1766">
                  <c:v>40850</c:v>
                </c:pt>
                <c:pt idx="1767">
                  <c:v>40851</c:v>
                </c:pt>
                <c:pt idx="1768">
                  <c:v>40852</c:v>
                </c:pt>
                <c:pt idx="1769">
                  <c:v>40853</c:v>
                </c:pt>
                <c:pt idx="1770">
                  <c:v>40854</c:v>
                </c:pt>
                <c:pt idx="1771">
                  <c:v>40855</c:v>
                </c:pt>
                <c:pt idx="1772">
                  <c:v>40856</c:v>
                </c:pt>
                <c:pt idx="1773">
                  <c:v>40857</c:v>
                </c:pt>
                <c:pt idx="1774">
                  <c:v>40858</c:v>
                </c:pt>
                <c:pt idx="1775">
                  <c:v>40859</c:v>
                </c:pt>
                <c:pt idx="1776">
                  <c:v>40860</c:v>
                </c:pt>
                <c:pt idx="1777">
                  <c:v>40861</c:v>
                </c:pt>
                <c:pt idx="1778">
                  <c:v>40862</c:v>
                </c:pt>
                <c:pt idx="1779">
                  <c:v>40863</c:v>
                </c:pt>
                <c:pt idx="1780">
                  <c:v>40864</c:v>
                </c:pt>
                <c:pt idx="1781">
                  <c:v>40865</c:v>
                </c:pt>
                <c:pt idx="1782">
                  <c:v>40866</c:v>
                </c:pt>
                <c:pt idx="1783">
                  <c:v>40867</c:v>
                </c:pt>
                <c:pt idx="1784">
                  <c:v>40868</c:v>
                </c:pt>
                <c:pt idx="1785">
                  <c:v>40869</c:v>
                </c:pt>
                <c:pt idx="1786">
                  <c:v>40870</c:v>
                </c:pt>
                <c:pt idx="1787">
                  <c:v>40871</c:v>
                </c:pt>
                <c:pt idx="1788">
                  <c:v>40872</c:v>
                </c:pt>
                <c:pt idx="1789">
                  <c:v>40873</c:v>
                </c:pt>
                <c:pt idx="1790">
                  <c:v>40874</c:v>
                </c:pt>
                <c:pt idx="1791">
                  <c:v>40875</c:v>
                </c:pt>
                <c:pt idx="1792">
                  <c:v>40876</c:v>
                </c:pt>
                <c:pt idx="1793">
                  <c:v>40877</c:v>
                </c:pt>
                <c:pt idx="1794">
                  <c:v>40878</c:v>
                </c:pt>
                <c:pt idx="1795">
                  <c:v>40879</c:v>
                </c:pt>
                <c:pt idx="1796">
                  <c:v>40880</c:v>
                </c:pt>
                <c:pt idx="1797">
                  <c:v>40881</c:v>
                </c:pt>
                <c:pt idx="1798">
                  <c:v>40882</c:v>
                </c:pt>
                <c:pt idx="1799">
                  <c:v>40883</c:v>
                </c:pt>
                <c:pt idx="1800">
                  <c:v>40884</c:v>
                </c:pt>
                <c:pt idx="1801">
                  <c:v>40885</c:v>
                </c:pt>
                <c:pt idx="1802">
                  <c:v>40886</c:v>
                </c:pt>
                <c:pt idx="1803">
                  <c:v>40887</c:v>
                </c:pt>
                <c:pt idx="1804">
                  <c:v>40888</c:v>
                </c:pt>
                <c:pt idx="1805">
                  <c:v>40889</c:v>
                </c:pt>
                <c:pt idx="1806">
                  <c:v>40890</c:v>
                </c:pt>
                <c:pt idx="1807">
                  <c:v>40891</c:v>
                </c:pt>
                <c:pt idx="1808">
                  <c:v>40892</c:v>
                </c:pt>
                <c:pt idx="1809">
                  <c:v>40893</c:v>
                </c:pt>
                <c:pt idx="1810">
                  <c:v>40894</c:v>
                </c:pt>
                <c:pt idx="1811">
                  <c:v>40895</c:v>
                </c:pt>
                <c:pt idx="1812">
                  <c:v>40896</c:v>
                </c:pt>
                <c:pt idx="1813">
                  <c:v>40897</c:v>
                </c:pt>
                <c:pt idx="1814">
                  <c:v>40898</c:v>
                </c:pt>
                <c:pt idx="1815">
                  <c:v>40899</c:v>
                </c:pt>
                <c:pt idx="1816">
                  <c:v>40900</c:v>
                </c:pt>
                <c:pt idx="1817">
                  <c:v>40901</c:v>
                </c:pt>
                <c:pt idx="1818">
                  <c:v>40902</c:v>
                </c:pt>
                <c:pt idx="1819">
                  <c:v>40903</c:v>
                </c:pt>
                <c:pt idx="1820">
                  <c:v>40904</c:v>
                </c:pt>
                <c:pt idx="1821">
                  <c:v>40905</c:v>
                </c:pt>
                <c:pt idx="1822">
                  <c:v>40906</c:v>
                </c:pt>
                <c:pt idx="1823">
                  <c:v>40907</c:v>
                </c:pt>
                <c:pt idx="1824">
                  <c:v>40908</c:v>
                </c:pt>
                <c:pt idx="1825">
                  <c:v>40909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40915</c:v>
                </c:pt>
                <c:pt idx="1832">
                  <c:v>40916</c:v>
                </c:pt>
                <c:pt idx="1833">
                  <c:v>40917</c:v>
                </c:pt>
                <c:pt idx="1834">
                  <c:v>40918</c:v>
                </c:pt>
                <c:pt idx="1835">
                  <c:v>40919</c:v>
                </c:pt>
                <c:pt idx="1836">
                  <c:v>40920</c:v>
                </c:pt>
                <c:pt idx="1837">
                  <c:v>40921</c:v>
                </c:pt>
                <c:pt idx="1838">
                  <c:v>40922</c:v>
                </c:pt>
                <c:pt idx="1839">
                  <c:v>40923</c:v>
                </c:pt>
                <c:pt idx="1840">
                  <c:v>40924</c:v>
                </c:pt>
                <c:pt idx="1841">
                  <c:v>40925</c:v>
                </c:pt>
                <c:pt idx="1842">
                  <c:v>40926</c:v>
                </c:pt>
                <c:pt idx="1843">
                  <c:v>40927</c:v>
                </c:pt>
                <c:pt idx="1844">
                  <c:v>40928</c:v>
                </c:pt>
                <c:pt idx="1845">
                  <c:v>40929</c:v>
                </c:pt>
                <c:pt idx="1846">
                  <c:v>40930</c:v>
                </c:pt>
                <c:pt idx="1847">
                  <c:v>40931</c:v>
                </c:pt>
                <c:pt idx="1848">
                  <c:v>40932</c:v>
                </c:pt>
                <c:pt idx="1849">
                  <c:v>40933</c:v>
                </c:pt>
                <c:pt idx="1850">
                  <c:v>40934</c:v>
                </c:pt>
                <c:pt idx="1851">
                  <c:v>40935</c:v>
                </c:pt>
                <c:pt idx="1852">
                  <c:v>40936</c:v>
                </c:pt>
                <c:pt idx="1853">
                  <c:v>40937</c:v>
                </c:pt>
                <c:pt idx="1854">
                  <c:v>40938</c:v>
                </c:pt>
                <c:pt idx="1855">
                  <c:v>40939</c:v>
                </c:pt>
                <c:pt idx="1856">
                  <c:v>40940</c:v>
                </c:pt>
                <c:pt idx="1857">
                  <c:v>40941</c:v>
                </c:pt>
                <c:pt idx="1858">
                  <c:v>40942</c:v>
                </c:pt>
                <c:pt idx="1859">
                  <c:v>40943</c:v>
                </c:pt>
                <c:pt idx="1860">
                  <c:v>40944</c:v>
                </c:pt>
                <c:pt idx="1861">
                  <c:v>40945</c:v>
                </c:pt>
                <c:pt idx="1862">
                  <c:v>40946</c:v>
                </c:pt>
                <c:pt idx="1863">
                  <c:v>40947</c:v>
                </c:pt>
                <c:pt idx="1864">
                  <c:v>40948</c:v>
                </c:pt>
                <c:pt idx="1865">
                  <c:v>40949</c:v>
                </c:pt>
                <c:pt idx="1866">
                  <c:v>40950</c:v>
                </c:pt>
                <c:pt idx="1867">
                  <c:v>40951</c:v>
                </c:pt>
                <c:pt idx="1868">
                  <c:v>40952</c:v>
                </c:pt>
                <c:pt idx="1869">
                  <c:v>40953</c:v>
                </c:pt>
                <c:pt idx="1870">
                  <c:v>40954</c:v>
                </c:pt>
                <c:pt idx="1871">
                  <c:v>40955</c:v>
                </c:pt>
                <c:pt idx="1872">
                  <c:v>40956</c:v>
                </c:pt>
                <c:pt idx="1873">
                  <c:v>40957</c:v>
                </c:pt>
                <c:pt idx="1874">
                  <c:v>40958</c:v>
                </c:pt>
                <c:pt idx="1875">
                  <c:v>40959</c:v>
                </c:pt>
                <c:pt idx="1876">
                  <c:v>40960</c:v>
                </c:pt>
                <c:pt idx="1877">
                  <c:v>40961</c:v>
                </c:pt>
                <c:pt idx="1878">
                  <c:v>40962</c:v>
                </c:pt>
                <c:pt idx="1879">
                  <c:v>40963</c:v>
                </c:pt>
                <c:pt idx="1880">
                  <c:v>40964</c:v>
                </c:pt>
                <c:pt idx="1881">
                  <c:v>40965</c:v>
                </c:pt>
                <c:pt idx="1882">
                  <c:v>40966</c:v>
                </c:pt>
                <c:pt idx="1883">
                  <c:v>40967</c:v>
                </c:pt>
                <c:pt idx="1884">
                  <c:v>40968</c:v>
                </c:pt>
                <c:pt idx="1885">
                  <c:v>40969</c:v>
                </c:pt>
                <c:pt idx="1886">
                  <c:v>40970</c:v>
                </c:pt>
                <c:pt idx="1887">
                  <c:v>40971</c:v>
                </c:pt>
                <c:pt idx="1888">
                  <c:v>40972</c:v>
                </c:pt>
                <c:pt idx="1889">
                  <c:v>40973</c:v>
                </c:pt>
                <c:pt idx="1890">
                  <c:v>40974</c:v>
                </c:pt>
                <c:pt idx="1891">
                  <c:v>40975</c:v>
                </c:pt>
                <c:pt idx="1892">
                  <c:v>40976</c:v>
                </c:pt>
                <c:pt idx="1893">
                  <c:v>40977</c:v>
                </c:pt>
                <c:pt idx="1894">
                  <c:v>40978</c:v>
                </c:pt>
                <c:pt idx="1895">
                  <c:v>40979</c:v>
                </c:pt>
                <c:pt idx="1896">
                  <c:v>40980</c:v>
                </c:pt>
                <c:pt idx="1897">
                  <c:v>40981</c:v>
                </c:pt>
                <c:pt idx="1898">
                  <c:v>40982</c:v>
                </c:pt>
                <c:pt idx="1899">
                  <c:v>40983</c:v>
                </c:pt>
                <c:pt idx="1900">
                  <c:v>40984</c:v>
                </c:pt>
                <c:pt idx="1901">
                  <c:v>40985</c:v>
                </c:pt>
                <c:pt idx="1902">
                  <c:v>40986</c:v>
                </c:pt>
                <c:pt idx="1903">
                  <c:v>40987</c:v>
                </c:pt>
                <c:pt idx="1904">
                  <c:v>40988</c:v>
                </c:pt>
                <c:pt idx="1905">
                  <c:v>40989</c:v>
                </c:pt>
                <c:pt idx="1906">
                  <c:v>40990</c:v>
                </c:pt>
                <c:pt idx="1907">
                  <c:v>40991</c:v>
                </c:pt>
                <c:pt idx="1908">
                  <c:v>40992</c:v>
                </c:pt>
                <c:pt idx="1909">
                  <c:v>40993</c:v>
                </c:pt>
                <c:pt idx="1910">
                  <c:v>40994</c:v>
                </c:pt>
                <c:pt idx="1911">
                  <c:v>40995</c:v>
                </c:pt>
                <c:pt idx="1912">
                  <c:v>40996</c:v>
                </c:pt>
                <c:pt idx="1913">
                  <c:v>40997</c:v>
                </c:pt>
                <c:pt idx="1914">
                  <c:v>40998</c:v>
                </c:pt>
                <c:pt idx="1915">
                  <c:v>40999</c:v>
                </c:pt>
                <c:pt idx="1916">
                  <c:v>41000</c:v>
                </c:pt>
                <c:pt idx="1917">
                  <c:v>41001</c:v>
                </c:pt>
                <c:pt idx="1918">
                  <c:v>41002</c:v>
                </c:pt>
                <c:pt idx="1919">
                  <c:v>41003</c:v>
                </c:pt>
                <c:pt idx="1920">
                  <c:v>41004</c:v>
                </c:pt>
                <c:pt idx="1921">
                  <c:v>41005</c:v>
                </c:pt>
                <c:pt idx="1922">
                  <c:v>41006</c:v>
                </c:pt>
                <c:pt idx="1923">
                  <c:v>41007</c:v>
                </c:pt>
                <c:pt idx="1924">
                  <c:v>41008</c:v>
                </c:pt>
                <c:pt idx="1925">
                  <c:v>41009</c:v>
                </c:pt>
                <c:pt idx="1926">
                  <c:v>41010</c:v>
                </c:pt>
                <c:pt idx="1927">
                  <c:v>41011</c:v>
                </c:pt>
                <c:pt idx="1928">
                  <c:v>41012</c:v>
                </c:pt>
                <c:pt idx="1929">
                  <c:v>41013</c:v>
                </c:pt>
                <c:pt idx="1930">
                  <c:v>41014</c:v>
                </c:pt>
                <c:pt idx="1931">
                  <c:v>41015</c:v>
                </c:pt>
                <c:pt idx="1932">
                  <c:v>41016</c:v>
                </c:pt>
                <c:pt idx="1933">
                  <c:v>41017</c:v>
                </c:pt>
                <c:pt idx="1934">
                  <c:v>41018</c:v>
                </c:pt>
                <c:pt idx="1935">
                  <c:v>41019</c:v>
                </c:pt>
                <c:pt idx="1936">
                  <c:v>41020</c:v>
                </c:pt>
                <c:pt idx="1937">
                  <c:v>41021</c:v>
                </c:pt>
                <c:pt idx="1938">
                  <c:v>41022</c:v>
                </c:pt>
                <c:pt idx="1939">
                  <c:v>41023</c:v>
                </c:pt>
                <c:pt idx="1940">
                  <c:v>41024</c:v>
                </c:pt>
                <c:pt idx="1941">
                  <c:v>41025</c:v>
                </c:pt>
                <c:pt idx="1942">
                  <c:v>41026</c:v>
                </c:pt>
                <c:pt idx="1943">
                  <c:v>41027</c:v>
                </c:pt>
                <c:pt idx="1944">
                  <c:v>41028</c:v>
                </c:pt>
                <c:pt idx="1945">
                  <c:v>41029</c:v>
                </c:pt>
                <c:pt idx="1946">
                  <c:v>41030</c:v>
                </c:pt>
                <c:pt idx="1947">
                  <c:v>41031</c:v>
                </c:pt>
                <c:pt idx="1948">
                  <c:v>41032</c:v>
                </c:pt>
                <c:pt idx="1949">
                  <c:v>41033</c:v>
                </c:pt>
                <c:pt idx="1950">
                  <c:v>41034</c:v>
                </c:pt>
                <c:pt idx="1951">
                  <c:v>41035</c:v>
                </c:pt>
                <c:pt idx="1952">
                  <c:v>41036</c:v>
                </c:pt>
                <c:pt idx="1953">
                  <c:v>41037</c:v>
                </c:pt>
                <c:pt idx="1954">
                  <c:v>41038</c:v>
                </c:pt>
                <c:pt idx="1955">
                  <c:v>41039</c:v>
                </c:pt>
                <c:pt idx="1956">
                  <c:v>41040</c:v>
                </c:pt>
                <c:pt idx="1957">
                  <c:v>41041</c:v>
                </c:pt>
                <c:pt idx="1958">
                  <c:v>41042</c:v>
                </c:pt>
                <c:pt idx="1959">
                  <c:v>41043</c:v>
                </c:pt>
                <c:pt idx="1960">
                  <c:v>41044</c:v>
                </c:pt>
                <c:pt idx="1961">
                  <c:v>41045</c:v>
                </c:pt>
                <c:pt idx="1962">
                  <c:v>41046</c:v>
                </c:pt>
                <c:pt idx="1963">
                  <c:v>41047</c:v>
                </c:pt>
                <c:pt idx="1964">
                  <c:v>41048</c:v>
                </c:pt>
                <c:pt idx="1965">
                  <c:v>41049</c:v>
                </c:pt>
                <c:pt idx="1966">
                  <c:v>41050</c:v>
                </c:pt>
                <c:pt idx="1967">
                  <c:v>41051</c:v>
                </c:pt>
                <c:pt idx="1968">
                  <c:v>41052</c:v>
                </c:pt>
                <c:pt idx="1969">
                  <c:v>41053</c:v>
                </c:pt>
                <c:pt idx="1970">
                  <c:v>41054</c:v>
                </c:pt>
                <c:pt idx="1971">
                  <c:v>41055</c:v>
                </c:pt>
                <c:pt idx="1972">
                  <c:v>41056</c:v>
                </c:pt>
                <c:pt idx="1973">
                  <c:v>41057</c:v>
                </c:pt>
                <c:pt idx="1974">
                  <c:v>41058</c:v>
                </c:pt>
                <c:pt idx="1975">
                  <c:v>41059</c:v>
                </c:pt>
                <c:pt idx="1976">
                  <c:v>41060</c:v>
                </c:pt>
                <c:pt idx="1977">
                  <c:v>41061</c:v>
                </c:pt>
                <c:pt idx="1978">
                  <c:v>41062</c:v>
                </c:pt>
                <c:pt idx="1979">
                  <c:v>41063</c:v>
                </c:pt>
                <c:pt idx="1980">
                  <c:v>41064</c:v>
                </c:pt>
                <c:pt idx="1981">
                  <c:v>41065</c:v>
                </c:pt>
                <c:pt idx="1982">
                  <c:v>41066</c:v>
                </c:pt>
                <c:pt idx="1983">
                  <c:v>41067</c:v>
                </c:pt>
                <c:pt idx="1984">
                  <c:v>41068</c:v>
                </c:pt>
                <c:pt idx="1985">
                  <c:v>41069</c:v>
                </c:pt>
                <c:pt idx="1986">
                  <c:v>41070</c:v>
                </c:pt>
                <c:pt idx="1987">
                  <c:v>41071</c:v>
                </c:pt>
                <c:pt idx="1988">
                  <c:v>41072</c:v>
                </c:pt>
                <c:pt idx="1989">
                  <c:v>41073</c:v>
                </c:pt>
                <c:pt idx="1990">
                  <c:v>41074</c:v>
                </c:pt>
                <c:pt idx="1991">
                  <c:v>41075</c:v>
                </c:pt>
                <c:pt idx="1992">
                  <c:v>41076</c:v>
                </c:pt>
                <c:pt idx="1993">
                  <c:v>41077</c:v>
                </c:pt>
                <c:pt idx="1994">
                  <c:v>41078</c:v>
                </c:pt>
                <c:pt idx="1995">
                  <c:v>41079</c:v>
                </c:pt>
                <c:pt idx="1996">
                  <c:v>41080</c:v>
                </c:pt>
                <c:pt idx="1997">
                  <c:v>41081</c:v>
                </c:pt>
                <c:pt idx="1998">
                  <c:v>41082</c:v>
                </c:pt>
                <c:pt idx="1999">
                  <c:v>41083</c:v>
                </c:pt>
                <c:pt idx="2000">
                  <c:v>41084</c:v>
                </c:pt>
                <c:pt idx="2001">
                  <c:v>41085</c:v>
                </c:pt>
                <c:pt idx="2002">
                  <c:v>41086</c:v>
                </c:pt>
                <c:pt idx="2003">
                  <c:v>41087</c:v>
                </c:pt>
                <c:pt idx="2004">
                  <c:v>41088</c:v>
                </c:pt>
                <c:pt idx="2005">
                  <c:v>41089</c:v>
                </c:pt>
                <c:pt idx="2006">
                  <c:v>41090</c:v>
                </c:pt>
                <c:pt idx="2007">
                  <c:v>41091</c:v>
                </c:pt>
                <c:pt idx="2008">
                  <c:v>41092</c:v>
                </c:pt>
                <c:pt idx="2009">
                  <c:v>41093</c:v>
                </c:pt>
                <c:pt idx="2010">
                  <c:v>41094</c:v>
                </c:pt>
                <c:pt idx="2011">
                  <c:v>41095</c:v>
                </c:pt>
                <c:pt idx="2012">
                  <c:v>41096</c:v>
                </c:pt>
                <c:pt idx="2013">
                  <c:v>41097</c:v>
                </c:pt>
                <c:pt idx="2014">
                  <c:v>41098</c:v>
                </c:pt>
                <c:pt idx="2015">
                  <c:v>41099</c:v>
                </c:pt>
                <c:pt idx="2016">
                  <c:v>41100</c:v>
                </c:pt>
                <c:pt idx="2017">
                  <c:v>41101</c:v>
                </c:pt>
                <c:pt idx="2018">
                  <c:v>41102</c:v>
                </c:pt>
                <c:pt idx="2019">
                  <c:v>41103</c:v>
                </c:pt>
                <c:pt idx="2020">
                  <c:v>41104</c:v>
                </c:pt>
                <c:pt idx="2021">
                  <c:v>41105</c:v>
                </c:pt>
                <c:pt idx="2022">
                  <c:v>41106</c:v>
                </c:pt>
                <c:pt idx="2023">
                  <c:v>41107</c:v>
                </c:pt>
                <c:pt idx="2024">
                  <c:v>41108</c:v>
                </c:pt>
                <c:pt idx="2025">
                  <c:v>41109</c:v>
                </c:pt>
                <c:pt idx="2026">
                  <c:v>41110</c:v>
                </c:pt>
                <c:pt idx="2027">
                  <c:v>41111</c:v>
                </c:pt>
                <c:pt idx="2028">
                  <c:v>41112</c:v>
                </c:pt>
                <c:pt idx="2029">
                  <c:v>41113</c:v>
                </c:pt>
                <c:pt idx="2030">
                  <c:v>41114</c:v>
                </c:pt>
                <c:pt idx="2031">
                  <c:v>41115</c:v>
                </c:pt>
                <c:pt idx="2032">
                  <c:v>41116</c:v>
                </c:pt>
                <c:pt idx="2033">
                  <c:v>41117</c:v>
                </c:pt>
                <c:pt idx="2034">
                  <c:v>41118</c:v>
                </c:pt>
                <c:pt idx="2035">
                  <c:v>41119</c:v>
                </c:pt>
                <c:pt idx="2036">
                  <c:v>41120</c:v>
                </c:pt>
                <c:pt idx="2037">
                  <c:v>41121</c:v>
                </c:pt>
                <c:pt idx="2038">
                  <c:v>41122</c:v>
                </c:pt>
                <c:pt idx="2039">
                  <c:v>41123</c:v>
                </c:pt>
                <c:pt idx="2040">
                  <c:v>41124</c:v>
                </c:pt>
                <c:pt idx="2041">
                  <c:v>41125</c:v>
                </c:pt>
                <c:pt idx="2042">
                  <c:v>41126</c:v>
                </c:pt>
                <c:pt idx="2043">
                  <c:v>41127</c:v>
                </c:pt>
                <c:pt idx="2044">
                  <c:v>41128</c:v>
                </c:pt>
                <c:pt idx="2045">
                  <c:v>41129</c:v>
                </c:pt>
                <c:pt idx="2046">
                  <c:v>41130</c:v>
                </c:pt>
                <c:pt idx="2047">
                  <c:v>41131</c:v>
                </c:pt>
                <c:pt idx="2048">
                  <c:v>41132</c:v>
                </c:pt>
                <c:pt idx="2049">
                  <c:v>41133</c:v>
                </c:pt>
                <c:pt idx="2050">
                  <c:v>41134</c:v>
                </c:pt>
                <c:pt idx="2051">
                  <c:v>41135</c:v>
                </c:pt>
                <c:pt idx="2052">
                  <c:v>41136</c:v>
                </c:pt>
                <c:pt idx="2053">
                  <c:v>41137</c:v>
                </c:pt>
                <c:pt idx="2054">
                  <c:v>41138</c:v>
                </c:pt>
                <c:pt idx="2055">
                  <c:v>41139</c:v>
                </c:pt>
                <c:pt idx="2056">
                  <c:v>41140</c:v>
                </c:pt>
                <c:pt idx="2057">
                  <c:v>41141</c:v>
                </c:pt>
                <c:pt idx="2058">
                  <c:v>41142</c:v>
                </c:pt>
                <c:pt idx="2059">
                  <c:v>41143</c:v>
                </c:pt>
                <c:pt idx="2060">
                  <c:v>41144</c:v>
                </c:pt>
                <c:pt idx="2061">
                  <c:v>41145</c:v>
                </c:pt>
                <c:pt idx="2062">
                  <c:v>41146</c:v>
                </c:pt>
                <c:pt idx="2063">
                  <c:v>41147</c:v>
                </c:pt>
                <c:pt idx="2064">
                  <c:v>41148</c:v>
                </c:pt>
                <c:pt idx="2065">
                  <c:v>41149</c:v>
                </c:pt>
                <c:pt idx="2066">
                  <c:v>41150</c:v>
                </c:pt>
                <c:pt idx="2067">
                  <c:v>41151</c:v>
                </c:pt>
                <c:pt idx="2068">
                  <c:v>41152</c:v>
                </c:pt>
                <c:pt idx="2069">
                  <c:v>41153</c:v>
                </c:pt>
                <c:pt idx="2070">
                  <c:v>41154</c:v>
                </c:pt>
                <c:pt idx="2071">
                  <c:v>41155</c:v>
                </c:pt>
                <c:pt idx="2072">
                  <c:v>41156</c:v>
                </c:pt>
                <c:pt idx="2073">
                  <c:v>41157</c:v>
                </c:pt>
                <c:pt idx="2074">
                  <c:v>41158</c:v>
                </c:pt>
                <c:pt idx="2075">
                  <c:v>41159</c:v>
                </c:pt>
                <c:pt idx="2076">
                  <c:v>41160</c:v>
                </c:pt>
                <c:pt idx="2077">
                  <c:v>41161</c:v>
                </c:pt>
                <c:pt idx="2078">
                  <c:v>41162</c:v>
                </c:pt>
                <c:pt idx="2079">
                  <c:v>41163</c:v>
                </c:pt>
                <c:pt idx="2080">
                  <c:v>41164</c:v>
                </c:pt>
                <c:pt idx="2081">
                  <c:v>41165</c:v>
                </c:pt>
                <c:pt idx="2082">
                  <c:v>41166</c:v>
                </c:pt>
                <c:pt idx="2083">
                  <c:v>41167</c:v>
                </c:pt>
                <c:pt idx="2084">
                  <c:v>41168</c:v>
                </c:pt>
                <c:pt idx="2085">
                  <c:v>41169</c:v>
                </c:pt>
                <c:pt idx="2086">
                  <c:v>41170</c:v>
                </c:pt>
                <c:pt idx="2087">
                  <c:v>41171</c:v>
                </c:pt>
                <c:pt idx="2088">
                  <c:v>41172</c:v>
                </c:pt>
                <c:pt idx="2089">
                  <c:v>41173</c:v>
                </c:pt>
                <c:pt idx="2090">
                  <c:v>41174</c:v>
                </c:pt>
                <c:pt idx="2091">
                  <c:v>41175</c:v>
                </c:pt>
                <c:pt idx="2092">
                  <c:v>41176</c:v>
                </c:pt>
                <c:pt idx="2093">
                  <c:v>41177</c:v>
                </c:pt>
                <c:pt idx="2094">
                  <c:v>41178</c:v>
                </c:pt>
                <c:pt idx="2095">
                  <c:v>41179</c:v>
                </c:pt>
                <c:pt idx="2096">
                  <c:v>41180</c:v>
                </c:pt>
                <c:pt idx="2097">
                  <c:v>41181</c:v>
                </c:pt>
                <c:pt idx="2098">
                  <c:v>41182</c:v>
                </c:pt>
                <c:pt idx="2099">
                  <c:v>41183</c:v>
                </c:pt>
                <c:pt idx="2100">
                  <c:v>41184</c:v>
                </c:pt>
                <c:pt idx="2101">
                  <c:v>41185</c:v>
                </c:pt>
                <c:pt idx="2102">
                  <c:v>41186</c:v>
                </c:pt>
                <c:pt idx="2103">
                  <c:v>41187</c:v>
                </c:pt>
                <c:pt idx="2104">
                  <c:v>41188</c:v>
                </c:pt>
                <c:pt idx="2105">
                  <c:v>41189</c:v>
                </c:pt>
                <c:pt idx="2106">
                  <c:v>41190</c:v>
                </c:pt>
                <c:pt idx="2107">
                  <c:v>41191</c:v>
                </c:pt>
                <c:pt idx="2108">
                  <c:v>41192</c:v>
                </c:pt>
                <c:pt idx="2109">
                  <c:v>41193</c:v>
                </c:pt>
                <c:pt idx="2110">
                  <c:v>41194</c:v>
                </c:pt>
                <c:pt idx="2111">
                  <c:v>41195</c:v>
                </c:pt>
                <c:pt idx="2112">
                  <c:v>41196</c:v>
                </c:pt>
                <c:pt idx="2113">
                  <c:v>41197</c:v>
                </c:pt>
                <c:pt idx="2114">
                  <c:v>41198</c:v>
                </c:pt>
                <c:pt idx="2115">
                  <c:v>41199</c:v>
                </c:pt>
                <c:pt idx="2116">
                  <c:v>41200</c:v>
                </c:pt>
                <c:pt idx="2117">
                  <c:v>41201</c:v>
                </c:pt>
                <c:pt idx="2118">
                  <c:v>41202</c:v>
                </c:pt>
                <c:pt idx="2119">
                  <c:v>41203</c:v>
                </c:pt>
                <c:pt idx="2120">
                  <c:v>41204</c:v>
                </c:pt>
                <c:pt idx="2121">
                  <c:v>41205</c:v>
                </c:pt>
                <c:pt idx="2122">
                  <c:v>41206</c:v>
                </c:pt>
                <c:pt idx="2123">
                  <c:v>41207</c:v>
                </c:pt>
                <c:pt idx="2124">
                  <c:v>41208</c:v>
                </c:pt>
                <c:pt idx="2125">
                  <c:v>41209</c:v>
                </c:pt>
                <c:pt idx="2126">
                  <c:v>41210</c:v>
                </c:pt>
                <c:pt idx="2127">
                  <c:v>41211</c:v>
                </c:pt>
                <c:pt idx="2128">
                  <c:v>41212</c:v>
                </c:pt>
                <c:pt idx="2129">
                  <c:v>41213</c:v>
                </c:pt>
                <c:pt idx="2130">
                  <c:v>41214</c:v>
                </c:pt>
                <c:pt idx="2131">
                  <c:v>41215</c:v>
                </c:pt>
                <c:pt idx="2132">
                  <c:v>41216</c:v>
                </c:pt>
                <c:pt idx="2133">
                  <c:v>41217</c:v>
                </c:pt>
                <c:pt idx="2134">
                  <c:v>41218</c:v>
                </c:pt>
                <c:pt idx="2135">
                  <c:v>41219</c:v>
                </c:pt>
                <c:pt idx="2136">
                  <c:v>41220</c:v>
                </c:pt>
                <c:pt idx="2137">
                  <c:v>41221</c:v>
                </c:pt>
                <c:pt idx="2138">
                  <c:v>41222</c:v>
                </c:pt>
                <c:pt idx="2139">
                  <c:v>41223</c:v>
                </c:pt>
                <c:pt idx="2140">
                  <c:v>41224</c:v>
                </c:pt>
                <c:pt idx="2141">
                  <c:v>41225</c:v>
                </c:pt>
                <c:pt idx="2142">
                  <c:v>41226</c:v>
                </c:pt>
                <c:pt idx="2143">
                  <c:v>41227</c:v>
                </c:pt>
                <c:pt idx="2144">
                  <c:v>41228</c:v>
                </c:pt>
                <c:pt idx="2145">
                  <c:v>41229</c:v>
                </c:pt>
                <c:pt idx="2146">
                  <c:v>41230</c:v>
                </c:pt>
                <c:pt idx="2147">
                  <c:v>41231</c:v>
                </c:pt>
                <c:pt idx="2148">
                  <c:v>41232</c:v>
                </c:pt>
                <c:pt idx="2149">
                  <c:v>41233</c:v>
                </c:pt>
                <c:pt idx="2150">
                  <c:v>41234</c:v>
                </c:pt>
                <c:pt idx="2151">
                  <c:v>41235</c:v>
                </c:pt>
                <c:pt idx="2152">
                  <c:v>41236</c:v>
                </c:pt>
                <c:pt idx="2153">
                  <c:v>41237</c:v>
                </c:pt>
                <c:pt idx="2154">
                  <c:v>41238</c:v>
                </c:pt>
                <c:pt idx="2155">
                  <c:v>41239</c:v>
                </c:pt>
                <c:pt idx="2156">
                  <c:v>41240</c:v>
                </c:pt>
                <c:pt idx="2157">
                  <c:v>41241</c:v>
                </c:pt>
                <c:pt idx="2158">
                  <c:v>41242</c:v>
                </c:pt>
                <c:pt idx="2159">
                  <c:v>41243</c:v>
                </c:pt>
                <c:pt idx="2160">
                  <c:v>41244</c:v>
                </c:pt>
                <c:pt idx="2161">
                  <c:v>41245</c:v>
                </c:pt>
                <c:pt idx="2162">
                  <c:v>41246</c:v>
                </c:pt>
                <c:pt idx="2163">
                  <c:v>41247</c:v>
                </c:pt>
                <c:pt idx="2164">
                  <c:v>41248</c:v>
                </c:pt>
                <c:pt idx="2165">
                  <c:v>41249</c:v>
                </c:pt>
                <c:pt idx="2166">
                  <c:v>41250</c:v>
                </c:pt>
                <c:pt idx="2167">
                  <c:v>41251</c:v>
                </c:pt>
                <c:pt idx="2168">
                  <c:v>41252</c:v>
                </c:pt>
                <c:pt idx="2169">
                  <c:v>41253</c:v>
                </c:pt>
                <c:pt idx="2170">
                  <c:v>41254</c:v>
                </c:pt>
                <c:pt idx="2171">
                  <c:v>41255</c:v>
                </c:pt>
                <c:pt idx="2172">
                  <c:v>41256</c:v>
                </c:pt>
                <c:pt idx="2173">
                  <c:v>41257</c:v>
                </c:pt>
                <c:pt idx="2174">
                  <c:v>41258</c:v>
                </c:pt>
                <c:pt idx="2175">
                  <c:v>41259</c:v>
                </c:pt>
                <c:pt idx="2176">
                  <c:v>41260</c:v>
                </c:pt>
                <c:pt idx="2177">
                  <c:v>41261</c:v>
                </c:pt>
                <c:pt idx="2178">
                  <c:v>41262</c:v>
                </c:pt>
                <c:pt idx="2179">
                  <c:v>41263</c:v>
                </c:pt>
                <c:pt idx="2180">
                  <c:v>41264</c:v>
                </c:pt>
                <c:pt idx="2181">
                  <c:v>41265</c:v>
                </c:pt>
                <c:pt idx="2182">
                  <c:v>41266</c:v>
                </c:pt>
                <c:pt idx="2183">
                  <c:v>41267</c:v>
                </c:pt>
                <c:pt idx="2184">
                  <c:v>41268</c:v>
                </c:pt>
                <c:pt idx="2185">
                  <c:v>41269</c:v>
                </c:pt>
                <c:pt idx="2186">
                  <c:v>41270</c:v>
                </c:pt>
                <c:pt idx="2187">
                  <c:v>41271</c:v>
                </c:pt>
                <c:pt idx="2188">
                  <c:v>41272</c:v>
                </c:pt>
                <c:pt idx="2189">
                  <c:v>41273</c:v>
                </c:pt>
                <c:pt idx="2190">
                  <c:v>41274</c:v>
                </c:pt>
                <c:pt idx="2191">
                  <c:v>41275</c:v>
                </c:pt>
                <c:pt idx="2192">
                  <c:v>41276</c:v>
                </c:pt>
                <c:pt idx="2193">
                  <c:v>41277</c:v>
                </c:pt>
                <c:pt idx="2194">
                  <c:v>41278</c:v>
                </c:pt>
                <c:pt idx="2195">
                  <c:v>41279</c:v>
                </c:pt>
                <c:pt idx="2196">
                  <c:v>41280</c:v>
                </c:pt>
                <c:pt idx="2197">
                  <c:v>41281</c:v>
                </c:pt>
                <c:pt idx="2198">
                  <c:v>41282</c:v>
                </c:pt>
                <c:pt idx="2199">
                  <c:v>41283</c:v>
                </c:pt>
                <c:pt idx="2200">
                  <c:v>41284</c:v>
                </c:pt>
                <c:pt idx="2201">
                  <c:v>41285</c:v>
                </c:pt>
                <c:pt idx="2202">
                  <c:v>41286</c:v>
                </c:pt>
                <c:pt idx="2203">
                  <c:v>41287</c:v>
                </c:pt>
                <c:pt idx="2204">
                  <c:v>41288</c:v>
                </c:pt>
                <c:pt idx="2205">
                  <c:v>41289</c:v>
                </c:pt>
                <c:pt idx="2206">
                  <c:v>41290</c:v>
                </c:pt>
                <c:pt idx="2207">
                  <c:v>41291</c:v>
                </c:pt>
                <c:pt idx="2208">
                  <c:v>41292</c:v>
                </c:pt>
                <c:pt idx="2209">
                  <c:v>41293</c:v>
                </c:pt>
                <c:pt idx="2210">
                  <c:v>41294</c:v>
                </c:pt>
                <c:pt idx="2211">
                  <c:v>41295</c:v>
                </c:pt>
                <c:pt idx="2212">
                  <c:v>41296</c:v>
                </c:pt>
                <c:pt idx="2213">
                  <c:v>41297</c:v>
                </c:pt>
                <c:pt idx="2214">
                  <c:v>41298</c:v>
                </c:pt>
                <c:pt idx="2215">
                  <c:v>41299</c:v>
                </c:pt>
                <c:pt idx="2216">
                  <c:v>41300</c:v>
                </c:pt>
                <c:pt idx="2217">
                  <c:v>41301</c:v>
                </c:pt>
                <c:pt idx="2218">
                  <c:v>41302</c:v>
                </c:pt>
                <c:pt idx="2219">
                  <c:v>41303</c:v>
                </c:pt>
                <c:pt idx="2220">
                  <c:v>41304</c:v>
                </c:pt>
                <c:pt idx="2221">
                  <c:v>41305</c:v>
                </c:pt>
                <c:pt idx="2222">
                  <c:v>41306</c:v>
                </c:pt>
                <c:pt idx="2223">
                  <c:v>41307</c:v>
                </c:pt>
                <c:pt idx="2224">
                  <c:v>41308</c:v>
                </c:pt>
                <c:pt idx="2225">
                  <c:v>41309</c:v>
                </c:pt>
                <c:pt idx="2226">
                  <c:v>41310</c:v>
                </c:pt>
                <c:pt idx="2227">
                  <c:v>41311</c:v>
                </c:pt>
                <c:pt idx="2228">
                  <c:v>41312</c:v>
                </c:pt>
                <c:pt idx="2229">
                  <c:v>41313</c:v>
                </c:pt>
                <c:pt idx="2230">
                  <c:v>41314</c:v>
                </c:pt>
                <c:pt idx="2231">
                  <c:v>41315</c:v>
                </c:pt>
                <c:pt idx="2232">
                  <c:v>41316</c:v>
                </c:pt>
                <c:pt idx="2233">
                  <c:v>41317</c:v>
                </c:pt>
                <c:pt idx="2234">
                  <c:v>41318</c:v>
                </c:pt>
                <c:pt idx="2235">
                  <c:v>41319</c:v>
                </c:pt>
                <c:pt idx="2236">
                  <c:v>41320</c:v>
                </c:pt>
                <c:pt idx="2237">
                  <c:v>41321</c:v>
                </c:pt>
                <c:pt idx="2238">
                  <c:v>41322</c:v>
                </c:pt>
                <c:pt idx="2239">
                  <c:v>41323</c:v>
                </c:pt>
                <c:pt idx="2240">
                  <c:v>41324</c:v>
                </c:pt>
                <c:pt idx="2241">
                  <c:v>41325</c:v>
                </c:pt>
                <c:pt idx="2242">
                  <c:v>41326</c:v>
                </c:pt>
                <c:pt idx="2243">
                  <c:v>41327</c:v>
                </c:pt>
                <c:pt idx="2244">
                  <c:v>41328</c:v>
                </c:pt>
                <c:pt idx="2245">
                  <c:v>41329</c:v>
                </c:pt>
                <c:pt idx="2246">
                  <c:v>41330</c:v>
                </c:pt>
                <c:pt idx="2247">
                  <c:v>41331</c:v>
                </c:pt>
                <c:pt idx="2248">
                  <c:v>41332</c:v>
                </c:pt>
                <c:pt idx="2249">
                  <c:v>41333</c:v>
                </c:pt>
                <c:pt idx="2250">
                  <c:v>41334</c:v>
                </c:pt>
                <c:pt idx="2251">
                  <c:v>41335</c:v>
                </c:pt>
                <c:pt idx="2252">
                  <c:v>41336</c:v>
                </c:pt>
                <c:pt idx="2253">
                  <c:v>41337</c:v>
                </c:pt>
                <c:pt idx="2254">
                  <c:v>41338</c:v>
                </c:pt>
                <c:pt idx="2255">
                  <c:v>41339</c:v>
                </c:pt>
                <c:pt idx="2256">
                  <c:v>41340</c:v>
                </c:pt>
                <c:pt idx="2257">
                  <c:v>41341</c:v>
                </c:pt>
                <c:pt idx="2258">
                  <c:v>41342</c:v>
                </c:pt>
                <c:pt idx="2259">
                  <c:v>41343</c:v>
                </c:pt>
                <c:pt idx="2260">
                  <c:v>41344</c:v>
                </c:pt>
                <c:pt idx="2261">
                  <c:v>41345</c:v>
                </c:pt>
                <c:pt idx="2262">
                  <c:v>41346</c:v>
                </c:pt>
                <c:pt idx="2263">
                  <c:v>41347</c:v>
                </c:pt>
                <c:pt idx="2264">
                  <c:v>41348</c:v>
                </c:pt>
                <c:pt idx="2265">
                  <c:v>41349</c:v>
                </c:pt>
                <c:pt idx="2266">
                  <c:v>41350</c:v>
                </c:pt>
                <c:pt idx="2267">
                  <c:v>41351</c:v>
                </c:pt>
                <c:pt idx="2268">
                  <c:v>41352</c:v>
                </c:pt>
                <c:pt idx="2269">
                  <c:v>41353</c:v>
                </c:pt>
                <c:pt idx="2270">
                  <c:v>41354</c:v>
                </c:pt>
                <c:pt idx="2271">
                  <c:v>41355</c:v>
                </c:pt>
                <c:pt idx="2272">
                  <c:v>41356</c:v>
                </c:pt>
                <c:pt idx="2273">
                  <c:v>41357</c:v>
                </c:pt>
                <c:pt idx="2274">
                  <c:v>41358</c:v>
                </c:pt>
                <c:pt idx="2275">
                  <c:v>41359</c:v>
                </c:pt>
                <c:pt idx="2276">
                  <c:v>41360</c:v>
                </c:pt>
                <c:pt idx="2277">
                  <c:v>41361</c:v>
                </c:pt>
                <c:pt idx="2278">
                  <c:v>41362</c:v>
                </c:pt>
                <c:pt idx="2279">
                  <c:v>41363</c:v>
                </c:pt>
                <c:pt idx="2280">
                  <c:v>41364</c:v>
                </c:pt>
                <c:pt idx="2281">
                  <c:v>41365</c:v>
                </c:pt>
                <c:pt idx="2282">
                  <c:v>41366</c:v>
                </c:pt>
                <c:pt idx="2283">
                  <c:v>41367</c:v>
                </c:pt>
                <c:pt idx="2284">
                  <c:v>41368</c:v>
                </c:pt>
                <c:pt idx="2285">
                  <c:v>41369</c:v>
                </c:pt>
                <c:pt idx="2286">
                  <c:v>41370</c:v>
                </c:pt>
                <c:pt idx="2287">
                  <c:v>41371</c:v>
                </c:pt>
                <c:pt idx="2288">
                  <c:v>41372</c:v>
                </c:pt>
                <c:pt idx="2289">
                  <c:v>41373</c:v>
                </c:pt>
                <c:pt idx="2290">
                  <c:v>41374</c:v>
                </c:pt>
                <c:pt idx="2291">
                  <c:v>41375</c:v>
                </c:pt>
                <c:pt idx="2292">
                  <c:v>41376</c:v>
                </c:pt>
                <c:pt idx="2293">
                  <c:v>41377</c:v>
                </c:pt>
                <c:pt idx="2294">
                  <c:v>41378</c:v>
                </c:pt>
                <c:pt idx="2295">
                  <c:v>41379</c:v>
                </c:pt>
                <c:pt idx="2296">
                  <c:v>41380</c:v>
                </c:pt>
                <c:pt idx="2297">
                  <c:v>41381</c:v>
                </c:pt>
                <c:pt idx="2298">
                  <c:v>41382</c:v>
                </c:pt>
                <c:pt idx="2299">
                  <c:v>41383</c:v>
                </c:pt>
                <c:pt idx="2300">
                  <c:v>41384</c:v>
                </c:pt>
                <c:pt idx="2301">
                  <c:v>41385</c:v>
                </c:pt>
                <c:pt idx="2302">
                  <c:v>41386</c:v>
                </c:pt>
                <c:pt idx="2303">
                  <c:v>41387</c:v>
                </c:pt>
                <c:pt idx="2304">
                  <c:v>41388</c:v>
                </c:pt>
                <c:pt idx="2305">
                  <c:v>41389</c:v>
                </c:pt>
                <c:pt idx="2306">
                  <c:v>41390</c:v>
                </c:pt>
                <c:pt idx="2307">
                  <c:v>41391</c:v>
                </c:pt>
                <c:pt idx="2308">
                  <c:v>41392</c:v>
                </c:pt>
                <c:pt idx="2309">
                  <c:v>41393</c:v>
                </c:pt>
                <c:pt idx="2310">
                  <c:v>41394</c:v>
                </c:pt>
                <c:pt idx="2311">
                  <c:v>41395</c:v>
                </c:pt>
                <c:pt idx="2312">
                  <c:v>41396</c:v>
                </c:pt>
                <c:pt idx="2313">
                  <c:v>41397</c:v>
                </c:pt>
                <c:pt idx="2314">
                  <c:v>41398</c:v>
                </c:pt>
                <c:pt idx="2315">
                  <c:v>41399</c:v>
                </c:pt>
                <c:pt idx="2316">
                  <c:v>41400</c:v>
                </c:pt>
                <c:pt idx="2317">
                  <c:v>41401</c:v>
                </c:pt>
                <c:pt idx="2318">
                  <c:v>41402</c:v>
                </c:pt>
                <c:pt idx="2319">
                  <c:v>41403</c:v>
                </c:pt>
                <c:pt idx="2320">
                  <c:v>41404</c:v>
                </c:pt>
                <c:pt idx="2321">
                  <c:v>41405</c:v>
                </c:pt>
                <c:pt idx="2322">
                  <c:v>41406</c:v>
                </c:pt>
                <c:pt idx="2323">
                  <c:v>41407</c:v>
                </c:pt>
                <c:pt idx="2324">
                  <c:v>41408</c:v>
                </c:pt>
                <c:pt idx="2325">
                  <c:v>41409</c:v>
                </c:pt>
                <c:pt idx="2326">
                  <c:v>41410</c:v>
                </c:pt>
                <c:pt idx="2327">
                  <c:v>41411</c:v>
                </c:pt>
                <c:pt idx="2328">
                  <c:v>41412</c:v>
                </c:pt>
                <c:pt idx="2329">
                  <c:v>41413</c:v>
                </c:pt>
                <c:pt idx="2330">
                  <c:v>41414</c:v>
                </c:pt>
                <c:pt idx="2331">
                  <c:v>41415</c:v>
                </c:pt>
                <c:pt idx="2332">
                  <c:v>41416</c:v>
                </c:pt>
                <c:pt idx="2333">
                  <c:v>41417</c:v>
                </c:pt>
                <c:pt idx="2334">
                  <c:v>41418</c:v>
                </c:pt>
                <c:pt idx="2335">
                  <c:v>41419</c:v>
                </c:pt>
                <c:pt idx="2336">
                  <c:v>41420</c:v>
                </c:pt>
                <c:pt idx="2337">
                  <c:v>41421</c:v>
                </c:pt>
                <c:pt idx="2338">
                  <c:v>41422</c:v>
                </c:pt>
                <c:pt idx="2339">
                  <c:v>41423</c:v>
                </c:pt>
                <c:pt idx="2340">
                  <c:v>41424</c:v>
                </c:pt>
                <c:pt idx="2341">
                  <c:v>41425</c:v>
                </c:pt>
                <c:pt idx="2342">
                  <c:v>41426</c:v>
                </c:pt>
                <c:pt idx="2343">
                  <c:v>41427</c:v>
                </c:pt>
                <c:pt idx="2344">
                  <c:v>41428</c:v>
                </c:pt>
                <c:pt idx="2345">
                  <c:v>41429</c:v>
                </c:pt>
                <c:pt idx="2346">
                  <c:v>41430</c:v>
                </c:pt>
                <c:pt idx="2347">
                  <c:v>41431</c:v>
                </c:pt>
                <c:pt idx="2348">
                  <c:v>41432</c:v>
                </c:pt>
                <c:pt idx="2349">
                  <c:v>41433</c:v>
                </c:pt>
                <c:pt idx="2350">
                  <c:v>41434</c:v>
                </c:pt>
                <c:pt idx="2351">
                  <c:v>41435</c:v>
                </c:pt>
                <c:pt idx="2352">
                  <c:v>41436</c:v>
                </c:pt>
                <c:pt idx="2353">
                  <c:v>41437</c:v>
                </c:pt>
                <c:pt idx="2354">
                  <c:v>41438</c:v>
                </c:pt>
                <c:pt idx="2355">
                  <c:v>41439</c:v>
                </c:pt>
                <c:pt idx="2356">
                  <c:v>41440</c:v>
                </c:pt>
                <c:pt idx="2357">
                  <c:v>41441</c:v>
                </c:pt>
                <c:pt idx="2358">
                  <c:v>41442</c:v>
                </c:pt>
                <c:pt idx="2359">
                  <c:v>41443</c:v>
                </c:pt>
                <c:pt idx="2360">
                  <c:v>41444</c:v>
                </c:pt>
                <c:pt idx="2361">
                  <c:v>41445</c:v>
                </c:pt>
                <c:pt idx="2362">
                  <c:v>41446</c:v>
                </c:pt>
                <c:pt idx="2363">
                  <c:v>41447</c:v>
                </c:pt>
                <c:pt idx="2364">
                  <c:v>41448</c:v>
                </c:pt>
                <c:pt idx="2365">
                  <c:v>41449</c:v>
                </c:pt>
                <c:pt idx="2366">
                  <c:v>41450</c:v>
                </c:pt>
                <c:pt idx="2367">
                  <c:v>41451</c:v>
                </c:pt>
                <c:pt idx="2368">
                  <c:v>41452</c:v>
                </c:pt>
                <c:pt idx="2369">
                  <c:v>41453</c:v>
                </c:pt>
                <c:pt idx="2370">
                  <c:v>41454</c:v>
                </c:pt>
                <c:pt idx="2371">
                  <c:v>41455</c:v>
                </c:pt>
                <c:pt idx="2372">
                  <c:v>41456</c:v>
                </c:pt>
                <c:pt idx="2373">
                  <c:v>41457</c:v>
                </c:pt>
                <c:pt idx="2374">
                  <c:v>41458</c:v>
                </c:pt>
                <c:pt idx="2375">
                  <c:v>41459</c:v>
                </c:pt>
                <c:pt idx="2376">
                  <c:v>41460</c:v>
                </c:pt>
                <c:pt idx="2377">
                  <c:v>41461</c:v>
                </c:pt>
                <c:pt idx="2378">
                  <c:v>41462</c:v>
                </c:pt>
                <c:pt idx="2379">
                  <c:v>41463</c:v>
                </c:pt>
                <c:pt idx="2380">
                  <c:v>41464</c:v>
                </c:pt>
                <c:pt idx="2381">
                  <c:v>41465</c:v>
                </c:pt>
                <c:pt idx="2382">
                  <c:v>41466</c:v>
                </c:pt>
                <c:pt idx="2383">
                  <c:v>41467</c:v>
                </c:pt>
                <c:pt idx="2384">
                  <c:v>41468</c:v>
                </c:pt>
                <c:pt idx="2385">
                  <c:v>41469</c:v>
                </c:pt>
                <c:pt idx="2386">
                  <c:v>41470</c:v>
                </c:pt>
                <c:pt idx="2387">
                  <c:v>41471</c:v>
                </c:pt>
                <c:pt idx="2388">
                  <c:v>41472</c:v>
                </c:pt>
                <c:pt idx="2389">
                  <c:v>41473</c:v>
                </c:pt>
                <c:pt idx="2390">
                  <c:v>41474</c:v>
                </c:pt>
                <c:pt idx="2391">
                  <c:v>41475</c:v>
                </c:pt>
                <c:pt idx="2392">
                  <c:v>41476</c:v>
                </c:pt>
                <c:pt idx="2393">
                  <c:v>41477</c:v>
                </c:pt>
                <c:pt idx="2394">
                  <c:v>41478</c:v>
                </c:pt>
                <c:pt idx="2395">
                  <c:v>41479</c:v>
                </c:pt>
                <c:pt idx="2396">
                  <c:v>41480</c:v>
                </c:pt>
                <c:pt idx="2397">
                  <c:v>41481</c:v>
                </c:pt>
                <c:pt idx="2398">
                  <c:v>41482</c:v>
                </c:pt>
                <c:pt idx="2399">
                  <c:v>41483</c:v>
                </c:pt>
                <c:pt idx="2400">
                  <c:v>41484</c:v>
                </c:pt>
                <c:pt idx="2401">
                  <c:v>41485</c:v>
                </c:pt>
                <c:pt idx="2402">
                  <c:v>41486</c:v>
                </c:pt>
                <c:pt idx="2403">
                  <c:v>41487</c:v>
                </c:pt>
                <c:pt idx="2404">
                  <c:v>41488</c:v>
                </c:pt>
                <c:pt idx="2405">
                  <c:v>41489</c:v>
                </c:pt>
                <c:pt idx="2406">
                  <c:v>41490</c:v>
                </c:pt>
                <c:pt idx="2407">
                  <c:v>41491</c:v>
                </c:pt>
                <c:pt idx="2408">
                  <c:v>41492</c:v>
                </c:pt>
                <c:pt idx="2409">
                  <c:v>41493</c:v>
                </c:pt>
                <c:pt idx="2410">
                  <c:v>41494</c:v>
                </c:pt>
                <c:pt idx="2411">
                  <c:v>41495</c:v>
                </c:pt>
                <c:pt idx="2412">
                  <c:v>41496</c:v>
                </c:pt>
                <c:pt idx="2413">
                  <c:v>41497</c:v>
                </c:pt>
                <c:pt idx="2414">
                  <c:v>41498</c:v>
                </c:pt>
                <c:pt idx="2415">
                  <c:v>41499</c:v>
                </c:pt>
                <c:pt idx="2416">
                  <c:v>41500</c:v>
                </c:pt>
                <c:pt idx="2417">
                  <c:v>41501</c:v>
                </c:pt>
                <c:pt idx="2418">
                  <c:v>41502</c:v>
                </c:pt>
                <c:pt idx="2419">
                  <c:v>41503</c:v>
                </c:pt>
                <c:pt idx="2420">
                  <c:v>41504</c:v>
                </c:pt>
                <c:pt idx="2421">
                  <c:v>41505</c:v>
                </c:pt>
                <c:pt idx="2422">
                  <c:v>41506</c:v>
                </c:pt>
                <c:pt idx="2423">
                  <c:v>41507</c:v>
                </c:pt>
                <c:pt idx="2424">
                  <c:v>41508</c:v>
                </c:pt>
                <c:pt idx="2425">
                  <c:v>41509</c:v>
                </c:pt>
                <c:pt idx="2426">
                  <c:v>41510</c:v>
                </c:pt>
                <c:pt idx="2427">
                  <c:v>41511</c:v>
                </c:pt>
                <c:pt idx="2428">
                  <c:v>41512</c:v>
                </c:pt>
                <c:pt idx="2429">
                  <c:v>41513</c:v>
                </c:pt>
                <c:pt idx="2430">
                  <c:v>41514</c:v>
                </c:pt>
                <c:pt idx="2431">
                  <c:v>41515</c:v>
                </c:pt>
                <c:pt idx="2432">
                  <c:v>41516</c:v>
                </c:pt>
                <c:pt idx="2433">
                  <c:v>41517</c:v>
                </c:pt>
                <c:pt idx="2434">
                  <c:v>41518</c:v>
                </c:pt>
                <c:pt idx="2435">
                  <c:v>41519</c:v>
                </c:pt>
                <c:pt idx="2436">
                  <c:v>41520</c:v>
                </c:pt>
                <c:pt idx="2437">
                  <c:v>41521</c:v>
                </c:pt>
                <c:pt idx="2438">
                  <c:v>41522</c:v>
                </c:pt>
                <c:pt idx="2439">
                  <c:v>41523</c:v>
                </c:pt>
                <c:pt idx="2440">
                  <c:v>41524</c:v>
                </c:pt>
                <c:pt idx="2441">
                  <c:v>41525</c:v>
                </c:pt>
                <c:pt idx="2442">
                  <c:v>41526</c:v>
                </c:pt>
                <c:pt idx="2443">
                  <c:v>41527</c:v>
                </c:pt>
                <c:pt idx="2444">
                  <c:v>41528</c:v>
                </c:pt>
                <c:pt idx="2445">
                  <c:v>41529</c:v>
                </c:pt>
                <c:pt idx="2446">
                  <c:v>41530</c:v>
                </c:pt>
                <c:pt idx="2447">
                  <c:v>41531</c:v>
                </c:pt>
                <c:pt idx="2448">
                  <c:v>41532</c:v>
                </c:pt>
                <c:pt idx="2449">
                  <c:v>41533</c:v>
                </c:pt>
                <c:pt idx="2450">
                  <c:v>41534</c:v>
                </c:pt>
                <c:pt idx="2451">
                  <c:v>41535</c:v>
                </c:pt>
                <c:pt idx="2452">
                  <c:v>41536</c:v>
                </c:pt>
                <c:pt idx="2453">
                  <c:v>41537</c:v>
                </c:pt>
                <c:pt idx="2454">
                  <c:v>41538</c:v>
                </c:pt>
                <c:pt idx="2455">
                  <c:v>41539</c:v>
                </c:pt>
                <c:pt idx="2456">
                  <c:v>41540</c:v>
                </c:pt>
                <c:pt idx="2457">
                  <c:v>41541</c:v>
                </c:pt>
                <c:pt idx="2458">
                  <c:v>41542</c:v>
                </c:pt>
                <c:pt idx="2459">
                  <c:v>41543</c:v>
                </c:pt>
                <c:pt idx="2460">
                  <c:v>41544</c:v>
                </c:pt>
                <c:pt idx="2461">
                  <c:v>41545</c:v>
                </c:pt>
                <c:pt idx="2462">
                  <c:v>41546</c:v>
                </c:pt>
                <c:pt idx="2463">
                  <c:v>41547</c:v>
                </c:pt>
                <c:pt idx="2464">
                  <c:v>41548</c:v>
                </c:pt>
                <c:pt idx="2465">
                  <c:v>41549</c:v>
                </c:pt>
                <c:pt idx="2466">
                  <c:v>41550</c:v>
                </c:pt>
                <c:pt idx="2467">
                  <c:v>41551</c:v>
                </c:pt>
                <c:pt idx="2468">
                  <c:v>41552</c:v>
                </c:pt>
                <c:pt idx="2469">
                  <c:v>41553</c:v>
                </c:pt>
                <c:pt idx="2470">
                  <c:v>41554</c:v>
                </c:pt>
                <c:pt idx="2471">
                  <c:v>41555</c:v>
                </c:pt>
                <c:pt idx="2472">
                  <c:v>41556</c:v>
                </c:pt>
                <c:pt idx="2473">
                  <c:v>41557</c:v>
                </c:pt>
                <c:pt idx="2474">
                  <c:v>41558</c:v>
                </c:pt>
                <c:pt idx="2475">
                  <c:v>41559</c:v>
                </c:pt>
                <c:pt idx="2476">
                  <c:v>41560</c:v>
                </c:pt>
                <c:pt idx="2477">
                  <c:v>41561</c:v>
                </c:pt>
                <c:pt idx="2478">
                  <c:v>41562</c:v>
                </c:pt>
                <c:pt idx="2479">
                  <c:v>41563</c:v>
                </c:pt>
                <c:pt idx="2480">
                  <c:v>41564</c:v>
                </c:pt>
                <c:pt idx="2481">
                  <c:v>41565</c:v>
                </c:pt>
                <c:pt idx="2482">
                  <c:v>41566</c:v>
                </c:pt>
                <c:pt idx="2483">
                  <c:v>41567</c:v>
                </c:pt>
                <c:pt idx="2484">
                  <c:v>41568</c:v>
                </c:pt>
                <c:pt idx="2485">
                  <c:v>41569</c:v>
                </c:pt>
                <c:pt idx="2486">
                  <c:v>41570</c:v>
                </c:pt>
                <c:pt idx="2487">
                  <c:v>41571</c:v>
                </c:pt>
                <c:pt idx="2488">
                  <c:v>41572</c:v>
                </c:pt>
                <c:pt idx="2489">
                  <c:v>41573</c:v>
                </c:pt>
                <c:pt idx="2490">
                  <c:v>41574</c:v>
                </c:pt>
                <c:pt idx="2491">
                  <c:v>41575</c:v>
                </c:pt>
                <c:pt idx="2492">
                  <c:v>41576</c:v>
                </c:pt>
                <c:pt idx="2493">
                  <c:v>41577</c:v>
                </c:pt>
                <c:pt idx="2494">
                  <c:v>41578</c:v>
                </c:pt>
                <c:pt idx="2495">
                  <c:v>41579</c:v>
                </c:pt>
                <c:pt idx="2496">
                  <c:v>41580</c:v>
                </c:pt>
                <c:pt idx="2497">
                  <c:v>41581</c:v>
                </c:pt>
                <c:pt idx="2498">
                  <c:v>41582</c:v>
                </c:pt>
                <c:pt idx="2499">
                  <c:v>41583</c:v>
                </c:pt>
                <c:pt idx="2500">
                  <c:v>41584</c:v>
                </c:pt>
                <c:pt idx="2501">
                  <c:v>41585</c:v>
                </c:pt>
                <c:pt idx="2502">
                  <c:v>41586</c:v>
                </c:pt>
                <c:pt idx="2503">
                  <c:v>41587</c:v>
                </c:pt>
                <c:pt idx="2504">
                  <c:v>41588</c:v>
                </c:pt>
                <c:pt idx="2505">
                  <c:v>41589</c:v>
                </c:pt>
                <c:pt idx="2506">
                  <c:v>41590</c:v>
                </c:pt>
                <c:pt idx="2507">
                  <c:v>41591</c:v>
                </c:pt>
                <c:pt idx="2508">
                  <c:v>41592</c:v>
                </c:pt>
                <c:pt idx="2509">
                  <c:v>41593</c:v>
                </c:pt>
                <c:pt idx="2510">
                  <c:v>41594</c:v>
                </c:pt>
                <c:pt idx="2511">
                  <c:v>41595</c:v>
                </c:pt>
                <c:pt idx="2512">
                  <c:v>41596</c:v>
                </c:pt>
                <c:pt idx="2513">
                  <c:v>41597</c:v>
                </c:pt>
                <c:pt idx="2514">
                  <c:v>41598</c:v>
                </c:pt>
                <c:pt idx="2515">
                  <c:v>41599</c:v>
                </c:pt>
                <c:pt idx="2516">
                  <c:v>41600</c:v>
                </c:pt>
                <c:pt idx="2517">
                  <c:v>41601</c:v>
                </c:pt>
                <c:pt idx="2518">
                  <c:v>41602</c:v>
                </c:pt>
                <c:pt idx="2519">
                  <c:v>41603</c:v>
                </c:pt>
                <c:pt idx="2520">
                  <c:v>41604</c:v>
                </c:pt>
                <c:pt idx="2521">
                  <c:v>41605</c:v>
                </c:pt>
                <c:pt idx="2522">
                  <c:v>41606</c:v>
                </c:pt>
                <c:pt idx="2523">
                  <c:v>41607</c:v>
                </c:pt>
                <c:pt idx="2524">
                  <c:v>41608</c:v>
                </c:pt>
                <c:pt idx="2525">
                  <c:v>41609</c:v>
                </c:pt>
                <c:pt idx="2526">
                  <c:v>41610</c:v>
                </c:pt>
                <c:pt idx="2527">
                  <c:v>41611</c:v>
                </c:pt>
                <c:pt idx="2528">
                  <c:v>41612</c:v>
                </c:pt>
                <c:pt idx="2529">
                  <c:v>41613</c:v>
                </c:pt>
                <c:pt idx="2530">
                  <c:v>41614</c:v>
                </c:pt>
                <c:pt idx="2531">
                  <c:v>41615</c:v>
                </c:pt>
                <c:pt idx="2532">
                  <c:v>41616</c:v>
                </c:pt>
                <c:pt idx="2533">
                  <c:v>41617</c:v>
                </c:pt>
                <c:pt idx="2534">
                  <c:v>41618</c:v>
                </c:pt>
                <c:pt idx="2535">
                  <c:v>41619</c:v>
                </c:pt>
                <c:pt idx="2536">
                  <c:v>41620</c:v>
                </c:pt>
                <c:pt idx="2537">
                  <c:v>41621</c:v>
                </c:pt>
                <c:pt idx="2538">
                  <c:v>41622</c:v>
                </c:pt>
                <c:pt idx="2539">
                  <c:v>41623</c:v>
                </c:pt>
                <c:pt idx="2540">
                  <c:v>41624</c:v>
                </c:pt>
                <c:pt idx="2541">
                  <c:v>41625</c:v>
                </c:pt>
                <c:pt idx="2542">
                  <c:v>41626</c:v>
                </c:pt>
                <c:pt idx="2543">
                  <c:v>41627</c:v>
                </c:pt>
                <c:pt idx="2544">
                  <c:v>41628</c:v>
                </c:pt>
                <c:pt idx="2545">
                  <c:v>41629</c:v>
                </c:pt>
                <c:pt idx="2546">
                  <c:v>41630</c:v>
                </c:pt>
                <c:pt idx="2547">
                  <c:v>41631</c:v>
                </c:pt>
                <c:pt idx="2548">
                  <c:v>41632</c:v>
                </c:pt>
                <c:pt idx="2549">
                  <c:v>41633</c:v>
                </c:pt>
                <c:pt idx="2550">
                  <c:v>41634</c:v>
                </c:pt>
                <c:pt idx="2551">
                  <c:v>41635</c:v>
                </c:pt>
                <c:pt idx="2552">
                  <c:v>41636</c:v>
                </c:pt>
                <c:pt idx="2553">
                  <c:v>41637</c:v>
                </c:pt>
                <c:pt idx="2554">
                  <c:v>41638</c:v>
                </c:pt>
                <c:pt idx="2555">
                  <c:v>41639</c:v>
                </c:pt>
                <c:pt idx="2556">
                  <c:v>41640</c:v>
                </c:pt>
                <c:pt idx="2557">
                  <c:v>41641</c:v>
                </c:pt>
                <c:pt idx="2558">
                  <c:v>41642</c:v>
                </c:pt>
                <c:pt idx="2559">
                  <c:v>41643</c:v>
                </c:pt>
                <c:pt idx="2560">
                  <c:v>41644</c:v>
                </c:pt>
                <c:pt idx="2561">
                  <c:v>41645</c:v>
                </c:pt>
                <c:pt idx="2562">
                  <c:v>41646</c:v>
                </c:pt>
                <c:pt idx="2563">
                  <c:v>41647</c:v>
                </c:pt>
                <c:pt idx="2564">
                  <c:v>41648</c:v>
                </c:pt>
                <c:pt idx="2565">
                  <c:v>41649</c:v>
                </c:pt>
                <c:pt idx="2566">
                  <c:v>41650</c:v>
                </c:pt>
                <c:pt idx="2567">
                  <c:v>41651</c:v>
                </c:pt>
                <c:pt idx="2568">
                  <c:v>41652</c:v>
                </c:pt>
                <c:pt idx="2569">
                  <c:v>41653</c:v>
                </c:pt>
                <c:pt idx="2570">
                  <c:v>41654</c:v>
                </c:pt>
                <c:pt idx="2571">
                  <c:v>41655</c:v>
                </c:pt>
                <c:pt idx="2572">
                  <c:v>41656</c:v>
                </c:pt>
                <c:pt idx="2573">
                  <c:v>41657</c:v>
                </c:pt>
                <c:pt idx="2574">
                  <c:v>41658</c:v>
                </c:pt>
                <c:pt idx="2575">
                  <c:v>41659</c:v>
                </c:pt>
                <c:pt idx="2576">
                  <c:v>41660</c:v>
                </c:pt>
                <c:pt idx="2577">
                  <c:v>41661</c:v>
                </c:pt>
                <c:pt idx="2578">
                  <c:v>41662</c:v>
                </c:pt>
                <c:pt idx="2579">
                  <c:v>41663</c:v>
                </c:pt>
                <c:pt idx="2580">
                  <c:v>41664</c:v>
                </c:pt>
                <c:pt idx="2581">
                  <c:v>41665</c:v>
                </c:pt>
                <c:pt idx="2582">
                  <c:v>41666</c:v>
                </c:pt>
                <c:pt idx="2583">
                  <c:v>41667</c:v>
                </c:pt>
                <c:pt idx="2584">
                  <c:v>41668</c:v>
                </c:pt>
                <c:pt idx="2585">
                  <c:v>41669</c:v>
                </c:pt>
                <c:pt idx="2586">
                  <c:v>41670</c:v>
                </c:pt>
                <c:pt idx="2587">
                  <c:v>41671</c:v>
                </c:pt>
                <c:pt idx="2588">
                  <c:v>41672</c:v>
                </c:pt>
                <c:pt idx="2589">
                  <c:v>41673</c:v>
                </c:pt>
                <c:pt idx="2590">
                  <c:v>41674</c:v>
                </c:pt>
                <c:pt idx="2591">
                  <c:v>41675</c:v>
                </c:pt>
                <c:pt idx="2592">
                  <c:v>41676</c:v>
                </c:pt>
                <c:pt idx="2593">
                  <c:v>41677</c:v>
                </c:pt>
                <c:pt idx="2594">
                  <c:v>41678</c:v>
                </c:pt>
                <c:pt idx="2595">
                  <c:v>41679</c:v>
                </c:pt>
                <c:pt idx="2596">
                  <c:v>41680</c:v>
                </c:pt>
                <c:pt idx="2597">
                  <c:v>41681</c:v>
                </c:pt>
                <c:pt idx="2598">
                  <c:v>41682</c:v>
                </c:pt>
                <c:pt idx="2599">
                  <c:v>41683</c:v>
                </c:pt>
                <c:pt idx="2600">
                  <c:v>41684</c:v>
                </c:pt>
                <c:pt idx="2601">
                  <c:v>41685</c:v>
                </c:pt>
                <c:pt idx="2602">
                  <c:v>41686</c:v>
                </c:pt>
                <c:pt idx="2603">
                  <c:v>41687</c:v>
                </c:pt>
                <c:pt idx="2604">
                  <c:v>41688</c:v>
                </c:pt>
                <c:pt idx="2605">
                  <c:v>41689</c:v>
                </c:pt>
                <c:pt idx="2606">
                  <c:v>41690</c:v>
                </c:pt>
                <c:pt idx="2607">
                  <c:v>41691</c:v>
                </c:pt>
                <c:pt idx="2608">
                  <c:v>41692</c:v>
                </c:pt>
                <c:pt idx="2609">
                  <c:v>41693</c:v>
                </c:pt>
                <c:pt idx="2610">
                  <c:v>41694</c:v>
                </c:pt>
                <c:pt idx="2611">
                  <c:v>41695</c:v>
                </c:pt>
                <c:pt idx="2612">
                  <c:v>41696</c:v>
                </c:pt>
                <c:pt idx="2613">
                  <c:v>41697</c:v>
                </c:pt>
                <c:pt idx="2614">
                  <c:v>41698</c:v>
                </c:pt>
                <c:pt idx="2615">
                  <c:v>41699</c:v>
                </c:pt>
                <c:pt idx="2616">
                  <c:v>41700</c:v>
                </c:pt>
                <c:pt idx="2617">
                  <c:v>41701</c:v>
                </c:pt>
                <c:pt idx="2618">
                  <c:v>41702</c:v>
                </c:pt>
                <c:pt idx="2619">
                  <c:v>41703</c:v>
                </c:pt>
                <c:pt idx="2620">
                  <c:v>41704</c:v>
                </c:pt>
                <c:pt idx="2621">
                  <c:v>41705</c:v>
                </c:pt>
                <c:pt idx="2622">
                  <c:v>41706</c:v>
                </c:pt>
                <c:pt idx="2623">
                  <c:v>41707</c:v>
                </c:pt>
                <c:pt idx="2624">
                  <c:v>41708</c:v>
                </c:pt>
                <c:pt idx="2625">
                  <c:v>41709</c:v>
                </c:pt>
                <c:pt idx="2626">
                  <c:v>41710</c:v>
                </c:pt>
                <c:pt idx="2627">
                  <c:v>41711</c:v>
                </c:pt>
                <c:pt idx="2628">
                  <c:v>41712</c:v>
                </c:pt>
                <c:pt idx="2629">
                  <c:v>41713</c:v>
                </c:pt>
                <c:pt idx="2630">
                  <c:v>41714</c:v>
                </c:pt>
                <c:pt idx="2631">
                  <c:v>41715</c:v>
                </c:pt>
                <c:pt idx="2632">
                  <c:v>41716</c:v>
                </c:pt>
                <c:pt idx="2633">
                  <c:v>41717</c:v>
                </c:pt>
                <c:pt idx="2634">
                  <c:v>41718</c:v>
                </c:pt>
                <c:pt idx="2635">
                  <c:v>41719</c:v>
                </c:pt>
                <c:pt idx="2636">
                  <c:v>41720</c:v>
                </c:pt>
                <c:pt idx="2637">
                  <c:v>41721</c:v>
                </c:pt>
                <c:pt idx="2638">
                  <c:v>41722</c:v>
                </c:pt>
                <c:pt idx="2639">
                  <c:v>41723</c:v>
                </c:pt>
                <c:pt idx="2640">
                  <c:v>41724</c:v>
                </c:pt>
                <c:pt idx="2641">
                  <c:v>41725</c:v>
                </c:pt>
                <c:pt idx="2642">
                  <c:v>41726</c:v>
                </c:pt>
                <c:pt idx="2643">
                  <c:v>41727</c:v>
                </c:pt>
                <c:pt idx="2644">
                  <c:v>41728</c:v>
                </c:pt>
                <c:pt idx="2645">
                  <c:v>41729</c:v>
                </c:pt>
                <c:pt idx="2646">
                  <c:v>41730</c:v>
                </c:pt>
                <c:pt idx="2647">
                  <c:v>41731</c:v>
                </c:pt>
                <c:pt idx="2648">
                  <c:v>41732</c:v>
                </c:pt>
                <c:pt idx="2649">
                  <c:v>41733</c:v>
                </c:pt>
                <c:pt idx="2650">
                  <c:v>41734</c:v>
                </c:pt>
                <c:pt idx="2651">
                  <c:v>41735</c:v>
                </c:pt>
                <c:pt idx="2652">
                  <c:v>41736</c:v>
                </c:pt>
                <c:pt idx="2653">
                  <c:v>41737</c:v>
                </c:pt>
                <c:pt idx="2654">
                  <c:v>41738</c:v>
                </c:pt>
                <c:pt idx="2655">
                  <c:v>41739</c:v>
                </c:pt>
                <c:pt idx="2656">
                  <c:v>41740</c:v>
                </c:pt>
                <c:pt idx="2657">
                  <c:v>41741</c:v>
                </c:pt>
                <c:pt idx="2658">
                  <c:v>41742</c:v>
                </c:pt>
                <c:pt idx="2659">
                  <c:v>41743</c:v>
                </c:pt>
                <c:pt idx="2660">
                  <c:v>41744</c:v>
                </c:pt>
                <c:pt idx="2661">
                  <c:v>41745</c:v>
                </c:pt>
                <c:pt idx="2662">
                  <c:v>41746</c:v>
                </c:pt>
                <c:pt idx="2663">
                  <c:v>41747</c:v>
                </c:pt>
                <c:pt idx="2664">
                  <c:v>41748</c:v>
                </c:pt>
                <c:pt idx="2665">
                  <c:v>41749</c:v>
                </c:pt>
                <c:pt idx="2666">
                  <c:v>41750</c:v>
                </c:pt>
                <c:pt idx="2667">
                  <c:v>41751</c:v>
                </c:pt>
                <c:pt idx="2668">
                  <c:v>41752</c:v>
                </c:pt>
                <c:pt idx="2669">
                  <c:v>41753</c:v>
                </c:pt>
                <c:pt idx="2670">
                  <c:v>41754</c:v>
                </c:pt>
                <c:pt idx="2671">
                  <c:v>41755</c:v>
                </c:pt>
                <c:pt idx="2672">
                  <c:v>41756</c:v>
                </c:pt>
                <c:pt idx="2673">
                  <c:v>41757</c:v>
                </c:pt>
                <c:pt idx="2674">
                  <c:v>41758</c:v>
                </c:pt>
                <c:pt idx="2675">
                  <c:v>41759</c:v>
                </c:pt>
                <c:pt idx="2676">
                  <c:v>41760</c:v>
                </c:pt>
                <c:pt idx="2677">
                  <c:v>41761</c:v>
                </c:pt>
                <c:pt idx="2678">
                  <c:v>41762</c:v>
                </c:pt>
                <c:pt idx="2679">
                  <c:v>41763</c:v>
                </c:pt>
                <c:pt idx="2680">
                  <c:v>41764</c:v>
                </c:pt>
                <c:pt idx="2681">
                  <c:v>41765</c:v>
                </c:pt>
                <c:pt idx="2682">
                  <c:v>41766</c:v>
                </c:pt>
                <c:pt idx="2683">
                  <c:v>41767</c:v>
                </c:pt>
                <c:pt idx="2684">
                  <c:v>41768</c:v>
                </c:pt>
                <c:pt idx="2685">
                  <c:v>41769</c:v>
                </c:pt>
                <c:pt idx="2686">
                  <c:v>41770</c:v>
                </c:pt>
                <c:pt idx="2687">
                  <c:v>41771</c:v>
                </c:pt>
                <c:pt idx="2688">
                  <c:v>41772</c:v>
                </c:pt>
                <c:pt idx="2689">
                  <c:v>41773</c:v>
                </c:pt>
                <c:pt idx="2690">
                  <c:v>41774</c:v>
                </c:pt>
                <c:pt idx="2691">
                  <c:v>41775</c:v>
                </c:pt>
                <c:pt idx="2692">
                  <c:v>41776</c:v>
                </c:pt>
                <c:pt idx="2693">
                  <c:v>41777</c:v>
                </c:pt>
                <c:pt idx="2694">
                  <c:v>41778</c:v>
                </c:pt>
                <c:pt idx="2695">
                  <c:v>41779</c:v>
                </c:pt>
                <c:pt idx="2696">
                  <c:v>41780</c:v>
                </c:pt>
                <c:pt idx="2697">
                  <c:v>41781</c:v>
                </c:pt>
                <c:pt idx="2698">
                  <c:v>41782</c:v>
                </c:pt>
                <c:pt idx="2699">
                  <c:v>41783</c:v>
                </c:pt>
                <c:pt idx="2700">
                  <c:v>41784</c:v>
                </c:pt>
                <c:pt idx="2701">
                  <c:v>41785</c:v>
                </c:pt>
                <c:pt idx="2702">
                  <c:v>41786</c:v>
                </c:pt>
                <c:pt idx="2703">
                  <c:v>41787</c:v>
                </c:pt>
                <c:pt idx="2704">
                  <c:v>41788</c:v>
                </c:pt>
                <c:pt idx="2705">
                  <c:v>41789</c:v>
                </c:pt>
                <c:pt idx="2706">
                  <c:v>41790</c:v>
                </c:pt>
                <c:pt idx="2707">
                  <c:v>41791</c:v>
                </c:pt>
                <c:pt idx="2708">
                  <c:v>41792</c:v>
                </c:pt>
                <c:pt idx="2709">
                  <c:v>41793</c:v>
                </c:pt>
                <c:pt idx="2710">
                  <c:v>41794</c:v>
                </c:pt>
                <c:pt idx="2711">
                  <c:v>41795</c:v>
                </c:pt>
                <c:pt idx="2712">
                  <c:v>41796</c:v>
                </c:pt>
                <c:pt idx="2713">
                  <c:v>41797</c:v>
                </c:pt>
                <c:pt idx="2714">
                  <c:v>41798</c:v>
                </c:pt>
                <c:pt idx="2715">
                  <c:v>41799</c:v>
                </c:pt>
                <c:pt idx="2716">
                  <c:v>41800</c:v>
                </c:pt>
                <c:pt idx="2717">
                  <c:v>41801</c:v>
                </c:pt>
                <c:pt idx="2718">
                  <c:v>41802</c:v>
                </c:pt>
                <c:pt idx="2719">
                  <c:v>41803</c:v>
                </c:pt>
                <c:pt idx="2720">
                  <c:v>41804</c:v>
                </c:pt>
                <c:pt idx="2721">
                  <c:v>41805</c:v>
                </c:pt>
                <c:pt idx="2722">
                  <c:v>41806</c:v>
                </c:pt>
                <c:pt idx="2723">
                  <c:v>41807</c:v>
                </c:pt>
                <c:pt idx="2724">
                  <c:v>41808</c:v>
                </c:pt>
                <c:pt idx="2725">
                  <c:v>41809</c:v>
                </c:pt>
                <c:pt idx="2726">
                  <c:v>41810</c:v>
                </c:pt>
                <c:pt idx="2727">
                  <c:v>41811</c:v>
                </c:pt>
                <c:pt idx="2728">
                  <c:v>41812</c:v>
                </c:pt>
                <c:pt idx="2729">
                  <c:v>41813</c:v>
                </c:pt>
                <c:pt idx="2730">
                  <c:v>41814</c:v>
                </c:pt>
                <c:pt idx="2731">
                  <c:v>41815</c:v>
                </c:pt>
                <c:pt idx="2732">
                  <c:v>41816</c:v>
                </c:pt>
                <c:pt idx="2733">
                  <c:v>41817</c:v>
                </c:pt>
                <c:pt idx="2734">
                  <c:v>41818</c:v>
                </c:pt>
                <c:pt idx="2735">
                  <c:v>41819</c:v>
                </c:pt>
                <c:pt idx="2736">
                  <c:v>41820</c:v>
                </c:pt>
                <c:pt idx="2737">
                  <c:v>41821</c:v>
                </c:pt>
                <c:pt idx="2738">
                  <c:v>41822</c:v>
                </c:pt>
                <c:pt idx="2739">
                  <c:v>41823</c:v>
                </c:pt>
                <c:pt idx="2740">
                  <c:v>41824</c:v>
                </c:pt>
                <c:pt idx="2741">
                  <c:v>41825</c:v>
                </c:pt>
                <c:pt idx="2742">
                  <c:v>41826</c:v>
                </c:pt>
                <c:pt idx="2743">
                  <c:v>41827</c:v>
                </c:pt>
                <c:pt idx="2744">
                  <c:v>41828</c:v>
                </c:pt>
                <c:pt idx="2745">
                  <c:v>41829</c:v>
                </c:pt>
                <c:pt idx="2746">
                  <c:v>41830</c:v>
                </c:pt>
                <c:pt idx="2747">
                  <c:v>41831</c:v>
                </c:pt>
                <c:pt idx="2748">
                  <c:v>41832</c:v>
                </c:pt>
                <c:pt idx="2749">
                  <c:v>41833</c:v>
                </c:pt>
                <c:pt idx="2750">
                  <c:v>41834</c:v>
                </c:pt>
                <c:pt idx="2751">
                  <c:v>41835</c:v>
                </c:pt>
                <c:pt idx="2752">
                  <c:v>41836</c:v>
                </c:pt>
                <c:pt idx="2753">
                  <c:v>41837</c:v>
                </c:pt>
                <c:pt idx="2754">
                  <c:v>41838</c:v>
                </c:pt>
                <c:pt idx="2755">
                  <c:v>41839</c:v>
                </c:pt>
                <c:pt idx="2756">
                  <c:v>41840</c:v>
                </c:pt>
                <c:pt idx="2757">
                  <c:v>41841</c:v>
                </c:pt>
                <c:pt idx="2758">
                  <c:v>41842</c:v>
                </c:pt>
                <c:pt idx="2759">
                  <c:v>41843</c:v>
                </c:pt>
                <c:pt idx="2760">
                  <c:v>41844</c:v>
                </c:pt>
                <c:pt idx="2761">
                  <c:v>41845</c:v>
                </c:pt>
                <c:pt idx="2762">
                  <c:v>41846</c:v>
                </c:pt>
                <c:pt idx="2763">
                  <c:v>41847</c:v>
                </c:pt>
                <c:pt idx="2764">
                  <c:v>41848</c:v>
                </c:pt>
                <c:pt idx="2765">
                  <c:v>41849</c:v>
                </c:pt>
                <c:pt idx="2766">
                  <c:v>41850</c:v>
                </c:pt>
                <c:pt idx="2767">
                  <c:v>41851</c:v>
                </c:pt>
                <c:pt idx="2768">
                  <c:v>41852</c:v>
                </c:pt>
                <c:pt idx="2769">
                  <c:v>41853</c:v>
                </c:pt>
                <c:pt idx="2770">
                  <c:v>41854</c:v>
                </c:pt>
                <c:pt idx="2771">
                  <c:v>41855</c:v>
                </c:pt>
                <c:pt idx="2772">
                  <c:v>41856</c:v>
                </c:pt>
                <c:pt idx="2773">
                  <c:v>41857</c:v>
                </c:pt>
                <c:pt idx="2774">
                  <c:v>41858</c:v>
                </c:pt>
                <c:pt idx="2775">
                  <c:v>41859</c:v>
                </c:pt>
                <c:pt idx="2776">
                  <c:v>41860</c:v>
                </c:pt>
                <c:pt idx="2777">
                  <c:v>41861</c:v>
                </c:pt>
                <c:pt idx="2778">
                  <c:v>41862</c:v>
                </c:pt>
                <c:pt idx="2779">
                  <c:v>41863</c:v>
                </c:pt>
                <c:pt idx="2780">
                  <c:v>41864</c:v>
                </c:pt>
                <c:pt idx="2781">
                  <c:v>41865</c:v>
                </c:pt>
                <c:pt idx="2782">
                  <c:v>41866</c:v>
                </c:pt>
                <c:pt idx="2783">
                  <c:v>41867</c:v>
                </c:pt>
                <c:pt idx="2784">
                  <c:v>41868</c:v>
                </c:pt>
                <c:pt idx="2785">
                  <c:v>41869</c:v>
                </c:pt>
                <c:pt idx="2786">
                  <c:v>41870</c:v>
                </c:pt>
                <c:pt idx="2787">
                  <c:v>41871</c:v>
                </c:pt>
                <c:pt idx="2788">
                  <c:v>41872</c:v>
                </c:pt>
                <c:pt idx="2789">
                  <c:v>41873</c:v>
                </c:pt>
                <c:pt idx="2790">
                  <c:v>41874</c:v>
                </c:pt>
                <c:pt idx="2791">
                  <c:v>41875</c:v>
                </c:pt>
                <c:pt idx="2792">
                  <c:v>41876</c:v>
                </c:pt>
                <c:pt idx="2793">
                  <c:v>41877</c:v>
                </c:pt>
                <c:pt idx="2794">
                  <c:v>41878</c:v>
                </c:pt>
                <c:pt idx="2795">
                  <c:v>41879</c:v>
                </c:pt>
                <c:pt idx="2796">
                  <c:v>41880</c:v>
                </c:pt>
                <c:pt idx="2797">
                  <c:v>41881</c:v>
                </c:pt>
                <c:pt idx="2798">
                  <c:v>41882</c:v>
                </c:pt>
                <c:pt idx="2799">
                  <c:v>41883</c:v>
                </c:pt>
                <c:pt idx="2800">
                  <c:v>41884</c:v>
                </c:pt>
                <c:pt idx="2801">
                  <c:v>41885</c:v>
                </c:pt>
                <c:pt idx="2802">
                  <c:v>41886</c:v>
                </c:pt>
                <c:pt idx="2803">
                  <c:v>41887</c:v>
                </c:pt>
                <c:pt idx="2804">
                  <c:v>41888</c:v>
                </c:pt>
                <c:pt idx="2805">
                  <c:v>41889</c:v>
                </c:pt>
                <c:pt idx="2806">
                  <c:v>41890</c:v>
                </c:pt>
                <c:pt idx="2807">
                  <c:v>41891</c:v>
                </c:pt>
                <c:pt idx="2808">
                  <c:v>41892</c:v>
                </c:pt>
                <c:pt idx="2809">
                  <c:v>41893</c:v>
                </c:pt>
                <c:pt idx="2810">
                  <c:v>41894</c:v>
                </c:pt>
                <c:pt idx="2811">
                  <c:v>41895</c:v>
                </c:pt>
                <c:pt idx="2812">
                  <c:v>41896</c:v>
                </c:pt>
                <c:pt idx="2813">
                  <c:v>41897</c:v>
                </c:pt>
                <c:pt idx="2814">
                  <c:v>41898</c:v>
                </c:pt>
                <c:pt idx="2815">
                  <c:v>41899</c:v>
                </c:pt>
                <c:pt idx="2816">
                  <c:v>41900</c:v>
                </c:pt>
                <c:pt idx="2817">
                  <c:v>41901</c:v>
                </c:pt>
                <c:pt idx="2818">
                  <c:v>41902</c:v>
                </c:pt>
                <c:pt idx="2819">
                  <c:v>41903</c:v>
                </c:pt>
                <c:pt idx="2820">
                  <c:v>41904</c:v>
                </c:pt>
                <c:pt idx="2821">
                  <c:v>41905</c:v>
                </c:pt>
                <c:pt idx="2822">
                  <c:v>41906</c:v>
                </c:pt>
                <c:pt idx="2823">
                  <c:v>41907</c:v>
                </c:pt>
                <c:pt idx="2824">
                  <c:v>41908</c:v>
                </c:pt>
                <c:pt idx="2825">
                  <c:v>41909</c:v>
                </c:pt>
                <c:pt idx="2826">
                  <c:v>41910</c:v>
                </c:pt>
                <c:pt idx="2827">
                  <c:v>41911</c:v>
                </c:pt>
                <c:pt idx="2828">
                  <c:v>41912</c:v>
                </c:pt>
                <c:pt idx="2829">
                  <c:v>41913</c:v>
                </c:pt>
                <c:pt idx="2830">
                  <c:v>41914</c:v>
                </c:pt>
                <c:pt idx="2831">
                  <c:v>41915</c:v>
                </c:pt>
                <c:pt idx="2832">
                  <c:v>41916</c:v>
                </c:pt>
                <c:pt idx="2833">
                  <c:v>41917</c:v>
                </c:pt>
                <c:pt idx="2834">
                  <c:v>41918</c:v>
                </c:pt>
                <c:pt idx="2835">
                  <c:v>41919</c:v>
                </c:pt>
                <c:pt idx="2836">
                  <c:v>41920</c:v>
                </c:pt>
                <c:pt idx="2837">
                  <c:v>41921</c:v>
                </c:pt>
                <c:pt idx="2838">
                  <c:v>41922</c:v>
                </c:pt>
                <c:pt idx="2839">
                  <c:v>41923</c:v>
                </c:pt>
                <c:pt idx="2840">
                  <c:v>41924</c:v>
                </c:pt>
                <c:pt idx="2841">
                  <c:v>41925</c:v>
                </c:pt>
                <c:pt idx="2842">
                  <c:v>41926</c:v>
                </c:pt>
                <c:pt idx="2843">
                  <c:v>41927</c:v>
                </c:pt>
                <c:pt idx="2844">
                  <c:v>41928</c:v>
                </c:pt>
                <c:pt idx="2845">
                  <c:v>41929</c:v>
                </c:pt>
                <c:pt idx="2846">
                  <c:v>41930</c:v>
                </c:pt>
                <c:pt idx="2847">
                  <c:v>41931</c:v>
                </c:pt>
                <c:pt idx="2848">
                  <c:v>41932</c:v>
                </c:pt>
                <c:pt idx="2849">
                  <c:v>41933</c:v>
                </c:pt>
                <c:pt idx="2850">
                  <c:v>41934</c:v>
                </c:pt>
                <c:pt idx="2851">
                  <c:v>41935</c:v>
                </c:pt>
                <c:pt idx="2852">
                  <c:v>41936</c:v>
                </c:pt>
                <c:pt idx="2853">
                  <c:v>41937</c:v>
                </c:pt>
                <c:pt idx="2854">
                  <c:v>41938</c:v>
                </c:pt>
                <c:pt idx="2855">
                  <c:v>41939</c:v>
                </c:pt>
                <c:pt idx="2856">
                  <c:v>41940</c:v>
                </c:pt>
                <c:pt idx="2857">
                  <c:v>41941</c:v>
                </c:pt>
                <c:pt idx="2858">
                  <c:v>41942</c:v>
                </c:pt>
                <c:pt idx="2859">
                  <c:v>41943</c:v>
                </c:pt>
                <c:pt idx="2860">
                  <c:v>41944</c:v>
                </c:pt>
                <c:pt idx="2861">
                  <c:v>41945</c:v>
                </c:pt>
                <c:pt idx="2862">
                  <c:v>41946</c:v>
                </c:pt>
                <c:pt idx="2863">
                  <c:v>41947</c:v>
                </c:pt>
                <c:pt idx="2864">
                  <c:v>41948</c:v>
                </c:pt>
                <c:pt idx="2865">
                  <c:v>41949</c:v>
                </c:pt>
                <c:pt idx="2866">
                  <c:v>41950</c:v>
                </c:pt>
                <c:pt idx="2867">
                  <c:v>41951</c:v>
                </c:pt>
                <c:pt idx="2868">
                  <c:v>41952</c:v>
                </c:pt>
                <c:pt idx="2869">
                  <c:v>41953</c:v>
                </c:pt>
                <c:pt idx="2870">
                  <c:v>41954</c:v>
                </c:pt>
                <c:pt idx="2871">
                  <c:v>41955</c:v>
                </c:pt>
                <c:pt idx="2872">
                  <c:v>41956</c:v>
                </c:pt>
                <c:pt idx="2873">
                  <c:v>41957</c:v>
                </c:pt>
                <c:pt idx="2874">
                  <c:v>41958</c:v>
                </c:pt>
                <c:pt idx="2875">
                  <c:v>41959</c:v>
                </c:pt>
                <c:pt idx="2876">
                  <c:v>41960</c:v>
                </c:pt>
                <c:pt idx="2877">
                  <c:v>41961</c:v>
                </c:pt>
                <c:pt idx="2878">
                  <c:v>41962</c:v>
                </c:pt>
                <c:pt idx="2879">
                  <c:v>41963</c:v>
                </c:pt>
                <c:pt idx="2880">
                  <c:v>41964</c:v>
                </c:pt>
                <c:pt idx="2881">
                  <c:v>41965</c:v>
                </c:pt>
                <c:pt idx="2882">
                  <c:v>41966</c:v>
                </c:pt>
                <c:pt idx="2883">
                  <c:v>41967</c:v>
                </c:pt>
                <c:pt idx="2884">
                  <c:v>41968</c:v>
                </c:pt>
                <c:pt idx="2885">
                  <c:v>41969</c:v>
                </c:pt>
                <c:pt idx="2886">
                  <c:v>41970</c:v>
                </c:pt>
                <c:pt idx="2887">
                  <c:v>41971</c:v>
                </c:pt>
                <c:pt idx="2888">
                  <c:v>41972</c:v>
                </c:pt>
                <c:pt idx="2889">
                  <c:v>41973</c:v>
                </c:pt>
                <c:pt idx="2890">
                  <c:v>41974</c:v>
                </c:pt>
                <c:pt idx="2891">
                  <c:v>41975</c:v>
                </c:pt>
                <c:pt idx="2892">
                  <c:v>41976</c:v>
                </c:pt>
                <c:pt idx="2893">
                  <c:v>41977</c:v>
                </c:pt>
                <c:pt idx="2894">
                  <c:v>41978</c:v>
                </c:pt>
                <c:pt idx="2895">
                  <c:v>41979</c:v>
                </c:pt>
                <c:pt idx="2896">
                  <c:v>41980</c:v>
                </c:pt>
                <c:pt idx="2897">
                  <c:v>41981</c:v>
                </c:pt>
                <c:pt idx="2898">
                  <c:v>41982</c:v>
                </c:pt>
                <c:pt idx="2899">
                  <c:v>41983</c:v>
                </c:pt>
                <c:pt idx="2900">
                  <c:v>41984</c:v>
                </c:pt>
                <c:pt idx="2901">
                  <c:v>41985</c:v>
                </c:pt>
                <c:pt idx="2902">
                  <c:v>41986</c:v>
                </c:pt>
                <c:pt idx="2903">
                  <c:v>41987</c:v>
                </c:pt>
                <c:pt idx="2904">
                  <c:v>41988</c:v>
                </c:pt>
                <c:pt idx="2905">
                  <c:v>41989</c:v>
                </c:pt>
                <c:pt idx="2906">
                  <c:v>41990</c:v>
                </c:pt>
                <c:pt idx="2907">
                  <c:v>41991</c:v>
                </c:pt>
                <c:pt idx="2908">
                  <c:v>41992</c:v>
                </c:pt>
                <c:pt idx="2909">
                  <c:v>41993</c:v>
                </c:pt>
                <c:pt idx="2910">
                  <c:v>41994</c:v>
                </c:pt>
                <c:pt idx="2911">
                  <c:v>41995</c:v>
                </c:pt>
                <c:pt idx="2912">
                  <c:v>41996</c:v>
                </c:pt>
                <c:pt idx="2913">
                  <c:v>41997</c:v>
                </c:pt>
                <c:pt idx="2914">
                  <c:v>41998</c:v>
                </c:pt>
                <c:pt idx="2915">
                  <c:v>41999</c:v>
                </c:pt>
                <c:pt idx="2916">
                  <c:v>42000</c:v>
                </c:pt>
                <c:pt idx="2917">
                  <c:v>42001</c:v>
                </c:pt>
                <c:pt idx="2918">
                  <c:v>42002</c:v>
                </c:pt>
                <c:pt idx="2919">
                  <c:v>42003</c:v>
                </c:pt>
                <c:pt idx="2920">
                  <c:v>42004</c:v>
                </c:pt>
                <c:pt idx="2921">
                  <c:v>42005</c:v>
                </c:pt>
                <c:pt idx="2922">
                  <c:v>42006</c:v>
                </c:pt>
                <c:pt idx="2923">
                  <c:v>42007</c:v>
                </c:pt>
                <c:pt idx="2924">
                  <c:v>42008</c:v>
                </c:pt>
                <c:pt idx="2925">
                  <c:v>42009</c:v>
                </c:pt>
                <c:pt idx="2926">
                  <c:v>42010</c:v>
                </c:pt>
                <c:pt idx="2927">
                  <c:v>42011</c:v>
                </c:pt>
                <c:pt idx="2928">
                  <c:v>42012</c:v>
                </c:pt>
                <c:pt idx="2929">
                  <c:v>42013</c:v>
                </c:pt>
                <c:pt idx="2930">
                  <c:v>42014</c:v>
                </c:pt>
                <c:pt idx="2931">
                  <c:v>42015</c:v>
                </c:pt>
                <c:pt idx="2932">
                  <c:v>42016</c:v>
                </c:pt>
                <c:pt idx="2933">
                  <c:v>42017</c:v>
                </c:pt>
                <c:pt idx="2934">
                  <c:v>42018</c:v>
                </c:pt>
                <c:pt idx="2935">
                  <c:v>42019</c:v>
                </c:pt>
                <c:pt idx="2936">
                  <c:v>42020</c:v>
                </c:pt>
                <c:pt idx="2937">
                  <c:v>42021</c:v>
                </c:pt>
                <c:pt idx="2938">
                  <c:v>42022</c:v>
                </c:pt>
                <c:pt idx="2939">
                  <c:v>42023</c:v>
                </c:pt>
                <c:pt idx="2940">
                  <c:v>42024</c:v>
                </c:pt>
                <c:pt idx="2941">
                  <c:v>42025</c:v>
                </c:pt>
                <c:pt idx="2942">
                  <c:v>42026</c:v>
                </c:pt>
                <c:pt idx="2943">
                  <c:v>42027</c:v>
                </c:pt>
                <c:pt idx="2944">
                  <c:v>42028</c:v>
                </c:pt>
                <c:pt idx="2945">
                  <c:v>42029</c:v>
                </c:pt>
                <c:pt idx="2946">
                  <c:v>42030</c:v>
                </c:pt>
                <c:pt idx="2947">
                  <c:v>42031</c:v>
                </c:pt>
                <c:pt idx="2948">
                  <c:v>42032</c:v>
                </c:pt>
                <c:pt idx="2949">
                  <c:v>42033</c:v>
                </c:pt>
                <c:pt idx="2950">
                  <c:v>42034</c:v>
                </c:pt>
                <c:pt idx="2951">
                  <c:v>42035</c:v>
                </c:pt>
                <c:pt idx="2952">
                  <c:v>42036</c:v>
                </c:pt>
                <c:pt idx="2953">
                  <c:v>42037</c:v>
                </c:pt>
                <c:pt idx="2954">
                  <c:v>42038</c:v>
                </c:pt>
                <c:pt idx="2955">
                  <c:v>42039</c:v>
                </c:pt>
                <c:pt idx="2956">
                  <c:v>42040</c:v>
                </c:pt>
                <c:pt idx="2957">
                  <c:v>42041</c:v>
                </c:pt>
                <c:pt idx="2958">
                  <c:v>42042</c:v>
                </c:pt>
                <c:pt idx="2959">
                  <c:v>42043</c:v>
                </c:pt>
                <c:pt idx="2960">
                  <c:v>42044</c:v>
                </c:pt>
                <c:pt idx="2961">
                  <c:v>42045</c:v>
                </c:pt>
                <c:pt idx="2962">
                  <c:v>42046</c:v>
                </c:pt>
                <c:pt idx="2963">
                  <c:v>42047</c:v>
                </c:pt>
                <c:pt idx="2964">
                  <c:v>42048</c:v>
                </c:pt>
                <c:pt idx="2965">
                  <c:v>42049</c:v>
                </c:pt>
                <c:pt idx="2966">
                  <c:v>42050</c:v>
                </c:pt>
                <c:pt idx="2967">
                  <c:v>42051</c:v>
                </c:pt>
                <c:pt idx="2968">
                  <c:v>42052</c:v>
                </c:pt>
                <c:pt idx="2969">
                  <c:v>42053</c:v>
                </c:pt>
                <c:pt idx="2970">
                  <c:v>42054</c:v>
                </c:pt>
                <c:pt idx="2971">
                  <c:v>42055</c:v>
                </c:pt>
                <c:pt idx="2972">
                  <c:v>42056</c:v>
                </c:pt>
                <c:pt idx="2973">
                  <c:v>42057</c:v>
                </c:pt>
                <c:pt idx="2974">
                  <c:v>42058</c:v>
                </c:pt>
                <c:pt idx="2975">
                  <c:v>42059</c:v>
                </c:pt>
                <c:pt idx="2976">
                  <c:v>42060</c:v>
                </c:pt>
                <c:pt idx="2977">
                  <c:v>42061</c:v>
                </c:pt>
                <c:pt idx="2978">
                  <c:v>42062</c:v>
                </c:pt>
                <c:pt idx="2979">
                  <c:v>42063</c:v>
                </c:pt>
                <c:pt idx="2980">
                  <c:v>42064</c:v>
                </c:pt>
                <c:pt idx="2981">
                  <c:v>42065</c:v>
                </c:pt>
                <c:pt idx="2982">
                  <c:v>42066</c:v>
                </c:pt>
                <c:pt idx="2983">
                  <c:v>42067</c:v>
                </c:pt>
                <c:pt idx="2984">
                  <c:v>42068</c:v>
                </c:pt>
                <c:pt idx="2985">
                  <c:v>42069</c:v>
                </c:pt>
                <c:pt idx="2986">
                  <c:v>42070</c:v>
                </c:pt>
                <c:pt idx="2987">
                  <c:v>42071</c:v>
                </c:pt>
                <c:pt idx="2988">
                  <c:v>42072</c:v>
                </c:pt>
                <c:pt idx="2989">
                  <c:v>42073</c:v>
                </c:pt>
                <c:pt idx="2990">
                  <c:v>42074</c:v>
                </c:pt>
                <c:pt idx="2991">
                  <c:v>42075</c:v>
                </c:pt>
                <c:pt idx="2992">
                  <c:v>42076</c:v>
                </c:pt>
                <c:pt idx="2993">
                  <c:v>42077</c:v>
                </c:pt>
                <c:pt idx="2994">
                  <c:v>42078</c:v>
                </c:pt>
                <c:pt idx="2995">
                  <c:v>42079</c:v>
                </c:pt>
                <c:pt idx="2996">
                  <c:v>42080</c:v>
                </c:pt>
                <c:pt idx="2997">
                  <c:v>42081</c:v>
                </c:pt>
                <c:pt idx="2998">
                  <c:v>42082</c:v>
                </c:pt>
                <c:pt idx="2999">
                  <c:v>42083</c:v>
                </c:pt>
                <c:pt idx="3000">
                  <c:v>42084</c:v>
                </c:pt>
                <c:pt idx="3001">
                  <c:v>42085</c:v>
                </c:pt>
                <c:pt idx="3002">
                  <c:v>42086</c:v>
                </c:pt>
                <c:pt idx="3003">
                  <c:v>42087</c:v>
                </c:pt>
                <c:pt idx="3004">
                  <c:v>42088</c:v>
                </c:pt>
                <c:pt idx="3005">
                  <c:v>42089</c:v>
                </c:pt>
                <c:pt idx="3006">
                  <c:v>42090</c:v>
                </c:pt>
                <c:pt idx="3007">
                  <c:v>42091</c:v>
                </c:pt>
                <c:pt idx="3008">
                  <c:v>42092</c:v>
                </c:pt>
                <c:pt idx="3009">
                  <c:v>42093</c:v>
                </c:pt>
                <c:pt idx="3010">
                  <c:v>42094</c:v>
                </c:pt>
                <c:pt idx="3011">
                  <c:v>42095</c:v>
                </c:pt>
                <c:pt idx="3012">
                  <c:v>42096</c:v>
                </c:pt>
                <c:pt idx="3013">
                  <c:v>42097</c:v>
                </c:pt>
                <c:pt idx="3014">
                  <c:v>42098</c:v>
                </c:pt>
                <c:pt idx="3015">
                  <c:v>42099</c:v>
                </c:pt>
                <c:pt idx="3016">
                  <c:v>42100</c:v>
                </c:pt>
                <c:pt idx="3017">
                  <c:v>42101</c:v>
                </c:pt>
                <c:pt idx="3018">
                  <c:v>42102</c:v>
                </c:pt>
                <c:pt idx="3019">
                  <c:v>42103</c:v>
                </c:pt>
                <c:pt idx="3020">
                  <c:v>42104</c:v>
                </c:pt>
                <c:pt idx="3021">
                  <c:v>42105</c:v>
                </c:pt>
                <c:pt idx="3022">
                  <c:v>42106</c:v>
                </c:pt>
                <c:pt idx="3023">
                  <c:v>42107</c:v>
                </c:pt>
                <c:pt idx="3024">
                  <c:v>42108</c:v>
                </c:pt>
                <c:pt idx="3025">
                  <c:v>42109</c:v>
                </c:pt>
                <c:pt idx="3026">
                  <c:v>42110</c:v>
                </c:pt>
                <c:pt idx="3027">
                  <c:v>42111</c:v>
                </c:pt>
                <c:pt idx="3028">
                  <c:v>42112</c:v>
                </c:pt>
                <c:pt idx="3029">
                  <c:v>42113</c:v>
                </c:pt>
                <c:pt idx="3030">
                  <c:v>42114</c:v>
                </c:pt>
                <c:pt idx="3031">
                  <c:v>42115</c:v>
                </c:pt>
                <c:pt idx="3032">
                  <c:v>42116</c:v>
                </c:pt>
                <c:pt idx="3033">
                  <c:v>42117</c:v>
                </c:pt>
                <c:pt idx="3034">
                  <c:v>42118</c:v>
                </c:pt>
                <c:pt idx="3035">
                  <c:v>42119</c:v>
                </c:pt>
                <c:pt idx="3036">
                  <c:v>42120</c:v>
                </c:pt>
                <c:pt idx="3037">
                  <c:v>42121</c:v>
                </c:pt>
                <c:pt idx="3038">
                  <c:v>42122</c:v>
                </c:pt>
                <c:pt idx="3039">
                  <c:v>42123</c:v>
                </c:pt>
                <c:pt idx="3040">
                  <c:v>42124</c:v>
                </c:pt>
                <c:pt idx="3041">
                  <c:v>42125</c:v>
                </c:pt>
                <c:pt idx="3042">
                  <c:v>42126</c:v>
                </c:pt>
                <c:pt idx="3043">
                  <c:v>42127</c:v>
                </c:pt>
                <c:pt idx="3044">
                  <c:v>42128</c:v>
                </c:pt>
                <c:pt idx="3045">
                  <c:v>42129</c:v>
                </c:pt>
                <c:pt idx="3046">
                  <c:v>42130</c:v>
                </c:pt>
                <c:pt idx="3047">
                  <c:v>42131</c:v>
                </c:pt>
                <c:pt idx="3048">
                  <c:v>42132</c:v>
                </c:pt>
                <c:pt idx="3049">
                  <c:v>42133</c:v>
                </c:pt>
                <c:pt idx="3050">
                  <c:v>42134</c:v>
                </c:pt>
                <c:pt idx="3051">
                  <c:v>42135</c:v>
                </c:pt>
                <c:pt idx="3052">
                  <c:v>42136</c:v>
                </c:pt>
                <c:pt idx="3053">
                  <c:v>42137</c:v>
                </c:pt>
                <c:pt idx="3054">
                  <c:v>42138</c:v>
                </c:pt>
                <c:pt idx="3055">
                  <c:v>42139</c:v>
                </c:pt>
                <c:pt idx="3056">
                  <c:v>42140</c:v>
                </c:pt>
                <c:pt idx="3057">
                  <c:v>42141</c:v>
                </c:pt>
                <c:pt idx="3058">
                  <c:v>42142</c:v>
                </c:pt>
                <c:pt idx="3059">
                  <c:v>42143</c:v>
                </c:pt>
                <c:pt idx="3060">
                  <c:v>42144</c:v>
                </c:pt>
                <c:pt idx="3061">
                  <c:v>42145</c:v>
                </c:pt>
                <c:pt idx="3062">
                  <c:v>42146</c:v>
                </c:pt>
                <c:pt idx="3063">
                  <c:v>42147</c:v>
                </c:pt>
                <c:pt idx="3064">
                  <c:v>42148</c:v>
                </c:pt>
                <c:pt idx="3065">
                  <c:v>42149</c:v>
                </c:pt>
                <c:pt idx="3066">
                  <c:v>42150</c:v>
                </c:pt>
                <c:pt idx="3067">
                  <c:v>42151</c:v>
                </c:pt>
                <c:pt idx="3068">
                  <c:v>42152</c:v>
                </c:pt>
                <c:pt idx="3069">
                  <c:v>42153</c:v>
                </c:pt>
                <c:pt idx="3070">
                  <c:v>42154</c:v>
                </c:pt>
                <c:pt idx="3071">
                  <c:v>42155</c:v>
                </c:pt>
                <c:pt idx="3072">
                  <c:v>42156</c:v>
                </c:pt>
                <c:pt idx="3073">
                  <c:v>42157</c:v>
                </c:pt>
                <c:pt idx="3074">
                  <c:v>42158</c:v>
                </c:pt>
                <c:pt idx="3075">
                  <c:v>42159</c:v>
                </c:pt>
                <c:pt idx="3076">
                  <c:v>42160</c:v>
                </c:pt>
                <c:pt idx="3077">
                  <c:v>42161</c:v>
                </c:pt>
                <c:pt idx="3078">
                  <c:v>42162</c:v>
                </c:pt>
                <c:pt idx="3079">
                  <c:v>42163</c:v>
                </c:pt>
                <c:pt idx="3080">
                  <c:v>42164</c:v>
                </c:pt>
                <c:pt idx="3081">
                  <c:v>42165</c:v>
                </c:pt>
                <c:pt idx="3082">
                  <c:v>42166</c:v>
                </c:pt>
                <c:pt idx="3083">
                  <c:v>42167</c:v>
                </c:pt>
                <c:pt idx="3084">
                  <c:v>42168</c:v>
                </c:pt>
                <c:pt idx="3085">
                  <c:v>42169</c:v>
                </c:pt>
                <c:pt idx="3086">
                  <c:v>42170</c:v>
                </c:pt>
                <c:pt idx="3087">
                  <c:v>42171</c:v>
                </c:pt>
                <c:pt idx="3088">
                  <c:v>42172</c:v>
                </c:pt>
                <c:pt idx="3089">
                  <c:v>42173</c:v>
                </c:pt>
                <c:pt idx="3090">
                  <c:v>42174</c:v>
                </c:pt>
                <c:pt idx="3091">
                  <c:v>42175</c:v>
                </c:pt>
                <c:pt idx="3092">
                  <c:v>42176</c:v>
                </c:pt>
                <c:pt idx="3093">
                  <c:v>42177</c:v>
                </c:pt>
                <c:pt idx="3094">
                  <c:v>42178</c:v>
                </c:pt>
                <c:pt idx="3095">
                  <c:v>42179</c:v>
                </c:pt>
                <c:pt idx="3096">
                  <c:v>42180</c:v>
                </c:pt>
                <c:pt idx="3097">
                  <c:v>42181</c:v>
                </c:pt>
                <c:pt idx="3098">
                  <c:v>42182</c:v>
                </c:pt>
                <c:pt idx="3099">
                  <c:v>42183</c:v>
                </c:pt>
                <c:pt idx="3100">
                  <c:v>42184</c:v>
                </c:pt>
                <c:pt idx="3101">
                  <c:v>42185</c:v>
                </c:pt>
                <c:pt idx="3102">
                  <c:v>42186</c:v>
                </c:pt>
                <c:pt idx="3103">
                  <c:v>42187</c:v>
                </c:pt>
                <c:pt idx="3104">
                  <c:v>42188</c:v>
                </c:pt>
                <c:pt idx="3105">
                  <c:v>42189</c:v>
                </c:pt>
                <c:pt idx="3106">
                  <c:v>42190</c:v>
                </c:pt>
                <c:pt idx="3107">
                  <c:v>42191</c:v>
                </c:pt>
                <c:pt idx="3108">
                  <c:v>42192</c:v>
                </c:pt>
                <c:pt idx="3109">
                  <c:v>42193</c:v>
                </c:pt>
                <c:pt idx="3110">
                  <c:v>42194</c:v>
                </c:pt>
                <c:pt idx="3111">
                  <c:v>42195</c:v>
                </c:pt>
                <c:pt idx="3112">
                  <c:v>42196</c:v>
                </c:pt>
                <c:pt idx="3113">
                  <c:v>42197</c:v>
                </c:pt>
                <c:pt idx="3114">
                  <c:v>42198</c:v>
                </c:pt>
                <c:pt idx="3115">
                  <c:v>42199</c:v>
                </c:pt>
                <c:pt idx="3116">
                  <c:v>42200</c:v>
                </c:pt>
                <c:pt idx="3117">
                  <c:v>42201</c:v>
                </c:pt>
                <c:pt idx="3118">
                  <c:v>42202</c:v>
                </c:pt>
                <c:pt idx="3119">
                  <c:v>42203</c:v>
                </c:pt>
                <c:pt idx="3120">
                  <c:v>42204</c:v>
                </c:pt>
                <c:pt idx="3121">
                  <c:v>42205</c:v>
                </c:pt>
                <c:pt idx="3122">
                  <c:v>42206</c:v>
                </c:pt>
                <c:pt idx="3123">
                  <c:v>42207</c:v>
                </c:pt>
                <c:pt idx="3124">
                  <c:v>42208</c:v>
                </c:pt>
                <c:pt idx="3125">
                  <c:v>42209</c:v>
                </c:pt>
                <c:pt idx="3126">
                  <c:v>42210</c:v>
                </c:pt>
                <c:pt idx="3127">
                  <c:v>42211</c:v>
                </c:pt>
                <c:pt idx="3128">
                  <c:v>42212</c:v>
                </c:pt>
                <c:pt idx="3129">
                  <c:v>42213</c:v>
                </c:pt>
                <c:pt idx="3130">
                  <c:v>42214</c:v>
                </c:pt>
                <c:pt idx="3131">
                  <c:v>42215</c:v>
                </c:pt>
                <c:pt idx="3132">
                  <c:v>42216</c:v>
                </c:pt>
                <c:pt idx="3133">
                  <c:v>42217</c:v>
                </c:pt>
                <c:pt idx="3134">
                  <c:v>42218</c:v>
                </c:pt>
                <c:pt idx="3135">
                  <c:v>42219</c:v>
                </c:pt>
                <c:pt idx="3136">
                  <c:v>42220</c:v>
                </c:pt>
                <c:pt idx="3137">
                  <c:v>42221</c:v>
                </c:pt>
                <c:pt idx="3138">
                  <c:v>42222</c:v>
                </c:pt>
                <c:pt idx="3139">
                  <c:v>42223</c:v>
                </c:pt>
                <c:pt idx="3140">
                  <c:v>42224</c:v>
                </c:pt>
                <c:pt idx="3141">
                  <c:v>42225</c:v>
                </c:pt>
                <c:pt idx="3142">
                  <c:v>42226</c:v>
                </c:pt>
                <c:pt idx="3143">
                  <c:v>42227</c:v>
                </c:pt>
                <c:pt idx="3144">
                  <c:v>42228</c:v>
                </c:pt>
                <c:pt idx="3145">
                  <c:v>42229</c:v>
                </c:pt>
                <c:pt idx="3146">
                  <c:v>42230</c:v>
                </c:pt>
                <c:pt idx="3147">
                  <c:v>42231</c:v>
                </c:pt>
                <c:pt idx="3148">
                  <c:v>42232</c:v>
                </c:pt>
                <c:pt idx="3149">
                  <c:v>42233</c:v>
                </c:pt>
                <c:pt idx="3150">
                  <c:v>42234</c:v>
                </c:pt>
                <c:pt idx="3151">
                  <c:v>42235</c:v>
                </c:pt>
                <c:pt idx="3152">
                  <c:v>42236</c:v>
                </c:pt>
                <c:pt idx="3153">
                  <c:v>42237</c:v>
                </c:pt>
                <c:pt idx="3154">
                  <c:v>42238</c:v>
                </c:pt>
                <c:pt idx="3155">
                  <c:v>42239</c:v>
                </c:pt>
                <c:pt idx="3156">
                  <c:v>42240</c:v>
                </c:pt>
                <c:pt idx="3157">
                  <c:v>42241</c:v>
                </c:pt>
                <c:pt idx="3158">
                  <c:v>42242</c:v>
                </c:pt>
                <c:pt idx="3159">
                  <c:v>42243</c:v>
                </c:pt>
                <c:pt idx="3160">
                  <c:v>42244</c:v>
                </c:pt>
                <c:pt idx="3161">
                  <c:v>42245</c:v>
                </c:pt>
                <c:pt idx="3162">
                  <c:v>42246</c:v>
                </c:pt>
                <c:pt idx="3163">
                  <c:v>42247</c:v>
                </c:pt>
                <c:pt idx="3164">
                  <c:v>42248</c:v>
                </c:pt>
                <c:pt idx="3165">
                  <c:v>42249</c:v>
                </c:pt>
                <c:pt idx="3166">
                  <c:v>42250</c:v>
                </c:pt>
                <c:pt idx="3167">
                  <c:v>42251</c:v>
                </c:pt>
                <c:pt idx="3168">
                  <c:v>42252</c:v>
                </c:pt>
                <c:pt idx="3169">
                  <c:v>42253</c:v>
                </c:pt>
                <c:pt idx="3170">
                  <c:v>42254</c:v>
                </c:pt>
                <c:pt idx="3171">
                  <c:v>42255</c:v>
                </c:pt>
                <c:pt idx="3172">
                  <c:v>42256</c:v>
                </c:pt>
                <c:pt idx="3173">
                  <c:v>42257</c:v>
                </c:pt>
                <c:pt idx="3174">
                  <c:v>42258</c:v>
                </c:pt>
                <c:pt idx="3175">
                  <c:v>42259</c:v>
                </c:pt>
                <c:pt idx="3176">
                  <c:v>42260</c:v>
                </c:pt>
                <c:pt idx="3177">
                  <c:v>42261</c:v>
                </c:pt>
                <c:pt idx="3178">
                  <c:v>42262</c:v>
                </c:pt>
                <c:pt idx="3179">
                  <c:v>42263</c:v>
                </c:pt>
                <c:pt idx="3180">
                  <c:v>42264</c:v>
                </c:pt>
                <c:pt idx="3181">
                  <c:v>42265</c:v>
                </c:pt>
                <c:pt idx="3182">
                  <c:v>42266</c:v>
                </c:pt>
                <c:pt idx="3183">
                  <c:v>42267</c:v>
                </c:pt>
                <c:pt idx="3184">
                  <c:v>42268</c:v>
                </c:pt>
                <c:pt idx="3185">
                  <c:v>42269</c:v>
                </c:pt>
                <c:pt idx="3186">
                  <c:v>42270</c:v>
                </c:pt>
                <c:pt idx="3187">
                  <c:v>42271</c:v>
                </c:pt>
                <c:pt idx="3188">
                  <c:v>42272</c:v>
                </c:pt>
                <c:pt idx="3189">
                  <c:v>42273</c:v>
                </c:pt>
                <c:pt idx="3190">
                  <c:v>42274</c:v>
                </c:pt>
                <c:pt idx="3191">
                  <c:v>42275</c:v>
                </c:pt>
                <c:pt idx="3192">
                  <c:v>42276</c:v>
                </c:pt>
                <c:pt idx="3193">
                  <c:v>42277</c:v>
                </c:pt>
                <c:pt idx="3194">
                  <c:v>42278</c:v>
                </c:pt>
                <c:pt idx="3195">
                  <c:v>42279</c:v>
                </c:pt>
                <c:pt idx="3196">
                  <c:v>42280</c:v>
                </c:pt>
                <c:pt idx="3197">
                  <c:v>42281</c:v>
                </c:pt>
                <c:pt idx="3198">
                  <c:v>42282</c:v>
                </c:pt>
                <c:pt idx="3199">
                  <c:v>42283</c:v>
                </c:pt>
                <c:pt idx="3200">
                  <c:v>42284</c:v>
                </c:pt>
                <c:pt idx="3201">
                  <c:v>42285</c:v>
                </c:pt>
                <c:pt idx="3202">
                  <c:v>42286</c:v>
                </c:pt>
                <c:pt idx="3203">
                  <c:v>42287</c:v>
                </c:pt>
                <c:pt idx="3204">
                  <c:v>42288</c:v>
                </c:pt>
                <c:pt idx="3205">
                  <c:v>42289</c:v>
                </c:pt>
                <c:pt idx="3206">
                  <c:v>42290</c:v>
                </c:pt>
                <c:pt idx="3207">
                  <c:v>42291</c:v>
                </c:pt>
                <c:pt idx="3208">
                  <c:v>42292</c:v>
                </c:pt>
                <c:pt idx="3209">
                  <c:v>42293</c:v>
                </c:pt>
                <c:pt idx="3210">
                  <c:v>42294</c:v>
                </c:pt>
                <c:pt idx="3211">
                  <c:v>42295</c:v>
                </c:pt>
                <c:pt idx="3212">
                  <c:v>42296</c:v>
                </c:pt>
                <c:pt idx="3213">
                  <c:v>42297</c:v>
                </c:pt>
                <c:pt idx="3214">
                  <c:v>42298</c:v>
                </c:pt>
                <c:pt idx="3215">
                  <c:v>42299</c:v>
                </c:pt>
                <c:pt idx="3216">
                  <c:v>42300</c:v>
                </c:pt>
                <c:pt idx="3217">
                  <c:v>42301</c:v>
                </c:pt>
                <c:pt idx="3218">
                  <c:v>42302</c:v>
                </c:pt>
                <c:pt idx="3219">
                  <c:v>42303</c:v>
                </c:pt>
                <c:pt idx="3220">
                  <c:v>42304</c:v>
                </c:pt>
                <c:pt idx="3221">
                  <c:v>42305</c:v>
                </c:pt>
                <c:pt idx="3222">
                  <c:v>42306</c:v>
                </c:pt>
                <c:pt idx="3223">
                  <c:v>42307</c:v>
                </c:pt>
                <c:pt idx="3224">
                  <c:v>42308</c:v>
                </c:pt>
                <c:pt idx="3225">
                  <c:v>42309</c:v>
                </c:pt>
                <c:pt idx="3226">
                  <c:v>42310</c:v>
                </c:pt>
                <c:pt idx="3227">
                  <c:v>42311</c:v>
                </c:pt>
                <c:pt idx="3228">
                  <c:v>42312</c:v>
                </c:pt>
                <c:pt idx="3229">
                  <c:v>42313</c:v>
                </c:pt>
                <c:pt idx="3230">
                  <c:v>42314</c:v>
                </c:pt>
                <c:pt idx="3231">
                  <c:v>42315</c:v>
                </c:pt>
                <c:pt idx="3232">
                  <c:v>42316</c:v>
                </c:pt>
                <c:pt idx="3233">
                  <c:v>42317</c:v>
                </c:pt>
                <c:pt idx="3234">
                  <c:v>42318</c:v>
                </c:pt>
                <c:pt idx="3235">
                  <c:v>42319</c:v>
                </c:pt>
                <c:pt idx="3236">
                  <c:v>42320</c:v>
                </c:pt>
                <c:pt idx="3237">
                  <c:v>42321</c:v>
                </c:pt>
                <c:pt idx="3238">
                  <c:v>42322</c:v>
                </c:pt>
                <c:pt idx="3239">
                  <c:v>42323</c:v>
                </c:pt>
                <c:pt idx="3240">
                  <c:v>42324</c:v>
                </c:pt>
                <c:pt idx="3241">
                  <c:v>42325</c:v>
                </c:pt>
                <c:pt idx="3242">
                  <c:v>42326</c:v>
                </c:pt>
                <c:pt idx="3243">
                  <c:v>42327</c:v>
                </c:pt>
                <c:pt idx="3244">
                  <c:v>42328</c:v>
                </c:pt>
                <c:pt idx="3245">
                  <c:v>42329</c:v>
                </c:pt>
                <c:pt idx="3246">
                  <c:v>42330</c:v>
                </c:pt>
                <c:pt idx="3247">
                  <c:v>42331</c:v>
                </c:pt>
                <c:pt idx="3248">
                  <c:v>42332</c:v>
                </c:pt>
                <c:pt idx="3249">
                  <c:v>42333</c:v>
                </c:pt>
                <c:pt idx="3250">
                  <c:v>42334</c:v>
                </c:pt>
                <c:pt idx="3251">
                  <c:v>42335</c:v>
                </c:pt>
                <c:pt idx="3252">
                  <c:v>42336</c:v>
                </c:pt>
                <c:pt idx="3253">
                  <c:v>42337</c:v>
                </c:pt>
                <c:pt idx="3254">
                  <c:v>42338</c:v>
                </c:pt>
                <c:pt idx="3255">
                  <c:v>42339</c:v>
                </c:pt>
                <c:pt idx="3256">
                  <c:v>42340</c:v>
                </c:pt>
                <c:pt idx="3257">
                  <c:v>42341</c:v>
                </c:pt>
                <c:pt idx="3258">
                  <c:v>42342</c:v>
                </c:pt>
                <c:pt idx="3259">
                  <c:v>42343</c:v>
                </c:pt>
                <c:pt idx="3260">
                  <c:v>42344</c:v>
                </c:pt>
                <c:pt idx="3261">
                  <c:v>42345</c:v>
                </c:pt>
                <c:pt idx="3262">
                  <c:v>42346</c:v>
                </c:pt>
                <c:pt idx="3263">
                  <c:v>42347</c:v>
                </c:pt>
                <c:pt idx="3264">
                  <c:v>42348</c:v>
                </c:pt>
                <c:pt idx="3265">
                  <c:v>42349</c:v>
                </c:pt>
                <c:pt idx="3266">
                  <c:v>42350</c:v>
                </c:pt>
                <c:pt idx="3267">
                  <c:v>42351</c:v>
                </c:pt>
                <c:pt idx="3268">
                  <c:v>42352</c:v>
                </c:pt>
                <c:pt idx="3269">
                  <c:v>42353</c:v>
                </c:pt>
                <c:pt idx="3270">
                  <c:v>42354</c:v>
                </c:pt>
                <c:pt idx="3271">
                  <c:v>42355</c:v>
                </c:pt>
                <c:pt idx="3272">
                  <c:v>42356</c:v>
                </c:pt>
                <c:pt idx="3273">
                  <c:v>42357</c:v>
                </c:pt>
                <c:pt idx="3274">
                  <c:v>42358</c:v>
                </c:pt>
                <c:pt idx="3275">
                  <c:v>42359</c:v>
                </c:pt>
                <c:pt idx="3276">
                  <c:v>42360</c:v>
                </c:pt>
                <c:pt idx="3277">
                  <c:v>42361</c:v>
                </c:pt>
                <c:pt idx="3278">
                  <c:v>42362</c:v>
                </c:pt>
                <c:pt idx="3279">
                  <c:v>42363</c:v>
                </c:pt>
                <c:pt idx="3280">
                  <c:v>42364</c:v>
                </c:pt>
                <c:pt idx="3281">
                  <c:v>42365</c:v>
                </c:pt>
                <c:pt idx="3282">
                  <c:v>42366</c:v>
                </c:pt>
                <c:pt idx="3283">
                  <c:v>42367</c:v>
                </c:pt>
                <c:pt idx="3284">
                  <c:v>42368</c:v>
                </c:pt>
                <c:pt idx="3285">
                  <c:v>42369</c:v>
                </c:pt>
                <c:pt idx="3286">
                  <c:v>42370</c:v>
                </c:pt>
                <c:pt idx="3287">
                  <c:v>42371</c:v>
                </c:pt>
                <c:pt idx="3288">
                  <c:v>42372</c:v>
                </c:pt>
                <c:pt idx="3289">
                  <c:v>42373</c:v>
                </c:pt>
                <c:pt idx="3290">
                  <c:v>42374</c:v>
                </c:pt>
                <c:pt idx="3291">
                  <c:v>42375</c:v>
                </c:pt>
                <c:pt idx="3292">
                  <c:v>42376</c:v>
                </c:pt>
                <c:pt idx="3293">
                  <c:v>42377</c:v>
                </c:pt>
                <c:pt idx="3294">
                  <c:v>42378</c:v>
                </c:pt>
                <c:pt idx="3295">
                  <c:v>42379</c:v>
                </c:pt>
                <c:pt idx="3296">
                  <c:v>42380</c:v>
                </c:pt>
                <c:pt idx="3297">
                  <c:v>42381</c:v>
                </c:pt>
                <c:pt idx="3298">
                  <c:v>42382</c:v>
                </c:pt>
                <c:pt idx="3299">
                  <c:v>42383</c:v>
                </c:pt>
                <c:pt idx="3300">
                  <c:v>42384</c:v>
                </c:pt>
                <c:pt idx="3301">
                  <c:v>42385</c:v>
                </c:pt>
                <c:pt idx="3302">
                  <c:v>42386</c:v>
                </c:pt>
                <c:pt idx="3303">
                  <c:v>42387</c:v>
                </c:pt>
                <c:pt idx="3304">
                  <c:v>42388</c:v>
                </c:pt>
                <c:pt idx="3305">
                  <c:v>42389</c:v>
                </c:pt>
                <c:pt idx="3306">
                  <c:v>42390</c:v>
                </c:pt>
                <c:pt idx="3307">
                  <c:v>42391</c:v>
                </c:pt>
                <c:pt idx="3308">
                  <c:v>42392</c:v>
                </c:pt>
                <c:pt idx="3309">
                  <c:v>42393</c:v>
                </c:pt>
                <c:pt idx="3310">
                  <c:v>42394</c:v>
                </c:pt>
                <c:pt idx="3311">
                  <c:v>42395</c:v>
                </c:pt>
                <c:pt idx="3312">
                  <c:v>42396</c:v>
                </c:pt>
                <c:pt idx="3313">
                  <c:v>42397</c:v>
                </c:pt>
                <c:pt idx="3314">
                  <c:v>42398</c:v>
                </c:pt>
                <c:pt idx="3315">
                  <c:v>42399</c:v>
                </c:pt>
                <c:pt idx="3316">
                  <c:v>42400</c:v>
                </c:pt>
                <c:pt idx="3317">
                  <c:v>42401</c:v>
                </c:pt>
                <c:pt idx="3318">
                  <c:v>42402</c:v>
                </c:pt>
                <c:pt idx="3319">
                  <c:v>42403</c:v>
                </c:pt>
                <c:pt idx="3320">
                  <c:v>42404</c:v>
                </c:pt>
                <c:pt idx="3321">
                  <c:v>42405</c:v>
                </c:pt>
                <c:pt idx="3322">
                  <c:v>42406</c:v>
                </c:pt>
                <c:pt idx="3323">
                  <c:v>42407</c:v>
                </c:pt>
                <c:pt idx="3324">
                  <c:v>42408</c:v>
                </c:pt>
                <c:pt idx="3325">
                  <c:v>42409</c:v>
                </c:pt>
                <c:pt idx="3326">
                  <c:v>42410</c:v>
                </c:pt>
                <c:pt idx="3327">
                  <c:v>42411</c:v>
                </c:pt>
                <c:pt idx="3328">
                  <c:v>42412</c:v>
                </c:pt>
                <c:pt idx="3329">
                  <c:v>42413</c:v>
                </c:pt>
                <c:pt idx="3330">
                  <c:v>42414</c:v>
                </c:pt>
                <c:pt idx="3331">
                  <c:v>42415</c:v>
                </c:pt>
                <c:pt idx="3332">
                  <c:v>42416</c:v>
                </c:pt>
                <c:pt idx="3333">
                  <c:v>42417</c:v>
                </c:pt>
                <c:pt idx="3334">
                  <c:v>42418</c:v>
                </c:pt>
                <c:pt idx="3335">
                  <c:v>42419</c:v>
                </c:pt>
                <c:pt idx="3336">
                  <c:v>42420</c:v>
                </c:pt>
                <c:pt idx="3337">
                  <c:v>42421</c:v>
                </c:pt>
                <c:pt idx="3338">
                  <c:v>42422</c:v>
                </c:pt>
                <c:pt idx="3339">
                  <c:v>42423</c:v>
                </c:pt>
                <c:pt idx="3340">
                  <c:v>42424</c:v>
                </c:pt>
                <c:pt idx="3341">
                  <c:v>42425</c:v>
                </c:pt>
                <c:pt idx="3342">
                  <c:v>42426</c:v>
                </c:pt>
                <c:pt idx="3343">
                  <c:v>42427</c:v>
                </c:pt>
                <c:pt idx="3344">
                  <c:v>42428</c:v>
                </c:pt>
                <c:pt idx="3345">
                  <c:v>42429</c:v>
                </c:pt>
                <c:pt idx="3346">
                  <c:v>42430</c:v>
                </c:pt>
                <c:pt idx="3347">
                  <c:v>42431</c:v>
                </c:pt>
                <c:pt idx="3348">
                  <c:v>42432</c:v>
                </c:pt>
                <c:pt idx="3349">
                  <c:v>42433</c:v>
                </c:pt>
                <c:pt idx="3350">
                  <c:v>42434</c:v>
                </c:pt>
                <c:pt idx="3351">
                  <c:v>42435</c:v>
                </c:pt>
                <c:pt idx="3352">
                  <c:v>42436</c:v>
                </c:pt>
                <c:pt idx="3353">
                  <c:v>42437</c:v>
                </c:pt>
                <c:pt idx="3354">
                  <c:v>42438</c:v>
                </c:pt>
                <c:pt idx="3355">
                  <c:v>42439</c:v>
                </c:pt>
                <c:pt idx="3356">
                  <c:v>42440</c:v>
                </c:pt>
                <c:pt idx="3357">
                  <c:v>42441</c:v>
                </c:pt>
                <c:pt idx="3358">
                  <c:v>42442</c:v>
                </c:pt>
                <c:pt idx="3359">
                  <c:v>42443</c:v>
                </c:pt>
                <c:pt idx="3360">
                  <c:v>42444</c:v>
                </c:pt>
                <c:pt idx="3361">
                  <c:v>42445</c:v>
                </c:pt>
                <c:pt idx="3362">
                  <c:v>42446</c:v>
                </c:pt>
                <c:pt idx="3363">
                  <c:v>42447</c:v>
                </c:pt>
                <c:pt idx="3364">
                  <c:v>42448</c:v>
                </c:pt>
                <c:pt idx="3365">
                  <c:v>42449</c:v>
                </c:pt>
                <c:pt idx="3366">
                  <c:v>42450</c:v>
                </c:pt>
                <c:pt idx="3367">
                  <c:v>42451</c:v>
                </c:pt>
                <c:pt idx="3368">
                  <c:v>42452</c:v>
                </c:pt>
                <c:pt idx="3369">
                  <c:v>42453</c:v>
                </c:pt>
                <c:pt idx="3370">
                  <c:v>42454</c:v>
                </c:pt>
                <c:pt idx="3371">
                  <c:v>42455</c:v>
                </c:pt>
                <c:pt idx="3372">
                  <c:v>42456</c:v>
                </c:pt>
                <c:pt idx="3373">
                  <c:v>42457</c:v>
                </c:pt>
                <c:pt idx="3374">
                  <c:v>42458</c:v>
                </c:pt>
                <c:pt idx="3375">
                  <c:v>42459</c:v>
                </c:pt>
                <c:pt idx="3376">
                  <c:v>42460</c:v>
                </c:pt>
                <c:pt idx="3377">
                  <c:v>42461</c:v>
                </c:pt>
                <c:pt idx="3378">
                  <c:v>42462</c:v>
                </c:pt>
                <c:pt idx="3379">
                  <c:v>42463</c:v>
                </c:pt>
                <c:pt idx="3380">
                  <c:v>42464</c:v>
                </c:pt>
                <c:pt idx="3381">
                  <c:v>42465</c:v>
                </c:pt>
                <c:pt idx="3382">
                  <c:v>42466</c:v>
                </c:pt>
                <c:pt idx="3383">
                  <c:v>42467</c:v>
                </c:pt>
                <c:pt idx="3384">
                  <c:v>42468</c:v>
                </c:pt>
                <c:pt idx="3385">
                  <c:v>42469</c:v>
                </c:pt>
                <c:pt idx="3386">
                  <c:v>42470</c:v>
                </c:pt>
                <c:pt idx="3387">
                  <c:v>42471</c:v>
                </c:pt>
                <c:pt idx="3388">
                  <c:v>42472</c:v>
                </c:pt>
                <c:pt idx="3389">
                  <c:v>42473</c:v>
                </c:pt>
                <c:pt idx="3390">
                  <c:v>42474</c:v>
                </c:pt>
                <c:pt idx="3391">
                  <c:v>42475</c:v>
                </c:pt>
                <c:pt idx="3392">
                  <c:v>42476</c:v>
                </c:pt>
                <c:pt idx="3393">
                  <c:v>42477</c:v>
                </c:pt>
                <c:pt idx="3394">
                  <c:v>42478</c:v>
                </c:pt>
                <c:pt idx="3395">
                  <c:v>42479</c:v>
                </c:pt>
                <c:pt idx="3396">
                  <c:v>42480</c:v>
                </c:pt>
                <c:pt idx="3397">
                  <c:v>42481</c:v>
                </c:pt>
                <c:pt idx="3398">
                  <c:v>42482</c:v>
                </c:pt>
                <c:pt idx="3399">
                  <c:v>42483</c:v>
                </c:pt>
                <c:pt idx="3400">
                  <c:v>42484</c:v>
                </c:pt>
                <c:pt idx="3401">
                  <c:v>42485</c:v>
                </c:pt>
                <c:pt idx="3402">
                  <c:v>42486</c:v>
                </c:pt>
                <c:pt idx="3403">
                  <c:v>42487</c:v>
                </c:pt>
                <c:pt idx="3404">
                  <c:v>42488</c:v>
                </c:pt>
                <c:pt idx="3405">
                  <c:v>42489</c:v>
                </c:pt>
                <c:pt idx="3406">
                  <c:v>42490</c:v>
                </c:pt>
                <c:pt idx="3407">
                  <c:v>42491</c:v>
                </c:pt>
                <c:pt idx="3408">
                  <c:v>42492</c:v>
                </c:pt>
                <c:pt idx="3409">
                  <c:v>42493</c:v>
                </c:pt>
                <c:pt idx="3410">
                  <c:v>42494</c:v>
                </c:pt>
                <c:pt idx="3411">
                  <c:v>42495</c:v>
                </c:pt>
                <c:pt idx="3412">
                  <c:v>42496</c:v>
                </c:pt>
                <c:pt idx="3413">
                  <c:v>42497</c:v>
                </c:pt>
                <c:pt idx="3414">
                  <c:v>42498</c:v>
                </c:pt>
                <c:pt idx="3415">
                  <c:v>42499</c:v>
                </c:pt>
                <c:pt idx="3416">
                  <c:v>42500</c:v>
                </c:pt>
                <c:pt idx="3417">
                  <c:v>42501</c:v>
                </c:pt>
                <c:pt idx="3418">
                  <c:v>42502</c:v>
                </c:pt>
                <c:pt idx="3419">
                  <c:v>42503</c:v>
                </c:pt>
                <c:pt idx="3420">
                  <c:v>42504</c:v>
                </c:pt>
                <c:pt idx="3421">
                  <c:v>42505</c:v>
                </c:pt>
                <c:pt idx="3422">
                  <c:v>42506</c:v>
                </c:pt>
                <c:pt idx="3423">
                  <c:v>42507</c:v>
                </c:pt>
                <c:pt idx="3424">
                  <c:v>42508</c:v>
                </c:pt>
                <c:pt idx="3425">
                  <c:v>42509</c:v>
                </c:pt>
                <c:pt idx="3426">
                  <c:v>42510</c:v>
                </c:pt>
                <c:pt idx="3427">
                  <c:v>42511</c:v>
                </c:pt>
                <c:pt idx="3428">
                  <c:v>42512</c:v>
                </c:pt>
                <c:pt idx="3429">
                  <c:v>42513</c:v>
                </c:pt>
                <c:pt idx="3430">
                  <c:v>42514</c:v>
                </c:pt>
                <c:pt idx="3431">
                  <c:v>42515</c:v>
                </c:pt>
                <c:pt idx="3432">
                  <c:v>42516</c:v>
                </c:pt>
                <c:pt idx="3433">
                  <c:v>42517</c:v>
                </c:pt>
                <c:pt idx="3434">
                  <c:v>42518</c:v>
                </c:pt>
                <c:pt idx="3435">
                  <c:v>42519</c:v>
                </c:pt>
                <c:pt idx="3436">
                  <c:v>42520</c:v>
                </c:pt>
                <c:pt idx="3437">
                  <c:v>42521</c:v>
                </c:pt>
                <c:pt idx="3438">
                  <c:v>42522</c:v>
                </c:pt>
                <c:pt idx="3439">
                  <c:v>42523</c:v>
                </c:pt>
                <c:pt idx="3440">
                  <c:v>42524</c:v>
                </c:pt>
                <c:pt idx="3441">
                  <c:v>42525</c:v>
                </c:pt>
                <c:pt idx="3442">
                  <c:v>42526</c:v>
                </c:pt>
                <c:pt idx="3443">
                  <c:v>42527</c:v>
                </c:pt>
                <c:pt idx="3444">
                  <c:v>42528</c:v>
                </c:pt>
                <c:pt idx="3445">
                  <c:v>42529</c:v>
                </c:pt>
                <c:pt idx="3446">
                  <c:v>42530</c:v>
                </c:pt>
                <c:pt idx="3447">
                  <c:v>42531</c:v>
                </c:pt>
                <c:pt idx="3448">
                  <c:v>42532</c:v>
                </c:pt>
                <c:pt idx="3449">
                  <c:v>42533</c:v>
                </c:pt>
                <c:pt idx="3450">
                  <c:v>42534</c:v>
                </c:pt>
                <c:pt idx="3451">
                  <c:v>42535</c:v>
                </c:pt>
                <c:pt idx="3452">
                  <c:v>42536</c:v>
                </c:pt>
                <c:pt idx="3453">
                  <c:v>42537</c:v>
                </c:pt>
                <c:pt idx="3454">
                  <c:v>42538</c:v>
                </c:pt>
                <c:pt idx="3455">
                  <c:v>42539</c:v>
                </c:pt>
                <c:pt idx="3456">
                  <c:v>42540</c:v>
                </c:pt>
                <c:pt idx="3457">
                  <c:v>42541</c:v>
                </c:pt>
                <c:pt idx="3458">
                  <c:v>42542</c:v>
                </c:pt>
                <c:pt idx="3459">
                  <c:v>42543</c:v>
                </c:pt>
                <c:pt idx="3460">
                  <c:v>42544</c:v>
                </c:pt>
                <c:pt idx="3461">
                  <c:v>42545</c:v>
                </c:pt>
                <c:pt idx="3462">
                  <c:v>42546</c:v>
                </c:pt>
                <c:pt idx="3463">
                  <c:v>42547</c:v>
                </c:pt>
                <c:pt idx="3464">
                  <c:v>42548</c:v>
                </c:pt>
                <c:pt idx="3465">
                  <c:v>42549</c:v>
                </c:pt>
                <c:pt idx="3466">
                  <c:v>42550</c:v>
                </c:pt>
                <c:pt idx="3467">
                  <c:v>42551</c:v>
                </c:pt>
                <c:pt idx="3468">
                  <c:v>42552</c:v>
                </c:pt>
                <c:pt idx="3469">
                  <c:v>42553</c:v>
                </c:pt>
                <c:pt idx="3470">
                  <c:v>42554</c:v>
                </c:pt>
                <c:pt idx="3471">
                  <c:v>42555</c:v>
                </c:pt>
                <c:pt idx="3472">
                  <c:v>42556</c:v>
                </c:pt>
                <c:pt idx="3473">
                  <c:v>42557</c:v>
                </c:pt>
                <c:pt idx="3474">
                  <c:v>42558</c:v>
                </c:pt>
                <c:pt idx="3475">
                  <c:v>42559</c:v>
                </c:pt>
                <c:pt idx="3476">
                  <c:v>42560</c:v>
                </c:pt>
                <c:pt idx="3477">
                  <c:v>42561</c:v>
                </c:pt>
                <c:pt idx="3478">
                  <c:v>42562</c:v>
                </c:pt>
                <c:pt idx="3479">
                  <c:v>42563</c:v>
                </c:pt>
                <c:pt idx="3480">
                  <c:v>42564</c:v>
                </c:pt>
                <c:pt idx="3481">
                  <c:v>42565</c:v>
                </c:pt>
                <c:pt idx="3482">
                  <c:v>42566</c:v>
                </c:pt>
                <c:pt idx="3483">
                  <c:v>42567</c:v>
                </c:pt>
                <c:pt idx="3484">
                  <c:v>42568</c:v>
                </c:pt>
                <c:pt idx="3485">
                  <c:v>42569</c:v>
                </c:pt>
                <c:pt idx="3486">
                  <c:v>42570</c:v>
                </c:pt>
                <c:pt idx="3487">
                  <c:v>42571</c:v>
                </c:pt>
                <c:pt idx="3488">
                  <c:v>42572</c:v>
                </c:pt>
                <c:pt idx="3489">
                  <c:v>42573</c:v>
                </c:pt>
                <c:pt idx="3490">
                  <c:v>42574</c:v>
                </c:pt>
                <c:pt idx="3491">
                  <c:v>42575</c:v>
                </c:pt>
                <c:pt idx="3492">
                  <c:v>42576</c:v>
                </c:pt>
                <c:pt idx="3493">
                  <c:v>42577</c:v>
                </c:pt>
                <c:pt idx="3494">
                  <c:v>42578</c:v>
                </c:pt>
                <c:pt idx="3495">
                  <c:v>42579</c:v>
                </c:pt>
                <c:pt idx="3496">
                  <c:v>42580</c:v>
                </c:pt>
                <c:pt idx="3497">
                  <c:v>42581</c:v>
                </c:pt>
                <c:pt idx="3498">
                  <c:v>42582</c:v>
                </c:pt>
                <c:pt idx="3499">
                  <c:v>42583</c:v>
                </c:pt>
                <c:pt idx="3500">
                  <c:v>42584</c:v>
                </c:pt>
                <c:pt idx="3501">
                  <c:v>42585</c:v>
                </c:pt>
                <c:pt idx="3502">
                  <c:v>42586</c:v>
                </c:pt>
                <c:pt idx="3503">
                  <c:v>42587</c:v>
                </c:pt>
                <c:pt idx="3504">
                  <c:v>42588</c:v>
                </c:pt>
                <c:pt idx="3505">
                  <c:v>42589</c:v>
                </c:pt>
                <c:pt idx="3506">
                  <c:v>42590</c:v>
                </c:pt>
                <c:pt idx="3507">
                  <c:v>42591</c:v>
                </c:pt>
                <c:pt idx="3508">
                  <c:v>42592</c:v>
                </c:pt>
                <c:pt idx="3509">
                  <c:v>42593</c:v>
                </c:pt>
                <c:pt idx="3510">
                  <c:v>42594</c:v>
                </c:pt>
                <c:pt idx="3511">
                  <c:v>42595</c:v>
                </c:pt>
                <c:pt idx="3512">
                  <c:v>42596</c:v>
                </c:pt>
                <c:pt idx="3513">
                  <c:v>42597</c:v>
                </c:pt>
                <c:pt idx="3514">
                  <c:v>42598</c:v>
                </c:pt>
                <c:pt idx="3515">
                  <c:v>42599</c:v>
                </c:pt>
                <c:pt idx="3516">
                  <c:v>42600</c:v>
                </c:pt>
                <c:pt idx="3517">
                  <c:v>42601</c:v>
                </c:pt>
                <c:pt idx="3518">
                  <c:v>42602</c:v>
                </c:pt>
                <c:pt idx="3519">
                  <c:v>42603</c:v>
                </c:pt>
                <c:pt idx="3520">
                  <c:v>42604</c:v>
                </c:pt>
                <c:pt idx="3521">
                  <c:v>42605</c:v>
                </c:pt>
                <c:pt idx="3522">
                  <c:v>42606</c:v>
                </c:pt>
                <c:pt idx="3523">
                  <c:v>42607</c:v>
                </c:pt>
                <c:pt idx="3524">
                  <c:v>42608</c:v>
                </c:pt>
                <c:pt idx="3525">
                  <c:v>42609</c:v>
                </c:pt>
                <c:pt idx="3526">
                  <c:v>42610</c:v>
                </c:pt>
                <c:pt idx="3527">
                  <c:v>42611</c:v>
                </c:pt>
                <c:pt idx="3528">
                  <c:v>42612</c:v>
                </c:pt>
                <c:pt idx="3529">
                  <c:v>42613</c:v>
                </c:pt>
                <c:pt idx="3530">
                  <c:v>42614</c:v>
                </c:pt>
                <c:pt idx="3531">
                  <c:v>42615</c:v>
                </c:pt>
                <c:pt idx="3532">
                  <c:v>42616</c:v>
                </c:pt>
                <c:pt idx="3533">
                  <c:v>42617</c:v>
                </c:pt>
                <c:pt idx="3534">
                  <c:v>42618</c:v>
                </c:pt>
                <c:pt idx="3535">
                  <c:v>42619</c:v>
                </c:pt>
                <c:pt idx="3536">
                  <c:v>42620</c:v>
                </c:pt>
                <c:pt idx="3537">
                  <c:v>42621</c:v>
                </c:pt>
                <c:pt idx="3538">
                  <c:v>42622</c:v>
                </c:pt>
                <c:pt idx="3539">
                  <c:v>42623</c:v>
                </c:pt>
                <c:pt idx="3540">
                  <c:v>42624</c:v>
                </c:pt>
                <c:pt idx="3541">
                  <c:v>42625</c:v>
                </c:pt>
                <c:pt idx="3542">
                  <c:v>42626</c:v>
                </c:pt>
                <c:pt idx="3543">
                  <c:v>42627</c:v>
                </c:pt>
                <c:pt idx="3544">
                  <c:v>42628</c:v>
                </c:pt>
                <c:pt idx="3545">
                  <c:v>42629</c:v>
                </c:pt>
                <c:pt idx="3546">
                  <c:v>42630</c:v>
                </c:pt>
                <c:pt idx="3547">
                  <c:v>42631</c:v>
                </c:pt>
                <c:pt idx="3548">
                  <c:v>42632</c:v>
                </c:pt>
                <c:pt idx="3549">
                  <c:v>42633</c:v>
                </c:pt>
                <c:pt idx="3550">
                  <c:v>42634</c:v>
                </c:pt>
                <c:pt idx="3551">
                  <c:v>42635</c:v>
                </c:pt>
                <c:pt idx="3552">
                  <c:v>42636</c:v>
                </c:pt>
                <c:pt idx="3553">
                  <c:v>42637</c:v>
                </c:pt>
                <c:pt idx="3554">
                  <c:v>42638</c:v>
                </c:pt>
                <c:pt idx="3555">
                  <c:v>42639</c:v>
                </c:pt>
                <c:pt idx="3556">
                  <c:v>42640</c:v>
                </c:pt>
                <c:pt idx="3557">
                  <c:v>42641</c:v>
                </c:pt>
                <c:pt idx="3558">
                  <c:v>42642</c:v>
                </c:pt>
                <c:pt idx="3559">
                  <c:v>42643</c:v>
                </c:pt>
                <c:pt idx="3560">
                  <c:v>42644</c:v>
                </c:pt>
                <c:pt idx="3561">
                  <c:v>42645</c:v>
                </c:pt>
                <c:pt idx="3562">
                  <c:v>42646</c:v>
                </c:pt>
                <c:pt idx="3563">
                  <c:v>42647</c:v>
                </c:pt>
                <c:pt idx="3564">
                  <c:v>42648</c:v>
                </c:pt>
                <c:pt idx="3565">
                  <c:v>42649</c:v>
                </c:pt>
                <c:pt idx="3566">
                  <c:v>42650</c:v>
                </c:pt>
                <c:pt idx="3567">
                  <c:v>42651</c:v>
                </c:pt>
                <c:pt idx="3568">
                  <c:v>42652</c:v>
                </c:pt>
                <c:pt idx="3569">
                  <c:v>42653</c:v>
                </c:pt>
                <c:pt idx="3570">
                  <c:v>42654</c:v>
                </c:pt>
                <c:pt idx="3571">
                  <c:v>42655</c:v>
                </c:pt>
                <c:pt idx="3572">
                  <c:v>42656</c:v>
                </c:pt>
                <c:pt idx="3573">
                  <c:v>42657</c:v>
                </c:pt>
                <c:pt idx="3574">
                  <c:v>42658</c:v>
                </c:pt>
                <c:pt idx="3575">
                  <c:v>42659</c:v>
                </c:pt>
                <c:pt idx="3576">
                  <c:v>42660</c:v>
                </c:pt>
                <c:pt idx="3577">
                  <c:v>42661</c:v>
                </c:pt>
                <c:pt idx="3578">
                  <c:v>42662</c:v>
                </c:pt>
                <c:pt idx="3579">
                  <c:v>42663</c:v>
                </c:pt>
                <c:pt idx="3580">
                  <c:v>42664</c:v>
                </c:pt>
                <c:pt idx="3581">
                  <c:v>42665</c:v>
                </c:pt>
                <c:pt idx="3582">
                  <c:v>42666</c:v>
                </c:pt>
                <c:pt idx="3583">
                  <c:v>42667</c:v>
                </c:pt>
                <c:pt idx="3584">
                  <c:v>42668</c:v>
                </c:pt>
                <c:pt idx="3585">
                  <c:v>42669</c:v>
                </c:pt>
                <c:pt idx="3586">
                  <c:v>42670</c:v>
                </c:pt>
                <c:pt idx="3587">
                  <c:v>42671</c:v>
                </c:pt>
                <c:pt idx="3588">
                  <c:v>42672</c:v>
                </c:pt>
                <c:pt idx="3589">
                  <c:v>42673</c:v>
                </c:pt>
                <c:pt idx="3590">
                  <c:v>42674</c:v>
                </c:pt>
                <c:pt idx="3591">
                  <c:v>42675</c:v>
                </c:pt>
                <c:pt idx="3592">
                  <c:v>42676</c:v>
                </c:pt>
                <c:pt idx="3593">
                  <c:v>42677</c:v>
                </c:pt>
                <c:pt idx="3594">
                  <c:v>42678</c:v>
                </c:pt>
                <c:pt idx="3595">
                  <c:v>42679</c:v>
                </c:pt>
                <c:pt idx="3596">
                  <c:v>42680</c:v>
                </c:pt>
                <c:pt idx="3597">
                  <c:v>42681</c:v>
                </c:pt>
                <c:pt idx="3598">
                  <c:v>42682</c:v>
                </c:pt>
                <c:pt idx="3599">
                  <c:v>42683</c:v>
                </c:pt>
                <c:pt idx="3600">
                  <c:v>42684</c:v>
                </c:pt>
                <c:pt idx="3601">
                  <c:v>42685</c:v>
                </c:pt>
                <c:pt idx="3602">
                  <c:v>42686</c:v>
                </c:pt>
                <c:pt idx="3603">
                  <c:v>42687</c:v>
                </c:pt>
                <c:pt idx="3604">
                  <c:v>42688</c:v>
                </c:pt>
                <c:pt idx="3605">
                  <c:v>42689</c:v>
                </c:pt>
                <c:pt idx="3606">
                  <c:v>42690</c:v>
                </c:pt>
                <c:pt idx="3607">
                  <c:v>42691</c:v>
                </c:pt>
                <c:pt idx="3608">
                  <c:v>42692</c:v>
                </c:pt>
                <c:pt idx="3609">
                  <c:v>42693</c:v>
                </c:pt>
                <c:pt idx="3610">
                  <c:v>42694</c:v>
                </c:pt>
                <c:pt idx="3611">
                  <c:v>42695</c:v>
                </c:pt>
                <c:pt idx="3612">
                  <c:v>42696</c:v>
                </c:pt>
                <c:pt idx="3613">
                  <c:v>42697</c:v>
                </c:pt>
                <c:pt idx="3614">
                  <c:v>42698</c:v>
                </c:pt>
                <c:pt idx="3615">
                  <c:v>42699</c:v>
                </c:pt>
                <c:pt idx="3616">
                  <c:v>42700</c:v>
                </c:pt>
                <c:pt idx="3617">
                  <c:v>42701</c:v>
                </c:pt>
                <c:pt idx="3618">
                  <c:v>42702</c:v>
                </c:pt>
                <c:pt idx="3619">
                  <c:v>42703</c:v>
                </c:pt>
                <c:pt idx="3620">
                  <c:v>42704</c:v>
                </c:pt>
                <c:pt idx="3621">
                  <c:v>42705</c:v>
                </c:pt>
                <c:pt idx="3622">
                  <c:v>42706</c:v>
                </c:pt>
                <c:pt idx="3623">
                  <c:v>42707</c:v>
                </c:pt>
                <c:pt idx="3624">
                  <c:v>42708</c:v>
                </c:pt>
                <c:pt idx="3625">
                  <c:v>42709</c:v>
                </c:pt>
                <c:pt idx="3626">
                  <c:v>42710</c:v>
                </c:pt>
                <c:pt idx="3627">
                  <c:v>42711</c:v>
                </c:pt>
                <c:pt idx="3628">
                  <c:v>42712</c:v>
                </c:pt>
                <c:pt idx="3629">
                  <c:v>42713</c:v>
                </c:pt>
                <c:pt idx="3630">
                  <c:v>42714</c:v>
                </c:pt>
                <c:pt idx="3631">
                  <c:v>42715</c:v>
                </c:pt>
                <c:pt idx="3632">
                  <c:v>42716</c:v>
                </c:pt>
                <c:pt idx="3633">
                  <c:v>42717</c:v>
                </c:pt>
                <c:pt idx="3634">
                  <c:v>42718</c:v>
                </c:pt>
                <c:pt idx="3635">
                  <c:v>42719</c:v>
                </c:pt>
                <c:pt idx="3636">
                  <c:v>42720</c:v>
                </c:pt>
                <c:pt idx="3637">
                  <c:v>42721</c:v>
                </c:pt>
                <c:pt idx="3638">
                  <c:v>42722</c:v>
                </c:pt>
                <c:pt idx="3639">
                  <c:v>42723</c:v>
                </c:pt>
                <c:pt idx="3640">
                  <c:v>42724</c:v>
                </c:pt>
                <c:pt idx="3641">
                  <c:v>42725</c:v>
                </c:pt>
                <c:pt idx="3642">
                  <c:v>42726</c:v>
                </c:pt>
                <c:pt idx="3643">
                  <c:v>42727</c:v>
                </c:pt>
                <c:pt idx="3644">
                  <c:v>42728</c:v>
                </c:pt>
                <c:pt idx="3645">
                  <c:v>42729</c:v>
                </c:pt>
                <c:pt idx="3646">
                  <c:v>42730</c:v>
                </c:pt>
                <c:pt idx="3647">
                  <c:v>42731</c:v>
                </c:pt>
                <c:pt idx="3648">
                  <c:v>42732</c:v>
                </c:pt>
                <c:pt idx="3649">
                  <c:v>42733</c:v>
                </c:pt>
                <c:pt idx="3650">
                  <c:v>42734</c:v>
                </c:pt>
                <c:pt idx="3651">
                  <c:v>42735</c:v>
                </c:pt>
                <c:pt idx="3652">
                  <c:v>42736</c:v>
                </c:pt>
                <c:pt idx="3653">
                  <c:v>42737</c:v>
                </c:pt>
                <c:pt idx="3654">
                  <c:v>42738</c:v>
                </c:pt>
                <c:pt idx="3655">
                  <c:v>42739</c:v>
                </c:pt>
                <c:pt idx="3656">
                  <c:v>42740</c:v>
                </c:pt>
                <c:pt idx="3657">
                  <c:v>42741</c:v>
                </c:pt>
                <c:pt idx="3658">
                  <c:v>42742</c:v>
                </c:pt>
                <c:pt idx="3659">
                  <c:v>42743</c:v>
                </c:pt>
                <c:pt idx="3660">
                  <c:v>42744</c:v>
                </c:pt>
                <c:pt idx="3661">
                  <c:v>42745</c:v>
                </c:pt>
                <c:pt idx="3662">
                  <c:v>42746</c:v>
                </c:pt>
                <c:pt idx="3663">
                  <c:v>42747</c:v>
                </c:pt>
                <c:pt idx="3664">
                  <c:v>42748</c:v>
                </c:pt>
                <c:pt idx="3665">
                  <c:v>42749</c:v>
                </c:pt>
                <c:pt idx="3666">
                  <c:v>42750</c:v>
                </c:pt>
                <c:pt idx="3667">
                  <c:v>42751</c:v>
                </c:pt>
                <c:pt idx="3668">
                  <c:v>42752</c:v>
                </c:pt>
                <c:pt idx="3669">
                  <c:v>42753</c:v>
                </c:pt>
                <c:pt idx="3670">
                  <c:v>42754</c:v>
                </c:pt>
                <c:pt idx="3671">
                  <c:v>42755</c:v>
                </c:pt>
                <c:pt idx="3672">
                  <c:v>42756</c:v>
                </c:pt>
                <c:pt idx="3673">
                  <c:v>42757</c:v>
                </c:pt>
                <c:pt idx="3674">
                  <c:v>42758</c:v>
                </c:pt>
                <c:pt idx="3675">
                  <c:v>42759</c:v>
                </c:pt>
                <c:pt idx="3676">
                  <c:v>42760</c:v>
                </c:pt>
                <c:pt idx="3677">
                  <c:v>42761</c:v>
                </c:pt>
                <c:pt idx="3678">
                  <c:v>42762</c:v>
                </c:pt>
                <c:pt idx="3679">
                  <c:v>42763</c:v>
                </c:pt>
                <c:pt idx="3680">
                  <c:v>42764</c:v>
                </c:pt>
                <c:pt idx="3681">
                  <c:v>42765</c:v>
                </c:pt>
                <c:pt idx="3682">
                  <c:v>42766</c:v>
                </c:pt>
                <c:pt idx="3683">
                  <c:v>42767</c:v>
                </c:pt>
                <c:pt idx="3684">
                  <c:v>42768</c:v>
                </c:pt>
                <c:pt idx="3685">
                  <c:v>42769</c:v>
                </c:pt>
                <c:pt idx="3686">
                  <c:v>42770</c:v>
                </c:pt>
                <c:pt idx="3687">
                  <c:v>42771</c:v>
                </c:pt>
                <c:pt idx="3688">
                  <c:v>42772</c:v>
                </c:pt>
                <c:pt idx="3689">
                  <c:v>42773</c:v>
                </c:pt>
                <c:pt idx="3690">
                  <c:v>42774</c:v>
                </c:pt>
                <c:pt idx="3691">
                  <c:v>42775</c:v>
                </c:pt>
                <c:pt idx="3692">
                  <c:v>42776</c:v>
                </c:pt>
                <c:pt idx="3693">
                  <c:v>42777</c:v>
                </c:pt>
                <c:pt idx="3694">
                  <c:v>42778</c:v>
                </c:pt>
                <c:pt idx="3695">
                  <c:v>42779</c:v>
                </c:pt>
                <c:pt idx="3696">
                  <c:v>42780</c:v>
                </c:pt>
                <c:pt idx="3697">
                  <c:v>42781</c:v>
                </c:pt>
                <c:pt idx="3698">
                  <c:v>42782</c:v>
                </c:pt>
                <c:pt idx="3699">
                  <c:v>42783</c:v>
                </c:pt>
                <c:pt idx="3700">
                  <c:v>42784</c:v>
                </c:pt>
                <c:pt idx="3701">
                  <c:v>42785</c:v>
                </c:pt>
                <c:pt idx="3702">
                  <c:v>42786</c:v>
                </c:pt>
                <c:pt idx="3703">
                  <c:v>42787</c:v>
                </c:pt>
                <c:pt idx="3704">
                  <c:v>42788</c:v>
                </c:pt>
                <c:pt idx="3705">
                  <c:v>42789</c:v>
                </c:pt>
                <c:pt idx="3706">
                  <c:v>42790</c:v>
                </c:pt>
                <c:pt idx="3707">
                  <c:v>42791</c:v>
                </c:pt>
                <c:pt idx="3708">
                  <c:v>42792</c:v>
                </c:pt>
                <c:pt idx="3709">
                  <c:v>42793</c:v>
                </c:pt>
                <c:pt idx="3710">
                  <c:v>42794</c:v>
                </c:pt>
                <c:pt idx="3711">
                  <c:v>42795</c:v>
                </c:pt>
                <c:pt idx="3712">
                  <c:v>42796</c:v>
                </c:pt>
                <c:pt idx="3713">
                  <c:v>42797</c:v>
                </c:pt>
                <c:pt idx="3714">
                  <c:v>42798</c:v>
                </c:pt>
                <c:pt idx="3715">
                  <c:v>42799</c:v>
                </c:pt>
                <c:pt idx="3716">
                  <c:v>42800</c:v>
                </c:pt>
                <c:pt idx="3717">
                  <c:v>42801</c:v>
                </c:pt>
                <c:pt idx="3718">
                  <c:v>42802</c:v>
                </c:pt>
                <c:pt idx="3719">
                  <c:v>42803</c:v>
                </c:pt>
                <c:pt idx="3720">
                  <c:v>42804</c:v>
                </c:pt>
                <c:pt idx="3721">
                  <c:v>42805</c:v>
                </c:pt>
                <c:pt idx="3722">
                  <c:v>42806</c:v>
                </c:pt>
                <c:pt idx="3723">
                  <c:v>42807</c:v>
                </c:pt>
                <c:pt idx="3724">
                  <c:v>42808</c:v>
                </c:pt>
                <c:pt idx="3725">
                  <c:v>42809</c:v>
                </c:pt>
                <c:pt idx="3726">
                  <c:v>42810</c:v>
                </c:pt>
                <c:pt idx="3727">
                  <c:v>42811</c:v>
                </c:pt>
                <c:pt idx="3728">
                  <c:v>42812</c:v>
                </c:pt>
                <c:pt idx="3729">
                  <c:v>42813</c:v>
                </c:pt>
                <c:pt idx="3730">
                  <c:v>42814</c:v>
                </c:pt>
                <c:pt idx="3731">
                  <c:v>42815</c:v>
                </c:pt>
                <c:pt idx="3732">
                  <c:v>42816</c:v>
                </c:pt>
                <c:pt idx="3733">
                  <c:v>42817</c:v>
                </c:pt>
                <c:pt idx="3734">
                  <c:v>42818</c:v>
                </c:pt>
                <c:pt idx="3735">
                  <c:v>42819</c:v>
                </c:pt>
                <c:pt idx="3736">
                  <c:v>42820</c:v>
                </c:pt>
                <c:pt idx="3737">
                  <c:v>42821</c:v>
                </c:pt>
                <c:pt idx="3738">
                  <c:v>42822</c:v>
                </c:pt>
                <c:pt idx="3739">
                  <c:v>42823</c:v>
                </c:pt>
                <c:pt idx="3740">
                  <c:v>42824</c:v>
                </c:pt>
                <c:pt idx="3741">
                  <c:v>42825</c:v>
                </c:pt>
                <c:pt idx="3742">
                  <c:v>42826</c:v>
                </c:pt>
                <c:pt idx="3743">
                  <c:v>42827</c:v>
                </c:pt>
                <c:pt idx="3744">
                  <c:v>42828</c:v>
                </c:pt>
                <c:pt idx="3745">
                  <c:v>42829</c:v>
                </c:pt>
                <c:pt idx="3746">
                  <c:v>42830</c:v>
                </c:pt>
                <c:pt idx="3747">
                  <c:v>42831</c:v>
                </c:pt>
                <c:pt idx="3748">
                  <c:v>42832</c:v>
                </c:pt>
                <c:pt idx="3749">
                  <c:v>42833</c:v>
                </c:pt>
                <c:pt idx="3750">
                  <c:v>42834</c:v>
                </c:pt>
                <c:pt idx="3751">
                  <c:v>42835</c:v>
                </c:pt>
                <c:pt idx="3752">
                  <c:v>42836</c:v>
                </c:pt>
                <c:pt idx="3753">
                  <c:v>42837</c:v>
                </c:pt>
                <c:pt idx="3754">
                  <c:v>42838</c:v>
                </c:pt>
                <c:pt idx="3755">
                  <c:v>42839</c:v>
                </c:pt>
                <c:pt idx="3756">
                  <c:v>42840</c:v>
                </c:pt>
                <c:pt idx="3757">
                  <c:v>42841</c:v>
                </c:pt>
                <c:pt idx="3758">
                  <c:v>42842</c:v>
                </c:pt>
                <c:pt idx="3759">
                  <c:v>42843</c:v>
                </c:pt>
                <c:pt idx="3760">
                  <c:v>42844</c:v>
                </c:pt>
                <c:pt idx="3761">
                  <c:v>42845</c:v>
                </c:pt>
                <c:pt idx="3762">
                  <c:v>42846</c:v>
                </c:pt>
                <c:pt idx="3763">
                  <c:v>42847</c:v>
                </c:pt>
                <c:pt idx="3764">
                  <c:v>42848</c:v>
                </c:pt>
                <c:pt idx="3765">
                  <c:v>42849</c:v>
                </c:pt>
                <c:pt idx="3766">
                  <c:v>42850</c:v>
                </c:pt>
                <c:pt idx="3767">
                  <c:v>42851</c:v>
                </c:pt>
                <c:pt idx="3768">
                  <c:v>42852</c:v>
                </c:pt>
                <c:pt idx="3769">
                  <c:v>42853</c:v>
                </c:pt>
                <c:pt idx="3770">
                  <c:v>42854</c:v>
                </c:pt>
                <c:pt idx="3771">
                  <c:v>42855</c:v>
                </c:pt>
                <c:pt idx="3772">
                  <c:v>42856</c:v>
                </c:pt>
                <c:pt idx="3773">
                  <c:v>42857</c:v>
                </c:pt>
                <c:pt idx="3774">
                  <c:v>42858</c:v>
                </c:pt>
                <c:pt idx="3775">
                  <c:v>42859</c:v>
                </c:pt>
                <c:pt idx="3776">
                  <c:v>42860</c:v>
                </c:pt>
                <c:pt idx="3777">
                  <c:v>42861</c:v>
                </c:pt>
                <c:pt idx="3778">
                  <c:v>42862</c:v>
                </c:pt>
                <c:pt idx="3779">
                  <c:v>42863</c:v>
                </c:pt>
                <c:pt idx="3780">
                  <c:v>42864</c:v>
                </c:pt>
                <c:pt idx="3781">
                  <c:v>42865</c:v>
                </c:pt>
                <c:pt idx="3782">
                  <c:v>42866</c:v>
                </c:pt>
                <c:pt idx="3783">
                  <c:v>42867</c:v>
                </c:pt>
                <c:pt idx="3784">
                  <c:v>42868</c:v>
                </c:pt>
                <c:pt idx="3785">
                  <c:v>42869</c:v>
                </c:pt>
                <c:pt idx="3786">
                  <c:v>42870</c:v>
                </c:pt>
                <c:pt idx="3787">
                  <c:v>42871</c:v>
                </c:pt>
                <c:pt idx="3788">
                  <c:v>42872</c:v>
                </c:pt>
                <c:pt idx="3789">
                  <c:v>42873</c:v>
                </c:pt>
                <c:pt idx="3790">
                  <c:v>42874</c:v>
                </c:pt>
                <c:pt idx="3791">
                  <c:v>42875</c:v>
                </c:pt>
                <c:pt idx="3792">
                  <c:v>42876</c:v>
                </c:pt>
                <c:pt idx="3793">
                  <c:v>42877</c:v>
                </c:pt>
                <c:pt idx="3794">
                  <c:v>42878</c:v>
                </c:pt>
                <c:pt idx="3795">
                  <c:v>42879</c:v>
                </c:pt>
                <c:pt idx="3796">
                  <c:v>42880</c:v>
                </c:pt>
                <c:pt idx="3797">
                  <c:v>42881</c:v>
                </c:pt>
                <c:pt idx="3798">
                  <c:v>42882</c:v>
                </c:pt>
                <c:pt idx="3799">
                  <c:v>42883</c:v>
                </c:pt>
                <c:pt idx="3800">
                  <c:v>42884</c:v>
                </c:pt>
                <c:pt idx="3801">
                  <c:v>42885</c:v>
                </c:pt>
                <c:pt idx="3802">
                  <c:v>42886</c:v>
                </c:pt>
                <c:pt idx="3803">
                  <c:v>42887</c:v>
                </c:pt>
                <c:pt idx="3804">
                  <c:v>42888</c:v>
                </c:pt>
                <c:pt idx="3805">
                  <c:v>42889</c:v>
                </c:pt>
                <c:pt idx="3806">
                  <c:v>42890</c:v>
                </c:pt>
                <c:pt idx="3807">
                  <c:v>42891</c:v>
                </c:pt>
                <c:pt idx="3808">
                  <c:v>42892</c:v>
                </c:pt>
                <c:pt idx="3809">
                  <c:v>42893</c:v>
                </c:pt>
                <c:pt idx="3810">
                  <c:v>42894</c:v>
                </c:pt>
                <c:pt idx="3811">
                  <c:v>42895</c:v>
                </c:pt>
                <c:pt idx="3812">
                  <c:v>42896</c:v>
                </c:pt>
                <c:pt idx="3813">
                  <c:v>42897</c:v>
                </c:pt>
                <c:pt idx="3814">
                  <c:v>42898</c:v>
                </c:pt>
                <c:pt idx="3815">
                  <c:v>42899</c:v>
                </c:pt>
                <c:pt idx="3816">
                  <c:v>42900</c:v>
                </c:pt>
                <c:pt idx="3817">
                  <c:v>42901</c:v>
                </c:pt>
                <c:pt idx="3818">
                  <c:v>42902</c:v>
                </c:pt>
                <c:pt idx="3819">
                  <c:v>42903</c:v>
                </c:pt>
                <c:pt idx="3820">
                  <c:v>42904</c:v>
                </c:pt>
                <c:pt idx="3821">
                  <c:v>42905</c:v>
                </c:pt>
                <c:pt idx="3822">
                  <c:v>42906</c:v>
                </c:pt>
                <c:pt idx="3823">
                  <c:v>42907</c:v>
                </c:pt>
                <c:pt idx="3824">
                  <c:v>42908</c:v>
                </c:pt>
                <c:pt idx="3825">
                  <c:v>42909</c:v>
                </c:pt>
                <c:pt idx="3826">
                  <c:v>42910</c:v>
                </c:pt>
                <c:pt idx="3827">
                  <c:v>42911</c:v>
                </c:pt>
                <c:pt idx="3828">
                  <c:v>42912</c:v>
                </c:pt>
                <c:pt idx="3829">
                  <c:v>42913</c:v>
                </c:pt>
                <c:pt idx="3830">
                  <c:v>42914</c:v>
                </c:pt>
                <c:pt idx="3831">
                  <c:v>42915</c:v>
                </c:pt>
                <c:pt idx="3832">
                  <c:v>42916</c:v>
                </c:pt>
                <c:pt idx="3833">
                  <c:v>42917</c:v>
                </c:pt>
                <c:pt idx="3834">
                  <c:v>42918</c:v>
                </c:pt>
                <c:pt idx="3835">
                  <c:v>42919</c:v>
                </c:pt>
                <c:pt idx="3836">
                  <c:v>42920</c:v>
                </c:pt>
                <c:pt idx="3837">
                  <c:v>42921</c:v>
                </c:pt>
                <c:pt idx="3838">
                  <c:v>42922</c:v>
                </c:pt>
                <c:pt idx="3839">
                  <c:v>42923</c:v>
                </c:pt>
                <c:pt idx="3840">
                  <c:v>42924</c:v>
                </c:pt>
                <c:pt idx="3841">
                  <c:v>42925</c:v>
                </c:pt>
                <c:pt idx="3842">
                  <c:v>42926</c:v>
                </c:pt>
                <c:pt idx="3843">
                  <c:v>42927</c:v>
                </c:pt>
                <c:pt idx="3844">
                  <c:v>42928</c:v>
                </c:pt>
                <c:pt idx="3845">
                  <c:v>42929</c:v>
                </c:pt>
                <c:pt idx="3846">
                  <c:v>42930</c:v>
                </c:pt>
                <c:pt idx="3847">
                  <c:v>42931</c:v>
                </c:pt>
                <c:pt idx="3848">
                  <c:v>42932</c:v>
                </c:pt>
                <c:pt idx="3849">
                  <c:v>42933</c:v>
                </c:pt>
                <c:pt idx="3850">
                  <c:v>42934</c:v>
                </c:pt>
                <c:pt idx="3851">
                  <c:v>42935</c:v>
                </c:pt>
                <c:pt idx="3852">
                  <c:v>42936</c:v>
                </c:pt>
                <c:pt idx="3853">
                  <c:v>42937</c:v>
                </c:pt>
                <c:pt idx="3854">
                  <c:v>42938</c:v>
                </c:pt>
                <c:pt idx="3855">
                  <c:v>42939</c:v>
                </c:pt>
                <c:pt idx="3856">
                  <c:v>42940</c:v>
                </c:pt>
                <c:pt idx="3857">
                  <c:v>42941</c:v>
                </c:pt>
                <c:pt idx="3858">
                  <c:v>42942</c:v>
                </c:pt>
                <c:pt idx="3859">
                  <c:v>42943</c:v>
                </c:pt>
                <c:pt idx="3860">
                  <c:v>42944</c:v>
                </c:pt>
                <c:pt idx="3861">
                  <c:v>42945</c:v>
                </c:pt>
                <c:pt idx="3862">
                  <c:v>42946</c:v>
                </c:pt>
                <c:pt idx="3863">
                  <c:v>42947</c:v>
                </c:pt>
                <c:pt idx="3864">
                  <c:v>42948</c:v>
                </c:pt>
                <c:pt idx="3865">
                  <c:v>42949</c:v>
                </c:pt>
                <c:pt idx="3866">
                  <c:v>42950</c:v>
                </c:pt>
                <c:pt idx="3867">
                  <c:v>42951</c:v>
                </c:pt>
                <c:pt idx="3868">
                  <c:v>42952</c:v>
                </c:pt>
                <c:pt idx="3869">
                  <c:v>42953</c:v>
                </c:pt>
                <c:pt idx="3870">
                  <c:v>42954</c:v>
                </c:pt>
                <c:pt idx="3871">
                  <c:v>42955</c:v>
                </c:pt>
                <c:pt idx="3872">
                  <c:v>42956</c:v>
                </c:pt>
                <c:pt idx="3873">
                  <c:v>42957</c:v>
                </c:pt>
                <c:pt idx="3874">
                  <c:v>42958</c:v>
                </c:pt>
                <c:pt idx="3875">
                  <c:v>42959</c:v>
                </c:pt>
                <c:pt idx="3876">
                  <c:v>42960</c:v>
                </c:pt>
                <c:pt idx="3877">
                  <c:v>42961</c:v>
                </c:pt>
                <c:pt idx="3878">
                  <c:v>42962</c:v>
                </c:pt>
                <c:pt idx="3879">
                  <c:v>42963</c:v>
                </c:pt>
                <c:pt idx="3880">
                  <c:v>42964</c:v>
                </c:pt>
                <c:pt idx="3881">
                  <c:v>42965</c:v>
                </c:pt>
                <c:pt idx="3882">
                  <c:v>42966</c:v>
                </c:pt>
                <c:pt idx="3883">
                  <c:v>42967</c:v>
                </c:pt>
                <c:pt idx="3884">
                  <c:v>42968</c:v>
                </c:pt>
                <c:pt idx="3885">
                  <c:v>42969</c:v>
                </c:pt>
                <c:pt idx="3886">
                  <c:v>42970</c:v>
                </c:pt>
                <c:pt idx="3887">
                  <c:v>42971</c:v>
                </c:pt>
                <c:pt idx="3888">
                  <c:v>42972</c:v>
                </c:pt>
                <c:pt idx="3889">
                  <c:v>42973</c:v>
                </c:pt>
                <c:pt idx="3890">
                  <c:v>42974</c:v>
                </c:pt>
                <c:pt idx="3891">
                  <c:v>42975</c:v>
                </c:pt>
                <c:pt idx="3892">
                  <c:v>42976</c:v>
                </c:pt>
                <c:pt idx="3893">
                  <c:v>42977</c:v>
                </c:pt>
                <c:pt idx="3894">
                  <c:v>42978</c:v>
                </c:pt>
                <c:pt idx="3895">
                  <c:v>42979</c:v>
                </c:pt>
                <c:pt idx="3896">
                  <c:v>42980</c:v>
                </c:pt>
                <c:pt idx="3897">
                  <c:v>42981</c:v>
                </c:pt>
                <c:pt idx="3898">
                  <c:v>42982</c:v>
                </c:pt>
                <c:pt idx="3899">
                  <c:v>42983</c:v>
                </c:pt>
                <c:pt idx="3900">
                  <c:v>42984</c:v>
                </c:pt>
                <c:pt idx="3901">
                  <c:v>42985</c:v>
                </c:pt>
                <c:pt idx="3902">
                  <c:v>42986</c:v>
                </c:pt>
                <c:pt idx="3903">
                  <c:v>42987</c:v>
                </c:pt>
                <c:pt idx="3904">
                  <c:v>42988</c:v>
                </c:pt>
                <c:pt idx="3905">
                  <c:v>42989</c:v>
                </c:pt>
                <c:pt idx="3906">
                  <c:v>42990</c:v>
                </c:pt>
                <c:pt idx="3907">
                  <c:v>42991</c:v>
                </c:pt>
                <c:pt idx="3908">
                  <c:v>42992</c:v>
                </c:pt>
                <c:pt idx="3909">
                  <c:v>42993</c:v>
                </c:pt>
                <c:pt idx="3910">
                  <c:v>42994</c:v>
                </c:pt>
                <c:pt idx="3911">
                  <c:v>42995</c:v>
                </c:pt>
                <c:pt idx="3912">
                  <c:v>42996</c:v>
                </c:pt>
                <c:pt idx="3913">
                  <c:v>42997</c:v>
                </c:pt>
                <c:pt idx="3914">
                  <c:v>42998</c:v>
                </c:pt>
                <c:pt idx="3915">
                  <c:v>42999</c:v>
                </c:pt>
                <c:pt idx="3916">
                  <c:v>43000</c:v>
                </c:pt>
                <c:pt idx="3917">
                  <c:v>43001</c:v>
                </c:pt>
                <c:pt idx="3918">
                  <c:v>43002</c:v>
                </c:pt>
                <c:pt idx="3919">
                  <c:v>43003</c:v>
                </c:pt>
                <c:pt idx="3920">
                  <c:v>43004</c:v>
                </c:pt>
                <c:pt idx="3921">
                  <c:v>43005</c:v>
                </c:pt>
                <c:pt idx="3922">
                  <c:v>43006</c:v>
                </c:pt>
                <c:pt idx="3923">
                  <c:v>43007</c:v>
                </c:pt>
                <c:pt idx="3924">
                  <c:v>43008</c:v>
                </c:pt>
                <c:pt idx="3925">
                  <c:v>43009</c:v>
                </c:pt>
                <c:pt idx="3926">
                  <c:v>43010</c:v>
                </c:pt>
                <c:pt idx="3927">
                  <c:v>43011</c:v>
                </c:pt>
                <c:pt idx="3928">
                  <c:v>43012</c:v>
                </c:pt>
                <c:pt idx="3929">
                  <c:v>43013</c:v>
                </c:pt>
                <c:pt idx="3930">
                  <c:v>43014</c:v>
                </c:pt>
                <c:pt idx="3931">
                  <c:v>43015</c:v>
                </c:pt>
                <c:pt idx="3932">
                  <c:v>43016</c:v>
                </c:pt>
                <c:pt idx="3933">
                  <c:v>43017</c:v>
                </c:pt>
                <c:pt idx="3934">
                  <c:v>43018</c:v>
                </c:pt>
                <c:pt idx="3935">
                  <c:v>43019</c:v>
                </c:pt>
                <c:pt idx="3936">
                  <c:v>43020</c:v>
                </c:pt>
                <c:pt idx="3937">
                  <c:v>43021</c:v>
                </c:pt>
                <c:pt idx="3938">
                  <c:v>43022</c:v>
                </c:pt>
                <c:pt idx="3939">
                  <c:v>43023</c:v>
                </c:pt>
                <c:pt idx="3940">
                  <c:v>43024</c:v>
                </c:pt>
                <c:pt idx="3941">
                  <c:v>43025</c:v>
                </c:pt>
                <c:pt idx="3942">
                  <c:v>43026</c:v>
                </c:pt>
                <c:pt idx="3943">
                  <c:v>43027</c:v>
                </c:pt>
                <c:pt idx="3944">
                  <c:v>43028</c:v>
                </c:pt>
                <c:pt idx="3945">
                  <c:v>43029</c:v>
                </c:pt>
                <c:pt idx="3946">
                  <c:v>43030</c:v>
                </c:pt>
                <c:pt idx="3947">
                  <c:v>43031</c:v>
                </c:pt>
                <c:pt idx="3948">
                  <c:v>43032</c:v>
                </c:pt>
                <c:pt idx="3949">
                  <c:v>43033</c:v>
                </c:pt>
                <c:pt idx="3950">
                  <c:v>43034</c:v>
                </c:pt>
                <c:pt idx="3951">
                  <c:v>43035</c:v>
                </c:pt>
                <c:pt idx="3952">
                  <c:v>43036</c:v>
                </c:pt>
                <c:pt idx="3953">
                  <c:v>43037</c:v>
                </c:pt>
                <c:pt idx="3954">
                  <c:v>43038</c:v>
                </c:pt>
                <c:pt idx="3955">
                  <c:v>43039</c:v>
                </c:pt>
                <c:pt idx="3956">
                  <c:v>43040</c:v>
                </c:pt>
                <c:pt idx="3957">
                  <c:v>43041</c:v>
                </c:pt>
                <c:pt idx="3958">
                  <c:v>43042</c:v>
                </c:pt>
                <c:pt idx="3959">
                  <c:v>43043</c:v>
                </c:pt>
                <c:pt idx="3960">
                  <c:v>43044</c:v>
                </c:pt>
                <c:pt idx="3961">
                  <c:v>43045</c:v>
                </c:pt>
                <c:pt idx="3962">
                  <c:v>43046</c:v>
                </c:pt>
                <c:pt idx="3963">
                  <c:v>43047</c:v>
                </c:pt>
                <c:pt idx="3964">
                  <c:v>43048</c:v>
                </c:pt>
                <c:pt idx="3965">
                  <c:v>43049</c:v>
                </c:pt>
                <c:pt idx="3966">
                  <c:v>43050</c:v>
                </c:pt>
                <c:pt idx="3967">
                  <c:v>43051</c:v>
                </c:pt>
                <c:pt idx="3968">
                  <c:v>43052</c:v>
                </c:pt>
                <c:pt idx="3969">
                  <c:v>43053</c:v>
                </c:pt>
                <c:pt idx="3970">
                  <c:v>43054</c:v>
                </c:pt>
                <c:pt idx="3971">
                  <c:v>43055</c:v>
                </c:pt>
                <c:pt idx="3972">
                  <c:v>43056</c:v>
                </c:pt>
                <c:pt idx="3973">
                  <c:v>43057</c:v>
                </c:pt>
                <c:pt idx="3974">
                  <c:v>43058</c:v>
                </c:pt>
                <c:pt idx="3975">
                  <c:v>43059</c:v>
                </c:pt>
                <c:pt idx="3976">
                  <c:v>43060</c:v>
                </c:pt>
                <c:pt idx="3977">
                  <c:v>43061</c:v>
                </c:pt>
                <c:pt idx="3978">
                  <c:v>43062</c:v>
                </c:pt>
                <c:pt idx="3979">
                  <c:v>43063</c:v>
                </c:pt>
                <c:pt idx="3980">
                  <c:v>43064</c:v>
                </c:pt>
                <c:pt idx="3981">
                  <c:v>43065</c:v>
                </c:pt>
                <c:pt idx="3982">
                  <c:v>43066</c:v>
                </c:pt>
                <c:pt idx="3983">
                  <c:v>43067</c:v>
                </c:pt>
                <c:pt idx="3984">
                  <c:v>43068</c:v>
                </c:pt>
                <c:pt idx="3985">
                  <c:v>43069</c:v>
                </c:pt>
                <c:pt idx="3986">
                  <c:v>43070</c:v>
                </c:pt>
                <c:pt idx="3987">
                  <c:v>43071</c:v>
                </c:pt>
                <c:pt idx="3988">
                  <c:v>43072</c:v>
                </c:pt>
                <c:pt idx="3989">
                  <c:v>43073</c:v>
                </c:pt>
                <c:pt idx="3990">
                  <c:v>43074</c:v>
                </c:pt>
                <c:pt idx="3991">
                  <c:v>43075</c:v>
                </c:pt>
                <c:pt idx="3992">
                  <c:v>43076</c:v>
                </c:pt>
                <c:pt idx="3993">
                  <c:v>43077</c:v>
                </c:pt>
                <c:pt idx="3994">
                  <c:v>43078</c:v>
                </c:pt>
                <c:pt idx="3995">
                  <c:v>43079</c:v>
                </c:pt>
                <c:pt idx="3996">
                  <c:v>43080</c:v>
                </c:pt>
                <c:pt idx="3997">
                  <c:v>43081</c:v>
                </c:pt>
                <c:pt idx="3998">
                  <c:v>43082</c:v>
                </c:pt>
                <c:pt idx="3999">
                  <c:v>43083</c:v>
                </c:pt>
                <c:pt idx="4000">
                  <c:v>43084</c:v>
                </c:pt>
                <c:pt idx="4001">
                  <c:v>43085</c:v>
                </c:pt>
                <c:pt idx="4002">
                  <c:v>43086</c:v>
                </c:pt>
                <c:pt idx="4003">
                  <c:v>43087</c:v>
                </c:pt>
                <c:pt idx="4004">
                  <c:v>43088</c:v>
                </c:pt>
                <c:pt idx="4005">
                  <c:v>43089</c:v>
                </c:pt>
                <c:pt idx="4006">
                  <c:v>43090</c:v>
                </c:pt>
                <c:pt idx="4007">
                  <c:v>43091</c:v>
                </c:pt>
                <c:pt idx="4008">
                  <c:v>43092</c:v>
                </c:pt>
                <c:pt idx="4009">
                  <c:v>43093</c:v>
                </c:pt>
                <c:pt idx="4010">
                  <c:v>43094</c:v>
                </c:pt>
                <c:pt idx="4011">
                  <c:v>43095</c:v>
                </c:pt>
                <c:pt idx="4012">
                  <c:v>43096</c:v>
                </c:pt>
                <c:pt idx="4013">
                  <c:v>43097</c:v>
                </c:pt>
                <c:pt idx="4014">
                  <c:v>43098</c:v>
                </c:pt>
                <c:pt idx="4015">
                  <c:v>43099</c:v>
                </c:pt>
                <c:pt idx="4016">
                  <c:v>43100</c:v>
                </c:pt>
                <c:pt idx="4017">
                  <c:v>43101</c:v>
                </c:pt>
                <c:pt idx="4018">
                  <c:v>43102</c:v>
                </c:pt>
                <c:pt idx="4019">
                  <c:v>43103</c:v>
                </c:pt>
                <c:pt idx="4020">
                  <c:v>43104</c:v>
                </c:pt>
                <c:pt idx="4021">
                  <c:v>43105</c:v>
                </c:pt>
                <c:pt idx="4022">
                  <c:v>43106</c:v>
                </c:pt>
                <c:pt idx="4023">
                  <c:v>43107</c:v>
                </c:pt>
                <c:pt idx="4024">
                  <c:v>43108</c:v>
                </c:pt>
                <c:pt idx="4025">
                  <c:v>43109</c:v>
                </c:pt>
                <c:pt idx="4026">
                  <c:v>43110</c:v>
                </c:pt>
                <c:pt idx="4027">
                  <c:v>43111</c:v>
                </c:pt>
                <c:pt idx="4028">
                  <c:v>43112</c:v>
                </c:pt>
                <c:pt idx="4029">
                  <c:v>43113</c:v>
                </c:pt>
                <c:pt idx="4030">
                  <c:v>43114</c:v>
                </c:pt>
                <c:pt idx="4031">
                  <c:v>43115</c:v>
                </c:pt>
                <c:pt idx="4032">
                  <c:v>43116</c:v>
                </c:pt>
                <c:pt idx="4033">
                  <c:v>43117</c:v>
                </c:pt>
                <c:pt idx="4034">
                  <c:v>43118</c:v>
                </c:pt>
                <c:pt idx="4035">
                  <c:v>43119</c:v>
                </c:pt>
                <c:pt idx="4036">
                  <c:v>43120</c:v>
                </c:pt>
                <c:pt idx="4037">
                  <c:v>43121</c:v>
                </c:pt>
                <c:pt idx="4038">
                  <c:v>43122</c:v>
                </c:pt>
                <c:pt idx="4039">
                  <c:v>43123</c:v>
                </c:pt>
                <c:pt idx="4040">
                  <c:v>43124</c:v>
                </c:pt>
                <c:pt idx="4041">
                  <c:v>43125</c:v>
                </c:pt>
                <c:pt idx="4042">
                  <c:v>43126</c:v>
                </c:pt>
                <c:pt idx="4043">
                  <c:v>43127</c:v>
                </c:pt>
                <c:pt idx="4044">
                  <c:v>43128</c:v>
                </c:pt>
                <c:pt idx="4045">
                  <c:v>43129</c:v>
                </c:pt>
                <c:pt idx="4046">
                  <c:v>43130</c:v>
                </c:pt>
                <c:pt idx="4047">
                  <c:v>43131</c:v>
                </c:pt>
                <c:pt idx="4048">
                  <c:v>43132</c:v>
                </c:pt>
                <c:pt idx="4049">
                  <c:v>43133</c:v>
                </c:pt>
                <c:pt idx="4050">
                  <c:v>43134</c:v>
                </c:pt>
                <c:pt idx="4051">
                  <c:v>43135</c:v>
                </c:pt>
                <c:pt idx="4052">
                  <c:v>43136</c:v>
                </c:pt>
                <c:pt idx="4053">
                  <c:v>43137</c:v>
                </c:pt>
                <c:pt idx="4054">
                  <c:v>43138</c:v>
                </c:pt>
                <c:pt idx="4055">
                  <c:v>43139</c:v>
                </c:pt>
                <c:pt idx="4056">
                  <c:v>43140</c:v>
                </c:pt>
                <c:pt idx="4057">
                  <c:v>43141</c:v>
                </c:pt>
                <c:pt idx="4058">
                  <c:v>43142</c:v>
                </c:pt>
                <c:pt idx="4059">
                  <c:v>43143</c:v>
                </c:pt>
                <c:pt idx="4060">
                  <c:v>43144</c:v>
                </c:pt>
                <c:pt idx="4061">
                  <c:v>43145</c:v>
                </c:pt>
                <c:pt idx="4062">
                  <c:v>43146</c:v>
                </c:pt>
                <c:pt idx="4063">
                  <c:v>43147</c:v>
                </c:pt>
                <c:pt idx="4064">
                  <c:v>43148</c:v>
                </c:pt>
                <c:pt idx="4065">
                  <c:v>43149</c:v>
                </c:pt>
                <c:pt idx="4066">
                  <c:v>43150</c:v>
                </c:pt>
                <c:pt idx="4067">
                  <c:v>43151</c:v>
                </c:pt>
                <c:pt idx="4068">
                  <c:v>43152</c:v>
                </c:pt>
                <c:pt idx="4069">
                  <c:v>43153</c:v>
                </c:pt>
                <c:pt idx="4070">
                  <c:v>43154</c:v>
                </c:pt>
                <c:pt idx="4071">
                  <c:v>43155</c:v>
                </c:pt>
                <c:pt idx="4072">
                  <c:v>43156</c:v>
                </c:pt>
                <c:pt idx="4073">
                  <c:v>43157</c:v>
                </c:pt>
                <c:pt idx="4074">
                  <c:v>43158</c:v>
                </c:pt>
                <c:pt idx="4075">
                  <c:v>43159</c:v>
                </c:pt>
                <c:pt idx="4076">
                  <c:v>43160</c:v>
                </c:pt>
                <c:pt idx="4077">
                  <c:v>43161</c:v>
                </c:pt>
                <c:pt idx="4078">
                  <c:v>43162</c:v>
                </c:pt>
                <c:pt idx="4079">
                  <c:v>43163</c:v>
                </c:pt>
                <c:pt idx="4080">
                  <c:v>43164</c:v>
                </c:pt>
                <c:pt idx="4081">
                  <c:v>43165</c:v>
                </c:pt>
                <c:pt idx="4082">
                  <c:v>43166</c:v>
                </c:pt>
                <c:pt idx="4083">
                  <c:v>43167</c:v>
                </c:pt>
                <c:pt idx="4084">
                  <c:v>43168</c:v>
                </c:pt>
                <c:pt idx="4085">
                  <c:v>43169</c:v>
                </c:pt>
                <c:pt idx="4086">
                  <c:v>43170</c:v>
                </c:pt>
                <c:pt idx="4087">
                  <c:v>43171</c:v>
                </c:pt>
                <c:pt idx="4088">
                  <c:v>43172</c:v>
                </c:pt>
                <c:pt idx="4089">
                  <c:v>43173</c:v>
                </c:pt>
                <c:pt idx="4090">
                  <c:v>43174</c:v>
                </c:pt>
                <c:pt idx="4091">
                  <c:v>43175</c:v>
                </c:pt>
                <c:pt idx="4092">
                  <c:v>43176</c:v>
                </c:pt>
                <c:pt idx="4093">
                  <c:v>43177</c:v>
                </c:pt>
                <c:pt idx="4094">
                  <c:v>43178</c:v>
                </c:pt>
                <c:pt idx="4095">
                  <c:v>43179</c:v>
                </c:pt>
                <c:pt idx="4096">
                  <c:v>43180</c:v>
                </c:pt>
                <c:pt idx="4097">
                  <c:v>43181</c:v>
                </c:pt>
                <c:pt idx="4098">
                  <c:v>43182</c:v>
                </c:pt>
                <c:pt idx="4099">
                  <c:v>43183</c:v>
                </c:pt>
                <c:pt idx="4100">
                  <c:v>43184</c:v>
                </c:pt>
                <c:pt idx="4101">
                  <c:v>43185</c:v>
                </c:pt>
                <c:pt idx="4102">
                  <c:v>43186</c:v>
                </c:pt>
                <c:pt idx="4103">
                  <c:v>43187</c:v>
                </c:pt>
                <c:pt idx="4104">
                  <c:v>43188</c:v>
                </c:pt>
                <c:pt idx="4105">
                  <c:v>43189</c:v>
                </c:pt>
                <c:pt idx="4106">
                  <c:v>43190</c:v>
                </c:pt>
                <c:pt idx="4107">
                  <c:v>43191</c:v>
                </c:pt>
                <c:pt idx="4108">
                  <c:v>43192</c:v>
                </c:pt>
                <c:pt idx="4109">
                  <c:v>43193</c:v>
                </c:pt>
                <c:pt idx="4110">
                  <c:v>43194</c:v>
                </c:pt>
                <c:pt idx="4111">
                  <c:v>43195</c:v>
                </c:pt>
                <c:pt idx="4112">
                  <c:v>43196</c:v>
                </c:pt>
                <c:pt idx="4113">
                  <c:v>43197</c:v>
                </c:pt>
                <c:pt idx="4114">
                  <c:v>43198</c:v>
                </c:pt>
                <c:pt idx="4115">
                  <c:v>43199</c:v>
                </c:pt>
                <c:pt idx="4116">
                  <c:v>43200</c:v>
                </c:pt>
                <c:pt idx="4117">
                  <c:v>43201</c:v>
                </c:pt>
                <c:pt idx="4118">
                  <c:v>43202</c:v>
                </c:pt>
                <c:pt idx="4119">
                  <c:v>43203</c:v>
                </c:pt>
                <c:pt idx="4120">
                  <c:v>43204</c:v>
                </c:pt>
                <c:pt idx="4121">
                  <c:v>43205</c:v>
                </c:pt>
                <c:pt idx="4122">
                  <c:v>43206</c:v>
                </c:pt>
                <c:pt idx="4123">
                  <c:v>43207</c:v>
                </c:pt>
                <c:pt idx="4124">
                  <c:v>43208</c:v>
                </c:pt>
                <c:pt idx="4125">
                  <c:v>43209</c:v>
                </c:pt>
                <c:pt idx="4126">
                  <c:v>43210</c:v>
                </c:pt>
                <c:pt idx="4127">
                  <c:v>43211</c:v>
                </c:pt>
                <c:pt idx="4128">
                  <c:v>43212</c:v>
                </c:pt>
                <c:pt idx="4129">
                  <c:v>43213</c:v>
                </c:pt>
                <c:pt idx="4130">
                  <c:v>43214</c:v>
                </c:pt>
                <c:pt idx="4131">
                  <c:v>43215</c:v>
                </c:pt>
                <c:pt idx="4132">
                  <c:v>43216</c:v>
                </c:pt>
                <c:pt idx="4133">
                  <c:v>43217</c:v>
                </c:pt>
                <c:pt idx="4134">
                  <c:v>43218</c:v>
                </c:pt>
                <c:pt idx="4135">
                  <c:v>43219</c:v>
                </c:pt>
                <c:pt idx="4136">
                  <c:v>43220</c:v>
                </c:pt>
                <c:pt idx="4137">
                  <c:v>43221</c:v>
                </c:pt>
                <c:pt idx="4138">
                  <c:v>43222</c:v>
                </c:pt>
                <c:pt idx="4139">
                  <c:v>43223</c:v>
                </c:pt>
                <c:pt idx="4140">
                  <c:v>43224</c:v>
                </c:pt>
                <c:pt idx="4141">
                  <c:v>43225</c:v>
                </c:pt>
                <c:pt idx="4142">
                  <c:v>43226</c:v>
                </c:pt>
                <c:pt idx="4143">
                  <c:v>43227</c:v>
                </c:pt>
                <c:pt idx="4144">
                  <c:v>43228</c:v>
                </c:pt>
                <c:pt idx="4145">
                  <c:v>43229</c:v>
                </c:pt>
                <c:pt idx="4146">
                  <c:v>43230</c:v>
                </c:pt>
                <c:pt idx="4147">
                  <c:v>43231</c:v>
                </c:pt>
                <c:pt idx="4148">
                  <c:v>43232</c:v>
                </c:pt>
                <c:pt idx="4149">
                  <c:v>43233</c:v>
                </c:pt>
                <c:pt idx="4150">
                  <c:v>43234</c:v>
                </c:pt>
                <c:pt idx="4151">
                  <c:v>43235</c:v>
                </c:pt>
                <c:pt idx="4152">
                  <c:v>43236</c:v>
                </c:pt>
                <c:pt idx="4153">
                  <c:v>43237</c:v>
                </c:pt>
                <c:pt idx="4154">
                  <c:v>43238</c:v>
                </c:pt>
                <c:pt idx="4155">
                  <c:v>43239</c:v>
                </c:pt>
                <c:pt idx="4156">
                  <c:v>43240</c:v>
                </c:pt>
                <c:pt idx="4157">
                  <c:v>43241</c:v>
                </c:pt>
                <c:pt idx="4158">
                  <c:v>43242</c:v>
                </c:pt>
                <c:pt idx="4159">
                  <c:v>43243</c:v>
                </c:pt>
                <c:pt idx="4160">
                  <c:v>43244</c:v>
                </c:pt>
                <c:pt idx="4161">
                  <c:v>43245</c:v>
                </c:pt>
                <c:pt idx="4162">
                  <c:v>43246</c:v>
                </c:pt>
                <c:pt idx="4163">
                  <c:v>43247</c:v>
                </c:pt>
                <c:pt idx="4164">
                  <c:v>43248</c:v>
                </c:pt>
                <c:pt idx="4165">
                  <c:v>43249</c:v>
                </c:pt>
                <c:pt idx="4166">
                  <c:v>43250</c:v>
                </c:pt>
                <c:pt idx="4167">
                  <c:v>43251</c:v>
                </c:pt>
                <c:pt idx="4168">
                  <c:v>43252</c:v>
                </c:pt>
                <c:pt idx="4169">
                  <c:v>43253</c:v>
                </c:pt>
                <c:pt idx="4170">
                  <c:v>43254</c:v>
                </c:pt>
                <c:pt idx="4171">
                  <c:v>43255</c:v>
                </c:pt>
                <c:pt idx="4172">
                  <c:v>43256</c:v>
                </c:pt>
                <c:pt idx="4173">
                  <c:v>43257</c:v>
                </c:pt>
                <c:pt idx="4174">
                  <c:v>43258</c:v>
                </c:pt>
                <c:pt idx="4175">
                  <c:v>43259</c:v>
                </c:pt>
                <c:pt idx="4176">
                  <c:v>43260</c:v>
                </c:pt>
                <c:pt idx="4177">
                  <c:v>43261</c:v>
                </c:pt>
                <c:pt idx="4178">
                  <c:v>43262</c:v>
                </c:pt>
                <c:pt idx="4179">
                  <c:v>43263</c:v>
                </c:pt>
                <c:pt idx="4180">
                  <c:v>43264</c:v>
                </c:pt>
                <c:pt idx="4181">
                  <c:v>43265</c:v>
                </c:pt>
                <c:pt idx="4182">
                  <c:v>43266</c:v>
                </c:pt>
                <c:pt idx="4183">
                  <c:v>43267</c:v>
                </c:pt>
                <c:pt idx="4184">
                  <c:v>43268</c:v>
                </c:pt>
                <c:pt idx="4185">
                  <c:v>43269</c:v>
                </c:pt>
                <c:pt idx="4186">
                  <c:v>43270</c:v>
                </c:pt>
                <c:pt idx="4187">
                  <c:v>43271</c:v>
                </c:pt>
                <c:pt idx="4188">
                  <c:v>43272</c:v>
                </c:pt>
                <c:pt idx="4189">
                  <c:v>43273</c:v>
                </c:pt>
                <c:pt idx="4190">
                  <c:v>43274</c:v>
                </c:pt>
                <c:pt idx="4191">
                  <c:v>43275</c:v>
                </c:pt>
                <c:pt idx="4192">
                  <c:v>43276</c:v>
                </c:pt>
                <c:pt idx="4193">
                  <c:v>43277</c:v>
                </c:pt>
                <c:pt idx="4194">
                  <c:v>43278</c:v>
                </c:pt>
                <c:pt idx="4195">
                  <c:v>43279</c:v>
                </c:pt>
                <c:pt idx="4196">
                  <c:v>43280</c:v>
                </c:pt>
                <c:pt idx="4197">
                  <c:v>43281</c:v>
                </c:pt>
                <c:pt idx="4198">
                  <c:v>43282</c:v>
                </c:pt>
                <c:pt idx="4199">
                  <c:v>43283</c:v>
                </c:pt>
                <c:pt idx="4200">
                  <c:v>43284</c:v>
                </c:pt>
                <c:pt idx="4201">
                  <c:v>43285</c:v>
                </c:pt>
                <c:pt idx="4202">
                  <c:v>43286</c:v>
                </c:pt>
                <c:pt idx="4203">
                  <c:v>43287</c:v>
                </c:pt>
                <c:pt idx="4204">
                  <c:v>43288</c:v>
                </c:pt>
                <c:pt idx="4205">
                  <c:v>43289</c:v>
                </c:pt>
                <c:pt idx="4206">
                  <c:v>43290</c:v>
                </c:pt>
                <c:pt idx="4207">
                  <c:v>43291</c:v>
                </c:pt>
                <c:pt idx="4208">
                  <c:v>43292</c:v>
                </c:pt>
                <c:pt idx="4209">
                  <c:v>43293</c:v>
                </c:pt>
                <c:pt idx="4210">
                  <c:v>43294</c:v>
                </c:pt>
                <c:pt idx="4211">
                  <c:v>43295</c:v>
                </c:pt>
                <c:pt idx="4212">
                  <c:v>43296</c:v>
                </c:pt>
                <c:pt idx="4213">
                  <c:v>43297</c:v>
                </c:pt>
                <c:pt idx="4214">
                  <c:v>43298</c:v>
                </c:pt>
                <c:pt idx="4215">
                  <c:v>43299</c:v>
                </c:pt>
                <c:pt idx="4216">
                  <c:v>43300</c:v>
                </c:pt>
                <c:pt idx="4217">
                  <c:v>43301</c:v>
                </c:pt>
                <c:pt idx="4218">
                  <c:v>43302</c:v>
                </c:pt>
                <c:pt idx="4219">
                  <c:v>43303</c:v>
                </c:pt>
                <c:pt idx="4220">
                  <c:v>43304</c:v>
                </c:pt>
                <c:pt idx="4221">
                  <c:v>43305</c:v>
                </c:pt>
                <c:pt idx="4222">
                  <c:v>43306</c:v>
                </c:pt>
                <c:pt idx="4223">
                  <c:v>43307</c:v>
                </c:pt>
                <c:pt idx="4224">
                  <c:v>43308</c:v>
                </c:pt>
                <c:pt idx="4225">
                  <c:v>43309</c:v>
                </c:pt>
                <c:pt idx="4226">
                  <c:v>43310</c:v>
                </c:pt>
                <c:pt idx="4227">
                  <c:v>43311</c:v>
                </c:pt>
                <c:pt idx="4228">
                  <c:v>43312</c:v>
                </c:pt>
                <c:pt idx="4229">
                  <c:v>43313</c:v>
                </c:pt>
                <c:pt idx="4230">
                  <c:v>43314</c:v>
                </c:pt>
                <c:pt idx="4231">
                  <c:v>43315</c:v>
                </c:pt>
                <c:pt idx="4232">
                  <c:v>43316</c:v>
                </c:pt>
                <c:pt idx="4233">
                  <c:v>43317</c:v>
                </c:pt>
                <c:pt idx="4234">
                  <c:v>43318</c:v>
                </c:pt>
                <c:pt idx="4235">
                  <c:v>43319</c:v>
                </c:pt>
                <c:pt idx="4236">
                  <c:v>43320</c:v>
                </c:pt>
                <c:pt idx="4237">
                  <c:v>43321</c:v>
                </c:pt>
                <c:pt idx="4238">
                  <c:v>43322</c:v>
                </c:pt>
                <c:pt idx="4239">
                  <c:v>43323</c:v>
                </c:pt>
                <c:pt idx="4240">
                  <c:v>43324</c:v>
                </c:pt>
                <c:pt idx="4241">
                  <c:v>43325</c:v>
                </c:pt>
                <c:pt idx="4242">
                  <c:v>43326</c:v>
                </c:pt>
                <c:pt idx="4243">
                  <c:v>43327</c:v>
                </c:pt>
                <c:pt idx="4244">
                  <c:v>43328</c:v>
                </c:pt>
                <c:pt idx="4245">
                  <c:v>43329</c:v>
                </c:pt>
                <c:pt idx="4246">
                  <c:v>43330</c:v>
                </c:pt>
                <c:pt idx="4247">
                  <c:v>43331</c:v>
                </c:pt>
                <c:pt idx="4248">
                  <c:v>43332</c:v>
                </c:pt>
                <c:pt idx="4249">
                  <c:v>43333</c:v>
                </c:pt>
                <c:pt idx="4250">
                  <c:v>43334</c:v>
                </c:pt>
                <c:pt idx="4251">
                  <c:v>43335</c:v>
                </c:pt>
                <c:pt idx="4252">
                  <c:v>43336</c:v>
                </c:pt>
                <c:pt idx="4253">
                  <c:v>43337</c:v>
                </c:pt>
                <c:pt idx="4254">
                  <c:v>43338</c:v>
                </c:pt>
                <c:pt idx="4255">
                  <c:v>43339</c:v>
                </c:pt>
                <c:pt idx="4256">
                  <c:v>43340</c:v>
                </c:pt>
                <c:pt idx="4257">
                  <c:v>43341</c:v>
                </c:pt>
                <c:pt idx="4258">
                  <c:v>43342</c:v>
                </c:pt>
                <c:pt idx="4259">
                  <c:v>43343</c:v>
                </c:pt>
                <c:pt idx="4260">
                  <c:v>43344</c:v>
                </c:pt>
                <c:pt idx="4261">
                  <c:v>43345</c:v>
                </c:pt>
                <c:pt idx="4262">
                  <c:v>43346</c:v>
                </c:pt>
                <c:pt idx="4263">
                  <c:v>43347</c:v>
                </c:pt>
                <c:pt idx="4264">
                  <c:v>43348</c:v>
                </c:pt>
                <c:pt idx="4265">
                  <c:v>43349</c:v>
                </c:pt>
                <c:pt idx="4266">
                  <c:v>43350</c:v>
                </c:pt>
                <c:pt idx="4267">
                  <c:v>43351</c:v>
                </c:pt>
                <c:pt idx="4268">
                  <c:v>43352</c:v>
                </c:pt>
                <c:pt idx="4269">
                  <c:v>43353</c:v>
                </c:pt>
                <c:pt idx="4270">
                  <c:v>43354</c:v>
                </c:pt>
                <c:pt idx="4271">
                  <c:v>43355</c:v>
                </c:pt>
                <c:pt idx="4272">
                  <c:v>43356</c:v>
                </c:pt>
                <c:pt idx="4273">
                  <c:v>43357</c:v>
                </c:pt>
                <c:pt idx="4274">
                  <c:v>43358</c:v>
                </c:pt>
                <c:pt idx="4275">
                  <c:v>43359</c:v>
                </c:pt>
                <c:pt idx="4276">
                  <c:v>43360</c:v>
                </c:pt>
                <c:pt idx="4277">
                  <c:v>43361</c:v>
                </c:pt>
                <c:pt idx="4278">
                  <c:v>43362</c:v>
                </c:pt>
                <c:pt idx="4279">
                  <c:v>43363</c:v>
                </c:pt>
                <c:pt idx="4280">
                  <c:v>43364</c:v>
                </c:pt>
                <c:pt idx="4281">
                  <c:v>43365</c:v>
                </c:pt>
                <c:pt idx="4282">
                  <c:v>43366</c:v>
                </c:pt>
                <c:pt idx="4283">
                  <c:v>43367</c:v>
                </c:pt>
                <c:pt idx="4284">
                  <c:v>43368</c:v>
                </c:pt>
                <c:pt idx="4285">
                  <c:v>43369</c:v>
                </c:pt>
                <c:pt idx="4286">
                  <c:v>43370</c:v>
                </c:pt>
                <c:pt idx="4287">
                  <c:v>43371</c:v>
                </c:pt>
                <c:pt idx="4288">
                  <c:v>43372</c:v>
                </c:pt>
                <c:pt idx="4289">
                  <c:v>43373</c:v>
                </c:pt>
                <c:pt idx="4290">
                  <c:v>43374</c:v>
                </c:pt>
                <c:pt idx="4291">
                  <c:v>43375</c:v>
                </c:pt>
                <c:pt idx="4292">
                  <c:v>43376</c:v>
                </c:pt>
                <c:pt idx="4293">
                  <c:v>43377</c:v>
                </c:pt>
                <c:pt idx="4294">
                  <c:v>43378</c:v>
                </c:pt>
                <c:pt idx="4295">
                  <c:v>43379</c:v>
                </c:pt>
                <c:pt idx="4296">
                  <c:v>43380</c:v>
                </c:pt>
                <c:pt idx="4297">
                  <c:v>43381</c:v>
                </c:pt>
                <c:pt idx="4298">
                  <c:v>43382</c:v>
                </c:pt>
                <c:pt idx="4299">
                  <c:v>43383</c:v>
                </c:pt>
                <c:pt idx="4300">
                  <c:v>43384</c:v>
                </c:pt>
                <c:pt idx="4301">
                  <c:v>43385</c:v>
                </c:pt>
                <c:pt idx="4302">
                  <c:v>43386</c:v>
                </c:pt>
                <c:pt idx="4303">
                  <c:v>43387</c:v>
                </c:pt>
                <c:pt idx="4304">
                  <c:v>43388</c:v>
                </c:pt>
                <c:pt idx="4305">
                  <c:v>43389</c:v>
                </c:pt>
                <c:pt idx="4306">
                  <c:v>43390</c:v>
                </c:pt>
                <c:pt idx="4307">
                  <c:v>43391</c:v>
                </c:pt>
                <c:pt idx="4308">
                  <c:v>43392</c:v>
                </c:pt>
                <c:pt idx="4309">
                  <c:v>43393</c:v>
                </c:pt>
                <c:pt idx="4310">
                  <c:v>43394</c:v>
                </c:pt>
                <c:pt idx="4311">
                  <c:v>43395</c:v>
                </c:pt>
                <c:pt idx="4312">
                  <c:v>43396</c:v>
                </c:pt>
                <c:pt idx="4313">
                  <c:v>43397</c:v>
                </c:pt>
                <c:pt idx="4314">
                  <c:v>43398</c:v>
                </c:pt>
                <c:pt idx="4315">
                  <c:v>43399</c:v>
                </c:pt>
                <c:pt idx="4316">
                  <c:v>43400</c:v>
                </c:pt>
                <c:pt idx="4317">
                  <c:v>43401</c:v>
                </c:pt>
                <c:pt idx="4318">
                  <c:v>43402</c:v>
                </c:pt>
                <c:pt idx="4319">
                  <c:v>43403</c:v>
                </c:pt>
                <c:pt idx="4320">
                  <c:v>43404</c:v>
                </c:pt>
                <c:pt idx="4321">
                  <c:v>43405</c:v>
                </c:pt>
                <c:pt idx="4322">
                  <c:v>43406</c:v>
                </c:pt>
                <c:pt idx="4323">
                  <c:v>43407</c:v>
                </c:pt>
                <c:pt idx="4324">
                  <c:v>43408</c:v>
                </c:pt>
                <c:pt idx="4325">
                  <c:v>43409</c:v>
                </c:pt>
                <c:pt idx="4326">
                  <c:v>43410</c:v>
                </c:pt>
                <c:pt idx="4327">
                  <c:v>43411</c:v>
                </c:pt>
                <c:pt idx="4328">
                  <c:v>43412</c:v>
                </c:pt>
                <c:pt idx="4329">
                  <c:v>43413</c:v>
                </c:pt>
                <c:pt idx="4330">
                  <c:v>43414</c:v>
                </c:pt>
                <c:pt idx="4331">
                  <c:v>43415</c:v>
                </c:pt>
                <c:pt idx="4332">
                  <c:v>43416</c:v>
                </c:pt>
                <c:pt idx="4333">
                  <c:v>43417</c:v>
                </c:pt>
                <c:pt idx="4334">
                  <c:v>43418</c:v>
                </c:pt>
                <c:pt idx="4335">
                  <c:v>43419</c:v>
                </c:pt>
                <c:pt idx="4336">
                  <c:v>43420</c:v>
                </c:pt>
                <c:pt idx="4337">
                  <c:v>43421</c:v>
                </c:pt>
                <c:pt idx="4338">
                  <c:v>43422</c:v>
                </c:pt>
                <c:pt idx="4339">
                  <c:v>43423</c:v>
                </c:pt>
                <c:pt idx="4340">
                  <c:v>43424</c:v>
                </c:pt>
                <c:pt idx="4341">
                  <c:v>43425</c:v>
                </c:pt>
                <c:pt idx="4342">
                  <c:v>43426</c:v>
                </c:pt>
                <c:pt idx="4343">
                  <c:v>43427</c:v>
                </c:pt>
                <c:pt idx="4344">
                  <c:v>43428</c:v>
                </c:pt>
                <c:pt idx="4345">
                  <c:v>43429</c:v>
                </c:pt>
                <c:pt idx="4346">
                  <c:v>43430</c:v>
                </c:pt>
                <c:pt idx="4347">
                  <c:v>43431</c:v>
                </c:pt>
                <c:pt idx="4348">
                  <c:v>43432</c:v>
                </c:pt>
                <c:pt idx="4349">
                  <c:v>43433</c:v>
                </c:pt>
                <c:pt idx="4350">
                  <c:v>43434</c:v>
                </c:pt>
                <c:pt idx="4351">
                  <c:v>43435</c:v>
                </c:pt>
                <c:pt idx="4352">
                  <c:v>43436</c:v>
                </c:pt>
                <c:pt idx="4353">
                  <c:v>43437</c:v>
                </c:pt>
                <c:pt idx="4354">
                  <c:v>43438</c:v>
                </c:pt>
                <c:pt idx="4355">
                  <c:v>43439</c:v>
                </c:pt>
                <c:pt idx="4356">
                  <c:v>43440</c:v>
                </c:pt>
                <c:pt idx="4357">
                  <c:v>43441</c:v>
                </c:pt>
                <c:pt idx="4358">
                  <c:v>43442</c:v>
                </c:pt>
                <c:pt idx="4359">
                  <c:v>43443</c:v>
                </c:pt>
                <c:pt idx="4360">
                  <c:v>43444</c:v>
                </c:pt>
                <c:pt idx="4361">
                  <c:v>43445</c:v>
                </c:pt>
                <c:pt idx="4362">
                  <c:v>43446</c:v>
                </c:pt>
                <c:pt idx="4363">
                  <c:v>43447</c:v>
                </c:pt>
                <c:pt idx="4364">
                  <c:v>43448</c:v>
                </c:pt>
                <c:pt idx="4365">
                  <c:v>43449</c:v>
                </c:pt>
                <c:pt idx="4366">
                  <c:v>43450</c:v>
                </c:pt>
                <c:pt idx="4367">
                  <c:v>43451</c:v>
                </c:pt>
                <c:pt idx="4368">
                  <c:v>43452</c:v>
                </c:pt>
                <c:pt idx="4369">
                  <c:v>43453</c:v>
                </c:pt>
                <c:pt idx="4370">
                  <c:v>43454</c:v>
                </c:pt>
                <c:pt idx="4371">
                  <c:v>43455</c:v>
                </c:pt>
                <c:pt idx="4372">
                  <c:v>43456</c:v>
                </c:pt>
                <c:pt idx="4373">
                  <c:v>43457</c:v>
                </c:pt>
                <c:pt idx="4374">
                  <c:v>43458</c:v>
                </c:pt>
                <c:pt idx="4375">
                  <c:v>43459</c:v>
                </c:pt>
                <c:pt idx="4376">
                  <c:v>43460</c:v>
                </c:pt>
                <c:pt idx="4377">
                  <c:v>43461</c:v>
                </c:pt>
                <c:pt idx="4378">
                  <c:v>43462</c:v>
                </c:pt>
                <c:pt idx="4379">
                  <c:v>43463</c:v>
                </c:pt>
                <c:pt idx="4380">
                  <c:v>43464</c:v>
                </c:pt>
                <c:pt idx="4381">
                  <c:v>43465</c:v>
                </c:pt>
                <c:pt idx="4382">
                  <c:v>43466</c:v>
                </c:pt>
                <c:pt idx="4383">
                  <c:v>43467</c:v>
                </c:pt>
                <c:pt idx="4384">
                  <c:v>43468</c:v>
                </c:pt>
                <c:pt idx="4385">
                  <c:v>43469</c:v>
                </c:pt>
                <c:pt idx="4386">
                  <c:v>43470</c:v>
                </c:pt>
                <c:pt idx="4387">
                  <c:v>43471</c:v>
                </c:pt>
                <c:pt idx="4388">
                  <c:v>43472</c:v>
                </c:pt>
                <c:pt idx="4389">
                  <c:v>43473</c:v>
                </c:pt>
                <c:pt idx="4390">
                  <c:v>43474</c:v>
                </c:pt>
                <c:pt idx="4391">
                  <c:v>43475</c:v>
                </c:pt>
                <c:pt idx="4392">
                  <c:v>43476</c:v>
                </c:pt>
                <c:pt idx="4393">
                  <c:v>43477</c:v>
                </c:pt>
                <c:pt idx="4394">
                  <c:v>43478</c:v>
                </c:pt>
                <c:pt idx="4395">
                  <c:v>43479</c:v>
                </c:pt>
                <c:pt idx="4396">
                  <c:v>43480</c:v>
                </c:pt>
                <c:pt idx="4397">
                  <c:v>43481</c:v>
                </c:pt>
                <c:pt idx="4398">
                  <c:v>43482</c:v>
                </c:pt>
                <c:pt idx="4399">
                  <c:v>43483</c:v>
                </c:pt>
                <c:pt idx="4400">
                  <c:v>43484</c:v>
                </c:pt>
                <c:pt idx="4401">
                  <c:v>43485</c:v>
                </c:pt>
                <c:pt idx="4402">
                  <c:v>43486</c:v>
                </c:pt>
                <c:pt idx="4403">
                  <c:v>43487</c:v>
                </c:pt>
                <c:pt idx="4404">
                  <c:v>43488</c:v>
                </c:pt>
                <c:pt idx="4405">
                  <c:v>43489</c:v>
                </c:pt>
                <c:pt idx="4406">
                  <c:v>43490</c:v>
                </c:pt>
                <c:pt idx="4407">
                  <c:v>43491</c:v>
                </c:pt>
                <c:pt idx="4408">
                  <c:v>43492</c:v>
                </c:pt>
                <c:pt idx="4409">
                  <c:v>43493</c:v>
                </c:pt>
                <c:pt idx="4410">
                  <c:v>43494</c:v>
                </c:pt>
                <c:pt idx="4411">
                  <c:v>43495</c:v>
                </c:pt>
                <c:pt idx="4412">
                  <c:v>43496</c:v>
                </c:pt>
                <c:pt idx="4413">
                  <c:v>43497</c:v>
                </c:pt>
                <c:pt idx="4414">
                  <c:v>43498</c:v>
                </c:pt>
                <c:pt idx="4415">
                  <c:v>43499</c:v>
                </c:pt>
                <c:pt idx="4416">
                  <c:v>43500</c:v>
                </c:pt>
                <c:pt idx="4417">
                  <c:v>43501</c:v>
                </c:pt>
                <c:pt idx="4418">
                  <c:v>43502</c:v>
                </c:pt>
                <c:pt idx="4419">
                  <c:v>43503</c:v>
                </c:pt>
                <c:pt idx="4420">
                  <c:v>43504</c:v>
                </c:pt>
                <c:pt idx="4421">
                  <c:v>43505</c:v>
                </c:pt>
                <c:pt idx="4422">
                  <c:v>43506</c:v>
                </c:pt>
                <c:pt idx="4423">
                  <c:v>43507</c:v>
                </c:pt>
                <c:pt idx="4424">
                  <c:v>43508</c:v>
                </c:pt>
                <c:pt idx="4425">
                  <c:v>43509</c:v>
                </c:pt>
                <c:pt idx="4426">
                  <c:v>43510</c:v>
                </c:pt>
                <c:pt idx="4427">
                  <c:v>43511</c:v>
                </c:pt>
                <c:pt idx="4428">
                  <c:v>43512</c:v>
                </c:pt>
                <c:pt idx="4429">
                  <c:v>43513</c:v>
                </c:pt>
                <c:pt idx="4430">
                  <c:v>43514</c:v>
                </c:pt>
                <c:pt idx="4431">
                  <c:v>43515</c:v>
                </c:pt>
                <c:pt idx="4432">
                  <c:v>43516</c:v>
                </c:pt>
                <c:pt idx="4433">
                  <c:v>43517</c:v>
                </c:pt>
                <c:pt idx="4434">
                  <c:v>43518</c:v>
                </c:pt>
                <c:pt idx="4435">
                  <c:v>43519</c:v>
                </c:pt>
                <c:pt idx="4436">
                  <c:v>43520</c:v>
                </c:pt>
                <c:pt idx="4437">
                  <c:v>43521</c:v>
                </c:pt>
                <c:pt idx="4438">
                  <c:v>43522</c:v>
                </c:pt>
                <c:pt idx="4439">
                  <c:v>43523</c:v>
                </c:pt>
                <c:pt idx="4440">
                  <c:v>43524</c:v>
                </c:pt>
                <c:pt idx="4441">
                  <c:v>43525</c:v>
                </c:pt>
                <c:pt idx="4442">
                  <c:v>43526</c:v>
                </c:pt>
                <c:pt idx="4443">
                  <c:v>43527</c:v>
                </c:pt>
                <c:pt idx="4444">
                  <c:v>43528</c:v>
                </c:pt>
                <c:pt idx="4445">
                  <c:v>43529</c:v>
                </c:pt>
                <c:pt idx="4446">
                  <c:v>43530</c:v>
                </c:pt>
                <c:pt idx="4447">
                  <c:v>43531</c:v>
                </c:pt>
                <c:pt idx="4448">
                  <c:v>43532</c:v>
                </c:pt>
                <c:pt idx="4449">
                  <c:v>43533</c:v>
                </c:pt>
                <c:pt idx="4450">
                  <c:v>43534</c:v>
                </c:pt>
                <c:pt idx="4451">
                  <c:v>43535</c:v>
                </c:pt>
                <c:pt idx="4452">
                  <c:v>43536</c:v>
                </c:pt>
                <c:pt idx="4453">
                  <c:v>43537</c:v>
                </c:pt>
                <c:pt idx="4454">
                  <c:v>43538</c:v>
                </c:pt>
                <c:pt idx="4455">
                  <c:v>43539</c:v>
                </c:pt>
                <c:pt idx="4456">
                  <c:v>43540</c:v>
                </c:pt>
                <c:pt idx="4457">
                  <c:v>43541</c:v>
                </c:pt>
                <c:pt idx="4458">
                  <c:v>43542</c:v>
                </c:pt>
                <c:pt idx="4459">
                  <c:v>43543</c:v>
                </c:pt>
                <c:pt idx="4460">
                  <c:v>43544</c:v>
                </c:pt>
                <c:pt idx="4461">
                  <c:v>43545</c:v>
                </c:pt>
                <c:pt idx="4462">
                  <c:v>43546</c:v>
                </c:pt>
                <c:pt idx="4463">
                  <c:v>43547</c:v>
                </c:pt>
                <c:pt idx="4464">
                  <c:v>43548</c:v>
                </c:pt>
                <c:pt idx="4465">
                  <c:v>43549</c:v>
                </c:pt>
                <c:pt idx="4466">
                  <c:v>43550</c:v>
                </c:pt>
                <c:pt idx="4467">
                  <c:v>43551</c:v>
                </c:pt>
                <c:pt idx="4468">
                  <c:v>43552</c:v>
                </c:pt>
                <c:pt idx="4469">
                  <c:v>43553</c:v>
                </c:pt>
                <c:pt idx="4470">
                  <c:v>43554</c:v>
                </c:pt>
                <c:pt idx="4471">
                  <c:v>43555</c:v>
                </c:pt>
                <c:pt idx="4472">
                  <c:v>43556</c:v>
                </c:pt>
                <c:pt idx="4473">
                  <c:v>43557</c:v>
                </c:pt>
                <c:pt idx="4474">
                  <c:v>43558</c:v>
                </c:pt>
                <c:pt idx="4475">
                  <c:v>43559</c:v>
                </c:pt>
                <c:pt idx="4476">
                  <c:v>43560</c:v>
                </c:pt>
                <c:pt idx="4477">
                  <c:v>43561</c:v>
                </c:pt>
                <c:pt idx="4478">
                  <c:v>43562</c:v>
                </c:pt>
                <c:pt idx="4479">
                  <c:v>43563</c:v>
                </c:pt>
                <c:pt idx="4480">
                  <c:v>43564</c:v>
                </c:pt>
                <c:pt idx="4481">
                  <c:v>43565</c:v>
                </c:pt>
                <c:pt idx="4482">
                  <c:v>43566</c:v>
                </c:pt>
                <c:pt idx="4483">
                  <c:v>43567</c:v>
                </c:pt>
                <c:pt idx="4484">
                  <c:v>43568</c:v>
                </c:pt>
                <c:pt idx="4485">
                  <c:v>43569</c:v>
                </c:pt>
                <c:pt idx="4486">
                  <c:v>43570</c:v>
                </c:pt>
                <c:pt idx="4487">
                  <c:v>43571</c:v>
                </c:pt>
                <c:pt idx="4488">
                  <c:v>43572</c:v>
                </c:pt>
                <c:pt idx="4489">
                  <c:v>43573</c:v>
                </c:pt>
                <c:pt idx="4490">
                  <c:v>43574</c:v>
                </c:pt>
                <c:pt idx="4491">
                  <c:v>43575</c:v>
                </c:pt>
                <c:pt idx="4492">
                  <c:v>43576</c:v>
                </c:pt>
                <c:pt idx="4493">
                  <c:v>43577</c:v>
                </c:pt>
                <c:pt idx="4494">
                  <c:v>43578</c:v>
                </c:pt>
                <c:pt idx="4495">
                  <c:v>43579</c:v>
                </c:pt>
                <c:pt idx="4496">
                  <c:v>43580</c:v>
                </c:pt>
                <c:pt idx="4497">
                  <c:v>43581</c:v>
                </c:pt>
                <c:pt idx="4498">
                  <c:v>43582</c:v>
                </c:pt>
                <c:pt idx="4499">
                  <c:v>43583</c:v>
                </c:pt>
                <c:pt idx="4500">
                  <c:v>43584</c:v>
                </c:pt>
                <c:pt idx="4501">
                  <c:v>43585</c:v>
                </c:pt>
                <c:pt idx="4502">
                  <c:v>43586</c:v>
                </c:pt>
                <c:pt idx="4503">
                  <c:v>43587</c:v>
                </c:pt>
                <c:pt idx="4504">
                  <c:v>43588</c:v>
                </c:pt>
                <c:pt idx="4505">
                  <c:v>43589</c:v>
                </c:pt>
                <c:pt idx="4506">
                  <c:v>43590</c:v>
                </c:pt>
                <c:pt idx="4507">
                  <c:v>43591</c:v>
                </c:pt>
                <c:pt idx="4508">
                  <c:v>43592</c:v>
                </c:pt>
                <c:pt idx="4509">
                  <c:v>43593</c:v>
                </c:pt>
                <c:pt idx="4510">
                  <c:v>43594</c:v>
                </c:pt>
                <c:pt idx="4511">
                  <c:v>43595</c:v>
                </c:pt>
                <c:pt idx="4512">
                  <c:v>43596</c:v>
                </c:pt>
                <c:pt idx="4513">
                  <c:v>43597</c:v>
                </c:pt>
                <c:pt idx="4514">
                  <c:v>43598</c:v>
                </c:pt>
                <c:pt idx="4515">
                  <c:v>43599</c:v>
                </c:pt>
                <c:pt idx="4516">
                  <c:v>43600</c:v>
                </c:pt>
                <c:pt idx="4517">
                  <c:v>43601</c:v>
                </c:pt>
                <c:pt idx="4518">
                  <c:v>43602</c:v>
                </c:pt>
                <c:pt idx="4519">
                  <c:v>43603</c:v>
                </c:pt>
                <c:pt idx="4520">
                  <c:v>43604</c:v>
                </c:pt>
                <c:pt idx="4521">
                  <c:v>43605</c:v>
                </c:pt>
                <c:pt idx="4522">
                  <c:v>43606</c:v>
                </c:pt>
                <c:pt idx="4523">
                  <c:v>43607</c:v>
                </c:pt>
                <c:pt idx="4524">
                  <c:v>43608</c:v>
                </c:pt>
                <c:pt idx="4525">
                  <c:v>43609</c:v>
                </c:pt>
                <c:pt idx="4526">
                  <c:v>43610</c:v>
                </c:pt>
                <c:pt idx="4527">
                  <c:v>43611</c:v>
                </c:pt>
                <c:pt idx="4528">
                  <c:v>43612</c:v>
                </c:pt>
                <c:pt idx="4529">
                  <c:v>43613</c:v>
                </c:pt>
                <c:pt idx="4530">
                  <c:v>43614</c:v>
                </c:pt>
                <c:pt idx="4531">
                  <c:v>43615</c:v>
                </c:pt>
                <c:pt idx="4532">
                  <c:v>43616</c:v>
                </c:pt>
                <c:pt idx="4533">
                  <c:v>43617</c:v>
                </c:pt>
                <c:pt idx="4534">
                  <c:v>43618</c:v>
                </c:pt>
                <c:pt idx="4535">
                  <c:v>43619</c:v>
                </c:pt>
                <c:pt idx="4536">
                  <c:v>43620</c:v>
                </c:pt>
                <c:pt idx="4537">
                  <c:v>43621</c:v>
                </c:pt>
                <c:pt idx="4538">
                  <c:v>43622</c:v>
                </c:pt>
                <c:pt idx="4539">
                  <c:v>43623</c:v>
                </c:pt>
                <c:pt idx="4540">
                  <c:v>43624</c:v>
                </c:pt>
                <c:pt idx="4541">
                  <c:v>43625</c:v>
                </c:pt>
                <c:pt idx="4542">
                  <c:v>43626</c:v>
                </c:pt>
                <c:pt idx="4543">
                  <c:v>43627</c:v>
                </c:pt>
                <c:pt idx="4544">
                  <c:v>43628</c:v>
                </c:pt>
                <c:pt idx="4545">
                  <c:v>43629</c:v>
                </c:pt>
                <c:pt idx="4546">
                  <c:v>43630</c:v>
                </c:pt>
                <c:pt idx="4547">
                  <c:v>43631</c:v>
                </c:pt>
                <c:pt idx="4548">
                  <c:v>43632</c:v>
                </c:pt>
                <c:pt idx="4549">
                  <c:v>43633</c:v>
                </c:pt>
                <c:pt idx="4550">
                  <c:v>43634</c:v>
                </c:pt>
                <c:pt idx="4551">
                  <c:v>43635</c:v>
                </c:pt>
                <c:pt idx="4552">
                  <c:v>43636</c:v>
                </c:pt>
                <c:pt idx="4553">
                  <c:v>43637</c:v>
                </c:pt>
                <c:pt idx="4554">
                  <c:v>43638</c:v>
                </c:pt>
                <c:pt idx="4555">
                  <c:v>43639</c:v>
                </c:pt>
                <c:pt idx="4556">
                  <c:v>43640</c:v>
                </c:pt>
                <c:pt idx="4557">
                  <c:v>43641</c:v>
                </c:pt>
                <c:pt idx="4558">
                  <c:v>43642</c:v>
                </c:pt>
                <c:pt idx="4559">
                  <c:v>43643</c:v>
                </c:pt>
                <c:pt idx="4560">
                  <c:v>43644</c:v>
                </c:pt>
                <c:pt idx="4561">
                  <c:v>43645</c:v>
                </c:pt>
                <c:pt idx="4562">
                  <c:v>43646</c:v>
                </c:pt>
                <c:pt idx="4563">
                  <c:v>43647</c:v>
                </c:pt>
                <c:pt idx="4564">
                  <c:v>43648</c:v>
                </c:pt>
                <c:pt idx="4565">
                  <c:v>43649</c:v>
                </c:pt>
                <c:pt idx="4566">
                  <c:v>43650</c:v>
                </c:pt>
                <c:pt idx="4567">
                  <c:v>43651</c:v>
                </c:pt>
                <c:pt idx="4568">
                  <c:v>43652</c:v>
                </c:pt>
                <c:pt idx="4569">
                  <c:v>43653</c:v>
                </c:pt>
                <c:pt idx="4570">
                  <c:v>43654</c:v>
                </c:pt>
                <c:pt idx="4571">
                  <c:v>43655</c:v>
                </c:pt>
                <c:pt idx="4572">
                  <c:v>43656</c:v>
                </c:pt>
                <c:pt idx="4573">
                  <c:v>43657</c:v>
                </c:pt>
                <c:pt idx="4574">
                  <c:v>43658</c:v>
                </c:pt>
                <c:pt idx="4575">
                  <c:v>43659</c:v>
                </c:pt>
                <c:pt idx="4576">
                  <c:v>43660</c:v>
                </c:pt>
                <c:pt idx="4577">
                  <c:v>43661</c:v>
                </c:pt>
                <c:pt idx="4578">
                  <c:v>43662</c:v>
                </c:pt>
                <c:pt idx="4579">
                  <c:v>43663</c:v>
                </c:pt>
                <c:pt idx="4580">
                  <c:v>43664</c:v>
                </c:pt>
                <c:pt idx="4581">
                  <c:v>43665</c:v>
                </c:pt>
                <c:pt idx="4582">
                  <c:v>43666</c:v>
                </c:pt>
                <c:pt idx="4583">
                  <c:v>43667</c:v>
                </c:pt>
                <c:pt idx="4584">
                  <c:v>43668</c:v>
                </c:pt>
                <c:pt idx="4585">
                  <c:v>43669</c:v>
                </c:pt>
                <c:pt idx="4586">
                  <c:v>43670</c:v>
                </c:pt>
                <c:pt idx="4587">
                  <c:v>43671</c:v>
                </c:pt>
                <c:pt idx="4588">
                  <c:v>43672</c:v>
                </c:pt>
                <c:pt idx="4589">
                  <c:v>43673</c:v>
                </c:pt>
                <c:pt idx="4590">
                  <c:v>43674</c:v>
                </c:pt>
                <c:pt idx="4591">
                  <c:v>43675</c:v>
                </c:pt>
                <c:pt idx="4592">
                  <c:v>43676</c:v>
                </c:pt>
                <c:pt idx="4593">
                  <c:v>43677</c:v>
                </c:pt>
                <c:pt idx="4594">
                  <c:v>43678</c:v>
                </c:pt>
                <c:pt idx="4595">
                  <c:v>43679</c:v>
                </c:pt>
                <c:pt idx="4596">
                  <c:v>43680</c:v>
                </c:pt>
                <c:pt idx="4597">
                  <c:v>43681</c:v>
                </c:pt>
                <c:pt idx="4598">
                  <c:v>43682</c:v>
                </c:pt>
                <c:pt idx="4599">
                  <c:v>43683</c:v>
                </c:pt>
                <c:pt idx="4600">
                  <c:v>43684</c:v>
                </c:pt>
                <c:pt idx="4601">
                  <c:v>43685</c:v>
                </c:pt>
                <c:pt idx="4602">
                  <c:v>43686</c:v>
                </c:pt>
                <c:pt idx="4603">
                  <c:v>43687</c:v>
                </c:pt>
                <c:pt idx="4604">
                  <c:v>43688</c:v>
                </c:pt>
                <c:pt idx="4605">
                  <c:v>43689</c:v>
                </c:pt>
                <c:pt idx="4606">
                  <c:v>43690</c:v>
                </c:pt>
                <c:pt idx="4607">
                  <c:v>43691</c:v>
                </c:pt>
                <c:pt idx="4608">
                  <c:v>43692</c:v>
                </c:pt>
                <c:pt idx="4609">
                  <c:v>43693</c:v>
                </c:pt>
                <c:pt idx="4610">
                  <c:v>43694</c:v>
                </c:pt>
                <c:pt idx="4611">
                  <c:v>43695</c:v>
                </c:pt>
                <c:pt idx="4612">
                  <c:v>43696</c:v>
                </c:pt>
                <c:pt idx="4613">
                  <c:v>43697</c:v>
                </c:pt>
                <c:pt idx="4614">
                  <c:v>43698</c:v>
                </c:pt>
                <c:pt idx="4615">
                  <c:v>43699</c:v>
                </c:pt>
                <c:pt idx="4616">
                  <c:v>43700</c:v>
                </c:pt>
                <c:pt idx="4617">
                  <c:v>43701</c:v>
                </c:pt>
                <c:pt idx="4618">
                  <c:v>43702</c:v>
                </c:pt>
                <c:pt idx="4619">
                  <c:v>43703</c:v>
                </c:pt>
                <c:pt idx="4620">
                  <c:v>43704</c:v>
                </c:pt>
                <c:pt idx="4621">
                  <c:v>43705</c:v>
                </c:pt>
                <c:pt idx="4622">
                  <c:v>43706</c:v>
                </c:pt>
                <c:pt idx="4623">
                  <c:v>43707</c:v>
                </c:pt>
                <c:pt idx="4624">
                  <c:v>43708</c:v>
                </c:pt>
                <c:pt idx="4625">
                  <c:v>43709</c:v>
                </c:pt>
                <c:pt idx="4626">
                  <c:v>43710</c:v>
                </c:pt>
                <c:pt idx="4627">
                  <c:v>43711</c:v>
                </c:pt>
                <c:pt idx="4628">
                  <c:v>43712</c:v>
                </c:pt>
                <c:pt idx="4629">
                  <c:v>43713</c:v>
                </c:pt>
                <c:pt idx="4630">
                  <c:v>43714</c:v>
                </c:pt>
                <c:pt idx="4631">
                  <c:v>43715</c:v>
                </c:pt>
                <c:pt idx="4632">
                  <c:v>43716</c:v>
                </c:pt>
                <c:pt idx="4633">
                  <c:v>43717</c:v>
                </c:pt>
                <c:pt idx="4634">
                  <c:v>43718</c:v>
                </c:pt>
                <c:pt idx="4635">
                  <c:v>43719</c:v>
                </c:pt>
                <c:pt idx="4636">
                  <c:v>43720</c:v>
                </c:pt>
                <c:pt idx="4637">
                  <c:v>43721</c:v>
                </c:pt>
                <c:pt idx="4638">
                  <c:v>43722</c:v>
                </c:pt>
                <c:pt idx="4639">
                  <c:v>43723</c:v>
                </c:pt>
                <c:pt idx="4640">
                  <c:v>43724</c:v>
                </c:pt>
                <c:pt idx="4641">
                  <c:v>43725</c:v>
                </c:pt>
                <c:pt idx="4642">
                  <c:v>43726</c:v>
                </c:pt>
                <c:pt idx="4643">
                  <c:v>43727</c:v>
                </c:pt>
                <c:pt idx="4644">
                  <c:v>43728</c:v>
                </c:pt>
                <c:pt idx="4645">
                  <c:v>43729</c:v>
                </c:pt>
                <c:pt idx="4646">
                  <c:v>43730</c:v>
                </c:pt>
                <c:pt idx="4647">
                  <c:v>43731</c:v>
                </c:pt>
                <c:pt idx="4648">
                  <c:v>43732</c:v>
                </c:pt>
                <c:pt idx="4649">
                  <c:v>43733</c:v>
                </c:pt>
                <c:pt idx="4650">
                  <c:v>43734</c:v>
                </c:pt>
                <c:pt idx="4651">
                  <c:v>43735</c:v>
                </c:pt>
                <c:pt idx="4652">
                  <c:v>43736</c:v>
                </c:pt>
                <c:pt idx="4653">
                  <c:v>43737</c:v>
                </c:pt>
                <c:pt idx="4654">
                  <c:v>43738</c:v>
                </c:pt>
                <c:pt idx="4655">
                  <c:v>43739</c:v>
                </c:pt>
                <c:pt idx="4656">
                  <c:v>43740</c:v>
                </c:pt>
                <c:pt idx="4657">
                  <c:v>43741</c:v>
                </c:pt>
                <c:pt idx="4658">
                  <c:v>43742</c:v>
                </c:pt>
                <c:pt idx="4659">
                  <c:v>43743</c:v>
                </c:pt>
                <c:pt idx="4660">
                  <c:v>43744</c:v>
                </c:pt>
                <c:pt idx="4661">
                  <c:v>43745</c:v>
                </c:pt>
                <c:pt idx="4662">
                  <c:v>43746</c:v>
                </c:pt>
                <c:pt idx="4663">
                  <c:v>43747</c:v>
                </c:pt>
                <c:pt idx="4664">
                  <c:v>43748</c:v>
                </c:pt>
                <c:pt idx="4665">
                  <c:v>43749</c:v>
                </c:pt>
                <c:pt idx="4666">
                  <c:v>43750</c:v>
                </c:pt>
                <c:pt idx="4667">
                  <c:v>43751</c:v>
                </c:pt>
                <c:pt idx="4668">
                  <c:v>43752</c:v>
                </c:pt>
                <c:pt idx="4669">
                  <c:v>43753</c:v>
                </c:pt>
                <c:pt idx="4670">
                  <c:v>43754</c:v>
                </c:pt>
                <c:pt idx="4671">
                  <c:v>43755</c:v>
                </c:pt>
                <c:pt idx="4672">
                  <c:v>43756</c:v>
                </c:pt>
                <c:pt idx="4673">
                  <c:v>43757</c:v>
                </c:pt>
                <c:pt idx="4674">
                  <c:v>43758</c:v>
                </c:pt>
                <c:pt idx="4675">
                  <c:v>43759</c:v>
                </c:pt>
                <c:pt idx="4676">
                  <c:v>43760</c:v>
                </c:pt>
                <c:pt idx="4677">
                  <c:v>43761</c:v>
                </c:pt>
                <c:pt idx="4678">
                  <c:v>43762</c:v>
                </c:pt>
                <c:pt idx="4679">
                  <c:v>43763</c:v>
                </c:pt>
                <c:pt idx="4680">
                  <c:v>43764</c:v>
                </c:pt>
                <c:pt idx="4681">
                  <c:v>43765</c:v>
                </c:pt>
                <c:pt idx="4682">
                  <c:v>43766</c:v>
                </c:pt>
                <c:pt idx="4683">
                  <c:v>43767</c:v>
                </c:pt>
                <c:pt idx="4684">
                  <c:v>43768</c:v>
                </c:pt>
                <c:pt idx="4685">
                  <c:v>43769</c:v>
                </c:pt>
                <c:pt idx="4686">
                  <c:v>43770</c:v>
                </c:pt>
                <c:pt idx="4687">
                  <c:v>43771</c:v>
                </c:pt>
                <c:pt idx="4688">
                  <c:v>43772</c:v>
                </c:pt>
                <c:pt idx="4689">
                  <c:v>43773</c:v>
                </c:pt>
                <c:pt idx="4690">
                  <c:v>43774</c:v>
                </c:pt>
                <c:pt idx="4691">
                  <c:v>43775</c:v>
                </c:pt>
                <c:pt idx="4692">
                  <c:v>43776</c:v>
                </c:pt>
                <c:pt idx="4693">
                  <c:v>43777</c:v>
                </c:pt>
                <c:pt idx="4694">
                  <c:v>43778</c:v>
                </c:pt>
                <c:pt idx="4695">
                  <c:v>43779</c:v>
                </c:pt>
                <c:pt idx="4696">
                  <c:v>43780</c:v>
                </c:pt>
                <c:pt idx="4697">
                  <c:v>43781</c:v>
                </c:pt>
                <c:pt idx="4698">
                  <c:v>43782</c:v>
                </c:pt>
                <c:pt idx="4699">
                  <c:v>43783</c:v>
                </c:pt>
                <c:pt idx="4700">
                  <c:v>43784</c:v>
                </c:pt>
                <c:pt idx="4701">
                  <c:v>43785</c:v>
                </c:pt>
                <c:pt idx="4702">
                  <c:v>43786</c:v>
                </c:pt>
                <c:pt idx="4703">
                  <c:v>43787</c:v>
                </c:pt>
                <c:pt idx="4704">
                  <c:v>43788</c:v>
                </c:pt>
                <c:pt idx="4705">
                  <c:v>43789</c:v>
                </c:pt>
                <c:pt idx="4706">
                  <c:v>43790</c:v>
                </c:pt>
                <c:pt idx="4707">
                  <c:v>43791</c:v>
                </c:pt>
                <c:pt idx="4708">
                  <c:v>43792</c:v>
                </c:pt>
                <c:pt idx="4709">
                  <c:v>43793</c:v>
                </c:pt>
                <c:pt idx="4710">
                  <c:v>43794</c:v>
                </c:pt>
                <c:pt idx="4711">
                  <c:v>43795</c:v>
                </c:pt>
                <c:pt idx="4712">
                  <c:v>43796</c:v>
                </c:pt>
                <c:pt idx="4713">
                  <c:v>43797</c:v>
                </c:pt>
                <c:pt idx="4714">
                  <c:v>43798</c:v>
                </c:pt>
                <c:pt idx="4715">
                  <c:v>43799</c:v>
                </c:pt>
                <c:pt idx="4716">
                  <c:v>43800</c:v>
                </c:pt>
                <c:pt idx="4717">
                  <c:v>43801</c:v>
                </c:pt>
                <c:pt idx="4718">
                  <c:v>43802</c:v>
                </c:pt>
                <c:pt idx="4719">
                  <c:v>43803</c:v>
                </c:pt>
                <c:pt idx="4720">
                  <c:v>43804</c:v>
                </c:pt>
                <c:pt idx="4721">
                  <c:v>43805</c:v>
                </c:pt>
                <c:pt idx="4722">
                  <c:v>43806</c:v>
                </c:pt>
                <c:pt idx="4723">
                  <c:v>43807</c:v>
                </c:pt>
                <c:pt idx="4724">
                  <c:v>43808</c:v>
                </c:pt>
                <c:pt idx="4725">
                  <c:v>43809</c:v>
                </c:pt>
                <c:pt idx="4726">
                  <c:v>43810</c:v>
                </c:pt>
                <c:pt idx="4727">
                  <c:v>43811</c:v>
                </c:pt>
                <c:pt idx="4728">
                  <c:v>43812</c:v>
                </c:pt>
                <c:pt idx="4729">
                  <c:v>43813</c:v>
                </c:pt>
                <c:pt idx="4730">
                  <c:v>43814</c:v>
                </c:pt>
                <c:pt idx="4731">
                  <c:v>43815</c:v>
                </c:pt>
                <c:pt idx="4732">
                  <c:v>43816</c:v>
                </c:pt>
                <c:pt idx="4733">
                  <c:v>43817</c:v>
                </c:pt>
                <c:pt idx="4734">
                  <c:v>43818</c:v>
                </c:pt>
                <c:pt idx="4735">
                  <c:v>43819</c:v>
                </c:pt>
                <c:pt idx="4736">
                  <c:v>43820</c:v>
                </c:pt>
                <c:pt idx="4737">
                  <c:v>43821</c:v>
                </c:pt>
                <c:pt idx="4738">
                  <c:v>43822</c:v>
                </c:pt>
                <c:pt idx="4739">
                  <c:v>43823</c:v>
                </c:pt>
                <c:pt idx="4740">
                  <c:v>43824</c:v>
                </c:pt>
                <c:pt idx="4741">
                  <c:v>43825</c:v>
                </c:pt>
                <c:pt idx="4742">
                  <c:v>43826</c:v>
                </c:pt>
                <c:pt idx="4743">
                  <c:v>43827</c:v>
                </c:pt>
                <c:pt idx="4744">
                  <c:v>43828</c:v>
                </c:pt>
                <c:pt idx="4745">
                  <c:v>43829</c:v>
                </c:pt>
                <c:pt idx="4746">
                  <c:v>43830</c:v>
                </c:pt>
                <c:pt idx="4747">
                  <c:v>43831</c:v>
                </c:pt>
                <c:pt idx="4748">
                  <c:v>43832</c:v>
                </c:pt>
                <c:pt idx="4749">
                  <c:v>43833</c:v>
                </c:pt>
                <c:pt idx="4750">
                  <c:v>43834</c:v>
                </c:pt>
                <c:pt idx="4751">
                  <c:v>43835</c:v>
                </c:pt>
                <c:pt idx="4752">
                  <c:v>43836</c:v>
                </c:pt>
                <c:pt idx="4753">
                  <c:v>43837</c:v>
                </c:pt>
                <c:pt idx="4754">
                  <c:v>43838</c:v>
                </c:pt>
                <c:pt idx="4755">
                  <c:v>43839</c:v>
                </c:pt>
                <c:pt idx="4756">
                  <c:v>43840</c:v>
                </c:pt>
                <c:pt idx="4757">
                  <c:v>43841</c:v>
                </c:pt>
                <c:pt idx="4758">
                  <c:v>43842</c:v>
                </c:pt>
                <c:pt idx="4759">
                  <c:v>43843</c:v>
                </c:pt>
                <c:pt idx="4760">
                  <c:v>43844</c:v>
                </c:pt>
                <c:pt idx="4761">
                  <c:v>43845</c:v>
                </c:pt>
                <c:pt idx="4762">
                  <c:v>43846</c:v>
                </c:pt>
                <c:pt idx="4763">
                  <c:v>43847</c:v>
                </c:pt>
                <c:pt idx="4764">
                  <c:v>43848</c:v>
                </c:pt>
                <c:pt idx="4765">
                  <c:v>43849</c:v>
                </c:pt>
                <c:pt idx="4766">
                  <c:v>43850</c:v>
                </c:pt>
                <c:pt idx="4767">
                  <c:v>43851</c:v>
                </c:pt>
                <c:pt idx="4768">
                  <c:v>43852</c:v>
                </c:pt>
                <c:pt idx="4769">
                  <c:v>43853</c:v>
                </c:pt>
                <c:pt idx="4770">
                  <c:v>43854</c:v>
                </c:pt>
                <c:pt idx="4771">
                  <c:v>43855</c:v>
                </c:pt>
                <c:pt idx="4772">
                  <c:v>43856</c:v>
                </c:pt>
                <c:pt idx="4773">
                  <c:v>43857</c:v>
                </c:pt>
                <c:pt idx="4774">
                  <c:v>43858</c:v>
                </c:pt>
                <c:pt idx="4775">
                  <c:v>43859</c:v>
                </c:pt>
                <c:pt idx="4776">
                  <c:v>43860</c:v>
                </c:pt>
                <c:pt idx="4777">
                  <c:v>43861</c:v>
                </c:pt>
                <c:pt idx="4778">
                  <c:v>43862</c:v>
                </c:pt>
                <c:pt idx="4779">
                  <c:v>43863</c:v>
                </c:pt>
                <c:pt idx="4780">
                  <c:v>43864</c:v>
                </c:pt>
                <c:pt idx="4781">
                  <c:v>43865</c:v>
                </c:pt>
                <c:pt idx="4782">
                  <c:v>43866</c:v>
                </c:pt>
                <c:pt idx="4783">
                  <c:v>43867</c:v>
                </c:pt>
                <c:pt idx="4784">
                  <c:v>43868</c:v>
                </c:pt>
                <c:pt idx="4785">
                  <c:v>43869</c:v>
                </c:pt>
                <c:pt idx="4786">
                  <c:v>43870</c:v>
                </c:pt>
                <c:pt idx="4787">
                  <c:v>43871</c:v>
                </c:pt>
                <c:pt idx="4788">
                  <c:v>43872</c:v>
                </c:pt>
                <c:pt idx="4789">
                  <c:v>43873</c:v>
                </c:pt>
                <c:pt idx="4790">
                  <c:v>43874</c:v>
                </c:pt>
                <c:pt idx="4791">
                  <c:v>43875</c:v>
                </c:pt>
                <c:pt idx="4792">
                  <c:v>43876</c:v>
                </c:pt>
                <c:pt idx="4793">
                  <c:v>43877</c:v>
                </c:pt>
                <c:pt idx="4794">
                  <c:v>43878</c:v>
                </c:pt>
                <c:pt idx="4795">
                  <c:v>43879</c:v>
                </c:pt>
                <c:pt idx="4796">
                  <c:v>43880</c:v>
                </c:pt>
                <c:pt idx="4797">
                  <c:v>43881</c:v>
                </c:pt>
                <c:pt idx="4798">
                  <c:v>43882</c:v>
                </c:pt>
                <c:pt idx="4799">
                  <c:v>43883</c:v>
                </c:pt>
                <c:pt idx="4800">
                  <c:v>43884</c:v>
                </c:pt>
                <c:pt idx="4801">
                  <c:v>43885</c:v>
                </c:pt>
                <c:pt idx="4802">
                  <c:v>43886</c:v>
                </c:pt>
                <c:pt idx="4803">
                  <c:v>43887</c:v>
                </c:pt>
                <c:pt idx="4804">
                  <c:v>43888</c:v>
                </c:pt>
                <c:pt idx="4805">
                  <c:v>43889</c:v>
                </c:pt>
                <c:pt idx="4806">
                  <c:v>43890</c:v>
                </c:pt>
                <c:pt idx="4807">
                  <c:v>43891</c:v>
                </c:pt>
                <c:pt idx="4808">
                  <c:v>43892</c:v>
                </c:pt>
                <c:pt idx="4809">
                  <c:v>43893</c:v>
                </c:pt>
                <c:pt idx="4810">
                  <c:v>43894</c:v>
                </c:pt>
                <c:pt idx="4811">
                  <c:v>43895</c:v>
                </c:pt>
                <c:pt idx="4812">
                  <c:v>43896</c:v>
                </c:pt>
                <c:pt idx="4813">
                  <c:v>43897</c:v>
                </c:pt>
                <c:pt idx="4814">
                  <c:v>43898</c:v>
                </c:pt>
                <c:pt idx="4815">
                  <c:v>43899</c:v>
                </c:pt>
                <c:pt idx="4816">
                  <c:v>43900</c:v>
                </c:pt>
                <c:pt idx="4817">
                  <c:v>43901</c:v>
                </c:pt>
                <c:pt idx="4818">
                  <c:v>43902</c:v>
                </c:pt>
                <c:pt idx="4819">
                  <c:v>43903</c:v>
                </c:pt>
                <c:pt idx="4820">
                  <c:v>43904</c:v>
                </c:pt>
                <c:pt idx="4821">
                  <c:v>43905</c:v>
                </c:pt>
                <c:pt idx="4822">
                  <c:v>43906</c:v>
                </c:pt>
                <c:pt idx="4823">
                  <c:v>43907</c:v>
                </c:pt>
                <c:pt idx="4824">
                  <c:v>43908</c:v>
                </c:pt>
                <c:pt idx="4825">
                  <c:v>43909</c:v>
                </c:pt>
                <c:pt idx="4826">
                  <c:v>43910</c:v>
                </c:pt>
                <c:pt idx="4827">
                  <c:v>43911</c:v>
                </c:pt>
                <c:pt idx="4828">
                  <c:v>43912</c:v>
                </c:pt>
                <c:pt idx="4829">
                  <c:v>43913</c:v>
                </c:pt>
                <c:pt idx="4830">
                  <c:v>43914</c:v>
                </c:pt>
                <c:pt idx="4831">
                  <c:v>43915</c:v>
                </c:pt>
                <c:pt idx="4832">
                  <c:v>43916</c:v>
                </c:pt>
                <c:pt idx="4833">
                  <c:v>43917</c:v>
                </c:pt>
                <c:pt idx="4834">
                  <c:v>43918</c:v>
                </c:pt>
                <c:pt idx="4835">
                  <c:v>43919</c:v>
                </c:pt>
                <c:pt idx="4836">
                  <c:v>43920</c:v>
                </c:pt>
                <c:pt idx="4837">
                  <c:v>43921</c:v>
                </c:pt>
                <c:pt idx="4838">
                  <c:v>43922</c:v>
                </c:pt>
                <c:pt idx="4839">
                  <c:v>43923</c:v>
                </c:pt>
                <c:pt idx="4840">
                  <c:v>43924</c:v>
                </c:pt>
                <c:pt idx="4841">
                  <c:v>43925</c:v>
                </c:pt>
                <c:pt idx="4842">
                  <c:v>43926</c:v>
                </c:pt>
                <c:pt idx="4843">
                  <c:v>43927</c:v>
                </c:pt>
                <c:pt idx="4844">
                  <c:v>43928</c:v>
                </c:pt>
                <c:pt idx="4845">
                  <c:v>43929</c:v>
                </c:pt>
                <c:pt idx="4846">
                  <c:v>43930</c:v>
                </c:pt>
                <c:pt idx="4847">
                  <c:v>43931</c:v>
                </c:pt>
                <c:pt idx="4848">
                  <c:v>43932</c:v>
                </c:pt>
                <c:pt idx="4849">
                  <c:v>43933</c:v>
                </c:pt>
                <c:pt idx="4850">
                  <c:v>43934</c:v>
                </c:pt>
                <c:pt idx="4851">
                  <c:v>43935</c:v>
                </c:pt>
                <c:pt idx="4852">
                  <c:v>43936</c:v>
                </c:pt>
                <c:pt idx="4853">
                  <c:v>43937</c:v>
                </c:pt>
                <c:pt idx="4854">
                  <c:v>43938</c:v>
                </c:pt>
                <c:pt idx="4855">
                  <c:v>43939</c:v>
                </c:pt>
                <c:pt idx="4856">
                  <c:v>43940</c:v>
                </c:pt>
                <c:pt idx="4857">
                  <c:v>43941</c:v>
                </c:pt>
                <c:pt idx="4858">
                  <c:v>43942</c:v>
                </c:pt>
                <c:pt idx="4859">
                  <c:v>43943</c:v>
                </c:pt>
                <c:pt idx="4860">
                  <c:v>43944</c:v>
                </c:pt>
                <c:pt idx="4861">
                  <c:v>43945</c:v>
                </c:pt>
                <c:pt idx="4862">
                  <c:v>43946</c:v>
                </c:pt>
                <c:pt idx="4863">
                  <c:v>43947</c:v>
                </c:pt>
                <c:pt idx="4864">
                  <c:v>43948</c:v>
                </c:pt>
                <c:pt idx="4865">
                  <c:v>43949</c:v>
                </c:pt>
                <c:pt idx="4866">
                  <c:v>43950</c:v>
                </c:pt>
                <c:pt idx="4867">
                  <c:v>43951</c:v>
                </c:pt>
                <c:pt idx="4868">
                  <c:v>43952</c:v>
                </c:pt>
                <c:pt idx="4869">
                  <c:v>43953</c:v>
                </c:pt>
                <c:pt idx="4870">
                  <c:v>43954</c:v>
                </c:pt>
                <c:pt idx="4871">
                  <c:v>43955</c:v>
                </c:pt>
                <c:pt idx="4872">
                  <c:v>43956</c:v>
                </c:pt>
                <c:pt idx="4873">
                  <c:v>43957</c:v>
                </c:pt>
                <c:pt idx="4874">
                  <c:v>43958</c:v>
                </c:pt>
                <c:pt idx="4875">
                  <c:v>43959</c:v>
                </c:pt>
                <c:pt idx="4876">
                  <c:v>43960</c:v>
                </c:pt>
                <c:pt idx="4877">
                  <c:v>43961</c:v>
                </c:pt>
                <c:pt idx="4878">
                  <c:v>43962</c:v>
                </c:pt>
                <c:pt idx="4879">
                  <c:v>43963</c:v>
                </c:pt>
                <c:pt idx="4880">
                  <c:v>43964</c:v>
                </c:pt>
                <c:pt idx="4881">
                  <c:v>43965</c:v>
                </c:pt>
                <c:pt idx="4882">
                  <c:v>43966</c:v>
                </c:pt>
                <c:pt idx="4883">
                  <c:v>43967</c:v>
                </c:pt>
                <c:pt idx="4884">
                  <c:v>43968</c:v>
                </c:pt>
                <c:pt idx="4885">
                  <c:v>43969</c:v>
                </c:pt>
                <c:pt idx="4886">
                  <c:v>43970</c:v>
                </c:pt>
                <c:pt idx="4887">
                  <c:v>43971</c:v>
                </c:pt>
                <c:pt idx="4888">
                  <c:v>43972</c:v>
                </c:pt>
                <c:pt idx="4889">
                  <c:v>43973</c:v>
                </c:pt>
                <c:pt idx="4890">
                  <c:v>43974</c:v>
                </c:pt>
                <c:pt idx="4891">
                  <c:v>43975</c:v>
                </c:pt>
                <c:pt idx="4892">
                  <c:v>43976</c:v>
                </c:pt>
                <c:pt idx="4893">
                  <c:v>43977</c:v>
                </c:pt>
                <c:pt idx="4894">
                  <c:v>43978</c:v>
                </c:pt>
                <c:pt idx="4895">
                  <c:v>43979</c:v>
                </c:pt>
                <c:pt idx="4896">
                  <c:v>43980</c:v>
                </c:pt>
                <c:pt idx="4897">
                  <c:v>43981</c:v>
                </c:pt>
                <c:pt idx="4898">
                  <c:v>43982</c:v>
                </c:pt>
                <c:pt idx="4899">
                  <c:v>43983</c:v>
                </c:pt>
                <c:pt idx="4900">
                  <c:v>43984</c:v>
                </c:pt>
                <c:pt idx="4901">
                  <c:v>43985</c:v>
                </c:pt>
                <c:pt idx="4902">
                  <c:v>43986</c:v>
                </c:pt>
                <c:pt idx="4903">
                  <c:v>43987</c:v>
                </c:pt>
                <c:pt idx="4904">
                  <c:v>43988</c:v>
                </c:pt>
                <c:pt idx="4905">
                  <c:v>43989</c:v>
                </c:pt>
                <c:pt idx="4906">
                  <c:v>43990</c:v>
                </c:pt>
                <c:pt idx="4907">
                  <c:v>43991</c:v>
                </c:pt>
                <c:pt idx="4908">
                  <c:v>43992</c:v>
                </c:pt>
                <c:pt idx="4909">
                  <c:v>43993</c:v>
                </c:pt>
                <c:pt idx="4910">
                  <c:v>43994</c:v>
                </c:pt>
                <c:pt idx="4911">
                  <c:v>43995</c:v>
                </c:pt>
                <c:pt idx="4912">
                  <c:v>43996</c:v>
                </c:pt>
                <c:pt idx="4913">
                  <c:v>43997</c:v>
                </c:pt>
                <c:pt idx="4914">
                  <c:v>43998</c:v>
                </c:pt>
                <c:pt idx="4915">
                  <c:v>43999</c:v>
                </c:pt>
                <c:pt idx="4916">
                  <c:v>44000</c:v>
                </c:pt>
                <c:pt idx="4917">
                  <c:v>44001</c:v>
                </c:pt>
                <c:pt idx="4918">
                  <c:v>44002</c:v>
                </c:pt>
                <c:pt idx="4919">
                  <c:v>44003</c:v>
                </c:pt>
                <c:pt idx="4920">
                  <c:v>44004</c:v>
                </c:pt>
                <c:pt idx="4921">
                  <c:v>44005</c:v>
                </c:pt>
                <c:pt idx="4922">
                  <c:v>44006</c:v>
                </c:pt>
                <c:pt idx="4923">
                  <c:v>44007</c:v>
                </c:pt>
                <c:pt idx="4924">
                  <c:v>44008</c:v>
                </c:pt>
                <c:pt idx="4925">
                  <c:v>44009</c:v>
                </c:pt>
                <c:pt idx="4926">
                  <c:v>44010</c:v>
                </c:pt>
                <c:pt idx="4927">
                  <c:v>44011</c:v>
                </c:pt>
                <c:pt idx="4928">
                  <c:v>44012</c:v>
                </c:pt>
                <c:pt idx="4929">
                  <c:v>44013</c:v>
                </c:pt>
                <c:pt idx="4930">
                  <c:v>44014</c:v>
                </c:pt>
                <c:pt idx="4931">
                  <c:v>44015</c:v>
                </c:pt>
                <c:pt idx="4932">
                  <c:v>44016</c:v>
                </c:pt>
                <c:pt idx="4933">
                  <c:v>44017</c:v>
                </c:pt>
                <c:pt idx="4934">
                  <c:v>44018</c:v>
                </c:pt>
                <c:pt idx="4935">
                  <c:v>44019</c:v>
                </c:pt>
                <c:pt idx="4936">
                  <c:v>44020</c:v>
                </c:pt>
                <c:pt idx="4937">
                  <c:v>44021</c:v>
                </c:pt>
                <c:pt idx="4938">
                  <c:v>44022</c:v>
                </c:pt>
                <c:pt idx="4939">
                  <c:v>44023</c:v>
                </c:pt>
                <c:pt idx="4940">
                  <c:v>44024</c:v>
                </c:pt>
                <c:pt idx="4941">
                  <c:v>44025</c:v>
                </c:pt>
                <c:pt idx="4942">
                  <c:v>44026</c:v>
                </c:pt>
                <c:pt idx="4943">
                  <c:v>44027</c:v>
                </c:pt>
                <c:pt idx="4944">
                  <c:v>44028</c:v>
                </c:pt>
                <c:pt idx="4945">
                  <c:v>44029</c:v>
                </c:pt>
                <c:pt idx="4946">
                  <c:v>44030</c:v>
                </c:pt>
                <c:pt idx="4947">
                  <c:v>44031</c:v>
                </c:pt>
                <c:pt idx="4948">
                  <c:v>44032</c:v>
                </c:pt>
                <c:pt idx="4949">
                  <c:v>44033</c:v>
                </c:pt>
                <c:pt idx="4950">
                  <c:v>44034</c:v>
                </c:pt>
                <c:pt idx="4951">
                  <c:v>44035</c:v>
                </c:pt>
                <c:pt idx="4952">
                  <c:v>44036</c:v>
                </c:pt>
                <c:pt idx="4953">
                  <c:v>44037</c:v>
                </c:pt>
                <c:pt idx="4954">
                  <c:v>44038</c:v>
                </c:pt>
                <c:pt idx="4955">
                  <c:v>44039</c:v>
                </c:pt>
                <c:pt idx="4956">
                  <c:v>44040</c:v>
                </c:pt>
                <c:pt idx="4957">
                  <c:v>44041</c:v>
                </c:pt>
                <c:pt idx="4958">
                  <c:v>44042</c:v>
                </c:pt>
                <c:pt idx="4959">
                  <c:v>44043</c:v>
                </c:pt>
                <c:pt idx="4960">
                  <c:v>44044</c:v>
                </c:pt>
                <c:pt idx="4961">
                  <c:v>44045</c:v>
                </c:pt>
                <c:pt idx="4962">
                  <c:v>44046</c:v>
                </c:pt>
                <c:pt idx="4963">
                  <c:v>44047</c:v>
                </c:pt>
                <c:pt idx="4964">
                  <c:v>44048</c:v>
                </c:pt>
                <c:pt idx="4965">
                  <c:v>44049</c:v>
                </c:pt>
                <c:pt idx="4966">
                  <c:v>44050</c:v>
                </c:pt>
                <c:pt idx="4967">
                  <c:v>44051</c:v>
                </c:pt>
                <c:pt idx="4968">
                  <c:v>44052</c:v>
                </c:pt>
                <c:pt idx="4969">
                  <c:v>44053</c:v>
                </c:pt>
                <c:pt idx="4970">
                  <c:v>44054</c:v>
                </c:pt>
                <c:pt idx="4971">
                  <c:v>44055</c:v>
                </c:pt>
                <c:pt idx="4972">
                  <c:v>44056</c:v>
                </c:pt>
                <c:pt idx="4973">
                  <c:v>44057</c:v>
                </c:pt>
                <c:pt idx="4974">
                  <c:v>44058</c:v>
                </c:pt>
                <c:pt idx="4975">
                  <c:v>44059</c:v>
                </c:pt>
                <c:pt idx="4976">
                  <c:v>44060</c:v>
                </c:pt>
                <c:pt idx="4977">
                  <c:v>44061</c:v>
                </c:pt>
                <c:pt idx="4978">
                  <c:v>44062</c:v>
                </c:pt>
                <c:pt idx="4979">
                  <c:v>44063</c:v>
                </c:pt>
                <c:pt idx="4980">
                  <c:v>44064</c:v>
                </c:pt>
                <c:pt idx="4981">
                  <c:v>44065</c:v>
                </c:pt>
                <c:pt idx="4982">
                  <c:v>44066</c:v>
                </c:pt>
                <c:pt idx="4983">
                  <c:v>44067</c:v>
                </c:pt>
                <c:pt idx="4984">
                  <c:v>44068</c:v>
                </c:pt>
                <c:pt idx="4985">
                  <c:v>44069</c:v>
                </c:pt>
                <c:pt idx="4986">
                  <c:v>44070</c:v>
                </c:pt>
                <c:pt idx="4987">
                  <c:v>44071</c:v>
                </c:pt>
                <c:pt idx="4988">
                  <c:v>44072</c:v>
                </c:pt>
                <c:pt idx="4989">
                  <c:v>44073</c:v>
                </c:pt>
                <c:pt idx="4990">
                  <c:v>44074</c:v>
                </c:pt>
                <c:pt idx="4991">
                  <c:v>44075</c:v>
                </c:pt>
                <c:pt idx="4992">
                  <c:v>44076</c:v>
                </c:pt>
                <c:pt idx="4993">
                  <c:v>44077</c:v>
                </c:pt>
                <c:pt idx="4994">
                  <c:v>44078</c:v>
                </c:pt>
                <c:pt idx="4995">
                  <c:v>44079</c:v>
                </c:pt>
                <c:pt idx="4996">
                  <c:v>44080</c:v>
                </c:pt>
                <c:pt idx="4997">
                  <c:v>44081</c:v>
                </c:pt>
                <c:pt idx="4998">
                  <c:v>44082</c:v>
                </c:pt>
                <c:pt idx="4999">
                  <c:v>44083</c:v>
                </c:pt>
                <c:pt idx="5000">
                  <c:v>44084</c:v>
                </c:pt>
                <c:pt idx="5001">
                  <c:v>44085</c:v>
                </c:pt>
                <c:pt idx="5002">
                  <c:v>44086</c:v>
                </c:pt>
                <c:pt idx="5003">
                  <c:v>44087</c:v>
                </c:pt>
                <c:pt idx="5004">
                  <c:v>44088</c:v>
                </c:pt>
                <c:pt idx="5005">
                  <c:v>44089</c:v>
                </c:pt>
                <c:pt idx="5006">
                  <c:v>44090</c:v>
                </c:pt>
                <c:pt idx="5007">
                  <c:v>44091</c:v>
                </c:pt>
                <c:pt idx="5008">
                  <c:v>44092</c:v>
                </c:pt>
                <c:pt idx="5009">
                  <c:v>44093</c:v>
                </c:pt>
                <c:pt idx="5010">
                  <c:v>44094</c:v>
                </c:pt>
                <c:pt idx="5011">
                  <c:v>44095</c:v>
                </c:pt>
                <c:pt idx="5012">
                  <c:v>44096</c:v>
                </c:pt>
                <c:pt idx="5013">
                  <c:v>44097</c:v>
                </c:pt>
                <c:pt idx="5014">
                  <c:v>44098</c:v>
                </c:pt>
                <c:pt idx="5015">
                  <c:v>44099</c:v>
                </c:pt>
                <c:pt idx="5016">
                  <c:v>44100</c:v>
                </c:pt>
                <c:pt idx="5017">
                  <c:v>44101</c:v>
                </c:pt>
                <c:pt idx="5018">
                  <c:v>44102</c:v>
                </c:pt>
                <c:pt idx="5019">
                  <c:v>44103</c:v>
                </c:pt>
                <c:pt idx="5020">
                  <c:v>44104</c:v>
                </c:pt>
                <c:pt idx="5021">
                  <c:v>44105</c:v>
                </c:pt>
                <c:pt idx="5022">
                  <c:v>44106</c:v>
                </c:pt>
                <c:pt idx="5023">
                  <c:v>44107</c:v>
                </c:pt>
                <c:pt idx="5024">
                  <c:v>44108</c:v>
                </c:pt>
                <c:pt idx="5025">
                  <c:v>44109</c:v>
                </c:pt>
                <c:pt idx="5026">
                  <c:v>44110</c:v>
                </c:pt>
                <c:pt idx="5027">
                  <c:v>44111</c:v>
                </c:pt>
                <c:pt idx="5028">
                  <c:v>44112</c:v>
                </c:pt>
                <c:pt idx="5029">
                  <c:v>44113</c:v>
                </c:pt>
                <c:pt idx="5030">
                  <c:v>44114</c:v>
                </c:pt>
                <c:pt idx="5031">
                  <c:v>44115</c:v>
                </c:pt>
                <c:pt idx="5032">
                  <c:v>44116</c:v>
                </c:pt>
                <c:pt idx="5033">
                  <c:v>44117</c:v>
                </c:pt>
                <c:pt idx="5034">
                  <c:v>44118</c:v>
                </c:pt>
                <c:pt idx="5035">
                  <c:v>44119</c:v>
                </c:pt>
                <c:pt idx="5036">
                  <c:v>44120</c:v>
                </c:pt>
                <c:pt idx="5037">
                  <c:v>44121</c:v>
                </c:pt>
                <c:pt idx="5038">
                  <c:v>44122</c:v>
                </c:pt>
                <c:pt idx="5039">
                  <c:v>44123</c:v>
                </c:pt>
                <c:pt idx="5040">
                  <c:v>44124</c:v>
                </c:pt>
                <c:pt idx="5041">
                  <c:v>44125</c:v>
                </c:pt>
                <c:pt idx="5042">
                  <c:v>44126</c:v>
                </c:pt>
                <c:pt idx="5043">
                  <c:v>44127</c:v>
                </c:pt>
                <c:pt idx="5044">
                  <c:v>44128</c:v>
                </c:pt>
                <c:pt idx="5045">
                  <c:v>44129</c:v>
                </c:pt>
                <c:pt idx="5046">
                  <c:v>44130</c:v>
                </c:pt>
                <c:pt idx="5047">
                  <c:v>44131</c:v>
                </c:pt>
                <c:pt idx="5048">
                  <c:v>44132</c:v>
                </c:pt>
                <c:pt idx="5049">
                  <c:v>44133</c:v>
                </c:pt>
                <c:pt idx="5050">
                  <c:v>44134</c:v>
                </c:pt>
                <c:pt idx="5051">
                  <c:v>44135</c:v>
                </c:pt>
                <c:pt idx="5052">
                  <c:v>44136</c:v>
                </c:pt>
                <c:pt idx="5053">
                  <c:v>44137</c:v>
                </c:pt>
                <c:pt idx="5054">
                  <c:v>44138</c:v>
                </c:pt>
                <c:pt idx="5055">
                  <c:v>44139</c:v>
                </c:pt>
                <c:pt idx="5056">
                  <c:v>44140</c:v>
                </c:pt>
                <c:pt idx="5057">
                  <c:v>44141</c:v>
                </c:pt>
                <c:pt idx="5058">
                  <c:v>44142</c:v>
                </c:pt>
                <c:pt idx="5059">
                  <c:v>44143</c:v>
                </c:pt>
                <c:pt idx="5060">
                  <c:v>44144</c:v>
                </c:pt>
                <c:pt idx="5061">
                  <c:v>44145</c:v>
                </c:pt>
                <c:pt idx="5062">
                  <c:v>44146</c:v>
                </c:pt>
                <c:pt idx="5063">
                  <c:v>44147</c:v>
                </c:pt>
                <c:pt idx="5064">
                  <c:v>44148</c:v>
                </c:pt>
                <c:pt idx="5065">
                  <c:v>44149</c:v>
                </c:pt>
                <c:pt idx="5066">
                  <c:v>44150</c:v>
                </c:pt>
                <c:pt idx="5067">
                  <c:v>44151</c:v>
                </c:pt>
                <c:pt idx="5068">
                  <c:v>44152</c:v>
                </c:pt>
                <c:pt idx="5069">
                  <c:v>44153</c:v>
                </c:pt>
                <c:pt idx="5070">
                  <c:v>44154</c:v>
                </c:pt>
                <c:pt idx="5071">
                  <c:v>44155</c:v>
                </c:pt>
                <c:pt idx="5072">
                  <c:v>44156</c:v>
                </c:pt>
                <c:pt idx="5073">
                  <c:v>44157</c:v>
                </c:pt>
                <c:pt idx="5074">
                  <c:v>44158</c:v>
                </c:pt>
                <c:pt idx="5075">
                  <c:v>44159</c:v>
                </c:pt>
                <c:pt idx="5076">
                  <c:v>44160</c:v>
                </c:pt>
                <c:pt idx="5077">
                  <c:v>44161</c:v>
                </c:pt>
                <c:pt idx="5078">
                  <c:v>44162</c:v>
                </c:pt>
                <c:pt idx="5079">
                  <c:v>44163</c:v>
                </c:pt>
                <c:pt idx="5080">
                  <c:v>44164</c:v>
                </c:pt>
                <c:pt idx="5081">
                  <c:v>44165</c:v>
                </c:pt>
                <c:pt idx="5082">
                  <c:v>44166</c:v>
                </c:pt>
                <c:pt idx="5083">
                  <c:v>44167</c:v>
                </c:pt>
                <c:pt idx="5084">
                  <c:v>44168</c:v>
                </c:pt>
                <c:pt idx="5085">
                  <c:v>44169</c:v>
                </c:pt>
                <c:pt idx="5086">
                  <c:v>44170</c:v>
                </c:pt>
                <c:pt idx="5087">
                  <c:v>44171</c:v>
                </c:pt>
                <c:pt idx="5088">
                  <c:v>44172</c:v>
                </c:pt>
                <c:pt idx="5089">
                  <c:v>44173</c:v>
                </c:pt>
                <c:pt idx="5090">
                  <c:v>44174</c:v>
                </c:pt>
                <c:pt idx="5091">
                  <c:v>44175</c:v>
                </c:pt>
                <c:pt idx="5092">
                  <c:v>44176</c:v>
                </c:pt>
                <c:pt idx="5093">
                  <c:v>44177</c:v>
                </c:pt>
                <c:pt idx="5094">
                  <c:v>44178</c:v>
                </c:pt>
                <c:pt idx="5095">
                  <c:v>44179</c:v>
                </c:pt>
                <c:pt idx="5096">
                  <c:v>44180</c:v>
                </c:pt>
                <c:pt idx="5097">
                  <c:v>44181</c:v>
                </c:pt>
                <c:pt idx="5098">
                  <c:v>44182</c:v>
                </c:pt>
                <c:pt idx="5099">
                  <c:v>44183</c:v>
                </c:pt>
                <c:pt idx="5100">
                  <c:v>44184</c:v>
                </c:pt>
                <c:pt idx="5101">
                  <c:v>44185</c:v>
                </c:pt>
                <c:pt idx="5102">
                  <c:v>44186</c:v>
                </c:pt>
                <c:pt idx="5103">
                  <c:v>44187</c:v>
                </c:pt>
                <c:pt idx="5104">
                  <c:v>44188</c:v>
                </c:pt>
                <c:pt idx="5105">
                  <c:v>44189</c:v>
                </c:pt>
                <c:pt idx="5106">
                  <c:v>44190</c:v>
                </c:pt>
                <c:pt idx="5107">
                  <c:v>44191</c:v>
                </c:pt>
                <c:pt idx="5108">
                  <c:v>44192</c:v>
                </c:pt>
                <c:pt idx="5109">
                  <c:v>44193</c:v>
                </c:pt>
                <c:pt idx="5110">
                  <c:v>44194</c:v>
                </c:pt>
                <c:pt idx="5111">
                  <c:v>44195</c:v>
                </c:pt>
                <c:pt idx="5112">
                  <c:v>44196</c:v>
                </c:pt>
                <c:pt idx="5113">
                  <c:v>44197</c:v>
                </c:pt>
                <c:pt idx="5114">
                  <c:v>44198</c:v>
                </c:pt>
                <c:pt idx="5115">
                  <c:v>44199</c:v>
                </c:pt>
                <c:pt idx="5116">
                  <c:v>44200</c:v>
                </c:pt>
                <c:pt idx="5117">
                  <c:v>44201</c:v>
                </c:pt>
                <c:pt idx="5118">
                  <c:v>44202</c:v>
                </c:pt>
                <c:pt idx="5119">
                  <c:v>44203</c:v>
                </c:pt>
                <c:pt idx="5120">
                  <c:v>44204</c:v>
                </c:pt>
                <c:pt idx="5121">
                  <c:v>44205</c:v>
                </c:pt>
                <c:pt idx="5122">
                  <c:v>44206</c:v>
                </c:pt>
                <c:pt idx="5123">
                  <c:v>44207</c:v>
                </c:pt>
                <c:pt idx="5124">
                  <c:v>44208</c:v>
                </c:pt>
                <c:pt idx="5125">
                  <c:v>44209</c:v>
                </c:pt>
                <c:pt idx="5126">
                  <c:v>44210</c:v>
                </c:pt>
                <c:pt idx="5127">
                  <c:v>44211</c:v>
                </c:pt>
                <c:pt idx="5128">
                  <c:v>44212</c:v>
                </c:pt>
                <c:pt idx="5129">
                  <c:v>44213</c:v>
                </c:pt>
                <c:pt idx="5130">
                  <c:v>44214</c:v>
                </c:pt>
                <c:pt idx="5131">
                  <c:v>44215</c:v>
                </c:pt>
                <c:pt idx="5132">
                  <c:v>44216</c:v>
                </c:pt>
                <c:pt idx="5133">
                  <c:v>44217</c:v>
                </c:pt>
                <c:pt idx="5134">
                  <c:v>44218</c:v>
                </c:pt>
                <c:pt idx="5135">
                  <c:v>44219</c:v>
                </c:pt>
                <c:pt idx="5136">
                  <c:v>44220</c:v>
                </c:pt>
                <c:pt idx="5137">
                  <c:v>44221</c:v>
                </c:pt>
                <c:pt idx="5138">
                  <c:v>44222</c:v>
                </c:pt>
                <c:pt idx="5139">
                  <c:v>44223</c:v>
                </c:pt>
                <c:pt idx="5140">
                  <c:v>44224</c:v>
                </c:pt>
                <c:pt idx="5141">
                  <c:v>44225</c:v>
                </c:pt>
                <c:pt idx="5142">
                  <c:v>44226</c:v>
                </c:pt>
                <c:pt idx="5143">
                  <c:v>44227</c:v>
                </c:pt>
                <c:pt idx="5144">
                  <c:v>44228</c:v>
                </c:pt>
                <c:pt idx="5145">
                  <c:v>44229</c:v>
                </c:pt>
                <c:pt idx="5146">
                  <c:v>44230</c:v>
                </c:pt>
                <c:pt idx="5147">
                  <c:v>44231</c:v>
                </c:pt>
                <c:pt idx="5148">
                  <c:v>44232</c:v>
                </c:pt>
                <c:pt idx="5149">
                  <c:v>44233</c:v>
                </c:pt>
                <c:pt idx="5150">
                  <c:v>44234</c:v>
                </c:pt>
                <c:pt idx="5151">
                  <c:v>44235</c:v>
                </c:pt>
                <c:pt idx="5152">
                  <c:v>44236</c:v>
                </c:pt>
                <c:pt idx="5153">
                  <c:v>44237</c:v>
                </c:pt>
                <c:pt idx="5154">
                  <c:v>44238</c:v>
                </c:pt>
                <c:pt idx="5155">
                  <c:v>44239</c:v>
                </c:pt>
                <c:pt idx="5156">
                  <c:v>44240</c:v>
                </c:pt>
                <c:pt idx="5157">
                  <c:v>44241</c:v>
                </c:pt>
                <c:pt idx="5158">
                  <c:v>44242</c:v>
                </c:pt>
                <c:pt idx="5159">
                  <c:v>44243</c:v>
                </c:pt>
                <c:pt idx="5160">
                  <c:v>44244</c:v>
                </c:pt>
                <c:pt idx="5161">
                  <c:v>44245</c:v>
                </c:pt>
                <c:pt idx="5162">
                  <c:v>44246</c:v>
                </c:pt>
                <c:pt idx="5163">
                  <c:v>44247</c:v>
                </c:pt>
                <c:pt idx="5164">
                  <c:v>44248</c:v>
                </c:pt>
                <c:pt idx="5165">
                  <c:v>44249</c:v>
                </c:pt>
                <c:pt idx="5166">
                  <c:v>44250</c:v>
                </c:pt>
                <c:pt idx="5167">
                  <c:v>44251</c:v>
                </c:pt>
                <c:pt idx="5168">
                  <c:v>44252</c:v>
                </c:pt>
                <c:pt idx="5169">
                  <c:v>44253</c:v>
                </c:pt>
                <c:pt idx="5170">
                  <c:v>44254</c:v>
                </c:pt>
                <c:pt idx="5171">
                  <c:v>44255</c:v>
                </c:pt>
                <c:pt idx="5172">
                  <c:v>44256</c:v>
                </c:pt>
                <c:pt idx="5173">
                  <c:v>44257</c:v>
                </c:pt>
                <c:pt idx="5174">
                  <c:v>44258</c:v>
                </c:pt>
                <c:pt idx="5175">
                  <c:v>44259</c:v>
                </c:pt>
                <c:pt idx="5176">
                  <c:v>44260</c:v>
                </c:pt>
                <c:pt idx="5177">
                  <c:v>44261</c:v>
                </c:pt>
                <c:pt idx="5178">
                  <c:v>44262</c:v>
                </c:pt>
                <c:pt idx="5179">
                  <c:v>44263</c:v>
                </c:pt>
                <c:pt idx="5180">
                  <c:v>44264</c:v>
                </c:pt>
                <c:pt idx="5181">
                  <c:v>44265</c:v>
                </c:pt>
                <c:pt idx="5182">
                  <c:v>44266</c:v>
                </c:pt>
                <c:pt idx="5183">
                  <c:v>44267</c:v>
                </c:pt>
                <c:pt idx="5184">
                  <c:v>44268</c:v>
                </c:pt>
                <c:pt idx="5185">
                  <c:v>44269</c:v>
                </c:pt>
                <c:pt idx="5186">
                  <c:v>44270</c:v>
                </c:pt>
                <c:pt idx="5187">
                  <c:v>44271</c:v>
                </c:pt>
                <c:pt idx="5188">
                  <c:v>44272</c:v>
                </c:pt>
                <c:pt idx="5189">
                  <c:v>44273</c:v>
                </c:pt>
                <c:pt idx="5190">
                  <c:v>44274</c:v>
                </c:pt>
                <c:pt idx="5191">
                  <c:v>44275</c:v>
                </c:pt>
                <c:pt idx="5192">
                  <c:v>44276</c:v>
                </c:pt>
                <c:pt idx="5193">
                  <c:v>44277</c:v>
                </c:pt>
                <c:pt idx="5194">
                  <c:v>44278</c:v>
                </c:pt>
                <c:pt idx="5195">
                  <c:v>44279</c:v>
                </c:pt>
                <c:pt idx="5196">
                  <c:v>44280</c:v>
                </c:pt>
                <c:pt idx="5197">
                  <c:v>44281</c:v>
                </c:pt>
                <c:pt idx="5198">
                  <c:v>44282</c:v>
                </c:pt>
                <c:pt idx="5199">
                  <c:v>44283</c:v>
                </c:pt>
                <c:pt idx="5200">
                  <c:v>44284</c:v>
                </c:pt>
                <c:pt idx="5201">
                  <c:v>44285</c:v>
                </c:pt>
                <c:pt idx="5202">
                  <c:v>44286</c:v>
                </c:pt>
                <c:pt idx="5203">
                  <c:v>44287</c:v>
                </c:pt>
                <c:pt idx="5204">
                  <c:v>44288</c:v>
                </c:pt>
                <c:pt idx="5205">
                  <c:v>44289</c:v>
                </c:pt>
                <c:pt idx="5206">
                  <c:v>44290</c:v>
                </c:pt>
                <c:pt idx="5207">
                  <c:v>44291</c:v>
                </c:pt>
                <c:pt idx="5208">
                  <c:v>44292</c:v>
                </c:pt>
                <c:pt idx="5209">
                  <c:v>44293</c:v>
                </c:pt>
                <c:pt idx="5210">
                  <c:v>44294</c:v>
                </c:pt>
                <c:pt idx="5211">
                  <c:v>44295</c:v>
                </c:pt>
                <c:pt idx="5212">
                  <c:v>44296</c:v>
                </c:pt>
                <c:pt idx="5213">
                  <c:v>44297</c:v>
                </c:pt>
                <c:pt idx="5214">
                  <c:v>44298</c:v>
                </c:pt>
                <c:pt idx="5215">
                  <c:v>44299</c:v>
                </c:pt>
                <c:pt idx="5216">
                  <c:v>44300</c:v>
                </c:pt>
                <c:pt idx="5217">
                  <c:v>44301</c:v>
                </c:pt>
                <c:pt idx="5218">
                  <c:v>44302</c:v>
                </c:pt>
                <c:pt idx="5219">
                  <c:v>44303</c:v>
                </c:pt>
                <c:pt idx="5220">
                  <c:v>44304</c:v>
                </c:pt>
                <c:pt idx="5221">
                  <c:v>44305</c:v>
                </c:pt>
                <c:pt idx="5222">
                  <c:v>44306</c:v>
                </c:pt>
                <c:pt idx="5223">
                  <c:v>44307</c:v>
                </c:pt>
                <c:pt idx="5224">
                  <c:v>44308</c:v>
                </c:pt>
                <c:pt idx="5225">
                  <c:v>44309</c:v>
                </c:pt>
                <c:pt idx="5226">
                  <c:v>44310</c:v>
                </c:pt>
                <c:pt idx="5227">
                  <c:v>44311</c:v>
                </c:pt>
                <c:pt idx="5228">
                  <c:v>44312</c:v>
                </c:pt>
                <c:pt idx="5229">
                  <c:v>44313</c:v>
                </c:pt>
                <c:pt idx="5230">
                  <c:v>44314</c:v>
                </c:pt>
                <c:pt idx="5231">
                  <c:v>44315</c:v>
                </c:pt>
                <c:pt idx="5232">
                  <c:v>44316</c:v>
                </c:pt>
                <c:pt idx="5233">
                  <c:v>44317</c:v>
                </c:pt>
                <c:pt idx="5234">
                  <c:v>44318</c:v>
                </c:pt>
                <c:pt idx="5235">
                  <c:v>44319</c:v>
                </c:pt>
                <c:pt idx="5236">
                  <c:v>44320</c:v>
                </c:pt>
                <c:pt idx="5237">
                  <c:v>44321</c:v>
                </c:pt>
                <c:pt idx="5238">
                  <c:v>44322</c:v>
                </c:pt>
                <c:pt idx="5239">
                  <c:v>44323</c:v>
                </c:pt>
                <c:pt idx="5240">
                  <c:v>44324</c:v>
                </c:pt>
                <c:pt idx="5241">
                  <c:v>44325</c:v>
                </c:pt>
                <c:pt idx="5242">
                  <c:v>44326</c:v>
                </c:pt>
                <c:pt idx="5243">
                  <c:v>44327</c:v>
                </c:pt>
                <c:pt idx="5244">
                  <c:v>44328</c:v>
                </c:pt>
                <c:pt idx="5245">
                  <c:v>44329</c:v>
                </c:pt>
                <c:pt idx="5246">
                  <c:v>44330</c:v>
                </c:pt>
                <c:pt idx="5247">
                  <c:v>44331</c:v>
                </c:pt>
                <c:pt idx="5248">
                  <c:v>44332</c:v>
                </c:pt>
                <c:pt idx="5249">
                  <c:v>44333</c:v>
                </c:pt>
                <c:pt idx="5250">
                  <c:v>44334</c:v>
                </c:pt>
                <c:pt idx="5251">
                  <c:v>44335</c:v>
                </c:pt>
                <c:pt idx="5252">
                  <c:v>44336</c:v>
                </c:pt>
                <c:pt idx="5253">
                  <c:v>44337</c:v>
                </c:pt>
                <c:pt idx="5254">
                  <c:v>44338</c:v>
                </c:pt>
                <c:pt idx="5255">
                  <c:v>44339</c:v>
                </c:pt>
                <c:pt idx="5256">
                  <c:v>44340</c:v>
                </c:pt>
                <c:pt idx="5257">
                  <c:v>44341</c:v>
                </c:pt>
                <c:pt idx="5258">
                  <c:v>44342</c:v>
                </c:pt>
                <c:pt idx="5259">
                  <c:v>44343</c:v>
                </c:pt>
                <c:pt idx="5260">
                  <c:v>44344</c:v>
                </c:pt>
                <c:pt idx="5261">
                  <c:v>44345</c:v>
                </c:pt>
                <c:pt idx="5262">
                  <c:v>44346</c:v>
                </c:pt>
                <c:pt idx="5263">
                  <c:v>44347</c:v>
                </c:pt>
                <c:pt idx="5264">
                  <c:v>44348</c:v>
                </c:pt>
                <c:pt idx="5265">
                  <c:v>44349</c:v>
                </c:pt>
                <c:pt idx="5266">
                  <c:v>44350</c:v>
                </c:pt>
                <c:pt idx="5267">
                  <c:v>44351</c:v>
                </c:pt>
                <c:pt idx="5268">
                  <c:v>44352</c:v>
                </c:pt>
                <c:pt idx="5269">
                  <c:v>44353</c:v>
                </c:pt>
                <c:pt idx="5270">
                  <c:v>44354</c:v>
                </c:pt>
                <c:pt idx="5271">
                  <c:v>44355</c:v>
                </c:pt>
                <c:pt idx="5272">
                  <c:v>44356</c:v>
                </c:pt>
                <c:pt idx="5273">
                  <c:v>44357</c:v>
                </c:pt>
                <c:pt idx="5274">
                  <c:v>44358</c:v>
                </c:pt>
                <c:pt idx="5275">
                  <c:v>44359</c:v>
                </c:pt>
                <c:pt idx="5276">
                  <c:v>44360</c:v>
                </c:pt>
                <c:pt idx="5277">
                  <c:v>44361</c:v>
                </c:pt>
                <c:pt idx="5278">
                  <c:v>44362</c:v>
                </c:pt>
                <c:pt idx="5279">
                  <c:v>44363</c:v>
                </c:pt>
                <c:pt idx="5280">
                  <c:v>44364</c:v>
                </c:pt>
                <c:pt idx="5281">
                  <c:v>44365</c:v>
                </c:pt>
                <c:pt idx="5282">
                  <c:v>44366</c:v>
                </c:pt>
                <c:pt idx="5283">
                  <c:v>44367</c:v>
                </c:pt>
                <c:pt idx="5284">
                  <c:v>44368</c:v>
                </c:pt>
                <c:pt idx="5285">
                  <c:v>44369</c:v>
                </c:pt>
                <c:pt idx="5286">
                  <c:v>44370</c:v>
                </c:pt>
                <c:pt idx="5287">
                  <c:v>44371</c:v>
                </c:pt>
                <c:pt idx="5288">
                  <c:v>44372</c:v>
                </c:pt>
                <c:pt idx="5289">
                  <c:v>44373</c:v>
                </c:pt>
                <c:pt idx="5290">
                  <c:v>44374</c:v>
                </c:pt>
                <c:pt idx="5291">
                  <c:v>44375</c:v>
                </c:pt>
                <c:pt idx="5292">
                  <c:v>44376</c:v>
                </c:pt>
                <c:pt idx="5293">
                  <c:v>44377</c:v>
                </c:pt>
                <c:pt idx="5294">
                  <c:v>44378</c:v>
                </c:pt>
                <c:pt idx="5295">
                  <c:v>44379</c:v>
                </c:pt>
                <c:pt idx="5296">
                  <c:v>44380</c:v>
                </c:pt>
                <c:pt idx="5297">
                  <c:v>44381</c:v>
                </c:pt>
                <c:pt idx="5298">
                  <c:v>44382</c:v>
                </c:pt>
                <c:pt idx="5299">
                  <c:v>44383</c:v>
                </c:pt>
                <c:pt idx="5300">
                  <c:v>44384</c:v>
                </c:pt>
                <c:pt idx="5301">
                  <c:v>44385</c:v>
                </c:pt>
                <c:pt idx="5302">
                  <c:v>44386</c:v>
                </c:pt>
                <c:pt idx="5303">
                  <c:v>44387</c:v>
                </c:pt>
                <c:pt idx="5304">
                  <c:v>44388</c:v>
                </c:pt>
                <c:pt idx="5305">
                  <c:v>44389</c:v>
                </c:pt>
                <c:pt idx="5306">
                  <c:v>44390</c:v>
                </c:pt>
                <c:pt idx="5307">
                  <c:v>44391</c:v>
                </c:pt>
                <c:pt idx="5308">
                  <c:v>44392</c:v>
                </c:pt>
                <c:pt idx="5309">
                  <c:v>44393</c:v>
                </c:pt>
                <c:pt idx="5310">
                  <c:v>44394</c:v>
                </c:pt>
                <c:pt idx="5311">
                  <c:v>44395</c:v>
                </c:pt>
                <c:pt idx="5312">
                  <c:v>44396</c:v>
                </c:pt>
                <c:pt idx="5313">
                  <c:v>44397</c:v>
                </c:pt>
                <c:pt idx="5314">
                  <c:v>44398</c:v>
                </c:pt>
                <c:pt idx="5315">
                  <c:v>44399</c:v>
                </c:pt>
                <c:pt idx="5316">
                  <c:v>44400</c:v>
                </c:pt>
                <c:pt idx="5317">
                  <c:v>44401</c:v>
                </c:pt>
                <c:pt idx="5318">
                  <c:v>44402</c:v>
                </c:pt>
                <c:pt idx="5319">
                  <c:v>44403</c:v>
                </c:pt>
                <c:pt idx="5320">
                  <c:v>44404</c:v>
                </c:pt>
                <c:pt idx="5321">
                  <c:v>44405</c:v>
                </c:pt>
                <c:pt idx="5322">
                  <c:v>44406</c:v>
                </c:pt>
                <c:pt idx="5323">
                  <c:v>44407</c:v>
                </c:pt>
                <c:pt idx="5324">
                  <c:v>44408</c:v>
                </c:pt>
                <c:pt idx="5325">
                  <c:v>44409</c:v>
                </c:pt>
                <c:pt idx="5326">
                  <c:v>44410</c:v>
                </c:pt>
                <c:pt idx="5327">
                  <c:v>44411</c:v>
                </c:pt>
                <c:pt idx="5328">
                  <c:v>44412</c:v>
                </c:pt>
                <c:pt idx="5329">
                  <c:v>44413</c:v>
                </c:pt>
                <c:pt idx="5330">
                  <c:v>44414</c:v>
                </c:pt>
                <c:pt idx="5331">
                  <c:v>44415</c:v>
                </c:pt>
                <c:pt idx="5332">
                  <c:v>44416</c:v>
                </c:pt>
                <c:pt idx="5333">
                  <c:v>44417</c:v>
                </c:pt>
                <c:pt idx="5334">
                  <c:v>44418</c:v>
                </c:pt>
                <c:pt idx="5335">
                  <c:v>44419</c:v>
                </c:pt>
                <c:pt idx="5336">
                  <c:v>44420</c:v>
                </c:pt>
                <c:pt idx="5337">
                  <c:v>44421</c:v>
                </c:pt>
                <c:pt idx="5338">
                  <c:v>44422</c:v>
                </c:pt>
                <c:pt idx="5339">
                  <c:v>44423</c:v>
                </c:pt>
                <c:pt idx="5340">
                  <c:v>44424</c:v>
                </c:pt>
                <c:pt idx="5341">
                  <c:v>44425</c:v>
                </c:pt>
                <c:pt idx="5342">
                  <c:v>44426</c:v>
                </c:pt>
                <c:pt idx="5343">
                  <c:v>44427</c:v>
                </c:pt>
                <c:pt idx="5344">
                  <c:v>44428</c:v>
                </c:pt>
                <c:pt idx="5345">
                  <c:v>44429</c:v>
                </c:pt>
                <c:pt idx="5346">
                  <c:v>44430</c:v>
                </c:pt>
                <c:pt idx="5347">
                  <c:v>44431</c:v>
                </c:pt>
                <c:pt idx="5348">
                  <c:v>44432</c:v>
                </c:pt>
                <c:pt idx="5349">
                  <c:v>44433</c:v>
                </c:pt>
                <c:pt idx="5350">
                  <c:v>44434</c:v>
                </c:pt>
                <c:pt idx="5351">
                  <c:v>44435</c:v>
                </c:pt>
                <c:pt idx="5352">
                  <c:v>44436</c:v>
                </c:pt>
                <c:pt idx="5353">
                  <c:v>44437</c:v>
                </c:pt>
                <c:pt idx="5354">
                  <c:v>44438</c:v>
                </c:pt>
                <c:pt idx="5355">
                  <c:v>44439</c:v>
                </c:pt>
                <c:pt idx="5356">
                  <c:v>44440</c:v>
                </c:pt>
                <c:pt idx="5357">
                  <c:v>44441</c:v>
                </c:pt>
                <c:pt idx="5358">
                  <c:v>44442</c:v>
                </c:pt>
                <c:pt idx="5359">
                  <c:v>44443</c:v>
                </c:pt>
                <c:pt idx="5360">
                  <c:v>44444</c:v>
                </c:pt>
                <c:pt idx="5361">
                  <c:v>44445</c:v>
                </c:pt>
                <c:pt idx="5362">
                  <c:v>44446</c:v>
                </c:pt>
                <c:pt idx="5363">
                  <c:v>44447</c:v>
                </c:pt>
                <c:pt idx="5364">
                  <c:v>44448</c:v>
                </c:pt>
                <c:pt idx="5365">
                  <c:v>44449</c:v>
                </c:pt>
                <c:pt idx="5366">
                  <c:v>44450</c:v>
                </c:pt>
                <c:pt idx="5367">
                  <c:v>44451</c:v>
                </c:pt>
                <c:pt idx="5368">
                  <c:v>44452</c:v>
                </c:pt>
                <c:pt idx="5369">
                  <c:v>44453</c:v>
                </c:pt>
                <c:pt idx="5370">
                  <c:v>44454</c:v>
                </c:pt>
                <c:pt idx="5371">
                  <c:v>44455</c:v>
                </c:pt>
                <c:pt idx="5372">
                  <c:v>44456</c:v>
                </c:pt>
                <c:pt idx="5373">
                  <c:v>44457</c:v>
                </c:pt>
                <c:pt idx="5374">
                  <c:v>44458</c:v>
                </c:pt>
                <c:pt idx="5375">
                  <c:v>44459</c:v>
                </c:pt>
                <c:pt idx="5376">
                  <c:v>44460</c:v>
                </c:pt>
                <c:pt idx="5377">
                  <c:v>44461</c:v>
                </c:pt>
                <c:pt idx="5378">
                  <c:v>44462</c:v>
                </c:pt>
                <c:pt idx="5379">
                  <c:v>44463</c:v>
                </c:pt>
                <c:pt idx="5380">
                  <c:v>44464</c:v>
                </c:pt>
                <c:pt idx="5381">
                  <c:v>44465</c:v>
                </c:pt>
                <c:pt idx="5382">
                  <c:v>44466</c:v>
                </c:pt>
                <c:pt idx="5383">
                  <c:v>44467</c:v>
                </c:pt>
                <c:pt idx="5384">
                  <c:v>44468</c:v>
                </c:pt>
                <c:pt idx="5385">
                  <c:v>44469</c:v>
                </c:pt>
                <c:pt idx="5386">
                  <c:v>44470</c:v>
                </c:pt>
                <c:pt idx="5387">
                  <c:v>44471</c:v>
                </c:pt>
                <c:pt idx="5388">
                  <c:v>44472</c:v>
                </c:pt>
                <c:pt idx="5389">
                  <c:v>44473</c:v>
                </c:pt>
                <c:pt idx="5390">
                  <c:v>44474</c:v>
                </c:pt>
                <c:pt idx="5391">
                  <c:v>44475</c:v>
                </c:pt>
                <c:pt idx="5392">
                  <c:v>44476</c:v>
                </c:pt>
                <c:pt idx="5393">
                  <c:v>44477</c:v>
                </c:pt>
                <c:pt idx="5394">
                  <c:v>44478</c:v>
                </c:pt>
                <c:pt idx="5395">
                  <c:v>44479</c:v>
                </c:pt>
                <c:pt idx="5396">
                  <c:v>44480</c:v>
                </c:pt>
                <c:pt idx="5397">
                  <c:v>44481</c:v>
                </c:pt>
                <c:pt idx="5398">
                  <c:v>44482</c:v>
                </c:pt>
                <c:pt idx="5399">
                  <c:v>44483</c:v>
                </c:pt>
                <c:pt idx="5400">
                  <c:v>44484</c:v>
                </c:pt>
                <c:pt idx="5401">
                  <c:v>44485</c:v>
                </c:pt>
                <c:pt idx="5402">
                  <c:v>44486</c:v>
                </c:pt>
                <c:pt idx="5403">
                  <c:v>44487</c:v>
                </c:pt>
                <c:pt idx="5404">
                  <c:v>44488</c:v>
                </c:pt>
                <c:pt idx="5405">
                  <c:v>44489</c:v>
                </c:pt>
                <c:pt idx="5406">
                  <c:v>44490</c:v>
                </c:pt>
                <c:pt idx="5407">
                  <c:v>44491</c:v>
                </c:pt>
                <c:pt idx="5408">
                  <c:v>44492</c:v>
                </c:pt>
                <c:pt idx="5409">
                  <c:v>44493</c:v>
                </c:pt>
                <c:pt idx="5410">
                  <c:v>44494</c:v>
                </c:pt>
                <c:pt idx="5411">
                  <c:v>44495</c:v>
                </c:pt>
                <c:pt idx="5412">
                  <c:v>44496</c:v>
                </c:pt>
                <c:pt idx="5413">
                  <c:v>44497</c:v>
                </c:pt>
                <c:pt idx="5414">
                  <c:v>44498</c:v>
                </c:pt>
                <c:pt idx="5415">
                  <c:v>44499</c:v>
                </c:pt>
                <c:pt idx="5416">
                  <c:v>44500</c:v>
                </c:pt>
                <c:pt idx="5417">
                  <c:v>44501</c:v>
                </c:pt>
                <c:pt idx="5418">
                  <c:v>44502</c:v>
                </c:pt>
                <c:pt idx="5419">
                  <c:v>44503</c:v>
                </c:pt>
                <c:pt idx="5420">
                  <c:v>44504</c:v>
                </c:pt>
                <c:pt idx="5421">
                  <c:v>44505</c:v>
                </c:pt>
                <c:pt idx="5422">
                  <c:v>44506</c:v>
                </c:pt>
                <c:pt idx="5423">
                  <c:v>44507</c:v>
                </c:pt>
                <c:pt idx="5424">
                  <c:v>44508</c:v>
                </c:pt>
                <c:pt idx="5425">
                  <c:v>44509</c:v>
                </c:pt>
                <c:pt idx="5426">
                  <c:v>44510</c:v>
                </c:pt>
                <c:pt idx="5427">
                  <c:v>44511</c:v>
                </c:pt>
                <c:pt idx="5428">
                  <c:v>44512</c:v>
                </c:pt>
                <c:pt idx="5429">
                  <c:v>44513</c:v>
                </c:pt>
                <c:pt idx="5430">
                  <c:v>44514</c:v>
                </c:pt>
                <c:pt idx="5431">
                  <c:v>44515</c:v>
                </c:pt>
                <c:pt idx="5432">
                  <c:v>44516</c:v>
                </c:pt>
                <c:pt idx="5433">
                  <c:v>44517</c:v>
                </c:pt>
                <c:pt idx="5434">
                  <c:v>44518</c:v>
                </c:pt>
                <c:pt idx="5435">
                  <c:v>44519</c:v>
                </c:pt>
                <c:pt idx="5436">
                  <c:v>44520</c:v>
                </c:pt>
                <c:pt idx="5437">
                  <c:v>44521</c:v>
                </c:pt>
                <c:pt idx="5438">
                  <c:v>44522</c:v>
                </c:pt>
                <c:pt idx="5439">
                  <c:v>44523</c:v>
                </c:pt>
                <c:pt idx="5440">
                  <c:v>44524</c:v>
                </c:pt>
                <c:pt idx="5441">
                  <c:v>44525</c:v>
                </c:pt>
                <c:pt idx="5442">
                  <c:v>44526</c:v>
                </c:pt>
                <c:pt idx="5443">
                  <c:v>44527</c:v>
                </c:pt>
                <c:pt idx="5444">
                  <c:v>44528</c:v>
                </c:pt>
                <c:pt idx="5445">
                  <c:v>44529</c:v>
                </c:pt>
                <c:pt idx="5446">
                  <c:v>44530</c:v>
                </c:pt>
                <c:pt idx="5447">
                  <c:v>44531</c:v>
                </c:pt>
                <c:pt idx="5448">
                  <c:v>44532</c:v>
                </c:pt>
                <c:pt idx="5449">
                  <c:v>44533</c:v>
                </c:pt>
                <c:pt idx="5450">
                  <c:v>44534</c:v>
                </c:pt>
                <c:pt idx="5451">
                  <c:v>44535</c:v>
                </c:pt>
                <c:pt idx="5452">
                  <c:v>44536</c:v>
                </c:pt>
                <c:pt idx="5453">
                  <c:v>44537</c:v>
                </c:pt>
                <c:pt idx="5454">
                  <c:v>44538</c:v>
                </c:pt>
                <c:pt idx="5455">
                  <c:v>44539</c:v>
                </c:pt>
                <c:pt idx="5456">
                  <c:v>44540</c:v>
                </c:pt>
                <c:pt idx="5457">
                  <c:v>44541</c:v>
                </c:pt>
                <c:pt idx="5458">
                  <c:v>44542</c:v>
                </c:pt>
                <c:pt idx="5459">
                  <c:v>44543</c:v>
                </c:pt>
                <c:pt idx="5460">
                  <c:v>44544</c:v>
                </c:pt>
                <c:pt idx="5461">
                  <c:v>44545</c:v>
                </c:pt>
                <c:pt idx="5462">
                  <c:v>44546</c:v>
                </c:pt>
                <c:pt idx="5463">
                  <c:v>44547</c:v>
                </c:pt>
                <c:pt idx="5464">
                  <c:v>44548</c:v>
                </c:pt>
                <c:pt idx="5465">
                  <c:v>44549</c:v>
                </c:pt>
                <c:pt idx="5466">
                  <c:v>44550</c:v>
                </c:pt>
                <c:pt idx="5467">
                  <c:v>44551</c:v>
                </c:pt>
                <c:pt idx="5468">
                  <c:v>44552</c:v>
                </c:pt>
                <c:pt idx="5469">
                  <c:v>44553</c:v>
                </c:pt>
                <c:pt idx="5470">
                  <c:v>44554</c:v>
                </c:pt>
                <c:pt idx="5471">
                  <c:v>44555</c:v>
                </c:pt>
                <c:pt idx="5472">
                  <c:v>44556</c:v>
                </c:pt>
                <c:pt idx="5473">
                  <c:v>44557</c:v>
                </c:pt>
                <c:pt idx="5474">
                  <c:v>44558</c:v>
                </c:pt>
                <c:pt idx="5475">
                  <c:v>44559</c:v>
                </c:pt>
                <c:pt idx="5476">
                  <c:v>44560</c:v>
                </c:pt>
                <c:pt idx="5477">
                  <c:v>44561</c:v>
                </c:pt>
                <c:pt idx="5478">
                  <c:v>44562</c:v>
                </c:pt>
                <c:pt idx="5479">
                  <c:v>44563</c:v>
                </c:pt>
                <c:pt idx="5480">
                  <c:v>44564</c:v>
                </c:pt>
                <c:pt idx="5481">
                  <c:v>44565</c:v>
                </c:pt>
                <c:pt idx="5482">
                  <c:v>44566</c:v>
                </c:pt>
                <c:pt idx="5483">
                  <c:v>44567</c:v>
                </c:pt>
                <c:pt idx="5484">
                  <c:v>44568</c:v>
                </c:pt>
                <c:pt idx="5485">
                  <c:v>44569</c:v>
                </c:pt>
                <c:pt idx="5486">
                  <c:v>44570</c:v>
                </c:pt>
                <c:pt idx="5487">
                  <c:v>44571</c:v>
                </c:pt>
                <c:pt idx="5488">
                  <c:v>44572</c:v>
                </c:pt>
                <c:pt idx="5489">
                  <c:v>44573</c:v>
                </c:pt>
                <c:pt idx="5490">
                  <c:v>44574</c:v>
                </c:pt>
                <c:pt idx="5491">
                  <c:v>44575</c:v>
                </c:pt>
                <c:pt idx="5492">
                  <c:v>44576</c:v>
                </c:pt>
                <c:pt idx="5493">
                  <c:v>44577</c:v>
                </c:pt>
                <c:pt idx="5494">
                  <c:v>44578</c:v>
                </c:pt>
                <c:pt idx="5495">
                  <c:v>44579</c:v>
                </c:pt>
                <c:pt idx="5496">
                  <c:v>44580</c:v>
                </c:pt>
                <c:pt idx="5497">
                  <c:v>44581</c:v>
                </c:pt>
                <c:pt idx="5498">
                  <c:v>44582</c:v>
                </c:pt>
                <c:pt idx="5499">
                  <c:v>44583</c:v>
                </c:pt>
                <c:pt idx="5500">
                  <c:v>44584</c:v>
                </c:pt>
                <c:pt idx="5501">
                  <c:v>44585</c:v>
                </c:pt>
                <c:pt idx="5502">
                  <c:v>44586</c:v>
                </c:pt>
                <c:pt idx="5503">
                  <c:v>44587</c:v>
                </c:pt>
                <c:pt idx="5504">
                  <c:v>44588</c:v>
                </c:pt>
                <c:pt idx="5505">
                  <c:v>44589</c:v>
                </c:pt>
                <c:pt idx="5506">
                  <c:v>44590</c:v>
                </c:pt>
                <c:pt idx="5507">
                  <c:v>44591</c:v>
                </c:pt>
                <c:pt idx="5508">
                  <c:v>44592</c:v>
                </c:pt>
                <c:pt idx="5509">
                  <c:v>44593</c:v>
                </c:pt>
                <c:pt idx="5510">
                  <c:v>44594</c:v>
                </c:pt>
                <c:pt idx="5511">
                  <c:v>44595</c:v>
                </c:pt>
                <c:pt idx="5512">
                  <c:v>44596</c:v>
                </c:pt>
                <c:pt idx="5513">
                  <c:v>44597</c:v>
                </c:pt>
                <c:pt idx="5514">
                  <c:v>44598</c:v>
                </c:pt>
                <c:pt idx="5515">
                  <c:v>44599</c:v>
                </c:pt>
                <c:pt idx="5516">
                  <c:v>44600</c:v>
                </c:pt>
                <c:pt idx="5517">
                  <c:v>44601</c:v>
                </c:pt>
                <c:pt idx="5518">
                  <c:v>44602</c:v>
                </c:pt>
                <c:pt idx="5519">
                  <c:v>44603</c:v>
                </c:pt>
                <c:pt idx="5520">
                  <c:v>44604</c:v>
                </c:pt>
                <c:pt idx="5521">
                  <c:v>44605</c:v>
                </c:pt>
                <c:pt idx="5522">
                  <c:v>44606</c:v>
                </c:pt>
                <c:pt idx="5523">
                  <c:v>44607</c:v>
                </c:pt>
                <c:pt idx="5524">
                  <c:v>44608</c:v>
                </c:pt>
                <c:pt idx="5525">
                  <c:v>44609</c:v>
                </c:pt>
                <c:pt idx="5526">
                  <c:v>44610</c:v>
                </c:pt>
                <c:pt idx="5527">
                  <c:v>44611</c:v>
                </c:pt>
                <c:pt idx="5528">
                  <c:v>44612</c:v>
                </c:pt>
                <c:pt idx="5529">
                  <c:v>44613</c:v>
                </c:pt>
                <c:pt idx="5530">
                  <c:v>44614</c:v>
                </c:pt>
                <c:pt idx="5531">
                  <c:v>44615</c:v>
                </c:pt>
                <c:pt idx="5532">
                  <c:v>44616</c:v>
                </c:pt>
                <c:pt idx="5533">
                  <c:v>44617</c:v>
                </c:pt>
                <c:pt idx="5534">
                  <c:v>44618</c:v>
                </c:pt>
                <c:pt idx="5535">
                  <c:v>44619</c:v>
                </c:pt>
                <c:pt idx="5536">
                  <c:v>44620</c:v>
                </c:pt>
                <c:pt idx="5537">
                  <c:v>44621</c:v>
                </c:pt>
                <c:pt idx="5538">
                  <c:v>44622</c:v>
                </c:pt>
                <c:pt idx="5539">
                  <c:v>44623</c:v>
                </c:pt>
                <c:pt idx="5540">
                  <c:v>44624</c:v>
                </c:pt>
                <c:pt idx="5541">
                  <c:v>44625</c:v>
                </c:pt>
                <c:pt idx="5542">
                  <c:v>44626</c:v>
                </c:pt>
                <c:pt idx="5543">
                  <c:v>44627</c:v>
                </c:pt>
                <c:pt idx="5544">
                  <c:v>44628</c:v>
                </c:pt>
                <c:pt idx="5545">
                  <c:v>44629</c:v>
                </c:pt>
                <c:pt idx="5546">
                  <c:v>44630</c:v>
                </c:pt>
                <c:pt idx="5547">
                  <c:v>44631</c:v>
                </c:pt>
                <c:pt idx="5548">
                  <c:v>44632</c:v>
                </c:pt>
                <c:pt idx="5549">
                  <c:v>44633</c:v>
                </c:pt>
                <c:pt idx="5550">
                  <c:v>44634</c:v>
                </c:pt>
                <c:pt idx="5551">
                  <c:v>44635</c:v>
                </c:pt>
                <c:pt idx="5552">
                  <c:v>44636</c:v>
                </c:pt>
                <c:pt idx="5553">
                  <c:v>44637</c:v>
                </c:pt>
                <c:pt idx="5554">
                  <c:v>44638</c:v>
                </c:pt>
                <c:pt idx="5555">
                  <c:v>44639</c:v>
                </c:pt>
                <c:pt idx="5556">
                  <c:v>44640</c:v>
                </c:pt>
                <c:pt idx="5557">
                  <c:v>44641</c:v>
                </c:pt>
                <c:pt idx="5558">
                  <c:v>44642</c:v>
                </c:pt>
                <c:pt idx="5559">
                  <c:v>44643</c:v>
                </c:pt>
                <c:pt idx="5560">
                  <c:v>44644</c:v>
                </c:pt>
                <c:pt idx="5561">
                  <c:v>44645</c:v>
                </c:pt>
                <c:pt idx="5562">
                  <c:v>44646</c:v>
                </c:pt>
                <c:pt idx="5563">
                  <c:v>44647</c:v>
                </c:pt>
                <c:pt idx="5564">
                  <c:v>44648</c:v>
                </c:pt>
                <c:pt idx="5565">
                  <c:v>44649</c:v>
                </c:pt>
                <c:pt idx="5566">
                  <c:v>44650</c:v>
                </c:pt>
                <c:pt idx="5567">
                  <c:v>44651</c:v>
                </c:pt>
                <c:pt idx="5568">
                  <c:v>44652</c:v>
                </c:pt>
                <c:pt idx="5569">
                  <c:v>44653</c:v>
                </c:pt>
                <c:pt idx="5570">
                  <c:v>44654</c:v>
                </c:pt>
                <c:pt idx="5571">
                  <c:v>44655</c:v>
                </c:pt>
                <c:pt idx="5572">
                  <c:v>44656</c:v>
                </c:pt>
                <c:pt idx="5573">
                  <c:v>44657</c:v>
                </c:pt>
                <c:pt idx="5574">
                  <c:v>44658</c:v>
                </c:pt>
                <c:pt idx="5575">
                  <c:v>44659</c:v>
                </c:pt>
                <c:pt idx="5576">
                  <c:v>44660</c:v>
                </c:pt>
                <c:pt idx="5577">
                  <c:v>44661</c:v>
                </c:pt>
                <c:pt idx="5578">
                  <c:v>44662</c:v>
                </c:pt>
                <c:pt idx="5579">
                  <c:v>44663</c:v>
                </c:pt>
                <c:pt idx="5580">
                  <c:v>44664</c:v>
                </c:pt>
                <c:pt idx="5581">
                  <c:v>44665</c:v>
                </c:pt>
                <c:pt idx="5582">
                  <c:v>44666</c:v>
                </c:pt>
                <c:pt idx="5583">
                  <c:v>44667</c:v>
                </c:pt>
                <c:pt idx="5584">
                  <c:v>44668</c:v>
                </c:pt>
                <c:pt idx="5585">
                  <c:v>44669</c:v>
                </c:pt>
                <c:pt idx="5586">
                  <c:v>44670</c:v>
                </c:pt>
                <c:pt idx="5587">
                  <c:v>44671</c:v>
                </c:pt>
                <c:pt idx="5588">
                  <c:v>44672</c:v>
                </c:pt>
                <c:pt idx="5589">
                  <c:v>44673</c:v>
                </c:pt>
                <c:pt idx="5590">
                  <c:v>44674</c:v>
                </c:pt>
                <c:pt idx="5591">
                  <c:v>44675</c:v>
                </c:pt>
                <c:pt idx="5592">
                  <c:v>44676</c:v>
                </c:pt>
                <c:pt idx="5593">
                  <c:v>44677</c:v>
                </c:pt>
                <c:pt idx="5594">
                  <c:v>44678</c:v>
                </c:pt>
                <c:pt idx="5595">
                  <c:v>44679</c:v>
                </c:pt>
                <c:pt idx="5596">
                  <c:v>44680</c:v>
                </c:pt>
                <c:pt idx="5597">
                  <c:v>44681</c:v>
                </c:pt>
                <c:pt idx="5598">
                  <c:v>44682</c:v>
                </c:pt>
                <c:pt idx="5599">
                  <c:v>44683</c:v>
                </c:pt>
                <c:pt idx="5600">
                  <c:v>44684</c:v>
                </c:pt>
                <c:pt idx="5601">
                  <c:v>44685</c:v>
                </c:pt>
                <c:pt idx="5602">
                  <c:v>44686</c:v>
                </c:pt>
                <c:pt idx="5603">
                  <c:v>44687</c:v>
                </c:pt>
                <c:pt idx="5604">
                  <c:v>44688</c:v>
                </c:pt>
                <c:pt idx="5605">
                  <c:v>44689</c:v>
                </c:pt>
                <c:pt idx="5606">
                  <c:v>44690</c:v>
                </c:pt>
                <c:pt idx="5607">
                  <c:v>44691</c:v>
                </c:pt>
                <c:pt idx="5608">
                  <c:v>44692</c:v>
                </c:pt>
                <c:pt idx="5609">
                  <c:v>44693</c:v>
                </c:pt>
                <c:pt idx="5610">
                  <c:v>44694</c:v>
                </c:pt>
                <c:pt idx="5611">
                  <c:v>44695</c:v>
                </c:pt>
                <c:pt idx="5612">
                  <c:v>44696</c:v>
                </c:pt>
                <c:pt idx="5613">
                  <c:v>44697</c:v>
                </c:pt>
                <c:pt idx="5614">
                  <c:v>44698</c:v>
                </c:pt>
                <c:pt idx="5615">
                  <c:v>44699</c:v>
                </c:pt>
                <c:pt idx="5616">
                  <c:v>44700</c:v>
                </c:pt>
                <c:pt idx="5617">
                  <c:v>44701</c:v>
                </c:pt>
                <c:pt idx="5618">
                  <c:v>44702</c:v>
                </c:pt>
                <c:pt idx="5619">
                  <c:v>44703</c:v>
                </c:pt>
                <c:pt idx="5620">
                  <c:v>44704</c:v>
                </c:pt>
                <c:pt idx="5621">
                  <c:v>44705</c:v>
                </c:pt>
                <c:pt idx="5622">
                  <c:v>44706</c:v>
                </c:pt>
                <c:pt idx="5623">
                  <c:v>44707</c:v>
                </c:pt>
                <c:pt idx="5624">
                  <c:v>44708</c:v>
                </c:pt>
                <c:pt idx="5625">
                  <c:v>44709</c:v>
                </c:pt>
                <c:pt idx="5626">
                  <c:v>44710</c:v>
                </c:pt>
                <c:pt idx="5627">
                  <c:v>44711</c:v>
                </c:pt>
                <c:pt idx="5628">
                  <c:v>44712</c:v>
                </c:pt>
                <c:pt idx="5629">
                  <c:v>44713</c:v>
                </c:pt>
                <c:pt idx="5630">
                  <c:v>44714</c:v>
                </c:pt>
                <c:pt idx="5631">
                  <c:v>44715</c:v>
                </c:pt>
                <c:pt idx="5632">
                  <c:v>44716</c:v>
                </c:pt>
                <c:pt idx="5633">
                  <c:v>44717</c:v>
                </c:pt>
                <c:pt idx="5634">
                  <c:v>44718</c:v>
                </c:pt>
                <c:pt idx="5635">
                  <c:v>44719</c:v>
                </c:pt>
                <c:pt idx="5636">
                  <c:v>44720</c:v>
                </c:pt>
                <c:pt idx="5637">
                  <c:v>44721</c:v>
                </c:pt>
                <c:pt idx="5638">
                  <c:v>44722</c:v>
                </c:pt>
                <c:pt idx="5639">
                  <c:v>44723</c:v>
                </c:pt>
                <c:pt idx="5640">
                  <c:v>44724</c:v>
                </c:pt>
                <c:pt idx="5641">
                  <c:v>44725</c:v>
                </c:pt>
                <c:pt idx="5642">
                  <c:v>44726</c:v>
                </c:pt>
                <c:pt idx="5643">
                  <c:v>44727</c:v>
                </c:pt>
                <c:pt idx="5644">
                  <c:v>44728</c:v>
                </c:pt>
                <c:pt idx="5645">
                  <c:v>44729</c:v>
                </c:pt>
                <c:pt idx="5646">
                  <c:v>44730</c:v>
                </c:pt>
                <c:pt idx="5647">
                  <c:v>44731</c:v>
                </c:pt>
                <c:pt idx="5648">
                  <c:v>44732</c:v>
                </c:pt>
                <c:pt idx="5649">
                  <c:v>44733</c:v>
                </c:pt>
                <c:pt idx="5650">
                  <c:v>44734</c:v>
                </c:pt>
                <c:pt idx="5651">
                  <c:v>44735</c:v>
                </c:pt>
                <c:pt idx="5652">
                  <c:v>44736</c:v>
                </c:pt>
                <c:pt idx="5653">
                  <c:v>44737</c:v>
                </c:pt>
                <c:pt idx="5654">
                  <c:v>44738</c:v>
                </c:pt>
                <c:pt idx="5655">
                  <c:v>44739</c:v>
                </c:pt>
                <c:pt idx="5656">
                  <c:v>44740</c:v>
                </c:pt>
                <c:pt idx="5657">
                  <c:v>44741</c:v>
                </c:pt>
                <c:pt idx="5658">
                  <c:v>44742</c:v>
                </c:pt>
                <c:pt idx="5659">
                  <c:v>44743</c:v>
                </c:pt>
                <c:pt idx="5660">
                  <c:v>44744</c:v>
                </c:pt>
                <c:pt idx="5661">
                  <c:v>44745</c:v>
                </c:pt>
                <c:pt idx="5662">
                  <c:v>44746</c:v>
                </c:pt>
                <c:pt idx="5663">
                  <c:v>44747</c:v>
                </c:pt>
                <c:pt idx="5664">
                  <c:v>44748</c:v>
                </c:pt>
                <c:pt idx="5665">
                  <c:v>44749</c:v>
                </c:pt>
                <c:pt idx="5666">
                  <c:v>44750</c:v>
                </c:pt>
                <c:pt idx="5667">
                  <c:v>44751</c:v>
                </c:pt>
                <c:pt idx="5668">
                  <c:v>44752</c:v>
                </c:pt>
                <c:pt idx="5669">
                  <c:v>44753</c:v>
                </c:pt>
                <c:pt idx="5670">
                  <c:v>44754</c:v>
                </c:pt>
                <c:pt idx="5671">
                  <c:v>44755</c:v>
                </c:pt>
                <c:pt idx="5672">
                  <c:v>44756</c:v>
                </c:pt>
                <c:pt idx="5673">
                  <c:v>44757</c:v>
                </c:pt>
                <c:pt idx="5674">
                  <c:v>44758</c:v>
                </c:pt>
                <c:pt idx="5675">
                  <c:v>44759</c:v>
                </c:pt>
                <c:pt idx="5676">
                  <c:v>44760</c:v>
                </c:pt>
                <c:pt idx="5677">
                  <c:v>44761</c:v>
                </c:pt>
                <c:pt idx="5678">
                  <c:v>44762</c:v>
                </c:pt>
                <c:pt idx="5679">
                  <c:v>44763</c:v>
                </c:pt>
                <c:pt idx="5680">
                  <c:v>44764</c:v>
                </c:pt>
                <c:pt idx="5681">
                  <c:v>44765</c:v>
                </c:pt>
                <c:pt idx="5682">
                  <c:v>44766</c:v>
                </c:pt>
                <c:pt idx="5683">
                  <c:v>44767</c:v>
                </c:pt>
                <c:pt idx="5684">
                  <c:v>44768</c:v>
                </c:pt>
                <c:pt idx="5685">
                  <c:v>44769</c:v>
                </c:pt>
                <c:pt idx="5686">
                  <c:v>44770</c:v>
                </c:pt>
                <c:pt idx="5687">
                  <c:v>44771</c:v>
                </c:pt>
                <c:pt idx="5688">
                  <c:v>44772</c:v>
                </c:pt>
                <c:pt idx="5689">
                  <c:v>44773</c:v>
                </c:pt>
                <c:pt idx="5690">
                  <c:v>44774</c:v>
                </c:pt>
                <c:pt idx="5691">
                  <c:v>44775</c:v>
                </c:pt>
                <c:pt idx="5692">
                  <c:v>44776</c:v>
                </c:pt>
                <c:pt idx="5693">
                  <c:v>44777</c:v>
                </c:pt>
                <c:pt idx="5694">
                  <c:v>44778</c:v>
                </c:pt>
                <c:pt idx="5695">
                  <c:v>44779</c:v>
                </c:pt>
                <c:pt idx="5696">
                  <c:v>44780</c:v>
                </c:pt>
                <c:pt idx="5697">
                  <c:v>44781</c:v>
                </c:pt>
                <c:pt idx="5698">
                  <c:v>44782</c:v>
                </c:pt>
                <c:pt idx="5699">
                  <c:v>44783</c:v>
                </c:pt>
                <c:pt idx="5700">
                  <c:v>44784</c:v>
                </c:pt>
                <c:pt idx="5701">
                  <c:v>44785</c:v>
                </c:pt>
                <c:pt idx="5702">
                  <c:v>44786</c:v>
                </c:pt>
                <c:pt idx="5703">
                  <c:v>44787</c:v>
                </c:pt>
                <c:pt idx="5704">
                  <c:v>44788</c:v>
                </c:pt>
                <c:pt idx="5705">
                  <c:v>44789</c:v>
                </c:pt>
                <c:pt idx="5706">
                  <c:v>44790</c:v>
                </c:pt>
                <c:pt idx="5707">
                  <c:v>44791</c:v>
                </c:pt>
                <c:pt idx="5708">
                  <c:v>44792</c:v>
                </c:pt>
                <c:pt idx="5709">
                  <c:v>44793</c:v>
                </c:pt>
                <c:pt idx="5710">
                  <c:v>44794</c:v>
                </c:pt>
                <c:pt idx="5711">
                  <c:v>44795</c:v>
                </c:pt>
                <c:pt idx="5712">
                  <c:v>44796</c:v>
                </c:pt>
                <c:pt idx="5713">
                  <c:v>44797</c:v>
                </c:pt>
                <c:pt idx="5714">
                  <c:v>44798</c:v>
                </c:pt>
                <c:pt idx="5715">
                  <c:v>44799</c:v>
                </c:pt>
                <c:pt idx="5716">
                  <c:v>44800</c:v>
                </c:pt>
                <c:pt idx="5717">
                  <c:v>44801</c:v>
                </c:pt>
                <c:pt idx="5718">
                  <c:v>44802</c:v>
                </c:pt>
                <c:pt idx="5719">
                  <c:v>44803</c:v>
                </c:pt>
                <c:pt idx="5720">
                  <c:v>44804</c:v>
                </c:pt>
                <c:pt idx="5721">
                  <c:v>44805</c:v>
                </c:pt>
                <c:pt idx="5722">
                  <c:v>44806</c:v>
                </c:pt>
                <c:pt idx="5723">
                  <c:v>44807</c:v>
                </c:pt>
                <c:pt idx="5724">
                  <c:v>44808</c:v>
                </c:pt>
                <c:pt idx="5725">
                  <c:v>44809</c:v>
                </c:pt>
                <c:pt idx="5726">
                  <c:v>44810</c:v>
                </c:pt>
                <c:pt idx="5727">
                  <c:v>44811</c:v>
                </c:pt>
                <c:pt idx="5728">
                  <c:v>44812</c:v>
                </c:pt>
                <c:pt idx="5729">
                  <c:v>44813</c:v>
                </c:pt>
                <c:pt idx="5730">
                  <c:v>44814</c:v>
                </c:pt>
                <c:pt idx="5731">
                  <c:v>44815</c:v>
                </c:pt>
                <c:pt idx="5732">
                  <c:v>44816</c:v>
                </c:pt>
                <c:pt idx="5733">
                  <c:v>44817</c:v>
                </c:pt>
                <c:pt idx="5734">
                  <c:v>44818</c:v>
                </c:pt>
                <c:pt idx="5735">
                  <c:v>44819</c:v>
                </c:pt>
                <c:pt idx="5736">
                  <c:v>44820</c:v>
                </c:pt>
                <c:pt idx="5737">
                  <c:v>44821</c:v>
                </c:pt>
                <c:pt idx="5738">
                  <c:v>44822</c:v>
                </c:pt>
                <c:pt idx="5739">
                  <c:v>44823</c:v>
                </c:pt>
                <c:pt idx="5740">
                  <c:v>44824</c:v>
                </c:pt>
                <c:pt idx="5741">
                  <c:v>44825</c:v>
                </c:pt>
                <c:pt idx="5742">
                  <c:v>44826</c:v>
                </c:pt>
                <c:pt idx="5743">
                  <c:v>44827</c:v>
                </c:pt>
                <c:pt idx="5744">
                  <c:v>44828</c:v>
                </c:pt>
                <c:pt idx="5745">
                  <c:v>44829</c:v>
                </c:pt>
                <c:pt idx="5746">
                  <c:v>44830</c:v>
                </c:pt>
                <c:pt idx="5747">
                  <c:v>44831</c:v>
                </c:pt>
                <c:pt idx="5748">
                  <c:v>44832</c:v>
                </c:pt>
                <c:pt idx="5749">
                  <c:v>44833</c:v>
                </c:pt>
                <c:pt idx="5750">
                  <c:v>44834</c:v>
                </c:pt>
                <c:pt idx="5751">
                  <c:v>44835</c:v>
                </c:pt>
                <c:pt idx="5752">
                  <c:v>44836</c:v>
                </c:pt>
                <c:pt idx="5753">
                  <c:v>44837</c:v>
                </c:pt>
                <c:pt idx="5754">
                  <c:v>44838</c:v>
                </c:pt>
                <c:pt idx="5755">
                  <c:v>44839</c:v>
                </c:pt>
                <c:pt idx="5756">
                  <c:v>44840</c:v>
                </c:pt>
                <c:pt idx="5757">
                  <c:v>44841</c:v>
                </c:pt>
                <c:pt idx="5758">
                  <c:v>44842</c:v>
                </c:pt>
                <c:pt idx="5759">
                  <c:v>44843</c:v>
                </c:pt>
                <c:pt idx="5760">
                  <c:v>44844</c:v>
                </c:pt>
                <c:pt idx="5761">
                  <c:v>44845</c:v>
                </c:pt>
                <c:pt idx="5762">
                  <c:v>44846</c:v>
                </c:pt>
                <c:pt idx="5763">
                  <c:v>44847</c:v>
                </c:pt>
                <c:pt idx="5764">
                  <c:v>44848</c:v>
                </c:pt>
                <c:pt idx="5765">
                  <c:v>44849</c:v>
                </c:pt>
                <c:pt idx="5766">
                  <c:v>44850</c:v>
                </c:pt>
                <c:pt idx="5767">
                  <c:v>44851</c:v>
                </c:pt>
                <c:pt idx="5768">
                  <c:v>44852</c:v>
                </c:pt>
                <c:pt idx="5769">
                  <c:v>44853</c:v>
                </c:pt>
                <c:pt idx="5770">
                  <c:v>44854</c:v>
                </c:pt>
                <c:pt idx="5771">
                  <c:v>44855</c:v>
                </c:pt>
                <c:pt idx="5772">
                  <c:v>44856</c:v>
                </c:pt>
                <c:pt idx="5773">
                  <c:v>44857</c:v>
                </c:pt>
                <c:pt idx="5774">
                  <c:v>44858</c:v>
                </c:pt>
                <c:pt idx="5775">
                  <c:v>44859</c:v>
                </c:pt>
                <c:pt idx="5776">
                  <c:v>44860</c:v>
                </c:pt>
                <c:pt idx="5777">
                  <c:v>44861</c:v>
                </c:pt>
                <c:pt idx="5778">
                  <c:v>44862</c:v>
                </c:pt>
                <c:pt idx="5779">
                  <c:v>44863</c:v>
                </c:pt>
                <c:pt idx="5780">
                  <c:v>44864</c:v>
                </c:pt>
                <c:pt idx="5781">
                  <c:v>44865</c:v>
                </c:pt>
                <c:pt idx="5782">
                  <c:v>44866</c:v>
                </c:pt>
                <c:pt idx="5783">
                  <c:v>44867</c:v>
                </c:pt>
                <c:pt idx="5784">
                  <c:v>44868</c:v>
                </c:pt>
                <c:pt idx="5785">
                  <c:v>44869</c:v>
                </c:pt>
                <c:pt idx="5786">
                  <c:v>44870</c:v>
                </c:pt>
                <c:pt idx="5787">
                  <c:v>44871</c:v>
                </c:pt>
                <c:pt idx="5788">
                  <c:v>44872</c:v>
                </c:pt>
                <c:pt idx="5789">
                  <c:v>44873</c:v>
                </c:pt>
                <c:pt idx="5790">
                  <c:v>44874</c:v>
                </c:pt>
                <c:pt idx="5791">
                  <c:v>44875</c:v>
                </c:pt>
                <c:pt idx="5792">
                  <c:v>44876</c:v>
                </c:pt>
                <c:pt idx="5793">
                  <c:v>44877</c:v>
                </c:pt>
                <c:pt idx="5794">
                  <c:v>44878</c:v>
                </c:pt>
                <c:pt idx="5795">
                  <c:v>44879</c:v>
                </c:pt>
                <c:pt idx="5796">
                  <c:v>44880</c:v>
                </c:pt>
                <c:pt idx="5797">
                  <c:v>44881</c:v>
                </c:pt>
                <c:pt idx="5798">
                  <c:v>44882</c:v>
                </c:pt>
                <c:pt idx="5799">
                  <c:v>44883</c:v>
                </c:pt>
                <c:pt idx="5800">
                  <c:v>44884</c:v>
                </c:pt>
                <c:pt idx="5801">
                  <c:v>44885</c:v>
                </c:pt>
                <c:pt idx="5802">
                  <c:v>44886</c:v>
                </c:pt>
                <c:pt idx="5803">
                  <c:v>44887</c:v>
                </c:pt>
                <c:pt idx="5804">
                  <c:v>44888</c:v>
                </c:pt>
                <c:pt idx="5805">
                  <c:v>44889</c:v>
                </c:pt>
                <c:pt idx="5806">
                  <c:v>44890</c:v>
                </c:pt>
                <c:pt idx="5807">
                  <c:v>44891</c:v>
                </c:pt>
                <c:pt idx="5808">
                  <c:v>44892</c:v>
                </c:pt>
                <c:pt idx="5809">
                  <c:v>44893</c:v>
                </c:pt>
                <c:pt idx="5810">
                  <c:v>44894</c:v>
                </c:pt>
                <c:pt idx="5811">
                  <c:v>44895</c:v>
                </c:pt>
                <c:pt idx="5812">
                  <c:v>44896</c:v>
                </c:pt>
                <c:pt idx="5813">
                  <c:v>44897</c:v>
                </c:pt>
                <c:pt idx="5814">
                  <c:v>44898</c:v>
                </c:pt>
                <c:pt idx="5815">
                  <c:v>44899</c:v>
                </c:pt>
                <c:pt idx="5816">
                  <c:v>44900</c:v>
                </c:pt>
                <c:pt idx="5817">
                  <c:v>44901</c:v>
                </c:pt>
                <c:pt idx="5818">
                  <c:v>44902</c:v>
                </c:pt>
                <c:pt idx="5819">
                  <c:v>44903</c:v>
                </c:pt>
                <c:pt idx="5820">
                  <c:v>44904</c:v>
                </c:pt>
                <c:pt idx="5821">
                  <c:v>44905</c:v>
                </c:pt>
                <c:pt idx="5822">
                  <c:v>44906</c:v>
                </c:pt>
                <c:pt idx="5823">
                  <c:v>44907</c:v>
                </c:pt>
                <c:pt idx="5824">
                  <c:v>44908</c:v>
                </c:pt>
                <c:pt idx="5825">
                  <c:v>44909</c:v>
                </c:pt>
                <c:pt idx="5826">
                  <c:v>44910</c:v>
                </c:pt>
                <c:pt idx="5827">
                  <c:v>44911</c:v>
                </c:pt>
                <c:pt idx="5828">
                  <c:v>44912</c:v>
                </c:pt>
                <c:pt idx="5829">
                  <c:v>44913</c:v>
                </c:pt>
                <c:pt idx="5830">
                  <c:v>44914</c:v>
                </c:pt>
                <c:pt idx="5831">
                  <c:v>44915</c:v>
                </c:pt>
                <c:pt idx="5832">
                  <c:v>44916</c:v>
                </c:pt>
                <c:pt idx="5833">
                  <c:v>44917</c:v>
                </c:pt>
                <c:pt idx="5834">
                  <c:v>44918</c:v>
                </c:pt>
                <c:pt idx="5835">
                  <c:v>44919</c:v>
                </c:pt>
                <c:pt idx="5836">
                  <c:v>44920</c:v>
                </c:pt>
                <c:pt idx="5837">
                  <c:v>44921</c:v>
                </c:pt>
                <c:pt idx="5838">
                  <c:v>44922</c:v>
                </c:pt>
                <c:pt idx="5839">
                  <c:v>44923</c:v>
                </c:pt>
                <c:pt idx="5840">
                  <c:v>44924</c:v>
                </c:pt>
                <c:pt idx="5841">
                  <c:v>44925</c:v>
                </c:pt>
                <c:pt idx="5842">
                  <c:v>44926</c:v>
                </c:pt>
                <c:pt idx="5843">
                  <c:v>44927</c:v>
                </c:pt>
                <c:pt idx="5844">
                  <c:v>44928</c:v>
                </c:pt>
                <c:pt idx="5845">
                  <c:v>44929</c:v>
                </c:pt>
                <c:pt idx="5846">
                  <c:v>44930</c:v>
                </c:pt>
                <c:pt idx="5847">
                  <c:v>44931</c:v>
                </c:pt>
                <c:pt idx="5848">
                  <c:v>44932</c:v>
                </c:pt>
                <c:pt idx="5849">
                  <c:v>44933</c:v>
                </c:pt>
                <c:pt idx="5850">
                  <c:v>44934</c:v>
                </c:pt>
                <c:pt idx="5851">
                  <c:v>44935</c:v>
                </c:pt>
                <c:pt idx="5852">
                  <c:v>44936</c:v>
                </c:pt>
                <c:pt idx="5853">
                  <c:v>44937</c:v>
                </c:pt>
                <c:pt idx="5854">
                  <c:v>44938</c:v>
                </c:pt>
                <c:pt idx="5855">
                  <c:v>44939</c:v>
                </c:pt>
                <c:pt idx="5856">
                  <c:v>44940</c:v>
                </c:pt>
                <c:pt idx="5857">
                  <c:v>44941</c:v>
                </c:pt>
                <c:pt idx="5858">
                  <c:v>44942</c:v>
                </c:pt>
                <c:pt idx="5859">
                  <c:v>44943</c:v>
                </c:pt>
                <c:pt idx="5860">
                  <c:v>44944</c:v>
                </c:pt>
                <c:pt idx="5861">
                  <c:v>44945</c:v>
                </c:pt>
                <c:pt idx="5862">
                  <c:v>44946</c:v>
                </c:pt>
                <c:pt idx="5863">
                  <c:v>44947</c:v>
                </c:pt>
                <c:pt idx="5864">
                  <c:v>44948</c:v>
                </c:pt>
                <c:pt idx="5865">
                  <c:v>44949</c:v>
                </c:pt>
                <c:pt idx="5866">
                  <c:v>44950</c:v>
                </c:pt>
                <c:pt idx="5867">
                  <c:v>44951</c:v>
                </c:pt>
                <c:pt idx="5868">
                  <c:v>44952</c:v>
                </c:pt>
                <c:pt idx="5869">
                  <c:v>44953</c:v>
                </c:pt>
                <c:pt idx="5870">
                  <c:v>44954</c:v>
                </c:pt>
                <c:pt idx="5871">
                  <c:v>44955</c:v>
                </c:pt>
                <c:pt idx="5872">
                  <c:v>44956</c:v>
                </c:pt>
                <c:pt idx="5873">
                  <c:v>44957</c:v>
                </c:pt>
                <c:pt idx="5874">
                  <c:v>44958</c:v>
                </c:pt>
                <c:pt idx="5875">
                  <c:v>44959</c:v>
                </c:pt>
                <c:pt idx="5876">
                  <c:v>44960</c:v>
                </c:pt>
                <c:pt idx="5877">
                  <c:v>44961</c:v>
                </c:pt>
                <c:pt idx="5878">
                  <c:v>44962</c:v>
                </c:pt>
                <c:pt idx="5879">
                  <c:v>44963</c:v>
                </c:pt>
                <c:pt idx="5880">
                  <c:v>44964</c:v>
                </c:pt>
                <c:pt idx="5881">
                  <c:v>44965</c:v>
                </c:pt>
                <c:pt idx="5882">
                  <c:v>44966</c:v>
                </c:pt>
                <c:pt idx="5883">
                  <c:v>44967</c:v>
                </c:pt>
                <c:pt idx="5884">
                  <c:v>44968</c:v>
                </c:pt>
                <c:pt idx="5885">
                  <c:v>44969</c:v>
                </c:pt>
                <c:pt idx="5886">
                  <c:v>44970</c:v>
                </c:pt>
                <c:pt idx="5887">
                  <c:v>44971</c:v>
                </c:pt>
                <c:pt idx="5888">
                  <c:v>44972</c:v>
                </c:pt>
                <c:pt idx="5889">
                  <c:v>44973</c:v>
                </c:pt>
                <c:pt idx="5890">
                  <c:v>44974</c:v>
                </c:pt>
                <c:pt idx="5891">
                  <c:v>44975</c:v>
                </c:pt>
                <c:pt idx="5892">
                  <c:v>44976</c:v>
                </c:pt>
                <c:pt idx="5893">
                  <c:v>44977</c:v>
                </c:pt>
                <c:pt idx="5894">
                  <c:v>44978</c:v>
                </c:pt>
                <c:pt idx="5895">
                  <c:v>44979</c:v>
                </c:pt>
                <c:pt idx="5896">
                  <c:v>44980</c:v>
                </c:pt>
                <c:pt idx="5897">
                  <c:v>44981</c:v>
                </c:pt>
                <c:pt idx="5898">
                  <c:v>44982</c:v>
                </c:pt>
                <c:pt idx="5899">
                  <c:v>44983</c:v>
                </c:pt>
                <c:pt idx="5900">
                  <c:v>44984</c:v>
                </c:pt>
                <c:pt idx="5901">
                  <c:v>44985</c:v>
                </c:pt>
                <c:pt idx="5902">
                  <c:v>44986</c:v>
                </c:pt>
                <c:pt idx="5903">
                  <c:v>44987</c:v>
                </c:pt>
                <c:pt idx="5904">
                  <c:v>44988</c:v>
                </c:pt>
                <c:pt idx="5905">
                  <c:v>44989</c:v>
                </c:pt>
                <c:pt idx="5906">
                  <c:v>44990</c:v>
                </c:pt>
                <c:pt idx="5907">
                  <c:v>44991</c:v>
                </c:pt>
                <c:pt idx="5908">
                  <c:v>44992</c:v>
                </c:pt>
                <c:pt idx="5909">
                  <c:v>44993</c:v>
                </c:pt>
                <c:pt idx="5910">
                  <c:v>44994</c:v>
                </c:pt>
                <c:pt idx="5911">
                  <c:v>44995</c:v>
                </c:pt>
                <c:pt idx="5912">
                  <c:v>44996</c:v>
                </c:pt>
                <c:pt idx="5913">
                  <c:v>44997</c:v>
                </c:pt>
                <c:pt idx="5914">
                  <c:v>44998</c:v>
                </c:pt>
                <c:pt idx="5915">
                  <c:v>44999</c:v>
                </c:pt>
                <c:pt idx="5916">
                  <c:v>45000</c:v>
                </c:pt>
                <c:pt idx="5917">
                  <c:v>45001</c:v>
                </c:pt>
                <c:pt idx="5918">
                  <c:v>45002</c:v>
                </c:pt>
                <c:pt idx="5919">
                  <c:v>45003</c:v>
                </c:pt>
                <c:pt idx="5920">
                  <c:v>45004</c:v>
                </c:pt>
                <c:pt idx="5921">
                  <c:v>45005</c:v>
                </c:pt>
                <c:pt idx="5922">
                  <c:v>45006</c:v>
                </c:pt>
                <c:pt idx="5923">
                  <c:v>45007</c:v>
                </c:pt>
                <c:pt idx="5924">
                  <c:v>45008</c:v>
                </c:pt>
                <c:pt idx="5925">
                  <c:v>45009</c:v>
                </c:pt>
                <c:pt idx="5926">
                  <c:v>45010</c:v>
                </c:pt>
                <c:pt idx="5927">
                  <c:v>45011</c:v>
                </c:pt>
                <c:pt idx="5928">
                  <c:v>45012</c:v>
                </c:pt>
                <c:pt idx="5929">
                  <c:v>45013</c:v>
                </c:pt>
                <c:pt idx="5930">
                  <c:v>45014</c:v>
                </c:pt>
                <c:pt idx="5931">
                  <c:v>45015</c:v>
                </c:pt>
                <c:pt idx="5932">
                  <c:v>45016</c:v>
                </c:pt>
                <c:pt idx="5933">
                  <c:v>45017</c:v>
                </c:pt>
                <c:pt idx="5934">
                  <c:v>45018</c:v>
                </c:pt>
                <c:pt idx="5935">
                  <c:v>45019</c:v>
                </c:pt>
                <c:pt idx="5936">
                  <c:v>45020</c:v>
                </c:pt>
                <c:pt idx="5937">
                  <c:v>45021</c:v>
                </c:pt>
                <c:pt idx="5938">
                  <c:v>45022</c:v>
                </c:pt>
                <c:pt idx="5939">
                  <c:v>45023</c:v>
                </c:pt>
                <c:pt idx="5940">
                  <c:v>45024</c:v>
                </c:pt>
                <c:pt idx="5941">
                  <c:v>45025</c:v>
                </c:pt>
                <c:pt idx="5942">
                  <c:v>45026</c:v>
                </c:pt>
                <c:pt idx="5943">
                  <c:v>45027</c:v>
                </c:pt>
                <c:pt idx="5944">
                  <c:v>45028</c:v>
                </c:pt>
                <c:pt idx="5945">
                  <c:v>45029</c:v>
                </c:pt>
                <c:pt idx="5946">
                  <c:v>45030</c:v>
                </c:pt>
                <c:pt idx="5947">
                  <c:v>45031</c:v>
                </c:pt>
                <c:pt idx="5948">
                  <c:v>45032</c:v>
                </c:pt>
                <c:pt idx="5949">
                  <c:v>45033</c:v>
                </c:pt>
                <c:pt idx="5950">
                  <c:v>45034</c:v>
                </c:pt>
                <c:pt idx="5951">
                  <c:v>45035</c:v>
                </c:pt>
                <c:pt idx="5952">
                  <c:v>45036</c:v>
                </c:pt>
                <c:pt idx="5953">
                  <c:v>45037</c:v>
                </c:pt>
                <c:pt idx="5954">
                  <c:v>45038</c:v>
                </c:pt>
                <c:pt idx="5955">
                  <c:v>45039</c:v>
                </c:pt>
                <c:pt idx="5956">
                  <c:v>45040</c:v>
                </c:pt>
                <c:pt idx="5957">
                  <c:v>45041</c:v>
                </c:pt>
                <c:pt idx="5958">
                  <c:v>45042</c:v>
                </c:pt>
                <c:pt idx="5959">
                  <c:v>45043</c:v>
                </c:pt>
                <c:pt idx="5960">
                  <c:v>45044</c:v>
                </c:pt>
                <c:pt idx="5961">
                  <c:v>45045</c:v>
                </c:pt>
                <c:pt idx="5962">
                  <c:v>45046</c:v>
                </c:pt>
                <c:pt idx="5963">
                  <c:v>45047</c:v>
                </c:pt>
                <c:pt idx="5964">
                  <c:v>45048</c:v>
                </c:pt>
                <c:pt idx="5965">
                  <c:v>45049</c:v>
                </c:pt>
                <c:pt idx="5966">
                  <c:v>45050</c:v>
                </c:pt>
                <c:pt idx="5967">
                  <c:v>45051</c:v>
                </c:pt>
                <c:pt idx="5968">
                  <c:v>45052</c:v>
                </c:pt>
                <c:pt idx="5969">
                  <c:v>45053</c:v>
                </c:pt>
                <c:pt idx="5970">
                  <c:v>45054</c:v>
                </c:pt>
                <c:pt idx="5971">
                  <c:v>45055</c:v>
                </c:pt>
                <c:pt idx="5972">
                  <c:v>45056</c:v>
                </c:pt>
                <c:pt idx="5973">
                  <c:v>45057</c:v>
                </c:pt>
                <c:pt idx="5974">
                  <c:v>45058</c:v>
                </c:pt>
                <c:pt idx="5975">
                  <c:v>45059</c:v>
                </c:pt>
                <c:pt idx="5976">
                  <c:v>45060</c:v>
                </c:pt>
                <c:pt idx="5977">
                  <c:v>45061</c:v>
                </c:pt>
              </c:numCache>
            </c:numRef>
          </c:cat>
          <c:val>
            <c:numRef>
              <c:f>'Historic fwd PE'!$O$6:$O$6309</c:f>
              <c:numCache>
                <c:formatCode>#,##0.0</c:formatCode>
                <c:ptCount val="6304"/>
                <c:pt idx="0">
                  <c:v>24.187438498669419</c:v>
                </c:pt>
                <c:pt idx="1">
                  <c:v>24.187438498669419</c:v>
                </c:pt>
                <c:pt idx="2">
                  <c:v>24.187438498669419</c:v>
                </c:pt>
                <c:pt idx="3">
                  <c:v>24.187438498669419</c:v>
                </c:pt>
                <c:pt idx="4">
                  <c:v>24.187438498669419</c:v>
                </c:pt>
                <c:pt idx="5">
                  <c:v>24.187438498669419</c:v>
                </c:pt>
                <c:pt idx="6">
                  <c:v>24.187438498669419</c:v>
                </c:pt>
                <c:pt idx="7">
                  <c:v>24.187438498669419</c:v>
                </c:pt>
                <c:pt idx="8">
                  <c:v>24.187438498669419</c:v>
                </c:pt>
                <c:pt idx="9">
                  <c:v>24.187438498669419</c:v>
                </c:pt>
                <c:pt idx="10">
                  <c:v>24.187438498669419</c:v>
                </c:pt>
                <c:pt idx="11">
                  <c:v>24.187438498669419</c:v>
                </c:pt>
                <c:pt idx="12">
                  <c:v>24.187438498669419</c:v>
                </c:pt>
                <c:pt idx="13">
                  <c:v>24.187438498669419</c:v>
                </c:pt>
                <c:pt idx="14">
                  <c:v>24.187438498669419</c:v>
                </c:pt>
                <c:pt idx="15">
                  <c:v>24.187438498669419</c:v>
                </c:pt>
                <c:pt idx="16">
                  <c:v>24.187438498669419</c:v>
                </c:pt>
                <c:pt idx="17">
                  <c:v>24.187438498669419</c:v>
                </c:pt>
                <c:pt idx="18">
                  <c:v>24.187438498669419</c:v>
                </c:pt>
                <c:pt idx="19">
                  <c:v>24.187438498669419</c:v>
                </c:pt>
                <c:pt idx="20">
                  <c:v>24.187438498669419</c:v>
                </c:pt>
                <c:pt idx="21">
                  <c:v>24.187438498669419</c:v>
                </c:pt>
                <c:pt idx="22">
                  <c:v>24.187438498669419</c:v>
                </c:pt>
                <c:pt idx="23">
                  <c:v>24.187438498669419</c:v>
                </c:pt>
                <c:pt idx="24">
                  <c:v>24.187438498669419</c:v>
                </c:pt>
                <c:pt idx="25">
                  <c:v>24.187438498669419</c:v>
                </c:pt>
                <c:pt idx="26">
                  <c:v>24.187438498669419</c:v>
                </c:pt>
                <c:pt idx="27">
                  <c:v>24.187438498669419</c:v>
                </c:pt>
                <c:pt idx="28">
                  <c:v>24.187438498669419</c:v>
                </c:pt>
                <c:pt idx="29">
                  <c:v>24.187438498669419</c:v>
                </c:pt>
                <c:pt idx="30">
                  <c:v>24.187438498669419</c:v>
                </c:pt>
                <c:pt idx="31">
                  <c:v>24.187438498669419</c:v>
                </c:pt>
                <c:pt idx="32">
                  <c:v>24.187438498669419</c:v>
                </c:pt>
                <c:pt idx="33">
                  <c:v>24.187438498669419</c:v>
                </c:pt>
                <c:pt idx="34">
                  <c:v>24.187438498669419</c:v>
                </c:pt>
                <c:pt idx="35">
                  <c:v>24.187438498669419</c:v>
                </c:pt>
                <c:pt idx="36">
                  <c:v>24.187438498669419</c:v>
                </c:pt>
                <c:pt idx="37">
                  <c:v>24.187438498669419</c:v>
                </c:pt>
                <c:pt idx="38">
                  <c:v>24.187438498669419</c:v>
                </c:pt>
                <c:pt idx="39">
                  <c:v>24.187438498669419</c:v>
                </c:pt>
                <c:pt idx="40">
                  <c:v>24.187438498669419</c:v>
                </c:pt>
                <c:pt idx="41">
                  <c:v>24.187438498669419</c:v>
                </c:pt>
                <c:pt idx="42">
                  <c:v>24.187438498669419</c:v>
                </c:pt>
                <c:pt idx="43">
                  <c:v>24.187438498669419</c:v>
                </c:pt>
                <c:pt idx="44">
                  <c:v>24.187438498669419</c:v>
                </c:pt>
                <c:pt idx="45">
                  <c:v>24.187438498669419</c:v>
                </c:pt>
                <c:pt idx="46">
                  <c:v>24.187438498669419</c:v>
                </c:pt>
                <c:pt idx="47">
                  <c:v>24.187438498669419</c:v>
                </c:pt>
                <c:pt idx="48">
                  <c:v>24.187438498669419</c:v>
                </c:pt>
                <c:pt idx="49">
                  <c:v>24.187438498669419</c:v>
                </c:pt>
                <c:pt idx="50">
                  <c:v>24.187438498669419</c:v>
                </c:pt>
                <c:pt idx="51">
                  <c:v>24.187438498669419</c:v>
                </c:pt>
                <c:pt idx="52">
                  <c:v>24.187438498669419</c:v>
                </c:pt>
                <c:pt idx="53">
                  <c:v>24.187438498669419</c:v>
                </c:pt>
                <c:pt idx="54">
                  <c:v>24.187438498669419</c:v>
                </c:pt>
                <c:pt idx="55">
                  <c:v>24.187438498669419</c:v>
                </c:pt>
                <c:pt idx="56">
                  <c:v>24.187438498669419</c:v>
                </c:pt>
                <c:pt idx="57">
                  <c:v>24.187438498669419</c:v>
                </c:pt>
                <c:pt idx="58">
                  <c:v>24.187438498669419</c:v>
                </c:pt>
                <c:pt idx="59">
                  <c:v>24.187438498669419</c:v>
                </c:pt>
                <c:pt idx="60">
                  <c:v>24.187438498669419</c:v>
                </c:pt>
                <c:pt idx="61">
                  <c:v>24.187438498669419</c:v>
                </c:pt>
                <c:pt idx="62">
                  <c:v>24.187438498669419</c:v>
                </c:pt>
                <c:pt idx="63">
                  <c:v>24.187438498669419</c:v>
                </c:pt>
                <c:pt idx="64">
                  <c:v>24.187438498669419</c:v>
                </c:pt>
                <c:pt idx="65">
                  <c:v>24.187438498669419</c:v>
                </c:pt>
                <c:pt idx="66">
                  <c:v>24.187438498669419</c:v>
                </c:pt>
                <c:pt idx="67">
                  <c:v>24.187438498669419</c:v>
                </c:pt>
                <c:pt idx="68">
                  <c:v>24.187438498669419</c:v>
                </c:pt>
                <c:pt idx="69">
                  <c:v>24.187438498669419</c:v>
                </c:pt>
                <c:pt idx="70">
                  <c:v>24.187438498669419</c:v>
                </c:pt>
                <c:pt idx="71">
                  <c:v>24.187438498669419</c:v>
                </c:pt>
                <c:pt idx="72">
                  <c:v>24.187438498669419</c:v>
                </c:pt>
                <c:pt idx="73">
                  <c:v>24.187438498669419</c:v>
                </c:pt>
                <c:pt idx="74">
                  <c:v>24.187438498669419</c:v>
                </c:pt>
                <c:pt idx="75">
                  <c:v>24.187438498669419</c:v>
                </c:pt>
                <c:pt idx="76">
                  <c:v>24.187438498669419</c:v>
                </c:pt>
                <c:pt idx="77">
                  <c:v>24.187438498669419</c:v>
                </c:pt>
                <c:pt idx="78">
                  <c:v>24.187438498669419</c:v>
                </c:pt>
                <c:pt idx="79">
                  <c:v>24.187438498669419</c:v>
                </c:pt>
                <c:pt idx="80">
                  <c:v>24.187438498669419</c:v>
                </c:pt>
                <c:pt idx="81">
                  <c:v>24.187438498669419</c:v>
                </c:pt>
                <c:pt idx="82">
                  <c:v>24.187438498669419</c:v>
                </c:pt>
                <c:pt idx="83">
                  <c:v>24.187438498669419</c:v>
                </c:pt>
                <c:pt idx="84">
                  <c:v>24.187438498669419</c:v>
                </c:pt>
                <c:pt idx="85">
                  <c:v>24.187438498669419</c:v>
                </c:pt>
                <c:pt idx="86">
                  <c:v>24.187438498669419</c:v>
                </c:pt>
                <c:pt idx="87">
                  <c:v>24.187438498669419</c:v>
                </c:pt>
                <c:pt idx="88">
                  <c:v>24.187438498669419</c:v>
                </c:pt>
                <c:pt idx="89">
                  <c:v>24.187438498669419</c:v>
                </c:pt>
                <c:pt idx="90">
                  <c:v>24.187438498669419</c:v>
                </c:pt>
                <c:pt idx="91">
                  <c:v>24.187438498669419</c:v>
                </c:pt>
                <c:pt idx="92">
                  <c:v>24.187438498669419</c:v>
                </c:pt>
                <c:pt idx="93">
                  <c:v>24.187438498669419</c:v>
                </c:pt>
                <c:pt idx="94">
                  <c:v>24.187438498669419</c:v>
                </c:pt>
                <c:pt idx="95">
                  <c:v>24.187438498669419</c:v>
                </c:pt>
                <c:pt idx="96">
                  <c:v>24.187438498669419</c:v>
                </c:pt>
                <c:pt idx="97">
                  <c:v>24.187438498669419</c:v>
                </c:pt>
                <c:pt idx="98">
                  <c:v>24.187438498669419</c:v>
                </c:pt>
                <c:pt idx="99">
                  <c:v>24.187438498669419</c:v>
                </c:pt>
                <c:pt idx="100">
                  <c:v>24.187438498669419</c:v>
                </c:pt>
                <c:pt idx="101">
                  <c:v>24.187438498669419</c:v>
                </c:pt>
                <c:pt idx="102">
                  <c:v>24.187438498669419</c:v>
                </c:pt>
                <c:pt idx="103">
                  <c:v>24.187438498669419</c:v>
                </c:pt>
                <c:pt idx="104">
                  <c:v>24.187438498669419</c:v>
                </c:pt>
                <c:pt idx="105">
                  <c:v>24.187438498669419</c:v>
                </c:pt>
                <c:pt idx="106">
                  <c:v>24.187438498669419</c:v>
                </c:pt>
                <c:pt idx="107">
                  <c:v>24.187438498669419</c:v>
                </c:pt>
                <c:pt idx="108">
                  <c:v>24.187438498669419</c:v>
                </c:pt>
                <c:pt idx="109">
                  <c:v>24.187438498669419</c:v>
                </c:pt>
                <c:pt idx="110">
                  <c:v>24.187438498669419</c:v>
                </c:pt>
                <c:pt idx="111">
                  <c:v>24.187438498669419</c:v>
                </c:pt>
                <c:pt idx="112">
                  <c:v>24.187438498669419</c:v>
                </c:pt>
                <c:pt idx="113">
                  <c:v>24.187438498669419</c:v>
                </c:pt>
                <c:pt idx="114">
                  <c:v>24.187438498669419</c:v>
                </c:pt>
                <c:pt idx="115">
                  <c:v>24.187438498669419</c:v>
                </c:pt>
                <c:pt idx="116">
                  <c:v>24.187438498669419</c:v>
                </c:pt>
                <c:pt idx="117">
                  <c:v>24.187438498669419</c:v>
                </c:pt>
                <c:pt idx="118">
                  <c:v>24.187438498669419</c:v>
                </c:pt>
                <c:pt idx="119">
                  <c:v>24.187438498669419</c:v>
                </c:pt>
                <c:pt idx="120">
                  <c:v>24.187438498669419</c:v>
                </c:pt>
                <c:pt idx="121">
                  <c:v>24.187438498669419</c:v>
                </c:pt>
                <c:pt idx="122">
                  <c:v>24.187438498669419</c:v>
                </c:pt>
                <c:pt idx="123">
                  <c:v>24.187438498669419</c:v>
                </c:pt>
                <c:pt idx="124">
                  <c:v>24.187438498669419</c:v>
                </c:pt>
                <c:pt idx="125">
                  <c:v>24.187438498669419</c:v>
                </c:pt>
                <c:pt idx="126">
                  <c:v>24.187438498669419</c:v>
                </c:pt>
                <c:pt idx="127">
                  <c:v>24.187438498669419</c:v>
                </c:pt>
                <c:pt idx="128">
                  <c:v>24.187438498669419</c:v>
                </c:pt>
                <c:pt idx="129">
                  <c:v>24.187438498669419</c:v>
                </c:pt>
                <c:pt idx="130">
                  <c:v>24.187438498669419</c:v>
                </c:pt>
                <c:pt idx="131">
                  <c:v>24.187438498669419</c:v>
                </c:pt>
                <c:pt idx="132">
                  <c:v>24.187438498669419</c:v>
                </c:pt>
                <c:pt idx="133">
                  <c:v>24.187438498669419</c:v>
                </c:pt>
                <c:pt idx="134">
                  <c:v>24.187438498669419</c:v>
                </c:pt>
                <c:pt idx="135">
                  <c:v>24.187438498669419</c:v>
                </c:pt>
                <c:pt idx="136">
                  <c:v>24.187438498669419</c:v>
                </c:pt>
                <c:pt idx="137">
                  <c:v>24.187438498669419</c:v>
                </c:pt>
                <c:pt idx="138">
                  <c:v>24.187438498669419</c:v>
                </c:pt>
                <c:pt idx="139">
                  <c:v>24.187438498669419</c:v>
                </c:pt>
                <c:pt idx="140">
                  <c:v>24.187438498669419</c:v>
                </c:pt>
                <c:pt idx="141">
                  <c:v>24.187438498669419</c:v>
                </c:pt>
                <c:pt idx="142">
                  <c:v>24.187438498669419</c:v>
                </c:pt>
                <c:pt idx="143">
                  <c:v>24.187438498669419</c:v>
                </c:pt>
                <c:pt idx="144">
                  <c:v>24.187438498669419</c:v>
                </c:pt>
                <c:pt idx="145">
                  <c:v>24.187438498669419</c:v>
                </c:pt>
                <c:pt idx="146">
                  <c:v>24.187438498669419</c:v>
                </c:pt>
                <c:pt idx="147">
                  <c:v>24.187438498669419</c:v>
                </c:pt>
                <c:pt idx="148">
                  <c:v>24.187438498669419</c:v>
                </c:pt>
                <c:pt idx="149">
                  <c:v>24.187438498669419</c:v>
                </c:pt>
                <c:pt idx="150">
                  <c:v>24.187438498669419</c:v>
                </c:pt>
                <c:pt idx="151">
                  <c:v>24.187438498669419</c:v>
                </c:pt>
                <c:pt idx="152">
                  <c:v>24.187438498669419</c:v>
                </c:pt>
                <c:pt idx="153">
                  <c:v>24.187438498669419</c:v>
                </c:pt>
                <c:pt idx="154">
                  <c:v>24.187438498669419</c:v>
                </c:pt>
                <c:pt idx="155">
                  <c:v>24.187438498669419</c:v>
                </c:pt>
                <c:pt idx="156">
                  <c:v>24.187438498669419</c:v>
                </c:pt>
                <c:pt idx="157">
                  <c:v>24.187438498669419</c:v>
                </c:pt>
                <c:pt idx="158">
                  <c:v>24.187438498669419</c:v>
                </c:pt>
                <c:pt idx="159">
                  <c:v>24.187438498669419</c:v>
                </c:pt>
                <c:pt idx="160">
                  <c:v>24.187438498669419</c:v>
                </c:pt>
                <c:pt idx="161">
                  <c:v>24.187438498669419</c:v>
                </c:pt>
                <c:pt idx="162">
                  <c:v>24.187438498669419</c:v>
                </c:pt>
                <c:pt idx="163">
                  <c:v>24.187438498669419</c:v>
                </c:pt>
                <c:pt idx="164">
                  <c:v>24.187438498669419</c:v>
                </c:pt>
                <c:pt idx="165">
                  <c:v>24.187438498669419</c:v>
                </c:pt>
                <c:pt idx="166">
                  <c:v>24.187438498669419</c:v>
                </c:pt>
                <c:pt idx="167">
                  <c:v>24.187438498669419</c:v>
                </c:pt>
                <c:pt idx="168">
                  <c:v>24.187438498669419</c:v>
                </c:pt>
                <c:pt idx="169">
                  <c:v>24.187438498669419</c:v>
                </c:pt>
                <c:pt idx="170">
                  <c:v>24.187438498669419</c:v>
                </c:pt>
                <c:pt idx="171">
                  <c:v>24.187438498669419</c:v>
                </c:pt>
                <c:pt idx="172">
                  <c:v>24.187438498669419</c:v>
                </c:pt>
                <c:pt idx="173">
                  <c:v>24.187438498669419</c:v>
                </c:pt>
                <c:pt idx="174">
                  <c:v>24.187438498669419</c:v>
                </c:pt>
                <c:pt idx="175">
                  <c:v>24.187438498669419</c:v>
                </c:pt>
                <c:pt idx="176">
                  <c:v>24.187438498669419</c:v>
                </c:pt>
                <c:pt idx="177">
                  <c:v>24.187438498669419</c:v>
                </c:pt>
                <c:pt idx="178">
                  <c:v>24.187438498669419</c:v>
                </c:pt>
                <c:pt idx="179">
                  <c:v>24.187438498669419</c:v>
                </c:pt>
                <c:pt idx="180">
                  <c:v>24.187438498669419</c:v>
                </c:pt>
                <c:pt idx="181">
                  <c:v>24.187438498669419</c:v>
                </c:pt>
                <c:pt idx="182">
                  <c:v>24.187438498669419</c:v>
                </c:pt>
                <c:pt idx="183">
                  <c:v>24.187438498669419</c:v>
                </c:pt>
                <c:pt idx="184">
                  <c:v>24.187438498669419</c:v>
                </c:pt>
                <c:pt idx="185">
                  <c:v>24.187438498669419</c:v>
                </c:pt>
                <c:pt idx="186">
                  <c:v>24.187438498669419</c:v>
                </c:pt>
                <c:pt idx="187">
                  <c:v>24.187438498669419</c:v>
                </c:pt>
                <c:pt idx="188">
                  <c:v>24.187438498669419</c:v>
                </c:pt>
                <c:pt idx="189">
                  <c:v>24.187438498669419</c:v>
                </c:pt>
                <c:pt idx="190">
                  <c:v>24.187438498669419</c:v>
                </c:pt>
                <c:pt idx="191">
                  <c:v>24.187438498669419</c:v>
                </c:pt>
                <c:pt idx="192">
                  <c:v>24.187438498669419</c:v>
                </c:pt>
                <c:pt idx="193">
                  <c:v>24.187438498669419</c:v>
                </c:pt>
                <c:pt idx="194">
                  <c:v>24.187438498669419</c:v>
                </c:pt>
                <c:pt idx="195">
                  <c:v>24.187438498669419</c:v>
                </c:pt>
                <c:pt idx="196">
                  <c:v>24.187438498669419</c:v>
                </c:pt>
                <c:pt idx="197">
                  <c:v>24.187438498669419</c:v>
                </c:pt>
                <c:pt idx="198">
                  <c:v>24.187438498669419</c:v>
                </c:pt>
                <c:pt idx="199">
                  <c:v>24.187438498669419</c:v>
                </c:pt>
                <c:pt idx="200">
                  <c:v>24.187438498669419</c:v>
                </c:pt>
                <c:pt idx="201">
                  <c:v>24.187438498669419</c:v>
                </c:pt>
                <c:pt idx="202">
                  <c:v>24.187438498669419</c:v>
                </c:pt>
                <c:pt idx="203">
                  <c:v>24.187438498669419</c:v>
                </c:pt>
                <c:pt idx="204">
                  <c:v>24.187438498669419</c:v>
                </c:pt>
                <c:pt idx="205">
                  <c:v>24.187438498669419</c:v>
                </c:pt>
                <c:pt idx="206">
                  <c:v>24.187438498669419</c:v>
                </c:pt>
                <c:pt idx="207">
                  <c:v>24.187438498669419</c:v>
                </c:pt>
                <c:pt idx="208">
                  <c:v>24.187438498669419</c:v>
                </c:pt>
                <c:pt idx="209">
                  <c:v>24.187438498669419</c:v>
                </c:pt>
                <c:pt idx="210">
                  <c:v>24.187438498669419</c:v>
                </c:pt>
                <c:pt idx="211">
                  <c:v>24.187438498669419</c:v>
                </c:pt>
                <c:pt idx="212">
                  <c:v>24.187438498669419</c:v>
                </c:pt>
                <c:pt idx="213">
                  <c:v>24.187438498669419</c:v>
                </c:pt>
                <c:pt idx="214">
                  <c:v>24.187438498669419</c:v>
                </c:pt>
                <c:pt idx="215">
                  <c:v>24.187438498669419</c:v>
                </c:pt>
                <c:pt idx="216">
                  <c:v>24.187438498669419</c:v>
                </c:pt>
                <c:pt idx="217">
                  <c:v>24.187438498669419</c:v>
                </c:pt>
                <c:pt idx="218">
                  <c:v>24.187438498669419</c:v>
                </c:pt>
                <c:pt idx="219">
                  <c:v>24.187438498669419</c:v>
                </c:pt>
                <c:pt idx="220">
                  <c:v>24.187438498669419</c:v>
                </c:pt>
                <c:pt idx="221">
                  <c:v>24.187438498669419</c:v>
                </c:pt>
                <c:pt idx="222">
                  <c:v>24.187438498669419</c:v>
                </c:pt>
                <c:pt idx="223">
                  <c:v>24.187438498669419</c:v>
                </c:pt>
                <c:pt idx="224">
                  <c:v>24.187438498669419</c:v>
                </c:pt>
                <c:pt idx="225">
                  <c:v>24.187438498669419</c:v>
                </c:pt>
                <c:pt idx="226">
                  <c:v>24.187438498669419</c:v>
                </c:pt>
                <c:pt idx="227">
                  <c:v>24.187438498669419</c:v>
                </c:pt>
                <c:pt idx="228">
                  <c:v>24.187438498669419</c:v>
                </c:pt>
                <c:pt idx="229">
                  <c:v>24.187438498669419</c:v>
                </c:pt>
                <c:pt idx="230">
                  <c:v>24.187438498669419</c:v>
                </c:pt>
                <c:pt idx="231">
                  <c:v>24.187438498669419</c:v>
                </c:pt>
                <c:pt idx="232">
                  <c:v>24.187438498669419</c:v>
                </c:pt>
                <c:pt idx="233">
                  <c:v>24.187438498669419</c:v>
                </c:pt>
                <c:pt idx="234">
                  <c:v>24.187438498669419</c:v>
                </c:pt>
                <c:pt idx="235">
                  <c:v>24.187438498669419</c:v>
                </c:pt>
                <c:pt idx="236">
                  <c:v>24.187438498669419</c:v>
                </c:pt>
                <c:pt idx="237">
                  <c:v>24.187438498669419</c:v>
                </c:pt>
                <c:pt idx="238">
                  <c:v>24.187438498669419</c:v>
                </c:pt>
                <c:pt idx="239">
                  <c:v>24.187438498669419</c:v>
                </c:pt>
                <c:pt idx="240">
                  <c:v>24.187438498669419</c:v>
                </c:pt>
                <c:pt idx="241">
                  <c:v>24.187438498669419</c:v>
                </c:pt>
                <c:pt idx="242">
                  <c:v>24.187438498669419</c:v>
                </c:pt>
                <c:pt idx="243">
                  <c:v>24.187438498669419</c:v>
                </c:pt>
                <c:pt idx="244">
                  <c:v>24.187438498669419</c:v>
                </c:pt>
                <c:pt idx="245">
                  <c:v>24.187438498669419</c:v>
                </c:pt>
                <c:pt idx="246">
                  <c:v>24.187438498669419</c:v>
                </c:pt>
                <c:pt idx="247">
                  <c:v>24.187438498669419</c:v>
                </c:pt>
                <c:pt idx="248">
                  <c:v>24.187438498669419</c:v>
                </c:pt>
                <c:pt idx="249">
                  <c:v>24.187438498669419</c:v>
                </c:pt>
                <c:pt idx="250">
                  <c:v>24.187438498669419</c:v>
                </c:pt>
                <c:pt idx="251">
                  <c:v>24.187438498669419</c:v>
                </c:pt>
                <c:pt idx="252">
                  <c:v>24.187438498669419</c:v>
                </c:pt>
                <c:pt idx="253">
                  <c:v>24.187438498669419</c:v>
                </c:pt>
                <c:pt idx="254">
                  <c:v>24.187438498669419</c:v>
                </c:pt>
                <c:pt idx="255">
                  <c:v>24.187438498669419</c:v>
                </c:pt>
                <c:pt idx="256">
                  <c:v>24.187438498669419</c:v>
                </c:pt>
                <c:pt idx="257">
                  <c:v>24.187438498669419</c:v>
                </c:pt>
                <c:pt idx="258">
                  <c:v>24.187438498669419</c:v>
                </c:pt>
                <c:pt idx="259">
                  <c:v>24.187438498669419</c:v>
                </c:pt>
                <c:pt idx="260">
                  <c:v>24.187438498669419</c:v>
                </c:pt>
                <c:pt idx="261">
                  <c:v>24.187438498669419</c:v>
                </c:pt>
                <c:pt idx="262">
                  <c:v>24.187438498669419</c:v>
                </c:pt>
                <c:pt idx="263">
                  <c:v>24.187438498669419</c:v>
                </c:pt>
                <c:pt idx="264">
                  <c:v>24.187438498669419</c:v>
                </c:pt>
                <c:pt idx="265">
                  <c:v>24.187438498669419</c:v>
                </c:pt>
                <c:pt idx="266">
                  <c:v>24.187438498669419</c:v>
                </c:pt>
                <c:pt idx="267">
                  <c:v>24.187438498669419</c:v>
                </c:pt>
                <c:pt idx="268">
                  <c:v>24.187438498669419</c:v>
                </c:pt>
                <c:pt idx="269">
                  <c:v>24.187438498669419</c:v>
                </c:pt>
                <c:pt idx="270">
                  <c:v>24.187438498669419</c:v>
                </c:pt>
                <c:pt idx="271">
                  <c:v>24.187438498669419</c:v>
                </c:pt>
                <c:pt idx="272">
                  <c:v>24.187438498669419</c:v>
                </c:pt>
                <c:pt idx="273">
                  <c:v>24.187438498669419</c:v>
                </c:pt>
                <c:pt idx="274">
                  <c:v>24.187438498669419</c:v>
                </c:pt>
                <c:pt idx="275">
                  <c:v>24.187438498669419</c:v>
                </c:pt>
                <c:pt idx="276">
                  <c:v>24.187438498669419</c:v>
                </c:pt>
                <c:pt idx="277">
                  <c:v>24.187438498669419</c:v>
                </c:pt>
                <c:pt idx="278">
                  <c:v>24.187438498669419</c:v>
                </c:pt>
                <c:pt idx="279">
                  <c:v>24.187438498669419</c:v>
                </c:pt>
                <c:pt idx="280">
                  <c:v>24.187438498669419</c:v>
                </c:pt>
                <c:pt idx="281">
                  <c:v>24.187438498669419</c:v>
                </c:pt>
                <c:pt idx="282">
                  <c:v>24.187438498669419</c:v>
                </c:pt>
                <c:pt idx="283">
                  <c:v>24.187438498669419</c:v>
                </c:pt>
                <c:pt idx="284">
                  <c:v>24.187438498669419</c:v>
                </c:pt>
                <c:pt idx="285">
                  <c:v>24.187438498669419</c:v>
                </c:pt>
                <c:pt idx="286">
                  <c:v>24.187438498669419</c:v>
                </c:pt>
                <c:pt idx="287">
                  <c:v>24.187438498669419</c:v>
                </c:pt>
                <c:pt idx="288">
                  <c:v>24.187438498669419</c:v>
                </c:pt>
                <c:pt idx="289">
                  <c:v>24.187438498669419</c:v>
                </c:pt>
                <c:pt idx="290">
                  <c:v>24.187438498669419</c:v>
                </c:pt>
                <c:pt idx="291">
                  <c:v>24.187438498669419</c:v>
                </c:pt>
                <c:pt idx="292">
                  <c:v>24.187438498669419</c:v>
                </c:pt>
                <c:pt idx="293">
                  <c:v>24.187438498669419</c:v>
                </c:pt>
                <c:pt idx="294">
                  <c:v>24.187438498669419</c:v>
                </c:pt>
                <c:pt idx="295">
                  <c:v>24.187438498669419</c:v>
                </c:pt>
                <c:pt idx="296">
                  <c:v>24.187438498669419</c:v>
                </c:pt>
                <c:pt idx="297">
                  <c:v>24.187438498669419</c:v>
                </c:pt>
                <c:pt idx="298">
                  <c:v>24.187438498669419</c:v>
                </c:pt>
                <c:pt idx="299">
                  <c:v>24.187438498669419</c:v>
                </c:pt>
                <c:pt idx="300">
                  <c:v>24.187438498669419</c:v>
                </c:pt>
                <c:pt idx="301">
                  <c:v>24.187438498669419</c:v>
                </c:pt>
                <c:pt idx="302">
                  <c:v>24.187438498669419</c:v>
                </c:pt>
                <c:pt idx="303">
                  <c:v>24.187438498669419</c:v>
                </c:pt>
                <c:pt idx="304">
                  <c:v>24.187438498669419</c:v>
                </c:pt>
                <c:pt idx="305">
                  <c:v>24.187438498669419</c:v>
                </c:pt>
                <c:pt idx="306">
                  <c:v>24.187438498669419</c:v>
                </c:pt>
                <c:pt idx="307">
                  <c:v>24.187438498669419</c:v>
                </c:pt>
                <c:pt idx="308">
                  <c:v>24.187438498669419</c:v>
                </c:pt>
                <c:pt idx="309">
                  <c:v>24.187438498669419</c:v>
                </c:pt>
                <c:pt idx="310">
                  <c:v>24.187438498669419</c:v>
                </c:pt>
                <c:pt idx="311">
                  <c:v>24.187438498669419</c:v>
                </c:pt>
                <c:pt idx="312">
                  <c:v>24.187438498669419</c:v>
                </c:pt>
                <c:pt idx="313">
                  <c:v>24.187438498669419</c:v>
                </c:pt>
                <c:pt idx="314">
                  <c:v>24.187438498669419</c:v>
                </c:pt>
                <c:pt idx="315">
                  <c:v>24.187438498669419</c:v>
                </c:pt>
                <c:pt idx="316">
                  <c:v>24.187438498669419</c:v>
                </c:pt>
                <c:pt idx="317">
                  <c:v>24.187438498669419</c:v>
                </c:pt>
                <c:pt idx="318">
                  <c:v>24.187438498669419</c:v>
                </c:pt>
                <c:pt idx="319">
                  <c:v>24.187438498669419</c:v>
                </c:pt>
                <c:pt idx="320">
                  <c:v>24.187438498669419</c:v>
                </c:pt>
                <c:pt idx="321">
                  <c:v>24.187438498669419</c:v>
                </c:pt>
                <c:pt idx="322">
                  <c:v>24.187438498669419</c:v>
                </c:pt>
                <c:pt idx="323">
                  <c:v>24.187438498669419</c:v>
                </c:pt>
                <c:pt idx="324">
                  <c:v>24.187438498669419</c:v>
                </c:pt>
                <c:pt idx="325">
                  <c:v>24.187438498669419</c:v>
                </c:pt>
                <c:pt idx="326">
                  <c:v>24.187438498669419</c:v>
                </c:pt>
                <c:pt idx="327">
                  <c:v>24.187438498669419</c:v>
                </c:pt>
                <c:pt idx="328">
                  <c:v>24.187438498669419</c:v>
                </c:pt>
                <c:pt idx="329">
                  <c:v>24.187438498669419</c:v>
                </c:pt>
                <c:pt idx="330">
                  <c:v>24.187438498669419</c:v>
                </c:pt>
                <c:pt idx="331">
                  <c:v>24.187438498669419</c:v>
                </c:pt>
                <c:pt idx="332">
                  <c:v>24.187438498669419</c:v>
                </c:pt>
                <c:pt idx="333">
                  <c:v>24.187438498669419</c:v>
                </c:pt>
                <c:pt idx="334">
                  <c:v>24.187438498669419</c:v>
                </c:pt>
                <c:pt idx="335">
                  <c:v>24.187438498669419</c:v>
                </c:pt>
                <c:pt idx="336">
                  <c:v>24.187438498669419</c:v>
                </c:pt>
                <c:pt idx="337">
                  <c:v>24.187438498669419</c:v>
                </c:pt>
                <c:pt idx="338">
                  <c:v>24.187438498669419</c:v>
                </c:pt>
                <c:pt idx="339">
                  <c:v>24.187438498669419</c:v>
                </c:pt>
                <c:pt idx="340">
                  <c:v>24.187438498669419</c:v>
                </c:pt>
                <c:pt idx="341">
                  <c:v>24.187438498669419</c:v>
                </c:pt>
                <c:pt idx="342">
                  <c:v>24.187438498669419</c:v>
                </c:pt>
                <c:pt idx="343">
                  <c:v>24.187438498669419</c:v>
                </c:pt>
                <c:pt idx="344">
                  <c:v>24.187438498669419</c:v>
                </c:pt>
                <c:pt idx="345">
                  <c:v>24.187438498669419</c:v>
                </c:pt>
                <c:pt idx="346">
                  <c:v>24.187438498669419</c:v>
                </c:pt>
                <c:pt idx="347">
                  <c:v>24.187438498669419</c:v>
                </c:pt>
                <c:pt idx="348">
                  <c:v>24.187438498669419</c:v>
                </c:pt>
                <c:pt idx="349">
                  <c:v>24.187438498669419</c:v>
                </c:pt>
                <c:pt idx="350">
                  <c:v>24.187438498669419</c:v>
                </c:pt>
                <c:pt idx="351">
                  <c:v>24.187438498669419</c:v>
                </c:pt>
                <c:pt idx="352">
                  <c:v>24.187438498669419</c:v>
                </c:pt>
                <c:pt idx="353">
                  <c:v>24.187438498669419</c:v>
                </c:pt>
                <c:pt idx="354">
                  <c:v>24.187438498669419</c:v>
                </c:pt>
                <c:pt idx="355">
                  <c:v>24.187438498669419</c:v>
                </c:pt>
                <c:pt idx="356">
                  <c:v>24.187438498669419</c:v>
                </c:pt>
                <c:pt idx="357">
                  <c:v>24.187438498669419</c:v>
                </c:pt>
                <c:pt idx="358">
                  <c:v>24.187438498669419</c:v>
                </c:pt>
                <c:pt idx="359">
                  <c:v>24.187438498669419</c:v>
                </c:pt>
                <c:pt idx="360">
                  <c:v>24.187438498669419</c:v>
                </c:pt>
                <c:pt idx="361">
                  <c:v>24.187438498669419</c:v>
                </c:pt>
                <c:pt idx="362">
                  <c:v>24.187438498669419</c:v>
                </c:pt>
                <c:pt idx="363">
                  <c:v>24.187438498669419</c:v>
                </c:pt>
                <c:pt idx="364">
                  <c:v>24.187438498669419</c:v>
                </c:pt>
                <c:pt idx="365">
                  <c:v>24.187438498669419</c:v>
                </c:pt>
                <c:pt idx="366">
                  <c:v>24.187438498669419</c:v>
                </c:pt>
                <c:pt idx="367">
                  <c:v>24.187438498669419</c:v>
                </c:pt>
                <c:pt idx="368">
                  <c:v>24.187438498669419</c:v>
                </c:pt>
                <c:pt idx="369">
                  <c:v>24.187438498669419</c:v>
                </c:pt>
                <c:pt idx="370">
                  <c:v>24.187438498669419</c:v>
                </c:pt>
                <c:pt idx="371">
                  <c:v>24.187438498669419</c:v>
                </c:pt>
                <c:pt idx="372">
                  <c:v>24.187438498669419</c:v>
                </c:pt>
                <c:pt idx="373">
                  <c:v>24.187438498669419</c:v>
                </c:pt>
                <c:pt idx="374">
                  <c:v>24.187438498669419</c:v>
                </c:pt>
                <c:pt idx="375">
                  <c:v>24.187438498669419</c:v>
                </c:pt>
                <c:pt idx="376">
                  <c:v>24.187438498669419</c:v>
                </c:pt>
                <c:pt idx="377">
                  <c:v>24.187438498669419</c:v>
                </c:pt>
                <c:pt idx="378">
                  <c:v>24.187438498669419</c:v>
                </c:pt>
                <c:pt idx="379">
                  <c:v>24.187438498669419</c:v>
                </c:pt>
                <c:pt idx="380">
                  <c:v>24.187438498669419</c:v>
                </c:pt>
                <c:pt idx="381">
                  <c:v>24.187438498669419</c:v>
                </c:pt>
                <c:pt idx="382">
                  <c:v>24.187438498669419</c:v>
                </c:pt>
                <c:pt idx="383">
                  <c:v>24.187438498669419</c:v>
                </c:pt>
                <c:pt idx="384">
                  <c:v>24.187438498669419</c:v>
                </c:pt>
                <c:pt idx="385">
                  <c:v>24.187438498669419</c:v>
                </c:pt>
                <c:pt idx="386">
                  <c:v>24.187438498669419</c:v>
                </c:pt>
                <c:pt idx="387">
                  <c:v>24.187438498669419</c:v>
                </c:pt>
                <c:pt idx="388">
                  <c:v>24.187438498669419</c:v>
                </c:pt>
                <c:pt idx="389">
                  <c:v>24.187438498669419</c:v>
                </c:pt>
                <c:pt idx="390">
                  <c:v>24.187438498669419</c:v>
                </c:pt>
                <c:pt idx="391">
                  <c:v>24.187438498669419</c:v>
                </c:pt>
                <c:pt idx="392">
                  <c:v>24.187438498669419</c:v>
                </c:pt>
                <c:pt idx="393">
                  <c:v>24.187438498669419</c:v>
                </c:pt>
                <c:pt idx="394">
                  <c:v>24.187438498669419</c:v>
                </c:pt>
                <c:pt idx="395">
                  <c:v>24.187438498669419</c:v>
                </c:pt>
                <c:pt idx="396">
                  <c:v>24.187438498669419</c:v>
                </c:pt>
                <c:pt idx="397">
                  <c:v>24.187438498669419</c:v>
                </c:pt>
                <c:pt idx="398">
                  <c:v>24.187438498669419</c:v>
                </c:pt>
                <c:pt idx="399">
                  <c:v>24.187438498669419</c:v>
                </c:pt>
                <c:pt idx="400">
                  <c:v>24.187438498669419</c:v>
                </c:pt>
                <c:pt idx="401">
                  <c:v>24.187438498669419</c:v>
                </c:pt>
                <c:pt idx="402">
                  <c:v>24.187438498669419</c:v>
                </c:pt>
                <c:pt idx="403">
                  <c:v>24.187438498669419</c:v>
                </c:pt>
                <c:pt idx="404">
                  <c:v>24.187438498669419</c:v>
                </c:pt>
                <c:pt idx="405">
                  <c:v>24.187438498669419</c:v>
                </c:pt>
                <c:pt idx="406">
                  <c:v>24.187438498669419</c:v>
                </c:pt>
                <c:pt idx="407">
                  <c:v>24.187438498669419</c:v>
                </c:pt>
                <c:pt idx="408">
                  <c:v>24.187438498669419</c:v>
                </c:pt>
                <c:pt idx="409">
                  <c:v>24.187438498669419</c:v>
                </c:pt>
                <c:pt idx="410">
                  <c:v>24.187438498669419</c:v>
                </c:pt>
                <c:pt idx="411">
                  <c:v>24.187438498669419</c:v>
                </c:pt>
                <c:pt idx="412">
                  <c:v>24.187438498669419</c:v>
                </c:pt>
                <c:pt idx="413">
                  <c:v>24.187438498669419</c:v>
                </c:pt>
                <c:pt idx="414">
                  <c:v>24.187438498669419</c:v>
                </c:pt>
                <c:pt idx="415">
                  <c:v>24.187438498669419</c:v>
                </c:pt>
                <c:pt idx="416">
                  <c:v>24.187438498669419</c:v>
                </c:pt>
                <c:pt idx="417">
                  <c:v>24.187438498669419</c:v>
                </c:pt>
                <c:pt idx="418">
                  <c:v>24.187438498669419</c:v>
                </c:pt>
                <c:pt idx="419">
                  <c:v>24.187438498669419</c:v>
                </c:pt>
                <c:pt idx="420">
                  <c:v>24.187438498669419</c:v>
                </c:pt>
                <c:pt idx="421">
                  <c:v>24.187438498669419</c:v>
                </c:pt>
                <c:pt idx="422">
                  <c:v>24.187438498669419</c:v>
                </c:pt>
                <c:pt idx="423">
                  <c:v>24.187438498669419</c:v>
                </c:pt>
                <c:pt idx="424">
                  <c:v>24.187438498669419</c:v>
                </c:pt>
                <c:pt idx="425">
                  <c:v>24.187438498669419</c:v>
                </c:pt>
                <c:pt idx="426">
                  <c:v>24.187438498669419</c:v>
                </c:pt>
                <c:pt idx="427">
                  <c:v>24.187438498669419</c:v>
                </c:pt>
                <c:pt idx="428">
                  <c:v>24.187438498669419</c:v>
                </c:pt>
                <c:pt idx="429">
                  <c:v>24.187438498669419</c:v>
                </c:pt>
                <c:pt idx="430">
                  <c:v>24.187438498669419</c:v>
                </c:pt>
                <c:pt idx="431">
                  <c:v>24.187438498669419</c:v>
                </c:pt>
                <c:pt idx="432">
                  <c:v>24.187438498669419</c:v>
                </c:pt>
                <c:pt idx="433">
                  <c:v>24.187438498669419</c:v>
                </c:pt>
                <c:pt idx="434">
                  <c:v>24.187438498669419</c:v>
                </c:pt>
                <c:pt idx="435">
                  <c:v>24.187438498669419</c:v>
                </c:pt>
                <c:pt idx="436">
                  <c:v>24.187438498669419</c:v>
                </c:pt>
                <c:pt idx="437">
                  <c:v>24.187438498669419</c:v>
                </c:pt>
                <c:pt idx="438">
                  <c:v>24.187438498669419</c:v>
                </c:pt>
                <c:pt idx="439">
                  <c:v>24.187438498669419</c:v>
                </c:pt>
                <c:pt idx="440">
                  <c:v>24.187438498669419</c:v>
                </c:pt>
                <c:pt idx="441">
                  <c:v>24.187438498669419</c:v>
                </c:pt>
                <c:pt idx="442">
                  <c:v>24.187438498669419</c:v>
                </c:pt>
                <c:pt idx="443">
                  <c:v>24.187438498669419</c:v>
                </c:pt>
                <c:pt idx="444">
                  <c:v>24.187438498669419</c:v>
                </c:pt>
                <c:pt idx="445">
                  <c:v>24.187438498669419</c:v>
                </c:pt>
                <c:pt idx="446">
                  <c:v>24.187438498669419</c:v>
                </c:pt>
                <c:pt idx="447">
                  <c:v>24.187438498669419</c:v>
                </c:pt>
                <c:pt idx="448">
                  <c:v>24.187438498669419</c:v>
                </c:pt>
                <c:pt idx="449">
                  <c:v>24.187438498669419</c:v>
                </c:pt>
                <c:pt idx="450">
                  <c:v>24.187438498669419</c:v>
                </c:pt>
                <c:pt idx="451">
                  <c:v>24.187438498669419</c:v>
                </c:pt>
                <c:pt idx="452">
                  <c:v>24.187438498669419</c:v>
                </c:pt>
                <c:pt idx="453">
                  <c:v>24.187438498669419</c:v>
                </c:pt>
                <c:pt idx="454">
                  <c:v>24.187438498669419</c:v>
                </c:pt>
                <c:pt idx="455">
                  <c:v>24.187438498669419</c:v>
                </c:pt>
                <c:pt idx="456">
                  <c:v>24.187438498669419</c:v>
                </c:pt>
                <c:pt idx="457">
                  <c:v>24.187438498669419</c:v>
                </c:pt>
                <c:pt idx="458">
                  <c:v>24.187438498669419</c:v>
                </c:pt>
                <c:pt idx="459">
                  <c:v>24.187438498669419</c:v>
                </c:pt>
                <c:pt idx="460">
                  <c:v>24.187438498669419</c:v>
                </c:pt>
                <c:pt idx="461">
                  <c:v>24.187438498669419</c:v>
                </c:pt>
                <c:pt idx="462">
                  <c:v>24.187438498669419</c:v>
                </c:pt>
                <c:pt idx="463">
                  <c:v>24.187438498669419</c:v>
                </c:pt>
                <c:pt idx="464">
                  <c:v>24.187438498669419</c:v>
                </c:pt>
                <c:pt idx="465">
                  <c:v>24.187438498669419</c:v>
                </c:pt>
                <c:pt idx="466">
                  <c:v>24.187438498669419</c:v>
                </c:pt>
                <c:pt idx="467">
                  <c:v>24.187438498669419</c:v>
                </c:pt>
                <c:pt idx="468">
                  <c:v>24.187438498669419</c:v>
                </c:pt>
                <c:pt idx="469">
                  <c:v>24.187438498669419</c:v>
                </c:pt>
                <c:pt idx="470">
                  <c:v>24.187438498669419</c:v>
                </c:pt>
                <c:pt idx="471">
                  <c:v>24.187438498669419</c:v>
                </c:pt>
                <c:pt idx="472">
                  <c:v>24.187438498669419</c:v>
                </c:pt>
                <c:pt idx="473">
                  <c:v>24.187438498669419</c:v>
                </c:pt>
                <c:pt idx="474">
                  <c:v>24.187438498669419</c:v>
                </c:pt>
                <c:pt idx="475">
                  <c:v>24.187438498669419</c:v>
                </c:pt>
                <c:pt idx="476">
                  <c:v>24.187438498669419</c:v>
                </c:pt>
                <c:pt idx="477">
                  <c:v>24.187438498669419</c:v>
                </c:pt>
                <c:pt idx="478">
                  <c:v>24.187438498669419</c:v>
                </c:pt>
                <c:pt idx="479">
                  <c:v>24.187438498669419</c:v>
                </c:pt>
                <c:pt idx="480">
                  <c:v>24.187438498669419</c:v>
                </c:pt>
                <c:pt idx="481">
                  <c:v>24.187438498669419</c:v>
                </c:pt>
                <c:pt idx="482">
                  <c:v>24.187438498669419</c:v>
                </c:pt>
                <c:pt idx="483">
                  <c:v>24.187438498669419</c:v>
                </c:pt>
                <c:pt idx="484">
                  <c:v>24.187438498669419</c:v>
                </c:pt>
                <c:pt idx="485">
                  <c:v>24.187438498669419</c:v>
                </c:pt>
                <c:pt idx="486">
                  <c:v>24.187438498669419</c:v>
                </c:pt>
                <c:pt idx="487">
                  <c:v>24.187438498669419</c:v>
                </c:pt>
                <c:pt idx="488">
                  <c:v>24.187438498669419</c:v>
                </c:pt>
                <c:pt idx="489">
                  <c:v>24.187438498669419</c:v>
                </c:pt>
                <c:pt idx="490">
                  <c:v>24.187438498669419</c:v>
                </c:pt>
                <c:pt idx="491">
                  <c:v>24.187438498669419</c:v>
                </c:pt>
                <c:pt idx="492">
                  <c:v>24.187438498669419</c:v>
                </c:pt>
                <c:pt idx="493">
                  <c:v>24.187438498669419</c:v>
                </c:pt>
                <c:pt idx="494">
                  <c:v>24.187438498669419</c:v>
                </c:pt>
                <c:pt idx="495">
                  <c:v>24.187438498669419</c:v>
                </c:pt>
                <c:pt idx="496">
                  <c:v>24.187438498669419</c:v>
                </c:pt>
                <c:pt idx="497">
                  <c:v>24.187438498669419</c:v>
                </c:pt>
                <c:pt idx="498">
                  <c:v>24.187438498669419</c:v>
                </c:pt>
                <c:pt idx="499">
                  <c:v>24.187438498669419</c:v>
                </c:pt>
                <c:pt idx="500">
                  <c:v>24.187438498669419</c:v>
                </c:pt>
                <c:pt idx="501">
                  <c:v>24.187438498669419</c:v>
                </c:pt>
                <c:pt idx="502">
                  <c:v>24.187438498669419</c:v>
                </c:pt>
                <c:pt idx="503">
                  <c:v>24.187438498669419</c:v>
                </c:pt>
                <c:pt idx="504">
                  <c:v>24.187438498669419</c:v>
                </c:pt>
                <c:pt idx="505">
                  <c:v>24.187438498669419</c:v>
                </c:pt>
                <c:pt idx="506">
                  <c:v>24.187438498669419</c:v>
                </c:pt>
                <c:pt idx="507">
                  <c:v>24.187438498669419</c:v>
                </c:pt>
                <c:pt idx="508">
                  <c:v>24.187438498669419</c:v>
                </c:pt>
                <c:pt idx="509">
                  <c:v>24.187438498669419</c:v>
                </c:pt>
                <c:pt idx="510">
                  <c:v>24.187438498669419</c:v>
                </c:pt>
                <c:pt idx="511">
                  <c:v>24.187438498669419</c:v>
                </c:pt>
                <c:pt idx="512">
                  <c:v>24.187438498669419</c:v>
                </c:pt>
                <c:pt idx="513">
                  <c:v>24.187438498669419</c:v>
                </c:pt>
                <c:pt idx="514">
                  <c:v>24.187438498669419</c:v>
                </c:pt>
                <c:pt idx="515">
                  <c:v>24.187438498669419</c:v>
                </c:pt>
                <c:pt idx="516">
                  <c:v>24.187438498669419</c:v>
                </c:pt>
                <c:pt idx="517">
                  <c:v>24.187438498669419</c:v>
                </c:pt>
                <c:pt idx="518">
                  <c:v>24.187438498669419</c:v>
                </c:pt>
                <c:pt idx="519">
                  <c:v>24.187438498669419</c:v>
                </c:pt>
                <c:pt idx="520">
                  <c:v>24.187438498669419</c:v>
                </c:pt>
                <c:pt idx="521">
                  <c:v>24.187438498669419</c:v>
                </c:pt>
                <c:pt idx="522">
                  <c:v>24.187438498669419</c:v>
                </c:pt>
                <c:pt idx="523">
                  <c:v>24.187438498669419</c:v>
                </c:pt>
                <c:pt idx="524">
                  <c:v>24.187438498669419</c:v>
                </c:pt>
                <c:pt idx="525">
                  <c:v>24.187438498669419</c:v>
                </c:pt>
                <c:pt idx="526">
                  <c:v>24.187438498669419</c:v>
                </c:pt>
                <c:pt idx="527">
                  <c:v>24.187438498669419</c:v>
                </c:pt>
                <c:pt idx="528">
                  <c:v>24.187438498669419</c:v>
                </c:pt>
                <c:pt idx="529">
                  <c:v>24.187438498669419</c:v>
                </c:pt>
                <c:pt idx="530">
                  <c:v>24.187438498669419</c:v>
                </c:pt>
                <c:pt idx="531">
                  <c:v>24.187438498669419</c:v>
                </c:pt>
                <c:pt idx="532">
                  <c:v>24.187438498669419</c:v>
                </c:pt>
                <c:pt idx="533">
                  <c:v>24.187438498669419</c:v>
                </c:pt>
                <c:pt idx="534">
                  <c:v>24.187438498669419</c:v>
                </c:pt>
                <c:pt idx="535">
                  <c:v>24.187438498669419</c:v>
                </c:pt>
                <c:pt idx="536">
                  <c:v>24.187438498669419</c:v>
                </c:pt>
                <c:pt idx="537">
                  <c:v>24.187438498669419</c:v>
                </c:pt>
                <c:pt idx="538">
                  <c:v>24.187438498669419</c:v>
                </c:pt>
                <c:pt idx="539">
                  <c:v>24.187438498669419</c:v>
                </c:pt>
                <c:pt idx="540">
                  <c:v>24.187438498669419</c:v>
                </c:pt>
                <c:pt idx="541">
                  <c:v>24.187438498669419</c:v>
                </c:pt>
                <c:pt idx="542">
                  <c:v>24.187438498669419</c:v>
                </c:pt>
                <c:pt idx="543">
                  <c:v>24.187438498669419</c:v>
                </c:pt>
                <c:pt idx="544">
                  <c:v>24.187438498669419</c:v>
                </c:pt>
                <c:pt idx="545">
                  <c:v>24.187438498669419</c:v>
                </c:pt>
                <c:pt idx="546">
                  <c:v>24.187438498669419</c:v>
                </c:pt>
                <c:pt idx="547">
                  <c:v>24.187438498669419</c:v>
                </c:pt>
                <c:pt idx="548">
                  <c:v>24.187438498669419</c:v>
                </c:pt>
                <c:pt idx="549">
                  <c:v>24.187438498669419</c:v>
                </c:pt>
                <c:pt idx="550">
                  <c:v>24.187438498669419</c:v>
                </c:pt>
                <c:pt idx="551">
                  <c:v>24.187438498669419</c:v>
                </c:pt>
                <c:pt idx="552">
                  <c:v>24.187438498669419</c:v>
                </c:pt>
                <c:pt idx="553">
                  <c:v>24.187438498669419</c:v>
                </c:pt>
                <c:pt idx="554">
                  <c:v>24.187438498669419</c:v>
                </c:pt>
                <c:pt idx="555">
                  <c:v>24.187438498669419</c:v>
                </c:pt>
                <c:pt idx="556">
                  <c:v>24.187438498669419</c:v>
                </c:pt>
                <c:pt idx="557">
                  <c:v>24.187438498669419</c:v>
                </c:pt>
                <c:pt idx="558">
                  <c:v>24.187438498669419</c:v>
                </c:pt>
                <c:pt idx="559">
                  <c:v>24.187438498669419</c:v>
                </c:pt>
                <c:pt idx="560">
                  <c:v>24.187438498669419</c:v>
                </c:pt>
                <c:pt idx="561">
                  <c:v>24.187438498669419</c:v>
                </c:pt>
                <c:pt idx="562">
                  <c:v>24.187438498669419</c:v>
                </c:pt>
                <c:pt idx="563">
                  <c:v>24.187438498669419</c:v>
                </c:pt>
                <c:pt idx="564">
                  <c:v>24.187438498669419</c:v>
                </c:pt>
                <c:pt idx="565">
                  <c:v>24.187438498669419</c:v>
                </c:pt>
                <c:pt idx="566">
                  <c:v>24.187438498669419</c:v>
                </c:pt>
                <c:pt idx="567">
                  <c:v>24.187438498669419</c:v>
                </c:pt>
                <c:pt idx="568">
                  <c:v>24.187438498669419</c:v>
                </c:pt>
                <c:pt idx="569">
                  <c:v>24.187438498669419</c:v>
                </c:pt>
                <c:pt idx="570">
                  <c:v>24.187438498669419</c:v>
                </c:pt>
                <c:pt idx="571">
                  <c:v>24.187438498669419</c:v>
                </c:pt>
                <c:pt idx="572">
                  <c:v>24.187438498669419</c:v>
                </c:pt>
                <c:pt idx="573">
                  <c:v>24.187438498669419</c:v>
                </c:pt>
                <c:pt idx="574">
                  <c:v>24.187438498669419</c:v>
                </c:pt>
                <c:pt idx="575">
                  <c:v>24.187438498669419</c:v>
                </c:pt>
                <c:pt idx="576">
                  <c:v>24.187438498669419</c:v>
                </c:pt>
                <c:pt idx="577">
                  <c:v>24.187438498669419</c:v>
                </c:pt>
                <c:pt idx="578">
                  <c:v>24.187438498669419</c:v>
                </c:pt>
                <c:pt idx="579">
                  <c:v>24.187438498669419</c:v>
                </c:pt>
                <c:pt idx="580">
                  <c:v>24.187438498669419</c:v>
                </c:pt>
                <c:pt idx="581">
                  <c:v>24.187438498669419</c:v>
                </c:pt>
                <c:pt idx="582">
                  <c:v>24.187438498669419</c:v>
                </c:pt>
                <c:pt idx="583">
                  <c:v>24.187438498669419</c:v>
                </c:pt>
                <c:pt idx="584">
                  <c:v>24.187438498669419</c:v>
                </c:pt>
                <c:pt idx="585">
                  <c:v>24.187438498669419</c:v>
                </c:pt>
                <c:pt idx="586">
                  <c:v>24.187438498669419</c:v>
                </c:pt>
                <c:pt idx="587">
                  <c:v>24.187438498669419</c:v>
                </c:pt>
                <c:pt idx="588">
                  <c:v>24.187438498669419</c:v>
                </c:pt>
                <c:pt idx="589">
                  <c:v>24.187438498669419</c:v>
                </c:pt>
                <c:pt idx="590">
                  <c:v>24.187438498669419</c:v>
                </c:pt>
                <c:pt idx="591">
                  <c:v>24.187438498669419</c:v>
                </c:pt>
                <c:pt idx="592">
                  <c:v>24.187438498669419</c:v>
                </c:pt>
                <c:pt idx="593">
                  <c:v>24.187438498669419</c:v>
                </c:pt>
                <c:pt idx="594">
                  <c:v>24.187438498669419</c:v>
                </c:pt>
                <c:pt idx="595">
                  <c:v>24.187438498669419</c:v>
                </c:pt>
                <c:pt idx="596">
                  <c:v>24.187438498669419</c:v>
                </c:pt>
                <c:pt idx="597">
                  <c:v>24.187438498669419</c:v>
                </c:pt>
                <c:pt idx="598">
                  <c:v>24.187438498669419</c:v>
                </c:pt>
                <c:pt idx="599">
                  <c:v>24.187438498669419</c:v>
                </c:pt>
                <c:pt idx="600">
                  <c:v>24.187438498669419</c:v>
                </c:pt>
                <c:pt idx="601">
                  <c:v>24.187438498669419</c:v>
                </c:pt>
                <c:pt idx="602">
                  <c:v>24.187438498669419</c:v>
                </c:pt>
                <c:pt idx="603">
                  <c:v>24.187438498669419</c:v>
                </c:pt>
                <c:pt idx="604">
                  <c:v>24.187438498669419</c:v>
                </c:pt>
                <c:pt idx="605">
                  <c:v>24.187438498669419</c:v>
                </c:pt>
                <c:pt idx="606">
                  <c:v>24.187438498669419</c:v>
                </c:pt>
                <c:pt idx="607">
                  <c:v>24.187438498669419</c:v>
                </c:pt>
                <c:pt idx="608">
                  <c:v>24.187438498669419</c:v>
                </c:pt>
                <c:pt idx="609">
                  <c:v>24.187438498669419</c:v>
                </c:pt>
                <c:pt idx="610">
                  <c:v>24.187438498669419</c:v>
                </c:pt>
                <c:pt idx="611">
                  <c:v>24.187438498669419</c:v>
                </c:pt>
                <c:pt idx="612">
                  <c:v>24.187438498669419</c:v>
                </c:pt>
                <c:pt idx="613">
                  <c:v>24.187438498669419</c:v>
                </c:pt>
                <c:pt idx="614">
                  <c:v>24.187438498669419</c:v>
                </c:pt>
                <c:pt idx="615">
                  <c:v>24.187438498669419</c:v>
                </c:pt>
                <c:pt idx="616">
                  <c:v>24.187438498669419</c:v>
                </c:pt>
                <c:pt idx="617">
                  <c:v>24.187438498669419</c:v>
                </c:pt>
                <c:pt idx="618">
                  <c:v>24.187438498669419</c:v>
                </c:pt>
                <c:pt idx="619">
                  <c:v>24.187438498669419</c:v>
                </c:pt>
                <c:pt idx="620">
                  <c:v>24.187438498669419</c:v>
                </c:pt>
                <c:pt idx="621">
                  <c:v>24.187438498669419</c:v>
                </c:pt>
                <c:pt idx="622">
                  <c:v>24.187438498669419</c:v>
                </c:pt>
                <c:pt idx="623">
                  <c:v>24.187438498669419</c:v>
                </c:pt>
                <c:pt idx="624">
                  <c:v>24.187438498669419</c:v>
                </c:pt>
                <c:pt idx="625">
                  <c:v>24.187438498669419</c:v>
                </c:pt>
                <c:pt idx="626">
                  <c:v>24.187438498669419</c:v>
                </c:pt>
                <c:pt idx="627">
                  <c:v>24.187438498669419</c:v>
                </c:pt>
                <c:pt idx="628">
                  <c:v>24.187438498669419</c:v>
                </c:pt>
                <c:pt idx="629">
                  <c:v>24.187438498669419</c:v>
                </c:pt>
                <c:pt idx="630">
                  <c:v>24.187438498669419</c:v>
                </c:pt>
                <c:pt idx="631">
                  <c:v>24.187438498669419</c:v>
                </c:pt>
                <c:pt idx="632">
                  <c:v>24.187438498669419</c:v>
                </c:pt>
                <c:pt idx="633">
                  <c:v>24.187438498669419</c:v>
                </c:pt>
                <c:pt idx="634">
                  <c:v>24.187438498669419</c:v>
                </c:pt>
                <c:pt idx="635">
                  <c:v>24.187438498669419</c:v>
                </c:pt>
                <c:pt idx="636">
                  <c:v>24.187438498669419</c:v>
                </c:pt>
                <c:pt idx="637">
                  <c:v>24.187438498669419</c:v>
                </c:pt>
                <c:pt idx="638">
                  <c:v>24.187438498669419</c:v>
                </c:pt>
                <c:pt idx="639">
                  <c:v>24.187438498669419</c:v>
                </c:pt>
                <c:pt idx="640">
                  <c:v>24.187438498669419</c:v>
                </c:pt>
                <c:pt idx="641">
                  <c:v>24.187438498669419</c:v>
                </c:pt>
                <c:pt idx="642">
                  <c:v>24.187438498669419</c:v>
                </c:pt>
                <c:pt idx="643">
                  <c:v>24.187438498669419</c:v>
                </c:pt>
                <c:pt idx="644">
                  <c:v>24.187438498669419</c:v>
                </c:pt>
                <c:pt idx="645">
                  <c:v>24.187438498669419</c:v>
                </c:pt>
                <c:pt idx="646">
                  <c:v>24.187438498669419</c:v>
                </c:pt>
                <c:pt idx="647">
                  <c:v>24.187438498669419</c:v>
                </c:pt>
                <c:pt idx="648">
                  <c:v>24.187438498669419</c:v>
                </c:pt>
                <c:pt idx="649">
                  <c:v>24.187438498669419</c:v>
                </c:pt>
                <c:pt idx="650">
                  <c:v>24.187438498669419</c:v>
                </c:pt>
                <c:pt idx="651">
                  <c:v>24.187438498669419</c:v>
                </c:pt>
                <c:pt idx="652">
                  <c:v>24.187438498669419</c:v>
                </c:pt>
                <c:pt idx="653">
                  <c:v>24.187438498669419</c:v>
                </c:pt>
                <c:pt idx="654">
                  <c:v>24.187438498669419</c:v>
                </c:pt>
                <c:pt idx="655">
                  <c:v>24.187438498669419</c:v>
                </c:pt>
                <c:pt idx="656">
                  <c:v>24.187438498669419</c:v>
                </c:pt>
                <c:pt idx="657">
                  <c:v>24.187438498669419</c:v>
                </c:pt>
                <c:pt idx="658">
                  <c:v>24.187438498669419</c:v>
                </c:pt>
                <c:pt idx="659">
                  <c:v>24.187438498669419</c:v>
                </c:pt>
                <c:pt idx="660">
                  <c:v>24.187438498669419</c:v>
                </c:pt>
                <c:pt idx="661">
                  <c:v>24.187438498669419</c:v>
                </c:pt>
                <c:pt idx="662">
                  <c:v>24.187438498669419</c:v>
                </c:pt>
                <c:pt idx="663">
                  <c:v>24.187438498669419</c:v>
                </c:pt>
                <c:pt idx="664">
                  <c:v>24.187438498669419</c:v>
                </c:pt>
                <c:pt idx="665">
                  <c:v>24.187438498669419</c:v>
                </c:pt>
                <c:pt idx="666">
                  <c:v>24.187438498669419</c:v>
                </c:pt>
                <c:pt idx="667">
                  <c:v>24.187438498669419</c:v>
                </c:pt>
                <c:pt idx="668">
                  <c:v>24.187438498669419</c:v>
                </c:pt>
                <c:pt idx="669">
                  <c:v>24.187438498669419</c:v>
                </c:pt>
                <c:pt idx="670">
                  <c:v>24.187438498669419</c:v>
                </c:pt>
                <c:pt idx="671">
                  <c:v>24.187438498669419</c:v>
                </c:pt>
                <c:pt idx="672">
                  <c:v>24.187438498669419</c:v>
                </c:pt>
                <c:pt idx="673">
                  <c:v>24.187438498669419</c:v>
                </c:pt>
                <c:pt idx="674">
                  <c:v>24.187438498669419</c:v>
                </c:pt>
                <c:pt idx="675">
                  <c:v>24.187438498669419</c:v>
                </c:pt>
                <c:pt idx="676">
                  <c:v>24.187438498669419</c:v>
                </c:pt>
                <c:pt idx="677">
                  <c:v>24.187438498669419</c:v>
                </c:pt>
                <c:pt idx="678">
                  <c:v>24.187438498669419</c:v>
                </c:pt>
                <c:pt idx="679">
                  <c:v>24.187438498669419</c:v>
                </c:pt>
                <c:pt idx="680">
                  <c:v>24.187438498669419</c:v>
                </c:pt>
                <c:pt idx="681">
                  <c:v>24.187438498669419</c:v>
                </c:pt>
                <c:pt idx="682">
                  <c:v>24.187438498669419</c:v>
                </c:pt>
                <c:pt idx="683">
                  <c:v>24.187438498669419</c:v>
                </c:pt>
                <c:pt idx="684">
                  <c:v>24.187438498669419</c:v>
                </c:pt>
                <c:pt idx="685">
                  <c:v>24.187438498669419</c:v>
                </c:pt>
                <c:pt idx="686">
                  <c:v>24.187438498669419</c:v>
                </c:pt>
                <c:pt idx="687">
                  <c:v>24.187438498669419</c:v>
                </c:pt>
                <c:pt idx="688">
                  <c:v>24.187438498669419</c:v>
                </c:pt>
                <c:pt idx="689">
                  <c:v>24.187438498669419</c:v>
                </c:pt>
                <c:pt idx="690">
                  <c:v>24.187438498669419</c:v>
                </c:pt>
                <c:pt idx="691">
                  <c:v>24.187438498669419</c:v>
                </c:pt>
                <c:pt idx="692">
                  <c:v>24.187438498669419</c:v>
                </c:pt>
                <c:pt idx="693">
                  <c:v>24.187438498669419</c:v>
                </c:pt>
                <c:pt idx="694">
                  <c:v>24.187438498669419</c:v>
                </c:pt>
                <c:pt idx="695">
                  <c:v>24.187438498669419</c:v>
                </c:pt>
                <c:pt idx="696">
                  <c:v>24.187438498669419</c:v>
                </c:pt>
                <c:pt idx="697">
                  <c:v>24.187438498669419</c:v>
                </c:pt>
                <c:pt idx="698">
                  <c:v>24.187438498669419</c:v>
                </c:pt>
                <c:pt idx="699">
                  <c:v>24.187438498669419</c:v>
                </c:pt>
                <c:pt idx="700">
                  <c:v>24.187438498669419</c:v>
                </c:pt>
                <c:pt idx="701">
                  <c:v>24.187438498669419</c:v>
                </c:pt>
                <c:pt idx="702">
                  <c:v>24.187438498669419</c:v>
                </c:pt>
                <c:pt idx="703">
                  <c:v>24.187438498669419</c:v>
                </c:pt>
                <c:pt idx="704">
                  <c:v>24.187438498669419</c:v>
                </c:pt>
                <c:pt idx="705">
                  <c:v>24.187438498669419</c:v>
                </c:pt>
                <c:pt idx="706">
                  <c:v>24.187438498669419</c:v>
                </c:pt>
                <c:pt idx="707">
                  <c:v>24.187438498669419</c:v>
                </c:pt>
                <c:pt idx="708">
                  <c:v>24.187438498669419</c:v>
                </c:pt>
                <c:pt idx="709">
                  <c:v>24.187438498669419</c:v>
                </c:pt>
                <c:pt idx="710">
                  <c:v>24.187438498669419</c:v>
                </c:pt>
                <c:pt idx="711">
                  <c:v>24.187438498669419</c:v>
                </c:pt>
                <c:pt idx="712">
                  <c:v>24.187438498669419</c:v>
                </c:pt>
                <c:pt idx="713">
                  <c:v>24.187438498669419</c:v>
                </c:pt>
                <c:pt idx="714">
                  <c:v>24.187438498669419</c:v>
                </c:pt>
                <c:pt idx="715">
                  <c:v>24.187438498669419</c:v>
                </c:pt>
                <c:pt idx="716">
                  <c:v>24.187438498669419</c:v>
                </c:pt>
                <c:pt idx="717">
                  <c:v>24.187438498669419</c:v>
                </c:pt>
                <c:pt idx="718">
                  <c:v>24.187438498669419</c:v>
                </c:pt>
                <c:pt idx="719">
                  <c:v>24.187438498669419</c:v>
                </c:pt>
                <c:pt idx="720">
                  <c:v>24.187438498669419</c:v>
                </c:pt>
                <c:pt idx="721">
                  <c:v>24.187438498669419</c:v>
                </c:pt>
                <c:pt idx="722">
                  <c:v>24.187438498669419</c:v>
                </c:pt>
                <c:pt idx="723">
                  <c:v>24.187438498669419</c:v>
                </c:pt>
                <c:pt idx="724">
                  <c:v>24.187438498669419</c:v>
                </c:pt>
                <c:pt idx="725">
                  <c:v>24.187438498669419</c:v>
                </c:pt>
                <c:pt idx="726">
                  <c:v>24.187438498669419</c:v>
                </c:pt>
                <c:pt idx="727">
                  <c:v>24.187438498669419</c:v>
                </c:pt>
                <c:pt idx="728">
                  <c:v>24.187438498669419</c:v>
                </c:pt>
                <c:pt idx="729">
                  <c:v>24.187438498669419</c:v>
                </c:pt>
                <c:pt idx="730">
                  <c:v>24.187438498669419</c:v>
                </c:pt>
                <c:pt idx="731">
                  <c:v>24.187438498669419</c:v>
                </c:pt>
                <c:pt idx="732">
                  <c:v>24.187438498669419</c:v>
                </c:pt>
                <c:pt idx="733">
                  <c:v>24.187438498669419</c:v>
                </c:pt>
                <c:pt idx="734">
                  <c:v>24.187438498669419</c:v>
                </c:pt>
                <c:pt idx="735">
                  <c:v>24.187438498669419</c:v>
                </c:pt>
                <c:pt idx="736">
                  <c:v>24.187438498669419</c:v>
                </c:pt>
                <c:pt idx="737">
                  <c:v>24.187438498669419</c:v>
                </c:pt>
                <c:pt idx="738">
                  <c:v>24.187438498669419</c:v>
                </c:pt>
                <c:pt idx="739">
                  <c:v>24.187438498669419</c:v>
                </c:pt>
                <c:pt idx="740">
                  <c:v>24.187438498669419</c:v>
                </c:pt>
                <c:pt idx="741">
                  <c:v>24.187438498669419</c:v>
                </c:pt>
                <c:pt idx="742">
                  <c:v>24.187438498669419</c:v>
                </c:pt>
                <c:pt idx="743">
                  <c:v>24.187438498669419</c:v>
                </c:pt>
                <c:pt idx="744">
                  <c:v>24.187438498669419</c:v>
                </c:pt>
                <c:pt idx="745">
                  <c:v>24.187438498669419</c:v>
                </c:pt>
                <c:pt idx="746">
                  <c:v>24.187438498669419</c:v>
                </c:pt>
                <c:pt idx="747">
                  <c:v>24.187438498669419</c:v>
                </c:pt>
                <c:pt idx="748">
                  <c:v>24.187438498669419</c:v>
                </c:pt>
                <c:pt idx="749">
                  <c:v>24.187438498669419</c:v>
                </c:pt>
                <c:pt idx="750">
                  <c:v>24.187438498669419</c:v>
                </c:pt>
                <c:pt idx="751">
                  <c:v>24.187438498669419</c:v>
                </c:pt>
                <c:pt idx="752">
                  <c:v>24.187438498669419</c:v>
                </c:pt>
                <c:pt idx="753">
                  <c:v>24.187438498669419</c:v>
                </c:pt>
                <c:pt idx="754">
                  <c:v>24.187438498669419</c:v>
                </c:pt>
                <c:pt idx="755">
                  <c:v>24.187438498669419</c:v>
                </c:pt>
                <c:pt idx="756">
                  <c:v>24.187438498669419</c:v>
                </c:pt>
                <c:pt idx="757">
                  <c:v>24.187438498669419</c:v>
                </c:pt>
                <c:pt idx="758">
                  <c:v>24.187438498669419</c:v>
                </c:pt>
                <c:pt idx="759">
                  <c:v>24.187438498669419</c:v>
                </c:pt>
                <c:pt idx="760">
                  <c:v>24.187438498669419</c:v>
                </c:pt>
                <c:pt idx="761">
                  <c:v>24.187438498669419</c:v>
                </c:pt>
                <c:pt idx="762">
                  <c:v>24.187438498669419</c:v>
                </c:pt>
                <c:pt idx="763">
                  <c:v>24.187438498669419</c:v>
                </c:pt>
                <c:pt idx="764">
                  <c:v>24.187438498669419</c:v>
                </c:pt>
                <c:pt idx="765">
                  <c:v>24.187438498669419</c:v>
                </c:pt>
                <c:pt idx="766">
                  <c:v>24.187438498669419</c:v>
                </c:pt>
                <c:pt idx="767">
                  <c:v>24.187438498669419</c:v>
                </c:pt>
                <c:pt idx="768">
                  <c:v>24.187438498669419</c:v>
                </c:pt>
                <c:pt idx="769">
                  <c:v>24.187438498669419</c:v>
                </c:pt>
                <c:pt idx="770">
                  <c:v>24.187438498669419</c:v>
                </c:pt>
                <c:pt idx="771">
                  <c:v>24.187438498669419</c:v>
                </c:pt>
                <c:pt idx="772">
                  <c:v>24.187438498669419</c:v>
                </c:pt>
                <c:pt idx="773">
                  <c:v>24.187438498669419</c:v>
                </c:pt>
                <c:pt idx="774">
                  <c:v>24.187438498669419</c:v>
                </c:pt>
                <c:pt idx="775">
                  <c:v>24.187438498669419</c:v>
                </c:pt>
                <c:pt idx="776">
                  <c:v>24.187438498669419</c:v>
                </c:pt>
                <c:pt idx="777">
                  <c:v>24.187438498669419</c:v>
                </c:pt>
                <c:pt idx="778">
                  <c:v>24.187438498669419</c:v>
                </c:pt>
                <c:pt idx="779">
                  <c:v>24.187438498669419</c:v>
                </c:pt>
                <c:pt idx="780">
                  <c:v>24.187438498669419</c:v>
                </c:pt>
                <c:pt idx="781">
                  <c:v>24.187438498669419</c:v>
                </c:pt>
                <c:pt idx="782">
                  <c:v>24.187438498669419</c:v>
                </c:pt>
                <c:pt idx="783">
                  <c:v>24.187438498669419</c:v>
                </c:pt>
                <c:pt idx="784">
                  <c:v>24.187438498669419</c:v>
                </c:pt>
                <c:pt idx="785">
                  <c:v>24.187438498669419</c:v>
                </c:pt>
                <c:pt idx="786">
                  <c:v>24.187438498669419</c:v>
                </c:pt>
                <c:pt idx="787">
                  <c:v>24.187438498669419</c:v>
                </c:pt>
                <c:pt idx="788">
                  <c:v>24.187438498669419</c:v>
                </c:pt>
                <c:pt idx="789">
                  <c:v>24.187438498669419</c:v>
                </c:pt>
                <c:pt idx="790">
                  <c:v>24.187438498669419</c:v>
                </c:pt>
                <c:pt idx="791">
                  <c:v>24.187438498669419</c:v>
                </c:pt>
                <c:pt idx="792">
                  <c:v>24.187438498669419</c:v>
                </c:pt>
                <c:pt idx="793">
                  <c:v>24.187438498669419</c:v>
                </c:pt>
                <c:pt idx="794">
                  <c:v>24.187438498669419</c:v>
                </c:pt>
                <c:pt idx="795">
                  <c:v>24.187438498669419</c:v>
                </c:pt>
                <c:pt idx="796">
                  <c:v>24.187438498669419</c:v>
                </c:pt>
                <c:pt idx="797">
                  <c:v>24.187438498669419</c:v>
                </c:pt>
                <c:pt idx="798">
                  <c:v>24.187438498669419</c:v>
                </c:pt>
                <c:pt idx="799">
                  <c:v>24.187438498669419</c:v>
                </c:pt>
                <c:pt idx="800">
                  <c:v>24.187438498669419</c:v>
                </c:pt>
                <c:pt idx="801">
                  <c:v>24.187438498669419</c:v>
                </c:pt>
                <c:pt idx="802">
                  <c:v>24.187438498669419</c:v>
                </c:pt>
                <c:pt idx="803">
                  <c:v>24.187438498669419</c:v>
                </c:pt>
                <c:pt idx="804">
                  <c:v>24.187438498669419</c:v>
                </c:pt>
                <c:pt idx="805">
                  <c:v>24.187438498669419</c:v>
                </c:pt>
                <c:pt idx="806">
                  <c:v>24.187438498669419</c:v>
                </c:pt>
                <c:pt idx="807">
                  <c:v>24.187438498669419</c:v>
                </c:pt>
                <c:pt idx="808">
                  <c:v>24.187438498669419</c:v>
                </c:pt>
                <c:pt idx="809">
                  <c:v>24.187438498669419</c:v>
                </c:pt>
                <c:pt idx="810">
                  <c:v>24.187438498669419</c:v>
                </c:pt>
                <c:pt idx="811">
                  <c:v>24.187438498669419</c:v>
                </c:pt>
                <c:pt idx="812">
                  <c:v>24.187438498669419</c:v>
                </c:pt>
                <c:pt idx="813">
                  <c:v>24.187438498669419</c:v>
                </c:pt>
                <c:pt idx="814">
                  <c:v>24.187438498669419</c:v>
                </c:pt>
                <c:pt idx="815">
                  <c:v>24.187438498669419</c:v>
                </c:pt>
                <c:pt idx="816">
                  <c:v>24.187438498669419</c:v>
                </c:pt>
                <c:pt idx="817">
                  <c:v>24.187438498669419</c:v>
                </c:pt>
                <c:pt idx="818">
                  <c:v>24.187438498669419</c:v>
                </c:pt>
                <c:pt idx="819">
                  <c:v>24.187438498669419</c:v>
                </c:pt>
                <c:pt idx="820">
                  <c:v>24.187438498669419</c:v>
                </c:pt>
                <c:pt idx="821">
                  <c:v>24.187438498669419</c:v>
                </c:pt>
                <c:pt idx="822">
                  <c:v>24.187438498669419</c:v>
                </c:pt>
                <c:pt idx="823">
                  <c:v>24.187438498669419</c:v>
                </c:pt>
                <c:pt idx="824">
                  <c:v>24.187438498669419</c:v>
                </c:pt>
                <c:pt idx="825">
                  <c:v>24.187438498669419</c:v>
                </c:pt>
                <c:pt idx="826">
                  <c:v>24.187438498669419</c:v>
                </c:pt>
                <c:pt idx="827">
                  <c:v>24.187438498669419</c:v>
                </c:pt>
                <c:pt idx="828">
                  <c:v>24.187438498669419</c:v>
                </c:pt>
                <c:pt idx="829">
                  <c:v>24.187438498669419</c:v>
                </c:pt>
                <c:pt idx="830">
                  <c:v>24.187438498669419</c:v>
                </c:pt>
                <c:pt idx="831">
                  <c:v>24.187438498669419</c:v>
                </c:pt>
                <c:pt idx="832">
                  <c:v>24.187438498669419</c:v>
                </c:pt>
                <c:pt idx="833">
                  <c:v>24.187438498669419</c:v>
                </c:pt>
                <c:pt idx="834">
                  <c:v>24.187438498669419</c:v>
                </c:pt>
                <c:pt idx="835">
                  <c:v>24.187438498669419</c:v>
                </c:pt>
                <c:pt idx="836">
                  <c:v>24.187438498669419</c:v>
                </c:pt>
                <c:pt idx="837">
                  <c:v>24.187438498669419</c:v>
                </c:pt>
                <c:pt idx="838">
                  <c:v>24.187438498669419</c:v>
                </c:pt>
                <c:pt idx="839">
                  <c:v>24.187438498669419</c:v>
                </c:pt>
                <c:pt idx="840">
                  <c:v>24.187438498669419</c:v>
                </c:pt>
                <c:pt idx="841">
                  <c:v>24.187438498669419</c:v>
                </c:pt>
                <c:pt idx="842">
                  <c:v>24.187438498669419</c:v>
                </c:pt>
                <c:pt idx="843">
                  <c:v>24.187438498669419</c:v>
                </c:pt>
                <c:pt idx="844">
                  <c:v>24.187438498669419</c:v>
                </c:pt>
                <c:pt idx="845">
                  <c:v>24.187438498669419</c:v>
                </c:pt>
                <c:pt idx="846">
                  <c:v>24.187438498669419</c:v>
                </c:pt>
                <c:pt idx="847">
                  <c:v>24.187438498669419</c:v>
                </c:pt>
                <c:pt idx="848">
                  <c:v>24.187438498669419</c:v>
                </c:pt>
                <c:pt idx="849">
                  <c:v>24.187438498669419</c:v>
                </c:pt>
                <c:pt idx="850">
                  <c:v>24.187438498669419</c:v>
                </c:pt>
                <c:pt idx="851">
                  <c:v>24.187438498669419</c:v>
                </c:pt>
                <c:pt idx="852">
                  <c:v>24.187438498669419</c:v>
                </c:pt>
                <c:pt idx="853">
                  <c:v>24.187438498669419</c:v>
                </c:pt>
                <c:pt idx="854">
                  <c:v>24.187438498669419</c:v>
                </c:pt>
                <c:pt idx="855">
                  <c:v>24.187438498669419</c:v>
                </c:pt>
                <c:pt idx="856">
                  <c:v>24.187438498669419</c:v>
                </c:pt>
                <c:pt idx="857">
                  <c:v>24.187438498669419</c:v>
                </c:pt>
                <c:pt idx="858">
                  <c:v>24.187438498669419</c:v>
                </c:pt>
                <c:pt idx="859">
                  <c:v>24.187438498669419</c:v>
                </c:pt>
                <c:pt idx="860">
                  <c:v>24.187438498669419</c:v>
                </c:pt>
                <c:pt idx="861">
                  <c:v>24.187438498669419</c:v>
                </c:pt>
                <c:pt idx="862">
                  <c:v>24.187438498669419</c:v>
                </c:pt>
                <c:pt idx="863">
                  <c:v>24.187438498669419</c:v>
                </c:pt>
                <c:pt idx="864">
                  <c:v>24.187438498669419</c:v>
                </c:pt>
                <c:pt idx="865">
                  <c:v>24.187438498669419</c:v>
                </c:pt>
                <c:pt idx="866">
                  <c:v>24.187438498669419</c:v>
                </c:pt>
                <c:pt idx="867">
                  <c:v>24.187438498669419</c:v>
                </c:pt>
                <c:pt idx="868">
                  <c:v>24.187438498669419</c:v>
                </c:pt>
                <c:pt idx="869">
                  <c:v>24.187438498669419</c:v>
                </c:pt>
                <c:pt idx="870">
                  <c:v>24.187438498669419</c:v>
                </c:pt>
                <c:pt idx="871">
                  <c:v>24.187438498669419</c:v>
                </c:pt>
                <c:pt idx="872">
                  <c:v>24.187438498669419</c:v>
                </c:pt>
                <c:pt idx="873">
                  <c:v>24.187438498669419</c:v>
                </c:pt>
                <c:pt idx="874">
                  <c:v>24.187438498669419</c:v>
                </c:pt>
                <c:pt idx="875">
                  <c:v>24.187438498669419</c:v>
                </c:pt>
                <c:pt idx="876">
                  <c:v>24.187438498669419</c:v>
                </c:pt>
                <c:pt idx="877">
                  <c:v>24.187438498669419</c:v>
                </c:pt>
                <c:pt idx="878">
                  <c:v>24.187438498669419</c:v>
                </c:pt>
                <c:pt idx="879">
                  <c:v>24.187438498669419</c:v>
                </c:pt>
                <c:pt idx="880">
                  <c:v>24.187438498669419</c:v>
                </c:pt>
                <c:pt idx="881">
                  <c:v>24.187438498669419</c:v>
                </c:pt>
                <c:pt idx="882">
                  <c:v>24.187438498669419</c:v>
                </c:pt>
                <c:pt idx="883">
                  <c:v>24.187438498669419</c:v>
                </c:pt>
                <c:pt idx="884">
                  <c:v>24.187438498669419</c:v>
                </c:pt>
                <c:pt idx="885">
                  <c:v>24.187438498669419</c:v>
                </c:pt>
                <c:pt idx="886">
                  <c:v>24.187438498669419</c:v>
                </c:pt>
                <c:pt idx="887">
                  <c:v>24.187438498669419</c:v>
                </c:pt>
                <c:pt idx="888">
                  <c:v>24.187438498669419</c:v>
                </c:pt>
                <c:pt idx="889">
                  <c:v>24.187438498669419</c:v>
                </c:pt>
                <c:pt idx="890">
                  <c:v>24.187438498669419</c:v>
                </c:pt>
                <c:pt idx="891">
                  <c:v>24.187438498669419</c:v>
                </c:pt>
                <c:pt idx="892">
                  <c:v>24.187438498669419</c:v>
                </c:pt>
                <c:pt idx="893">
                  <c:v>24.187438498669419</c:v>
                </c:pt>
                <c:pt idx="894">
                  <c:v>24.187438498669419</c:v>
                </c:pt>
                <c:pt idx="895">
                  <c:v>24.187438498669419</c:v>
                </c:pt>
                <c:pt idx="896">
                  <c:v>24.187438498669419</c:v>
                </c:pt>
                <c:pt idx="897">
                  <c:v>24.187438498669419</c:v>
                </c:pt>
                <c:pt idx="898">
                  <c:v>24.187438498669419</c:v>
                </c:pt>
                <c:pt idx="899">
                  <c:v>24.187438498669419</c:v>
                </c:pt>
                <c:pt idx="900">
                  <c:v>24.187438498669419</c:v>
                </c:pt>
                <c:pt idx="901">
                  <c:v>24.187438498669419</c:v>
                </c:pt>
                <c:pt idx="902">
                  <c:v>24.187438498669419</c:v>
                </c:pt>
                <c:pt idx="903">
                  <c:v>24.187438498669419</c:v>
                </c:pt>
                <c:pt idx="904">
                  <c:v>24.187438498669419</c:v>
                </c:pt>
                <c:pt idx="905">
                  <c:v>24.187438498669419</c:v>
                </c:pt>
                <c:pt idx="906">
                  <c:v>24.187438498669419</c:v>
                </c:pt>
                <c:pt idx="907">
                  <c:v>24.187438498669419</c:v>
                </c:pt>
                <c:pt idx="908">
                  <c:v>24.187438498669419</c:v>
                </c:pt>
                <c:pt idx="909">
                  <c:v>24.187438498669419</c:v>
                </c:pt>
                <c:pt idx="910">
                  <c:v>24.187438498669419</c:v>
                </c:pt>
                <c:pt idx="911">
                  <c:v>24.187438498669419</c:v>
                </c:pt>
                <c:pt idx="912">
                  <c:v>24.187438498669419</c:v>
                </c:pt>
                <c:pt idx="913">
                  <c:v>24.187438498669419</c:v>
                </c:pt>
                <c:pt idx="914">
                  <c:v>24.187438498669419</c:v>
                </c:pt>
                <c:pt idx="915">
                  <c:v>24.187438498669419</c:v>
                </c:pt>
                <c:pt idx="916">
                  <c:v>24.187438498669419</c:v>
                </c:pt>
                <c:pt idx="917">
                  <c:v>24.187438498669419</c:v>
                </c:pt>
                <c:pt idx="918">
                  <c:v>24.187438498669419</c:v>
                </c:pt>
                <c:pt idx="919">
                  <c:v>24.187438498669419</c:v>
                </c:pt>
                <c:pt idx="920">
                  <c:v>24.187438498669419</c:v>
                </c:pt>
                <c:pt idx="921">
                  <c:v>24.187438498669419</c:v>
                </c:pt>
                <c:pt idx="922">
                  <c:v>24.187438498669419</c:v>
                </c:pt>
                <c:pt idx="923">
                  <c:v>24.187438498669419</c:v>
                </c:pt>
                <c:pt idx="924">
                  <c:v>24.187438498669419</c:v>
                </c:pt>
                <c:pt idx="925">
                  <c:v>24.187438498669419</c:v>
                </c:pt>
                <c:pt idx="926">
                  <c:v>24.187438498669419</c:v>
                </c:pt>
                <c:pt idx="927">
                  <c:v>24.187438498669419</c:v>
                </c:pt>
                <c:pt idx="928">
                  <c:v>24.187438498669419</c:v>
                </c:pt>
                <c:pt idx="929">
                  <c:v>24.187438498669419</c:v>
                </c:pt>
                <c:pt idx="930">
                  <c:v>24.187438498669419</c:v>
                </c:pt>
                <c:pt idx="931">
                  <c:v>24.187438498669419</c:v>
                </c:pt>
                <c:pt idx="932">
                  <c:v>24.187438498669419</c:v>
                </c:pt>
                <c:pt idx="933">
                  <c:v>24.187438498669419</c:v>
                </c:pt>
                <c:pt idx="934">
                  <c:v>24.187438498669419</c:v>
                </c:pt>
                <c:pt idx="935">
                  <c:v>24.187438498669419</c:v>
                </c:pt>
                <c:pt idx="936">
                  <c:v>24.187438498669419</c:v>
                </c:pt>
                <c:pt idx="937">
                  <c:v>24.187438498669419</c:v>
                </c:pt>
                <c:pt idx="938">
                  <c:v>24.187438498669419</c:v>
                </c:pt>
                <c:pt idx="939">
                  <c:v>24.187438498669419</c:v>
                </c:pt>
                <c:pt idx="940">
                  <c:v>24.187438498669419</c:v>
                </c:pt>
                <c:pt idx="941">
                  <c:v>24.187438498669419</c:v>
                </c:pt>
                <c:pt idx="942">
                  <c:v>24.187438498669419</c:v>
                </c:pt>
                <c:pt idx="943">
                  <c:v>24.187438498669419</c:v>
                </c:pt>
                <c:pt idx="944">
                  <c:v>24.187438498669419</c:v>
                </c:pt>
                <c:pt idx="945">
                  <c:v>24.187438498669419</c:v>
                </c:pt>
                <c:pt idx="946">
                  <c:v>24.187438498669419</c:v>
                </c:pt>
                <c:pt idx="947">
                  <c:v>24.187438498669419</c:v>
                </c:pt>
                <c:pt idx="948">
                  <c:v>24.187438498669419</c:v>
                </c:pt>
                <c:pt idx="949">
                  <c:v>24.187438498669419</c:v>
                </c:pt>
                <c:pt idx="950">
                  <c:v>24.187438498669419</c:v>
                </c:pt>
                <c:pt idx="951">
                  <c:v>24.187438498669419</c:v>
                </c:pt>
                <c:pt idx="952">
                  <c:v>24.187438498669419</c:v>
                </c:pt>
                <c:pt idx="953">
                  <c:v>24.187438498669419</c:v>
                </c:pt>
                <c:pt idx="954">
                  <c:v>24.187438498669419</c:v>
                </c:pt>
                <c:pt idx="955">
                  <c:v>24.187438498669419</c:v>
                </c:pt>
                <c:pt idx="956">
                  <c:v>24.187438498669419</c:v>
                </c:pt>
                <c:pt idx="957">
                  <c:v>24.187438498669419</c:v>
                </c:pt>
                <c:pt idx="958">
                  <c:v>24.187438498669419</c:v>
                </c:pt>
                <c:pt idx="959">
                  <c:v>24.187438498669419</c:v>
                </c:pt>
                <c:pt idx="960">
                  <c:v>24.187438498669419</c:v>
                </c:pt>
                <c:pt idx="961">
                  <c:v>24.187438498669419</c:v>
                </c:pt>
                <c:pt idx="962">
                  <c:v>24.187438498669419</c:v>
                </c:pt>
                <c:pt idx="963">
                  <c:v>24.187438498669419</c:v>
                </c:pt>
                <c:pt idx="964">
                  <c:v>24.187438498669419</c:v>
                </c:pt>
                <c:pt idx="965">
                  <c:v>24.187438498669419</c:v>
                </c:pt>
                <c:pt idx="966">
                  <c:v>24.187438498669419</c:v>
                </c:pt>
                <c:pt idx="967">
                  <c:v>24.187438498669419</c:v>
                </c:pt>
                <c:pt idx="968">
                  <c:v>24.187438498669419</c:v>
                </c:pt>
                <c:pt idx="969">
                  <c:v>24.187438498669419</c:v>
                </c:pt>
                <c:pt idx="970">
                  <c:v>24.187438498669419</c:v>
                </c:pt>
                <c:pt idx="971">
                  <c:v>24.187438498669419</c:v>
                </c:pt>
                <c:pt idx="972">
                  <c:v>24.187438498669419</c:v>
                </c:pt>
                <c:pt idx="973">
                  <c:v>24.187438498669419</c:v>
                </c:pt>
                <c:pt idx="974">
                  <c:v>24.187438498669419</c:v>
                </c:pt>
                <c:pt idx="975">
                  <c:v>24.187438498669419</c:v>
                </c:pt>
                <c:pt idx="976">
                  <c:v>24.187438498669419</c:v>
                </c:pt>
                <c:pt idx="977">
                  <c:v>24.187438498669419</c:v>
                </c:pt>
                <c:pt idx="978">
                  <c:v>24.187438498669419</c:v>
                </c:pt>
                <c:pt idx="979">
                  <c:v>24.187438498669419</c:v>
                </c:pt>
                <c:pt idx="980">
                  <c:v>24.187438498669419</c:v>
                </c:pt>
                <c:pt idx="981">
                  <c:v>24.187438498669419</c:v>
                </c:pt>
                <c:pt idx="982">
                  <c:v>24.187438498669419</c:v>
                </c:pt>
                <c:pt idx="983">
                  <c:v>24.187438498669419</c:v>
                </c:pt>
                <c:pt idx="984">
                  <c:v>24.187438498669419</c:v>
                </c:pt>
                <c:pt idx="985">
                  <c:v>24.187438498669419</c:v>
                </c:pt>
                <c:pt idx="986">
                  <c:v>24.187438498669419</c:v>
                </c:pt>
                <c:pt idx="987">
                  <c:v>24.187438498669419</c:v>
                </c:pt>
                <c:pt idx="988">
                  <c:v>24.187438498669419</c:v>
                </c:pt>
                <c:pt idx="989">
                  <c:v>24.187438498669419</c:v>
                </c:pt>
                <c:pt idx="990">
                  <c:v>24.187438498669419</c:v>
                </c:pt>
                <c:pt idx="991">
                  <c:v>24.187438498669419</c:v>
                </c:pt>
                <c:pt idx="992">
                  <c:v>24.187438498669419</c:v>
                </c:pt>
                <c:pt idx="993">
                  <c:v>24.187438498669419</c:v>
                </c:pt>
                <c:pt idx="994">
                  <c:v>24.187438498669419</c:v>
                </c:pt>
                <c:pt idx="995">
                  <c:v>24.187438498669419</c:v>
                </c:pt>
                <c:pt idx="996">
                  <c:v>24.187438498669419</c:v>
                </c:pt>
                <c:pt idx="997">
                  <c:v>24.187438498669419</c:v>
                </c:pt>
                <c:pt idx="998">
                  <c:v>24.187438498669419</c:v>
                </c:pt>
                <c:pt idx="999">
                  <c:v>24.187438498669419</c:v>
                </c:pt>
                <c:pt idx="1000">
                  <c:v>24.187438498669419</c:v>
                </c:pt>
                <c:pt idx="1001">
                  <c:v>24.187438498669419</c:v>
                </c:pt>
                <c:pt idx="1002">
                  <c:v>24.187438498669419</c:v>
                </c:pt>
                <c:pt idx="1003">
                  <c:v>24.187438498669419</c:v>
                </c:pt>
                <c:pt idx="1004">
                  <c:v>24.187438498669419</c:v>
                </c:pt>
                <c:pt idx="1005">
                  <c:v>24.187438498669419</c:v>
                </c:pt>
                <c:pt idx="1006">
                  <c:v>24.187438498669419</c:v>
                </c:pt>
                <c:pt idx="1007">
                  <c:v>24.187438498669419</c:v>
                </c:pt>
                <c:pt idx="1008">
                  <c:v>24.187438498669419</c:v>
                </c:pt>
                <c:pt idx="1009">
                  <c:v>24.187438498669419</c:v>
                </c:pt>
                <c:pt idx="1010">
                  <c:v>24.187438498669419</c:v>
                </c:pt>
                <c:pt idx="1011">
                  <c:v>24.187438498669419</c:v>
                </c:pt>
                <c:pt idx="1012">
                  <c:v>24.187438498669419</c:v>
                </c:pt>
                <c:pt idx="1013">
                  <c:v>24.187438498669419</c:v>
                </c:pt>
                <c:pt idx="1014">
                  <c:v>24.187438498669419</c:v>
                </c:pt>
                <c:pt idx="1015">
                  <c:v>24.187438498669419</c:v>
                </c:pt>
                <c:pt idx="1016">
                  <c:v>24.187438498669419</c:v>
                </c:pt>
                <c:pt idx="1017">
                  <c:v>24.187438498669419</c:v>
                </c:pt>
                <c:pt idx="1018">
                  <c:v>24.187438498669419</c:v>
                </c:pt>
                <c:pt idx="1019">
                  <c:v>24.187438498669419</c:v>
                </c:pt>
                <c:pt idx="1020">
                  <c:v>24.187438498669419</c:v>
                </c:pt>
                <c:pt idx="1021">
                  <c:v>24.187438498669419</c:v>
                </c:pt>
                <c:pt idx="1022">
                  <c:v>24.187438498669419</c:v>
                </c:pt>
                <c:pt idx="1023">
                  <c:v>24.187438498669419</c:v>
                </c:pt>
                <c:pt idx="1024">
                  <c:v>24.187438498669419</c:v>
                </c:pt>
                <c:pt idx="1025">
                  <c:v>24.187438498669419</c:v>
                </c:pt>
                <c:pt idx="1026">
                  <c:v>24.187438498669419</c:v>
                </c:pt>
                <c:pt idx="1027">
                  <c:v>24.187438498669419</c:v>
                </c:pt>
                <c:pt idx="1028">
                  <c:v>24.187438498669419</c:v>
                </c:pt>
                <c:pt idx="1029">
                  <c:v>24.187438498669419</c:v>
                </c:pt>
                <c:pt idx="1030">
                  <c:v>24.187438498669419</c:v>
                </c:pt>
                <c:pt idx="1031">
                  <c:v>24.187438498669419</c:v>
                </c:pt>
                <c:pt idx="1032">
                  <c:v>24.187438498669419</c:v>
                </c:pt>
                <c:pt idx="1033">
                  <c:v>24.187438498669419</c:v>
                </c:pt>
                <c:pt idx="1034">
                  <c:v>24.187438498669419</c:v>
                </c:pt>
                <c:pt idx="1035">
                  <c:v>24.187438498669419</c:v>
                </c:pt>
                <c:pt idx="1036">
                  <c:v>24.187438498669419</c:v>
                </c:pt>
                <c:pt idx="1037">
                  <c:v>24.187438498669419</c:v>
                </c:pt>
                <c:pt idx="1038">
                  <c:v>24.187438498669419</c:v>
                </c:pt>
                <c:pt idx="1039">
                  <c:v>24.187438498669419</c:v>
                </c:pt>
                <c:pt idx="1040">
                  <c:v>24.187438498669419</c:v>
                </c:pt>
                <c:pt idx="1041">
                  <c:v>24.187438498669419</c:v>
                </c:pt>
                <c:pt idx="1042">
                  <c:v>24.187438498669419</c:v>
                </c:pt>
                <c:pt idx="1043">
                  <c:v>24.187438498669419</c:v>
                </c:pt>
                <c:pt idx="1044">
                  <c:v>24.187438498669419</c:v>
                </c:pt>
                <c:pt idx="1045">
                  <c:v>24.187438498669419</c:v>
                </c:pt>
                <c:pt idx="1046">
                  <c:v>24.187438498669419</c:v>
                </c:pt>
                <c:pt idx="1047">
                  <c:v>24.187438498669419</c:v>
                </c:pt>
                <c:pt idx="1048">
                  <c:v>24.187438498669419</c:v>
                </c:pt>
                <c:pt idx="1049">
                  <c:v>24.187438498669419</c:v>
                </c:pt>
                <c:pt idx="1050">
                  <c:v>24.187438498669419</c:v>
                </c:pt>
                <c:pt idx="1051">
                  <c:v>24.187438498669419</c:v>
                </c:pt>
                <c:pt idx="1052">
                  <c:v>24.187438498669419</c:v>
                </c:pt>
                <c:pt idx="1053">
                  <c:v>24.187438498669419</c:v>
                </c:pt>
                <c:pt idx="1054">
                  <c:v>24.187438498669419</c:v>
                </c:pt>
                <c:pt idx="1055">
                  <c:v>24.187438498669419</c:v>
                </c:pt>
                <c:pt idx="1056">
                  <c:v>24.187438498669419</c:v>
                </c:pt>
                <c:pt idx="1057">
                  <c:v>24.187438498669419</c:v>
                </c:pt>
                <c:pt idx="1058">
                  <c:v>24.187438498669419</c:v>
                </c:pt>
                <c:pt idx="1059">
                  <c:v>24.187438498669419</c:v>
                </c:pt>
                <c:pt idx="1060">
                  <c:v>24.187438498669419</c:v>
                </c:pt>
                <c:pt idx="1061">
                  <c:v>24.187438498669419</c:v>
                </c:pt>
                <c:pt idx="1062">
                  <c:v>24.187438498669419</c:v>
                </c:pt>
                <c:pt idx="1063">
                  <c:v>24.187438498669419</c:v>
                </c:pt>
                <c:pt idx="1064">
                  <c:v>24.187438498669419</c:v>
                </c:pt>
                <c:pt idx="1065">
                  <c:v>24.187438498669419</c:v>
                </c:pt>
                <c:pt idx="1066">
                  <c:v>24.187438498669419</c:v>
                </c:pt>
                <c:pt idx="1067">
                  <c:v>24.187438498669419</c:v>
                </c:pt>
                <c:pt idx="1068">
                  <c:v>24.187438498669419</c:v>
                </c:pt>
                <c:pt idx="1069">
                  <c:v>24.187438498669419</c:v>
                </c:pt>
                <c:pt idx="1070">
                  <c:v>24.187438498669419</c:v>
                </c:pt>
                <c:pt idx="1071">
                  <c:v>24.187438498669419</c:v>
                </c:pt>
                <c:pt idx="1072">
                  <c:v>24.187438498669419</c:v>
                </c:pt>
                <c:pt idx="1073">
                  <c:v>24.187438498669419</c:v>
                </c:pt>
                <c:pt idx="1074">
                  <c:v>24.187438498669419</c:v>
                </c:pt>
                <c:pt idx="1075">
                  <c:v>24.187438498669419</c:v>
                </c:pt>
                <c:pt idx="1076">
                  <c:v>24.187438498669419</c:v>
                </c:pt>
                <c:pt idx="1077">
                  <c:v>24.187438498669419</c:v>
                </c:pt>
                <c:pt idx="1078">
                  <c:v>24.187438498669419</c:v>
                </c:pt>
                <c:pt idx="1079">
                  <c:v>24.187438498669419</c:v>
                </c:pt>
                <c:pt idx="1080">
                  <c:v>24.187438498669419</c:v>
                </c:pt>
                <c:pt idx="1081">
                  <c:v>24.187438498669419</c:v>
                </c:pt>
                <c:pt idx="1082">
                  <c:v>24.187438498669419</c:v>
                </c:pt>
                <c:pt idx="1083">
                  <c:v>24.187438498669419</c:v>
                </c:pt>
                <c:pt idx="1084">
                  <c:v>24.187438498669419</c:v>
                </c:pt>
                <c:pt idx="1085">
                  <c:v>24.187438498669419</c:v>
                </c:pt>
                <c:pt idx="1086">
                  <c:v>24.187438498669419</c:v>
                </c:pt>
                <c:pt idx="1087">
                  <c:v>24.187438498669419</c:v>
                </c:pt>
                <c:pt idx="1088">
                  <c:v>24.187438498669419</c:v>
                </c:pt>
                <c:pt idx="1089">
                  <c:v>24.187438498669419</c:v>
                </c:pt>
                <c:pt idx="1090">
                  <c:v>24.187438498669419</c:v>
                </c:pt>
                <c:pt idx="1091">
                  <c:v>24.187438498669419</c:v>
                </c:pt>
                <c:pt idx="1092">
                  <c:v>24.187438498669419</c:v>
                </c:pt>
                <c:pt idx="1093">
                  <c:v>24.187438498669419</c:v>
                </c:pt>
                <c:pt idx="1094">
                  <c:v>24.187438498669419</c:v>
                </c:pt>
                <c:pt idx="1095">
                  <c:v>24.187438498669419</c:v>
                </c:pt>
                <c:pt idx="1096">
                  <c:v>24.187438498669419</c:v>
                </c:pt>
                <c:pt idx="1097">
                  <c:v>24.187438498669419</c:v>
                </c:pt>
                <c:pt idx="1098">
                  <c:v>24.187438498669419</c:v>
                </c:pt>
                <c:pt idx="1099">
                  <c:v>24.187438498669419</c:v>
                </c:pt>
                <c:pt idx="1100">
                  <c:v>24.187438498669419</c:v>
                </c:pt>
                <c:pt idx="1101">
                  <c:v>24.187438498669419</c:v>
                </c:pt>
                <c:pt idx="1102">
                  <c:v>24.187438498669419</c:v>
                </c:pt>
                <c:pt idx="1103">
                  <c:v>24.187438498669419</c:v>
                </c:pt>
                <c:pt idx="1104">
                  <c:v>24.187438498669419</c:v>
                </c:pt>
                <c:pt idx="1105">
                  <c:v>24.187438498669419</c:v>
                </c:pt>
                <c:pt idx="1106">
                  <c:v>24.187438498669419</c:v>
                </c:pt>
                <c:pt idx="1107">
                  <c:v>24.187438498669419</c:v>
                </c:pt>
                <c:pt idx="1108">
                  <c:v>24.187438498669419</c:v>
                </c:pt>
                <c:pt idx="1109">
                  <c:v>24.187438498669419</c:v>
                </c:pt>
                <c:pt idx="1110">
                  <c:v>24.187438498669419</c:v>
                </c:pt>
                <c:pt idx="1111">
                  <c:v>24.187438498669419</c:v>
                </c:pt>
                <c:pt idx="1112">
                  <c:v>24.187438498669419</c:v>
                </c:pt>
                <c:pt idx="1113">
                  <c:v>24.187438498669419</c:v>
                </c:pt>
                <c:pt idx="1114">
                  <c:v>24.187438498669419</c:v>
                </c:pt>
                <c:pt idx="1115">
                  <c:v>24.187438498669419</c:v>
                </c:pt>
                <c:pt idx="1116">
                  <c:v>24.187438498669419</c:v>
                </c:pt>
                <c:pt idx="1117">
                  <c:v>24.187438498669419</c:v>
                </c:pt>
                <c:pt idx="1118">
                  <c:v>24.187438498669419</c:v>
                </c:pt>
                <c:pt idx="1119">
                  <c:v>24.187438498669419</c:v>
                </c:pt>
                <c:pt idx="1120">
                  <c:v>24.187438498669419</c:v>
                </c:pt>
                <c:pt idx="1121">
                  <c:v>24.187438498669419</c:v>
                </c:pt>
                <c:pt idx="1122">
                  <c:v>24.187438498669419</c:v>
                </c:pt>
                <c:pt idx="1123">
                  <c:v>24.187438498669419</c:v>
                </c:pt>
                <c:pt idx="1124">
                  <c:v>24.187438498669419</c:v>
                </c:pt>
                <c:pt idx="1125">
                  <c:v>24.187438498669419</c:v>
                </c:pt>
                <c:pt idx="1126">
                  <c:v>24.187438498669419</c:v>
                </c:pt>
                <c:pt idx="1127">
                  <c:v>24.187438498669419</c:v>
                </c:pt>
                <c:pt idx="1128">
                  <c:v>24.187438498669419</c:v>
                </c:pt>
                <c:pt idx="1129">
                  <c:v>24.187438498669419</c:v>
                </c:pt>
                <c:pt idx="1130">
                  <c:v>24.187438498669419</c:v>
                </c:pt>
                <c:pt idx="1131">
                  <c:v>24.187438498669419</c:v>
                </c:pt>
                <c:pt idx="1132">
                  <c:v>24.187438498669419</c:v>
                </c:pt>
                <c:pt idx="1133">
                  <c:v>24.187438498669419</c:v>
                </c:pt>
                <c:pt idx="1134">
                  <c:v>24.187438498669419</c:v>
                </c:pt>
                <c:pt idx="1135">
                  <c:v>24.187438498669419</c:v>
                </c:pt>
                <c:pt idx="1136">
                  <c:v>24.187438498669419</c:v>
                </c:pt>
                <c:pt idx="1137">
                  <c:v>24.187438498669419</c:v>
                </c:pt>
                <c:pt idx="1138">
                  <c:v>24.187438498669419</c:v>
                </c:pt>
                <c:pt idx="1139">
                  <c:v>24.187438498669419</c:v>
                </c:pt>
                <c:pt idx="1140">
                  <c:v>24.187438498669419</c:v>
                </c:pt>
                <c:pt idx="1141">
                  <c:v>24.187438498669419</c:v>
                </c:pt>
                <c:pt idx="1142">
                  <c:v>24.187438498669419</c:v>
                </c:pt>
                <c:pt idx="1143">
                  <c:v>24.187438498669419</c:v>
                </c:pt>
                <c:pt idx="1144">
                  <c:v>24.187438498669419</c:v>
                </c:pt>
                <c:pt idx="1145">
                  <c:v>24.187438498669419</c:v>
                </c:pt>
                <c:pt idx="1146">
                  <c:v>24.187438498669419</c:v>
                </c:pt>
                <c:pt idx="1147">
                  <c:v>24.187438498669419</c:v>
                </c:pt>
                <c:pt idx="1148">
                  <c:v>24.187438498669419</c:v>
                </c:pt>
                <c:pt idx="1149">
                  <c:v>24.187438498669419</c:v>
                </c:pt>
                <c:pt idx="1150">
                  <c:v>24.187438498669419</c:v>
                </c:pt>
                <c:pt idx="1151">
                  <c:v>24.187438498669419</c:v>
                </c:pt>
                <c:pt idx="1152">
                  <c:v>24.187438498669419</c:v>
                </c:pt>
                <c:pt idx="1153">
                  <c:v>24.187438498669419</c:v>
                </c:pt>
                <c:pt idx="1154">
                  <c:v>24.187438498669419</c:v>
                </c:pt>
                <c:pt idx="1155">
                  <c:v>24.187438498669419</c:v>
                </c:pt>
                <c:pt idx="1156">
                  <c:v>24.187438498669419</c:v>
                </c:pt>
                <c:pt idx="1157">
                  <c:v>24.187438498669419</c:v>
                </c:pt>
                <c:pt idx="1158">
                  <c:v>24.187438498669419</c:v>
                </c:pt>
                <c:pt idx="1159">
                  <c:v>24.187438498669419</c:v>
                </c:pt>
                <c:pt idx="1160">
                  <c:v>24.187438498669419</c:v>
                </c:pt>
                <c:pt idx="1161">
                  <c:v>24.187438498669419</c:v>
                </c:pt>
                <c:pt idx="1162">
                  <c:v>24.187438498669419</c:v>
                </c:pt>
                <c:pt idx="1163">
                  <c:v>24.187438498669419</c:v>
                </c:pt>
                <c:pt idx="1164">
                  <c:v>24.187438498669419</c:v>
                </c:pt>
                <c:pt idx="1165">
                  <c:v>24.187438498669419</c:v>
                </c:pt>
                <c:pt idx="1166">
                  <c:v>24.187438498669419</c:v>
                </c:pt>
                <c:pt idx="1167">
                  <c:v>24.187438498669419</c:v>
                </c:pt>
                <c:pt idx="1168">
                  <c:v>24.187438498669419</c:v>
                </c:pt>
                <c:pt idx="1169">
                  <c:v>24.187438498669419</c:v>
                </c:pt>
                <c:pt idx="1170">
                  <c:v>24.187438498669419</c:v>
                </c:pt>
                <c:pt idx="1171">
                  <c:v>24.187438498669419</c:v>
                </c:pt>
                <c:pt idx="1172">
                  <c:v>24.187438498669419</c:v>
                </c:pt>
                <c:pt idx="1173">
                  <c:v>24.187438498669419</c:v>
                </c:pt>
                <c:pt idx="1174">
                  <c:v>24.187438498669419</c:v>
                </c:pt>
                <c:pt idx="1175">
                  <c:v>24.187438498669419</c:v>
                </c:pt>
                <c:pt idx="1176">
                  <c:v>24.187438498669419</c:v>
                </c:pt>
                <c:pt idx="1177">
                  <c:v>24.187438498669419</c:v>
                </c:pt>
                <c:pt idx="1178">
                  <c:v>24.187438498669419</c:v>
                </c:pt>
                <c:pt idx="1179">
                  <c:v>24.187438498669419</c:v>
                </c:pt>
                <c:pt idx="1180">
                  <c:v>24.187438498669419</c:v>
                </c:pt>
                <c:pt idx="1181">
                  <c:v>24.187438498669419</c:v>
                </c:pt>
                <c:pt idx="1182">
                  <c:v>24.187438498669419</c:v>
                </c:pt>
                <c:pt idx="1183">
                  <c:v>24.187438498669419</c:v>
                </c:pt>
                <c:pt idx="1184">
                  <c:v>24.187438498669419</c:v>
                </c:pt>
                <c:pt idx="1185">
                  <c:v>24.187438498669419</c:v>
                </c:pt>
                <c:pt idx="1186">
                  <c:v>24.187438498669419</c:v>
                </c:pt>
                <c:pt idx="1187">
                  <c:v>24.187438498669419</c:v>
                </c:pt>
                <c:pt idx="1188">
                  <c:v>24.187438498669419</c:v>
                </c:pt>
                <c:pt idx="1189">
                  <c:v>24.187438498669419</c:v>
                </c:pt>
                <c:pt idx="1190">
                  <c:v>24.187438498669419</c:v>
                </c:pt>
                <c:pt idx="1191">
                  <c:v>24.187438498669419</c:v>
                </c:pt>
                <c:pt idx="1192">
                  <c:v>24.187438498669419</c:v>
                </c:pt>
                <c:pt idx="1193">
                  <c:v>24.187438498669419</c:v>
                </c:pt>
                <c:pt idx="1194">
                  <c:v>24.187438498669419</c:v>
                </c:pt>
                <c:pt idx="1195">
                  <c:v>24.187438498669419</c:v>
                </c:pt>
                <c:pt idx="1196">
                  <c:v>24.187438498669419</c:v>
                </c:pt>
                <c:pt idx="1197">
                  <c:v>24.187438498669419</c:v>
                </c:pt>
                <c:pt idx="1198">
                  <c:v>24.187438498669419</c:v>
                </c:pt>
                <c:pt idx="1199">
                  <c:v>24.187438498669419</c:v>
                </c:pt>
                <c:pt idx="1200">
                  <c:v>24.187438498669419</c:v>
                </c:pt>
                <c:pt idx="1201">
                  <c:v>24.187438498669419</c:v>
                </c:pt>
                <c:pt idx="1202">
                  <c:v>24.187438498669419</c:v>
                </c:pt>
                <c:pt idx="1203">
                  <c:v>24.187438498669419</c:v>
                </c:pt>
                <c:pt idx="1204">
                  <c:v>24.187438498669419</c:v>
                </c:pt>
                <c:pt idx="1205">
                  <c:v>24.187438498669419</c:v>
                </c:pt>
                <c:pt idx="1206">
                  <c:v>24.187438498669419</c:v>
                </c:pt>
                <c:pt idx="1207">
                  <c:v>24.187438498669419</c:v>
                </c:pt>
                <c:pt idx="1208">
                  <c:v>24.187438498669419</c:v>
                </c:pt>
                <c:pt idx="1209">
                  <c:v>24.187438498669419</c:v>
                </c:pt>
                <c:pt idx="1210">
                  <c:v>24.187438498669419</c:v>
                </c:pt>
                <c:pt idx="1211">
                  <c:v>24.187438498669419</c:v>
                </c:pt>
                <c:pt idx="1212">
                  <c:v>24.187438498669419</c:v>
                </c:pt>
                <c:pt idx="1213">
                  <c:v>24.187438498669419</c:v>
                </c:pt>
                <c:pt idx="1214">
                  <c:v>24.187438498669419</c:v>
                </c:pt>
                <c:pt idx="1215">
                  <c:v>24.187438498669419</c:v>
                </c:pt>
                <c:pt idx="1216">
                  <c:v>24.187438498669419</c:v>
                </c:pt>
                <c:pt idx="1217">
                  <c:v>24.187438498669419</c:v>
                </c:pt>
                <c:pt idx="1218">
                  <c:v>24.187438498669419</c:v>
                </c:pt>
                <c:pt idx="1219">
                  <c:v>24.187438498669419</c:v>
                </c:pt>
                <c:pt idx="1220">
                  <c:v>24.187438498669419</c:v>
                </c:pt>
                <c:pt idx="1221">
                  <c:v>24.187438498669419</c:v>
                </c:pt>
                <c:pt idx="1222">
                  <c:v>24.187438498669419</c:v>
                </c:pt>
                <c:pt idx="1223">
                  <c:v>24.187438498669419</c:v>
                </c:pt>
                <c:pt idx="1224">
                  <c:v>24.187438498669419</c:v>
                </c:pt>
                <c:pt idx="1225">
                  <c:v>24.187438498669419</c:v>
                </c:pt>
                <c:pt idx="1226">
                  <c:v>24.187438498669419</c:v>
                </c:pt>
                <c:pt idx="1227">
                  <c:v>24.187438498669419</c:v>
                </c:pt>
                <c:pt idx="1228">
                  <c:v>24.187438498669419</c:v>
                </c:pt>
                <c:pt idx="1229">
                  <c:v>24.187438498669419</c:v>
                </c:pt>
                <c:pt idx="1230">
                  <c:v>24.187438498669419</c:v>
                </c:pt>
                <c:pt idx="1231">
                  <c:v>24.187438498669419</c:v>
                </c:pt>
                <c:pt idx="1232">
                  <c:v>24.187438498669419</c:v>
                </c:pt>
                <c:pt idx="1233">
                  <c:v>24.187438498669419</c:v>
                </c:pt>
                <c:pt idx="1234">
                  <c:v>24.187438498669419</c:v>
                </c:pt>
                <c:pt idx="1235">
                  <c:v>24.187438498669419</c:v>
                </c:pt>
                <c:pt idx="1236">
                  <c:v>24.187438498669419</c:v>
                </c:pt>
                <c:pt idx="1237">
                  <c:v>24.187438498669419</c:v>
                </c:pt>
                <c:pt idx="1238">
                  <c:v>24.187438498669419</c:v>
                </c:pt>
                <c:pt idx="1239">
                  <c:v>24.187438498669419</c:v>
                </c:pt>
                <c:pt idx="1240">
                  <c:v>24.187438498669419</c:v>
                </c:pt>
                <c:pt idx="1241">
                  <c:v>24.187438498669419</c:v>
                </c:pt>
                <c:pt idx="1242">
                  <c:v>24.187438498669419</c:v>
                </c:pt>
                <c:pt idx="1243">
                  <c:v>24.187438498669419</c:v>
                </c:pt>
                <c:pt idx="1244">
                  <c:v>24.187438498669419</c:v>
                </c:pt>
                <c:pt idx="1245">
                  <c:v>24.187438498669419</c:v>
                </c:pt>
                <c:pt idx="1246">
                  <c:v>24.187438498669419</c:v>
                </c:pt>
                <c:pt idx="1247">
                  <c:v>24.187438498669419</c:v>
                </c:pt>
                <c:pt idx="1248">
                  <c:v>24.187438498669419</c:v>
                </c:pt>
                <c:pt idx="1249">
                  <c:v>24.187438498669419</c:v>
                </c:pt>
                <c:pt idx="1250">
                  <c:v>24.187438498669419</c:v>
                </c:pt>
                <c:pt idx="1251">
                  <c:v>24.187438498669419</c:v>
                </c:pt>
                <c:pt idx="1252">
                  <c:v>24.187438498669419</c:v>
                </c:pt>
                <c:pt idx="1253">
                  <c:v>24.187438498669419</c:v>
                </c:pt>
                <c:pt idx="1254">
                  <c:v>24.187438498669419</c:v>
                </c:pt>
                <c:pt idx="1255">
                  <c:v>24.187438498669419</c:v>
                </c:pt>
                <c:pt idx="1256">
                  <c:v>24.187438498669419</c:v>
                </c:pt>
                <c:pt idx="1257">
                  <c:v>24.187438498669419</c:v>
                </c:pt>
                <c:pt idx="1258">
                  <c:v>24.187438498669419</c:v>
                </c:pt>
                <c:pt idx="1259">
                  <c:v>24.187438498669419</c:v>
                </c:pt>
                <c:pt idx="1260">
                  <c:v>24.187438498669419</c:v>
                </c:pt>
                <c:pt idx="1261">
                  <c:v>24.187438498669419</c:v>
                </c:pt>
                <c:pt idx="1262">
                  <c:v>24.187438498669419</c:v>
                </c:pt>
                <c:pt idx="1263">
                  <c:v>24.187438498669419</c:v>
                </c:pt>
                <c:pt idx="1264">
                  <c:v>24.187438498669419</c:v>
                </c:pt>
                <c:pt idx="1265">
                  <c:v>24.187438498669419</c:v>
                </c:pt>
                <c:pt idx="1266">
                  <c:v>24.187438498669419</c:v>
                </c:pt>
                <c:pt idx="1267">
                  <c:v>24.187438498669419</c:v>
                </c:pt>
                <c:pt idx="1268">
                  <c:v>24.187438498669419</c:v>
                </c:pt>
                <c:pt idx="1269">
                  <c:v>24.187438498669419</c:v>
                </c:pt>
                <c:pt idx="1270">
                  <c:v>24.187438498669419</c:v>
                </c:pt>
                <c:pt idx="1271">
                  <c:v>24.187438498669419</c:v>
                </c:pt>
                <c:pt idx="1272">
                  <c:v>24.187438498669419</c:v>
                </c:pt>
                <c:pt idx="1273">
                  <c:v>24.187438498669419</c:v>
                </c:pt>
                <c:pt idx="1274">
                  <c:v>24.187438498669419</c:v>
                </c:pt>
                <c:pt idx="1275">
                  <c:v>24.187438498669419</c:v>
                </c:pt>
                <c:pt idx="1276">
                  <c:v>24.187438498669419</c:v>
                </c:pt>
                <c:pt idx="1277">
                  <c:v>24.187438498669419</c:v>
                </c:pt>
                <c:pt idx="1278">
                  <c:v>24.187438498669419</c:v>
                </c:pt>
                <c:pt idx="1279">
                  <c:v>24.187438498669419</c:v>
                </c:pt>
                <c:pt idx="1280">
                  <c:v>24.187438498669419</c:v>
                </c:pt>
                <c:pt idx="1281">
                  <c:v>24.187438498669419</c:v>
                </c:pt>
                <c:pt idx="1282">
                  <c:v>24.187438498669419</c:v>
                </c:pt>
                <c:pt idx="1283">
                  <c:v>24.187438498669419</c:v>
                </c:pt>
                <c:pt idx="1284">
                  <c:v>24.187438498669419</c:v>
                </c:pt>
                <c:pt idx="1285">
                  <c:v>24.187438498669419</c:v>
                </c:pt>
                <c:pt idx="1286">
                  <c:v>24.187438498669419</c:v>
                </c:pt>
                <c:pt idx="1287">
                  <c:v>24.187438498669419</c:v>
                </c:pt>
                <c:pt idx="1288">
                  <c:v>24.187438498669419</c:v>
                </c:pt>
                <c:pt idx="1289">
                  <c:v>24.187438498669419</c:v>
                </c:pt>
                <c:pt idx="1290">
                  <c:v>24.187438498669419</c:v>
                </c:pt>
                <c:pt idx="1291">
                  <c:v>24.187438498669419</c:v>
                </c:pt>
                <c:pt idx="1292">
                  <c:v>24.187438498669419</c:v>
                </c:pt>
                <c:pt idx="1293">
                  <c:v>24.187438498669419</c:v>
                </c:pt>
                <c:pt idx="1294">
                  <c:v>24.187438498669419</c:v>
                </c:pt>
                <c:pt idx="1295">
                  <c:v>24.187438498669419</c:v>
                </c:pt>
                <c:pt idx="1296">
                  <c:v>24.187438498669419</c:v>
                </c:pt>
                <c:pt idx="1297">
                  <c:v>24.187438498669419</c:v>
                </c:pt>
                <c:pt idx="1298">
                  <c:v>24.187438498669419</c:v>
                </c:pt>
                <c:pt idx="1299">
                  <c:v>24.187438498669419</c:v>
                </c:pt>
                <c:pt idx="1300">
                  <c:v>24.187438498669419</c:v>
                </c:pt>
                <c:pt idx="1301">
                  <c:v>24.187438498669419</c:v>
                </c:pt>
                <c:pt idx="1302">
                  <c:v>24.187438498669419</c:v>
                </c:pt>
                <c:pt idx="1303">
                  <c:v>24.187438498669419</c:v>
                </c:pt>
                <c:pt idx="1304">
                  <c:v>24.187438498669419</c:v>
                </c:pt>
                <c:pt idx="1305">
                  <c:v>24.187438498669419</c:v>
                </c:pt>
                <c:pt idx="1306">
                  <c:v>24.187438498669419</c:v>
                </c:pt>
                <c:pt idx="1307">
                  <c:v>24.187438498669419</c:v>
                </c:pt>
                <c:pt idx="1308">
                  <c:v>24.187438498669419</c:v>
                </c:pt>
                <c:pt idx="1309">
                  <c:v>24.187438498669419</c:v>
                </c:pt>
                <c:pt idx="1310">
                  <c:v>24.187438498669419</c:v>
                </c:pt>
                <c:pt idx="1311">
                  <c:v>24.187438498669419</c:v>
                </c:pt>
                <c:pt idx="1312">
                  <c:v>24.187438498669419</c:v>
                </c:pt>
                <c:pt idx="1313">
                  <c:v>24.187438498669419</c:v>
                </c:pt>
                <c:pt idx="1314">
                  <c:v>24.187438498669419</c:v>
                </c:pt>
                <c:pt idx="1315">
                  <c:v>24.187438498669419</c:v>
                </c:pt>
                <c:pt idx="1316">
                  <c:v>24.187438498669419</c:v>
                </c:pt>
                <c:pt idx="1317">
                  <c:v>24.187438498669419</c:v>
                </c:pt>
                <c:pt idx="1318">
                  <c:v>24.187438498669419</c:v>
                </c:pt>
                <c:pt idx="1319">
                  <c:v>24.187438498669419</c:v>
                </c:pt>
                <c:pt idx="1320">
                  <c:v>24.187438498669419</c:v>
                </c:pt>
                <c:pt idx="1321">
                  <c:v>24.187438498669419</c:v>
                </c:pt>
                <c:pt idx="1322">
                  <c:v>24.187438498669419</c:v>
                </c:pt>
                <c:pt idx="1323">
                  <c:v>24.187438498669419</c:v>
                </c:pt>
                <c:pt idx="1324">
                  <c:v>24.187438498669419</c:v>
                </c:pt>
                <c:pt idx="1325">
                  <c:v>24.187438498669419</c:v>
                </c:pt>
                <c:pt idx="1326">
                  <c:v>24.187438498669419</c:v>
                </c:pt>
                <c:pt idx="1327">
                  <c:v>24.187438498669419</c:v>
                </c:pt>
                <c:pt idx="1328">
                  <c:v>24.187438498669419</c:v>
                </c:pt>
                <c:pt idx="1329">
                  <c:v>24.187438498669419</c:v>
                </c:pt>
                <c:pt idx="1330">
                  <c:v>24.187438498669419</c:v>
                </c:pt>
                <c:pt idx="1331">
                  <c:v>24.187438498669419</c:v>
                </c:pt>
                <c:pt idx="1332">
                  <c:v>24.187438498669419</c:v>
                </c:pt>
                <c:pt idx="1333">
                  <c:v>24.187438498669419</c:v>
                </c:pt>
                <c:pt idx="1334">
                  <c:v>24.187438498669419</c:v>
                </c:pt>
                <c:pt idx="1335">
                  <c:v>24.187438498669419</c:v>
                </c:pt>
                <c:pt idx="1336">
                  <c:v>24.187438498669419</c:v>
                </c:pt>
                <c:pt idx="1337">
                  <c:v>24.187438498669419</c:v>
                </c:pt>
                <c:pt idx="1338">
                  <c:v>24.187438498669419</c:v>
                </c:pt>
                <c:pt idx="1339">
                  <c:v>24.187438498669419</c:v>
                </c:pt>
                <c:pt idx="1340">
                  <c:v>24.187438498669419</c:v>
                </c:pt>
                <c:pt idx="1341">
                  <c:v>24.187438498669419</c:v>
                </c:pt>
                <c:pt idx="1342">
                  <c:v>24.187438498669419</c:v>
                </c:pt>
                <c:pt idx="1343">
                  <c:v>24.187438498669419</c:v>
                </c:pt>
                <c:pt idx="1344">
                  <c:v>24.187438498669419</c:v>
                </c:pt>
                <c:pt idx="1345">
                  <c:v>24.187438498669419</c:v>
                </c:pt>
                <c:pt idx="1346">
                  <c:v>24.187438498669419</c:v>
                </c:pt>
                <c:pt idx="1347">
                  <c:v>24.187438498669419</c:v>
                </c:pt>
                <c:pt idx="1348">
                  <c:v>24.187438498669419</c:v>
                </c:pt>
                <c:pt idx="1349">
                  <c:v>24.187438498669419</c:v>
                </c:pt>
                <c:pt idx="1350">
                  <c:v>24.187438498669419</c:v>
                </c:pt>
                <c:pt idx="1351">
                  <c:v>24.187438498669419</c:v>
                </c:pt>
                <c:pt idx="1352">
                  <c:v>24.187438498669419</c:v>
                </c:pt>
                <c:pt idx="1353">
                  <c:v>24.187438498669419</c:v>
                </c:pt>
                <c:pt idx="1354">
                  <c:v>24.187438498669419</c:v>
                </c:pt>
                <c:pt idx="1355">
                  <c:v>24.187438498669419</c:v>
                </c:pt>
                <c:pt idx="1356">
                  <c:v>24.187438498669419</c:v>
                </c:pt>
                <c:pt idx="1357">
                  <c:v>24.187438498669419</c:v>
                </c:pt>
                <c:pt idx="1358">
                  <c:v>24.187438498669419</c:v>
                </c:pt>
                <c:pt idx="1359">
                  <c:v>24.187438498669419</c:v>
                </c:pt>
                <c:pt idx="1360">
                  <c:v>24.187438498669419</c:v>
                </c:pt>
                <c:pt idx="1361">
                  <c:v>24.187438498669419</c:v>
                </c:pt>
                <c:pt idx="1362">
                  <c:v>24.187438498669419</c:v>
                </c:pt>
                <c:pt idx="1363">
                  <c:v>24.187438498669419</c:v>
                </c:pt>
                <c:pt idx="1364">
                  <c:v>24.187438498669419</c:v>
                </c:pt>
                <c:pt idx="1365">
                  <c:v>24.187438498669419</c:v>
                </c:pt>
                <c:pt idx="1366">
                  <c:v>24.187438498669419</c:v>
                </c:pt>
                <c:pt idx="1367">
                  <c:v>24.187438498669419</c:v>
                </c:pt>
                <c:pt idx="1368">
                  <c:v>24.187438498669419</c:v>
                </c:pt>
                <c:pt idx="1369">
                  <c:v>24.187438498669419</c:v>
                </c:pt>
                <c:pt idx="1370">
                  <c:v>24.187438498669419</c:v>
                </c:pt>
                <c:pt idx="1371">
                  <c:v>24.187438498669419</c:v>
                </c:pt>
                <c:pt idx="1372">
                  <c:v>24.187438498669419</c:v>
                </c:pt>
                <c:pt idx="1373">
                  <c:v>24.187438498669419</c:v>
                </c:pt>
                <c:pt idx="1374">
                  <c:v>24.187438498669419</c:v>
                </c:pt>
                <c:pt idx="1375">
                  <c:v>24.187438498669419</c:v>
                </c:pt>
                <c:pt idx="1376">
                  <c:v>24.187438498669419</c:v>
                </c:pt>
                <c:pt idx="1377">
                  <c:v>24.187438498669419</c:v>
                </c:pt>
                <c:pt idx="1378">
                  <c:v>24.187438498669419</c:v>
                </c:pt>
                <c:pt idx="1379">
                  <c:v>24.187438498669419</c:v>
                </c:pt>
                <c:pt idx="1380">
                  <c:v>24.187438498669419</c:v>
                </c:pt>
                <c:pt idx="1381">
                  <c:v>24.187438498669419</c:v>
                </c:pt>
                <c:pt idx="1382">
                  <c:v>24.187438498669419</c:v>
                </c:pt>
                <c:pt idx="1383">
                  <c:v>24.187438498669419</c:v>
                </c:pt>
                <c:pt idx="1384">
                  <c:v>24.187438498669419</c:v>
                </c:pt>
                <c:pt idx="1385">
                  <c:v>24.187438498669419</c:v>
                </c:pt>
                <c:pt idx="1386">
                  <c:v>24.187438498669419</c:v>
                </c:pt>
                <c:pt idx="1387">
                  <c:v>24.187438498669419</c:v>
                </c:pt>
                <c:pt idx="1388">
                  <c:v>24.187438498669419</c:v>
                </c:pt>
                <c:pt idx="1389">
                  <c:v>24.187438498669419</c:v>
                </c:pt>
                <c:pt idx="1390">
                  <c:v>24.187438498669419</c:v>
                </c:pt>
                <c:pt idx="1391">
                  <c:v>24.187438498669419</c:v>
                </c:pt>
                <c:pt idx="1392">
                  <c:v>24.187438498669419</c:v>
                </c:pt>
                <c:pt idx="1393">
                  <c:v>24.187438498669419</c:v>
                </c:pt>
                <c:pt idx="1394">
                  <c:v>24.187438498669419</c:v>
                </c:pt>
                <c:pt idx="1395">
                  <c:v>24.187438498669419</c:v>
                </c:pt>
                <c:pt idx="1396">
                  <c:v>24.187438498669419</c:v>
                </c:pt>
                <c:pt idx="1397">
                  <c:v>24.187438498669419</c:v>
                </c:pt>
                <c:pt idx="1398">
                  <c:v>24.187438498669419</c:v>
                </c:pt>
                <c:pt idx="1399">
                  <c:v>24.187438498669419</c:v>
                </c:pt>
                <c:pt idx="1400">
                  <c:v>24.187438498669419</c:v>
                </c:pt>
                <c:pt idx="1401">
                  <c:v>24.187438498669419</c:v>
                </c:pt>
                <c:pt idx="1402">
                  <c:v>24.187438498669419</c:v>
                </c:pt>
                <c:pt idx="1403">
                  <c:v>24.187438498669419</c:v>
                </c:pt>
                <c:pt idx="1404">
                  <c:v>24.187438498669419</c:v>
                </c:pt>
                <c:pt idx="1405">
                  <c:v>24.187438498669419</c:v>
                </c:pt>
                <c:pt idx="1406">
                  <c:v>24.187438498669419</c:v>
                </c:pt>
                <c:pt idx="1407">
                  <c:v>24.187438498669419</c:v>
                </c:pt>
                <c:pt idx="1408">
                  <c:v>24.187438498669419</c:v>
                </c:pt>
                <c:pt idx="1409">
                  <c:v>24.187438498669419</c:v>
                </c:pt>
                <c:pt idx="1410">
                  <c:v>24.187438498669419</c:v>
                </c:pt>
                <c:pt idx="1411">
                  <c:v>24.187438498669419</c:v>
                </c:pt>
                <c:pt idx="1412">
                  <c:v>24.187438498669419</c:v>
                </c:pt>
                <c:pt idx="1413">
                  <c:v>24.187438498669419</c:v>
                </c:pt>
                <c:pt idx="1414">
                  <c:v>24.187438498669419</c:v>
                </c:pt>
                <c:pt idx="1415">
                  <c:v>24.187438498669419</c:v>
                </c:pt>
                <c:pt idx="1416">
                  <c:v>24.187438498669419</c:v>
                </c:pt>
                <c:pt idx="1417">
                  <c:v>24.187438498669419</c:v>
                </c:pt>
                <c:pt idx="1418">
                  <c:v>24.187438498669419</c:v>
                </c:pt>
                <c:pt idx="1419">
                  <c:v>24.187438498669419</c:v>
                </c:pt>
                <c:pt idx="1420">
                  <c:v>24.187438498669419</c:v>
                </c:pt>
                <c:pt idx="1421">
                  <c:v>24.187438498669419</c:v>
                </c:pt>
                <c:pt idx="1422">
                  <c:v>24.187438498669419</c:v>
                </c:pt>
                <c:pt idx="1423">
                  <c:v>24.187438498669419</c:v>
                </c:pt>
                <c:pt idx="1424">
                  <c:v>24.187438498669419</c:v>
                </c:pt>
                <c:pt idx="1425">
                  <c:v>24.187438498669419</c:v>
                </c:pt>
                <c:pt idx="1426">
                  <c:v>24.187438498669419</c:v>
                </c:pt>
                <c:pt idx="1427">
                  <c:v>24.187438498669419</c:v>
                </c:pt>
                <c:pt idx="1428">
                  <c:v>24.187438498669419</c:v>
                </c:pt>
                <c:pt idx="1429">
                  <c:v>24.187438498669419</c:v>
                </c:pt>
                <c:pt idx="1430">
                  <c:v>24.187438498669419</c:v>
                </c:pt>
                <c:pt idx="1431">
                  <c:v>24.187438498669419</c:v>
                </c:pt>
                <c:pt idx="1432">
                  <c:v>24.187438498669419</c:v>
                </c:pt>
                <c:pt idx="1433">
                  <c:v>24.187438498669419</c:v>
                </c:pt>
                <c:pt idx="1434">
                  <c:v>24.187438498669419</c:v>
                </c:pt>
                <c:pt idx="1435">
                  <c:v>24.187438498669419</c:v>
                </c:pt>
                <c:pt idx="1436">
                  <c:v>24.187438498669419</c:v>
                </c:pt>
                <c:pt idx="1437">
                  <c:v>24.187438498669419</c:v>
                </c:pt>
                <c:pt idx="1438">
                  <c:v>24.187438498669419</c:v>
                </c:pt>
                <c:pt idx="1439">
                  <c:v>24.187438498669419</c:v>
                </c:pt>
                <c:pt idx="1440">
                  <c:v>24.187438498669419</c:v>
                </c:pt>
                <c:pt idx="1441">
                  <c:v>24.187438498669419</c:v>
                </c:pt>
                <c:pt idx="1442">
                  <c:v>24.187438498669419</c:v>
                </c:pt>
                <c:pt idx="1443">
                  <c:v>24.187438498669419</c:v>
                </c:pt>
                <c:pt idx="1444">
                  <c:v>24.187438498669419</c:v>
                </c:pt>
                <c:pt idx="1445">
                  <c:v>24.187438498669419</c:v>
                </c:pt>
                <c:pt idx="1446">
                  <c:v>24.187438498669419</c:v>
                </c:pt>
                <c:pt idx="1447">
                  <c:v>24.187438498669419</c:v>
                </c:pt>
                <c:pt idx="1448">
                  <c:v>24.187438498669419</c:v>
                </c:pt>
                <c:pt idx="1449">
                  <c:v>24.187438498669419</c:v>
                </c:pt>
                <c:pt idx="1450">
                  <c:v>24.187438498669419</c:v>
                </c:pt>
                <c:pt idx="1451">
                  <c:v>24.187438498669419</c:v>
                </c:pt>
                <c:pt idx="1452">
                  <c:v>24.187438498669419</c:v>
                </c:pt>
                <c:pt idx="1453">
                  <c:v>24.187438498669419</c:v>
                </c:pt>
                <c:pt idx="1454">
                  <c:v>24.187438498669419</c:v>
                </c:pt>
                <c:pt idx="1455">
                  <c:v>24.187438498669419</c:v>
                </c:pt>
                <c:pt idx="1456">
                  <c:v>24.187438498669419</c:v>
                </c:pt>
                <c:pt idx="1457">
                  <c:v>24.187438498669419</c:v>
                </c:pt>
                <c:pt idx="1458">
                  <c:v>24.187438498669419</c:v>
                </c:pt>
                <c:pt idx="1459">
                  <c:v>24.187438498669419</c:v>
                </c:pt>
                <c:pt idx="1460">
                  <c:v>24.187438498669419</c:v>
                </c:pt>
                <c:pt idx="1461">
                  <c:v>24.187438498669419</c:v>
                </c:pt>
                <c:pt idx="1462">
                  <c:v>24.187438498669419</c:v>
                </c:pt>
                <c:pt idx="1463">
                  <c:v>24.187438498669419</c:v>
                </c:pt>
                <c:pt idx="1464">
                  <c:v>24.187438498669419</c:v>
                </c:pt>
                <c:pt idx="1465">
                  <c:v>24.187438498669419</c:v>
                </c:pt>
                <c:pt idx="1466">
                  <c:v>24.187438498669419</c:v>
                </c:pt>
                <c:pt idx="1467">
                  <c:v>24.187438498669419</c:v>
                </c:pt>
                <c:pt idx="1468">
                  <c:v>24.187438498669419</c:v>
                </c:pt>
                <c:pt idx="1469">
                  <c:v>24.187438498669419</c:v>
                </c:pt>
                <c:pt idx="1470">
                  <c:v>24.187438498669419</c:v>
                </c:pt>
                <c:pt idx="1471">
                  <c:v>24.187438498669419</c:v>
                </c:pt>
                <c:pt idx="1472">
                  <c:v>24.187438498669419</c:v>
                </c:pt>
                <c:pt idx="1473">
                  <c:v>24.187438498669419</c:v>
                </c:pt>
                <c:pt idx="1474">
                  <c:v>24.187438498669419</c:v>
                </c:pt>
                <c:pt idx="1475">
                  <c:v>24.187438498669419</c:v>
                </c:pt>
                <c:pt idx="1476">
                  <c:v>24.187438498669419</c:v>
                </c:pt>
                <c:pt idx="1477">
                  <c:v>24.187438498669419</c:v>
                </c:pt>
                <c:pt idx="1478">
                  <c:v>24.187438498669419</c:v>
                </c:pt>
                <c:pt idx="1479">
                  <c:v>24.187438498669419</c:v>
                </c:pt>
                <c:pt idx="1480">
                  <c:v>24.187438498669419</c:v>
                </c:pt>
                <c:pt idx="1481">
                  <c:v>24.187438498669419</c:v>
                </c:pt>
                <c:pt idx="1482">
                  <c:v>24.187438498669419</c:v>
                </c:pt>
                <c:pt idx="1483">
                  <c:v>24.187438498669419</c:v>
                </c:pt>
                <c:pt idx="1484">
                  <c:v>24.187438498669419</c:v>
                </c:pt>
                <c:pt idx="1485">
                  <c:v>24.187438498669419</c:v>
                </c:pt>
                <c:pt idx="1486">
                  <c:v>24.187438498669419</c:v>
                </c:pt>
                <c:pt idx="1487">
                  <c:v>24.187438498669419</c:v>
                </c:pt>
                <c:pt idx="1488">
                  <c:v>24.187438498669419</c:v>
                </c:pt>
                <c:pt idx="1489">
                  <c:v>24.187438498669419</c:v>
                </c:pt>
                <c:pt idx="1490">
                  <c:v>24.187438498669419</c:v>
                </c:pt>
                <c:pt idx="1491">
                  <c:v>24.187438498669419</c:v>
                </c:pt>
                <c:pt idx="1492">
                  <c:v>24.187438498669419</c:v>
                </c:pt>
                <c:pt idx="1493">
                  <c:v>24.187438498669419</c:v>
                </c:pt>
                <c:pt idx="1494">
                  <c:v>24.187438498669419</c:v>
                </c:pt>
                <c:pt idx="1495">
                  <c:v>24.187438498669419</c:v>
                </c:pt>
                <c:pt idx="1496">
                  <c:v>24.187438498669419</c:v>
                </c:pt>
                <c:pt idx="1497">
                  <c:v>24.187438498669419</c:v>
                </c:pt>
                <c:pt idx="1498">
                  <c:v>24.187438498669419</c:v>
                </c:pt>
                <c:pt idx="1499">
                  <c:v>24.187438498669419</c:v>
                </c:pt>
                <c:pt idx="1500">
                  <c:v>24.187438498669419</c:v>
                </c:pt>
                <c:pt idx="1501">
                  <c:v>24.187438498669419</c:v>
                </c:pt>
                <c:pt idx="1502">
                  <c:v>24.187438498669419</c:v>
                </c:pt>
                <c:pt idx="1503">
                  <c:v>24.187438498669419</c:v>
                </c:pt>
                <c:pt idx="1504">
                  <c:v>24.187438498669419</c:v>
                </c:pt>
                <c:pt idx="1505">
                  <c:v>24.187438498669419</c:v>
                </c:pt>
                <c:pt idx="1506">
                  <c:v>24.187438498669419</c:v>
                </c:pt>
                <c:pt idx="1507">
                  <c:v>24.187438498669419</c:v>
                </c:pt>
                <c:pt idx="1508">
                  <c:v>24.187438498669419</c:v>
                </c:pt>
                <c:pt idx="1509">
                  <c:v>24.187438498669419</c:v>
                </c:pt>
                <c:pt idx="1510">
                  <c:v>24.187438498669419</c:v>
                </c:pt>
                <c:pt idx="1511">
                  <c:v>24.187438498669419</c:v>
                </c:pt>
                <c:pt idx="1512">
                  <c:v>24.187438498669419</c:v>
                </c:pt>
                <c:pt idx="1513">
                  <c:v>24.187438498669419</c:v>
                </c:pt>
                <c:pt idx="1514">
                  <c:v>24.187438498669419</c:v>
                </c:pt>
                <c:pt idx="1515">
                  <c:v>24.187438498669419</c:v>
                </c:pt>
                <c:pt idx="1516">
                  <c:v>24.187438498669419</c:v>
                </c:pt>
                <c:pt idx="1517">
                  <c:v>24.187438498669419</c:v>
                </c:pt>
                <c:pt idx="1518">
                  <c:v>24.187438498669419</c:v>
                </c:pt>
                <c:pt idx="1519">
                  <c:v>24.187438498669419</c:v>
                </c:pt>
                <c:pt idx="1520">
                  <c:v>24.187438498669419</c:v>
                </c:pt>
                <c:pt idx="1521">
                  <c:v>24.187438498669419</c:v>
                </c:pt>
                <c:pt idx="1522">
                  <c:v>24.187438498669419</c:v>
                </c:pt>
                <c:pt idx="1523">
                  <c:v>24.187438498669419</c:v>
                </c:pt>
                <c:pt idx="1524">
                  <c:v>24.187438498669419</c:v>
                </c:pt>
                <c:pt idx="1525">
                  <c:v>24.187438498669419</c:v>
                </c:pt>
                <c:pt idx="1526">
                  <c:v>24.187438498669419</c:v>
                </c:pt>
                <c:pt idx="1527">
                  <c:v>24.187438498669419</c:v>
                </c:pt>
                <c:pt idx="1528">
                  <c:v>24.187438498669419</c:v>
                </c:pt>
                <c:pt idx="1529">
                  <c:v>24.187438498669419</c:v>
                </c:pt>
                <c:pt idx="1530">
                  <c:v>24.187438498669419</c:v>
                </c:pt>
                <c:pt idx="1531">
                  <c:v>24.187438498669419</c:v>
                </c:pt>
                <c:pt idx="1532">
                  <c:v>24.187438498669419</c:v>
                </c:pt>
                <c:pt idx="1533">
                  <c:v>24.187438498669419</c:v>
                </c:pt>
                <c:pt idx="1534">
                  <c:v>24.187438498669419</c:v>
                </c:pt>
                <c:pt idx="1535">
                  <c:v>24.187438498669419</c:v>
                </c:pt>
                <c:pt idx="1536">
                  <c:v>24.187438498669419</c:v>
                </c:pt>
                <c:pt idx="1537">
                  <c:v>24.187438498669419</c:v>
                </c:pt>
                <c:pt idx="1538">
                  <c:v>24.187438498669419</c:v>
                </c:pt>
                <c:pt idx="1539">
                  <c:v>24.187438498669419</c:v>
                </c:pt>
                <c:pt idx="1540">
                  <c:v>24.187438498669419</c:v>
                </c:pt>
                <c:pt idx="1541">
                  <c:v>24.187438498669419</c:v>
                </c:pt>
                <c:pt idx="1542">
                  <c:v>24.187438498669419</c:v>
                </c:pt>
                <c:pt idx="1543">
                  <c:v>24.187438498669419</c:v>
                </c:pt>
                <c:pt idx="1544">
                  <c:v>24.187438498669419</c:v>
                </c:pt>
                <c:pt idx="1545">
                  <c:v>24.187438498669419</c:v>
                </c:pt>
                <c:pt idx="1546">
                  <c:v>24.187438498669419</c:v>
                </c:pt>
                <c:pt idx="1547">
                  <c:v>24.187438498669419</c:v>
                </c:pt>
                <c:pt idx="1548">
                  <c:v>24.187438498669419</c:v>
                </c:pt>
                <c:pt idx="1549">
                  <c:v>24.187438498669419</c:v>
                </c:pt>
                <c:pt idx="1550">
                  <c:v>24.187438498669419</c:v>
                </c:pt>
                <c:pt idx="1551">
                  <c:v>24.187438498669419</c:v>
                </c:pt>
                <c:pt idx="1552">
                  <c:v>24.187438498669419</c:v>
                </c:pt>
                <c:pt idx="1553">
                  <c:v>24.187438498669419</c:v>
                </c:pt>
                <c:pt idx="1554">
                  <c:v>24.187438498669419</c:v>
                </c:pt>
                <c:pt idx="1555">
                  <c:v>24.187438498669419</c:v>
                </c:pt>
                <c:pt idx="1556">
                  <c:v>24.187438498669419</c:v>
                </c:pt>
                <c:pt idx="1557">
                  <c:v>24.187438498669419</c:v>
                </c:pt>
                <c:pt idx="1558">
                  <c:v>24.187438498669419</c:v>
                </c:pt>
                <c:pt idx="1559">
                  <c:v>24.187438498669419</c:v>
                </c:pt>
                <c:pt idx="1560">
                  <c:v>24.187438498669419</c:v>
                </c:pt>
                <c:pt idx="1561">
                  <c:v>24.187438498669419</c:v>
                </c:pt>
                <c:pt idx="1562">
                  <c:v>24.187438498669419</c:v>
                </c:pt>
                <c:pt idx="1563">
                  <c:v>24.187438498669419</c:v>
                </c:pt>
                <c:pt idx="1564">
                  <c:v>24.187438498669419</c:v>
                </c:pt>
                <c:pt idx="1565">
                  <c:v>24.187438498669419</c:v>
                </c:pt>
                <c:pt idx="1566">
                  <c:v>24.187438498669419</c:v>
                </c:pt>
                <c:pt idx="1567">
                  <c:v>24.187438498669419</c:v>
                </c:pt>
                <c:pt idx="1568">
                  <c:v>24.187438498669419</c:v>
                </c:pt>
                <c:pt idx="1569">
                  <c:v>24.187438498669419</c:v>
                </c:pt>
                <c:pt idx="1570">
                  <c:v>24.187438498669419</c:v>
                </c:pt>
                <c:pt idx="1571">
                  <c:v>24.187438498669419</c:v>
                </c:pt>
                <c:pt idx="1572">
                  <c:v>24.187438498669419</c:v>
                </c:pt>
                <c:pt idx="1573">
                  <c:v>24.187438498669419</c:v>
                </c:pt>
                <c:pt idx="1574">
                  <c:v>24.187438498669419</c:v>
                </c:pt>
                <c:pt idx="1575">
                  <c:v>24.187438498669419</c:v>
                </c:pt>
                <c:pt idx="1576">
                  <c:v>24.187438498669419</c:v>
                </c:pt>
                <c:pt idx="1577">
                  <c:v>24.187438498669419</c:v>
                </c:pt>
                <c:pt idx="1578">
                  <c:v>24.187438498669419</c:v>
                </c:pt>
                <c:pt idx="1579">
                  <c:v>24.187438498669419</c:v>
                </c:pt>
                <c:pt idx="1580">
                  <c:v>24.187438498669419</c:v>
                </c:pt>
                <c:pt idx="1581">
                  <c:v>24.187438498669419</c:v>
                </c:pt>
                <c:pt idx="1582">
                  <c:v>24.187438498669419</c:v>
                </c:pt>
                <c:pt idx="1583">
                  <c:v>24.187438498669419</c:v>
                </c:pt>
                <c:pt idx="1584">
                  <c:v>24.187438498669419</c:v>
                </c:pt>
                <c:pt idx="1585">
                  <c:v>24.187438498669419</c:v>
                </c:pt>
                <c:pt idx="1586">
                  <c:v>24.187438498669419</c:v>
                </c:pt>
                <c:pt idx="1587">
                  <c:v>24.187438498669419</c:v>
                </c:pt>
                <c:pt idx="1588">
                  <c:v>24.187438498669419</c:v>
                </c:pt>
                <c:pt idx="1589">
                  <c:v>24.187438498669419</c:v>
                </c:pt>
                <c:pt idx="1590">
                  <c:v>24.187438498669419</c:v>
                </c:pt>
                <c:pt idx="1591">
                  <c:v>24.187438498669419</c:v>
                </c:pt>
                <c:pt idx="1592">
                  <c:v>24.187438498669419</c:v>
                </c:pt>
                <c:pt idx="1593">
                  <c:v>24.187438498669419</c:v>
                </c:pt>
                <c:pt idx="1594">
                  <c:v>24.187438498669419</c:v>
                </c:pt>
                <c:pt idx="1595">
                  <c:v>24.187438498669419</c:v>
                </c:pt>
                <c:pt idx="1596">
                  <c:v>24.187438498669419</c:v>
                </c:pt>
                <c:pt idx="1597">
                  <c:v>24.187438498669419</c:v>
                </c:pt>
                <c:pt idx="1598">
                  <c:v>24.187438498669419</c:v>
                </c:pt>
                <c:pt idx="1599">
                  <c:v>24.187438498669419</c:v>
                </c:pt>
                <c:pt idx="1600">
                  <c:v>24.187438498669419</c:v>
                </c:pt>
                <c:pt idx="1601">
                  <c:v>24.187438498669419</c:v>
                </c:pt>
                <c:pt idx="1602">
                  <c:v>24.187438498669419</c:v>
                </c:pt>
                <c:pt idx="1603">
                  <c:v>24.187438498669419</c:v>
                </c:pt>
                <c:pt idx="1604">
                  <c:v>24.187438498669419</c:v>
                </c:pt>
                <c:pt idx="1605">
                  <c:v>24.187438498669419</c:v>
                </c:pt>
                <c:pt idx="1606">
                  <c:v>24.187438498669419</c:v>
                </c:pt>
                <c:pt idx="1607">
                  <c:v>24.187438498669419</c:v>
                </c:pt>
                <c:pt idx="1608">
                  <c:v>24.187438498669419</c:v>
                </c:pt>
                <c:pt idx="1609">
                  <c:v>24.187438498669419</c:v>
                </c:pt>
                <c:pt idx="1610">
                  <c:v>24.187438498669419</c:v>
                </c:pt>
                <c:pt idx="1611">
                  <c:v>24.187438498669419</c:v>
                </c:pt>
                <c:pt idx="1612">
                  <c:v>24.187438498669419</c:v>
                </c:pt>
                <c:pt idx="1613">
                  <c:v>24.187438498669419</c:v>
                </c:pt>
                <c:pt idx="1614">
                  <c:v>24.187438498669419</c:v>
                </c:pt>
                <c:pt idx="1615">
                  <c:v>24.187438498669419</c:v>
                </c:pt>
                <c:pt idx="1616">
                  <c:v>24.187438498669419</c:v>
                </c:pt>
                <c:pt idx="1617">
                  <c:v>24.187438498669419</c:v>
                </c:pt>
                <c:pt idx="1618">
                  <c:v>24.187438498669419</c:v>
                </c:pt>
                <c:pt idx="1619">
                  <c:v>24.187438498669419</c:v>
                </c:pt>
                <c:pt idx="1620">
                  <c:v>24.187438498669419</c:v>
                </c:pt>
                <c:pt idx="1621">
                  <c:v>24.187438498669419</c:v>
                </c:pt>
                <c:pt idx="1622">
                  <c:v>24.187438498669419</c:v>
                </c:pt>
                <c:pt idx="1623">
                  <c:v>24.187438498669419</c:v>
                </c:pt>
                <c:pt idx="1624">
                  <c:v>24.187438498669419</c:v>
                </c:pt>
                <c:pt idx="1625">
                  <c:v>24.187438498669419</c:v>
                </c:pt>
                <c:pt idx="1626">
                  <c:v>24.187438498669419</c:v>
                </c:pt>
                <c:pt idx="1627">
                  <c:v>24.187438498669419</c:v>
                </c:pt>
                <c:pt idx="1628">
                  <c:v>24.187438498669419</c:v>
                </c:pt>
                <c:pt idx="1629">
                  <c:v>24.187438498669419</c:v>
                </c:pt>
                <c:pt idx="1630">
                  <c:v>24.187438498669419</c:v>
                </c:pt>
                <c:pt idx="1631">
                  <c:v>24.187438498669419</c:v>
                </c:pt>
                <c:pt idx="1632">
                  <c:v>24.187438498669419</c:v>
                </c:pt>
                <c:pt idx="1633">
                  <c:v>24.187438498669419</c:v>
                </c:pt>
                <c:pt idx="1634">
                  <c:v>24.187438498669419</c:v>
                </c:pt>
                <c:pt idx="1635">
                  <c:v>24.187438498669419</c:v>
                </c:pt>
                <c:pt idx="1636">
                  <c:v>24.187438498669419</c:v>
                </c:pt>
                <c:pt idx="1637">
                  <c:v>24.187438498669419</c:v>
                </c:pt>
                <c:pt idx="1638">
                  <c:v>24.187438498669419</c:v>
                </c:pt>
                <c:pt idx="1639">
                  <c:v>24.187438498669419</c:v>
                </c:pt>
                <c:pt idx="1640">
                  <c:v>24.187438498669419</c:v>
                </c:pt>
                <c:pt idx="1641">
                  <c:v>24.187438498669419</c:v>
                </c:pt>
                <c:pt idx="1642">
                  <c:v>24.187438498669419</c:v>
                </c:pt>
                <c:pt idx="1643">
                  <c:v>24.187438498669419</c:v>
                </c:pt>
                <c:pt idx="1644">
                  <c:v>24.187438498669419</c:v>
                </c:pt>
                <c:pt idx="1645">
                  <c:v>24.187438498669419</c:v>
                </c:pt>
                <c:pt idx="1646">
                  <c:v>24.187438498669419</c:v>
                </c:pt>
                <c:pt idx="1647">
                  <c:v>24.187438498669419</c:v>
                </c:pt>
                <c:pt idx="1648">
                  <c:v>24.187438498669419</c:v>
                </c:pt>
                <c:pt idx="1649">
                  <c:v>24.187438498669419</c:v>
                </c:pt>
                <c:pt idx="1650">
                  <c:v>24.187438498669419</c:v>
                </c:pt>
                <c:pt idx="1651">
                  <c:v>24.187438498669419</c:v>
                </c:pt>
                <c:pt idx="1652">
                  <c:v>24.187438498669419</c:v>
                </c:pt>
                <c:pt idx="1653">
                  <c:v>24.187438498669419</c:v>
                </c:pt>
                <c:pt idx="1654">
                  <c:v>24.187438498669419</c:v>
                </c:pt>
                <c:pt idx="1655">
                  <c:v>24.187438498669419</c:v>
                </c:pt>
                <c:pt idx="1656">
                  <c:v>24.187438498669419</c:v>
                </c:pt>
                <c:pt idx="1657">
                  <c:v>24.187438498669419</c:v>
                </c:pt>
                <c:pt idx="1658">
                  <c:v>24.187438498669419</c:v>
                </c:pt>
                <c:pt idx="1659">
                  <c:v>24.187438498669419</c:v>
                </c:pt>
                <c:pt idx="1660">
                  <c:v>24.187438498669419</c:v>
                </c:pt>
                <c:pt idx="1661">
                  <c:v>24.187438498669419</c:v>
                </c:pt>
                <c:pt idx="1662">
                  <c:v>24.187438498669419</c:v>
                </c:pt>
                <c:pt idx="1663">
                  <c:v>24.187438498669419</c:v>
                </c:pt>
                <c:pt idx="1664">
                  <c:v>24.187438498669419</c:v>
                </c:pt>
                <c:pt idx="1665">
                  <c:v>24.187438498669419</c:v>
                </c:pt>
                <c:pt idx="1666">
                  <c:v>24.187438498669419</c:v>
                </c:pt>
                <c:pt idx="1667">
                  <c:v>24.187438498669419</c:v>
                </c:pt>
                <c:pt idx="1668">
                  <c:v>24.187438498669419</c:v>
                </c:pt>
                <c:pt idx="1669">
                  <c:v>24.187438498669419</c:v>
                </c:pt>
                <c:pt idx="1670">
                  <c:v>24.187438498669419</c:v>
                </c:pt>
                <c:pt idx="1671">
                  <c:v>24.187438498669419</c:v>
                </c:pt>
                <c:pt idx="1672">
                  <c:v>24.187438498669419</c:v>
                </c:pt>
                <c:pt idx="1673">
                  <c:v>24.187438498669419</c:v>
                </c:pt>
                <c:pt idx="1674">
                  <c:v>24.187438498669419</c:v>
                </c:pt>
                <c:pt idx="1675">
                  <c:v>24.187438498669419</c:v>
                </c:pt>
                <c:pt idx="1676">
                  <c:v>24.187438498669419</c:v>
                </c:pt>
                <c:pt idx="1677">
                  <c:v>24.187438498669419</c:v>
                </c:pt>
                <c:pt idx="1678">
                  <c:v>24.187438498669419</c:v>
                </c:pt>
                <c:pt idx="1679">
                  <c:v>24.187438498669419</c:v>
                </c:pt>
                <c:pt idx="1680">
                  <c:v>24.187438498669419</c:v>
                </c:pt>
                <c:pt idx="1681">
                  <c:v>24.187438498669419</c:v>
                </c:pt>
                <c:pt idx="1682">
                  <c:v>24.187438498669419</c:v>
                </c:pt>
                <c:pt idx="1683">
                  <c:v>24.187438498669419</c:v>
                </c:pt>
                <c:pt idx="1684">
                  <c:v>24.187438498669419</c:v>
                </c:pt>
                <c:pt idx="1685">
                  <c:v>24.187438498669419</c:v>
                </c:pt>
                <c:pt idx="1686">
                  <c:v>24.187438498669419</c:v>
                </c:pt>
                <c:pt idx="1687">
                  <c:v>24.187438498669419</c:v>
                </c:pt>
                <c:pt idx="1688">
                  <c:v>24.187438498669419</c:v>
                </c:pt>
                <c:pt idx="1689">
                  <c:v>24.187438498669419</c:v>
                </c:pt>
                <c:pt idx="1690">
                  <c:v>24.187438498669419</c:v>
                </c:pt>
                <c:pt idx="1691">
                  <c:v>24.187438498669419</c:v>
                </c:pt>
                <c:pt idx="1692">
                  <c:v>24.187438498669419</c:v>
                </c:pt>
                <c:pt idx="1693">
                  <c:v>24.187438498669419</c:v>
                </c:pt>
                <c:pt idx="1694">
                  <c:v>24.187438498669419</c:v>
                </c:pt>
                <c:pt idx="1695">
                  <c:v>24.187438498669419</c:v>
                </c:pt>
                <c:pt idx="1696">
                  <c:v>24.187438498669419</c:v>
                </c:pt>
                <c:pt idx="1697">
                  <c:v>24.187438498669419</c:v>
                </c:pt>
                <c:pt idx="1698">
                  <c:v>24.187438498669419</c:v>
                </c:pt>
                <c:pt idx="1699">
                  <c:v>24.187438498669419</c:v>
                </c:pt>
                <c:pt idx="1700">
                  <c:v>24.187438498669419</c:v>
                </c:pt>
                <c:pt idx="1701">
                  <c:v>24.187438498669419</c:v>
                </c:pt>
                <c:pt idx="1702">
                  <c:v>24.187438498669419</c:v>
                </c:pt>
                <c:pt idx="1703">
                  <c:v>24.187438498669419</c:v>
                </c:pt>
                <c:pt idx="1704">
                  <c:v>24.187438498669419</c:v>
                </c:pt>
                <c:pt idx="1705">
                  <c:v>24.187438498669419</c:v>
                </c:pt>
                <c:pt idx="1706">
                  <c:v>24.187438498669419</c:v>
                </c:pt>
                <c:pt idx="1707">
                  <c:v>24.187438498669419</c:v>
                </c:pt>
                <c:pt idx="1708">
                  <c:v>24.187438498669419</c:v>
                </c:pt>
                <c:pt idx="1709">
                  <c:v>24.187438498669419</c:v>
                </c:pt>
                <c:pt idx="1710">
                  <c:v>24.187438498669419</c:v>
                </c:pt>
                <c:pt idx="1711">
                  <c:v>24.187438498669419</c:v>
                </c:pt>
                <c:pt idx="1712">
                  <c:v>24.187438498669419</c:v>
                </c:pt>
                <c:pt idx="1713">
                  <c:v>24.187438498669419</c:v>
                </c:pt>
                <c:pt idx="1714">
                  <c:v>24.187438498669419</c:v>
                </c:pt>
                <c:pt idx="1715">
                  <c:v>24.187438498669419</c:v>
                </c:pt>
                <c:pt idx="1716">
                  <c:v>24.187438498669419</c:v>
                </c:pt>
                <c:pt idx="1717">
                  <c:v>24.187438498669419</c:v>
                </c:pt>
                <c:pt idx="1718">
                  <c:v>24.187438498669419</c:v>
                </c:pt>
                <c:pt idx="1719">
                  <c:v>24.187438498669419</c:v>
                </c:pt>
                <c:pt idx="1720">
                  <c:v>24.187438498669419</c:v>
                </c:pt>
                <c:pt idx="1721">
                  <c:v>24.187438498669419</c:v>
                </c:pt>
                <c:pt idx="1722">
                  <c:v>24.187438498669419</c:v>
                </c:pt>
                <c:pt idx="1723">
                  <c:v>24.187438498669419</c:v>
                </c:pt>
                <c:pt idx="1724">
                  <c:v>24.187438498669419</c:v>
                </c:pt>
                <c:pt idx="1725">
                  <c:v>24.187438498669419</c:v>
                </c:pt>
                <c:pt idx="1726">
                  <c:v>24.187438498669419</c:v>
                </c:pt>
                <c:pt idx="1727">
                  <c:v>24.187438498669419</c:v>
                </c:pt>
                <c:pt idx="1728">
                  <c:v>24.187438498669419</c:v>
                </c:pt>
                <c:pt idx="1729">
                  <c:v>24.187438498669419</c:v>
                </c:pt>
                <c:pt idx="1730">
                  <c:v>24.187438498669419</c:v>
                </c:pt>
                <c:pt idx="1731">
                  <c:v>24.187438498669419</c:v>
                </c:pt>
                <c:pt idx="1732">
                  <c:v>24.187438498669419</c:v>
                </c:pt>
                <c:pt idx="1733">
                  <c:v>24.187438498669419</c:v>
                </c:pt>
                <c:pt idx="1734">
                  <c:v>24.187438498669419</c:v>
                </c:pt>
                <c:pt idx="1735">
                  <c:v>24.187438498669419</c:v>
                </c:pt>
                <c:pt idx="1736">
                  <c:v>24.187438498669419</c:v>
                </c:pt>
                <c:pt idx="1737">
                  <c:v>24.187438498669419</c:v>
                </c:pt>
                <c:pt idx="1738">
                  <c:v>24.187438498669419</c:v>
                </c:pt>
                <c:pt idx="1739">
                  <c:v>24.187438498669419</c:v>
                </c:pt>
                <c:pt idx="1740">
                  <c:v>24.187438498669419</c:v>
                </c:pt>
                <c:pt idx="1741">
                  <c:v>24.187438498669419</c:v>
                </c:pt>
                <c:pt idx="1742">
                  <c:v>24.187438498669419</c:v>
                </c:pt>
                <c:pt idx="1743">
                  <c:v>24.187438498669419</c:v>
                </c:pt>
                <c:pt idx="1744">
                  <c:v>24.187438498669419</c:v>
                </c:pt>
                <c:pt idx="1745">
                  <c:v>24.187438498669419</c:v>
                </c:pt>
                <c:pt idx="1746">
                  <c:v>24.187438498669419</c:v>
                </c:pt>
                <c:pt idx="1747">
                  <c:v>24.187438498669419</c:v>
                </c:pt>
                <c:pt idx="1748">
                  <c:v>24.187438498669419</c:v>
                </c:pt>
                <c:pt idx="1749">
                  <c:v>24.187438498669419</c:v>
                </c:pt>
                <c:pt idx="1750">
                  <c:v>24.187438498669419</c:v>
                </c:pt>
                <c:pt idx="1751">
                  <c:v>24.187438498669419</c:v>
                </c:pt>
                <c:pt idx="1752">
                  <c:v>24.187438498669419</c:v>
                </c:pt>
                <c:pt idx="1753">
                  <c:v>24.187438498669419</c:v>
                </c:pt>
                <c:pt idx="1754">
                  <c:v>24.187438498669419</c:v>
                </c:pt>
                <c:pt idx="1755">
                  <c:v>24.187438498669419</c:v>
                </c:pt>
                <c:pt idx="1756">
                  <c:v>24.187438498669419</c:v>
                </c:pt>
                <c:pt idx="1757">
                  <c:v>24.187438498669419</c:v>
                </c:pt>
                <c:pt idx="1758">
                  <c:v>24.187438498669419</c:v>
                </c:pt>
                <c:pt idx="1759">
                  <c:v>24.187438498669419</c:v>
                </c:pt>
                <c:pt idx="1760">
                  <c:v>24.187438498669419</c:v>
                </c:pt>
                <c:pt idx="1761">
                  <c:v>24.187438498669419</c:v>
                </c:pt>
                <c:pt idx="1762">
                  <c:v>24.187438498669419</c:v>
                </c:pt>
                <c:pt idx="1763">
                  <c:v>24.187438498669419</c:v>
                </c:pt>
                <c:pt idx="1764">
                  <c:v>24.187438498669419</c:v>
                </c:pt>
                <c:pt idx="1765">
                  <c:v>24.187438498669419</c:v>
                </c:pt>
                <c:pt idx="1766">
                  <c:v>24.187438498669419</c:v>
                </c:pt>
                <c:pt idx="1767">
                  <c:v>24.187438498669419</c:v>
                </c:pt>
                <c:pt idx="1768">
                  <c:v>24.187438498669419</c:v>
                </c:pt>
                <c:pt idx="1769">
                  <c:v>24.187438498669419</c:v>
                </c:pt>
                <c:pt idx="1770">
                  <c:v>24.187438498669419</c:v>
                </c:pt>
                <c:pt idx="1771">
                  <c:v>24.187438498669419</c:v>
                </c:pt>
                <c:pt idx="1772">
                  <c:v>24.187438498669419</c:v>
                </c:pt>
                <c:pt idx="1773">
                  <c:v>24.187438498669419</c:v>
                </c:pt>
                <c:pt idx="1774">
                  <c:v>24.187438498669419</c:v>
                </c:pt>
                <c:pt idx="1775">
                  <c:v>24.187438498669419</c:v>
                </c:pt>
                <c:pt idx="1776">
                  <c:v>24.187438498669419</c:v>
                </c:pt>
                <c:pt idx="1777">
                  <c:v>24.187438498669419</c:v>
                </c:pt>
                <c:pt idx="1778">
                  <c:v>24.187438498669419</c:v>
                </c:pt>
                <c:pt idx="1779">
                  <c:v>24.187438498669419</c:v>
                </c:pt>
                <c:pt idx="1780">
                  <c:v>24.187438498669419</c:v>
                </c:pt>
                <c:pt idx="1781">
                  <c:v>24.187438498669419</c:v>
                </c:pt>
                <c:pt idx="1782">
                  <c:v>24.187438498669419</c:v>
                </c:pt>
                <c:pt idx="1783">
                  <c:v>24.187438498669419</c:v>
                </c:pt>
                <c:pt idx="1784">
                  <c:v>24.187438498669419</c:v>
                </c:pt>
                <c:pt idx="1785">
                  <c:v>24.187438498669419</c:v>
                </c:pt>
                <c:pt idx="1786">
                  <c:v>24.187438498669419</c:v>
                </c:pt>
                <c:pt idx="1787">
                  <c:v>24.187438498669419</c:v>
                </c:pt>
                <c:pt idx="1788">
                  <c:v>24.187438498669419</c:v>
                </c:pt>
                <c:pt idx="1789">
                  <c:v>24.187438498669419</c:v>
                </c:pt>
                <c:pt idx="1790">
                  <c:v>24.187438498669419</c:v>
                </c:pt>
                <c:pt idx="1791">
                  <c:v>24.187438498669419</c:v>
                </c:pt>
                <c:pt idx="1792">
                  <c:v>24.187438498669419</c:v>
                </c:pt>
                <c:pt idx="1793">
                  <c:v>24.187438498669419</c:v>
                </c:pt>
                <c:pt idx="1794">
                  <c:v>24.187438498669419</c:v>
                </c:pt>
                <c:pt idx="1795">
                  <c:v>24.187438498669419</c:v>
                </c:pt>
                <c:pt idx="1796">
                  <c:v>24.187438498669419</c:v>
                </c:pt>
                <c:pt idx="1797">
                  <c:v>24.187438498669419</c:v>
                </c:pt>
                <c:pt idx="1798">
                  <c:v>24.187438498669419</c:v>
                </c:pt>
                <c:pt idx="1799">
                  <c:v>24.187438498669419</c:v>
                </c:pt>
                <c:pt idx="1800">
                  <c:v>24.187438498669419</c:v>
                </c:pt>
                <c:pt idx="1801">
                  <c:v>24.187438498669419</c:v>
                </c:pt>
                <c:pt idx="1802">
                  <c:v>24.187438498669419</c:v>
                </c:pt>
                <c:pt idx="1803">
                  <c:v>24.187438498669419</c:v>
                </c:pt>
                <c:pt idx="1804">
                  <c:v>24.187438498669419</c:v>
                </c:pt>
                <c:pt idx="1805">
                  <c:v>24.187438498669419</c:v>
                </c:pt>
                <c:pt idx="1806">
                  <c:v>24.187438498669419</c:v>
                </c:pt>
                <c:pt idx="1807">
                  <c:v>24.187438498669419</c:v>
                </c:pt>
                <c:pt idx="1808">
                  <c:v>24.187438498669419</c:v>
                </c:pt>
                <c:pt idx="1809">
                  <c:v>24.187438498669419</c:v>
                </c:pt>
                <c:pt idx="1810">
                  <c:v>24.187438498669419</c:v>
                </c:pt>
                <c:pt idx="1811">
                  <c:v>24.187438498669419</c:v>
                </c:pt>
                <c:pt idx="1812">
                  <c:v>24.187438498669419</c:v>
                </c:pt>
                <c:pt idx="1813">
                  <c:v>24.187438498669419</c:v>
                </c:pt>
                <c:pt idx="1814">
                  <c:v>24.187438498669419</c:v>
                </c:pt>
                <c:pt idx="1815">
                  <c:v>24.187438498669419</c:v>
                </c:pt>
                <c:pt idx="1816">
                  <c:v>24.187438498669419</c:v>
                </c:pt>
                <c:pt idx="1817">
                  <c:v>24.187438498669419</c:v>
                </c:pt>
                <c:pt idx="1818">
                  <c:v>24.187438498669419</c:v>
                </c:pt>
                <c:pt idx="1819">
                  <c:v>24.187438498669419</c:v>
                </c:pt>
                <c:pt idx="1820">
                  <c:v>24.187438498669419</c:v>
                </c:pt>
                <c:pt idx="1821">
                  <c:v>24.187438498669419</c:v>
                </c:pt>
                <c:pt idx="1822">
                  <c:v>24.187438498669419</c:v>
                </c:pt>
                <c:pt idx="1823">
                  <c:v>24.187438498669419</c:v>
                </c:pt>
                <c:pt idx="1824">
                  <c:v>24.187438498669419</c:v>
                </c:pt>
                <c:pt idx="1825">
                  <c:v>24.187438498669419</c:v>
                </c:pt>
                <c:pt idx="1826">
                  <c:v>24.187438498669419</c:v>
                </c:pt>
                <c:pt idx="1827">
                  <c:v>24.187438498669419</c:v>
                </c:pt>
                <c:pt idx="1828">
                  <c:v>24.187438498669419</c:v>
                </c:pt>
                <c:pt idx="1829">
                  <c:v>24.187438498669419</c:v>
                </c:pt>
                <c:pt idx="1830">
                  <c:v>24.187438498669419</c:v>
                </c:pt>
                <c:pt idx="1831">
                  <c:v>24.187438498669419</c:v>
                </c:pt>
                <c:pt idx="1832">
                  <c:v>24.187438498669419</c:v>
                </c:pt>
                <c:pt idx="1833">
                  <c:v>24.187438498669419</c:v>
                </c:pt>
                <c:pt idx="1834">
                  <c:v>24.187438498669419</c:v>
                </c:pt>
                <c:pt idx="1835">
                  <c:v>24.187438498669419</c:v>
                </c:pt>
                <c:pt idx="1836">
                  <c:v>24.187438498669419</c:v>
                </c:pt>
                <c:pt idx="1837">
                  <c:v>24.187438498669419</c:v>
                </c:pt>
                <c:pt idx="1838">
                  <c:v>24.187438498669419</c:v>
                </c:pt>
                <c:pt idx="1839">
                  <c:v>24.187438498669419</c:v>
                </c:pt>
                <c:pt idx="1840">
                  <c:v>24.187438498669419</c:v>
                </c:pt>
                <c:pt idx="1841">
                  <c:v>24.187438498669419</c:v>
                </c:pt>
                <c:pt idx="1842">
                  <c:v>24.187438498669419</c:v>
                </c:pt>
                <c:pt idx="1843">
                  <c:v>24.187438498669419</c:v>
                </c:pt>
                <c:pt idx="1844">
                  <c:v>24.187438498669419</c:v>
                </c:pt>
                <c:pt idx="1845">
                  <c:v>24.187438498669419</c:v>
                </c:pt>
                <c:pt idx="1846">
                  <c:v>24.187438498669419</c:v>
                </c:pt>
                <c:pt idx="1847">
                  <c:v>24.187438498669419</c:v>
                </c:pt>
                <c:pt idx="1848">
                  <c:v>24.187438498669419</c:v>
                </c:pt>
                <c:pt idx="1849">
                  <c:v>24.187438498669419</c:v>
                </c:pt>
                <c:pt idx="1850">
                  <c:v>24.187438498669419</c:v>
                </c:pt>
                <c:pt idx="1851">
                  <c:v>24.187438498669419</c:v>
                </c:pt>
                <c:pt idx="1852">
                  <c:v>24.187438498669419</c:v>
                </c:pt>
                <c:pt idx="1853">
                  <c:v>24.187438498669419</c:v>
                </c:pt>
                <c:pt idx="1854">
                  <c:v>24.187438498669419</c:v>
                </c:pt>
                <c:pt idx="1855">
                  <c:v>24.187438498669419</c:v>
                </c:pt>
                <c:pt idx="1856">
                  <c:v>24.187438498669419</c:v>
                </c:pt>
                <c:pt idx="1857">
                  <c:v>24.187438498669419</c:v>
                </c:pt>
                <c:pt idx="1858">
                  <c:v>24.187438498669419</c:v>
                </c:pt>
                <c:pt idx="1859">
                  <c:v>24.187438498669419</c:v>
                </c:pt>
                <c:pt idx="1860">
                  <c:v>24.187438498669419</c:v>
                </c:pt>
                <c:pt idx="1861">
                  <c:v>24.187438498669419</c:v>
                </c:pt>
                <c:pt idx="1862">
                  <c:v>24.187438498669419</c:v>
                </c:pt>
                <c:pt idx="1863">
                  <c:v>24.187438498669419</c:v>
                </c:pt>
                <c:pt idx="1864">
                  <c:v>24.187438498669419</c:v>
                </c:pt>
                <c:pt idx="1865">
                  <c:v>24.187438498669419</c:v>
                </c:pt>
                <c:pt idx="1866">
                  <c:v>24.187438498669419</c:v>
                </c:pt>
                <c:pt idx="1867">
                  <c:v>24.187438498669419</c:v>
                </c:pt>
                <c:pt idx="1868">
                  <c:v>24.187438498669419</c:v>
                </c:pt>
                <c:pt idx="1869">
                  <c:v>24.187438498669419</c:v>
                </c:pt>
                <c:pt idx="1870">
                  <c:v>24.187438498669419</c:v>
                </c:pt>
                <c:pt idx="1871">
                  <c:v>24.187438498669419</c:v>
                </c:pt>
                <c:pt idx="1872">
                  <c:v>24.187438498669419</c:v>
                </c:pt>
                <c:pt idx="1873">
                  <c:v>24.187438498669419</c:v>
                </c:pt>
                <c:pt idx="1874">
                  <c:v>24.187438498669419</c:v>
                </c:pt>
                <c:pt idx="1875">
                  <c:v>24.187438498669419</c:v>
                </c:pt>
                <c:pt idx="1876">
                  <c:v>24.187438498669419</c:v>
                </c:pt>
                <c:pt idx="1877">
                  <c:v>24.187438498669419</c:v>
                </c:pt>
                <c:pt idx="1878">
                  <c:v>24.187438498669419</c:v>
                </c:pt>
                <c:pt idx="1879">
                  <c:v>24.187438498669419</c:v>
                </c:pt>
                <c:pt idx="1880">
                  <c:v>24.187438498669419</c:v>
                </c:pt>
                <c:pt idx="1881">
                  <c:v>24.187438498669419</c:v>
                </c:pt>
                <c:pt idx="1882">
                  <c:v>24.187438498669419</c:v>
                </c:pt>
                <c:pt idx="1883">
                  <c:v>24.187438498669419</c:v>
                </c:pt>
                <c:pt idx="1884">
                  <c:v>24.187438498669419</c:v>
                </c:pt>
                <c:pt idx="1885">
                  <c:v>24.187438498669419</c:v>
                </c:pt>
                <c:pt idx="1886">
                  <c:v>24.187438498669419</c:v>
                </c:pt>
                <c:pt idx="1887">
                  <c:v>24.187438498669419</c:v>
                </c:pt>
                <c:pt idx="1888">
                  <c:v>24.187438498669419</c:v>
                </c:pt>
                <c:pt idx="1889">
                  <c:v>24.187438498669419</c:v>
                </c:pt>
                <c:pt idx="1890">
                  <c:v>24.187438498669419</c:v>
                </c:pt>
                <c:pt idx="1891">
                  <c:v>24.187438498669419</c:v>
                </c:pt>
                <c:pt idx="1892">
                  <c:v>24.187438498669419</c:v>
                </c:pt>
                <c:pt idx="1893">
                  <c:v>24.187438498669419</c:v>
                </c:pt>
                <c:pt idx="1894">
                  <c:v>24.187438498669419</c:v>
                </c:pt>
                <c:pt idx="1895">
                  <c:v>24.187438498669419</c:v>
                </c:pt>
                <c:pt idx="1896">
                  <c:v>24.187438498669419</c:v>
                </c:pt>
                <c:pt idx="1897">
                  <c:v>24.187438498669419</c:v>
                </c:pt>
                <c:pt idx="1898">
                  <c:v>24.187438498669419</c:v>
                </c:pt>
                <c:pt idx="1899">
                  <c:v>24.187438498669419</c:v>
                </c:pt>
                <c:pt idx="1900">
                  <c:v>24.187438498669419</c:v>
                </c:pt>
                <c:pt idx="1901">
                  <c:v>24.187438498669419</c:v>
                </c:pt>
                <c:pt idx="1902">
                  <c:v>24.187438498669419</c:v>
                </c:pt>
                <c:pt idx="1903">
                  <c:v>24.187438498669419</c:v>
                </c:pt>
                <c:pt idx="1904">
                  <c:v>24.187438498669419</c:v>
                </c:pt>
                <c:pt idx="1905">
                  <c:v>24.187438498669419</c:v>
                </c:pt>
                <c:pt idx="1906">
                  <c:v>24.187438498669419</c:v>
                </c:pt>
                <c:pt idx="1907">
                  <c:v>24.187438498669419</c:v>
                </c:pt>
                <c:pt idx="1908">
                  <c:v>24.187438498669419</c:v>
                </c:pt>
                <c:pt idx="1909">
                  <c:v>24.187438498669419</c:v>
                </c:pt>
                <c:pt idx="1910">
                  <c:v>24.187438498669419</c:v>
                </c:pt>
                <c:pt idx="1911">
                  <c:v>24.187438498669419</c:v>
                </c:pt>
                <c:pt idx="1912">
                  <c:v>24.187438498669419</c:v>
                </c:pt>
                <c:pt idx="1913">
                  <c:v>24.187438498669419</c:v>
                </c:pt>
                <c:pt idx="1914">
                  <c:v>24.187438498669419</c:v>
                </c:pt>
                <c:pt idx="1915">
                  <c:v>24.187438498669419</c:v>
                </c:pt>
                <c:pt idx="1916">
                  <c:v>24.187438498669419</c:v>
                </c:pt>
                <c:pt idx="1917">
                  <c:v>24.187438498669419</c:v>
                </c:pt>
                <c:pt idx="1918">
                  <c:v>24.187438498669419</c:v>
                </c:pt>
                <c:pt idx="1919">
                  <c:v>24.187438498669419</c:v>
                </c:pt>
                <c:pt idx="1920">
                  <c:v>24.187438498669419</c:v>
                </c:pt>
                <c:pt idx="1921">
                  <c:v>24.187438498669419</c:v>
                </c:pt>
                <c:pt idx="1922">
                  <c:v>24.187438498669419</c:v>
                </c:pt>
                <c:pt idx="1923">
                  <c:v>24.187438498669419</c:v>
                </c:pt>
                <c:pt idx="1924">
                  <c:v>24.187438498669419</c:v>
                </c:pt>
                <c:pt idx="1925">
                  <c:v>24.187438498669419</c:v>
                </c:pt>
                <c:pt idx="1926">
                  <c:v>24.187438498669419</c:v>
                </c:pt>
                <c:pt idx="1927">
                  <c:v>24.187438498669419</c:v>
                </c:pt>
                <c:pt idx="1928">
                  <c:v>24.187438498669419</c:v>
                </c:pt>
                <c:pt idx="1929">
                  <c:v>24.187438498669419</c:v>
                </c:pt>
                <c:pt idx="1930">
                  <c:v>24.187438498669419</c:v>
                </c:pt>
                <c:pt idx="1931">
                  <c:v>24.187438498669419</c:v>
                </c:pt>
                <c:pt idx="1932">
                  <c:v>24.187438498669419</c:v>
                </c:pt>
                <c:pt idx="1933">
                  <c:v>24.187438498669419</c:v>
                </c:pt>
                <c:pt idx="1934">
                  <c:v>24.187438498669419</c:v>
                </c:pt>
                <c:pt idx="1935">
                  <c:v>24.187438498669419</c:v>
                </c:pt>
                <c:pt idx="1936">
                  <c:v>24.187438498669419</c:v>
                </c:pt>
                <c:pt idx="1937">
                  <c:v>24.187438498669419</c:v>
                </c:pt>
                <c:pt idx="1938">
                  <c:v>24.187438498669419</c:v>
                </c:pt>
                <c:pt idx="1939">
                  <c:v>24.187438498669419</c:v>
                </c:pt>
                <c:pt idx="1940">
                  <c:v>24.187438498669419</c:v>
                </c:pt>
                <c:pt idx="1941">
                  <c:v>24.187438498669419</c:v>
                </c:pt>
                <c:pt idx="1942">
                  <c:v>24.187438498669419</c:v>
                </c:pt>
                <c:pt idx="1943">
                  <c:v>24.187438498669419</c:v>
                </c:pt>
                <c:pt idx="1944">
                  <c:v>24.187438498669419</c:v>
                </c:pt>
                <c:pt idx="1945">
                  <c:v>24.187438498669419</c:v>
                </c:pt>
                <c:pt idx="1946">
                  <c:v>24.187438498669419</c:v>
                </c:pt>
                <c:pt idx="1947">
                  <c:v>24.187438498669419</c:v>
                </c:pt>
                <c:pt idx="1948">
                  <c:v>24.187438498669419</c:v>
                </c:pt>
                <c:pt idx="1949">
                  <c:v>24.187438498669419</c:v>
                </c:pt>
                <c:pt idx="1950">
                  <c:v>24.187438498669419</c:v>
                </c:pt>
                <c:pt idx="1951">
                  <c:v>24.187438498669419</c:v>
                </c:pt>
                <c:pt idx="1952">
                  <c:v>24.187438498669419</c:v>
                </c:pt>
                <c:pt idx="1953">
                  <c:v>24.187438498669419</c:v>
                </c:pt>
                <c:pt idx="1954">
                  <c:v>24.187438498669419</c:v>
                </c:pt>
                <c:pt idx="1955">
                  <c:v>24.187438498669419</c:v>
                </c:pt>
                <c:pt idx="1956">
                  <c:v>24.187438498669419</c:v>
                </c:pt>
                <c:pt idx="1957">
                  <c:v>24.187438498669419</c:v>
                </c:pt>
                <c:pt idx="1958">
                  <c:v>24.187438498669419</c:v>
                </c:pt>
                <c:pt idx="1959">
                  <c:v>24.187438498669419</c:v>
                </c:pt>
                <c:pt idx="1960">
                  <c:v>24.187438498669419</c:v>
                </c:pt>
                <c:pt idx="1961">
                  <c:v>24.187438498669419</c:v>
                </c:pt>
                <c:pt idx="1962">
                  <c:v>24.187438498669419</c:v>
                </c:pt>
                <c:pt idx="1963">
                  <c:v>24.187438498669419</c:v>
                </c:pt>
                <c:pt idx="1964">
                  <c:v>24.187438498669419</c:v>
                </c:pt>
                <c:pt idx="1965">
                  <c:v>24.187438498669419</c:v>
                </c:pt>
                <c:pt idx="1966">
                  <c:v>24.187438498669419</c:v>
                </c:pt>
                <c:pt idx="1967">
                  <c:v>24.187438498669419</c:v>
                </c:pt>
                <c:pt idx="1968">
                  <c:v>24.187438498669419</c:v>
                </c:pt>
                <c:pt idx="1969">
                  <c:v>24.187438498669419</c:v>
                </c:pt>
                <c:pt idx="1970">
                  <c:v>24.187438498669419</c:v>
                </c:pt>
                <c:pt idx="1971">
                  <c:v>24.187438498669419</c:v>
                </c:pt>
                <c:pt idx="1972">
                  <c:v>24.187438498669419</c:v>
                </c:pt>
                <c:pt idx="1973">
                  <c:v>24.187438498669419</c:v>
                </c:pt>
                <c:pt idx="1974">
                  <c:v>24.187438498669419</c:v>
                </c:pt>
                <c:pt idx="1975">
                  <c:v>24.187438498669419</c:v>
                </c:pt>
                <c:pt idx="1976">
                  <c:v>24.187438498669419</c:v>
                </c:pt>
                <c:pt idx="1977">
                  <c:v>24.187438498669419</c:v>
                </c:pt>
                <c:pt idx="1978">
                  <c:v>24.187438498669419</c:v>
                </c:pt>
                <c:pt idx="1979">
                  <c:v>24.187438498669419</c:v>
                </c:pt>
                <c:pt idx="1980">
                  <c:v>24.187438498669419</c:v>
                </c:pt>
                <c:pt idx="1981">
                  <c:v>24.187438498669419</c:v>
                </c:pt>
                <c:pt idx="1982">
                  <c:v>24.187438498669419</c:v>
                </c:pt>
                <c:pt idx="1983">
                  <c:v>24.187438498669419</c:v>
                </c:pt>
                <c:pt idx="1984">
                  <c:v>24.187438498669419</c:v>
                </c:pt>
                <c:pt idx="1985">
                  <c:v>24.187438498669419</c:v>
                </c:pt>
                <c:pt idx="1986">
                  <c:v>24.187438498669419</c:v>
                </c:pt>
                <c:pt idx="1987">
                  <c:v>24.187438498669419</c:v>
                </c:pt>
                <c:pt idx="1988">
                  <c:v>24.187438498669419</c:v>
                </c:pt>
                <c:pt idx="1989">
                  <c:v>24.187438498669419</c:v>
                </c:pt>
                <c:pt idx="1990">
                  <c:v>24.187438498669419</c:v>
                </c:pt>
                <c:pt idx="1991">
                  <c:v>24.187438498669419</c:v>
                </c:pt>
                <c:pt idx="1992">
                  <c:v>24.187438498669419</c:v>
                </c:pt>
                <c:pt idx="1993">
                  <c:v>24.187438498669419</c:v>
                </c:pt>
                <c:pt idx="1994">
                  <c:v>24.187438498669419</c:v>
                </c:pt>
                <c:pt idx="1995">
                  <c:v>24.187438498669419</c:v>
                </c:pt>
                <c:pt idx="1996">
                  <c:v>24.187438498669419</c:v>
                </c:pt>
                <c:pt idx="1997">
                  <c:v>24.187438498669419</c:v>
                </c:pt>
                <c:pt idx="1998">
                  <c:v>24.187438498669419</c:v>
                </c:pt>
                <c:pt idx="1999">
                  <c:v>24.187438498669419</c:v>
                </c:pt>
                <c:pt idx="2000">
                  <c:v>24.187438498669419</c:v>
                </c:pt>
                <c:pt idx="2001">
                  <c:v>24.187438498669419</c:v>
                </c:pt>
                <c:pt idx="2002">
                  <c:v>24.187438498669419</c:v>
                </c:pt>
                <c:pt idx="2003">
                  <c:v>24.187438498669419</c:v>
                </c:pt>
                <c:pt idx="2004">
                  <c:v>24.187438498669419</c:v>
                </c:pt>
                <c:pt idx="2005">
                  <c:v>24.187438498669419</c:v>
                </c:pt>
                <c:pt idx="2006">
                  <c:v>24.187438498669419</c:v>
                </c:pt>
                <c:pt idx="2007">
                  <c:v>24.187438498669419</c:v>
                </c:pt>
                <c:pt idx="2008">
                  <c:v>24.187438498669419</c:v>
                </c:pt>
                <c:pt idx="2009">
                  <c:v>24.187438498669419</c:v>
                </c:pt>
                <c:pt idx="2010">
                  <c:v>24.187438498669419</c:v>
                </c:pt>
                <c:pt idx="2011">
                  <c:v>24.187438498669419</c:v>
                </c:pt>
                <c:pt idx="2012">
                  <c:v>24.187438498669419</c:v>
                </c:pt>
                <c:pt idx="2013">
                  <c:v>24.187438498669419</c:v>
                </c:pt>
                <c:pt idx="2014">
                  <c:v>24.187438498669419</c:v>
                </c:pt>
                <c:pt idx="2015">
                  <c:v>24.187438498669419</c:v>
                </c:pt>
                <c:pt idx="2016">
                  <c:v>24.187438498669419</c:v>
                </c:pt>
                <c:pt idx="2017">
                  <c:v>24.187438498669419</c:v>
                </c:pt>
                <c:pt idx="2018">
                  <c:v>24.187438498669419</c:v>
                </c:pt>
                <c:pt idx="2019">
                  <c:v>24.187438498669419</c:v>
                </c:pt>
                <c:pt idx="2020">
                  <c:v>24.187438498669419</c:v>
                </c:pt>
                <c:pt idx="2021">
                  <c:v>24.187438498669419</c:v>
                </c:pt>
                <c:pt idx="2022">
                  <c:v>24.187438498669419</c:v>
                </c:pt>
                <c:pt idx="2023">
                  <c:v>24.187438498669419</c:v>
                </c:pt>
                <c:pt idx="2024">
                  <c:v>24.187438498669419</c:v>
                </c:pt>
                <c:pt idx="2025">
                  <c:v>24.187438498669419</c:v>
                </c:pt>
                <c:pt idx="2026">
                  <c:v>24.187438498669419</c:v>
                </c:pt>
                <c:pt idx="2027">
                  <c:v>24.187438498669419</c:v>
                </c:pt>
                <c:pt idx="2028">
                  <c:v>24.187438498669419</c:v>
                </c:pt>
                <c:pt idx="2029">
                  <c:v>24.187438498669419</c:v>
                </c:pt>
                <c:pt idx="2030">
                  <c:v>24.187438498669419</c:v>
                </c:pt>
                <c:pt idx="2031">
                  <c:v>24.187438498669419</c:v>
                </c:pt>
                <c:pt idx="2032">
                  <c:v>24.187438498669419</c:v>
                </c:pt>
                <c:pt idx="2033">
                  <c:v>24.187438498669419</c:v>
                </c:pt>
                <c:pt idx="2034">
                  <c:v>24.187438498669419</c:v>
                </c:pt>
                <c:pt idx="2035">
                  <c:v>24.187438498669419</c:v>
                </c:pt>
                <c:pt idx="2036">
                  <c:v>24.187438498669419</c:v>
                </c:pt>
                <c:pt idx="2037">
                  <c:v>24.187438498669419</c:v>
                </c:pt>
                <c:pt idx="2038">
                  <c:v>24.187438498669419</c:v>
                </c:pt>
                <c:pt idx="2039">
                  <c:v>24.187438498669419</c:v>
                </c:pt>
                <c:pt idx="2040">
                  <c:v>24.187438498669419</c:v>
                </c:pt>
                <c:pt idx="2041">
                  <c:v>24.187438498669419</c:v>
                </c:pt>
                <c:pt idx="2042">
                  <c:v>24.187438498669419</c:v>
                </c:pt>
                <c:pt idx="2043">
                  <c:v>24.187438498669419</c:v>
                </c:pt>
                <c:pt idx="2044">
                  <c:v>24.187438498669419</c:v>
                </c:pt>
                <c:pt idx="2045">
                  <c:v>24.187438498669419</c:v>
                </c:pt>
                <c:pt idx="2046">
                  <c:v>24.187438498669419</c:v>
                </c:pt>
                <c:pt idx="2047">
                  <c:v>24.187438498669419</c:v>
                </c:pt>
                <c:pt idx="2048">
                  <c:v>24.187438498669419</c:v>
                </c:pt>
                <c:pt idx="2049">
                  <c:v>24.187438498669419</c:v>
                </c:pt>
                <c:pt idx="2050">
                  <c:v>24.187438498669419</c:v>
                </c:pt>
                <c:pt idx="2051">
                  <c:v>24.187438498669419</c:v>
                </c:pt>
                <c:pt idx="2052">
                  <c:v>24.187438498669419</c:v>
                </c:pt>
                <c:pt idx="2053">
                  <c:v>24.187438498669419</c:v>
                </c:pt>
                <c:pt idx="2054">
                  <c:v>24.187438498669419</c:v>
                </c:pt>
                <c:pt idx="2055">
                  <c:v>24.187438498669419</c:v>
                </c:pt>
                <c:pt idx="2056">
                  <c:v>24.187438498669419</c:v>
                </c:pt>
                <c:pt idx="2057">
                  <c:v>24.187438498669419</c:v>
                </c:pt>
                <c:pt idx="2058">
                  <c:v>24.187438498669419</c:v>
                </c:pt>
                <c:pt idx="2059">
                  <c:v>24.187438498669419</c:v>
                </c:pt>
                <c:pt idx="2060">
                  <c:v>24.187438498669419</c:v>
                </c:pt>
                <c:pt idx="2061">
                  <c:v>24.187438498669419</c:v>
                </c:pt>
                <c:pt idx="2062">
                  <c:v>24.187438498669419</c:v>
                </c:pt>
                <c:pt idx="2063">
                  <c:v>24.187438498669419</c:v>
                </c:pt>
                <c:pt idx="2064">
                  <c:v>24.187438498669419</c:v>
                </c:pt>
                <c:pt idx="2065">
                  <c:v>24.187438498669419</c:v>
                </c:pt>
                <c:pt idx="2066">
                  <c:v>24.187438498669419</c:v>
                </c:pt>
                <c:pt idx="2067">
                  <c:v>24.187438498669419</c:v>
                </c:pt>
                <c:pt idx="2068">
                  <c:v>24.187438498669419</c:v>
                </c:pt>
                <c:pt idx="2069">
                  <c:v>24.187438498669419</c:v>
                </c:pt>
                <c:pt idx="2070">
                  <c:v>24.187438498669419</c:v>
                </c:pt>
                <c:pt idx="2071">
                  <c:v>24.187438498669419</c:v>
                </c:pt>
                <c:pt idx="2072">
                  <c:v>24.187438498669419</c:v>
                </c:pt>
                <c:pt idx="2073">
                  <c:v>24.187438498669419</c:v>
                </c:pt>
                <c:pt idx="2074">
                  <c:v>24.187438498669419</c:v>
                </c:pt>
                <c:pt idx="2075">
                  <c:v>24.187438498669419</c:v>
                </c:pt>
                <c:pt idx="2076">
                  <c:v>24.187438498669419</c:v>
                </c:pt>
                <c:pt idx="2077">
                  <c:v>24.187438498669419</c:v>
                </c:pt>
                <c:pt idx="2078">
                  <c:v>24.187438498669419</c:v>
                </c:pt>
                <c:pt idx="2079">
                  <c:v>24.187438498669419</c:v>
                </c:pt>
                <c:pt idx="2080">
                  <c:v>24.187438498669419</c:v>
                </c:pt>
                <c:pt idx="2081">
                  <c:v>24.187438498669419</c:v>
                </c:pt>
                <c:pt idx="2082">
                  <c:v>24.187438498669419</c:v>
                </c:pt>
                <c:pt idx="2083">
                  <c:v>24.187438498669419</c:v>
                </c:pt>
                <c:pt idx="2084">
                  <c:v>24.187438498669419</c:v>
                </c:pt>
                <c:pt idx="2085">
                  <c:v>24.187438498669419</c:v>
                </c:pt>
                <c:pt idx="2086">
                  <c:v>24.187438498669419</c:v>
                </c:pt>
                <c:pt idx="2087">
                  <c:v>24.187438498669419</c:v>
                </c:pt>
                <c:pt idx="2088">
                  <c:v>24.187438498669419</c:v>
                </c:pt>
                <c:pt idx="2089">
                  <c:v>24.187438498669419</c:v>
                </c:pt>
                <c:pt idx="2090">
                  <c:v>24.187438498669419</c:v>
                </c:pt>
                <c:pt idx="2091">
                  <c:v>24.187438498669419</c:v>
                </c:pt>
                <c:pt idx="2092">
                  <c:v>24.187438498669419</c:v>
                </c:pt>
                <c:pt idx="2093">
                  <c:v>24.187438498669419</c:v>
                </c:pt>
                <c:pt idx="2094">
                  <c:v>24.187438498669419</c:v>
                </c:pt>
                <c:pt idx="2095">
                  <c:v>24.187438498669419</c:v>
                </c:pt>
                <c:pt idx="2096">
                  <c:v>24.187438498669419</c:v>
                </c:pt>
                <c:pt idx="2097">
                  <c:v>24.187438498669419</c:v>
                </c:pt>
                <c:pt idx="2098">
                  <c:v>24.187438498669419</c:v>
                </c:pt>
                <c:pt idx="2099">
                  <c:v>24.187438498669419</c:v>
                </c:pt>
                <c:pt idx="2100">
                  <c:v>24.187438498669419</c:v>
                </c:pt>
                <c:pt idx="2101">
                  <c:v>24.187438498669419</c:v>
                </c:pt>
                <c:pt idx="2102">
                  <c:v>24.187438498669419</c:v>
                </c:pt>
                <c:pt idx="2103">
                  <c:v>24.187438498669419</c:v>
                </c:pt>
                <c:pt idx="2104">
                  <c:v>24.187438498669419</c:v>
                </c:pt>
                <c:pt idx="2105">
                  <c:v>24.187438498669419</c:v>
                </c:pt>
                <c:pt idx="2106">
                  <c:v>24.187438498669419</c:v>
                </c:pt>
                <c:pt idx="2107">
                  <c:v>24.187438498669419</c:v>
                </c:pt>
                <c:pt idx="2108">
                  <c:v>24.187438498669419</c:v>
                </c:pt>
                <c:pt idx="2109">
                  <c:v>24.187438498669419</c:v>
                </c:pt>
                <c:pt idx="2110">
                  <c:v>24.187438498669419</c:v>
                </c:pt>
                <c:pt idx="2111">
                  <c:v>24.187438498669419</c:v>
                </c:pt>
                <c:pt idx="2112">
                  <c:v>24.187438498669419</c:v>
                </c:pt>
                <c:pt idx="2113">
                  <c:v>24.187438498669419</c:v>
                </c:pt>
                <c:pt idx="2114">
                  <c:v>24.187438498669419</c:v>
                </c:pt>
                <c:pt idx="2115">
                  <c:v>24.187438498669419</c:v>
                </c:pt>
                <c:pt idx="2116">
                  <c:v>24.187438498669419</c:v>
                </c:pt>
                <c:pt idx="2117">
                  <c:v>24.187438498669419</c:v>
                </c:pt>
                <c:pt idx="2118">
                  <c:v>24.187438498669419</c:v>
                </c:pt>
                <c:pt idx="2119">
                  <c:v>24.187438498669419</c:v>
                </c:pt>
                <c:pt idx="2120">
                  <c:v>24.187438498669419</c:v>
                </c:pt>
                <c:pt idx="2121">
                  <c:v>24.187438498669419</c:v>
                </c:pt>
                <c:pt idx="2122">
                  <c:v>24.187438498669419</c:v>
                </c:pt>
                <c:pt idx="2123">
                  <c:v>24.187438498669419</c:v>
                </c:pt>
                <c:pt idx="2124">
                  <c:v>24.187438498669419</c:v>
                </c:pt>
                <c:pt idx="2125">
                  <c:v>24.187438498669419</c:v>
                </c:pt>
                <c:pt idx="2126">
                  <c:v>24.187438498669419</c:v>
                </c:pt>
                <c:pt idx="2127">
                  <c:v>24.187438498669419</c:v>
                </c:pt>
                <c:pt idx="2128">
                  <c:v>24.187438498669419</c:v>
                </c:pt>
                <c:pt idx="2129">
                  <c:v>24.187438498669419</c:v>
                </c:pt>
                <c:pt idx="2130">
                  <c:v>24.187438498669419</c:v>
                </c:pt>
                <c:pt idx="2131">
                  <c:v>24.187438498669419</c:v>
                </c:pt>
                <c:pt idx="2132">
                  <c:v>24.187438498669419</c:v>
                </c:pt>
                <c:pt idx="2133">
                  <c:v>24.187438498669419</c:v>
                </c:pt>
                <c:pt idx="2134">
                  <c:v>24.187438498669419</c:v>
                </c:pt>
                <c:pt idx="2135">
                  <c:v>24.187438498669419</c:v>
                </c:pt>
                <c:pt idx="2136">
                  <c:v>24.187438498669419</c:v>
                </c:pt>
                <c:pt idx="2137">
                  <c:v>24.187438498669419</c:v>
                </c:pt>
                <c:pt idx="2138">
                  <c:v>24.187438498669419</c:v>
                </c:pt>
                <c:pt idx="2139">
                  <c:v>24.187438498669419</c:v>
                </c:pt>
                <c:pt idx="2140">
                  <c:v>24.187438498669419</c:v>
                </c:pt>
                <c:pt idx="2141">
                  <c:v>24.187438498669419</c:v>
                </c:pt>
                <c:pt idx="2142">
                  <c:v>24.187438498669419</c:v>
                </c:pt>
                <c:pt idx="2143">
                  <c:v>24.187438498669419</c:v>
                </c:pt>
                <c:pt idx="2144">
                  <c:v>24.187438498669419</c:v>
                </c:pt>
                <c:pt idx="2145">
                  <c:v>24.187438498669419</c:v>
                </c:pt>
                <c:pt idx="2146">
                  <c:v>24.187438498669419</c:v>
                </c:pt>
                <c:pt idx="2147">
                  <c:v>24.187438498669419</c:v>
                </c:pt>
                <c:pt idx="2148">
                  <c:v>24.187438498669419</c:v>
                </c:pt>
                <c:pt idx="2149">
                  <c:v>24.187438498669419</c:v>
                </c:pt>
                <c:pt idx="2150">
                  <c:v>24.187438498669419</c:v>
                </c:pt>
                <c:pt idx="2151">
                  <c:v>24.187438498669419</c:v>
                </c:pt>
                <c:pt idx="2152">
                  <c:v>24.187438498669419</c:v>
                </c:pt>
                <c:pt idx="2153">
                  <c:v>24.187438498669419</c:v>
                </c:pt>
                <c:pt idx="2154">
                  <c:v>24.187438498669419</c:v>
                </c:pt>
                <c:pt idx="2155">
                  <c:v>24.187438498669419</c:v>
                </c:pt>
                <c:pt idx="2156">
                  <c:v>24.187438498669419</c:v>
                </c:pt>
                <c:pt idx="2157">
                  <c:v>24.187438498669419</c:v>
                </c:pt>
                <c:pt idx="2158">
                  <c:v>24.187438498669419</c:v>
                </c:pt>
                <c:pt idx="2159">
                  <c:v>24.187438498669419</c:v>
                </c:pt>
                <c:pt idx="2160">
                  <c:v>24.187438498669419</c:v>
                </c:pt>
                <c:pt idx="2161">
                  <c:v>24.187438498669419</c:v>
                </c:pt>
                <c:pt idx="2162">
                  <c:v>24.187438498669419</c:v>
                </c:pt>
                <c:pt idx="2163">
                  <c:v>24.187438498669419</c:v>
                </c:pt>
                <c:pt idx="2164">
                  <c:v>24.187438498669419</c:v>
                </c:pt>
                <c:pt idx="2165">
                  <c:v>24.187438498669419</c:v>
                </c:pt>
                <c:pt idx="2166">
                  <c:v>24.187438498669419</c:v>
                </c:pt>
                <c:pt idx="2167">
                  <c:v>24.187438498669419</c:v>
                </c:pt>
                <c:pt idx="2168">
                  <c:v>24.187438498669419</c:v>
                </c:pt>
                <c:pt idx="2169">
                  <c:v>24.187438498669419</c:v>
                </c:pt>
                <c:pt idx="2170">
                  <c:v>24.187438498669419</c:v>
                </c:pt>
                <c:pt idx="2171">
                  <c:v>24.187438498669419</c:v>
                </c:pt>
                <c:pt idx="2172">
                  <c:v>24.187438498669419</c:v>
                </c:pt>
                <c:pt idx="2173">
                  <c:v>24.187438498669419</c:v>
                </c:pt>
                <c:pt idx="2174">
                  <c:v>24.187438498669419</c:v>
                </c:pt>
                <c:pt idx="2175">
                  <c:v>24.187438498669419</c:v>
                </c:pt>
                <c:pt idx="2176">
                  <c:v>24.187438498669419</c:v>
                </c:pt>
                <c:pt idx="2177">
                  <c:v>24.187438498669419</c:v>
                </c:pt>
                <c:pt idx="2178">
                  <c:v>24.187438498669419</c:v>
                </c:pt>
                <c:pt idx="2179">
                  <c:v>24.187438498669419</c:v>
                </c:pt>
                <c:pt idx="2180">
                  <c:v>24.187438498669419</c:v>
                </c:pt>
                <c:pt idx="2181">
                  <c:v>24.187438498669419</c:v>
                </c:pt>
                <c:pt idx="2182">
                  <c:v>24.187438498669419</c:v>
                </c:pt>
                <c:pt idx="2183">
                  <c:v>24.187438498669419</c:v>
                </c:pt>
                <c:pt idx="2184">
                  <c:v>24.187438498669419</c:v>
                </c:pt>
                <c:pt idx="2185">
                  <c:v>24.187438498669419</c:v>
                </c:pt>
                <c:pt idx="2186">
                  <c:v>24.187438498669419</c:v>
                </c:pt>
                <c:pt idx="2187">
                  <c:v>24.187438498669419</c:v>
                </c:pt>
                <c:pt idx="2188">
                  <c:v>24.187438498669419</c:v>
                </c:pt>
                <c:pt idx="2189">
                  <c:v>24.187438498669419</c:v>
                </c:pt>
                <c:pt idx="2190">
                  <c:v>24.187438498669419</c:v>
                </c:pt>
                <c:pt idx="2191">
                  <c:v>24.187438498669419</c:v>
                </c:pt>
                <c:pt idx="2192">
                  <c:v>24.187438498669419</c:v>
                </c:pt>
                <c:pt idx="2193">
                  <c:v>24.187438498669419</c:v>
                </c:pt>
                <c:pt idx="2194">
                  <c:v>24.187438498669419</c:v>
                </c:pt>
                <c:pt idx="2195">
                  <c:v>24.187438498669419</c:v>
                </c:pt>
                <c:pt idx="2196">
                  <c:v>24.187438498669419</c:v>
                </c:pt>
                <c:pt idx="2197">
                  <c:v>24.187438498669419</c:v>
                </c:pt>
                <c:pt idx="2198">
                  <c:v>24.187438498669419</c:v>
                </c:pt>
                <c:pt idx="2199">
                  <c:v>24.187438498669419</c:v>
                </c:pt>
                <c:pt idx="2200">
                  <c:v>24.187438498669419</c:v>
                </c:pt>
                <c:pt idx="2201">
                  <c:v>24.187438498669419</c:v>
                </c:pt>
                <c:pt idx="2202">
                  <c:v>24.187438498669419</c:v>
                </c:pt>
                <c:pt idx="2203">
                  <c:v>24.187438498669419</c:v>
                </c:pt>
                <c:pt idx="2204">
                  <c:v>24.187438498669419</c:v>
                </c:pt>
                <c:pt idx="2205">
                  <c:v>24.187438498669419</c:v>
                </c:pt>
                <c:pt idx="2206">
                  <c:v>24.187438498669419</c:v>
                </c:pt>
                <c:pt idx="2207">
                  <c:v>24.187438498669419</c:v>
                </c:pt>
                <c:pt idx="2208">
                  <c:v>24.187438498669419</c:v>
                </c:pt>
                <c:pt idx="2209">
                  <c:v>24.187438498669419</c:v>
                </c:pt>
                <c:pt idx="2210">
                  <c:v>24.187438498669419</c:v>
                </c:pt>
                <c:pt idx="2211">
                  <c:v>24.187438498669419</c:v>
                </c:pt>
                <c:pt idx="2212">
                  <c:v>24.187438498669419</c:v>
                </c:pt>
                <c:pt idx="2213">
                  <c:v>24.187438498669419</c:v>
                </c:pt>
                <c:pt idx="2214">
                  <c:v>24.187438498669419</c:v>
                </c:pt>
                <c:pt idx="2215">
                  <c:v>24.187438498669419</c:v>
                </c:pt>
                <c:pt idx="2216">
                  <c:v>24.187438498669419</c:v>
                </c:pt>
                <c:pt idx="2217">
                  <c:v>24.187438498669419</c:v>
                </c:pt>
                <c:pt idx="2218">
                  <c:v>24.187438498669419</c:v>
                </c:pt>
                <c:pt idx="2219">
                  <c:v>24.187438498669419</c:v>
                </c:pt>
                <c:pt idx="2220">
                  <c:v>24.187438498669419</c:v>
                </c:pt>
                <c:pt idx="2221">
                  <c:v>24.187438498669419</c:v>
                </c:pt>
                <c:pt idx="2222">
                  <c:v>24.187438498669419</c:v>
                </c:pt>
                <c:pt idx="2223">
                  <c:v>24.187438498669419</c:v>
                </c:pt>
                <c:pt idx="2224">
                  <c:v>24.187438498669419</c:v>
                </c:pt>
                <c:pt idx="2225">
                  <c:v>24.187438498669419</c:v>
                </c:pt>
                <c:pt idx="2226">
                  <c:v>24.187438498669419</c:v>
                </c:pt>
                <c:pt idx="2227">
                  <c:v>24.187438498669419</c:v>
                </c:pt>
                <c:pt idx="2228">
                  <c:v>24.187438498669419</c:v>
                </c:pt>
                <c:pt idx="2229">
                  <c:v>24.187438498669419</c:v>
                </c:pt>
                <c:pt idx="2230">
                  <c:v>24.187438498669419</c:v>
                </c:pt>
                <c:pt idx="2231">
                  <c:v>24.187438498669419</c:v>
                </c:pt>
                <c:pt idx="2232">
                  <c:v>24.187438498669419</c:v>
                </c:pt>
                <c:pt idx="2233">
                  <c:v>24.187438498669419</c:v>
                </c:pt>
                <c:pt idx="2234">
                  <c:v>24.187438498669419</c:v>
                </c:pt>
                <c:pt idx="2235">
                  <c:v>24.187438498669419</c:v>
                </c:pt>
                <c:pt idx="2236">
                  <c:v>24.187438498669419</c:v>
                </c:pt>
                <c:pt idx="2237">
                  <c:v>24.187438498669419</c:v>
                </c:pt>
                <c:pt idx="2238">
                  <c:v>24.187438498669419</c:v>
                </c:pt>
                <c:pt idx="2239">
                  <c:v>24.187438498669419</c:v>
                </c:pt>
                <c:pt idx="2240">
                  <c:v>24.187438498669419</c:v>
                </c:pt>
                <c:pt idx="2241">
                  <c:v>24.187438498669419</c:v>
                </c:pt>
                <c:pt idx="2242">
                  <c:v>24.187438498669419</c:v>
                </c:pt>
                <c:pt idx="2243">
                  <c:v>24.187438498669419</c:v>
                </c:pt>
                <c:pt idx="2244">
                  <c:v>24.187438498669419</c:v>
                </c:pt>
                <c:pt idx="2245">
                  <c:v>24.187438498669419</c:v>
                </c:pt>
                <c:pt idx="2246">
                  <c:v>24.187438498669419</c:v>
                </c:pt>
                <c:pt idx="2247">
                  <c:v>24.187438498669419</c:v>
                </c:pt>
                <c:pt idx="2248">
                  <c:v>24.187438498669419</c:v>
                </c:pt>
                <c:pt idx="2249">
                  <c:v>24.187438498669419</c:v>
                </c:pt>
                <c:pt idx="2250">
                  <c:v>24.187438498669419</c:v>
                </c:pt>
                <c:pt idx="2251">
                  <c:v>24.187438498669419</c:v>
                </c:pt>
                <c:pt idx="2252">
                  <c:v>24.187438498669419</c:v>
                </c:pt>
                <c:pt idx="2253">
                  <c:v>24.187438498669419</c:v>
                </c:pt>
                <c:pt idx="2254">
                  <c:v>24.187438498669419</c:v>
                </c:pt>
                <c:pt idx="2255">
                  <c:v>24.187438498669419</c:v>
                </c:pt>
                <c:pt idx="2256">
                  <c:v>24.187438498669419</c:v>
                </c:pt>
                <c:pt idx="2257">
                  <c:v>24.187438498669419</c:v>
                </c:pt>
                <c:pt idx="2258">
                  <c:v>24.187438498669419</c:v>
                </c:pt>
                <c:pt idx="2259">
                  <c:v>24.187438498669419</c:v>
                </c:pt>
                <c:pt idx="2260">
                  <c:v>24.187438498669419</c:v>
                </c:pt>
                <c:pt idx="2261">
                  <c:v>24.187438498669419</c:v>
                </c:pt>
                <c:pt idx="2262">
                  <c:v>24.187438498669419</c:v>
                </c:pt>
                <c:pt idx="2263">
                  <c:v>24.187438498669419</c:v>
                </c:pt>
                <c:pt idx="2264">
                  <c:v>24.187438498669419</c:v>
                </c:pt>
                <c:pt idx="2265">
                  <c:v>24.187438498669419</c:v>
                </c:pt>
                <c:pt idx="2266">
                  <c:v>24.187438498669419</c:v>
                </c:pt>
                <c:pt idx="2267">
                  <c:v>24.187438498669419</c:v>
                </c:pt>
                <c:pt idx="2268">
                  <c:v>24.187438498669419</c:v>
                </c:pt>
                <c:pt idx="2269">
                  <c:v>24.187438498669419</c:v>
                </c:pt>
                <c:pt idx="2270">
                  <c:v>24.187438498669419</c:v>
                </c:pt>
                <c:pt idx="2271">
                  <c:v>24.187438498669419</c:v>
                </c:pt>
                <c:pt idx="2272">
                  <c:v>24.187438498669419</c:v>
                </c:pt>
                <c:pt idx="2273">
                  <c:v>24.187438498669419</c:v>
                </c:pt>
                <c:pt idx="2274">
                  <c:v>24.187438498669419</c:v>
                </c:pt>
                <c:pt idx="2275">
                  <c:v>24.187438498669419</c:v>
                </c:pt>
                <c:pt idx="2276">
                  <c:v>24.187438498669419</c:v>
                </c:pt>
                <c:pt idx="2277">
                  <c:v>24.187438498669419</c:v>
                </c:pt>
                <c:pt idx="2278">
                  <c:v>24.187438498669419</c:v>
                </c:pt>
                <c:pt idx="2279">
                  <c:v>24.187438498669419</c:v>
                </c:pt>
                <c:pt idx="2280">
                  <c:v>24.187438498669419</c:v>
                </c:pt>
                <c:pt idx="2281">
                  <c:v>24.187438498669419</c:v>
                </c:pt>
                <c:pt idx="2282">
                  <c:v>24.187438498669419</c:v>
                </c:pt>
                <c:pt idx="2283">
                  <c:v>24.187438498669419</c:v>
                </c:pt>
                <c:pt idx="2284">
                  <c:v>24.187438498669419</c:v>
                </c:pt>
                <c:pt idx="2285">
                  <c:v>24.187438498669419</c:v>
                </c:pt>
                <c:pt idx="2286">
                  <c:v>24.187438498669419</c:v>
                </c:pt>
                <c:pt idx="2287">
                  <c:v>24.187438498669419</c:v>
                </c:pt>
                <c:pt idx="2288">
                  <c:v>24.187438498669419</c:v>
                </c:pt>
                <c:pt idx="2289">
                  <c:v>24.187438498669419</c:v>
                </c:pt>
                <c:pt idx="2290">
                  <c:v>24.187438498669419</c:v>
                </c:pt>
                <c:pt idx="2291">
                  <c:v>24.187438498669419</c:v>
                </c:pt>
                <c:pt idx="2292">
                  <c:v>24.187438498669419</c:v>
                </c:pt>
                <c:pt idx="2293">
                  <c:v>24.187438498669419</c:v>
                </c:pt>
                <c:pt idx="2294">
                  <c:v>24.187438498669419</c:v>
                </c:pt>
                <c:pt idx="2295">
                  <c:v>24.187438498669419</c:v>
                </c:pt>
                <c:pt idx="2296">
                  <c:v>24.187438498669419</c:v>
                </c:pt>
                <c:pt idx="2297">
                  <c:v>24.187438498669419</c:v>
                </c:pt>
                <c:pt idx="2298">
                  <c:v>24.187438498669419</c:v>
                </c:pt>
                <c:pt idx="2299">
                  <c:v>24.187438498669419</c:v>
                </c:pt>
                <c:pt idx="2300">
                  <c:v>24.187438498669419</c:v>
                </c:pt>
                <c:pt idx="2301">
                  <c:v>24.187438498669419</c:v>
                </c:pt>
                <c:pt idx="2302">
                  <c:v>24.187438498669419</c:v>
                </c:pt>
                <c:pt idx="2303">
                  <c:v>24.187438498669419</c:v>
                </c:pt>
                <c:pt idx="2304">
                  <c:v>24.187438498669419</c:v>
                </c:pt>
                <c:pt idx="2305">
                  <c:v>24.187438498669419</c:v>
                </c:pt>
                <c:pt idx="2306">
                  <c:v>24.187438498669419</c:v>
                </c:pt>
                <c:pt idx="2307">
                  <c:v>24.187438498669419</c:v>
                </c:pt>
                <c:pt idx="2308">
                  <c:v>24.187438498669419</c:v>
                </c:pt>
                <c:pt idx="2309">
                  <c:v>24.187438498669419</c:v>
                </c:pt>
                <c:pt idx="2310">
                  <c:v>24.187438498669419</c:v>
                </c:pt>
                <c:pt idx="2311">
                  <c:v>24.187438498669419</c:v>
                </c:pt>
                <c:pt idx="2312">
                  <c:v>24.187438498669419</c:v>
                </c:pt>
                <c:pt idx="2313">
                  <c:v>24.187438498669419</c:v>
                </c:pt>
                <c:pt idx="2314">
                  <c:v>24.187438498669419</c:v>
                </c:pt>
                <c:pt idx="2315">
                  <c:v>24.187438498669419</c:v>
                </c:pt>
                <c:pt idx="2316">
                  <c:v>24.187438498669419</c:v>
                </c:pt>
                <c:pt idx="2317">
                  <c:v>24.187438498669419</c:v>
                </c:pt>
                <c:pt idx="2318">
                  <c:v>24.187438498669419</c:v>
                </c:pt>
                <c:pt idx="2319">
                  <c:v>24.187438498669419</c:v>
                </c:pt>
                <c:pt idx="2320">
                  <c:v>24.187438498669419</c:v>
                </c:pt>
                <c:pt idx="2321">
                  <c:v>24.187438498669419</c:v>
                </c:pt>
                <c:pt idx="2322">
                  <c:v>24.187438498669419</c:v>
                </c:pt>
                <c:pt idx="2323">
                  <c:v>24.187438498669419</c:v>
                </c:pt>
                <c:pt idx="2324">
                  <c:v>24.187438498669419</c:v>
                </c:pt>
                <c:pt idx="2325">
                  <c:v>24.187438498669419</c:v>
                </c:pt>
                <c:pt idx="2326">
                  <c:v>24.187438498669419</c:v>
                </c:pt>
                <c:pt idx="2327">
                  <c:v>24.187438498669419</c:v>
                </c:pt>
                <c:pt idx="2328">
                  <c:v>24.187438498669419</c:v>
                </c:pt>
                <c:pt idx="2329">
                  <c:v>24.187438498669419</c:v>
                </c:pt>
                <c:pt idx="2330">
                  <c:v>24.187438498669419</c:v>
                </c:pt>
                <c:pt idx="2331">
                  <c:v>24.187438498669419</c:v>
                </c:pt>
                <c:pt idx="2332">
                  <c:v>24.187438498669419</c:v>
                </c:pt>
                <c:pt idx="2333">
                  <c:v>24.187438498669419</c:v>
                </c:pt>
                <c:pt idx="2334">
                  <c:v>24.187438498669419</c:v>
                </c:pt>
                <c:pt idx="2335">
                  <c:v>24.187438498669419</c:v>
                </c:pt>
                <c:pt idx="2336">
                  <c:v>24.187438498669419</c:v>
                </c:pt>
                <c:pt idx="2337">
                  <c:v>24.187438498669419</c:v>
                </c:pt>
                <c:pt idx="2338">
                  <c:v>24.187438498669419</c:v>
                </c:pt>
                <c:pt idx="2339">
                  <c:v>24.187438498669419</c:v>
                </c:pt>
                <c:pt idx="2340">
                  <c:v>24.187438498669419</c:v>
                </c:pt>
                <c:pt idx="2341">
                  <c:v>24.187438498669419</c:v>
                </c:pt>
                <c:pt idx="2342">
                  <c:v>24.187438498669419</c:v>
                </c:pt>
                <c:pt idx="2343">
                  <c:v>24.187438498669419</c:v>
                </c:pt>
                <c:pt idx="2344">
                  <c:v>24.187438498669419</c:v>
                </c:pt>
                <c:pt idx="2345">
                  <c:v>24.187438498669419</c:v>
                </c:pt>
                <c:pt idx="2346">
                  <c:v>24.187438498669419</c:v>
                </c:pt>
                <c:pt idx="2347">
                  <c:v>24.187438498669419</c:v>
                </c:pt>
                <c:pt idx="2348">
                  <c:v>24.187438498669419</c:v>
                </c:pt>
                <c:pt idx="2349">
                  <c:v>24.187438498669419</c:v>
                </c:pt>
                <c:pt idx="2350">
                  <c:v>24.187438498669419</c:v>
                </c:pt>
                <c:pt idx="2351">
                  <c:v>24.187438498669419</c:v>
                </c:pt>
                <c:pt idx="2352">
                  <c:v>24.187438498669419</c:v>
                </c:pt>
                <c:pt idx="2353">
                  <c:v>24.187438498669419</c:v>
                </c:pt>
                <c:pt idx="2354">
                  <c:v>24.187438498669419</c:v>
                </c:pt>
                <c:pt idx="2355">
                  <c:v>24.187438498669419</c:v>
                </c:pt>
                <c:pt idx="2356">
                  <c:v>24.187438498669419</c:v>
                </c:pt>
                <c:pt idx="2357">
                  <c:v>24.187438498669419</c:v>
                </c:pt>
                <c:pt idx="2358">
                  <c:v>24.187438498669419</c:v>
                </c:pt>
                <c:pt idx="2359">
                  <c:v>24.187438498669419</c:v>
                </c:pt>
                <c:pt idx="2360">
                  <c:v>24.187438498669419</c:v>
                </c:pt>
                <c:pt idx="2361">
                  <c:v>24.187438498669419</c:v>
                </c:pt>
                <c:pt idx="2362">
                  <c:v>24.187438498669419</c:v>
                </c:pt>
                <c:pt idx="2363">
                  <c:v>24.187438498669419</c:v>
                </c:pt>
                <c:pt idx="2364">
                  <c:v>24.187438498669419</c:v>
                </c:pt>
                <c:pt idx="2365">
                  <c:v>24.187438498669419</c:v>
                </c:pt>
                <c:pt idx="2366">
                  <c:v>24.187438498669419</c:v>
                </c:pt>
                <c:pt idx="2367">
                  <c:v>24.187438498669419</c:v>
                </c:pt>
                <c:pt idx="2368">
                  <c:v>24.187438498669419</c:v>
                </c:pt>
                <c:pt idx="2369">
                  <c:v>24.187438498669419</c:v>
                </c:pt>
                <c:pt idx="2370">
                  <c:v>24.187438498669419</c:v>
                </c:pt>
                <c:pt idx="2371">
                  <c:v>24.187438498669419</c:v>
                </c:pt>
                <c:pt idx="2372">
                  <c:v>24.187438498669419</c:v>
                </c:pt>
                <c:pt idx="2373">
                  <c:v>24.187438498669419</c:v>
                </c:pt>
                <c:pt idx="2374">
                  <c:v>24.187438498669419</c:v>
                </c:pt>
                <c:pt idx="2375">
                  <c:v>24.187438498669419</c:v>
                </c:pt>
                <c:pt idx="2376">
                  <c:v>24.187438498669419</c:v>
                </c:pt>
                <c:pt idx="2377">
                  <c:v>24.187438498669419</c:v>
                </c:pt>
                <c:pt idx="2378">
                  <c:v>24.187438498669419</c:v>
                </c:pt>
                <c:pt idx="2379">
                  <c:v>24.187438498669419</c:v>
                </c:pt>
                <c:pt idx="2380">
                  <c:v>24.187438498669419</c:v>
                </c:pt>
                <c:pt idx="2381">
                  <c:v>24.187438498669419</c:v>
                </c:pt>
                <c:pt idx="2382">
                  <c:v>24.187438498669419</c:v>
                </c:pt>
                <c:pt idx="2383">
                  <c:v>24.187438498669419</c:v>
                </c:pt>
                <c:pt idx="2384">
                  <c:v>24.187438498669419</c:v>
                </c:pt>
                <c:pt idx="2385">
                  <c:v>24.187438498669419</c:v>
                </c:pt>
                <c:pt idx="2386">
                  <c:v>24.187438498669419</c:v>
                </c:pt>
                <c:pt idx="2387">
                  <c:v>24.187438498669419</c:v>
                </c:pt>
                <c:pt idx="2388">
                  <c:v>24.187438498669419</c:v>
                </c:pt>
                <c:pt idx="2389">
                  <c:v>24.187438498669419</c:v>
                </c:pt>
                <c:pt idx="2390">
                  <c:v>24.187438498669419</c:v>
                </c:pt>
                <c:pt idx="2391">
                  <c:v>24.187438498669419</c:v>
                </c:pt>
                <c:pt idx="2392">
                  <c:v>24.187438498669419</c:v>
                </c:pt>
                <c:pt idx="2393">
                  <c:v>24.187438498669419</c:v>
                </c:pt>
                <c:pt idx="2394">
                  <c:v>24.187438498669419</c:v>
                </c:pt>
                <c:pt idx="2395">
                  <c:v>24.187438498669419</c:v>
                </c:pt>
                <c:pt idx="2396">
                  <c:v>24.187438498669419</c:v>
                </c:pt>
                <c:pt idx="2397">
                  <c:v>24.187438498669419</c:v>
                </c:pt>
                <c:pt idx="2398">
                  <c:v>24.187438498669419</c:v>
                </c:pt>
                <c:pt idx="2399">
                  <c:v>24.187438498669419</c:v>
                </c:pt>
                <c:pt idx="2400">
                  <c:v>24.187438498669419</c:v>
                </c:pt>
                <c:pt idx="2401">
                  <c:v>24.187438498669419</c:v>
                </c:pt>
                <c:pt idx="2402">
                  <c:v>24.187438498669419</c:v>
                </c:pt>
                <c:pt idx="2403">
                  <c:v>24.187438498669419</c:v>
                </c:pt>
                <c:pt idx="2404">
                  <c:v>24.187438498669419</c:v>
                </c:pt>
                <c:pt idx="2405">
                  <c:v>24.187438498669419</c:v>
                </c:pt>
                <c:pt idx="2406">
                  <c:v>24.187438498669419</c:v>
                </c:pt>
                <c:pt idx="2407">
                  <c:v>24.187438498669419</c:v>
                </c:pt>
                <c:pt idx="2408">
                  <c:v>24.187438498669419</c:v>
                </c:pt>
                <c:pt idx="2409">
                  <c:v>24.187438498669419</c:v>
                </c:pt>
                <c:pt idx="2410">
                  <c:v>24.187438498669419</c:v>
                </c:pt>
                <c:pt idx="2411">
                  <c:v>24.187438498669419</c:v>
                </c:pt>
                <c:pt idx="2412">
                  <c:v>24.187438498669419</c:v>
                </c:pt>
                <c:pt idx="2413">
                  <c:v>24.187438498669419</c:v>
                </c:pt>
                <c:pt idx="2414">
                  <c:v>24.187438498669419</c:v>
                </c:pt>
                <c:pt idx="2415">
                  <c:v>24.187438498669419</c:v>
                </c:pt>
                <c:pt idx="2416">
                  <c:v>24.187438498669419</c:v>
                </c:pt>
                <c:pt idx="2417">
                  <c:v>24.187438498669419</c:v>
                </c:pt>
                <c:pt idx="2418">
                  <c:v>24.187438498669419</c:v>
                </c:pt>
                <c:pt idx="2419">
                  <c:v>24.187438498669419</c:v>
                </c:pt>
                <c:pt idx="2420">
                  <c:v>24.187438498669419</c:v>
                </c:pt>
                <c:pt idx="2421">
                  <c:v>24.187438498669419</c:v>
                </c:pt>
                <c:pt idx="2422">
                  <c:v>24.187438498669419</c:v>
                </c:pt>
                <c:pt idx="2423">
                  <c:v>24.187438498669419</c:v>
                </c:pt>
                <c:pt idx="2424">
                  <c:v>24.187438498669419</c:v>
                </c:pt>
                <c:pt idx="2425">
                  <c:v>24.187438498669419</c:v>
                </c:pt>
                <c:pt idx="2426">
                  <c:v>24.187438498669419</c:v>
                </c:pt>
                <c:pt idx="2427">
                  <c:v>24.187438498669419</c:v>
                </c:pt>
                <c:pt idx="2428">
                  <c:v>24.187438498669419</c:v>
                </c:pt>
                <c:pt idx="2429">
                  <c:v>24.187438498669419</c:v>
                </c:pt>
                <c:pt idx="2430">
                  <c:v>24.187438498669419</c:v>
                </c:pt>
                <c:pt idx="2431">
                  <c:v>24.187438498669419</c:v>
                </c:pt>
                <c:pt idx="2432">
                  <c:v>24.187438498669419</c:v>
                </c:pt>
                <c:pt idx="2433">
                  <c:v>24.187438498669419</c:v>
                </c:pt>
                <c:pt idx="2434">
                  <c:v>24.187438498669419</c:v>
                </c:pt>
                <c:pt idx="2435">
                  <c:v>24.187438498669419</c:v>
                </c:pt>
                <c:pt idx="2436">
                  <c:v>24.187438498669419</c:v>
                </c:pt>
                <c:pt idx="2437">
                  <c:v>24.187438498669419</c:v>
                </c:pt>
                <c:pt idx="2438">
                  <c:v>24.187438498669419</c:v>
                </c:pt>
                <c:pt idx="2439">
                  <c:v>24.187438498669419</c:v>
                </c:pt>
                <c:pt idx="2440">
                  <c:v>24.187438498669419</c:v>
                </c:pt>
                <c:pt idx="2441">
                  <c:v>24.187438498669419</c:v>
                </c:pt>
                <c:pt idx="2442">
                  <c:v>24.187438498669419</c:v>
                </c:pt>
                <c:pt idx="2443">
                  <c:v>24.187438498669419</c:v>
                </c:pt>
                <c:pt idx="2444">
                  <c:v>24.187438498669419</c:v>
                </c:pt>
                <c:pt idx="2445">
                  <c:v>24.187438498669419</c:v>
                </c:pt>
                <c:pt idx="2446">
                  <c:v>24.187438498669419</c:v>
                </c:pt>
                <c:pt idx="2447">
                  <c:v>24.187438498669419</c:v>
                </c:pt>
                <c:pt idx="2448">
                  <c:v>24.187438498669419</c:v>
                </c:pt>
                <c:pt idx="2449">
                  <c:v>24.187438498669419</c:v>
                </c:pt>
                <c:pt idx="2450">
                  <c:v>24.187438498669419</c:v>
                </c:pt>
                <c:pt idx="2451">
                  <c:v>24.187438498669419</c:v>
                </c:pt>
                <c:pt idx="2452">
                  <c:v>24.187438498669419</c:v>
                </c:pt>
                <c:pt idx="2453">
                  <c:v>24.187438498669419</c:v>
                </c:pt>
                <c:pt idx="2454">
                  <c:v>24.187438498669419</c:v>
                </c:pt>
                <c:pt idx="2455">
                  <c:v>24.187438498669419</c:v>
                </c:pt>
                <c:pt idx="2456">
                  <c:v>24.187438498669419</c:v>
                </c:pt>
                <c:pt idx="2457">
                  <c:v>24.187438498669419</c:v>
                </c:pt>
                <c:pt idx="2458">
                  <c:v>24.187438498669419</c:v>
                </c:pt>
                <c:pt idx="2459">
                  <c:v>24.187438498669419</c:v>
                </c:pt>
                <c:pt idx="2460">
                  <c:v>24.187438498669419</c:v>
                </c:pt>
                <c:pt idx="2461">
                  <c:v>24.187438498669419</c:v>
                </c:pt>
                <c:pt idx="2462">
                  <c:v>24.187438498669419</c:v>
                </c:pt>
                <c:pt idx="2463">
                  <c:v>24.187438498669419</c:v>
                </c:pt>
                <c:pt idx="2464">
                  <c:v>24.187438498669419</c:v>
                </c:pt>
                <c:pt idx="2465">
                  <c:v>24.187438498669419</c:v>
                </c:pt>
                <c:pt idx="2466">
                  <c:v>24.187438498669419</c:v>
                </c:pt>
                <c:pt idx="2467">
                  <c:v>24.187438498669419</c:v>
                </c:pt>
                <c:pt idx="2468">
                  <c:v>24.187438498669419</c:v>
                </c:pt>
                <c:pt idx="2469">
                  <c:v>24.187438498669419</c:v>
                </c:pt>
                <c:pt idx="2470">
                  <c:v>24.187438498669419</c:v>
                </c:pt>
                <c:pt idx="2471">
                  <c:v>24.187438498669419</c:v>
                </c:pt>
                <c:pt idx="2472">
                  <c:v>24.187438498669419</c:v>
                </c:pt>
                <c:pt idx="2473">
                  <c:v>24.187438498669419</c:v>
                </c:pt>
                <c:pt idx="2474">
                  <c:v>24.187438498669419</c:v>
                </c:pt>
                <c:pt idx="2475">
                  <c:v>24.187438498669419</c:v>
                </c:pt>
                <c:pt idx="2476">
                  <c:v>24.187438498669419</c:v>
                </c:pt>
                <c:pt idx="2477">
                  <c:v>24.187438498669419</c:v>
                </c:pt>
                <c:pt idx="2478">
                  <c:v>24.187438498669419</c:v>
                </c:pt>
                <c:pt idx="2479">
                  <c:v>24.187438498669419</c:v>
                </c:pt>
                <c:pt idx="2480">
                  <c:v>24.187438498669419</c:v>
                </c:pt>
                <c:pt idx="2481">
                  <c:v>24.187438498669419</c:v>
                </c:pt>
                <c:pt idx="2482">
                  <c:v>24.187438498669419</c:v>
                </c:pt>
                <c:pt idx="2483">
                  <c:v>24.187438498669419</c:v>
                </c:pt>
                <c:pt idx="2484">
                  <c:v>24.187438498669419</c:v>
                </c:pt>
                <c:pt idx="2485">
                  <c:v>24.187438498669419</c:v>
                </c:pt>
                <c:pt idx="2486">
                  <c:v>24.187438498669419</c:v>
                </c:pt>
                <c:pt idx="2487">
                  <c:v>24.187438498669419</c:v>
                </c:pt>
                <c:pt idx="2488">
                  <c:v>24.187438498669419</c:v>
                </c:pt>
                <c:pt idx="2489">
                  <c:v>24.187438498669419</c:v>
                </c:pt>
                <c:pt idx="2490">
                  <c:v>24.187438498669419</c:v>
                </c:pt>
                <c:pt idx="2491">
                  <c:v>24.187438498669419</c:v>
                </c:pt>
                <c:pt idx="2492">
                  <c:v>24.187438498669419</c:v>
                </c:pt>
                <c:pt idx="2493">
                  <c:v>24.187438498669419</c:v>
                </c:pt>
                <c:pt idx="2494">
                  <c:v>24.187438498669419</c:v>
                </c:pt>
                <c:pt idx="2495">
                  <c:v>24.187438498669419</c:v>
                </c:pt>
                <c:pt idx="2496">
                  <c:v>24.187438498669419</c:v>
                </c:pt>
                <c:pt idx="2497">
                  <c:v>24.187438498669419</c:v>
                </c:pt>
                <c:pt idx="2498">
                  <c:v>24.187438498669419</c:v>
                </c:pt>
                <c:pt idx="2499">
                  <c:v>24.187438498669419</c:v>
                </c:pt>
                <c:pt idx="2500">
                  <c:v>24.187438498669419</c:v>
                </c:pt>
                <c:pt idx="2501">
                  <c:v>24.187438498669419</c:v>
                </c:pt>
                <c:pt idx="2502">
                  <c:v>24.187438498669419</c:v>
                </c:pt>
                <c:pt idx="2503">
                  <c:v>24.187438498669419</c:v>
                </c:pt>
                <c:pt idx="2504">
                  <c:v>24.187438498669419</c:v>
                </c:pt>
                <c:pt idx="2505">
                  <c:v>24.187438498669419</c:v>
                </c:pt>
                <c:pt idx="2506">
                  <c:v>24.187438498669419</c:v>
                </c:pt>
                <c:pt idx="2507">
                  <c:v>24.187438498669419</c:v>
                </c:pt>
                <c:pt idx="2508">
                  <c:v>24.187438498669419</c:v>
                </c:pt>
                <c:pt idx="2509">
                  <c:v>24.187438498669419</c:v>
                </c:pt>
                <c:pt idx="2510">
                  <c:v>24.187438498669419</c:v>
                </c:pt>
                <c:pt idx="2511">
                  <c:v>24.187438498669419</c:v>
                </c:pt>
                <c:pt idx="2512">
                  <c:v>24.187438498669419</c:v>
                </c:pt>
                <c:pt idx="2513">
                  <c:v>24.187438498669419</c:v>
                </c:pt>
                <c:pt idx="2514">
                  <c:v>24.187438498669419</c:v>
                </c:pt>
                <c:pt idx="2515">
                  <c:v>24.187438498669419</c:v>
                </c:pt>
                <c:pt idx="2516">
                  <c:v>24.187438498669419</c:v>
                </c:pt>
                <c:pt idx="2517">
                  <c:v>24.187438498669419</c:v>
                </c:pt>
                <c:pt idx="2518">
                  <c:v>24.187438498669419</c:v>
                </c:pt>
                <c:pt idx="2519">
                  <c:v>24.187438498669419</c:v>
                </c:pt>
                <c:pt idx="2520">
                  <c:v>24.187438498669419</c:v>
                </c:pt>
                <c:pt idx="2521">
                  <c:v>24.187438498669419</c:v>
                </c:pt>
                <c:pt idx="2522">
                  <c:v>24.187438498669419</c:v>
                </c:pt>
                <c:pt idx="2523">
                  <c:v>24.187438498669419</c:v>
                </c:pt>
                <c:pt idx="2524">
                  <c:v>24.187438498669419</c:v>
                </c:pt>
                <c:pt idx="2525">
                  <c:v>24.187438498669419</c:v>
                </c:pt>
                <c:pt idx="2526">
                  <c:v>24.187438498669419</c:v>
                </c:pt>
                <c:pt idx="2527">
                  <c:v>24.187438498669419</c:v>
                </c:pt>
                <c:pt idx="2528">
                  <c:v>24.187438498669419</c:v>
                </c:pt>
                <c:pt idx="2529">
                  <c:v>24.187438498669419</c:v>
                </c:pt>
                <c:pt idx="2530">
                  <c:v>24.187438498669419</c:v>
                </c:pt>
                <c:pt idx="2531">
                  <c:v>24.187438498669419</c:v>
                </c:pt>
                <c:pt idx="2532">
                  <c:v>24.187438498669419</c:v>
                </c:pt>
                <c:pt idx="2533">
                  <c:v>24.187438498669419</c:v>
                </c:pt>
                <c:pt idx="2534">
                  <c:v>24.187438498669419</c:v>
                </c:pt>
                <c:pt idx="2535">
                  <c:v>24.187438498669419</c:v>
                </c:pt>
                <c:pt idx="2536">
                  <c:v>24.187438498669419</c:v>
                </c:pt>
                <c:pt idx="2537">
                  <c:v>24.187438498669419</c:v>
                </c:pt>
                <c:pt idx="2538">
                  <c:v>24.187438498669419</c:v>
                </c:pt>
                <c:pt idx="2539">
                  <c:v>24.187438498669419</c:v>
                </c:pt>
                <c:pt idx="2540">
                  <c:v>24.187438498669419</c:v>
                </c:pt>
                <c:pt idx="2541">
                  <c:v>24.187438498669419</c:v>
                </c:pt>
                <c:pt idx="2542">
                  <c:v>24.187438498669419</c:v>
                </c:pt>
                <c:pt idx="2543">
                  <c:v>24.187438498669419</c:v>
                </c:pt>
                <c:pt idx="2544">
                  <c:v>24.187438498669419</c:v>
                </c:pt>
                <c:pt idx="2545">
                  <c:v>24.187438498669419</c:v>
                </c:pt>
                <c:pt idx="2546">
                  <c:v>24.187438498669419</c:v>
                </c:pt>
                <c:pt idx="2547">
                  <c:v>24.187438498669419</c:v>
                </c:pt>
                <c:pt idx="2548">
                  <c:v>24.187438498669419</c:v>
                </c:pt>
                <c:pt idx="2549">
                  <c:v>24.187438498669419</c:v>
                </c:pt>
                <c:pt idx="2550">
                  <c:v>24.187438498669419</c:v>
                </c:pt>
                <c:pt idx="2551">
                  <c:v>24.187438498669419</c:v>
                </c:pt>
                <c:pt idx="2552">
                  <c:v>24.187438498669419</c:v>
                </c:pt>
                <c:pt idx="2553">
                  <c:v>24.187438498669419</c:v>
                </c:pt>
                <c:pt idx="2554">
                  <c:v>24.187438498669419</c:v>
                </c:pt>
                <c:pt idx="2555">
                  <c:v>24.187438498669419</c:v>
                </c:pt>
                <c:pt idx="2556">
                  <c:v>24.187438498669419</c:v>
                </c:pt>
                <c:pt idx="2557">
                  <c:v>24.187438498669419</c:v>
                </c:pt>
                <c:pt idx="2558">
                  <c:v>24.187438498669419</c:v>
                </c:pt>
                <c:pt idx="2559">
                  <c:v>24.187438498669419</c:v>
                </c:pt>
                <c:pt idx="2560">
                  <c:v>24.187438498669419</c:v>
                </c:pt>
                <c:pt idx="2561">
                  <c:v>24.187438498669419</c:v>
                </c:pt>
                <c:pt idx="2562">
                  <c:v>24.187438498669419</c:v>
                </c:pt>
                <c:pt idx="2563">
                  <c:v>24.187438498669419</c:v>
                </c:pt>
                <c:pt idx="2564">
                  <c:v>24.187438498669419</c:v>
                </c:pt>
                <c:pt idx="2565">
                  <c:v>24.187438498669419</c:v>
                </c:pt>
                <c:pt idx="2566">
                  <c:v>24.187438498669419</c:v>
                </c:pt>
                <c:pt idx="2567">
                  <c:v>24.187438498669419</c:v>
                </c:pt>
                <c:pt idx="2568">
                  <c:v>24.187438498669419</c:v>
                </c:pt>
                <c:pt idx="2569">
                  <c:v>24.187438498669419</c:v>
                </c:pt>
                <c:pt idx="2570">
                  <c:v>24.187438498669419</c:v>
                </c:pt>
                <c:pt idx="2571">
                  <c:v>24.187438498669419</c:v>
                </c:pt>
                <c:pt idx="2572">
                  <c:v>24.187438498669419</c:v>
                </c:pt>
                <c:pt idx="2573">
                  <c:v>24.187438498669419</c:v>
                </c:pt>
                <c:pt idx="2574">
                  <c:v>24.187438498669419</c:v>
                </c:pt>
                <c:pt idx="2575">
                  <c:v>24.187438498669419</c:v>
                </c:pt>
                <c:pt idx="2576">
                  <c:v>24.187438498669419</c:v>
                </c:pt>
                <c:pt idx="2577">
                  <c:v>24.187438498669419</c:v>
                </c:pt>
                <c:pt idx="2578">
                  <c:v>24.187438498669419</c:v>
                </c:pt>
                <c:pt idx="2579">
                  <c:v>24.187438498669419</c:v>
                </c:pt>
                <c:pt idx="2580">
                  <c:v>24.187438498669419</c:v>
                </c:pt>
                <c:pt idx="2581">
                  <c:v>24.187438498669419</c:v>
                </c:pt>
                <c:pt idx="2582">
                  <c:v>24.187438498669419</c:v>
                </c:pt>
                <c:pt idx="2583">
                  <c:v>24.187438498669419</c:v>
                </c:pt>
                <c:pt idx="2584">
                  <c:v>24.187438498669419</c:v>
                </c:pt>
                <c:pt idx="2585">
                  <c:v>24.187438498669419</c:v>
                </c:pt>
                <c:pt idx="2586">
                  <c:v>24.187438498669419</c:v>
                </c:pt>
                <c:pt idx="2587">
                  <c:v>24.187438498669419</c:v>
                </c:pt>
                <c:pt idx="2588">
                  <c:v>24.187438498669419</c:v>
                </c:pt>
                <c:pt idx="2589">
                  <c:v>24.187438498669419</c:v>
                </c:pt>
                <c:pt idx="2590">
                  <c:v>24.187438498669419</c:v>
                </c:pt>
                <c:pt idx="2591">
                  <c:v>24.187438498669419</c:v>
                </c:pt>
                <c:pt idx="2592">
                  <c:v>24.187438498669419</c:v>
                </c:pt>
                <c:pt idx="2593">
                  <c:v>24.187438498669419</c:v>
                </c:pt>
                <c:pt idx="2594">
                  <c:v>24.187438498669419</c:v>
                </c:pt>
                <c:pt idx="2595">
                  <c:v>24.187438498669419</c:v>
                </c:pt>
                <c:pt idx="2596">
                  <c:v>24.187438498669419</c:v>
                </c:pt>
                <c:pt idx="2597">
                  <c:v>24.187438498669419</c:v>
                </c:pt>
                <c:pt idx="2598">
                  <c:v>24.187438498669419</c:v>
                </c:pt>
                <c:pt idx="2599">
                  <c:v>24.187438498669419</c:v>
                </c:pt>
                <c:pt idx="2600">
                  <c:v>24.187438498669419</c:v>
                </c:pt>
                <c:pt idx="2601">
                  <c:v>24.187438498669419</c:v>
                </c:pt>
                <c:pt idx="2602">
                  <c:v>24.187438498669419</c:v>
                </c:pt>
                <c:pt idx="2603">
                  <c:v>24.187438498669419</c:v>
                </c:pt>
                <c:pt idx="2604">
                  <c:v>24.187438498669419</c:v>
                </c:pt>
                <c:pt idx="2605">
                  <c:v>24.187438498669419</c:v>
                </c:pt>
                <c:pt idx="2606">
                  <c:v>24.187438498669419</c:v>
                </c:pt>
                <c:pt idx="2607">
                  <c:v>24.187438498669419</c:v>
                </c:pt>
                <c:pt idx="2608">
                  <c:v>24.187438498669419</c:v>
                </c:pt>
                <c:pt idx="2609">
                  <c:v>24.187438498669419</c:v>
                </c:pt>
                <c:pt idx="2610">
                  <c:v>24.187438498669419</c:v>
                </c:pt>
                <c:pt idx="2611">
                  <c:v>24.187438498669419</c:v>
                </c:pt>
                <c:pt idx="2612">
                  <c:v>24.187438498669419</c:v>
                </c:pt>
                <c:pt idx="2613">
                  <c:v>24.187438498669419</c:v>
                </c:pt>
                <c:pt idx="2614">
                  <c:v>24.187438498669419</c:v>
                </c:pt>
                <c:pt idx="2615">
                  <c:v>24.187438498669419</c:v>
                </c:pt>
                <c:pt idx="2616">
                  <c:v>24.187438498669419</c:v>
                </c:pt>
                <c:pt idx="2617">
                  <c:v>24.187438498669419</c:v>
                </c:pt>
                <c:pt idx="2618">
                  <c:v>24.187438498669419</c:v>
                </c:pt>
                <c:pt idx="2619">
                  <c:v>24.187438498669419</c:v>
                </c:pt>
                <c:pt idx="2620">
                  <c:v>24.187438498669419</c:v>
                </c:pt>
                <c:pt idx="2621">
                  <c:v>24.187438498669419</c:v>
                </c:pt>
                <c:pt idx="2622">
                  <c:v>24.187438498669419</c:v>
                </c:pt>
                <c:pt idx="2623">
                  <c:v>24.187438498669419</c:v>
                </c:pt>
                <c:pt idx="2624">
                  <c:v>24.187438498669419</c:v>
                </c:pt>
                <c:pt idx="2625">
                  <c:v>24.187438498669419</c:v>
                </c:pt>
                <c:pt idx="2626">
                  <c:v>24.187438498669419</c:v>
                </c:pt>
                <c:pt idx="2627">
                  <c:v>24.187438498669419</c:v>
                </c:pt>
                <c:pt idx="2628">
                  <c:v>24.187438498669419</c:v>
                </c:pt>
                <c:pt idx="2629">
                  <c:v>24.187438498669419</c:v>
                </c:pt>
                <c:pt idx="2630">
                  <c:v>24.187438498669419</c:v>
                </c:pt>
                <c:pt idx="2631">
                  <c:v>24.187438498669419</c:v>
                </c:pt>
                <c:pt idx="2632">
                  <c:v>24.187438498669419</c:v>
                </c:pt>
                <c:pt idx="2633">
                  <c:v>24.187438498669419</c:v>
                </c:pt>
                <c:pt idx="2634">
                  <c:v>24.187438498669419</c:v>
                </c:pt>
                <c:pt idx="2635">
                  <c:v>24.187438498669419</c:v>
                </c:pt>
                <c:pt idx="2636">
                  <c:v>24.187438498669419</c:v>
                </c:pt>
                <c:pt idx="2637">
                  <c:v>24.187438498669419</c:v>
                </c:pt>
                <c:pt idx="2638">
                  <c:v>24.187438498669419</c:v>
                </c:pt>
                <c:pt idx="2639">
                  <c:v>24.187438498669419</c:v>
                </c:pt>
                <c:pt idx="2640">
                  <c:v>24.187438498669419</c:v>
                </c:pt>
                <c:pt idx="2641">
                  <c:v>24.187438498669419</c:v>
                </c:pt>
                <c:pt idx="2642">
                  <c:v>24.187438498669419</c:v>
                </c:pt>
                <c:pt idx="2643">
                  <c:v>24.187438498669419</c:v>
                </c:pt>
                <c:pt idx="2644">
                  <c:v>24.187438498669419</c:v>
                </c:pt>
                <c:pt idx="2645">
                  <c:v>24.187438498669419</c:v>
                </c:pt>
                <c:pt idx="2646">
                  <c:v>24.187438498669419</c:v>
                </c:pt>
                <c:pt idx="2647">
                  <c:v>24.187438498669419</c:v>
                </c:pt>
                <c:pt idx="2648">
                  <c:v>24.187438498669419</c:v>
                </c:pt>
                <c:pt idx="2649">
                  <c:v>24.187438498669419</c:v>
                </c:pt>
                <c:pt idx="2650">
                  <c:v>24.187438498669419</c:v>
                </c:pt>
                <c:pt idx="2651">
                  <c:v>24.187438498669419</c:v>
                </c:pt>
                <c:pt idx="2652">
                  <c:v>24.187438498669419</c:v>
                </c:pt>
                <c:pt idx="2653">
                  <c:v>24.187438498669419</c:v>
                </c:pt>
                <c:pt idx="2654">
                  <c:v>24.187438498669419</c:v>
                </c:pt>
                <c:pt idx="2655">
                  <c:v>24.187438498669419</c:v>
                </c:pt>
                <c:pt idx="2656">
                  <c:v>24.187438498669419</c:v>
                </c:pt>
                <c:pt idx="2657">
                  <c:v>24.187438498669419</c:v>
                </c:pt>
                <c:pt idx="2658">
                  <c:v>24.187438498669419</c:v>
                </c:pt>
                <c:pt idx="2659">
                  <c:v>24.187438498669419</c:v>
                </c:pt>
                <c:pt idx="2660">
                  <c:v>24.187438498669419</c:v>
                </c:pt>
                <c:pt idx="2661">
                  <c:v>24.187438498669419</c:v>
                </c:pt>
                <c:pt idx="2662">
                  <c:v>24.187438498669419</c:v>
                </c:pt>
                <c:pt idx="2663">
                  <c:v>24.187438498669419</c:v>
                </c:pt>
                <c:pt idx="2664">
                  <c:v>24.187438498669419</c:v>
                </c:pt>
                <c:pt idx="2665">
                  <c:v>24.187438498669419</c:v>
                </c:pt>
                <c:pt idx="2666">
                  <c:v>24.187438498669419</c:v>
                </c:pt>
                <c:pt idx="2667">
                  <c:v>24.187438498669419</c:v>
                </c:pt>
                <c:pt idx="2668">
                  <c:v>24.187438498669419</c:v>
                </c:pt>
                <c:pt idx="2669">
                  <c:v>24.187438498669419</c:v>
                </c:pt>
                <c:pt idx="2670">
                  <c:v>24.187438498669419</c:v>
                </c:pt>
                <c:pt idx="2671">
                  <c:v>24.187438498669419</c:v>
                </c:pt>
                <c:pt idx="2672">
                  <c:v>24.187438498669419</c:v>
                </c:pt>
                <c:pt idx="2673">
                  <c:v>24.187438498669419</c:v>
                </c:pt>
                <c:pt idx="2674">
                  <c:v>24.187438498669419</c:v>
                </c:pt>
                <c:pt idx="2675">
                  <c:v>24.187438498669419</c:v>
                </c:pt>
                <c:pt idx="2676">
                  <c:v>24.187438498669419</c:v>
                </c:pt>
                <c:pt idx="2677">
                  <c:v>24.187438498669419</c:v>
                </c:pt>
                <c:pt idx="2678">
                  <c:v>24.187438498669419</c:v>
                </c:pt>
                <c:pt idx="2679">
                  <c:v>24.187438498669419</c:v>
                </c:pt>
                <c:pt idx="2680">
                  <c:v>24.187438498669419</c:v>
                </c:pt>
                <c:pt idx="2681">
                  <c:v>24.187438498669419</c:v>
                </c:pt>
                <c:pt idx="2682">
                  <c:v>24.187438498669419</c:v>
                </c:pt>
                <c:pt idx="2683">
                  <c:v>24.187438498669419</c:v>
                </c:pt>
                <c:pt idx="2684">
                  <c:v>24.187438498669419</c:v>
                </c:pt>
                <c:pt idx="2685">
                  <c:v>24.187438498669419</c:v>
                </c:pt>
                <c:pt idx="2686">
                  <c:v>24.187438498669419</c:v>
                </c:pt>
                <c:pt idx="2687">
                  <c:v>24.187438498669419</c:v>
                </c:pt>
                <c:pt idx="2688">
                  <c:v>24.187438498669419</c:v>
                </c:pt>
                <c:pt idx="2689">
                  <c:v>24.187438498669419</c:v>
                </c:pt>
                <c:pt idx="2690">
                  <c:v>24.187438498669419</c:v>
                </c:pt>
                <c:pt idx="2691">
                  <c:v>24.187438498669419</c:v>
                </c:pt>
                <c:pt idx="2692">
                  <c:v>24.187438498669419</c:v>
                </c:pt>
                <c:pt idx="2693">
                  <c:v>24.187438498669419</c:v>
                </c:pt>
                <c:pt idx="2694">
                  <c:v>24.187438498669419</c:v>
                </c:pt>
                <c:pt idx="2695">
                  <c:v>24.187438498669419</c:v>
                </c:pt>
                <c:pt idx="2696">
                  <c:v>24.187438498669419</c:v>
                </c:pt>
                <c:pt idx="2697">
                  <c:v>24.187438498669419</c:v>
                </c:pt>
                <c:pt idx="2698">
                  <c:v>24.187438498669419</c:v>
                </c:pt>
                <c:pt idx="2699">
                  <c:v>24.187438498669419</c:v>
                </c:pt>
                <c:pt idx="2700">
                  <c:v>24.187438498669419</c:v>
                </c:pt>
                <c:pt idx="2701">
                  <c:v>24.187438498669419</c:v>
                </c:pt>
                <c:pt idx="2702">
                  <c:v>24.187438498669419</c:v>
                </c:pt>
                <c:pt idx="2703">
                  <c:v>24.187438498669419</c:v>
                </c:pt>
                <c:pt idx="2704">
                  <c:v>24.187438498669419</c:v>
                </c:pt>
                <c:pt idx="2705">
                  <c:v>24.187438498669419</c:v>
                </c:pt>
                <c:pt idx="2706">
                  <c:v>24.187438498669419</c:v>
                </c:pt>
                <c:pt idx="2707">
                  <c:v>24.187438498669419</c:v>
                </c:pt>
                <c:pt idx="2708">
                  <c:v>24.187438498669419</c:v>
                </c:pt>
                <c:pt idx="2709">
                  <c:v>24.187438498669419</c:v>
                </c:pt>
                <c:pt idx="2710">
                  <c:v>24.187438498669419</c:v>
                </c:pt>
                <c:pt idx="2711">
                  <c:v>24.187438498669419</c:v>
                </c:pt>
                <c:pt idx="2712">
                  <c:v>24.187438498669419</c:v>
                </c:pt>
                <c:pt idx="2713">
                  <c:v>24.187438498669419</c:v>
                </c:pt>
                <c:pt idx="2714">
                  <c:v>24.187438498669419</c:v>
                </c:pt>
                <c:pt idx="2715">
                  <c:v>24.187438498669419</c:v>
                </c:pt>
                <c:pt idx="2716">
                  <c:v>24.187438498669419</c:v>
                </c:pt>
                <c:pt idx="2717">
                  <c:v>24.187438498669419</c:v>
                </c:pt>
                <c:pt idx="2718">
                  <c:v>24.187438498669419</c:v>
                </c:pt>
                <c:pt idx="2719">
                  <c:v>24.187438498669419</c:v>
                </c:pt>
                <c:pt idx="2720">
                  <c:v>24.187438498669419</c:v>
                </c:pt>
                <c:pt idx="2721">
                  <c:v>24.187438498669419</c:v>
                </c:pt>
                <c:pt idx="2722">
                  <c:v>24.187438498669419</c:v>
                </c:pt>
                <c:pt idx="2723">
                  <c:v>24.187438498669419</c:v>
                </c:pt>
                <c:pt idx="2724">
                  <c:v>24.187438498669419</c:v>
                </c:pt>
                <c:pt idx="2725">
                  <c:v>24.187438498669419</c:v>
                </c:pt>
                <c:pt idx="2726">
                  <c:v>24.187438498669419</c:v>
                </c:pt>
                <c:pt idx="2727">
                  <c:v>24.187438498669419</c:v>
                </c:pt>
                <c:pt idx="2728">
                  <c:v>24.187438498669419</c:v>
                </c:pt>
                <c:pt idx="2729">
                  <c:v>24.187438498669419</c:v>
                </c:pt>
                <c:pt idx="2730">
                  <c:v>24.187438498669419</c:v>
                </c:pt>
                <c:pt idx="2731">
                  <c:v>24.187438498669419</c:v>
                </c:pt>
                <c:pt idx="2732">
                  <c:v>24.187438498669419</c:v>
                </c:pt>
                <c:pt idx="2733">
                  <c:v>24.187438498669419</c:v>
                </c:pt>
                <c:pt idx="2734">
                  <c:v>24.187438498669419</c:v>
                </c:pt>
                <c:pt idx="2735">
                  <c:v>24.187438498669419</c:v>
                </c:pt>
                <c:pt idx="2736">
                  <c:v>24.187438498669419</c:v>
                </c:pt>
                <c:pt idx="2737">
                  <c:v>24.187438498669419</c:v>
                </c:pt>
                <c:pt idx="2738">
                  <c:v>24.187438498669419</c:v>
                </c:pt>
                <c:pt idx="2739">
                  <c:v>24.187438498669419</c:v>
                </c:pt>
                <c:pt idx="2740">
                  <c:v>24.187438498669419</c:v>
                </c:pt>
                <c:pt idx="2741">
                  <c:v>24.187438498669419</c:v>
                </c:pt>
                <c:pt idx="2742">
                  <c:v>24.187438498669419</c:v>
                </c:pt>
                <c:pt idx="2743">
                  <c:v>24.187438498669419</c:v>
                </c:pt>
                <c:pt idx="2744">
                  <c:v>24.187438498669419</c:v>
                </c:pt>
                <c:pt idx="2745">
                  <c:v>24.187438498669419</c:v>
                </c:pt>
                <c:pt idx="2746">
                  <c:v>24.187438498669419</c:v>
                </c:pt>
                <c:pt idx="2747">
                  <c:v>24.187438498669419</c:v>
                </c:pt>
                <c:pt idx="2748">
                  <c:v>24.187438498669419</c:v>
                </c:pt>
                <c:pt idx="2749">
                  <c:v>24.187438498669419</c:v>
                </c:pt>
                <c:pt idx="2750">
                  <c:v>24.187438498669419</c:v>
                </c:pt>
                <c:pt idx="2751">
                  <c:v>24.187438498669419</c:v>
                </c:pt>
                <c:pt idx="2752">
                  <c:v>24.187438498669419</c:v>
                </c:pt>
                <c:pt idx="2753">
                  <c:v>24.187438498669419</c:v>
                </c:pt>
                <c:pt idx="2754">
                  <c:v>24.187438498669419</c:v>
                </c:pt>
                <c:pt idx="2755">
                  <c:v>24.187438498669419</c:v>
                </c:pt>
                <c:pt idx="2756">
                  <c:v>24.187438498669419</c:v>
                </c:pt>
                <c:pt idx="2757">
                  <c:v>24.187438498669419</c:v>
                </c:pt>
                <c:pt idx="2758">
                  <c:v>24.187438498669419</c:v>
                </c:pt>
                <c:pt idx="2759">
                  <c:v>24.187438498669419</c:v>
                </c:pt>
                <c:pt idx="2760">
                  <c:v>24.187438498669419</c:v>
                </c:pt>
                <c:pt idx="2761">
                  <c:v>24.187438498669419</c:v>
                </c:pt>
                <c:pt idx="2762">
                  <c:v>24.187438498669419</c:v>
                </c:pt>
                <c:pt idx="2763">
                  <c:v>24.187438498669419</c:v>
                </c:pt>
                <c:pt idx="2764">
                  <c:v>24.187438498669419</c:v>
                </c:pt>
                <c:pt idx="2765">
                  <c:v>24.187438498669419</c:v>
                </c:pt>
                <c:pt idx="2766">
                  <c:v>24.187438498669419</c:v>
                </c:pt>
                <c:pt idx="2767">
                  <c:v>24.187438498669419</c:v>
                </c:pt>
                <c:pt idx="2768">
                  <c:v>24.187438498669419</c:v>
                </c:pt>
                <c:pt idx="2769">
                  <c:v>24.187438498669419</c:v>
                </c:pt>
                <c:pt idx="2770">
                  <c:v>24.187438498669419</c:v>
                </c:pt>
                <c:pt idx="2771">
                  <c:v>24.187438498669419</c:v>
                </c:pt>
                <c:pt idx="2772">
                  <c:v>24.187438498669419</c:v>
                </c:pt>
                <c:pt idx="2773">
                  <c:v>24.187438498669419</c:v>
                </c:pt>
                <c:pt idx="2774">
                  <c:v>24.187438498669419</c:v>
                </c:pt>
                <c:pt idx="2775">
                  <c:v>24.187438498669419</c:v>
                </c:pt>
                <c:pt idx="2776">
                  <c:v>24.187438498669419</c:v>
                </c:pt>
                <c:pt idx="2777">
                  <c:v>24.187438498669419</c:v>
                </c:pt>
                <c:pt idx="2778">
                  <c:v>24.187438498669419</c:v>
                </c:pt>
                <c:pt idx="2779">
                  <c:v>24.187438498669419</c:v>
                </c:pt>
                <c:pt idx="2780">
                  <c:v>24.187438498669419</c:v>
                </c:pt>
                <c:pt idx="2781">
                  <c:v>24.187438498669419</c:v>
                </c:pt>
                <c:pt idx="2782">
                  <c:v>24.187438498669419</c:v>
                </c:pt>
                <c:pt idx="2783">
                  <c:v>24.187438498669419</c:v>
                </c:pt>
                <c:pt idx="2784">
                  <c:v>24.187438498669419</c:v>
                </c:pt>
                <c:pt idx="2785">
                  <c:v>24.187438498669419</c:v>
                </c:pt>
                <c:pt idx="2786">
                  <c:v>24.187438498669419</c:v>
                </c:pt>
                <c:pt idx="2787">
                  <c:v>24.187438498669419</c:v>
                </c:pt>
                <c:pt idx="2788">
                  <c:v>24.187438498669419</c:v>
                </c:pt>
                <c:pt idx="2789">
                  <c:v>24.187438498669419</c:v>
                </c:pt>
                <c:pt idx="2790">
                  <c:v>24.187438498669419</c:v>
                </c:pt>
                <c:pt idx="2791">
                  <c:v>24.187438498669419</c:v>
                </c:pt>
                <c:pt idx="2792">
                  <c:v>24.187438498669419</c:v>
                </c:pt>
                <c:pt idx="2793">
                  <c:v>24.187438498669419</c:v>
                </c:pt>
                <c:pt idx="2794">
                  <c:v>24.187438498669419</c:v>
                </c:pt>
                <c:pt idx="2795">
                  <c:v>24.187438498669419</c:v>
                </c:pt>
                <c:pt idx="2796">
                  <c:v>24.187438498669419</c:v>
                </c:pt>
                <c:pt idx="2797">
                  <c:v>24.187438498669419</c:v>
                </c:pt>
                <c:pt idx="2798">
                  <c:v>24.187438498669419</c:v>
                </c:pt>
                <c:pt idx="2799">
                  <c:v>24.187438498669419</c:v>
                </c:pt>
                <c:pt idx="2800">
                  <c:v>24.187438498669419</c:v>
                </c:pt>
                <c:pt idx="2801">
                  <c:v>24.187438498669419</c:v>
                </c:pt>
                <c:pt idx="2802">
                  <c:v>24.187438498669419</c:v>
                </c:pt>
                <c:pt idx="2803">
                  <c:v>24.187438498669419</c:v>
                </c:pt>
                <c:pt idx="2804">
                  <c:v>24.187438498669419</c:v>
                </c:pt>
                <c:pt idx="2805">
                  <c:v>24.187438498669419</c:v>
                </c:pt>
                <c:pt idx="2806">
                  <c:v>24.187438498669419</c:v>
                </c:pt>
                <c:pt idx="2807">
                  <c:v>24.187438498669419</c:v>
                </c:pt>
                <c:pt idx="2808">
                  <c:v>24.187438498669419</c:v>
                </c:pt>
                <c:pt idx="2809">
                  <c:v>24.187438498669419</c:v>
                </c:pt>
                <c:pt idx="2810">
                  <c:v>24.187438498669419</c:v>
                </c:pt>
                <c:pt idx="2811">
                  <c:v>24.187438498669419</c:v>
                </c:pt>
                <c:pt idx="2812">
                  <c:v>24.187438498669419</c:v>
                </c:pt>
                <c:pt idx="2813">
                  <c:v>24.187438498669419</c:v>
                </c:pt>
                <c:pt idx="2814">
                  <c:v>24.187438498669419</c:v>
                </c:pt>
                <c:pt idx="2815">
                  <c:v>24.187438498669419</c:v>
                </c:pt>
                <c:pt idx="2816">
                  <c:v>24.187438498669419</c:v>
                </c:pt>
                <c:pt idx="2817">
                  <c:v>24.187438498669419</c:v>
                </c:pt>
                <c:pt idx="2818">
                  <c:v>24.187438498669419</c:v>
                </c:pt>
                <c:pt idx="2819">
                  <c:v>24.187438498669419</c:v>
                </c:pt>
                <c:pt idx="2820">
                  <c:v>24.187438498669419</c:v>
                </c:pt>
                <c:pt idx="2821">
                  <c:v>24.187438498669419</c:v>
                </c:pt>
                <c:pt idx="2822">
                  <c:v>24.187438498669419</c:v>
                </c:pt>
                <c:pt idx="2823">
                  <c:v>24.187438498669419</c:v>
                </c:pt>
                <c:pt idx="2824">
                  <c:v>24.187438498669419</c:v>
                </c:pt>
                <c:pt idx="2825">
                  <c:v>24.187438498669419</c:v>
                </c:pt>
                <c:pt idx="2826">
                  <c:v>24.187438498669419</c:v>
                </c:pt>
                <c:pt idx="2827">
                  <c:v>24.187438498669419</c:v>
                </c:pt>
                <c:pt idx="2828">
                  <c:v>24.187438498669419</c:v>
                </c:pt>
                <c:pt idx="2829">
                  <c:v>24.187438498669419</c:v>
                </c:pt>
                <c:pt idx="2830">
                  <c:v>24.187438498669419</c:v>
                </c:pt>
                <c:pt idx="2831">
                  <c:v>24.187438498669419</c:v>
                </c:pt>
                <c:pt idx="2832">
                  <c:v>24.187438498669419</c:v>
                </c:pt>
                <c:pt idx="2833">
                  <c:v>24.187438498669419</c:v>
                </c:pt>
                <c:pt idx="2834">
                  <c:v>24.187438498669419</c:v>
                </c:pt>
                <c:pt idx="2835">
                  <c:v>24.187438498669419</c:v>
                </c:pt>
                <c:pt idx="2836">
                  <c:v>24.187438498669419</c:v>
                </c:pt>
                <c:pt idx="2837">
                  <c:v>24.187438498669419</c:v>
                </c:pt>
                <c:pt idx="2838">
                  <c:v>24.187438498669419</c:v>
                </c:pt>
                <c:pt idx="2839">
                  <c:v>24.187438498669419</c:v>
                </c:pt>
                <c:pt idx="2840">
                  <c:v>24.187438498669419</c:v>
                </c:pt>
                <c:pt idx="2841">
                  <c:v>24.187438498669419</c:v>
                </c:pt>
                <c:pt idx="2842">
                  <c:v>24.187438498669419</c:v>
                </c:pt>
                <c:pt idx="2843">
                  <c:v>24.187438498669419</c:v>
                </c:pt>
                <c:pt idx="2844">
                  <c:v>24.187438498669419</c:v>
                </c:pt>
                <c:pt idx="2845">
                  <c:v>24.187438498669419</c:v>
                </c:pt>
                <c:pt idx="2846">
                  <c:v>24.187438498669419</c:v>
                </c:pt>
                <c:pt idx="2847">
                  <c:v>24.187438498669419</c:v>
                </c:pt>
                <c:pt idx="2848">
                  <c:v>24.187438498669419</c:v>
                </c:pt>
                <c:pt idx="2849">
                  <c:v>24.187438498669419</c:v>
                </c:pt>
                <c:pt idx="2850">
                  <c:v>24.187438498669419</c:v>
                </c:pt>
                <c:pt idx="2851">
                  <c:v>24.187438498669419</c:v>
                </c:pt>
                <c:pt idx="2852">
                  <c:v>24.187438498669419</c:v>
                </c:pt>
                <c:pt idx="2853">
                  <c:v>24.187438498669419</c:v>
                </c:pt>
                <c:pt idx="2854">
                  <c:v>24.187438498669419</c:v>
                </c:pt>
                <c:pt idx="2855">
                  <c:v>24.187438498669419</c:v>
                </c:pt>
                <c:pt idx="2856">
                  <c:v>24.187438498669419</c:v>
                </c:pt>
                <c:pt idx="2857">
                  <c:v>24.187438498669419</c:v>
                </c:pt>
                <c:pt idx="2858">
                  <c:v>24.187438498669419</c:v>
                </c:pt>
                <c:pt idx="2859">
                  <c:v>24.187438498669419</c:v>
                </c:pt>
                <c:pt idx="2860">
                  <c:v>24.187438498669419</c:v>
                </c:pt>
                <c:pt idx="2861">
                  <c:v>24.187438498669419</c:v>
                </c:pt>
                <c:pt idx="2862">
                  <c:v>24.187438498669419</c:v>
                </c:pt>
                <c:pt idx="2863">
                  <c:v>24.187438498669419</c:v>
                </c:pt>
                <c:pt idx="2864">
                  <c:v>24.187438498669419</c:v>
                </c:pt>
                <c:pt idx="2865">
                  <c:v>24.187438498669419</c:v>
                </c:pt>
                <c:pt idx="2866">
                  <c:v>24.187438498669419</c:v>
                </c:pt>
                <c:pt idx="2867">
                  <c:v>24.187438498669419</c:v>
                </c:pt>
                <c:pt idx="2868">
                  <c:v>24.187438498669419</c:v>
                </c:pt>
                <c:pt idx="2869">
                  <c:v>24.187438498669419</c:v>
                </c:pt>
                <c:pt idx="2870">
                  <c:v>24.187438498669419</c:v>
                </c:pt>
                <c:pt idx="2871">
                  <c:v>24.187438498669419</c:v>
                </c:pt>
                <c:pt idx="2872">
                  <c:v>24.187438498669419</c:v>
                </c:pt>
                <c:pt idx="2873">
                  <c:v>24.187438498669419</c:v>
                </c:pt>
                <c:pt idx="2874">
                  <c:v>24.187438498669419</c:v>
                </c:pt>
                <c:pt idx="2875">
                  <c:v>24.187438498669419</c:v>
                </c:pt>
                <c:pt idx="2876">
                  <c:v>24.187438498669419</c:v>
                </c:pt>
                <c:pt idx="2877">
                  <c:v>24.187438498669419</c:v>
                </c:pt>
                <c:pt idx="2878">
                  <c:v>24.187438498669419</c:v>
                </c:pt>
                <c:pt idx="2879">
                  <c:v>24.187438498669419</c:v>
                </c:pt>
                <c:pt idx="2880">
                  <c:v>24.187438498669419</c:v>
                </c:pt>
                <c:pt idx="2881">
                  <c:v>24.187438498669419</c:v>
                </c:pt>
                <c:pt idx="2882">
                  <c:v>24.187438498669419</c:v>
                </c:pt>
                <c:pt idx="2883">
                  <c:v>24.187438498669419</c:v>
                </c:pt>
                <c:pt idx="2884">
                  <c:v>24.187438498669419</c:v>
                </c:pt>
                <c:pt idx="2885">
                  <c:v>24.187438498669419</c:v>
                </c:pt>
                <c:pt idx="2886">
                  <c:v>24.187438498669419</c:v>
                </c:pt>
                <c:pt idx="2887">
                  <c:v>24.187438498669419</c:v>
                </c:pt>
                <c:pt idx="2888">
                  <c:v>24.187438498669419</c:v>
                </c:pt>
                <c:pt idx="2889">
                  <c:v>24.187438498669419</c:v>
                </c:pt>
                <c:pt idx="2890">
                  <c:v>24.187438498669419</c:v>
                </c:pt>
                <c:pt idx="2891">
                  <c:v>24.187438498669419</c:v>
                </c:pt>
                <c:pt idx="2892">
                  <c:v>24.187438498669419</c:v>
                </c:pt>
                <c:pt idx="2893">
                  <c:v>24.187438498669419</c:v>
                </c:pt>
                <c:pt idx="2894">
                  <c:v>24.187438498669419</c:v>
                </c:pt>
                <c:pt idx="2895">
                  <c:v>24.187438498669419</c:v>
                </c:pt>
                <c:pt idx="2896">
                  <c:v>24.187438498669419</c:v>
                </c:pt>
                <c:pt idx="2897">
                  <c:v>24.187438498669419</c:v>
                </c:pt>
                <c:pt idx="2898">
                  <c:v>24.187438498669419</c:v>
                </c:pt>
                <c:pt idx="2899">
                  <c:v>24.187438498669419</c:v>
                </c:pt>
                <c:pt idx="2900">
                  <c:v>24.187438498669419</c:v>
                </c:pt>
                <c:pt idx="2901">
                  <c:v>24.187438498669419</c:v>
                </c:pt>
                <c:pt idx="2902">
                  <c:v>24.187438498669419</c:v>
                </c:pt>
                <c:pt idx="2903">
                  <c:v>24.187438498669419</c:v>
                </c:pt>
                <c:pt idx="2904">
                  <c:v>24.187438498669419</c:v>
                </c:pt>
                <c:pt idx="2905">
                  <c:v>24.187438498669419</c:v>
                </c:pt>
                <c:pt idx="2906">
                  <c:v>24.187438498669419</c:v>
                </c:pt>
                <c:pt idx="2907">
                  <c:v>24.187438498669419</c:v>
                </c:pt>
                <c:pt idx="2908">
                  <c:v>24.187438498669419</c:v>
                </c:pt>
                <c:pt idx="2909">
                  <c:v>24.187438498669419</c:v>
                </c:pt>
                <c:pt idx="2910">
                  <c:v>24.187438498669419</c:v>
                </c:pt>
                <c:pt idx="2911">
                  <c:v>24.187438498669419</c:v>
                </c:pt>
                <c:pt idx="2912">
                  <c:v>24.187438498669419</c:v>
                </c:pt>
                <c:pt idx="2913">
                  <c:v>24.187438498669419</c:v>
                </c:pt>
                <c:pt idx="2914">
                  <c:v>24.187438498669419</c:v>
                </c:pt>
                <c:pt idx="2915">
                  <c:v>24.187438498669419</c:v>
                </c:pt>
                <c:pt idx="2916">
                  <c:v>24.187438498669419</c:v>
                </c:pt>
                <c:pt idx="2917">
                  <c:v>24.187438498669419</c:v>
                </c:pt>
                <c:pt idx="2918">
                  <c:v>24.187438498669419</c:v>
                </c:pt>
                <c:pt idx="2919">
                  <c:v>24.187438498669419</c:v>
                </c:pt>
                <c:pt idx="2920">
                  <c:v>24.187438498669419</c:v>
                </c:pt>
                <c:pt idx="2921">
                  <c:v>24.187438498669419</c:v>
                </c:pt>
                <c:pt idx="2922">
                  <c:v>24.187438498669419</c:v>
                </c:pt>
                <c:pt idx="2923">
                  <c:v>24.187438498669419</c:v>
                </c:pt>
                <c:pt idx="2924">
                  <c:v>24.187438498669419</c:v>
                </c:pt>
                <c:pt idx="2925">
                  <c:v>24.187438498669419</c:v>
                </c:pt>
                <c:pt idx="2926">
                  <c:v>24.187438498669419</c:v>
                </c:pt>
                <c:pt idx="2927">
                  <c:v>24.187438498669419</c:v>
                </c:pt>
                <c:pt idx="2928">
                  <c:v>24.187438498669419</c:v>
                </c:pt>
                <c:pt idx="2929">
                  <c:v>24.187438498669419</c:v>
                </c:pt>
                <c:pt idx="2930">
                  <c:v>24.187438498669419</c:v>
                </c:pt>
                <c:pt idx="2931">
                  <c:v>24.187438498669419</c:v>
                </c:pt>
                <c:pt idx="2932">
                  <c:v>24.187438498669419</c:v>
                </c:pt>
                <c:pt idx="2933">
                  <c:v>24.187438498669419</c:v>
                </c:pt>
                <c:pt idx="2934">
                  <c:v>24.187438498669419</c:v>
                </c:pt>
                <c:pt idx="2935">
                  <c:v>24.187438498669419</c:v>
                </c:pt>
                <c:pt idx="2936">
                  <c:v>24.187438498669419</c:v>
                </c:pt>
                <c:pt idx="2937">
                  <c:v>24.187438498669419</c:v>
                </c:pt>
                <c:pt idx="2938">
                  <c:v>24.187438498669419</c:v>
                </c:pt>
                <c:pt idx="2939">
                  <c:v>24.187438498669419</c:v>
                </c:pt>
                <c:pt idx="2940">
                  <c:v>24.187438498669419</c:v>
                </c:pt>
                <c:pt idx="2941">
                  <c:v>24.187438498669419</c:v>
                </c:pt>
                <c:pt idx="2942">
                  <c:v>24.187438498669419</c:v>
                </c:pt>
                <c:pt idx="2943">
                  <c:v>24.187438498669419</c:v>
                </c:pt>
                <c:pt idx="2944">
                  <c:v>24.187438498669419</c:v>
                </c:pt>
                <c:pt idx="2945">
                  <c:v>24.187438498669419</c:v>
                </c:pt>
                <c:pt idx="2946">
                  <c:v>24.187438498669419</c:v>
                </c:pt>
                <c:pt idx="2947">
                  <c:v>24.187438498669419</c:v>
                </c:pt>
                <c:pt idx="2948">
                  <c:v>24.187438498669419</c:v>
                </c:pt>
                <c:pt idx="2949">
                  <c:v>24.187438498669419</c:v>
                </c:pt>
                <c:pt idx="2950">
                  <c:v>24.187438498669419</c:v>
                </c:pt>
                <c:pt idx="2951">
                  <c:v>24.187438498669419</c:v>
                </c:pt>
                <c:pt idx="2952">
                  <c:v>24.187438498669419</c:v>
                </c:pt>
                <c:pt idx="2953">
                  <c:v>24.187438498669419</c:v>
                </c:pt>
                <c:pt idx="2954">
                  <c:v>24.187438498669419</c:v>
                </c:pt>
                <c:pt idx="2955">
                  <c:v>24.187438498669419</c:v>
                </c:pt>
                <c:pt idx="2956">
                  <c:v>24.187438498669419</c:v>
                </c:pt>
                <c:pt idx="2957">
                  <c:v>24.187438498669419</c:v>
                </c:pt>
                <c:pt idx="2958">
                  <c:v>24.187438498669419</c:v>
                </c:pt>
                <c:pt idx="2959">
                  <c:v>24.187438498669419</c:v>
                </c:pt>
                <c:pt idx="2960">
                  <c:v>24.187438498669419</c:v>
                </c:pt>
                <c:pt idx="2961">
                  <c:v>24.187438498669419</c:v>
                </c:pt>
                <c:pt idx="2962">
                  <c:v>24.187438498669419</c:v>
                </c:pt>
                <c:pt idx="2963">
                  <c:v>24.187438498669419</c:v>
                </c:pt>
                <c:pt idx="2964">
                  <c:v>24.187438498669419</c:v>
                </c:pt>
                <c:pt idx="2965">
                  <c:v>24.187438498669419</c:v>
                </c:pt>
                <c:pt idx="2966">
                  <c:v>24.187438498669419</c:v>
                </c:pt>
                <c:pt idx="2967">
                  <c:v>24.187438498669419</c:v>
                </c:pt>
                <c:pt idx="2968">
                  <c:v>24.187438498669419</c:v>
                </c:pt>
                <c:pt idx="2969">
                  <c:v>24.187438498669419</c:v>
                </c:pt>
                <c:pt idx="2970">
                  <c:v>24.187438498669419</c:v>
                </c:pt>
                <c:pt idx="2971">
                  <c:v>24.187438498669419</c:v>
                </c:pt>
                <c:pt idx="2972">
                  <c:v>24.187438498669419</c:v>
                </c:pt>
                <c:pt idx="2973">
                  <c:v>24.187438498669419</c:v>
                </c:pt>
                <c:pt idx="2974">
                  <c:v>24.187438498669419</c:v>
                </c:pt>
                <c:pt idx="2975">
                  <c:v>24.187438498669419</c:v>
                </c:pt>
                <c:pt idx="2976">
                  <c:v>24.187438498669419</c:v>
                </c:pt>
                <c:pt idx="2977">
                  <c:v>24.187438498669419</c:v>
                </c:pt>
                <c:pt idx="2978">
                  <c:v>24.187438498669419</c:v>
                </c:pt>
                <c:pt idx="2979">
                  <c:v>24.187438498669419</c:v>
                </c:pt>
                <c:pt idx="2980">
                  <c:v>24.187438498669419</c:v>
                </c:pt>
                <c:pt idx="2981">
                  <c:v>24.187438498669419</c:v>
                </c:pt>
                <c:pt idx="2982">
                  <c:v>24.187438498669419</c:v>
                </c:pt>
                <c:pt idx="2983">
                  <c:v>24.187438498669419</c:v>
                </c:pt>
                <c:pt idx="2984">
                  <c:v>24.187438498669419</c:v>
                </c:pt>
                <c:pt idx="2985">
                  <c:v>24.187438498669419</c:v>
                </c:pt>
                <c:pt idx="2986">
                  <c:v>24.187438498669419</c:v>
                </c:pt>
                <c:pt idx="2987">
                  <c:v>24.187438498669419</c:v>
                </c:pt>
                <c:pt idx="2988">
                  <c:v>24.187438498669419</c:v>
                </c:pt>
                <c:pt idx="2989">
                  <c:v>24.187438498669419</c:v>
                </c:pt>
                <c:pt idx="2990">
                  <c:v>24.187438498669419</c:v>
                </c:pt>
                <c:pt idx="2991">
                  <c:v>24.187438498669419</c:v>
                </c:pt>
                <c:pt idx="2992">
                  <c:v>24.187438498669419</c:v>
                </c:pt>
                <c:pt idx="2993">
                  <c:v>24.187438498669419</c:v>
                </c:pt>
                <c:pt idx="2994">
                  <c:v>24.187438498669419</c:v>
                </c:pt>
                <c:pt idx="2995">
                  <c:v>24.187438498669419</c:v>
                </c:pt>
                <c:pt idx="2996">
                  <c:v>24.187438498669419</c:v>
                </c:pt>
                <c:pt idx="2997">
                  <c:v>24.187438498669419</c:v>
                </c:pt>
                <c:pt idx="2998">
                  <c:v>24.187438498669419</c:v>
                </c:pt>
                <c:pt idx="2999">
                  <c:v>24.187438498669419</c:v>
                </c:pt>
                <c:pt idx="3000">
                  <c:v>24.187438498669419</c:v>
                </c:pt>
                <c:pt idx="3001">
                  <c:v>24.187438498669419</c:v>
                </c:pt>
                <c:pt idx="3002">
                  <c:v>24.187438498669419</c:v>
                </c:pt>
                <c:pt idx="3003">
                  <c:v>24.187438498669419</c:v>
                </c:pt>
                <c:pt idx="3004">
                  <c:v>24.187438498669419</c:v>
                </c:pt>
                <c:pt idx="3005">
                  <c:v>24.187438498669419</c:v>
                </c:pt>
                <c:pt idx="3006">
                  <c:v>24.187438498669419</c:v>
                </c:pt>
                <c:pt idx="3007">
                  <c:v>24.187438498669419</c:v>
                </c:pt>
                <c:pt idx="3008">
                  <c:v>24.187438498669419</c:v>
                </c:pt>
                <c:pt idx="3009">
                  <c:v>24.187438498669419</c:v>
                </c:pt>
                <c:pt idx="3010">
                  <c:v>24.187438498669419</c:v>
                </c:pt>
                <c:pt idx="3011">
                  <c:v>24.187438498669419</c:v>
                </c:pt>
                <c:pt idx="3012">
                  <c:v>24.187438498669419</c:v>
                </c:pt>
                <c:pt idx="3013">
                  <c:v>24.187438498669419</c:v>
                </c:pt>
                <c:pt idx="3014">
                  <c:v>24.187438498669419</c:v>
                </c:pt>
                <c:pt idx="3015">
                  <c:v>24.187438498669419</c:v>
                </c:pt>
                <c:pt idx="3016">
                  <c:v>24.187438498669419</c:v>
                </c:pt>
                <c:pt idx="3017">
                  <c:v>24.187438498669419</c:v>
                </c:pt>
                <c:pt idx="3018">
                  <c:v>24.187438498669419</c:v>
                </c:pt>
                <c:pt idx="3019">
                  <c:v>24.187438498669419</c:v>
                </c:pt>
                <c:pt idx="3020">
                  <c:v>24.187438498669419</c:v>
                </c:pt>
                <c:pt idx="3021">
                  <c:v>24.187438498669419</c:v>
                </c:pt>
                <c:pt idx="3022">
                  <c:v>24.187438498669419</c:v>
                </c:pt>
                <c:pt idx="3023">
                  <c:v>24.187438498669419</c:v>
                </c:pt>
                <c:pt idx="3024">
                  <c:v>24.187438498669419</c:v>
                </c:pt>
                <c:pt idx="3025">
                  <c:v>24.187438498669419</c:v>
                </c:pt>
                <c:pt idx="3026">
                  <c:v>24.187438498669419</c:v>
                </c:pt>
                <c:pt idx="3027">
                  <c:v>24.187438498669419</c:v>
                </c:pt>
                <c:pt idx="3028">
                  <c:v>24.187438498669419</c:v>
                </c:pt>
                <c:pt idx="3029">
                  <c:v>24.187438498669419</c:v>
                </c:pt>
                <c:pt idx="3030">
                  <c:v>24.187438498669419</c:v>
                </c:pt>
                <c:pt idx="3031">
                  <c:v>24.187438498669419</c:v>
                </c:pt>
                <c:pt idx="3032">
                  <c:v>24.187438498669419</c:v>
                </c:pt>
                <c:pt idx="3033">
                  <c:v>24.187438498669419</c:v>
                </c:pt>
                <c:pt idx="3034">
                  <c:v>24.187438498669419</c:v>
                </c:pt>
                <c:pt idx="3035">
                  <c:v>24.187438498669419</c:v>
                </c:pt>
                <c:pt idx="3036">
                  <c:v>24.187438498669419</c:v>
                </c:pt>
                <c:pt idx="3037">
                  <c:v>24.187438498669419</c:v>
                </c:pt>
                <c:pt idx="3038">
                  <c:v>24.187438498669419</c:v>
                </c:pt>
                <c:pt idx="3039">
                  <c:v>24.187438498669419</c:v>
                </c:pt>
                <c:pt idx="3040">
                  <c:v>24.187438498669419</c:v>
                </c:pt>
                <c:pt idx="3041">
                  <c:v>24.187438498669419</c:v>
                </c:pt>
                <c:pt idx="3042">
                  <c:v>24.187438498669419</c:v>
                </c:pt>
                <c:pt idx="3043">
                  <c:v>24.187438498669419</c:v>
                </c:pt>
                <c:pt idx="3044">
                  <c:v>24.187438498669419</c:v>
                </c:pt>
                <c:pt idx="3045">
                  <c:v>24.187438498669419</c:v>
                </c:pt>
                <c:pt idx="3046">
                  <c:v>24.187438498669419</c:v>
                </c:pt>
                <c:pt idx="3047">
                  <c:v>24.187438498669419</c:v>
                </c:pt>
                <c:pt idx="3048">
                  <c:v>24.187438498669419</c:v>
                </c:pt>
                <c:pt idx="3049">
                  <c:v>24.187438498669419</c:v>
                </c:pt>
                <c:pt idx="3050">
                  <c:v>24.187438498669419</c:v>
                </c:pt>
                <c:pt idx="3051">
                  <c:v>24.187438498669419</c:v>
                </c:pt>
                <c:pt idx="3052">
                  <c:v>24.187438498669419</c:v>
                </c:pt>
                <c:pt idx="3053">
                  <c:v>24.187438498669419</c:v>
                </c:pt>
                <c:pt idx="3054">
                  <c:v>24.187438498669419</c:v>
                </c:pt>
                <c:pt idx="3055">
                  <c:v>24.187438498669419</c:v>
                </c:pt>
                <c:pt idx="3056">
                  <c:v>24.187438498669419</c:v>
                </c:pt>
                <c:pt idx="3057">
                  <c:v>24.187438498669419</c:v>
                </c:pt>
                <c:pt idx="3058">
                  <c:v>24.187438498669419</c:v>
                </c:pt>
                <c:pt idx="3059">
                  <c:v>24.187438498669419</c:v>
                </c:pt>
                <c:pt idx="3060">
                  <c:v>24.187438498669419</c:v>
                </c:pt>
                <c:pt idx="3061">
                  <c:v>24.187438498669419</c:v>
                </c:pt>
                <c:pt idx="3062">
                  <c:v>24.187438498669419</c:v>
                </c:pt>
                <c:pt idx="3063">
                  <c:v>24.187438498669419</c:v>
                </c:pt>
                <c:pt idx="3064">
                  <c:v>24.187438498669419</c:v>
                </c:pt>
                <c:pt idx="3065">
                  <c:v>24.187438498669419</c:v>
                </c:pt>
                <c:pt idx="3066">
                  <c:v>24.187438498669419</c:v>
                </c:pt>
                <c:pt idx="3067">
                  <c:v>24.187438498669419</c:v>
                </c:pt>
                <c:pt idx="3068">
                  <c:v>24.187438498669419</c:v>
                </c:pt>
                <c:pt idx="3069">
                  <c:v>24.187438498669419</c:v>
                </c:pt>
                <c:pt idx="3070">
                  <c:v>24.187438498669419</c:v>
                </c:pt>
                <c:pt idx="3071">
                  <c:v>24.187438498669419</c:v>
                </c:pt>
                <c:pt idx="3072">
                  <c:v>24.187438498669419</c:v>
                </c:pt>
                <c:pt idx="3073">
                  <c:v>24.187438498669419</c:v>
                </c:pt>
                <c:pt idx="3074">
                  <c:v>24.187438498669419</c:v>
                </c:pt>
                <c:pt idx="3075">
                  <c:v>24.187438498669419</c:v>
                </c:pt>
                <c:pt idx="3076">
                  <c:v>24.187438498669419</c:v>
                </c:pt>
                <c:pt idx="3077">
                  <c:v>24.187438498669419</c:v>
                </c:pt>
                <c:pt idx="3078">
                  <c:v>24.187438498669419</c:v>
                </c:pt>
                <c:pt idx="3079">
                  <c:v>24.187438498669419</c:v>
                </c:pt>
                <c:pt idx="3080">
                  <c:v>24.187438498669419</c:v>
                </c:pt>
                <c:pt idx="3081">
                  <c:v>24.187438498669419</c:v>
                </c:pt>
                <c:pt idx="3082">
                  <c:v>24.187438498669419</c:v>
                </c:pt>
                <c:pt idx="3083">
                  <c:v>24.187438498669419</c:v>
                </c:pt>
                <c:pt idx="3084">
                  <c:v>24.187438498669419</c:v>
                </c:pt>
                <c:pt idx="3085">
                  <c:v>24.187438498669419</c:v>
                </c:pt>
                <c:pt idx="3086">
                  <c:v>24.187438498669419</c:v>
                </c:pt>
                <c:pt idx="3087">
                  <c:v>24.187438498669419</c:v>
                </c:pt>
                <c:pt idx="3088">
                  <c:v>24.187438498669419</c:v>
                </c:pt>
                <c:pt idx="3089">
                  <c:v>24.187438498669419</c:v>
                </c:pt>
                <c:pt idx="3090">
                  <c:v>24.187438498669419</c:v>
                </c:pt>
                <c:pt idx="3091">
                  <c:v>24.187438498669419</c:v>
                </c:pt>
                <c:pt idx="3092">
                  <c:v>24.187438498669419</c:v>
                </c:pt>
                <c:pt idx="3093">
                  <c:v>24.187438498669419</c:v>
                </c:pt>
                <c:pt idx="3094">
                  <c:v>24.187438498669419</c:v>
                </c:pt>
                <c:pt idx="3095">
                  <c:v>24.187438498669419</c:v>
                </c:pt>
                <c:pt idx="3096">
                  <c:v>24.187438498669419</c:v>
                </c:pt>
                <c:pt idx="3097">
                  <c:v>24.187438498669419</c:v>
                </c:pt>
                <c:pt idx="3098">
                  <c:v>24.187438498669419</c:v>
                </c:pt>
                <c:pt idx="3099">
                  <c:v>24.187438498669419</c:v>
                </c:pt>
                <c:pt idx="3100">
                  <c:v>24.187438498669419</c:v>
                </c:pt>
                <c:pt idx="3101">
                  <c:v>24.187438498669419</c:v>
                </c:pt>
                <c:pt idx="3102">
                  <c:v>24.187438498669419</c:v>
                </c:pt>
                <c:pt idx="3103">
                  <c:v>24.187438498669419</c:v>
                </c:pt>
                <c:pt idx="3104">
                  <c:v>24.187438498669419</c:v>
                </c:pt>
                <c:pt idx="3105">
                  <c:v>24.187438498669419</c:v>
                </c:pt>
                <c:pt idx="3106">
                  <c:v>24.187438498669419</c:v>
                </c:pt>
                <c:pt idx="3107">
                  <c:v>24.187438498669419</c:v>
                </c:pt>
                <c:pt idx="3108">
                  <c:v>24.187438498669419</c:v>
                </c:pt>
                <c:pt idx="3109">
                  <c:v>24.187438498669419</c:v>
                </c:pt>
                <c:pt idx="3110">
                  <c:v>24.187438498669419</c:v>
                </c:pt>
                <c:pt idx="3111">
                  <c:v>24.187438498669419</c:v>
                </c:pt>
                <c:pt idx="3112">
                  <c:v>24.187438498669419</c:v>
                </c:pt>
                <c:pt idx="3113">
                  <c:v>24.187438498669419</c:v>
                </c:pt>
                <c:pt idx="3114">
                  <c:v>24.187438498669419</c:v>
                </c:pt>
                <c:pt idx="3115">
                  <c:v>24.187438498669419</c:v>
                </c:pt>
                <c:pt idx="3116">
                  <c:v>24.187438498669419</c:v>
                </c:pt>
                <c:pt idx="3117">
                  <c:v>24.187438498669419</c:v>
                </c:pt>
                <c:pt idx="3118">
                  <c:v>24.187438498669419</c:v>
                </c:pt>
                <c:pt idx="3119">
                  <c:v>24.187438498669419</c:v>
                </c:pt>
                <c:pt idx="3120">
                  <c:v>24.187438498669419</c:v>
                </c:pt>
                <c:pt idx="3121">
                  <c:v>24.187438498669419</c:v>
                </c:pt>
                <c:pt idx="3122">
                  <c:v>24.187438498669419</c:v>
                </c:pt>
                <c:pt idx="3123">
                  <c:v>24.187438498669419</c:v>
                </c:pt>
                <c:pt idx="3124">
                  <c:v>24.187438498669419</c:v>
                </c:pt>
                <c:pt idx="3125">
                  <c:v>24.187438498669419</c:v>
                </c:pt>
                <c:pt idx="3126">
                  <c:v>24.187438498669419</c:v>
                </c:pt>
                <c:pt idx="3127">
                  <c:v>24.187438498669419</c:v>
                </c:pt>
                <c:pt idx="3128">
                  <c:v>24.187438498669419</c:v>
                </c:pt>
                <c:pt idx="3129">
                  <c:v>24.187438498669419</c:v>
                </c:pt>
                <c:pt idx="3130">
                  <c:v>24.187438498669419</c:v>
                </c:pt>
                <c:pt idx="3131">
                  <c:v>24.187438498669419</c:v>
                </c:pt>
                <c:pt idx="3132">
                  <c:v>24.187438498669419</c:v>
                </c:pt>
                <c:pt idx="3133">
                  <c:v>24.187438498669419</c:v>
                </c:pt>
                <c:pt idx="3134">
                  <c:v>24.187438498669419</c:v>
                </c:pt>
                <c:pt idx="3135">
                  <c:v>24.187438498669419</c:v>
                </c:pt>
                <c:pt idx="3136">
                  <c:v>24.187438498669419</c:v>
                </c:pt>
                <c:pt idx="3137">
                  <c:v>24.187438498669419</c:v>
                </c:pt>
                <c:pt idx="3138">
                  <c:v>24.187438498669419</c:v>
                </c:pt>
                <c:pt idx="3139">
                  <c:v>24.187438498669419</c:v>
                </c:pt>
                <c:pt idx="3140">
                  <c:v>24.187438498669419</c:v>
                </c:pt>
                <c:pt idx="3141">
                  <c:v>24.187438498669419</c:v>
                </c:pt>
                <c:pt idx="3142">
                  <c:v>24.187438498669419</c:v>
                </c:pt>
                <c:pt idx="3143">
                  <c:v>24.187438498669419</c:v>
                </c:pt>
                <c:pt idx="3144">
                  <c:v>24.187438498669419</c:v>
                </c:pt>
                <c:pt idx="3145">
                  <c:v>24.187438498669419</c:v>
                </c:pt>
                <c:pt idx="3146">
                  <c:v>24.187438498669419</c:v>
                </c:pt>
                <c:pt idx="3147">
                  <c:v>24.187438498669419</c:v>
                </c:pt>
                <c:pt idx="3148">
                  <c:v>24.187438498669419</c:v>
                </c:pt>
                <c:pt idx="3149">
                  <c:v>24.187438498669419</c:v>
                </c:pt>
                <c:pt idx="3150">
                  <c:v>24.187438498669419</c:v>
                </c:pt>
                <c:pt idx="3151">
                  <c:v>24.187438498669419</c:v>
                </c:pt>
                <c:pt idx="3152">
                  <c:v>24.187438498669419</c:v>
                </c:pt>
                <c:pt idx="3153">
                  <c:v>24.187438498669419</c:v>
                </c:pt>
                <c:pt idx="3154">
                  <c:v>24.187438498669419</c:v>
                </c:pt>
                <c:pt idx="3155">
                  <c:v>24.187438498669419</c:v>
                </c:pt>
                <c:pt idx="3156">
                  <c:v>24.187438498669419</c:v>
                </c:pt>
                <c:pt idx="3157">
                  <c:v>24.187438498669419</c:v>
                </c:pt>
                <c:pt idx="3158">
                  <c:v>24.187438498669419</c:v>
                </c:pt>
                <c:pt idx="3159">
                  <c:v>24.187438498669419</c:v>
                </c:pt>
                <c:pt idx="3160">
                  <c:v>24.187438498669419</c:v>
                </c:pt>
                <c:pt idx="3161">
                  <c:v>24.187438498669419</c:v>
                </c:pt>
                <c:pt idx="3162">
                  <c:v>24.187438498669419</c:v>
                </c:pt>
                <c:pt idx="3163">
                  <c:v>24.187438498669419</c:v>
                </c:pt>
                <c:pt idx="3164">
                  <c:v>24.187438498669419</c:v>
                </c:pt>
                <c:pt idx="3165">
                  <c:v>24.187438498669419</c:v>
                </c:pt>
                <c:pt idx="3166">
                  <c:v>24.187438498669419</c:v>
                </c:pt>
                <c:pt idx="3167">
                  <c:v>24.187438498669419</c:v>
                </c:pt>
                <c:pt idx="3168">
                  <c:v>24.187438498669419</c:v>
                </c:pt>
                <c:pt idx="3169">
                  <c:v>24.187438498669419</c:v>
                </c:pt>
                <c:pt idx="3170">
                  <c:v>24.187438498669419</c:v>
                </c:pt>
                <c:pt idx="3171">
                  <c:v>24.187438498669419</c:v>
                </c:pt>
                <c:pt idx="3172">
                  <c:v>24.187438498669419</c:v>
                </c:pt>
                <c:pt idx="3173">
                  <c:v>24.187438498669419</c:v>
                </c:pt>
                <c:pt idx="3174">
                  <c:v>24.187438498669419</c:v>
                </c:pt>
                <c:pt idx="3175">
                  <c:v>24.187438498669419</c:v>
                </c:pt>
                <c:pt idx="3176">
                  <c:v>24.187438498669419</c:v>
                </c:pt>
                <c:pt idx="3177">
                  <c:v>24.187438498669419</c:v>
                </c:pt>
                <c:pt idx="3178">
                  <c:v>24.187438498669419</c:v>
                </c:pt>
                <c:pt idx="3179">
                  <c:v>24.187438498669419</c:v>
                </c:pt>
                <c:pt idx="3180">
                  <c:v>24.187438498669419</c:v>
                </c:pt>
                <c:pt idx="3181">
                  <c:v>24.187438498669419</c:v>
                </c:pt>
                <c:pt idx="3182">
                  <c:v>24.187438498669419</c:v>
                </c:pt>
                <c:pt idx="3183">
                  <c:v>24.187438498669419</c:v>
                </c:pt>
                <c:pt idx="3184">
                  <c:v>24.187438498669419</c:v>
                </c:pt>
                <c:pt idx="3185">
                  <c:v>24.187438498669419</c:v>
                </c:pt>
                <c:pt idx="3186">
                  <c:v>24.187438498669419</c:v>
                </c:pt>
                <c:pt idx="3187">
                  <c:v>24.187438498669419</c:v>
                </c:pt>
                <c:pt idx="3188">
                  <c:v>24.187438498669419</c:v>
                </c:pt>
                <c:pt idx="3189">
                  <c:v>24.187438498669419</c:v>
                </c:pt>
                <c:pt idx="3190">
                  <c:v>24.187438498669419</c:v>
                </c:pt>
                <c:pt idx="3191">
                  <c:v>24.187438498669419</c:v>
                </c:pt>
                <c:pt idx="3192">
                  <c:v>24.187438498669419</c:v>
                </c:pt>
                <c:pt idx="3193">
                  <c:v>24.187438498669419</c:v>
                </c:pt>
                <c:pt idx="3194">
                  <c:v>24.187438498669419</c:v>
                </c:pt>
                <c:pt idx="3195">
                  <c:v>24.187438498669419</c:v>
                </c:pt>
                <c:pt idx="3196">
                  <c:v>24.187438498669419</c:v>
                </c:pt>
                <c:pt idx="3197">
                  <c:v>24.187438498669419</c:v>
                </c:pt>
                <c:pt idx="3198">
                  <c:v>24.187438498669419</c:v>
                </c:pt>
                <c:pt idx="3199">
                  <c:v>24.187438498669419</c:v>
                </c:pt>
                <c:pt idx="3200">
                  <c:v>24.187438498669419</c:v>
                </c:pt>
                <c:pt idx="3201">
                  <c:v>24.187438498669419</c:v>
                </c:pt>
                <c:pt idx="3202">
                  <c:v>24.187438498669419</c:v>
                </c:pt>
                <c:pt idx="3203">
                  <c:v>24.187438498669419</c:v>
                </c:pt>
                <c:pt idx="3204">
                  <c:v>24.187438498669419</c:v>
                </c:pt>
                <c:pt idx="3205">
                  <c:v>24.187438498669419</c:v>
                </c:pt>
                <c:pt idx="3206">
                  <c:v>24.187438498669419</c:v>
                </c:pt>
                <c:pt idx="3207">
                  <c:v>24.187438498669419</c:v>
                </c:pt>
                <c:pt idx="3208">
                  <c:v>24.187438498669419</c:v>
                </c:pt>
                <c:pt idx="3209">
                  <c:v>24.187438498669419</c:v>
                </c:pt>
                <c:pt idx="3210">
                  <c:v>24.187438498669419</c:v>
                </c:pt>
                <c:pt idx="3211">
                  <c:v>24.187438498669419</c:v>
                </c:pt>
                <c:pt idx="3212">
                  <c:v>24.187438498669419</c:v>
                </c:pt>
                <c:pt idx="3213">
                  <c:v>24.187438498669419</c:v>
                </c:pt>
                <c:pt idx="3214">
                  <c:v>24.187438498669419</c:v>
                </c:pt>
                <c:pt idx="3215">
                  <c:v>24.187438498669419</c:v>
                </c:pt>
                <c:pt idx="3216">
                  <c:v>24.187438498669419</c:v>
                </c:pt>
                <c:pt idx="3217">
                  <c:v>24.187438498669419</c:v>
                </c:pt>
                <c:pt idx="3218">
                  <c:v>24.187438498669419</c:v>
                </c:pt>
                <c:pt idx="3219">
                  <c:v>24.187438498669419</c:v>
                </c:pt>
                <c:pt idx="3220">
                  <c:v>24.187438498669419</c:v>
                </c:pt>
                <c:pt idx="3221">
                  <c:v>24.187438498669419</c:v>
                </c:pt>
                <c:pt idx="3222">
                  <c:v>24.187438498669419</c:v>
                </c:pt>
                <c:pt idx="3223">
                  <c:v>24.187438498669419</c:v>
                </c:pt>
                <c:pt idx="3224">
                  <c:v>24.187438498669419</c:v>
                </c:pt>
                <c:pt idx="3225">
                  <c:v>24.187438498669419</c:v>
                </c:pt>
                <c:pt idx="3226">
                  <c:v>24.187438498669419</c:v>
                </c:pt>
                <c:pt idx="3227">
                  <c:v>24.187438498669419</c:v>
                </c:pt>
                <c:pt idx="3228">
                  <c:v>24.187438498669419</c:v>
                </c:pt>
                <c:pt idx="3229">
                  <c:v>24.187438498669419</c:v>
                </c:pt>
                <c:pt idx="3230">
                  <c:v>24.187438498669419</c:v>
                </c:pt>
                <c:pt idx="3231">
                  <c:v>24.187438498669419</c:v>
                </c:pt>
                <c:pt idx="3232">
                  <c:v>24.187438498669419</c:v>
                </c:pt>
                <c:pt idx="3233">
                  <c:v>24.187438498669419</c:v>
                </c:pt>
                <c:pt idx="3234">
                  <c:v>24.187438498669419</c:v>
                </c:pt>
                <c:pt idx="3235">
                  <c:v>24.187438498669419</c:v>
                </c:pt>
                <c:pt idx="3236">
                  <c:v>24.187438498669419</c:v>
                </c:pt>
                <c:pt idx="3237">
                  <c:v>24.187438498669419</c:v>
                </c:pt>
                <c:pt idx="3238">
                  <c:v>24.187438498669419</c:v>
                </c:pt>
                <c:pt idx="3239">
                  <c:v>24.187438498669419</c:v>
                </c:pt>
                <c:pt idx="3240">
                  <c:v>24.187438498669419</c:v>
                </c:pt>
                <c:pt idx="3241">
                  <c:v>24.187438498669419</c:v>
                </c:pt>
                <c:pt idx="3242">
                  <c:v>24.187438498669419</c:v>
                </c:pt>
                <c:pt idx="3243">
                  <c:v>24.187438498669419</c:v>
                </c:pt>
                <c:pt idx="3244">
                  <c:v>24.187438498669419</c:v>
                </c:pt>
                <c:pt idx="3245">
                  <c:v>24.187438498669419</c:v>
                </c:pt>
                <c:pt idx="3246">
                  <c:v>24.187438498669419</c:v>
                </c:pt>
                <c:pt idx="3247">
                  <c:v>24.187438498669419</c:v>
                </c:pt>
                <c:pt idx="3248">
                  <c:v>24.187438498669419</c:v>
                </c:pt>
                <c:pt idx="3249">
                  <c:v>24.187438498669419</c:v>
                </c:pt>
                <c:pt idx="3250">
                  <c:v>24.187438498669419</c:v>
                </c:pt>
                <c:pt idx="3251">
                  <c:v>24.187438498669419</c:v>
                </c:pt>
                <c:pt idx="3252">
                  <c:v>24.187438498669419</c:v>
                </c:pt>
                <c:pt idx="3253">
                  <c:v>24.187438498669419</c:v>
                </c:pt>
                <c:pt idx="3254">
                  <c:v>24.187438498669419</c:v>
                </c:pt>
                <c:pt idx="3255">
                  <c:v>24.187438498669419</c:v>
                </c:pt>
                <c:pt idx="3256">
                  <c:v>24.187438498669419</c:v>
                </c:pt>
                <c:pt idx="3257">
                  <c:v>24.187438498669419</c:v>
                </c:pt>
                <c:pt idx="3258">
                  <c:v>24.187438498669419</c:v>
                </c:pt>
                <c:pt idx="3259">
                  <c:v>24.187438498669419</c:v>
                </c:pt>
                <c:pt idx="3260">
                  <c:v>24.187438498669419</c:v>
                </c:pt>
                <c:pt idx="3261">
                  <c:v>24.187438498669419</c:v>
                </c:pt>
                <c:pt idx="3262">
                  <c:v>24.187438498669419</c:v>
                </c:pt>
                <c:pt idx="3263">
                  <c:v>24.187438498669419</c:v>
                </c:pt>
                <c:pt idx="3264">
                  <c:v>24.187438498669419</c:v>
                </c:pt>
                <c:pt idx="3265">
                  <c:v>24.187438498669419</c:v>
                </c:pt>
                <c:pt idx="3266">
                  <c:v>24.187438498669419</c:v>
                </c:pt>
                <c:pt idx="3267">
                  <c:v>24.187438498669419</c:v>
                </c:pt>
                <c:pt idx="3268">
                  <c:v>24.187438498669419</c:v>
                </c:pt>
                <c:pt idx="3269">
                  <c:v>24.187438498669419</c:v>
                </c:pt>
                <c:pt idx="3270">
                  <c:v>24.187438498669419</c:v>
                </c:pt>
                <c:pt idx="3271">
                  <c:v>24.187438498669419</c:v>
                </c:pt>
                <c:pt idx="3272">
                  <c:v>24.187438498669419</c:v>
                </c:pt>
                <c:pt idx="3273">
                  <c:v>24.187438498669419</c:v>
                </c:pt>
                <c:pt idx="3274">
                  <c:v>24.187438498669419</c:v>
                </c:pt>
                <c:pt idx="3275">
                  <c:v>24.187438498669419</c:v>
                </c:pt>
                <c:pt idx="3276">
                  <c:v>24.187438498669419</c:v>
                </c:pt>
                <c:pt idx="3277">
                  <c:v>24.187438498669419</c:v>
                </c:pt>
                <c:pt idx="3278">
                  <c:v>24.187438498669419</c:v>
                </c:pt>
                <c:pt idx="3279">
                  <c:v>24.187438498669419</c:v>
                </c:pt>
                <c:pt idx="3280">
                  <c:v>24.187438498669419</c:v>
                </c:pt>
                <c:pt idx="3281">
                  <c:v>24.187438498669419</c:v>
                </c:pt>
                <c:pt idx="3282">
                  <c:v>24.187438498669419</c:v>
                </c:pt>
                <c:pt idx="3283">
                  <c:v>24.187438498669419</c:v>
                </c:pt>
                <c:pt idx="3284">
                  <c:v>24.187438498669419</c:v>
                </c:pt>
                <c:pt idx="3285">
                  <c:v>24.187438498669419</c:v>
                </c:pt>
                <c:pt idx="3286">
                  <c:v>24.187438498669419</c:v>
                </c:pt>
                <c:pt idx="3287">
                  <c:v>24.187438498669419</c:v>
                </c:pt>
                <c:pt idx="3288">
                  <c:v>24.187438498669419</c:v>
                </c:pt>
                <c:pt idx="3289">
                  <c:v>24.187438498669419</c:v>
                </c:pt>
                <c:pt idx="3290">
                  <c:v>24.187438498669419</c:v>
                </c:pt>
                <c:pt idx="3291">
                  <c:v>24.187438498669419</c:v>
                </c:pt>
                <c:pt idx="3292">
                  <c:v>24.187438498669419</c:v>
                </c:pt>
                <c:pt idx="3293">
                  <c:v>24.187438498669419</c:v>
                </c:pt>
                <c:pt idx="3294">
                  <c:v>24.187438498669419</c:v>
                </c:pt>
                <c:pt idx="3295">
                  <c:v>24.187438498669419</c:v>
                </c:pt>
                <c:pt idx="3296">
                  <c:v>24.187438498669419</c:v>
                </c:pt>
                <c:pt idx="3297">
                  <c:v>24.187438498669419</c:v>
                </c:pt>
                <c:pt idx="3298">
                  <c:v>24.187438498669419</c:v>
                </c:pt>
                <c:pt idx="3299">
                  <c:v>24.187438498669419</c:v>
                </c:pt>
                <c:pt idx="3300">
                  <c:v>24.187438498669419</c:v>
                </c:pt>
                <c:pt idx="3301">
                  <c:v>24.187438498669419</c:v>
                </c:pt>
                <c:pt idx="3302">
                  <c:v>24.187438498669419</c:v>
                </c:pt>
                <c:pt idx="3303">
                  <c:v>24.187438498669419</c:v>
                </c:pt>
                <c:pt idx="3304">
                  <c:v>24.187438498669419</c:v>
                </c:pt>
                <c:pt idx="3305">
                  <c:v>24.187438498669419</c:v>
                </c:pt>
                <c:pt idx="3306">
                  <c:v>24.187438498669419</c:v>
                </c:pt>
                <c:pt idx="3307">
                  <c:v>24.187438498669419</c:v>
                </c:pt>
                <c:pt idx="3308">
                  <c:v>24.187438498669419</c:v>
                </c:pt>
                <c:pt idx="3309">
                  <c:v>24.187438498669419</c:v>
                </c:pt>
                <c:pt idx="3310">
                  <c:v>24.187438498669419</c:v>
                </c:pt>
                <c:pt idx="3311">
                  <c:v>24.187438498669419</c:v>
                </c:pt>
                <c:pt idx="3312">
                  <c:v>24.187438498669419</c:v>
                </c:pt>
                <c:pt idx="3313">
                  <c:v>24.187438498669419</c:v>
                </c:pt>
                <c:pt idx="3314">
                  <c:v>24.187438498669419</c:v>
                </c:pt>
                <c:pt idx="3315">
                  <c:v>24.187438498669419</c:v>
                </c:pt>
                <c:pt idx="3316">
                  <c:v>24.187438498669419</c:v>
                </c:pt>
                <c:pt idx="3317">
                  <c:v>24.187438498669419</c:v>
                </c:pt>
                <c:pt idx="3318">
                  <c:v>24.187438498669419</c:v>
                </c:pt>
                <c:pt idx="3319">
                  <c:v>24.187438498669419</c:v>
                </c:pt>
                <c:pt idx="3320">
                  <c:v>24.187438498669419</c:v>
                </c:pt>
                <c:pt idx="3321">
                  <c:v>24.187438498669419</c:v>
                </c:pt>
                <c:pt idx="3322">
                  <c:v>24.187438498669419</c:v>
                </c:pt>
                <c:pt idx="3323">
                  <c:v>24.187438498669419</c:v>
                </c:pt>
                <c:pt idx="3324">
                  <c:v>24.187438498669419</c:v>
                </c:pt>
                <c:pt idx="3325">
                  <c:v>24.187438498669419</c:v>
                </c:pt>
                <c:pt idx="3326">
                  <c:v>24.187438498669419</c:v>
                </c:pt>
                <c:pt idx="3327">
                  <c:v>24.187438498669419</c:v>
                </c:pt>
                <c:pt idx="3328">
                  <c:v>24.187438498669419</c:v>
                </c:pt>
                <c:pt idx="3329">
                  <c:v>24.187438498669419</c:v>
                </c:pt>
                <c:pt idx="3330">
                  <c:v>24.187438498669419</c:v>
                </c:pt>
                <c:pt idx="3331">
                  <c:v>24.187438498669419</c:v>
                </c:pt>
                <c:pt idx="3332">
                  <c:v>24.187438498669419</c:v>
                </c:pt>
                <c:pt idx="3333">
                  <c:v>24.187438498669419</c:v>
                </c:pt>
                <c:pt idx="3334">
                  <c:v>24.187438498669419</c:v>
                </c:pt>
                <c:pt idx="3335">
                  <c:v>24.187438498669419</c:v>
                </c:pt>
                <c:pt idx="3336">
                  <c:v>24.187438498669419</c:v>
                </c:pt>
                <c:pt idx="3337">
                  <c:v>24.187438498669419</c:v>
                </c:pt>
                <c:pt idx="3338">
                  <c:v>24.187438498669419</c:v>
                </c:pt>
                <c:pt idx="3339">
                  <c:v>24.187438498669419</c:v>
                </c:pt>
                <c:pt idx="3340">
                  <c:v>24.187438498669419</c:v>
                </c:pt>
                <c:pt idx="3341">
                  <c:v>24.187438498669419</c:v>
                </c:pt>
                <c:pt idx="3342">
                  <c:v>24.187438498669419</c:v>
                </c:pt>
                <c:pt idx="3343">
                  <c:v>24.187438498669419</c:v>
                </c:pt>
                <c:pt idx="3344">
                  <c:v>24.187438498669419</c:v>
                </c:pt>
                <c:pt idx="3345">
                  <c:v>24.187438498669419</c:v>
                </c:pt>
                <c:pt idx="3346">
                  <c:v>24.187438498669419</c:v>
                </c:pt>
                <c:pt idx="3347">
                  <c:v>24.187438498669419</c:v>
                </c:pt>
                <c:pt idx="3348">
                  <c:v>24.187438498669419</c:v>
                </c:pt>
                <c:pt idx="3349">
                  <c:v>24.187438498669419</c:v>
                </c:pt>
                <c:pt idx="3350">
                  <c:v>24.187438498669419</c:v>
                </c:pt>
                <c:pt idx="3351">
                  <c:v>24.187438498669419</c:v>
                </c:pt>
                <c:pt idx="3352">
                  <c:v>24.187438498669419</c:v>
                </c:pt>
                <c:pt idx="3353">
                  <c:v>24.187438498669419</c:v>
                </c:pt>
                <c:pt idx="3354">
                  <c:v>24.187438498669419</c:v>
                </c:pt>
                <c:pt idx="3355">
                  <c:v>24.187438498669419</c:v>
                </c:pt>
                <c:pt idx="3356">
                  <c:v>24.187438498669419</c:v>
                </c:pt>
                <c:pt idx="3357">
                  <c:v>24.187438498669419</c:v>
                </c:pt>
                <c:pt idx="3358">
                  <c:v>24.187438498669419</c:v>
                </c:pt>
                <c:pt idx="3359">
                  <c:v>24.187438498669419</c:v>
                </c:pt>
                <c:pt idx="3360">
                  <c:v>24.187438498669419</c:v>
                </c:pt>
                <c:pt idx="3361">
                  <c:v>24.187438498669419</c:v>
                </c:pt>
                <c:pt idx="3362">
                  <c:v>24.187438498669419</c:v>
                </c:pt>
                <c:pt idx="3363">
                  <c:v>24.187438498669419</c:v>
                </c:pt>
                <c:pt idx="3364">
                  <c:v>24.187438498669419</c:v>
                </c:pt>
                <c:pt idx="3365">
                  <c:v>24.187438498669419</c:v>
                </c:pt>
                <c:pt idx="3366">
                  <c:v>24.187438498669419</c:v>
                </c:pt>
                <c:pt idx="3367">
                  <c:v>24.187438498669419</c:v>
                </c:pt>
                <c:pt idx="3368">
                  <c:v>24.187438498669419</c:v>
                </c:pt>
                <c:pt idx="3369">
                  <c:v>24.187438498669419</c:v>
                </c:pt>
                <c:pt idx="3370">
                  <c:v>24.187438498669419</c:v>
                </c:pt>
                <c:pt idx="3371">
                  <c:v>24.187438498669419</c:v>
                </c:pt>
                <c:pt idx="3372">
                  <c:v>24.187438498669419</c:v>
                </c:pt>
                <c:pt idx="3373">
                  <c:v>24.187438498669419</c:v>
                </c:pt>
                <c:pt idx="3374">
                  <c:v>24.187438498669419</c:v>
                </c:pt>
                <c:pt idx="3375">
                  <c:v>24.187438498669419</c:v>
                </c:pt>
                <c:pt idx="3376">
                  <c:v>24.187438498669419</c:v>
                </c:pt>
                <c:pt idx="3377">
                  <c:v>24.187438498669419</c:v>
                </c:pt>
                <c:pt idx="3378">
                  <c:v>24.187438498669419</c:v>
                </c:pt>
                <c:pt idx="3379">
                  <c:v>24.187438498669419</c:v>
                </c:pt>
                <c:pt idx="3380">
                  <c:v>24.187438498669419</c:v>
                </c:pt>
                <c:pt idx="3381">
                  <c:v>24.187438498669419</c:v>
                </c:pt>
                <c:pt idx="3382">
                  <c:v>24.187438498669419</c:v>
                </c:pt>
                <c:pt idx="3383">
                  <c:v>24.187438498669419</c:v>
                </c:pt>
                <c:pt idx="3384">
                  <c:v>24.187438498669419</c:v>
                </c:pt>
                <c:pt idx="3385">
                  <c:v>24.187438498669419</c:v>
                </c:pt>
                <c:pt idx="3386">
                  <c:v>24.187438498669419</c:v>
                </c:pt>
                <c:pt idx="3387">
                  <c:v>24.187438498669419</c:v>
                </c:pt>
                <c:pt idx="3388">
                  <c:v>24.187438498669419</c:v>
                </c:pt>
                <c:pt idx="3389">
                  <c:v>24.187438498669419</c:v>
                </c:pt>
                <c:pt idx="3390">
                  <c:v>24.187438498669419</c:v>
                </c:pt>
                <c:pt idx="3391">
                  <c:v>24.187438498669419</c:v>
                </c:pt>
                <c:pt idx="3392">
                  <c:v>24.187438498669419</c:v>
                </c:pt>
                <c:pt idx="3393">
                  <c:v>24.187438498669419</c:v>
                </c:pt>
                <c:pt idx="3394">
                  <c:v>24.187438498669419</c:v>
                </c:pt>
                <c:pt idx="3395">
                  <c:v>24.187438498669419</c:v>
                </c:pt>
                <c:pt idx="3396">
                  <c:v>24.187438498669419</c:v>
                </c:pt>
                <c:pt idx="3397">
                  <c:v>24.187438498669419</c:v>
                </c:pt>
                <c:pt idx="3398">
                  <c:v>24.187438498669419</c:v>
                </c:pt>
                <c:pt idx="3399">
                  <c:v>24.187438498669419</c:v>
                </c:pt>
                <c:pt idx="3400">
                  <c:v>24.187438498669419</c:v>
                </c:pt>
                <c:pt idx="3401">
                  <c:v>24.187438498669419</c:v>
                </c:pt>
                <c:pt idx="3402">
                  <c:v>24.187438498669419</c:v>
                </c:pt>
                <c:pt idx="3403">
                  <c:v>24.187438498669419</c:v>
                </c:pt>
                <c:pt idx="3404">
                  <c:v>24.187438498669419</c:v>
                </c:pt>
                <c:pt idx="3405">
                  <c:v>24.187438498669419</c:v>
                </c:pt>
                <c:pt idx="3406">
                  <c:v>24.187438498669419</c:v>
                </c:pt>
                <c:pt idx="3407">
                  <c:v>24.187438498669419</c:v>
                </c:pt>
                <c:pt idx="3408">
                  <c:v>24.187438498669419</c:v>
                </c:pt>
                <c:pt idx="3409">
                  <c:v>24.187438498669419</c:v>
                </c:pt>
                <c:pt idx="3410">
                  <c:v>24.187438498669419</c:v>
                </c:pt>
                <c:pt idx="3411">
                  <c:v>24.187438498669419</c:v>
                </c:pt>
                <c:pt idx="3412">
                  <c:v>24.187438498669419</c:v>
                </c:pt>
                <c:pt idx="3413">
                  <c:v>24.187438498669419</c:v>
                </c:pt>
                <c:pt idx="3414">
                  <c:v>24.187438498669419</c:v>
                </c:pt>
                <c:pt idx="3415">
                  <c:v>24.187438498669419</c:v>
                </c:pt>
                <c:pt idx="3416">
                  <c:v>24.187438498669419</c:v>
                </c:pt>
                <c:pt idx="3417">
                  <c:v>24.187438498669419</c:v>
                </c:pt>
                <c:pt idx="3418">
                  <c:v>24.187438498669419</c:v>
                </c:pt>
                <c:pt idx="3419">
                  <c:v>24.187438498669419</c:v>
                </c:pt>
                <c:pt idx="3420">
                  <c:v>24.187438498669419</c:v>
                </c:pt>
                <c:pt idx="3421">
                  <c:v>24.187438498669419</c:v>
                </c:pt>
                <c:pt idx="3422">
                  <c:v>24.187438498669419</c:v>
                </c:pt>
                <c:pt idx="3423">
                  <c:v>24.187438498669419</c:v>
                </c:pt>
                <c:pt idx="3424">
                  <c:v>24.187438498669419</c:v>
                </c:pt>
                <c:pt idx="3425">
                  <c:v>24.187438498669419</c:v>
                </c:pt>
                <c:pt idx="3426">
                  <c:v>24.187438498669419</c:v>
                </c:pt>
                <c:pt idx="3427">
                  <c:v>24.187438498669419</c:v>
                </c:pt>
                <c:pt idx="3428">
                  <c:v>24.187438498669419</c:v>
                </c:pt>
                <c:pt idx="3429">
                  <c:v>24.187438498669419</c:v>
                </c:pt>
                <c:pt idx="3430">
                  <c:v>24.187438498669419</c:v>
                </c:pt>
                <c:pt idx="3431">
                  <c:v>24.187438498669419</c:v>
                </c:pt>
                <c:pt idx="3432">
                  <c:v>24.187438498669419</c:v>
                </c:pt>
                <c:pt idx="3433">
                  <c:v>24.187438498669419</c:v>
                </c:pt>
                <c:pt idx="3434">
                  <c:v>24.187438498669419</c:v>
                </c:pt>
                <c:pt idx="3435">
                  <c:v>24.187438498669419</c:v>
                </c:pt>
                <c:pt idx="3436">
                  <c:v>24.187438498669419</c:v>
                </c:pt>
                <c:pt idx="3437">
                  <c:v>24.187438498669419</c:v>
                </c:pt>
                <c:pt idx="3438">
                  <c:v>24.187438498669419</c:v>
                </c:pt>
                <c:pt idx="3439">
                  <c:v>24.187438498669419</c:v>
                </c:pt>
                <c:pt idx="3440">
                  <c:v>24.187438498669419</c:v>
                </c:pt>
                <c:pt idx="3441">
                  <c:v>24.187438498669419</c:v>
                </c:pt>
                <c:pt idx="3442">
                  <c:v>24.187438498669419</c:v>
                </c:pt>
                <c:pt idx="3443">
                  <c:v>24.187438498669419</c:v>
                </c:pt>
                <c:pt idx="3444">
                  <c:v>24.187438498669419</c:v>
                </c:pt>
                <c:pt idx="3445">
                  <c:v>24.187438498669419</c:v>
                </c:pt>
                <c:pt idx="3446">
                  <c:v>24.187438498669419</c:v>
                </c:pt>
                <c:pt idx="3447">
                  <c:v>24.187438498669419</c:v>
                </c:pt>
                <c:pt idx="3448">
                  <c:v>24.187438498669419</c:v>
                </c:pt>
                <c:pt idx="3449">
                  <c:v>24.187438498669419</c:v>
                </c:pt>
                <c:pt idx="3450">
                  <c:v>24.187438498669419</c:v>
                </c:pt>
                <c:pt idx="3451">
                  <c:v>24.187438498669419</c:v>
                </c:pt>
                <c:pt idx="3452">
                  <c:v>24.187438498669419</c:v>
                </c:pt>
                <c:pt idx="3453">
                  <c:v>24.187438498669419</c:v>
                </c:pt>
                <c:pt idx="3454">
                  <c:v>24.187438498669419</c:v>
                </c:pt>
                <c:pt idx="3455">
                  <c:v>24.187438498669419</c:v>
                </c:pt>
                <c:pt idx="3456">
                  <c:v>24.187438498669419</c:v>
                </c:pt>
                <c:pt idx="3457">
                  <c:v>24.187438498669419</c:v>
                </c:pt>
                <c:pt idx="3458">
                  <c:v>24.187438498669419</c:v>
                </c:pt>
                <c:pt idx="3459">
                  <c:v>24.187438498669419</c:v>
                </c:pt>
                <c:pt idx="3460">
                  <c:v>24.187438498669419</c:v>
                </c:pt>
                <c:pt idx="3461">
                  <c:v>24.187438498669419</c:v>
                </c:pt>
                <c:pt idx="3462">
                  <c:v>24.187438498669419</c:v>
                </c:pt>
                <c:pt idx="3463">
                  <c:v>24.187438498669419</c:v>
                </c:pt>
                <c:pt idx="3464">
                  <c:v>24.187438498669419</c:v>
                </c:pt>
                <c:pt idx="3465">
                  <c:v>24.187438498669419</c:v>
                </c:pt>
                <c:pt idx="3466">
                  <c:v>24.187438498669419</c:v>
                </c:pt>
                <c:pt idx="3467">
                  <c:v>24.187438498669419</c:v>
                </c:pt>
                <c:pt idx="3468">
                  <c:v>24.187438498669419</c:v>
                </c:pt>
                <c:pt idx="3469">
                  <c:v>24.187438498669419</c:v>
                </c:pt>
                <c:pt idx="3470">
                  <c:v>24.187438498669419</c:v>
                </c:pt>
                <c:pt idx="3471">
                  <c:v>24.187438498669419</c:v>
                </c:pt>
                <c:pt idx="3472">
                  <c:v>24.187438498669419</c:v>
                </c:pt>
                <c:pt idx="3473">
                  <c:v>24.187438498669419</c:v>
                </c:pt>
                <c:pt idx="3474">
                  <c:v>24.187438498669419</c:v>
                </c:pt>
                <c:pt idx="3475">
                  <c:v>24.187438498669419</c:v>
                </c:pt>
                <c:pt idx="3476">
                  <c:v>24.187438498669419</c:v>
                </c:pt>
                <c:pt idx="3477">
                  <c:v>24.187438498669419</c:v>
                </c:pt>
                <c:pt idx="3478">
                  <c:v>24.187438498669419</c:v>
                </c:pt>
                <c:pt idx="3479">
                  <c:v>24.187438498669419</c:v>
                </c:pt>
                <c:pt idx="3480">
                  <c:v>24.187438498669419</c:v>
                </c:pt>
                <c:pt idx="3481">
                  <c:v>24.187438498669419</c:v>
                </c:pt>
                <c:pt idx="3482">
                  <c:v>24.187438498669419</c:v>
                </c:pt>
                <c:pt idx="3483">
                  <c:v>24.187438498669419</c:v>
                </c:pt>
                <c:pt idx="3484">
                  <c:v>24.187438498669419</c:v>
                </c:pt>
                <c:pt idx="3485">
                  <c:v>24.187438498669419</c:v>
                </c:pt>
                <c:pt idx="3486">
                  <c:v>24.187438498669419</c:v>
                </c:pt>
                <c:pt idx="3487">
                  <c:v>24.187438498669419</c:v>
                </c:pt>
                <c:pt idx="3488">
                  <c:v>24.187438498669419</c:v>
                </c:pt>
                <c:pt idx="3489">
                  <c:v>24.187438498669419</c:v>
                </c:pt>
                <c:pt idx="3490">
                  <c:v>24.187438498669419</c:v>
                </c:pt>
                <c:pt idx="3491">
                  <c:v>24.187438498669419</c:v>
                </c:pt>
                <c:pt idx="3492">
                  <c:v>24.187438498669419</c:v>
                </c:pt>
                <c:pt idx="3493">
                  <c:v>24.187438498669419</c:v>
                </c:pt>
                <c:pt idx="3494">
                  <c:v>24.187438498669419</c:v>
                </c:pt>
                <c:pt idx="3495">
                  <c:v>24.187438498669419</c:v>
                </c:pt>
                <c:pt idx="3496">
                  <c:v>24.187438498669419</c:v>
                </c:pt>
                <c:pt idx="3497">
                  <c:v>24.187438498669419</c:v>
                </c:pt>
                <c:pt idx="3498">
                  <c:v>24.187438498669419</c:v>
                </c:pt>
                <c:pt idx="3499">
                  <c:v>24.187438498669419</c:v>
                </c:pt>
                <c:pt idx="3500">
                  <c:v>24.187438498669419</c:v>
                </c:pt>
                <c:pt idx="3501">
                  <c:v>24.187438498669419</c:v>
                </c:pt>
                <c:pt idx="3502">
                  <c:v>24.187438498669419</c:v>
                </c:pt>
                <c:pt idx="3503">
                  <c:v>24.187438498669419</c:v>
                </c:pt>
                <c:pt idx="3504">
                  <c:v>24.187438498669419</c:v>
                </c:pt>
                <c:pt idx="3505">
                  <c:v>24.187438498669419</c:v>
                </c:pt>
                <c:pt idx="3506">
                  <c:v>24.187438498669419</c:v>
                </c:pt>
                <c:pt idx="3507">
                  <c:v>24.187438498669419</c:v>
                </c:pt>
                <c:pt idx="3508">
                  <c:v>24.187438498669419</c:v>
                </c:pt>
                <c:pt idx="3509">
                  <c:v>24.187438498669419</c:v>
                </c:pt>
                <c:pt idx="3510">
                  <c:v>24.187438498669419</c:v>
                </c:pt>
                <c:pt idx="3511">
                  <c:v>24.187438498669419</c:v>
                </c:pt>
                <c:pt idx="3512">
                  <c:v>24.187438498669419</c:v>
                </c:pt>
                <c:pt idx="3513">
                  <c:v>24.187438498669419</c:v>
                </c:pt>
                <c:pt idx="3514">
                  <c:v>24.187438498669419</c:v>
                </c:pt>
                <c:pt idx="3515">
                  <c:v>24.187438498669419</c:v>
                </c:pt>
                <c:pt idx="3516">
                  <c:v>24.187438498669419</c:v>
                </c:pt>
                <c:pt idx="3517">
                  <c:v>24.187438498669419</c:v>
                </c:pt>
                <c:pt idx="3518">
                  <c:v>24.187438498669419</c:v>
                </c:pt>
                <c:pt idx="3519">
                  <c:v>24.187438498669419</c:v>
                </c:pt>
                <c:pt idx="3520">
                  <c:v>24.187438498669419</c:v>
                </c:pt>
                <c:pt idx="3521">
                  <c:v>24.187438498669419</c:v>
                </c:pt>
                <c:pt idx="3522">
                  <c:v>24.187438498669419</c:v>
                </c:pt>
                <c:pt idx="3523">
                  <c:v>24.187438498669419</c:v>
                </c:pt>
                <c:pt idx="3524">
                  <c:v>24.187438498669419</c:v>
                </c:pt>
                <c:pt idx="3525">
                  <c:v>24.187438498669419</c:v>
                </c:pt>
                <c:pt idx="3526">
                  <c:v>24.187438498669419</c:v>
                </c:pt>
                <c:pt idx="3527">
                  <c:v>24.187438498669419</c:v>
                </c:pt>
                <c:pt idx="3528">
                  <c:v>24.187438498669419</c:v>
                </c:pt>
                <c:pt idx="3529">
                  <c:v>24.187438498669419</c:v>
                </c:pt>
                <c:pt idx="3530">
                  <c:v>24.187438498669419</c:v>
                </c:pt>
                <c:pt idx="3531">
                  <c:v>24.187438498669419</c:v>
                </c:pt>
                <c:pt idx="3532">
                  <c:v>24.187438498669419</c:v>
                </c:pt>
                <c:pt idx="3533">
                  <c:v>24.187438498669419</c:v>
                </c:pt>
                <c:pt idx="3534">
                  <c:v>24.187438498669419</c:v>
                </c:pt>
                <c:pt idx="3535">
                  <c:v>24.187438498669419</c:v>
                </c:pt>
                <c:pt idx="3536">
                  <c:v>24.187438498669419</c:v>
                </c:pt>
                <c:pt idx="3537">
                  <c:v>24.187438498669419</c:v>
                </c:pt>
                <c:pt idx="3538">
                  <c:v>24.187438498669419</c:v>
                </c:pt>
                <c:pt idx="3539">
                  <c:v>24.187438498669419</c:v>
                </c:pt>
                <c:pt idx="3540">
                  <c:v>24.187438498669419</c:v>
                </c:pt>
                <c:pt idx="3541">
                  <c:v>24.187438498669419</c:v>
                </c:pt>
                <c:pt idx="3542">
                  <c:v>24.187438498669419</c:v>
                </c:pt>
                <c:pt idx="3543">
                  <c:v>24.187438498669419</c:v>
                </c:pt>
                <c:pt idx="3544">
                  <c:v>24.187438498669419</c:v>
                </c:pt>
                <c:pt idx="3545">
                  <c:v>24.187438498669419</c:v>
                </c:pt>
                <c:pt idx="3546">
                  <c:v>24.187438498669419</c:v>
                </c:pt>
                <c:pt idx="3547">
                  <c:v>24.187438498669419</c:v>
                </c:pt>
                <c:pt idx="3548">
                  <c:v>24.187438498669419</c:v>
                </c:pt>
                <c:pt idx="3549">
                  <c:v>24.187438498669419</c:v>
                </c:pt>
                <c:pt idx="3550">
                  <c:v>24.187438498669419</c:v>
                </c:pt>
                <c:pt idx="3551">
                  <c:v>24.187438498669419</c:v>
                </c:pt>
                <c:pt idx="3552">
                  <c:v>24.187438498669419</c:v>
                </c:pt>
                <c:pt idx="3553">
                  <c:v>24.187438498669419</c:v>
                </c:pt>
                <c:pt idx="3554">
                  <c:v>24.187438498669419</c:v>
                </c:pt>
                <c:pt idx="3555">
                  <c:v>24.187438498669419</c:v>
                </c:pt>
                <c:pt idx="3556">
                  <c:v>24.187438498669419</c:v>
                </c:pt>
                <c:pt idx="3557">
                  <c:v>24.187438498669419</c:v>
                </c:pt>
                <c:pt idx="3558">
                  <c:v>24.187438498669419</c:v>
                </c:pt>
                <c:pt idx="3559">
                  <c:v>24.187438498669419</c:v>
                </c:pt>
                <c:pt idx="3560">
                  <c:v>24.187438498669419</c:v>
                </c:pt>
                <c:pt idx="3561">
                  <c:v>24.187438498669419</c:v>
                </c:pt>
                <c:pt idx="3562">
                  <c:v>24.187438498669419</c:v>
                </c:pt>
                <c:pt idx="3563">
                  <c:v>24.187438498669419</c:v>
                </c:pt>
                <c:pt idx="3564">
                  <c:v>24.187438498669419</c:v>
                </c:pt>
                <c:pt idx="3565">
                  <c:v>24.187438498669419</c:v>
                </c:pt>
                <c:pt idx="3566">
                  <c:v>24.187438498669419</c:v>
                </c:pt>
                <c:pt idx="3567">
                  <c:v>24.187438498669419</c:v>
                </c:pt>
                <c:pt idx="3568">
                  <c:v>24.187438498669419</c:v>
                </c:pt>
                <c:pt idx="3569">
                  <c:v>24.187438498669419</c:v>
                </c:pt>
                <c:pt idx="3570">
                  <c:v>24.187438498669419</c:v>
                </c:pt>
                <c:pt idx="3571">
                  <c:v>24.187438498669419</c:v>
                </c:pt>
                <c:pt idx="3572">
                  <c:v>24.187438498669419</c:v>
                </c:pt>
                <c:pt idx="3573">
                  <c:v>24.187438498669419</c:v>
                </c:pt>
                <c:pt idx="3574">
                  <c:v>24.187438498669419</c:v>
                </c:pt>
                <c:pt idx="3575">
                  <c:v>24.187438498669419</c:v>
                </c:pt>
                <c:pt idx="3576">
                  <c:v>24.187438498669419</c:v>
                </c:pt>
                <c:pt idx="3577">
                  <c:v>24.187438498669419</c:v>
                </c:pt>
                <c:pt idx="3578">
                  <c:v>24.187438498669419</c:v>
                </c:pt>
                <c:pt idx="3579">
                  <c:v>24.187438498669419</c:v>
                </c:pt>
                <c:pt idx="3580">
                  <c:v>24.187438498669419</c:v>
                </c:pt>
                <c:pt idx="3581">
                  <c:v>24.187438498669419</c:v>
                </c:pt>
                <c:pt idx="3582">
                  <c:v>24.187438498669419</c:v>
                </c:pt>
                <c:pt idx="3583">
                  <c:v>24.187438498669419</c:v>
                </c:pt>
                <c:pt idx="3584">
                  <c:v>24.187438498669419</c:v>
                </c:pt>
                <c:pt idx="3585">
                  <c:v>24.187438498669419</c:v>
                </c:pt>
                <c:pt idx="3586">
                  <c:v>24.187438498669419</c:v>
                </c:pt>
                <c:pt idx="3587">
                  <c:v>24.187438498669419</c:v>
                </c:pt>
                <c:pt idx="3588">
                  <c:v>24.187438498669419</c:v>
                </c:pt>
                <c:pt idx="3589">
                  <c:v>24.187438498669419</c:v>
                </c:pt>
                <c:pt idx="3590">
                  <c:v>24.187438498669419</c:v>
                </c:pt>
                <c:pt idx="3591">
                  <c:v>24.187438498669419</c:v>
                </c:pt>
                <c:pt idx="3592">
                  <c:v>24.187438498669419</c:v>
                </c:pt>
                <c:pt idx="3593">
                  <c:v>24.187438498669419</c:v>
                </c:pt>
                <c:pt idx="3594">
                  <c:v>24.187438498669419</c:v>
                </c:pt>
                <c:pt idx="3595">
                  <c:v>24.187438498669419</c:v>
                </c:pt>
                <c:pt idx="3596">
                  <c:v>24.187438498669419</c:v>
                </c:pt>
                <c:pt idx="3597">
                  <c:v>24.187438498669419</c:v>
                </c:pt>
                <c:pt idx="3598">
                  <c:v>24.187438498669419</c:v>
                </c:pt>
                <c:pt idx="3599">
                  <c:v>24.187438498669419</c:v>
                </c:pt>
                <c:pt idx="3600">
                  <c:v>24.187438498669419</c:v>
                </c:pt>
                <c:pt idx="3601">
                  <c:v>24.187438498669419</c:v>
                </c:pt>
                <c:pt idx="3602">
                  <c:v>24.187438498669419</c:v>
                </c:pt>
                <c:pt idx="3603">
                  <c:v>24.187438498669419</c:v>
                </c:pt>
                <c:pt idx="3604">
                  <c:v>24.187438498669419</c:v>
                </c:pt>
                <c:pt idx="3605">
                  <c:v>24.187438498669419</c:v>
                </c:pt>
                <c:pt idx="3606">
                  <c:v>24.187438498669419</c:v>
                </c:pt>
                <c:pt idx="3607">
                  <c:v>24.187438498669419</c:v>
                </c:pt>
                <c:pt idx="3608">
                  <c:v>24.187438498669419</c:v>
                </c:pt>
                <c:pt idx="3609">
                  <c:v>24.187438498669419</c:v>
                </c:pt>
                <c:pt idx="3610">
                  <c:v>24.187438498669419</c:v>
                </c:pt>
                <c:pt idx="3611">
                  <c:v>24.187438498669419</c:v>
                </c:pt>
                <c:pt idx="3612">
                  <c:v>24.187438498669419</c:v>
                </c:pt>
                <c:pt idx="3613">
                  <c:v>24.187438498669419</c:v>
                </c:pt>
                <c:pt idx="3614">
                  <c:v>24.187438498669419</c:v>
                </c:pt>
                <c:pt idx="3615">
                  <c:v>24.187438498669419</c:v>
                </c:pt>
                <c:pt idx="3616">
                  <c:v>24.187438498669419</c:v>
                </c:pt>
                <c:pt idx="3617">
                  <c:v>24.187438498669419</c:v>
                </c:pt>
                <c:pt idx="3618">
                  <c:v>24.187438498669419</c:v>
                </c:pt>
                <c:pt idx="3619">
                  <c:v>24.187438498669419</c:v>
                </c:pt>
                <c:pt idx="3620">
                  <c:v>24.187438498669419</c:v>
                </c:pt>
                <c:pt idx="3621">
                  <c:v>24.187438498669419</c:v>
                </c:pt>
                <c:pt idx="3622">
                  <c:v>24.187438498669419</c:v>
                </c:pt>
                <c:pt idx="3623">
                  <c:v>24.187438498669419</c:v>
                </c:pt>
                <c:pt idx="3624">
                  <c:v>24.187438498669419</c:v>
                </c:pt>
                <c:pt idx="3625">
                  <c:v>24.187438498669419</c:v>
                </c:pt>
                <c:pt idx="3626">
                  <c:v>24.187438498669419</c:v>
                </c:pt>
                <c:pt idx="3627">
                  <c:v>24.187438498669419</c:v>
                </c:pt>
                <c:pt idx="3628">
                  <c:v>24.187438498669419</c:v>
                </c:pt>
                <c:pt idx="3629">
                  <c:v>24.187438498669419</c:v>
                </c:pt>
                <c:pt idx="3630">
                  <c:v>24.187438498669419</c:v>
                </c:pt>
                <c:pt idx="3631">
                  <c:v>24.187438498669419</c:v>
                </c:pt>
                <c:pt idx="3632">
                  <c:v>24.187438498669419</c:v>
                </c:pt>
                <c:pt idx="3633">
                  <c:v>24.187438498669419</c:v>
                </c:pt>
                <c:pt idx="3634">
                  <c:v>24.187438498669419</c:v>
                </c:pt>
                <c:pt idx="3635">
                  <c:v>24.187438498669419</c:v>
                </c:pt>
                <c:pt idx="3636">
                  <c:v>24.187438498669419</c:v>
                </c:pt>
                <c:pt idx="3637">
                  <c:v>24.187438498669419</c:v>
                </c:pt>
                <c:pt idx="3638">
                  <c:v>24.187438498669419</c:v>
                </c:pt>
                <c:pt idx="3639">
                  <c:v>24.187438498669419</c:v>
                </c:pt>
                <c:pt idx="3640">
                  <c:v>24.187438498669419</c:v>
                </c:pt>
                <c:pt idx="3641">
                  <c:v>24.187438498669419</c:v>
                </c:pt>
                <c:pt idx="3642">
                  <c:v>24.187438498669419</c:v>
                </c:pt>
                <c:pt idx="3643">
                  <c:v>24.187438498669419</c:v>
                </c:pt>
                <c:pt idx="3644">
                  <c:v>24.187438498669419</c:v>
                </c:pt>
                <c:pt idx="3645">
                  <c:v>24.187438498669419</c:v>
                </c:pt>
                <c:pt idx="3646">
                  <c:v>24.187438498669419</c:v>
                </c:pt>
                <c:pt idx="3647">
                  <c:v>24.187438498669419</c:v>
                </c:pt>
                <c:pt idx="3648">
                  <c:v>24.187438498669419</c:v>
                </c:pt>
                <c:pt idx="3649">
                  <c:v>24.187438498669419</c:v>
                </c:pt>
                <c:pt idx="3650">
                  <c:v>24.187438498669419</c:v>
                </c:pt>
                <c:pt idx="3651">
                  <c:v>24.187438498669419</c:v>
                </c:pt>
                <c:pt idx="3652">
                  <c:v>24.187438498669419</c:v>
                </c:pt>
                <c:pt idx="3653">
                  <c:v>24.187438498669419</c:v>
                </c:pt>
                <c:pt idx="3654">
                  <c:v>24.187438498669419</c:v>
                </c:pt>
                <c:pt idx="3655">
                  <c:v>24.187438498669419</c:v>
                </c:pt>
                <c:pt idx="3656">
                  <c:v>24.187438498669419</c:v>
                </c:pt>
                <c:pt idx="3657">
                  <c:v>24.187438498669419</c:v>
                </c:pt>
                <c:pt idx="3658">
                  <c:v>24.187438498669419</c:v>
                </c:pt>
                <c:pt idx="3659">
                  <c:v>24.187438498669419</c:v>
                </c:pt>
                <c:pt idx="3660">
                  <c:v>24.187438498669419</c:v>
                </c:pt>
                <c:pt idx="3661">
                  <c:v>24.187438498669419</c:v>
                </c:pt>
                <c:pt idx="3662">
                  <c:v>24.187438498669419</c:v>
                </c:pt>
                <c:pt idx="3663">
                  <c:v>24.187438498669419</c:v>
                </c:pt>
                <c:pt idx="3664">
                  <c:v>24.187438498669419</c:v>
                </c:pt>
                <c:pt idx="3665">
                  <c:v>24.187438498669419</c:v>
                </c:pt>
                <c:pt idx="3666">
                  <c:v>24.187438498669419</c:v>
                </c:pt>
                <c:pt idx="3667">
                  <c:v>24.187438498669419</c:v>
                </c:pt>
                <c:pt idx="3668">
                  <c:v>24.187438498669419</c:v>
                </c:pt>
                <c:pt idx="3669">
                  <c:v>24.187438498669419</c:v>
                </c:pt>
                <c:pt idx="3670">
                  <c:v>24.187438498669419</c:v>
                </c:pt>
                <c:pt idx="3671">
                  <c:v>24.187438498669419</c:v>
                </c:pt>
                <c:pt idx="3672">
                  <c:v>24.187438498669419</c:v>
                </c:pt>
                <c:pt idx="3673">
                  <c:v>24.187438498669419</c:v>
                </c:pt>
                <c:pt idx="3674">
                  <c:v>24.187438498669419</c:v>
                </c:pt>
                <c:pt idx="3675">
                  <c:v>24.187438498669419</c:v>
                </c:pt>
                <c:pt idx="3676">
                  <c:v>24.187438498669419</c:v>
                </c:pt>
                <c:pt idx="3677">
                  <c:v>24.187438498669419</c:v>
                </c:pt>
                <c:pt idx="3678">
                  <c:v>24.187438498669419</c:v>
                </c:pt>
                <c:pt idx="3679">
                  <c:v>24.187438498669419</c:v>
                </c:pt>
                <c:pt idx="3680">
                  <c:v>24.187438498669419</c:v>
                </c:pt>
                <c:pt idx="3681">
                  <c:v>24.187438498669419</c:v>
                </c:pt>
                <c:pt idx="3682">
                  <c:v>24.187438498669419</c:v>
                </c:pt>
                <c:pt idx="3683">
                  <c:v>24.187438498669419</c:v>
                </c:pt>
                <c:pt idx="3684">
                  <c:v>24.187438498669419</c:v>
                </c:pt>
                <c:pt idx="3685">
                  <c:v>24.187438498669419</c:v>
                </c:pt>
                <c:pt idx="3686">
                  <c:v>24.187438498669419</c:v>
                </c:pt>
                <c:pt idx="3687">
                  <c:v>24.187438498669419</c:v>
                </c:pt>
                <c:pt idx="3688">
                  <c:v>24.187438498669419</c:v>
                </c:pt>
                <c:pt idx="3689">
                  <c:v>24.187438498669419</c:v>
                </c:pt>
                <c:pt idx="3690">
                  <c:v>24.187438498669419</c:v>
                </c:pt>
                <c:pt idx="3691">
                  <c:v>24.187438498669419</c:v>
                </c:pt>
                <c:pt idx="3692">
                  <c:v>24.187438498669419</c:v>
                </c:pt>
                <c:pt idx="3693">
                  <c:v>24.187438498669419</c:v>
                </c:pt>
                <c:pt idx="3694">
                  <c:v>24.187438498669419</c:v>
                </c:pt>
                <c:pt idx="3695">
                  <c:v>24.187438498669419</c:v>
                </c:pt>
                <c:pt idx="3696">
                  <c:v>24.187438498669419</c:v>
                </c:pt>
                <c:pt idx="3697">
                  <c:v>24.187438498669419</c:v>
                </c:pt>
                <c:pt idx="3698">
                  <c:v>24.187438498669419</c:v>
                </c:pt>
                <c:pt idx="3699">
                  <c:v>24.187438498669419</c:v>
                </c:pt>
                <c:pt idx="3700">
                  <c:v>24.187438498669419</c:v>
                </c:pt>
                <c:pt idx="3701">
                  <c:v>24.187438498669419</c:v>
                </c:pt>
                <c:pt idx="3702">
                  <c:v>24.187438498669419</c:v>
                </c:pt>
                <c:pt idx="3703">
                  <c:v>24.187438498669419</c:v>
                </c:pt>
                <c:pt idx="3704">
                  <c:v>24.187438498669419</c:v>
                </c:pt>
                <c:pt idx="3705">
                  <c:v>24.187438498669419</c:v>
                </c:pt>
                <c:pt idx="3706">
                  <c:v>24.187438498669419</c:v>
                </c:pt>
                <c:pt idx="3707">
                  <c:v>24.187438498669419</c:v>
                </c:pt>
                <c:pt idx="3708">
                  <c:v>24.187438498669419</c:v>
                </c:pt>
                <c:pt idx="3709">
                  <c:v>24.187438498669419</c:v>
                </c:pt>
                <c:pt idx="3710">
                  <c:v>24.187438498669419</c:v>
                </c:pt>
                <c:pt idx="3711">
                  <c:v>24.187438498669419</c:v>
                </c:pt>
                <c:pt idx="3712">
                  <c:v>24.187438498669419</c:v>
                </c:pt>
                <c:pt idx="3713">
                  <c:v>24.187438498669419</c:v>
                </c:pt>
                <c:pt idx="3714">
                  <c:v>24.187438498669419</c:v>
                </c:pt>
                <c:pt idx="3715">
                  <c:v>24.187438498669419</c:v>
                </c:pt>
                <c:pt idx="3716">
                  <c:v>24.187438498669419</c:v>
                </c:pt>
                <c:pt idx="3717">
                  <c:v>24.187438498669419</c:v>
                </c:pt>
                <c:pt idx="3718">
                  <c:v>24.187438498669419</c:v>
                </c:pt>
                <c:pt idx="3719">
                  <c:v>24.187438498669419</c:v>
                </c:pt>
                <c:pt idx="3720">
                  <c:v>24.187438498669419</c:v>
                </c:pt>
                <c:pt idx="3721">
                  <c:v>24.187438498669419</c:v>
                </c:pt>
                <c:pt idx="3722">
                  <c:v>24.187438498669419</c:v>
                </c:pt>
                <c:pt idx="3723">
                  <c:v>24.187438498669419</c:v>
                </c:pt>
                <c:pt idx="3724">
                  <c:v>24.187438498669419</c:v>
                </c:pt>
                <c:pt idx="3725">
                  <c:v>24.187438498669419</c:v>
                </c:pt>
                <c:pt idx="3726">
                  <c:v>24.187438498669419</c:v>
                </c:pt>
                <c:pt idx="3727">
                  <c:v>24.187438498669419</c:v>
                </c:pt>
                <c:pt idx="3728">
                  <c:v>24.187438498669419</c:v>
                </c:pt>
                <c:pt idx="3729">
                  <c:v>24.187438498669419</c:v>
                </c:pt>
                <c:pt idx="3730">
                  <c:v>24.187438498669419</c:v>
                </c:pt>
                <c:pt idx="3731">
                  <c:v>24.187438498669419</c:v>
                </c:pt>
                <c:pt idx="3732">
                  <c:v>24.187438498669419</c:v>
                </c:pt>
                <c:pt idx="3733">
                  <c:v>24.187438498669419</c:v>
                </c:pt>
                <c:pt idx="3734">
                  <c:v>24.187438498669419</c:v>
                </c:pt>
                <c:pt idx="3735">
                  <c:v>24.187438498669419</c:v>
                </c:pt>
                <c:pt idx="3736">
                  <c:v>24.187438498669419</c:v>
                </c:pt>
                <c:pt idx="3737">
                  <c:v>24.187438498669419</c:v>
                </c:pt>
                <c:pt idx="3738">
                  <c:v>24.187438498669419</c:v>
                </c:pt>
                <c:pt idx="3739">
                  <c:v>24.187438498669419</c:v>
                </c:pt>
                <c:pt idx="3740">
                  <c:v>24.187438498669419</c:v>
                </c:pt>
                <c:pt idx="3741">
                  <c:v>24.187438498669419</c:v>
                </c:pt>
                <c:pt idx="3742">
                  <c:v>24.187438498669419</c:v>
                </c:pt>
                <c:pt idx="3743">
                  <c:v>24.187438498669419</c:v>
                </c:pt>
                <c:pt idx="3744">
                  <c:v>24.187438498669419</c:v>
                </c:pt>
                <c:pt idx="3745">
                  <c:v>24.187438498669419</c:v>
                </c:pt>
                <c:pt idx="3746">
                  <c:v>24.187438498669419</c:v>
                </c:pt>
                <c:pt idx="3747">
                  <c:v>24.187438498669419</c:v>
                </c:pt>
                <c:pt idx="3748">
                  <c:v>24.187438498669419</c:v>
                </c:pt>
                <c:pt idx="3749">
                  <c:v>24.187438498669419</c:v>
                </c:pt>
                <c:pt idx="3750">
                  <c:v>24.187438498669419</c:v>
                </c:pt>
                <c:pt idx="3751">
                  <c:v>24.187438498669419</c:v>
                </c:pt>
                <c:pt idx="3752">
                  <c:v>24.187438498669419</c:v>
                </c:pt>
                <c:pt idx="3753">
                  <c:v>24.187438498669419</c:v>
                </c:pt>
                <c:pt idx="3754">
                  <c:v>24.187438498669419</c:v>
                </c:pt>
                <c:pt idx="3755">
                  <c:v>24.187438498669419</c:v>
                </c:pt>
                <c:pt idx="3756">
                  <c:v>24.187438498669419</c:v>
                </c:pt>
                <c:pt idx="3757">
                  <c:v>24.187438498669419</c:v>
                </c:pt>
                <c:pt idx="3758">
                  <c:v>24.187438498669419</c:v>
                </c:pt>
                <c:pt idx="3759">
                  <c:v>24.187438498669419</c:v>
                </c:pt>
                <c:pt idx="3760">
                  <c:v>24.187438498669419</c:v>
                </c:pt>
                <c:pt idx="3761">
                  <c:v>24.187438498669419</c:v>
                </c:pt>
                <c:pt idx="3762">
                  <c:v>24.187438498669419</c:v>
                </c:pt>
                <c:pt idx="3763">
                  <c:v>24.187438498669419</c:v>
                </c:pt>
                <c:pt idx="3764">
                  <c:v>24.187438498669419</c:v>
                </c:pt>
                <c:pt idx="3765">
                  <c:v>24.187438498669419</c:v>
                </c:pt>
                <c:pt idx="3766">
                  <c:v>24.187438498669419</c:v>
                </c:pt>
                <c:pt idx="3767">
                  <c:v>24.187438498669419</c:v>
                </c:pt>
                <c:pt idx="3768">
                  <c:v>24.187438498669419</c:v>
                </c:pt>
                <c:pt idx="3769">
                  <c:v>24.187438498669419</c:v>
                </c:pt>
                <c:pt idx="3770">
                  <c:v>24.187438498669419</c:v>
                </c:pt>
                <c:pt idx="3771">
                  <c:v>24.187438498669419</c:v>
                </c:pt>
                <c:pt idx="3772">
                  <c:v>24.187438498669419</c:v>
                </c:pt>
                <c:pt idx="3773">
                  <c:v>24.187438498669419</c:v>
                </c:pt>
                <c:pt idx="3774">
                  <c:v>24.187438498669419</c:v>
                </c:pt>
                <c:pt idx="3775">
                  <c:v>24.187438498669419</c:v>
                </c:pt>
                <c:pt idx="3776">
                  <c:v>24.187438498669419</c:v>
                </c:pt>
                <c:pt idx="3777">
                  <c:v>24.187438498669419</c:v>
                </c:pt>
                <c:pt idx="3778">
                  <c:v>24.187438498669419</c:v>
                </c:pt>
                <c:pt idx="3779">
                  <c:v>24.187438498669419</c:v>
                </c:pt>
                <c:pt idx="3780">
                  <c:v>24.187438498669419</c:v>
                </c:pt>
                <c:pt idx="3781">
                  <c:v>24.187438498669419</c:v>
                </c:pt>
                <c:pt idx="3782">
                  <c:v>24.187438498669419</c:v>
                </c:pt>
                <c:pt idx="3783">
                  <c:v>24.187438498669419</c:v>
                </c:pt>
                <c:pt idx="3784">
                  <c:v>24.187438498669419</c:v>
                </c:pt>
                <c:pt idx="3785">
                  <c:v>24.187438498669419</c:v>
                </c:pt>
                <c:pt idx="3786">
                  <c:v>24.187438498669419</c:v>
                </c:pt>
                <c:pt idx="3787">
                  <c:v>24.187438498669419</c:v>
                </c:pt>
                <c:pt idx="3788">
                  <c:v>24.187438498669419</c:v>
                </c:pt>
                <c:pt idx="3789">
                  <c:v>24.187438498669419</c:v>
                </c:pt>
                <c:pt idx="3790">
                  <c:v>24.187438498669419</c:v>
                </c:pt>
                <c:pt idx="3791">
                  <c:v>24.187438498669419</c:v>
                </c:pt>
                <c:pt idx="3792">
                  <c:v>24.187438498669419</c:v>
                </c:pt>
                <c:pt idx="3793">
                  <c:v>24.187438498669419</c:v>
                </c:pt>
                <c:pt idx="3794">
                  <c:v>24.187438498669419</c:v>
                </c:pt>
                <c:pt idx="3795">
                  <c:v>24.187438498669419</c:v>
                </c:pt>
                <c:pt idx="3796">
                  <c:v>24.187438498669419</c:v>
                </c:pt>
                <c:pt idx="3797">
                  <c:v>24.187438498669419</c:v>
                </c:pt>
                <c:pt idx="3798">
                  <c:v>24.187438498669419</c:v>
                </c:pt>
                <c:pt idx="3799">
                  <c:v>24.187438498669419</c:v>
                </c:pt>
                <c:pt idx="3800">
                  <c:v>24.187438498669419</c:v>
                </c:pt>
                <c:pt idx="3801">
                  <c:v>24.187438498669419</c:v>
                </c:pt>
                <c:pt idx="3802">
                  <c:v>24.187438498669419</c:v>
                </c:pt>
                <c:pt idx="3803">
                  <c:v>24.187438498669419</c:v>
                </c:pt>
                <c:pt idx="3804">
                  <c:v>24.187438498669419</c:v>
                </c:pt>
                <c:pt idx="3805">
                  <c:v>24.187438498669419</c:v>
                </c:pt>
                <c:pt idx="3806">
                  <c:v>24.187438498669419</c:v>
                </c:pt>
                <c:pt idx="3807">
                  <c:v>24.187438498669419</c:v>
                </c:pt>
                <c:pt idx="3808">
                  <c:v>24.187438498669419</c:v>
                </c:pt>
                <c:pt idx="3809">
                  <c:v>24.187438498669419</c:v>
                </c:pt>
                <c:pt idx="3810">
                  <c:v>24.187438498669419</c:v>
                </c:pt>
                <c:pt idx="3811">
                  <c:v>24.187438498669419</c:v>
                </c:pt>
                <c:pt idx="3812">
                  <c:v>24.187438498669419</c:v>
                </c:pt>
                <c:pt idx="3813">
                  <c:v>24.187438498669419</c:v>
                </c:pt>
                <c:pt idx="3814">
                  <c:v>24.187438498669419</c:v>
                </c:pt>
                <c:pt idx="3815">
                  <c:v>24.187438498669419</c:v>
                </c:pt>
                <c:pt idx="3816">
                  <c:v>24.187438498669419</c:v>
                </c:pt>
                <c:pt idx="3817">
                  <c:v>24.187438498669419</c:v>
                </c:pt>
                <c:pt idx="3818">
                  <c:v>24.187438498669419</c:v>
                </c:pt>
                <c:pt idx="3819">
                  <c:v>24.187438498669419</c:v>
                </c:pt>
                <c:pt idx="3820">
                  <c:v>24.187438498669419</c:v>
                </c:pt>
                <c:pt idx="3821">
                  <c:v>24.187438498669419</c:v>
                </c:pt>
                <c:pt idx="3822">
                  <c:v>24.187438498669419</c:v>
                </c:pt>
                <c:pt idx="3823">
                  <c:v>24.187438498669419</c:v>
                </c:pt>
                <c:pt idx="3824">
                  <c:v>24.187438498669419</c:v>
                </c:pt>
                <c:pt idx="3825">
                  <c:v>24.187438498669419</c:v>
                </c:pt>
                <c:pt idx="3826">
                  <c:v>24.187438498669419</c:v>
                </c:pt>
                <c:pt idx="3827">
                  <c:v>24.187438498669419</c:v>
                </c:pt>
                <c:pt idx="3828">
                  <c:v>24.187438498669419</c:v>
                </c:pt>
                <c:pt idx="3829">
                  <c:v>24.187438498669419</c:v>
                </c:pt>
                <c:pt idx="3830">
                  <c:v>24.187438498669419</c:v>
                </c:pt>
                <c:pt idx="3831">
                  <c:v>24.187438498669419</c:v>
                </c:pt>
                <c:pt idx="3832">
                  <c:v>24.187438498669419</c:v>
                </c:pt>
                <c:pt idx="3833">
                  <c:v>24.187438498669419</c:v>
                </c:pt>
                <c:pt idx="3834">
                  <c:v>24.187438498669419</c:v>
                </c:pt>
                <c:pt idx="3835">
                  <c:v>24.187438498669419</c:v>
                </c:pt>
                <c:pt idx="3836">
                  <c:v>24.187438498669419</c:v>
                </c:pt>
                <c:pt idx="3837">
                  <c:v>24.187438498669419</c:v>
                </c:pt>
                <c:pt idx="3838">
                  <c:v>24.187438498669419</c:v>
                </c:pt>
                <c:pt idx="3839">
                  <c:v>24.187438498669419</c:v>
                </c:pt>
                <c:pt idx="3840">
                  <c:v>24.187438498669419</c:v>
                </c:pt>
                <c:pt idx="3841">
                  <c:v>24.187438498669419</c:v>
                </c:pt>
                <c:pt idx="3842">
                  <c:v>24.187438498669419</c:v>
                </c:pt>
                <c:pt idx="3843">
                  <c:v>24.187438498669419</c:v>
                </c:pt>
                <c:pt idx="3844">
                  <c:v>24.187438498669419</c:v>
                </c:pt>
                <c:pt idx="3845">
                  <c:v>24.187438498669419</c:v>
                </c:pt>
                <c:pt idx="3846">
                  <c:v>24.187438498669419</c:v>
                </c:pt>
                <c:pt idx="3847">
                  <c:v>24.187438498669419</c:v>
                </c:pt>
                <c:pt idx="3848">
                  <c:v>24.187438498669419</c:v>
                </c:pt>
                <c:pt idx="3849">
                  <c:v>24.187438498669419</c:v>
                </c:pt>
                <c:pt idx="3850">
                  <c:v>24.187438498669419</c:v>
                </c:pt>
                <c:pt idx="3851">
                  <c:v>24.187438498669419</c:v>
                </c:pt>
                <c:pt idx="3852">
                  <c:v>24.187438498669419</c:v>
                </c:pt>
                <c:pt idx="3853">
                  <c:v>24.187438498669419</c:v>
                </c:pt>
                <c:pt idx="3854">
                  <c:v>24.187438498669419</c:v>
                </c:pt>
                <c:pt idx="3855">
                  <c:v>24.187438498669419</c:v>
                </c:pt>
                <c:pt idx="3856">
                  <c:v>24.187438498669419</c:v>
                </c:pt>
                <c:pt idx="3857">
                  <c:v>24.187438498669419</c:v>
                </c:pt>
                <c:pt idx="3858">
                  <c:v>24.187438498669419</c:v>
                </c:pt>
                <c:pt idx="3859">
                  <c:v>24.187438498669419</c:v>
                </c:pt>
                <c:pt idx="3860">
                  <c:v>24.187438498669419</c:v>
                </c:pt>
                <c:pt idx="3861">
                  <c:v>24.187438498669419</c:v>
                </c:pt>
                <c:pt idx="3862">
                  <c:v>24.187438498669419</c:v>
                </c:pt>
                <c:pt idx="3863">
                  <c:v>24.187438498669419</c:v>
                </c:pt>
                <c:pt idx="3864">
                  <c:v>24.187438498669419</c:v>
                </c:pt>
                <c:pt idx="3865">
                  <c:v>24.187438498669419</c:v>
                </c:pt>
                <c:pt idx="3866">
                  <c:v>24.187438498669419</c:v>
                </c:pt>
                <c:pt idx="3867">
                  <c:v>24.187438498669419</c:v>
                </c:pt>
                <c:pt idx="3868">
                  <c:v>24.187438498669419</c:v>
                </c:pt>
                <c:pt idx="3869">
                  <c:v>24.187438498669419</c:v>
                </c:pt>
                <c:pt idx="3870">
                  <c:v>24.187438498669419</c:v>
                </c:pt>
                <c:pt idx="3871">
                  <c:v>24.187438498669419</c:v>
                </c:pt>
                <c:pt idx="3872">
                  <c:v>24.187438498669419</c:v>
                </c:pt>
                <c:pt idx="3873">
                  <c:v>24.187438498669419</c:v>
                </c:pt>
                <c:pt idx="3874">
                  <c:v>24.187438498669419</c:v>
                </c:pt>
                <c:pt idx="3875">
                  <c:v>24.187438498669419</c:v>
                </c:pt>
                <c:pt idx="3876">
                  <c:v>24.187438498669419</c:v>
                </c:pt>
                <c:pt idx="3877">
                  <c:v>24.187438498669419</c:v>
                </c:pt>
                <c:pt idx="3878">
                  <c:v>24.187438498669419</c:v>
                </c:pt>
                <c:pt idx="3879">
                  <c:v>24.187438498669419</c:v>
                </c:pt>
                <c:pt idx="3880">
                  <c:v>24.187438498669419</c:v>
                </c:pt>
                <c:pt idx="3881">
                  <c:v>24.187438498669419</c:v>
                </c:pt>
                <c:pt idx="3882">
                  <c:v>24.187438498669419</c:v>
                </c:pt>
                <c:pt idx="3883">
                  <c:v>24.187438498669419</c:v>
                </c:pt>
                <c:pt idx="3884">
                  <c:v>24.187438498669419</c:v>
                </c:pt>
                <c:pt idx="3885">
                  <c:v>24.187438498669419</c:v>
                </c:pt>
                <c:pt idx="3886">
                  <c:v>24.187438498669419</c:v>
                </c:pt>
                <c:pt idx="3887">
                  <c:v>24.187438498669419</c:v>
                </c:pt>
                <c:pt idx="3888">
                  <c:v>24.187438498669419</c:v>
                </c:pt>
                <c:pt idx="3889">
                  <c:v>24.187438498669419</c:v>
                </c:pt>
                <c:pt idx="3890">
                  <c:v>24.187438498669419</c:v>
                </c:pt>
                <c:pt idx="3891">
                  <c:v>24.187438498669419</c:v>
                </c:pt>
                <c:pt idx="3892">
                  <c:v>24.187438498669419</c:v>
                </c:pt>
                <c:pt idx="3893">
                  <c:v>24.187438498669419</c:v>
                </c:pt>
                <c:pt idx="3894">
                  <c:v>24.187438498669419</c:v>
                </c:pt>
                <c:pt idx="3895">
                  <c:v>24.187438498669419</c:v>
                </c:pt>
                <c:pt idx="3896">
                  <c:v>24.187438498669419</c:v>
                </c:pt>
                <c:pt idx="3897">
                  <c:v>24.187438498669419</c:v>
                </c:pt>
                <c:pt idx="3898">
                  <c:v>24.187438498669419</c:v>
                </c:pt>
                <c:pt idx="3899">
                  <c:v>24.187438498669419</c:v>
                </c:pt>
                <c:pt idx="3900">
                  <c:v>24.187438498669419</c:v>
                </c:pt>
                <c:pt idx="3901">
                  <c:v>24.187438498669419</c:v>
                </c:pt>
                <c:pt idx="3902">
                  <c:v>24.187438498669419</c:v>
                </c:pt>
                <c:pt idx="3903">
                  <c:v>24.187438498669419</c:v>
                </c:pt>
                <c:pt idx="3904">
                  <c:v>24.187438498669419</c:v>
                </c:pt>
                <c:pt idx="3905">
                  <c:v>24.187438498669419</c:v>
                </c:pt>
                <c:pt idx="3906">
                  <c:v>24.187438498669419</c:v>
                </c:pt>
                <c:pt idx="3907">
                  <c:v>24.187438498669419</c:v>
                </c:pt>
                <c:pt idx="3908">
                  <c:v>24.187438498669419</c:v>
                </c:pt>
                <c:pt idx="3909">
                  <c:v>24.187438498669419</c:v>
                </c:pt>
                <c:pt idx="3910">
                  <c:v>24.187438498669419</c:v>
                </c:pt>
                <c:pt idx="3911">
                  <c:v>24.187438498669419</c:v>
                </c:pt>
                <c:pt idx="3912">
                  <c:v>24.187438498669419</c:v>
                </c:pt>
                <c:pt idx="3913">
                  <c:v>24.187438498669419</c:v>
                </c:pt>
                <c:pt idx="3914">
                  <c:v>24.187438498669419</c:v>
                </c:pt>
                <c:pt idx="3915">
                  <c:v>24.187438498669419</c:v>
                </c:pt>
                <c:pt idx="3916">
                  <c:v>24.187438498669419</c:v>
                </c:pt>
                <c:pt idx="3917">
                  <c:v>24.187438498669419</c:v>
                </c:pt>
                <c:pt idx="3918">
                  <c:v>24.187438498669419</c:v>
                </c:pt>
                <c:pt idx="3919">
                  <c:v>24.187438498669419</c:v>
                </c:pt>
                <c:pt idx="3920">
                  <c:v>24.187438498669419</c:v>
                </c:pt>
                <c:pt idx="3921">
                  <c:v>24.187438498669419</c:v>
                </c:pt>
                <c:pt idx="3922">
                  <c:v>24.187438498669419</c:v>
                </c:pt>
                <c:pt idx="3923">
                  <c:v>24.187438498669419</c:v>
                </c:pt>
                <c:pt idx="3924">
                  <c:v>24.187438498669419</c:v>
                </c:pt>
                <c:pt idx="3925">
                  <c:v>24.187438498669419</c:v>
                </c:pt>
                <c:pt idx="3926">
                  <c:v>24.187438498669419</c:v>
                </c:pt>
                <c:pt idx="3927">
                  <c:v>24.187438498669419</c:v>
                </c:pt>
                <c:pt idx="3928">
                  <c:v>24.187438498669419</c:v>
                </c:pt>
                <c:pt idx="3929">
                  <c:v>24.187438498669419</c:v>
                </c:pt>
                <c:pt idx="3930">
                  <c:v>24.187438498669419</c:v>
                </c:pt>
                <c:pt idx="3931">
                  <c:v>24.187438498669419</c:v>
                </c:pt>
                <c:pt idx="3932">
                  <c:v>24.187438498669419</c:v>
                </c:pt>
                <c:pt idx="3933">
                  <c:v>24.187438498669419</c:v>
                </c:pt>
                <c:pt idx="3934">
                  <c:v>24.187438498669419</c:v>
                </c:pt>
                <c:pt idx="3935">
                  <c:v>24.187438498669419</c:v>
                </c:pt>
                <c:pt idx="3936">
                  <c:v>24.187438498669419</c:v>
                </c:pt>
                <c:pt idx="3937">
                  <c:v>24.187438498669419</c:v>
                </c:pt>
                <c:pt idx="3938">
                  <c:v>24.187438498669419</c:v>
                </c:pt>
                <c:pt idx="3939">
                  <c:v>24.187438498669419</c:v>
                </c:pt>
                <c:pt idx="3940">
                  <c:v>24.187438498669419</c:v>
                </c:pt>
                <c:pt idx="3941">
                  <c:v>24.187438498669419</c:v>
                </c:pt>
                <c:pt idx="3942">
                  <c:v>24.187438498669419</c:v>
                </c:pt>
                <c:pt idx="3943">
                  <c:v>24.187438498669419</c:v>
                </c:pt>
                <c:pt idx="3944">
                  <c:v>24.187438498669419</c:v>
                </c:pt>
                <c:pt idx="3945">
                  <c:v>24.187438498669419</c:v>
                </c:pt>
                <c:pt idx="3946">
                  <c:v>24.187438498669419</c:v>
                </c:pt>
                <c:pt idx="3947">
                  <c:v>24.187438498669419</c:v>
                </c:pt>
                <c:pt idx="3948">
                  <c:v>24.187438498669419</c:v>
                </c:pt>
                <c:pt idx="3949">
                  <c:v>24.187438498669419</c:v>
                </c:pt>
                <c:pt idx="3950">
                  <c:v>24.187438498669419</c:v>
                </c:pt>
                <c:pt idx="3951">
                  <c:v>24.187438498669419</c:v>
                </c:pt>
                <c:pt idx="3952">
                  <c:v>24.187438498669419</c:v>
                </c:pt>
                <c:pt idx="3953">
                  <c:v>24.187438498669419</c:v>
                </c:pt>
                <c:pt idx="3954">
                  <c:v>24.187438498669419</c:v>
                </c:pt>
                <c:pt idx="3955">
                  <c:v>24.187438498669419</c:v>
                </c:pt>
                <c:pt idx="3956">
                  <c:v>24.187438498669419</c:v>
                </c:pt>
                <c:pt idx="3957">
                  <c:v>24.187438498669419</c:v>
                </c:pt>
                <c:pt idx="3958">
                  <c:v>24.187438498669419</c:v>
                </c:pt>
                <c:pt idx="3959">
                  <c:v>24.187438498669419</c:v>
                </c:pt>
                <c:pt idx="3960">
                  <c:v>24.187438498669419</c:v>
                </c:pt>
                <c:pt idx="3961">
                  <c:v>24.187438498669419</c:v>
                </c:pt>
                <c:pt idx="3962">
                  <c:v>24.187438498669419</c:v>
                </c:pt>
                <c:pt idx="3963">
                  <c:v>24.187438498669419</c:v>
                </c:pt>
                <c:pt idx="3964">
                  <c:v>24.187438498669419</c:v>
                </c:pt>
                <c:pt idx="3965">
                  <c:v>24.187438498669419</c:v>
                </c:pt>
                <c:pt idx="3966">
                  <c:v>24.187438498669419</c:v>
                </c:pt>
                <c:pt idx="3967">
                  <c:v>24.187438498669419</c:v>
                </c:pt>
                <c:pt idx="3968">
                  <c:v>24.187438498669419</c:v>
                </c:pt>
                <c:pt idx="3969">
                  <c:v>24.187438498669419</c:v>
                </c:pt>
                <c:pt idx="3970">
                  <c:v>24.187438498669419</c:v>
                </c:pt>
                <c:pt idx="3971">
                  <c:v>24.187438498669419</c:v>
                </c:pt>
                <c:pt idx="3972">
                  <c:v>24.187438498669419</c:v>
                </c:pt>
                <c:pt idx="3973">
                  <c:v>24.187438498669419</c:v>
                </c:pt>
                <c:pt idx="3974">
                  <c:v>24.187438498669419</c:v>
                </c:pt>
                <c:pt idx="3975">
                  <c:v>24.187438498669419</c:v>
                </c:pt>
                <c:pt idx="3976">
                  <c:v>24.187438498669419</c:v>
                </c:pt>
                <c:pt idx="3977">
                  <c:v>24.187438498669419</c:v>
                </c:pt>
                <c:pt idx="3978">
                  <c:v>24.187438498669419</c:v>
                </c:pt>
                <c:pt idx="3979">
                  <c:v>24.187438498669419</c:v>
                </c:pt>
                <c:pt idx="3980">
                  <c:v>24.187438498669419</c:v>
                </c:pt>
                <c:pt idx="3981">
                  <c:v>24.187438498669419</c:v>
                </c:pt>
                <c:pt idx="3982">
                  <c:v>24.187438498669419</c:v>
                </c:pt>
                <c:pt idx="3983">
                  <c:v>24.187438498669419</c:v>
                </c:pt>
                <c:pt idx="3984">
                  <c:v>24.187438498669419</c:v>
                </c:pt>
                <c:pt idx="3985">
                  <c:v>24.187438498669419</c:v>
                </c:pt>
                <c:pt idx="3986">
                  <c:v>24.187438498669419</c:v>
                </c:pt>
                <c:pt idx="3987">
                  <c:v>24.187438498669419</c:v>
                </c:pt>
                <c:pt idx="3988">
                  <c:v>24.187438498669419</c:v>
                </c:pt>
                <c:pt idx="3989">
                  <c:v>24.187438498669419</c:v>
                </c:pt>
                <c:pt idx="3990">
                  <c:v>24.187438498669419</c:v>
                </c:pt>
                <c:pt idx="3991">
                  <c:v>24.187438498669419</c:v>
                </c:pt>
                <c:pt idx="3992">
                  <c:v>24.187438498669419</c:v>
                </c:pt>
                <c:pt idx="3993">
                  <c:v>24.187438498669419</c:v>
                </c:pt>
                <c:pt idx="3994">
                  <c:v>24.187438498669419</c:v>
                </c:pt>
                <c:pt idx="3995">
                  <c:v>24.187438498669419</c:v>
                </c:pt>
                <c:pt idx="3996">
                  <c:v>24.187438498669419</c:v>
                </c:pt>
                <c:pt idx="3997">
                  <c:v>24.187438498669419</c:v>
                </c:pt>
                <c:pt idx="3998">
                  <c:v>24.187438498669419</c:v>
                </c:pt>
                <c:pt idx="3999">
                  <c:v>24.187438498669419</c:v>
                </c:pt>
                <c:pt idx="4000">
                  <c:v>24.187438498669419</c:v>
                </c:pt>
                <c:pt idx="4001">
                  <c:v>24.187438498669419</c:v>
                </c:pt>
                <c:pt idx="4002">
                  <c:v>24.187438498669419</c:v>
                </c:pt>
                <c:pt idx="4003">
                  <c:v>24.187438498669419</c:v>
                </c:pt>
                <c:pt idx="4004">
                  <c:v>24.187438498669419</c:v>
                </c:pt>
                <c:pt idx="4005">
                  <c:v>24.187438498669419</c:v>
                </c:pt>
                <c:pt idx="4006">
                  <c:v>24.187438498669419</c:v>
                </c:pt>
                <c:pt idx="4007">
                  <c:v>24.187438498669419</c:v>
                </c:pt>
                <c:pt idx="4008">
                  <c:v>24.187438498669419</c:v>
                </c:pt>
                <c:pt idx="4009">
                  <c:v>24.187438498669419</c:v>
                </c:pt>
                <c:pt idx="4010">
                  <c:v>24.187438498669419</c:v>
                </c:pt>
                <c:pt idx="4011">
                  <c:v>24.187438498669419</c:v>
                </c:pt>
                <c:pt idx="4012">
                  <c:v>24.187438498669419</c:v>
                </c:pt>
                <c:pt idx="4013">
                  <c:v>24.187438498669419</c:v>
                </c:pt>
                <c:pt idx="4014">
                  <c:v>24.187438498669419</c:v>
                </c:pt>
                <c:pt idx="4015">
                  <c:v>24.187438498669419</c:v>
                </c:pt>
                <c:pt idx="4016">
                  <c:v>24.187438498669419</c:v>
                </c:pt>
                <c:pt idx="4017">
                  <c:v>24.187438498669419</c:v>
                </c:pt>
                <c:pt idx="4018">
                  <c:v>24.187438498669419</c:v>
                </c:pt>
                <c:pt idx="4019">
                  <c:v>24.187438498669419</c:v>
                </c:pt>
                <c:pt idx="4020">
                  <c:v>24.187438498669419</c:v>
                </c:pt>
                <c:pt idx="4021">
                  <c:v>24.187438498669419</c:v>
                </c:pt>
                <c:pt idx="4022">
                  <c:v>24.187438498669419</c:v>
                </c:pt>
                <c:pt idx="4023">
                  <c:v>24.187438498669419</c:v>
                </c:pt>
                <c:pt idx="4024">
                  <c:v>24.187438498669419</c:v>
                </c:pt>
                <c:pt idx="4025">
                  <c:v>24.187438498669419</c:v>
                </c:pt>
                <c:pt idx="4026">
                  <c:v>24.187438498669419</c:v>
                </c:pt>
                <c:pt idx="4027">
                  <c:v>24.187438498669419</c:v>
                </c:pt>
                <c:pt idx="4028">
                  <c:v>24.187438498669419</c:v>
                </c:pt>
                <c:pt idx="4029">
                  <c:v>24.187438498669419</c:v>
                </c:pt>
                <c:pt idx="4030">
                  <c:v>24.187438498669419</c:v>
                </c:pt>
                <c:pt idx="4031">
                  <c:v>24.187438498669419</c:v>
                </c:pt>
                <c:pt idx="4032">
                  <c:v>24.187438498669419</c:v>
                </c:pt>
                <c:pt idx="4033">
                  <c:v>24.187438498669419</c:v>
                </c:pt>
                <c:pt idx="4034">
                  <c:v>24.187438498669419</c:v>
                </c:pt>
                <c:pt idx="4035">
                  <c:v>24.187438498669419</c:v>
                </c:pt>
                <c:pt idx="4036">
                  <c:v>24.187438498669419</c:v>
                </c:pt>
                <c:pt idx="4037">
                  <c:v>24.187438498669419</c:v>
                </c:pt>
                <c:pt idx="4038">
                  <c:v>24.187438498669419</c:v>
                </c:pt>
                <c:pt idx="4039">
                  <c:v>24.187438498669419</c:v>
                </c:pt>
                <c:pt idx="4040">
                  <c:v>24.187438498669419</c:v>
                </c:pt>
                <c:pt idx="4041">
                  <c:v>24.187438498669419</c:v>
                </c:pt>
                <c:pt idx="4042">
                  <c:v>24.187438498669419</c:v>
                </c:pt>
                <c:pt idx="4043">
                  <c:v>24.187438498669419</c:v>
                </c:pt>
                <c:pt idx="4044">
                  <c:v>24.187438498669419</c:v>
                </c:pt>
                <c:pt idx="4045">
                  <c:v>24.187438498669419</c:v>
                </c:pt>
                <c:pt idx="4046">
                  <c:v>24.187438498669419</c:v>
                </c:pt>
                <c:pt idx="4047">
                  <c:v>24.187438498669419</c:v>
                </c:pt>
                <c:pt idx="4048">
                  <c:v>24.187438498669419</c:v>
                </c:pt>
                <c:pt idx="4049">
                  <c:v>24.187438498669419</c:v>
                </c:pt>
                <c:pt idx="4050">
                  <c:v>24.187438498669419</c:v>
                </c:pt>
                <c:pt idx="4051">
                  <c:v>24.187438498669419</c:v>
                </c:pt>
                <c:pt idx="4052">
                  <c:v>24.187438498669419</c:v>
                </c:pt>
                <c:pt idx="4053">
                  <c:v>24.187438498669419</c:v>
                </c:pt>
                <c:pt idx="4054">
                  <c:v>24.187438498669419</c:v>
                </c:pt>
                <c:pt idx="4055">
                  <c:v>24.187438498669419</c:v>
                </c:pt>
                <c:pt idx="4056">
                  <c:v>24.187438498669419</c:v>
                </c:pt>
                <c:pt idx="4057">
                  <c:v>24.187438498669419</c:v>
                </c:pt>
                <c:pt idx="4058">
                  <c:v>24.187438498669419</c:v>
                </c:pt>
                <c:pt idx="4059">
                  <c:v>24.187438498669419</c:v>
                </c:pt>
                <c:pt idx="4060">
                  <c:v>24.187438498669419</c:v>
                </c:pt>
                <c:pt idx="4061">
                  <c:v>24.187438498669419</c:v>
                </c:pt>
                <c:pt idx="4062">
                  <c:v>24.187438498669419</c:v>
                </c:pt>
                <c:pt idx="4063">
                  <c:v>24.187438498669419</c:v>
                </c:pt>
                <c:pt idx="4064">
                  <c:v>24.187438498669419</c:v>
                </c:pt>
                <c:pt idx="4065">
                  <c:v>24.187438498669419</c:v>
                </c:pt>
                <c:pt idx="4066">
                  <c:v>24.187438498669419</c:v>
                </c:pt>
                <c:pt idx="4067">
                  <c:v>24.187438498669419</c:v>
                </c:pt>
                <c:pt idx="4068">
                  <c:v>24.187438498669419</c:v>
                </c:pt>
                <c:pt idx="4069">
                  <c:v>24.187438498669419</c:v>
                </c:pt>
                <c:pt idx="4070">
                  <c:v>24.187438498669419</c:v>
                </c:pt>
                <c:pt idx="4071">
                  <c:v>24.187438498669419</c:v>
                </c:pt>
                <c:pt idx="4072">
                  <c:v>24.187438498669419</c:v>
                </c:pt>
                <c:pt idx="4073">
                  <c:v>24.187438498669419</c:v>
                </c:pt>
                <c:pt idx="4074">
                  <c:v>24.187438498669419</c:v>
                </c:pt>
                <c:pt idx="4075">
                  <c:v>24.187438498669419</c:v>
                </c:pt>
                <c:pt idx="4076">
                  <c:v>24.187438498669419</c:v>
                </c:pt>
                <c:pt idx="4077">
                  <c:v>24.187438498669419</c:v>
                </c:pt>
                <c:pt idx="4078">
                  <c:v>24.187438498669419</c:v>
                </c:pt>
                <c:pt idx="4079">
                  <c:v>24.187438498669419</c:v>
                </c:pt>
                <c:pt idx="4080">
                  <c:v>24.187438498669419</c:v>
                </c:pt>
                <c:pt idx="4081">
                  <c:v>24.187438498669419</c:v>
                </c:pt>
                <c:pt idx="4082">
                  <c:v>24.187438498669419</c:v>
                </c:pt>
                <c:pt idx="4083">
                  <c:v>24.187438498669419</c:v>
                </c:pt>
                <c:pt idx="4084">
                  <c:v>24.187438498669419</c:v>
                </c:pt>
                <c:pt idx="4085">
                  <c:v>24.187438498669419</c:v>
                </c:pt>
                <c:pt idx="4086">
                  <c:v>24.187438498669419</c:v>
                </c:pt>
                <c:pt idx="4087">
                  <c:v>24.187438498669419</c:v>
                </c:pt>
                <c:pt idx="4088">
                  <c:v>24.187438498669419</c:v>
                </c:pt>
                <c:pt idx="4089">
                  <c:v>24.187438498669419</c:v>
                </c:pt>
                <c:pt idx="4090">
                  <c:v>24.187438498669419</c:v>
                </c:pt>
                <c:pt idx="4091">
                  <c:v>24.187438498669419</c:v>
                </c:pt>
                <c:pt idx="4092">
                  <c:v>24.187438498669419</c:v>
                </c:pt>
                <c:pt idx="4093">
                  <c:v>24.187438498669419</c:v>
                </c:pt>
                <c:pt idx="4094">
                  <c:v>24.187438498669419</c:v>
                </c:pt>
                <c:pt idx="4095">
                  <c:v>24.187438498669419</c:v>
                </c:pt>
                <c:pt idx="4096">
                  <c:v>24.187438498669419</c:v>
                </c:pt>
                <c:pt idx="4097">
                  <c:v>24.187438498669419</c:v>
                </c:pt>
                <c:pt idx="4098">
                  <c:v>24.187438498669419</c:v>
                </c:pt>
                <c:pt idx="4099">
                  <c:v>24.187438498669419</c:v>
                </c:pt>
                <c:pt idx="4100">
                  <c:v>24.187438498669419</c:v>
                </c:pt>
                <c:pt idx="4101">
                  <c:v>24.187438498669419</c:v>
                </c:pt>
                <c:pt idx="4102">
                  <c:v>24.187438498669419</c:v>
                </c:pt>
                <c:pt idx="4103">
                  <c:v>24.187438498669419</c:v>
                </c:pt>
                <c:pt idx="4104">
                  <c:v>24.187438498669419</c:v>
                </c:pt>
                <c:pt idx="4105">
                  <c:v>24.187438498669419</c:v>
                </c:pt>
                <c:pt idx="4106">
                  <c:v>24.187438498669419</c:v>
                </c:pt>
                <c:pt idx="4107">
                  <c:v>24.187438498669419</c:v>
                </c:pt>
                <c:pt idx="4108">
                  <c:v>24.187438498669419</c:v>
                </c:pt>
                <c:pt idx="4109">
                  <c:v>24.187438498669419</c:v>
                </c:pt>
                <c:pt idx="4110">
                  <c:v>24.187438498669419</c:v>
                </c:pt>
                <c:pt idx="4111">
                  <c:v>24.187438498669419</c:v>
                </c:pt>
                <c:pt idx="4112">
                  <c:v>24.187438498669419</c:v>
                </c:pt>
                <c:pt idx="4113">
                  <c:v>24.187438498669419</c:v>
                </c:pt>
                <c:pt idx="4114">
                  <c:v>24.187438498669419</c:v>
                </c:pt>
                <c:pt idx="4115">
                  <c:v>24.187438498669419</c:v>
                </c:pt>
                <c:pt idx="4116">
                  <c:v>24.187438498669419</c:v>
                </c:pt>
                <c:pt idx="4117">
                  <c:v>24.187438498669419</c:v>
                </c:pt>
                <c:pt idx="4118">
                  <c:v>24.187438498669419</c:v>
                </c:pt>
                <c:pt idx="4119">
                  <c:v>24.187438498669419</c:v>
                </c:pt>
                <c:pt idx="4120">
                  <c:v>24.187438498669419</c:v>
                </c:pt>
                <c:pt idx="4121">
                  <c:v>24.187438498669419</c:v>
                </c:pt>
                <c:pt idx="4122">
                  <c:v>24.187438498669419</c:v>
                </c:pt>
                <c:pt idx="4123">
                  <c:v>24.187438498669419</c:v>
                </c:pt>
                <c:pt idx="4124">
                  <c:v>24.187438498669419</c:v>
                </c:pt>
                <c:pt idx="4125">
                  <c:v>24.187438498669419</c:v>
                </c:pt>
                <c:pt idx="4126">
                  <c:v>24.187438498669419</c:v>
                </c:pt>
                <c:pt idx="4127">
                  <c:v>24.187438498669419</c:v>
                </c:pt>
                <c:pt idx="4128">
                  <c:v>24.187438498669419</c:v>
                </c:pt>
                <c:pt idx="4129">
                  <c:v>24.187438498669419</c:v>
                </c:pt>
                <c:pt idx="4130">
                  <c:v>24.187438498669419</c:v>
                </c:pt>
                <c:pt idx="4131">
                  <c:v>24.187438498669419</c:v>
                </c:pt>
                <c:pt idx="4132">
                  <c:v>24.187438498669419</c:v>
                </c:pt>
                <c:pt idx="4133">
                  <c:v>24.187438498669419</c:v>
                </c:pt>
                <c:pt idx="4134">
                  <c:v>24.187438498669419</c:v>
                </c:pt>
                <c:pt idx="4135">
                  <c:v>24.187438498669419</c:v>
                </c:pt>
                <c:pt idx="4136">
                  <c:v>24.187438498669419</c:v>
                </c:pt>
                <c:pt idx="4137">
                  <c:v>24.187438498669419</c:v>
                </c:pt>
                <c:pt idx="4138">
                  <c:v>24.187438498669419</c:v>
                </c:pt>
                <c:pt idx="4139">
                  <c:v>24.187438498669419</c:v>
                </c:pt>
                <c:pt idx="4140">
                  <c:v>24.187438498669419</c:v>
                </c:pt>
                <c:pt idx="4141">
                  <c:v>24.187438498669419</c:v>
                </c:pt>
                <c:pt idx="4142">
                  <c:v>24.187438498669419</c:v>
                </c:pt>
                <c:pt idx="4143">
                  <c:v>24.187438498669419</c:v>
                </c:pt>
                <c:pt idx="4144">
                  <c:v>24.187438498669419</c:v>
                </c:pt>
                <c:pt idx="4145">
                  <c:v>24.187438498669419</c:v>
                </c:pt>
                <c:pt idx="4146">
                  <c:v>24.187438498669419</c:v>
                </c:pt>
                <c:pt idx="4147">
                  <c:v>24.187438498669419</c:v>
                </c:pt>
                <c:pt idx="4148">
                  <c:v>24.187438498669419</c:v>
                </c:pt>
                <c:pt idx="4149">
                  <c:v>24.187438498669419</c:v>
                </c:pt>
                <c:pt idx="4150">
                  <c:v>24.187438498669419</c:v>
                </c:pt>
                <c:pt idx="4151">
                  <c:v>24.187438498669419</c:v>
                </c:pt>
                <c:pt idx="4152">
                  <c:v>24.187438498669419</c:v>
                </c:pt>
                <c:pt idx="4153">
                  <c:v>24.187438498669419</c:v>
                </c:pt>
                <c:pt idx="4154">
                  <c:v>24.187438498669419</c:v>
                </c:pt>
                <c:pt idx="4155">
                  <c:v>24.187438498669419</c:v>
                </c:pt>
                <c:pt idx="4156">
                  <c:v>24.187438498669419</c:v>
                </c:pt>
                <c:pt idx="4157">
                  <c:v>24.187438498669419</c:v>
                </c:pt>
                <c:pt idx="4158">
                  <c:v>24.187438498669419</c:v>
                </c:pt>
                <c:pt idx="4159">
                  <c:v>24.187438498669419</c:v>
                </c:pt>
                <c:pt idx="4160">
                  <c:v>24.187438498669419</c:v>
                </c:pt>
                <c:pt idx="4161">
                  <c:v>24.187438498669419</c:v>
                </c:pt>
                <c:pt idx="4162">
                  <c:v>24.187438498669419</c:v>
                </c:pt>
                <c:pt idx="4163">
                  <c:v>24.187438498669419</c:v>
                </c:pt>
                <c:pt idx="4164">
                  <c:v>24.187438498669419</c:v>
                </c:pt>
                <c:pt idx="4165">
                  <c:v>24.187438498669419</c:v>
                </c:pt>
                <c:pt idx="4166">
                  <c:v>24.187438498669419</c:v>
                </c:pt>
                <c:pt idx="4167">
                  <c:v>24.187438498669419</c:v>
                </c:pt>
                <c:pt idx="4168">
                  <c:v>24.187438498669419</c:v>
                </c:pt>
                <c:pt idx="4169">
                  <c:v>24.187438498669419</c:v>
                </c:pt>
                <c:pt idx="4170">
                  <c:v>24.187438498669419</c:v>
                </c:pt>
                <c:pt idx="4171">
                  <c:v>24.187438498669419</c:v>
                </c:pt>
                <c:pt idx="4172">
                  <c:v>24.187438498669419</c:v>
                </c:pt>
                <c:pt idx="4173">
                  <c:v>24.187438498669419</c:v>
                </c:pt>
                <c:pt idx="4174">
                  <c:v>24.187438498669419</c:v>
                </c:pt>
                <c:pt idx="4175">
                  <c:v>24.187438498669419</c:v>
                </c:pt>
                <c:pt idx="4176">
                  <c:v>24.187438498669419</c:v>
                </c:pt>
                <c:pt idx="4177">
                  <c:v>24.187438498669419</c:v>
                </c:pt>
                <c:pt idx="4178">
                  <c:v>24.187438498669419</c:v>
                </c:pt>
                <c:pt idx="4179">
                  <c:v>24.187438498669419</c:v>
                </c:pt>
                <c:pt idx="4180">
                  <c:v>24.187438498669419</c:v>
                </c:pt>
                <c:pt idx="4181">
                  <c:v>24.187438498669419</c:v>
                </c:pt>
                <c:pt idx="4182">
                  <c:v>24.187438498669419</c:v>
                </c:pt>
                <c:pt idx="4183">
                  <c:v>24.187438498669419</c:v>
                </c:pt>
                <c:pt idx="4184">
                  <c:v>24.187438498669419</c:v>
                </c:pt>
                <c:pt idx="4185">
                  <c:v>24.187438498669419</c:v>
                </c:pt>
                <c:pt idx="4186">
                  <c:v>24.187438498669419</c:v>
                </c:pt>
                <c:pt idx="4187">
                  <c:v>24.187438498669419</c:v>
                </c:pt>
                <c:pt idx="4188">
                  <c:v>24.187438498669419</c:v>
                </c:pt>
                <c:pt idx="4189">
                  <c:v>24.187438498669419</c:v>
                </c:pt>
                <c:pt idx="4190">
                  <c:v>24.187438498669419</c:v>
                </c:pt>
                <c:pt idx="4191">
                  <c:v>24.187438498669419</c:v>
                </c:pt>
                <c:pt idx="4192">
                  <c:v>24.187438498669419</c:v>
                </c:pt>
                <c:pt idx="4193">
                  <c:v>24.187438498669419</c:v>
                </c:pt>
                <c:pt idx="4194">
                  <c:v>24.187438498669419</c:v>
                </c:pt>
                <c:pt idx="4195">
                  <c:v>24.187438498669419</c:v>
                </c:pt>
                <c:pt idx="4196">
                  <c:v>24.187438498669419</c:v>
                </c:pt>
                <c:pt idx="4197">
                  <c:v>24.187438498669419</c:v>
                </c:pt>
                <c:pt idx="4198">
                  <c:v>24.187438498669419</c:v>
                </c:pt>
                <c:pt idx="4199">
                  <c:v>24.187438498669419</c:v>
                </c:pt>
                <c:pt idx="4200">
                  <c:v>24.187438498669419</c:v>
                </c:pt>
                <c:pt idx="4201">
                  <c:v>24.187438498669419</c:v>
                </c:pt>
                <c:pt idx="4202">
                  <c:v>24.187438498669419</c:v>
                </c:pt>
                <c:pt idx="4203">
                  <c:v>24.187438498669419</c:v>
                </c:pt>
                <c:pt idx="4204">
                  <c:v>24.187438498669419</c:v>
                </c:pt>
                <c:pt idx="4205">
                  <c:v>24.187438498669419</c:v>
                </c:pt>
                <c:pt idx="4206">
                  <c:v>24.187438498669419</c:v>
                </c:pt>
                <c:pt idx="4207">
                  <c:v>24.187438498669419</c:v>
                </c:pt>
                <c:pt idx="4208">
                  <c:v>24.187438498669419</c:v>
                </c:pt>
                <c:pt idx="4209">
                  <c:v>24.187438498669419</c:v>
                </c:pt>
                <c:pt idx="4210">
                  <c:v>24.187438498669419</c:v>
                </c:pt>
                <c:pt idx="4211">
                  <c:v>24.187438498669419</c:v>
                </c:pt>
                <c:pt idx="4212">
                  <c:v>24.187438498669419</c:v>
                </c:pt>
                <c:pt idx="4213">
                  <c:v>24.187438498669419</c:v>
                </c:pt>
                <c:pt idx="4214">
                  <c:v>24.187438498669419</c:v>
                </c:pt>
                <c:pt idx="4215">
                  <c:v>24.187438498669419</c:v>
                </c:pt>
                <c:pt idx="4216">
                  <c:v>24.187438498669419</c:v>
                </c:pt>
                <c:pt idx="4217">
                  <c:v>24.187438498669419</c:v>
                </c:pt>
                <c:pt idx="4218">
                  <c:v>24.187438498669419</c:v>
                </c:pt>
                <c:pt idx="4219">
                  <c:v>24.187438498669419</c:v>
                </c:pt>
                <c:pt idx="4220">
                  <c:v>24.187438498669419</c:v>
                </c:pt>
                <c:pt idx="4221">
                  <c:v>24.187438498669419</c:v>
                </c:pt>
                <c:pt idx="4222">
                  <c:v>24.187438498669419</c:v>
                </c:pt>
                <c:pt idx="4223">
                  <c:v>24.187438498669419</c:v>
                </c:pt>
                <c:pt idx="4224">
                  <c:v>24.187438498669419</c:v>
                </c:pt>
                <c:pt idx="4225">
                  <c:v>24.187438498669419</c:v>
                </c:pt>
                <c:pt idx="4226">
                  <c:v>24.187438498669419</c:v>
                </c:pt>
                <c:pt idx="4227">
                  <c:v>24.187438498669419</c:v>
                </c:pt>
                <c:pt idx="4228">
                  <c:v>24.187438498669419</c:v>
                </c:pt>
                <c:pt idx="4229">
                  <c:v>24.187438498669419</c:v>
                </c:pt>
                <c:pt idx="4230">
                  <c:v>24.187438498669419</c:v>
                </c:pt>
                <c:pt idx="4231">
                  <c:v>24.187438498669419</c:v>
                </c:pt>
                <c:pt idx="4232">
                  <c:v>24.187438498669419</c:v>
                </c:pt>
                <c:pt idx="4233">
                  <c:v>24.187438498669419</c:v>
                </c:pt>
                <c:pt idx="4234">
                  <c:v>24.187438498669419</c:v>
                </c:pt>
                <c:pt idx="4235">
                  <c:v>24.187438498669419</c:v>
                </c:pt>
                <c:pt idx="4236">
                  <c:v>24.187438498669419</c:v>
                </c:pt>
                <c:pt idx="4237">
                  <c:v>24.187438498669419</c:v>
                </c:pt>
                <c:pt idx="4238">
                  <c:v>24.187438498669419</c:v>
                </c:pt>
                <c:pt idx="4239">
                  <c:v>24.187438498669419</c:v>
                </c:pt>
                <c:pt idx="4240">
                  <c:v>24.187438498669419</c:v>
                </c:pt>
                <c:pt idx="4241">
                  <c:v>24.187438498669419</c:v>
                </c:pt>
                <c:pt idx="4242">
                  <c:v>24.187438498669419</c:v>
                </c:pt>
                <c:pt idx="4243">
                  <c:v>24.187438498669419</c:v>
                </c:pt>
                <c:pt idx="4244">
                  <c:v>24.187438498669419</c:v>
                </c:pt>
                <c:pt idx="4245">
                  <c:v>24.187438498669419</c:v>
                </c:pt>
                <c:pt idx="4246">
                  <c:v>24.187438498669419</c:v>
                </c:pt>
                <c:pt idx="4247">
                  <c:v>24.187438498669419</c:v>
                </c:pt>
                <c:pt idx="4248">
                  <c:v>24.187438498669419</c:v>
                </c:pt>
                <c:pt idx="4249">
                  <c:v>24.187438498669419</c:v>
                </c:pt>
                <c:pt idx="4250">
                  <c:v>24.187438498669419</c:v>
                </c:pt>
                <c:pt idx="4251">
                  <c:v>24.187438498669419</c:v>
                </c:pt>
                <c:pt idx="4252">
                  <c:v>24.187438498669419</c:v>
                </c:pt>
                <c:pt idx="4253">
                  <c:v>24.187438498669419</c:v>
                </c:pt>
                <c:pt idx="4254">
                  <c:v>24.187438498669419</c:v>
                </c:pt>
                <c:pt idx="4255">
                  <c:v>24.187438498669419</c:v>
                </c:pt>
                <c:pt idx="4256">
                  <c:v>24.187438498669419</c:v>
                </c:pt>
                <c:pt idx="4257">
                  <c:v>24.187438498669419</c:v>
                </c:pt>
                <c:pt idx="4258">
                  <c:v>24.187438498669419</c:v>
                </c:pt>
                <c:pt idx="4259">
                  <c:v>24.187438498669419</c:v>
                </c:pt>
                <c:pt idx="4260">
                  <c:v>24.187438498669419</c:v>
                </c:pt>
                <c:pt idx="4261">
                  <c:v>24.187438498669419</c:v>
                </c:pt>
                <c:pt idx="4262">
                  <c:v>24.187438498669419</c:v>
                </c:pt>
                <c:pt idx="4263">
                  <c:v>24.187438498669419</c:v>
                </c:pt>
                <c:pt idx="4264">
                  <c:v>24.187438498669419</c:v>
                </c:pt>
                <c:pt idx="4265">
                  <c:v>24.187438498669419</c:v>
                </c:pt>
                <c:pt idx="4266">
                  <c:v>24.187438498669419</c:v>
                </c:pt>
                <c:pt idx="4267">
                  <c:v>24.187438498669419</c:v>
                </c:pt>
                <c:pt idx="4268">
                  <c:v>24.187438498669419</c:v>
                </c:pt>
                <c:pt idx="4269">
                  <c:v>24.187438498669419</c:v>
                </c:pt>
                <c:pt idx="4270">
                  <c:v>24.187438498669419</c:v>
                </c:pt>
                <c:pt idx="4271">
                  <c:v>24.187438498669419</c:v>
                </c:pt>
                <c:pt idx="4272">
                  <c:v>24.187438498669419</c:v>
                </c:pt>
                <c:pt idx="4273">
                  <c:v>24.187438498669419</c:v>
                </c:pt>
                <c:pt idx="4274">
                  <c:v>24.187438498669419</c:v>
                </c:pt>
                <c:pt idx="4275">
                  <c:v>24.187438498669419</c:v>
                </c:pt>
                <c:pt idx="4276">
                  <c:v>24.187438498669419</c:v>
                </c:pt>
                <c:pt idx="4277">
                  <c:v>24.187438498669419</c:v>
                </c:pt>
                <c:pt idx="4278">
                  <c:v>24.187438498669419</c:v>
                </c:pt>
                <c:pt idx="4279">
                  <c:v>24.187438498669419</c:v>
                </c:pt>
                <c:pt idx="4280">
                  <c:v>24.187438498669419</c:v>
                </c:pt>
                <c:pt idx="4281">
                  <c:v>24.187438498669419</c:v>
                </c:pt>
                <c:pt idx="4282">
                  <c:v>24.187438498669419</c:v>
                </c:pt>
                <c:pt idx="4283">
                  <c:v>24.187438498669419</c:v>
                </c:pt>
                <c:pt idx="4284">
                  <c:v>24.187438498669419</c:v>
                </c:pt>
                <c:pt idx="4285">
                  <c:v>24.187438498669419</c:v>
                </c:pt>
                <c:pt idx="4286">
                  <c:v>24.187438498669419</c:v>
                </c:pt>
                <c:pt idx="4287">
                  <c:v>24.187438498669419</c:v>
                </c:pt>
                <c:pt idx="4288">
                  <c:v>24.187438498669419</c:v>
                </c:pt>
                <c:pt idx="4289">
                  <c:v>24.187438498669419</c:v>
                </c:pt>
                <c:pt idx="4290">
                  <c:v>24.187438498669419</c:v>
                </c:pt>
                <c:pt idx="4291">
                  <c:v>24.187438498669419</c:v>
                </c:pt>
                <c:pt idx="4292">
                  <c:v>24.187438498669419</c:v>
                </c:pt>
                <c:pt idx="4293">
                  <c:v>24.187438498669419</c:v>
                </c:pt>
                <c:pt idx="4294">
                  <c:v>24.187438498669419</c:v>
                </c:pt>
                <c:pt idx="4295">
                  <c:v>24.187438498669419</c:v>
                </c:pt>
                <c:pt idx="4296">
                  <c:v>24.187438498669419</c:v>
                </c:pt>
                <c:pt idx="4297">
                  <c:v>24.187438498669419</c:v>
                </c:pt>
                <c:pt idx="4298">
                  <c:v>24.187438498669419</c:v>
                </c:pt>
                <c:pt idx="4299">
                  <c:v>24.187438498669419</c:v>
                </c:pt>
                <c:pt idx="4300">
                  <c:v>24.187438498669419</c:v>
                </c:pt>
                <c:pt idx="4301">
                  <c:v>24.187438498669419</c:v>
                </c:pt>
                <c:pt idx="4302">
                  <c:v>24.187438498669419</c:v>
                </c:pt>
                <c:pt idx="4303">
                  <c:v>24.187438498669419</c:v>
                </c:pt>
                <c:pt idx="4304">
                  <c:v>24.187438498669419</c:v>
                </c:pt>
                <c:pt idx="4305">
                  <c:v>24.187438498669419</c:v>
                </c:pt>
                <c:pt idx="4306">
                  <c:v>24.187438498669419</c:v>
                </c:pt>
                <c:pt idx="4307">
                  <c:v>24.187438498669419</c:v>
                </c:pt>
                <c:pt idx="4308">
                  <c:v>24.187438498669419</c:v>
                </c:pt>
                <c:pt idx="4309">
                  <c:v>24.187438498669419</c:v>
                </c:pt>
                <c:pt idx="4310">
                  <c:v>24.187438498669419</c:v>
                </c:pt>
                <c:pt idx="4311">
                  <c:v>24.187438498669419</c:v>
                </c:pt>
                <c:pt idx="4312">
                  <c:v>24.187438498669419</c:v>
                </c:pt>
                <c:pt idx="4313">
                  <c:v>24.187438498669419</c:v>
                </c:pt>
                <c:pt idx="4314">
                  <c:v>24.187438498669419</c:v>
                </c:pt>
                <c:pt idx="4315">
                  <c:v>24.187438498669419</c:v>
                </c:pt>
                <c:pt idx="4316">
                  <c:v>24.187438498669419</c:v>
                </c:pt>
                <c:pt idx="4317">
                  <c:v>24.187438498669419</c:v>
                </c:pt>
                <c:pt idx="4318">
                  <c:v>24.187438498669419</c:v>
                </c:pt>
                <c:pt idx="4319">
                  <c:v>24.187438498669419</c:v>
                </c:pt>
                <c:pt idx="4320">
                  <c:v>24.187438498669419</c:v>
                </c:pt>
                <c:pt idx="4321">
                  <c:v>24.187438498669419</c:v>
                </c:pt>
                <c:pt idx="4322">
                  <c:v>24.187438498669419</c:v>
                </c:pt>
                <c:pt idx="4323">
                  <c:v>24.187438498669419</c:v>
                </c:pt>
                <c:pt idx="4324">
                  <c:v>24.187438498669419</c:v>
                </c:pt>
                <c:pt idx="4325">
                  <c:v>24.187438498669419</c:v>
                </c:pt>
                <c:pt idx="4326">
                  <c:v>24.187438498669419</c:v>
                </c:pt>
                <c:pt idx="4327">
                  <c:v>24.187438498669419</c:v>
                </c:pt>
                <c:pt idx="4328">
                  <c:v>24.187438498669419</c:v>
                </c:pt>
                <c:pt idx="4329">
                  <c:v>24.187438498669419</c:v>
                </c:pt>
                <c:pt idx="4330">
                  <c:v>24.187438498669419</c:v>
                </c:pt>
                <c:pt idx="4331">
                  <c:v>24.187438498669419</c:v>
                </c:pt>
                <c:pt idx="4332">
                  <c:v>24.187438498669419</c:v>
                </c:pt>
                <c:pt idx="4333">
                  <c:v>24.187438498669419</c:v>
                </c:pt>
                <c:pt idx="4334">
                  <c:v>24.187438498669419</c:v>
                </c:pt>
                <c:pt idx="4335">
                  <c:v>24.187438498669419</c:v>
                </c:pt>
                <c:pt idx="4336">
                  <c:v>24.187438498669419</c:v>
                </c:pt>
                <c:pt idx="4337">
                  <c:v>24.187438498669419</c:v>
                </c:pt>
                <c:pt idx="4338">
                  <c:v>24.187438498669419</c:v>
                </c:pt>
                <c:pt idx="4339">
                  <c:v>24.187438498669419</c:v>
                </c:pt>
                <c:pt idx="4340">
                  <c:v>24.187438498669419</c:v>
                </c:pt>
                <c:pt idx="4341">
                  <c:v>24.187438498669419</c:v>
                </c:pt>
                <c:pt idx="4342">
                  <c:v>24.187438498669419</c:v>
                </c:pt>
                <c:pt idx="4343">
                  <c:v>24.187438498669419</c:v>
                </c:pt>
                <c:pt idx="4344">
                  <c:v>24.187438498669419</c:v>
                </c:pt>
                <c:pt idx="4345">
                  <c:v>24.187438498669419</c:v>
                </c:pt>
                <c:pt idx="4346">
                  <c:v>24.187438498669419</c:v>
                </c:pt>
                <c:pt idx="4347">
                  <c:v>24.187438498669419</c:v>
                </c:pt>
                <c:pt idx="4348">
                  <c:v>24.187438498669419</c:v>
                </c:pt>
                <c:pt idx="4349">
                  <c:v>24.187438498669419</c:v>
                </c:pt>
                <c:pt idx="4350">
                  <c:v>24.187438498669419</c:v>
                </c:pt>
                <c:pt idx="4351">
                  <c:v>24.187438498669419</c:v>
                </c:pt>
                <c:pt idx="4352">
                  <c:v>24.187438498669419</c:v>
                </c:pt>
                <c:pt idx="4353">
                  <c:v>24.187438498669419</c:v>
                </c:pt>
                <c:pt idx="4354">
                  <c:v>24.187438498669419</c:v>
                </c:pt>
                <c:pt idx="4355">
                  <c:v>24.187438498669419</c:v>
                </c:pt>
                <c:pt idx="4356">
                  <c:v>24.187438498669419</c:v>
                </c:pt>
                <c:pt idx="4357">
                  <c:v>24.187438498669419</c:v>
                </c:pt>
                <c:pt idx="4358">
                  <c:v>24.187438498669419</c:v>
                </c:pt>
                <c:pt idx="4359">
                  <c:v>24.187438498669419</c:v>
                </c:pt>
                <c:pt idx="4360">
                  <c:v>24.187438498669419</c:v>
                </c:pt>
                <c:pt idx="4361">
                  <c:v>24.187438498669419</c:v>
                </c:pt>
                <c:pt idx="4362">
                  <c:v>24.187438498669419</c:v>
                </c:pt>
                <c:pt idx="4363">
                  <c:v>24.187438498669419</c:v>
                </c:pt>
                <c:pt idx="4364">
                  <c:v>24.187438498669419</c:v>
                </c:pt>
                <c:pt idx="4365">
                  <c:v>24.187438498669419</c:v>
                </c:pt>
                <c:pt idx="4366">
                  <c:v>24.187438498669419</c:v>
                </c:pt>
                <c:pt idx="4367">
                  <c:v>24.187438498669419</c:v>
                </c:pt>
                <c:pt idx="4368">
                  <c:v>24.187438498669419</c:v>
                </c:pt>
                <c:pt idx="4369">
                  <c:v>24.187438498669419</c:v>
                </c:pt>
                <c:pt idx="4370">
                  <c:v>24.187438498669419</c:v>
                </c:pt>
                <c:pt idx="4371">
                  <c:v>24.187438498669419</c:v>
                </c:pt>
                <c:pt idx="4372">
                  <c:v>24.187438498669419</c:v>
                </c:pt>
                <c:pt idx="4373">
                  <c:v>24.187438498669419</c:v>
                </c:pt>
                <c:pt idx="4374">
                  <c:v>24.187438498669419</c:v>
                </c:pt>
                <c:pt idx="4375">
                  <c:v>24.187438498669419</c:v>
                </c:pt>
                <c:pt idx="4376">
                  <c:v>24.187438498669419</c:v>
                </c:pt>
                <c:pt idx="4377">
                  <c:v>24.187438498669419</c:v>
                </c:pt>
                <c:pt idx="4378">
                  <c:v>24.187438498669419</c:v>
                </c:pt>
                <c:pt idx="4379">
                  <c:v>24.187438498669419</c:v>
                </c:pt>
                <c:pt idx="4380">
                  <c:v>24.187438498669419</c:v>
                </c:pt>
                <c:pt idx="4381">
                  <c:v>24.187438498669419</c:v>
                </c:pt>
                <c:pt idx="4382">
                  <c:v>24.187438498669419</c:v>
                </c:pt>
                <c:pt idx="4383">
                  <c:v>24.187438498669419</c:v>
                </c:pt>
                <c:pt idx="4384">
                  <c:v>24.187438498669419</c:v>
                </c:pt>
                <c:pt idx="4385">
                  <c:v>24.187438498669419</c:v>
                </c:pt>
                <c:pt idx="4386">
                  <c:v>24.187438498669419</c:v>
                </c:pt>
                <c:pt idx="4387">
                  <c:v>24.187438498669419</c:v>
                </c:pt>
                <c:pt idx="4388">
                  <c:v>24.187438498669419</c:v>
                </c:pt>
                <c:pt idx="4389">
                  <c:v>24.187438498669419</c:v>
                </c:pt>
                <c:pt idx="4390">
                  <c:v>24.187438498669419</c:v>
                </c:pt>
                <c:pt idx="4391">
                  <c:v>24.187438498669419</c:v>
                </c:pt>
                <c:pt idx="4392">
                  <c:v>24.187438498669419</c:v>
                </c:pt>
                <c:pt idx="4393">
                  <c:v>24.187438498669419</c:v>
                </c:pt>
                <c:pt idx="4394">
                  <c:v>24.187438498669419</c:v>
                </c:pt>
                <c:pt idx="4395">
                  <c:v>24.187438498669419</c:v>
                </c:pt>
                <c:pt idx="4396">
                  <c:v>24.187438498669419</c:v>
                </c:pt>
                <c:pt idx="4397">
                  <c:v>24.187438498669419</c:v>
                </c:pt>
                <c:pt idx="4398">
                  <c:v>24.187438498669419</c:v>
                </c:pt>
                <c:pt idx="4399">
                  <c:v>24.187438498669419</c:v>
                </c:pt>
                <c:pt idx="4400">
                  <c:v>24.187438498669419</c:v>
                </c:pt>
                <c:pt idx="4401">
                  <c:v>24.187438498669419</c:v>
                </c:pt>
                <c:pt idx="4402">
                  <c:v>24.187438498669419</c:v>
                </c:pt>
                <c:pt idx="4403">
                  <c:v>24.187438498669419</c:v>
                </c:pt>
                <c:pt idx="4404">
                  <c:v>24.187438498669419</c:v>
                </c:pt>
                <c:pt idx="4405">
                  <c:v>24.187438498669419</c:v>
                </c:pt>
                <c:pt idx="4406">
                  <c:v>24.187438498669419</c:v>
                </c:pt>
                <c:pt idx="4407">
                  <c:v>24.187438498669419</c:v>
                </c:pt>
                <c:pt idx="4408">
                  <c:v>24.187438498669419</c:v>
                </c:pt>
                <c:pt idx="4409">
                  <c:v>24.187438498669419</c:v>
                </c:pt>
                <c:pt idx="4410">
                  <c:v>24.187438498669419</c:v>
                </c:pt>
                <c:pt idx="4411">
                  <c:v>24.187438498669419</c:v>
                </c:pt>
                <c:pt idx="4412">
                  <c:v>24.187438498669419</c:v>
                </c:pt>
                <c:pt idx="4413">
                  <c:v>24.187438498669419</c:v>
                </c:pt>
                <c:pt idx="4414">
                  <c:v>24.187438498669419</c:v>
                </c:pt>
                <c:pt idx="4415">
                  <c:v>24.187438498669419</c:v>
                </c:pt>
                <c:pt idx="4416">
                  <c:v>24.187438498669419</c:v>
                </c:pt>
                <c:pt idx="4417">
                  <c:v>24.187438498669419</c:v>
                </c:pt>
                <c:pt idx="4418">
                  <c:v>24.187438498669419</c:v>
                </c:pt>
                <c:pt idx="4419">
                  <c:v>24.187438498669419</c:v>
                </c:pt>
                <c:pt idx="4420">
                  <c:v>24.187438498669419</c:v>
                </c:pt>
                <c:pt idx="4421">
                  <c:v>24.187438498669419</c:v>
                </c:pt>
                <c:pt idx="4422">
                  <c:v>24.187438498669419</c:v>
                </c:pt>
                <c:pt idx="4423">
                  <c:v>24.187438498669419</c:v>
                </c:pt>
                <c:pt idx="4424">
                  <c:v>24.187438498669419</c:v>
                </c:pt>
                <c:pt idx="4425">
                  <c:v>24.187438498669419</c:v>
                </c:pt>
                <c:pt idx="4426">
                  <c:v>24.187438498669419</c:v>
                </c:pt>
                <c:pt idx="4427">
                  <c:v>24.187438498669419</c:v>
                </c:pt>
                <c:pt idx="4428">
                  <c:v>24.187438498669419</c:v>
                </c:pt>
                <c:pt idx="4429">
                  <c:v>24.187438498669419</c:v>
                </c:pt>
                <c:pt idx="4430">
                  <c:v>24.187438498669419</c:v>
                </c:pt>
                <c:pt idx="4431">
                  <c:v>24.187438498669419</c:v>
                </c:pt>
                <c:pt idx="4432">
                  <c:v>24.187438498669419</c:v>
                </c:pt>
                <c:pt idx="4433">
                  <c:v>24.187438498669419</c:v>
                </c:pt>
                <c:pt idx="4434">
                  <c:v>24.187438498669419</c:v>
                </c:pt>
                <c:pt idx="4435">
                  <c:v>24.187438498669419</c:v>
                </c:pt>
                <c:pt idx="4436">
                  <c:v>24.187438498669419</c:v>
                </c:pt>
                <c:pt idx="4437">
                  <c:v>24.187438498669419</c:v>
                </c:pt>
                <c:pt idx="4438">
                  <c:v>24.187438498669419</c:v>
                </c:pt>
                <c:pt idx="4439">
                  <c:v>24.187438498669419</c:v>
                </c:pt>
                <c:pt idx="4440">
                  <c:v>24.187438498669419</c:v>
                </c:pt>
                <c:pt idx="4441">
                  <c:v>24.187438498669419</c:v>
                </c:pt>
                <c:pt idx="4442">
                  <c:v>24.187438498669419</c:v>
                </c:pt>
                <c:pt idx="4443">
                  <c:v>24.187438498669419</c:v>
                </c:pt>
                <c:pt idx="4444">
                  <c:v>24.187438498669419</c:v>
                </c:pt>
                <c:pt idx="4445">
                  <c:v>24.187438498669419</c:v>
                </c:pt>
                <c:pt idx="4446">
                  <c:v>24.187438498669419</c:v>
                </c:pt>
                <c:pt idx="4447">
                  <c:v>24.187438498669419</c:v>
                </c:pt>
                <c:pt idx="4448">
                  <c:v>24.187438498669419</c:v>
                </c:pt>
                <c:pt idx="4449">
                  <c:v>24.187438498669419</c:v>
                </c:pt>
                <c:pt idx="4450">
                  <c:v>24.187438498669419</c:v>
                </c:pt>
                <c:pt idx="4451">
                  <c:v>24.187438498669419</c:v>
                </c:pt>
                <c:pt idx="4452">
                  <c:v>24.187438498669419</c:v>
                </c:pt>
                <c:pt idx="4453">
                  <c:v>24.187438498669419</c:v>
                </c:pt>
                <c:pt idx="4454">
                  <c:v>24.187438498669419</c:v>
                </c:pt>
                <c:pt idx="4455">
                  <c:v>24.187438498669419</c:v>
                </c:pt>
                <c:pt idx="4456">
                  <c:v>24.187438498669419</c:v>
                </c:pt>
                <c:pt idx="4457">
                  <c:v>24.187438498669419</c:v>
                </c:pt>
                <c:pt idx="4458">
                  <c:v>24.187438498669419</c:v>
                </c:pt>
                <c:pt idx="4459">
                  <c:v>24.187438498669419</c:v>
                </c:pt>
                <c:pt idx="4460">
                  <c:v>24.187438498669419</c:v>
                </c:pt>
                <c:pt idx="4461">
                  <c:v>24.187438498669419</c:v>
                </c:pt>
                <c:pt idx="4462">
                  <c:v>24.187438498669419</c:v>
                </c:pt>
                <c:pt idx="4463">
                  <c:v>24.187438498669419</c:v>
                </c:pt>
                <c:pt idx="4464">
                  <c:v>24.187438498669419</c:v>
                </c:pt>
                <c:pt idx="4465">
                  <c:v>24.187438498669419</c:v>
                </c:pt>
                <c:pt idx="4466">
                  <c:v>24.187438498669419</c:v>
                </c:pt>
                <c:pt idx="4467">
                  <c:v>24.187438498669419</c:v>
                </c:pt>
                <c:pt idx="4468">
                  <c:v>24.187438498669419</c:v>
                </c:pt>
                <c:pt idx="4469">
                  <c:v>24.187438498669419</c:v>
                </c:pt>
                <c:pt idx="4470">
                  <c:v>24.187438498669419</c:v>
                </c:pt>
                <c:pt idx="4471">
                  <c:v>24.187438498669419</c:v>
                </c:pt>
                <c:pt idx="4472">
                  <c:v>24.187438498669419</c:v>
                </c:pt>
                <c:pt idx="4473">
                  <c:v>24.187438498669419</c:v>
                </c:pt>
                <c:pt idx="4474">
                  <c:v>24.187438498669419</c:v>
                </c:pt>
                <c:pt idx="4475">
                  <c:v>24.187438498669419</c:v>
                </c:pt>
                <c:pt idx="4476">
                  <c:v>24.187438498669419</c:v>
                </c:pt>
                <c:pt idx="4477">
                  <c:v>24.187438498669419</c:v>
                </c:pt>
                <c:pt idx="4478">
                  <c:v>24.187438498669419</c:v>
                </c:pt>
                <c:pt idx="4479">
                  <c:v>24.187438498669419</c:v>
                </c:pt>
                <c:pt idx="4480">
                  <c:v>24.187438498669419</c:v>
                </c:pt>
                <c:pt idx="4481">
                  <c:v>24.187438498669419</c:v>
                </c:pt>
                <c:pt idx="4482">
                  <c:v>24.187438498669419</c:v>
                </c:pt>
                <c:pt idx="4483">
                  <c:v>24.187438498669419</c:v>
                </c:pt>
                <c:pt idx="4484">
                  <c:v>24.187438498669419</c:v>
                </c:pt>
                <c:pt idx="4485">
                  <c:v>24.187438498669419</c:v>
                </c:pt>
                <c:pt idx="4486">
                  <c:v>24.187438498669419</c:v>
                </c:pt>
                <c:pt idx="4487">
                  <c:v>24.187438498669419</c:v>
                </c:pt>
                <c:pt idx="4488">
                  <c:v>24.187438498669419</c:v>
                </c:pt>
                <c:pt idx="4489">
                  <c:v>24.187438498669419</c:v>
                </c:pt>
                <c:pt idx="4490">
                  <c:v>24.187438498669419</c:v>
                </c:pt>
                <c:pt idx="4491">
                  <c:v>24.187438498669419</c:v>
                </c:pt>
                <c:pt idx="4492">
                  <c:v>24.187438498669419</c:v>
                </c:pt>
                <c:pt idx="4493">
                  <c:v>24.187438498669419</c:v>
                </c:pt>
                <c:pt idx="4494">
                  <c:v>24.187438498669419</c:v>
                </c:pt>
                <c:pt idx="4495">
                  <c:v>24.187438498669419</c:v>
                </c:pt>
                <c:pt idx="4496">
                  <c:v>24.187438498669419</c:v>
                </c:pt>
                <c:pt idx="4497">
                  <c:v>24.187438498669419</c:v>
                </c:pt>
                <c:pt idx="4498">
                  <c:v>24.187438498669419</c:v>
                </c:pt>
                <c:pt idx="4499">
                  <c:v>24.187438498669419</c:v>
                </c:pt>
                <c:pt idx="4500">
                  <c:v>24.187438498669419</c:v>
                </c:pt>
                <c:pt idx="4501">
                  <c:v>24.187438498669419</c:v>
                </c:pt>
                <c:pt idx="4502">
                  <c:v>24.187438498669419</c:v>
                </c:pt>
                <c:pt idx="4503">
                  <c:v>24.187438498669419</c:v>
                </c:pt>
                <c:pt idx="4504">
                  <c:v>24.187438498669419</c:v>
                </c:pt>
                <c:pt idx="4505">
                  <c:v>24.187438498669419</c:v>
                </c:pt>
                <c:pt idx="4506">
                  <c:v>24.187438498669419</c:v>
                </c:pt>
                <c:pt idx="4507">
                  <c:v>24.187438498669419</c:v>
                </c:pt>
                <c:pt idx="4508">
                  <c:v>24.187438498669419</c:v>
                </c:pt>
                <c:pt idx="4509">
                  <c:v>24.187438498669419</c:v>
                </c:pt>
                <c:pt idx="4510">
                  <c:v>24.187438498669419</c:v>
                </c:pt>
                <c:pt idx="4511">
                  <c:v>24.187438498669419</c:v>
                </c:pt>
                <c:pt idx="4512">
                  <c:v>24.187438498669419</c:v>
                </c:pt>
                <c:pt idx="4513">
                  <c:v>24.187438498669419</c:v>
                </c:pt>
                <c:pt idx="4514">
                  <c:v>24.187438498669419</c:v>
                </c:pt>
                <c:pt idx="4515">
                  <c:v>24.187438498669419</c:v>
                </c:pt>
                <c:pt idx="4516">
                  <c:v>24.187438498669419</c:v>
                </c:pt>
                <c:pt idx="4517">
                  <c:v>24.187438498669419</c:v>
                </c:pt>
                <c:pt idx="4518">
                  <c:v>24.187438498669419</c:v>
                </c:pt>
                <c:pt idx="4519">
                  <c:v>24.187438498669419</c:v>
                </c:pt>
                <c:pt idx="4520">
                  <c:v>24.187438498669419</c:v>
                </c:pt>
                <c:pt idx="4521">
                  <c:v>24.187438498669419</c:v>
                </c:pt>
                <c:pt idx="4522">
                  <c:v>24.187438498669419</c:v>
                </c:pt>
                <c:pt idx="4523">
                  <c:v>24.187438498669419</c:v>
                </c:pt>
                <c:pt idx="4524">
                  <c:v>24.187438498669419</c:v>
                </c:pt>
                <c:pt idx="4525">
                  <c:v>24.187438498669419</c:v>
                </c:pt>
                <c:pt idx="4526">
                  <c:v>24.187438498669419</c:v>
                </c:pt>
                <c:pt idx="4527">
                  <c:v>24.187438498669419</c:v>
                </c:pt>
                <c:pt idx="4528">
                  <c:v>24.187438498669419</c:v>
                </c:pt>
                <c:pt idx="4529">
                  <c:v>24.187438498669419</c:v>
                </c:pt>
                <c:pt idx="4530">
                  <c:v>24.187438498669419</c:v>
                </c:pt>
                <c:pt idx="4531">
                  <c:v>24.187438498669419</c:v>
                </c:pt>
                <c:pt idx="4532">
                  <c:v>24.187438498669419</c:v>
                </c:pt>
                <c:pt idx="4533">
                  <c:v>24.187438498669419</c:v>
                </c:pt>
                <c:pt idx="4534">
                  <c:v>24.187438498669419</c:v>
                </c:pt>
                <c:pt idx="4535">
                  <c:v>24.187438498669419</c:v>
                </c:pt>
                <c:pt idx="4536">
                  <c:v>24.187438498669419</c:v>
                </c:pt>
                <c:pt idx="4537">
                  <c:v>24.187438498669419</c:v>
                </c:pt>
                <c:pt idx="4538">
                  <c:v>24.187438498669419</c:v>
                </c:pt>
                <c:pt idx="4539">
                  <c:v>24.187438498669419</c:v>
                </c:pt>
                <c:pt idx="4540">
                  <c:v>24.187438498669419</c:v>
                </c:pt>
                <c:pt idx="4541">
                  <c:v>24.187438498669419</c:v>
                </c:pt>
                <c:pt idx="4542">
                  <c:v>24.187438498669419</c:v>
                </c:pt>
                <c:pt idx="4543">
                  <c:v>24.187438498669419</c:v>
                </c:pt>
                <c:pt idx="4544">
                  <c:v>24.187438498669419</c:v>
                </c:pt>
                <c:pt idx="4545">
                  <c:v>24.187438498669419</c:v>
                </c:pt>
                <c:pt idx="4546">
                  <c:v>24.187438498669419</c:v>
                </c:pt>
                <c:pt idx="4547">
                  <c:v>24.187438498669419</c:v>
                </c:pt>
                <c:pt idx="4548">
                  <c:v>24.187438498669419</c:v>
                </c:pt>
                <c:pt idx="4549">
                  <c:v>24.187438498669419</c:v>
                </c:pt>
                <c:pt idx="4550">
                  <c:v>24.187438498669419</c:v>
                </c:pt>
                <c:pt idx="4551">
                  <c:v>24.187438498669419</c:v>
                </c:pt>
                <c:pt idx="4552">
                  <c:v>24.187438498669419</c:v>
                </c:pt>
                <c:pt idx="4553">
                  <c:v>24.187438498669419</c:v>
                </c:pt>
                <c:pt idx="4554">
                  <c:v>24.187438498669419</c:v>
                </c:pt>
                <c:pt idx="4555">
                  <c:v>24.187438498669419</c:v>
                </c:pt>
                <c:pt idx="4556">
                  <c:v>24.187438498669419</c:v>
                </c:pt>
                <c:pt idx="4557">
                  <c:v>24.187438498669419</c:v>
                </c:pt>
                <c:pt idx="4558">
                  <c:v>24.187438498669419</c:v>
                </c:pt>
                <c:pt idx="4559">
                  <c:v>24.187438498669419</c:v>
                </c:pt>
                <c:pt idx="4560">
                  <c:v>24.187438498669419</c:v>
                </c:pt>
                <c:pt idx="4561">
                  <c:v>24.187438498669419</c:v>
                </c:pt>
                <c:pt idx="4562">
                  <c:v>24.187438498669419</c:v>
                </c:pt>
                <c:pt idx="4563">
                  <c:v>24.187438498669419</c:v>
                </c:pt>
                <c:pt idx="4564">
                  <c:v>24.187438498669419</c:v>
                </c:pt>
                <c:pt idx="4565">
                  <c:v>24.187438498669419</c:v>
                </c:pt>
                <c:pt idx="4566">
                  <c:v>24.187438498669419</c:v>
                </c:pt>
                <c:pt idx="4567">
                  <c:v>24.187438498669419</c:v>
                </c:pt>
                <c:pt idx="4568">
                  <c:v>24.187438498669419</c:v>
                </c:pt>
                <c:pt idx="4569">
                  <c:v>24.187438498669419</c:v>
                </c:pt>
                <c:pt idx="4570">
                  <c:v>24.187438498669419</c:v>
                </c:pt>
                <c:pt idx="4571">
                  <c:v>24.187438498669419</c:v>
                </c:pt>
                <c:pt idx="4572">
                  <c:v>24.187438498669419</c:v>
                </c:pt>
                <c:pt idx="4573">
                  <c:v>24.187438498669419</c:v>
                </c:pt>
                <c:pt idx="4574">
                  <c:v>24.187438498669419</c:v>
                </c:pt>
                <c:pt idx="4575">
                  <c:v>24.187438498669419</c:v>
                </c:pt>
                <c:pt idx="4576">
                  <c:v>24.187438498669419</c:v>
                </c:pt>
                <c:pt idx="4577">
                  <c:v>24.187438498669419</c:v>
                </c:pt>
                <c:pt idx="4578">
                  <c:v>24.187438498669419</c:v>
                </c:pt>
                <c:pt idx="4579">
                  <c:v>24.187438498669419</c:v>
                </c:pt>
                <c:pt idx="4580">
                  <c:v>24.187438498669419</c:v>
                </c:pt>
                <c:pt idx="4581">
                  <c:v>24.187438498669419</c:v>
                </c:pt>
                <c:pt idx="4582">
                  <c:v>24.187438498669419</c:v>
                </c:pt>
                <c:pt idx="4583">
                  <c:v>24.187438498669419</c:v>
                </c:pt>
                <c:pt idx="4584">
                  <c:v>24.187438498669419</c:v>
                </c:pt>
                <c:pt idx="4585">
                  <c:v>24.187438498669419</c:v>
                </c:pt>
                <c:pt idx="4586">
                  <c:v>24.187438498669419</c:v>
                </c:pt>
                <c:pt idx="4587">
                  <c:v>24.187438498669419</c:v>
                </c:pt>
                <c:pt idx="4588">
                  <c:v>24.187438498669419</c:v>
                </c:pt>
                <c:pt idx="4589">
                  <c:v>24.187438498669419</c:v>
                </c:pt>
                <c:pt idx="4590">
                  <c:v>24.187438498669419</c:v>
                </c:pt>
                <c:pt idx="4591">
                  <c:v>24.187438498669419</c:v>
                </c:pt>
                <c:pt idx="4592">
                  <c:v>24.187438498669419</c:v>
                </c:pt>
                <c:pt idx="4593">
                  <c:v>24.187438498669419</c:v>
                </c:pt>
                <c:pt idx="4594">
                  <c:v>24.187438498669419</c:v>
                </c:pt>
                <c:pt idx="4595">
                  <c:v>24.187438498669419</c:v>
                </c:pt>
                <c:pt idx="4596">
                  <c:v>24.187438498669419</c:v>
                </c:pt>
                <c:pt idx="4597">
                  <c:v>24.187438498669419</c:v>
                </c:pt>
                <c:pt idx="4598">
                  <c:v>24.187438498669419</c:v>
                </c:pt>
                <c:pt idx="4599">
                  <c:v>24.187438498669419</c:v>
                </c:pt>
                <c:pt idx="4600">
                  <c:v>24.187438498669419</c:v>
                </c:pt>
                <c:pt idx="4601">
                  <c:v>24.187438498669419</c:v>
                </c:pt>
                <c:pt idx="4602">
                  <c:v>24.187438498669419</c:v>
                </c:pt>
                <c:pt idx="4603">
                  <c:v>24.187438498669419</c:v>
                </c:pt>
                <c:pt idx="4604">
                  <c:v>24.187438498669419</c:v>
                </c:pt>
                <c:pt idx="4605">
                  <c:v>24.187438498669419</c:v>
                </c:pt>
                <c:pt idx="4606">
                  <c:v>24.187438498669419</c:v>
                </c:pt>
                <c:pt idx="4607">
                  <c:v>24.187438498669419</c:v>
                </c:pt>
                <c:pt idx="4608">
                  <c:v>24.187438498669419</c:v>
                </c:pt>
                <c:pt idx="4609">
                  <c:v>24.187438498669419</c:v>
                </c:pt>
                <c:pt idx="4610">
                  <c:v>24.187438498669419</c:v>
                </c:pt>
                <c:pt idx="4611">
                  <c:v>24.187438498669419</c:v>
                </c:pt>
                <c:pt idx="4612">
                  <c:v>24.187438498669419</c:v>
                </c:pt>
                <c:pt idx="4613">
                  <c:v>24.187438498669419</c:v>
                </c:pt>
                <c:pt idx="4614">
                  <c:v>24.187438498669419</c:v>
                </c:pt>
                <c:pt idx="4615">
                  <c:v>24.187438498669419</c:v>
                </c:pt>
                <c:pt idx="4616">
                  <c:v>24.187438498669419</c:v>
                </c:pt>
                <c:pt idx="4617">
                  <c:v>24.187438498669419</c:v>
                </c:pt>
                <c:pt idx="4618">
                  <c:v>24.187438498669419</c:v>
                </c:pt>
                <c:pt idx="4619">
                  <c:v>24.187438498669419</c:v>
                </c:pt>
                <c:pt idx="4620">
                  <c:v>24.187438498669419</c:v>
                </c:pt>
                <c:pt idx="4621">
                  <c:v>24.187438498669419</c:v>
                </c:pt>
                <c:pt idx="4622">
                  <c:v>24.187438498669419</c:v>
                </c:pt>
                <c:pt idx="4623">
                  <c:v>24.187438498669419</c:v>
                </c:pt>
                <c:pt idx="4624">
                  <c:v>24.187438498669419</c:v>
                </c:pt>
                <c:pt idx="4625">
                  <c:v>24.187438498669419</c:v>
                </c:pt>
                <c:pt idx="4626">
                  <c:v>24.187438498669419</c:v>
                </c:pt>
                <c:pt idx="4627">
                  <c:v>24.187438498669419</c:v>
                </c:pt>
                <c:pt idx="4628">
                  <c:v>24.187438498669419</c:v>
                </c:pt>
                <c:pt idx="4629">
                  <c:v>24.187438498669419</c:v>
                </c:pt>
                <c:pt idx="4630">
                  <c:v>24.187438498669419</c:v>
                </c:pt>
                <c:pt idx="4631">
                  <c:v>24.187438498669419</c:v>
                </c:pt>
                <c:pt idx="4632">
                  <c:v>24.187438498669419</c:v>
                </c:pt>
                <c:pt idx="4633">
                  <c:v>24.187438498669419</c:v>
                </c:pt>
                <c:pt idx="4634">
                  <c:v>24.187438498669419</c:v>
                </c:pt>
                <c:pt idx="4635">
                  <c:v>24.187438498669419</c:v>
                </c:pt>
                <c:pt idx="4636">
                  <c:v>24.187438498669419</c:v>
                </c:pt>
                <c:pt idx="4637">
                  <c:v>24.187438498669419</c:v>
                </c:pt>
                <c:pt idx="4638">
                  <c:v>24.187438498669419</c:v>
                </c:pt>
                <c:pt idx="4639">
                  <c:v>24.187438498669419</c:v>
                </c:pt>
                <c:pt idx="4640">
                  <c:v>24.187438498669419</c:v>
                </c:pt>
                <c:pt idx="4641">
                  <c:v>24.187438498669419</c:v>
                </c:pt>
                <c:pt idx="4642">
                  <c:v>24.187438498669419</c:v>
                </c:pt>
                <c:pt idx="4643">
                  <c:v>24.187438498669419</c:v>
                </c:pt>
                <c:pt idx="4644">
                  <c:v>24.187438498669419</c:v>
                </c:pt>
                <c:pt idx="4645">
                  <c:v>24.187438498669419</c:v>
                </c:pt>
                <c:pt idx="4646">
                  <c:v>24.187438498669419</c:v>
                </c:pt>
                <c:pt idx="4647">
                  <c:v>24.187438498669419</c:v>
                </c:pt>
                <c:pt idx="4648">
                  <c:v>24.187438498669419</c:v>
                </c:pt>
                <c:pt idx="4649">
                  <c:v>24.187438498669419</c:v>
                </c:pt>
                <c:pt idx="4650">
                  <c:v>24.187438498669419</c:v>
                </c:pt>
                <c:pt idx="4651">
                  <c:v>24.187438498669419</c:v>
                </c:pt>
                <c:pt idx="4652">
                  <c:v>24.187438498669419</c:v>
                </c:pt>
                <c:pt idx="4653">
                  <c:v>24.187438498669419</c:v>
                </c:pt>
                <c:pt idx="4654">
                  <c:v>24.187438498669419</c:v>
                </c:pt>
                <c:pt idx="4655">
                  <c:v>24.187438498669419</c:v>
                </c:pt>
                <c:pt idx="4656">
                  <c:v>24.187438498669419</c:v>
                </c:pt>
                <c:pt idx="4657">
                  <c:v>24.187438498669419</c:v>
                </c:pt>
                <c:pt idx="4658">
                  <c:v>24.187438498669419</c:v>
                </c:pt>
                <c:pt idx="4659">
                  <c:v>24.187438498669419</c:v>
                </c:pt>
                <c:pt idx="4660">
                  <c:v>24.187438498669419</c:v>
                </c:pt>
                <c:pt idx="4661">
                  <c:v>24.187438498669419</c:v>
                </c:pt>
                <c:pt idx="4662">
                  <c:v>24.187438498669419</c:v>
                </c:pt>
                <c:pt idx="4663">
                  <c:v>24.187438498669419</c:v>
                </c:pt>
                <c:pt idx="4664">
                  <c:v>24.187438498669419</c:v>
                </c:pt>
                <c:pt idx="4665">
                  <c:v>24.187438498669419</c:v>
                </c:pt>
                <c:pt idx="4666">
                  <c:v>24.187438498669419</c:v>
                </c:pt>
                <c:pt idx="4667">
                  <c:v>24.187438498669419</c:v>
                </c:pt>
                <c:pt idx="4668">
                  <c:v>24.187438498669419</c:v>
                </c:pt>
                <c:pt idx="4669">
                  <c:v>24.187438498669419</c:v>
                </c:pt>
                <c:pt idx="4670">
                  <c:v>24.187438498669419</c:v>
                </c:pt>
                <c:pt idx="4671">
                  <c:v>24.187438498669419</c:v>
                </c:pt>
                <c:pt idx="4672">
                  <c:v>24.187438498669419</c:v>
                </c:pt>
                <c:pt idx="4673">
                  <c:v>24.187438498669419</c:v>
                </c:pt>
                <c:pt idx="4674">
                  <c:v>24.187438498669419</c:v>
                </c:pt>
                <c:pt idx="4675">
                  <c:v>24.187438498669419</c:v>
                </c:pt>
                <c:pt idx="4676">
                  <c:v>24.187438498669419</c:v>
                </c:pt>
                <c:pt idx="4677">
                  <c:v>24.187438498669419</c:v>
                </c:pt>
                <c:pt idx="4678">
                  <c:v>24.187438498669419</c:v>
                </c:pt>
                <c:pt idx="4679">
                  <c:v>24.187438498669419</c:v>
                </c:pt>
                <c:pt idx="4680">
                  <c:v>24.187438498669419</c:v>
                </c:pt>
                <c:pt idx="4681">
                  <c:v>24.187438498669419</c:v>
                </c:pt>
                <c:pt idx="4682">
                  <c:v>24.187438498669419</c:v>
                </c:pt>
                <c:pt idx="4683">
                  <c:v>24.187438498669419</c:v>
                </c:pt>
                <c:pt idx="4684">
                  <c:v>24.187438498669419</c:v>
                </c:pt>
                <c:pt idx="4685">
                  <c:v>24.187438498669419</c:v>
                </c:pt>
                <c:pt idx="4686">
                  <c:v>24.187438498669419</c:v>
                </c:pt>
                <c:pt idx="4687">
                  <c:v>24.187438498669419</c:v>
                </c:pt>
                <c:pt idx="4688">
                  <c:v>24.187438498669419</c:v>
                </c:pt>
                <c:pt idx="4689">
                  <c:v>24.187438498669419</c:v>
                </c:pt>
                <c:pt idx="4690">
                  <c:v>24.187438498669419</c:v>
                </c:pt>
                <c:pt idx="4691">
                  <c:v>24.187438498669419</c:v>
                </c:pt>
                <c:pt idx="4692">
                  <c:v>24.187438498669419</c:v>
                </c:pt>
                <c:pt idx="4693">
                  <c:v>24.187438498669419</c:v>
                </c:pt>
                <c:pt idx="4694">
                  <c:v>24.187438498669419</c:v>
                </c:pt>
                <c:pt idx="4695">
                  <c:v>24.187438498669419</c:v>
                </c:pt>
                <c:pt idx="4696">
                  <c:v>24.187438498669419</c:v>
                </c:pt>
                <c:pt idx="4697">
                  <c:v>24.187438498669419</c:v>
                </c:pt>
                <c:pt idx="4698">
                  <c:v>24.187438498669419</c:v>
                </c:pt>
                <c:pt idx="4699">
                  <c:v>24.187438498669419</c:v>
                </c:pt>
                <c:pt idx="4700">
                  <c:v>24.187438498669419</c:v>
                </c:pt>
                <c:pt idx="4701">
                  <c:v>24.187438498669419</c:v>
                </c:pt>
                <c:pt idx="4702">
                  <c:v>24.187438498669419</c:v>
                </c:pt>
                <c:pt idx="4703">
                  <c:v>24.187438498669419</c:v>
                </c:pt>
                <c:pt idx="4704">
                  <c:v>24.187438498669419</c:v>
                </c:pt>
                <c:pt idx="4705">
                  <c:v>24.187438498669419</c:v>
                </c:pt>
                <c:pt idx="4706">
                  <c:v>24.187438498669419</c:v>
                </c:pt>
                <c:pt idx="4707">
                  <c:v>24.187438498669419</c:v>
                </c:pt>
                <c:pt idx="4708">
                  <c:v>24.187438498669419</c:v>
                </c:pt>
                <c:pt idx="4709">
                  <c:v>24.187438498669419</c:v>
                </c:pt>
                <c:pt idx="4710">
                  <c:v>24.187438498669419</c:v>
                </c:pt>
                <c:pt idx="4711">
                  <c:v>24.187438498669419</c:v>
                </c:pt>
                <c:pt idx="4712">
                  <c:v>24.187438498669419</c:v>
                </c:pt>
                <c:pt idx="4713">
                  <c:v>24.187438498669419</c:v>
                </c:pt>
                <c:pt idx="4714">
                  <c:v>24.187438498669419</c:v>
                </c:pt>
                <c:pt idx="4715">
                  <c:v>24.187438498669419</c:v>
                </c:pt>
                <c:pt idx="4716">
                  <c:v>24.187438498669419</c:v>
                </c:pt>
                <c:pt idx="4717">
                  <c:v>24.187438498669419</c:v>
                </c:pt>
                <c:pt idx="4718">
                  <c:v>24.187438498669419</c:v>
                </c:pt>
                <c:pt idx="4719">
                  <c:v>24.187438498669419</c:v>
                </c:pt>
                <c:pt idx="4720">
                  <c:v>24.187438498669419</c:v>
                </c:pt>
                <c:pt idx="4721">
                  <c:v>24.187438498669419</c:v>
                </c:pt>
                <c:pt idx="4722">
                  <c:v>24.187438498669419</c:v>
                </c:pt>
                <c:pt idx="4723">
                  <c:v>24.187438498669419</c:v>
                </c:pt>
                <c:pt idx="4724">
                  <c:v>24.187438498669419</c:v>
                </c:pt>
                <c:pt idx="4725">
                  <c:v>24.187438498669419</c:v>
                </c:pt>
                <c:pt idx="4726">
                  <c:v>24.187438498669419</c:v>
                </c:pt>
                <c:pt idx="4727">
                  <c:v>24.187438498669419</c:v>
                </c:pt>
                <c:pt idx="4728">
                  <c:v>24.187438498669419</c:v>
                </c:pt>
                <c:pt idx="4729">
                  <c:v>24.187438498669419</c:v>
                </c:pt>
                <c:pt idx="4730">
                  <c:v>24.187438498669419</c:v>
                </c:pt>
                <c:pt idx="4731">
                  <c:v>24.187438498669419</c:v>
                </c:pt>
                <c:pt idx="4732">
                  <c:v>24.187438498669419</c:v>
                </c:pt>
                <c:pt idx="4733">
                  <c:v>24.187438498669419</c:v>
                </c:pt>
                <c:pt idx="4734">
                  <c:v>24.187438498669419</c:v>
                </c:pt>
                <c:pt idx="4735">
                  <c:v>24.187438498669419</c:v>
                </c:pt>
                <c:pt idx="4736">
                  <c:v>24.187438498669419</c:v>
                </c:pt>
                <c:pt idx="4737">
                  <c:v>24.187438498669419</c:v>
                </c:pt>
                <c:pt idx="4738">
                  <c:v>24.187438498669419</c:v>
                </c:pt>
                <c:pt idx="4739">
                  <c:v>24.187438498669419</c:v>
                </c:pt>
                <c:pt idx="4740">
                  <c:v>24.187438498669419</c:v>
                </c:pt>
                <c:pt idx="4741">
                  <c:v>24.187438498669419</c:v>
                </c:pt>
                <c:pt idx="4742">
                  <c:v>24.187438498669419</c:v>
                </c:pt>
                <c:pt idx="4743">
                  <c:v>24.187438498669419</c:v>
                </c:pt>
                <c:pt idx="4744">
                  <c:v>24.187438498669419</c:v>
                </c:pt>
                <c:pt idx="4745">
                  <c:v>24.187438498669419</c:v>
                </c:pt>
                <c:pt idx="4746">
                  <c:v>24.187438498669419</c:v>
                </c:pt>
                <c:pt idx="4747">
                  <c:v>24.187438498669419</c:v>
                </c:pt>
                <c:pt idx="4748">
                  <c:v>24.187438498669419</c:v>
                </c:pt>
                <c:pt idx="4749">
                  <c:v>24.187438498669419</c:v>
                </c:pt>
                <c:pt idx="4750">
                  <c:v>24.187438498669419</c:v>
                </c:pt>
                <c:pt idx="4751">
                  <c:v>24.187438498669419</c:v>
                </c:pt>
                <c:pt idx="4752">
                  <c:v>24.187438498669419</c:v>
                </c:pt>
                <c:pt idx="4753">
                  <c:v>24.187438498669419</c:v>
                </c:pt>
                <c:pt idx="4754">
                  <c:v>24.187438498669419</c:v>
                </c:pt>
                <c:pt idx="4755">
                  <c:v>24.187438498669419</c:v>
                </c:pt>
                <c:pt idx="4756">
                  <c:v>24.187438498669419</c:v>
                </c:pt>
                <c:pt idx="4757">
                  <c:v>24.187438498669419</c:v>
                </c:pt>
                <c:pt idx="4758">
                  <c:v>24.187438498669419</c:v>
                </c:pt>
                <c:pt idx="4759">
                  <c:v>24.187438498669419</c:v>
                </c:pt>
                <c:pt idx="4760">
                  <c:v>24.187438498669419</c:v>
                </c:pt>
                <c:pt idx="4761">
                  <c:v>24.187438498669419</c:v>
                </c:pt>
                <c:pt idx="4762">
                  <c:v>24.187438498669419</c:v>
                </c:pt>
                <c:pt idx="4763">
                  <c:v>24.187438498669419</c:v>
                </c:pt>
                <c:pt idx="4764">
                  <c:v>24.187438498669419</c:v>
                </c:pt>
                <c:pt idx="4765">
                  <c:v>24.187438498669419</c:v>
                </c:pt>
                <c:pt idx="4766">
                  <c:v>24.187438498669419</c:v>
                </c:pt>
                <c:pt idx="4767">
                  <c:v>24.187438498669419</c:v>
                </c:pt>
                <c:pt idx="4768">
                  <c:v>24.187438498669419</c:v>
                </c:pt>
                <c:pt idx="4769">
                  <c:v>24.187438498669419</c:v>
                </c:pt>
                <c:pt idx="4770">
                  <c:v>24.187438498669419</c:v>
                </c:pt>
                <c:pt idx="4771">
                  <c:v>24.187438498669419</c:v>
                </c:pt>
                <c:pt idx="4772">
                  <c:v>24.187438498669419</c:v>
                </c:pt>
                <c:pt idx="4773">
                  <c:v>24.187438498669419</c:v>
                </c:pt>
                <c:pt idx="4774">
                  <c:v>24.187438498669419</c:v>
                </c:pt>
                <c:pt idx="4775">
                  <c:v>24.187438498669419</c:v>
                </c:pt>
                <c:pt idx="4776">
                  <c:v>24.187438498669419</c:v>
                </c:pt>
                <c:pt idx="4777">
                  <c:v>24.187438498669419</c:v>
                </c:pt>
                <c:pt idx="4778">
                  <c:v>24.187438498669419</c:v>
                </c:pt>
                <c:pt idx="4779">
                  <c:v>24.187438498669419</c:v>
                </c:pt>
                <c:pt idx="4780">
                  <c:v>24.187438498669419</c:v>
                </c:pt>
                <c:pt idx="4781">
                  <c:v>24.187438498669419</c:v>
                </c:pt>
                <c:pt idx="4782">
                  <c:v>24.187438498669419</c:v>
                </c:pt>
                <c:pt idx="4783">
                  <c:v>24.187438498669419</c:v>
                </c:pt>
                <c:pt idx="4784">
                  <c:v>24.187438498669419</c:v>
                </c:pt>
                <c:pt idx="4785">
                  <c:v>24.187438498669419</c:v>
                </c:pt>
                <c:pt idx="4786">
                  <c:v>24.187438498669419</c:v>
                </c:pt>
                <c:pt idx="4787">
                  <c:v>24.187438498669419</c:v>
                </c:pt>
                <c:pt idx="4788">
                  <c:v>24.187438498669419</c:v>
                </c:pt>
                <c:pt idx="4789">
                  <c:v>24.187438498669419</c:v>
                </c:pt>
                <c:pt idx="4790">
                  <c:v>24.187438498669419</c:v>
                </c:pt>
                <c:pt idx="4791">
                  <c:v>24.187438498669419</c:v>
                </c:pt>
                <c:pt idx="4792">
                  <c:v>24.187438498669419</c:v>
                </c:pt>
                <c:pt idx="4793">
                  <c:v>24.187438498669419</c:v>
                </c:pt>
                <c:pt idx="4794">
                  <c:v>24.187438498669419</c:v>
                </c:pt>
                <c:pt idx="4795">
                  <c:v>24.187438498669419</c:v>
                </c:pt>
                <c:pt idx="4796">
                  <c:v>24.187438498669419</c:v>
                </c:pt>
                <c:pt idx="4797">
                  <c:v>24.187438498669419</c:v>
                </c:pt>
                <c:pt idx="4798">
                  <c:v>24.187438498669419</c:v>
                </c:pt>
                <c:pt idx="4799">
                  <c:v>24.187438498669419</c:v>
                </c:pt>
                <c:pt idx="4800">
                  <c:v>24.187438498669419</c:v>
                </c:pt>
                <c:pt idx="4801">
                  <c:v>24.187438498669419</c:v>
                </c:pt>
                <c:pt idx="4802">
                  <c:v>24.187438498669419</c:v>
                </c:pt>
                <c:pt idx="4803">
                  <c:v>24.187438498669419</c:v>
                </c:pt>
                <c:pt idx="4804">
                  <c:v>24.187438498669419</c:v>
                </c:pt>
                <c:pt idx="4805">
                  <c:v>24.187438498669419</c:v>
                </c:pt>
                <c:pt idx="4806">
                  <c:v>24.187438498669419</c:v>
                </c:pt>
                <c:pt idx="4807">
                  <c:v>24.187438498669419</c:v>
                </c:pt>
                <c:pt idx="4808">
                  <c:v>24.187438498669419</c:v>
                </c:pt>
                <c:pt idx="4809">
                  <c:v>24.187438498669419</c:v>
                </c:pt>
                <c:pt idx="4810">
                  <c:v>24.187438498669419</c:v>
                </c:pt>
                <c:pt idx="4811">
                  <c:v>24.187438498669419</c:v>
                </c:pt>
                <c:pt idx="4812">
                  <c:v>24.187438498669419</c:v>
                </c:pt>
                <c:pt idx="4813">
                  <c:v>24.187438498669419</c:v>
                </c:pt>
                <c:pt idx="4814">
                  <c:v>24.187438498669419</c:v>
                </c:pt>
                <c:pt idx="4815">
                  <c:v>24.187438498669419</c:v>
                </c:pt>
                <c:pt idx="4816">
                  <c:v>24.187438498669419</c:v>
                </c:pt>
                <c:pt idx="4817">
                  <c:v>24.187438498669419</c:v>
                </c:pt>
                <c:pt idx="4818">
                  <c:v>24.187438498669419</c:v>
                </c:pt>
                <c:pt idx="4819">
                  <c:v>24.187438498669419</c:v>
                </c:pt>
                <c:pt idx="4820">
                  <c:v>24.187438498669419</c:v>
                </c:pt>
                <c:pt idx="4821">
                  <c:v>24.187438498669419</c:v>
                </c:pt>
                <c:pt idx="4822">
                  <c:v>24.187438498669419</c:v>
                </c:pt>
                <c:pt idx="4823">
                  <c:v>24.187438498669419</c:v>
                </c:pt>
                <c:pt idx="4824">
                  <c:v>24.187438498669419</c:v>
                </c:pt>
                <c:pt idx="4825">
                  <c:v>24.187438498669419</c:v>
                </c:pt>
                <c:pt idx="4826">
                  <c:v>24.187438498669419</c:v>
                </c:pt>
                <c:pt idx="4827">
                  <c:v>24.187438498669419</c:v>
                </c:pt>
                <c:pt idx="4828">
                  <c:v>24.187438498669419</c:v>
                </c:pt>
                <c:pt idx="4829">
                  <c:v>24.187438498669419</c:v>
                </c:pt>
                <c:pt idx="4830">
                  <c:v>24.187438498669419</c:v>
                </c:pt>
                <c:pt idx="4831">
                  <c:v>24.187438498669419</c:v>
                </c:pt>
                <c:pt idx="4832">
                  <c:v>24.187438498669419</c:v>
                </c:pt>
                <c:pt idx="4833">
                  <c:v>24.187438498669419</c:v>
                </c:pt>
                <c:pt idx="4834">
                  <c:v>24.187438498669419</c:v>
                </c:pt>
                <c:pt idx="4835">
                  <c:v>24.187438498669419</c:v>
                </c:pt>
                <c:pt idx="4836">
                  <c:v>24.187438498669419</c:v>
                </c:pt>
                <c:pt idx="4837">
                  <c:v>24.187438498669419</c:v>
                </c:pt>
                <c:pt idx="4838">
                  <c:v>24.187438498669419</c:v>
                </c:pt>
                <c:pt idx="4839">
                  <c:v>24.187438498669419</c:v>
                </c:pt>
                <c:pt idx="4840">
                  <c:v>24.187438498669419</c:v>
                </c:pt>
                <c:pt idx="4841">
                  <c:v>24.187438498669419</c:v>
                </c:pt>
                <c:pt idx="4842">
                  <c:v>24.187438498669419</c:v>
                </c:pt>
                <c:pt idx="4843">
                  <c:v>24.187438498669419</c:v>
                </c:pt>
                <c:pt idx="4844">
                  <c:v>24.187438498669419</c:v>
                </c:pt>
                <c:pt idx="4845">
                  <c:v>24.187438498669419</c:v>
                </c:pt>
                <c:pt idx="4846">
                  <c:v>24.187438498669419</c:v>
                </c:pt>
                <c:pt idx="4847">
                  <c:v>24.187438498669419</c:v>
                </c:pt>
                <c:pt idx="4848">
                  <c:v>24.187438498669419</c:v>
                </c:pt>
                <c:pt idx="4849">
                  <c:v>24.187438498669419</c:v>
                </c:pt>
                <c:pt idx="4850">
                  <c:v>24.187438498669419</c:v>
                </c:pt>
                <c:pt idx="4851">
                  <c:v>24.187438498669419</c:v>
                </c:pt>
                <c:pt idx="4852">
                  <c:v>24.187438498669419</c:v>
                </c:pt>
                <c:pt idx="4853">
                  <c:v>24.187438498669419</c:v>
                </c:pt>
                <c:pt idx="4854">
                  <c:v>24.187438498669419</c:v>
                </c:pt>
                <c:pt idx="4855">
                  <c:v>24.187438498669419</c:v>
                </c:pt>
                <c:pt idx="4856">
                  <c:v>24.187438498669419</c:v>
                </c:pt>
                <c:pt idx="4857">
                  <c:v>24.187438498669419</c:v>
                </c:pt>
                <c:pt idx="4858">
                  <c:v>24.187438498669419</c:v>
                </c:pt>
                <c:pt idx="4859">
                  <c:v>24.187438498669419</c:v>
                </c:pt>
                <c:pt idx="4860">
                  <c:v>24.187438498669419</c:v>
                </c:pt>
                <c:pt idx="4861">
                  <c:v>24.187438498669419</c:v>
                </c:pt>
                <c:pt idx="4862">
                  <c:v>24.187438498669419</c:v>
                </c:pt>
                <c:pt idx="4863">
                  <c:v>24.187438498669419</c:v>
                </c:pt>
                <c:pt idx="4864">
                  <c:v>24.187438498669419</c:v>
                </c:pt>
                <c:pt idx="4865">
                  <c:v>24.187438498669419</c:v>
                </c:pt>
                <c:pt idx="4866">
                  <c:v>24.187438498669419</c:v>
                </c:pt>
                <c:pt idx="4867">
                  <c:v>24.187438498669419</c:v>
                </c:pt>
                <c:pt idx="4868">
                  <c:v>24.187438498669419</c:v>
                </c:pt>
                <c:pt idx="4869">
                  <c:v>24.187438498669419</c:v>
                </c:pt>
                <c:pt idx="4870">
                  <c:v>24.187438498669419</c:v>
                </c:pt>
                <c:pt idx="4871">
                  <c:v>24.187438498669419</c:v>
                </c:pt>
                <c:pt idx="4872">
                  <c:v>24.187438498669419</c:v>
                </c:pt>
                <c:pt idx="4873">
                  <c:v>24.187438498669419</c:v>
                </c:pt>
                <c:pt idx="4874">
                  <c:v>24.187438498669419</c:v>
                </c:pt>
                <c:pt idx="4875">
                  <c:v>24.187438498669419</c:v>
                </c:pt>
                <c:pt idx="4876">
                  <c:v>24.187438498669419</c:v>
                </c:pt>
                <c:pt idx="4877">
                  <c:v>24.187438498669419</c:v>
                </c:pt>
                <c:pt idx="4878">
                  <c:v>24.187438498669419</c:v>
                </c:pt>
                <c:pt idx="4879">
                  <c:v>24.187438498669419</c:v>
                </c:pt>
                <c:pt idx="4880">
                  <c:v>24.187438498669419</c:v>
                </c:pt>
                <c:pt idx="4881">
                  <c:v>24.187438498669419</c:v>
                </c:pt>
                <c:pt idx="4882">
                  <c:v>24.187438498669419</c:v>
                </c:pt>
                <c:pt idx="4883">
                  <c:v>24.187438498669419</c:v>
                </c:pt>
                <c:pt idx="4884">
                  <c:v>24.187438498669419</c:v>
                </c:pt>
                <c:pt idx="4885">
                  <c:v>24.187438498669419</c:v>
                </c:pt>
                <c:pt idx="4886">
                  <c:v>24.187438498669419</c:v>
                </c:pt>
                <c:pt idx="4887">
                  <c:v>24.187438498669419</c:v>
                </c:pt>
                <c:pt idx="4888">
                  <c:v>24.187438498669419</c:v>
                </c:pt>
                <c:pt idx="4889">
                  <c:v>24.187438498669419</c:v>
                </c:pt>
                <c:pt idx="4890">
                  <c:v>24.187438498669419</c:v>
                </c:pt>
                <c:pt idx="4891">
                  <c:v>24.187438498669419</c:v>
                </c:pt>
                <c:pt idx="4892">
                  <c:v>24.187438498669419</c:v>
                </c:pt>
                <c:pt idx="4893">
                  <c:v>24.187438498669419</c:v>
                </c:pt>
                <c:pt idx="4894">
                  <c:v>24.187438498669419</c:v>
                </c:pt>
                <c:pt idx="4895">
                  <c:v>24.187438498669419</c:v>
                </c:pt>
                <c:pt idx="4896">
                  <c:v>24.187438498669419</c:v>
                </c:pt>
                <c:pt idx="4897">
                  <c:v>24.187438498669419</c:v>
                </c:pt>
                <c:pt idx="4898">
                  <c:v>24.187438498669419</c:v>
                </c:pt>
                <c:pt idx="4899">
                  <c:v>24.187438498669419</c:v>
                </c:pt>
                <c:pt idx="4900">
                  <c:v>24.187438498669419</c:v>
                </c:pt>
                <c:pt idx="4901">
                  <c:v>24.187438498669419</c:v>
                </c:pt>
                <c:pt idx="4902">
                  <c:v>24.187438498669419</c:v>
                </c:pt>
                <c:pt idx="4903">
                  <c:v>24.187438498669419</c:v>
                </c:pt>
                <c:pt idx="4904">
                  <c:v>24.187438498669419</c:v>
                </c:pt>
                <c:pt idx="4905">
                  <c:v>24.187438498669419</c:v>
                </c:pt>
                <c:pt idx="4906">
                  <c:v>24.187438498669419</c:v>
                </c:pt>
                <c:pt idx="4907">
                  <c:v>24.187438498669419</c:v>
                </c:pt>
                <c:pt idx="4908">
                  <c:v>24.187438498669419</c:v>
                </c:pt>
                <c:pt idx="4909">
                  <c:v>24.187438498669419</c:v>
                </c:pt>
                <c:pt idx="4910">
                  <c:v>24.187438498669419</c:v>
                </c:pt>
                <c:pt idx="4911">
                  <c:v>24.187438498669419</c:v>
                </c:pt>
                <c:pt idx="4912">
                  <c:v>24.187438498669419</c:v>
                </c:pt>
                <c:pt idx="4913">
                  <c:v>24.187438498669419</c:v>
                </c:pt>
                <c:pt idx="4914">
                  <c:v>24.187438498669419</c:v>
                </c:pt>
                <c:pt idx="4915">
                  <c:v>24.187438498669419</c:v>
                </c:pt>
                <c:pt idx="4916">
                  <c:v>24.187438498669419</c:v>
                </c:pt>
                <c:pt idx="4917">
                  <c:v>24.187438498669419</c:v>
                </c:pt>
                <c:pt idx="4918">
                  <c:v>24.187438498669419</c:v>
                </c:pt>
                <c:pt idx="4919">
                  <c:v>24.187438498669419</c:v>
                </c:pt>
                <c:pt idx="4920">
                  <c:v>24.187438498669419</c:v>
                </c:pt>
                <c:pt idx="4921">
                  <c:v>24.187438498669419</c:v>
                </c:pt>
                <c:pt idx="4922">
                  <c:v>24.187438498669419</c:v>
                </c:pt>
                <c:pt idx="4923">
                  <c:v>24.187438498669419</c:v>
                </c:pt>
                <c:pt idx="4924">
                  <c:v>24.187438498669419</c:v>
                </c:pt>
                <c:pt idx="4925">
                  <c:v>24.187438498669419</c:v>
                </c:pt>
                <c:pt idx="4926">
                  <c:v>24.187438498669419</c:v>
                </c:pt>
                <c:pt idx="4927">
                  <c:v>24.187438498669419</c:v>
                </c:pt>
                <c:pt idx="4928">
                  <c:v>24.187438498669419</c:v>
                </c:pt>
                <c:pt idx="4929">
                  <c:v>24.187438498669419</c:v>
                </c:pt>
                <c:pt idx="4930">
                  <c:v>24.187438498669419</c:v>
                </c:pt>
                <c:pt idx="4931">
                  <c:v>24.187438498669419</c:v>
                </c:pt>
                <c:pt idx="4932">
                  <c:v>24.187438498669419</c:v>
                </c:pt>
                <c:pt idx="4933">
                  <c:v>24.187438498669419</c:v>
                </c:pt>
                <c:pt idx="4934">
                  <c:v>24.187438498669419</c:v>
                </c:pt>
                <c:pt idx="4935">
                  <c:v>24.187438498669419</c:v>
                </c:pt>
                <c:pt idx="4936">
                  <c:v>24.187438498669419</c:v>
                </c:pt>
                <c:pt idx="4937">
                  <c:v>24.187438498669419</c:v>
                </c:pt>
                <c:pt idx="4938">
                  <c:v>24.187438498669419</c:v>
                </c:pt>
                <c:pt idx="4939">
                  <c:v>24.187438498669419</c:v>
                </c:pt>
                <c:pt idx="4940">
                  <c:v>24.187438498669419</c:v>
                </c:pt>
                <c:pt idx="4941">
                  <c:v>24.187438498669419</c:v>
                </c:pt>
                <c:pt idx="4942">
                  <c:v>24.187438498669419</c:v>
                </c:pt>
                <c:pt idx="4943">
                  <c:v>24.187438498669419</c:v>
                </c:pt>
                <c:pt idx="4944">
                  <c:v>24.187438498669419</c:v>
                </c:pt>
                <c:pt idx="4945">
                  <c:v>24.187438498669419</c:v>
                </c:pt>
                <c:pt idx="4946">
                  <c:v>24.187438498669419</c:v>
                </c:pt>
                <c:pt idx="4947">
                  <c:v>24.187438498669419</c:v>
                </c:pt>
                <c:pt idx="4948">
                  <c:v>24.187438498669419</c:v>
                </c:pt>
                <c:pt idx="4949">
                  <c:v>24.187438498669419</c:v>
                </c:pt>
                <c:pt idx="4950">
                  <c:v>24.187438498669419</c:v>
                </c:pt>
                <c:pt idx="4951">
                  <c:v>24.187438498669419</c:v>
                </c:pt>
                <c:pt idx="4952">
                  <c:v>24.187438498669419</c:v>
                </c:pt>
                <c:pt idx="4953">
                  <c:v>24.187438498669419</c:v>
                </c:pt>
                <c:pt idx="4954">
                  <c:v>24.187438498669419</c:v>
                </c:pt>
                <c:pt idx="4955">
                  <c:v>24.187438498669419</c:v>
                </c:pt>
                <c:pt idx="4956">
                  <c:v>24.187438498669419</c:v>
                </c:pt>
                <c:pt idx="4957">
                  <c:v>24.187438498669419</c:v>
                </c:pt>
                <c:pt idx="4958">
                  <c:v>24.187438498669419</c:v>
                </c:pt>
                <c:pt idx="4959">
                  <c:v>24.187438498669419</c:v>
                </c:pt>
                <c:pt idx="4960">
                  <c:v>24.187438498669419</c:v>
                </c:pt>
                <c:pt idx="4961">
                  <c:v>24.187438498669419</c:v>
                </c:pt>
                <c:pt idx="4962">
                  <c:v>24.187438498669419</c:v>
                </c:pt>
                <c:pt idx="4963">
                  <c:v>24.187438498669419</c:v>
                </c:pt>
                <c:pt idx="4964">
                  <c:v>24.187438498669419</c:v>
                </c:pt>
                <c:pt idx="4965">
                  <c:v>24.187438498669419</c:v>
                </c:pt>
                <c:pt idx="4966">
                  <c:v>24.187438498669419</c:v>
                </c:pt>
                <c:pt idx="4967">
                  <c:v>24.187438498669419</c:v>
                </c:pt>
                <c:pt idx="4968">
                  <c:v>24.187438498669419</c:v>
                </c:pt>
                <c:pt idx="4969">
                  <c:v>24.187438498669419</c:v>
                </c:pt>
                <c:pt idx="4970">
                  <c:v>24.187438498669419</c:v>
                </c:pt>
                <c:pt idx="4971">
                  <c:v>24.187438498669419</c:v>
                </c:pt>
                <c:pt idx="4972">
                  <c:v>24.187438498669419</c:v>
                </c:pt>
                <c:pt idx="4973">
                  <c:v>24.187438498669419</c:v>
                </c:pt>
                <c:pt idx="4974">
                  <c:v>24.187438498669419</c:v>
                </c:pt>
                <c:pt idx="4975">
                  <c:v>24.187438498669419</c:v>
                </c:pt>
                <c:pt idx="4976">
                  <c:v>24.187438498669419</c:v>
                </c:pt>
                <c:pt idx="4977">
                  <c:v>24.187438498669419</c:v>
                </c:pt>
                <c:pt idx="4978">
                  <c:v>24.187438498669419</c:v>
                </c:pt>
                <c:pt idx="4979">
                  <c:v>24.187438498669419</c:v>
                </c:pt>
                <c:pt idx="4980">
                  <c:v>24.187438498669419</c:v>
                </c:pt>
                <c:pt idx="4981">
                  <c:v>24.187438498669419</c:v>
                </c:pt>
                <c:pt idx="4982">
                  <c:v>24.187438498669419</c:v>
                </c:pt>
                <c:pt idx="4983">
                  <c:v>24.187438498669419</c:v>
                </c:pt>
                <c:pt idx="4984">
                  <c:v>24.187438498669419</c:v>
                </c:pt>
                <c:pt idx="4985">
                  <c:v>24.187438498669419</c:v>
                </c:pt>
                <c:pt idx="4986">
                  <c:v>24.187438498669419</c:v>
                </c:pt>
                <c:pt idx="4987">
                  <c:v>24.187438498669419</c:v>
                </c:pt>
                <c:pt idx="4988">
                  <c:v>24.187438498669419</c:v>
                </c:pt>
                <c:pt idx="4989">
                  <c:v>24.187438498669419</c:v>
                </c:pt>
                <c:pt idx="4990">
                  <c:v>24.187438498669419</c:v>
                </c:pt>
                <c:pt idx="4991">
                  <c:v>24.187438498669419</c:v>
                </c:pt>
                <c:pt idx="4992">
                  <c:v>24.187438498669419</c:v>
                </c:pt>
                <c:pt idx="4993">
                  <c:v>24.187438498669419</c:v>
                </c:pt>
                <c:pt idx="4994">
                  <c:v>24.187438498669419</c:v>
                </c:pt>
                <c:pt idx="4995">
                  <c:v>24.187438498669419</c:v>
                </c:pt>
                <c:pt idx="4996">
                  <c:v>24.187438498669419</c:v>
                </c:pt>
                <c:pt idx="4997">
                  <c:v>24.187438498669419</c:v>
                </c:pt>
                <c:pt idx="4998">
                  <c:v>24.187438498669419</c:v>
                </c:pt>
                <c:pt idx="4999">
                  <c:v>24.187438498669419</c:v>
                </c:pt>
                <c:pt idx="5000">
                  <c:v>24.187438498669419</c:v>
                </c:pt>
                <c:pt idx="5001">
                  <c:v>24.187438498669419</c:v>
                </c:pt>
                <c:pt idx="5002">
                  <c:v>24.187438498669419</c:v>
                </c:pt>
                <c:pt idx="5003">
                  <c:v>24.187438498669419</c:v>
                </c:pt>
                <c:pt idx="5004">
                  <c:v>24.187438498669419</c:v>
                </c:pt>
                <c:pt idx="5005">
                  <c:v>24.187438498669419</c:v>
                </c:pt>
                <c:pt idx="5006">
                  <c:v>24.187438498669419</c:v>
                </c:pt>
                <c:pt idx="5007">
                  <c:v>24.187438498669419</c:v>
                </c:pt>
                <c:pt idx="5008">
                  <c:v>24.187438498669419</c:v>
                </c:pt>
                <c:pt idx="5009">
                  <c:v>24.187438498669419</c:v>
                </c:pt>
                <c:pt idx="5010">
                  <c:v>24.187438498669419</c:v>
                </c:pt>
                <c:pt idx="5011">
                  <c:v>24.187438498669419</c:v>
                </c:pt>
                <c:pt idx="5012">
                  <c:v>24.187438498669419</c:v>
                </c:pt>
                <c:pt idx="5013">
                  <c:v>24.187438498669419</c:v>
                </c:pt>
                <c:pt idx="5014">
                  <c:v>24.187438498669419</c:v>
                </c:pt>
                <c:pt idx="5015">
                  <c:v>24.187438498669419</c:v>
                </c:pt>
                <c:pt idx="5016">
                  <c:v>24.187438498669419</c:v>
                </c:pt>
                <c:pt idx="5017">
                  <c:v>24.187438498669419</c:v>
                </c:pt>
                <c:pt idx="5018">
                  <c:v>24.187438498669419</c:v>
                </c:pt>
                <c:pt idx="5019">
                  <c:v>24.187438498669419</c:v>
                </c:pt>
                <c:pt idx="5020">
                  <c:v>24.187438498669419</c:v>
                </c:pt>
                <c:pt idx="5021">
                  <c:v>24.187438498669419</c:v>
                </c:pt>
                <c:pt idx="5022">
                  <c:v>24.187438498669419</c:v>
                </c:pt>
                <c:pt idx="5023">
                  <c:v>24.187438498669419</c:v>
                </c:pt>
                <c:pt idx="5024">
                  <c:v>24.187438498669419</c:v>
                </c:pt>
                <c:pt idx="5025">
                  <c:v>24.187438498669419</c:v>
                </c:pt>
                <c:pt idx="5026">
                  <c:v>24.187438498669419</c:v>
                </c:pt>
                <c:pt idx="5027">
                  <c:v>24.187438498669419</c:v>
                </c:pt>
                <c:pt idx="5028">
                  <c:v>24.187438498669419</c:v>
                </c:pt>
                <c:pt idx="5029">
                  <c:v>24.187438498669419</c:v>
                </c:pt>
                <c:pt idx="5030">
                  <c:v>24.187438498669419</c:v>
                </c:pt>
                <c:pt idx="5031">
                  <c:v>24.187438498669419</c:v>
                </c:pt>
                <c:pt idx="5032">
                  <c:v>24.187438498669419</c:v>
                </c:pt>
                <c:pt idx="5033">
                  <c:v>24.187438498669419</c:v>
                </c:pt>
                <c:pt idx="5034">
                  <c:v>24.187438498669419</c:v>
                </c:pt>
                <c:pt idx="5035">
                  <c:v>24.187438498669419</c:v>
                </c:pt>
                <c:pt idx="5036">
                  <c:v>24.187438498669419</c:v>
                </c:pt>
                <c:pt idx="5037">
                  <c:v>24.187438498669419</c:v>
                </c:pt>
                <c:pt idx="5038">
                  <c:v>24.187438498669419</c:v>
                </c:pt>
                <c:pt idx="5039">
                  <c:v>24.187438498669419</c:v>
                </c:pt>
                <c:pt idx="5040">
                  <c:v>24.187438498669419</c:v>
                </c:pt>
                <c:pt idx="5041">
                  <c:v>24.187438498669419</c:v>
                </c:pt>
                <c:pt idx="5042">
                  <c:v>24.187438498669419</c:v>
                </c:pt>
                <c:pt idx="5043">
                  <c:v>24.187438498669419</c:v>
                </c:pt>
                <c:pt idx="5044">
                  <c:v>24.187438498669419</c:v>
                </c:pt>
                <c:pt idx="5045">
                  <c:v>24.187438498669419</c:v>
                </c:pt>
                <c:pt idx="5046">
                  <c:v>24.187438498669419</c:v>
                </c:pt>
                <c:pt idx="5047">
                  <c:v>24.187438498669419</c:v>
                </c:pt>
                <c:pt idx="5048">
                  <c:v>24.187438498669419</c:v>
                </c:pt>
                <c:pt idx="5049">
                  <c:v>24.187438498669419</c:v>
                </c:pt>
                <c:pt idx="5050">
                  <c:v>24.187438498669419</c:v>
                </c:pt>
                <c:pt idx="5051">
                  <c:v>24.187438498669419</c:v>
                </c:pt>
                <c:pt idx="5052">
                  <c:v>24.187438498669419</c:v>
                </c:pt>
                <c:pt idx="5053">
                  <c:v>24.187438498669419</c:v>
                </c:pt>
                <c:pt idx="5054">
                  <c:v>24.187438498669419</c:v>
                </c:pt>
                <c:pt idx="5055">
                  <c:v>24.187438498669419</c:v>
                </c:pt>
                <c:pt idx="5056">
                  <c:v>24.187438498669419</c:v>
                </c:pt>
                <c:pt idx="5057">
                  <c:v>24.187438498669419</c:v>
                </c:pt>
                <c:pt idx="5058">
                  <c:v>24.187438498669419</c:v>
                </c:pt>
                <c:pt idx="5059">
                  <c:v>24.187438498669419</c:v>
                </c:pt>
                <c:pt idx="5060">
                  <c:v>24.187438498669419</c:v>
                </c:pt>
                <c:pt idx="5061">
                  <c:v>24.187438498669419</c:v>
                </c:pt>
                <c:pt idx="5062">
                  <c:v>24.187438498669419</c:v>
                </c:pt>
                <c:pt idx="5063">
                  <c:v>24.187438498669419</c:v>
                </c:pt>
                <c:pt idx="5064">
                  <c:v>24.187438498669419</c:v>
                </c:pt>
                <c:pt idx="5065">
                  <c:v>24.187438498669419</c:v>
                </c:pt>
                <c:pt idx="5066">
                  <c:v>24.187438498669419</c:v>
                </c:pt>
                <c:pt idx="5067">
                  <c:v>24.187438498669419</c:v>
                </c:pt>
                <c:pt idx="5068">
                  <c:v>24.187438498669419</c:v>
                </c:pt>
                <c:pt idx="5069">
                  <c:v>24.187438498669419</c:v>
                </c:pt>
                <c:pt idx="5070">
                  <c:v>24.187438498669419</c:v>
                </c:pt>
                <c:pt idx="5071">
                  <c:v>24.187438498669419</c:v>
                </c:pt>
                <c:pt idx="5072">
                  <c:v>24.187438498669419</c:v>
                </c:pt>
                <c:pt idx="5073">
                  <c:v>24.187438498669419</c:v>
                </c:pt>
                <c:pt idx="5074">
                  <c:v>24.187438498669419</c:v>
                </c:pt>
                <c:pt idx="5075">
                  <c:v>24.187438498669419</c:v>
                </c:pt>
                <c:pt idx="5076">
                  <c:v>24.187438498669419</c:v>
                </c:pt>
                <c:pt idx="5077">
                  <c:v>24.187438498669419</c:v>
                </c:pt>
                <c:pt idx="5078">
                  <c:v>24.187438498669419</c:v>
                </c:pt>
                <c:pt idx="5079">
                  <c:v>24.187438498669419</c:v>
                </c:pt>
                <c:pt idx="5080">
                  <c:v>24.187438498669419</c:v>
                </c:pt>
                <c:pt idx="5081">
                  <c:v>24.187438498669419</c:v>
                </c:pt>
                <c:pt idx="5082">
                  <c:v>24.187438498669419</c:v>
                </c:pt>
                <c:pt idx="5083">
                  <c:v>24.187438498669419</c:v>
                </c:pt>
                <c:pt idx="5084">
                  <c:v>24.187438498669419</c:v>
                </c:pt>
                <c:pt idx="5085">
                  <c:v>24.187438498669419</c:v>
                </c:pt>
                <c:pt idx="5086">
                  <c:v>24.187438498669419</c:v>
                </c:pt>
                <c:pt idx="5087">
                  <c:v>24.187438498669419</c:v>
                </c:pt>
                <c:pt idx="5088">
                  <c:v>24.187438498669419</c:v>
                </c:pt>
                <c:pt idx="5089">
                  <c:v>24.187438498669419</c:v>
                </c:pt>
                <c:pt idx="5090">
                  <c:v>24.187438498669419</c:v>
                </c:pt>
                <c:pt idx="5091">
                  <c:v>24.187438498669419</c:v>
                </c:pt>
                <c:pt idx="5092">
                  <c:v>24.187438498669419</c:v>
                </c:pt>
                <c:pt idx="5093">
                  <c:v>24.187438498669419</c:v>
                </c:pt>
                <c:pt idx="5094">
                  <c:v>24.187438498669419</c:v>
                </c:pt>
                <c:pt idx="5095">
                  <c:v>24.187438498669419</c:v>
                </c:pt>
                <c:pt idx="5096">
                  <c:v>24.187438498669419</c:v>
                </c:pt>
                <c:pt idx="5097">
                  <c:v>24.187438498669419</c:v>
                </c:pt>
                <c:pt idx="5098">
                  <c:v>24.187438498669419</c:v>
                </c:pt>
                <c:pt idx="5099">
                  <c:v>24.187438498669419</c:v>
                </c:pt>
                <c:pt idx="5100">
                  <c:v>24.187438498669419</c:v>
                </c:pt>
                <c:pt idx="5101">
                  <c:v>24.187438498669419</c:v>
                </c:pt>
                <c:pt idx="5102">
                  <c:v>24.187438498669419</c:v>
                </c:pt>
                <c:pt idx="5103">
                  <c:v>24.187438498669419</c:v>
                </c:pt>
                <c:pt idx="5104">
                  <c:v>24.187438498669419</c:v>
                </c:pt>
                <c:pt idx="5105">
                  <c:v>24.187438498669419</c:v>
                </c:pt>
                <c:pt idx="5106">
                  <c:v>24.187438498669419</c:v>
                </c:pt>
                <c:pt idx="5107">
                  <c:v>24.187438498669419</c:v>
                </c:pt>
                <c:pt idx="5108">
                  <c:v>24.187438498669419</c:v>
                </c:pt>
                <c:pt idx="5109">
                  <c:v>24.187438498669419</c:v>
                </c:pt>
                <c:pt idx="5110">
                  <c:v>24.187438498669419</c:v>
                </c:pt>
                <c:pt idx="5111">
                  <c:v>24.187438498669419</c:v>
                </c:pt>
                <c:pt idx="5112">
                  <c:v>24.187438498669419</c:v>
                </c:pt>
                <c:pt idx="5113">
                  <c:v>24.187438498669419</c:v>
                </c:pt>
                <c:pt idx="5114">
                  <c:v>24.187438498669419</c:v>
                </c:pt>
                <c:pt idx="5115">
                  <c:v>24.187438498669419</c:v>
                </c:pt>
                <c:pt idx="5116">
                  <c:v>24.187438498669419</c:v>
                </c:pt>
                <c:pt idx="5117">
                  <c:v>24.187438498669419</c:v>
                </c:pt>
                <c:pt idx="5118">
                  <c:v>24.187438498669419</c:v>
                </c:pt>
                <c:pt idx="5119">
                  <c:v>24.187438498669419</c:v>
                </c:pt>
                <c:pt idx="5120">
                  <c:v>24.187438498669419</c:v>
                </c:pt>
                <c:pt idx="5121">
                  <c:v>24.187438498669419</c:v>
                </c:pt>
                <c:pt idx="5122">
                  <c:v>24.187438498669419</c:v>
                </c:pt>
                <c:pt idx="5123">
                  <c:v>24.187438498669419</c:v>
                </c:pt>
                <c:pt idx="5124">
                  <c:v>24.187438498669419</c:v>
                </c:pt>
                <c:pt idx="5125">
                  <c:v>24.187438498669419</c:v>
                </c:pt>
                <c:pt idx="5126">
                  <c:v>24.187438498669419</c:v>
                </c:pt>
                <c:pt idx="5127">
                  <c:v>24.187438498669419</c:v>
                </c:pt>
                <c:pt idx="5128">
                  <c:v>24.187438498669419</c:v>
                </c:pt>
                <c:pt idx="5129">
                  <c:v>24.187438498669419</c:v>
                </c:pt>
                <c:pt idx="5130">
                  <c:v>24.187438498669419</c:v>
                </c:pt>
                <c:pt idx="5131">
                  <c:v>24.187438498669419</c:v>
                </c:pt>
                <c:pt idx="5132">
                  <c:v>24.187438498669419</c:v>
                </c:pt>
                <c:pt idx="5133">
                  <c:v>24.187438498669419</c:v>
                </c:pt>
                <c:pt idx="5134">
                  <c:v>24.187438498669419</c:v>
                </c:pt>
                <c:pt idx="5135">
                  <c:v>24.187438498669419</c:v>
                </c:pt>
                <c:pt idx="5136">
                  <c:v>24.187438498669419</c:v>
                </c:pt>
                <c:pt idx="5137">
                  <c:v>24.187438498669419</c:v>
                </c:pt>
                <c:pt idx="5138">
                  <c:v>24.187438498669419</c:v>
                </c:pt>
                <c:pt idx="5139">
                  <c:v>24.187438498669419</c:v>
                </c:pt>
                <c:pt idx="5140">
                  <c:v>24.187438498669419</c:v>
                </c:pt>
                <c:pt idx="5141">
                  <c:v>24.187438498669419</c:v>
                </c:pt>
                <c:pt idx="5142">
                  <c:v>24.187438498669419</c:v>
                </c:pt>
                <c:pt idx="5143">
                  <c:v>24.187438498669419</c:v>
                </c:pt>
                <c:pt idx="5144">
                  <c:v>24.187438498669419</c:v>
                </c:pt>
                <c:pt idx="5145">
                  <c:v>24.187438498669419</c:v>
                </c:pt>
                <c:pt idx="5146">
                  <c:v>24.187438498669419</c:v>
                </c:pt>
                <c:pt idx="5147">
                  <c:v>24.187438498669419</c:v>
                </c:pt>
                <c:pt idx="5148">
                  <c:v>24.187438498669419</c:v>
                </c:pt>
                <c:pt idx="5149">
                  <c:v>24.187438498669419</c:v>
                </c:pt>
                <c:pt idx="5150">
                  <c:v>24.187438498669419</c:v>
                </c:pt>
                <c:pt idx="5151">
                  <c:v>24.187438498669419</c:v>
                </c:pt>
                <c:pt idx="5152">
                  <c:v>24.187438498669419</c:v>
                </c:pt>
                <c:pt idx="5153">
                  <c:v>24.187438498669419</c:v>
                </c:pt>
                <c:pt idx="5154">
                  <c:v>24.187438498669419</c:v>
                </c:pt>
                <c:pt idx="5155">
                  <c:v>24.187438498669419</c:v>
                </c:pt>
                <c:pt idx="5156">
                  <c:v>24.187438498669419</c:v>
                </c:pt>
                <c:pt idx="5157">
                  <c:v>24.187438498669419</c:v>
                </c:pt>
                <c:pt idx="5158">
                  <c:v>24.187438498669419</c:v>
                </c:pt>
                <c:pt idx="5159">
                  <c:v>24.187438498669419</c:v>
                </c:pt>
                <c:pt idx="5160">
                  <c:v>24.187438498669419</c:v>
                </c:pt>
                <c:pt idx="5161">
                  <c:v>24.187438498669419</c:v>
                </c:pt>
                <c:pt idx="5162">
                  <c:v>24.187438498669419</c:v>
                </c:pt>
                <c:pt idx="5163">
                  <c:v>24.187438498669419</c:v>
                </c:pt>
                <c:pt idx="5164">
                  <c:v>24.187438498669419</c:v>
                </c:pt>
                <c:pt idx="5165">
                  <c:v>24.187438498669419</c:v>
                </c:pt>
                <c:pt idx="5166">
                  <c:v>24.187438498669419</c:v>
                </c:pt>
                <c:pt idx="5167">
                  <c:v>24.187438498669419</c:v>
                </c:pt>
                <c:pt idx="5168">
                  <c:v>24.187438498669419</c:v>
                </c:pt>
                <c:pt idx="5169">
                  <c:v>24.187438498669419</c:v>
                </c:pt>
                <c:pt idx="5170">
                  <c:v>24.187438498669419</c:v>
                </c:pt>
                <c:pt idx="5171">
                  <c:v>24.187438498669419</c:v>
                </c:pt>
                <c:pt idx="5172">
                  <c:v>24.187438498669419</c:v>
                </c:pt>
                <c:pt idx="5173">
                  <c:v>24.187438498669419</c:v>
                </c:pt>
                <c:pt idx="5174">
                  <c:v>24.187438498669419</c:v>
                </c:pt>
                <c:pt idx="5175">
                  <c:v>24.187438498669419</c:v>
                </c:pt>
                <c:pt idx="5176">
                  <c:v>24.187438498669419</c:v>
                </c:pt>
                <c:pt idx="5177">
                  <c:v>24.187438498669419</c:v>
                </c:pt>
                <c:pt idx="5178">
                  <c:v>24.187438498669419</c:v>
                </c:pt>
                <c:pt idx="5179">
                  <c:v>24.187438498669419</c:v>
                </c:pt>
                <c:pt idx="5180">
                  <c:v>24.187438498669419</c:v>
                </c:pt>
                <c:pt idx="5181">
                  <c:v>24.187438498669419</c:v>
                </c:pt>
                <c:pt idx="5182">
                  <c:v>24.187438498669419</c:v>
                </c:pt>
                <c:pt idx="5183">
                  <c:v>24.187438498669419</c:v>
                </c:pt>
                <c:pt idx="5184">
                  <c:v>24.187438498669419</c:v>
                </c:pt>
                <c:pt idx="5185">
                  <c:v>24.187438498669419</c:v>
                </c:pt>
                <c:pt idx="5186">
                  <c:v>24.187438498669419</c:v>
                </c:pt>
                <c:pt idx="5187">
                  <c:v>24.187438498669419</c:v>
                </c:pt>
                <c:pt idx="5188">
                  <c:v>24.187438498669419</c:v>
                </c:pt>
                <c:pt idx="5189">
                  <c:v>24.187438498669419</c:v>
                </c:pt>
                <c:pt idx="5190">
                  <c:v>24.187438498669419</c:v>
                </c:pt>
                <c:pt idx="5191">
                  <c:v>24.187438498669419</c:v>
                </c:pt>
                <c:pt idx="5192">
                  <c:v>24.187438498669419</c:v>
                </c:pt>
                <c:pt idx="5193">
                  <c:v>24.187438498669419</c:v>
                </c:pt>
                <c:pt idx="5194">
                  <c:v>24.187438498669419</c:v>
                </c:pt>
                <c:pt idx="5195">
                  <c:v>24.187438498669419</c:v>
                </c:pt>
                <c:pt idx="5196">
                  <c:v>24.187438498669419</c:v>
                </c:pt>
                <c:pt idx="5197">
                  <c:v>24.187438498669419</c:v>
                </c:pt>
                <c:pt idx="5198">
                  <c:v>24.187438498669419</c:v>
                </c:pt>
                <c:pt idx="5199">
                  <c:v>24.187438498669419</c:v>
                </c:pt>
                <c:pt idx="5200">
                  <c:v>24.187438498669419</c:v>
                </c:pt>
                <c:pt idx="5201">
                  <c:v>24.187438498669419</c:v>
                </c:pt>
                <c:pt idx="5202">
                  <c:v>24.187438498669419</c:v>
                </c:pt>
                <c:pt idx="5203">
                  <c:v>24.187438498669419</c:v>
                </c:pt>
                <c:pt idx="5204">
                  <c:v>24.187438498669419</c:v>
                </c:pt>
                <c:pt idx="5205">
                  <c:v>24.187438498669419</c:v>
                </c:pt>
                <c:pt idx="5206">
                  <c:v>24.187438498669419</c:v>
                </c:pt>
                <c:pt idx="5207">
                  <c:v>24.187438498669419</c:v>
                </c:pt>
                <c:pt idx="5208">
                  <c:v>24.187438498669419</c:v>
                </c:pt>
                <c:pt idx="5209">
                  <c:v>24.187438498669419</c:v>
                </c:pt>
                <c:pt idx="5210">
                  <c:v>24.187438498669419</c:v>
                </c:pt>
                <c:pt idx="5211">
                  <c:v>24.187438498669419</c:v>
                </c:pt>
                <c:pt idx="5212">
                  <c:v>24.187438498669419</c:v>
                </c:pt>
                <c:pt idx="5213">
                  <c:v>24.187438498669419</c:v>
                </c:pt>
                <c:pt idx="5214">
                  <c:v>24.187438498669419</c:v>
                </c:pt>
                <c:pt idx="5215">
                  <c:v>24.187438498669419</c:v>
                </c:pt>
                <c:pt idx="5216">
                  <c:v>24.187438498669419</c:v>
                </c:pt>
                <c:pt idx="5217">
                  <c:v>24.187438498669419</c:v>
                </c:pt>
                <c:pt idx="5218">
                  <c:v>24.187438498669419</c:v>
                </c:pt>
                <c:pt idx="5219">
                  <c:v>24.187438498669419</c:v>
                </c:pt>
                <c:pt idx="5220">
                  <c:v>24.187438498669419</c:v>
                </c:pt>
                <c:pt idx="5221">
                  <c:v>24.187438498669419</c:v>
                </c:pt>
                <c:pt idx="5222">
                  <c:v>24.187438498669419</c:v>
                </c:pt>
                <c:pt idx="5223">
                  <c:v>24.187438498669419</c:v>
                </c:pt>
                <c:pt idx="5224">
                  <c:v>24.187438498669419</c:v>
                </c:pt>
                <c:pt idx="5225">
                  <c:v>24.187438498669419</c:v>
                </c:pt>
                <c:pt idx="5226">
                  <c:v>24.187438498669419</c:v>
                </c:pt>
                <c:pt idx="5227">
                  <c:v>24.187438498669419</c:v>
                </c:pt>
                <c:pt idx="5228">
                  <c:v>24.187438498669419</c:v>
                </c:pt>
                <c:pt idx="5229">
                  <c:v>24.187438498669419</c:v>
                </c:pt>
                <c:pt idx="5230">
                  <c:v>24.187438498669419</c:v>
                </c:pt>
                <c:pt idx="5231">
                  <c:v>24.187438498669419</c:v>
                </c:pt>
                <c:pt idx="5232">
                  <c:v>24.187438498669419</c:v>
                </c:pt>
                <c:pt idx="5233">
                  <c:v>24.187438498669419</c:v>
                </c:pt>
                <c:pt idx="5234">
                  <c:v>24.187438498669419</c:v>
                </c:pt>
                <c:pt idx="5235">
                  <c:v>24.187438498669419</c:v>
                </c:pt>
                <c:pt idx="5236">
                  <c:v>24.187438498669419</c:v>
                </c:pt>
                <c:pt idx="5237">
                  <c:v>24.187438498669419</c:v>
                </c:pt>
                <c:pt idx="5238">
                  <c:v>24.187438498669419</c:v>
                </c:pt>
                <c:pt idx="5239">
                  <c:v>24.187438498669419</c:v>
                </c:pt>
                <c:pt idx="5240">
                  <c:v>24.187438498669419</c:v>
                </c:pt>
                <c:pt idx="5241">
                  <c:v>24.187438498669419</c:v>
                </c:pt>
                <c:pt idx="5242">
                  <c:v>24.187438498669419</c:v>
                </c:pt>
                <c:pt idx="5243">
                  <c:v>24.187438498669419</c:v>
                </c:pt>
                <c:pt idx="5244">
                  <c:v>24.187438498669419</c:v>
                </c:pt>
                <c:pt idx="5245">
                  <c:v>24.187438498669419</c:v>
                </c:pt>
                <c:pt idx="5246">
                  <c:v>24.187438498669419</c:v>
                </c:pt>
                <c:pt idx="5247">
                  <c:v>24.187438498669419</c:v>
                </c:pt>
                <c:pt idx="5248">
                  <c:v>24.187438498669419</c:v>
                </c:pt>
                <c:pt idx="5249">
                  <c:v>24.187438498669419</c:v>
                </c:pt>
                <c:pt idx="5250">
                  <c:v>24.187438498669419</c:v>
                </c:pt>
                <c:pt idx="5251">
                  <c:v>24.187438498669419</c:v>
                </c:pt>
                <c:pt idx="5252">
                  <c:v>24.187438498669419</c:v>
                </c:pt>
                <c:pt idx="5253">
                  <c:v>24.187438498669419</c:v>
                </c:pt>
                <c:pt idx="5254">
                  <c:v>24.187438498669419</c:v>
                </c:pt>
                <c:pt idx="5255">
                  <c:v>24.187438498669419</c:v>
                </c:pt>
                <c:pt idx="5256">
                  <c:v>24.187438498669419</c:v>
                </c:pt>
                <c:pt idx="5257">
                  <c:v>24.187438498669419</c:v>
                </c:pt>
                <c:pt idx="5258">
                  <c:v>24.187438498669419</c:v>
                </c:pt>
                <c:pt idx="5259">
                  <c:v>24.187438498669419</c:v>
                </c:pt>
                <c:pt idx="5260">
                  <c:v>24.187438498669419</c:v>
                </c:pt>
                <c:pt idx="5261">
                  <c:v>24.187438498669419</c:v>
                </c:pt>
                <c:pt idx="5262">
                  <c:v>24.187438498669419</c:v>
                </c:pt>
                <c:pt idx="5263">
                  <c:v>24.187438498669419</c:v>
                </c:pt>
                <c:pt idx="5264">
                  <c:v>24.187438498669419</c:v>
                </c:pt>
                <c:pt idx="5265">
                  <c:v>24.187438498669419</c:v>
                </c:pt>
                <c:pt idx="5266">
                  <c:v>24.187438498669419</c:v>
                </c:pt>
                <c:pt idx="5267">
                  <c:v>24.187438498669419</c:v>
                </c:pt>
                <c:pt idx="5268">
                  <c:v>24.187438498669419</c:v>
                </c:pt>
                <c:pt idx="5269">
                  <c:v>24.187438498669419</c:v>
                </c:pt>
                <c:pt idx="5270">
                  <c:v>24.187438498669419</c:v>
                </c:pt>
                <c:pt idx="5271">
                  <c:v>24.187438498669419</c:v>
                </c:pt>
                <c:pt idx="5272">
                  <c:v>24.187438498669419</c:v>
                </c:pt>
                <c:pt idx="5273">
                  <c:v>24.187438498669419</c:v>
                </c:pt>
                <c:pt idx="5274">
                  <c:v>24.187438498669419</c:v>
                </c:pt>
                <c:pt idx="5275">
                  <c:v>24.187438498669419</c:v>
                </c:pt>
                <c:pt idx="5276">
                  <c:v>24.187438498669419</c:v>
                </c:pt>
                <c:pt idx="5277">
                  <c:v>24.187438498669419</c:v>
                </c:pt>
                <c:pt idx="5278">
                  <c:v>24.187438498669419</c:v>
                </c:pt>
                <c:pt idx="5279">
                  <c:v>24.187438498669419</c:v>
                </c:pt>
                <c:pt idx="5280">
                  <c:v>24.187438498669419</c:v>
                </c:pt>
                <c:pt idx="5281">
                  <c:v>24.187438498669419</c:v>
                </c:pt>
                <c:pt idx="5282">
                  <c:v>24.187438498669419</c:v>
                </c:pt>
                <c:pt idx="5283">
                  <c:v>24.187438498669419</c:v>
                </c:pt>
                <c:pt idx="5284">
                  <c:v>24.187438498669419</c:v>
                </c:pt>
                <c:pt idx="5285">
                  <c:v>24.187438498669419</c:v>
                </c:pt>
                <c:pt idx="5286">
                  <c:v>24.187438498669419</c:v>
                </c:pt>
                <c:pt idx="5287">
                  <c:v>24.187438498669419</c:v>
                </c:pt>
                <c:pt idx="5288">
                  <c:v>24.187438498669419</c:v>
                </c:pt>
                <c:pt idx="5289">
                  <c:v>24.187438498669419</c:v>
                </c:pt>
                <c:pt idx="5290">
                  <c:v>24.187438498669419</c:v>
                </c:pt>
                <c:pt idx="5291">
                  <c:v>24.187438498669419</c:v>
                </c:pt>
                <c:pt idx="5292">
                  <c:v>24.187438498669419</c:v>
                </c:pt>
                <c:pt idx="5293">
                  <c:v>24.187438498669419</c:v>
                </c:pt>
                <c:pt idx="5294">
                  <c:v>24.187438498669419</c:v>
                </c:pt>
                <c:pt idx="5295">
                  <c:v>24.187438498669419</c:v>
                </c:pt>
                <c:pt idx="5296">
                  <c:v>24.187438498669419</c:v>
                </c:pt>
                <c:pt idx="5297">
                  <c:v>24.187438498669419</c:v>
                </c:pt>
                <c:pt idx="5298">
                  <c:v>24.187438498669419</c:v>
                </c:pt>
                <c:pt idx="5299">
                  <c:v>24.187438498669419</c:v>
                </c:pt>
                <c:pt idx="5300">
                  <c:v>24.187438498669419</c:v>
                </c:pt>
                <c:pt idx="5301">
                  <c:v>24.187438498669419</c:v>
                </c:pt>
                <c:pt idx="5302">
                  <c:v>24.187438498669419</c:v>
                </c:pt>
                <c:pt idx="5303">
                  <c:v>24.187438498669419</c:v>
                </c:pt>
                <c:pt idx="5304">
                  <c:v>24.187438498669419</c:v>
                </c:pt>
                <c:pt idx="5305">
                  <c:v>24.187438498669419</c:v>
                </c:pt>
                <c:pt idx="5306">
                  <c:v>24.187438498669419</c:v>
                </c:pt>
                <c:pt idx="5307">
                  <c:v>24.187438498669419</c:v>
                </c:pt>
                <c:pt idx="5308">
                  <c:v>24.187438498669419</c:v>
                </c:pt>
                <c:pt idx="5309">
                  <c:v>24.187438498669419</c:v>
                </c:pt>
                <c:pt idx="5310">
                  <c:v>24.187438498669419</c:v>
                </c:pt>
                <c:pt idx="5311">
                  <c:v>24.187438498669419</c:v>
                </c:pt>
                <c:pt idx="5312">
                  <c:v>24.187438498669419</c:v>
                </c:pt>
                <c:pt idx="5313">
                  <c:v>24.187438498669419</c:v>
                </c:pt>
                <c:pt idx="5314">
                  <c:v>24.187438498669419</c:v>
                </c:pt>
                <c:pt idx="5315">
                  <c:v>24.187438498669419</c:v>
                </c:pt>
                <c:pt idx="5316">
                  <c:v>24.187438498669419</c:v>
                </c:pt>
                <c:pt idx="5317">
                  <c:v>24.187438498669419</c:v>
                </c:pt>
                <c:pt idx="5318">
                  <c:v>24.187438498669419</c:v>
                </c:pt>
                <c:pt idx="5319">
                  <c:v>24.187438498669419</c:v>
                </c:pt>
                <c:pt idx="5320">
                  <c:v>24.187438498669419</c:v>
                </c:pt>
                <c:pt idx="5321">
                  <c:v>24.187438498669419</c:v>
                </c:pt>
                <c:pt idx="5322">
                  <c:v>24.187438498669419</c:v>
                </c:pt>
                <c:pt idx="5323">
                  <c:v>24.187438498669419</c:v>
                </c:pt>
                <c:pt idx="5324">
                  <c:v>24.187438498669419</c:v>
                </c:pt>
                <c:pt idx="5325">
                  <c:v>24.187438498669419</c:v>
                </c:pt>
                <c:pt idx="5326">
                  <c:v>24.187438498669419</c:v>
                </c:pt>
                <c:pt idx="5327">
                  <c:v>24.187438498669419</c:v>
                </c:pt>
                <c:pt idx="5328">
                  <c:v>24.187438498669419</c:v>
                </c:pt>
                <c:pt idx="5329">
                  <c:v>24.187438498669419</c:v>
                </c:pt>
                <c:pt idx="5330">
                  <c:v>24.187438498669419</c:v>
                </c:pt>
                <c:pt idx="5331">
                  <c:v>24.187438498669419</c:v>
                </c:pt>
                <c:pt idx="5332">
                  <c:v>24.187438498669419</c:v>
                </c:pt>
                <c:pt idx="5333">
                  <c:v>24.187438498669419</c:v>
                </c:pt>
                <c:pt idx="5334">
                  <c:v>24.187438498669419</c:v>
                </c:pt>
                <c:pt idx="5335">
                  <c:v>24.187438498669419</c:v>
                </c:pt>
                <c:pt idx="5336">
                  <c:v>24.187438498669419</c:v>
                </c:pt>
                <c:pt idx="5337">
                  <c:v>24.187438498669419</c:v>
                </c:pt>
                <c:pt idx="5338">
                  <c:v>24.187438498669419</c:v>
                </c:pt>
                <c:pt idx="5339">
                  <c:v>24.187438498669419</c:v>
                </c:pt>
                <c:pt idx="5340">
                  <c:v>24.187438498669419</c:v>
                </c:pt>
                <c:pt idx="5341">
                  <c:v>24.187438498669419</c:v>
                </c:pt>
                <c:pt idx="5342">
                  <c:v>24.187438498669419</c:v>
                </c:pt>
                <c:pt idx="5343">
                  <c:v>24.187438498669419</c:v>
                </c:pt>
                <c:pt idx="5344">
                  <c:v>24.187438498669419</c:v>
                </c:pt>
                <c:pt idx="5345">
                  <c:v>24.187438498669419</c:v>
                </c:pt>
                <c:pt idx="5346">
                  <c:v>24.187438498669419</c:v>
                </c:pt>
                <c:pt idx="5347">
                  <c:v>24.187438498669419</c:v>
                </c:pt>
                <c:pt idx="5348">
                  <c:v>24.187438498669419</c:v>
                </c:pt>
                <c:pt idx="5349">
                  <c:v>24.187438498669419</c:v>
                </c:pt>
                <c:pt idx="5350">
                  <c:v>24.187438498669419</c:v>
                </c:pt>
                <c:pt idx="5351">
                  <c:v>24.187438498669419</c:v>
                </c:pt>
                <c:pt idx="5352">
                  <c:v>24.187438498669419</c:v>
                </c:pt>
                <c:pt idx="5353">
                  <c:v>24.187438498669419</c:v>
                </c:pt>
                <c:pt idx="5354">
                  <c:v>24.187438498669419</c:v>
                </c:pt>
                <c:pt idx="5355">
                  <c:v>24.187438498669419</c:v>
                </c:pt>
                <c:pt idx="5356">
                  <c:v>24.187438498669419</c:v>
                </c:pt>
                <c:pt idx="5357">
                  <c:v>24.187438498669419</c:v>
                </c:pt>
                <c:pt idx="5358">
                  <c:v>24.187438498669419</c:v>
                </c:pt>
                <c:pt idx="5359">
                  <c:v>24.187438498669419</c:v>
                </c:pt>
                <c:pt idx="5360">
                  <c:v>24.187438498669419</c:v>
                </c:pt>
                <c:pt idx="5361">
                  <c:v>24.187438498669419</c:v>
                </c:pt>
                <c:pt idx="5362">
                  <c:v>24.187438498669419</c:v>
                </c:pt>
                <c:pt idx="5363">
                  <c:v>24.187438498669419</c:v>
                </c:pt>
                <c:pt idx="5364">
                  <c:v>24.187438498669419</c:v>
                </c:pt>
                <c:pt idx="5365">
                  <c:v>24.187438498669419</c:v>
                </c:pt>
                <c:pt idx="5366">
                  <c:v>24.187438498669419</c:v>
                </c:pt>
                <c:pt idx="5367">
                  <c:v>24.187438498669419</c:v>
                </c:pt>
                <c:pt idx="5368">
                  <c:v>24.187438498669419</c:v>
                </c:pt>
                <c:pt idx="5369">
                  <c:v>24.187438498669419</c:v>
                </c:pt>
                <c:pt idx="5370">
                  <c:v>24.187438498669419</c:v>
                </c:pt>
                <c:pt idx="5371">
                  <c:v>24.187438498669419</c:v>
                </c:pt>
                <c:pt idx="5372">
                  <c:v>24.187438498669419</c:v>
                </c:pt>
                <c:pt idx="5373">
                  <c:v>24.187438498669419</c:v>
                </c:pt>
                <c:pt idx="5374">
                  <c:v>24.187438498669419</c:v>
                </c:pt>
                <c:pt idx="5375">
                  <c:v>24.187438498669419</c:v>
                </c:pt>
                <c:pt idx="5376">
                  <c:v>24.187438498669419</c:v>
                </c:pt>
                <c:pt idx="5377">
                  <c:v>24.187438498669419</c:v>
                </c:pt>
                <c:pt idx="5378">
                  <c:v>24.187438498669419</c:v>
                </c:pt>
                <c:pt idx="5379">
                  <c:v>24.187438498669419</c:v>
                </c:pt>
                <c:pt idx="5380">
                  <c:v>24.187438498669419</c:v>
                </c:pt>
                <c:pt idx="5381">
                  <c:v>24.187438498669419</c:v>
                </c:pt>
                <c:pt idx="5382">
                  <c:v>24.187438498669419</c:v>
                </c:pt>
                <c:pt idx="5383">
                  <c:v>24.187438498669419</c:v>
                </c:pt>
                <c:pt idx="5384">
                  <c:v>24.187438498669419</c:v>
                </c:pt>
                <c:pt idx="5385">
                  <c:v>24.187438498669419</c:v>
                </c:pt>
                <c:pt idx="5386">
                  <c:v>24.187438498669419</c:v>
                </c:pt>
                <c:pt idx="5387">
                  <c:v>24.187438498669419</c:v>
                </c:pt>
                <c:pt idx="5388">
                  <c:v>24.187438498669419</c:v>
                </c:pt>
                <c:pt idx="5389">
                  <c:v>24.187438498669419</c:v>
                </c:pt>
                <c:pt idx="5390">
                  <c:v>24.187438498669419</c:v>
                </c:pt>
                <c:pt idx="5391">
                  <c:v>24.187438498669419</c:v>
                </c:pt>
                <c:pt idx="5392">
                  <c:v>24.187438498669419</c:v>
                </c:pt>
                <c:pt idx="5393">
                  <c:v>24.187438498669419</c:v>
                </c:pt>
                <c:pt idx="5394">
                  <c:v>24.187438498669419</c:v>
                </c:pt>
                <c:pt idx="5395">
                  <c:v>24.187438498669419</c:v>
                </c:pt>
                <c:pt idx="5396">
                  <c:v>24.187438498669419</c:v>
                </c:pt>
                <c:pt idx="5397">
                  <c:v>24.187438498669419</c:v>
                </c:pt>
                <c:pt idx="5398">
                  <c:v>24.187438498669419</c:v>
                </c:pt>
                <c:pt idx="5399">
                  <c:v>24.187438498669419</c:v>
                </c:pt>
                <c:pt idx="5400">
                  <c:v>24.187438498669419</c:v>
                </c:pt>
                <c:pt idx="5401">
                  <c:v>24.187438498669419</c:v>
                </c:pt>
                <c:pt idx="5402">
                  <c:v>24.187438498669419</c:v>
                </c:pt>
                <c:pt idx="5403">
                  <c:v>24.187438498669419</c:v>
                </c:pt>
                <c:pt idx="5404">
                  <c:v>24.187438498669419</c:v>
                </c:pt>
                <c:pt idx="5405">
                  <c:v>24.187438498669419</c:v>
                </c:pt>
                <c:pt idx="5406">
                  <c:v>24.187438498669419</c:v>
                </c:pt>
                <c:pt idx="5407">
                  <c:v>24.187438498669419</c:v>
                </c:pt>
                <c:pt idx="5408">
                  <c:v>24.187438498669419</c:v>
                </c:pt>
                <c:pt idx="5409">
                  <c:v>24.187438498669419</c:v>
                </c:pt>
                <c:pt idx="5410">
                  <c:v>24.187438498669419</c:v>
                </c:pt>
                <c:pt idx="5411">
                  <c:v>24.187438498669419</c:v>
                </c:pt>
                <c:pt idx="5412">
                  <c:v>24.187438498669419</c:v>
                </c:pt>
                <c:pt idx="5413">
                  <c:v>24.187438498669419</c:v>
                </c:pt>
                <c:pt idx="5414">
                  <c:v>24.187438498669419</c:v>
                </c:pt>
                <c:pt idx="5415">
                  <c:v>24.187438498669419</c:v>
                </c:pt>
                <c:pt idx="5416">
                  <c:v>24.187438498669419</c:v>
                </c:pt>
                <c:pt idx="5417">
                  <c:v>24.187438498669419</c:v>
                </c:pt>
                <c:pt idx="5418">
                  <c:v>24.187438498669419</c:v>
                </c:pt>
                <c:pt idx="5419">
                  <c:v>24.187438498669419</c:v>
                </c:pt>
                <c:pt idx="5420">
                  <c:v>24.187438498669419</c:v>
                </c:pt>
                <c:pt idx="5421">
                  <c:v>24.187438498669419</c:v>
                </c:pt>
                <c:pt idx="5422">
                  <c:v>24.187438498669419</c:v>
                </c:pt>
                <c:pt idx="5423">
                  <c:v>24.187438498669419</c:v>
                </c:pt>
                <c:pt idx="5424">
                  <c:v>24.187438498669419</c:v>
                </c:pt>
                <c:pt idx="5425">
                  <c:v>24.187438498669419</c:v>
                </c:pt>
                <c:pt idx="5426">
                  <c:v>24.187438498669419</c:v>
                </c:pt>
                <c:pt idx="5427">
                  <c:v>24.187438498669419</c:v>
                </c:pt>
                <c:pt idx="5428">
                  <c:v>24.187438498669419</c:v>
                </c:pt>
                <c:pt idx="5429">
                  <c:v>24.187438498669419</c:v>
                </c:pt>
                <c:pt idx="5430">
                  <c:v>24.187438498669419</c:v>
                </c:pt>
                <c:pt idx="5431">
                  <c:v>24.187438498669419</c:v>
                </c:pt>
                <c:pt idx="5432">
                  <c:v>24.187438498669419</c:v>
                </c:pt>
                <c:pt idx="5433">
                  <c:v>24.187438498669419</c:v>
                </c:pt>
                <c:pt idx="5434">
                  <c:v>24.187438498669419</c:v>
                </c:pt>
                <c:pt idx="5435">
                  <c:v>24.187438498669419</c:v>
                </c:pt>
                <c:pt idx="5436">
                  <c:v>24.187438498669419</c:v>
                </c:pt>
                <c:pt idx="5437">
                  <c:v>24.187438498669419</c:v>
                </c:pt>
                <c:pt idx="5438">
                  <c:v>24.187438498669419</c:v>
                </c:pt>
                <c:pt idx="5439">
                  <c:v>24.187438498669419</c:v>
                </c:pt>
                <c:pt idx="5440">
                  <c:v>24.187438498669419</c:v>
                </c:pt>
                <c:pt idx="5441">
                  <c:v>24.187438498669419</c:v>
                </c:pt>
                <c:pt idx="5442">
                  <c:v>24.187438498669419</c:v>
                </c:pt>
                <c:pt idx="5443">
                  <c:v>24.187438498669419</c:v>
                </c:pt>
                <c:pt idx="5444">
                  <c:v>24.187438498669419</c:v>
                </c:pt>
                <c:pt idx="5445">
                  <c:v>24.187438498669419</c:v>
                </c:pt>
                <c:pt idx="5446">
                  <c:v>24.187438498669419</c:v>
                </c:pt>
                <c:pt idx="5447">
                  <c:v>24.187438498669419</c:v>
                </c:pt>
                <c:pt idx="5448">
                  <c:v>24.187438498669419</c:v>
                </c:pt>
                <c:pt idx="5449">
                  <c:v>24.187438498669419</c:v>
                </c:pt>
                <c:pt idx="5450">
                  <c:v>24.187438498669419</c:v>
                </c:pt>
                <c:pt idx="5451">
                  <c:v>24.187438498669419</c:v>
                </c:pt>
                <c:pt idx="5452">
                  <c:v>24.187438498669419</c:v>
                </c:pt>
                <c:pt idx="5453">
                  <c:v>24.187438498669419</c:v>
                </c:pt>
                <c:pt idx="5454">
                  <c:v>24.187438498669419</c:v>
                </c:pt>
                <c:pt idx="5455">
                  <c:v>24.187438498669419</c:v>
                </c:pt>
                <c:pt idx="5456">
                  <c:v>24.187438498669419</c:v>
                </c:pt>
                <c:pt idx="5457">
                  <c:v>24.187438498669419</c:v>
                </c:pt>
                <c:pt idx="5458">
                  <c:v>24.187438498669419</c:v>
                </c:pt>
                <c:pt idx="5459">
                  <c:v>24.187438498669419</c:v>
                </c:pt>
                <c:pt idx="5460">
                  <c:v>24.187438498669419</c:v>
                </c:pt>
                <c:pt idx="5461">
                  <c:v>24.187438498669419</c:v>
                </c:pt>
                <c:pt idx="5462">
                  <c:v>24.187438498669419</c:v>
                </c:pt>
                <c:pt idx="5463">
                  <c:v>24.187438498669419</c:v>
                </c:pt>
                <c:pt idx="5464">
                  <c:v>24.187438498669419</c:v>
                </c:pt>
                <c:pt idx="5465">
                  <c:v>24.187438498669419</c:v>
                </c:pt>
                <c:pt idx="5466">
                  <c:v>24.187438498669419</c:v>
                </c:pt>
                <c:pt idx="5467">
                  <c:v>24.187438498669419</c:v>
                </c:pt>
                <c:pt idx="5468">
                  <c:v>24.187438498669419</c:v>
                </c:pt>
                <c:pt idx="5469">
                  <c:v>24.187438498669419</c:v>
                </c:pt>
                <c:pt idx="5470">
                  <c:v>24.187438498669419</c:v>
                </c:pt>
                <c:pt idx="5471">
                  <c:v>24.187438498669419</c:v>
                </c:pt>
                <c:pt idx="5472">
                  <c:v>24.187438498669419</c:v>
                </c:pt>
                <c:pt idx="5473">
                  <c:v>24.187438498669419</c:v>
                </c:pt>
                <c:pt idx="5474">
                  <c:v>24.187438498669419</c:v>
                </c:pt>
                <c:pt idx="5475">
                  <c:v>24.187438498669419</c:v>
                </c:pt>
                <c:pt idx="5476">
                  <c:v>24.187438498669419</c:v>
                </c:pt>
                <c:pt idx="5477">
                  <c:v>24.187438498669419</c:v>
                </c:pt>
                <c:pt idx="5478">
                  <c:v>24.187438498669419</c:v>
                </c:pt>
                <c:pt idx="5479">
                  <c:v>24.187438498669419</c:v>
                </c:pt>
                <c:pt idx="5480">
                  <c:v>24.187438498669419</c:v>
                </c:pt>
                <c:pt idx="5481">
                  <c:v>24.187438498669419</c:v>
                </c:pt>
                <c:pt idx="5482">
                  <c:v>24.187438498669419</c:v>
                </c:pt>
                <c:pt idx="5483">
                  <c:v>24.187438498669419</c:v>
                </c:pt>
                <c:pt idx="5484">
                  <c:v>24.187438498669419</c:v>
                </c:pt>
                <c:pt idx="5485">
                  <c:v>24.187438498669419</c:v>
                </c:pt>
                <c:pt idx="5486">
                  <c:v>24.187438498669419</c:v>
                </c:pt>
                <c:pt idx="5487">
                  <c:v>24.187438498669419</c:v>
                </c:pt>
                <c:pt idx="5488">
                  <c:v>24.187438498669419</c:v>
                </c:pt>
                <c:pt idx="5489">
                  <c:v>24.187438498669419</c:v>
                </c:pt>
                <c:pt idx="5490">
                  <c:v>24.187438498669419</c:v>
                </c:pt>
                <c:pt idx="5491">
                  <c:v>24.187438498669419</c:v>
                </c:pt>
                <c:pt idx="5492">
                  <c:v>24.187438498669419</c:v>
                </c:pt>
                <c:pt idx="5493">
                  <c:v>24.187438498669419</c:v>
                </c:pt>
                <c:pt idx="5494">
                  <c:v>24.187438498669419</c:v>
                </c:pt>
                <c:pt idx="5495">
                  <c:v>24.187438498669419</c:v>
                </c:pt>
                <c:pt idx="5496">
                  <c:v>24.187438498669419</c:v>
                </c:pt>
                <c:pt idx="5497">
                  <c:v>24.187438498669419</c:v>
                </c:pt>
                <c:pt idx="5498">
                  <c:v>24.187438498669419</c:v>
                </c:pt>
                <c:pt idx="5499">
                  <c:v>24.187438498669419</c:v>
                </c:pt>
                <c:pt idx="5500">
                  <c:v>24.187438498669419</c:v>
                </c:pt>
                <c:pt idx="5501">
                  <c:v>24.187438498669419</c:v>
                </c:pt>
                <c:pt idx="5502">
                  <c:v>24.187438498669419</c:v>
                </c:pt>
                <c:pt idx="5503">
                  <c:v>24.187438498669419</c:v>
                </c:pt>
                <c:pt idx="5504">
                  <c:v>24.187438498669419</c:v>
                </c:pt>
                <c:pt idx="5505">
                  <c:v>24.187438498669419</c:v>
                </c:pt>
                <c:pt idx="5506">
                  <c:v>24.187438498669419</c:v>
                </c:pt>
                <c:pt idx="5507">
                  <c:v>24.187438498669419</c:v>
                </c:pt>
                <c:pt idx="5508">
                  <c:v>24.187438498669419</c:v>
                </c:pt>
                <c:pt idx="5509">
                  <c:v>24.187438498669419</c:v>
                </c:pt>
                <c:pt idx="5510">
                  <c:v>24.187438498669419</c:v>
                </c:pt>
                <c:pt idx="5511">
                  <c:v>24.187438498669419</c:v>
                </c:pt>
                <c:pt idx="5512">
                  <c:v>24.187438498669419</c:v>
                </c:pt>
                <c:pt idx="5513">
                  <c:v>24.187438498669419</c:v>
                </c:pt>
                <c:pt idx="5514">
                  <c:v>24.187438498669419</c:v>
                </c:pt>
                <c:pt idx="5515">
                  <c:v>24.187438498669419</c:v>
                </c:pt>
                <c:pt idx="5516">
                  <c:v>24.187438498669419</c:v>
                </c:pt>
                <c:pt idx="5517">
                  <c:v>24.187438498669419</c:v>
                </c:pt>
                <c:pt idx="5518">
                  <c:v>24.187438498669419</c:v>
                </c:pt>
                <c:pt idx="5519">
                  <c:v>24.187438498669419</c:v>
                </c:pt>
                <c:pt idx="5520">
                  <c:v>24.187438498669419</c:v>
                </c:pt>
                <c:pt idx="5521">
                  <c:v>24.187438498669419</c:v>
                </c:pt>
                <c:pt idx="5522">
                  <c:v>24.187438498669419</c:v>
                </c:pt>
                <c:pt idx="5523">
                  <c:v>24.187438498669419</c:v>
                </c:pt>
                <c:pt idx="5524">
                  <c:v>24.187438498669419</c:v>
                </c:pt>
                <c:pt idx="5525">
                  <c:v>24.187438498669419</c:v>
                </c:pt>
                <c:pt idx="5526">
                  <c:v>24.187438498669419</c:v>
                </c:pt>
                <c:pt idx="5527">
                  <c:v>24.187438498669419</c:v>
                </c:pt>
                <c:pt idx="5528">
                  <c:v>24.187438498669419</c:v>
                </c:pt>
                <c:pt idx="5529">
                  <c:v>24.187438498669419</c:v>
                </c:pt>
                <c:pt idx="5530">
                  <c:v>24.187438498669419</c:v>
                </c:pt>
                <c:pt idx="5531">
                  <c:v>24.187438498669419</c:v>
                </c:pt>
                <c:pt idx="5532">
                  <c:v>24.187438498669419</c:v>
                </c:pt>
                <c:pt idx="5533">
                  <c:v>24.187438498669419</c:v>
                </c:pt>
                <c:pt idx="5534">
                  <c:v>24.187438498669419</c:v>
                </c:pt>
                <c:pt idx="5535">
                  <c:v>24.187438498669419</c:v>
                </c:pt>
                <c:pt idx="5536">
                  <c:v>24.187438498669419</c:v>
                </c:pt>
                <c:pt idx="5537">
                  <c:v>24.187438498669419</c:v>
                </c:pt>
                <c:pt idx="5538">
                  <c:v>24.187438498669419</c:v>
                </c:pt>
                <c:pt idx="5539">
                  <c:v>24.187438498669419</c:v>
                </c:pt>
                <c:pt idx="5540">
                  <c:v>24.187438498669419</c:v>
                </c:pt>
                <c:pt idx="5541">
                  <c:v>24.187438498669419</c:v>
                </c:pt>
                <c:pt idx="5542">
                  <c:v>24.187438498669419</c:v>
                </c:pt>
                <c:pt idx="5543">
                  <c:v>24.187438498669419</c:v>
                </c:pt>
                <c:pt idx="5544">
                  <c:v>24.187438498669419</c:v>
                </c:pt>
                <c:pt idx="5545">
                  <c:v>24.187438498669419</c:v>
                </c:pt>
                <c:pt idx="5546">
                  <c:v>24.187438498669419</c:v>
                </c:pt>
                <c:pt idx="5547">
                  <c:v>24.187438498669419</c:v>
                </c:pt>
                <c:pt idx="5548">
                  <c:v>24.187438498669419</c:v>
                </c:pt>
                <c:pt idx="5549">
                  <c:v>24.187438498669419</c:v>
                </c:pt>
                <c:pt idx="5550">
                  <c:v>24.187438498669419</c:v>
                </c:pt>
                <c:pt idx="5551">
                  <c:v>24.187438498669419</c:v>
                </c:pt>
                <c:pt idx="5552">
                  <c:v>24.187438498669419</c:v>
                </c:pt>
                <c:pt idx="5553">
                  <c:v>24.187438498669419</c:v>
                </c:pt>
                <c:pt idx="5554">
                  <c:v>24.187438498669419</c:v>
                </c:pt>
                <c:pt idx="5555">
                  <c:v>24.187438498669419</c:v>
                </c:pt>
                <c:pt idx="5556">
                  <c:v>24.187438498669419</c:v>
                </c:pt>
                <c:pt idx="5557">
                  <c:v>24.187438498669419</c:v>
                </c:pt>
                <c:pt idx="5558">
                  <c:v>24.187438498669419</c:v>
                </c:pt>
                <c:pt idx="5559">
                  <c:v>24.187438498669419</c:v>
                </c:pt>
                <c:pt idx="5560">
                  <c:v>24.187438498669419</c:v>
                </c:pt>
                <c:pt idx="5561">
                  <c:v>24.187438498669419</c:v>
                </c:pt>
                <c:pt idx="5562">
                  <c:v>24.187438498669419</c:v>
                </c:pt>
                <c:pt idx="5563">
                  <c:v>24.187438498669419</c:v>
                </c:pt>
                <c:pt idx="5564">
                  <c:v>24.187438498669419</c:v>
                </c:pt>
                <c:pt idx="5565">
                  <c:v>24.187438498669419</c:v>
                </c:pt>
                <c:pt idx="5566">
                  <c:v>24.187438498669419</c:v>
                </c:pt>
                <c:pt idx="5567">
                  <c:v>24.187438498669419</c:v>
                </c:pt>
                <c:pt idx="5568">
                  <c:v>24.187438498669419</c:v>
                </c:pt>
                <c:pt idx="5569">
                  <c:v>24.187438498669419</c:v>
                </c:pt>
                <c:pt idx="5570">
                  <c:v>24.187438498669419</c:v>
                </c:pt>
                <c:pt idx="5571">
                  <c:v>24.187438498669419</c:v>
                </c:pt>
                <c:pt idx="5572">
                  <c:v>24.187438498669419</c:v>
                </c:pt>
                <c:pt idx="5573">
                  <c:v>24.187438498669419</c:v>
                </c:pt>
                <c:pt idx="5574">
                  <c:v>24.187438498669419</c:v>
                </c:pt>
                <c:pt idx="5575">
                  <c:v>24.187438498669419</c:v>
                </c:pt>
                <c:pt idx="5576">
                  <c:v>24.187438498669419</c:v>
                </c:pt>
                <c:pt idx="5577">
                  <c:v>24.187438498669419</c:v>
                </c:pt>
                <c:pt idx="5578">
                  <c:v>24.187438498669419</c:v>
                </c:pt>
                <c:pt idx="5579">
                  <c:v>24.187438498669419</c:v>
                </c:pt>
                <c:pt idx="5580">
                  <c:v>24.187438498669419</c:v>
                </c:pt>
                <c:pt idx="5581">
                  <c:v>24.187438498669419</c:v>
                </c:pt>
                <c:pt idx="5582">
                  <c:v>24.187438498669419</c:v>
                </c:pt>
                <c:pt idx="5583">
                  <c:v>24.187438498669419</c:v>
                </c:pt>
                <c:pt idx="5584">
                  <c:v>24.187438498669419</c:v>
                </c:pt>
                <c:pt idx="5585">
                  <c:v>24.187438498669419</c:v>
                </c:pt>
                <c:pt idx="5586">
                  <c:v>24.187438498669419</c:v>
                </c:pt>
                <c:pt idx="5587">
                  <c:v>24.187438498669419</c:v>
                </c:pt>
                <c:pt idx="5588">
                  <c:v>24.187438498669419</c:v>
                </c:pt>
                <c:pt idx="5589">
                  <c:v>24.187438498669419</c:v>
                </c:pt>
                <c:pt idx="5590">
                  <c:v>24.187438498669419</c:v>
                </c:pt>
                <c:pt idx="5591">
                  <c:v>24.187438498669419</c:v>
                </c:pt>
                <c:pt idx="5592">
                  <c:v>24.187438498669419</c:v>
                </c:pt>
                <c:pt idx="5593">
                  <c:v>24.187438498669419</c:v>
                </c:pt>
                <c:pt idx="5594">
                  <c:v>24.187438498669419</c:v>
                </c:pt>
                <c:pt idx="5595">
                  <c:v>24.187438498669419</c:v>
                </c:pt>
                <c:pt idx="5596">
                  <c:v>24.187438498669419</c:v>
                </c:pt>
                <c:pt idx="5597">
                  <c:v>24.187438498669419</c:v>
                </c:pt>
                <c:pt idx="5598">
                  <c:v>24.187438498669419</c:v>
                </c:pt>
                <c:pt idx="5599">
                  <c:v>24.187438498669419</c:v>
                </c:pt>
                <c:pt idx="5600">
                  <c:v>24.187438498669419</c:v>
                </c:pt>
                <c:pt idx="5601">
                  <c:v>24.187438498669419</c:v>
                </c:pt>
                <c:pt idx="5602">
                  <c:v>24.187438498669419</c:v>
                </c:pt>
                <c:pt idx="5603">
                  <c:v>24.187438498669419</c:v>
                </c:pt>
                <c:pt idx="5604">
                  <c:v>24.187438498669419</c:v>
                </c:pt>
                <c:pt idx="5605">
                  <c:v>24.187438498669419</c:v>
                </c:pt>
                <c:pt idx="5606">
                  <c:v>24.187438498669419</c:v>
                </c:pt>
                <c:pt idx="5607">
                  <c:v>24.187438498669419</c:v>
                </c:pt>
                <c:pt idx="5608">
                  <c:v>24.187438498669419</c:v>
                </c:pt>
                <c:pt idx="5609">
                  <c:v>24.187438498669419</c:v>
                </c:pt>
                <c:pt idx="5610">
                  <c:v>24.187438498669419</c:v>
                </c:pt>
                <c:pt idx="5611">
                  <c:v>24.187438498669419</c:v>
                </c:pt>
                <c:pt idx="5612">
                  <c:v>24.187438498669419</c:v>
                </c:pt>
                <c:pt idx="5613">
                  <c:v>24.187438498669419</c:v>
                </c:pt>
                <c:pt idx="5614">
                  <c:v>24.187438498669419</c:v>
                </c:pt>
                <c:pt idx="5615">
                  <c:v>24.187438498669419</c:v>
                </c:pt>
                <c:pt idx="5616">
                  <c:v>24.187438498669419</c:v>
                </c:pt>
                <c:pt idx="5617">
                  <c:v>24.187438498669419</c:v>
                </c:pt>
                <c:pt idx="5618">
                  <c:v>24.187438498669419</c:v>
                </c:pt>
                <c:pt idx="5619">
                  <c:v>24.187438498669419</c:v>
                </c:pt>
                <c:pt idx="5620">
                  <c:v>24.187438498669419</c:v>
                </c:pt>
                <c:pt idx="5621">
                  <c:v>24.187438498669419</c:v>
                </c:pt>
                <c:pt idx="5622">
                  <c:v>24.187438498669419</c:v>
                </c:pt>
                <c:pt idx="5623">
                  <c:v>24.187438498669419</c:v>
                </c:pt>
                <c:pt idx="5624">
                  <c:v>24.187438498669419</c:v>
                </c:pt>
                <c:pt idx="5625">
                  <c:v>24.187438498669419</c:v>
                </c:pt>
                <c:pt idx="5626">
                  <c:v>24.187438498669419</c:v>
                </c:pt>
                <c:pt idx="5627">
                  <c:v>24.187438498669419</c:v>
                </c:pt>
                <c:pt idx="5628">
                  <c:v>24.187438498669419</c:v>
                </c:pt>
                <c:pt idx="5629">
                  <c:v>24.187438498669419</c:v>
                </c:pt>
                <c:pt idx="5630">
                  <c:v>24.187438498669419</c:v>
                </c:pt>
                <c:pt idx="5631">
                  <c:v>24.187438498669419</c:v>
                </c:pt>
                <c:pt idx="5632">
                  <c:v>24.187438498669419</c:v>
                </c:pt>
                <c:pt idx="5633">
                  <c:v>24.187438498669419</c:v>
                </c:pt>
                <c:pt idx="5634">
                  <c:v>24.187438498669419</c:v>
                </c:pt>
                <c:pt idx="5635">
                  <c:v>24.187438498669419</c:v>
                </c:pt>
                <c:pt idx="5636">
                  <c:v>24.187438498669419</c:v>
                </c:pt>
                <c:pt idx="5637">
                  <c:v>24.187438498669419</c:v>
                </c:pt>
                <c:pt idx="5638">
                  <c:v>24.187438498669419</c:v>
                </c:pt>
                <c:pt idx="5639">
                  <c:v>24.187438498669419</c:v>
                </c:pt>
                <c:pt idx="5640">
                  <c:v>24.187438498669419</c:v>
                </c:pt>
                <c:pt idx="5641">
                  <c:v>24.187438498669419</c:v>
                </c:pt>
                <c:pt idx="5642">
                  <c:v>24.187438498669419</c:v>
                </c:pt>
                <c:pt idx="5643">
                  <c:v>24.187438498669419</c:v>
                </c:pt>
                <c:pt idx="5644">
                  <c:v>24.187438498669419</c:v>
                </c:pt>
                <c:pt idx="5645">
                  <c:v>24.187438498669419</c:v>
                </c:pt>
                <c:pt idx="5646">
                  <c:v>24.187438498669419</c:v>
                </c:pt>
                <c:pt idx="5647">
                  <c:v>24.187438498669419</c:v>
                </c:pt>
                <c:pt idx="5648">
                  <c:v>24.187438498669419</c:v>
                </c:pt>
                <c:pt idx="5649">
                  <c:v>24.187438498669419</c:v>
                </c:pt>
                <c:pt idx="5650">
                  <c:v>24.187438498669419</c:v>
                </c:pt>
                <c:pt idx="5651">
                  <c:v>24.187438498669419</c:v>
                </c:pt>
                <c:pt idx="5652">
                  <c:v>24.187438498669419</c:v>
                </c:pt>
                <c:pt idx="5653">
                  <c:v>24.187438498669419</c:v>
                </c:pt>
                <c:pt idx="5654">
                  <c:v>24.187438498669419</c:v>
                </c:pt>
                <c:pt idx="5655">
                  <c:v>24.187438498669419</c:v>
                </c:pt>
                <c:pt idx="5656">
                  <c:v>24.187438498669419</c:v>
                </c:pt>
                <c:pt idx="5657">
                  <c:v>24.187438498669419</c:v>
                </c:pt>
                <c:pt idx="5658">
                  <c:v>24.187438498669419</c:v>
                </c:pt>
                <c:pt idx="5659">
                  <c:v>24.187438498669419</c:v>
                </c:pt>
                <c:pt idx="5660">
                  <c:v>24.187438498669419</c:v>
                </c:pt>
                <c:pt idx="5661">
                  <c:v>24.187438498669419</c:v>
                </c:pt>
                <c:pt idx="5662">
                  <c:v>24.187438498669419</c:v>
                </c:pt>
                <c:pt idx="5663">
                  <c:v>24.187438498669419</c:v>
                </c:pt>
                <c:pt idx="5664">
                  <c:v>24.187438498669419</c:v>
                </c:pt>
                <c:pt idx="5665">
                  <c:v>24.187438498669419</c:v>
                </c:pt>
                <c:pt idx="5666">
                  <c:v>24.187438498669419</c:v>
                </c:pt>
                <c:pt idx="5667">
                  <c:v>24.187438498669419</c:v>
                </c:pt>
                <c:pt idx="5668">
                  <c:v>24.187438498669419</c:v>
                </c:pt>
                <c:pt idx="5669">
                  <c:v>24.187438498669419</c:v>
                </c:pt>
                <c:pt idx="5670">
                  <c:v>24.187438498669419</c:v>
                </c:pt>
                <c:pt idx="5671">
                  <c:v>24.187438498669419</c:v>
                </c:pt>
                <c:pt idx="5672">
                  <c:v>24.187438498669419</c:v>
                </c:pt>
                <c:pt idx="5673">
                  <c:v>24.187438498669419</c:v>
                </c:pt>
                <c:pt idx="5674">
                  <c:v>24.187438498669419</c:v>
                </c:pt>
                <c:pt idx="5675">
                  <c:v>24.187438498669419</c:v>
                </c:pt>
                <c:pt idx="5676">
                  <c:v>24.187438498669419</c:v>
                </c:pt>
                <c:pt idx="5677">
                  <c:v>24.187438498669419</c:v>
                </c:pt>
                <c:pt idx="5678">
                  <c:v>24.187438498669419</c:v>
                </c:pt>
                <c:pt idx="5679">
                  <c:v>24.187438498669419</c:v>
                </c:pt>
                <c:pt idx="5680">
                  <c:v>24.187438498669419</c:v>
                </c:pt>
                <c:pt idx="5681">
                  <c:v>24.187438498669419</c:v>
                </c:pt>
                <c:pt idx="5682">
                  <c:v>24.187438498669419</c:v>
                </c:pt>
                <c:pt idx="5683">
                  <c:v>24.187438498669419</c:v>
                </c:pt>
                <c:pt idx="5684">
                  <c:v>24.187438498669419</c:v>
                </c:pt>
                <c:pt idx="5685">
                  <c:v>24.187438498669419</c:v>
                </c:pt>
                <c:pt idx="5686">
                  <c:v>24.187438498669419</c:v>
                </c:pt>
                <c:pt idx="5687">
                  <c:v>24.187438498669419</c:v>
                </c:pt>
                <c:pt idx="5688">
                  <c:v>24.187438498669419</c:v>
                </c:pt>
                <c:pt idx="5689">
                  <c:v>24.187438498669419</c:v>
                </c:pt>
                <c:pt idx="5690">
                  <c:v>24.187438498669419</c:v>
                </c:pt>
                <c:pt idx="5691">
                  <c:v>24.187438498669419</c:v>
                </c:pt>
                <c:pt idx="5692">
                  <c:v>24.187438498669419</c:v>
                </c:pt>
                <c:pt idx="5693">
                  <c:v>24.187438498669419</c:v>
                </c:pt>
                <c:pt idx="5694">
                  <c:v>24.187438498669419</c:v>
                </c:pt>
                <c:pt idx="5695">
                  <c:v>24.187438498669419</c:v>
                </c:pt>
                <c:pt idx="5696">
                  <c:v>24.187438498669419</c:v>
                </c:pt>
                <c:pt idx="5697">
                  <c:v>24.187438498669419</c:v>
                </c:pt>
                <c:pt idx="5698">
                  <c:v>24.187438498669419</c:v>
                </c:pt>
                <c:pt idx="5699">
                  <c:v>24.187438498669419</c:v>
                </c:pt>
                <c:pt idx="5700">
                  <c:v>24.187438498669419</c:v>
                </c:pt>
                <c:pt idx="5701">
                  <c:v>24.187438498669419</c:v>
                </c:pt>
                <c:pt idx="5702">
                  <c:v>24.187438498669419</c:v>
                </c:pt>
                <c:pt idx="5703">
                  <c:v>24.187438498669419</c:v>
                </c:pt>
                <c:pt idx="5704">
                  <c:v>24.187438498669419</c:v>
                </c:pt>
                <c:pt idx="5705">
                  <c:v>24.187438498669419</c:v>
                </c:pt>
                <c:pt idx="5706">
                  <c:v>24.187438498669419</c:v>
                </c:pt>
                <c:pt idx="5707">
                  <c:v>24.187438498669419</c:v>
                </c:pt>
                <c:pt idx="5708">
                  <c:v>24.187438498669419</c:v>
                </c:pt>
                <c:pt idx="5709">
                  <c:v>24.187438498669419</c:v>
                </c:pt>
                <c:pt idx="5710">
                  <c:v>24.187438498669419</c:v>
                </c:pt>
                <c:pt idx="5711">
                  <c:v>24.187438498669419</c:v>
                </c:pt>
                <c:pt idx="5712">
                  <c:v>24.187438498669419</c:v>
                </c:pt>
                <c:pt idx="5713">
                  <c:v>24.187438498669419</c:v>
                </c:pt>
                <c:pt idx="5714">
                  <c:v>24.187438498669419</c:v>
                </c:pt>
                <c:pt idx="5715">
                  <c:v>24.187438498669419</c:v>
                </c:pt>
                <c:pt idx="5716">
                  <c:v>24.187438498669419</c:v>
                </c:pt>
                <c:pt idx="5717">
                  <c:v>24.187438498669419</c:v>
                </c:pt>
                <c:pt idx="5718">
                  <c:v>24.187438498669419</c:v>
                </c:pt>
                <c:pt idx="5719">
                  <c:v>24.187438498669419</c:v>
                </c:pt>
                <c:pt idx="5720">
                  <c:v>24.187438498669419</c:v>
                </c:pt>
                <c:pt idx="5721">
                  <c:v>24.187438498669419</c:v>
                </c:pt>
                <c:pt idx="5722">
                  <c:v>24.187438498669419</c:v>
                </c:pt>
                <c:pt idx="5723">
                  <c:v>24.187438498669419</c:v>
                </c:pt>
                <c:pt idx="5724">
                  <c:v>24.187438498669419</c:v>
                </c:pt>
                <c:pt idx="5725">
                  <c:v>24.187438498669419</c:v>
                </c:pt>
                <c:pt idx="5726">
                  <c:v>24.187438498669419</c:v>
                </c:pt>
                <c:pt idx="5727">
                  <c:v>24.187438498669419</c:v>
                </c:pt>
                <c:pt idx="5728">
                  <c:v>24.187438498669419</c:v>
                </c:pt>
                <c:pt idx="5729">
                  <c:v>24.187438498669419</c:v>
                </c:pt>
                <c:pt idx="5730">
                  <c:v>24.187438498669419</c:v>
                </c:pt>
                <c:pt idx="5731">
                  <c:v>24.187438498669419</c:v>
                </c:pt>
                <c:pt idx="5732">
                  <c:v>24.187438498669419</c:v>
                </c:pt>
                <c:pt idx="5733">
                  <c:v>24.187438498669419</c:v>
                </c:pt>
                <c:pt idx="5734">
                  <c:v>24.187438498669419</c:v>
                </c:pt>
                <c:pt idx="5735">
                  <c:v>24.187438498669419</c:v>
                </c:pt>
                <c:pt idx="5736">
                  <c:v>24.187438498669419</c:v>
                </c:pt>
                <c:pt idx="5737">
                  <c:v>24.187438498669419</c:v>
                </c:pt>
                <c:pt idx="5738">
                  <c:v>24.187438498669419</c:v>
                </c:pt>
                <c:pt idx="5739">
                  <c:v>24.187438498669419</c:v>
                </c:pt>
                <c:pt idx="5740">
                  <c:v>24.187438498669419</c:v>
                </c:pt>
                <c:pt idx="5741">
                  <c:v>24.187438498669419</c:v>
                </c:pt>
                <c:pt idx="5742">
                  <c:v>24.187438498669419</c:v>
                </c:pt>
                <c:pt idx="5743">
                  <c:v>24.187438498669419</c:v>
                </c:pt>
                <c:pt idx="5744">
                  <c:v>24.187438498669419</c:v>
                </c:pt>
                <c:pt idx="5745">
                  <c:v>24.187438498669419</c:v>
                </c:pt>
                <c:pt idx="5746">
                  <c:v>24.187438498669419</c:v>
                </c:pt>
                <c:pt idx="5747">
                  <c:v>24.187438498669419</c:v>
                </c:pt>
                <c:pt idx="5748">
                  <c:v>24.187438498669419</c:v>
                </c:pt>
                <c:pt idx="5749">
                  <c:v>24.187438498669419</c:v>
                </c:pt>
                <c:pt idx="5750">
                  <c:v>24.187438498669419</c:v>
                </c:pt>
                <c:pt idx="5751">
                  <c:v>24.187438498669419</c:v>
                </c:pt>
                <c:pt idx="5752">
                  <c:v>24.187438498669419</c:v>
                </c:pt>
                <c:pt idx="5753">
                  <c:v>24.187438498669419</c:v>
                </c:pt>
                <c:pt idx="5754">
                  <c:v>24.187438498669419</c:v>
                </c:pt>
                <c:pt idx="5755">
                  <c:v>24.187438498669419</c:v>
                </c:pt>
                <c:pt idx="5756">
                  <c:v>24.187438498669419</c:v>
                </c:pt>
                <c:pt idx="5757">
                  <c:v>24.187438498669419</c:v>
                </c:pt>
                <c:pt idx="5758">
                  <c:v>24.187438498669419</c:v>
                </c:pt>
                <c:pt idx="5759">
                  <c:v>24.187438498669419</c:v>
                </c:pt>
                <c:pt idx="5760">
                  <c:v>24.187438498669419</c:v>
                </c:pt>
                <c:pt idx="5761">
                  <c:v>24.187438498669419</c:v>
                </c:pt>
                <c:pt idx="5762">
                  <c:v>24.187438498669419</c:v>
                </c:pt>
                <c:pt idx="5763">
                  <c:v>24.187438498669419</c:v>
                </c:pt>
                <c:pt idx="5764">
                  <c:v>24.187438498669419</c:v>
                </c:pt>
                <c:pt idx="5765">
                  <c:v>24.187438498669419</c:v>
                </c:pt>
                <c:pt idx="5766">
                  <c:v>24.187438498669419</c:v>
                </c:pt>
                <c:pt idx="5767">
                  <c:v>24.187438498669419</c:v>
                </c:pt>
                <c:pt idx="5768">
                  <c:v>24.187438498669419</c:v>
                </c:pt>
                <c:pt idx="5769">
                  <c:v>24.187438498669419</c:v>
                </c:pt>
                <c:pt idx="5770">
                  <c:v>24.187438498669419</c:v>
                </c:pt>
                <c:pt idx="5771">
                  <c:v>24.187438498669419</c:v>
                </c:pt>
                <c:pt idx="5772">
                  <c:v>24.187438498669419</c:v>
                </c:pt>
                <c:pt idx="5773">
                  <c:v>24.187438498669419</c:v>
                </c:pt>
                <c:pt idx="5774">
                  <c:v>24.187438498669419</c:v>
                </c:pt>
                <c:pt idx="5775">
                  <c:v>24.187438498669419</c:v>
                </c:pt>
                <c:pt idx="5776">
                  <c:v>24.187438498669419</c:v>
                </c:pt>
                <c:pt idx="5777">
                  <c:v>24.187438498669419</c:v>
                </c:pt>
                <c:pt idx="5778">
                  <c:v>24.187438498669419</c:v>
                </c:pt>
                <c:pt idx="5779">
                  <c:v>24.187438498669419</c:v>
                </c:pt>
                <c:pt idx="5780">
                  <c:v>24.187438498669419</c:v>
                </c:pt>
                <c:pt idx="5781">
                  <c:v>24.187438498669419</c:v>
                </c:pt>
                <c:pt idx="5782">
                  <c:v>24.187438498669419</c:v>
                </c:pt>
                <c:pt idx="5783">
                  <c:v>24.187438498669419</c:v>
                </c:pt>
                <c:pt idx="5784">
                  <c:v>24.187438498669419</c:v>
                </c:pt>
                <c:pt idx="5785">
                  <c:v>24.187438498669419</c:v>
                </c:pt>
                <c:pt idx="5786">
                  <c:v>24.187438498669419</c:v>
                </c:pt>
                <c:pt idx="5787">
                  <c:v>24.187438498669419</c:v>
                </c:pt>
                <c:pt idx="5788">
                  <c:v>24.187438498669419</c:v>
                </c:pt>
                <c:pt idx="5789">
                  <c:v>24.187438498669419</c:v>
                </c:pt>
                <c:pt idx="5790">
                  <c:v>24.187438498669419</c:v>
                </c:pt>
                <c:pt idx="5791">
                  <c:v>24.187438498669419</c:v>
                </c:pt>
                <c:pt idx="5792">
                  <c:v>24.187438498669419</c:v>
                </c:pt>
                <c:pt idx="5793">
                  <c:v>24.187438498669419</c:v>
                </c:pt>
                <c:pt idx="5794">
                  <c:v>24.187438498669419</c:v>
                </c:pt>
                <c:pt idx="5795">
                  <c:v>24.187438498669419</c:v>
                </c:pt>
                <c:pt idx="5796">
                  <c:v>24.187438498669419</c:v>
                </c:pt>
                <c:pt idx="5797">
                  <c:v>24.187438498669419</c:v>
                </c:pt>
                <c:pt idx="5798">
                  <c:v>24.187438498669419</c:v>
                </c:pt>
                <c:pt idx="5799">
                  <c:v>24.187438498669419</c:v>
                </c:pt>
                <c:pt idx="5800">
                  <c:v>24.187438498669419</c:v>
                </c:pt>
                <c:pt idx="5801">
                  <c:v>24.187438498669419</c:v>
                </c:pt>
                <c:pt idx="5802">
                  <c:v>24.187438498669419</c:v>
                </c:pt>
                <c:pt idx="5803">
                  <c:v>24.187438498669419</c:v>
                </c:pt>
                <c:pt idx="5804">
                  <c:v>24.187438498669419</c:v>
                </c:pt>
                <c:pt idx="5805">
                  <c:v>24.187438498669419</c:v>
                </c:pt>
                <c:pt idx="5806">
                  <c:v>24.187438498669419</c:v>
                </c:pt>
                <c:pt idx="5807">
                  <c:v>24.187438498669419</c:v>
                </c:pt>
                <c:pt idx="5808">
                  <c:v>24.187438498669419</c:v>
                </c:pt>
                <c:pt idx="5809">
                  <c:v>24.187438498669419</c:v>
                </c:pt>
                <c:pt idx="5810">
                  <c:v>24.187438498669419</c:v>
                </c:pt>
                <c:pt idx="5811">
                  <c:v>24.187438498669419</c:v>
                </c:pt>
                <c:pt idx="5812">
                  <c:v>24.187438498669419</c:v>
                </c:pt>
                <c:pt idx="5813">
                  <c:v>24.187438498669419</c:v>
                </c:pt>
                <c:pt idx="5814">
                  <c:v>24.187438498669419</c:v>
                </c:pt>
                <c:pt idx="5815">
                  <c:v>24.187438498669419</c:v>
                </c:pt>
                <c:pt idx="5816">
                  <c:v>24.187438498669419</c:v>
                </c:pt>
                <c:pt idx="5817">
                  <c:v>24.187438498669419</c:v>
                </c:pt>
                <c:pt idx="5818">
                  <c:v>24.187438498669419</c:v>
                </c:pt>
                <c:pt idx="5819">
                  <c:v>24.187438498669419</c:v>
                </c:pt>
                <c:pt idx="5820">
                  <c:v>24.187438498669419</c:v>
                </c:pt>
                <c:pt idx="5821">
                  <c:v>24.187438498669419</c:v>
                </c:pt>
                <c:pt idx="5822">
                  <c:v>24.187438498669419</c:v>
                </c:pt>
                <c:pt idx="5823">
                  <c:v>24.187438498669419</c:v>
                </c:pt>
                <c:pt idx="5824">
                  <c:v>24.187438498669419</c:v>
                </c:pt>
                <c:pt idx="5825">
                  <c:v>24.187438498669419</c:v>
                </c:pt>
                <c:pt idx="5826">
                  <c:v>24.187438498669419</c:v>
                </c:pt>
                <c:pt idx="5827">
                  <c:v>24.187438498669419</c:v>
                </c:pt>
                <c:pt idx="5828">
                  <c:v>24.187438498669419</c:v>
                </c:pt>
                <c:pt idx="5829">
                  <c:v>24.187438498669419</c:v>
                </c:pt>
                <c:pt idx="5830">
                  <c:v>24.187438498669419</c:v>
                </c:pt>
                <c:pt idx="5831">
                  <c:v>24.187438498669419</c:v>
                </c:pt>
                <c:pt idx="5832">
                  <c:v>24.187438498669419</c:v>
                </c:pt>
                <c:pt idx="5833">
                  <c:v>24.187438498669419</c:v>
                </c:pt>
                <c:pt idx="5834">
                  <c:v>24.187438498669419</c:v>
                </c:pt>
                <c:pt idx="5835">
                  <c:v>24.187438498669419</c:v>
                </c:pt>
                <c:pt idx="5836">
                  <c:v>24.187438498669419</c:v>
                </c:pt>
                <c:pt idx="5837">
                  <c:v>24.187438498669419</c:v>
                </c:pt>
                <c:pt idx="5838">
                  <c:v>24.187438498669419</c:v>
                </c:pt>
                <c:pt idx="5839">
                  <c:v>24.187438498669419</c:v>
                </c:pt>
                <c:pt idx="5840">
                  <c:v>24.187438498669419</c:v>
                </c:pt>
                <c:pt idx="5841">
                  <c:v>24.187438498669419</c:v>
                </c:pt>
                <c:pt idx="5842">
                  <c:v>24.187438498669419</c:v>
                </c:pt>
                <c:pt idx="5843">
                  <c:v>24.187438498669419</c:v>
                </c:pt>
                <c:pt idx="5844">
                  <c:v>24.187438498669419</c:v>
                </c:pt>
                <c:pt idx="5845">
                  <c:v>24.187438498669419</c:v>
                </c:pt>
                <c:pt idx="5846">
                  <c:v>24.187438498669419</c:v>
                </c:pt>
                <c:pt idx="5847">
                  <c:v>24.187438498669419</c:v>
                </c:pt>
                <c:pt idx="5848">
                  <c:v>24.187438498669419</c:v>
                </c:pt>
                <c:pt idx="5849">
                  <c:v>24.187438498669419</c:v>
                </c:pt>
                <c:pt idx="5850">
                  <c:v>24.187438498669419</c:v>
                </c:pt>
                <c:pt idx="5851">
                  <c:v>24.187438498669419</c:v>
                </c:pt>
                <c:pt idx="5852">
                  <c:v>24.187438498669419</c:v>
                </c:pt>
                <c:pt idx="5853">
                  <c:v>24.187438498669419</c:v>
                </c:pt>
                <c:pt idx="5854">
                  <c:v>24.187438498669419</c:v>
                </c:pt>
                <c:pt idx="5855">
                  <c:v>24.187438498669419</c:v>
                </c:pt>
                <c:pt idx="5856">
                  <c:v>24.187438498669419</c:v>
                </c:pt>
                <c:pt idx="5857">
                  <c:v>24.187438498669419</c:v>
                </c:pt>
                <c:pt idx="5858">
                  <c:v>24.187438498669419</c:v>
                </c:pt>
                <c:pt idx="5859">
                  <c:v>24.187438498669419</c:v>
                </c:pt>
                <c:pt idx="5860">
                  <c:v>24.187438498669419</c:v>
                </c:pt>
                <c:pt idx="5861">
                  <c:v>24.187438498669419</c:v>
                </c:pt>
                <c:pt idx="5862">
                  <c:v>24.187438498669419</c:v>
                </c:pt>
                <c:pt idx="5863">
                  <c:v>24.187438498669419</c:v>
                </c:pt>
                <c:pt idx="5864">
                  <c:v>24.187438498669419</c:v>
                </c:pt>
                <c:pt idx="5865">
                  <c:v>24.187438498669419</c:v>
                </c:pt>
                <c:pt idx="5866">
                  <c:v>24.187438498669419</c:v>
                </c:pt>
                <c:pt idx="5867">
                  <c:v>24.187438498669419</c:v>
                </c:pt>
                <c:pt idx="5868">
                  <c:v>24.187438498669419</c:v>
                </c:pt>
                <c:pt idx="5869">
                  <c:v>24.187438498669419</c:v>
                </c:pt>
                <c:pt idx="5870">
                  <c:v>24.187438498669419</c:v>
                </c:pt>
                <c:pt idx="5871">
                  <c:v>24.187438498669419</c:v>
                </c:pt>
                <c:pt idx="5872">
                  <c:v>24.187438498669419</c:v>
                </c:pt>
                <c:pt idx="5873">
                  <c:v>24.187438498669419</c:v>
                </c:pt>
                <c:pt idx="5874">
                  <c:v>24.187438498669419</c:v>
                </c:pt>
                <c:pt idx="5875">
                  <c:v>24.187438498669419</c:v>
                </c:pt>
                <c:pt idx="5876">
                  <c:v>24.187438498669419</c:v>
                </c:pt>
                <c:pt idx="5877">
                  <c:v>24.187438498669419</c:v>
                </c:pt>
                <c:pt idx="5878">
                  <c:v>24.187438498669419</c:v>
                </c:pt>
                <c:pt idx="5879">
                  <c:v>24.187438498669419</c:v>
                </c:pt>
                <c:pt idx="5880">
                  <c:v>24.187438498669419</c:v>
                </c:pt>
                <c:pt idx="5881">
                  <c:v>24.187438498669419</c:v>
                </c:pt>
                <c:pt idx="5882">
                  <c:v>24.187438498669419</c:v>
                </c:pt>
                <c:pt idx="5883">
                  <c:v>24.187438498669419</c:v>
                </c:pt>
                <c:pt idx="5884">
                  <c:v>24.187438498669419</c:v>
                </c:pt>
                <c:pt idx="5885">
                  <c:v>24.187438498669419</c:v>
                </c:pt>
                <c:pt idx="5886">
                  <c:v>24.187438498669419</c:v>
                </c:pt>
                <c:pt idx="5887">
                  <c:v>24.187438498669419</c:v>
                </c:pt>
                <c:pt idx="5888">
                  <c:v>24.187438498669419</c:v>
                </c:pt>
                <c:pt idx="5889">
                  <c:v>24.187438498669419</c:v>
                </c:pt>
                <c:pt idx="5890">
                  <c:v>24.187438498669419</c:v>
                </c:pt>
                <c:pt idx="5891">
                  <c:v>24.187438498669419</c:v>
                </c:pt>
                <c:pt idx="5892">
                  <c:v>24.187438498669419</c:v>
                </c:pt>
                <c:pt idx="5893">
                  <c:v>24.187438498669419</c:v>
                </c:pt>
                <c:pt idx="5894">
                  <c:v>24.187438498669419</c:v>
                </c:pt>
                <c:pt idx="5895">
                  <c:v>24.187438498669419</c:v>
                </c:pt>
                <c:pt idx="5896">
                  <c:v>24.187438498669419</c:v>
                </c:pt>
                <c:pt idx="5897">
                  <c:v>24.187438498669419</c:v>
                </c:pt>
                <c:pt idx="5898">
                  <c:v>24.187438498669419</c:v>
                </c:pt>
                <c:pt idx="5899">
                  <c:v>24.187438498669419</c:v>
                </c:pt>
                <c:pt idx="5900">
                  <c:v>24.187438498669419</c:v>
                </c:pt>
                <c:pt idx="5901">
                  <c:v>24.187438498669419</c:v>
                </c:pt>
                <c:pt idx="5902">
                  <c:v>24.187438498669419</c:v>
                </c:pt>
                <c:pt idx="5903">
                  <c:v>24.187438498669419</c:v>
                </c:pt>
                <c:pt idx="5904">
                  <c:v>24.187438498669419</c:v>
                </c:pt>
                <c:pt idx="5905">
                  <c:v>24.187438498669419</c:v>
                </c:pt>
                <c:pt idx="5906">
                  <c:v>24.187438498669419</c:v>
                </c:pt>
                <c:pt idx="5907">
                  <c:v>24.187438498669419</c:v>
                </c:pt>
                <c:pt idx="5908">
                  <c:v>24.187438498669419</c:v>
                </c:pt>
                <c:pt idx="5909">
                  <c:v>24.187438498669419</c:v>
                </c:pt>
                <c:pt idx="5910">
                  <c:v>24.187438498669419</c:v>
                </c:pt>
                <c:pt idx="5911">
                  <c:v>24.187438498669419</c:v>
                </c:pt>
                <c:pt idx="5912">
                  <c:v>24.187438498669419</c:v>
                </c:pt>
                <c:pt idx="5913">
                  <c:v>24.187438498669419</c:v>
                </c:pt>
                <c:pt idx="5914">
                  <c:v>24.187438498669419</c:v>
                </c:pt>
                <c:pt idx="5915">
                  <c:v>24.187438498669419</c:v>
                </c:pt>
                <c:pt idx="5916">
                  <c:v>24.187438498669419</c:v>
                </c:pt>
                <c:pt idx="5917">
                  <c:v>24.187438498669419</c:v>
                </c:pt>
                <c:pt idx="5918">
                  <c:v>24.187438498669419</c:v>
                </c:pt>
                <c:pt idx="5919">
                  <c:v>24.187438498669419</c:v>
                </c:pt>
                <c:pt idx="5920">
                  <c:v>24.187438498669419</c:v>
                </c:pt>
                <c:pt idx="5921">
                  <c:v>24.187438498669419</c:v>
                </c:pt>
                <c:pt idx="5922">
                  <c:v>24.187438498669419</c:v>
                </c:pt>
                <c:pt idx="5923">
                  <c:v>24.187438498669419</c:v>
                </c:pt>
                <c:pt idx="5924">
                  <c:v>24.187438498669419</c:v>
                </c:pt>
                <c:pt idx="5925">
                  <c:v>24.187438498669419</c:v>
                </c:pt>
                <c:pt idx="5926">
                  <c:v>24.187438498669419</c:v>
                </c:pt>
                <c:pt idx="5927">
                  <c:v>24.187438498669419</c:v>
                </c:pt>
                <c:pt idx="5928">
                  <c:v>24.187438498669419</c:v>
                </c:pt>
                <c:pt idx="5929">
                  <c:v>24.187438498669419</c:v>
                </c:pt>
                <c:pt idx="5930">
                  <c:v>24.187438498669419</c:v>
                </c:pt>
                <c:pt idx="5931">
                  <c:v>24.187438498669419</c:v>
                </c:pt>
                <c:pt idx="5932">
                  <c:v>24.187438498669419</c:v>
                </c:pt>
                <c:pt idx="5933">
                  <c:v>24.187438498669419</c:v>
                </c:pt>
                <c:pt idx="5934">
                  <c:v>24.187438498669419</c:v>
                </c:pt>
                <c:pt idx="5935">
                  <c:v>24.187438498669419</c:v>
                </c:pt>
                <c:pt idx="5936">
                  <c:v>24.187438498669419</c:v>
                </c:pt>
                <c:pt idx="5937">
                  <c:v>24.187438498669419</c:v>
                </c:pt>
                <c:pt idx="5938">
                  <c:v>24.187438498669419</c:v>
                </c:pt>
                <c:pt idx="5939">
                  <c:v>24.187438498669419</c:v>
                </c:pt>
                <c:pt idx="5940">
                  <c:v>24.187438498669419</c:v>
                </c:pt>
                <c:pt idx="5941">
                  <c:v>24.187438498669419</c:v>
                </c:pt>
                <c:pt idx="5942">
                  <c:v>24.187438498669419</c:v>
                </c:pt>
                <c:pt idx="5943">
                  <c:v>24.187438498669419</c:v>
                </c:pt>
                <c:pt idx="5944">
                  <c:v>24.187438498669419</c:v>
                </c:pt>
                <c:pt idx="5945">
                  <c:v>24.187438498669419</c:v>
                </c:pt>
                <c:pt idx="5946">
                  <c:v>24.187438498669419</c:v>
                </c:pt>
                <c:pt idx="5947">
                  <c:v>24.187438498669419</c:v>
                </c:pt>
                <c:pt idx="5948">
                  <c:v>24.187438498669419</c:v>
                </c:pt>
                <c:pt idx="5949">
                  <c:v>24.187438498669419</c:v>
                </c:pt>
                <c:pt idx="5950">
                  <c:v>24.187438498669419</c:v>
                </c:pt>
                <c:pt idx="5951">
                  <c:v>24.187438498669419</c:v>
                </c:pt>
                <c:pt idx="5952">
                  <c:v>24.187438498669419</c:v>
                </c:pt>
                <c:pt idx="5953">
                  <c:v>24.187438498669419</c:v>
                </c:pt>
                <c:pt idx="5954">
                  <c:v>24.187438498669419</c:v>
                </c:pt>
                <c:pt idx="5955">
                  <c:v>24.187438498669419</c:v>
                </c:pt>
                <c:pt idx="5956">
                  <c:v>24.187438498669419</c:v>
                </c:pt>
                <c:pt idx="5957">
                  <c:v>24.187438498669419</c:v>
                </c:pt>
                <c:pt idx="5958">
                  <c:v>24.187438498669419</c:v>
                </c:pt>
                <c:pt idx="5959">
                  <c:v>24.187438498669419</c:v>
                </c:pt>
                <c:pt idx="5960">
                  <c:v>24.187438498669419</c:v>
                </c:pt>
                <c:pt idx="5961">
                  <c:v>24.187438498669419</c:v>
                </c:pt>
                <c:pt idx="5962">
                  <c:v>24.187438498669419</c:v>
                </c:pt>
                <c:pt idx="5963">
                  <c:v>24.187438498669419</c:v>
                </c:pt>
                <c:pt idx="5964">
                  <c:v>24.187438498669419</c:v>
                </c:pt>
                <c:pt idx="5965">
                  <c:v>24.187438498669419</c:v>
                </c:pt>
                <c:pt idx="5966">
                  <c:v>24.187438498669419</c:v>
                </c:pt>
                <c:pt idx="5967">
                  <c:v>24.187438498669419</c:v>
                </c:pt>
                <c:pt idx="5968">
                  <c:v>24.187438498669419</c:v>
                </c:pt>
                <c:pt idx="5969">
                  <c:v>24.187438498669419</c:v>
                </c:pt>
                <c:pt idx="5970">
                  <c:v>24.187438498669419</c:v>
                </c:pt>
                <c:pt idx="5971">
                  <c:v>24.187438498669419</c:v>
                </c:pt>
                <c:pt idx="5972">
                  <c:v>24.187438498669419</c:v>
                </c:pt>
                <c:pt idx="5973">
                  <c:v>24.187438498669419</c:v>
                </c:pt>
                <c:pt idx="5974">
                  <c:v>24.187438498669419</c:v>
                </c:pt>
                <c:pt idx="5975">
                  <c:v>24.187438498669419</c:v>
                </c:pt>
                <c:pt idx="5976">
                  <c:v>24.187438498669419</c:v>
                </c:pt>
                <c:pt idx="5977">
                  <c:v>24.187438498669419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6AB-4951-AC10-9D2DFC5B1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1666928"/>
        <c:axId val="1781665296"/>
      </c:lineChart>
      <c:dateAx>
        <c:axId val="178166692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low"/>
        <c:spPr>
          <a:noFill/>
          <a:ln w="9525" cap="flat" cmpd="sng" algn="ctr">
            <a:solidFill>
              <a:srgbClr val="6F6F6F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Lato" panose="020F0502020204030203" pitchFamily="34" charset="0"/>
                <a:ea typeface="Lato" panose="020F0502020204030203" pitchFamily="34" charset="0"/>
                <a:cs typeface="Lato" panose="020F0502020204030203" pitchFamily="34" charset="0"/>
              </a:defRPr>
            </a:pPr>
            <a:endParaRPr lang="en-US"/>
          </a:p>
        </c:txPr>
        <c:crossAx val="1781665296"/>
        <c:crosses val="autoZero"/>
        <c:auto val="0"/>
        <c:lblOffset val="100"/>
        <c:baseTimeUnit val="days"/>
        <c:majorUnit val="4"/>
        <c:majorTimeUnit val="years"/>
      </c:dateAx>
      <c:valAx>
        <c:axId val="1781665296"/>
        <c:scaling>
          <c:orientation val="minMax"/>
          <c:max val="24"/>
          <c:min val="6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Lato" panose="020F0502020204030203" pitchFamily="34" charset="0"/>
                    <a:ea typeface="Lato" panose="020F0502020204030203" pitchFamily="34" charset="0"/>
                    <a:cs typeface="Lato" panose="020F0502020204030203" pitchFamily="34" charset="0"/>
                  </a:defRPr>
                </a:pPr>
                <a:r>
                  <a:rPr lang="en-US"/>
                  <a:t>(x)</a:t>
                </a:r>
              </a:p>
            </c:rich>
          </c:tx>
          <c:layout>
            <c:manualLayout>
              <c:xMode val="edge"/>
              <c:yMode val="edge"/>
              <c:x val="4.6043924793592636E-2"/>
              <c:y val="6.323100435230406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Lato" panose="020F0502020204030203" pitchFamily="34" charset="0"/>
                  <a:ea typeface="Lato" panose="020F0502020204030203" pitchFamily="34" charset="0"/>
                  <a:cs typeface="Lato" panose="020F0502020204030203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rgbClr val="6F6F6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Lato" panose="020F0502020204030203" pitchFamily="34" charset="0"/>
                <a:ea typeface="Lato" panose="020F0502020204030203" pitchFamily="34" charset="0"/>
                <a:cs typeface="Lato" panose="020F0502020204030203" pitchFamily="34" charset="0"/>
              </a:defRPr>
            </a:pPr>
            <a:endParaRPr lang="en-US"/>
          </a:p>
        </c:txPr>
        <c:crossAx val="1781666928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213410396469921"/>
          <c:y val="2.6258205689277898E-2"/>
          <c:w val="0.87297900262467187"/>
          <c:h val="9.84072129872654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Lato" panose="020F0502020204030203" pitchFamily="34" charset="0"/>
              <a:ea typeface="Lato" panose="020F0502020204030203" pitchFamily="34" charset="0"/>
              <a:cs typeface="Lato" panose="020F0502020204030203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Lato" panose="020F0502020204030203" pitchFamily="34" charset="0"/>
          <a:ea typeface="Lato" panose="020F0502020204030203" pitchFamily="34" charset="0"/>
          <a:cs typeface="Lato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Sheet1!$G$43</c:f>
              <c:strCache>
                <c:ptCount val="1"/>
                <c:pt idx="0">
                  <c:v>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Sheet1!$F$44:$F$60</c:f>
              <c:numCache>
                <c:formatCode>d\-mmm\-yy</c:formatCode>
                <c:ptCount val="17"/>
                <c:pt idx="0">
                  <c:v>39082</c:v>
                </c:pt>
                <c:pt idx="1">
                  <c:v>39447</c:v>
                </c:pt>
                <c:pt idx="2">
                  <c:v>39813</c:v>
                </c:pt>
                <c:pt idx="3">
                  <c:v>40178</c:v>
                </c:pt>
                <c:pt idx="4">
                  <c:v>40543</c:v>
                </c:pt>
                <c:pt idx="5">
                  <c:v>40908</c:v>
                </c:pt>
                <c:pt idx="6">
                  <c:v>41274</c:v>
                </c:pt>
                <c:pt idx="7">
                  <c:v>41639</c:v>
                </c:pt>
                <c:pt idx="8">
                  <c:v>42004</c:v>
                </c:pt>
                <c:pt idx="9">
                  <c:v>42369</c:v>
                </c:pt>
                <c:pt idx="10">
                  <c:v>42735</c:v>
                </c:pt>
                <c:pt idx="11">
                  <c:v>43100</c:v>
                </c:pt>
                <c:pt idx="12">
                  <c:v>43465</c:v>
                </c:pt>
                <c:pt idx="13">
                  <c:v>43830</c:v>
                </c:pt>
                <c:pt idx="14">
                  <c:v>44196</c:v>
                </c:pt>
                <c:pt idx="15">
                  <c:v>44561</c:v>
                </c:pt>
                <c:pt idx="16">
                  <c:v>44926</c:v>
                </c:pt>
              </c:numCache>
            </c:numRef>
          </c:cat>
          <c:val>
            <c:numRef>
              <c:f>Sheet1!$G$44:$G$60</c:f>
              <c:numCache>
                <c:formatCode>0.0</c:formatCode>
                <c:ptCount val="17"/>
                <c:pt idx="0">
                  <c:v>100</c:v>
                </c:pt>
                <c:pt idx="1">
                  <c:v>153.18161401407397</c:v>
                </c:pt>
                <c:pt idx="2">
                  <c:v>73.842142037231127</c:v>
                </c:pt>
                <c:pt idx="3">
                  <c:v>129.78614563058343</c:v>
                </c:pt>
                <c:pt idx="4">
                  <c:v>153.07930328891553</c:v>
                </c:pt>
                <c:pt idx="5">
                  <c:v>115.39402106103711</c:v>
                </c:pt>
                <c:pt idx="6">
                  <c:v>147.35489344712286</c:v>
                </c:pt>
                <c:pt idx="7">
                  <c:v>157.30897838997856</c:v>
                </c:pt>
                <c:pt idx="8">
                  <c:v>206.68513250486603</c:v>
                </c:pt>
                <c:pt idx="9">
                  <c:v>198.29190996656189</c:v>
                </c:pt>
                <c:pt idx="10">
                  <c:v>204.26710585416978</c:v>
                </c:pt>
                <c:pt idx="11">
                  <c:v>262.78135449418579</c:v>
                </c:pt>
                <c:pt idx="12">
                  <c:v>271.06228477316967</c:v>
                </c:pt>
                <c:pt idx="13">
                  <c:v>303.64949842790844</c:v>
                </c:pt>
                <c:pt idx="14">
                  <c:v>348.89828816689135</c:v>
                </c:pt>
                <c:pt idx="15">
                  <c:v>433.05010730149235</c:v>
                </c:pt>
                <c:pt idx="16">
                  <c:v>451.79667614912421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Sheet1!$H$43</c:f>
              <c:strCache>
                <c:ptCount val="1"/>
                <c:pt idx="0">
                  <c:v>Product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Sheet1!$F$44:$F$60</c:f>
              <c:numCache>
                <c:formatCode>d\-mmm\-yy</c:formatCode>
                <c:ptCount val="17"/>
                <c:pt idx="0">
                  <c:v>39082</c:v>
                </c:pt>
                <c:pt idx="1">
                  <c:v>39447</c:v>
                </c:pt>
                <c:pt idx="2">
                  <c:v>39813</c:v>
                </c:pt>
                <c:pt idx="3">
                  <c:v>40178</c:v>
                </c:pt>
                <c:pt idx="4">
                  <c:v>40543</c:v>
                </c:pt>
                <c:pt idx="5">
                  <c:v>40908</c:v>
                </c:pt>
                <c:pt idx="6">
                  <c:v>41274</c:v>
                </c:pt>
                <c:pt idx="7">
                  <c:v>41639</c:v>
                </c:pt>
                <c:pt idx="8">
                  <c:v>42004</c:v>
                </c:pt>
                <c:pt idx="9">
                  <c:v>42369</c:v>
                </c:pt>
                <c:pt idx="10">
                  <c:v>42735</c:v>
                </c:pt>
                <c:pt idx="11">
                  <c:v>43100</c:v>
                </c:pt>
                <c:pt idx="12">
                  <c:v>43465</c:v>
                </c:pt>
                <c:pt idx="13">
                  <c:v>43830</c:v>
                </c:pt>
                <c:pt idx="14">
                  <c:v>44196</c:v>
                </c:pt>
                <c:pt idx="15">
                  <c:v>44561</c:v>
                </c:pt>
                <c:pt idx="16">
                  <c:v>44926</c:v>
                </c:pt>
              </c:numCache>
            </c:numRef>
          </c:cat>
          <c:val>
            <c:numRef>
              <c:f>Sheet1!$H$44:$H$60</c:f>
              <c:numCache>
                <c:formatCode>0.0</c:formatCode>
                <c:ptCount val="17"/>
                <c:pt idx="0">
                  <c:v>100</c:v>
                </c:pt>
                <c:pt idx="1">
                  <c:v>143.590807007037</c:v>
                </c:pt>
                <c:pt idx="2">
                  <c:v>130.81525787085215</c:v>
                </c:pt>
                <c:pt idx="3">
                  <c:v>202.60773147515818</c:v>
                </c:pt>
                <c:pt idx="4">
                  <c:v>255.23239256798584</c:v>
                </c:pt>
                <c:pt idx="5">
                  <c:v>267.20516124470379</c:v>
                </c:pt>
                <c:pt idx="6">
                  <c:v>349.63416582389817</c:v>
                </c:pt>
                <c:pt idx="7">
                  <c:v>420.88117866309062</c:v>
                </c:pt>
                <c:pt idx="8">
                  <c:v>558.48408723859666</c:v>
                </c:pt>
                <c:pt idx="9">
                  <c:v>642.08671488679602</c:v>
                </c:pt>
                <c:pt idx="10">
                  <c:v>760.91556238316082</c:v>
                </c:pt>
                <c:pt idx="11">
                  <c:v>999.25694562128922</c:v>
                </c:pt>
                <c:pt idx="12">
                  <c:v>1184.8752310757616</c:v>
                </c:pt>
                <c:pt idx="13">
                  <c:v>1457.5271016913778</c:v>
                </c:pt>
                <c:pt idx="14">
                  <c:v>1813.9045128691762</c:v>
                </c:pt>
                <c:pt idx="15">
                  <c:v>2341.018800869736</c:v>
                </c:pt>
                <c:pt idx="16">
                  <c:v>2789.6628886582566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1667472"/>
        <c:axId val="1781635920"/>
      </c:lineChart>
      <c:dateAx>
        <c:axId val="1781667472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635920"/>
        <c:crosses val="autoZero"/>
        <c:auto val="1"/>
        <c:lblOffset val="100"/>
        <c:baseTimeUnit val="years"/>
      </c:dateAx>
      <c:valAx>
        <c:axId val="1781635920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66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Sheet1!$G$24</c:f>
              <c:strCache>
                <c:ptCount val="1"/>
                <c:pt idx="0">
                  <c:v>NIFTY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Sheet1!$F$25:$F$40</c:f>
              <c:numCache>
                <c:formatCode>d\-mmm\-yy</c:formatCode>
                <c:ptCount val="16"/>
                <c:pt idx="0">
                  <c:v>39447</c:v>
                </c:pt>
                <c:pt idx="1">
                  <c:v>39813</c:v>
                </c:pt>
                <c:pt idx="2">
                  <c:v>40178</c:v>
                </c:pt>
                <c:pt idx="3">
                  <c:v>40543</c:v>
                </c:pt>
                <c:pt idx="4">
                  <c:v>40908</c:v>
                </c:pt>
                <c:pt idx="5">
                  <c:v>41274</c:v>
                </c:pt>
                <c:pt idx="6">
                  <c:v>41639</c:v>
                </c:pt>
                <c:pt idx="7">
                  <c:v>42004</c:v>
                </c:pt>
                <c:pt idx="8">
                  <c:v>42369</c:v>
                </c:pt>
                <c:pt idx="9">
                  <c:v>42735</c:v>
                </c:pt>
                <c:pt idx="10">
                  <c:v>43100</c:v>
                </c:pt>
                <c:pt idx="11">
                  <c:v>43465</c:v>
                </c:pt>
                <c:pt idx="12">
                  <c:v>43830</c:v>
                </c:pt>
                <c:pt idx="13">
                  <c:v>44196</c:v>
                </c:pt>
                <c:pt idx="14">
                  <c:v>44561</c:v>
                </c:pt>
                <c:pt idx="15">
                  <c:v>44926</c:v>
                </c:pt>
              </c:numCache>
            </c:numRef>
          </c:cat>
          <c:val>
            <c:numRef>
              <c:f>Sheet1!$G$25:$G$40</c:f>
              <c:numCache>
                <c:formatCode>0.0%</c:formatCode>
                <c:ptCount val="16"/>
                <c:pt idx="0">
                  <c:v>0.53181614014073975</c:v>
                </c:pt>
                <c:pt idx="1">
                  <c:v>-0.51794383084090834</c:v>
                </c:pt>
                <c:pt idx="2">
                  <c:v>0.75761620735684243</c:v>
                </c:pt>
                <c:pt idx="3">
                  <c:v>0.17947337556839482</c:v>
                </c:pt>
                <c:pt idx="4">
                  <c:v>-0.24618143287961525</c:v>
                </c:pt>
                <c:pt idx="5">
                  <c:v>0.27697164976320754</c:v>
                </c:pt>
                <c:pt idx="6">
                  <c:v>6.7551777277268688E-2</c:v>
                </c:pt>
                <c:pt idx="7">
                  <c:v>0.31388007614213209</c:v>
                </c:pt>
                <c:pt idx="8">
                  <c:v>-4.0608738696318869E-2</c:v>
                </c:pt>
                <c:pt idx="9">
                  <c:v>3.0133331655413986E-2</c:v>
                </c:pt>
                <c:pt idx="10">
                  <c:v>0.2864594786092991</c:v>
                </c:pt>
                <c:pt idx="11">
                  <c:v>3.151262499169083E-2</c:v>
                </c:pt>
                <c:pt idx="12">
                  <c:v>0.12022039023986086</c:v>
                </c:pt>
                <c:pt idx="13">
                  <c:v>0.14901651401780835</c:v>
                </c:pt>
                <c:pt idx="14">
                  <c:v>0.2411929837109088</c:v>
                </c:pt>
                <c:pt idx="15">
                  <c:v>4.3289606748856846E-2</c:v>
                </c:pt>
              </c:numCache>
            </c:numRef>
          </c:val>
        </c:ser>
        <c:ser>
          <c:idx val="1"/>
          <c:order val="1"/>
          <c:tx>
            <c:strRef>
              <c:f>Sheet1!$N$24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Sheet1!$F$25:$F$40</c:f>
              <c:numCache>
                <c:formatCode>d\-mmm\-yy</c:formatCode>
                <c:ptCount val="16"/>
                <c:pt idx="0">
                  <c:v>39447</c:v>
                </c:pt>
                <c:pt idx="1">
                  <c:v>39813</c:v>
                </c:pt>
                <c:pt idx="2">
                  <c:v>40178</c:v>
                </c:pt>
                <c:pt idx="3">
                  <c:v>40543</c:v>
                </c:pt>
                <c:pt idx="4">
                  <c:v>40908</c:v>
                </c:pt>
                <c:pt idx="5">
                  <c:v>41274</c:v>
                </c:pt>
                <c:pt idx="6">
                  <c:v>41639</c:v>
                </c:pt>
                <c:pt idx="7">
                  <c:v>42004</c:v>
                </c:pt>
                <c:pt idx="8">
                  <c:v>42369</c:v>
                </c:pt>
                <c:pt idx="9">
                  <c:v>42735</c:v>
                </c:pt>
                <c:pt idx="10">
                  <c:v>43100</c:v>
                </c:pt>
                <c:pt idx="11">
                  <c:v>43465</c:v>
                </c:pt>
                <c:pt idx="12">
                  <c:v>43830</c:v>
                </c:pt>
                <c:pt idx="13">
                  <c:v>44196</c:v>
                </c:pt>
                <c:pt idx="14">
                  <c:v>44561</c:v>
                </c:pt>
                <c:pt idx="15">
                  <c:v>44926</c:v>
                </c:pt>
              </c:numCache>
            </c:numRef>
          </c:cat>
          <c:val>
            <c:numRef>
              <c:f>Sheet1!$N$25:$N$40</c:f>
              <c:numCache>
                <c:formatCode>0%</c:formatCode>
                <c:ptCount val="16"/>
                <c:pt idx="0">
                  <c:v>-9.5908070070369833E-2</c:v>
                </c:pt>
                <c:pt idx="1">
                  <c:v>0.42897191542045421</c:v>
                </c:pt>
                <c:pt idx="2">
                  <c:v>-0.20880810367842118</c:v>
                </c:pt>
                <c:pt idx="3">
                  <c:v>8.0263312215802629E-2</c:v>
                </c:pt>
                <c:pt idx="4">
                  <c:v>0.29309071643980766</c:v>
                </c:pt>
                <c:pt idx="5">
                  <c:v>3.151417511839627E-2</c:v>
                </c:pt>
                <c:pt idx="6">
                  <c:v>0.13622411136136567</c:v>
                </c:pt>
                <c:pt idx="7">
                  <c:v>1.3059961928933994E-2</c:v>
                </c:pt>
                <c:pt idx="8">
                  <c:v>0.19030436934815945</c:v>
                </c:pt>
                <c:pt idx="9">
                  <c:v>0.15493333417229302</c:v>
                </c:pt>
                <c:pt idx="10">
                  <c:v>2.677026069535049E-2</c:v>
                </c:pt>
                <c:pt idx="11">
                  <c:v>0.1542436875041546</c:v>
                </c:pt>
                <c:pt idx="12">
                  <c:v>0.10988980488006958</c:v>
                </c:pt>
                <c:pt idx="13">
                  <c:v>9.5491742991095835E-2</c:v>
                </c:pt>
                <c:pt idx="14">
                  <c:v>4.9403508144545638E-2</c:v>
                </c:pt>
                <c:pt idx="15">
                  <c:v>0.14835519662557159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1651696"/>
        <c:axId val="1781636464"/>
      </c:barChart>
      <c:dateAx>
        <c:axId val="1781651696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accent1"/>
            </a:solidFill>
            <a:round/>
          </a:ln>
          <a:effectLst/>
        </c:spPr>
        <c:txPr>
          <a:bodyPr rot="-6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636464"/>
        <c:crosses val="autoZero"/>
        <c:auto val="0"/>
        <c:lblOffset val="100"/>
        <c:baseTimeUnit val="years"/>
      </c:dateAx>
      <c:valAx>
        <c:axId val="178163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65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557577182092401"/>
          <c:y val="0.93585666853162786"/>
          <c:w val="0.2513066735043466"/>
          <c:h val="4.7318937952431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Sheet1!$F$25:$F$40</c:f>
              <c:numCache>
                <c:formatCode>d\-mmm\-yy</c:formatCode>
                <c:ptCount val="16"/>
                <c:pt idx="0">
                  <c:v>39447</c:v>
                </c:pt>
                <c:pt idx="1">
                  <c:v>39813</c:v>
                </c:pt>
                <c:pt idx="2">
                  <c:v>40178</c:v>
                </c:pt>
                <c:pt idx="3">
                  <c:v>40543</c:v>
                </c:pt>
                <c:pt idx="4">
                  <c:v>40908</c:v>
                </c:pt>
                <c:pt idx="5">
                  <c:v>41274</c:v>
                </c:pt>
                <c:pt idx="6">
                  <c:v>41639</c:v>
                </c:pt>
                <c:pt idx="7">
                  <c:v>42004</c:v>
                </c:pt>
                <c:pt idx="8">
                  <c:v>42369</c:v>
                </c:pt>
                <c:pt idx="9">
                  <c:v>42735</c:v>
                </c:pt>
                <c:pt idx="10">
                  <c:v>43100</c:v>
                </c:pt>
                <c:pt idx="11">
                  <c:v>43465</c:v>
                </c:pt>
                <c:pt idx="12">
                  <c:v>43830</c:v>
                </c:pt>
                <c:pt idx="13">
                  <c:v>44196</c:v>
                </c:pt>
                <c:pt idx="14">
                  <c:v>44561</c:v>
                </c:pt>
                <c:pt idx="15">
                  <c:v>44926</c:v>
                </c:pt>
              </c:numCache>
            </c:numRef>
          </c:cat>
          <c:val>
            <c:numRef>
              <c:f>Sheet1!$G$25:$G$40</c:f>
              <c:numCache>
                <c:formatCode>0.0%</c:formatCode>
                <c:ptCount val="16"/>
                <c:pt idx="0">
                  <c:v>0.53181614014073975</c:v>
                </c:pt>
                <c:pt idx="1">
                  <c:v>-0.51794383084090834</c:v>
                </c:pt>
                <c:pt idx="2">
                  <c:v>0.75761620735684243</c:v>
                </c:pt>
                <c:pt idx="3">
                  <c:v>0.17947337556839482</c:v>
                </c:pt>
                <c:pt idx="4">
                  <c:v>-0.24618143287961525</c:v>
                </c:pt>
                <c:pt idx="5">
                  <c:v>0.27697164976320754</c:v>
                </c:pt>
                <c:pt idx="6">
                  <c:v>6.7551777277268688E-2</c:v>
                </c:pt>
                <c:pt idx="7">
                  <c:v>0.31388007614213209</c:v>
                </c:pt>
                <c:pt idx="8">
                  <c:v>-4.0608738696318869E-2</c:v>
                </c:pt>
                <c:pt idx="9">
                  <c:v>3.0133331655413986E-2</c:v>
                </c:pt>
                <c:pt idx="10">
                  <c:v>0.2864594786092991</c:v>
                </c:pt>
                <c:pt idx="11">
                  <c:v>3.151262499169083E-2</c:v>
                </c:pt>
                <c:pt idx="12">
                  <c:v>0.12022039023986086</c:v>
                </c:pt>
                <c:pt idx="13">
                  <c:v>0.14901651401780835</c:v>
                </c:pt>
                <c:pt idx="14">
                  <c:v>0.2411929837109088</c:v>
                </c:pt>
                <c:pt idx="15">
                  <c:v>4.3289606748856846E-2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Sheet1!$F$25:$F$40</c:f>
              <c:numCache>
                <c:formatCode>d\-mmm\-yy</c:formatCode>
                <c:ptCount val="16"/>
                <c:pt idx="0">
                  <c:v>39447</c:v>
                </c:pt>
                <c:pt idx="1">
                  <c:v>39813</c:v>
                </c:pt>
                <c:pt idx="2">
                  <c:v>40178</c:v>
                </c:pt>
                <c:pt idx="3">
                  <c:v>40543</c:v>
                </c:pt>
                <c:pt idx="4">
                  <c:v>40908</c:v>
                </c:pt>
                <c:pt idx="5">
                  <c:v>41274</c:v>
                </c:pt>
                <c:pt idx="6">
                  <c:v>41639</c:v>
                </c:pt>
                <c:pt idx="7">
                  <c:v>42004</c:v>
                </c:pt>
                <c:pt idx="8">
                  <c:v>42369</c:v>
                </c:pt>
                <c:pt idx="9">
                  <c:v>42735</c:v>
                </c:pt>
                <c:pt idx="10">
                  <c:v>43100</c:v>
                </c:pt>
                <c:pt idx="11">
                  <c:v>43465</c:v>
                </c:pt>
                <c:pt idx="12">
                  <c:v>43830</c:v>
                </c:pt>
                <c:pt idx="13">
                  <c:v>44196</c:v>
                </c:pt>
                <c:pt idx="14">
                  <c:v>44561</c:v>
                </c:pt>
                <c:pt idx="15">
                  <c:v>44926</c:v>
                </c:pt>
              </c:numCache>
            </c:numRef>
          </c:cat>
          <c:val>
            <c:numRef>
              <c:f>Sheet1!$M$25:$M$40</c:f>
              <c:numCache>
                <c:formatCode>0%</c:formatCode>
                <c:ptCount val="16"/>
                <c:pt idx="0">
                  <c:v>0.43590807007036991</c:v>
                </c:pt>
                <c:pt idx="1">
                  <c:v>-8.8971915420454156E-2</c:v>
                </c:pt>
                <c:pt idx="2">
                  <c:v>0.54880810367842126</c:v>
                </c:pt>
                <c:pt idx="3">
                  <c:v>0.25973668778419745</c:v>
                </c:pt>
                <c:pt idx="4">
                  <c:v>4.6909283560192389E-2</c:v>
                </c:pt>
                <c:pt idx="5">
                  <c:v>0.30848582488160381</c:v>
                </c:pt>
                <c:pt idx="6">
                  <c:v>0.20377588863863436</c:v>
                </c:pt>
                <c:pt idx="7">
                  <c:v>0.32694003807106609</c:v>
                </c:pt>
                <c:pt idx="8">
                  <c:v>0.14969563065184058</c:v>
                </c:pt>
                <c:pt idx="9">
                  <c:v>0.18506666582770701</c:v>
                </c:pt>
                <c:pt idx="10">
                  <c:v>0.31322973930464959</c:v>
                </c:pt>
                <c:pt idx="11">
                  <c:v>0.18575631249584543</c:v>
                </c:pt>
                <c:pt idx="12">
                  <c:v>0.23011019511993044</c:v>
                </c:pt>
                <c:pt idx="13">
                  <c:v>0.24450825700890419</c:v>
                </c:pt>
                <c:pt idx="14">
                  <c:v>0.29059649185545444</c:v>
                </c:pt>
                <c:pt idx="15">
                  <c:v>0.19164480337442844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659312"/>
        <c:axId val="1781645712"/>
      </c:areaChart>
      <c:catAx>
        <c:axId val="1781659312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645712"/>
        <c:crosses val="autoZero"/>
        <c:auto val="0"/>
        <c:lblAlgn val="ctr"/>
        <c:lblOffset val="100"/>
        <c:noMultiLvlLbl val="0"/>
      </c:catAx>
      <c:valAx>
        <c:axId val="1781645712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659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165099</xdr:colOff>
      <xdr:row>5</xdr:row>
      <xdr:rowOff>2117</xdr:rowOff>
    </xdr:from>
    <xdr:to>
      <xdr:col>25</xdr:col>
      <xdr:colOff>469899</xdr:colOff>
      <xdr:row>26</xdr:row>
      <xdr:rowOff>27517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6D618B5B-0FEA-427D-A8E6-42D0A8116E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57149</xdr:colOff>
      <xdr:row>43</xdr:row>
      <xdr:rowOff>157162</xdr:rowOff>
    </xdr:from>
    <xdr:to>
      <xdr:col>18</xdr:col>
      <xdr:colOff>609599</xdr:colOff>
      <xdr:row>58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323849</xdr:colOff>
      <xdr:row>46</xdr:row>
      <xdr:rowOff>119062</xdr:rowOff>
    </xdr:from>
    <xdr:to>
      <xdr:col>30</xdr:col>
      <xdr:colOff>180974</xdr:colOff>
      <xdr:row>70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333375</xdr:colOff>
      <xdr:row>27</xdr:row>
      <xdr:rowOff>38100</xdr:rowOff>
    </xdr:from>
    <xdr:to>
      <xdr:col>19</xdr:col>
      <xdr:colOff>428625</xdr:colOff>
      <xdr:row>46</xdr:row>
      <xdr:rowOff>80962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YSL">
      <a:dk1>
        <a:srgbClr val="333333"/>
      </a:dk1>
      <a:lt1>
        <a:sysClr val="window" lastClr="FFFFFF"/>
      </a:lt1>
      <a:dk2>
        <a:srgbClr val="003E6C"/>
      </a:dk2>
      <a:lt2>
        <a:srgbClr val="E7E6E6"/>
      </a:lt2>
      <a:accent1>
        <a:srgbClr val="0062A8"/>
      </a:accent1>
      <a:accent2>
        <a:srgbClr val="C00000"/>
      </a:accent2>
      <a:accent3>
        <a:srgbClr val="005A9E"/>
      </a:accent3>
      <a:accent4>
        <a:srgbClr val="FFC20E"/>
      </a:accent4>
      <a:accent5>
        <a:srgbClr val="DFF2FD"/>
      </a:accent5>
      <a:accent6>
        <a:srgbClr val="ADADAD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YSEC">
    <a:dk1>
      <a:srgbClr val="333333"/>
    </a:dk1>
    <a:lt1>
      <a:sysClr val="window" lastClr="FFFFFF"/>
    </a:lt1>
    <a:dk2>
      <a:srgbClr val="003E6C"/>
    </a:dk2>
    <a:lt2>
      <a:srgbClr val="E7E6E6"/>
    </a:lt2>
    <a:accent1>
      <a:srgbClr val="0062A8"/>
    </a:accent1>
    <a:accent2>
      <a:srgbClr val="C00000"/>
    </a:accent2>
    <a:accent3>
      <a:srgbClr val="43AEFF"/>
    </a:accent3>
    <a:accent4>
      <a:srgbClr val="9B9B9B"/>
    </a:accent4>
    <a:accent5>
      <a:srgbClr val="DFF2FD"/>
    </a:accent5>
    <a:accent6>
      <a:srgbClr val="FFC20E"/>
    </a:accent6>
    <a:hlink>
      <a:srgbClr val="0563C1"/>
    </a:hlink>
    <a:folHlink>
      <a:srgbClr val="954F72"/>
    </a:folHlink>
  </a:clrScheme>
  <a:fontScheme name="YSEC">
    <a:majorFont>
      <a:latin typeface="Gill Sans MT"/>
      <a:ea typeface=""/>
      <a:cs typeface=""/>
    </a:majorFont>
    <a:minorFont>
      <a:latin typeface="Book Antiqua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P5983"/>
  <sheetViews>
    <sheetView showGridLines="0" tabSelected="1" zoomScaleNormal="100" workbookViewId="0">
      <pane ySplit="4" topLeftCell="A5" activePane="bottomLeft" state="frozen"/>
      <selection pane="bottomLeft" activeCell="I9" sqref="I9"/>
    </sheetView>
  </sheetViews>
  <sheetFormatPr defaultRowHeight="15"/>
  <cols>
    <col min="1" max="1" width="10.28515625" style="2" bestFit="1" customWidth="1"/>
    <col min="2" max="2" width="8" style="4" bestFit="1" customWidth="1"/>
    <col min="3" max="3" width="23.42578125" style="4" bestFit="1" customWidth="1"/>
    <col min="4" max="4" width="25.5703125" style="4" bestFit="1" customWidth="1"/>
    <col min="5" max="7" width="7.7109375" style="4" bestFit="1" customWidth="1"/>
    <col min="8" max="8" width="9.28515625" style="3" bestFit="1" customWidth="1"/>
    <col min="9" max="9" width="10.5703125" style="1" bestFit="1" customWidth="1"/>
    <col min="10" max="10" width="7.7109375" style="1" bestFit="1" customWidth="1"/>
    <col min="11" max="11" width="10.42578125" style="1" bestFit="1" customWidth="1"/>
    <col min="12" max="12" width="10.85546875" style="1" bestFit="1" customWidth="1"/>
    <col min="13" max="13" width="10.42578125" style="1" bestFit="1" customWidth="1"/>
    <col min="14" max="15" width="10.85546875" style="1" bestFit="1" customWidth="1"/>
    <col min="16" max="16" width="4" bestFit="1" customWidth="1"/>
  </cols>
  <sheetData>
    <row r="1" spans="1:15">
      <c r="I1" s="1">
        <f>STDEV(I6:I9000)</f>
        <v>2.6734561560175587</v>
      </c>
    </row>
    <row r="2" spans="1:15">
      <c r="A2" s="2" t="s">
        <v>0</v>
      </c>
      <c r="B2" s="6">
        <v>39083</v>
      </c>
      <c r="I2" s="1">
        <f>AVERAGE(I6:I9000)</f>
        <v>16.167070030616742</v>
      </c>
    </row>
    <row r="4" spans="1:15">
      <c r="A4" s="5" t="s">
        <v>1</v>
      </c>
      <c r="B4" s="5" t="s">
        <v>2</v>
      </c>
      <c r="C4" s="5" t="s">
        <v>12</v>
      </c>
      <c r="D4" s="5" t="s">
        <v>13</v>
      </c>
      <c r="E4" s="5" t="s">
        <v>3</v>
      </c>
      <c r="F4" s="5" t="s">
        <v>3</v>
      </c>
      <c r="G4" s="5" t="s">
        <v>4</v>
      </c>
      <c r="H4" s="5" t="s">
        <v>1</v>
      </c>
      <c r="I4" s="5" t="s">
        <v>5</v>
      </c>
      <c r="J4" s="5" t="s">
        <v>6</v>
      </c>
      <c r="K4" s="5" t="s">
        <v>7</v>
      </c>
      <c r="L4" s="5" t="s">
        <v>8</v>
      </c>
      <c r="M4" s="5" t="s">
        <v>9</v>
      </c>
      <c r="N4" s="5" t="s">
        <v>10</v>
      </c>
      <c r="O4" s="5" t="s">
        <v>11</v>
      </c>
    </row>
    <row r="5" spans="1:15">
      <c r="A5" s="3" t="e">
        <f ca="1">_xll.BDH(A2,B4:D4,B2,"","Days=A","cols=4;rows=5979")</f>
        <v>#NAME?</v>
      </c>
      <c r="B5" s="4">
        <v>3966.4</v>
      </c>
      <c r="C5" s="4">
        <v>219.44</v>
      </c>
      <c r="D5" s="4">
        <v>254.35</v>
      </c>
      <c r="E5" s="4" t="e">
        <f t="shared" ref="E5:E68" ca="1" si="0">IF(MONTH($A5)&lt;=3,DATE(YEAR($A5),3,31)-A5,DATE(YEAR($A5)+1,3,31)-A5)</f>
        <v>#NAME?</v>
      </c>
      <c r="F5" s="4" t="e">
        <f ca="1">365-E5</f>
        <v>#NAME?</v>
      </c>
      <c r="G5" s="4" t="e">
        <f ca="1">(E5*C5+F5*D5)/SUM(E5:F5)</f>
        <v>#NAME?</v>
      </c>
      <c r="H5" s="3" t="e">
        <f ca="1">A5</f>
        <v>#NAME?</v>
      </c>
      <c r="I5" s="1" t="e">
        <f ca="1">B5/G5</f>
        <v>#NAME?</v>
      </c>
      <c r="J5" s="1">
        <f>$I$2</f>
        <v>16.167070030616742</v>
      </c>
      <c r="K5" s="1">
        <f>$J5-$I$1</f>
        <v>13.493613874599184</v>
      </c>
      <c r="L5" s="1">
        <f>$J5+$I$1</f>
        <v>18.8405261866343</v>
      </c>
      <c r="M5" s="1">
        <f>$J5-$I$1*2</f>
        <v>10.820157718581624</v>
      </c>
      <c r="N5" s="1">
        <f>$J5+$I$1*2</f>
        <v>21.513982342651857</v>
      </c>
      <c r="O5" s="1">
        <f>$J5+$I$1*3</f>
        <v>24.187438498669419</v>
      </c>
    </row>
    <row r="6" spans="1:15">
      <c r="A6" s="3">
        <v>39084</v>
      </c>
      <c r="B6" s="4">
        <v>4007.4</v>
      </c>
      <c r="C6" s="4">
        <v>219.4</v>
      </c>
      <c r="D6" s="4">
        <v>254.35</v>
      </c>
      <c r="E6" s="4">
        <f t="shared" si="0"/>
        <v>88</v>
      </c>
      <c r="F6" s="4">
        <f t="shared" ref="F6:F69" si="1">365-E6</f>
        <v>277</v>
      </c>
      <c r="G6" s="4">
        <f t="shared" ref="G6:G56" si="2">(E6*C6+F6*D6)/SUM(E6:F6)</f>
        <v>245.92369863013698</v>
      </c>
      <c r="H6" s="3">
        <f t="shared" ref="H6:H69" si="3">A6</f>
        <v>39084</v>
      </c>
      <c r="I6" s="1">
        <f t="shared" ref="I6:I69" si="4">B6/G6</f>
        <v>16.2952981852596</v>
      </c>
      <c r="J6" s="1">
        <f t="shared" ref="J6:J69" si="5">$I$2</f>
        <v>16.167070030616742</v>
      </c>
      <c r="K6" s="1">
        <f t="shared" ref="K6:K69" si="6">$J6-$I$1</f>
        <v>13.493613874599184</v>
      </c>
      <c r="L6" s="1">
        <f t="shared" ref="L6:L69" si="7">$J6+$I$1</f>
        <v>18.8405261866343</v>
      </c>
      <c r="M6" s="1">
        <f t="shared" ref="M6:M69" si="8">$J6-$I$1*2</f>
        <v>10.820157718581624</v>
      </c>
      <c r="N6" s="1">
        <f t="shared" ref="N6:N69" si="9">$J6+$I$1*2</f>
        <v>21.513982342651857</v>
      </c>
      <c r="O6" s="1">
        <f t="shared" ref="O6:O69" si="10">$J6+$I$1*3</f>
        <v>24.187438498669419</v>
      </c>
    </row>
    <row r="7" spans="1:15">
      <c r="A7" s="3">
        <v>39085</v>
      </c>
      <c r="B7" s="4">
        <v>4024.05</v>
      </c>
      <c r="C7" s="4">
        <v>218.74</v>
      </c>
      <c r="D7" s="4">
        <v>253.58</v>
      </c>
      <c r="E7" s="4">
        <f t="shared" si="0"/>
        <v>87</v>
      </c>
      <c r="F7" s="4">
        <f t="shared" si="1"/>
        <v>278</v>
      </c>
      <c r="G7" s="4">
        <f t="shared" si="2"/>
        <v>245.27567123287673</v>
      </c>
      <c r="H7" s="3">
        <f t="shared" si="3"/>
        <v>39085</v>
      </c>
      <c r="I7" s="1">
        <f t="shared" si="4"/>
        <v>16.406233768612829</v>
      </c>
      <c r="J7" s="1">
        <f t="shared" si="5"/>
        <v>16.167070030616742</v>
      </c>
      <c r="K7" s="1">
        <f t="shared" si="6"/>
        <v>13.493613874599184</v>
      </c>
      <c r="L7" s="1">
        <f t="shared" si="7"/>
        <v>18.8405261866343</v>
      </c>
      <c r="M7" s="1">
        <f t="shared" si="8"/>
        <v>10.820157718581624</v>
      </c>
      <c r="N7" s="1">
        <f t="shared" si="9"/>
        <v>21.513982342651857</v>
      </c>
      <c r="O7" s="1">
        <f t="shared" si="10"/>
        <v>24.187438498669419</v>
      </c>
    </row>
    <row r="8" spans="1:15">
      <c r="A8" s="3">
        <v>39086</v>
      </c>
      <c r="B8" s="4">
        <v>3988.8</v>
      </c>
      <c r="C8" s="4">
        <v>218.65</v>
      </c>
      <c r="D8" s="4">
        <v>253.44</v>
      </c>
      <c r="E8" s="4">
        <f t="shared" si="0"/>
        <v>86</v>
      </c>
      <c r="F8" s="4">
        <f t="shared" si="1"/>
        <v>279</v>
      </c>
      <c r="G8" s="4">
        <f t="shared" si="2"/>
        <v>245.24290410958906</v>
      </c>
      <c r="H8" s="3">
        <f t="shared" si="3"/>
        <v>39086</v>
      </c>
      <c r="I8" s="1">
        <f t="shared" si="4"/>
        <v>16.264690774570049</v>
      </c>
      <c r="J8" s="1">
        <f t="shared" si="5"/>
        <v>16.167070030616742</v>
      </c>
      <c r="K8" s="1">
        <f t="shared" si="6"/>
        <v>13.493613874599184</v>
      </c>
      <c r="L8" s="1">
        <f t="shared" si="7"/>
        <v>18.8405261866343</v>
      </c>
      <c r="M8" s="1">
        <f t="shared" si="8"/>
        <v>10.820157718581624</v>
      </c>
      <c r="N8" s="1">
        <f t="shared" si="9"/>
        <v>21.513982342651857</v>
      </c>
      <c r="O8" s="1">
        <f t="shared" si="10"/>
        <v>24.187438498669419</v>
      </c>
    </row>
    <row r="9" spans="1:15">
      <c r="A9" s="3">
        <v>39087</v>
      </c>
      <c r="B9" s="4">
        <v>3983.4</v>
      </c>
      <c r="C9" s="4">
        <v>218.72</v>
      </c>
      <c r="D9" s="4">
        <v>253.63</v>
      </c>
      <c r="E9" s="4">
        <f t="shared" si="0"/>
        <v>85</v>
      </c>
      <c r="F9" s="4">
        <f t="shared" si="1"/>
        <v>280</v>
      </c>
      <c r="G9" s="4">
        <f t="shared" si="2"/>
        <v>245.50027397260271</v>
      </c>
      <c r="H9" s="3">
        <f t="shared" si="3"/>
        <v>39087</v>
      </c>
      <c r="I9" s="1">
        <f t="shared" si="4"/>
        <v>16.225643806998516</v>
      </c>
      <c r="J9" s="1">
        <f t="shared" si="5"/>
        <v>16.167070030616742</v>
      </c>
      <c r="K9" s="1">
        <f t="shared" si="6"/>
        <v>13.493613874599184</v>
      </c>
      <c r="L9" s="1">
        <f t="shared" si="7"/>
        <v>18.8405261866343</v>
      </c>
      <c r="M9" s="1">
        <f t="shared" si="8"/>
        <v>10.820157718581624</v>
      </c>
      <c r="N9" s="1">
        <f t="shared" si="9"/>
        <v>21.513982342651857</v>
      </c>
      <c r="O9" s="1">
        <f t="shared" si="10"/>
        <v>24.187438498669419</v>
      </c>
    </row>
    <row r="10" spans="1:15">
      <c r="A10" s="3">
        <v>39088</v>
      </c>
      <c r="B10" s="4">
        <v>3983.4</v>
      </c>
      <c r="C10" s="4">
        <v>218.67</v>
      </c>
      <c r="D10" s="4">
        <v>253.65</v>
      </c>
      <c r="E10" s="4">
        <f t="shared" si="0"/>
        <v>84</v>
      </c>
      <c r="F10" s="4">
        <f t="shared" si="1"/>
        <v>281</v>
      </c>
      <c r="G10" s="4">
        <f t="shared" si="2"/>
        <v>245.5998082191781</v>
      </c>
      <c r="H10" s="3">
        <f t="shared" si="3"/>
        <v>39088</v>
      </c>
      <c r="I10" s="1">
        <f t="shared" si="4"/>
        <v>16.219068039520355</v>
      </c>
      <c r="J10" s="1">
        <f t="shared" si="5"/>
        <v>16.167070030616742</v>
      </c>
      <c r="K10" s="1">
        <f t="shared" si="6"/>
        <v>13.493613874599184</v>
      </c>
      <c r="L10" s="1">
        <f t="shared" si="7"/>
        <v>18.8405261866343</v>
      </c>
      <c r="M10" s="1">
        <f t="shared" si="8"/>
        <v>10.820157718581624</v>
      </c>
      <c r="N10" s="1">
        <f t="shared" si="9"/>
        <v>21.513982342651857</v>
      </c>
      <c r="O10" s="1">
        <f t="shared" si="10"/>
        <v>24.187438498669419</v>
      </c>
    </row>
    <row r="11" spans="1:15">
      <c r="A11" s="3">
        <v>39089</v>
      </c>
      <c r="B11" s="4">
        <v>3983.4</v>
      </c>
      <c r="C11" s="4">
        <v>218.71</v>
      </c>
      <c r="D11" s="4">
        <v>253.72</v>
      </c>
      <c r="E11" s="4">
        <f t="shared" si="0"/>
        <v>83</v>
      </c>
      <c r="F11" s="4">
        <f t="shared" si="1"/>
        <v>282</v>
      </c>
      <c r="G11" s="4">
        <f t="shared" si="2"/>
        <v>245.75882191780823</v>
      </c>
      <c r="H11" s="3">
        <f t="shared" si="3"/>
        <v>39089</v>
      </c>
      <c r="I11" s="1">
        <f t="shared" si="4"/>
        <v>16.208573791634677</v>
      </c>
      <c r="J11" s="1">
        <f t="shared" si="5"/>
        <v>16.167070030616742</v>
      </c>
      <c r="K11" s="1">
        <f t="shared" si="6"/>
        <v>13.493613874599184</v>
      </c>
      <c r="L11" s="1">
        <f t="shared" si="7"/>
        <v>18.8405261866343</v>
      </c>
      <c r="M11" s="1">
        <f t="shared" si="8"/>
        <v>10.820157718581624</v>
      </c>
      <c r="N11" s="1">
        <f t="shared" si="9"/>
        <v>21.513982342651857</v>
      </c>
      <c r="O11" s="1">
        <f t="shared" si="10"/>
        <v>24.187438498669419</v>
      </c>
    </row>
    <row r="12" spans="1:15">
      <c r="A12" s="3">
        <v>39090</v>
      </c>
      <c r="B12" s="4">
        <v>3933.4</v>
      </c>
      <c r="C12" s="4">
        <v>218.49</v>
      </c>
      <c r="D12" s="4">
        <v>254.4</v>
      </c>
      <c r="E12" s="4">
        <f t="shared" si="0"/>
        <v>82</v>
      </c>
      <c r="F12" s="4">
        <f t="shared" si="1"/>
        <v>283</v>
      </c>
      <c r="G12" s="4">
        <f t="shared" si="2"/>
        <v>246.3325479452055</v>
      </c>
      <c r="H12" s="3">
        <f t="shared" si="3"/>
        <v>39090</v>
      </c>
      <c r="I12" s="1">
        <f t="shared" si="4"/>
        <v>15.967845227155895</v>
      </c>
      <c r="J12" s="1">
        <f t="shared" si="5"/>
        <v>16.167070030616742</v>
      </c>
      <c r="K12" s="1">
        <f t="shared" si="6"/>
        <v>13.493613874599184</v>
      </c>
      <c r="L12" s="1">
        <f t="shared" si="7"/>
        <v>18.8405261866343</v>
      </c>
      <c r="M12" s="1">
        <f t="shared" si="8"/>
        <v>10.820157718581624</v>
      </c>
      <c r="N12" s="1">
        <f t="shared" si="9"/>
        <v>21.513982342651857</v>
      </c>
      <c r="O12" s="1">
        <f t="shared" si="10"/>
        <v>24.187438498669419</v>
      </c>
    </row>
    <row r="13" spans="1:15">
      <c r="A13" s="3">
        <v>39091</v>
      </c>
      <c r="B13" s="4">
        <v>3911.4</v>
      </c>
      <c r="C13" s="4">
        <v>219.48</v>
      </c>
      <c r="D13" s="4">
        <v>255.44</v>
      </c>
      <c r="E13" s="4">
        <f t="shared" si="0"/>
        <v>81</v>
      </c>
      <c r="F13" s="4">
        <f t="shared" si="1"/>
        <v>284</v>
      </c>
      <c r="G13" s="4">
        <f t="shared" si="2"/>
        <v>247.45983561643834</v>
      </c>
      <c r="H13" s="3">
        <f t="shared" si="3"/>
        <v>39091</v>
      </c>
      <c r="I13" s="1">
        <f t="shared" si="4"/>
        <v>15.806201399335983</v>
      </c>
      <c r="J13" s="1">
        <f t="shared" si="5"/>
        <v>16.167070030616742</v>
      </c>
      <c r="K13" s="1">
        <f t="shared" si="6"/>
        <v>13.493613874599184</v>
      </c>
      <c r="L13" s="1">
        <f t="shared" si="7"/>
        <v>18.8405261866343</v>
      </c>
      <c r="M13" s="1">
        <f t="shared" si="8"/>
        <v>10.820157718581624</v>
      </c>
      <c r="N13" s="1">
        <f t="shared" si="9"/>
        <v>21.513982342651857</v>
      </c>
      <c r="O13" s="1">
        <f t="shared" si="10"/>
        <v>24.187438498669419</v>
      </c>
    </row>
    <row r="14" spans="1:15">
      <c r="A14" s="3">
        <v>39092</v>
      </c>
      <c r="B14" s="4">
        <v>3850.3</v>
      </c>
      <c r="C14" s="4">
        <v>219.58</v>
      </c>
      <c r="D14" s="4">
        <v>255.15</v>
      </c>
      <c r="E14" s="4">
        <f t="shared" si="0"/>
        <v>80</v>
      </c>
      <c r="F14" s="4">
        <f t="shared" si="1"/>
        <v>285</v>
      </c>
      <c r="G14" s="4">
        <f t="shared" si="2"/>
        <v>247.35383561643835</v>
      </c>
      <c r="H14" s="3">
        <f t="shared" si="3"/>
        <v>39092</v>
      </c>
      <c r="I14" s="1">
        <f t="shared" si="4"/>
        <v>15.565960359598003</v>
      </c>
      <c r="J14" s="1">
        <f t="shared" si="5"/>
        <v>16.167070030616742</v>
      </c>
      <c r="K14" s="1">
        <f t="shared" si="6"/>
        <v>13.493613874599184</v>
      </c>
      <c r="L14" s="1">
        <f t="shared" si="7"/>
        <v>18.8405261866343</v>
      </c>
      <c r="M14" s="1">
        <f t="shared" si="8"/>
        <v>10.820157718581624</v>
      </c>
      <c r="N14" s="1">
        <f t="shared" si="9"/>
        <v>21.513982342651857</v>
      </c>
      <c r="O14" s="1">
        <f t="shared" si="10"/>
        <v>24.187438498669419</v>
      </c>
    </row>
    <row r="15" spans="1:15">
      <c r="A15" s="3">
        <v>39093</v>
      </c>
      <c r="B15" s="4">
        <v>3942.25</v>
      </c>
      <c r="C15" s="4">
        <v>219.66</v>
      </c>
      <c r="D15" s="4">
        <v>254.59</v>
      </c>
      <c r="E15" s="4">
        <f t="shared" si="0"/>
        <v>79</v>
      </c>
      <c r="F15" s="4">
        <f t="shared" si="1"/>
        <v>286</v>
      </c>
      <c r="G15" s="4">
        <f t="shared" si="2"/>
        <v>247.02980821917811</v>
      </c>
      <c r="H15" s="3">
        <f t="shared" si="3"/>
        <v>39093</v>
      </c>
      <c r="I15" s="1">
        <f t="shared" si="4"/>
        <v>15.95860041514595</v>
      </c>
      <c r="J15" s="1">
        <f t="shared" si="5"/>
        <v>16.167070030616742</v>
      </c>
      <c r="K15" s="1">
        <f t="shared" si="6"/>
        <v>13.493613874599184</v>
      </c>
      <c r="L15" s="1">
        <f t="shared" si="7"/>
        <v>18.8405261866343</v>
      </c>
      <c r="M15" s="1">
        <f t="shared" si="8"/>
        <v>10.820157718581624</v>
      </c>
      <c r="N15" s="1">
        <f t="shared" si="9"/>
        <v>21.513982342651857</v>
      </c>
      <c r="O15" s="1">
        <f t="shared" si="10"/>
        <v>24.187438498669419</v>
      </c>
    </row>
    <row r="16" spans="1:15">
      <c r="A16" s="3">
        <v>39094</v>
      </c>
      <c r="B16" s="4">
        <v>4052.45</v>
      </c>
      <c r="C16" s="4">
        <v>219.58</v>
      </c>
      <c r="D16" s="4">
        <v>254.96</v>
      </c>
      <c r="E16" s="4">
        <f t="shared" si="0"/>
        <v>78</v>
      </c>
      <c r="F16" s="4">
        <f t="shared" si="1"/>
        <v>287</v>
      </c>
      <c r="G16" s="4">
        <f t="shared" si="2"/>
        <v>247.39934246575345</v>
      </c>
      <c r="H16" s="3">
        <f t="shared" si="3"/>
        <v>39094</v>
      </c>
      <c r="I16" s="1">
        <f t="shared" si="4"/>
        <v>16.38019713233864</v>
      </c>
      <c r="J16" s="1">
        <f t="shared" si="5"/>
        <v>16.167070030616742</v>
      </c>
      <c r="K16" s="1">
        <f t="shared" si="6"/>
        <v>13.493613874599184</v>
      </c>
      <c r="L16" s="1">
        <f t="shared" si="7"/>
        <v>18.8405261866343</v>
      </c>
      <c r="M16" s="1">
        <f t="shared" si="8"/>
        <v>10.820157718581624</v>
      </c>
      <c r="N16" s="1">
        <f t="shared" si="9"/>
        <v>21.513982342651857</v>
      </c>
      <c r="O16" s="1">
        <f t="shared" si="10"/>
        <v>24.187438498669419</v>
      </c>
    </row>
    <row r="17" spans="1:15">
      <c r="A17" s="3">
        <v>39095</v>
      </c>
      <c r="B17" s="4">
        <v>4052.45</v>
      </c>
      <c r="C17" s="4">
        <v>219.58</v>
      </c>
      <c r="D17" s="4">
        <v>254.96</v>
      </c>
      <c r="E17" s="4">
        <f t="shared" si="0"/>
        <v>77</v>
      </c>
      <c r="F17" s="4">
        <f t="shared" si="1"/>
        <v>288</v>
      </c>
      <c r="G17" s="4">
        <f t="shared" si="2"/>
        <v>247.49627397260275</v>
      </c>
      <c r="H17" s="3">
        <f t="shared" si="3"/>
        <v>39095</v>
      </c>
      <c r="I17" s="1">
        <f t="shared" si="4"/>
        <v>16.373781855191066</v>
      </c>
      <c r="J17" s="1">
        <f t="shared" si="5"/>
        <v>16.167070030616742</v>
      </c>
      <c r="K17" s="1">
        <f t="shared" si="6"/>
        <v>13.493613874599184</v>
      </c>
      <c r="L17" s="1">
        <f t="shared" si="7"/>
        <v>18.8405261866343</v>
      </c>
      <c r="M17" s="1">
        <f t="shared" si="8"/>
        <v>10.820157718581624</v>
      </c>
      <c r="N17" s="1">
        <f t="shared" si="9"/>
        <v>21.513982342651857</v>
      </c>
      <c r="O17" s="1">
        <f t="shared" si="10"/>
        <v>24.187438498669419</v>
      </c>
    </row>
    <row r="18" spans="1:15">
      <c r="A18" s="3">
        <v>39096</v>
      </c>
      <c r="B18" s="4">
        <v>4052.45</v>
      </c>
      <c r="C18" s="4">
        <v>219.81</v>
      </c>
      <c r="D18" s="4">
        <v>255.18</v>
      </c>
      <c r="E18" s="4">
        <f t="shared" si="0"/>
        <v>76</v>
      </c>
      <c r="F18" s="4">
        <f t="shared" si="1"/>
        <v>289</v>
      </c>
      <c r="G18" s="4">
        <f t="shared" si="2"/>
        <v>247.81528767123288</v>
      </c>
      <c r="H18" s="3">
        <f t="shared" si="3"/>
        <v>39096</v>
      </c>
      <c r="I18" s="1">
        <f t="shared" si="4"/>
        <v>16.352703814529114</v>
      </c>
      <c r="J18" s="1">
        <f t="shared" si="5"/>
        <v>16.167070030616742</v>
      </c>
      <c r="K18" s="1">
        <f t="shared" si="6"/>
        <v>13.493613874599184</v>
      </c>
      <c r="L18" s="1">
        <f t="shared" si="7"/>
        <v>18.8405261866343</v>
      </c>
      <c r="M18" s="1">
        <f t="shared" si="8"/>
        <v>10.820157718581624</v>
      </c>
      <c r="N18" s="1">
        <f t="shared" si="9"/>
        <v>21.513982342651857</v>
      </c>
      <c r="O18" s="1">
        <f t="shared" si="10"/>
        <v>24.187438498669419</v>
      </c>
    </row>
    <row r="19" spans="1:15">
      <c r="A19" s="3">
        <v>39097</v>
      </c>
      <c r="B19" s="4">
        <v>4078.4</v>
      </c>
      <c r="C19" s="4">
        <v>219.81</v>
      </c>
      <c r="D19" s="4">
        <v>254.9</v>
      </c>
      <c r="E19" s="4">
        <f t="shared" si="0"/>
        <v>75</v>
      </c>
      <c r="F19" s="4">
        <f t="shared" si="1"/>
        <v>290</v>
      </c>
      <c r="G19" s="4">
        <f t="shared" si="2"/>
        <v>247.68972602739726</v>
      </c>
      <c r="H19" s="3">
        <f t="shared" si="3"/>
        <v>39097</v>
      </c>
      <c r="I19" s="1">
        <f t="shared" si="4"/>
        <v>16.465761682617725</v>
      </c>
      <c r="J19" s="1">
        <f t="shared" si="5"/>
        <v>16.167070030616742</v>
      </c>
      <c r="K19" s="1">
        <f t="shared" si="6"/>
        <v>13.493613874599184</v>
      </c>
      <c r="L19" s="1">
        <f t="shared" si="7"/>
        <v>18.8405261866343</v>
      </c>
      <c r="M19" s="1">
        <f t="shared" si="8"/>
        <v>10.820157718581624</v>
      </c>
      <c r="N19" s="1">
        <f t="shared" si="9"/>
        <v>21.513982342651857</v>
      </c>
      <c r="O19" s="1">
        <f t="shared" si="10"/>
        <v>24.187438498669419</v>
      </c>
    </row>
    <row r="20" spans="1:15">
      <c r="A20" s="3">
        <v>39098</v>
      </c>
      <c r="B20" s="4">
        <v>4080.5</v>
      </c>
      <c r="C20" s="4">
        <v>220.18</v>
      </c>
      <c r="D20" s="4">
        <v>255.42</v>
      </c>
      <c r="E20" s="4">
        <f t="shared" si="0"/>
        <v>74</v>
      </c>
      <c r="F20" s="4">
        <f t="shared" si="1"/>
        <v>291</v>
      </c>
      <c r="G20" s="4">
        <f t="shared" si="2"/>
        <v>248.27545205479456</v>
      </c>
      <c r="H20" s="3">
        <f t="shared" si="3"/>
        <v>39098</v>
      </c>
      <c r="I20" s="1">
        <f t="shared" si="4"/>
        <v>16.435374364354921</v>
      </c>
      <c r="J20" s="1">
        <f t="shared" si="5"/>
        <v>16.167070030616742</v>
      </c>
      <c r="K20" s="1">
        <f t="shared" si="6"/>
        <v>13.493613874599184</v>
      </c>
      <c r="L20" s="1">
        <f t="shared" si="7"/>
        <v>18.8405261866343</v>
      </c>
      <c r="M20" s="1">
        <f t="shared" si="8"/>
        <v>10.820157718581624</v>
      </c>
      <c r="N20" s="1">
        <f t="shared" si="9"/>
        <v>21.513982342651857</v>
      </c>
      <c r="O20" s="1">
        <f t="shared" si="10"/>
        <v>24.187438498669419</v>
      </c>
    </row>
    <row r="21" spans="1:15">
      <c r="A21" s="3">
        <v>39099</v>
      </c>
      <c r="B21" s="4">
        <v>4076.45</v>
      </c>
      <c r="C21" s="4">
        <v>220.11</v>
      </c>
      <c r="D21" s="4">
        <v>255.69</v>
      </c>
      <c r="E21" s="4">
        <f t="shared" si="0"/>
        <v>73</v>
      </c>
      <c r="F21" s="4">
        <f t="shared" si="1"/>
        <v>292</v>
      </c>
      <c r="G21" s="4">
        <f t="shared" si="2"/>
        <v>248.57399999999998</v>
      </c>
      <c r="H21" s="3">
        <f t="shared" si="3"/>
        <v>39099</v>
      </c>
      <c r="I21" s="1">
        <f t="shared" si="4"/>
        <v>16.399341845888951</v>
      </c>
      <c r="J21" s="1">
        <f t="shared" si="5"/>
        <v>16.167070030616742</v>
      </c>
      <c r="K21" s="1">
        <f t="shared" si="6"/>
        <v>13.493613874599184</v>
      </c>
      <c r="L21" s="1">
        <f t="shared" si="7"/>
        <v>18.8405261866343</v>
      </c>
      <c r="M21" s="1">
        <f t="shared" si="8"/>
        <v>10.820157718581624</v>
      </c>
      <c r="N21" s="1">
        <f t="shared" si="9"/>
        <v>21.513982342651857</v>
      </c>
      <c r="O21" s="1">
        <f t="shared" si="10"/>
        <v>24.187438498669419</v>
      </c>
    </row>
    <row r="22" spans="1:15">
      <c r="A22" s="3">
        <v>39100</v>
      </c>
      <c r="B22" s="4">
        <v>4109.05</v>
      </c>
      <c r="C22" s="4">
        <v>220.29</v>
      </c>
      <c r="D22" s="4">
        <v>255.86</v>
      </c>
      <c r="E22" s="4">
        <f t="shared" si="0"/>
        <v>72</v>
      </c>
      <c r="F22" s="4">
        <f t="shared" si="1"/>
        <v>293</v>
      </c>
      <c r="G22" s="4">
        <f t="shared" si="2"/>
        <v>248.84345205479457</v>
      </c>
      <c r="H22" s="3">
        <f t="shared" si="3"/>
        <v>39100</v>
      </c>
      <c r="I22" s="1">
        <f t="shared" si="4"/>
        <v>16.512590410034981</v>
      </c>
      <c r="J22" s="1">
        <f t="shared" si="5"/>
        <v>16.167070030616742</v>
      </c>
      <c r="K22" s="1">
        <f t="shared" si="6"/>
        <v>13.493613874599184</v>
      </c>
      <c r="L22" s="1">
        <f t="shared" si="7"/>
        <v>18.8405261866343</v>
      </c>
      <c r="M22" s="1">
        <f t="shared" si="8"/>
        <v>10.820157718581624</v>
      </c>
      <c r="N22" s="1">
        <f t="shared" si="9"/>
        <v>21.513982342651857</v>
      </c>
      <c r="O22" s="1">
        <f t="shared" si="10"/>
        <v>24.187438498669419</v>
      </c>
    </row>
    <row r="23" spans="1:15">
      <c r="A23" s="3">
        <v>39101</v>
      </c>
      <c r="B23" s="4">
        <v>4090.15</v>
      </c>
      <c r="C23" s="4">
        <v>220.07</v>
      </c>
      <c r="D23" s="4">
        <v>255.66</v>
      </c>
      <c r="E23" s="4">
        <f t="shared" si="0"/>
        <v>71</v>
      </c>
      <c r="F23" s="4">
        <f t="shared" si="1"/>
        <v>294</v>
      </c>
      <c r="G23" s="4">
        <f t="shared" si="2"/>
        <v>248.73701369863014</v>
      </c>
      <c r="H23" s="3">
        <f t="shared" si="3"/>
        <v>39101</v>
      </c>
      <c r="I23" s="1">
        <f t="shared" si="4"/>
        <v>16.4436725326116</v>
      </c>
      <c r="J23" s="1">
        <f t="shared" si="5"/>
        <v>16.167070030616742</v>
      </c>
      <c r="K23" s="1">
        <f t="shared" si="6"/>
        <v>13.493613874599184</v>
      </c>
      <c r="L23" s="1">
        <f t="shared" si="7"/>
        <v>18.8405261866343</v>
      </c>
      <c r="M23" s="1">
        <f t="shared" si="8"/>
        <v>10.820157718581624</v>
      </c>
      <c r="N23" s="1">
        <f t="shared" si="9"/>
        <v>21.513982342651857</v>
      </c>
      <c r="O23" s="1">
        <f t="shared" si="10"/>
        <v>24.187438498669419</v>
      </c>
    </row>
    <row r="24" spans="1:15">
      <c r="A24" s="3">
        <v>39102</v>
      </c>
      <c r="B24" s="4">
        <v>4090.15</v>
      </c>
      <c r="C24" s="4">
        <v>220.07</v>
      </c>
      <c r="D24" s="4">
        <v>255.67</v>
      </c>
      <c r="E24" s="4">
        <f t="shared" si="0"/>
        <v>70</v>
      </c>
      <c r="F24" s="4">
        <f t="shared" si="1"/>
        <v>295</v>
      </c>
      <c r="G24" s="4">
        <f t="shared" si="2"/>
        <v>248.842602739726</v>
      </c>
      <c r="H24" s="3">
        <f t="shared" si="3"/>
        <v>39102</v>
      </c>
      <c r="I24" s="1">
        <f t="shared" si="4"/>
        <v>16.436695143709152</v>
      </c>
      <c r="J24" s="1">
        <f t="shared" si="5"/>
        <v>16.167070030616742</v>
      </c>
      <c r="K24" s="1">
        <f t="shared" si="6"/>
        <v>13.493613874599184</v>
      </c>
      <c r="L24" s="1">
        <f t="shared" si="7"/>
        <v>18.8405261866343</v>
      </c>
      <c r="M24" s="1">
        <f t="shared" si="8"/>
        <v>10.820157718581624</v>
      </c>
      <c r="N24" s="1">
        <f t="shared" si="9"/>
        <v>21.513982342651857</v>
      </c>
      <c r="O24" s="1">
        <f t="shared" si="10"/>
        <v>24.187438498669419</v>
      </c>
    </row>
    <row r="25" spans="1:15">
      <c r="A25" s="3">
        <v>39103</v>
      </c>
      <c r="B25" s="4">
        <v>4090.15</v>
      </c>
      <c r="C25" s="4">
        <v>220.07</v>
      </c>
      <c r="D25" s="4">
        <v>255.67</v>
      </c>
      <c r="E25" s="4">
        <f t="shared" si="0"/>
        <v>69</v>
      </c>
      <c r="F25" s="4">
        <f t="shared" si="1"/>
        <v>296</v>
      </c>
      <c r="G25" s="4">
        <f t="shared" si="2"/>
        <v>248.94013698630135</v>
      </c>
      <c r="H25" s="3">
        <f t="shared" si="3"/>
        <v>39103</v>
      </c>
      <c r="I25" s="1">
        <f t="shared" si="4"/>
        <v>16.430255279505499</v>
      </c>
      <c r="J25" s="1">
        <f t="shared" si="5"/>
        <v>16.167070030616742</v>
      </c>
      <c r="K25" s="1">
        <f t="shared" si="6"/>
        <v>13.493613874599184</v>
      </c>
      <c r="L25" s="1">
        <f t="shared" si="7"/>
        <v>18.8405261866343</v>
      </c>
      <c r="M25" s="1">
        <f t="shared" si="8"/>
        <v>10.820157718581624</v>
      </c>
      <c r="N25" s="1">
        <f t="shared" si="9"/>
        <v>21.513982342651857</v>
      </c>
      <c r="O25" s="1">
        <f t="shared" si="10"/>
        <v>24.187438498669419</v>
      </c>
    </row>
    <row r="26" spans="1:15">
      <c r="A26" s="3">
        <v>39104</v>
      </c>
      <c r="B26" s="4">
        <v>4102.45</v>
      </c>
      <c r="C26" s="4">
        <v>220.77</v>
      </c>
      <c r="D26" s="4">
        <v>255.86</v>
      </c>
      <c r="E26" s="4">
        <f t="shared" si="0"/>
        <v>68</v>
      </c>
      <c r="F26" s="4">
        <f t="shared" si="1"/>
        <v>297</v>
      </c>
      <c r="G26" s="4">
        <f t="shared" si="2"/>
        <v>249.32268493150684</v>
      </c>
      <c r="H26" s="3">
        <f t="shared" si="3"/>
        <v>39104</v>
      </c>
      <c r="I26" s="1">
        <f t="shared" si="4"/>
        <v>16.454379195888301</v>
      </c>
      <c r="J26" s="1">
        <f t="shared" si="5"/>
        <v>16.167070030616742</v>
      </c>
      <c r="K26" s="1">
        <f t="shared" si="6"/>
        <v>13.493613874599184</v>
      </c>
      <c r="L26" s="1">
        <f t="shared" si="7"/>
        <v>18.8405261866343</v>
      </c>
      <c r="M26" s="1">
        <f t="shared" si="8"/>
        <v>10.820157718581624</v>
      </c>
      <c r="N26" s="1">
        <f t="shared" si="9"/>
        <v>21.513982342651857</v>
      </c>
      <c r="O26" s="1">
        <f t="shared" si="10"/>
        <v>24.187438498669419</v>
      </c>
    </row>
    <row r="27" spans="1:15">
      <c r="A27" s="3">
        <v>39105</v>
      </c>
      <c r="B27" s="4">
        <v>4066.1</v>
      </c>
      <c r="C27" s="4">
        <v>221.34</v>
      </c>
      <c r="D27" s="4">
        <v>256.45999999999998</v>
      </c>
      <c r="E27" s="4">
        <f t="shared" si="0"/>
        <v>67</v>
      </c>
      <c r="F27" s="4">
        <f t="shared" si="1"/>
        <v>298</v>
      </c>
      <c r="G27" s="4">
        <f t="shared" si="2"/>
        <v>250.01331506849311</v>
      </c>
      <c r="H27" s="3">
        <f t="shared" si="3"/>
        <v>39105</v>
      </c>
      <c r="I27" s="1">
        <f t="shared" si="4"/>
        <v>16.263533799734066</v>
      </c>
      <c r="J27" s="1">
        <f t="shared" si="5"/>
        <v>16.167070030616742</v>
      </c>
      <c r="K27" s="1">
        <f t="shared" si="6"/>
        <v>13.493613874599184</v>
      </c>
      <c r="L27" s="1">
        <f t="shared" si="7"/>
        <v>18.8405261866343</v>
      </c>
      <c r="M27" s="1">
        <f t="shared" si="8"/>
        <v>10.820157718581624</v>
      </c>
      <c r="N27" s="1">
        <f t="shared" si="9"/>
        <v>21.513982342651857</v>
      </c>
      <c r="O27" s="1">
        <f t="shared" si="10"/>
        <v>24.187438498669419</v>
      </c>
    </row>
    <row r="28" spans="1:15">
      <c r="A28" s="3">
        <v>39106</v>
      </c>
      <c r="B28" s="4">
        <v>4089.9</v>
      </c>
      <c r="C28" s="4">
        <v>221.7</v>
      </c>
      <c r="D28" s="4">
        <v>258</v>
      </c>
      <c r="E28" s="4">
        <f t="shared" si="0"/>
        <v>66</v>
      </c>
      <c r="F28" s="4">
        <f t="shared" si="1"/>
        <v>299</v>
      </c>
      <c r="G28" s="4">
        <f t="shared" si="2"/>
        <v>251.43616438356165</v>
      </c>
      <c r="H28" s="3">
        <f t="shared" si="3"/>
        <v>39106</v>
      </c>
      <c r="I28" s="1">
        <f t="shared" si="4"/>
        <v>16.266156501500422</v>
      </c>
      <c r="J28" s="1">
        <f t="shared" si="5"/>
        <v>16.167070030616742</v>
      </c>
      <c r="K28" s="1">
        <f t="shared" si="6"/>
        <v>13.493613874599184</v>
      </c>
      <c r="L28" s="1">
        <f t="shared" si="7"/>
        <v>18.8405261866343</v>
      </c>
      <c r="M28" s="1">
        <f t="shared" si="8"/>
        <v>10.820157718581624</v>
      </c>
      <c r="N28" s="1">
        <f t="shared" si="9"/>
        <v>21.513982342651857</v>
      </c>
      <c r="O28" s="1">
        <f t="shared" si="10"/>
        <v>24.187438498669419</v>
      </c>
    </row>
    <row r="29" spans="1:15">
      <c r="A29" s="3">
        <v>39107</v>
      </c>
      <c r="B29" s="4">
        <v>4147.7</v>
      </c>
      <c r="C29" s="4">
        <v>221.86</v>
      </c>
      <c r="D29" s="4">
        <v>258.42</v>
      </c>
      <c r="E29" s="4">
        <f t="shared" si="0"/>
        <v>65</v>
      </c>
      <c r="F29" s="4">
        <f t="shared" si="1"/>
        <v>300</v>
      </c>
      <c r="G29" s="4">
        <f t="shared" si="2"/>
        <v>251.90931506849313</v>
      </c>
      <c r="H29" s="3">
        <f t="shared" si="3"/>
        <v>39107</v>
      </c>
      <c r="I29" s="1">
        <f t="shared" si="4"/>
        <v>16.465052111599196</v>
      </c>
      <c r="J29" s="1">
        <f t="shared" si="5"/>
        <v>16.167070030616742</v>
      </c>
      <c r="K29" s="1">
        <f t="shared" si="6"/>
        <v>13.493613874599184</v>
      </c>
      <c r="L29" s="1">
        <f t="shared" si="7"/>
        <v>18.8405261866343</v>
      </c>
      <c r="M29" s="1">
        <f t="shared" si="8"/>
        <v>10.820157718581624</v>
      </c>
      <c r="N29" s="1">
        <f t="shared" si="9"/>
        <v>21.513982342651857</v>
      </c>
      <c r="O29" s="1">
        <f t="shared" si="10"/>
        <v>24.187438498669419</v>
      </c>
    </row>
    <row r="30" spans="1:15">
      <c r="A30" s="3">
        <v>39108</v>
      </c>
      <c r="B30" s="4">
        <v>4147.7</v>
      </c>
      <c r="C30" s="4">
        <v>221.77</v>
      </c>
      <c r="D30" s="4">
        <v>258.31</v>
      </c>
      <c r="E30" s="4">
        <f t="shared" si="0"/>
        <v>64</v>
      </c>
      <c r="F30" s="4">
        <f t="shared" si="1"/>
        <v>301</v>
      </c>
      <c r="G30" s="4">
        <f t="shared" si="2"/>
        <v>251.90298630136985</v>
      </c>
      <c r="H30" s="3">
        <f t="shared" si="3"/>
        <v>39108</v>
      </c>
      <c r="I30" s="1">
        <f t="shared" si="4"/>
        <v>16.465465776724873</v>
      </c>
      <c r="J30" s="1">
        <f t="shared" si="5"/>
        <v>16.167070030616742</v>
      </c>
      <c r="K30" s="1">
        <f t="shared" si="6"/>
        <v>13.493613874599184</v>
      </c>
      <c r="L30" s="1">
        <f t="shared" si="7"/>
        <v>18.8405261866343</v>
      </c>
      <c r="M30" s="1">
        <f t="shared" si="8"/>
        <v>10.820157718581624</v>
      </c>
      <c r="N30" s="1">
        <f t="shared" si="9"/>
        <v>21.513982342651857</v>
      </c>
      <c r="O30" s="1">
        <f t="shared" si="10"/>
        <v>24.187438498669419</v>
      </c>
    </row>
    <row r="31" spans="1:15">
      <c r="A31" s="3">
        <v>39109</v>
      </c>
      <c r="B31" s="4">
        <v>4147.7</v>
      </c>
      <c r="C31" s="4">
        <v>221.67</v>
      </c>
      <c r="D31" s="4">
        <v>258.36</v>
      </c>
      <c r="E31" s="4">
        <f t="shared" si="0"/>
        <v>63</v>
      </c>
      <c r="F31" s="4">
        <f t="shared" si="1"/>
        <v>302</v>
      </c>
      <c r="G31" s="4">
        <f t="shared" si="2"/>
        <v>252.02720547945202</v>
      </c>
      <c r="H31" s="3">
        <f t="shared" si="3"/>
        <v>39109</v>
      </c>
      <c r="I31" s="1">
        <f t="shared" si="4"/>
        <v>16.457350277361883</v>
      </c>
      <c r="J31" s="1">
        <f t="shared" si="5"/>
        <v>16.167070030616742</v>
      </c>
      <c r="K31" s="1">
        <f t="shared" si="6"/>
        <v>13.493613874599184</v>
      </c>
      <c r="L31" s="1">
        <f t="shared" si="7"/>
        <v>18.8405261866343</v>
      </c>
      <c r="M31" s="1">
        <f t="shared" si="8"/>
        <v>10.820157718581624</v>
      </c>
      <c r="N31" s="1">
        <f t="shared" si="9"/>
        <v>21.513982342651857</v>
      </c>
      <c r="O31" s="1">
        <f t="shared" si="10"/>
        <v>24.187438498669419</v>
      </c>
    </row>
    <row r="32" spans="1:15">
      <c r="A32" s="3">
        <v>39110</v>
      </c>
      <c r="B32" s="4">
        <v>4147.7</v>
      </c>
      <c r="C32" s="4">
        <v>221.63</v>
      </c>
      <c r="D32" s="4">
        <v>258.32</v>
      </c>
      <c r="E32" s="4">
        <f t="shared" si="0"/>
        <v>62</v>
      </c>
      <c r="F32" s="4">
        <f t="shared" si="1"/>
        <v>303</v>
      </c>
      <c r="G32" s="4">
        <f t="shared" si="2"/>
        <v>252.08772602739722</v>
      </c>
      <c r="H32" s="3">
        <f t="shared" si="3"/>
        <v>39110</v>
      </c>
      <c r="I32" s="1">
        <f t="shared" si="4"/>
        <v>16.453399240664428</v>
      </c>
      <c r="J32" s="1">
        <f t="shared" si="5"/>
        <v>16.167070030616742</v>
      </c>
      <c r="K32" s="1">
        <f t="shared" si="6"/>
        <v>13.493613874599184</v>
      </c>
      <c r="L32" s="1">
        <f t="shared" si="7"/>
        <v>18.8405261866343</v>
      </c>
      <c r="M32" s="1">
        <f t="shared" si="8"/>
        <v>10.820157718581624</v>
      </c>
      <c r="N32" s="1">
        <f t="shared" si="9"/>
        <v>21.513982342651857</v>
      </c>
      <c r="O32" s="1">
        <f t="shared" si="10"/>
        <v>24.187438498669419</v>
      </c>
    </row>
    <row r="33" spans="1:15">
      <c r="A33" s="3">
        <v>39111</v>
      </c>
      <c r="B33" s="4">
        <v>4124.45</v>
      </c>
      <c r="C33" s="4">
        <v>222.56</v>
      </c>
      <c r="D33" s="4">
        <v>258.52</v>
      </c>
      <c r="E33" s="4">
        <f t="shared" si="0"/>
        <v>61</v>
      </c>
      <c r="F33" s="4">
        <f t="shared" si="1"/>
        <v>304</v>
      </c>
      <c r="G33" s="4">
        <f t="shared" si="2"/>
        <v>252.51024657534245</v>
      </c>
      <c r="H33" s="3">
        <f t="shared" si="3"/>
        <v>39111</v>
      </c>
      <c r="I33" s="1">
        <f t="shared" si="4"/>
        <v>16.333792612132164</v>
      </c>
      <c r="J33" s="1">
        <f t="shared" si="5"/>
        <v>16.167070030616742</v>
      </c>
      <c r="K33" s="1">
        <f t="shared" si="6"/>
        <v>13.493613874599184</v>
      </c>
      <c r="L33" s="1">
        <f t="shared" si="7"/>
        <v>18.8405261866343</v>
      </c>
      <c r="M33" s="1">
        <f t="shared" si="8"/>
        <v>10.820157718581624</v>
      </c>
      <c r="N33" s="1">
        <f t="shared" si="9"/>
        <v>21.513982342651857</v>
      </c>
      <c r="O33" s="1">
        <f t="shared" si="10"/>
        <v>24.187438498669419</v>
      </c>
    </row>
    <row r="34" spans="1:15">
      <c r="A34" s="3">
        <v>39112</v>
      </c>
      <c r="B34" s="4">
        <v>4124.45</v>
      </c>
      <c r="C34" s="4">
        <v>222.68</v>
      </c>
      <c r="D34" s="4">
        <v>258.70999999999998</v>
      </c>
      <c r="E34" s="4">
        <f t="shared" si="0"/>
        <v>60</v>
      </c>
      <c r="F34" s="4">
        <f t="shared" si="1"/>
        <v>305</v>
      </c>
      <c r="G34" s="4">
        <f t="shared" si="2"/>
        <v>252.78726027397258</v>
      </c>
      <c r="H34" s="3">
        <f t="shared" si="3"/>
        <v>39112</v>
      </c>
      <c r="I34" s="1">
        <f t="shared" si="4"/>
        <v>16.315893433592706</v>
      </c>
      <c r="J34" s="1">
        <f t="shared" si="5"/>
        <v>16.167070030616742</v>
      </c>
      <c r="K34" s="1">
        <f t="shared" si="6"/>
        <v>13.493613874599184</v>
      </c>
      <c r="L34" s="1">
        <f t="shared" si="7"/>
        <v>18.8405261866343</v>
      </c>
      <c r="M34" s="1">
        <f t="shared" si="8"/>
        <v>10.820157718581624</v>
      </c>
      <c r="N34" s="1">
        <f t="shared" si="9"/>
        <v>21.513982342651857</v>
      </c>
      <c r="O34" s="1">
        <f t="shared" si="10"/>
        <v>24.187438498669419</v>
      </c>
    </row>
    <row r="35" spans="1:15">
      <c r="A35" s="3">
        <v>39113</v>
      </c>
      <c r="B35" s="4">
        <v>4082.7</v>
      </c>
      <c r="C35" s="4">
        <v>222.58</v>
      </c>
      <c r="D35" s="4">
        <v>261.12</v>
      </c>
      <c r="E35" s="4">
        <f t="shared" si="0"/>
        <v>59</v>
      </c>
      <c r="F35" s="4">
        <f t="shared" si="1"/>
        <v>306</v>
      </c>
      <c r="G35" s="4">
        <f t="shared" si="2"/>
        <v>254.89024657534247</v>
      </c>
      <c r="H35" s="3">
        <f t="shared" si="3"/>
        <v>39113</v>
      </c>
      <c r="I35" s="1">
        <f t="shared" si="4"/>
        <v>16.017482249142095</v>
      </c>
      <c r="J35" s="1">
        <f t="shared" si="5"/>
        <v>16.167070030616742</v>
      </c>
      <c r="K35" s="1">
        <f t="shared" si="6"/>
        <v>13.493613874599184</v>
      </c>
      <c r="L35" s="1">
        <f t="shared" si="7"/>
        <v>18.8405261866343</v>
      </c>
      <c r="M35" s="1">
        <f t="shared" si="8"/>
        <v>10.820157718581624</v>
      </c>
      <c r="N35" s="1">
        <f t="shared" si="9"/>
        <v>21.513982342651857</v>
      </c>
      <c r="O35" s="1">
        <f t="shared" si="10"/>
        <v>24.187438498669419</v>
      </c>
    </row>
    <row r="36" spans="1:15">
      <c r="A36" s="3">
        <v>39114</v>
      </c>
      <c r="B36" s="4">
        <v>4137.2</v>
      </c>
      <c r="C36" s="4">
        <v>222.51</v>
      </c>
      <c r="D36" s="4">
        <v>261.26</v>
      </c>
      <c r="E36" s="4">
        <f t="shared" si="0"/>
        <v>58</v>
      </c>
      <c r="F36" s="4">
        <f t="shared" si="1"/>
        <v>307</v>
      </c>
      <c r="G36" s="4">
        <f t="shared" si="2"/>
        <v>255.10246575342464</v>
      </c>
      <c r="H36" s="3">
        <f t="shared" si="3"/>
        <v>39114</v>
      </c>
      <c r="I36" s="1">
        <f t="shared" si="4"/>
        <v>16.217796985149132</v>
      </c>
      <c r="J36" s="1">
        <f t="shared" si="5"/>
        <v>16.167070030616742</v>
      </c>
      <c r="K36" s="1">
        <f t="shared" si="6"/>
        <v>13.493613874599184</v>
      </c>
      <c r="L36" s="1">
        <f t="shared" si="7"/>
        <v>18.8405261866343</v>
      </c>
      <c r="M36" s="1">
        <f t="shared" si="8"/>
        <v>10.820157718581624</v>
      </c>
      <c r="N36" s="1">
        <f t="shared" si="9"/>
        <v>21.513982342651857</v>
      </c>
      <c r="O36" s="1">
        <f t="shared" si="10"/>
        <v>24.187438498669419</v>
      </c>
    </row>
    <row r="37" spans="1:15">
      <c r="A37" s="3">
        <v>39115</v>
      </c>
      <c r="B37" s="4">
        <v>4183.5</v>
      </c>
      <c r="C37" s="4">
        <v>222.53</v>
      </c>
      <c r="D37" s="4">
        <v>261.12</v>
      </c>
      <c r="E37" s="4">
        <f t="shared" si="0"/>
        <v>57</v>
      </c>
      <c r="F37" s="4">
        <f t="shared" si="1"/>
        <v>308</v>
      </c>
      <c r="G37" s="4">
        <f t="shared" si="2"/>
        <v>255.09361643835621</v>
      </c>
      <c r="H37" s="3">
        <f t="shared" si="3"/>
        <v>39115</v>
      </c>
      <c r="I37" s="1">
        <f t="shared" si="4"/>
        <v>16.399861581839897</v>
      </c>
      <c r="J37" s="1">
        <f t="shared" si="5"/>
        <v>16.167070030616742</v>
      </c>
      <c r="K37" s="1">
        <f t="shared" si="6"/>
        <v>13.493613874599184</v>
      </c>
      <c r="L37" s="1">
        <f t="shared" si="7"/>
        <v>18.8405261866343</v>
      </c>
      <c r="M37" s="1">
        <f t="shared" si="8"/>
        <v>10.820157718581624</v>
      </c>
      <c r="N37" s="1">
        <f t="shared" si="9"/>
        <v>21.513982342651857</v>
      </c>
      <c r="O37" s="1">
        <f t="shared" si="10"/>
        <v>24.187438498669419</v>
      </c>
    </row>
    <row r="38" spans="1:15">
      <c r="A38" s="3">
        <v>39116</v>
      </c>
      <c r="B38" s="4">
        <v>4183.5</v>
      </c>
      <c r="C38" s="4">
        <v>222.61</v>
      </c>
      <c r="D38" s="4">
        <v>261.25</v>
      </c>
      <c r="E38" s="4">
        <f t="shared" si="0"/>
        <v>56</v>
      </c>
      <c r="F38" s="4">
        <f t="shared" si="1"/>
        <v>309</v>
      </c>
      <c r="G38" s="4">
        <f t="shared" si="2"/>
        <v>255.32167123287672</v>
      </c>
      <c r="H38" s="3">
        <f t="shared" si="3"/>
        <v>39116</v>
      </c>
      <c r="I38" s="1">
        <f t="shared" si="4"/>
        <v>16.385213130554302</v>
      </c>
      <c r="J38" s="1">
        <f t="shared" si="5"/>
        <v>16.167070030616742</v>
      </c>
      <c r="K38" s="1">
        <f t="shared" si="6"/>
        <v>13.493613874599184</v>
      </c>
      <c r="L38" s="1">
        <f t="shared" si="7"/>
        <v>18.8405261866343</v>
      </c>
      <c r="M38" s="1">
        <f t="shared" si="8"/>
        <v>10.820157718581624</v>
      </c>
      <c r="N38" s="1">
        <f t="shared" si="9"/>
        <v>21.513982342651857</v>
      </c>
      <c r="O38" s="1">
        <f t="shared" si="10"/>
        <v>24.187438498669419</v>
      </c>
    </row>
    <row r="39" spans="1:15">
      <c r="A39" s="3">
        <v>39117</v>
      </c>
      <c r="B39" s="4">
        <v>4183.5</v>
      </c>
      <c r="C39" s="4">
        <v>222.61</v>
      </c>
      <c r="D39" s="4">
        <v>261.25</v>
      </c>
      <c r="E39" s="4">
        <f t="shared" si="0"/>
        <v>55</v>
      </c>
      <c r="F39" s="4">
        <f t="shared" si="1"/>
        <v>310</v>
      </c>
      <c r="G39" s="4">
        <f t="shared" si="2"/>
        <v>255.42753424657536</v>
      </c>
      <c r="H39" s="3">
        <f t="shared" si="3"/>
        <v>39117</v>
      </c>
      <c r="I39" s="1">
        <f t="shared" si="4"/>
        <v>16.378422210197137</v>
      </c>
      <c r="J39" s="1">
        <f t="shared" si="5"/>
        <v>16.167070030616742</v>
      </c>
      <c r="K39" s="1">
        <f t="shared" si="6"/>
        <v>13.493613874599184</v>
      </c>
      <c r="L39" s="1">
        <f t="shared" si="7"/>
        <v>18.8405261866343</v>
      </c>
      <c r="M39" s="1">
        <f t="shared" si="8"/>
        <v>10.820157718581624</v>
      </c>
      <c r="N39" s="1">
        <f t="shared" si="9"/>
        <v>21.513982342651857</v>
      </c>
      <c r="O39" s="1">
        <f t="shared" si="10"/>
        <v>24.187438498669419</v>
      </c>
    </row>
    <row r="40" spans="1:15">
      <c r="A40" s="3">
        <v>39118</v>
      </c>
      <c r="B40" s="4">
        <v>4215.3500000000004</v>
      </c>
      <c r="C40" s="4">
        <v>222.46</v>
      </c>
      <c r="D40" s="4">
        <v>260.64999999999998</v>
      </c>
      <c r="E40" s="4">
        <f t="shared" si="0"/>
        <v>54</v>
      </c>
      <c r="F40" s="4">
        <f t="shared" si="1"/>
        <v>311</v>
      </c>
      <c r="G40" s="4">
        <f t="shared" si="2"/>
        <v>254.99997260273969</v>
      </c>
      <c r="H40" s="3">
        <f t="shared" si="3"/>
        <v>39118</v>
      </c>
      <c r="I40" s="1">
        <f t="shared" si="4"/>
        <v>16.530786089797058</v>
      </c>
      <c r="J40" s="1">
        <f t="shared" si="5"/>
        <v>16.167070030616742</v>
      </c>
      <c r="K40" s="1">
        <f t="shared" si="6"/>
        <v>13.493613874599184</v>
      </c>
      <c r="L40" s="1">
        <f t="shared" si="7"/>
        <v>18.8405261866343</v>
      </c>
      <c r="M40" s="1">
        <f t="shared" si="8"/>
        <v>10.820157718581624</v>
      </c>
      <c r="N40" s="1">
        <f t="shared" si="9"/>
        <v>21.513982342651857</v>
      </c>
      <c r="O40" s="1">
        <f t="shared" si="10"/>
        <v>24.187438498669419</v>
      </c>
    </row>
    <row r="41" spans="1:15">
      <c r="A41" s="3">
        <v>39119</v>
      </c>
      <c r="B41" s="4">
        <v>4195.8999999999996</v>
      </c>
      <c r="C41" s="4">
        <v>223.25</v>
      </c>
      <c r="D41" s="4">
        <v>261.35000000000002</v>
      </c>
      <c r="E41" s="4">
        <f t="shared" si="0"/>
        <v>53</v>
      </c>
      <c r="F41" s="4">
        <f t="shared" si="1"/>
        <v>312</v>
      </c>
      <c r="G41" s="4">
        <f t="shared" si="2"/>
        <v>255.81767123287673</v>
      </c>
      <c r="H41" s="3">
        <f t="shared" si="3"/>
        <v>39119</v>
      </c>
      <c r="I41" s="1">
        <f t="shared" si="4"/>
        <v>16.401916176386326</v>
      </c>
      <c r="J41" s="1">
        <f t="shared" si="5"/>
        <v>16.167070030616742</v>
      </c>
      <c r="K41" s="1">
        <f t="shared" si="6"/>
        <v>13.493613874599184</v>
      </c>
      <c r="L41" s="1">
        <f t="shared" si="7"/>
        <v>18.8405261866343</v>
      </c>
      <c r="M41" s="1">
        <f t="shared" si="8"/>
        <v>10.820157718581624</v>
      </c>
      <c r="N41" s="1">
        <f t="shared" si="9"/>
        <v>21.513982342651857</v>
      </c>
      <c r="O41" s="1">
        <f t="shared" si="10"/>
        <v>24.187438498669419</v>
      </c>
    </row>
    <row r="42" spans="1:15">
      <c r="A42" s="3">
        <v>39120</v>
      </c>
      <c r="B42" s="4">
        <v>4224.25</v>
      </c>
      <c r="C42" s="4">
        <v>223.16</v>
      </c>
      <c r="D42" s="4">
        <v>261.24</v>
      </c>
      <c r="E42" s="4">
        <f t="shared" si="0"/>
        <v>52</v>
      </c>
      <c r="F42" s="4">
        <f t="shared" si="1"/>
        <v>313</v>
      </c>
      <c r="G42" s="4">
        <f t="shared" si="2"/>
        <v>255.81490410958904</v>
      </c>
      <c r="H42" s="3">
        <f t="shared" si="3"/>
        <v>39120</v>
      </c>
      <c r="I42" s="1">
        <f t="shared" si="4"/>
        <v>16.512915909662421</v>
      </c>
      <c r="J42" s="1">
        <f t="shared" si="5"/>
        <v>16.167070030616742</v>
      </c>
      <c r="K42" s="1">
        <f t="shared" si="6"/>
        <v>13.493613874599184</v>
      </c>
      <c r="L42" s="1">
        <f t="shared" si="7"/>
        <v>18.8405261866343</v>
      </c>
      <c r="M42" s="1">
        <f t="shared" si="8"/>
        <v>10.820157718581624</v>
      </c>
      <c r="N42" s="1">
        <f t="shared" si="9"/>
        <v>21.513982342651857</v>
      </c>
      <c r="O42" s="1">
        <f t="shared" si="10"/>
        <v>24.187438498669419</v>
      </c>
    </row>
    <row r="43" spans="1:15">
      <c r="A43" s="3">
        <v>39121</v>
      </c>
      <c r="B43" s="4">
        <v>4223.3999999999996</v>
      </c>
      <c r="C43" s="4">
        <v>223.31</v>
      </c>
      <c r="D43" s="4">
        <v>261.43</v>
      </c>
      <c r="E43" s="4">
        <f t="shared" si="0"/>
        <v>51</v>
      </c>
      <c r="F43" s="4">
        <f t="shared" si="1"/>
        <v>314</v>
      </c>
      <c r="G43" s="4">
        <f t="shared" si="2"/>
        <v>256.10364383561642</v>
      </c>
      <c r="H43" s="3">
        <f t="shared" si="3"/>
        <v>39121</v>
      </c>
      <c r="I43" s="1">
        <f t="shared" si="4"/>
        <v>16.490979732841467</v>
      </c>
      <c r="J43" s="1">
        <f t="shared" si="5"/>
        <v>16.167070030616742</v>
      </c>
      <c r="K43" s="1">
        <f t="shared" si="6"/>
        <v>13.493613874599184</v>
      </c>
      <c r="L43" s="1">
        <f t="shared" si="7"/>
        <v>18.8405261866343</v>
      </c>
      <c r="M43" s="1">
        <f t="shared" si="8"/>
        <v>10.820157718581624</v>
      </c>
      <c r="N43" s="1">
        <f t="shared" si="9"/>
        <v>21.513982342651857</v>
      </c>
      <c r="O43" s="1">
        <f t="shared" si="10"/>
        <v>24.187438498669419</v>
      </c>
    </row>
    <row r="44" spans="1:15">
      <c r="A44" s="3">
        <v>39122</v>
      </c>
      <c r="B44" s="4">
        <v>4187.3999999999996</v>
      </c>
      <c r="C44" s="4">
        <v>223.81</v>
      </c>
      <c r="D44" s="4">
        <v>261.58</v>
      </c>
      <c r="E44" s="4">
        <f t="shared" si="0"/>
        <v>50</v>
      </c>
      <c r="F44" s="4">
        <f t="shared" si="1"/>
        <v>315</v>
      </c>
      <c r="G44" s="4">
        <f t="shared" si="2"/>
        <v>256.40602739726029</v>
      </c>
      <c r="H44" s="3">
        <f t="shared" si="3"/>
        <v>39122</v>
      </c>
      <c r="I44" s="1">
        <f t="shared" si="4"/>
        <v>16.331129351777253</v>
      </c>
      <c r="J44" s="1">
        <f t="shared" si="5"/>
        <v>16.167070030616742</v>
      </c>
      <c r="K44" s="1">
        <f t="shared" si="6"/>
        <v>13.493613874599184</v>
      </c>
      <c r="L44" s="1">
        <f t="shared" si="7"/>
        <v>18.8405261866343</v>
      </c>
      <c r="M44" s="1">
        <f t="shared" si="8"/>
        <v>10.820157718581624</v>
      </c>
      <c r="N44" s="1">
        <f t="shared" si="9"/>
        <v>21.513982342651857</v>
      </c>
      <c r="O44" s="1">
        <f t="shared" si="10"/>
        <v>24.187438498669419</v>
      </c>
    </row>
    <row r="45" spans="1:15">
      <c r="A45" s="3">
        <v>39123</v>
      </c>
      <c r="B45" s="4">
        <v>4187.3999999999996</v>
      </c>
      <c r="C45" s="4">
        <v>223.86</v>
      </c>
      <c r="D45" s="4">
        <v>261.58999999999997</v>
      </c>
      <c r="E45" s="4">
        <f t="shared" si="0"/>
        <v>49</v>
      </c>
      <c r="F45" s="4">
        <f t="shared" si="1"/>
        <v>316</v>
      </c>
      <c r="G45" s="4">
        <f t="shared" si="2"/>
        <v>256.52487671232871</v>
      </c>
      <c r="H45" s="3">
        <f t="shared" si="3"/>
        <v>39123</v>
      </c>
      <c r="I45" s="1">
        <f t="shared" si="4"/>
        <v>16.323563054260113</v>
      </c>
      <c r="J45" s="1">
        <f t="shared" si="5"/>
        <v>16.167070030616742</v>
      </c>
      <c r="K45" s="1">
        <f t="shared" si="6"/>
        <v>13.493613874599184</v>
      </c>
      <c r="L45" s="1">
        <f t="shared" si="7"/>
        <v>18.8405261866343</v>
      </c>
      <c r="M45" s="1">
        <f t="shared" si="8"/>
        <v>10.820157718581624</v>
      </c>
      <c r="N45" s="1">
        <f t="shared" si="9"/>
        <v>21.513982342651857</v>
      </c>
      <c r="O45" s="1">
        <f t="shared" si="10"/>
        <v>24.187438498669419</v>
      </c>
    </row>
    <row r="46" spans="1:15">
      <c r="A46" s="3">
        <v>39124</v>
      </c>
      <c r="B46" s="4">
        <v>4187.3999999999996</v>
      </c>
      <c r="C46" s="4">
        <v>223.8</v>
      </c>
      <c r="D46" s="4">
        <v>261.57</v>
      </c>
      <c r="E46" s="4">
        <f t="shared" si="0"/>
        <v>48</v>
      </c>
      <c r="F46" s="4">
        <f t="shared" si="1"/>
        <v>317</v>
      </c>
      <c r="G46" s="4">
        <f t="shared" si="2"/>
        <v>256.60298630136987</v>
      </c>
      <c r="H46" s="3">
        <f t="shared" si="3"/>
        <v>39124</v>
      </c>
      <c r="I46" s="1">
        <f t="shared" si="4"/>
        <v>16.318594184566766</v>
      </c>
      <c r="J46" s="1">
        <f t="shared" si="5"/>
        <v>16.167070030616742</v>
      </c>
      <c r="K46" s="1">
        <f t="shared" si="6"/>
        <v>13.493613874599184</v>
      </c>
      <c r="L46" s="1">
        <f t="shared" si="7"/>
        <v>18.8405261866343</v>
      </c>
      <c r="M46" s="1">
        <f t="shared" si="8"/>
        <v>10.820157718581624</v>
      </c>
      <c r="N46" s="1">
        <f t="shared" si="9"/>
        <v>21.513982342651857</v>
      </c>
      <c r="O46" s="1">
        <f t="shared" si="10"/>
        <v>24.187438498669419</v>
      </c>
    </row>
    <row r="47" spans="1:15">
      <c r="A47" s="3">
        <v>39125</v>
      </c>
      <c r="B47" s="4">
        <v>4058.3</v>
      </c>
      <c r="C47" s="4">
        <v>223.92</v>
      </c>
      <c r="D47" s="4">
        <v>261.75</v>
      </c>
      <c r="E47" s="4">
        <f t="shared" si="0"/>
        <v>47</v>
      </c>
      <c r="F47" s="4">
        <f t="shared" si="1"/>
        <v>318</v>
      </c>
      <c r="G47" s="4">
        <f t="shared" si="2"/>
        <v>256.87873972602739</v>
      </c>
      <c r="H47" s="3">
        <f t="shared" si="3"/>
        <v>39125</v>
      </c>
      <c r="I47" s="1">
        <f t="shared" si="4"/>
        <v>15.79850478995793</v>
      </c>
      <c r="J47" s="1">
        <f t="shared" si="5"/>
        <v>16.167070030616742</v>
      </c>
      <c r="K47" s="1">
        <f t="shared" si="6"/>
        <v>13.493613874599184</v>
      </c>
      <c r="L47" s="1">
        <f t="shared" si="7"/>
        <v>18.8405261866343</v>
      </c>
      <c r="M47" s="1">
        <f t="shared" si="8"/>
        <v>10.820157718581624</v>
      </c>
      <c r="N47" s="1">
        <f t="shared" si="9"/>
        <v>21.513982342651857</v>
      </c>
      <c r="O47" s="1">
        <f t="shared" si="10"/>
        <v>24.187438498669419</v>
      </c>
    </row>
    <row r="48" spans="1:15">
      <c r="A48" s="3">
        <v>39126</v>
      </c>
      <c r="B48" s="4">
        <v>4044.55</v>
      </c>
      <c r="C48" s="4">
        <v>223.93</v>
      </c>
      <c r="D48" s="4">
        <v>261.64999999999998</v>
      </c>
      <c r="E48" s="4">
        <f t="shared" si="0"/>
        <v>46</v>
      </c>
      <c r="F48" s="4">
        <f t="shared" si="1"/>
        <v>319</v>
      </c>
      <c r="G48" s="4">
        <f t="shared" si="2"/>
        <v>256.89624657534245</v>
      </c>
      <c r="H48" s="3">
        <f t="shared" si="3"/>
        <v>39126</v>
      </c>
      <c r="I48" s="1">
        <f t="shared" si="4"/>
        <v>15.743904607083529</v>
      </c>
      <c r="J48" s="1">
        <f t="shared" si="5"/>
        <v>16.167070030616742</v>
      </c>
      <c r="K48" s="1">
        <f t="shared" si="6"/>
        <v>13.493613874599184</v>
      </c>
      <c r="L48" s="1">
        <f t="shared" si="7"/>
        <v>18.8405261866343</v>
      </c>
      <c r="M48" s="1">
        <f t="shared" si="8"/>
        <v>10.820157718581624</v>
      </c>
      <c r="N48" s="1">
        <f t="shared" si="9"/>
        <v>21.513982342651857</v>
      </c>
      <c r="O48" s="1">
        <f t="shared" si="10"/>
        <v>24.187438498669419</v>
      </c>
    </row>
    <row r="49" spans="1:15">
      <c r="A49" s="3">
        <v>39127</v>
      </c>
      <c r="B49" s="4">
        <v>4047.1</v>
      </c>
      <c r="C49" s="4">
        <v>223.99</v>
      </c>
      <c r="D49" s="4">
        <v>261.62</v>
      </c>
      <c r="E49" s="4">
        <f t="shared" si="0"/>
        <v>45</v>
      </c>
      <c r="F49" s="4">
        <f t="shared" si="1"/>
        <v>320</v>
      </c>
      <c r="G49" s="4">
        <f t="shared" si="2"/>
        <v>256.98068493150686</v>
      </c>
      <c r="H49" s="3">
        <f t="shared" si="3"/>
        <v>39127</v>
      </c>
      <c r="I49" s="1">
        <f t="shared" si="4"/>
        <v>15.748654421551857</v>
      </c>
      <c r="J49" s="1">
        <f t="shared" si="5"/>
        <v>16.167070030616742</v>
      </c>
      <c r="K49" s="1">
        <f t="shared" si="6"/>
        <v>13.493613874599184</v>
      </c>
      <c r="L49" s="1">
        <f t="shared" si="7"/>
        <v>18.8405261866343</v>
      </c>
      <c r="M49" s="1">
        <f t="shared" si="8"/>
        <v>10.820157718581624</v>
      </c>
      <c r="N49" s="1">
        <f t="shared" si="9"/>
        <v>21.513982342651857</v>
      </c>
      <c r="O49" s="1">
        <f t="shared" si="10"/>
        <v>24.187438498669419</v>
      </c>
    </row>
    <row r="50" spans="1:15">
      <c r="A50" s="3">
        <v>39128</v>
      </c>
      <c r="B50" s="4">
        <v>4146.2</v>
      </c>
      <c r="C50" s="4">
        <v>224.18</v>
      </c>
      <c r="D50" s="4">
        <v>261.55</v>
      </c>
      <c r="E50" s="4">
        <f t="shared" si="0"/>
        <v>44</v>
      </c>
      <c r="F50" s="4">
        <f t="shared" si="1"/>
        <v>321</v>
      </c>
      <c r="G50" s="4">
        <f t="shared" si="2"/>
        <v>257.04512328767123</v>
      </c>
      <c r="H50" s="3">
        <f t="shared" si="3"/>
        <v>39128</v>
      </c>
      <c r="I50" s="1">
        <f t="shared" si="4"/>
        <v>16.130241830574601</v>
      </c>
      <c r="J50" s="1">
        <f t="shared" si="5"/>
        <v>16.167070030616742</v>
      </c>
      <c r="K50" s="1">
        <f t="shared" si="6"/>
        <v>13.493613874599184</v>
      </c>
      <c r="L50" s="1">
        <f t="shared" si="7"/>
        <v>18.8405261866343</v>
      </c>
      <c r="M50" s="1">
        <f t="shared" si="8"/>
        <v>10.820157718581624</v>
      </c>
      <c r="N50" s="1">
        <f t="shared" si="9"/>
        <v>21.513982342651857</v>
      </c>
      <c r="O50" s="1">
        <f t="shared" si="10"/>
        <v>24.187438498669419</v>
      </c>
    </row>
    <row r="51" spans="1:15">
      <c r="A51" s="3">
        <v>39129</v>
      </c>
      <c r="B51" s="4">
        <v>4146.2</v>
      </c>
      <c r="C51" s="4">
        <v>224.52</v>
      </c>
      <c r="D51" s="4">
        <v>261.89999999999998</v>
      </c>
      <c r="E51" s="4">
        <f t="shared" si="0"/>
        <v>43</v>
      </c>
      <c r="F51" s="4">
        <f t="shared" si="1"/>
        <v>322</v>
      </c>
      <c r="G51" s="4">
        <f t="shared" si="2"/>
        <v>257.49632876712326</v>
      </c>
      <c r="H51" s="3">
        <f t="shared" si="3"/>
        <v>39129</v>
      </c>
      <c r="I51" s="1">
        <f t="shared" si="4"/>
        <v>16.101977142166465</v>
      </c>
      <c r="J51" s="1">
        <f t="shared" si="5"/>
        <v>16.167070030616742</v>
      </c>
      <c r="K51" s="1">
        <f t="shared" si="6"/>
        <v>13.493613874599184</v>
      </c>
      <c r="L51" s="1">
        <f t="shared" si="7"/>
        <v>18.8405261866343</v>
      </c>
      <c r="M51" s="1">
        <f t="shared" si="8"/>
        <v>10.820157718581624</v>
      </c>
      <c r="N51" s="1">
        <f t="shared" si="9"/>
        <v>21.513982342651857</v>
      </c>
      <c r="O51" s="1">
        <f t="shared" si="10"/>
        <v>24.187438498669419</v>
      </c>
    </row>
    <row r="52" spans="1:15">
      <c r="A52" s="3">
        <v>39130</v>
      </c>
      <c r="B52" s="4">
        <v>4146.2</v>
      </c>
      <c r="C52" s="4">
        <v>224.52</v>
      </c>
      <c r="D52" s="4">
        <v>261.89999999999998</v>
      </c>
      <c r="E52" s="4">
        <f t="shared" si="0"/>
        <v>42</v>
      </c>
      <c r="F52" s="4">
        <f t="shared" si="1"/>
        <v>323</v>
      </c>
      <c r="G52" s="4">
        <f t="shared" si="2"/>
        <v>257.59873972602736</v>
      </c>
      <c r="H52" s="3">
        <f t="shared" si="3"/>
        <v>39130</v>
      </c>
      <c r="I52" s="1">
        <f t="shared" si="4"/>
        <v>16.095575639887631</v>
      </c>
      <c r="J52" s="1">
        <f t="shared" si="5"/>
        <v>16.167070030616742</v>
      </c>
      <c r="K52" s="1">
        <f t="shared" si="6"/>
        <v>13.493613874599184</v>
      </c>
      <c r="L52" s="1">
        <f t="shared" si="7"/>
        <v>18.8405261866343</v>
      </c>
      <c r="M52" s="1">
        <f t="shared" si="8"/>
        <v>10.820157718581624</v>
      </c>
      <c r="N52" s="1">
        <f t="shared" si="9"/>
        <v>21.513982342651857</v>
      </c>
      <c r="O52" s="1">
        <f t="shared" si="10"/>
        <v>24.187438498669419</v>
      </c>
    </row>
    <row r="53" spans="1:15">
      <c r="A53" s="3">
        <v>39131</v>
      </c>
      <c r="B53" s="4">
        <v>4146.2</v>
      </c>
      <c r="C53" s="4">
        <v>224.52</v>
      </c>
      <c r="D53" s="4">
        <v>261.89999999999998</v>
      </c>
      <c r="E53" s="4">
        <f t="shared" si="0"/>
        <v>41</v>
      </c>
      <c r="F53" s="4">
        <f t="shared" si="1"/>
        <v>324</v>
      </c>
      <c r="G53" s="4">
        <f t="shared" si="2"/>
        <v>257.70115068493146</v>
      </c>
      <c r="H53" s="3">
        <f t="shared" si="3"/>
        <v>39131</v>
      </c>
      <c r="I53" s="1">
        <f t="shared" si="4"/>
        <v>16.089179225548722</v>
      </c>
      <c r="J53" s="1">
        <f t="shared" si="5"/>
        <v>16.167070030616742</v>
      </c>
      <c r="K53" s="1">
        <f t="shared" si="6"/>
        <v>13.493613874599184</v>
      </c>
      <c r="L53" s="1">
        <f t="shared" si="7"/>
        <v>18.8405261866343</v>
      </c>
      <c r="M53" s="1">
        <f t="shared" si="8"/>
        <v>10.820157718581624</v>
      </c>
      <c r="N53" s="1">
        <f t="shared" si="9"/>
        <v>21.513982342651857</v>
      </c>
      <c r="O53" s="1">
        <f t="shared" si="10"/>
        <v>24.187438498669419</v>
      </c>
    </row>
    <row r="54" spans="1:15">
      <c r="A54" s="3">
        <v>39132</v>
      </c>
      <c r="B54" s="4">
        <v>4164.55</v>
      </c>
      <c r="C54" s="4">
        <v>224.42</v>
      </c>
      <c r="D54" s="4">
        <v>261.77999999999997</v>
      </c>
      <c r="E54" s="4">
        <f t="shared" si="0"/>
        <v>40</v>
      </c>
      <c r="F54" s="4">
        <f t="shared" si="1"/>
        <v>325</v>
      </c>
      <c r="G54" s="4">
        <f t="shared" si="2"/>
        <v>257.68575342465749</v>
      </c>
      <c r="H54" s="3">
        <f t="shared" si="3"/>
        <v>39132</v>
      </c>
      <c r="I54" s="1">
        <f t="shared" si="4"/>
        <v>16.161351353937526</v>
      </c>
      <c r="J54" s="1">
        <f t="shared" si="5"/>
        <v>16.167070030616742</v>
      </c>
      <c r="K54" s="1">
        <f t="shared" si="6"/>
        <v>13.493613874599184</v>
      </c>
      <c r="L54" s="1">
        <f t="shared" si="7"/>
        <v>18.8405261866343</v>
      </c>
      <c r="M54" s="1">
        <f t="shared" si="8"/>
        <v>10.820157718581624</v>
      </c>
      <c r="N54" s="1">
        <f t="shared" si="9"/>
        <v>21.513982342651857</v>
      </c>
      <c r="O54" s="1">
        <f t="shared" si="10"/>
        <v>24.187438498669419</v>
      </c>
    </row>
    <row r="55" spans="1:15">
      <c r="A55" s="3">
        <v>39133</v>
      </c>
      <c r="B55" s="4">
        <v>4106.95</v>
      </c>
      <c r="C55" s="4">
        <v>224.38</v>
      </c>
      <c r="D55" s="4">
        <v>261.8</v>
      </c>
      <c r="E55" s="4">
        <f t="shared" si="0"/>
        <v>39</v>
      </c>
      <c r="F55" s="4">
        <f t="shared" si="1"/>
        <v>326</v>
      </c>
      <c r="G55" s="4">
        <f t="shared" si="2"/>
        <v>257.80169863013697</v>
      </c>
      <c r="H55" s="3">
        <f t="shared" si="3"/>
        <v>39133</v>
      </c>
      <c r="I55" s="1">
        <f t="shared" si="4"/>
        <v>15.93065531306743</v>
      </c>
      <c r="J55" s="1">
        <f t="shared" si="5"/>
        <v>16.167070030616742</v>
      </c>
      <c r="K55" s="1">
        <f t="shared" si="6"/>
        <v>13.493613874599184</v>
      </c>
      <c r="L55" s="1">
        <f t="shared" si="7"/>
        <v>18.8405261866343</v>
      </c>
      <c r="M55" s="1">
        <f t="shared" si="8"/>
        <v>10.820157718581624</v>
      </c>
      <c r="N55" s="1">
        <f t="shared" si="9"/>
        <v>21.513982342651857</v>
      </c>
      <c r="O55" s="1">
        <f t="shared" si="10"/>
        <v>24.187438498669419</v>
      </c>
    </row>
    <row r="56" spans="1:15">
      <c r="A56" s="3">
        <v>39134</v>
      </c>
      <c r="B56" s="4">
        <v>4096.2</v>
      </c>
      <c r="C56" s="4">
        <v>224.31</v>
      </c>
      <c r="D56" s="4">
        <v>261.77999999999997</v>
      </c>
      <c r="E56" s="4">
        <f t="shared" si="0"/>
        <v>38</v>
      </c>
      <c r="F56" s="4">
        <f t="shared" si="1"/>
        <v>327</v>
      </c>
      <c r="G56" s="4">
        <f t="shared" si="2"/>
        <v>257.8790136986301</v>
      </c>
      <c r="H56" s="3">
        <f t="shared" si="3"/>
        <v>39134</v>
      </c>
      <c r="I56" s="1">
        <f t="shared" si="4"/>
        <v>15.884192906007533</v>
      </c>
      <c r="J56" s="1">
        <f t="shared" si="5"/>
        <v>16.167070030616742</v>
      </c>
      <c r="K56" s="1">
        <f t="shared" si="6"/>
        <v>13.493613874599184</v>
      </c>
      <c r="L56" s="1">
        <f t="shared" si="7"/>
        <v>18.8405261866343</v>
      </c>
      <c r="M56" s="1">
        <f t="shared" si="8"/>
        <v>10.820157718581624</v>
      </c>
      <c r="N56" s="1">
        <f t="shared" si="9"/>
        <v>21.513982342651857</v>
      </c>
      <c r="O56" s="1">
        <f t="shared" si="10"/>
        <v>24.187438498669419</v>
      </c>
    </row>
    <row r="57" spans="1:15">
      <c r="A57" s="3">
        <v>39135</v>
      </c>
      <c r="B57" s="4">
        <v>4040</v>
      </c>
      <c r="C57" s="4">
        <v>224.35</v>
      </c>
      <c r="D57" s="4">
        <v>261.72000000000003</v>
      </c>
      <c r="E57" s="4">
        <f t="shared" si="0"/>
        <v>37</v>
      </c>
      <c r="F57" s="4">
        <f t="shared" si="1"/>
        <v>328</v>
      </c>
      <c r="G57" s="4">
        <f t="shared" ref="G57:G120" si="11">(E57*C57+F57*D57)/SUM(E57:F57)</f>
        <v>257.93180821917809</v>
      </c>
      <c r="H57" s="3">
        <f t="shared" si="3"/>
        <v>39135</v>
      </c>
      <c r="I57" s="1">
        <f t="shared" si="4"/>
        <v>15.663054618556396</v>
      </c>
      <c r="J57" s="1">
        <f t="shared" si="5"/>
        <v>16.167070030616742</v>
      </c>
      <c r="K57" s="1">
        <f t="shared" si="6"/>
        <v>13.493613874599184</v>
      </c>
      <c r="L57" s="1">
        <f t="shared" si="7"/>
        <v>18.8405261866343</v>
      </c>
      <c r="M57" s="1">
        <f t="shared" si="8"/>
        <v>10.820157718581624</v>
      </c>
      <c r="N57" s="1">
        <f t="shared" si="9"/>
        <v>21.513982342651857</v>
      </c>
      <c r="O57" s="1">
        <f t="shared" si="10"/>
        <v>24.187438498669419</v>
      </c>
    </row>
    <row r="58" spans="1:15">
      <c r="A58" s="3">
        <v>39136</v>
      </c>
      <c r="B58" s="4">
        <v>3938.95</v>
      </c>
      <c r="C58" s="4">
        <v>224.64</v>
      </c>
      <c r="D58" s="4">
        <v>261.83999999999997</v>
      </c>
      <c r="E58" s="4">
        <f t="shared" si="0"/>
        <v>36</v>
      </c>
      <c r="F58" s="4">
        <f t="shared" si="1"/>
        <v>329</v>
      </c>
      <c r="G58" s="4">
        <f t="shared" si="11"/>
        <v>258.17095890410951</v>
      </c>
      <c r="H58" s="3">
        <f t="shared" si="3"/>
        <v>39136</v>
      </c>
      <c r="I58" s="1">
        <f t="shared" si="4"/>
        <v>15.257138202996002</v>
      </c>
      <c r="J58" s="1">
        <f t="shared" si="5"/>
        <v>16.167070030616742</v>
      </c>
      <c r="K58" s="1">
        <f t="shared" si="6"/>
        <v>13.493613874599184</v>
      </c>
      <c r="L58" s="1">
        <f t="shared" si="7"/>
        <v>18.8405261866343</v>
      </c>
      <c r="M58" s="1">
        <f t="shared" si="8"/>
        <v>10.820157718581624</v>
      </c>
      <c r="N58" s="1">
        <f t="shared" si="9"/>
        <v>21.513982342651857</v>
      </c>
      <c r="O58" s="1">
        <f t="shared" si="10"/>
        <v>24.187438498669419</v>
      </c>
    </row>
    <row r="59" spans="1:15">
      <c r="A59" s="3">
        <v>39137</v>
      </c>
      <c r="B59" s="4">
        <v>3938.95</v>
      </c>
      <c r="C59" s="4">
        <v>224.64</v>
      </c>
      <c r="D59" s="4">
        <v>261.83999999999997</v>
      </c>
      <c r="E59" s="4">
        <f t="shared" si="0"/>
        <v>35</v>
      </c>
      <c r="F59" s="4">
        <f t="shared" si="1"/>
        <v>330</v>
      </c>
      <c r="G59" s="4">
        <f t="shared" si="11"/>
        <v>258.27287671232875</v>
      </c>
      <c r="H59" s="3">
        <f t="shared" si="3"/>
        <v>39137</v>
      </c>
      <c r="I59" s="1">
        <f t="shared" si="4"/>
        <v>15.251117539482506</v>
      </c>
      <c r="J59" s="1">
        <f t="shared" si="5"/>
        <v>16.167070030616742</v>
      </c>
      <c r="K59" s="1">
        <f t="shared" si="6"/>
        <v>13.493613874599184</v>
      </c>
      <c r="L59" s="1">
        <f t="shared" si="7"/>
        <v>18.8405261866343</v>
      </c>
      <c r="M59" s="1">
        <f t="shared" si="8"/>
        <v>10.820157718581624</v>
      </c>
      <c r="N59" s="1">
        <f t="shared" si="9"/>
        <v>21.513982342651857</v>
      </c>
      <c r="O59" s="1">
        <f t="shared" si="10"/>
        <v>24.187438498669419</v>
      </c>
    </row>
    <row r="60" spans="1:15">
      <c r="A60" s="3">
        <v>39138</v>
      </c>
      <c r="B60" s="4">
        <v>3938.95</v>
      </c>
      <c r="C60" s="4">
        <v>224.59</v>
      </c>
      <c r="D60" s="4">
        <v>261.83999999999997</v>
      </c>
      <c r="E60" s="4">
        <f t="shared" si="0"/>
        <v>34</v>
      </c>
      <c r="F60" s="4">
        <f t="shared" si="1"/>
        <v>331</v>
      </c>
      <c r="G60" s="4">
        <f t="shared" si="11"/>
        <v>258.37013698630136</v>
      </c>
      <c r="H60" s="3">
        <f t="shared" si="3"/>
        <v>39138</v>
      </c>
      <c r="I60" s="1">
        <f t="shared" si="4"/>
        <v>15.245376443055571</v>
      </c>
      <c r="J60" s="1">
        <f t="shared" si="5"/>
        <v>16.167070030616742</v>
      </c>
      <c r="K60" s="1">
        <f t="shared" si="6"/>
        <v>13.493613874599184</v>
      </c>
      <c r="L60" s="1">
        <f t="shared" si="7"/>
        <v>18.8405261866343</v>
      </c>
      <c r="M60" s="1">
        <f t="shared" si="8"/>
        <v>10.820157718581624</v>
      </c>
      <c r="N60" s="1">
        <f t="shared" si="9"/>
        <v>21.513982342651857</v>
      </c>
      <c r="O60" s="1">
        <f t="shared" si="10"/>
        <v>24.187438498669419</v>
      </c>
    </row>
    <row r="61" spans="1:15">
      <c r="A61" s="3">
        <v>39139</v>
      </c>
      <c r="B61" s="4">
        <v>3942</v>
      </c>
      <c r="C61" s="4">
        <v>224.69</v>
      </c>
      <c r="D61" s="4">
        <v>261.95</v>
      </c>
      <c r="E61" s="4">
        <f t="shared" si="0"/>
        <v>33</v>
      </c>
      <c r="F61" s="4">
        <f t="shared" si="1"/>
        <v>332</v>
      </c>
      <c r="G61" s="4">
        <f t="shared" si="11"/>
        <v>258.58128767123287</v>
      </c>
      <c r="H61" s="3">
        <f t="shared" si="3"/>
        <v>39139</v>
      </c>
      <c r="I61" s="1">
        <f t="shared" si="4"/>
        <v>15.244722599618127</v>
      </c>
      <c r="J61" s="1">
        <f t="shared" si="5"/>
        <v>16.167070030616742</v>
      </c>
      <c r="K61" s="1">
        <f t="shared" si="6"/>
        <v>13.493613874599184</v>
      </c>
      <c r="L61" s="1">
        <f t="shared" si="7"/>
        <v>18.8405261866343</v>
      </c>
      <c r="M61" s="1">
        <f t="shared" si="8"/>
        <v>10.820157718581624</v>
      </c>
      <c r="N61" s="1">
        <f t="shared" si="9"/>
        <v>21.513982342651857</v>
      </c>
      <c r="O61" s="1">
        <f t="shared" si="10"/>
        <v>24.187438498669419</v>
      </c>
    </row>
    <row r="62" spans="1:15">
      <c r="A62" s="3">
        <v>39140</v>
      </c>
      <c r="B62" s="4">
        <v>3893.9</v>
      </c>
      <c r="C62" s="4">
        <v>224.61</v>
      </c>
      <c r="D62" s="4">
        <v>261.91000000000003</v>
      </c>
      <c r="E62" s="4">
        <f t="shared" si="0"/>
        <v>32</v>
      </c>
      <c r="F62" s="4">
        <f t="shared" si="1"/>
        <v>333</v>
      </c>
      <c r="G62" s="4">
        <f t="shared" si="11"/>
        <v>258.63986301369869</v>
      </c>
      <c r="H62" s="3">
        <f t="shared" si="3"/>
        <v>39140</v>
      </c>
      <c r="I62" s="1">
        <f t="shared" si="4"/>
        <v>15.05529717897261</v>
      </c>
      <c r="J62" s="1">
        <f t="shared" si="5"/>
        <v>16.167070030616742</v>
      </c>
      <c r="K62" s="1">
        <f t="shared" si="6"/>
        <v>13.493613874599184</v>
      </c>
      <c r="L62" s="1">
        <f t="shared" si="7"/>
        <v>18.8405261866343</v>
      </c>
      <c r="M62" s="1">
        <f t="shared" si="8"/>
        <v>10.820157718581624</v>
      </c>
      <c r="N62" s="1">
        <f t="shared" si="9"/>
        <v>21.513982342651857</v>
      </c>
      <c r="O62" s="1">
        <f t="shared" si="10"/>
        <v>24.187438498669419</v>
      </c>
    </row>
    <row r="63" spans="1:15">
      <c r="A63" s="3">
        <v>39141</v>
      </c>
      <c r="B63" s="4">
        <v>3745.3</v>
      </c>
      <c r="C63" s="4">
        <v>224.53</v>
      </c>
      <c r="D63" s="4">
        <v>261.94</v>
      </c>
      <c r="E63" s="4">
        <f t="shared" si="0"/>
        <v>31</v>
      </c>
      <c r="F63" s="4">
        <f t="shared" si="1"/>
        <v>334</v>
      </c>
      <c r="G63" s="4">
        <f t="shared" si="11"/>
        <v>258.76271232876718</v>
      </c>
      <c r="H63" s="3">
        <f t="shared" si="3"/>
        <v>39141</v>
      </c>
      <c r="I63" s="1">
        <f t="shared" si="4"/>
        <v>14.473878273626472</v>
      </c>
      <c r="J63" s="1">
        <f t="shared" si="5"/>
        <v>16.167070030616742</v>
      </c>
      <c r="K63" s="1">
        <f t="shared" si="6"/>
        <v>13.493613874599184</v>
      </c>
      <c r="L63" s="1">
        <f t="shared" si="7"/>
        <v>18.8405261866343</v>
      </c>
      <c r="M63" s="1">
        <f t="shared" si="8"/>
        <v>10.820157718581624</v>
      </c>
      <c r="N63" s="1">
        <f t="shared" si="9"/>
        <v>21.513982342651857</v>
      </c>
      <c r="O63" s="1">
        <f t="shared" si="10"/>
        <v>24.187438498669419</v>
      </c>
    </row>
    <row r="64" spans="1:15">
      <c r="A64" s="3">
        <v>39142</v>
      </c>
      <c r="B64" s="4">
        <v>3811.2</v>
      </c>
      <c r="C64" s="4">
        <v>224.12</v>
      </c>
      <c r="D64" s="4">
        <v>261.24</v>
      </c>
      <c r="E64" s="4">
        <f t="shared" si="0"/>
        <v>30</v>
      </c>
      <c r="F64" s="4">
        <f t="shared" si="1"/>
        <v>335</v>
      </c>
      <c r="G64" s="4">
        <f t="shared" si="11"/>
        <v>258.18904109589045</v>
      </c>
      <c r="H64" s="3">
        <f t="shared" si="3"/>
        <v>39142</v>
      </c>
      <c r="I64" s="1">
        <f t="shared" si="4"/>
        <v>14.761277178238306</v>
      </c>
      <c r="J64" s="1">
        <f t="shared" si="5"/>
        <v>16.167070030616742</v>
      </c>
      <c r="K64" s="1">
        <f t="shared" si="6"/>
        <v>13.493613874599184</v>
      </c>
      <c r="L64" s="1">
        <f t="shared" si="7"/>
        <v>18.8405261866343</v>
      </c>
      <c r="M64" s="1">
        <f t="shared" si="8"/>
        <v>10.820157718581624</v>
      </c>
      <c r="N64" s="1">
        <f t="shared" si="9"/>
        <v>21.513982342651857</v>
      </c>
      <c r="O64" s="1">
        <f t="shared" si="10"/>
        <v>24.187438498669419</v>
      </c>
    </row>
    <row r="65" spans="1:15">
      <c r="A65" s="3">
        <v>39143</v>
      </c>
      <c r="B65" s="4">
        <v>3726.75</v>
      </c>
      <c r="C65" s="4">
        <v>224.6</v>
      </c>
      <c r="D65" s="4">
        <v>261.67</v>
      </c>
      <c r="E65" s="4">
        <f t="shared" si="0"/>
        <v>29</v>
      </c>
      <c r="F65" s="4">
        <f t="shared" si="1"/>
        <v>336</v>
      </c>
      <c r="G65" s="4">
        <f t="shared" si="11"/>
        <v>258.72471232876711</v>
      </c>
      <c r="H65" s="3">
        <f t="shared" si="3"/>
        <v>39143</v>
      </c>
      <c r="I65" s="1">
        <f t="shared" si="4"/>
        <v>14.404306285455785</v>
      </c>
      <c r="J65" s="1">
        <f t="shared" si="5"/>
        <v>16.167070030616742</v>
      </c>
      <c r="K65" s="1">
        <f t="shared" si="6"/>
        <v>13.493613874599184</v>
      </c>
      <c r="L65" s="1">
        <f t="shared" si="7"/>
        <v>18.8405261866343</v>
      </c>
      <c r="M65" s="1">
        <f t="shared" si="8"/>
        <v>10.820157718581624</v>
      </c>
      <c r="N65" s="1">
        <f t="shared" si="9"/>
        <v>21.513982342651857</v>
      </c>
      <c r="O65" s="1">
        <f t="shared" si="10"/>
        <v>24.187438498669419</v>
      </c>
    </row>
    <row r="66" spans="1:15">
      <c r="A66" s="3">
        <v>39144</v>
      </c>
      <c r="B66" s="4">
        <v>3726.75</v>
      </c>
      <c r="C66" s="4">
        <v>224.6</v>
      </c>
      <c r="D66" s="4">
        <v>261.67</v>
      </c>
      <c r="E66" s="4">
        <f t="shared" si="0"/>
        <v>28</v>
      </c>
      <c r="F66" s="4">
        <f t="shared" si="1"/>
        <v>337</v>
      </c>
      <c r="G66" s="4">
        <f t="shared" si="11"/>
        <v>258.82627397260279</v>
      </c>
      <c r="H66" s="3">
        <f t="shared" si="3"/>
        <v>39144</v>
      </c>
      <c r="I66" s="1">
        <f t="shared" si="4"/>
        <v>14.39865413506854</v>
      </c>
      <c r="J66" s="1">
        <f t="shared" si="5"/>
        <v>16.167070030616742</v>
      </c>
      <c r="K66" s="1">
        <f t="shared" si="6"/>
        <v>13.493613874599184</v>
      </c>
      <c r="L66" s="1">
        <f t="shared" si="7"/>
        <v>18.8405261866343</v>
      </c>
      <c r="M66" s="1">
        <f t="shared" si="8"/>
        <v>10.820157718581624</v>
      </c>
      <c r="N66" s="1">
        <f t="shared" si="9"/>
        <v>21.513982342651857</v>
      </c>
      <c r="O66" s="1">
        <f t="shared" si="10"/>
        <v>24.187438498669419</v>
      </c>
    </row>
    <row r="67" spans="1:15">
      <c r="A67" s="3">
        <v>39145</v>
      </c>
      <c r="B67" s="4">
        <v>3726.75</v>
      </c>
      <c r="C67" s="4">
        <v>224.54</v>
      </c>
      <c r="D67" s="4">
        <v>261.64</v>
      </c>
      <c r="E67" s="4">
        <f t="shared" si="0"/>
        <v>27</v>
      </c>
      <c r="F67" s="4">
        <f t="shared" si="1"/>
        <v>338</v>
      </c>
      <c r="G67" s="4">
        <f t="shared" si="11"/>
        <v>258.89561643835617</v>
      </c>
      <c r="H67" s="3">
        <f t="shared" si="3"/>
        <v>39145</v>
      </c>
      <c r="I67" s="1">
        <f t="shared" si="4"/>
        <v>14.394797607117271</v>
      </c>
      <c r="J67" s="1">
        <f t="shared" si="5"/>
        <v>16.167070030616742</v>
      </c>
      <c r="K67" s="1">
        <f t="shared" si="6"/>
        <v>13.493613874599184</v>
      </c>
      <c r="L67" s="1">
        <f t="shared" si="7"/>
        <v>18.8405261866343</v>
      </c>
      <c r="M67" s="1">
        <f t="shared" si="8"/>
        <v>10.820157718581624</v>
      </c>
      <c r="N67" s="1">
        <f t="shared" si="9"/>
        <v>21.513982342651857</v>
      </c>
      <c r="O67" s="1">
        <f t="shared" si="10"/>
        <v>24.187438498669419</v>
      </c>
    </row>
    <row r="68" spans="1:15">
      <c r="A68" s="3">
        <v>39146</v>
      </c>
      <c r="B68" s="4">
        <v>3576.5</v>
      </c>
      <c r="C68" s="4">
        <v>224.91</v>
      </c>
      <c r="D68" s="4">
        <v>262.11</v>
      </c>
      <c r="E68" s="4">
        <f t="shared" si="0"/>
        <v>26</v>
      </c>
      <c r="F68" s="4">
        <f t="shared" si="1"/>
        <v>339</v>
      </c>
      <c r="G68" s="4">
        <f t="shared" si="11"/>
        <v>259.46013698630139</v>
      </c>
      <c r="H68" s="3">
        <f t="shared" si="3"/>
        <v>39146</v>
      </c>
      <c r="I68" s="1">
        <f t="shared" si="4"/>
        <v>13.784391088134001</v>
      </c>
      <c r="J68" s="1">
        <f t="shared" si="5"/>
        <v>16.167070030616742</v>
      </c>
      <c r="K68" s="1">
        <f t="shared" si="6"/>
        <v>13.493613874599184</v>
      </c>
      <c r="L68" s="1">
        <f t="shared" si="7"/>
        <v>18.8405261866343</v>
      </c>
      <c r="M68" s="1">
        <f t="shared" si="8"/>
        <v>10.820157718581624</v>
      </c>
      <c r="N68" s="1">
        <f t="shared" si="9"/>
        <v>21.513982342651857</v>
      </c>
      <c r="O68" s="1">
        <f t="shared" si="10"/>
        <v>24.187438498669419</v>
      </c>
    </row>
    <row r="69" spans="1:15">
      <c r="A69" s="3">
        <v>39147</v>
      </c>
      <c r="B69" s="4">
        <v>3655.65</v>
      </c>
      <c r="C69" s="4">
        <v>224.78</v>
      </c>
      <c r="D69" s="4">
        <v>261.93</v>
      </c>
      <c r="E69" s="4">
        <f t="shared" ref="E69:E132" si="12">IF(MONTH($A69)&lt;=3,DATE(YEAR($A69),3,31)-A69,DATE(YEAR($A69)+1,3,31)-A69)</f>
        <v>25</v>
      </c>
      <c r="F69" s="4">
        <f t="shared" si="1"/>
        <v>340</v>
      </c>
      <c r="G69" s="4">
        <f t="shared" si="11"/>
        <v>259.38547945205477</v>
      </c>
      <c r="H69" s="3">
        <f t="shared" si="3"/>
        <v>39147</v>
      </c>
      <c r="I69" s="1">
        <f t="shared" si="4"/>
        <v>14.093502873493412</v>
      </c>
      <c r="J69" s="1">
        <f t="shared" si="5"/>
        <v>16.167070030616742</v>
      </c>
      <c r="K69" s="1">
        <f t="shared" si="6"/>
        <v>13.493613874599184</v>
      </c>
      <c r="L69" s="1">
        <f t="shared" si="7"/>
        <v>18.8405261866343</v>
      </c>
      <c r="M69" s="1">
        <f t="shared" si="8"/>
        <v>10.820157718581624</v>
      </c>
      <c r="N69" s="1">
        <f t="shared" si="9"/>
        <v>21.513982342651857</v>
      </c>
      <c r="O69" s="1">
        <f t="shared" si="10"/>
        <v>24.187438498669419</v>
      </c>
    </row>
    <row r="70" spans="1:15">
      <c r="A70" s="3">
        <v>39148</v>
      </c>
      <c r="B70" s="4">
        <v>3626.85</v>
      </c>
      <c r="C70" s="4">
        <v>224.73</v>
      </c>
      <c r="D70" s="4">
        <v>261.88</v>
      </c>
      <c r="E70" s="4">
        <f t="shared" si="12"/>
        <v>24</v>
      </c>
      <c r="F70" s="4">
        <f t="shared" ref="F70:F133" si="13">365-E70</f>
        <v>341</v>
      </c>
      <c r="G70" s="4">
        <f t="shared" si="11"/>
        <v>259.43726027397264</v>
      </c>
      <c r="H70" s="3">
        <f t="shared" ref="H70:H133" si="14">A70</f>
        <v>39148</v>
      </c>
      <c r="I70" s="1">
        <f t="shared" ref="I70:I133" si="15">B70/G70</f>
        <v>13.979680467524018</v>
      </c>
      <c r="J70" s="1">
        <f t="shared" ref="J70:J133" si="16">$I$2</f>
        <v>16.167070030616742</v>
      </c>
      <c r="K70" s="1">
        <f t="shared" ref="K70:K133" si="17">$J70-$I$1</f>
        <v>13.493613874599184</v>
      </c>
      <c r="L70" s="1">
        <f t="shared" ref="L70:L133" si="18">$J70+$I$1</f>
        <v>18.8405261866343</v>
      </c>
      <c r="M70" s="1">
        <f t="shared" ref="M70:M133" si="19">$J70-$I$1*2</f>
        <v>10.820157718581624</v>
      </c>
      <c r="N70" s="1">
        <f t="shared" ref="N70:N133" si="20">$J70+$I$1*2</f>
        <v>21.513982342651857</v>
      </c>
      <c r="O70" s="1">
        <f t="shared" ref="O70:O133" si="21">$J70+$I$1*3</f>
        <v>24.187438498669419</v>
      </c>
    </row>
    <row r="71" spans="1:15">
      <c r="A71" s="3">
        <v>39149</v>
      </c>
      <c r="B71" s="4">
        <v>3761.65</v>
      </c>
      <c r="C71" s="4">
        <v>224.87</v>
      </c>
      <c r="D71" s="4">
        <v>262.33</v>
      </c>
      <c r="E71" s="4">
        <f t="shared" si="12"/>
        <v>23</v>
      </c>
      <c r="F71" s="4">
        <f t="shared" si="13"/>
        <v>342</v>
      </c>
      <c r="G71" s="4">
        <f t="shared" si="11"/>
        <v>259.96950684931505</v>
      </c>
      <c r="H71" s="3">
        <f t="shared" si="14"/>
        <v>39149</v>
      </c>
      <c r="I71" s="1">
        <f t="shared" si="15"/>
        <v>14.469581627434284</v>
      </c>
      <c r="J71" s="1">
        <f t="shared" si="16"/>
        <v>16.167070030616742</v>
      </c>
      <c r="K71" s="1">
        <f t="shared" si="17"/>
        <v>13.493613874599184</v>
      </c>
      <c r="L71" s="1">
        <f t="shared" si="18"/>
        <v>18.8405261866343</v>
      </c>
      <c r="M71" s="1">
        <f t="shared" si="19"/>
        <v>10.820157718581624</v>
      </c>
      <c r="N71" s="1">
        <f t="shared" si="20"/>
        <v>21.513982342651857</v>
      </c>
      <c r="O71" s="1">
        <f t="shared" si="21"/>
        <v>24.187438498669419</v>
      </c>
    </row>
    <row r="72" spans="1:15">
      <c r="A72" s="3">
        <v>39150</v>
      </c>
      <c r="B72" s="4">
        <v>3718</v>
      </c>
      <c r="C72" s="4">
        <v>224.92</v>
      </c>
      <c r="D72" s="4">
        <v>262.20999999999998</v>
      </c>
      <c r="E72" s="4">
        <f t="shared" si="12"/>
        <v>22</v>
      </c>
      <c r="F72" s="4">
        <f t="shared" si="13"/>
        <v>343</v>
      </c>
      <c r="G72" s="4">
        <f t="shared" si="11"/>
        <v>259.96238356164383</v>
      </c>
      <c r="H72" s="3">
        <f t="shared" si="14"/>
        <v>39150</v>
      </c>
      <c r="I72" s="1">
        <f t="shared" si="15"/>
        <v>14.302069203479071</v>
      </c>
      <c r="J72" s="1">
        <f t="shared" si="16"/>
        <v>16.167070030616742</v>
      </c>
      <c r="K72" s="1">
        <f t="shared" si="17"/>
        <v>13.493613874599184</v>
      </c>
      <c r="L72" s="1">
        <f t="shared" si="18"/>
        <v>18.8405261866343</v>
      </c>
      <c r="M72" s="1">
        <f t="shared" si="19"/>
        <v>10.820157718581624</v>
      </c>
      <c r="N72" s="1">
        <f t="shared" si="20"/>
        <v>21.513982342651857</v>
      </c>
      <c r="O72" s="1">
        <f t="shared" si="21"/>
        <v>24.187438498669419</v>
      </c>
    </row>
    <row r="73" spans="1:15">
      <c r="A73" s="3">
        <v>39151</v>
      </c>
      <c r="B73" s="4">
        <v>3718</v>
      </c>
      <c r="C73" s="4">
        <v>224.92</v>
      </c>
      <c r="D73" s="4">
        <v>262.20999999999998</v>
      </c>
      <c r="E73" s="4">
        <f t="shared" si="12"/>
        <v>21</v>
      </c>
      <c r="F73" s="4">
        <f t="shared" si="13"/>
        <v>344</v>
      </c>
      <c r="G73" s="4">
        <f t="shared" si="11"/>
        <v>260.06454794520545</v>
      </c>
      <c r="H73" s="3">
        <f t="shared" si="14"/>
        <v>39151</v>
      </c>
      <c r="I73" s="1">
        <f t="shared" si="15"/>
        <v>14.296450744156669</v>
      </c>
      <c r="J73" s="1">
        <f t="shared" si="16"/>
        <v>16.167070030616742</v>
      </c>
      <c r="K73" s="1">
        <f t="shared" si="17"/>
        <v>13.493613874599184</v>
      </c>
      <c r="L73" s="1">
        <f t="shared" si="18"/>
        <v>18.8405261866343</v>
      </c>
      <c r="M73" s="1">
        <f t="shared" si="19"/>
        <v>10.820157718581624</v>
      </c>
      <c r="N73" s="1">
        <f t="shared" si="20"/>
        <v>21.513982342651857</v>
      </c>
      <c r="O73" s="1">
        <f t="shared" si="21"/>
        <v>24.187438498669419</v>
      </c>
    </row>
    <row r="74" spans="1:15">
      <c r="A74" s="3">
        <v>39152</v>
      </c>
      <c r="B74" s="4">
        <v>3718</v>
      </c>
      <c r="C74" s="4">
        <v>224.92</v>
      </c>
      <c r="D74" s="4">
        <v>262.20999999999998</v>
      </c>
      <c r="E74" s="4">
        <f t="shared" si="12"/>
        <v>20</v>
      </c>
      <c r="F74" s="4">
        <f t="shared" si="13"/>
        <v>345</v>
      </c>
      <c r="G74" s="4">
        <f t="shared" si="11"/>
        <v>260.16671232876712</v>
      </c>
      <c r="H74" s="3">
        <f t="shared" si="14"/>
        <v>39152</v>
      </c>
      <c r="I74" s="1">
        <f t="shared" si="15"/>
        <v>14.290836697438998</v>
      </c>
      <c r="J74" s="1">
        <f t="shared" si="16"/>
        <v>16.167070030616742</v>
      </c>
      <c r="K74" s="1">
        <f t="shared" si="17"/>
        <v>13.493613874599184</v>
      </c>
      <c r="L74" s="1">
        <f t="shared" si="18"/>
        <v>18.8405261866343</v>
      </c>
      <c r="M74" s="1">
        <f t="shared" si="19"/>
        <v>10.820157718581624</v>
      </c>
      <c r="N74" s="1">
        <f t="shared" si="20"/>
        <v>21.513982342651857</v>
      </c>
      <c r="O74" s="1">
        <f t="shared" si="21"/>
        <v>24.187438498669419</v>
      </c>
    </row>
    <row r="75" spans="1:15">
      <c r="A75" s="3">
        <v>39153</v>
      </c>
      <c r="B75" s="4">
        <v>3734.6</v>
      </c>
      <c r="C75" s="4">
        <v>225.05</v>
      </c>
      <c r="D75" s="4">
        <v>262.32</v>
      </c>
      <c r="E75" s="4">
        <f t="shared" si="12"/>
        <v>19</v>
      </c>
      <c r="F75" s="4">
        <f t="shared" si="13"/>
        <v>346</v>
      </c>
      <c r="G75" s="4">
        <f t="shared" si="11"/>
        <v>260.37991780821915</v>
      </c>
      <c r="H75" s="3">
        <f t="shared" si="14"/>
        <v>39153</v>
      </c>
      <c r="I75" s="1">
        <f t="shared" si="15"/>
        <v>14.342888005482401</v>
      </c>
      <c r="J75" s="1">
        <f t="shared" si="16"/>
        <v>16.167070030616742</v>
      </c>
      <c r="K75" s="1">
        <f t="shared" si="17"/>
        <v>13.493613874599184</v>
      </c>
      <c r="L75" s="1">
        <f t="shared" si="18"/>
        <v>18.8405261866343</v>
      </c>
      <c r="M75" s="1">
        <f t="shared" si="19"/>
        <v>10.820157718581624</v>
      </c>
      <c r="N75" s="1">
        <f t="shared" si="20"/>
        <v>21.513982342651857</v>
      </c>
      <c r="O75" s="1">
        <f t="shared" si="21"/>
        <v>24.187438498669419</v>
      </c>
    </row>
    <row r="76" spans="1:15">
      <c r="A76" s="3">
        <v>39154</v>
      </c>
      <c r="B76" s="4">
        <v>3770.55</v>
      </c>
      <c r="C76" s="4">
        <v>224.95</v>
      </c>
      <c r="D76" s="4">
        <v>261.91000000000003</v>
      </c>
      <c r="E76" s="4">
        <f t="shared" si="12"/>
        <v>18</v>
      </c>
      <c r="F76" s="4">
        <f t="shared" si="13"/>
        <v>347</v>
      </c>
      <c r="G76" s="4">
        <f t="shared" si="11"/>
        <v>260.08731506849318</v>
      </c>
      <c r="H76" s="3">
        <f t="shared" si="14"/>
        <v>39154</v>
      </c>
      <c r="I76" s="1">
        <f t="shared" si="15"/>
        <v>14.497246815005328</v>
      </c>
      <c r="J76" s="1">
        <f t="shared" si="16"/>
        <v>16.167070030616742</v>
      </c>
      <c r="K76" s="1">
        <f t="shared" si="17"/>
        <v>13.493613874599184</v>
      </c>
      <c r="L76" s="1">
        <f t="shared" si="18"/>
        <v>18.8405261866343</v>
      </c>
      <c r="M76" s="1">
        <f t="shared" si="19"/>
        <v>10.820157718581624</v>
      </c>
      <c r="N76" s="1">
        <f t="shared" si="20"/>
        <v>21.513982342651857</v>
      </c>
      <c r="O76" s="1">
        <f t="shared" si="21"/>
        <v>24.187438498669419</v>
      </c>
    </row>
    <row r="77" spans="1:15">
      <c r="A77" s="3">
        <v>39155</v>
      </c>
      <c r="B77" s="4">
        <v>3641.1</v>
      </c>
      <c r="C77" s="4">
        <v>225.61</v>
      </c>
      <c r="D77" s="4">
        <v>262.56</v>
      </c>
      <c r="E77" s="4">
        <f t="shared" si="12"/>
        <v>17</v>
      </c>
      <c r="F77" s="4">
        <f t="shared" si="13"/>
        <v>348</v>
      </c>
      <c r="G77" s="4">
        <f t="shared" si="11"/>
        <v>260.83904109589042</v>
      </c>
      <c r="H77" s="3">
        <f t="shared" si="14"/>
        <v>39155</v>
      </c>
      <c r="I77" s="1">
        <f t="shared" si="15"/>
        <v>13.959183351933302</v>
      </c>
      <c r="J77" s="1">
        <f t="shared" si="16"/>
        <v>16.167070030616742</v>
      </c>
      <c r="K77" s="1">
        <f t="shared" si="17"/>
        <v>13.493613874599184</v>
      </c>
      <c r="L77" s="1">
        <f t="shared" si="18"/>
        <v>18.8405261866343</v>
      </c>
      <c r="M77" s="1">
        <f t="shared" si="19"/>
        <v>10.820157718581624</v>
      </c>
      <c r="N77" s="1">
        <f t="shared" si="20"/>
        <v>21.513982342651857</v>
      </c>
      <c r="O77" s="1">
        <f t="shared" si="21"/>
        <v>24.187438498669419</v>
      </c>
    </row>
    <row r="78" spans="1:15">
      <c r="A78" s="3">
        <v>39156</v>
      </c>
      <c r="B78" s="4">
        <v>3643.6</v>
      </c>
      <c r="C78" s="4">
        <v>225.68</v>
      </c>
      <c r="D78" s="4">
        <v>262.55</v>
      </c>
      <c r="E78" s="4">
        <f t="shared" si="12"/>
        <v>16</v>
      </c>
      <c r="F78" s="4">
        <f t="shared" si="13"/>
        <v>349</v>
      </c>
      <c r="G78" s="4">
        <f t="shared" si="11"/>
        <v>260.93378082191782</v>
      </c>
      <c r="H78" s="3">
        <f t="shared" si="14"/>
        <v>39156</v>
      </c>
      <c r="I78" s="1">
        <f t="shared" si="15"/>
        <v>13.963696032468427</v>
      </c>
      <c r="J78" s="1">
        <f t="shared" si="16"/>
        <v>16.167070030616742</v>
      </c>
      <c r="K78" s="1">
        <f t="shared" si="17"/>
        <v>13.493613874599184</v>
      </c>
      <c r="L78" s="1">
        <f t="shared" si="18"/>
        <v>18.8405261866343</v>
      </c>
      <c r="M78" s="1">
        <f t="shared" si="19"/>
        <v>10.820157718581624</v>
      </c>
      <c r="N78" s="1">
        <f t="shared" si="20"/>
        <v>21.513982342651857</v>
      </c>
      <c r="O78" s="1">
        <f t="shared" si="21"/>
        <v>24.187438498669419</v>
      </c>
    </row>
    <row r="79" spans="1:15">
      <c r="A79" s="3">
        <v>39157</v>
      </c>
      <c r="B79" s="4">
        <v>3608.55</v>
      </c>
      <c r="C79" s="4">
        <v>225.72</v>
      </c>
      <c r="D79" s="4">
        <v>262.39</v>
      </c>
      <c r="E79" s="4">
        <f t="shared" si="12"/>
        <v>15</v>
      </c>
      <c r="F79" s="4">
        <f t="shared" si="13"/>
        <v>350</v>
      </c>
      <c r="G79" s="4">
        <f t="shared" si="11"/>
        <v>260.88301369863012</v>
      </c>
      <c r="H79" s="3">
        <f t="shared" si="14"/>
        <v>39157</v>
      </c>
      <c r="I79" s="1">
        <f t="shared" si="15"/>
        <v>13.832061922469842</v>
      </c>
      <c r="J79" s="1">
        <f t="shared" si="16"/>
        <v>16.167070030616742</v>
      </c>
      <c r="K79" s="1">
        <f t="shared" si="17"/>
        <v>13.493613874599184</v>
      </c>
      <c r="L79" s="1">
        <f t="shared" si="18"/>
        <v>18.8405261866343</v>
      </c>
      <c r="M79" s="1">
        <f t="shared" si="19"/>
        <v>10.820157718581624</v>
      </c>
      <c r="N79" s="1">
        <f t="shared" si="20"/>
        <v>21.513982342651857</v>
      </c>
      <c r="O79" s="1">
        <f t="shared" si="21"/>
        <v>24.187438498669419</v>
      </c>
    </row>
    <row r="80" spans="1:15">
      <c r="A80" s="3">
        <v>39158</v>
      </c>
      <c r="B80" s="4">
        <v>3608.55</v>
      </c>
      <c r="C80" s="4">
        <v>225.72</v>
      </c>
      <c r="D80" s="4">
        <v>262.39</v>
      </c>
      <c r="E80" s="4">
        <f t="shared" si="12"/>
        <v>14</v>
      </c>
      <c r="F80" s="4">
        <f t="shared" si="13"/>
        <v>351</v>
      </c>
      <c r="G80" s="4">
        <f t="shared" si="11"/>
        <v>260.98347945205478</v>
      </c>
      <c r="H80" s="3">
        <f t="shared" si="14"/>
        <v>39158</v>
      </c>
      <c r="I80" s="1">
        <f t="shared" si="15"/>
        <v>13.826737261593319</v>
      </c>
      <c r="J80" s="1">
        <f t="shared" si="16"/>
        <v>16.167070030616742</v>
      </c>
      <c r="K80" s="1">
        <f t="shared" si="17"/>
        <v>13.493613874599184</v>
      </c>
      <c r="L80" s="1">
        <f t="shared" si="18"/>
        <v>18.8405261866343</v>
      </c>
      <c r="M80" s="1">
        <f t="shared" si="19"/>
        <v>10.820157718581624</v>
      </c>
      <c r="N80" s="1">
        <f t="shared" si="20"/>
        <v>21.513982342651857</v>
      </c>
      <c r="O80" s="1">
        <f t="shared" si="21"/>
        <v>24.187438498669419</v>
      </c>
    </row>
    <row r="81" spans="1:15">
      <c r="A81" s="3">
        <v>39159</v>
      </c>
      <c r="B81" s="4">
        <v>3608.55</v>
      </c>
      <c r="C81" s="4">
        <v>225.78</v>
      </c>
      <c r="D81" s="4">
        <v>262.57</v>
      </c>
      <c r="E81" s="4">
        <f t="shared" si="12"/>
        <v>13</v>
      </c>
      <c r="F81" s="4">
        <f t="shared" si="13"/>
        <v>352</v>
      </c>
      <c r="G81" s="4">
        <f t="shared" si="11"/>
        <v>261.25967123287671</v>
      </c>
      <c r="H81" s="3">
        <f t="shared" si="14"/>
        <v>39159</v>
      </c>
      <c r="I81" s="1">
        <f t="shared" si="15"/>
        <v>13.812120267055986</v>
      </c>
      <c r="J81" s="1">
        <f t="shared" si="16"/>
        <v>16.167070030616742</v>
      </c>
      <c r="K81" s="1">
        <f t="shared" si="17"/>
        <v>13.493613874599184</v>
      </c>
      <c r="L81" s="1">
        <f t="shared" si="18"/>
        <v>18.8405261866343</v>
      </c>
      <c r="M81" s="1">
        <f t="shared" si="19"/>
        <v>10.820157718581624</v>
      </c>
      <c r="N81" s="1">
        <f t="shared" si="20"/>
        <v>21.513982342651857</v>
      </c>
      <c r="O81" s="1">
        <f t="shared" si="21"/>
        <v>24.187438498669419</v>
      </c>
    </row>
    <row r="82" spans="1:15">
      <c r="A82" s="3">
        <v>39160</v>
      </c>
      <c r="B82" s="4">
        <v>3678.9</v>
      </c>
      <c r="C82" s="4">
        <v>225.61</v>
      </c>
      <c r="D82" s="4">
        <v>262.81</v>
      </c>
      <c r="E82" s="4">
        <f t="shared" si="12"/>
        <v>12</v>
      </c>
      <c r="F82" s="4">
        <f t="shared" si="13"/>
        <v>353</v>
      </c>
      <c r="G82" s="4">
        <f t="shared" si="11"/>
        <v>261.5869863013699</v>
      </c>
      <c r="H82" s="3">
        <f t="shared" si="14"/>
        <v>39160</v>
      </c>
      <c r="I82" s="1">
        <f t="shared" si="15"/>
        <v>14.063773018744909</v>
      </c>
      <c r="J82" s="1">
        <f t="shared" si="16"/>
        <v>16.167070030616742</v>
      </c>
      <c r="K82" s="1">
        <f t="shared" si="17"/>
        <v>13.493613874599184</v>
      </c>
      <c r="L82" s="1">
        <f t="shared" si="18"/>
        <v>18.8405261866343</v>
      </c>
      <c r="M82" s="1">
        <f t="shared" si="19"/>
        <v>10.820157718581624</v>
      </c>
      <c r="N82" s="1">
        <f t="shared" si="20"/>
        <v>21.513982342651857</v>
      </c>
      <c r="O82" s="1">
        <f t="shared" si="21"/>
        <v>24.187438498669419</v>
      </c>
    </row>
    <row r="83" spans="1:15">
      <c r="A83" s="3">
        <v>39161</v>
      </c>
      <c r="B83" s="4">
        <v>3697.6</v>
      </c>
      <c r="C83" s="4">
        <v>225.74</v>
      </c>
      <c r="D83" s="4">
        <v>262.64</v>
      </c>
      <c r="E83" s="4">
        <f t="shared" si="12"/>
        <v>11</v>
      </c>
      <c r="F83" s="4">
        <f t="shared" si="13"/>
        <v>354</v>
      </c>
      <c r="G83" s="4">
        <f t="shared" si="11"/>
        <v>261.52794520547945</v>
      </c>
      <c r="H83" s="3">
        <f t="shared" si="14"/>
        <v>39161</v>
      </c>
      <c r="I83" s="1">
        <f t="shared" si="15"/>
        <v>14.138450853100379</v>
      </c>
      <c r="J83" s="1">
        <f t="shared" si="16"/>
        <v>16.167070030616742</v>
      </c>
      <c r="K83" s="1">
        <f t="shared" si="17"/>
        <v>13.493613874599184</v>
      </c>
      <c r="L83" s="1">
        <f t="shared" si="18"/>
        <v>18.8405261866343</v>
      </c>
      <c r="M83" s="1">
        <f t="shared" si="19"/>
        <v>10.820157718581624</v>
      </c>
      <c r="N83" s="1">
        <f t="shared" si="20"/>
        <v>21.513982342651857</v>
      </c>
      <c r="O83" s="1">
        <f t="shared" si="21"/>
        <v>24.187438498669419</v>
      </c>
    </row>
    <row r="84" spans="1:15">
      <c r="A84" s="3">
        <v>39162</v>
      </c>
      <c r="B84" s="4">
        <v>3764.55</v>
      </c>
      <c r="C84" s="4">
        <v>225.75</v>
      </c>
      <c r="D84" s="4">
        <v>262.69</v>
      </c>
      <c r="E84" s="4">
        <f t="shared" si="12"/>
        <v>10</v>
      </c>
      <c r="F84" s="4">
        <f t="shared" si="13"/>
        <v>355</v>
      </c>
      <c r="G84" s="4">
        <f t="shared" si="11"/>
        <v>261.67794520547943</v>
      </c>
      <c r="H84" s="3">
        <f t="shared" si="14"/>
        <v>39162</v>
      </c>
      <c r="I84" s="1">
        <f t="shared" si="15"/>
        <v>14.386195202824346</v>
      </c>
      <c r="J84" s="1">
        <f t="shared" si="16"/>
        <v>16.167070030616742</v>
      </c>
      <c r="K84" s="1">
        <f t="shared" si="17"/>
        <v>13.493613874599184</v>
      </c>
      <c r="L84" s="1">
        <f t="shared" si="18"/>
        <v>18.8405261866343</v>
      </c>
      <c r="M84" s="1">
        <f t="shared" si="19"/>
        <v>10.820157718581624</v>
      </c>
      <c r="N84" s="1">
        <f t="shared" si="20"/>
        <v>21.513982342651857</v>
      </c>
      <c r="O84" s="1">
        <f t="shared" si="21"/>
        <v>24.187438498669419</v>
      </c>
    </row>
    <row r="85" spans="1:15">
      <c r="A85" s="3">
        <v>39163</v>
      </c>
      <c r="B85" s="4">
        <v>3875.9</v>
      </c>
      <c r="C85" s="4">
        <v>225.64</v>
      </c>
      <c r="D85" s="4">
        <v>262.98</v>
      </c>
      <c r="E85" s="4">
        <f t="shared" si="12"/>
        <v>9</v>
      </c>
      <c r="F85" s="4">
        <f t="shared" si="13"/>
        <v>356</v>
      </c>
      <c r="G85" s="4">
        <f t="shared" si="11"/>
        <v>262.05928767123288</v>
      </c>
      <c r="H85" s="3">
        <f t="shared" si="14"/>
        <v>39163</v>
      </c>
      <c r="I85" s="1">
        <f t="shared" si="15"/>
        <v>14.79016460146423</v>
      </c>
      <c r="J85" s="1">
        <f t="shared" si="16"/>
        <v>16.167070030616742</v>
      </c>
      <c r="K85" s="1">
        <f t="shared" si="17"/>
        <v>13.493613874599184</v>
      </c>
      <c r="L85" s="1">
        <f t="shared" si="18"/>
        <v>18.8405261866343</v>
      </c>
      <c r="M85" s="1">
        <f t="shared" si="19"/>
        <v>10.820157718581624</v>
      </c>
      <c r="N85" s="1">
        <f t="shared" si="20"/>
        <v>21.513982342651857</v>
      </c>
      <c r="O85" s="1">
        <f t="shared" si="21"/>
        <v>24.187438498669419</v>
      </c>
    </row>
    <row r="86" spans="1:15">
      <c r="A86" s="3">
        <v>39164</v>
      </c>
      <c r="B86" s="4">
        <v>3861.05</v>
      </c>
      <c r="C86" s="4">
        <v>225.77</v>
      </c>
      <c r="D86" s="4">
        <v>263.43</v>
      </c>
      <c r="E86" s="4">
        <f t="shared" si="12"/>
        <v>8</v>
      </c>
      <c r="F86" s="4">
        <f t="shared" si="13"/>
        <v>357</v>
      </c>
      <c r="G86" s="4">
        <f t="shared" si="11"/>
        <v>262.60457534246581</v>
      </c>
      <c r="H86" s="3">
        <f t="shared" si="14"/>
        <v>39164</v>
      </c>
      <c r="I86" s="1">
        <f t="shared" si="15"/>
        <v>14.702904528471212</v>
      </c>
      <c r="J86" s="1">
        <f t="shared" si="16"/>
        <v>16.167070030616742</v>
      </c>
      <c r="K86" s="1">
        <f t="shared" si="17"/>
        <v>13.493613874599184</v>
      </c>
      <c r="L86" s="1">
        <f t="shared" si="18"/>
        <v>18.8405261866343</v>
      </c>
      <c r="M86" s="1">
        <f t="shared" si="19"/>
        <v>10.820157718581624</v>
      </c>
      <c r="N86" s="1">
        <f t="shared" si="20"/>
        <v>21.513982342651857</v>
      </c>
      <c r="O86" s="1">
        <f t="shared" si="21"/>
        <v>24.187438498669419</v>
      </c>
    </row>
    <row r="87" spans="1:15">
      <c r="A87" s="3">
        <v>39165</v>
      </c>
      <c r="B87" s="4">
        <v>3861.05</v>
      </c>
      <c r="C87" s="4">
        <v>225.77</v>
      </c>
      <c r="D87" s="4">
        <v>263.43</v>
      </c>
      <c r="E87" s="4">
        <f t="shared" si="12"/>
        <v>7</v>
      </c>
      <c r="F87" s="4">
        <f t="shared" si="13"/>
        <v>358</v>
      </c>
      <c r="G87" s="4">
        <f t="shared" si="11"/>
        <v>262.70775342465754</v>
      </c>
      <c r="H87" s="3">
        <f t="shared" si="14"/>
        <v>39165</v>
      </c>
      <c r="I87" s="1">
        <f t="shared" si="15"/>
        <v>14.697129984430848</v>
      </c>
      <c r="J87" s="1">
        <f t="shared" si="16"/>
        <v>16.167070030616742</v>
      </c>
      <c r="K87" s="1">
        <f t="shared" si="17"/>
        <v>13.493613874599184</v>
      </c>
      <c r="L87" s="1">
        <f t="shared" si="18"/>
        <v>18.8405261866343</v>
      </c>
      <c r="M87" s="1">
        <f t="shared" si="19"/>
        <v>10.820157718581624</v>
      </c>
      <c r="N87" s="1">
        <f t="shared" si="20"/>
        <v>21.513982342651857</v>
      </c>
      <c r="O87" s="1">
        <f t="shared" si="21"/>
        <v>24.187438498669419</v>
      </c>
    </row>
    <row r="88" spans="1:15">
      <c r="A88" s="3">
        <v>39166</v>
      </c>
      <c r="B88" s="4">
        <v>3861.05</v>
      </c>
      <c r="C88" s="4">
        <v>225.77</v>
      </c>
      <c r="D88" s="4">
        <v>263.43</v>
      </c>
      <c r="E88" s="4">
        <f t="shared" si="12"/>
        <v>6</v>
      </c>
      <c r="F88" s="4">
        <f t="shared" si="13"/>
        <v>359</v>
      </c>
      <c r="G88" s="4">
        <f t="shared" si="11"/>
        <v>262.81093150684927</v>
      </c>
      <c r="H88" s="3">
        <f t="shared" si="14"/>
        <v>39166</v>
      </c>
      <c r="I88" s="1">
        <f t="shared" si="15"/>
        <v>14.691359974497008</v>
      </c>
      <c r="J88" s="1">
        <f t="shared" si="16"/>
        <v>16.167070030616742</v>
      </c>
      <c r="K88" s="1">
        <f t="shared" si="17"/>
        <v>13.493613874599184</v>
      </c>
      <c r="L88" s="1">
        <f t="shared" si="18"/>
        <v>18.8405261866343</v>
      </c>
      <c r="M88" s="1">
        <f t="shared" si="19"/>
        <v>10.820157718581624</v>
      </c>
      <c r="N88" s="1">
        <f t="shared" si="20"/>
        <v>21.513982342651857</v>
      </c>
      <c r="O88" s="1">
        <f t="shared" si="21"/>
        <v>24.187438498669419</v>
      </c>
    </row>
    <row r="89" spans="1:15">
      <c r="A89" s="3">
        <v>39167</v>
      </c>
      <c r="B89" s="4">
        <v>3819.95</v>
      </c>
      <c r="C89" s="4">
        <v>225.78</v>
      </c>
      <c r="D89" s="4">
        <v>263.58</v>
      </c>
      <c r="E89" s="4">
        <f t="shared" si="12"/>
        <v>5</v>
      </c>
      <c r="F89" s="4">
        <f t="shared" si="13"/>
        <v>360</v>
      </c>
      <c r="G89" s="4">
        <f t="shared" si="11"/>
        <v>263.06219178082188</v>
      </c>
      <c r="H89" s="3">
        <f t="shared" si="14"/>
        <v>39167</v>
      </c>
      <c r="I89" s="1">
        <f t="shared" si="15"/>
        <v>14.521090903031421</v>
      </c>
      <c r="J89" s="1">
        <f t="shared" si="16"/>
        <v>16.167070030616742</v>
      </c>
      <c r="K89" s="1">
        <f t="shared" si="17"/>
        <v>13.493613874599184</v>
      </c>
      <c r="L89" s="1">
        <f t="shared" si="18"/>
        <v>18.8405261866343</v>
      </c>
      <c r="M89" s="1">
        <f t="shared" si="19"/>
        <v>10.820157718581624</v>
      </c>
      <c r="N89" s="1">
        <f t="shared" si="20"/>
        <v>21.513982342651857</v>
      </c>
      <c r="O89" s="1">
        <f t="shared" si="21"/>
        <v>24.187438498669419</v>
      </c>
    </row>
    <row r="90" spans="1:15">
      <c r="A90" s="3">
        <v>39168</v>
      </c>
      <c r="B90" s="4">
        <v>3819.95</v>
      </c>
      <c r="C90" s="4">
        <v>225.82</v>
      </c>
      <c r="D90" s="4">
        <v>263.89999999999998</v>
      </c>
      <c r="E90" s="4">
        <f t="shared" si="12"/>
        <v>4</v>
      </c>
      <c r="F90" s="4">
        <f t="shared" si="13"/>
        <v>361</v>
      </c>
      <c r="G90" s="4">
        <f t="shared" si="11"/>
        <v>263.48268493150681</v>
      </c>
      <c r="H90" s="3">
        <f t="shared" si="14"/>
        <v>39168</v>
      </c>
      <c r="I90" s="1">
        <f t="shared" si="15"/>
        <v>14.497916631572995</v>
      </c>
      <c r="J90" s="1">
        <f t="shared" si="16"/>
        <v>16.167070030616742</v>
      </c>
      <c r="K90" s="1">
        <f t="shared" si="17"/>
        <v>13.493613874599184</v>
      </c>
      <c r="L90" s="1">
        <f t="shared" si="18"/>
        <v>18.8405261866343</v>
      </c>
      <c r="M90" s="1">
        <f t="shared" si="19"/>
        <v>10.820157718581624</v>
      </c>
      <c r="N90" s="1">
        <f t="shared" si="20"/>
        <v>21.513982342651857</v>
      </c>
      <c r="O90" s="1">
        <f t="shared" si="21"/>
        <v>24.187438498669419</v>
      </c>
    </row>
    <row r="91" spans="1:15">
      <c r="A91" s="3">
        <v>39169</v>
      </c>
      <c r="B91" s="4">
        <v>3761.1</v>
      </c>
      <c r="C91" s="4">
        <v>225.98</v>
      </c>
      <c r="D91" s="4">
        <v>264.23</v>
      </c>
      <c r="E91" s="4">
        <f t="shared" si="12"/>
        <v>3</v>
      </c>
      <c r="F91" s="4">
        <f t="shared" si="13"/>
        <v>362</v>
      </c>
      <c r="G91" s="4">
        <f t="shared" si="11"/>
        <v>263.91561643835621</v>
      </c>
      <c r="H91" s="3">
        <f t="shared" si="14"/>
        <v>39169</v>
      </c>
      <c r="I91" s="1">
        <f t="shared" si="15"/>
        <v>14.251146069935178</v>
      </c>
      <c r="J91" s="1">
        <f t="shared" si="16"/>
        <v>16.167070030616742</v>
      </c>
      <c r="K91" s="1">
        <f t="shared" si="17"/>
        <v>13.493613874599184</v>
      </c>
      <c r="L91" s="1">
        <f t="shared" si="18"/>
        <v>18.8405261866343</v>
      </c>
      <c r="M91" s="1">
        <f t="shared" si="19"/>
        <v>10.820157718581624</v>
      </c>
      <c r="N91" s="1">
        <f t="shared" si="20"/>
        <v>21.513982342651857</v>
      </c>
      <c r="O91" s="1">
        <f t="shared" si="21"/>
        <v>24.187438498669419</v>
      </c>
    </row>
    <row r="92" spans="1:15">
      <c r="A92" s="3">
        <v>39170</v>
      </c>
      <c r="B92" s="4">
        <v>3798.1</v>
      </c>
      <c r="C92" s="4">
        <v>226.06</v>
      </c>
      <c r="D92" s="4">
        <v>264.27</v>
      </c>
      <c r="E92" s="4">
        <f t="shared" si="12"/>
        <v>2</v>
      </c>
      <c r="F92" s="4">
        <f t="shared" si="13"/>
        <v>363</v>
      </c>
      <c r="G92" s="4">
        <f t="shared" si="11"/>
        <v>264.06063013698628</v>
      </c>
      <c r="H92" s="3">
        <f t="shared" si="14"/>
        <v>39170</v>
      </c>
      <c r="I92" s="1">
        <f t="shared" si="15"/>
        <v>14.383439129224474</v>
      </c>
      <c r="J92" s="1">
        <f t="shared" si="16"/>
        <v>16.167070030616742</v>
      </c>
      <c r="K92" s="1">
        <f t="shared" si="17"/>
        <v>13.493613874599184</v>
      </c>
      <c r="L92" s="1">
        <f t="shared" si="18"/>
        <v>18.8405261866343</v>
      </c>
      <c r="M92" s="1">
        <f t="shared" si="19"/>
        <v>10.820157718581624</v>
      </c>
      <c r="N92" s="1">
        <f t="shared" si="20"/>
        <v>21.513982342651857</v>
      </c>
      <c r="O92" s="1">
        <f t="shared" si="21"/>
        <v>24.187438498669419</v>
      </c>
    </row>
    <row r="93" spans="1:15">
      <c r="A93" s="3">
        <v>39171</v>
      </c>
      <c r="B93" s="4">
        <v>3821.55</v>
      </c>
      <c r="C93" s="4">
        <v>225.94</v>
      </c>
      <c r="D93" s="4">
        <v>263.89999999999998</v>
      </c>
      <c r="E93" s="4">
        <f t="shared" si="12"/>
        <v>1</v>
      </c>
      <c r="F93" s="4">
        <f t="shared" si="13"/>
        <v>364</v>
      </c>
      <c r="G93" s="4">
        <f t="shared" si="11"/>
        <v>263.79599999999999</v>
      </c>
      <c r="H93" s="3">
        <f t="shared" si="14"/>
        <v>39171</v>
      </c>
      <c r="I93" s="1">
        <f t="shared" si="15"/>
        <v>14.486762498294137</v>
      </c>
      <c r="J93" s="1">
        <f t="shared" si="16"/>
        <v>16.167070030616742</v>
      </c>
      <c r="K93" s="1">
        <f t="shared" si="17"/>
        <v>13.493613874599184</v>
      </c>
      <c r="L93" s="1">
        <f t="shared" si="18"/>
        <v>18.8405261866343</v>
      </c>
      <c r="M93" s="1">
        <f t="shared" si="19"/>
        <v>10.820157718581624</v>
      </c>
      <c r="N93" s="1">
        <f t="shared" si="20"/>
        <v>21.513982342651857</v>
      </c>
      <c r="O93" s="1">
        <f t="shared" si="21"/>
        <v>24.187438498669419</v>
      </c>
    </row>
    <row r="94" spans="1:15">
      <c r="A94" s="3">
        <v>39172</v>
      </c>
      <c r="B94" s="4">
        <v>3821.55</v>
      </c>
      <c r="C94" s="4">
        <v>225.96</v>
      </c>
      <c r="D94" s="4">
        <v>263.91000000000003</v>
      </c>
      <c r="E94" s="4">
        <f t="shared" si="12"/>
        <v>0</v>
      </c>
      <c r="F94" s="4">
        <f t="shared" si="13"/>
        <v>365</v>
      </c>
      <c r="G94" s="4">
        <f t="shared" si="11"/>
        <v>263.91000000000003</v>
      </c>
      <c r="H94" s="3">
        <f t="shared" si="14"/>
        <v>39172</v>
      </c>
      <c r="I94" s="1">
        <f t="shared" si="15"/>
        <v>14.480504717517334</v>
      </c>
      <c r="J94" s="1">
        <f t="shared" si="16"/>
        <v>16.167070030616742</v>
      </c>
      <c r="K94" s="1">
        <f t="shared" si="17"/>
        <v>13.493613874599184</v>
      </c>
      <c r="L94" s="1">
        <f t="shared" si="18"/>
        <v>18.8405261866343</v>
      </c>
      <c r="M94" s="1">
        <f t="shared" si="19"/>
        <v>10.820157718581624</v>
      </c>
      <c r="N94" s="1">
        <f t="shared" si="20"/>
        <v>21.513982342651857</v>
      </c>
      <c r="O94" s="1">
        <f t="shared" si="21"/>
        <v>24.187438498669419</v>
      </c>
    </row>
    <row r="95" spans="1:15">
      <c r="A95" s="3">
        <v>39173</v>
      </c>
      <c r="B95" s="4">
        <v>3821.55</v>
      </c>
      <c r="C95" s="4">
        <v>263.05</v>
      </c>
      <c r="D95" s="4">
        <v>374.95</v>
      </c>
      <c r="E95" s="4">
        <f t="shared" si="12"/>
        <v>365</v>
      </c>
      <c r="F95" s="4">
        <f t="shared" si="13"/>
        <v>0</v>
      </c>
      <c r="G95" s="4">
        <f t="shared" si="11"/>
        <v>263.05</v>
      </c>
      <c r="H95" s="3">
        <f t="shared" si="14"/>
        <v>39173</v>
      </c>
      <c r="I95" s="1">
        <f t="shared" si="15"/>
        <v>14.527846417030982</v>
      </c>
      <c r="J95" s="1">
        <f t="shared" si="16"/>
        <v>16.167070030616742</v>
      </c>
      <c r="K95" s="1">
        <f t="shared" si="17"/>
        <v>13.493613874599184</v>
      </c>
      <c r="L95" s="1">
        <f t="shared" si="18"/>
        <v>18.8405261866343</v>
      </c>
      <c r="M95" s="1">
        <f t="shared" si="19"/>
        <v>10.820157718581624</v>
      </c>
      <c r="N95" s="1">
        <f t="shared" si="20"/>
        <v>21.513982342651857</v>
      </c>
      <c r="O95" s="1">
        <f t="shared" si="21"/>
        <v>24.187438498669419</v>
      </c>
    </row>
    <row r="96" spans="1:15">
      <c r="A96" s="3">
        <v>39174</v>
      </c>
      <c r="B96" s="4">
        <v>3633.6</v>
      </c>
      <c r="C96" s="4">
        <v>263.08999999999997</v>
      </c>
      <c r="D96" s="4">
        <v>376.44</v>
      </c>
      <c r="E96" s="4">
        <f t="shared" si="12"/>
        <v>364</v>
      </c>
      <c r="F96" s="4">
        <f t="shared" si="13"/>
        <v>1</v>
      </c>
      <c r="G96" s="4">
        <f t="shared" si="11"/>
        <v>263.40054794520546</v>
      </c>
      <c r="H96" s="3">
        <f t="shared" si="14"/>
        <v>39174</v>
      </c>
      <c r="I96" s="1">
        <f t="shared" si="15"/>
        <v>13.794959913127775</v>
      </c>
      <c r="J96" s="1">
        <f t="shared" si="16"/>
        <v>16.167070030616742</v>
      </c>
      <c r="K96" s="1">
        <f t="shared" si="17"/>
        <v>13.493613874599184</v>
      </c>
      <c r="L96" s="1">
        <f t="shared" si="18"/>
        <v>18.8405261866343</v>
      </c>
      <c r="M96" s="1">
        <f t="shared" si="19"/>
        <v>10.820157718581624</v>
      </c>
      <c r="N96" s="1">
        <f t="shared" si="20"/>
        <v>21.513982342651857</v>
      </c>
      <c r="O96" s="1">
        <f t="shared" si="21"/>
        <v>24.187438498669419</v>
      </c>
    </row>
    <row r="97" spans="1:15">
      <c r="A97" s="3">
        <v>39175</v>
      </c>
      <c r="B97" s="4">
        <v>3690.65</v>
      </c>
      <c r="C97" s="4">
        <v>263.55</v>
      </c>
      <c r="D97" s="4">
        <v>376.84</v>
      </c>
      <c r="E97" s="4">
        <f t="shared" si="12"/>
        <v>363</v>
      </c>
      <c r="F97" s="4">
        <f t="shared" si="13"/>
        <v>2</v>
      </c>
      <c r="G97" s="4">
        <f t="shared" si="11"/>
        <v>264.1707671232877</v>
      </c>
      <c r="H97" s="3">
        <f t="shared" si="14"/>
        <v>39175</v>
      </c>
      <c r="I97" s="1">
        <f t="shared" si="15"/>
        <v>13.970697970065647</v>
      </c>
      <c r="J97" s="1">
        <f t="shared" si="16"/>
        <v>16.167070030616742</v>
      </c>
      <c r="K97" s="1">
        <f t="shared" si="17"/>
        <v>13.493613874599184</v>
      </c>
      <c r="L97" s="1">
        <f t="shared" si="18"/>
        <v>18.8405261866343</v>
      </c>
      <c r="M97" s="1">
        <f t="shared" si="19"/>
        <v>10.820157718581624</v>
      </c>
      <c r="N97" s="1">
        <f t="shared" si="20"/>
        <v>21.513982342651857</v>
      </c>
      <c r="O97" s="1">
        <f t="shared" si="21"/>
        <v>24.187438498669419</v>
      </c>
    </row>
    <row r="98" spans="1:15">
      <c r="A98" s="3">
        <v>39176</v>
      </c>
      <c r="B98" s="4">
        <v>3733.25</v>
      </c>
      <c r="C98" s="4">
        <v>269.43</v>
      </c>
      <c r="D98" s="4">
        <v>381.23</v>
      </c>
      <c r="E98" s="4">
        <f t="shared" si="12"/>
        <v>362</v>
      </c>
      <c r="F98" s="4">
        <f t="shared" si="13"/>
        <v>3</v>
      </c>
      <c r="G98" s="4">
        <f t="shared" si="11"/>
        <v>270.34890410958906</v>
      </c>
      <c r="H98" s="3">
        <f t="shared" si="14"/>
        <v>39176</v>
      </c>
      <c r="I98" s="1">
        <f t="shared" si="15"/>
        <v>13.809007335523297</v>
      </c>
      <c r="J98" s="1">
        <f t="shared" si="16"/>
        <v>16.167070030616742</v>
      </c>
      <c r="K98" s="1">
        <f t="shared" si="17"/>
        <v>13.493613874599184</v>
      </c>
      <c r="L98" s="1">
        <f t="shared" si="18"/>
        <v>18.8405261866343</v>
      </c>
      <c r="M98" s="1">
        <f t="shared" si="19"/>
        <v>10.820157718581624</v>
      </c>
      <c r="N98" s="1">
        <f t="shared" si="20"/>
        <v>21.513982342651857</v>
      </c>
      <c r="O98" s="1">
        <f t="shared" si="21"/>
        <v>24.187438498669419</v>
      </c>
    </row>
    <row r="99" spans="1:15">
      <c r="A99" s="3">
        <v>39177</v>
      </c>
      <c r="B99" s="4">
        <v>3752</v>
      </c>
      <c r="C99" s="4">
        <v>269.26</v>
      </c>
      <c r="D99" s="4">
        <v>381.32</v>
      </c>
      <c r="E99" s="4">
        <f t="shared" si="12"/>
        <v>361</v>
      </c>
      <c r="F99" s="4">
        <f t="shared" si="13"/>
        <v>4</v>
      </c>
      <c r="G99" s="4">
        <f t="shared" si="11"/>
        <v>270.48805479452056</v>
      </c>
      <c r="H99" s="3">
        <f t="shared" si="14"/>
        <v>39177</v>
      </c>
      <c r="I99" s="1">
        <f t="shared" si="15"/>
        <v>13.871222530881266</v>
      </c>
      <c r="J99" s="1">
        <f t="shared" si="16"/>
        <v>16.167070030616742</v>
      </c>
      <c r="K99" s="1">
        <f t="shared" si="17"/>
        <v>13.493613874599184</v>
      </c>
      <c r="L99" s="1">
        <f t="shared" si="18"/>
        <v>18.8405261866343</v>
      </c>
      <c r="M99" s="1">
        <f t="shared" si="19"/>
        <v>10.820157718581624</v>
      </c>
      <c r="N99" s="1">
        <f t="shared" si="20"/>
        <v>21.513982342651857</v>
      </c>
      <c r="O99" s="1">
        <f t="shared" si="21"/>
        <v>24.187438498669419</v>
      </c>
    </row>
    <row r="100" spans="1:15">
      <c r="A100" s="3">
        <v>39178</v>
      </c>
      <c r="B100" s="4">
        <v>3752</v>
      </c>
      <c r="C100" s="4">
        <v>269.25</v>
      </c>
      <c r="D100" s="4">
        <v>381.31</v>
      </c>
      <c r="E100" s="4">
        <f t="shared" si="12"/>
        <v>360</v>
      </c>
      <c r="F100" s="4">
        <f t="shared" si="13"/>
        <v>5</v>
      </c>
      <c r="G100" s="4">
        <f t="shared" si="11"/>
        <v>270.78506849315067</v>
      </c>
      <c r="H100" s="3">
        <f t="shared" si="14"/>
        <v>39178</v>
      </c>
      <c r="I100" s="1">
        <f t="shared" si="15"/>
        <v>13.856007721839745</v>
      </c>
      <c r="J100" s="1">
        <f t="shared" si="16"/>
        <v>16.167070030616742</v>
      </c>
      <c r="K100" s="1">
        <f t="shared" si="17"/>
        <v>13.493613874599184</v>
      </c>
      <c r="L100" s="1">
        <f t="shared" si="18"/>
        <v>18.8405261866343</v>
      </c>
      <c r="M100" s="1">
        <f t="shared" si="19"/>
        <v>10.820157718581624</v>
      </c>
      <c r="N100" s="1">
        <f t="shared" si="20"/>
        <v>21.513982342651857</v>
      </c>
      <c r="O100" s="1">
        <f t="shared" si="21"/>
        <v>24.187438498669419</v>
      </c>
    </row>
    <row r="101" spans="1:15">
      <c r="A101" s="3">
        <v>39179</v>
      </c>
      <c r="B101" s="4">
        <v>3752</v>
      </c>
      <c r="C101" s="4">
        <v>269.25</v>
      </c>
      <c r="D101" s="4">
        <v>381.31</v>
      </c>
      <c r="E101" s="4">
        <f t="shared" si="12"/>
        <v>359</v>
      </c>
      <c r="F101" s="4">
        <f t="shared" si="13"/>
        <v>6</v>
      </c>
      <c r="G101" s="4">
        <f t="shared" si="11"/>
        <v>271.09208219178083</v>
      </c>
      <c r="H101" s="3">
        <f t="shared" si="14"/>
        <v>39179</v>
      </c>
      <c r="I101" s="1">
        <f t="shared" si="15"/>
        <v>13.840315695187632</v>
      </c>
      <c r="J101" s="1">
        <f t="shared" si="16"/>
        <v>16.167070030616742</v>
      </c>
      <c r="K101" s="1">
        <f t="shared" si="17"/>
        <v>13.493613874599184</v>
      </c>
      <c r="L101" s="1">
        <f t="shared" si="18"/>
        <v>18.8405261866343</v>
      </c>
      <c r="M101" s="1">
        <f t="shared" si="19"/>
        <v>10.820157718581624</v>
      </c>
      <c r="N101" s="1">
        <f t="shared" si="20"/>
        <v>21.513982342651857</v>
      </c>
      <c r="O101" s="1">
        <f t="shared" si="21"/>
        <v>24.187438498669419</v>
      </c>
    </row>
    <row r="102" spans="1:15">
      <c r="A102" s="3">
        <v>39180</v>
      </c>
      <c r="B102" s="4">
        <v>3752</v>
      </c>
      <c r="C102" s="4">
        <v>269.20999999999998</v>
      </c>
      <c r="D102" s="4">
        <v>381.32</v>
      </c>
      <c r="E102" s="4">
        <f t="shared" si="12"/>
        <v>358</v>
      </c>
      <c r="F102" s="4">
        <f t="shared" si="13"/>
        <v>7</v>
      </c>
      <c r="G102" s="4">
        <f t="shared" si="11"/>
        <v>271.36005479452052</v>
      </c>
      <c r="H102" s="3">
        <f t="shared" si="14"/>
        <v>39180</v>
      </c>
      <c r="I102" s="1">
        <f t="shared" si="15"/>
        <v>13.826648151442527</v>
      </c>
      <c r="J102" s="1">
        <f t="shared" si="16"/>
        <v>16.167070030616742</v>
      </c>
      <c r="K102" s="1">
        <f t="shared" si="17"/>
        <v>13.493613874599184</v>
      </c>
      <c r="L102" s="1">
        <f t="shared" si="18"/>
        <v>18.8405261866343</v>
      </c>
      <c r="M102" s="1">
        <f t="shared" si="19"/>
        <v>10.820157718581624</v>
      </c>
      <c r="N102" s="1">
        <f t="shared" si="20"/>
        <v>21.513982342651857</v>
      </c>
      <c r="O102" s="1">
        <f t="shared" si="21"/>
        <v>24.187438498669419</v>
      </c>
    </row>
    <row r="103" spans="1:15">
      <c r="A103" s="3">
        <v>39181</v>
      </c>
      <c r="B103" s="4">
        <v>3843.5</v>
      </c>
      <c r="C103" s="4">
        <v>268.97000000000003</v>
      </c>
      <c r="D103" s="4">
        <v>380.76</v>
      </c>
      <c r="E103" s="4">
        <f t="shared" si="12"/>
        <v>357</v>
      </c>
      <c r="F103" s="4">
        <f t="shared" si="13"/>
        <v>8</v>
      </c>
      <c r="G103" s="4">
        <f t="shared" si="11"/>
        <v>271.42019178082194</v>
      </c>
      <c r="H103" s="3">
        <f t="shared" si="14"/>
        <v>39181</v>
      </c>
      <c r="I103" s="1">
        <f t="shared" si="15"/>
        <v>14.160700332507741</v>
      </c>
      <c r="J103" s="1">
        <f t="shared" si="16"/>
        <v>16.167070030616742</v>
      </c>
      <c r="K103" s="1">
        <f t="shared" si="17"/>
        <v>13.493613874599184</v>
      </c>
      <c r="L103" s="1">
        <f t="shared" si="18"/>
        <v>18.8405261866343</v>
      </c>
      <c r="M103" s="1">
        <f t="shared" si="19"/>
        <v>10.820157718581624</v>
      </c>
      <c r="N103" s="1">
        <f t="shared" si="20"/>
        <v>21.513982342651857</v>
      </c>
      <c r="O103" s="1">
        <f t="shared" si="21"/>
        <v>24.187438498669419</v>
      </c>
    </row>
    <row r="104" spans="1:15">
      <c r="A104" s="3">
        <v>39182</v>
      </c>
      <c r="B104" s="4">
        <v>3848.15</v>
      </c>
      <c r="C104" s="4">
        <v>269.19</v>
      </c>
      <c r="D104" s="4">
        <v>381.27</v>
      </c>
      <c r="E104" s="4">
        <f t="shared" si="12"/>
        <v>356</v>
      </c>
      <c r="F104" s="4">
        <f t="shared" si="13"/>
        <v>9</v>
      </c>
      <c r="G104" s="4">
        <f t="shared" si="11"/>
        <v>271.95361643835616</v>
      </c>
      <c r="H104" s="3">
        <f t="shared" si="14"/>
        <v>39182</v>
      </c>
      <c r="I104" s="1">
        <f t="shared" si="15"/>
        <v>14.150023266457506</v>
      </c>
      <c r="J104" s="1">
        <f t="shared" si="16"/>
        <v>16.167070030616742</v>
      </c>
      <c r="K104" s="1">
        <f t="shared" si="17"/>
        <v>13.493613874599184</v>
      </c>
      <c r="L104" s="1">
        <f t="shared" si="18"/>
        <v>18.8405261866343</v>
      </c>
      <c r="M104" s="1">
        <f t="shared" si="19"/>
        <v>10.820157718581624</v>
      </c>
      <c r="N104" s="1">
        <f t="shared" si="20"/>
        <v>21.513982342651857</v>
      </c>
      <c r="O104" s="1">
        <f t="shared" si="21"/>
        <v>24.187438498669419</v>
      </c>
    </row>
    <row r="105" spans="1:15">
      <c r="A105" s="3">
        <v>39183</v>
      </c>
      <c r="B105" s="4">
        <v>3862.65</v>
      </c>
      <c r="C105" s="4">
        <v>269.33999999999997</v>
      </c>
      <c r="D105" s="4">
        <v>382.03</v>
      </c>
      <c r="E105" s="4">
        <f t="shared" si="12"/>
        <v>355</v>
      </c>
      <c r="F105" s="4">
        <f t="shared" si="13"/>
        <v>10</v>
      </c>
      <c r="G105" s="4">
        <f t="shared" si="11"/>
        <v>272.42739726027395</v>
      </c>
      <c r="H105" s="3">
        <f t="shared" si="14"/>
        <v>39183</v>
      </c>
      <c r="I105" s="1">
        <f t="shared" si="15"/>
        <v>14.178640029767893</v>
      </c>
      <c r="J105" s="1">
        <f t="shared" si="16"/>
        <v>16.167070030616742</v>
      </c>
      <c r="K105" s="1">
        <f t="shared" si="17"/>
        <v>13.493613874599184</v>
      </c>
      <c r="L105" s="1">
        <f t="shared" si="18"/>
        <v>18.8405261866343</v>
      </c>
      <c r="M105" s="1">
        <f t="shared" si="19"/>
        <v>10.820157718581624</v>
      </c>
      <c r="N105" s="1">
        <f t="shared" si="20"/>
        <v>21.513982342651857</v>
      </c>
      <c r="O105" s="1">
        <f t="shared" si="21"/>
        <v>24.187438498669419</v>
      </c>
    </row>
    <row r="106" spans="1:15">
      <c r="A106" s="3">
        <v>39184</v>
      </c>
      <c r="B106" s="4">
        <v>3829.85</v>
      </c>
      <c r="C106" s="4">
        <v>270.08999999999997</v>
      </c>
      <c r="D106" s="4">
        <v>383.11</v>
      </c>
      <c r="E106" s="4">
        <f t="shared" si="12"/>
        <v>354</v>
      </c>
      <c r="F106" s="4">
        <f t="shared" si="13"/>
        <v>11</v>
      </c>
      <c r="G106" s="4">
        <f t="shared" si="11"/>
        <v>273.49608219178083</v>
      </c>
      <c r="H106" s="3">
        <f t="shared" si="14"/>
        <v>39184</v>
      </c>
      <c r="I106" s="1">
        <f t="shared" si="15"/>
        <v>14.003308454394729</v>
      </c>
      <c r="J106" s="1">
        <f t="shared" si="16"/>
        <v>16.167070030616742</v>
      </c>
      <c r="K106" s="1">
        <f t="shared" si="17"/>
        <v>13.493613874599184</v>
      </c>
      <c r="L106" s="1">
        <f t="shared" si="18"/>
        <v>18.8405261866343</v>
      </c>
      <c r="M106" s="1">
        <f t="shared" si="19"/>
        <v>10.820157718581624</v>
      </c>
      <c r="N106" s="1">
        <f t="shared" si="20"/>
        <v>21.513982342651857</v>
      </c>
      <c r="O106" s="1">
        <f t="shared" si="21"/>
        <v>24.187438498669419</v>
      </c>
    </row>
    <row r="107" spans="1:15">
      <c r="A107" s="3">
        <v>39185</v>
      </c>
      <c r="B107" s="4">
        <v>3917.35</v>
      </c>
      <c r="C107" s="4">
        <v>269.20999999999998</v>
      </c>
      <c r="D107" s="4">
        <v>382.06</v>
      </c>
      <c r="E107" s="4">
        <f t="shared" si="12"/>
        <v>353</v>
      </c>
      <c r="F107" s="4">
        <f t="shared" si="13"/>
        <v>12</v>
      </c>
      <c r="G107" s="4">
        <f t="shared" si="11"/>
        <v>272.92013698630137</v>
      </c>
      <c r="H107" s="3">
        <f t="shared" si="14"/>
        <v>39185</v>
      </c>
      <c r="I107" s="1">
        <f t="shared" si="15"/>
        <v>14.353466340948755</v>
      </c>
      <c r="J107" s="1">
        <f t="shared" si="16"/>
        <v>16.167070030616742</v>
      </c>
      <c r="K107" s="1">
        <f t="shared" si="17"/>
        <v>13.493613874599184</v>
      </c>
      <c r="L107" s="1">
        <f t="shared" si="18"/>
        <v>18.8405261866343</v>
      </c>
      <c r="M107" s="1">
        <f t="shared" si="19"/>
        <v>10.820157718581624</v>
      </c>
      <c r="N107" s="1">
        <f t="shared" si="20"/>
        <v>21.513982342651857</v>
      </c>
      <c r="O107" s="1">
        <f t="shared" si="21"/>
        <v>24.187438498669419</v>
      </c>
    </row>
    <row r="108" spans="1:15">
      <c r="A108" s="3">
        <v>39186</v>
      </c>
      <c r="B108" s="4">
        <v>3917.35</v>
      </c>
      <c r="C108" s="4">
        <v>269.16000000000003</v>
      </c>
      <c r="D108" s="4">
        <v>382.09</v>
      </c>
      <c r="E108" s="4">
        <f t="shared" si="12"/>
        <v>352</v>
      </c>
      <c r="F108" s="4">
        <f t="shared" si="13"/>
        <v>13</v>
      </c>
      <c r="G108" s="4">
        <f t="shared" si="11"/>
        <v>273.18216438356166</v>
      </c>
      <c r="H108" s="3">
        <f t="shared" si="14"/>
        <v>39186</v>
      </c>
      <c r="I108" s="1">
        <f t="shared" si="15"/>
        <v>14.33969896548532</v>
      </c>
      <c r="J108" s="1">
        <f t="shared" si="16"/>
        <v>16.167070030616742</v>
      </c>
      <c r="K108" s="1">
        <f t="shared" si="17"/>
        <v>13.493613874599184</v>
      </c>
      <c r="L108" s="1">
        <f t="shared" si="18"/>
        <v>18.8405261866343</v>
      </c>
      <c r="M108" s="1">
        <f t="shared" si="19"/>
        <v>10.820157718581624</v>
      </c>
      <c r="N108" s="1">
        <f t="shared" si="20"/>
        <v>21.513982342651857</v>
      </c>
      <c r="O108" s="1">
        <f t="shared" si="21"/>
        <v>24.187438498669419</v>
      </c>
    </row>
    <row r="109" spans="1:15">
      <c r="A109" s="3">
        <v>39187</v>
      </c>
      <c r="B109" s="4">
        <v>3917.35</v>
      </c>
      <c r="C109" s="4">
        <v>269.07</v>
      </c>
      <c r="D109" s="4">
        <v>381.97</v>
      </c>
      <c r="E109" s="4">
        <f t="shared" si="12"/>
        <v>351</v>
      </c>
      <c r="F109" s="4">
        <f t="shared" si="13"/>
        <v>14</v>
      </c>
      <c r="G109" s="4">
        <f t="shared" si="11"/>
        <v>273.4004109589041</v>
      </c>
      <c r="H109" s="3">
        <f t="shared" si="14"/>
        <v>39187</v>
      </c>
      <c r="I109" s="1">
        <f t="shared" si="15"/>
        <v>14.328252054415646</v>
      </c>
      <c r="J109" s="1">
        <f t="shared" si="16"/>
        <v>16.167070030616742</v>
      </c>
      <c r="K109" s="1">
        <f t="shared" si="17"/>
        <v>13.493613874599184</v>
      </c>
      <c r="L109" s="1">
        <f t="shared" si="18"/>
        <v>18.8405261866343</v>
      </c>
      <c r="M109" s="1">
        <f t="shared" si="19"/>
        <v>10.820157718581624</v>
      </c>
      <c r="N109" s="1">
        <f t="shared" si="20"/>
        <v>21.513982342651857</v>
      </c>
      <c r="O109" s="1">
        <f t="shared" si="21"/>
        <v>24.187438498669419</v>
      </c>
    </row>
    <row r="110" spans="1:15">
      <c r="A110" s="3">
        <v>39188</v>
      </c>
      <c r="B110" s="4">
        <v>4013.35</v>
      </c>
      <c r="C110" s="4">
        <v>268.5</v>
      </c>
      <c r="D110" s="4">
        <v>381.12</v>
      </c>
      <c r="E110" s="4">
        <f t="shared" si="12"/>
        <v>350</v>
      </c>
      <c r="F110" s="4">
        <f t="shared" si="13"/>
        <v>15</v>
      </c>
      <c r="G110" s="4">
        <f t="shared" si="11"/>
        <v>273.12821917808219</v>
      </c>
      <c r="H110" s="3">
        <f t="shared" si="14"/>
        <v>39188</v>
      </c>
      <c r="I110" s="1">
        <f t="shared" si="15"/>
        <v>14.694014452542737</v>
      </c>
      <c r="J110" s="1">
        <f t="shared" si="16"/>
        <v>16.167070030616742</v>
      </c>
      <c r="K110" s="1">
        <f t="shared" si="17"/>
        <v>13.493613874599184</v>
      </c>
      <c r="L110" s="1">
        <f t="shared" si="18"/>
        <v>18.8405261866343</v>
      </c>
      <c r="M110" s="1">
        <f t="shared" si="19"/>
        <v>10.820157718581624</v>
      </c>
      <c r="N110" s="1">
        <f t="shared" si="20"/>
        <v>21.513982342651857</v>
      </c>
      <c r="O110" s="1">
        <f t="shared" si="21"/>
        <v>24.187438498669419</v>
      </c>
    </row>
    <row r="111" spans="1:15">
      <c r="A111" s="3">
        <v>39189</v>
      </c>
      <c r="B111" s="4">
        <v>3984.95</v>
      </c>
      <c r="C111" s="4">
        <v>268.45999999999998</v>
      </c>
      <c r="D111" s="4">
        <v>380.66</v>
      </c>
      <c r="E111" s="4">
        <f t="shared" si="12"/>
        <v>349</v>
      </c>
      <c r="F111" s="4">
        <f t="shared" si="13"/>
        <v>16</v>
      </c>
      <c r="G111" s="4">
        <f t="shared" si="11"/>
        <v>273.37835616438355</v>
      </c>
      <c r="H111" s="3">
        <f t="shared" si="14"/>
        <v>39189</v>
      </c>
      <c r="I111" s="1">
        <f t="shared" si="15"/>
        <v>14.576684328308101</v>
      </c>
      <c r="J111" s="1">
        <f t="shared" si="16"/>
        <v>16.167070030616742</v>
      </c>
      <c r="K111" s="1">
        <f t="shared" si="17"/>
        <v>13.493613874599184</v>
      </c>
      <c r="L111" s="1">
        <f t="shared" si="18"/>
        <v>18.8405261866343</v>
      </c>
      <c r="M111" s="1">
        <f t="shared" si="19"/>
        <v>10.820157718581624</v>
      </c>
      <c r="N111" s="1">
        <f t="shared" si="20"/>
        <v>21.513982342651857</v>
      </c>
      <c r="O111" s="1">
        <f t="shared" si="21"/>
        <v>24.187438498669419</v>
      </c>
    </row>
    <row r="112" spans="1:15">
      <c r="A112" s="3">
        <v>39190</v>
      </c>
      <c r="B112" s="4">
        <v>4011.6</v>
      </c>
      <c r="C112" s="4">
        <v>268.29000000000002</v>
      </c>
      <c r="D112" s="4">
        <v>379.24</v>
      </c>
      <c r="E112" s="4">
        <f t="shared" si="12"/>
        <v>348</v>
      </c>
      <c r="F112" s="4">
        <f t="shared" si="13"/>
        <v>17</v>
      </c>
      <c r="G112" s="4">
        <f t="shared" si="11"/>
        <v>273.45753424657539</v>
      </c>
      <c r="H112" s="3">
        <f t="shared" si="14"/>
        <v>39190</v>
      </c>
      <c r="I112" s="1">
        <f t="shared" si="15"/>
        <v>14.669919448563297</v>
      </c>
      <c r="J112" s="1">
        <f t="shared" si="16"/>
        <v>16.167070030616742</v>
      </c>
      <c r="K112" s="1">
        <f t="shared" si="17"/>
        <v>13.493613874599184</v>
      </c>
      <c r="L112" s="1">
        <f t="shared" si="18"/>
        <v>18.8405261866343</v>
      </c>
      <c r="M112" s="1">
        <f t="shared" si="19"/>
        <v>10.820157718581624</v>
      </c>
      <c r="N112" s="1">
        <f t="shared" si="20"/>
        <v>21.513982342651857</v>
      </c>
      <c r="O112" s="1">
        <f t="shared" si="21"/>
        <v>24.187438498669419</v>
      </c>
    </row>
    <row r="113" spans="1:15">
      <c r="A113" s="3">
        <v>39191</v>
      </c>
      <c r="B113" s="4">
        <v>3997.65</v>
      </c>
      <c r="C113" s="4">
        <v>268.62</v>
      </c>
      <c r="D113" s="4">
        <v>379.77</v>
      </c>
      <c r="E113" s="4">
        <f t="shared" si="12"/>
        <v>347</v>
      </c>
      <c r="F113" s="4">
        <f t="shared" si="13"/>
        <v>18</v>
      </c>
      <c r="G113" s="4">
        <f t="shared" si="11"/>
        <v>274.1013698630137</v>
      </c>
      <c r="H113" s="3">
        <f t="shared" si="14"/>
        <v>39191</v>
      </c>
      <c r="I113" s="1">
        <f t="shared" si="15"/>
        <v>14.584567753156017</v>
      </c>
      <c r="J113" s="1">
        <f t="shared" si="16"/>
        <v>16.167070030616742</v>
      </c>
      <c r="K113" s="1">
        <f t="shared" si="17"/>
        <v>13.493613874599184</v>
      </c>
      <c r="L113" s="1">
        <f t="shared" si="18"/>
        <v>18.8405261866343</v>
      </c>
      <c r="M113" s="1">
        <f t="shared" si="19"/>
        <v>10.820157718581624</v>
      </c>
      <c r="N113" s="1">
        <f t="shared" si="20"/>
        <v>21.513982342651857</v>
      </c>
      <c r="O113" s="1">
        <f t="shared" si="21"/>
        <v>24.187438498669419</v>
      </c>
    </row>
    <row r="114" spans="1:15">
      <c r="A114" s="3">
        <v>39192</v>
      </c>
      <c r="B114" s="4">
        <v>4083.55</v>
      </c>
      <c r="C114" s="4">
        <v>268.32</v>
      </c>
      <c r="D114" s="4">
        <v>379.47</v>
      </c>
      <c r="E114" s="4">
        <f t="shared" si="12"/>
        <v>346</v>
      </c>
      <c r="F114" s="4">
        <f t="shared" si="13"/>
        <v>19</v>
      </c>
      <c r="G114" s="4">
        <f t="shared" si="11"/>
        <v>274.10589041095886</v>
      </c>
      <c r="H114" s="3">
        <f t="shared" si="14"/>
        <v>39192</v>
      </c>
      <c r="I114" s="1">
        <f t="shared" si="15"/>
        <v>14.897709764199719</v>
      </c>
      <c r="J114" s="1">
        <f t="shared" si="16"/>
        <v>16.167070030616742</v>
      </c>
      <c r="K114" s="1">
        <f t="shared" si="17"/>
        <v>13.493613874599184</v>
      </c>
      <c r="L114" s="1">
        <f t="shared" si="18"/>
        <v>18.8405261866343</v>
      </c>
      <c r="M114" s="1">
        <f t="shared" si="19"/>
        <v>10.820157718581624</v>
      </c>
      <c r="N114" s="1">
        <f t="shared" si="20"/>
        <v>21.513982342651857</v>
      </c>
      <c r="O114" s="1">
        <f t="shared" si="21"/>
        <v>24.187438498669419</v>
      </c>
    </row>
    <row r="115" spans="1:15">
      <c r="A115" s="3">
        <v>39193</v>
      </c>
      <c r="B115" s="4">
        <v>4083.55</v>
      </c>
      <c r="C115" s="4">
        <v>268.29000000000002</v>
      </c>
      <c r="D115" s="4">
        <v>379.57</v>
      </c>
      <c r="E115" s="4">
        <f t="shared" si="12"/>
        <v>345</v>
      </c>
      <c r="F115" s="4">
        <f t="shared" si="13"/>
        <v>20</v>
      </c>
      <c r="G115" s="4">
        <f t="shared" si="11"/>
        <v>274.38753424657534</v>
      </c>
      <c r="H115" s="3">
        <f t="shared" si="14"/>
        <v>39193</v>
      </c>
      <c r="I115" s="1">
        <f t="shared" si="15"/>
        <v>14.882418077821141</v>
      </c>
      <c r="J115" s="1">
        <f t="shared" si="16"/>
        <v>16.167070030616742</v>
      </c>
      <c r="K115" s="1">
        <f t="shared" si="17"/>
        <v>13.493613874599184</v>
      </c>
      <c r="L115" s="1">
        <f t="shared" si="18"/>
        <v>18.8405261866343</v>
      </c>
      <c r="M115" s="1">
        <f t="shared" si="19"/>
        <v>10.820157718581624</v>
      </c>
      <c r="N115" s="1">
        <f t="shared" si="20"/>
        <v>21.513982342651857</v>
      </c>
      <c r="O115" s="1">
        <f t="shared" si="21"/>
        <v>24.187438498669419</v>
      </c>
    </row>
    <row r="116" spans="1:15">
      <c r="A116" s="3">
        <v>39194</v>
      </c>
      <c r="B116" s="4">
        <v>4083.55</v>
      </c>
      <c r="C116" s="4">
        <v>268.27</v>
      </c>
      <c r="D116" s="4">
        <v>379.54</v>
      </c>
      <c r="E116" s="4">
        <f t="shared" si="12"/>
        <v>344</v>
      </c>
      <c r="F116" s="4">
        <f t="shared" si="13"/>
        <v>21</v>
      </c>
      <c r="G116" s="4">
        <f t="shared" si="11"/>
        <v>274.67183561643833</v>
      </c>
      <c r="H116" s="3">
        <f t="shared" si="14"/>
        <v>39194</v>
      </c>
      <c r="I116" s="1">
        <f t="shared" si="15"/>
        <v>14.867013907106285</v>
      </c>
      <c r="J116" s="1">
        <f t="shared" si="16"/>
        <v>16.167070030616742</v>
      </c>
      <c r="K116" s="1">
        <f t="shared" si="17"/>
        <v>13.493613874599184</v>
      </c>
      <c r="L116" s="1">
        <f t="shared" si="18"/>
        <v>18.8405261866343</v>
      </c>
      <c r="M116" s="1">
        <f t="shared" si="19"/>
        <v>10.820157718581624</v>
      </c>
      <c r="N116" s="1">
        <f t="shared" si="20"/>
        <v>21.513982342651857</v>
      </c>
      <c r="O116" s="1">
        <f t="shared" si="21"/>
        <v>24.187438498669419</v>
      </c>
    </row>
    <row r="117" spans="1:15">
      <c r="A117" s="3">
        <v>39195</v>
      </c>
      <c r="B117" s="4">
        <v>4085.1</v>
      </c>
      <c r="C117" s="4">
        <v>268.16000000000003</v>
      </c>
      <c r="D117" s="4">
        <v>379.35</v>
      </c>
      <c r="E117" s="4">
        <f t="shared" si="12"/>
        <v>343</v>
      </c>
      <c r="F117" s="4">
        <f t="shared" si="13"/>
        <v>22</v>
      </c>
      <c r="G117" s="4">
        <f t="shared" si="11"/>
        <v>274.86186301369861</v>
      </c>
      <c r="H117" s="3">
        <f t="shared" si="14"/>
        <v>39195</v>
      </c>
      <c r="I117" s="1">
        <f t="shared" si="15"/>
        <v>14.862374704185157</v>
      </c>
      <c r="J117" s="1">
        <f t="shared" si="16"/>
        <v>16.167070030616742</v>
      </c>
      <c r="K117" s="1">
        <f t="shared" si="17"/>
        <v>13.493613874599184</v>
      </c>
      <c r="L117" s="1">
        <f t="shared" si="18"/>
        <v>18.8405261866343</v>
      </c>
      <c r="M117" s="1">
        <f t="shared" si="19"/>
        <v>10.820157718581624</v>
      </c>
      <c r="N117" s="1">
        <f t="shared" si="20"/>
        <v>21.513982342651857</v>
      </c>
      <c r="O117" s="1">
        <f t="shared" si="21"/>
        <v>24.187438498669419</v>
      </c>
    </row>
    <row r="118" spans="1:15">
      <c r="A118" s="3">
        <v>39196</v>
      </c>
      <c r="B118" s="4">
        <v>4141.8</v>
      </c>
      <c r="C118" s="4">
        <v>268</v>
      </c>
      <c r="D118" s="4">
        <v>379.26</v>
      </c>
      <c r="E118" s="4">
        <f t="shared" si="12"/>
        <v>342</v>
      </c>
      <c r="F118" s="4">
        <f t="shared" si="13"/>
        <v>23</v>
      </c>
      <c r="G118" s="4">
        <f t="shared" si="11"/>
        <v>275.01090410958903</v>
      </c>
      <c r="H118" s="3">
        <f t="shared" si="14"/>
        <v>39196</v>
      </c>
      <c r="I118" s="1">
        <f t="shared" si="15"/>
        <v>15.060493740821038</v>
      </c>
      <c r="J118" s="1">
        <f t="shared" si="16"/>
        <v>16.167070030616742</v>
      </c>
      <c r="K118" s="1">
        <f t="shared" si="17"/>
        <v>13.493613874599184</v>
      </c>
      <c r="L118" s="1">
        <f t="shared" si="18"/>
        <v>18.8405261866343</v>
      </c>
      <c r="M118" s="1">
        <f t="shared" si="19"/>
        <v>10.820157718581624</v>
      </c>
      <c r="N118" s="1">
        <f t="shared" si="20"/>
        <v>21.513982342651857</v>
      </c>
      <c r="O118" s="1">
        <f t="shared" si="21"/>
        <v>24.187438498669419</v>
      </c>
    </row>
    <row r="119" spans="1:15">
      <c r="A119" s="3">
        <v>39197</v>
      </c>
      <c r="B119" s="4">
        <v>4167.3</v>
      </c>
      <c r="C119" s="4">
        <v>268.48</v>
      </c>
      <c r="D119" s="4">
        <v>379.88</v>
      </c>
      <c r="E119" s="4">
        <f t="shared" si="12"/>
        <v>341</v>
      </c>
      <c r="F119" s="4">
        <f t="shared" si="13"/>
        <v>24</v>
      </c>
      <c r="G119" s="4">
        <f t="shared" si="11"/>
        <v>275.8049315068493</v>
      </c>
      <c r="H119" s="3">
        <f t="shared" si="14"/>
        <v>39197</v>
      </c>
      <c r="I119" s="1">
        <f t="shared" si="15"/>
        <v>15.109592048380433</v>
      </c>
      <c r="J119" s="1">
        <f t="shared" si="16"/>
        <v>16.167070030616742</v>
      </c>
      <c r="K119" s="1">
        <f t="shared" si="17"/>
        <v>13.493613874599184</v>
      </c>
      <c r="L119" s="1">
        <f t="shared" si="18"/>
        <v>18.8405261866343</v>
      </c>
      <c r="M119" s="1">
        <f t="shared" si="19"/>
        <v>10.820157718581624</v>
      </c>
      <c r="N119" s="1">
        <f t="shared" si="20"/>
        <v>21.513982342651857</v>
      </c>
      <c r="O119" s="1">
        <f t="shared" si="21"/>
        <v>24.187438498669419</v>
      </c>
    </row>
    <row r="120" spans="1:15">
      <c r="A120" s="3">
        <v>39198</v>
      </c>
      <c r="B120" s="4">
        <v>4177.8500000000004</v>
      </c>
      <c r="C120" s="4">
        <v>266.91000000000003</v>
      </c>
      <c r="D120" s="4">
        <v>380.37</v>
      </c>
      <c r="E120" s="4">
        <f t="shared" si="12"/>
        <v>340</v>
      </c>
      <c r="F120" s="4">
        <f t="shared" si="13"/>
        <v>25</v>
      </c>
      <c r="G120" s="4">
        <f t="shared" si="11"/>
        <v>274.68123287671233</v>
      </c>
      <c r="H120" s="3">
        <f t="shared" si="14"/>
        <v>39198</v>
      </c>
      <c r="I120" s="1">
        <f t="shared" si="15"/>
        <v>15.209812320433201</v>
      </c>
      <c r="J120" s="1">
        <f t="shared" si="16"/>
        <v>16.167070030616742</v>
      </c>
      <c r="K120" s="1">
        <f t="shared" si="17"/>
        <v>13.493613874599184</v>
      </c>
      <c r="L120" s="1">
        <f t="shared" si="18"/>
        <v>18.8405261866343</v>
      </c>
      <c r="M120" s="1">
        <f t="shared" si="19"/>
        <v>10.820157718581624</v>
      </c>
      <c r="N120" s="1">
        <f t="shared" si="20"/>
        <v>21.513982342651857</v>
      </c>
      <c r="O120" s="1">
        <f t="shared" si="21"/>
        <v>24.187438498669419</v>
      </c>
    </row>
    <row r="121" spans="1:15">
      <c r="A121" s="3">
        <v>39199</v>
      </c>
      <c r="B121" s="4">
        <v>4083.5</v>
      </c>
      <c r="C121" s="4">
        <v>267.77999999999997</v>
      </c>
      <c r="D121" s="4">
        <v>379.24</v>
      </c>
      <c r="E121" s="4">
        <f t="shared" si="12"/>
        <v>339</v>
      </c>
      <c r="F121" s="4">
        <f t="shared" si="13"/>
        <v>26</v>
      </c>
      <c r="G121" s="4">
        <f t="shared" ref="G121:G184" si="22">(E121*C121+F121*D121)/SUM(E121:F121)</f>
        <v>275.71961643835613</v>
      </c>
      <c r="H121" s="3">
        <f t="shared" si="14"/>
        <v>39199</v>
      </c>
      <c r="I121" s="1">
        <f t="shared" si="15"/>
        <v>14.810335415191492</v>
      </c>
      <c r="J121" s="1">
        <f t="shared" si="16"/>
        <v>16.167070030616742</v>
      </c>
      <c r="K121" s="1">
        <f t="shared" si="17"/>
        <v>13.493613874599184</v>
      </c>
      <c r="L121" s="1">
        <f t="shared" si="18"/>
        <v>18.8405261866343</v>
      </c>
      <c r="M121" s="1">
        <f t="shared" si="19"/>
        <v>10.820157718581624</v>
      </c>
      <c r="N121" s="1">
        <f t="shared" si="20"/>
        <v>21.513982342651857</v>
      </c>
      <c r="O121" s="1">
        <f t="shared" si="21"/>
        <v>24.187438498669419</v>
      </c>
    </row>
    <row r="122" spans="1:15">
      <c r="A122" s="3">
        <v>39200</v>
      </c>
      <c r="B122" s="4">
        <v>4083.5</v>
      </c>
      <c r="C122" s="4">
        <v>267.64999999999998</v>
      </c>
      <c r="D122" s="4">
        <v>378.88</v>
      </c>
      <c r="E122" s="4">
        <f t="shared" si="12"/>
        <v>338</v>
      </c>
      <c r="F122" s="4">
        <f t="shared" si="13"/>
        <v>27</v>
      </c>
      <c r="G122" s="4">
        <f t="shared" si="22"/>
        <v>275.8779726027397</v>
      </c>
      <c r="H122" s="3">
        <f t="shared" si="14"/>
        <v>39200</v>
      </c>
      <c r="I122" s="1">
        <f t="shared" si="15"/>
        <v>14.801834164122196</v>
      </c>
      <c r="J122" s="1">
        <f t="shared" si="16"/>
        <v>16.167070030616742</v>
      </c>
      <c r="K122" s="1">
        <f t="shared" si="17"/>
        <v>13.493613874599184</v>
      </c>
      <c r="L122" s="1">
        <f t="shared" si="18"/>
        <v>18.8405261866343</v>
      </c>
      <c r="M122" s="1">
        <f t="shared" si="19"/>
        <v>10.820157718581624</v>
      </c>
      <c r="N122" s="1">
        <f t="shared" si="20"/>
        <v>21.513982342651857</v>
      </c>
      <c r="O122" s="1">
        <f t="shared" si="21"/>
        <v>24.187438498669419</v>
      </c>
    </row>
    <row r="123" spans="1:15">
      <c r="A123" s="3">
        <v>39201</v>
      </c>
      <c r="B123" s="4">
        <v>4083.5</v>
      </c>
      <c r="C123" s="4">
        <v>267.56</v>
      </c>
      <c r="D123" s="4">
        <v>378.94</v>
      </c>
      <c r="E123" s="4">
        <f t="shared" si="12"/>
        <v>337</v>
      </c>
      <c r="F123" s="4">
        <f t="shared" si="13"/>
        <v>28</v>
      </c>
      <c r="G123" s="4">
        <f t="shared" si="22"/>
        <v>276.10421917808219</v>
      </c>
      <c r="H123" s="3">
        <f t="shared" si="14"/>
        <v>39201</v>
      </c>
      <c r="I123" s="1">
        <f t="shared" si="15"/>
        <v>14.789705177834378</v>
      </c>
      <c r="J123" s="1">
        <f t="shared" si="16"/>
        <v>16.167070030616742</v>
      </c>
      <c r="K123" s="1">
        <f t="shared" si="17"/>
        <v>13.493613874599184</v>
      </c>
      <c r="L123" s="1">
        <f t="shared" si="18"/>
        <v>18.8405261866343</v>
      </c>
      <c r="M123" s="1">
        <f t="shared" si="19"/>
        <v>10.820157718581624</v>
      </c>
      <c r="N123" s="1">
        <f t="shared" si="20"/>
        <v>21.513982342651857</v>
      </c>
      <c r="O123" s="1">
        <f t="shared" si="21"/>
        <v>24.187438498669419</v>
      </c>
    </row>
    <row r="124" spans="1:15">
      <c r="A124" s="3">
        <v>39202</v>
      </c>
      <c r="B124" s="4">
        <v>4087.9</v>
      </c>
      <c r="C124" s="4">
        <v>265.98</v>
      </c>
      <c r="D124" s="4">
        <v>377.86</v>
      </c>
      <c r="E124" s="4">
        <f t="shared" si="12"/>
        <v>336</v>
      </c>
      <c r="F124" s="4">
        <f t="shared" si="13"/>
        <v>29</v>
      </c>
      <c r="G124" s="4">
        <f t="shared" si="22"/>
        <v>274.86909589041096</v>
      </c>
      <c r="H124" s="3">
        <f t="shared" si="14"/>
        <v>39202</v>
      </c>
      <c r="I124" s="1">
        <f t="shared" si="15"/>
        <v>14.872170284395402</v>
      </c>
      <c r="J124" s="1">
        <f t="shared" si="16"/>
        <v>16.167070030616742</v>
      </c>
      <c r="K124" s="1">
        <f t="shared" si="17"/>
        <v>13.493613874599184</v>
      </c>
      <c r="L124" s="1">
        <f t="shared" si="18"/>
        <v>18.8405261866343</v>
      </c>
      <c r="M124" s="1">
        <f t="shared" si="19"/>
        <v>10.820157718581624</v>
      </c>
      <c r="N124" s="1">
        <f t="shared" si="20"/>
        <v>21.513982342651857</v>
      </c>
      <c r="O124" s="1">
        <f t="shared" si="21"/>
        <v>24.187438498669419</v>
      </c>
    </row>
    <row r="125" spans="1:15">
      <c r="A125" s="3">
        <v>39203</v>
      </c>
      <c r="B125" s="4">
        <v>4087.9</v>
      </c>
      <c r="C125" s="4">
        <v>265.70999999999998</v>
      </c>
      <c r="D125" s="4">
        <v>377.87</v>
      </c>
      <c r="E125" s="4">
        <f t="shared" si="12"/>
        <v>335</v>
      </c>
      <c r="F125" s="4">
        <f t="shared" si="13"/>
        <v>30</v>
      </c>
      <c r="G125" s="4">
        <f t="shared" si="22"/>
        <v>274.92863013698627</v>
      </c>
      <c r="H125" s="3">
        <f t="shared" si="14"/>
        <v>39203</v>
      </c>
      <c r="I125" s="1">
        <f t="shared" si="15"/>
        <v>14.86894979967404</v>
      </c>
      <c r="J125" s="1">
        <f t="shared" si="16"/>
        <v>16.167070030616742</v>
      </c>
      <c r="K125" s="1">
        <f t="shared" si="17"/>
        <v>13.493613874599184</v>
      </c>
      <c r="L125" s="1">
        <f t="shared" si="18"/>
        <v>18.8405261866343</v>
      </c>
      <c r="M125" s="1">
        <f t="shared" si="19"/>
        <v>10.820157718581624</v>
      </c>
      <c r="N125" s="1">
        <f t="shared" si="20"/>
        <v>21.513982342651857</v>
      </c>
      <c r="O125" s="1">
        <f t="shared" si="21"/>
        <v>24.187438498669419</v>
      </c>
    </row>
    <row r="126" spans="1:15">
      <c r="A126" s="3">
        <v>39204</v>
      </c>
      <c r="B126" s="4">
        <v>4087.9</v>
      </c>
      <c r="C126" s="4">
        <v>265.76</v>
      </c>
      <c r="D126" s="4">
        <v>378.22</v>
      </c>
      <c r="E126" s="4">
        <f t="shared" si="12"/>
        <v>334</v>
      </c>
      <c r="F126" s="4">
        <f t="shared" si="13"/>
        <v>31</v>
      </c>
      <c r="G126" s="4">
        <f t="shared" si="22"/>
        <v>275.31139726027396</v>
      </c>
      <c r="H126" s="3">
        <f t="shared" si="14"/>
        <v>39204</v>
      </c>
      <c r="I126" s="1">
        <f t="shared" si="15"/>
        <v>14.848277407619925</v>
      </c>
      <c r="J126" s="1">
        <f t="shared" si="16"/>
        <v>16.167070030616742</v>
      </c>
      <c r="K126" s="1">
        <f t="shared" si="17"/>
        <v>13.493613874599184</v>
      </c>
      <c r="L126" s="1">
        <f t="shared" si="18"/>
        <v>18.8405261866343</v>
      </c>
      <c r="M126" s="1">
        <f t="shared" si="19"/>
        <v>10.820157718581624</v>
      </c>
      <c r="N126" s="1">
        <f t="shared" si="20"/>
        <v>21.513982342651857</v>
      </c>
      <c r="O126" s="1">
        <f t="shared" si="21"/>
        <v>24.187438498669419</v>
      </c>
    </row>
    <row r="127" spans="1:15">
      <c r="A127" s="3">
        <v>39205</v>
      </c>
      <c r="B127" s="4">
        <v>4150.8500000000004</v>
      </c>
      <c r="C127" s="4">
        <v>265.55</v>
      </c>
      <c r="D127" s="4">
        <v>377.78</v>
      </c>
      <c r="E127" s="4">
        <f t="shared" si="12"/>
        <v>333</v>
      </c>
      <c r="F127" s="4">
        <f t="shared" si="13"/>
        <v>32</v>
      </c>
      <c r="G127" s="4">
        <f t="shared" si="22"/>
        <v>275.38934246575349</v>
      </c>
      <c r="H127" s="3">
        <f t="shared" si="14"/>
        <v>39205</v>
      </c>
      <c r="I127" s="1">
        <f t="shared" si="15"/>
        <v>15.072660266495921</v>
      </c>
      <c r="J127" s="1">
        <f t="shared" si="16"/>
        <v>16.167070030616742</v>
      </c>
      <c r="K127" s="1">
        <f t="shared" si="17"/>
        <v>13.493613874599184</v>
      </c>
      <c r="L127" s="1">
        <f t="shared" si="18"/>
        <v>18.8405261866343</v>
      </c>
      <c r="M127" s="1">
        <f t="shared" si="19"/>
        <v>10.820157718581624</v>
      </c>
      <c r="N127" s="1">
        <f t="shared" si="20"/>
        <v>21.513982342651857</v>
      </c>
      <c r="O127" s="1">
        <f t="shared" si="21"/>
        <v>24.187438498669419</v>
      </c>
    </row>
    <row r="128" spans="1:15">
      <c r="A128" s="3">
        <v>39206</v>
      </c>
      <c r="B128" s="4">
        <v>4117.3500000000004</v>
      </c>
      <c r="C128" s="4">
        <v>265.05</v>
      </c>
      <c r="D128" s="4">
        <v>378.02</v>
      </c>
      <c r="E128" s="4">
        <f t="shared" si="12"/>
        <v>332</v>
      </c>
      <c r="F128" s="4">
        <f t="shared" si="13"/>
        <v>33</v>
      </c>
      <c r="G128" s="4">
        <f t="shared" si="22"/>
        <v>275.2637260273973</v>
      </c>
      <c r="H128" s="3">
        <f t="shared" si="14"/>
        <v>39206</v>
      </c>
      <c r="I128" s="1">
        <f t="shared" si="15"/>
        <v>14.957837196428112</v>
      </c>
      <c r="J128" s="1">
        <f t="shared" si="16"/>
        <v>16.167070030616742</v>
      </c>
      <c r="K128" s="1">
        <f t="shared" si="17"/>
        <v>13.493613874599184</v>
      </c>
      <c r="L128" s="1">
        <f t="shared" si="18"/>
        <v>18.8405261866343</v>
      </c>
      <c r="M128" s="1">
        <f t="shared" si="19"/>
        <v>10.820157718581624</v>
      </c>
      <c r="N128" s="1">
        <f t="shared" si="20"/>
        <v>21.513982342651857</v>
      </c>
      <c r="O128" s="1">
        <f t="shared" si="21"/>
        <v>24.187438498669419</v>
      </c>
    </row>
    <row r="129" spans="1:15">
      <c r="A129" s="3">
        <v>39207</v>
      </c>
      <c r="B129" s="4">
        <v>4117.3500000000004</v>
      </c>
      <c r="C129" s="4">
        <v>265.10000000000002</v>
      </c>
      <c r="D129" s="4">
        <v>378.06</v>
      </c>
      <c r="E129" s="4">
        <f t="shared" si="12"/>
        <v>331</v>
      </c>
      <c r="F129" s="4">
        <f t="shared" si="13"/>
        <v>34</v>
      </c>
      <c r="G129" s="4">
        <f t="shared" si="22"/>
        <v>275.62230136986307</v>
      </c>
      <c r="H129" s="3">
        <f t="shared" si="14"/>
        <v>39207</v>
      </c>
      <c r="I129" s="1">
        <f t="shared" si="15"/>
        <v>14.938377553399956</v>
      </c>
      <c r="J129" s="1">
        <f t="shared" si="16"/>
        <v>16.167070030616742</v>
      </c>
      <c r="K129" s="1">
        <f t="shared" si="17"/>
        <v>13.493613874599184</v>
      </c>
      <c r="L129" s="1">
        <f t="shared" si="18"/>
        <v>18.8405261866343</v>
      </c>
      <c r="M129" s="1">
        <f t="shared" si="19"/>
        <v>10.820157718581624</v>
      </c>
      <c r="N129" s="1">
        <f t="shared" si="20"/>
        <v>21.513982342651857</v>
      </c>
      <c r="O129" s="1">
        <f t="shared" si="21"/>
        <v>24.187438498669419</v>
      </c>
    </row>
    <row r="130" spans="1:15">
      <c r="A130" s="3">
        <v>39208</v>
      </c>
      <c r="B130" s="4">
        <v>4117.3500000000004</v>
      </c>
      <c r="C130" s="4">
        <v>265.24</v>
      </c>
      <c r="D130" s="4">
        <v>378.24</v>
      </c>
      <c r="E130" s="4">
        <f t="shared" si="12"/>
        <v>330</v>
      </c>
      <c r="F130" s="4">
        <f t="shared" si="13"/>
        <v>35</v>
      </c>
      <c r="G130" s="4">
        <f t="shared" si="22"/>
        <v>276.07561643835612</v>
      </c>
      <c r="H130" s="3">
        <f t="shared" si="14"/>
        <v>39208</v>
      </c>
      <c r="I130" s="1">
        <f t="shared" si="15"/>
        <v>14.913848796637017</v>
      </c>
      <c r="J130" s="1">
        <f t="shared" si="16"/>
        <v>16.167070030616742</v>
      </c>
      <c r="K130" s="1">
        <f t="shared" si="17"/>
        <v>13.493613874599184</v>
      </c>
      <c r="L130" s="1">
        <f t="shared" si="18"/>
        <v>18.8405261866343</v>
      </c>
      <c r="M130" s="1">
        <f t="shared" si="19"/>
        <v>10.820157718581624</v>
      </c>
      <c r="N130" s="1">
        <f t="shared" si="20"/>
        <v>21.513982342651857</v>
      </c>
      <c r="O130" s="1">
        <f t="shared" si="21"/>
        <v>24.187438498669419</v>
      </c>
    </row>
    <row r="131" spans="1:15">
      <c r="A131" s="3">
        <v>39209</v>
      </c>
      <c r="B131" s="4">
        <v>4111.1499999999996</v>
      </c>
      <c r="C131" s="4">
        <v>265.52</v>
      </c>
      <c r="D131" s="4">
        <v>377.87</v>
      </c>
      <c r="E131" s="4">
        <f t="shared" si="12"/>
        <v>329</v>
      </c>
      <c r="F131" s="4">
        <f t="shared" si="13"/>
        <v>36</v>
      </c>
      <c r="G131" s="4">
        <f t="shared" si="22"/>
        <v>276.60109589041093</v>
      </c>
      <c r="H131" s="3">
        <f t="shared" si="14"/>
        <v>39209</v>
      </c>
      <c r="I131" s="1">
        <f t="shared" si="15"/>
        <v>14.863100909870701</v>
      </c>
      <c r="J131" s="1">
        <f t="shared" si="16"/>
        <v>16.167070030616742</v>
      </c>
      <c r="K131" s="1">
        <f t="shared" si="17"/>
        <v>13.493613874599184</v>
      </c>
      <c r="L131" s="1">
        <f t="shared" si="18"/>
        <v>18.8405261866343</v>
      </c>
      <c r="M131" s="1">
        <f t="shared" si="19"/>
        <v>10.820157718581624</v>
      </c>
      <c r="N131" s="1">
        <f t="shared" si="20"/>
        <v>21.513982342651857</v>
      </c>
      <c r="O131" s="1">
        <f t="shared" si="21"/>
        <v>24.187438498669419</v>
      </c>
    </row>
    <row r="132" spans="1:15">
      <c r="A132" s="3">
        <v>39210</v>
      </c>
      <c r="B132" s="4">
        <v>4077</v>
      </c>
      <c r="C132" s="4">
        <v>265.54000000000002</v>
      </c>
      <c r="D132" s="4">
        <v>377.86</v>
      </c>
      <c r="E132" s="4">
        <f t="shared" si="12"/>
        <v>328</v>
      </c>
      <c r="F132" s="4">
        <f t="shared" si="13"/>
        <v>37</v>
      </c>
      <c r="G132" s="4">
        <f t="shared" si="22"/>
        <v>276.92586301369863</v>
      </c>
      <c r="H132" s="3">
        <f t="shared" si="14"/>
        <v>39210</v>
      </c>
      <c r="I132" s="1">
        <f t="shared" si="15"/>
        <v>14.722351880143185</v>
      </c>
      <c r="J132" s="1">
        <f t="shared" si="16"/>
        <v>16.167070030616742</v>
      </c>
      <c r="K132" s="1">
        <f t="shared" si="17"/>
        <v>13.493613874599184</v>
      </c>
      <c r="L132" s="1">
        <f t="shared" si="18"/>
        <v>18.8405261866343</v>
      </c>
      <c r="M132" s="1">
        <f t="shared" si="19"/>
        <v>10.820157718581624</v>
      </c>
      <c r="N132" s="1">
        <f t="shared" si="20"/>
        <v>21.513982342651857</v>
      </c>
      <c r="O132" s="1">
        <f t="shared" si="21"/>
        <v>24.187438498669419</v>
      </c>
    </row>
    <row r="133" spans="1:15">
      <c r="A133" s="3">
        <v>39211</v>
      </c>
      <c r="B133" s="4">
        <v>4079.3</v>
      </c>
      <c r="C133" s="4">
        <v>265.58</v>
      </c>
      <c r="D133" s="4">
        <v>378.13</v>
      </c>
      <c r="E133" s="4">
        <f t="shared" ref="E133:E196" si="23">IF(MONTH($A133)&lt;=3,DATE(YEAR($A133),3,31)-A133,DATE(YEAR($A133)+1,3,31)-A133)</f>
        <v>327</v>
      </c>
      <c r="F133" s="4">
        <f t="shared" si="13"/>
        <v>38</v>
      </c>
      <c r="G133" s="4">
        <f t="shared" si="22"/>
        <v>277.29753424657531</v>
      </c>
      <c r="H133" s="3">
        <f t="shared" si="14"/>
        <v>39211</v>
      </c>
      <c r="I133" s="1">
        <f t="shared" si="15"/>
        <v>14.710913355517443</v>
      </c>
      <c r="J133" s="1">
        <f t="shared" si="16"/>
        <v>16.167070030616742</v>
      </c>
      <c r="K133" s="1">
        <f t="shared" si="17"/>
        <v>13.493613874599184</v>
      </c>
      <c r="L133" s="1">
        <f t="shared" si="18"/>
        <v>18.8405261866343</v>
      </c>
      <c r="M133" s="1">
        <f t="shared" si="19"/>
        <v>10.820157718581624</v>
      </c>
      <c r="N133" s="1">
        <f t="shared" si="20"/>
        <v>21.513982342651857</v>
      </c>
      <c r="O133" s="1">
        <f t="shared" si="21"/>
        <v>24.187438498669419</v>
      </c>
    </row>
    <row r="134" spans="1:15">
      <c r="A134" s="3">
        <v>39212</v>
      </c>
      <c r="B134" s="4">
        <v>4066.8</v>
      </c>
      <c r="C134" s="4">
        <v>265.56</v>
      </c>
      <c r="D134" s="4">
        <v>378.29</v>
      </c>
      <c r="E134" s="4">
        <f t="shared" si="23"/>
        <v>326</v>
      </c>
      <c r="F134" s="4">
        <f t="shared" ref="F134:F197" si="24">365-E134</f>
        <v>39</v>
      </c>
      <c r="G134" s="4">
        <f t="shared" si="22"/>
        <v>277.60512328767123</v>
      </c>
      <c r="H134" s="3">
        <f t="shared" ref="H134:H197" si="25">A134</f>
        <v>39212</v>
      </c>
      <c r="I134" s="1">
        <f t="shared" ref="I134:I197" si="26">B134/G134</f>
        <v>14.649585540198174</v>
      </c>
      <c r="J134" s="1">
        <f t="shared" ref="J134:J197" si="27">$I$2</f>
        <v>16.167070030616742</v>
      </c>
      <c r="K134" s="1">
        <f t="shared" ref="K134:K197" si="28">$J134-$I$1</f>
        <v>13.493613874599184</v>
      </c>
      <c r="L134" s="1">
        <f t="shared" ref="L134:L197" si="29">$J134+$I$1</f>
        <v>18.8405261866343</v>
      </c>
      <c r="M134" s="1">
        <f t="shared" ref="M134:M197" si="30">$J134-$I$1*2</f>
        <v>10.820157718581624</v>
      </c>
      <c r="N134" s="1">
        <f t="shared" ref="N134:N197" si="31">$J134+$I$1*2</f>
        <v>21.513982342651857</v>
      </c>
      <c r="O134" s="1">
        <f t="shared" ref="O134:O197" si="32">$J134+$I$1*3</f>
        <v>24.187438498669419</v>
      </c>
    </row>
    <row r="135" spans="1:15">
      <c r="A135" s="3">
        <v>39213</v>
      </c>
      <c r="B135" s="4">
        <v>4076.65</v>
      </c>
      <c r="C135" s="4">
        <v>266.33999999999997</v>
      </c>
      <c r="D135" s="4">
        <v>374.59</v>
      </c>
      <c r="E135" s="4">
        <f t="shared" si="23"/>
        <v>325</v>
      </c>
      <c r="F135" s="4">
        <f t="shared" si="24"/>
        <v>40</v>
      </c>
      <c r="G135" s="4">
        <f t="shared" si="22"/>
        <v>278.20301369863006</v>
      </c>
      <c r="H135" s="3">
        <f t="shared" si="25"/>
        <v>39213</v>
      </c>
      <c r="I135" s="1">
        <f t="shared" si="26"/>
        <v>14.653507687792796</v>
      </c>
      <c r="J135" s="1">
        <f t="shared" si="27"/>
        <v>16.167070030616742</v>
      </c>
      <c r="K135" s="1">
        <f t="shared" si="28"/>
        <v>13.493613874599184</v>
      </c>
      <c r="L135" s="1">
        <f t="shared" si="29"/>
        <v>18.8405261866343</v>
      </c>
      <c r="M135" s="1">
        <f t="shared" si="30"/>
        <v>10.820157718581624</v>
      </c>
      <c r="N135" s="1">
        <f t="shared" si="31"/>
        <v>21.513982342651857</v>
      </c>
      <c r="O135" s="1">
        <f t="shared" si="32"/>
        <v>24.187438498669419</v>
      </c>
    </row>
    <row r="136" spans="1:15">
      <c r="A136" s="3">
        <v>39214</v>
      </c>
      <c r="B136" s="4">
        <v>4076.65</v>
      </c>
      <c r="C136" s="4">
        <v>266.45999999999998</v>
      </c>
      <c r="D136" s="4">
        <v>375.35</v>
      </c>
      <c r="E136" s="4">
        <f t="shared" si="23"/>
        <v>324</v>
      </c>
      <c r="F136" s="4">
        <f t="shared" si="24"/>
        <v>41</v>
      </c>
      <c r="G136" s="4">
        <f t="shared" si="22"/>
        <v>278.69147945205481</v>
      </c>
      <c r="H136" s="3">
        <f t="shared" si="25"/>
        <v>39214</v>
      </c>
      <c r="I136" s="1">
        <f t="shared" si="26"/>
        <v>14.627824316750717</v>
      </c>
      <c r="J136" s="1">
        <f t="shared" si="27"/>
        <v>16.167070030616742</v>
      </c>
      <c r="K136" s="1">
        <f t="shared" si="28"/>
        <v>13.493613874599184</v>
      </c>
      <c r="L136" s="1">
        <f t="shared" si="29"/>
        <v>18.8405261866343</v>
      </c>
      <c r="M136" s="1">
        <f t="shared" si="30"/>
        <v>10.820157718581624</v>
      </c>
      <c r="N136" s="1">
        <f t="shared" si="31"/>
        <v>21.513982342651857</v>
      </c>
      <c r="O136" s="1">
        <f t="shared" si="32"/>
        <v>24.187438498669419</v>
      </c>
    </row>
    <row r="137" spans="1:15">
      <c r="A137" s="3">
        <v>39215</v>
      </c>
      <c r="B137" s="4">
        <v>4076.65</v>
      </c>
      <c r="C137" s="4">
        <v>266.33999999999997</v>
      </c>
      <c r="D137" s="4">
        <v>374.75</v>
      </c>
      <c r="E137" s="4">
        <f t="shared" si="23"/>
        <v>323</v>
      </c>
      <c r="F137" s="4">
        <f t="shared" si="24"/>
        <v>42</v>
      </c>
      <c r="G137" s="4">
        <f t="shared" si="22"/>
        <v>278.81457534246573</v>
      </c>
      <c r="H137" s="3">
        <f t="shared" si="25"/>
        <v>39215</v>
      </c>
      <c r="I137" s="1">
        <f t="shared" si="26"/>
        <v>14.62136617137997</v>
      </c>
      <c r="J137" s="1">
        <f t="shared" si="27"/>
        <v>16.167070030616742</v>
      </c>
      <c r="K137" s="1">
        <f t="shared" si="28"/>
        <v>13.493613874599184</v>
      </c>
      <c r="L137" s="1">
        <f t="shared" si="29"/>
        <v>18.8405261866343</v>
      </c>
      <c r="M137" s="1">
        <f t="shared" si="30"/>
        <v>10.820157718581624</v>
      </c>
      <c r="N137" s="1">
        <f t="shared" si="31"/>
        <v>21.513982342651857</v>
      </c>
      <c r="O137" s="1">
        <f t="shared" si="32"/>
        <v>24.187438498669419</v>
      </c>
    </row>
    <row r="138" spans="1:15">
      <c r="A138" s="3">
        <v>39216</v>
      </c>
      <c r="B138" s="4">
        <v>4134.3</v>
      </c>
      <c r="C138" s="4">
        <v>266.98</v>
      </c>
      <c r="D138" s="4">
        <v>375.77</v>
      </c>
      <c r="E138" s="4">
        <f t="shared" si="23"/>
        <v>322</v>
      </c>
      <c r="F138" s="4">
        <f t="shared" si="24"/>
        <v>43</v>
      </c>
      <c r="G138" s="4">
        <f t="shared" si="22"/>
        <v>279.79635616438361</v>
      </c>
      <c r="H138" s="3">
        <f t="shared" si="25"/>
        <v>39216</v>
      </c>
      <c r="I138" s="1">
        <f t="shared" si="26"/>
        <v>14.776103794472045</v>
      </c>
      <c r="J138" s="1">
        <f t="shared" si="27"/>
        <v>16.167070030616742</v>
      </c>
      <c r="K138" s="1">
        <f t="shared" si="28"/>
        <v>13.493613874599184</v>
      </c>
      <c r="L138" s="1">
        <f t="shared" si="29"/>
        <v>18.8405261866343</v>
      </c>
      <c r="M138" s="1">
        <f t="shared" si="30"/>
        <v>10.820157718581624</v>
      </c>
      <c r="N138" s="1">
        <f t="shared" si="31"/>
        <v>21.513982342651857</v>
      </c>
      <c r="O138" s="1">
        <f t="shared" si="32"/>
        <v>24.187438498669419</v>
      </c>
    </row>
    <row r="139" spans="1:15">
      <c r="A139" s="3">
        <v>39217</v>
      </c>
      <c r="B139" s="4">
        <v>4120.3</v>
      </c>
      <c r="C139" s="4">
        <v>267.2</v>
      </c>
      <c r="D139" s="4">
        <v>374.72</v>
      </c>
      <c r="E139" s="4">
        <f t="shared" si="23"/>
        <v>321</v>
      </c>
      <c r="F139" s="4">
        <f t="shared" si="24"/>
        <v>44</v>
      </c>
      <c r="G139" s="4">
        <f t="shared" si="22"/>
        <v>280.16131506849314</v>
      </c>
      <c r="H139" s="3">
        <f t="shared" si="25"/>
        <v>39217</v>
      </c>
      <c r="I139" s="1">
        <f t="shared" si="26"/>
        <v>14.706884135636926</v>
      </c>
      <c r="J139" s="1">
        <f t="shared" si="27"/>
        <v>16.167070030616742</v>
      </c>
      <c r="K139" s="1">
        <f t="shared" si="28"/>
        <v>13.493613874599184</v>
      </c>
      <c r="L139" s="1">
        <f t="shared" si="29"/>
        <v>18.8405261866343</v>
      </c>
      <c r="M139" s="1">
        <f t="shared" si="30"/>
        <v>10.820157718581624</v>
      </c>
      <c r="N139" s="1">
        <f t="shared" si="31"/>
        <v>21.513982342651857</v>
      </c>
      <c r="O139" s="1">
        <f t="shared" si="32"/>
        <v>24.187438498669419</v>
      </c>
    </row>
    <row r="140" spans="1:15">
      <c r="A140" s="3">
        <v>39218</v>
      </c>
      <c r="B140" s="4">
        <v>4170.95</v>
      </c>
      <c r="C140" s="4">
        <v>266.95</v>
      </c>
      <c r="D140" s="4">
        <v>373.6</v>
      </c>
      <c r="E140" s="4">
        <f t="shared" si="23"/>
        <v>320</v>
      </c>
      <c r="F140" s="4">
        <f t="shared" si="24"/>
        <v>45</v>
      </c>
      <c r="G140" s="4">
        <f t="shared" si="22"/>
        <v>280.09863013698629</v>
      </c>
      <c r="H140" s="3">
        <f t="shared" si="25"/>
        <v>39218</v>
      </c>
      <c r="I140" s="1">
        <f t="shared" si="26"/>
        <v>14.891004636331624</v>
      </c>
      <c r="J140" s="1">
        <f t="shared" si="27"/>
        <v>16.167070030616742</v>
      </c>
      <c r="K140" s="1">
        <f t="shared" si="28"/>
        <v>13.493613874599184</v>
      </c>
      <c r="L140" s="1">
        <f t="shared" si="29"/>
        <v>18.8405261866343</v>
      </c>
      <c r="M140" s="1">
        <f t="shared" si="30"/>
        <v>10.820157718581624</v>
      </c>
      <c r="N140" s="1">
        <f t="shared" si="31"/>
        <v>21.513982342651857</v>
      </c>
      <c r="O140" s="1">
        <f t="shared" si="32"/>
        <v>24.187438498669419</v>
      </c>
    </row>
    <row r="141" spans="1:15">
      <c r="A141" s="3">
        <v>39219</v>
      </c>
      <c r="B141" s="4">
        <v>4219.55</v>
      </c>
      <c r="C141" s="4">
        <v>267.02</v>
      </c>
      <c r="D141" s="4">
        <v>373.16</v>
      </c>
      <c r="E141" s="4">
        <f t="shared" si="23"/>
        <v>319</v>
      </c>
      <c r="F141" s="4">
        <f t="shared" si="24"/>
        <v>46</v>
      </c>
      <c r="G141" s="4">
        <f t="shared" si="22"/>
        <v>280.39654794520544</v>
      </c>
      <c r="H141" s="3">
        <f t="shared" si="25"/>
        <v>39219</v>
      </c>
      <c r="I141" s="1">
        <f t="shared" si="26"/>
        <v>15.048509088009801</v>
      </c>
      <c r="J141" s="1">
        <f t="shared" si="27"/>
        <v>16.167070030616742</v>
      </c>
      <c r="K141" s="1">
        <f t="shared" si="28"/>
        <v>13.493613874599184</v>
      </c>
      <c r="L141" s="1">
        <f t="shared" si="29"/>
        <v>18.8405261866343</v>
      </c>
      <c r="M141" s="1">
        <f t="shared" si="30"/>
        <v>10.820157718581624</v>
      </c>
      <c r="N141" s="1">
        <f t="shared" si="31"/>
        <v>21.513982342651857</v>
      </c>
      <c r="O141" s="1">
        <f t="shared" si="32"/>
        <v>24.187438498669419</v>
      </c>
    </row>
    <row r="142" spans="1:15">
      <c r="A142" s="3">
        <v>39220</v>
      </c>
      <c r="B142" s="4">
        <v>4214.5</v>
      </c>
      <c r="C142" s="4">
        <v>266.91000000000003</v>
      </c>
      <c r="D142" s="4">
        <v>371.71</v>
      </c>
      <c r="E142" s="4">
        <f t="shared" si="23"/>
        <v>318</v>
      </c>
      <c r="F142" s="4">
        <f t="shared" si="24"/>
        <v>47</v>
      </c>
      <c r="G142" s="4">
        <f t="shared" si="22"/>
        <v>280.40479452054797</v>
      </c>
      <c r="H142" s="3">
        <f t="shared" si="25"/>
        <v>39220</v>
      </c>
      <c r="I142" s="1">
        <f t="shared" si="26"/>
        <v>15.030056840526537</v>
      </c>
      <c r="J142" s="1">
        <f t="shared" si="27"/>
        <v>16.167070030616742</v>
      </c>
      <c r="K142" s="1">
        <f t="shared" si="28"/>
        <v>13.493613874599184</v>
      </c>
      <c r="L142" s="1">
        <f t="shared" si="29"/>
        <v>18.8405261866343</v>
      </c>
      <c r="M142" s="1">
        <f t="shared" si="30"/>
        <v>10.820157718581624</v>
      </c>
      <c r="N142" s="1">
        <f t="shared" si="31"/>
        <v>21.513982342651857</v>
      </c>
      <c r="O142" s="1">
        <f t="shared" si="32"/>
        <v>24.187438498669419</v>
      </c>
    </row>
    <row r="143" spans="1:15">
      <c r="A143" s="3">
        <v>39221</v>
      </c>
      <c r="B143" s="4">
        <v>4214.5</v>
      </c>
      <c r="C143" s="4">
        <v>266.7</v>
      </c>
      <c r="D143" s="4">
        <v>371.37</v>
      </c>
      <c r="E143" s="4">
        <f t="shared" si="23"/>
        <v>317</v>
      </c>
      <c r="F143" s="4">
        <f t="shared" si="24"/>
        <v>48</v>
      </c>
      <c r="G143" s="4">
        <f t="shared" si="22"/>
        <v>280.46482191780825</v>
      </c>
      <c r="H143" s="3">
        <f t="shared" si="25"/>
        <v>39221</v>
      </c>
      <c r="I143" s="1">
        <f t="shared" si="26"/>
        <v>15.02683998364359</v>
      </c>
      <c r="J143" s="1">
        <f t="shared" si="27"/>
        <v>16.167070030616742</v>
      </c>
      <c r="K143" s="1">
        <f t="shared" si="28"/>
        <v>13.493613874599184</v>
      </c>
      <c r="L143" s="1">
        <f t="shared" si="29"/>
        <v>18.8405261866343</v>
      </c>
      <c r="M143" s="1">
        <f t="shared" si="30"/>
        <v>10.820157718581624</v>
      </c>
      <c r="N143" s="1">
        <f t="shared" si="31"/>
        <v>21.513982342651857</v>
      </c>
      <c r="O143" s="1">
        <f t="shared" si="32"/>
        <v>24.187438498669419</v>
      </c>
    </row>
    <row r="144" spans="1:15">
      <c r="A144" s="3">
        <v>39222</v>
      </c>
      <c r="B144" s="4">
        <v>4214.5</v>
      </c>
      <c r="C144" s="4">
        <v>266.70999999999998</v>
      </c>
      <c r="D144" s="4">
        <v>371.4</v>
      </c>
      <c r="E144" s="4">
        <f t="shared" si="23"/>
        <v>316</v>
      </c>
      <c r="F144" s="4">
        <f t="shared" si="24"/>
        <v>49</v>
      </c>
      <c r="G144" s="4">
        <f t="shared" si="22"/>
        <v>280.76427397260272</v>
      </c>
      <c r="H144" s="3">
        <f t="shared" si="25"/>
        <v>39222</v>
      </c>
      <c r="I144" s="1">
        <f t="shared" si="26"/>
        <v>15.010812951263363</v>
      </c>
      <c r="J144" s="1">
        <f t="shared" si="27"/>
        <v>16.167070030616742</v>
      </c>
      <c r="K144" s="1">
        <f t="shared" si="28"/>
        <v>13.493613874599184</v>
      </c>
      <c r="L144" s="1">
        <f t="shared" si="29"/>
        <v>18.8405261866343</v>
      </c>
      <c r="M144" s="1">
        <f t="shared" si="30"/>
        <v>10.820157718581624</v>
      </c>
      <c r="N144" s="1">
        <f t="shared" si="31"/>
        <v>21.513982342651857</v>
      </c>
      <c r="O144" s="1">
        <f t="shared" si="32"/>
        <v>24.187438498669419</v>
      </c>
    </row>
    <row r="145" spans="1:15">
      <c r="A145" s="3">
        <v>39223</v>
      </c>
      <c r="B145" s="4">
        <v>4260.8999999999996</v>
      </c>
      <c r="C145" s="4">
        <v>266.14</v>
      </c>
      <c r="D145" s="4">
        <v>370.39</v>
      </c>
      <c r="E145" s="4">
        <f t="shared" si="23"/>
        <v>315</v>
      </c>
      <c r="F145" s="4">
        <f t="shared" si="24"/>
        <v>50</v>
      </c>
      <c r="G145" s="4">
        <f t="shared" si="22"/>
        <v>280.42082191780821</v>
      </c>
      <c r="H145" s="3">
        <f t="shared" si="25"/>
        <v>39223</v>
      </c>
      <c r="I145" s="1">
        <f t="shared" si="26"/>
        <v>15.194663402166606</v>
      </c>
      <c r="J145" s="1">
        <f t="shared" si="27"/>
        <v>16.167070030616742</v>
      </c>
      <c r="K145" s="1">
        <f t="shared" si="28"/>
        <v>13.493613874599184</v>
      </c>
      <c r="L145" s="1">
        <f t="shared" si="29"/>
        <v>18.8405261866343</v>
      </c>
      <c r="M145" s="1">
        <f t="shared" si="30"/>
        <v>10.820157718581624</v>
      </c>
      <c r="N145" s="1">
        <f t="shared" si="31"/>
        <v>21.513982342651857</v>
      </c>
      <c r="O145" s="1">
        <f t="shared" si="32"/>
        <v>24.187438498669419</v>
      </c>
    </row>
    <row r="146" spans="1:15">
      <c r="A146" s="3">
        <v>39224</v>
      </c>
      <c r="B146" s="4">
        <v>4278.1000000000004</v>
      </c>
      <c r="C146" s="4">
        <v>266.74</v>
      </c>
      <c r="D146" s="4">
        <v>369.98</v>
      </c>
      <c r="E146" s="4">
        <f t="shared" si="23"/>
        <v>314</v>
      </c>
      <c r="F146" s="4">
        <f t="shared" si="24"/>
        <v>51</v>
      </c>
      <c r="G146" s="4">
        <f t="shared" si="22"/>
        <v>281.16531506849316</v>
      </c>
      <c r="H146" s="3">
        <f t="shared" si="25"/>
        <v>39224</v>
      </c>
      <c r="I146" s="1">
        <f t="shared" si="26"/>
        <v>15.215603670594417</v>
      </c>
      <c r="J146" s="1">
        <f t="shared" si="27"/>
        <v>16.167070030616742</v>
      </c>
      <c r="K146" s="1">
        <f t="shared" si="28"/>
        <v>13.493613874599184</v>
      </c>
      <c r="L146" s="1">
        <f t="shared" si="29"/>
        <v>18.8405261866343</v>
      </c>
      <c r="M146" s="1">
        <f t="shared" si="30"/>
        <v>10.820157718581624</v>
      </c>
      <c r="N146" s="1">
        <f t="shared" si="31"/>
        <v>21.513982342651857</v>
      </c>
      <c r="O146" s="1">
        <f t="shared" si="32"/>
        <v>24.187438498669419</v>
      </c>
    </row>
    <row r="147" spans="1:15">
      <c r="A147" s="3">
        <v>39225</v>
      </c>
      <c r="B147" s="4">
        <v>4246.2</v>
      </c>
      <c r="C147" s="4">
        <v>266.72000000000003</v>
      </c>
      <c r="D147" s="4">
        <v>368.25</v>
      </c>
      <c r="E147" s="4">
        <f t="shared" si="23"/>
        <v>313</v>
      </c>
      <c r="F147" s="4">
        <f t="shared" si="24"/>
        <v>52</v>
      </c>
      <c r="G147" s="4">
        <f t="shared" si="22"/>
        <v>281.18454794520551</v>
      </c>
      <c r="H147" s="3">
        <f t="shared" si="25"/>
        <v>39225</v>
      </c>
      <c r="I147" s="1">
        <f t="shared" si="26"/>
        <v>15.101114307417269</v>
      </c>
      <c r="J147" s="1">
        <f t="shared" si="27"/>
        <v>16.167070030616742</v>
      </c>
      <c r="K147" s="1">
        <f t="shared" si="28"/>
        <v>13.493613874599184</v>
      </c>
      <c r="L147" s="1">
        <f t="shared" si="29"/>
        <v>18.8405261866343</v>
      </c>
      <c r="M147" s="1">
        <f t="shared" si="30"/>
        <v>10.820157718581624</v>
      </c>
      <c r="N147" s="1">
        <f t="shared" si="31"/>
        <v>21.513982342651857</v>
      </c>
      <c r="O147" s="1">
        <f t="shared" si="32"/>
        <v>24.187438498669419</v>
      </c>
    </row>
    <row r="148" spans="1:15">
      <c r="A148" s="3">
        <v>39226</v>
      </c>
      <c r="B148" s="4">
        <v>4204.8999999999996</v>
      </c>
      <c r="C148" s="4">
        <v>267.19</v>
      </c>
      <c r="D148" s="4">
        <v>369.52</v>
      </c>
      <c r="E148" s="4">
        <f t="shared" si="23"/>
        <v>312</v>
      </c>
      <c r="F148" s="4">
        <f t="shared" si="24"/>
        <v>53</v>
      </c>
      <c r="G148" s="4">
        <f t="shared" si="22"/>
        <v>282.04887671232876</v>
      </c>
      <c r="H148" s="3">
        <f t="shared" si="25"/>
        <v>39226</v>
      </c>
      <c r="I148" s="1">
        <f t="shared" si="26"/>
        <v>14.90840895739046</v>
      </c>
      <c r="J148" s="1">
        <f t="shared" si="27"/>
        <v>16.167070030616742</v>
      </c>
      <c r="K148" s="1">
        <f t="shared" si="28"/>
        <v>13.493613874599184</v>
      </c>
      <c r="L148" s="1">
        <f t="shared" si="29"/>
        <v>18.8405261866343</v>
      </c>
      <c r="M148" s="1">
        <f t="shared" si="30"/>
        <v>10.820157718581624</v>
      </c>
      <c r="N148" s="1">
        <f t="shared" si="31"/>
        <v>21.513982342651857</v>
      </c>
      <c r="O148" s="1">
        <f t="shared" si="32"/>
        <v>24.187438498669419</v>
      </c>
    </row>
    <row r="149" spans="1:15">
      <c r="A149" s="3">
        <v>39227</v>
      </c>
      <c r="B149" s="4">
        <v>4248.1499999999996</v>
      </c>
      <c r="C149" s="4">
        <v>268.08</v>
      </c>
      <c r="D149" s="4">
        <v>368.5</v>
      </c>
      <c r="E149" s="4">
        <f t="shared" si="23"/>
        <v>311</v>
      </c>
      <c r="F149" s="4">
        <f t="shared" si="24"/>
        <v>54</v>
      </c>
      <c r="G149" s="4">
        <f t="shared" si="22"/>
        <v>282.93665753424654</v>
      </c>
      <c r="H149" s="3">
        <f t="shared" si="25"/>
        <v>39227</v>
      </c>
      <c r="I149" s="1">
        <f t="shared" si="26"/>
        <v>15.014491360087568</v>
      </c>
      <c r="J149" s="1">
        <f t="shared" si="27"/>
        <v>16.167070030616742</v>
      </c>
      <c r="K149" s="1">
        <f t="shared" si="28"/>
        <v>13.493613874599184</v>
      </c>
      <c r="L149" s="1">
        <f t="shared" si="29"/>
        <v>18.8405261866343</v>
      </c>
      <c r="M149" s="1">
        <f t="shared" si="30"/>
        <v>10.820157718581624</v>
      </c>
      <c r="N149" s="1">
        <f t="shared" si="31"/>
        <v>21.513982342651857</v>
      </c>
      <c r="O149" s="1">
        <f t="shared" si="32"/>
        <v>24.187438498669419</v>
      </c>
    </row>
    <row r="150" spans="1:15">
      <c r="A150" s="3">
        <v>39228</v>
      </c>
      <c r="B150" s="4">
        <v>4248.1499999999996</v>
      </c>
      <c r="C150" s="4">
        <v>268.06</v>
      </c>
      <c r="D150" s="4">
        <v>374.46</v>
      </c>
      <c r="E150" s="4">
        <f t="shared" si="23"/>
        <v>310</v>
      </c>
      <c r="F150" s="4">
        <f t="shared" si="24"/>
        <v>55</v>
      </c>
      <c r="G150" s="4">
        <f t="shared" si="22"/>
        <v>284.0928767123288</v>
      </c>
      <c r="H150" s="3">
        <f t="shared" si="25"/>
        <v>39228</v>
      </c>
      <c r="I150" s="1">
        <f t="shared" si="26"/>
        <v>14.953384432449736</v>
      </c>
      <c r="J150" s="1">
        <f t="shared" si="27"/>
        <v>16.167070030616742</v>
      </c>
      <c r="K150" s="1">
        <f t="shared" si="28"/>
        <v>13.493613874599184</v>
      </c>
      <c r="L150" s="1">
        <f t="shared" si="29"/>
        <v>18.8405261866343</v>
      </c>
      <c r="M150" s="1">
        <f t="shared" si="30"/>
        <v>10.820157718581624</v>
      </c>
      <c r="N150" s="1">
        <f t="shared" si="31"/>
        <v>21.513982342651857</v>
      </c>
      <c r="O150" s="1">
        <f t="shared" si="32"/>
        <v>24.187438498669419</v>
      </c>
    </row>
    <row r="151" spans="1:15">
      <c r="A151" s="3">
        <v>39229</v>
      </c>
      <c r="B151" s="4">
        <v>4248.1499999999996</v>
      </c>
      <c r="C151" s="4">
        <v>268.08</v>
      </c>
      <c r="D151" s="4">
        <v>374.5</v>
      </c>
      <c r="E151" s="4">
        <f t="shared" si="23"/>
        <v>309</v>
      </c>
      <c r="F151" s="4">
        <f t="shared" si="24"/>
        <v>56</v>
      </c>
      <c r="G151" s="4">
        <f t="shared" si="22"/>
        <v>284.40745205479453</v>
      </c>
      <c r="H151" s="3">
        <f t="shared" si="25"/>
        <v>39229</v>
      </c>
      <c r="I151" s="1">
        <f t="shared" si="26"/>
        <v>14.93684490089079</v>
      </c>
      <c r="J151" s="1">
        <f t="shared" si="27"/>
        <v>16.167070030616742</v>
      </c>
      <c r="K151" s="1">
        <f t="shared" si="28"/>
        <v>13.493613874599184</v>
      </c>
      <c r="L151" s="1">
        <f t="shared" si="29"/>
        <v>18.8405261866343</v>
      </c>
      <c r="M151" s="1">
        <f t="shared" si="30"/>
        <v>10.820157718581624</v>
      </c>
      <c r="N151" s="1">
        <f t="shared" si="31"/>
        <v>21.513982342651857</v>
      </c>
      <c r="O151" s="1">
        <f t="shared" si="32"/>
        <v>24.187438498669419</v>
      </c>
    </row>
    <row r="152" spans="1:15">
      <c r="A152" s="3">
        <v>39230</v>
      </c>
      <c r="B152" s="4">
        <v>4256.55</v>
      </c>
      <c r="C152" s="4">
        <v>267.77</v>
      </c>
      <c r="D152" s="4">
        <v>374.14</v>
      </c>
      <c r="E152" s="4">
        <f t="shared" si="23"/>
        <v>308</v>
      </c>
      <c r="F152" s="4">
        <f t="shared" si="24"/>
        <v>57</v>
      </c>
      <c r="G152" s="4">
        <f t="shared" si="22"/>
        <v>284.38120547945203</v>
      </c>
      <c r="H152" s="3">
        <f t="shared" si="25"/>
        <v>39230</v>
      </c>
      <c r="I152" s="1">
        <f t="shared" si="26"/>
        <v>14.96776129359068</v>
      </c>
      <c r="J152" s="1">
        <f t="shared" si="27"/>
        <v>16.167070030616742</v>
      </c>
      <c r="K152" s="1">
        <f t="shared" si="28"/>
        <v>13.493613874599184</v>
      </c>
      <c r="L152" s="1">
        <f t="shared" si="29"/>
        <v>18.8405261866343</v>
      </c>
      <c r="M152" s="1">
        <f t="shared" si="30"/>
        <v>10.820157718581624</v>
      </c>
      <c r="N152" s="1">
        <f t="shared" si="31"/>
        <v>21.513982342651857</v>
      </c>
      <c r="O152" s="1">
        <f t="shared" si="32"/>
        <v>24.187438498669419</v>
      </c>
    </row>
    <row r="153" spans="1:15">
      <c r="A153" s="3">
        <v>39231</v>
      </c>
      <c r="B153" s="4">
        <v>4293.25</v>
      </c>
      <c r="C153" s="4">
        <v>268.63</v>
      </c>
      <c r="D153" s="4">
        <v>375.6</v>
      </c>
      <c r="E153" s="4">
        <f t="shared" si="23"/>
        <v>307</v>
      </c>
      <c r="F153" s="4">
        <f t="shared" si="24"/>
        <v>58</v>
      </c>
      <c r="G153" s="4">
        <f t="shared" si="22"/>
        <v>285.62797260273976</v>
      </c>
      <c r="H153" s="3">
        <f t="shared" si="25"/>
        <v>39231</v>
      </c>
      <c r="I153" s="1">
        <f t="shared" si="26"/>
        <v>15.03091577788561</v>
      </c>
      <c r="J153" s="1">
        <f t="shared" si="27"/>
        <v>16.167070030616742</v>
      </c>
      <c r="K153" s="1">
        <f t="shared" si="28"/>
        <v>13.493613874599184</v>
      </c>
      <c r="L153" s="1">
        <f t="shared" si="29"/>
        <v>18.8405261866343</v>
      </c>
      <c r="M153" s="1">
        <f t="shared" si="30"/>
        <v>10.820157718581624</v>
      </c>
      <c r="N153" s="1">
        <f t="shared" si="31"/>
        <v>21.513982342651857</v>
      </c>
      <c r="O153" s="1">
        <f t="shared" si="32"/>
        <v>24.187438498669419</v>
      </c>
    </row>
    <row r="154" spans="1:15">
      <c r="A154" s="3">
        <v>39232</v>
      </c>
      <c r="B154" s="4">
        <v>4249.6499999999996</v>
      </c>
      <c r="C154" s="4">
        <v>267.86</v>
      </c>
      <c r="D154" s="4">
        <v>373.77</v>
      </c>
      <c r="E154" s="4">
        <f t="shared" si="23"/>
        <v>306</v>
      </c>
      <c r="F154" s="4">
        <f t="shared" si="24"/>
        <v>59</v>
      </c>
      <c r="G154" s="4">
        <f t="shared" si="22"/>
        <v>284.97969863013697</v>
      </c>
      <c r="H154" s="3">
        <f t="shared" si="25"/>
        <v>39232</v>
      </c>
      <c r="I154" s="1">
        <f t="shared" si="26"/>
        <v>14.912114864418605</v>
      </c>
      <c r="J154" s="1">
        <f t="shared" si="27"/>
        <v>16.167070030616742</v>
      </c>
      <c r="K154" s="1">
        <f t="shared" si="28"/>
        <v>13.493613874599184</v>
      </c>
      <c r="L154" s="1">
        <f t="shared" si="29"/>
        <v>18.8405261866343</v>
      </c>
      <c r="M154" s="1">
        <f t="shared" si="30"/>
        <v>10.820157718581624</v>
      </c>
      <c r="N154" s="1">
        <f t="shared" si="31"/>
        <v>21.513982342651857</v>
      </c>
      <c r="O154" s="1">
        <f t="shared" si="32"/>
        <v>24.187438498669419</v>
      </c>
    </row>
    <row r="155" spans="1:15">
      <c r="A155" s="3">
        <v>39233</v>
      </c>
      <c r="B155" s="4">
        <v>4295.8</v>
      </c>
      <c r="C155" s="4">
        <v>269.74</v>
      </c>
      <c r="D155" s="4">
        <v>376.11</v>
      </c>
      <c r="E155" s="4">
        <f t="shared" si="23"/>
        <v>305</v>
      </c>
      <c r="F155" s="4">
        <f t="shared" si="24"/>
        <v>60</v>
      </c>
      <c r="G155" s="4">
        <f t="shared" si="22"/>
        <v>287.2254794520548</v>
      </c>
      <c r="H155" s="3">
        <f t="shared" si="25"/>
        <v>39233</v>
      </c>
      <c r="I155" s="1">
        <f t="shared" si="26"/>
        <v>14.956194026362756</v>
      </c>
      <c r="J155" s="1">
        <f t="shared" si="27"/>
        <v>16.167070030616742</v>
      </c>
      <c r="K155" s="1">
        <f t="shared" si="28"/>
        <v>13.493613874599184</v>
      </c>
      <c r="L155" s="1">
        <f t="shared" si="29"/>
        <v>18.8405261866343</v>
      </c>
      <c r="M155" s="1">
        <f t="shared" si="30"/>
        <v>10.820157718581624</v>
      </c>
      <c r="N155" s="1">
        <f t="shared" si="31"/>
        <v>21.513982342651857</v>
      </c>
      <c r="O155" s="1">
        <f t="shared" si="32"/>
        <v>24.187438498669419</v>
      </c>
    </row>
    <row r="156" spans="1:15">
      <c r="A156" s="3">
        <v>39234</v>
      </c>
      <c r="B156" s="4">
        <v>4297.05</v>
      </c>
      <c r="C156" s="4">
        <v>268.81</v>
      </c>
      <c r="D156" s="4">
        <v>368.8</v>
      </c>
      <c r="E156" s="4">
        <f t="shared" si="23"/>
        <v>304</v>
      </c>
      <c r="F156" s="4">
        <f t="shared" si="24"/>
        <v>61</v>
      </c>
      <c r="G156" s="4">
        <f t="shared" si="22"/>
        <v>285.5206575342466</v>
      </c>
      <c r="H156" s="3">
        <f t="shared" si="25"/>
        <v>39234</v>
      </c>
      <c r="I156" s="1">
        <f t="shared" si="26"/>
        <v>15.049874279182736</v>
      </c>
      <c r="J156" s="1">
        <f t="shared" si="27"/>
        <v>16.167070030616742</v>
      </c>
      <c r="K156" s="1">
        <f t="shared" si="28"/>
        <v>13.493613874599184</v>
      </c>
      <c r="L156" s="1">
        <f t="shared" si="29"/>
        <v>18.8405261866343</v>
      </c>
      <c r="M156" s="1">
        <f t="shared" si="30"/>
        <v>10.820157718581624</v>
      </c>
      <c r="N156" s="1">
        <f t="shared" si="31"/>
        <v>21.513982342651857</v>
      </c>
      <c r="O156" s="1">
        <f t="shared" si="32"/>
        <v>24.187438498669419</v>
      </c>
    </row>
    <row r="157" spans="1:15">
      <c r="A157" s="3">
        <v>39235</v>
      </c>
      <c r="B157" s="4">
        <v>4297.05</v>
      </c>
      <c r="C157" s="4">
        <v>268.81</v>
      </c>
      <c r="D157" s="4">
        <v>368.82</v>
      </c>
      <c r="E157" s="4">
        <f t="shared" si="23"/>
        <v>303</v>
      </c>
      <c r="F157" s="4">
        <f t="shared" si="24"/>
        <v>62</v>
      </c>
      <c r="G157" s="4">
        <f t="shared" si="22"/>
        <v>285.798</v>
      </c>
      <c r="H157" s="3">
        <f t="shared" si="25"/>
        <v>39235</v>
      </c>
      <c r="I157" s="1">
        <f t="shared" si="26"/>
        <v>15.035269665987865</v>
      </c>
      <c r="J157" s="1">
        <f t="shared" si="27"/>
        <v>16.167070030616742</v>
      </c>
      <c r="K157" s="1">
        <f t="shared" si="28"/>
        <v>13.493613874599184</v>
      </c>
      <c r="L157" s="1">
        <f t="shared" si="29"/>
        <v>18.8405261866343</v>
      </c>
      <c r="M157" s="1">
        <f t="shared" si="30"/>
        <v>10.820157718581624</v>
      </c>
      <c r="N157" s="1">
        <f t="shared" si="31"/>
        <v>21.513982342651857</v>
      </c>
      <c r="O157" s="1">
        <f t="shared" si="32"/>
        <v>24.187438498669419</v>
      </c>
    </row>
    <row r="158" spans="1:15">
      <c r="A158" s="3">
        <v>39236</v>
      </c>
      <c r="B158" s="4">
        <v>4297.05</v>
      </c>
      <c r="C158" s="4">
        <v>270.23</v>
      </c>
      <c r="D158" s="4">
        <v>370.85</v>
      </c>
      <c r="E158" s="4">
        <f t="shared" si="23"/>
        <v>302</v>
      </c>
      <c r="F158" s="4">
        <f t="shared" si="24"/>
        <v>63</v>
      </c>
      <c r="G158" s="4">
        <f t="shared" si="22"/>
        <v>287.59728767123289</v>
      </c>
      <c r="H158" s="3">
        <f t="shared" si="25"/>
        <v>39236</v>
      </c>
      <c r="I158" s="1">
        <f t="shared" si="26"/>
        <v>14.941204886856154</v>
      </c>
      <c r="J158" s="1">
        <f t="shared" si="27"/>
        <v>16.167070030616742</v>
      </c>
      <c r="K158" s="1">
        <f t="shared" si="28"/>
        <v>13.493613874599184</v>
      </c>
      <c r="L158" s="1">
        <f t="shared" si="29"/>
        <v>18.8405261866343</v>
      </c>
      <c r="M158" s="1">
        <f t="shared" si="30"/>
        <v>10.820157718581624</v>
      </c>
      <c r="N158" s="1">
        <f t="shared" si="31"/>
        <v>21.513982342651857</v>
      </c>
      <c r="O158" s="1">
        <f t="shared" si="32"/>
        <v>24.187438498669419</v>
      </c>
    </row>
    <row r="159" spans="1:15">
      <c r="A159" s="3">
        <v>39237</v>
      </c>
      <c r="B159" s="4">
        <v>4267.05</v>
      </c>
      <c r="C159" s="4">
        <v>269.58</v>
      </c>
      <c r="D159" s="4">
        <v>372.14</v>
      </c>
      <c r="E159" s="4">
        <f t="shared" si="23"/>
        <v>301</v>
      </c>
      <c r="F159" s="4">
        <f t="shared" si="24"/>
        <v>64</v>
      </c>
      <c r="G159" s="4">
        <f t="shared" si="22"/>
        <v>287.56312328767126</v>
      </c>
      <c r="H159" s="3">
        <f t="shared" si="25"/>
        <v>39237</v>
      </c>
      <c r="I159" s="1">
        <f t="shared" si="26"/>
        <v>14.838655079327907</v>
      </c>
      <c r="J159" s="1">
        <f t="shared" si="27"/>
        <v>16.167070030616742</v>
      </c>
      <c r="K159" s="1">
        <f t="shared" si="28"/>
        <v>13.493613874599184</v>
      </c>
      <c r="L159" s="1">
        <f t="shared" si="29"/>
        <v>18.8405261866343</v>
      </c>
      <c r="M159" s="1">
        <f t="shared" si="30"/>
        <v>10.820157718581624</v>
      </c>
      <c r="N159" s="1">
        <f t="shared" si="31"/>
        <v>21.513982342651857</v>
      </c>
      <c r="O159" s="1">
        <f t="shared" si="32"/>
        <v>24.187438498669419</v>
      </c>
    </row>
    <row r="160" spans="1:15">
      <c r="A160" s="3">
        <v>39238</v>
      </c>
      <c r="B160" s="4">
        <v>4284.6499999999996</v>
      </c>
      <c r="C160" s="4">
        <v>270.64999999999998</v>
      </c>
      <c r="D160" s="4">
        <v>369.42</v>
      </c>
      <c r="E160" s="4">
        <f t="shared" si="23"/>
        <v>300</v>
      </c>
      <c r="F160" s="4">
        <f t="shared" si="24"/>
        <v>65</v>
      </c>
      <c r="G160" s="4">
        <f t="shared" si="22"/>
        <v>288.23917808219181</v>
      </c>
      <c r="H160" s="3">
        <f t="shared" si="25"/>
        <v>39238</v>
      </c>
      <c r="I160" s="1">
        <f t="shared" si="26"/>
        <v>14.864911940521235</v>
      </c>
      <c r="J160" s="1">
        <f t="shared" si="27"/>
        <v>16.167070030616742</v>
      </c>
      <c r="K160" s="1">
        <f t="shared" si="28"/>
        <v>13.493613874599184</v>
      </c>
      <c r="L160" s="1">
        <f t="shared" si="29"/>
        <v>18.8405261866343</v>
      </c>
      <c r="M160" s="1">
        <f t="shared" si="30"/>
        <v>10.820157718581624</v>
      </c>
      <c r="N160" s="1">
        <f t="shared" si="31"/>
        <v>21.513982342651857</v>
      </c>
      <c r="O160" s="1">
        <f t="shared" si="32"/>
        <v>24.187438498669419</v>
      </c>
    </row>
    <row r="161" spans="1:15">
      <c r="A161" s="3">
        <v>39239</v>
      </c>
      <c r="B161" s="4">
        <v>4198.25</v>
      </c>
      <c r="C161" s="4">
        <v>270.68</v>
      </c>
      <c r="D161" s="4">
        <v>369.36</v>
      </c>
      <c r="E161" s="4">
        <f t="shared" si="23"/>
        <v>299</v>
      </c>
      <c r="F161" s="4">
        <f t="shared" si="24"/>
        <v>66</v>
      </c>
      <c r="G161" s="4">
        <f t="shared" si="22"/>
        <v>288.52350684931514</v>
      </c>
      <c r="H161" s="3">
        <f t="shared" si="25"/>
        <v>39239</v>
      </c>
      <c r="I161" s="1">
        <f t="shared" si="26"/>
        <v>14.550807474389206</v>
      </c>
      <c r="J161" s="1">
        <f t="shared" si="27"/>
        <v>16.167070030616742</v>
      </c>
      <c r="K161" s="1">
        <f t="shared" si="28"/>
        <v>13.493613874599184</v>
      </c>
      <c r="L161" s="1">
        <f t="shared" si="29"/>
        <v>18.8405261866343</v>
      </c>
      <c r="M161" s="1">
        <f t="shared" si="30"/>
        <v>10.820157718581624</v>
      </c>
      <c r="N161" s="1">
        <f t="shared" si="31"/>
        <v>21.513982342651857</v>
      </c>
      <c r="O161" s="1">
        <f t="shared" si="32"/>
        <v>24.187438498669419</v>
      </c>
    </row>
    <row r="162" spans="1:15">
      <c r="A162" s="3">
        <v>39240</v>
      </c>
      <c r="B162" s="4">
        <v>4179.5</v>
      </c>
      <c r="C162" s="4">
        <v>269.64</v>
      </c>
      <c r="D162" s="4">
        <v>370.61</v>
      </c>
      <c r="E162" s="4">
        <f t="shared" si="23"/>
        <v>298</v>
      </c>
      <c r="F162" s="4">
        <f t="shared" si="24"/>
        <v>67</v>
      </c>
      <c r="G162" s="4">
        <f t="shared" si="22"/>
        <v>288.17421917808218</v>
      </c>
      <c r="H162" s="3">
        <f t="shared" si="25"/>
        <v>39240</v>
      </c>
      <c r="I162" s="1">
        <f t="shared" si="26"/>
        <v>14.503379281882278</v>
      </c>
      <c r="J162" s="1">
        <f t="shared" si="27"/>
        <v>16.167070030616742</v>
      </c>
      <c r="K162" s="1">
        <f t="shared" si="28"/>
        <v>13.493613874599184</v>
      </c>
      <c r="L162" s="1">
        <f t="shared" si="29"/>
        <v>18.8405261866343</v>
      </c>
      <c r="M162" s="1">
        <f t="shared" si="30"/>
        <v>10.820157718581624</v>
      </c>
      <c r="N162" s="1">
        <f t="shared" si="31"/>
        <v>21.513982342651857</v>
      </c>
      <c r="O162" s="1">
        <f t="shared" si="32"/>
        <v>24.187438498669419</v>
      </c>
    </row>
    <row r="163" spans="1:15">
      <c r="A163" s="3">
        <v>39241</v>
      </c>
      <c r="B163" s="4">
        <v>4145</v>
      </c>
      <c r="C163" s="4">
        <v>269.83999999999997</v>
      </c>
      <c r="D163" s="4">
        <v>371.5</v>
      </c>
      <c r="E163" s="4">
        <f t="shared" si="23"/>
        <v>297</v>
      </c>
      <c r="F163" s="4">
        <f t="shared" si="24"/>
        <v>68</v>
      </c>
      <c r="G163" s="4">
        <f t="shared" si="22"/>
        <v>288.77939726027398</v>
      </c>
      <c r="H163" s="3">
        <f t="shared" si="25"/>
        <v>39241</v>
      </c>
      <c r="I163" s="1">
        <f t="shared" si="26"/>
        <v>14.353517042159877</v>
      </c>
      <c r="J163" s="1">
        <f t="shared" si="27"/>
        <v>16.167070030616742</v>
      </c>
      <c r="K163" s="1">
        <f t="shared" si="28"/>
        <v>13.493613874599184</v>
      </c>
      <c r="L163" s="1">
        <f t="shared" si="29"/>
        <v>18.8405261866343</v>
      </c>
      <c r="M163" s="1">
        <f t="shared" si="30"/>
        <v>10.820157718581624</v>
      </c>
      <c r="N163" s="1">
        <f t="shared" si="31"/>
        <v>21.513982342651857</v>
      </c>
      <c r="O163" s="1">
        <f t="shared" si="32"/>
        <v>24.187438498669419</v>
      </c>
    </row>
    <row r="164" spans="1:15">
      <c r="A164" s="3">
        <v>39242</v>
      </c>
      <c r="B164" s="4">
        <v>4145</v>
      </c>
      <c r="C164" s="4">
        <v>269.83999999999997</v>
      </c>
      <c r="D164" s="4">
        <v>371.5</v>
      </c>
      <c r="E164" s="4">
        <f t="shared" si="23"/>
        <v>296</v>
      </c>
      <c r="F164" s="4">
        <f t="shared" si="24"/>
        <v>69</v>
      </c>
      <c r="G164" s="4">
        <f t="shared" si="22"/>
        <v>289.0579178082192</v>
      </c>
      <c r="H164" s="3">
        <f t="shared" si="25"/>
        <v>39242</v>
      </c>
      <c r="I164" s="1">
        <f t="shared" si="26"/>
        <v>14.339686770836275</v>
      </c>
      <c r="J164" s="1">
        <f t="shared" si="27"/>
        <v>16.167070030616742</v>
      </c>
      <c r="K164" s="1">
        <f t="shared" si="28"/>
        <v>13.493613874599184</v>
      </c>
      <c r="L164" s="1">
        <f t="shared" si="29"/>
        <v>18.8405261866343</v>
      </c>
      <c r="M164" s="1">
        <f t="shared" si="30"/>
        <v>10.820157718581624</v>
      </c>
      <c r="N164" s="1">
        <f t="shared" si="31"/>
        <v>21.513982342651857</v>
      </c>
      <c r="O164" s="1">
        <f t="shared" si="32"/>
        <v>24.187438498669419</v>
      </c>
    </row>
    <row r="165" spans="1:15">
      <c r="A165" s="3">
        <v>39243</v>
      </c>
      <c r="B165" s="4">
        <v>4145</v>
      </c>
      <c r="C165" s="4">
        <v>269.95999999999998</v>
      </c>
      <c r="D165" s="4">
        <v>370.46</v>
      </c>
      <c r="E165" s="4">
        <f t="shared" si="23"/>
        <v>295</v>
      </c>
      <c r="F165" s="4">
        <f t="shared" si="24"/>
        <v>70</v>
      </c>
      <c r="G165" s="4">
        <f t="shared" si="22"/>
        <v>289.2339726027397</v>
      </c>
      <c r="H165" s="3">
        <f t="shared" si="25"/>
        <v>39243</v>
      </c>
      <c r="I165" s="1">
        <f t="shared" si="26"/>
        <v>14.330958298917123</v>
      </c>
      <c r="J165" s="1">
        <f t="shared" si="27"/>
        <v>16.167070030616742</v>
      </c>
      <c r="K165" s="1">
        <f t="shared" si="28"/>
        <v>13.493613874599184</v>
      </c>
      <c r="L165" s="1">
        <f t="shared" si="29"/>
        <v>18.8405261866343</v>
      </c>
      <c r="M165" s="1">
        <f t="shared" si="30"/>
        <v>10.820157718581624</v>
      </c>
      <c r="N165" s="1">
        <f t="shared" si="31"/>
        <v>21.513982342651857</v>
      </c>
      <c r="O165" s="1">
        <f t="shared" si="32"/>
        <v>24.187438498669419</v>
      </c>
    </row>
    <row r="166" spans="1:15">
      <c r="A166" s="3">
        <v>39244</v>
      </c>
      <c r="B166" s="4">
        <v>4145.6000000000004</v>
      </c>
      <c r="C166" s="4">
        <v>270.31</v>
      </c>
      <c r="D166" s="4">
        <v>370.59</v>
      </c>
      <c r="E166" s="4">
        <f t="shared" si="23"/>
        <v>294</v>
      </c>
      <c r="F166" s="4">
        <f t="shared" si="24"/>
        <v>71</v>
      </c>
      <c r="G166" s="4">
        <f t="shared" si="22"/>
        <v>289.81652054794517</v>
      </c>
      <c r="H166" s="3">
        <f t="shared" si="25"/>
        <v>39244</v>
      </c>
      <c r="I166" s="1">
        <f t="shared" si="26"/>
        <v>14.304222520379689</v>
      </c>
      <c r="J166" s="1">
        <f t="shared" si="27"/>
        <v>16.167070030616742</v>
      </c>
      <c r="K166" s="1">
        <f t="shared" si="28"/>
        <v>13.493613874599184</v>
      </c>
      <c r="L166" s="1">
        <f t="shared" si="29"/>
        <v>18.8405261866343</v>
      </c>
      <c r="M166" s="1">
        <f t="shared" si="30"/>
        <v>10.820157718581624</v>
      </c>
      <c r="N166" s="1">
        <f t="shared" si="31"/>
        <v>21.513982342651857</v>
      </c>
      <c r="O166" s="1">
        <f t="shared" si="32"/>
        <v>24.187438498669419</v>
      </c>
    </row>
    <row r="167" spans="1:15">
      <c r="A167" s="3">
        <v>39245</v>
      </c>
      <c r="B167" s="4">
        <v>4155.2</v>
      </c>
      <c r="C167" s="4">
        <v>270.44</v>
      </c>
      <c r="D167" s="4">
        <v>370.96</v>
      </c>
      <c r="E167" s="4">
        <f t="shared" si="23"/>
        <v>293</v>
      </c>
      <c r="F167" s="4">
        <f t="shared" si="24"/>
        <v>72</v>
      </c>
      <c r="G167" s="4">
        <f t="shared" si="22"/>
        <v>290.26860273972602</v>
      </c>
      <c r="H167" s="3">
        <f t="shared" si="25"/>
        <v>39245</v>
      </c>
      <c r="I167" s="1">
        <f t="shared" si="26"/>
        <v>14.315017059305674</v>
      </c>
      <c r="J167" s="1">
        <f t="shared" si="27"/>
        <v>16.167070030616742</v>
      </c>
      <c r="K167" s="1">
        <f t="shared" si="28"/>
        <v>13.493613874599184</v>
      </c>
      <c r="L167" s="1">
        <f t="shared" si="29"/>
        <v>18.8405261866343</v>
      </c>
      <c r="M167" s="1">
        <f t="shared" si="30"/>
        <v>10.820157718581624</v>
      </c>
      <c r="N167" s="1">
        <f t="shared" si="31"/>
        <v>21.513982342651857</v>
      </c>
      <c r="O167" s="1">
        <f t="shared" si="32"/>
        <v>24.187438498669419</v>
      </c>
    </row>
    <row r="168" spans="1:15">
      <c r="A168" s="3">
        <v>39246</v>
      </c>
      <c r="B168" s="4">
        <v>4113.05</v>
      </c>
      <c r="C168" s="4">
        <v>270.60000000000002</v>
      </c>
      <c r="D168" s="4">
        <v>370.78</v>
      </c>
      <c r="E168" s="4">
        <f t="shared" si="23"/>
        <v>292</v>
      </c>
      <c r="F168" s="4">
        <f t="shared" si="24"/>
        <v>73</v>
      </c>
      <c r="G168" s="4">
        <f t="shared" si="22"/>
        <v>290.63600000000002</v>
      </c>
      <c r="H168" s="3">
        <f t="shared" si="25"/>
        <v>39246</v>
      </c>
      <c r="I168" s="1">
        <f t="shared" si="26"/>
        <v>14.151894465929891</v>
      </c>
      <c r="J168" s="1">
        <f t="shared" si="27"/>
        <v>16.167070030616742</v>
      </c>
      <c r="K168" s="1">
        <f t="shared" si="28"/>
        <v>13.493613874599184</v>
      </c>
      <c r="L168" s="1">
        <f t="shared" si="29"/>
        <v>18.8405261866343</v>
      </c>
      <c r="M168" s="1">
        <f t="shared" si="30"/>
        <v>10.820157718581624</v>
      </c>
      <c r="N168" s="1">
        <f t="shared" si="31"/>
        <v>21.513982342651857</v>
      </c>
      <c r="O168" s="1">
        <f t="shared" si="32"/>
        <v>24.187438498669419</v>
      </c>
    </row>
    <row r="169" spans="1:15">
      <c r="A169" s="3">
        <v>39247</v>
      </c>
      <c r="B169" s="4">
        <v>4170</v>
      </c>
      <c r="C169" s="4">
        <v>270.77999999999997</v>
      </c>
      <c r="D169" s="4">
        <v>371.88</v>
      </c>
      <c r="E169" s="4">
        <f t="shared" si="23"/>
        <v>291</v>
      </c>
      <c r="F169" s="4">
        <f t="shared" si="24"/>
        <v>74</v>
      </c>
      <c r="G169" s="4">
        <f t="shared" si="22"/>
        <v>291.27698630136985</v>
      </c>
      <c r="H169" s="3">
        <f t="shared" si="25"/>
        <v>39247</v>
      </c>
      <c r="I169" s="1">
        <f t="shared" si="26"/>
        <v>14.316270066339905</v>
      </c>
      <c r="J169" s="1">
        <f t="shared" si="27"/>
        <v>16.167070030616742</v>
      </c>
      <c r="K169" s="1">
        <f t="shared" si="28"/>
        <v>13.493613874599184</v>
      </c>
      <c r="L169" s="1">
        <f t="shared" si="29"/>
        <v>18.8405261866343</v>
      </c>
      <c r="M169" s="1">
        <f t="shared" si="30"/>
        <v>10.820157718581624</v>
      </c>
      <c r="N169" s="1">
        <f t="shared" si="31"/>
        <v>21.513982342651857</v>
      </c>
      <c r="O169" s="1">
        <f t="shared" si="32"/>
        <v>24.187438498669419</v>
      </c>
    </row>
    <row r="170" spans="1:15">
      <c r="A170" s="3">
        <v>39248</v>
      </c>
      <c r="B170" s="4">
        <v>4171.45</v>
      </c>
      <c r="C170" s="4">
        <v>271.02</v>
      </c>
      <c r="D170" s="4">
        <v>372.45</v>
      </c>
      <c r="E170" s="4">
        <f t="shared" si="23"/>
        <v>290</v>
      </c>
      <c r="F170" s="4">
        <f t="shared" si="24"/>
        <v>75</v>
      </c>
      <c r="G170" s="4">
        <f t="shared" si="22"/>
        <v>291.86178082191776</v>
      </c>
      <c r="H170" s="3">
        <f t="shared" si="25"/>
        <v>39248</v>
      </c>
      <c r="I170" s="1">
        <f t="shared" si="26"/>
        <v>14.292553099116631</v>
      </c>
      <c r="J170" s="1">
        <f t="shared" si="27"/>
        <v>16.167070030616742</v>
      </c>
      <c r="K170" s="1">
        <f t="shared" si="28"/>
        <v>13.493613874599184</v>
      </c>
      <c r="L170" s="1">
        <f t="shared" si="29"/>
        <v>18.8405261866343</v>
      </c>
      <c r="M170" s="1">
        <f t="shared" si="30"/>
        <v>10.820157718581624</v>
      </c>
      <c r="N170" s="1">
        <f t="shared" si="31"/>
        <v>21.513982342651857</v>
      </c>
      <c r="O170" s="1">
        <f t="shared" si="32"/>
        <v>24.187438498669419</v>
      </c>
    </row>
    <row r="171" spans="1:15">
      <c r="A171" s="3">
        <v>39249</v>
      </c>
      <c r="B171" s="4">
        <v>4171.45</v>
      </c>
      <c r="C171" s="4">
        <v>271.02</v>
      </c>
      <c r="D171" s="4">
        <v>372.45</v>
      </c>
      <c r="E171" s="4">
        <f t="shared" si="23"/>
        <v>289</v>
      </c>
      <c r="F171" s="4">
        <f t="shared" si="24"/>
        <v>76</v>
      </c>
      <c r="G171" s="4">
        <f t="shared" si="22"/>
        <v>292.13967123287671</v>
      </c>
      <c r="H171" s="3">
        <f t="shared" si="25"/>
        <v>39249</v>
      </c>
      <c r="I171" s="1">
        <f t="shared" si="26"/>
        <v>14.278957672526314</v>
      </c>
      <c r="J171" s="1">
        <f t="shared" si="27"/>
        <v>16.167070030616742</v>
      </c>
      <c r="K171" s="1">
        <f t="shared" si="28"/>
        <v>13.493613874599184</v>
      </c>
      <c r="L171" s="1">
        <f t="shared" si="29"/>
        <v>18.8405261866343</v>
      </c>
      <c r="M171" s="1">
        <f t="shared" si="30"/>
        <v>10.820157718581624</v>
      </c>
      <c r="N171" s="1">
        <f t="shared" si="31"/>
        <v>21.513982342651857</v>
      </c>
      <c r="O171" s="1">
        <f t="shared" si="32"/>
        <v>24.187438498669419</v>
      </c>
    </row>
    <row r="172" spans="1:15">
      <c r="A172" s="3">
        <v>39250</v>
      </c>
      <c r="B172" s="4">
        <v>4171.45</v>
      </c>
      <c r="C172" s="4">
        <v>271.01</v>
      </c>
      <c r="D172" s="4">
        <v>372.43</v>
      </c>
      <c r="E172" s="4">
        <f t="shared" si="23"/>
        <v>288</v>
      </c>
      <c r="F172" s="4">
        <f t="shared" si="24"/>
        <v>77</v>
      </c>
      <c r="G172" s="4">
        <f t="shared" si="22"/>
        <v>292.40545205479452</v>
      </c>
      <c r="H172" s="3">
        <f t="shared" si="25"/>
        <v>39250</v>
      </c>
      <c r="I172" s="1">
        <f t="shared" si="26"/>
        <v>14.265978868336225</v>
      </c>
      <c r="J172" s="1">
        <f t="shared" si="27"/>
        <v>16.167070030616742</v>
      </c>
      <c r="K172" s="1">
        <f t="shared" si="28"/>
        <v>13.493613874599184</v>
      </c>
      <c r="L172" s="1">
        <f t="shared" si="29"/>
        <v>18.8405261866343</v>
      </c>
      <c r="M172" s="1">
        <f t="shared" si="30"/>
        <v>10.820157718581624</v>
      </c>
      <c r="N172" s="1">
        <f t="shared" si="31"/>
        <v>21.513982342651857</v>
      </c>
      <c r="O172" s="1">
        <f t="shared" si="32"/>
        <v>24.187438498669419</v>
      </c>
    </row>
    <row r="173" spans="1:15">
      <c r="A173" s="3">
        <v>39251</v>
      </c>
      <c r="B173" s="4">
        <v>4147.1000000000004</v>
      </c>
      <c r="C173" s="4">
        <v>271.01</v>
      </c>
      <c r="D173" s="4">
        <v>373.3</v>
      </c>
      <c r="E173" s="4">
        <f t="shared" si="23"/>
        <v>287</v>
      </c>
      <c r="F173" s="4">
        <f t="shared" si="24"/>
        <v>78</v>
      </c>
      <c r="G173" s="4">
        <f t="shared" si="22"/>
        <v>292.86923287671232</v>
      </c>
      <c r="H173" s="3">
        <f t="shared" si="25"/>
        <v>39251</v>
      </c>
      <c r="I173" s="1">
        <f t="shared" si="26"/>
        <v>14.160244691000997</v>
      </c>
      <c r="J173" s="1">
        <f t="shared" si="27"/>
        <v>16.167070030616742</v>
      </c>
      <c r="K173" s="1">
        <f t="shared" si="28"/>
        <v>13.493613874599184</v>
      </c>
      <c r="L173" s="1">
        <f t="shared" si="29"/>
        <v>18.8405261866343</v>
      </c>
      <c r="M173" s="1">
        <f t="shared" si="30"/>
        <v>10.820157718581624</v>
      </c>
      <c r="N173" s="1">
        <f t="shared" si="31"/>
        <v>21.513982342651857</v>
      </c>
      <c r="O173" s="1">
        <f t="shared" si="32"/>
        <v>24.187438498669419</v>
      </c>
    </row>
    <row r="174" spans="1:15">
      <c r="A174" s="3">
        <v>39252</v>
      </c>
      <c r="B174" s="4">
        <v>4214.3</v>
      </c>
      <c r="C174" s="4">
        <v>271.02</v>
      </c>
      <c r="D174" s="4">
        <v>373.35</v>
      </c>
      <c r="E174" s="4">
        <f t="shared" si="23"/>
        <v>286</v>
      </c>
      <c r="F174" s="4">
        <f t="shared" si="24"/>
        <v>79</v>
      </c>
      <c r="G174" s="4">
        <f t="shared" si="22"/>
        <v>293.16813698630136</v>
      </c>
      <c r="H174" s="3">
        <f t="shared" si="25"/>
        <v>39252</v>
      </c>
      <c r="I174" s="1">
        <f t="shared" si="26"/>
        <v>14.37502739322902</v>
      </c>
      <c r="J174" s="1">
        <f t="shared" si="27"/>
        <v>16.167070030616742</v>
      </c>
      <c r="K174" s="1">
        <f t="shared" si="28"/>
        <v>13.493613874599184</v>
      </c>
      <c r="L174" s="1">
        <f t="shared" si="29"/>
        <v>18.8405261866343</v>
      </c>
      <c r="M174" s="1">
        <f t="shared" si="30"/>
        <v>10.820157718581624</v>
      </c>
      <c r="N174" s="1">
        <f t="shared" si="31"/>
        <v>21.513982342651857</v>
      </c>
      <c r="O174" s="1">
        <f t="shared" si="32"/>
        <v>24.187438498669419</v>
      </c>
    </row>
    <row r="175" spans="1:15">
      <c r="A175" s="3">
        <v>39253</v>
      </c>
      <c r="B175" s="4">
        <v>4248.6499999999996</v>
      </c>
      <c r="C175" s="4">
        <v>271.16000000000003</v>
      </c>
      <c r="D175" s="4">
        <v>373.64</v>
      </c>
      <c r="E175" s="4">
        <f t="shared" si="23"/>
        <v>285</v>
      </c>
      <c r="F175" s="4">
        <f t="shared" si="24"/>
        <v>80</v>
      </c>
      <c r="G175" s="4">
        <f t="shared" si="22"/>
        <v>293.62136986301368</v>
      </c>
      <c r="H175" s="3">
        <f t="shared" si="25"/>
        <v>39253</v>
      </c>
      <c r="I175" s="1">
        <f t="shared" si="26"/>
        <v>14.469825551124456</v>
      </c>
      <c r="J175" s="1">
        <f t="shared" si="27"/>
        <v>16.167070030616742</v>
      </c>
      <c r="K175" s="1">
        <f t="shared" si="28"/>
        <v>13.493613874599184</v>
      </c>
      <c r="L175" s="1">
        <f t="shared" si="29"/>
        <v>18.8405261866343</v>
      </c>
      <c r="M175" s="1">
        <f t="shared" si="30"/>
        <v>10.820157718581624</v>
      </c>
      <c r="N175" s="1">
        <f t="shared" si="31"/>
        <v>21.513982342651857</v>
      </c>
      <c r="O175" s="1">
        <f t="shared" si="32"/>
        <v>24.187438498669419</v>
      </c>
    </row>
    <row r="176" spans="1:15">
      <c r="A176" s="3">
        <v>39254</v>
      </c>
      <c r="B176" s="4">
        <v>4267.3999999999996</v>
      </c>
      <c r="C176" s="4">
        <v>271.5</v>
      </c>
      <c r="D176" s="4">
        <v>373.92</v>
      </c>
      <c r="E176" s="4">
        <f t="shared" si="23"/>
        <v>284</v>
      </c>
      <c r="F176" s="4">
        <f t="shared" si="24"/>
        <v>81</v>
      </c>
      <c r="G176" s="4">
        <f t="shared" si="22"/>
        <v>294.2288219178082</v>
      </c>
      <c r="H176" s="3">
        <f t="shared" si="25"/>
        <v>39254</v>
      </c>
      <c r="I176" s="1">
        <f t="shared" si="26"/>
        <v>14.503677689305649</v>
      </c>
      <c r="J176" s="1">
        <f t="shared" si="27"/>
        <v>16.167070030616742</v>
      </c>
      <c r="K176" s="1">
        <f t="shared" si="28"/>
        <v>13.493613874599184</v>
      </c>
      <c r="L176" s="1">
        <f t="shared" si="29"/>
        <v>18.8405261866343</v>
      </c>
      <c r="M176" s="1">
        <f t="shared" si="30"/>
        <v>10.820157718581624</v>
      </c>
      <c r="N176" s="1">
        <f t="shared" si="31"/>
        <v>21.513982342651857</v>
      </c>
      <c r="O176" s="1">
        <f t="shared" si="32"/>
        <v>24.187438498669419</v>
      </c>
    </row>
    <row r="177" spans="1:15">
      <c r="A177" s="3">
        <v>39255</v>
      </c>
      <c r="B177" s="4">
        <v>4252.05</v>
      </c>
      <c r="C177" s="4">
        <v>272</v>
      </c>
      <c r="D177" s="4">
        <v>374.73</v>
      </c>
      <c r="E177" s="4">
        <f t="shared" si="23"/>
        <v>283</v>
      </c>
      <c r="F177" s="4">
        <f t="shared" si="24"/>
        <v>82</v>
      </c>
      <c r="G177" s="4">
        <f t="shared" si="22"/>
        <v>295.07906849315071</v>
      </c>
      <c r="H177" s="3">
        <f t="shared" si="25"/>
        <v>39255</v>
      </c>
      <c r="I177" s="1">
        <f t="shared" si="26"/>
        <v>14.40986655445775</v>
      </c>
      <c r="J177" s="1">
        <f t="shared" si="27"/>
        <v>16.167070030616742</v>
      </c>
      <c r="K177" s="1">
        <f t="shared" si="28"/>
        <v>13.493613874599184</v>
      </c>
      <c r="L177" s="1">
        <f t="shared" si="29"/>
        <v>18.8405261866343</v>
      </c>
      <c r="M177" s="1">
        <f t="shared" si="30"/>
        <v>10.820157718581624</v>
      </c>
      <c r="N177" s="1">
        <f t="shared" si="31"/>
        <v>21.513982342651857</v>
      </c>
      <c r="O177" s="1">
        <f t="shared" si="32"/>
        <v>24.187438498669419</v>
      </c>
    </row>
    <row r="178" spans="1:15">
      <c r="A178" s="3">
        <v>39256</v>
      </c>
      <c r="B178" s="4">
        <v>4252.05</v>
      </c>
      <c r="C178" s="4">
        <v>272.01</v>
      </c>
      <c r="D178" s="4">
        <v>374.75</v>
      </c>
      <c r="E178" s="4">
        <f t="shared" si="23"/>
        <v>282</v>
      </c>
      <c r="F178" s="4">
        <f t="shared" si="24"/>
        <v>83</v>
      </c>
      <c r="G178" s="4">
        <f t="shared" si="22"/>
        <v>295.37279452054793</v>
      </c>
      <c r="H178" s="3">
        <f t="shared" si="25"/>
        <v>39256</v>
      </c>
      <c r="I178" s="1">
        <f t="shared" si="26"/>
        <v>14.395537026021541</v>
      </c>
      <c r="J178" s="1">
        <f t="shared" si="27"/>
        <v>16.167070030616742</v>
      </c>
      <c r="K178" s="1">
        <f t="shared" si="28"/>
        <v>13.493613874599184</v>
      </c>
      <c r="L178" s="1">
        <f t="shared" si="29"/>
        <v>18.8405261866343</v>
      </c>
      <c r="M178" s="1">
        <f t="shared" si="30"/>
        <v>10.820157718581624</v>
      </c>
      <c r="N178" s="1">
        <f t="shared" si="31"/>
        <v>21.513982342651857</v>
      </c>
      <c r="O178" s="1">
        <f t="shared" si="32"/>
        <v>24.187438498669419</v>
      </c>
    </row>
    <row r="179" spans="1:15">
      <c r="A179" s="3">
        <v>39257</v>
      </c>
      <c r="B179" s="4">
        <v>4252.05</v>
      </c>
      <c r="C179" s="4">
        <v>271.95</v>
      </c>
      <c r="D179" s="4">
        <v>374.57</v>
      </c>
      <c r="E179" s="4">
        <f t="shared" si="23"/>
        <v>281</v>
      </c>
      <c r="F179" s="4">
        <f t="shared" si="24"/>
        <v>84</v>
      </c>
      <c r="G179" s="4">
        <f t="shared" si="22"/>
        <v>295.56665753424659</v>
      </c>
      <c r="H179" s="3">
        <f t="shared" si="25"/>
        <v>39257</v>
      </c>
      <c r="I179" s="1">
        <f t="shared" si="26"/>
        <v>14.386094952226895</v>
      </c>
      <c r="J179" s="1">
        <f t="shared" si="27"/>
        <v>16.167070030616742</v>
      </c>
      <c r="K179" s="1">
        <f t="shared" si="28"/>
        <v>13.493613874599184</v>
      </c>
      <c r="L179" s="1">
        <f t="shared" si="29"/>
        <v>18.8405261866343</v>
      </c>
      <c r="M179" s="1">
        <f t="shared" si="30"/>
        <v>10.820157718581624</v>
      </c>
      <c r="N179" s="1">
        <f t="shared" si="31"/>
        <v>21.513982342651857</v>
      </c>
      <c r="O179" s="1">
        <f t="shared" si="32"/>
        <v>24.187438498669419</v>
      </c>
    </row>
    <row r="180" spans="1:15">
      <c r="A180" s="3">
        <v>39258</v>
      </c>
      <c r="B180" s="4">
        <v>4259.3999999999996</v>
      </c>
      <c r="C180" s="4">
        <v>272.06</v>
      </c>
      <c r="D180" s="4">
        <v>374.91</v>
      </c>
      <c r="E180" s="4">
        <f t="shared" si="23"/>
        <v>280</v>
      </c>
      <c r="F180" s="4">
        <f t="shared" si="24"/>
        <v>85</v>
      </c>
      <c r="G180" s="4">
        <f t="shared" si="22"/>
        <v>296.01136986301373</v>
      </c>
      <c r="H180" s="3">
        <f t="shared" si="25"/>
        <v>39258</v>
      </c>
      <c r="I180" s="1">
        <f t="shared" si="26"/>
        <v>14.389312146932525</v>
      </c>
      <c r="J180" s="1">
        <f t="shared" si="27"/>
        <v>16.167070030616742</v>
      </c>
      <c r="K180" s="1">
        <f t="shared" si="28"/>
        <v>13.493613874599184</v>
      </c>
      <c r="L180" s="1">
        <f t="shared" si="29"/>
        <v>18.8405261866343</v>
      </c>
      <c r="M180" s="1">
        <f t="shared" si="30"/>
        <v>10.820157718581624</v>
      </c>
      <c r="N180" s="1">
        <f t="shared" si="31"/>
        <v>21.513982342651857</v>
      </c>
      <c r="O180" s="1">
        <f t="shared" si="32"/>
        <v>24.187438498669419</v>
      </c>
    </row>
    <row r="181" spans="1:15">
      <c r="A181" s="3">
        <v>39259</v>
      </c>
      <c r="B181" s="4">
        <v>4285.7</v>
      </c>
      <c r="C181" s="4">
        <v>272.08999999999997</v>
      </c>
      <c r="D181" s="4">
        <v>375.23</v>
      </c>
      <c r="E181" s="4">
        <f t="shared" si="23"/>
        <v>279</v>
      </c>
      <c r="F181" s="4">
        <f t="shared" si="24"/>
        <v>86</v>
      </c>
      <c r="G181" s="4">
        <f t="shared" si="22"/>
        <v>296.39147945205474</v>
      </c>
      <c r="H181" s="3">
        <f t="shared" si="25"/>
        <v>39259</v>
      </c>
      <c r="I181" s="1">
        <f t="shared" si="26"/>
        <v>14.45959245496215</v>
      </c>
      <c r="J181" s="1">
        <f t="shared" si="27"/>
        <v>16.167070030616742</v>
      </c>
      <c r="K181" s="1">
        <f t="shared" si="28"/>
        <v>13.493613874599184</v>
      </c>
      <c r="L181" s="1">
        <f t="shared" si="29"/>
        <v>18.8405261866343</v>
      </c>
      <c r="M181" s="1">
        <f t="shared" si="30"/>
        <v>10.820157718581624</v>
      </c>
      <c r="N181" s="1">
        <f t="shared" si="31"/>
        <v>21.513982342651857</v>
      </c>
      <c r="O181" s="1">
        <f t="shared" si="32"/>
        <v>24.187438498669419</v>
      </c>
    </row>
    <row r="182" spans="1:15">
      <c r="A182" s="3">
        <v>39260</v>
      </c>
      <c r="B182" s="4">
        <v>4263.95</v>
      </c>
      <c r="C182" s="4">
        <v>270.8</v>
      </c>
      <c r="D182" s="4">
        <v>374.93</v>
      </c>
      <c r="E182" s="4">
        <f t="shared" si="23"/>
        <v>278</v>
      </c>
      <c r="F182" s="4">
        <f t="shared" si="24"/>
        <v>87</v>
      </c>
      <c r="G182" s="4">
        <f t="shared" si="22"/>
        <v>295.62002739726029</v>
      </c>
      <c r="H182" s="3">
        <f t="shared" si="25"/>
        <v>39260</v>
      </c>
      <c r="I182" s="1">
        <f t="shared" si="26"/>
        <v>14.423752130534837</v>
      </c>
      <c r="J182" s="1">
        <f t="shared" si="27"/>
        <v>16.167070030616742</v>
      </c>
      <c r="K182" s="1">
        <f t="shared" si="28"/>
        <v>13.493613874599184</v>
      </c>
      <c r="L182" s="1">
        <f t="shared" si="29"/>
        <v>18.8405261866343</v>
      </c>
      <c r="M182" s="1">
        <f t="shared" si="30"/>
        <v>10.820157718581624</v>
      </c>
      <c r="N182" s="1">
        <f t="shared" si="31"/>
        <v>21.513982342651857</v>
      </c>
      <c r="O182" s="1">
        <f t="shared" si="32"/>
        <v>24.187438498669419</v>
      </c>
    </row>
    <row r="183" spans="1:15">
      <c r="A183" s="3">
        <v>39261</v>
      </c>
      <c r="B183" s="4">
        <v>4282</v>
      </c>
      <c r="C183" s="4">
        <v>271.02999999999997</v>
      </c>
      <c r="D183" s="4">
        <v>375.45</v>
      </c>
      <c r="E183" s="4">
        <f t="shared" si="23"/>
        <v>277</v>
      </c>
      <c r="F183" s="4">
        <f t="shared" si="24"/>
        <v>88</v>
      </c>
      <c r="G183" s="4">
        <f t="shared" si="22"/>
        <v>296.20523287671233</v>
      </c>
      <c r="H183" s="3">
        <f t="shared" si="25"/>
        <v>39261</v>
      </c>
      <c r="I183" s="1">
        <f t="shared" si="26"/>
        <v>14.456192952479912</v>
      </c>
      <c r="J183" s="1">
        <f t="shared" si="27"/>
        <v>16.167070030616742</v>
      </c>
      <c r="K183" s="1">
        <f t="shared" si="28"/>
        <v>13.493613874599184</v>
      </c>
      <c r="L183" s="1">
        <f t="shared" si="29"/>
        <v>18.8405261866343</v>
      </c>
      <c r="M183" s="1">
        <f t="shared" si="30"/>
        <v>10.820157718581624</v>
      </c>
      <c r="N183" s="1">
        <f t="shared" si="31"/>
        <v>21.513982342651857</v>
      </c>
      <c r="O183" s="1">
        <f t="shared" si="32"/>
        <v>24.187438498669419</v>
      </c>
    </row>
    <row r="184" spans="1:15">
      <c r="A184" s="3">
        <v>39262</v>
      </c>
      <c r="B184" s="4">
        <v>4318.3</v>
      </c>
      <c r="C184" s="4">
        <v>271.02</v>
      </c>
      <c r="D184" s="4">
        <v>375.06</v>
      </c>
      <c r="E184" s="4">
        <f t="shared" si="23"/>
        <v>276</v>
      </c>
      <c r="F184" s="4">
        <f t="shared" si="24"/>
        <v>89</v>
      </c>
      <c r="G184" s="4">
        <f t="shared" si="22"/>
        <v>296.38865753424653</v>
      </c>
      <c r="H184" s="3">
        <f t="shared" si="25"/>
        <v>39262</v>
      </c>
      <c r="I184" s="1">
        <f t="shared" si="26"/>
        <v>14.569720838595309</v>
      </c>
      <c r="J184" s="1">
        <f t="shared" si="27"/>
        <v>16.167070030616742</v>
      </c>
      <c r="K184" s="1">
        <f t="shared" si="28"/>
        <v>13.493613874599184</v>
      </c>
      <c r="L184" s="1">
        <f t="shared" si="29"/>
        <v>18.8405261866343</v>
      </c>
      <c r="M184" s="1">
        <f t="shared" si="30"/>
        <v>10.820157718581624</v>
      </c>
      <c r="N184" s="1">
        <f t="shared" si="31"/>
        <v>21.513982342651857</v>
      </c>
      <c r="O184" s="1">
        <f t="shared" si="32"/>
        <v>24.187438498669419</v>
      </c>
    </row>
    <row r="185" spans="1:15">
      <c r="A185" s="3">
        <v>39263</v>
      </c>
      <c r="B185" s="4">
        <v>4318.3</v>
      </c>
      <c r="C185" s="4">
        <v>271.08999999999997</v>
      </c>
      <c r="D185" s="4">
        <v>375.06</v>
      </c>
      <c r="E185" s="4">
        <f t="shared" si="23"/>
        <v>275</v>
      </c>
      <c r="F185" s="4">
        <f t="shared" si="24"/>
        <v>90</v>
      </c>
      <c r="G185" s="4">
        <f t="shared" ref="G185:G248" si="33">(E185*C185+F185*D185)/SUM(E185:F185)</f>
        <v>296.72643835616435</v>
      </c>
      <c r="H185" s="3">
        <f t="shared" si="25"/>
        <v>39263</v>
      </c>
      <c r="I185" s="1">
        <f t="shared" si="26"/>
        <v>14.553135284887194</v>
      </c>
      <c r="J185" s="1">
        <f t="shared" si="27"/>
        <v>16.167070030616742</v>
      </c>
      <c r="K185" s="1">
        <f t="shared" si="28"/>
        <v>13.493613874599184</v>
      </c>
      <c r="L185" s="1">
        <f t="shared" si="29"/>
        <v>18.8405261866343</v>
      </c>
      <c r="M185" s="1">
        <f t="shared" si="30"/>
        <v>10.820157718581624</v>
      </c>
      <c r="N185" s="1">
        <f t="shared" si="31"/>
        <v>21.513982342651857</v>
      </c>
      <c r="O185" s="1">
        <f t="shared" si="32"/>
        <v>24.187438498669419</v>
      </c>
    </row>
    <row r="186" spans="1:15">
      <c r="A186" s="3">
        <v>39264</v>
      </c>
      <c r="B186" s="4">
        <v>4318.3</v>
      </c>
      <c r="C186" s="4">
        <v>271.42</v>
      </c>
      <c r="D186" s="4">
        <v>375.43</v>
      </c>
      <c r="E186" s="4">
        <f t="shared" si="23"/>
        <v>274</v>
      </c>
      <c r="F186" s="4">
        <f t="shared" si="24"/>
        <v>91</v>
      </c>
      <c r="G186" s="4">
        <f t="shared" si="33"/>
        <v>297.35126027397257</v>
      </c>
      <c r="H186" s="3">
        <f t="shared" si="25"/>
        <v>39264</v>
      </c>
      <c r="I186" s="1">
        <f t="shared" si="26"/>
        <v>14.522554893566681</v>
      </c>
      <c r="J186" s="1">
        <f t="shared" si="27"/>
        <v>16.167070030616742</v>
      </c>
      <c r="K186" s="1">
        <f t="shared" si="28"/>
        <v>13.493613874599184</v>
      </c>
      <c r="L186" s="1">
        <f t="shared" si="29"/>
        <v>18.8405261866343</v>
      </c>
      <c r="M186" s="1">
        <f t="shared" si="30"/>
        <v>10.820157718581624</v>
      </c>
      <c r="N186" s="1">
        <f t="shared" si="31"/>
        <v>21.513982342651857</v>
      </c>
      <c r="O186" s="1">
        <f t="shared" si="32"/>
        <v>24.187438498669419</v>
      </c>
    </row>
    <row r="187" spans="1:15">
      <c r="A187" s="3">
        <v>39265</v>
      </c>
      <c r="B187" s="4">
        <v>4313.75</v>
      </c>
      <c r="C187" s="4">
        <v>271.74</v>
      </c>
      <c r="D187" s="4">
        <v>376.1</v>
      </c>
      <c r="E187" s="4">
        <f t="shared" si="23"/>
        <v>273</v>
      </c>
      <c r="F187" s="4">
        <f t="shared" si="24"/>
        <v>92</v>
      </c>
      <c r="G187" s="4">
        <f t="shared" si="33"/>
        <v>298.04443835616439</v>
      </c>
      <c r="H187" s="3">
        <f t="shared" si="25"/>
        <v>39265</v>
      </c>
      <c r="I187" s="1">
        <f t="shared" si="26"/>
        <v>14.473512821752607</v>
      </c>
      <c r="J187" s="1">
        <f t="shared" si="27"/>
        <v>16.167070030616742</v>
      </c>
      <c r="K187" s="1">
        <f t="shared" si="28"/>
        <v>13.493613874599184</v>
      </c>
      <c r="L187" s="1">
        <f t="shared" si="29"/>
        <v>18.8405261866343</v>
      </c>
      <c r="M187" s="1">
        <f t="shared" si="30"/>
        <v>10.820157718581624</v>
      </c>
      <c r="N187" s="1">
        <f t="shared" si="31"/>
        <v>21.513982342651857</v>
      </c>
      <c r="O187" s="1">
        <f t="shared" si="32"/>
        <v>24.187438498669419</v>
      </c>
    </row>
    <row r="188" spans="1:15">
      <c r="A188" s="3">
        <v>39266</v>
      </c>
      <c r="B188" s="4">
        <v>4357.55</v>
      </c>
      <c r="C188" s="4">
        <v>271.97000000000003</v>
      </c>
      <c r="D188" s="4">
        <v>376.13</v>
      </c>
      <c r="E188" s="4">
        <f t="shared" si="23"/>
        <v>272</v>
      </c>
      <c r="F188" s="4">
        <f t="shared" si="24"/>
        <v>93</v>
      </c>
      <c r="G188" s="4">
        <f t="shared" si="33"/>
        <v>298.509397260274</v>
      </c>
      <c r="H188" s="3">
        <f t="shared" si="25"/>
        <v>39266</v>
      </c>
      <c r="I188" s="1">
        <f t="shared" si="26"/>
        <v>14.597697894919532</v>
      </c>
      <c r="J188" s="1">
        <f t="shared" si="27"/>
        <v>16.167070030616742</v>
      </c>
      <c r="K188" s="1">
        <f t="shared" si="28"/>
        <v>13.493613874599184</v>
      </c>
      <c r="L188" s="1">
        <f t="shared" si="29"/>
        <v>18.8405261866343</v>
      </c>
      <c r="M188" s="1">
        <f t="shared" si="30"/>
        <v>10.820157718581624</v>
      </c>
      <c r="N188" s="1">
        <f t="shared" si="31"/>
        <v>21.513982342651857</v>
      </c>
      <c r="O188" s="1">
        <f t="shared" si="32"/>
        <v>24.187438498669419</v>
      </c>
    </row>
    <row r="189" spans="1:15">
      <c r="A189" s="3">
        <v>39267</v>
      </c>
      <c r="B189" s="4">
        <v>4359.3</v>
      </c>
      <c r="C189" s="4">
        <v>271.24</v>
      </c>
      <c r="D189" s="4">
        <v>375.3</v>
      </c>
      <c r="E189" s="4">
        <f t="shared" si="23"/>
        <v>271</v>
      </c>
      <c r="F189" s="4">
        <f t="shared" si="24"/>
        <v>94</v>
      </c>
      <c r="G189" s="4">
        <f t="shared" si="33"/>
        <v>298.03901369863019</v>
      </c>
      <c r="H189" s="3">
        <f t="shared" si="25"/>
        <v>39267</v>
      </c>
      <c r="I189" s="1">
        <f t="shared" si="26"/>
        <v>14.62660859698059</v>
      </c>
      <c r="J189" s="1">
        <f t="shared" si="27"/>
        <v>16.167070030616742</v>
      </c>
      <c r="K189" s="1">
        <f t="shared" si="28"/>
        <v>13.493613874599184</v>
      </c>
      <c r="L189" s="1">
        <f t="shared" si="29"/>
        <v>18.8405261866343</v>
      </c>
      <c r="M189" s="1">
        <f t="shared" si="30"/>
        <v>10.820157718581624</v>
      </c>
      <c r="N189" s="1">
        <f t="shared" si="31"/>
        <v>21.513982342651857</v>
      </c>
      <c r="O189" s="1">
        <f t="shared" si="32"/>
        <v>24.187438498669419</v>
      </c>
    </row>
    <row r="190" spans="1:15">
      <c r="A190" s="3">
        <v>39268</v>
      </c>
      <c r="B190" s="4">
        <v>4353.95</v>
      </c>
      <c r="C190" s="4">
        <v>271.08</v>
      </c>
      <c r="D190" s="4">
        <v>376.58</v>
      </c>
      <c r="E190" s="4">
        <f t="shared" si="23"/>
        <v>270</v>
      </c>
      <c r="F190" s="4">
        <f t="shared" si="24"/>
        <v>95</v>
      </c>
      <c r="G190" s="4">
        <f t="shared" si="33"/>
        <v>298.538904109589</v>
      </c>
      <c r="H190" s="3">
        <f t="shared" si="25"/>
        <v>39268</v>
      </c>
      <c r="I190" s="1">
        <f t="shared" si="26"/>
        <v>14.584196364577437</v>
      </c>
      <c r="J190" s="1">
        <f t="shared" si="27"/>
        <v>16.167070030616742</v>
      </c>
      <c r="K190" s="1">
        <f t="shared" si="28"/>
        <v>13.493613874599184</v>
      </c>
      <c r="L190" s="1">
        <f t="shared" si="29"/>
        <v>18.8405261866343</v>
      </c>
      <c r="M190" s="1">
        <f t="shared" si="30"/>
        <v>10.820157718581624</v>
      </c>
      <c r="N190" s="1">
        <f t="shared" si="31"/>
        <v>21.513982342651857</v>
      </c>
      <c r="O190" s="1">
        <f t="shared" si="32"/>
        <v>24.187438498669419</v>
      </c>
    </row>
    <row r="191" spans="1:15">
      <c r="A191" s="3">
        <v>39269</v>
      </c>
      <c r="B191" s="4">
        <v>4384.8500000000004</v>
      </c>
      <c r="C191" s="4">
        <v>271.07</v>
      </c>
      <c r="D191" s="4">
        <v>376.45</v>
      </c>
      <c r="E191" s="4">
        <f t="shared" si="23"/>
        <v>269</v>
      </c>
      <c r="F191" s="4">
        <f t="shared" si="24"/>
        <v>96</v>
      </c>
      <c r="G191" s="4">
        <f t="shared" si="33"/>
        <v>298.78638356164385</v>
      </c>
      <c r="H191" s="3">
        <f t="shared" si="25"/>
        <v>39269</v>
      </c>
      <c r="I191" s="1">
        <f t="shared" si="26"/>
        <v>14.675534901326399</v>
      </c>
      <c r="J191" s="1">
        <f t="shared" si="27"/>
        <v>16.167070030616742</v>
      </c>
      <c r="K191" s="1">
        <f t="shared" si="28"/>
        <v>13.493613874599184</v>
      </c>
      <c r="L191" s="1">
        <f t="shared" si="29"/>
        <v>18.8405261866343</v>
      </c>
      <c r="M191" s="1">
        <f t="shared" si="30"/>
        <v>10.820157718581624</v>
      </c>
      <c r="N191" s="1">
        <f t="shared" si="31"/>
        <v>21.513982342651857</v>
      </c>
      <c r="O191" s="1">
        <f t="shared" si="32"/>
        <v>24.187438498669419</v>
      </c>
    </row>
    <row r="192" spans="1:15">
      <c r="A192" s="3">
        <v>39270</v>
      </c>
      <c r="B192" s="4">
        <v>4384.8500000000004</v>
      </c>
      <c r="C192" s="4">
        <v>271.04000000000002</v>
      </c>
      <c r="D192" s="4">
        <v>376.45</v>
      </c>
      <c r="E192" s="4">
        <f t="shared" si="23"/>
        <v>268</v>
      </c>
      <c r="F192" s="4">
        <f t="shared" si="24"/>
        <v>97</v>
      </c>
      <c r="G192" s="4">
        <f t="shared" si="33"/>
        <v>299.05306849315065</v>
      </c>
      <c r="H192" s="3">
        <f t="shared" si="25"/>
        <v>39270</v>
      </c>
      <c r="I192" s="1">
        <f t="shared" si="26"/>
        <v>14.662447779232297</v>
      </c>
      <c r="J192" s="1">
        <f t="shared" si="27"/>
        <v>16.167070030616742</v>
      </c>
      <c r="K192" s="1">
        <f t="shared" si="28"/>
        <v>13.493613874599184</v>
      </c>
      <c r="L192" s="1">
        <f t="shared" si="29"/>
        <v>18.8405261866343</v>
      </c>
      <c r="M192" s="1">
        <f t="shared" si="30"/>
        <v>10.820157718581624</v>
      </c>
      <c r="N192" s="1">
        <f t="shared" si="31"/>
        <v>21.513982342651857</v>
      </c>
      <c r="O192" s="1">
        <f t="shared" si="32"/>
        <v>24.187438498669419</v>
      </c>
    </row>
    <row r="193" spans="1:15">
      <c r="A193" s="3">
        <v>39271</v>
      </c>
      <c r="B193" s="4">
        <v>4384.8500000000004</v>
      </c>
      <c r="C193" s="4">
        <v>271.05</v>
      </c>
      <c r="D193" s="4">
        <v>376.45</v>
      </c>
      <c r="E193" s="4">
        <f t="shared" si="23"/>
        <v>267</v>
      </c>
      <c r="F193" s="4">
        <f t="shared" si="24"/>
        <v>98</v>
      </c>
      <c r="G193" s="4">
        <f t="shared" si="33"/>
        <v>299.34917808219183</v>
      </c>
      <c r="H193" s="3">
        <f t="shared" si="25"/>
        <v>39271</v>
      </c>
      <c r="I193" s="1">
        <f t="shared" si="26"/>
        <v>14.647944010041876</v>
      </c>
      <c r="J193" s="1">
        <f t="shared" si="27"/>
        <v>16.167070030616742</v>
      </c>
      <c r="K193" s="1">
        <f t="shared" si="28"/>
        <v>13.493613874599184</v>
      </c>
      <c r="L193" s="1">
        <f t="shared" si="29"/>
        <v>18.8405261866343</v>
      </c>
      <c r="M193" s="1">
        <f t="shared" si="30"/>
        <v>10.820157718581624</v>
      </c>
      <c r="N193" s="1">
        <f t="shared" si="31"/>
        <v>21.513982342651857</v>
      </c>
      <c r="O193" s="1">
        <f t="shared" si="32"/>
        <v>24.187438498669419</v>
      </c>
    </row>
    <row r="194" spans="1:15">
      <c r="A194" s="3">
        <v>39272</v>
      </c>
      <c r="B194" s="4">
        <v>4419.3999999999996</v>
      </c>
      <c r="C194" s="4">
        <v>269.75</v>
      </c>
      <c r="D194" s="4">
        <v>374.96</v>
      </c>
      <c r="E194" s="4">
        <f t="shared" si="23"/>
        <v>266</v>
      </c>
      <c r="F194" s="4">
        <f t="shared" si="24"/>
        <v>99</v>
      </c>
      <c r="G194" s="4">
        <f t="shared" si="33"/>
        <v>298.28641095890413</v>
      </c>
      <c r="H194" s="3">
        <f t="shared" si="25"/>
        <v>39272</v>
      </c>
      <c r="I194" s="1">
        <f t="shared" si="26"/>
        <v>14.815961564567802</v>
      </c>
      <c r="J194" s="1">
        <f t="shared" si="27"/>
        <v>16.167070030616742</v>
      </c>
      <c r="K194" s="1">
        <f t="shared" si="28"/>
        <v>13.493613874599184</v>
      </c>
      <c r="L194" s="1">
        <f t="shared" si="29"/>
        <v>18.8405261866343</v>
      </c>
      <c r="M194" s="1">
        <f t="shared" si="30"/>
        <v>10.820157718581624</v>
      </c>
      <c r="N194" s="1">
        <f t="shared" si="31"/>
        <v>21.513982342651857</v>
      </c>
      <c r="O194" s="1">
        <f t="shared" si="32"/>
        <v>24.187438498669419</v>
      </c>
    </row>
    <row r="195" spans="1:15">
      <c r="A195" s="3">
        <v>39273</v>
      </c>
      <c r="B195" s="4">
        <v>4406.05</v>
      </c>
      <c r="C195" s="4">
        <v>268.36</v>
      </c>
      <c r="D195" s="4">
        <v>372.37</v>
      </c>
      <c r="E195" s="4">
        <f t="shared" si="23"/>
        <v>265</v>
      </c>
      <c r="F195" s="4">
        <f t="shared" si="24"/>
        <v>100</v>
      </c>
      <c r="G195" s="4">
        <f t="shared" si="33"/>
        <v>296.85589041095892</v>
      </c>
      <c r="H195" s="3">
        <f t="shared" si="25"/>
        <v>39273</v>
      </c>
      <c r="I195" s="1">
        <f t="shared" si="26"/>
        <v>14.842386970662394</v>
      </c>
      <c r="J195" s="1">
        <f t="shared" si="27"/>
        <v>16.167070030616742</v>
      </c>
      <c r="K195" s="1">
        <f t="shared" si="28"/>
        <v>13.493613874599184</v>
      </c>
      <c r="L195" s="1">
        <f t="shared" si="29"/>
        <v>18.8405261866343</v>
      </c>
      <c r="M195" s="1">
        <f t="shared" si="30"/>
        <v>10.820157718581624</v>
      </c>
      <c r="N195" s="1">
        <f t="shared" si="31"/>
        <v>21.513982342651857</v>
      </c>
      <c r="O195" s="1">
        <f t="shared" si="32"/>
        <v>24.187438498669419</v>
      </c>
    </row>
    <row r="196" spans="1:15">
      <c r="A196" s="3">
        <v>39274</v>
      </c>
      <c r="B196" s="4">
        <v>4387.1499999999996</v>
      </c>
      <c r="C196" s="4">
        <v>268.86</v>
      </c>
      <c r="D196" s="4">
        <v>373.09</v>
      </c>
      <c r="E196" s="4">
        <f t="shared" si="23"/>
        <v>264</v>
      </c>
      <c r="F196" s="4">
        <f t="shared" si="24"/>
        <v>101</v>
      </c>
      <c r="G196" s="4">
        <f t="shared" si="33"/>
        <v>297.70172602739729</v>
      </c>
      <c r="H196" s="3">
        <f t="shared" si="25"/>
        <v>39274</v>
      </c>
      <c r="I196" s="1">
        <f t="shared" si="26"/>
        <v>14.736730144440793</v>
      </c>
      <c r="J196" s="1">
        <f t="shared" si="27"/>
        <v>16.167070030616742</v>
      </c>
      <c r="K196" s="1">
        <f t="shared" si="28"/>
        <v>13.493613874599184</v>
      </c>
      <c r="L196" s="1">
        <f t="shared" si="29"/>
        <v>18.8405261866343</v>
      </c>
      <c r="M196" s="1">
        <f t="shared" si="30"/>
        <v>10.820157718581624</v>
      </c>
      <c r="N196" s="1">
        <f t="shared" si="31"/>
        <v>21.513982342651857</v>
      </c>
      <c r="O196" s="1">
        <f t="shared" si="32"/>
        <v>24.187438498669419</v>
      </c>
    </row>
    <row r="197" spans="1:15">
      <c r="A197" s="3">
        <v>39275</v>
      </c>
      <c r="B197" s="4">
        <v>4446.1499999999996</v>
      </c>
      <c r="C197" s="4">
        <v>269.25</v>
      </c>
      <c r="D197" s="4">
        <v>373.56</v>
      </c>
      <c r="E197" s="4">
        <f t="shared" ref="E197:E260" si="34">IF(MONTH($A197)&lt;=3,DATE(YEAR($A197),3,31)-A197,DATE(YEAR($A197)+1,3,31)-A197)</f>
        <v>263</v>
      </c>
      <c r="F197" s="4">
        <f t="shared" si="24"/>
        <v>102</v>
      </c>
      <c r="G197" s="4">
        <f t="shared" si="33"/>
        <v>298.39964383561642</v>
      </c>
      <c r="H197" s="3">
        <f t="shared" si="25"/>
        <v>39275</v>
      </c>
      <c r="I197" s="1">
        <f t="shared" si="26"/>
        <v>14.899984272264454</v>
      </c>
      <c r="J197" s="1">
        <f t="shared" si="27"/>
        <v>16.167070030616742</v>
      </c>
      <c r="K197" s="1">
        <f t="shared" si="28"/>
        <v>13.493613874599184</v>
      </c>
      <c r="L197" s="1">
        <f t="shared" si="29"/>
        <v>18.8405261866343</v>
      </c>
      <c r="M197" s="1">
        <f t="shared" si="30"/>
        <v>10.820157718581624</v>
      </c>
      <c r="N197" s="1">
        <f t="shared" si="31"/>
        <v>21.513982342651857</v>
      </c>
      <c r="O197" s="1">
        <f t="shared" si="32"/>
        <v>24.187438498669419</v>
      </c>
    </row>
    <row r="198" spans="1:15">
      <c r="A198" s="3">
        <v>39276</v>
      </c>
      <c r="B198" s="4">
        <v>4504.55</v>
      </c>
      <c r="C198" s="4">
        <v>268.95999999999998</v>
      </c>
      <c r="D198" s="4">
        <v>373.29</v>
      </c>
      <c r="E198" s="4">
        <f t="shared" si="34"/>
        <v>262</v>
      </c>
      <c r="F198" s="4">
        <f t="shared" ref="F198:F261" si="35">365-E198</f>
        <v>103</v>
      </c>
      <c r="G198" s="4">
        <f t="shared" si="33"/>
        <v>298.40106849315066</v>
      </c>
      <c r="H198" s="3">
        <f t="shared" ref="H198:H261" si="36">A198</f>
        <v>39276</v>
      </c>
      <c r="I198" s="1">
        <f t="shared" ref="I198:I261" si="37">B198/G198</f>
        <v>15.095622890182094</v>
      </c>
      <c r="J198" s="1">
        <f t="shared" ref="J198:J261" si="38">$I$2</f>
        <v>16.167070030616742</v>
      </c>
      <c r="K198" s="1">
        <f t="shared" ref="K198:K261" si="39">$J198-$I$1</f>
        <v>13.493613874599184</v>
      </c>
      <c r="L198" s="1">
        <f t="shared" ref="L198:L261" si="40">$J198+$I$1</f>
        <v>18.8405261866343</v>
      </c>
      <c r="M198" s="1">
        <f t="shared" ref="M198:M261" si="41">$J198-$I$1*2</f>
        <v>10.820157718581624</v>
      </c>
      <c r="N198" s="1">
        <f t="shared" ref="N198:N261" si="42">$J198+$I$1*2</f>
        <v>21.513982342651857</v>
      </c>
      <c r="O198" s="1">
        <f t="shared" ref="O198:O261" si="43">$J198+$I$1*3</f>
        <v>24.187438498669419</v>
      </c>
    </row>
    <row r="199" spans="1:15">
      <c r="A199" s="3">
        <v>39277</v>
      </c>
      <c r="B199" s="4">
        <v>4504.55</v>
      </c>
      <c r="C199" s="4">
        <v>269.01</v>
      </c>
      <c r="D199" s="4">
        <v>373.35</v>
      </c>
      <c r="E199" s="4">
        <f t="shared" si="34"/>
        <v>261</v>
      </c>
      <c r="F199" s="4">
        <f t="shared" si="35"/>
        <v>104</v>
      </c>
      <c r="G199" s="4">
        <f t="shared" si="33"/>
        <v>298.73975342465758</v>
      </c>
      <c r="H199" s="3">
        <f t="shared" si="36"/>
        <v>39277</v>
      </c>
      <c r="I199" s="1">
        <f t="shared" si="37"/>
        <v>15.078508796908583</v>
      </c>
      <c r="J199" s="1">
        <f t="shared" si="38"/>
        <v>16.167070030616742</v>
      </c>
      <c r="K199" s="1">
        <f t="shared" si="39"/>
        <v>13.493613874599184</v>
      </c>
      <c r="L199" s="1">
        <f t="shared" si="40"/>
        <v>18.8405261866343</v>
      </c>
      <c r="M199" s="1">
        <f t="shared" si="41"/>
        <v>10.820157718581624</v>
      </c>
      <c r="N199" s="1">
        <f t="shared" si="42"/>
        <v>21.513982342651857</v>
      </c>
      <c r="O199" s="1">
        <f t="shared" si="43"/>
        <v>24.187438498669419</v>
      </c>
    </row>
    <row r="200" spans="1:15">
      <c r="A200" s="3">
        <v>39278</v>
      </c>
      <c r="B200" s="4">
        <v>4504.55</v>
      </c>
      <c r="C200" s="4">
        <v>268.77</v>
      </c>
      <c r="D200" s="4">
        <v>373.27</v>
      </c>
      <c r="E200" s="4">
        <f t="shared" si="34"/>
        <v>260</v>
      </c>
      <c r="F200" s="4">
        <f t="shared" si="35"/>
        <v>105</v>
      </c>
      <c r="G200" s="4">
        <f t="shared" si="33"/>
        <v>298.83164383561643</v>
      </c>
      <c r="H200" s="3">
        <f t="shared" si="36"/>
        <v>39278</v>
      </c>
      <c r="I200" s="1">
        <f t="shared" si="37"/>
        <v>15.073872171575969</v>
      </c>
      <c r="J200" s="1">
        <f t="shared" si="38"/>
        <v>16.167070030616742</v>
      </c>
      <c r="K200" s="1">
        <f t="shared" si="39"/>
        <v>13.493613874599184</v>
      </c>
      <c r="L200" s="1">
        <f t="shared" si="40"/>
        <v>18.8405261866343</v>
      </c>
      <c r="M200" s="1">
        <f t="shared" si="41"/>
        <v>10.820157718581624</v>
      </c>
      <c r="N200" s="1">
        <f t="shared" si="42"/>
        <v>21.513982342651857</v>
      </c>
      <c r="O200" s="1">
        <f t="shared" si="43"/>
        <v>24.187438498669419</v>
      </c>
    </row>
    <row r="201" spans="1:15">
      <c r="A201" s="3">
        <v>39279</v>
      </c>
      <c r="B201" s="4">
        <v>4512.1499999999996</v>
      </c>
      <c r="C201" s="4">
        <v>267.95999999999998</v>
      </c>
      <c r="D201" s="4">
        <v>372.8</v>
      </c>
      <c r="E201" s="4">
        <f t="shared" si="34"/>
        <v>259</v>
      </c>
      <c r="F201" s="4">
        <f t="shared" si="35"/>
        <v>106</v>
      </c>
      <c r="G201" s="4">
        <f t="shared" si="33"/>
        <v>298.40668493150685</v>
      </c>
      <c r="H201" s="3">
        <f t="shared" si="36"/>
        <v>39279</v>
      </c>
      <c r="I201" s="1">
        <f t="shared" si="37"/>
        <v>15.12080736742098</v>
      </c>
      <c r="J201" s="1">
        <f t="shared" si="38"/>
        <v>16.167070030616742</v>
      </c>
      <c r="K201" s="1">
        <f t="shared" si="39"/>
        <v>13.493613874599184</v>
      </c>
      <c r="L201" s="1">
        <f t="shared" si="40"/>
        <v>18.8405261866343</v>
      </c>
      <c r="M201" s="1">
        <f t="shared" si="41"/>
        <v>10.820157718581624</v>
      </c>
      <c r="N201" s="1">
        <f t="shared" si="42"/>
        <v>21.513982342651857</v>
      </c>
      <c r="O201" s="1">
        <f t="shared" si="43"/>
        <v>24.187438498669419</v>
      </c>
    </row>
    <row r="202" spans="1:15">
      <c r="A202" s="3">
        <v>39280</v>
      </c>
      <c r="B202" s="4">
        <v>4496.75</v>
      </c>
      <c r="C202" s="4">
        <v>268.22000000000003</v>
      </c>
      <c r="D202" s="4">
        <v>373.01</v>
      </c>
      <c r="E202" s="4">
        <f t="shared" si="34"/>
        <v>258</v>
      </c>
      <c r="F202" s="4">
        <f t="shared" si="35"/>
        <v>107</v>
      </c>
      <c r="G202" s="4">
        <f t="shared" si="33"/>
        <v>298.93926027397265</v>
      </c>
      <c r="H202" s="3">
        <f t="shared" si="36"/>
        <v>39280</v>
      </c>
      <c r="I202" s="1">
        <f t="shared" si="37"/>
        <v>15.042353406102652</v>
      </c>
      <c r="J202" s="1">
        <f t="shared" si="38"/>
        <v>16.167070030616742</v>
      </c>
      <c r="K202" s="1">
        <f t="shared" si="39"/>
        <v>13.493613874599184</v>
      </c>
      <c r="L202" s="1">
        <f t="shared" si="40"/>
        <v>18.8405261866343</v>
      </c>
      <c r="M202" s="1">
        <f t="shared" si="41"/>
        <v>10.820157718581624</v>
      </c>
      <c r="N202" s="1">
        <f t="shared" si="42"/>
        <v>21.513982342651857</v>
      </c>
      <c r="O202" s="1">
        <f t="shared" si="43"/>
        <v>24.187438498669419</v>
      </c>
    </row>
    <row r="203" spans="1:15">
      <c r="A203" s="3">
        <v>39281</v>
      </c>
      <c r="B203" s="4">
        <v>4499.55</v>
      </c>
      <c r="C203" s="4">
        <v>268.47000000000003</v>
      </c>
      <c r="D203" s="4">
        <v>373.19</v>
      </c>
      <c r="E203" s="4">
        <f t="shared" si="34"/>
        <v>257</v>
      </c>
      <c r="F203" s="4">
        <f t="shared" si="35"/>
        <v>108</v>
      </c>
      <c r="G203" s="4">
        <f t="shared" si="33"/>
        <v>299.45564383561646</v>
      </c>
      <c r="H203" s="3">
        <f t="shared" si="36"/>
        <v>39281</v>
      </c>
      <c r="I203" s="1">
        <f t="shared" si="37"/>
        <v>15.025764558540057</v>
      </c>
      <c r="J203" s="1">
        <f t="shared" si="38"/>
        <v>16.167070030616742</v>
      </c>
      <c r="K203" s="1">
        <f t="shared" si="39"/>
        <v>13.493613874599184</v>
      </c>
      <c r="L203" s="1">
        <f t="shared" si="40"/>
        <v>18.8405261866343</v>
      </c>
      <c r="M203" s="1">
        <f t="shared" si="41"/>
        <v>10.820157718581624</v>
      </c>
      <c r="N203" s="1">
        <f t="shared" si="42"/>
        <v>21.513982342651857</v>
      </c>
      <c r="O203" s="1">
        <f t="shared" si="43"/>
        <v>24.187438498669419</v>
      </c>
    </row>
    <row r="204" spans="1:15">
      <c r="A204" s="3">
        <v>39282</v>
      </c>
      <c r="B204" s="4">
        <v>4562.1000000000004</v>
      </c>
      <c r="C204" s="4">
        <v>268.74</v>
      </c>
      <c r="D204" s="4">
        <v>381.65</v>
      </c>
      <c r="E204" s="4">
        <f t="shared" si="34"/>
        <v>256</v>
      </c>
      <c r="F204" s="4">
        <f t="shared" si="35"/>
        <v>109</v>
      </c>
      <c r="G204" s="4">
        <f t="shared" si="33"/>
        <v>302.45832876712331</v>
      </c>
      <c r="H204" s="3">
        <f t="shared" si="36"/>
        <v>39282</v>
      </c>
      <c r="I204" s="1">
        <f t="shared" si="37"/>
        <v>15.083400145057908</v>
      </c>
      <c r="J204" s="1">
        <f t="shared" si="38"/>
        <v>16.167070030616742</v>
      </c>
      <c r="K204" s="1">
        <f t="shared" si="39"/>
        <v>13.493613874599184</v>
      </c>
      <c r="L204" s="1">
        <f t="shared" si="40"/>
        <v>18.8405261866343</v>
      </c>
      <c r="M204" s="1">
        <f t="shared" si="41"/>
        <v>10.820157718581624</v>
      </c>
      <c r="N204" s="1">
        <f t="shared" si="42"/>
        <v>21.513982342651857</v>
      </c>
      <c r="O204" s="1">
        <f t="shared" si="43"/>
        <v>24.187438498669419</v>
      </c>
    </row>
    <row r="205" spans="1:15">
      <c r="A205" s="3">
        <v>39283</v>
      </c>
      <c r="B205" s="4">
        <v>4566.05</v>
      </c>
      <c r="C205" s="4">
        <v>269.26</v>
      </c>
      <c r="D205" s="4">
        <v>382.55</v>
      </c>
      <c r="E205" s="4">
        <f t="shared" si="34"/>
        <v>255</v>
      </c>
      <c r="F205" s="4">
        <f t="shared" si="35"/>
        <v>110</v>
      </c>
      <c r="G205" s="4">
        <f t="shared" si="33"/>
        <v>303.40219178082191</v>
      </c>
      <c r="H205" s="3">
        <f t="shared" si="36"/>
        <v>39283</v>
      </c>
      <c r="I205" s="1">
        <f t="shared" si="37"/>
        <v>15.049495764020453</v>
      </c>
      <c r="J205" s="1">
        <f t="shared" si="38"/>
        <v>16.167070030616742</v>
      </c>
      <c r="K205" s="1">
        <f t="shared" si="39"/>
        <v>13.493613874599184</v>
      </c>
      <c r="L205" s="1">
        <f t="shared" si="40"/>
        <v>18.8405261866343</v>
      </c>
      <c r="M205" s="1">
        <f t="shared" si="41"/>
        <v>10.820157718581624</v>
      </c>
      <c r="N205" s="1">
        <f t="shared" si="42"/>
        <v>21.513982342651857</v>
      </c>
      <c r="O205" s="1">
        <f t="shared" si="43"/>
        <v>24.187438498669419</v>
      </c>
    </row>
    <row r="206" spans="1:15">
      <c r="A206" s="3">
        <v>39284</v>
      </c>
      <c r="B206" s="4">
        <v>4566.05</v>
      </c>
      <c r="C206" s="4">
        <v>269.17</v>
      </c>
      <c r="D206" s="4">
        <v>382.33</v>
      </c>
      <c r="E206" s="4">
        <f t="shared" si="34"/>
        <v>254</v>
      </c>
      <c r="F206" s="4">
        <f t="shared" si="35"/>
        <v>111</v>
      </c>
      <c r="G206" s="4">
        <f t="shared" si="33"/>
        <v>303.58304109589039</v>
      </c>
      <c r="H206" s="3">
        <f t="shared" si="36"/>
        <v>39284</v>
      </c>
      <c r="I206" s="1">
        <f t="shared" si="37"/>
        <v>15.040530536611094</v>
      </c>
      <c r="J206" s="1">
        <f t="shared" si="38"/>
        <v>16.167070030616742</v>
      </c>
      <c r="K206" s="1">
        <f t="shared" si="39"/>
        <v>13.493613874599184</v>
      </c>
      <c r="L206" s="1">
        <f t="shared" si="40"/>
        <v>18.8405261866343</v>
      </c>
      <c r="M206" s="1">
        <f t="shared" si="41"/>
        <v>10.820157718581624</v>
      </c>
      <c r="N206" s="1">
        <f t="shared" si="42"/>
        <v>21.513982342651857</v>
      </c>
      <c r="O206" s="1">
        <f t="shared" si="43"/>
        <v>24.187438498669419</v>
      </c>
    </row>
    <row r="207" spans="1:15">
      <c r="A207" s="3">
        <v>39285</v>
      </c>
      <c r="B207" s="4">
        <v>4566.05</v>
      </c>
      <c r="C207" s="4">
        <v>269.11</v>
      </c>
      <c r="D207" s="4">
        <v>382.23</v>
      </c>
      <c r="E207" s="4">
        <f t="shared" si="34"/>
        <v>253</v>
      </c>
      <c r="F207" s="4">
        <f t="shared" si="35"/>
        <v>112</v>
      </c>
      <c r="G207" s="4">
        <f t="shared" si="33"/>
        <v>303.82079452054796</v>
      </c>
      <c r="H207" s="3">
        <f t="shared" si="36"/>
        <v>39285</v>
      </c>
      <c r="I207" s="1">
        <f t="shared" si="37"/>
        <v>15.028760645582439</v>
      </c>
      <c r="J207" s="1">
        <f t="shared" si="38"/>
        <v>16.167070030616742</v>
      </c>
      <c r="K207" s="1">
        <f t="shared" si="39"/>
        <v>13.493613874599184</v>
      </c>
      <c r="L207" s="1">
        <f t="shared" si="40"/>
        <v>18.8405261866343</v>
      </c>
      <c r="M207" s="1">
        <f t="shared" si="41"/>
        <v>10.820157718581624</v>
      </c>
      <c r="N207" s="1">
        <f t="shared" si="42"/>
        <v>21.513982342651857</v>
      </c>
      <c r="O207" s="1">
        <f t="shared" si="43"/>
        <v>24.187438498669419</v>
      </c>
    </row>
    <row r="208" spans="1:15">
      <c r="A208" s="3">
        <v>39286</v>
      </c>
      <c r="B208" s="4">
        <v>4619.3500000000004</v>
      </c>
      <c r="C208" s="4">
        <v>270</v>
      </c>
      <c r="D208" s="4">
        <v>383.35</v>
      </c>
      <c r="E208" s="4">
        <f t="shared" si="34"/>
        <v>252</v>
      </c>
      <c r="F208" s="4">
        <f t="shared" si="35"/>
        <v>113</v>
      </c>
      <c r="G208" s="4">
        <f t="shared" si="33"/>
        <v>305.09191780821919</v>
      </c>
      <c r="H208" s="3">
        <f t="shared" si="36"/>
        <v>39286</v>
      </c>
      <c r="I208" s="1">
        <f t="shared" si="37"/>
        <v>15.140846841127152</v>
      </c>
      <c r="J208" s="1">
        <f t="shared" si="38"/>
        <v>16.167070030616742</v>
      </c>
      <c r="K208" s="1">
        <f t="shared" si="39"/>
        <v>13.493613874599184</v>
      </c>
      <c r="L208" s="1">
        <f t="shared" si="40"/>
        <v>18.8405261866343</v>
      </c>
      <c r="M208" s="1">
        <f t="shared" si="41"/>
        <v>10.820157718581624</v>
      </c>
      <c r="N208" s="1">
        <f t="shared" si="42"/>
        <v>21.513982342651857</v>
      </c>
      <c r="O208" s="1">
        <f t="shared" si="43"/>
        <v>24.187438498669419</v>
      </c>
    </row>
    <row r="209" spans="1:15">
      <c r="A209" s="3">
        <v>39287</v>
      </c>
      <c r="B209" s="4">
        <v>4620.75</v>
      </c>
      <c r="C209" s="4">
        <v>269.74</v>
      </c>
      <c r="D209" s="4">
        <v>382.81</v>
      </c>
      <c r="E209" s="4">
        <f t="shared" si="34"/>
        <v>251</v>
      </c>
      <c r="F209" s="4">
        <f t="shared" si="35"/>
        <v>114</v>
      </c>
      <c r="G209" s="4">
        <f t="shared" si="33"/>
        <v>305.0550136986302</v>
      </c>
      <c r="H209" s="3">
        <f t="shared" si="36"/>
        <v>39287</v>
      </c>
      <c r="I209" s="1">
        <f t="shared" si="37"/>
        <v>15.147267845153101</v>
      </c>
      <c r="J209" s="1">
        <f t="shared" si="38"/>
        <v>16.167070030616742</v>
      </c>
      <c r="K209" s="1">
        <f t="shared" si="39"/>
        <v>13.493613874599184</v>
      </c>
      <c r="L209" s="1">
        <f t="shared" si="40"/>
        <v>18.8405261866343</v>
      </c>
      <c r="M209" s="1">
        <f t="shared" si="41"/>
        <v>10.820157718581624</v>
      </c>
      <c r="N209" s="1">
        <f t="shared" si="42"/>
        <v>21.513982342651857</v>
      </c>
      <c r="O209" s="1">
        <f t="shared" si="43"/>
        <v>24.187438498669419</v>
      </c>
    </row>
    <row r="210" spans="1:15">
      <c r="A210" s="3">
        <v>39288</v>
      </c>
      <c r="B210" s="4">
        <v>4588.7</v>
      </c>
      <c r="C210" s="4">
        <v>270.27</v>
      </c>
      <c r="D210" s="4">
        <v>382.55</v>
      </c>
      <c r="E210" s="4">
        <f t="shared" si="34"/>
        <v>250</v>
      </c>
      <c r="F210" s="4">
        <f t="shared" si="35"/>
        <v>115</v>
      </c>
      <c r="G210" s="4">
        <f t="shared" si="33"/>
        <v>305.64589041095888</v>
      </c>
      <c r="H210" s="3">
        <f t="shared" si="36"/>
        <v>39288</v>
      </c>
      <c r="I210" s="1">
        <f t="shared" si="37"/>
        <v>15.013125135856473</v>
      </c>
      <c r="J210" s="1">
        <f t="shared" si="38"/>
        <v>16.167070030616742</v>
      </c>
      <c r="K210" s="1">
        <f t="shared" si="39"/>
        <v>13.493613874599184</v>
      </c>
      <c r="L210" s="1">
        <f t="shared" si="40"/>
        <v>18.8405261866343</v>
      </c>
      <c r="M210" s="1">
        <f t="shared" si="41"/>
        <v>10.820157718581624</v>
      </c>
      <c r="N210" s="1">
        <f t="shared" si="42"/>
        <v>21.513982342651857</v>
      </c>
      <c r="O210" s="1">
        <f t="shared" si="43"/>
        <v>24.187438498669419</v>
      </c>
    </row>
    <row r="211" spans="1:15">
      <c r="A211" s="3">
        <v>39289</v>
      </c>
      <c r="B211" s="4">
        <v>4619.8</v>
      </c>
      <c r="C211" s="4">
        <v>268.64</v>
      </c>
      <c r="D211" s="4">
        <v>379.87</v>
      </c>
      <c r="E211" s="4">
        <f t="shared" si="34"/>
        <v>249</v>
      </c>
      <c r="F211" s="4">
        <f t="shared" si="35"/>
        <v>116</v>
      </c>
      <c r="G211" s="4">
        <f t="shared" si="33"/>
        <v>303.98980821917809</v>
      </c>
      <c r="H211" s="3">
        <f t="shared" si="36"/>
        <v>39289</v>
      </c>
      <c r="I211" s="1">
        <f t="shared" si="37"/>
        <v>15.197220022156475</v>
      </c>
      <c r="J211" s="1">
        <f t="shared" si="38"/>
        <v>16.167070030616742</v>
      </c>
      <c r="K211" s="1">
        <f t="shared" si="39"/>
        <v>13.493613874599184</v>
      </c>
      <c r="L211" s="1">
        <f t="shared" si="40"/>
        <v>18.8405261866343</v>
      </c>
      <c r="M211" s="1">
        <f t="shared" si="41"/>
        <v>10.820157718581624</v>
      </c>
      <c r="N211" s="1">
        <f t="shared" si="42"/>
        <v>21.513982342651857</v>
      </c>
      <c r="O211" s="1">
        <f t="shared" si="43"/>
        <v>24.187438498669419</v>
      </c>
    </row>
    <row r="212" spans="1:15">
      <c r="A212" s="3">
        <v>39290</v>
      </c>
      <c r="B212" s="4">
        <v>4445.2</v>
      </c>
      <c r="C212" s="4">
        <v>272.07</v>
      </c>
      <c r="D212" s="4">
        <v>383.91</v>
      </c>
      <c r="E212" s="4">
        <f t="shared" si="34"/>
        <v>248</v>
      </c>
      <c r="F212" s="4">
        <f t="shared" si="35"/>
        <v>117</v>
      </c>
      <c r="G212" s="4">
        <f t="shared" si="33"/>
        <v>307.92008219178081</v>
      </c>
      <c r="H212" s="3">
        <f t="shared" si="36"/>
        <v>39290</v>
      </c>
      <c r="I212" s="1">
        <f t="shared" si="37"/>
        <v>14.436213345875283</v>
      </c>
      <c r="J212" s="1">
        <f t="shared" si="38"/>
        <v>16.167070030616742</v>
      </c>
      <c r="K212" s="1">
        <f t="shared" si="39"/>
        <v>13.493613874599184</v>
      </c>
      <c r="L212" s="1">
        <f t="shared" si="40"/>
        <v>18.8405261866343</v>
      </c>
      <c r="M212" s="1">
        <f t="shared" si="41"/>
        <v>10.820157718581624</v>
      </c>
      <c r="N212" s="1">
        <f t="shared" si="42"/>
        <v>21.513982342651857</v>
      </c>
      <c r="O212" s="1">
        <f t="shared" si="43"/>
        <v>24.187438498669419</v>
      </c>
    </row>
    <row r="213" spans="1:15">
      <c r="A213" s="3">
        <v>39291</v>
      </c>
      <c r="B213" s="4">
        <v>4445.2</v>
      </c>
      <c r="C213" s="4">
        <v>272.12</v>
      </c>
      <c r="D213" s="4">
        <v>384.01</v>
      </c>
      <c r="E213" s="4">
        <f t="shared" si="34"/>
        <v>247</v>
      </c>
      <c r="F213" s="4">
        <f t="shared" si="35"/>
        <v>118</v>
      </c>
      <c r="G213" s="4">
        <f t="shared" si="33"/>
        <v>308.29265753424659</v>
      </c>
      <c r="H213" s="3">
        <f t="shared" si="36"/>
        <v>39291</v>
      </c>
      <c r="I213" s="1">
        <f t="shared" si="37"/>
        <v>14.418767010389166</v>
      </c>
      <c r="J213" s="1">
        <f t="shared" si="38"/>
        <v>16.167070030616742</v>
      </c>
      <c r="K213" s="1">
        <f t="shared" si="39"/>
        <v>13.493613874599184</v>
      </c>
      <c r="L213" s="1">
        <f t="shared" si="40"/>
        <v>18.8405261866343</v>
      </c>
      <c r="M213" s="1">
        <f t="shared" si="41"/>
        <v>10.820157718581624</v>
      </c>
      <c r="N213" s="1">
        <f t="shared" si="42"/>
        <v>21.513982342651857</v>
      </c>
      <c r="O213" s="1">
        <f t="shared" si="43"/>
        <v>24.187438498669419</v>
      </c>
    </row>
    <row r="214" spans="1:15">
      <c r="A214" s="3">
        <v>39292</v>
      </c>
      <c r="B214" s="4">
        <v>4445.2</v>
      </c>
      <c r="C214" s="4">
        <v>272.14</v>
      </c>
      <c r="D214" s="4">
        <v>382.75</v>
      </c>
      <c r="E214" s="4">
        <f t="shared" si="34"/>
        <v>246</v>
      </c>
      <c r="F214" s="4">
        <f t="shared" si="35"/>
        <v>119</v>
      </c>
      <c r="G214" s="4">
        <f t="shared" si="33"/>
        <v>308.20189041095892</v>
      </c>
      <c r="H214" s="3">
        <f t="shared" si="36"/>
        <v>39292</v>
      </c>
      <c r="I214" s="1">
        <f t="shared" si="37"/>
        <v>14.423013415241334</v>
      </c>
      <c r="J214" s="1">
        <f t="shared" si="38"/>
        <v>16.167070030616742</v>
      </c>
      <c r="K214" s="1">
        <f t="shared" si="39"/>
        <v>13.493613874599184</v>
      </c>
      <c r="L214" s="1">
        <f t="shared" si="40"/>
        <v>18.8405261866343</v>
      </c>
      <c r="M214" s="1">
        <f t="shared" si="41"/>
        <v>10.820157718581624</v>
      </c>
      <c r="N214" s="1">
        <f t="shared" si="42"/>
        <v>21.513982342651857</v>
      </c>
      <c r="O214" s="1">
        <f t="shared" si="43"/>
        <v>24.187438498669419</v>
      </c>
    </row>
    <row r="215" spans="1:15">
      <c r="A215" s="3">
        <v>39293</v>
      </c>
      <c r="B215" s="4">
        <v>4440.05</v>
      </c>
      <c r="C215" s="4">
        <v>271.3</v>
      </c>
      <c r="D215" s="4">
        <v>384.45</v>
      </c>
      <c r="E215" s="4">
        <f t="shared" si="34"/>
        <v>245</v>
      </c>
      <c r="F215" s="4">
        <f t="shared" si="35"/>
        <v>120</v>
      </c>
      <c r="G215" s="4">
        <f t="shared" si="33"/>
        <v>308.5</v>
      </c>
      <c r="H215" s="3">
        <f t="shared" si="36"/>
        <v>39293</v>
      </c>
      <c r="I215" s="1">
        <f t="shared" si="37"/>
        <v>14.392382495948137</v>
      </c>
      <c r="J215" s="1">
        <f t="shared" si="38"/>
        <v>16.167070030616742</v>
      </c>
      <c r="K215" s="1">
        <f t="shared" si="39"/>
        <v>13.493613874599184</v>
      </c>
      <c r="L215" s="1">
        <f t="shared" si="40"/>
        <v>18.8405261866343</v>
      </c>
      <c r="M215" s="1">
        <f t="shared" si="41"/>
        <v>10.820157718581624</v>
      </c>
      <c r="N215" s="1">
        <f t="shared" si="42"/>
        <v>21.513982342651857</v>
      </c>
      <c r="O215" s="1">
        <f t="shared" si="43"/>
        <v>24.187438498669419</v>
      </c>
    </row>
    <row r="216" spans="1:15">
      <c r="A216" s="3">
        <v>39294</v>
      </c>
      <c r="B216" s="4">
        <v>4528.8500000000004</v>
      </c>
      <c r="C216" s="4">
        <v>270.2</v>
      </c>
      <c r="D216" s="4">
        <v>383.59</v>
      </c>
      <c r="E216" s="4">
        <f t="shared" si="34"/>
        <v>244</v>
      </c>
      <c r="F216" s="4">
        <f t="shared" si="35"/>
        <v>121</v>
      </c>
      <c r="G216" s="4">
        <f t="shared" si="33"/>
        <v>307.78956164383561</v>
      </c>
      <c r="H216" s="3">
        <f t="shared" si="36"/>
        <v>39294</v>
      </c>
      <c r="I216" s="1">
        <f t="shared" si="37"/>
        <v>14.7141117320952</v>
      </c>
      <c r="J216" s="1">
        <f t="shared" si="38"/>
        <v>16.167070030616742</v>
      </c>
      <c r="K216" s="1">
        <f t="shared" si="39"/>
        <v>13.493613874599184</v>
      </c>
      <c r="L216" s="1">
        <f t="shared" si="40"/>
        <v>18.8405261866343</v>
      </c>
      <c r="M216" s="1">
        <f t="shared" si="41"/>
        <v>10.820157718581624</v>
      </c>
      <c r="N216" s="1">
        <f t="shared" si="42"/>
        <v>21.513982342651857</v>
      </c>
      <c r="O216" s="1">
        <f t="shared" si="43"/>
        <v>24.187438498669419</v>
      </c>
    </row>
    <row r="217" spans="1:15">
      <c r="A217" s="3">
        <v>39295</v>
      </c>
      <c r="B217" s="4">
        <v>4345.8500000000004</v>
      </c>
      <c r="C217" s="4">
        <v>272.33</v>
      </c>
      <c r="D217" s="4">
        <v>395.75</v>
      </c>
      <c r="E217" s="4">
        <f t="shared" si="34"/>
        <v>243</v>
      </c>
      <c r="F217" s="4">
        <f t="shared" si="35"/>
        <v>122</v>
      </c>
      <c r="G217" s="4">
        <f t="shared" si="33"/>
        <v>313.58271232876712</v>
      </c>
      <c r="H217" s="3">
        <f t="shared" si="36"/>
        <v>39295</v>
      </c>
      <c r="I217" s="1">
        <f t="shared" si="37"/>
        <v>13.858704032905086</v>
      </c>
      <c r="J217" s="1">
        <f t="shared" si="38"/>
        <v>16.167070030616742</v>
      </c>
      <c r="K217" s="1">
        <f t="shared" si="39"/>
        <v>13.493613874599184</v>
      </c>
      <c r="L217" s="1">
        <f t="shared" si="40"/>
        <v>18.8405261866343</v>
      </c>
      <c r="M217" s="1">
        <f t="shared" si="41"/>
        <v>10.820157718581624</v>
      </c>
      <c r="N217" s="1">
        <f t="shared" si="42"/>
        <v>21.513982342651857</v>
      </c>
      <c r="O217" s="1">
        <f t="shared" si="43"/>
        <v>24.187438498669419</v>
      </c>
    </row>
    <row r="218" spans="1:15">
      <c r="A218" s="3">
        <v>39296</v>
      </c>
      <c r="B218" s="4">
        <v>4356.3500000000004</v>
      </c>
      <c r="C218" s="4">
        <v>272.64</v>
      </c>
      <c r="D218" s="4">
        <v>397.31</v>
      </c>
      <c r="E218" s="4">
        <f t="shared" si="34"/>
        <v>242</v>
      </c>
      <c r="F218" s="4">
        <f t="shared" si="35"/>
        <v>123</v>
      </c>
      <c r="G218" s="4">
        <f t="shared" si="33"/>
        <v>314.65208219178078</v>
      </c>
      <c r="H218" s="3">
        <f t="shared" si="36"/>
        <v>39296</v>
      </c>
      <c r="I218" s="1">
        <f t="shared" si="37"/>
        <v>13.84497432737407</v>
      </c>
      <c r="J218" s="1">
        <f t="shared" si="38"/>
        <v>16.167070030616742</v>
      </c>
      <c r="K218" s="1">
        <f t="shared" si="39"/>
        <v>13.493613874599184</v>
      </c>
      <c r="L218" s="1">
        <f t="shared" si="40"/>
        <v>18.8405261866343</v>
      </c>
      <c r="M218" s="1">
        <f t="shared" si="41"/>
        <v>10.820157718581624</v>
      </c>
      <c r="N218" s="1">
        <f t="shared" si="42"/>
        <v>21.513982342651857</v>
      </c>
      <c r="O218" s="1">
        <f t="shared" si="43"/>
        <v>24.187438498669419</v>
      </c>
    </row>
    <row r="219" spans="1:15">
      <c r="A219" s="3">
        <v>39297</v>
      </c>
      <c r="B219" s="4">
        <v>4401.55</v>
      </c>
      <c r="C219" s="4">
        <v>272.3</v>
      </c>
      <c r="D219" s="4">
        <v>396.8</v>
      </c>
      <c r="E219" s="4">
        <f t="shared" si="34"/>
        <v>241</v>
      </c>
      <c r="F219" s="4">
        <f t="shared" si="35"/>
        <v>124</v>
      </c>
      <c r="G219" s="4">
        <f t="shared" si="33"/>
        <v>314.59589041095893</v>
      </c>
      <c r="H219" s="3">
        <f t="shared" si="36"/>
        <v>39297</v>
      </c>
      <c r="I219" s="1">
        <f t="shared" si="37"/>
        <v>13.991123641984716</v>
      </c>
      <c r="J219" s="1">
        <f t="shared" si="38"/>
        <v>16.167070030616742</v>
      </c>
      <c r="K219" s="1">
        <f t="shared" si="39"/>
        <v>13.493613874599184</v>
      </c>
      <c r="L219" s="1">
        <f t="shared" si="40"/>
        <v>18.8405261866343</v>
      </c>
      <c r="M219" s="1">
        <f t="shared" si="41"/>
        <v>10.820157718581624</v>
      </c>
      <c r="N219" s="1">
        <f t="shared" si="42"/>
        <v>21.513982342651857</v>
      </c>
      <c r="O219" s="1">
        <f t="shared" si="43"/>
        <v>24.187438498669419</v>
      </c>
    </row>
    <row r="220" spans="1:15">
      <c r="A220" s="3">
        <v>39298</v>
      </c>
      <c r="B220" s="4">
        <v>4401.55</v>
      </c>
      <c r="C220" s="4">
        <v>271.81</v>
      </c>
      <c r="D220" s="4">
        <v>396.13</v>
      </c>
      <c r="E220" s="4">
        <f t="shared" si="34"/>
        <v>240</v>
      </c>
      <c r="F220" s="4">
        <f t="shared" si="35"/>
        <v>125</v>
      </c>
      <c r="G220" s="4">
        <f t="shared" si="33"/>
        <v>314.38534246575341</v>
      </c>
      <c r="H220" s="3">
        <f t="shared" si="36"/>
        <v>39298</v>
      </c>
      <c r="I220" s="1">
        <f t="shared" si="37"/>
        <v>14.000493679120773</v>
      </c>
      <c r="J220" s="1">
        <f t="shared" si="38"/>
        <v>16.167070030616742</v>
      </c>
      <c r="K220" s="1">
        <f t="shared" si="39"/>
        <v>13.493613874599184</v>
      </c>
      <c r="L220" s="1">
        <f t="shared" si="40"/>
        <v>18.8405261866343</v>
      </c>
      <c r="M220" s="1">
        <f t="shared" si="41"/>
        <v>10.820157718581624</v>
      </c>
      <c r="N220" s="1">
        <f t="shared" si="42"/>
        <v>21.513982342651857</v>
      </c>
      <c r="O220" s="1">
        <f t="shared" si="43"/>
        <v>24.187438498669419</v>
      </c>
    </row>
    <row r="221" spans="1:15">
      <c r="A221" s="3">
        <v>39299</v>
      </c>
      <c r="B221" s="4">
        <v>4401.55</v>
      </c>
      <c r="C221" s="4">
        <v>271.92</v>
      </c>
      <c r="D221" s="4">
        <v>395.96</v>
      </c>
      <c r="E221" s="4">
        <f t="shared" si="34"/>
        <v>239</v>
      </c>
      <c r="F221" s="4">
        <f t="shared" si="35"/>
        <v>126</v>
      </c>
      <c r="G221" s="4">
        <f t="shared" si="33"/>
        <v>314.73928767123289</v>
      </c>
      <c r="H221" s="3">
        <f t="shared" si="36"/>
        <v>39299</v>
      </c>
      <c r="I221" s="1">
        <f t="shared" si="37"/>
        <v>13.984749195333141</v>
      </c>
      <c r="J221" s="1">
        <f t="shared" si="38"/>
        <v>16.167070030616742</v>
      </c>
      <c r="K221" s="1">
        <f t="shared" si="39"/>
        <v>13.493613874599184</v>
      </c>
      <c r="L221" s="1">
        <f t="shared" si="40"/>
        <v>18.8405261866343</v>
      </c>
      <c r="M221" s="1">
        <f t="shared" si="41"/>
        <v>10.820157718581624</v>
      </c>
      <c r="N221" s="1">
        <f t="shared" si="42"/>
        <v>21.513982342651857</v>
      </c>
      <c r="O221" s="1">
        <f t="shared" si="43"/>
        <v>24.187438498669419</v>
      </c>
    </row>
    <row r="222" spans="1:15">
      <c r="A222" s="3">
        <v>39300</v>
      </c>
      <c r="B222" s="4">
        <v>4339.5</v>
      </c>
      <c r="C222" s="4">
        <v>272.20999999999998</v>
      </c>
      <c r="D222" s="4">
        <v>396.04</v>
      </c>
      <c r="E222" s="4">
        <f t="shared" si="34"/>
        <v>238</v>
      </c>
      <c r="F222" s="4">
        <f t="shared" si="35"/>
        <v>127</v>
      </c>
      <c r="G222" s="4">
        <f t="shared" si="33"/>
        <v>315.29605479452056</v>
      </c>
      <c r="H222" s="3">
        <f t="shared" si="36"/>
        <v>39300</v>
      </c>
      <c r="I222" s="1">
        <f t="shared" si="37"/>
        <v>13.763254991655591</v>
      </c>
      <c r="J222" s="1">
        <f t="shared" si="38"/>
        <v>16.167070030616742</v>
      </c>
      <c r="K222" s="1">
        <f t="shared" si="39"/>
        <v>13.493613874599184</v>
      </c>
      <c r="L222" s="1">
        <f t="shared" si="40"/>
        <v>18.8405261866343</v>
      </c>
      <c r="M222" s="1">
        <f t="shared" si="41"/>
        <v>10.820157718581624</v>
      </c>
      <c r="N222" s="1">
        <f t="shared" si="42"/>
        <v>21.513982342651857</v>
      </c>
      <c r="O222" s="1">
        <f t="shared" si="43"/>
        <v>24.187438498669419</v>
      </c>
    </row>
    <row r="223" spans="1:15">
      <c r="A223" s="3">
        <v>39301</v>
      </c>
      <c r="B223" s="4">
        <v>4356.3500000000004</v>
      </c>
      <c r="C223" s="4">
        <v>272.37</v>
      </c>
      <c r="D223" s="4">
        <v>396.04</v>
      </c>
      <c r="E223" s="4">
        <f t="shared" si="34"/>
        <v>237</v>
      </c>
      <c r="F223" s="4">
        <f t="shared" si="35"/>
        <v>128</v>
      </c>
      <c r="G223" s="4">
        <f t="shared" si="33"/>
        <v>315.73920547945204</v>
      </c>
      <c r="H223" s="3">
        <f t="shared" si="36"/>
        <v>39301</v>
      </c>
      <c r="I223" s="1">
        <f t="shared" si="37"/>
        <v>13.797304624824321</v>
      </c>
      <c r="J223" s="1">
        <f t="shared" si="38"/>
        <v>16.167070030616742</v>
      </c>
      <c r="K223" s="1">
        <f t="shared" si="39"/>
        <v>13.493613874599184</v>
      </c>
      <c r="L223" s="1">
        <f t="shared" si="40"/>
        <v>18.8405261866343</v>
      </c>
      <c r="M223" s="1">
        <f t="shared" si="41"/>
        <v>10.820157718581624</v>
      </c>
      <c r="N223" s="1">
        <f t="shared" si="42"/>
        <v>21.513982342651857</v>
      </c>
      <c r="O223" s="1">
        <f t="shared" si="43"/>
        <v>24.187438498669419</v>
      </c>
    </row>
    <row r="224" spans="1:15">
      <c r="A224" s="3">
        <v>39302</v>
      </c>
      <c r="B224" s="4">
        <v>4462.1000000000004</v>
      </c>
      <c r="C224" s="4">
        <v>271.64999999999998</v>
      </c>
      <c r="D224" s="4">
        <v>395.2</v>
      </c>
      <c r="E224" s="4">
        <f t="shared" si="34"/>
        <v>236</v>
      </c>
      <c r="F224" s="4">
        <f t="shared" si="35"/>
        <v>129</v>
      </c>
      <c r="G224" s="4">
        <f t="shared" si="33"/>
        <v>315.31561643835613</v>
      </c>
      <c r="H224" s="3">
        <f t="shared" si="36"/>
        <v>39302</v>
      </c>
      <c r="I224" s="1">
        <f t="shared" si="37"/>
        <v>14.151217914296788</v>
      </c>
      <c r="J224" s="1">
        <f t="shared" si="38"/>
        <v>16.167070030616742</v>
      </c>
      <c r="K224" s="1">
        <f t="shared" si="39"/>
        <v>13.493613874599184</v>
      </c>
      <c r="L224" s="1">
        <f t="shared" si="40"/>
        <v>18.8405261866343</v>
      </c>
      <c r="M224" s="1">
        <f t="shared" si="41"/>
        <v>10.820157718581624</v>
      </c>
      <c r="N224" s="1">
        <f t="shared" si="42"/>
        <v>21.513982342651857</v>
      </c>
      <c r="O224" s="1">
        <f t="shared" si="43"/>
        <v>24.187438498669419</v>
      </c>
    </row>
    <row r="225" spans="1:15">
      <c r="A225" s="3">
        <v>39303</v>
      </c>
      <c r="B225" s="4">
        <v>4403.2</v>
      </c>
      <c r="C225" s="4">
        <v>272.06</v>
      </c>
      <c r="D225" s="4">
        <v>395.86</v>
      </c>
      <c r="E225" s="4">
        <f t="shared" si="34"/>
        <v>235</v>
      </c>
      <c r="F225" s="4">
        <f t="shared" si="35"/>
        <v>130</v>
      </c>
      <c r="G225" s="4">
        <f t="shared" si="33"/>
        <v>316.15315068493152</v>
      </c>
      <c r="H225" s="3">
        <f t="shared" si="36"/>
        <v>39303</v>
      </c>
      <c r="I225" s="1">
        <f t="shared" si="37"/>
        <v>13.927427230950146</v>
      </c>
      <c r="J225" s="1">
        <f t="shared" si="38"/>
        <v>16.167070030616742</v>
      </c>
      <c r="K225" s="1">
        <f t="shared" si="39"/>
        <v>13.493613874599184</v>
      </c>
      <c r="L225" s="1">
        <f t="shared" si="40"/>
        <v>18.8405261866343</v>
      </c>
      <c r="M225" s="1">
        <f t="shared" si="41"/>
        <v>10.820157718581624</v>
      </c>
      <c r="N225" s="1">
        <f t="shared" si="42"/>
        <v>21.513982342651857</v>
      </c>
      <c r="O225" s="1">
        <f t="shared" si="43"/>
        <v>24.187438498669419</v>
      </c>
    </row>
    <row r="226" spans="1:15">
      <c r="A226" s="3">
        <v>39304</v>
      </c>
      <c r="B226" s="4">
        <v>4333.3500000000004</v>
      </c>
      <c r="C226" s="4">
        <v>271.86</v>
      </c>
      <c r="D226" s="4">
        <v>396.42</v>
      </c>
      <c r="E226" s="4">
        <f t="shared" si="34"/>
        <v>234</v>
      </c>
      <c r="F226" s="4">
        <f t="shared" si="35"/>
        <v>131</v>
      </c>
      <c r="G226" s="4">
        <f t="shared" si="33"/>
        <v>316.56509589041099</v>
      </c>
      <c r="H226" s="3">
        <f t="shared" si="36"/>
        <v>39304</v>
      </c>
      <c r="I226" s="1">
        <f t="shared" si="37"/>
        <v>13.688653791130928</v>
      </c>
      <c r="J226" s="1">
        <f t="shared" si="38"/>
        <v>16.167070030616742</v>
      </c>
      <c r="K226" s="1">
        <f t="shared" si="39"/>
        <v>13.493613874599184</v>
      </c>
      <c r="L226" s="1">
        <f t="shared" si="40"/>
        <v>18.8405261866343</v>
      </c>
      <c r="M226" s="1">
        <f t="shared" si="41"/>
        <v>10.820157718581624</v>
      </c>
      <c r="N226" s="1">
        <f t="shared" si="42"/>
        <v>21.513982342651857</v>
      </c>
      <c r="O226" s="1">
        <f t="shared" si="43"/>
        <v>24.187438498669419</v>
      </c>
    </row>
    <row r="227" spans="1:15">
      <c r="A227" s="3">
        <v>39305</v>
      </c>
      <c r="B227" s="4">
        <v>4333.3500000000004</v>
      </c>
      <c r="C227" s="4">
        <v>271.86</v>
      </c>
      <c r="D227" s="4">
        <v>396.42</v>
      </c>
      <c r="E227" s="4">
        <f t="shared" si="34"/>
        <v>233</v>
      </c>
      <c r="F227" s="4">
        <f t="shared" si="35"/>
        <v>132</v>
      </c>
      <c r="G227" s="4">
        <f t="shared" si="33"/>
        <v>316.90635616438357</v>
      </c>
      <c r="H227" s="3">
        <f t="shared" si="36"/>
        <v>39305</v>
      </c>
      <c r="I227" s="1">
        <f t="shared" si="37"/>
        <v>13.673913178794791</v>
      </c>
      <c r="J227" s="1">
        <f t="shared" si="38"/>
        <v>16.167070030616742</v>
      </c>
      <c r="K227" s="1">
        <f t="shared" si="39"/>
        <v>13.493613874599184</v>
      </c>
      <c r="L227" s="1">
        <f t="shared" si="40"/>
        <v>18.8405261866343</v>
      </c>
      <c r="M227" s="1">
        <f t="shared" si="41"/>
        <v>10.820157718581624</v>
      </c>
      <c r="N227" s="1">
        <f t="shared" si="42"/>
        <v>21.513982342651857</v>
      </c>
      <c r="O227" s="1">
        <f t="shared" si="43"/>
        <v>24.187438498669419</v>
      </c>
    </row>
    <row r="228" spans="1:15">
      <c r="A228" s="3">
        <v>39306</v>
      </c>
      <c r="B228" s="4">
        <v>4333.3500000000004</v>
      </c>
      <c r="C228" s="4">
        <v>271.92</v>
      </c>
      <c r="D228" s="4">
        <v>396.61</v>
      </c>
      <c r="E228" s="4">
        <f t="shared" si="34"/>
        <v>232</v>
      </c>
      <c r="F228" s="4">
        <f t="shared" si="35"/>
        <v>133</v>
      </c>
      <c r="G228" s="4">
        <f t="shared" si="33"/>
        <v>317.35498630136988</v>
      </c>
      <c r="H228" s="3">
        <f t="shared" si="36"/>
        <v>39306</v>
      </c>
      <c r="I228" s="1">
        <f t="shared" si="37"/>
        <v>13.654582997113902</v>
      </c>
      <c r="J228" s="1">
        <f t="shared" si="38"/>
        <v>16.167070030616742</v>
      </c>
      <c r="K228" s="1">
        <f t="shared" si="39"/>
        <v>13.493613874599184</v>
      </c>
      <c r="L228" s="1">
        <f t="shared" si="40"/>
        <v>18.8405261866343</v>
      </c>
      <c r="M228" s="1">
        <f t="shared" si="41"/>
        <v>10.820157718581624</v>
      </c>
      <c r="N228" s="1">
        <f t="shared" si="42"/>
        <v>21.513982342651857</v>
      </c>
      <c r="O228" s="1">
        <f t="shared" si="43"/>
        <v>24.187438498669419</v>
      </c>
    </row>
    <row r="229" spans="1:15">
      <c r="A229" s="3">
        <v>39307</v>
      </c>
      <c r="B229" s="4">
        <v>4373.6499999999996</v>
      </c>
      <c r="C229" s="4">
        <v>272.26</v>
      </c>
      <c r="D229" s="4">
        <v>397.14</v>
      </c>
      <c r="E229" s="4">
        <f t="shared" si="34"/>
        <v>231</v>
      </c>
      <c r="F229" s="4">
        <f t="shared" si="35"/>
        <v>134</v>
      </c>
      <c r="G229" s="4">
        <f t="shared" si="33"/>
        <v>318.10635616438356</v>
      </c>
      <c r="H229" s="3">
        <f t="shared" si="36"/>
        <v>39307</v>
      </c>
      <c r="I229" s="1">
        <f t="shared" si="37"/>
        <v>13.749017947129252</v>
      </c>
      <c r="J229" s="1">
        <f t="shared" si="38"/>
        <v>16.167070030616742</v>
      </c>
      <c r="K229" s="1">
        <f t="shared" si="39"/>
        <v>13.493613874599184</v>
      </c>
      <c r="L229" s="1">
        <f t="shared" si="40"/>
        <v>18.8405261866343</v>
      </c>
      <c r="M229" s="1">
        <f t="shared" si="41"/>
        <v>10.820157718581624</v>
      </c>
      <c r="N229" s="1">
        <f t="shared" si="42"/>
        <v>21.513982342651857</v>
      </c>
      <c r="O229" s="1">
        <f t="shared" si="43"/>
        <v>24.187438498669419</v>
      </c>
    </row>
    <row r="230" spans="1:15">
      <c r="A230" s="3">
        <v>39308</v>
      </c>
      <c r="B230" s="4">
        <v>4370.2</v>
      </c>
      <c r="C230" s="4">
        <v>271.95</v>
      </c>
      <c r="D230" s="4">
        <v>396.81</v>
      </c>
      <c r="E230" s="4">
        <f t="shared" si="34"/>
        <v>230</v>
      </c>
      <c r="F230" s="4">
        <f t="shared" si="35"/>
        <v>135</v>
      </c>
      <c r="G230" s="4">
        <f t="shared" si="33"/>
        <v>318.13109589041096</v>
      </c>
      <c r="H230" s="3">
        <f t="shared" si="36"/>
        <v>39308</v>
      </c>
      <c r="I230" s="1">
        <f t="shared" si="37"/>
        <v>13.737104157543392</v>
      </c>
      <c r="J230" s="1">
        <f t="shared" si="38"/>
        <v>16.167070030616742</v>
      </c>
      <c r="K230" s="1">
        <f t="shared" si="39"/>
        <v>13.493613874599184</v>
      </c>
      <c r="L230" s="1">
        <f t="shared" si="40"/>
        <v>18.8405261866343</v>
      </c>
      <c r="M230" s="1">
        <f t="shared" si="41"/>
        <v>10.820157718581624</v>
      </c>
      <c r="N230" s="1">
        <f t="shared" si="42"/>
        <v>21.513982342651857</v>
      </c>
      <c r="O230" s="1">
        <f t="shared" si="43"/>
        <v>24.187438498669419</v>
      </c>
    </row>
    <row r="231" spans="1:15">
      <c r="A231" s="3">
        <v>39309</v>
      </c>
      <c r="B231" s="4">
        <v>4370.2</v>
      </c>
      <c r="C231" s="4">
        <v>271.60000000000002</v>
      </c>
      <c r="D231" s="4">
        <v>396.4</v>
      </c>
      <c r="E231" s="4">
        <f t="shared" si="34"/>
        <v>229</v>
      </c>
      <c r="F231" s="4">
        <f t="shared" si="35"/>
        <v>136</v>
      </c>
      <c r="G231" s="4">
        <f t="shared" si="33"/>
        <v>318.10082191780822</v>
      </c>
      <c r="H231" s="3">
        <f t="shared" si="36"/>
        <v>39309</v>
      </c>
      <c r="I231" s="1">
        <f t="shared" si="37"/>
        <v>13.738411531452076</v>
      </c>
      <c r="J231" s="1">
        <f t="shared" si="38"/>
        <v>16.167070030616742</v>
      </c>
      <c r="K231" s="1">
        <f t="shared" si="39"/>
        <v>13.493613874599184</v>
      </c>
      <c r="L231" s="1">
        <f t="shared" si="40"/>
        <v>18.8405261866343</v>
      </c>
      <c r="M231" s="1">
        <f t="shared" si="41"/>
        <v>10.820157718581624</v>
      </c>
      <c r="N231" s="1">
        <f t="shared" si="42"/>
        <v>21.513982342651857</v>
      </c>
      <c r="O231" s="1">
        <f t="shared" si="43"/>
        <v>24.187438498669419</v>
      </c>
    </row>
    <row r="232" spans="1:15">
      <c r="A232" s="3">
        <v>39310</v>
      </c>
      <c r="B232" s="4">
        <v>4178.6000000000004</v>
      </c>
      <c r="C232" s="4">
        <v>271.86</v>
      </c>
      <c r="D232" s="4">
        <v>396.87</v>
      </c>
      <c r="E232" s="4">
        <f t="shared" si="34"/>
        <v>228</v>
      </c>
      <c r="F232" s="4">
        <f t="shared" si="35"/>
        <v>137</v>
      </c>
      <c r="G232" s="4">
        <f t="shared" si="33"/>
        <v>318.78156164383563</v>
      </c>
      <c r="H232" s="3">
        <f t="shared" si="36"/>
        <v>39310</v>
      </c>
      <c r="I232" s="1">
        <f t="shared" si="37"/>
        <v>13.108035416015106</v>
      </c>
      <c r="J232" s="1">
        <f t="shared" si="38"/>
        <v>16.167070030616742</v>
      </c>
      <c r="K232" s="1">
        <f t="shared" si="39"/>
        <v>13.493613874599184</v>
      </c>
      <c r="L232" s="1">
        <f t="shared" si="40"/>
        <v>18.8405261866343</v>
      </c>
      <c r="M232" s="1">
        <f t="shared" si="41"/>
        <v>10.820157718581624</v>
      </c>
      <c r="N232" s="1">
        <f t="shared" si="42"/>
        <v>21.513982342651857</v>
      </c>
      <c r="O232" s="1">
        <f t="shared" si="43"/>
        <v>24.187438498669419</v>
      </c>
    </row>
    <row r="233" spans="1:15">
      <c r="A233" s="3">
        <v>39311</v>
      </c>
      <c r="B233" s="4">
        <v>4108.05</v>
      </c>
      <c r="C233" s="4">
        <v>272.33</v>
      </c>
      <c r="D233" s="4">
        <v>396.75</v>
      </c>
      <c r="E233" s="4">
        <f t="shared" si="34"/>
        <v>227</v>
      </c>
      <c r="F233" s="4">
        <f t="shared" si="35"/>
        <v>138</v>
      </c>
      <c r="G233" s="4">
        <f t="shared" si="33"/>
        <v>319.3709863013699</v>
      </c>
      <c r="H233" s="3">
        <f t="shared" si="36"/>
        <v>39311</v>
      </c>
      <c r="I233" s="1">
        <f t="shared" si="37"/>
        <v>12.862940518095458</v>
      </c>
      <c r="J233" s="1">
        <f t="shared" si="38"/>
        <v>16.167070030616742</v>
      </c>
      <c r="K233" s="1">
        <f t="shared" si="39"/>
        <v>13.493613874599184</v>
      </c>
      <c r="L233" s="1">
        <f t="shared" si="40"/>
        <v>18.8405261866343</v>
      </c>
      <c r="M233" s="1">
        <f t="shared" si="41"/>
        <v>10.820157718581624</v>
      </c>
      <c r="N233" s="1">
        <f t="shared" si="42"/>
        <v>21.513982342651857</v>
      </c>
      <c r="O233" s="1">
        <f t="shared" si="43"/>
        <v>24.187438498669419</v>
      </c>
    </row>
    <row r="234" spans="1:15">
      <c r="A234" s="3">
        <v>39312</v>
      </c>
      <c r="B234" s="4">
        <v>4108.05</v>
      </c>
      <c r="C234" s="4">
        <v>272.33</v>
      </c>
      <c r="D234" s="4">
        <v>396.75</v>
      </c>
      <c r="E234" s="4">
        <f t="shared" si="34"/>
        <v>226</v>
      </c>
      <c r="F234" s="4">
        <f t="shared" si="35"/>
        <v>139</v>
      </c>
      <c r="G234" s="4">
        <f t="shared" si="33"/>
        <v>319.71186301369858</v>
      </c>
      <c r="H234" s="3">
        <f t="shared" si="36"/>
        <v>39312</v>
      </c>
      <c r="I234" s="1">
        <f t="shared" si="37"/>
        <v>12.84922605397343</v>
      </c>
      <c r="J234" s="1">
        <f t="shared" si="38"/>
        <v>16.167070030616742</v>
      </c>
      <c r="K234" s="1">
        <f t="shared" si="39"/>
        <v>13.493613874599184</v>
      </c>
      <c r="L234" s="1">
        <f t="shared" si="40"/>
        <v>18.8405261866343</v>
      </c>
      <c r="M234" s="1">
        <f t="shared" si="41"/>
        <v>10.820157718581624</v>
      </c>
      <c r="N234" s="1">
        <f t="shared" si="42"/>
        <v>21.513982342651857</v>
      </c>
      <c r="O234" s="1">
        <f t="shared" si="43"/>
        <v>24.187438498669419</v>
      </c>
    </row>
    <row r="235" spans="1:15">
      <c r="A235" s="3">
        <v>39313</v>
      </c>
      <c r="B235" s="4">
        <v>4108.05</v>
      </c>
      <c r="C235" s="4">
        <v>272.33</v>
      </c>
      <c r="D235" s="4">
        <v>396.75</v>
      </c>
      <c r="E235" s="4">
        <f t="shared" si="34"/>
        <v>225</v>
      </c>
      <c r="F235" s="4">
        <f t="shared" si="35"/>
        <v>140</v>
      </c>
      <c r="G235" s="4">
        <f t="shared" si="33"/>
        <v>320.05273972602743</v>
      </c>
      <c r="H235" s="3">
        <f t="shared" si="36"/>
        <v>39313</v>
      </c>
      <c r="I235" s="1">
        <f t="shared" si="37"/>
        <v>12.835540803420669</v>
      </c>
      <c r="J235" s="1">
        <f t="shared" si="38"/>
        <v>16.167070030616742</v>
      </c>
      <c r="K235" s="1">
        <f t="shared" si="39"/>
        <v>13.493613874599184</v>
      </c>
      <c r="L235" s="1">
        <f t="shared" si="40"/>
        <v>18.8405261866343</v>
      </c>
      <c r="M235" s="1">
        <f t="shared" si="41"/>
        <v>10.820157718581624</v>
      </c>
      <c r="N235" s="1">
        <f t="shared" si="42"/>
        <v>21.513982342651857</v>
      </c>
      <c r="O235" s="1">
        <f t="shared" si="43"/>
        <v>24.187438498669419</v>
      </c>
    </row>
    <row r="236" spans="1:15">
      <c r="A236" s="3">
        <v>39314</v>
      </c>
      <c r="B236" s="4">
        <v>4209.05</v>
      </c>
      <c r="C236" s="4">
        <v>272.49</v>
      </c>
      <c r="D236" s="4">
        <v>396.91</v>
      </c>
      <c r="E236" s="4">
        <f t="shared" si="34"/>
        <v>224</v>
      </c>
      <c r="F236" s="4">
        <f t="shared" si="35"/>
        <v>141</v>
      </c>
      <c r="G236" s="4">
        <f t="shared" si="33"/>
        <v>320.55361643835619</v>
      </c>
      <c r="H236" s="3">
        <f t="shared" si="36"/>
        <v>39314</v>
      </c>
      <c r="I236" s="1">
        <f t="shared" si="37"/>
        <v>13.130564698556187</v>
      </c>
      <c r="J236" s="1">
        <f t="shared" si="38"/>
        <v>16.167070030616742</v>
      </c>
      <c r="K236" s="1">
        <f t="shared" si="39"/>
        <v>13.493613874599184</v>
      </c>
      <c r="L236" s="1">
        <f t="shared" si="40"/>
        <v>18.8405261866343</v>
      </c>
      <c r="M236" s="1">
        <f t="shared" si="41"/>
        <v>10.820157718581624</v>
      </c>
      <c r="N236" s="1">
        <f t="shared" si="42"/>
        <v>21.513982342651857</v>
      </c>
      <c r="O236" s="1">
        <f t="shared" si="43"/>
        <v>24.187438498669419</v>
      </c>
    </row>
    <row r="237" spans="1:15">
      <c r="A237" s="3">
        <v>39315</v>
      </c>
      <c r="B237" s="4">
        <v>4074.9</v>
      </c>
      <c r="C237" s="4">
        <v>272.61</v>
      </c>
      <c r="D237" s="4">
        <v>397.14</v>
      </c>
      <c r="E237" s="4">
        <f t="shared" si="34"/>
        <v>223</v>
      </c>
      <c r="F237" s="4">
        <f t="shared" si="35"/>
        <v>142</v>
      </c>
      <c r="G237" s="4">
        <f t="shared" si="33"/>
        <v>321.05728767123287</v>
      </c>
      <c r="H237" s="3">
        <f t="shared" si="36"/>
        <v>39315</v>
      </c>
      <c r="I237" s="1">
        <f t="shared" si="37"/>
        <v>12.692127406784655</v>
      </c>
      <c r="J237" s="1">
        <f t="shared" si="38"/>
        <v>16.167070030616742</v>
      </c>
      <c r="K237" s="1">
        <f t="shared" si="39"/>
        <v>13.493613874599184</v>
      </c>
      <c r="L237" s="1">
        <f t="shared" si="40"/>
        <v>18.8405261866343</v>
      </c>
      <c r="M237" s="1">
        <f t="shared" si="41"/>
        <v>10.820157718581624</v>
      </c>
      <c r="N237" s="1">
        <f t="shared" si="42"/>
        <v>21.513982342651857</v>
      </c>
      <c r="O237" s="1">
        <f t="shared" si="43"/>
        <v>24.187438498669419</v>
      </c>
    </row>
    <row r="238" spans="1:15">
      <c r="A238" s="3">
        <v>39316</v>
      </c>
      <c r="B238" s="4">
        <v>4153.1499999999996</v>
      </c>
      <c r="C238" s="4">
        <v>272.77999999999997</v>
      </c>
      <c r="D238" s="4">
        <v>397.44</v>
      </c>
      <c r="E238" s="4">
        <f t="shared" si="34"/>
        <v>222</v>
      </c>
      <c r="F238" s="4">
        <f t="shared" si="35"/>
        <v>143</v>
      </c>
      <c r="G238" s="4">
        <f t="shared" si="33"/>
        <v>321.61939726027396</v>
      </c>
      <c r="H238" s="3">
        <f t="shared" si="36"/>
        <v>39316</v>
      </c>
      <c r="I238" s="1">
        <f t="shared" si="37"/>
        <v>12.913244771238155</v>
      </c>
      <c r="J238" s="1">
        <f t="shared" si="38"/>
        <v>16.167070030616742</v>
      </c>
      <c r="K238" s="1">
        <f t="shared" si="39"/>
        <v>13.493613874599184</v>
      </c>
      <c r="L238" s="1">
        <f t="shared" si="40"/>
        <v>18.8405261866343</v>
      </c>
      <c r="M238" s="1">
        <f t="shared" si="41"/>
        <v>10.820157718581624</v>
      </c>
      <c r="N238" s="1">
        <f t="shared" si="42"/>
        <v>21.513982342651857</v>
      </c>
      <c r="O238" s="1">
        <f t="shared" si="43"/>
        <v>24.187438498669419</v>
      </c>
    </row>
    <row r="239" spans="1:15">
      <c r="A239" s="3">
        <v>39317</v>
      </c>
      <c r="B239" s="4">
        <v>4114.95</v>
      </c>
      <c r="C239" s="4">
        <v>272.88</v>
      </c>
      <c r="D239" s="4">
        <v>398.58</v>
      </c>
      <c r="E239" s="4">
        <f t="shared" si="34"/>
        <v>221</v>
      </c>
      <c r="F239" s="4">
        <f t="shared" si="35"/>
        <v>144</v>
      </c>
      <c r="G239" s="4">
        <f t="shared" si="33"/>
        <v>322.47123287671235</v>
      </c>
      <c r="H239" s="3">
        <f t="shared" si="36"/>
        <v>39317</v>
      </c>
      <c r="I239" s="1">
        <f t="shared" si="37"/>
        <v>12.760673140643318</v>
      </c>
      <c r="J239" s="1">
        <f t="shared" si="38"/>
        <v>16.167070030616742</v>
      </c>
      <c r="K239" s="1">
        <f t="shared" si="39"/>
        <v>13.493613874599184</v>
      </c>
      <c r="L239" s="1">
        <f t="shared" si="40"/>
        <v>18.8405261866343</v>
      </c>
      <c r="M239" s="1">
        <f t="shared" si="41"/>
        <v>10.820157718581624</v>
      </c>
      <c r="N239" s="1">
        <f t="shared" si="42"/>
        <v>21.513982342651857</v>
      </c>
      <c r="O239" s="1">
        <f t="shared" si="43"/>
        <v>24.187438498669419</v>
      </c>
    </row>
    <row r="240" spans="1:15">
      <c r="A240" s="3">
        <v>39318</v>
      </c>
      <c r="B240" s="4">
        <v>4190.1499999999996</v>
      </c>
      <c r="C240" s="4">
        <v>273.8</v>
      </c>
      <c r="D240" s="4">
        <v>400.57</v>
      </c>
      <c r="E240" s="4">
        <f t="shared" si="34"/>
        <v>220</v>
      </c>
      <c r="F240" s="4">
        <f t="shared" si="35"/>
        <v>145</v>
      </c>
      <c r="G240" s="4">
        <f t="shared" si="33"/>
        <v>324.16068493150681</v>
      </c>
      <c r="H240" s="3">
        <f t="shared" si="36"/>
        <v>39318</v>
      </c>
      <c r="I240" s="1">
        <f t="shared" si="37"/>
        <v>12.926151118188047</v>
      </c>
      <c r="J240" s="1">
        <f t="shared" si="38"/>
        <v>16.167070030616742</v>
      </c>
      <c r="K240" s="1">
        <f t="shared" si="39"/>
        <v>13.493613874599184</v>
      </c>
      <c r="L240" s="1">
        <f t="shared" si="40"/>
        <v>18.8405261866343</v>
      </c>
      <c r="M240" s="1">
        <f t="shared" si="41"/>
        <v>10.820157718581624</v>
      </c>
      <c r="N240" s="1">
        <f t="shared" si="42"/>
        <v>21.513982342651857</v>
      </c>
      <c r="O240" s="1">
        <f t="shared" si="43"/>
        <v>24.187438498669419</v>
      </c>
    </row>
    <row r="241" spans="1:15">
      <c r="A241" s="3">
        <v>39319</v>
      </c>
      <c r="B241" s="4">
        <v>4190.1499999999996</v>
      </c>
      <c r="C241" s="4">
        <v>273.79000000000002</v>
      </c>
      <c r="D241" s="4">
        <v>400.56</v>
      </c>
      <c r="E241" s="4">
        <f t="shared" si="34"/>
        <v>219</v>
      </c>
      <c r="F241" s="4">
        <f t="shared" si="35"/>
        <v>146</v>
      </c>
      <c r="G241" s="4">
        <f t="shared" si="33"/>
        <v>324.49799999999999</v>
      </c>
      <c r="H241" s="3">
        <f t="shared" si="36"/>
        <v>39319</v>
      </c>
      <c r="I241" s="1">
        <f t="shared" si="37"/>
        <v>12.912714408101127</v>
      </c>
      <c r="J241" s="1">
        <f t="shared" si="38"/>
        <v>16.167070030616742</v>
      </c>
      <c r="K241" s="1">
        <f t="shared" si="39"/>
        <v>13.493613874599184</v>
      </c>
      <c r="L241" s="1">
        <f t="shared" si="40"/>
        <v>18.8405261866343</v>
      </c>
      <c r="M241" s="1">
        <f t="shared" si="41"/>
        <v>10.820157718581624</v>
      </c>
      <c r="N241" s="1">
        <f t="shared" si="42"/>
        <v>21.513982342651857</v>
      </c>
      <c r="O241" s="1">
        <f t="shared" si="43"/>
        <v>24.187438498669419</v>
      </c>
    </row>
    <row r="242" spans="1:15">
      <c r="A242" s="3">
        <v>39320</v>
      </c>
      <c r="B242" s="4">
        <v>4190.1499999999996</v>
      </c>
      <c r="C242" s="4">
        <v>273.74</v>
      </c>
      <c r="D242" s="4">
        <v>400.51</v>
      </c>
      <c r="E242" s="4">
        <f t="shared" si="34"/>
        <v>218</v>
      </c>
      <c r="F242" s="4">
        <f t="shared" si="35"/>
        <v>147</v>
      </c>
      <c r="G242" s="4">
        <f t="shared" si="33"/>
        <v>324.79531506849315</v>
      </c>
      <c r="H242" s="3">
        <f t="shared" si="36"/>
        <v>39320</v>
      </c>
      <c r="I242" s="1">
        <f t="shared" si="37"/>
        <v>12.900894211224619</v>
      </c>
      <c r="J242" s="1">
        <f t="shared" si="38"/>
        <v>16.167070030616742</v>
      </c>
      <c r="K242" s="1">
        <f t="shared" si="39"/>
        <v>13.493613874599184</v>
      </c>
      <c r="L242" s="1">
        <f t="shared" si="40"/>
        <v>18.8405261866343</v>
      </c>
      <c r="M242" s="1">
        <f t="shared" si="41"/>
        <v>10.820157718581624</v>
      </c>
      <c r="N242" s="1">
        <f t="shared" si="42"/>
        <v>21.513982342651857</v>
      </c>
      <c r="O242" s="1">
        <f t="shared" si="43"/>
        <v>24.187438498669419</v>
      </c>
    </row>
    <row r="243" spans="1:15">
      <c r="A243" s="3">
        <v>39321</v>
      </c>
      <c r="B243" s="4">
        <v>4302.6000000000004</v>
      </c>
      <c r="C243" s="4">
        <v>273.77</v>
      </c>
      <c r="D243" s="4">
        <v>400.6</v>
      </c>
      <c r="E243" s="4">
        <f t="shared" si="34"/>
        <v>217</v>
      </c>
      <c r="F243" s="4">
        <f t="shared" si="35"/>
        <v>148</v>
      </c>
      <c r="G243" s="4">
        <f t="shared" si="33"/>
        <v>325.19695890410958</v>
      </c>
      <c r="H243" s="3">
        <f t="shared" si="36"/>
        <v>39321</v>
      </c>
      <c r="I243" s="1">
        <f t="shared" si="37"/>
        <v>13.23075103315681</v>
      </c>
      <c r="J243" s="1">
        <f t="shared" si="38"/>
        <v>16.167070030616742</v>
      </c>
      <c r="K243" s="1">
        <f t="shared" si="39"/>
        <v>13.493613874599184</v>
      </c>
      <c r="L243" s="1">
        <f t="shared" si="40"/>
        <v>18.8405261866343</v>
      </c>
      <c r="M243" s="1">
        <f t="shared" si="41"/>
        <v>10.820157718581624</v>
      </c>
      <c r="N243" s="1">
        <f t="shared" si="42"/>
        <v>21.513982342651857</v>
      </c>
      <c r="O243" s="1">
        <f t="shared" si="43"/>
        <v>24.187438498669419</v>
      </c>
    </row>
    <row r="244" spans="1:15">
      <c r="A244" s="3">
        <v>39322</v>
      </c>
      <c r="B244" s="4">
        <v>4320.7</v>
      </c>
      <c r="C244" s="4">
        <v>274.35000000000002</v>
      </c>
      <c r="D244" s="4">
        <v>401.74</v>
      </c>
      <c r="E244" s="4">
        <f t="shared" si="34"/>
        <v>216</v>
      </c>
      <c r="F244" s="4">
        <f t="shared" si="35"/>
        <v>149</v>
      </c>
      <c r="G244" s="4">
        <f t="shared" si="33"/>
        <v>326.35304109589043</v>
      </c>
      <c r="H244" s="3">
        <f t="shared" si="36"/>
        <v>39322</v>
      </c>
      <c r="I244" s="1">
        <f t="shared" si="37"/>
        <v>13.239343459129813</v>
      </c>
      <c r="J244" s="1">
        <f t="shared" si="38"/>
        <v>16.167070030616742</v>
      </c>
      <c r="K244" s="1">
        <f t="shared" si="39"/>
        <v>13.493613874599184</v>
      </c>
      <c r="L244" s="1">
        <f t="shared" si="40"/>
        <v>18.8405261866343</v>
      </c>
      <c r="M244" s="1">
        <f t="shared" si="41"/>
        <v>10.820157718581624</v>
      </c>
      <c r="N244" s="1">
        <f t="shared" si="42"/>
        <v>21.513982342651857</v>
      </c>
      <c r="O244" s="1">
        <f t="shared" si="43"/>
        <v>24.187438498669419</v>
      </c>
    </row>
    <row r="245" spans="1:15">
      <c r="A245" s="3">
        <v>39323</v>
      </c>
      <c r="B245" s="4">
        <v>4359.3</v>
      </c>
      <c r="C245" s="4">
        <v>274.41000000000003</v>
      </c>
      <c r="D245" s="4">
        <v>401.78</v>
      </c>
      <c r="E245" s="4">
        <f t="shared" si="34"/>
        <v>215</v>
      </c>
      <c r="F245" s="4">
        <f t="shared" si="35"/>
        <v>150</v>
      </c>
      <c r="G245" s="4">
        <f t="shared" si="33"/>
        <v>326.75383561643832</v>
      </c>
      <c r="H245" s="3">
        <f t="shared" si="36"/>
        <v>39323</v>
      </c>
      <c r="I245" s="1">
        <f t="shared" si="37"/>
        <v>13.341235893301608</v>
      </c>
      <c r="J245" s="1">
        <f t="shared" si="38"/>
        <v>16.167070030616742</v>
      </c>
      <c r="K245" s="1">
        <f t="shared" si="39"/>
        <v>13.493613874599184</v>
      </c>
      <c r="L245" s="1">
        <f t="shared" si="40"/>
        <v>18.8405261866343</v>
      </c>
      <c r="M245" s="1">
        <f t="shared" si="41"/>
        <v>10.820157718581624</v>
      </c>
      <c r="N245" s="1">
        <f t="shared" si="42"/>
        <v>21.513982342651857</v>
      </c>
      <c r="O245" s="1">
        <f t="shared" si="43"/>
        <v>24.187438498669419</v>
      </c>
    </row>
    <row r="246" spans="1:15">
      <c r="A246" s="3">
        <v>39324</v>
      </c>
      <c r="B246" s="4">
        <v>4412.3</v>
      </c>
      <c r="C246" s="4">
        <v>274.33999999999997</v>
      </c>
      <c r="D246" s="4">
        <v>401.57</v>
      </c>
      <c r="E246" s="4">
        <f t="shared" si="34"/>
        <v>214</v>
      </c>
      <c r="F246" s="4">
        <f t="shared" si="35"/>
        <v>151</v>
      </c>
      <c r="G246" s="4">
        <f t="shared" si="33"/>
        <v>326.97487671232875</v>
      </c>
      <c r="H246" s="3">
        <f t="shared" si="36"/>
        <v>39324</v>
      </c>
      <c r="I246" s="1">
        <f t="shared" si="37"/>
        <v>13.494308933961079</v>
      </c>
      <c r="J246" s="1">
        <f t="shared" si="38"/>
        <v>16.167070030616742</v>
      </c>
      <c r="K246" s="1">
        <f t="shared" si="39"/>
        <v>13.493613874599184</v>
      </c>
      <c r="L246" s="1">
        <f t="shared" si="40"/>
        <v>18.8405261866343</v>
      </c>
      <c r="M246" s="1">
        <f t="shared" si="41"/>
        <v>10.820157718581624</v>
      </c>
      <c r="N246" s="1">
        <f t="shared" si="42"/>
        <v>21.513982342651857</v>
      </c>
      <c r="O246" s="1">
        <f t="shared" si="43"/>
        <v>24.187438498669419</v>
      </c>
    </row>
    <row r="247" spans="1:15">
      <c r="A247" s="3">
        <v>39325</v>
      </c>
      <c r="B247" s="4">
        <v>4464</v>
      </c>
      <c r="C247" s="4">
        <v>274.61</v>
      </c>
      <c r="D247" s="4">
        <v>402.11</v>
      </c>
      <c r="E247" s="4">
        <f t="shared" si="34"/>
        <v>213</v>
      </c>
      <c r="F247" s="4">
        <f t="shared" si="35"/>
        <v>152</v>
      </c>
      <c r="G247" s="4">
        <f t="shared" si="33"/>
        <v>327.70589041095889</v>
      </c>
      <c r="H247" s="3">
        <f t="shared" si="36"/>
        <v>39325</v>
      </c>
      <c r="I247" s="1">
        <f t="shared" si="37"/>
        <v>13.621970585887029</v>
      </c>
      <c r="J247" s="1">
        <f t="shared" si="38"/>
        <v>16.167070030616742</v>
      </c>
      <c r="K247" s="1">
        <f t="shared" si="39"/>
        <v>13.493613874599184</v>
      </c>
      <c r="L247" s="1">
        <f t="shared" si="40"/>
        <v>18.8405261866343</v>
      </c>
      <c r="M247" s="1">
        <f t="shared" si="41"/>
        <v>10.820157718581624</v>
      </c>
      <c r="N247" s="1">
        <f t="shared" si="42"/>
        <v>21.513982342651857</v>
      </c>
      <c r="O247" s="1">
        <f t="shared" si="43"/>
        <v>24.187438498669419</v>
      </c>
    </row>
    <row r="248" spans="1:15">
      <c r="A248" s="3">
        <v>39326</v>
      </c>
      <c r="B248" s="4">
        <v>4464</v>
      </c>
      <c r="C248" s="4">
        <v>274.58</v>
      </c>
      <c r="D248" s="4">
        <v>402.09</v>
      </c>
      <c r="E248" s="4">
        <f t="shared" si="34"/>
        <v>212</v>
      </c>
      <c r="F248" s="4">
        <f t="shared" si="35"/>
        <v>153</v>
      </c>
      <c r="G248" s="4">
        <f t="shared" si="33"/>
        <v>328.02939726027398</v>
      </c>
      <c r="H248" s="3">
        <f t="shared" si="36"/>
        <v>39326</v>
      </c>
      <c r="I248" s="1">
        <f t="shared" si="37"/>
        <v>13.60853642168556</v>
      </c>
      <c r="J248" s="1">
        <f t="shared" si="38"/>
        <v>16.167070030616742</v>
      </c>
      <c r="K248" s="1">
        <f t="shared" si="39"/>
        <v>13.493613874599184</v>
      </c>
      <c r="L248" s="1">
        <f t="shared" si="40"/>
        <v>18.8405261866343</v>
      </c>
      <c r="M248" s="1">
        <f t="shared" si="41"/>
        <v>10.820157718581624</v>
      </c>
      <c r="N248" s="1">
        <f t="shared" si="42"/>
        <v>21.513982342651857</v>
      </c>
      <c r="O248" s="1">
        <f t="shared" si="43"/>
        <v>24.187438498669419</v>
      </c>
    </row>
    <row r="249" spans="1:15">
      <c r="A249" s="3">
        <v>39327</v>
      </c>
      <c r="B249" s="4">
        <v>4464</v>
      </c>
      <c r="C249" s="4">
        <v>274.57</v>
      </c>
      <c r="D249" s="4">
        <v>402.2</v>
      </c>
      <c r="E249" s="4">
        <f t="shared" si="34"/>
        <v>211</v>
      </c>
      <c r="F249" s="4">
        <f t="shared" si="35"/>
        <v>154</v>
      </c>
      <c r="G249" s="4">
        <f t="shared" ref="G249:G312" si="44">(E249*C249+F249*D249)/SUM(E249:F249)</f>
        <v>328.41936986301369</v>
      </c>
      <c r="H249" s="3">
        <f t="shared" si="36"/>
        <v>39327</v>
      </c>
      <c r="I249" s="1">
        <f t="shared" si="37"/>
        <v>13.592377337128347</v>
      </c>
      <c r="J249" s="1">
        <f t="shared" si="38"/>
        <v>16.167070030616742</v>
      </c>
      <c r="K249" s="1">
        <f t="shared" si="39"/>
        <v>13.493613874599184</v>
      </c>
      <c r="L249" s="1">
        <f t="shared" si="40"/>
        <v>18.8405261866343</v>
      </c>
      <c r="M249" s="1">
        <f t="shared" si="41"/>
        <v>10.820157718581624</v>
      </c>
      <c r="N249" s="1">
        <f t="shared" si="42"/>
        <v>21.513982342651857</v>
      </c>
      <c r="O249" s="1">
        <f t="shared" si="43"/>
        <v>24.187438498669419</v>
      </c>
    </row>
    <row r="250" spans="1:15">
      <c r="A250" s="3">
        <v>39328</v>
      </c>
      <c r="B250" s="4">
        <v>4474.75</v>
      </c>
      <c r="C250" s="4">
        <v>275.36</v>
      </c>
      <c r="D250" s="4">
        <v>403.65</v>
      </c>
      <c r="E250" s="4">
        <f t="shared" si="34"/>
        <v>210</v>
      </c>
      <c r="F250" s="4">
        <f t="shared" si="35"/>
        <v>155</v>
      </c>
      <c r="G250" s="4">
        <f t="shared" si="44"/>
        <v>329.83931506849319</v>
      </c>
      <c r="H250" s="3">
        <f t="shared" si="36"/>
        <v>39328</v>
      </c>
      <c r="I250" s="1">
        <f t="shared" si="37"/>
        <v>13.566454317523641</v>
      </c>
      <c r="J250" s="1">
        <f t="shared" si="38"/>
        <v>16.167070030616742</v>
      </c>
      <c r="K250" s="1">
        <f t="shared" si="39"/>
        <v>13.493613874599184</v>
      </c>
      <c r="L250" s="1">
        <f t="shared" si="40"/>
        <v>18.8405261866343</v>
      </c>
      <c r="M250" s="1">
        <f t="shared" si="41"/>
        <v>10.820157718581624</v>
      </c>
      <c r="N250" s="1">
        <f t="shared" si="42"/>
        <v>21.513982342651857</v>
      </c>
      <c r="O250" s="1">
        <f t="shared" si="43"/>
        <v>24.187438498669419</v>
      </c>
    </row>
    <row r="251" spans="1:15">
      <c r="A251" s="3">
        <v>39329</v>
      </c>
      <c r="B251" s="4">
        <v>4479.25</v>
      </c>
      <c r="C251" s="4">
        <v>275.20999999999998</v>
      </c>
      <c r="D251" s="4">
        <v>403.51</v>
      </c>
      <c r="E251" s="4">
        <f t="shared" si="34"/>
        <v>209</v>
      </c>
      <c r="F251" s="4">
        <f t="shared" si="35"/>
        <v>156</v>
      </c>
      <c r="G251" s="4">
        <f t="shared" si="44"/>
        <v>330.04506849315061</v>
      </c>
      <c r="H251" s="3">
        <f t="shared" si="36"/>
        <v>39329</v>
      </c>
      <c r="I251" s="1">
        <f t="shared" si="37"/>
        <v>13.571631354621974</v>
      </c>
      <c r="J251" s="1">
        <f t="shared" si="38"/>
        <v>16.167070030616742</v>
      </c>
      <c r="K251" s="1">
        <f t="shared" si="39"/>
        <v>13.493613874599184</v>
      </c>
      <c r="L251" s="1">
        <f t="shared" si="40"/>
        <v>18.8405261866343</v>
      </c>
      <c r="M251" s="1">
        <f t="shared" si="41"/>
        <v>10.820157718581624</v>
      </c>
      <c r="N251" s="1">
        <f t="shared" si="42"/>
        <v>21.513982342651857</v>
      </c>
      <c r="O251" s="1">
        <f t="shared" si="43"/>
        <v>24.187438498669419</v>
      </c>
    </row>
    <row r="252" spans="1:15">
      <c r="A252" s="3">
        <v>39330</v>
      </c>
      <c r="B252" s="4">
        <v>4475.8500000000004</v>
      </c>
      <c r="C252" s="4">
        <v>275.20999999999998</v>
      </c>
      <c r="D252" s="4">
        <v>403.58</v>
      </c>
      <c r="E252" s="4">
        <f t="shared" si="34"/>
        <v>208</v>
      </c>
      <c r="F252" s="4">
        <f t="shared" si="35"/>
        <v>157</v>
      </c>
      <c r="G252" s="4">
        <f t="shared" si="44"/>
        <v>330.42668493150683</v>
      </c>
      <c r="H252" s="3">
        <f t="shared" si="36"/>
        <v>39330</v>
      </c>
      <c r="I252" s="1">
        <f t="shared" si="37"/>
        <v>13.545667478181389</v>
      </c>
      <c r="J252" s="1">
        <f t="shared" si="38"/>
        <v>16.167070030616742</v>
      </c>
      <c r="K252" s="1">
        <f t="shared" si="39"/>
        <v>13.493613874599184</v>
      </c>
      <c r="L252" s="1">
        <f t="shared" si="40"/>
        <v>18.8405261866343</v>
      </c>
      <c r="M252" s="1">
        <f t="shared" si="41"/>
        <v>10.820157718581624</v>
      </c>
      <c r="N252" s="1">
        <f t="shared" si="42"/>
        <v>21.513982342651857</v>
      </c>
      <c r="O252" s="1">
        <f t="shared" si="43"/>
        <v>24.187438498669419</v>
      </c>
    </row>
    <row r="253" spans="1:15">
      <c r="A253" s="3">
        <v>39331</v>
      </c>
      <c r="B253" s="4">
        <v>4518.6000000000004</v>
      </c>
      <c r="C253" s="4">
        <v>274.95</v>
      </c>
      <c r="D253" s="4">
        <v>403.45</v>
      </c>
      <c r="E253" s="4">
        <f t="shared" si="34"/>
        <v>207</v>
      </c>
      <c r="F253" s="4">
        <f t="shared" si="35"/>
        <v>158</v>
      </c>
      <c r="G253" s="4">
        <f t="shared" si="44"/>
        <v>330.57465753424657</v>
      </c>
      <c r="H253" s="3">
        <f t="shared" si="36"/>
        <v>39331</v>
      </c>
      <c r="I253" s="1">
        <f t="shared" si="37"/>
        <v>13.668924392765609</v>
      </c>
      <c r="J253" s="1">
        <f t="shared" si="38"/>
        <v>16.167070030616742</v>
      </c>
      <c r="K253" s="1">
        <f t="shared" si="39"/>
        <v>13.493613874599184</v>
      </c>
      <c r="L253" s="1">
        <f t="shared" si="40"/>
        <v>18.8405261866343</v>
      </c>
      <c r="M253" s="1">
        <f t="shared" si="41"/>
        <v>10.820157718581624</v>
      </c>
      <c r="N253" s="1">
        <f t="shared" si="42"/>
        <v>21.513982342651857</v>
      </c>
      <c r="O253" s="1">
        <f t="shared" si="43"/>
        <v>24.187438498669419</v>
      </c>
    </row>
    <row r="254" spans="1:15">
      <c r="A254" s="3">
        <v>39332</v>
      </c>
      <c r="B254" s="4">
        <v>4509.5</v>
      </c>
      <c r="C254" s="4">
        <v>275.11</v>
      </c>
      <c r="D254" s="4">
        <v>403.47</v>
      </c>
      <c r="E254" s="4">
        <f t="shared" si="34"/>
        <v>206</v>
      </c>
      <c r="F254" s="4">
        <f t="shared" si="35"/>
        <v>159</v>
      </c>
      <c r="G254" s="4">
        <f t="shared" si="44"/>
        <v>331.0257260273973</v>
      </c>
      <c r="H254" s="3">
        <f t="shared" si="36"/>
        <v>39332</v>
      </c>
      <c r="I254" s="1">
        <f t="shared" si="37"/>
        <v>13.622808275713204</v>
      </c>
      <c r="J254" s="1">
        <f t="shared" si="38"/>
        <v>16.167070030616742</v>
      </c>
      <c r="K254" s="1">
        <f t="shared" si="39"/>
        <v>13.493613874599184</v>
      </c>
      <c r="L254" s="1">
        <f t="shared" si="40"/>
        <v>18.8405261866343</v>
      </c>
      <c r="M254" s="1">
        <f t="shared" si="41"/>
        <v>10.820157718581624</v>
      </c>
      <c r="N254" s="1">
        <f t="shared" si="42"/>
        <v>21.513982342651857</v>
      </c>
      <c r="O254" s="1">
        <f t="shared" si="43"/>
        <v>24.187438498669419</v>
      </c>
    </row>
    <row r="255" spans="1:15">
      <c r="A255" s="3">
        <v>39333</v>
      </c>
      <c r="B255" s="4">
        <v>4509.5</v>
      </c>
      <c r="C255" s="4">
        <v>275.11</v>
      </c>
      <c r="D255" s="4">
        <v>403.47</v>
      </c>
      <c r="E255" s="4">
        <f t="shared" si="34"/>
        <v>205</v>
      </c>
      <c r="F255" s="4">
        <f t="shared" si="35"/>
        <v>160</v>
      </c>
      <c r="G255" s="4">
        <f t="shared" si="44"/>
        <v>331.37739726027399</v>
      </c>
      <c r="H255" s="3">
        <f t="shared" si="36"/>
        <v>39333</v>
      </c>
      <c r="I255" s="1">
        <f t="shared" si="37"/>
        <v>13.608351194991432</v>
      </c>
      <c r="J255" s="1">
        <f t="shared" si="38"/>
        <v>16.167070030616742</v>
      </c>
      <c r="K255" s="1">
        <f t="shared" si="39"/>
        <v>13.493613874599184</v>
      </c>
      <c r="L255" s="1">
        <f t="shared" si="40"/>
        <v>18.8405261866343</v>
      </c>
      <c r="M255" s="1">
        <f t="shared" si="41"/>
        <v>10.820157718581624</v>
      </c>
      <c r="N255" s="1">
        <f t="shared" si="42"/>
        <v>21.513982342651857</v>
      </c>
      <c r="O255" s="1">
        <f t="shared" si="43"/>
        <v>24.187438498669419</v>
      </c>
    </row>
    <row r="256" spans="1:15">
      <c r="A256" s="3">
        <v>39334</v>
      </c>
      <c r="B256" s="4">
        <v>4509.5</v>
      </c>
      <c r="C256" s="4">
        <v>275.10000000000002</v>
      </c>
      <c r="D256" s="4">
        <v>403.48</v>
      </c>
      <c r="E256" s="4">
        <f t="shared" si="34"/>
        <v>204</v>
      </c>
      <c r="F256" s="4">
        <f t="shared" si="35"/>
        <v>161</v>
      </c>
      <c r="G256" s="4">
        <f t="shared" si="44"/>
        <v>331.72789041095893</v>
      </c>
      <c r="H256" s="3">
        <f t="shared" si="36"/>
        <v>39334</v>
      </c>
      <c r="I256" s="1">
        <f t="shared" si="37"/>
        <v>13.593973043428562</v>
      </c>
      <c r="J256" s="1">
        <f t="shared" si="38"/>
        <v>16.167070030616742</v>
      </c>
      <c r="K256" s="1">
        <f t="shared" si="39"/>
        <v>13.493613874599184</v>
      </c>
      <c r="L256" s="1">
        <f t="shared" si="40"/>
        <v>18.8405261866343</v>
      </c>
      <c r="M256" s="1">
        <f t="shared" si="41"/>
        <v>10.820157718581624</v>
      </c>
      <c r="N256" s="1">
        <f t="shared" si="42"/>
        <v>21.513982342651857</v>
      </c>
      <c r="O256" s="1">
        <f t="shared" si="43"/>
        <v>24.187438498669419</v>
      </c>
    </row>
    <row r="257" spans="1:15">
      <c r="A257" s="3">
        <v>39335</v>
      </c>
      <c r="B257" s="4">
        <v>4507.8500000000004</v>
      </c>
      <c r="C257" s="4">
        <v>275.47000000000003</v>
      </c>
      <c r="D257" s="4">
        <v>404</v>
      </c>
      <c r="E257" s="4">
        <f t="shared" si="34"/>
        <v>203</v>
      </c>
      <c r="F257" s="4">
        <f t="shared" si="35"/>
        <v>162</v>
      </c>
      <c r="G257" s="4">
        <f t="shared" si="44"/>
        <v>332.51619178082194</v>
      </c>
      <c r="H257" s="3">
        <f t="shared" si="36"/>
        <v>39335</v>
      </c>
      <c r="I257" s="1">
        <f t="shared" si="37"/>
        <v>13.556783433184961</v>
      </c>
      <c r="J257" s="1">
        <f t="shared" si="38"/>
        <v>16.167070030616742</v>
      </c>
      <c r="K257" s="1">
        <f t="shared" si="39"/>
        <v>13.493613874599184</v>
      </c>
      <c r="L257" s="1">
        <f t="shared" si="40"/>
        <v>18.8405261866343</v>
      </c>
      <c r="M257" s="1">
        <f t="shared" si="41"/>
        <v>10.820157718581624</v>
      </c>
      <c r="N257" s="1">
        <f t="shared" si="42"/>
        <v>21.513982342651857</v>
      </c>
      <c r="O257" s="1">
        <f t="shared" si="43"/>
        <v>24.187438498669419</v>
      </c>
    </row>
    <row r="258" spans="1:15">
      <c r="A258" s="3">
        <v>39336</v>
      </c>
      <c r="B258" s="4">
        <v>4497.05</v>
      </c>
      <c r="C258" s="4">
        <v>275.13</v>
      </c>
      <c r="D258" s="4">
        <v>403.95</v>
      </c>
      <c r="E258" s="4">
        <f t="shared" si="34"/>
        <v>202</v>
      </c>
      <c r="F258" s="4">
        <f t="shared" si="35"/>
        <v>163</v>
      </c>
      <c r="G258" s="4">
        <f t="shared" si="44"/>
        <v>332.65783561643832</v>
      </c>
      <c r="H258" s="3">
        <f t="shared" si="36"/>
        <v>39336</v>
      </c>
      <c r="I258" s="1">
        <f t="shared" si="37"/>
        <v>13.518545239334738</v>
      </c>
      <c r="J258" s="1">
        <f t="shared" si="38"/>
        <v>16.167070030616742</v>
      </c>
      <c r="K258" s="1">
        <f t="shared" si="39"/>
        <v>13.493613874599184</v>
      </c>
      <c r="L258" s="1">
        <f t="shared" si="40"/>
        <v>18.8405261866343</v>
      </c>
      <c r="M258" s="1">
        <f t="shared" si="41"/>
        <v>10.820157718581624</v>
      </c>
      <c r="N258" s="1">
        <f t="shared" si="42"/>
        <v>21.513982342651857</v>
      </c>
      <c r="O258" s="1">
        <f t="shared" si="43"/>
        <v>24.187438498669419</v>
      </c>
    </row>
    <row r="259" spans="1:15">
      <c r="A259" s="3">
        <v>39337</v>
      </c>
      <c r="B259" s="4">
        <v>4496.8500000000004</v>
      </c>
      <c r="C259" s="4">
        <v>275.19</v>
      </c>
      <c r="D259" s="4">
        <v>402.51</v>
      </c>
      <c r="E259" s="4">
        <f t="shared" si="34"/>
        <v>201</v>
      </c>
      <c r="F259" s="4">
        <f t="shared" si="35"/>
        <v>164</v>
      </c>
      <c r="G259" s="4">
        <f t="shared" si="44"/>
        <v>332.39679452054793</v>
      </c>
      <c r="H259" s="3">
        <f t="shared" si="36"/>
        <v>39337</v>
      </c>
      <c r="I259" s="1">
        <f t="shared" si="37"/>
        <v>13.528560064745198</v>
      </c>
      <c r="J259" s="1">
        <f t="shared" si="38"/>
        <v>16.167070030616742</v>
      </c>
      <c r="K259" s="1">
        <f t="shared" si="39"/>
        <v>13.493613874599184</v>
      </c>
      <c r="L259" s="1">
        <f t="shared" si="40"/>
        <v>18.8405261866343</v>
      </c>
      <c r="M259" s="1">
        <f t="shared" si="41"/>
        <v>10.820157718581624</v>
      </c>
      <c r="N259" s="1">
        <f t="shared" si="42"/>
        <v>21.513982342651857</v>
      </c>
      <c r="O259" s="1">
        <f t="shared" si="43"/>
        <v>24.187438498669419</v>
      </c>
    </row>
    <row r="260" spans="1:15">
      <c r="A260" s="3">
        <v>39338</v>
      </c>
      <c r="B260" s="4">
        <v>4528.95</v>
      </c>
      <c r="C260" s="4">
        <v>275.69</v>
      </c>
      <c r="D260" s="4">
        <v>405.46</v>
      </c>
      <c r="E260" s="4">
        <f t="shared" si="34"/>
        <v>200</v>
      </c>
      <c r="F260" s="4">
        <f t="shared" si="35"/>
        <v>165</v>
      </c>
      <c r="G260" s="4">
        <f t="shared" si="44"/>
        <v>334.35315068493151</v>
      </c>
      <c r="H260" s="3">
        <f t="shared" si="36"/>
        <v>39338</v>
      </c>
      <c r="I260" s="1">
        <f t="shared" si="37"/>
        <v>13.545408472216645</v>
      </c>
      <c r="J260" s="1">
        <f t="shared" si="38"/>
        <v>16.167070030616742</v>
      </c>
      <c r="K260" s="1">
        <f t="shared" si="39"/>
        <v>13.493613874599184</v>
      </c>
      <c r="L260" s="1">
        <f t="shared" si="40"/>
        <v>18.8405261866343</v>
      </c>
      <c r="M260" s="1">
        <f t="shared" si="41"/>
        <v>10.820157718581624</v>
      </c>
      <c r="N260" s="1">
        <f t="shared" si="42"/>
        <v>21.513982342651857</v>
      </c>
      <c r="O260" s="1">
        <f t="shared" si="43"/>
        <v>24.187438498669419</v>
      </c>
    </row>
    <row r="261" spans="1:15">
      <c r="A261" s="3">
        <v>39339</v>
      </c>
      <c r="B261" s="4">
        <v>4518</v>
      </c>
      <c r="C261" s="4">
        <v>276.07</v>
      </c>
      <c r="D261" s="4">
        <v>405.84</v>
      </c>
      <c r="E261" s="4">
        <f t="shared" ref="E261:E324" si="45">IF(MONTH($A261)&lt;=3,DATE(YEAR($A261),3,31)-A261,DATE(YEAR($A261)+1,3,31)-A261)</f>
        <v>199</v>
      </c>
      <c r="F261" s="4">
        <f t="shared" si="35"/>
        <v>166</v>
      </c>
      <c r="G261" s="4">
        <f t="shared" si="44"/>
        <v>335.08868493150686</v>
      </c>
      <c r="H261" s="3">
        <f t="shared" si="36"/>
        <v>39339</v>
      </c>
      <c r="I261" s="1">
        <f t="shared" si="37"/>
        <v>13.482997794818088</v>
      </c>
      <c r="J261" s="1">
        <f t="shared" si="38"/>
        <v>16.167070030616742</v>
      </c>
      <c r="K261" s="1">
        <f t="shared" si="39"/>
        <v>13.493613874599184</v>
      </c>
      <c r="L261" s="1">
        <f t="shared" si="40"/>
        <v>18.8405261866343</v>
      </c>
      <c r="M261" s="1">
        <f t="shared" si="41"/>
        <v>10.820157718581624</v>
      </c>
      <c r="N261" s="1">
        <f t="shared" si="42"/>
        <v>21.513982342651857</v>
      </c>
      <c r="O261" s="1">
        <f t="shared" si="43"/>
        <v>24.187438498669419</v>
      </c>
    </row>
    <row r="262" spans="1:15">
      <c r="A262" s="3">
        <v>39340</v>
      </c>
      <c r="B262" s="4">
        <v>4518</v>
      </c>
      <c r="C262" s="4">
        <v>276.08</v>
      </c>
      <c r="D262" s="4">
        <v>405.84</v>
      </c>
      <c r="E262" s="4">
        <f t="shared" si="45"/>
        <v>198</v>
      </c>
      <c r="F262" s="4">
        <f t="shared" ref="F262:F325" si="46">365-E262</f>
        <v>167</v>
      </c>
      <c r="G262" s="4">
        <f t="shared" si="44"/>
        <v>335.44964383561643</v>
      </c>
      <c r="H262" s="3">
        <f t="shared" ref="H262:H325" si="47">A262</f>
        <v>39340</v>
      </c>
      <c r="I262" s="1">
        <f t="shared" ref="I262:I325" si="48">B262/G262</f>
        <v>13.468489482773153</v>
      </c>
      <c r="J262" s="1">
        <f t="shared" ref="J262:J325" si="49">$I$2</f>
        <v>16.167070030616742</v>
      </c>
      <c r="K262" s="1">
        <f t="shared" ref="K262:K325" si="50">$J262-$I$1</f>
        <v>13.493613874599184</v>
      </c>
      <c r="L262" s="1">
        <f t="shared" ref="L262:L325" si="51">$J262+$I$1</f>
        <v>18.8405261866343</v>
      </c>
      <c r="M262" s="1">
        <f t="shared" ref="M262:M325" si="52">$J262-$I$1*2</f>
        <v>10.820157718581624</v>
      </c>
      <c r="N262" s="1">
        <f t="shared" ref="N262:N325" si="53">$J262+$I$1*2</f>
        <v>21.513982342651857</v>
      </c>
      <c r="O262" s="1">
        <f t="shared" ref="O262:O325" si="54">$J262+$I$1*3</f>
        <v>24.187438498669419</v>
      </c>
    </row>
    <row r="263" spans="1:15">
      <c r="A263" s="3">
        <v>39341</v>
      </c>
      <c r="B263" s="4">
        <v>4518</v>
      </c>
      <c r="C263" s="4">
        <v>276.02999999999997</v>
      </c>
      <c r="D263" s="4">
        <v>406.2</v>
      </c>
      <c r="E263" s="4">
        <f t="shared" si="45"/>
        <v>197</v>
      </c>
      <c r="F263" s="4">
        <f t="shared" si="46"/>
        <v>168</v>
      </c>
      <c r="G263" s="4">
        <f t="shared" si="44"/>
        <v>335.9438630136986</v>
      </c>
      <c r="H263" s="3">
        <f t="shared" si="47"/>
        <v>39341</v>
      </c>
      <c r="I263" s="1">
        <f t="shared" si="48"/>
        <v>13.448675500334328</v>
      </c>
      <c r="J263" s="1">
        <f t="shared" si="49"/>
        <v>16.167070030616742</v>
      </c>
      <c r="K263" s="1">
        <f t="shared" si="50"/>
        <v>13.493613874599184</v>
      </c>
      <c r="L263" s="1">
        <f t="shared" si="51"/>
        <v>18.8405261866343</v>
      </c>
      <c r="M263" s="1">
        <f t="shared" si="52"/>
        <v>10.820157718581624</v>
      </c>
      <c r="N263" s="1">
        <f t="shared" si="53"/>
        <v>21.513982342651857</v>
      </c>
      <c r="O263" s="1">
        <f t="shared" si="54"/>
        <v>24.187438498669419</v>
      </c>
    </row>
    <row r="264" spans="1:15">
      <c r="A264" s="3">
        <v>39342</v>
      </c>
      <c r="B264" s="4">
        <v>4494.6499999999996</v>
      </c>
      <c r="C264" s="4">
        <v>276.19</v>
      </c>
      <c r="D264" s="4">
        <v>406.47</v>
      </c>
      <c r="E264" s="4">
        <f t="shared" si="45"/>
        <v>196</v>
      </c>
      <c r="F264" s="4">
        <f t="shared" si="46"/>
        <v>169</v>
      </c>
      <c r="G264" s="4">
        <f t="shared" si="44"/>
        <v>336.51142465753429</v>
      </c>
      <c r="H264" s="3">
        <f t="shared" si="47"/>
        <v>39342</v>
      </c>
      <c r="I264" s="1">
        <f t="shared" si="48"/>
        <v>13.356604473604955</v>
      </c>
      <c r="J264" s="1">
        <f t="shared" si="49"/>
        <v>16.167070030616742</v>
      </c>
      <c r="K264" s="1">
        <f t="shared" si="50"/>
        <v>13.493613874599184</v>
      </c>
      <c r="L264" s="1">
        <f t="shared" si="51"/>
        <v>18.8405261866343</v>
      </c>
      <c r="M264" s="1">
        <f t="shared" si="52"/>
        <v>10.820157718581624</v>
      </c>
      <c r="N264" s="1">
        <f t="shared" si="53"/>
        <v>21.513982342651857</v>
      </c>
      <c r="O264" s="1">
        <f t="shared" si="54"/>
        <v>24.187438498669419</v>
      </c>
    </row>
    <row r="265" spans="1:15">
      <c r="A265" s="3">
        <v>39343</v>
      </c>
      <c r="B265" s="4">
        <v>4546.2</v>
      </c>
      <c r="C265" s="4">
        <v>275.95</v>
      </c>
      <c r="D265" s="4">
        <v>406.23</v>
      </c>
      <c r="E265" s="4">
        <f t="shared" si="45"/>
        <v>195</v>
      </c>
      <c r="F265" s="4">
        <f t="shared" si="46"/>
        <v>170</v>
      </c>
      <c r="G265" s="4">
        <f t="shared" si="44"/>
        <v>336.6283561643836</v>
      </c>
      <c r="H265" s="3">
        <f t="shared" si="47"/>
        <v>39343</v>
      </c>
      <c r="I265" s="1">
        <f t="shared" si="48"/>
        <v>13.505101150124093</v>
      </c>
      <c r="J265" s="1">
        <f t="shared" si="49"/>
        <v>16.167070030616742</v>
      </c>
      <c r="K265" s="1">
        <f t="shared" si="50"/>
        <v>13.493613874599184</v>
      </c>
      <c r="L265" s="1">
        <f t="shared" si="51"/>
        <v>18.8405261866343</v>
      </c>
      <c r="M265" s="1">
        <f t="shared" si="52"/>
        <v>10.820157718581624</v>
      </c>
      <c r="N265" s="1">
        <f t="shared" si="53"/>
        <v>21.513982342651857</v>
      </c>
      <c r="O265" s="1">
        <f t="shared" si="54"/>
        <v>24.187438498669419</v>
      </c>
    </row>
    <row r="266" spans="1:15">
      <c r="A266" s="3">
        <v>39344</v>
      </c>
      <c r="B266" s="4">
        <v>4732.3500000000004</v>
      </c>
      <c r="C266" s="4">
        <v>275.12</v>
      </c>
      <c r="D266" s="4">
        <v>404.73</v>
      </c>
      <c r="E266" s="4">
        <f t="shared" si="45"/>
        <v>194</v>
      </c>
      <c r="F266" s="4">
        <f t="shared" si="46"/>
        <v>171</v>
      </c>
      <c r="G266" s="4">
        <f t="shared" si="44"/>
        <v>335.84139726027399</v>
      </c>
      <c r="H266" s="3">
        <f t="shared" si="47"/>
        <v>39344</v>
      </c>
      <c r="I266" s="1">
        <f t="shared" si="48"/>
        <v>14.091026414865922</v>
      </c>
      <c r="J266" s="1">
        <f t="shared" si="49"/>
        <v>16.167070030616742</v>
      </c>
      <c r="K266" s="1">
        <f t="shared" si="50"/>
        <v>13.493613874599184</v>
      </c>
      <c r="L266" s="1">
        <f t="shared" si="51"/>
        <v>18.8405261866343</v>
      </c>
      <c r="M266" s="1">
        <f t="shared" si="52"/>
        <v>10.820157718581624</v>
      </c>
      <c r="N266" s="1">
        <f t="shared" si="53"/>
        <v>21.513982342651857</v>
      </c>
      <c r="O266" s="1">
        <f t="shared" si="54"/>
        <v>24.187438498669419</v>
      </c>
    </row>
    <row r="267" spans="1:15">
      <c r="A267" s="3">
        <v>39345</v>
      </c>
      <c r="B267" s="4">
        <v>4747.55</v>
      </c>
      <c r="C267" s="4">
        <v>275.26</v>
      </c>
      <c r="D267" s="4">
        <v>405.24</v>
      </c>
      <c r="E267" s="4">
        <f t="shared" si="45"/>
        <v>193</v>
      </c>
      <c r="F267" s="4">
        <f t="shared" si="46"/>
        <v>172</v>
      </c>
      <c r="G267" s="4">
        <f t="shared" si="44"/>
        <v>336.51084931506847</v>
      </c>
      <c r="H267" s="3">
        <f t="shared" si="47"/>
        <v>39345</v>
      </c>
      <c r="I267" s="1">
        <f t="shared" si="48"/>
        <v>14.108163257330711</v>
      </c>
      <c r="J267" s="1">
        <f t="shared" si="49"/>
        <v>16.167070030616742</v>
      </c>
      <c r="K267" s="1">
        <f t="shared" si="50"/>
        <v>13.493613874599184</v>
      </c>
      <c r="L267" s="1">
        <f t="shared" si="51"/>
        <v>18.8405261866343</v>
      </c>
      <c r="M267" s="1">
        <f t="shared" si="52"/>
        <v>10.820157718581624</v>
      </c>
      <c r="N267" s="1">
        <f t="shared" si="53"/>
        <v>21.513982342651857</v>
      </c>
      <c r="O267" s="1">
        <f t="shared" si="54"/>
        <v>24.187438498669419</v>
      </c>
    </row>
    <row r="268" spans="1:15">
      <c r="A268" s="3">
        <v>39346</v>
      </c>
      <c r="B268" s="4">
        <v>4837.55</v>
      </c>
      <c r="C268" s="4">
        <v>276.05</v>
      </c>
      <c r="D268" s="4">
        <v>403.95</v>
      </c>
      <c r="E268" s="4">
        <f t="shared" si="45"/>
        <v>192</v>
      </c>
      <c r="F268" s="4">
        <f t="shared" si="46"/>
        <v>173</v>
      </c>
      <c r="G268" s="4">
        <f t="shared" si="44"/>
        <v>336.67109589041092</v>
      </c>
      <c r="H268" s="3">
        <f t="shared" si="47"/>
        <v>39346</v>
      </c>
      <c r="I268" s="1">
        <f t="shared" si="48"/>
        <v>14.368771358901153</v>
      </c>
      <c r="J268" s="1">
        <f t="shared" si="49"/>
        <v>16.167070030616742</v>
      </c>
      <c r="K268" s="1">
        <f t="shared" si="50"/>
        <v>13.493613874599184</v>
      </c>
      <c r="L268" s="1">
        <f t="shared" si="51"/>
        <v>18.8405261866343</v>
      </c>
      <c r="M268" s="1">
        <f t="shared" si="52"/>
        <v>10.820157718581624</v>
      </c>
      <c r="N268" s="1">
        <f t="shared" si="53"/>
        <v>21.513982342651857</v>
      </c>
      <c r="O268" s="1">
        <f t="shared" si="54"/>
        <v>24.187438498669419</v>
      </c>
    </row>
    <row r="269" spans="1:15">
      <c r="A269" s="3">
        <v>39347</v>
      </c>
      <c r="B269" s="4">
        <v>4837.55</v>
      </c>
      <c r="C269" s="4">
        <v>276.05</v>
      </c>
      <c r="D269" s="4">
        <v>403.95</v>
      </c>
      <c r="E269" s="4">
        <f t="shared" si="45"/>
        <v>191</v>
      </c>
      <c r="F269" s="4">
        <f t="shared" si="46"/>
        <v>174</v>
      </c>
      <c r="G269" s="4">
        <f t="shared" si="44"/>
        <v>337.02150684931507</v>
      </c>
      <c r="H269" s="3">
        <f t="shared" si="47"/>
        <v>39347</v>
      </c>
      <c r="I269" s="1">
        <f t="shared" si="48"/>
        <v>14.353831733839188</v>
      </c>
      <c r="J269" s="1">
        <f t="shared" si="49"/>
        <v>16.167070030616742</v>
      </c>
      <c r="K269" s="1">
        <f t="shared" si="50"/>
        <v>13.493613874599184</v>
      </c>
      <c r="L269" s="1">
        <f t="shared" si="51"/>
        <v>18.8405261866343</v>
      </c>
      <c r="M269" s="1">
        <f t="shared" si="52"/>
        <v>10.820157718581624</v>
      </c>
      <c r="N269" s="1">
        <f t="shared" si="53"/>
        <v>21.513982342651857</v>
      </c>
      <c r="O269" s="1">
        <f t="shared" si="54"/>
        <v>24.187438498669419</v>
      </c>
    </row>
    <row r="270" spans="1:15">
      <c r="A270" s="3">
        <v>39348</v>
      </c>
      <c r="B270" s="4">
        <v>4837.55</v>
      </c>
      <c r="C270" s="4">
        <v>276.39</v>
      </c>
      <c r="D270" s="4">
        <v>403.71</v>
      </c>
      <c r="E270" s="4">
        <f t="shared" si="45"/>
        <v>190</v>
      </c>
      <c r="F270" s="4">
        <f t="shared" si="46"/>
        <v>175</v>
      </c>
      <c r="G270" s="4">
        <f t="shared" si="44"/>
        <v>337.43383561643839</v>
      </c>
      <c r="H270" s="3">
        <f t="shared" si="47"/>
        <v>39348</v>
      </c>
      <c r="I270" s="1">
        <f t="shared" si="48"/>
        <v>14.336292005698123</v>
      </c>
      <c r="J270" s="1">
        <f t="shared" si="49"/>
        <v>16.167070030616742</v>
      </c>
      <c r="K270" s="1">
        <f t="shared" si="50"/>
        <v>13.493613874599184</v>
      </c>
      <c r="L270" s="1">
        <f t="shared" si="51"/>
        <v>18.8405261866343</v>
      </c>
      <c r="M270" s="1">
        <f t="shared" si="52"/>
        <v>10.820157718581624</v>
      </c>
      <c r="N270" s="1">
        <f t="shared" si="53"/>
        <v>21.513982342651857</v>
      </c>
      <c r="O270" s="1">
        <f t="shared" si="54"/>
        <v>24.187438498669419</v>
      </c>
    </row>
    <row r="271" spans="1:15">
      <c r="A271" s="3">
        <v>39349</v>
      </c>
      <c r="B271" s="4">
        <v>4932.2</v>
      </c>
      <c r="C271" s="4">
        <v>275.35000000000002</v>
      </c>
      <c r="D271" s="4">
        <v>392.81</v>
      </c>
      <c r="E271" s="4">
        <f t="shared" si="45"/>
        <v>189</v>
      </c>
      <c r="F271" s="4">
        <f t="shared" si="46"/>
        <v>176</v>
      </c>
      <c r="G271" s="4">
        <f t="shared" si="44"/>
        <v>331.98824657534243</v>
      </c>
      <c r="H271" s="3">
        <f t="shared" si="47"/>
        <v>39349</v>
      </c>
      <c r="I271" s="1">
        <f t="shared" si="48"/>
        <v>14.856550046209756</v>
      </c>
      <c r="J271" s="1">
        <f t="shared" si="49"/>
        <v>16.167070030616742</v>
      </c>
      <c r="K271" s="1">
        <f t="shared" si="50"/>
        <v>13.493613874599184</v>
      </c>
      <c r="L271" s="1">
        <f t="shared" si="51"/>
        <v>18.8405261866343</v>
      </c>
      <c r="M271" s="1">
        <f t="shared" si="52"/>
        <v>10.820157718581624</v>
      </c>
      <c r="N271" s="1">
        <f t="shared" si="53"/>
        <v>21.513982342651857</v>
      </c>
      <c r="O271" s="1">
        <f t="shared" si="54"/>
        <v>24.187438498669419</v>
      </c>
    </row>
    <row r="272" spans="1:15">
      <c r="A272" s="3">
        <v>39350</v>
      </c>
      <c r="B272" s="4">
        <v>4938.8500000000004</v>
      </c>
      <c r="C272" s="4">
        <v>274.36</v>
      </c>
      <c r="D272" s="4">
        <v>392.7</v>
      </c>
      <c r="E272" s="4">
        <f t="shared" si="45"/>
        <v>188</v>
      </c>
      <c r="F272" s="4">
        <f t="shared" si="46"/>
        <v>177</v>
      </c>
      <c r="G272" s="4">
        <f t="shared" si="44"/>
        <v>331.74679452054789</v>
      </c>
      <c r="H272" s="3">
        <f t="shared" si="47"/>
        <v>39350</v>
      </c>
      <c r="I272" s="1">
        <f t="shared" si="48"/>
        <v>14.887408353523957</v>
      </c>
      <c r="J272" s="1">
        <f t="shared" si="49"/>
        <v>16.167070030616742</v>
      </c>
      <c r="K272" s="1">
        <f t="shared" si="50"/>
        <v>13.493613874599184</v>
      </c>
      <c r="L272" s="1">
        <f t="shared" si="51"/>
        <v>18.8405261866343</v>
      </c>
      <c r="M272" s="1">
        <f t="shared" si="52"/>
        <v>10.820157718581624</v>
      </c>
      <c r="N272" s="1">
        <f t="shared" si="53"/>
        <v>21.513982342651857</v>
      </c>
      <c r="O272" s="1">
        <f t="shared" si="54"/>
        <v>24.187438498669419</v>
      </c>
    </row>
    <row r="273" spans="1:15">
      <c r="A273" s="3">
        <v>39351</v>
      </c>
      <c r="B273" s="4">
        <v>4940.5</v>
      </c>
      <c r="C273" s="4">
        <v>274.39999999999998</v>
      </c>
      <c r="D273" s="4">
        <v>392.94</v>
      </c>
      <c r="E273" s="4">
        <f t="shared" si="45"/>
        <v>187</v>
      </c>
      <c r="F273" s="4">
        <f t="shared" si="46"/>
        <v>178</v>
      </c>
      <c r="G273" s="4">
        <f t="shared" si="44"/>
        <v>332.20854794520545</v>
      </c>
      <c r="H273" s="3">
        <f t="shared" si="47"/>
        <v>39351</v>
      </c>
      <c r="I273" s="1">
        <f t="shared" si="48"/>
        <v>14.871682353022678</v>
      </c>
      <c r="J273" s="1">
        <f t="shared" si="49"/>
        <v>16.167070030616742</v>
      </c>
      <c r="K273" s="1">
        <f t="shared" si="50"/>
        <v>13.493613874599184</v>
      </c>
      <c r="L273" s="1">
        <f t="shared" si="51"/>
        <v>18.8405261866343</v>
      </c>
      <c r="M273" s="1">
        <f t="shared" si="52"/>
        <v>10.820157718581624</v>
      </c>
      <c r="N273" s="1">
        <f t="shared" si="53"/>
        <v>21.513982342651857</v>
      </c>
      <c r="O273" s="1">
        <f t="shared" si="54"/>
        <v>24.187438498669419</v>
      </c>
    </row>
    <row r="274" spans="1:15">
      <c r="A274" s="3">
        <v>39352</v>
      </c>
      <c r="B274" s="4">
        <v>5000.55</v>
      </c>
      <c r="C274" s="4">
        <v>274.42</v>
      </c>
      <c r="D274" s="4">
        <v>393.31</v>
      </c>
      <c r="E274" s="4">
        <f t="shared" si="45"/>
        <v>186</v>
      </c>
      <c r="F274" s="4">
        <f t="shared" si="46"/>
        <v>179</v>
      </c>
      <c r="G274" s="4">
        <f t="shared" si="44"/>
        <v>332.72495890410966</v>
      </c>
      <c r="H274" s="3">
        <f t="shared" si="47"/>
        <v>39352</v>
      </c>
      <c r="I274" s="1">
        <f t="shared" si="48"/>
        <v>15.029079923761126</v>
      </c>
      <c r="J274" s="1">
        <f t="shared" si="49"/>
        <v>16.167070030616742</v>
      </c>
      <c r="K274" s="1">
        <f t="shared" si="50"/>
        <v>13.493613874599184</v>
      </c>
      <c r="L274" s="1">
        <f t="shared" si="51"/>
        <v>18.8405261866343</v>
      </c>
      <c r="M274" s="1">
        <f t="shared" si="52"/>
        <v>10.820157718581624</v>
      </c>
      <c r="N274" s="1">
        <f t="shared" si="53"/>
        <v>21.513982342651857</v>
      </c>
      <c r="O274" s="1">
        <f t="shared" si="54"/>
        <v>24.187438498669419</v>
      </c>
    </row>
    <row r="275" spans="1:15">
      <c r="A275" s="3">
        <v>39353</v>
      </c>
      <c r="B275" s="4">
        <v>5021.3500000000004</v>
      </c>
      <c r="C275" s="4">
        <v>274.37</v>
      </c>
      <c r="D275" s="4">
        <v>393.55</v>
      </c>
      <c r="E275" s="4">
        <f t="shared" si="45"/>
        <v>185</v>
      </c>
      <c r="F275" s="4">
        <f t="shared" si="46"/>
        <v>180</v>
      </c>
      <c r="G275" s="4">
        <f t="shared" si="44"/>
        <v>333.14369863013701</v>
      </c>
      <c r="H275" s="3">
        <f t="shared" si="47"/>
        <v>39353</v>
      </c>
      <c r="I275" s="1">
        <f t="shared" si="48"/>
        <v>15.072624878235523</v>
      </c>
      <c r="J275" s="1">
        <f t="shared" si="49"/>
        <v>16.167070030616742</v>
      </c>
      <c r="K275" s="1">
        <f t="shared" si="50"/>
        <v>13.493613874599184</v>
      </c>
      <c r="L275" s="1">
        <f t="shared" si="51"/>
        <v>18.8405261866343</v>
      </c>
      <c r="M275" s="1">
        <f t="shared" si="52"/>
        <v>10.820157718581624</v>
      </c>
      <c r="N275" s="1">
        <f t="shared" si="53"/>
        <v>21.513982342651857</v>
      </c>
      <c r="O275" s="1">
        <f t="shared" si="54"/>
        <v>24.187438498669419</v>
      </c>
    </row>
    <row r="276" spans="1:15">
      <c r="A276" s="3">
        <v>39354</v>
      </c>
      <c r="B276" s="4">
        <v>5021.3500000000004</v>
      </c>
      <c r="C276" s="4">
        <v>274.37</v>
      </c>
      <c r="D276" s="4">
        <v>393.56</v>
      </c>
      <c r="E276" s="4">
        <f t="shared" si="45"/>
        <v>184</v>
      </c>
      <c r="F276" s="4">
        <f t="shared" si="46"/>
        <v>181</v>
      </c>
      <c r="G276" s="4">
        <f t="shared" si="44"/>
        <v>333.4751780821918</v>
      </c>
      <c r="H276" s="3">
        <f t="shared" si="47"/>
        <v>39354</v>
      </c>
      <c r="I276" s="1">
        <f t="shared" si="48"/>
        <v>15.057642457461663</v>
      </c>
      <c r="J276" s="1">
        <f t="shared" si="49"/>
        <v>16.167070030616742</v>
      </c>
      <c r="K276" s="1">
        <f t="shared" si="50"/>
        <v>13.493613874599184</v>
      </c>
      <c r="L276" s="1">
        <f t="shared" si="51"/>
        <v>18.8405261866343</v>
      </c>
      <c r="M276" s="1">
        <f t="shared" si="52"/>
        <v>10.820157718581624</v>
      </c>
      <c r="N276" s="1">
        <f t="shared" si="53"/>
        <v>21.513982342651857</v>
      </c>
      <c r="O276" s="1">
        <f t="shared" si="54"/>
        <v>24.187438498669419</v>
      </c>
    </row>
    <row r="277" spans="1:15">
      <c r="A277" s="3">
        <v>39355</v>
      </c>
      <c r="B277" s="4">
        <v>5021.3500000000004</v>
      </c>
      <c r="C277" s="4">
        <v>274.57</v>
      </c>
      <c r="D277" s="4">
        <v>401.14</v>
      </c>
      <c r="E277" s="4">
        <f t="shared" si="45"/>
        <v>183</v>
      </c>
      <c r="F277" s="4">
        <f t="shared" si="46"/>
        <v>182</v>
      </c>
      <c r="G277" s="4">
        <f t="shared" si="44"/>
        <v>337.68161643835617</v>
      </c>
      <c r="H277" s="3">
        <f t="shared" si="47"/>
        <v>39355</v>
      </c>
      <c r="I277" s="1">
        <f t="shared" si="48"/>
        <v>14.870072149505505</v>
      </c>
      <c r="J277" s="1">
        <f t="shared" si="49"/>
        <v>16.167070030616742</v>
      </c>
      <c r="K277" s="1">
        <f t="shared" si="50"/>
        <v>13.493613874599184</v>
      </c>
      <c r="L277" s="1">
        <f t="shared" si="51"/>
        <v>18.8405261866343</v>
      </c>
      <c r="M277" s="1">
        <f t="shared" si="52"/>
        <v>10.820157718581624</v>
      </c>
      <c r="N277" s="1">
        <f t="shared" si="53"/>
        <v>21.513982342651857</v>
      </c>
      <c r="O277" s="1">
        <f t="shared" si="54"/>
        <v>24.187438498669419</v>
      </c>
    </row>
    <row r="278" spans="1:15">
      <c r="A278" s="3">
        <v>39356</v>
      </c>
      <c r="B278" s="4">
        <v>5068.95</v>
      </c>
      <c r="C278" s="4">
        <v>274.95</v>
      </c>
      <c r="D278" s="4">
        <v>399.15</v>
      </c>
      <c r="E278" s="4">
        <f t="shared" si="45"/>
        <v>182</v>
      </c>
      <c r="F278" s="4">
        <f t="shared" si="46"/>
        <v>183</v>
      </c>
      <c r="G278" s="4">
        <f t="shared" si="44"/>
        <v>337.22013698630138</v>
      </c>
      <c r="H278" s="3">
        <f t="shared" si="47"/>
        <v>39356</v>
      </c>
      <c r="I278" s="1">
        <f t="shared" si="48"/>
        <v>15.031575650554675</v>
      </c>
      <c r="J278" s="1">
        <f t="shared" si="49"/>
        <v>16.167070030616742</v>
      </c>
      <c r="K278" s="1">
        <f t="shared" si="50"/>
        <v>13.493613874599184</v>
      </c>
      <c r="L278" s="1">
        <f t="shared" si="51"/>
        <v>18.8405261866343</v>
      </c>
      <c r="M278" s="1">
        <f t="shared" si="52"/>
        <v>10.820157718581624</v>
      </c>
      <c r="N278" s="1">
        <f t="shared" si="53"/>
        <v>21.513982342651857</v>
      </c>
      <c r="O278" s="1">
        <f t="shared" si="54"/>
        <v>24.187438498669419</v>
      </c>
    </row>
    <row r="279" spans="1:15">
      <c r="A279" s="3">
        <v>39357</v>
      </c>
      <c r="B279" s="4">
        <v>5068.95</v>
      </c>
      <c r="C279" s="4">
        <v>275.02999999999997</v>
      </c>
      <c r="D279" s="4">
        <v>398.94</v>
      </c>
      <c r="E279" s="4">
        <f t="shared" si="45"/>
        <v>181</v>
      </c>
      <c r="F279" s="4">
        <f t="shared" si="46"/>
        <v>184</v>
      </c>
      <c r="G279" s="4">
        <f t="shared" si="44"/>
        <v>337.49421917808218</v>
      </c>
      <c r="H279" s="3">
        <f t="shared" si="47"/>
        <v>39357</v>
      </c>
      <c r="I279" s="1">
        <f t="shared" si="48"/>
        <v>15.019368368278089</v>
      </c>
      <c r="J279" s="1">
        <f t="shared" si="49"/>
        <v>16.167070030616742</v>
      </c>
      <c r="K279" s="1">
        <f t="shared" si="50"/>
        <v>13.493613874599184</v>
      </c>
      <c r="L279" s="1">
        <f t="shared" si="51"/>
        <v>18.8405261866343</v>
      </c>
      <c r="M279" s="1">
        <f t="shared" si="52"/>
        <v>10.820157718581624</v>
      </c>
      <c r="N279" s="1">
        <f t="shared" si="53"/>
        <v>21.513982342651857</v>
      </c>
      <c r="O279" s="1">
        <f t="shared" si="54"/>
        <v>24.187438498669419</v>
      </c>
    </row>
    <row r="280" spans="1:15">
      <c r="A280" s="3">
        <v>39358</v>
      </c>
      <c r="B280" s="4">
        <v>5210.8</v>
      </c>
      <c r="C280" s="4">
        <v>275.16000000000003</v>
      </c>
      <c r="D280" s="4">
        <v>398.57</v>
      </c>
      <c r="E280" s="4">
        <f t="shared" si="45"/>
        <v>180</v>
      </c>
      <c r="F280" s="4">
        <f t="shared" si="46"/>
        <v>185</v>
      </c>
      <c r="G280" s="4">
        <f t="shared" si="44"/>
        <v>337.71027397260275</v>
      </c>
      <c r="H280" s="3">
        <f t="shared" si="47"/>
        <v>39358</v>
      </c>
      <c r="I280" s="1">
        <f t="shared" si="48"/>
        <v>15.429794121166518</v>
      </c>
      <c r="J280" s="1">
        <f t="shared" si="49"/>
        <v>16.167070030616742</v>
      </c>
      <c r="K280" s="1">
        <f t="shared" si="50"/>
        <v>13.493613874599184</v>
      </c>
      <c r="L280" s="1">
        <f t="shared" si="51"/>
        <v>18.8405261866343</v>
      </c>
      <c r="M280" s="1">
        <f t="shared" si="52"/>
        <v>10.820157718581624</v>
      </c>
      <c r="N280" s="1">
        <f t="shared" si="53"/>
        <v>21.513982342651857</v>
      </c>
      <c r="O280" s="1">
        <f t="shared" si="54"/>
        <v>24.187438498669419</v>
      </c>
    </row>
    <row r="281" spans="1:15">
      <c r="A281" s="3">
        <v>39359</v>
      </c>
      <c r="B281" s="4">
        <v>5208.6499999999996</v>
      </c>
      <c r="C281" s="4">
        <v>275.57</v>
      </c>
      <c r="D281" s="4">
        <v>399.22</v>
      </c>
      <c r="E281" s="4">
        <f t="shared" si="45"/>
        <v>179</v>
      </c>
      <c r="F281" s="4">
        <f t="shared" si="46"/>
        <v>186</v>
      </c>
      <c r="G281" s="4">
        <f t="shared" si="44"/>
        <v>338.58068493150682</v>
      </c>
      <c r="H281" s="3">
        <f t="shared" si="47"/>
        <v>39359</v>
      </c>
      <c r="I281" s="1">
        <f t="shared" si="48"/>
        <v>15.383777728058183</v>
      </c>
      <c r="J281" s="1">
        <f t="shared" si="49"/>
        <v>16.167070030616742</v>
      </c>
      <c r="K281" s="1">
        <f t="shared" si="50"/>
        <v>13.493613874599184</v>
      </c>
      <c r="L281" s="1">
        <f t="shared" si="51"/>
        <v>18.8405261866343</v>
      </c>
      <c r="M281" s="1">
        <f t="shared" si="52"/>
        <v>10.820157718581624</v>
      </c>
      <c r="N281" s="1">
        <f t="shared" si="53"/>
        <v>21.513982342651857</v>
      </c>
      <c r="O281" s="1">
        <f t="shared" si="54"/>
        <v>24.187438498669419</v>
      </c>
    </row>
    <row r="282" spans="1:15">
      <c r="A282" s="3">
        <v>39360</v>
      </c>
      <c r="B282" s="4">
        <v>5185.8500000000004</v>
      </c>
      <c r="C282" s="4">
        <v>272.31</v>
      </c>
      <c r="D282" s="4">
        <v>313.75</v>
      </c>
      <c r="E282" s="4">
        <f t="shared" si="45"/>
        <v>178</v>
      </c>
      <c r="F282" s="4">
        <f t="shared" si="46"/>
        <v>187</v>
      </c>
      <c r="G282" s="4">
        <f t="shared" si="44"/>
        <v>293.54090410958901</v>
      </c>
      <c r="H282" s="3">
        <f t="shared" si="47"/>
        <v>39360</v>
      </c>
      <c r="I282" s="1">
        <f t="shared" si="48"/>
        <v>17.666532763910624</v>
      </c>
      <c r="J282" s="1">
        <f t="shared" si="49"/>
        <v>16.167070030616742</v>
      </c>
      <c r="K282" s="1">
        <f t="shared" si="50"/>
        <v>13.493613874599184</v>
      </c>
      <c r="L282" s="1">
        <f t="shared" si="51"/>
        <v>18.8405261866343</v>
      </c>
      <c r="M282" s="1">
        <f t="shared" si="52"/>
        <v>10.820157718581624</v>
      </c>
      <c r="N282" s="1">
        <f t="shared" si="53"/>
        <v>21.513982342651857</v>
      </c>
      <c r="O282" s="1">
        <f t="shared" si="54"/>
        <v>24.187438498669419</v>
      </c>
    </row>
    <row r="283" spans="1:15">
      <c r="A283" s="3">
        <v>39361</v>
      </c>
      <c r="B283" s="4">
        <v>5185.8500000000004</v>
      </c>
      <c r="C283" s="4">
        <v>272.31</v>
      </c>
      <c r="D283" s="4">
        <v>313.75</v>
      </c>
      <c r="E283" s="4">
        <f t="shared" si="45"/>
        <v>177</v>
      </c>
      <c r="F283" s="4">
        <f t="shared" si="46"/>
        <v>188</v>
      </c>
      <c r="G283" s="4">
        <f t="shared" si="44"/>
        <v>293.65443835616435</v>
      </c>
      <c r="H283" s="3">
        <f t="shared" si="47"/>
        <v>39361</v>
      </c>
      <c r="I283" s="1">
        <f t="shared" si="48"/>
        <v>17.65970243470403</v>
      </c>
      <c r="J283" s="1">
        <f t="shared" si="49"/>
        <v>16.167070030616742</v>
      </c>
      <c r="K283" s="1">
        <f t="shared" si="50"/>
        <v>13.493613874599184</v>
      </c>
      <c r="L283" s="1">
        <f t="shared" si="51"/>
        <v>18.8405261866343</v>
      </c>
      <c r="M283" s="1">
        <f t="shared" si="52"/>
        <v>10.820157718581624</v>
      </c>
      <c r="N283" s="1">
        <f t="shared" si="53"/>
        <v>21.513982342651857</v>
      </c>
      <c r="O283" s="1">
        <f t="shared" si="54"/>
        <v>24.187438498669419</v>
      </c>
    </row>
    <row r="284" spans="1:15">
      <c r="A284" s="3">
        <v>39362</v>
      </c>
      <c r="B284" s="4">
        <v>5185.8500000000004</v>
      </c>
      <c r="C284" s="4">
        <v>272.3</v>
      </c>
      <c r="D284" s="4">
        <v>313.88</v>
      </c>
      <c r="E284" s="4">
        <f t="shared" si="45"/>
        <v>176</v>
      </c>
      <c r="F284" s="4">
        <f t="shared" si="46"/>
        <v>189</v>
      </c>
      <c r="G284" s="4">
        <f t="shared" si="44"/>
        <v>293.83046575342462</v>
      </c>
      <c r="H284" s="3">
        <f t="shared" si="47"/>
        <v>39362</v>
      </c>
      <c r="I284" s="1">
        <f t="shared" si="48"/>
        <v>17.649122893715997</v>
      </c>
      <c r="J284" s="1">
        <f t="shared" si="49"/>
        <v>16.167070030616742</v>
      </c>
      <c r="K284" s="1">
        <f t="shared" si="50"/>
        <v>13.493613874599184</v>
      </c>
      <c r="L284" s="1">
        <f t="shared" si="51"/>
        <v>18.8405261866343</v>
      </c>
      <c r="M284" s="1">
        <f t="shared" si="52"/>
        <v>10.820157718581624</v>
      </c>
      <c r="N284" s="1">
        <f t="shared" si="53"/>
        <v>21.513982342651857</v>
      </c>
      <c r="O284" s="1">
        <f t="shared" si="54"/>
        <v>24.187438498669419</v>
      </c>
    </row>
    <row r="285" spans="1:15">
      <c r="A285" s="3">
        <v>39363</v>
      </c>
      <c r="B285" s="4">
        <v>5085.1000000000004</v>
      </c>
      <c r="C285" s="4">
        <v>272.62</v>
      </c>
      <c r="D285" s="4">
        <v>315.58999999999997</v>
      </c>
      <c r="E285" s="4">
        <f t="shared" si="45"/>
        <v>175</v>
      </c>
      <c r="F285" s="4">
        <f t="shared" si="46"/>
        <v>190</v>
      </c>
      <c r="G285" s="4">
        <f t="shared" si="44"/>
        <v>294.98794520547949</v>
      </c>
      <c r="H285" s="3">
        <f t="shared" si="47"/>
        <v>39363</v>
      </c>
      <c r="I285" s="1">
        <f t="shared" si="48"/>
        <v>17.238331540829158</v>
      </c>
      <c r="J285" s="1">
        <f t="shared" si="49"/>
        <v>16.167070030616742</v>
      </c>
      <c r="K285" s="1">
        <f t="shared" si="50"/>
        <v>13.493613874599184</v>
      </c>
      <c r="L285" s="1">
        <f t="shared" si="51"/>
        <v>18.8405261866343</v>
      </c>
      <c r="M285" s="1">
        <f t="shared" si="52"/>
        <v>10.820157718581624</v>
      </c>
      <c r="N285" s="1">
        <f t="shared" si="53"/>
        <v>21.513982342651857</v>
      </c>
      <c r="O285" s="1">
        <f t="shared" si="54"/>
        <v>24.187438498669419</v>
      </c>
    </row>
    <row r="286" spans="1:15">
      <c r="A286" s="3">
        <v>39364</v>
      </c>
      <c r="B286" s="4">
        <v>5327.25</v>
      </c>
      <c r="C286" s="4">
        <v>272.2</v>
      </c>
      <c r="D286" s="4">
        <v>315</v>
      </c>
      <c r="E286" s="4">
        <f t="shared" si="45"/>
        <v>174</v>
      </c>
      <c r="F286" s="4">
        <f t="shared" si="46"/>
        <v>191</v>
      </c>
      <c r="G286" s="4">
        <f t="shared" si="44"/>
        <v>294.59671232876707</v>
      </c>
      <c r="H286" s="3">
        <f t="shared" si="47"/>
        <v>39364</v>
      </c>
      <c r="I286" s="1">
        <f t="shared" si="48"/>
        <v>18.083195694508774</v>
      </c>
      <c r="J286" s="1">
        <f t="shared" si="49"/>
        <v>16.167070030616742</v>
      </c>
      <c r="K286" s="1">
        <f t="shared" si="50"/>
        <v>13.493613874599184</v>
      </c>
      <c r="L286" s="1">
        <f t="shared" si="51"/>
        <v>18.8405261866343</v>
      </c>
      <c r="M286" s="1">
        <f t="shared" si="52"/>
        <v>10.820157718581624</v>
      </c>
      <c r="N286" s="1">
        <f t="shared" si="53"/>
        <v>21.513982342651857</v>
      </c>
      <c r="O286" s="1">
        <f t="shared" si="54"/>
        <v>24.187438498669419</v>
      </c>
    </row>
    <row r="287" spans="1:15">
      <c r="A287" s="3">
        <v>39365</v>
      </c>
      <c r="B287" s="4">
        <v>5441.45</v>
      </c>
      <c r="C287" s="4">
        <v>272.56</v>
      </c>
      <c r="D287" s="4">
        <v>314.82</v>
      </c>
      <c r="E287" s="4">
        <f t="shared" si="45"/>
        <v>173</v>
      </c>
      <c r="F287" s="4">
        <f t="shared" si="46"/>
        <v>192</v>
      </c>
      <c r="G287" s="4">
        <f t="shared" si="44"/>
        <v>294.78991780821917</v>
      </c>
      <c r="H287" s="3">
        <f t="shared" si="47"/>
        <v>39365</v>
      </c>
      <c r="I287" s="1">
        <f t="shared" si="48"/>
        <v>18.458738482162175</v>
      </c>
      <c r="J287" s="1">
        <f t="shared" si="49"/>
        <v>16.167070030616742</v>
      </c>
      <c r="K287" s="1">
        <f t="shared" si="50"/>
        <v>13.493613874599184</v>
      </c>
      <c r="L287" s="1">
        <f t="shared" si="51"/>
        <v>18.8405261866343</v>
      </c>
      <c r="M287" s="1">
        <f t="shared" si="52"/>
        <v>10.820157718581624</v>
      </c>
      <c r="N287" s="1">
        <f t="shared" si="53"/>
        <v>21.513982342651857</v>
      </c>
      <c r="O287" s="1">
        <f t="shared" si="54"/>
        <v>24.187438498669419</v>
      </c>
    </row>
    <row r="288" spans="1:15">
      <c r="A288" s="3">
        <v>39366</v>
      </c>
      <c r="B288" s="4">
        <v>5524.85</v>
      </c>
      <c r="C288" s="4">
        <v>272.85000000000002</v>
      </c>
      <c r="D288" s="4">
        <v>314.7</v>
      </c>
      <c r="E288" s="4">
        <f t="shared" si="45"/>
        <v>172</v>
      </c>
      <c r="F288" s="4">
        <f t="shared" si="46"/>
        <v>193</v>
      </c>
      <c r="G288" s="4">
        <f t="shared" si="44"/>
        <v>294.97890410958905</v>
      </c>
      <c r="H288" s="3">
        <f t="shared" si="47"/>
        <v>39366</v>
      </c>
      <c r="I288" s="1">
        <f t="shared" si="48"/>
        <v>18.729644469583615</v>
      </c>
      <c r="J288" s="1">
        <f t="shared" si="49"/>
        <v>16.167070030616742</v>
      </c>
      <c r="K288" s="1">
        <f t="shared" si="50"/>
        <v>13.493613874599184</v>
      </c>
      <c r="L288" s="1">
        <f t="shared" si="51"/>
        <v>18.8405261866343</v>
      </c>
      <c r="M288" s="1">
        <f t="shared" si="52"/>
        <v>10.820157718581624</v>
      </c>
      <c r="N288" s="1">
        <f t="shared" si="53"/>
        <v>21.513982342651857</v>
      </c>
      <c r="O288" s="1">
        <f t="shared" si="54"/>
        <v>24.187438498669419</v>
      </c>
    </row>
    <row r="289" spans="1:15">
      <c r="A289" s="3">
        <v>39367</v>
      </c>
      <c r="B289" s="4">
        <v>5428.25</v>
      </c>
      <c r="C289" s="4">
        <v>272.43</v>
      </c>
      <c r="D289" s="4">
        <v>314.19</v>
      </c>
      <c r="E289" s="4">
        <f t="shared" si="45"/>
        <v>171</v>
      </c>
      <c r="F289" s="4">
        <f t="shared" si="46"/>
        <v>194</v>
      </c>
      <c r="G289" s="4">
        <f t="shared" si="44"/>
        <v>294.62572602739726</v>
      </c>
      <c r="H289" s="3">
        <f t="shared" si="47"/>
        <v>39367</v>
      </c>
      <c r="I289" s="1">
        <f t="shared" si="48"/>
        <v>18.424222735713265</v>
      </c>
      <c r="J289" s="1">
        <f t="shared" si="49"/>
        <v>16.167070030616742</v>
      </c>
      <c r="K289" s="1">
        <f t="shared" si="50"/>
        <v>13.493613874599184</v>
      </c>
      <c r="L289" s="1">
        <f t="shared" si="51"/>
        <v>18.8405261866343</v>
      </c>
      <c r="M289" s="1">
        <f t="shared" si="52"/>
        <v>10.820157718581624</v>
      </c>
      <c r="N289" s="1">
        <f t="shared" si="53"/>
        <v>21.513982342651857</v>
      </c>
      <c r="O289" s="1">
        <f t="shared" si="54"/>
        <v>24.187438498669419</v>
      </c>
    </row>
    <row r="290" spans="1:15">
      <c r="A290" s="3">
        <v>39368</v>
      </c>
      <c r="B290" s="4">
        <v>5428.25</v>
      </c>
      <c r="C290" s="4">
        <v>272.48</v>
      </c>
      <c r="D290" s="4">
        <v>314.2</v>
      </c>
      <c r="E290" s="4">
        <f t="shared" si="45"/>
        <v>170</v>
      </c>
      <c r="F290" s="4">
        <f t="shared" si="46"/>
        <v>195</v>
      </c>
      <c r="G290" s="4">
        <f t="shared" si="44"/>
        <v>294.76876712328766</v>
      </c>
      <c r="H290" s="3">
        <f t="shared" si="47"/>
        <v>39368</v>
      </c>
      <c r="I290" s="1">
        <f t="shared" si="48"/>
        <v>18.415282097134881</v>
      </c>
      <c r="J290" s="1">
        <f t="shared" si="49"/>
        <v>16.167070030616742</v>
      </c>
      <c r="K290" s="1">
        <f t="shared" si="50"/>
        <v>13.493613874599184</v>
      </c>
      <c r="L290" s="1">
        <f t="shared" si="51"/>
        <v>18.8405261866343</v>
      </c>
      <c r="M290" s="1">
        <f t="shared" si="52"/>
        <v>10.820157718581624</v>
      </c>
      <c r="N290" s="1">
        <f t="shared" si="53"/>
        <v>21.513982342651857</v>
      </c>
      <c r="O290" s="1">
        <f t="shared" si="54"/>
        <v>24.187438498669419</v>
      </c>
    </row>
    <row r="291" spans="1:15">
      <c r="A291" s="3">
        <v>39369</v>
      </c>
      <c r="B291" s="4">
        <v>5428.25</v>
      </c>
      <c r="C291" s="4">
        <v>272.69</v>
      </c>
      <c r="D291" s="4">
        <v>314.25</v>
      </c>
      <c r="E291" s="4">
        <f t="shared" si="45"/>
        <v>169</v>
      </c>
      <c r="F291" s="4">
        <f t="shared" si="46"/>
        <v>196</v>
      </c>
      <c r="G291" s="4">
        <f t="shared" si="44"/>
        <v>295.0071506849315</v>
      </c>
      <c r="H291" s="3">
        <f t="shared" si="47"/>
        <v>39369</v>
      </c>
      <c r="I291" s="1">
        <f t="shared" si="48"/>
        <v>18.400401439073544</v>
      </c>
      <c r="J291" s="1">
        <f t="shared" si="49"/>
        <v>16.167070030616742</v>
      </c>
      <c r="K291" s="1">
        <f t="shared" si="50"/>
        <v>13.493613874599184</v>
      </c>
      <c r="L291" s="1">
        <f t="shared" si="51"/>
        <v>18.8405261866343</v>
      </c>
      <c r="M291" s="1">
        <f t="shared" si="52"/>
        <v>10.820157718581624</v>
      </c>
      <c r="N291" s="1">
        <f t="shared" si="53"/>
        <v>21.513982342651857</v>
      </c>
      <c r="O291" s="1">
        <f t="shared" si="54"/>
        <v>24.187438498669419</v>
      </c>
    </row>
    <row r="292" spans="1:15">
      <c r="A292" s="3">
        <v>39370</v>
      </c>
      <c r="B292" s="4">
        <v>5670.4</v>
      </c>
      <c r="C292" s="4">
        <v>272.39999999999998</v>
      </c>
      <c r="D292" s="4">
        <v>314.36</v>
      </c>
      <c r="E292" s="4">
        <f t="shared" si="45"/>
        <v>168</v>
      </c>
      <c r="F292" s="4">
        <f t="shared" si="46"/>
        <v>197</v>
      </c>
      <c r="G292" s="4">
        <f t="shared" si="44"/>
        <v>295.04690410958904</v>
      </c>
      <c r="H292" s="3">
        <f t="shared" si="47"/>
        <v>39370</v>
      </c>
      <c r="I292" s="1">
        <f t="shared" si="48"/>
        <v>19.218639209628336</v>
      </c>
      <c r="J292" s="1">
        <f t="shared" si="49"/>
        <v>16.167070030616742</v>
      </c>
      <c r="K292" s="1">
        <f t="shared" si="50"/>
        <v>13.493613874599184</v>
      </c>
      <c r="L292" s="1">
        <f t="shared" si="51"/>
        <v>18.8405261866343</v>
      </c>
      <c r="M292" s="1">
        <f t="shared" si="52"/>
        <v>10.820157718581624</v>
      </c>
      <c r="N292" s="1">
        <f t="shared" si="53"/>
        <v>21.513982342651857</v>
      </c>
      <c r="O292" s="1">
        <f t="shared" si="54"/>
        <v>24.187438498669419</v>
      </c>
    </row>
    <row r="293" spans="1:15">
      <c r="A293" s="3">
        <v>39371</v>
      </c>
      <c r="B293" s="4">
        <v>5668.05</v>
      </c>
      <c r="C293" s="4">
        <v>272.41000000000003</v>
      </c>
      <c r="D293" s="4">
        <v>314.26</v>
      </c>
      <c r="E293" s="4">
        <f t="shared" si="45"/>
        <v>167</v>
      </c>
      <c r="F293" s="4">
        <f t="shared" si="46"/>
        <v>198</v>
      </c>
      <c r="G293" s="4">
        <f t="shared" si="44"/>
        <v>295.11219178082189</v>
      </c>
      <c r="H293" s="3">
        <f t="shared" si="47"/>
        <v>39371</v>
      </c>
      <c r="I293" s="1">
        <f t="shared" si="48"/>
        <v>19.206424396758329</v>
      </c>
      <c r="J293" s="1">
        <f t="shared" si="49"/>
        <v>16.167070030616742</v>
      </c>
      <c r="K293" s="1">
        <f t="shared" si="50"/>
        <v>13.493613874599184</v>
      </c>
      <c r="L293" s="1">
        <f t="shared" si="51"/>
        <v>18.8405261866343</v>
      </c>
      <c r="M293" s="1">
        <f t="shared" si="52"/>
        <v>10.820157718581624</v>
      </c>
      <c r="N293" s="1">
        <f t="shared" si="53"/>
        <v>21.513982342651857</v>
      </c>
      <c r="O293" s="1">
        <f t="shared" si="54"/>
        <v>24.187438498669419</v>
      </c>
    </row>
    <row r="294" spans="1:15">
      <c r="A294" s="3">
        <v>39372</v>
      </c>
      <c r="B294" s="4">
        <v>5559.3</v>
      </c>
      <c r="C294" s="4">
        <v>272.23</v>
      </c>
      <c r="D294" s="4">
        <v>314.16000000000003</v>
      </c>
      <c r="E294" s="4">
        <f t="shared" si="45"/>
        <v>166</v>
      </c>
      <c r="F294" s="4">
        <f t="shared" si="46"/>
        <v>199</v>
      </c>
      <c r="G294" s="4">
        <f t="shared" si="44"/>
        <v>295.09046575342467</v>
      </c>
      <c r="H294" s="3">
        <f t="shared" si="47"/>
        <v>39372</v>
      </c>
      <c r="I294" s="1">
        <f t="shared" si="48"/>
        <v>18.839307416476508</v>
      </c>
      <c r="J294" s="1">
        <f t="shared" si="49"/>
        <v>16.167070030616742</v>
      </c>
      <c r="K294" s="1">
        <f t="shared" si="50"/>
        <v>13.493613874599184</v>
      </c>
      <c r="L294" s="1">
        <f t="shared" si="51"/>
        <v>18.8405261866343</v>
      </c>
      <c r="M294" s="1">
        <f t="shared" si="52"/>
        <v>10.820157718581624</v>
      </c>
      <c r="N294" s="1">
        <f t="shared" si="53"/>
        <v>21.513982342651857</v>
      </c>
      <c r="O294" s="1">
        <f t="shared" si="54"/>
        <v>24.187438498669419</v>
      </c>
    </row>
    <row r="295" spans="1:15">
      <c r="A295" s="3">
        <v>39373</v>
      </c>
      <c r="B295" s="4">
        <v>5351</v>
      </c>
      <c r="C295" s="4">
        <v>272.39999999999998</v>
      </c>
      <c r="D295" s="4">
        <v>313.85000000000002</v>
      </c>
      <c r="E295" s="4">
        <f t="shared" si="45"/>
        <v>165</v>
      </c>
      <c r="F295" s="4">
        <f t="shared" si="46"/>
        <v>200</v>
      </c>
      <c r="G295" s="4">
        <f t="shared" si="44"/>
        <v>295.1123287671233</v>
      </c>
      <c r="H295" s="3">
        <f t="shared" si="47"/>
        <v>39373</v>
      </c>
      <c r="I295" s="1">
        <f t="shared" si="48"/>
        <v>18.132078799806898</v>
      </c>
      <c r="J295" s="1">
        <f t="shared" si="49"/>
        <v>16.167070030616742</v>
      </c>
      <c r="K295" s="1">
        <f t="shared" si="50"/>
        <v>13.493613874599184</v>
      </c>
      <c r="L295" s="1">
        <f t="shared" si="51"/>
        <v>18.8405261866343</v>
      </c>
      <c r="M295" s="1">
        <f t="shared" si="52"/>
        <v>10.820157718581624</v>
      </c>
      <c r="N295" s="1">
        <f t="shared" si="53"/>
        <v>21.513982342651857</v>
      </c>
      <c r="O295" s="1">
        <f t="shared" si="54"/>
        <v>24.187438498669419</v>
      </c>
    </row>
    <row r="296" spans="1:15">
      <c r="A296" s="3">
        <v>39374</v>
      </c>
      <c r="B296" s="4">
        <v>5215.3</v>
      </c>
      <c r="C296" s="4">
        <v>271.67</v>
      </c>
      <c r="D296" s="4">
        <v>312.86</v>
      </c>
      <c r="E296" s="4">
        <f t="shared" si="45"/>
        <v>164</v>
      </c>
      <c r="F296" s="4">
        <f t="shared" si="46"/>
        <v>201</v>
      </c>
      <c r="G296" s="4">
        <f t="shared" si="44"/>
        <v>294.35271232876715</v>
      </c>
      <c r="H296" s="3">
        <f t="shared" si="47"/>
        <v>39374</v>
      </c>
      <c r="I296" s="1">
        <f t="shared" si="48"/>
        <v>17.717859498352269</v>
      </c>
      <c r="J296" s="1">
        <f t="shared" si="49"/>
        <v>16.167070030616742</v>
      </c>
      <c r="K296" s="1">
        <f t="shared" si="50"/>
        <v>13.493613874599184</v>
      </c>
      <c r="L296" s="1">
        <f t="shared" si="51"/>
        <v>18.8405261866343</v>
      </c>
      <c r="M296" s="1">
        <f t="shared" si="52"/>
        <v>10.820157718581624</v>
      </c>
      <c r="N296" s="1">
        <f t="shared" si="53"/>
        <v>21.513982342651857</v>
      </c>
      <c r="O296" s="1">
        <f t="shared" si="54"/>
        <v>24.187438498669419</v>
      </c>
    </row>
    <row r="297" spans="1:15">
      <c r="A297" s="3">
        <v>39375</v>
      </c>
      <c r="B297" s="4">
        <v>5215.3</v>
      </c>
      <c r="C297" s="4">
        <v>271.67</v>
      </c>
      <c r="D297" s="4">
        <v>312.87</v>
      </c>
      <c r="E297" s="4">
        <f t="shared" si="45"/>
        <v>163</v>
      </c>
      <c r="F297" s="4">
        <f t="shared" si="46"/>
        <v>202</v>
      </c>
      <c r="G297" s="4">
        <f t="shared" si="44"/>
        <v>294.47109589041094</v>
      </c>
      <c r="H297" s="3">
        <f t="shared" si="47"/>
        <v>39375</v>
      </c>
      <c r="I297" s="1">
        <f t="shared" si="48"/>
        <v>17.710736546927183</v>
      </c>
      <c r="J297" s="1">
        <f t="shared" si="49"/>
        <v>16.167070030616742</v>
      </c>
      <c r="K297" s="1">
        <f t="shared" si="50"/>
        <v>13.493613874599184</v>
      </c>
      <c r="L297" s="1">
        <f t="shared" si="51"/>
        <v>18.8405261866343</v>
      </c>
      <c r="M297" s="1">
        <f t="shared" si="52"/>
        <v>10.820157718581624</v>
      </c>
      <c r="N297" s="1">
        <f t="shared" si="53"/>
        <v>21.513982342651857</v>
      </c>
      <c r="O297" s="1">
        <f t="shared" si="54"/>
        <v>24.187438498669419</v>
      </c>
    </row>
    <row r="298" spans="1:15">
      <c r="A298" s="3">
        <v>39376</v>
      </c>
      <c r="B298" s="4">
        <v>5215.3</v>
      </c>
      <c r="C298" s="4">
        <v>271.5</v>
      </c>
      <c r="D298" s="4">
        <v>312.94</v>
      </c>
      <c r="E298" s="4">
        <f t="shared" si="45"/>
        <v>162</v>
      </c>
      <c r="F298" s="4">
        <f t="shared" si="46"/>
        <v>203</v>
      </c>
      <c r="G298" s="4">
        <f t="shared" si="44"/>
        <v>294.54745205479452</v>
      </c>
      <c r="H298" s="3">
        <f t="shared" si="47"/>
        <v>39376</v>
      </c>
      <c r="I298" s="1">
        <f t="shared" si="48"/>
        <v>17.706145354908045</v>
      </c>
      <c r="J298" s="1">
        <f t="shared" si="49"/>
        <v>16.167070030616742</v>
      </c>
      <c r="K298" s="1">
        <f t="shared" si="50"/>
        <v>13.493613874599184</v>
      </c>
      <c r="L298" s="1">
        <f t="shared" si="51"/>
        <v>18.8405261866343</v>
      </c>
      <c r="M298" s="1">
        <f t="shared" si="52"/>
        <v>10.820157718581624</v>
      </c>
      <c r="N298" s="1">
        <f t="shared" si="53"/>
        <v>21.513982342651857</v>
      </c>
      <c r="O298" s="1">
        <f t="shared" si="54"/>
        <v>24.187438498669419</v>
      </c>
    </row>
    <row r="299" spans="1:15">
      <c r="A299" s="3">
        <v>39377</v>
      </c>
      <c r="B299" s="4">
        <v>5184</v>
      </c>
      <c r="C299" s="4">
        <v>271.89</v>
      </c>
      <c r="D299" s="4">
        <v>313.13</v>
      </c>
      <c r="E299" s="4">
        <f t="shared" si="45"/>
        <v>161</v>
      </c>
      <c r="F299" s="4">
        <f t="shared" si="46"/>
        <v>204</v>
      </c>
      <c r="G299" s="4">
        <f t="shared" si="44"/>
        <v>294.93920547945203</v>
      </c>
      <c r="H299" s="3">
        <f t="shared" si="47"/>
        <v>39377</v>
      </c>
      <c r="I299" s="1">
        <f t="shared" si="48"/>
        <v>17.576503576636785</v>
      </c>
      <c r="J299" s="1">
        <f t="shared" si="49"/>
        <v>16.167070030616742</v>
      </c>
      <c r="K299" s="1">
        <f t="shared" si="50"/>
        <v>13.493613874599184</v>
      </c>
      <c r="L299" s="1">
        <f t="shared" si="51"/>
        <v>18.8405261866343</v>
      </c>
      <c r="M299" s="1">
        <f t="shared" si="52"/>
        <v>10.820157718581624</v>
      </c>
      <c r="N299" s="1">
        <f t="shared" si="53"/>
        <v>21.513982342651857</v>
      </c>
      <c r="O299" s="1">
        <f t="shared" si="54"/>
        <v>24.187438498669419</v>
      </c>
    </row>
    <row r="300" spans="1:15">
      <c r="A300" s="3">
        <v>39378</v>
      </c>
      <c r="B300" s="4">
        <v>5473.7</v>
      </c>
      <c r="C300" s="4">
        <v>272.60000000000002</v>
      </c>
      <c r="D300" s="4">
        <v>313.81</v>
      </c>
      <c r="E300" s="4">
        <f t="shared" si="45"/>
        <v>160</v>
      </c>
      <c r="F300" s="4">
        <f t="shared" si="46"/>
        <v>205</v>
      </c>
      <c r="G300" s="4">
        <f t="shared" si="44"/>
        <v>295.74534246575342</v>
      </c>
      <c r="H300" s="3">
        <f t="shared" si="47"/>
        <v>39378</v>
      </c>
      <c r="I300" s="1">
        <f t="shared" si="48"/>
        <v>18.508152839748746</v>
      </c>
      <c r="J300" s="1">
        <f t="shared" si="49"/>
        <v>16.167070030616742</v>
      </c>
      <c r="K300" s="1">
        <f t="shared" si="50"/>
        <v>13.493613874599184</v>
      </c>
      <c r="L300" s="1">
        <f t="shared" si="51"/>
        <v>18.8405261866343</v>
      </c>
      <c r="M300" s="1">
        <f t="shared" si="52"/>
        <v>10.820157718581624</v>
      </c>
      <c r="N300" s="1">
        <f t="shared" si="53"/>
        <v>21.513982342651857</v>
      </c>
      <c r="O300" s="1">
        <f t="shared" si="54"/>
        <v>24.187438498669419</v>
      </c>
    </row>
    <row r="301" spans="1:15">
      <c r="A301" s="3">
        <v>39379</v>
      </c>
      <c r="B301" s="4">
        <v>5496.15</v>
      </c>
      <c r="C301" s="4">
        <v>271.97000000000003</v>
      </c>
      <c r="D301" s="4">
        <v>312.41000000000003</v>
      </c>
      <c r="E301" s="4">
        <f t="shared" si="45"/>
        <v>159</v>
      </c>
      <c r="F301" s="4">
        <f t="shared" si="46"/>
        <v>206</v>
      </c>
      <c r="G301" s="4">
        <f t="shared" si="44"/>
        <v>294.7936712328767</v>
      </c>
      <c r="H301" s="3">
        <f t="shared" si="47"/>
        <v>39379</v>
      </c>
      <c r="I301" s="1">
        <f t="shared" si="48"/>
        <v>18.644056967078622</v>
      </c>
      <c r="J301" s="1">
        <f t="shared" si="49"/>
        <v>16.167070030616742</v>
      </c>
      <c r="K301" s="1">
        <f t="shared" si="50"/>
        <v>13.493613874599184</v>
      </c>
      <c r="L301" s="1">
        <f t="shared" si="51"/>
        <v>18.8405261866343</v>
      </c>
      <c r="M301" s="1">
        <f t="shared" si="52"/>
        <v>10.820157718581624</v>
      </c>
      <c r="N301" s="1">
        <f t="shared" si="53"/>
        <v>21.513982342651857</v>
      </c>
      <c r="O301" s="1">
        <f t="shared" si="54"/>
        <v>24.187438498669419</v>
      </c>
    </row>
    <row r="302" spans="1:15">
      <c r="A302" s="3">
        <v>39380</v>
      </c>
      <c r="B302" s="4">
        <v>5568.95</v>
      </c>
      <c r="C302" s="4">
        <v>271.77999999999997</v>
      </c>
      <c r="D302" s="4">
        <v>312.16000000000003</v>
      </c>
      <c r="E302" s="4">
        <f t="shared" si="45"/>
        <v>158</v>
      </c>
      <c r="F302" s="4">
        <f t="shared" si="46"/>
        <v>207</v>
      </c>
      <c r="G302" s="4">
        <f t="shared" si="44"/>
        <v>294.68043835616436</v>
      </c>
      <c r="H302" s="3">
        <f t="shared" si="47"/>
        <v>39380</v>
      </c>
      <c r="I302" s="1">
        <f t="shared" si="48"/>
        <v>18.898268344738614</v>
      </c>
      <c r="J302" s="1">
        <f t="shared" si="49"/>
        <v>16.167070030616742</v>
      </c>
      <c r="K302" s="1">
        <f t="shared" si="50"/>
        <v>13.493613874599184</v>
      </c>
      <c r="L302" s="1">
        <f t="shared" si="51"/>
        <v>18.8405261866343</v>
      </c>
      <c r="M302" s="1">
        <f t="shared" si="52"/>
        <v>10.820157718581624</v>
      </c>
      <c r="N302" s="1">
        <f t="shared" si="53"/>
        <v>21.513982342651857</v>
      </c>
      <c r="O302" s="1">
        <f t="shared" si="54"/>
        <v>24.187438498669419</v>
      </c>
    </row>
    <row r="303" spans="1:15">
      <c r="A303" s="3">
        <v>39381</v>
      </c>
      <c r="B303" s="4">
        <v>5702.3</v>
      </c>
      <c r="C303" s="4">
        <v>272.37</v>
      </c>
      <c r="D303" s="4">
        <v>312.76</v>
      </c>
      <c r="E303" s="4">
        <f t="shared" si="45"/>
        <v>157</v>
      </c>
      <c r="F303" s="4">
        <f t="shared" si="46"/>
        <v>208</v>
      </c>
      <c r="G303" s="4">
        <f t="shared" si="44"/>
        <v>295.38676712328771</v>
      </c>
      <c r="H303" s="3">
        <f t="shared" si="47"/>
        <v>39381</v>
      </c>
      <c r="I303" s="1">
        <f t="shared" si="48"/>
        <v>19.304520833934276</v>
      </c>
      <c r="J303" s="1">
        <f t="shared" si="49"/>
        <v>16.167070030616742</v>
      </c>
      <c r="K303" s="1">
        <f t="shared" si="50"/>
        <v>13.493613874599184</v>
      </c>
      <c r="L303" s="1">
        <f t="shared" si="51"/>
        <v>18.8405261866343</v>
      </c>
      <c r="M303" s="1">
        <f t="shared" si="52"/>
        <v>10.820157718581624</v>
      </c>
      <c r="N303" s="1">
        <f t="shared" si="53"/>
        <v>21.513982342651857</v>
      </c>
      <c r="O303" s="1">
        <f t="shared" si="54"/>
        <v>24.187438498669419</v>
      </c>
    </row>
    <row r="304" spans="1:15">
      <c r="A304" s="3">
        <v>39382</v>
      </c>
      <c r="B304" s="4">
        <v>5702.3</v>
      </c>
      <c r="C304" s="4">
        <v>272.73</v>
      </c>
      <c r="D304" s="4">
        <v>313.18</v>
      </c>
      <c r="E304" s="4">
        <f t="shared" si="45"/>
        <v>156</v>
      </c>
      <c r="F304" s="4">
        <f t="shared" si="46"/>
        <v>209</v>
      </c>
      <c r="G304" s="4">
        <f t="shared" si="44"/>
        <v>295.89178082191779</v>
      </c>
      <c r="H304" s="3">
        <f t="shared" si="47"/>
        <v>39382</v>
      </c>
      <c r="I304" s="1">
        <f t="shared" si="48"/>
        <v>19.271572816792517</v>
      </c>
      <c r="J304" s="1">
        <f t="shared" si="49"/>
        <v>16.167070030616742</v>
      </c>
      <c r="K304" s="1">
        <f t="shared" si="50"/>
        <v>13.493613874599184</v>
      </c>
      <c r="L304" s="1">
        <f t="shared" si="51"/>
        <v>18.8405261866343</v>
      </c>
      <c r="M304" s="1">
        <f t="shared" si="52"/>
        <v>10.820157718581624</v>
      </c>
      <c r="N304" s="1">
        <f t="shared" si="53"/>
        <v>21.513982342651857</v>
      </c>
      <c r="O304" s="1">
        <f t="shared" si="54"/>
        <v>24.187438498669419</v>
      </c>
    </row>
    <row r="305" spans="1:15">
      <c r="A305" s="3">
        <v>39383</v>
      </c>
      <c r="B305" s="4">
        <v>5702.3</v>
      </c>
      <c r="C305" s="4">
        <v>272.77</v>
      </c>
      <c r="D305" s="4">
        <v>313.54000000000002</v>
      </c>
      <c r="E305" s="4">
        <f t="shared" si="45"/>
        <v>155</v>
      </c>
      <c r="F305" s="4">
        <f t="shared" si="46"/>
        <v>210</v>
      </c>
      <c r="G305" s="4">
        <f t="shared" si="44"/>
        <v>296.22671232876712</v>
      </c>
      <c r="H305" s="3">
        <f t="shared" si="47"/>
        <v>39383</v>
      </c>
      <c r="I305" s="1">
        <f t="shared" si="48"/>
        <v>19.249783232483452</v>
      </c>
      <c r="J305" s="1">
        <f t="shared" si="49"/>
        <v>16.167070030616742</v>
      </c>
      <c r="K305" s="1">
        <f t="shared" si="50"/>
        <v>13.493613874599184</v>
      </c>
      <c r="L305" s="1">
        <f t="shared" si="51"/>
        <v>18.8405261866343</v>
      </c>
      <c r="M305" s="1">
        <f t="shared" si="52"/>
        <v>10.820157718581624</v>
      </c>
      <c r="N305" s="1">
        <f t="shared" si="53"/>
        <v>21.513982342651857</v>
      </c>
      <c r="O305" s="1">
        <f t="shared" si="54"/>
        <v>24.187438498669419</v>
      </c>
    </row>
    <row r="306" spans="1:15">
      <c r="A306" s="3">
        <v>39384</v>
      </c>
      <c r="B306" s="4">
        <v>5905.9</v>
      </c>
      <c r="C306" s="4">
        <v>274.41000000000003</v>
      </c>
      <c r="D306" s="4">
        <v>315.54000000000002</v>
      </c>
      <c r="E306" s="4">
        <f t="shared" si="45"/>
        <v>154</v>
      </c>
      <c r="F306" s="4">
        <f t="shared" si="46"/>
        <v>211</v>
      </c>
      <c r="G306" s="4">
        <f t="shared" si="44"/>
        <v>298.18652054794524</v>
      </c>
      <c r="H306" s="3">
        <f t="shared" si="47"/>
        <v>39384</v>
      </c>
      <c r="I306" s="1">
        <f t="shared" si="48"/>
        <v>19.806059607078694</v>
      </c>
      <c r="J306" s="1">
        <f t="shared" si="49"/>
        <v>16.167070030616742</v>
      </c>
      <c r="K306" s="1">
        <f t="shared" si="50"/>
        <v>13.493613874599184</v>
      </c>
      <c r="L306" s="1">
        <f t="shared" si="51"/>
        <v>18.8405261866343</v>
      </c>
      <c r="M306" s="1">
        <f t="shared" si="52"/>
        <v>10.820157718581624</v>
      </c>
      <c r="N306" s="1">
        <f t="shared" si="53"/>
        <v>21.513982342651857</v>
      </c>
      <c r="O306" s="1">
        <f t="shared" si="54"/>
        <v>24.187438498669419</v>
      </c>
    </row>
    <row r="307" spans="1:15">
      <c r="A307" s="3">
        <v>39385</v>
      </c>
      <c r="B307" s="4">
        <v>5868.75</v>
      </c>
      <c r="C307" s="4">
        <v>276.42</v>
      </c>
      <c r="D307" s="4">
        <v>316.77</v>
      </c>
      <c r="E307" s="4">
        <f t="shared" si="45"/>
        <v>153</v>
      </c>
      <c r="F307" s="4">
        <f t="shared" si="46"/>
        <v>212</v>
      </c>
      <c r="G307" s="4">
        <f t="shared" si="44"/>
        <v>299.85616438356163</v>
      </c>
      <c r="H307" s="3">
        <f t="shared" si="47"/>
        <v>39385</v>
      </c>
      <c r="I307" s="1">
        <f t="shared" si="48"/>
        <v>19.57188377989447</v>
      </c>
      <c r="J307" s="1">
        <f t="shared" si="49"/>
        <v>16.167070030616742</v>
      </c>
      <c r="K307" s="1">
        <f t="shared" si="50"/>
        <v>13.493613874599184</v>
      </c>
      <c r="L307" s="1">
        <f t="shared" si="51"/>
        <v>18.8405261866343</v>
      </c>
      <c r="M307" s="1">
        <f t="shared" si="52"/>
        <v>10.820157718581624</v>
      </c>
      <c r="N307" s="1">
        <f t="shared" si="53"/>
        <v>21.513982342651857</v>
      </c>
      <c r="O307" s="1">
        <f t="shared" si="54"/>
        <v>24.187438498669419</v>
      </c>
    </row>
    <row r="308" spans="1:15">
      <c r="A308" s="3">
        <v>39386</v>
      </c>
      <c r="B308" s="4">
        <v>5900.65</v>
      </c>
      <c r="C308" s="4">
        <v>276.68</v>
      </c>
      <c r="D308" s="4">
        <v>315.94</v>
      </c>
      <c r="E308" s="4">
        <f t="shared" si="45"/>
        <v>152</v>
      </c>
      <c r="F308" s="4">
        <f t="shared" si="46"/>
        <v>213</v>
      </c>
      <c r="G308" s="4">
        <f t="shared" si="44"/>
        <v>299.59063013698631</v>
      </c>
      <c r="H308" s="3">
        <f t="shared" si="47"/>
        <v>39386</v>
      </c>
      <c r="I308" s="1">
        <f t="shared" si="48"/>
        <v>19.695709432908355</v>
      </c>
      <c r="J308" s="1">
        <f t="shared" si="49"/>
        <v>16.167070030616742</v>
      </c>
      <c r="K308" s="1">
        <f t="shared" si="50"/>
        <v>13.493613874599184</v>
      </c>
      <c r="L308" s="1">
        <f t="shared" si="51"/>
        <v>18.8405261866343</v>
      </c>
      <c r="M308" s="1">
        <f t="shared" si="52"/>
        <v>10.820157718581624</v>
      </c>
      <c r="N308" s="1">
        <f t="shared" si="53"/>
        <v>21.513982342651857</v>
      </c>
      <c r="O308" s="1">
        <f t="shared" si="54"/>
        <v>24.187438498669419</v>
      </c>
    </row>
    <row r="309" spans="1:15">
      <c r="A309" s="3">
        <v>39387</v>
      </c>
      <c r="B309" s="4">
        <v>5866.45</v>
      </c>
      <c r="C309" s="4">
        <v>274.95</v>
      </c>
      <c r="D309" s="4">
        <v>314.08999999999997</v>
      </c>
      <c r="E309" s="4">
        <f t="shared" si="45"/>
        <v>151</v>
      </c>
      <c r="F309" s="4">
        <f t="shared" si="46"/>
        <v>214</v>
      </c>
      <c r="G309" s="4">
        <f t="shared" si="44"/>
        <v>297.89783561643833</v>
      </c>
      <c r="H309" s="3">
        <f t="shared" si="47"/>
        <v>39387</v>
      </c>
      <c r="I309" s="1">
        <f t="shared" si="48"/>
        <v>19.69282518572378</v>
      </c>
      <c r="J309" s="1">
        <f t="shared" si="49"/>
        <v>16.167070030616742</v>
      </c>
      <c r="K309" s="1">
        <f t="shared" si="50"/>
        <v>13.493613874599184</v>
      </c>
      <c r="L309" s="1">
        <f t="shared" si="51"/>
        <v>18.8405261866343</v>
      </c>
      <c r="M309" s="1">
        <f t="shared" si="52"/>
        <v>10.820157718581624</v>
      </c>
      <c r="N309" s="1">
        <f t="shared" si="53"/>
        <v>21.513982342651857</v>
      </c>
      <c r="O309" s="1">
        <f t="shared" si="54"/>
        <v>24.187438498669419</v>
      </c>
    </row>
    <row r="310" spans="1:15">
      <c r="A310" s="3">
        <v>39388</v>
      </c>
      <c r="B310" s="4">
        <v>5932.4</v>
      </c>
      <c r="C310" s="4">
        <v>275.39999999999998</v>
      </c>
      <c r="D310" s="4">
        <v>314.5</v>
      </c>
      <c r="E310" s="4">
        <f t="shared" si="45"/>
        <v>150</v>
      </c>
      <c r="F310" s="4">
        <f t="shared" si="46"/>
        <v>215</v>
      </c>
      <c r="G310" s="4">
        <f t="shared" si="44"/>
        <v>298.43150684931504</v>
      </c>
      <c r="H310" s="3">
        <f t="shared" si="47"/>
        <v>39388</v>
      </c>
      <c r="I310" s="1">
        <f t="shared" si="48"/>
        <v>19.878598150145741</v>
      </c>
      <c r="J310" s="1">
        <f t="shared" si="49"/>
        <v>16.167070030616742</v>
      </c>
      <c r="K310" s="1">
        <f t="shared" si="50"/>
        <v>13.493613874599184</v>
      </c>
      <c r="L310" s="1">
        <f t="shared" si="51"/>
        <v>18.8405261866343</v>
      </c>
      <c r="M310" s="1">
        <f t="shared" si="52"/>
        <v>10.820157718581624</v>
      </c>
      <c r="N310" s="1">
        <f t="shared" si="53"/>
        <v>21.513982342651857</v>
      </c>
      <c r="O310" s="1">
        <f t="shared" si="54"/>
        <v>24.187438498669419</v>
      </c>
    </row>
    <row r="311" spans="1:15">
      <c r="A311" s="3">
        <v>39389</v>
      </c>
      <c r="B311" s="4">
        <v>5932.4</v>
      </c>
      <c r="C311" s="4">
        <v>275.35000000000002</v>
      </c>
      <c r="D311" s="4">
        <v>314.33999999999997</v>
      </c>
      <c r="E311" s="4">
        <f t="shared" si="45"/>
        <v>149</v>
      </c>
      <c r="F311" s="4">
        <f t="shared" si="46"/>
        <v>216</v>
      </c>
      <c r="G311" s="4">
        <f t="shared" si="44"/>
        <v>298.42353424657534</v>
      </c>
      <c r="H311" s="3">
        <f t="shared" si="47"/>
        <v>39389</v>
      </c>
      <c r="I311" s="1">
        <f t="shared" si="48"/>
        <v>19.879129221418228</v>
      </c>
      <c r="J311" s="1">
        <f t="shared" si="49"/>
        <v>16.167070030616742</v>
      </c>
      <c r="K311" s="1">
        <f t="shared" si="50"/>
        <v>13.493613874599184</v>
      </c>
      <c r="L311" s="1">
        <f t="shared" si="51"/>
        <v>18.8405261866343</v>
      </c>
      <c r="M311" s="1">
        <f t="shared" si="52"/>
        <v>10.820157718581624</v>
      </c>
      <c r="N311" s="1">
        <f t="shared" si="53"/>
        <v>21.513982342651857</v>
      </c>
      <c r="O311" s="1">
        <f t="shared" si="54"/>
        <v>24.187438498669419</v>
      </c>
    </row>
    <row r="312" spans="1:15">
      <c r="A312" s="3">
        <v>39390</v>
      </c>
      <c r="B312" s="4">
        <v>5932.4</v>
      </c>
      <c r="C312" s="4">
        <v>275.75</v>
      </c>
      <c r="D312" s="4">
        <v>314.85000000000002</v>
      </c>
      <c r="E312" s="4">
        <f t="shared" si="45"/>
        <v>148</v>
      </c>
      <c r="F312" s="4">
        <f t="shared" si="46"/>
        <v>217</v>
      </c>
      <c r="G312" s="4">
        <f t="shared" si="44"/>
        <v>298.99575342465755</v>
      </c>
      <c r="H312" s="3">
        <f t="shared" si="47"/>
        <v>39390</v>
      </c>
      <c r="I312" s="1">
        <f t="shared" si="48"/>
        <v>19.841084470435046</v>
      </c>
      <c r="J312" s="1">
        <f t="shared" si="49"/>
        <v>16.167070030616742</v>
      </c>
      <c r="K312" s="1">
        <f t="shared" si="50"/>
        <v>13.493613874599184</v>
      </c>
      <c r="L312" s="1">
        <f t="shared" si="51"/>
        <v>18.8405261866343</v>
      </c>
      <c r="M312" s="1">
        <f t="shared" si="52"/>
        <v>10.820157718581624</v>
      </c>
      <c r="N312" s="1">
        <f t="shared" si="53"/>
        <v>21.513982342651857</v>
      </c>
      <c r="O312" s="1">
        <f t="shared" si="54"/>
        <v>24.187438498669419</v>
      </c>
    </row>
    <row r="313" spans="1:15">
      <c r="A313" s="3">
        <v>39391</v>
      </c>
      <c r="B313" s="4">
        <v>5847.3</v>
      </c>
      <c r="C313" s="4">
        <v>277.69</v>
      </c>
      <c r="D313" s="4">
        <v>317.25</v>
      </c>
      <c r="E313" s="4">
        <f t="shared" si="45"/>
        <v>147</v>
      </c>
      <c r="F313" s="4">
        <f t="shared" si="46"/>
        <v>218</v>
      </c>
      <c r="G313" s="4">
        <f t="shared" ref="G313:G376" si="55">(E313*C313+F313*D313)/SUM(E313:F313)</f>
        <v>301.31761643835614</v>
      </c>
      <c r="H313" s="3">
        <f t="shared" si="47"/>
        <v>39391</v>
      </c>
      <c r="I313" s="1">
        <f t="shared" si="48"/>
        <v>19.405768800100166</v>
      </c>
      <c r="J313" s="1">
        <f t="shared" si="49"/>
        <v>16.167070030616742</v>
      </c>
      <c r="K313" s="1">
        <f t="shared" si="50"/>
        <v>13.493613874599184</v>
      </c>
      <c r="L313" s="1">
        <f t="shared" si="51"/>
        <v>18.8405261866343</v>
      </c>
      <c r="M313" s="1">
        <f t="shared" si="52"/>
        <v>10.820157718581624</v>
      </c>
      <c r="N313" s="1">
        <f t="shared" si="53"/>
        <v>21.513982342651857</v>
      </c>
      <c r="O313" s="1">
        <f t="shared" si="54"/>
        <v>24.187438498669419</v>
      </c>
    </row>
    <row r="314" spans="1:15">
      <c r="A314" s="3">
        <v>39392</v>
      </c>
      <c r="B314" s="4">
        <v>5786.5</v>
      </c>
      <c r="C314" s="4">
        <v>276.3</v>
      </c>
      <c r="D314" s="4">
        <v>319.18</v>
      </c>
      <c r="E314" s="4">
        <f t="shared" si="45"/>
        <v>146</v>
      </c>
      <c r="F314" s="4">
        <f t="shared" si="46"/>
        <v>219</v>
      </c>
      <c r="G314" s="4">
        <f t="shared" si="55"/>
        <v>302.02800000000002</v>
      </c>
      <c r="H314" s="3">
        <f t="shared" si="47"/>
        <v>39392</v>
      </c>
      <c r="I314" s="1">
        <f t="shared" si="48"/>
        <v>19.158819712079673</v>
      </c>
      <c r="J314" s="1">
        <f t="shared" si="49"/>
        <v>16.167070030616742</v>
      </c>
      <c r="K314" s="1">
        <f t="shared" si="50"/>
        <v>13.493613874599184</v>
      </c>
      <c r="L314" s="1">
        <f t="shared" si="51"/>
        <v>18.8405261866343</v>
      </c>
      <c r="M314" s="1">
        <f t="shared" si="52"/>
        <v>10.820157718581624</v>
      </c>
      <c r="N314" s="1">
        <f t="shared" si="53"/>
        <v>21.513982342651857</v>
      </c>
      <c r="O314" s="1">
        <f t="shared" si="54"/>
        <v>24.187438498669419</v>
      </c>
    </row>
    <row r="315" spans="1:15">
      <c r="A315" s="3">
        <v>39393</v>
      </c>
      <c r="B315" s="4">
        <v>5782.35</v>
      </c>
      <c r="C315" s="4">
        <v>277.76</v>
      </c>
      <c r="D315" s="4">
        <v>321.02999999999997</v>
      </c>
      <c r="E315" s="4">
        <f t="shared" si="45"/>
        <v>145</v>
      </c>
      <c r="F315" s="4">
        <f t="shared" si="46"/>
        <v>220</v>
      </c>
      <c r="G315" s="4">
        <f t="shared" si="55"/>
        <v>303.84054794520546</v>
      </c>
      <c r="H315" s="3">
        <f t="shared" si="47"/>
        <v>39393</v>
      </c>
      <c r="I315" s="1">
        <f t="shared" si="48"/>
        <v>19.030870103100224</v>
      </c>
      <c r="J315" s="1">
        <f t="shared" si="49"/>
        <v>16.167070030616742</v>
      </c>
      <c r="K315" s="1">
        <f t="shared" si="50"/>
        <v>13.493613874599184</v>
      </c>
      <c r="L315" s="1">
        <f t="shared" si="51"/>
        <v>18.8405261866343</v>
      </c>
      <c r="M315" s="1">
        <f t="shared" si="52"/>
        <v>10.820157718581624</v>
      </c>
      <c r="N315" s="1">
        <f t="shared" si="53"/>
        <v>21.513982342651857</v>
      </c>
      <c r="O315" s="1">
        <f t="shared" si="54"/>
        <v>24.187438498669419</v>
      </c>
    </row>
    <row r="316" spans="1:15">
      <c r="A316" s="3">
        <v>39394</v>
      </c>
      <c r="B316" s="4">
        <v>5698.75</v>
      </c>
      <c r="C316" s="4">
        <v>278.2</v>
      </c>
      <c r="D316" s="4">
        <v>322</v>
      </c>
      <c r="E316" s="4">
        <f t="shared" si="45"/>
        <v>144</v>
      </c>
      <c r="F316" s="4">
        <f t="shared" si="46"/>
        <v>221</v>
      </c>
      <c r="G316" s="4">
        <f t="shared" si="55"/>
        <v>304.71999999999997</v>
      </c>
      <c r="H316" s="3">
        <f t="shared" si="47"/>
        <v>39394</v>
      </c>
      <c r="I316" s="1">
        <f t="shared" si="48"/>
        <v>18.701594906799688</v>
      </c>
      <c r="J316" s="1">
        <f t="shared" si="49"/>
        <v>16.167070030616742</v>
      </c>
      <c r="K316" s="1">
        <f t="shared" si="50"/>
        <v>13.493613874599184</v>
      </c>
      <c r="L316" s="1">
        <f t="shared" si="51"/>
        <v>18.8405261866343</v>
      </c>
      <c r="M316" s="1">
        <f t="shared" si="52"/>
        <v>10.820157718581624</v>
      </c>
      <c r="N316" s="1">
        <f t="shared" si="53"/>
        <v>21.513982342651857</v>
      </c>
      <c r="O316" s="1">
        <f t="shared" si="54"/>
        <v>24.187438498669419</v>
      </c>
    </row>
    <row r="317" spans="1:15">
      <c r="A317" s="3">
        <v>39395</v>
      </c>
      <c r="B317" s="4">
        <v>5663.25</v>
      </c>
      <c r="C317" s="4">
        <v>278.39999999999998</v>
      </c>
      <c r="D317" s="4">
        <v>322.32</v>
      </c>
      <c r="E317" s="4">
        <f t="shared" si="45"/>
        <v>143</v>
      </c>
      <c r="F317" s="4">
        <f t="shared" si="46"/>
        <v>222</v>
      </c>
      <c r="G317" s="4">
        <f t="shared" si="55"/>
        <v>305.11298630136986</v>
      </c>
      <c r="H317" s="3">
        <f t="shared" si="47"/>
        <v>39395</v>
      </c>
      <c r="I317" s="1">
        <f t="shared" si="48"/>
        <v>18.561156864055032</v>
      </c>
      <c r="J317" s="1">
        <f t="shared" si="49"/>
        <v>16.167070030616742</v>
      </c>
      <c r="K317" s="1">
        <f t="shared" si="50"/>
        <v>13.493613874599184</v>
      </c>
      <c r="L317" s="1">
        <f t="shared" si="51"/>
        <v>18.8405261866343</v>
      </c>
      <c r="M317" s="1">
        <f t="shared" si="52"/>
        <v>10.820157718581624</v>
      </c>
      <c r="N317" s="1">
        <f t="shared" si="53"/>
        <v>21.513982342651857</v>
      </c>
      <c r="O317" s="1">
        <f t="shared" si="54"/>
        <v>24.187438498669419</v>
      </c>
    </row>
    <row r="318" spans="1:15">
      <c r="A318" s="3">
        <v>39396</v>
      </c>
      <c r="B318" s="4">
        <v>5663.25</v>
      </c>
      <c r="C318" s="4">
        <v>278.39999999999998</v>
      </c>
      <c r="D318" s="4">
        <v>322.33999999999997</v>
      </c>
      <c r="E318" s="4">
        <f t="shared" si="45"/>
        <v>142</v>
      </c>
      <c r="F318" s="4">
        <f t="shared" si="46"/>
        <v>223</v>
      </c>
      <c r="G318" s="4">
        <f t="shared" si="55"/>
        <v>305.24553424657535</v>
      </c>
      <c r="H318" s="3">
        <f t="shared" si="47"/>
        <v>39396</v>
      </c>
      <c r="I318" s="1">
        <f t="shared" si="48"/>
        <v>18.553096981347689</v>
      </c>
      <c r="J318" s="1">
        <f t="shared" si="49"/>
        <v>16.167070030616742</v>
      </c>
      <c r="K318" s="1">
        <f t="shared" si="50"/>
        <v>13.493613874599184</v>
      </c>
      <c r="L318" s="1">
        <f t="shared" si="51"/>
        <v>18.8405261866343</v>
      </c>
      <c r="M318" s="1">
        <f t="shared" si="52"/>
        <v>10.820157718581624</v>
      </c>
      <c r="N318" s="1">
        <f t="shared" si="53"/>
        <v>21.513982342651857</v>
      </c>
      <c r="O318" s="1">
        <f t="shared" si="54"/>
        <v>24.187438498669419</v>
      </c>
    </row>
    <row r="319" spans="1:15">
      <c r="A319" s="3">
        <v>39397</v>
      </c>
      <c r="B319" s="4">
        <v>5663.25</v>
      </c>
      <c r="C319" s="4">
        <v>278.55</v>
      </c>
      <c r="D319" s="4">
        <v>321.56</v>
      </c>
      <c r="E319" s="4">
        <f t="shared" si="45"/>
        <v>141</v>
      </c>
      <c r="F319" s="4">
        <f t="shared" si="46"/>
        <v>224</v>
      </c>
      <c r="G319" s="4">
        <f t="shared" si="55"/>
        <v>304.94517808219177</v>
      </c>
      <c r="H319" s="3">
        <f t="shared" si="47"/>
        <v>39397</v>
      </c>
      <c r="I319" s="1">
        <f t="shared" si="48"/>
        <v>18.571370879239108</v>
      </c>
      <c r="J319" s="1">
        <f t="shared" si="49"/>
        <v>16.167070030616742</v>
      </c>
      <c r="K319" s="1">
        <f t="shared" si="50"/>
        <v>13.493613874599184</v>
      </c>
      <c r="L319" s="1">
        <f t="shared" si="51"/>
        <v>18.8405261866343</v>
      </c>
      <c r="M319" s="1">
        <f t="shared" si="52"/>
        <v>10.820157718581624</v>
      </c>
      <c r="N319" s="1">
        <f t="shared" si="53"/>
        <v>21.513982342651857</v>
      </c>
      <c r="O319" s="1">
        <f t="shared" si="54"/>
        <v>24.187438498669419</v>
      </c>
    </row>
    <row r="320" spans="1:15">
      <c r="A320" s="3">
        <v>39398</v>
      </c>
      <c r="B320" s="4">
        <v>5617.1</v>
      </c>
      <c r="C320" s="4">
        <v>278.64999999999998</v>
      </c>
      <c r="D320" s="4">
        <v>320.86</v>
      </c>
      <c r="E320" s="4">
        <f t="shared" si="45"/>
        <v>140</v>
      </c>
      <c r="F320" s="4">
        <f t="shared" si="46"/>
        <v>225</v>
      </c>
      <c r="G320" s="4">
        <f t="shared" si="55"/>
        <v>304.6698630136986</v>
      </c>
      <c r="H320" s="3">
        <f t="shared" si="47"/>
        <v>39398</v>
      </c>
      <c r="I320" s="1">
        <f t="shared" si="48"/>
        <v>18.436677472584297</v>
      </c>
      <c r="J320" s="1">
        <f t="shared" si="49"/>
        <v>16.167070030616742</v>
      </c>
      <c r="K320" s="1">
        <f t="shared" si="50"/>
        <v>13.493613874599184</v>
      </c>
      <c r="L320" s="1">
        <f t="shared" si="51"/>
        <v>18.8405261866343</v>
      </c>
      <c r="M320" s="1">
        <f t="shared" si="52"/>
        <v>10.820157718581624</v>
      </c>
      <c r="N320" s="1">
        <f t="shared" si="53"/>
        <v>21.513982342651857</v>
      </c>
      <c r="O320" s="1">
        <f t="shared" si="54"/>
        <v>24.187438498669419</v>
      </c>
    </row>
    <row r="321" spans="1:15">
      <c r="A321" s="3">
        <v>39399</v>
      </c>
      <c r="B321" s="4">
        <v>5695.4</v>
      </c>
      <c r="C321" s="4">
        <v>278.66000000000003</v>
      </c>
      <c r="D321" s="4">
        <v>320.93</v>
      </c>
      <c r="E321" s="4">
        <f t="shared" si="45"/>
        <v>139</v>
      </c>
      <c r="F321" s="4">
        <f t="shared" si="46"/>
        <v>226</v>
      </c>
      <c r="G321" s="4">
        <f t="shared" si="55"/>
        <v>304.83265753424661</v>
      </c>
      <c r="H321" s="3">
        <f t="shared" si="47"/>
        <v>39399</v>
      </c>
      <c r="I321" s="1">
        <f t="shared" si="48"/>
        <v>18.683693689742366</v>
      </c>
      <c r="J321" s="1">
        <f t="shared" si="49"/>
        <v>16.167070030616742</v>
      </c>
      <c r="K321" s="1">
        <f t="shared" si="50"/>
        <v>13.493613874599184</v>
      </c>
      <c r="L321" s="1">
        <f t="shared" si="51"/>
        <v>18.8405261866343</v>
      </c>
      <c r="M321" s="1">
        <f t="shared" si="52"/>
        <v>10.820157718581624</v>
      </c>
      <c r="N321" s="1">
        <f t="shared" si="53"/>
        <v>21.513982342651857</v>
      </c>
      <c r="O321" s="1">
        <f t="shared" si="54"/>
        <v>24.187438498669419</v>
      </c>
    </row>
    <row r="322" spans="1:15">
      <c r="A322" s="3">
        <v>39400</v>
      </c>
      <c r="B322" s="4">
        <v>5937.9</v>
      </c>
      <c r="C322" s="4">
        <v>277.92</v>
      </c>
      <c r="D322" s="4">
        <v>321.02999999999997</v>
      </c>
      <c r="E322" s="4">
        <f t="shared" si="45"/>
        <v>138</v>
      </c>
      <c r="F322" s="4">
        <f t="shared" si="46"/>
        <v>227</v>
      </c>
      <c r="G322" s="4">
        <f t="shared" si="55"/>
        <v>304.73087671232872</v>
      </c>
      <c r="H322" s="3">
        <f t="shared" si="47"/>
        <v>39400</v>
      </c>
      <c r="I322" s="1">
        <f t="shared" si="48"/>
        <v>19.485718231321471</v>
      </c>
      <c r="J322" s="1">
        <f t="shared" si="49"/>
        <v>16.167070030616742</v>
      </c>
      <c r="K322" s="1">
        <f t="shared" si="50"/>
        <v>13.493613874599184</v>
      </c>
      <c r="L322" s="1">
        <f t="shared" si="51"/>
        <v>18.8405261866343</v>
      </c>
      <c r="M322" s="1">
        <f t="shared" si="52"/>
        <v>10.820157718581624</v>
      </c>
      <c r="N322" s="1">
        <f t="shared" si="53"/>
        <v>21.513982342651857</v>
      </c>
      <c r="O322" s="1">
        <f t="shared" si="54"/>
        <v>24.187438498669419</v>
      </c>
    </row>
    <row r="323" spans="1:15">
      <c r="A323" s="3">
        <v>39401</v>
      </c>
      <c r="B323" s="4">
        <v>5912.1</v>
      </c>
      <c r="C323" s="4">
        <v>277.8</v>
      </c>
      <c r="D323" s="4">
        <v>321.19</v>
      </c>
      <c r="E323" s="4">
        <f t="shared" si="45"/>
        <v>137</v>
      </c>
      <c r="F323" s="4">
        <f t="shared" si="46"/>
        <v>228</v>
      </c>
      <c r="G323" s="4">
        <f t="shared" si="55"/>
        <v>304.90389041095887</v>
      </c>
      <c r="H323" s="3">
        <f t="shared" si="47"/>
        <v>39401</v>
      </c>
      <c r="I323" s="1">
        <f t="shared" si="48"/>
        <v>19.390044489204417</v>
      </c>
      <c r="J323" s="1">
        <f t="shared" si="49"/>
        <v>16.167070030616742</v>
      </c>
      <c r="K323" s="1">
        <f t="shared" si="50"/>
        <v>13.493613874599184</v>
      </c>
      <c r="L323" s="1">
        <f t="shared" si="51"/>
        <v>18.8405261866343</v>
      </c>
      <c r="M323" s="1">
        <f t="shared" si="52"/>
        <v>10.820157718581624</v>
      </c>
      <c r="N323" s="1">
        <f t="shared" si="53"/>
        <v>21.513982342651857</v>
      </c>
      <c r="O323" s="1">
        <f t="shared" si="54"/>
        <v>24.187438498669419</v>
      </c>
    </row>
    <row r="324" spans="1:15">
      <c r="A324" s="3">
        <v>39402</v>
      </c>
      <c r="B324" s="4">
        <v>5906.85</v>
      </c>
      <c r="C324" s="4">
        <v>277.64</v>
      </c>
      <c r="D324" s="4">
        <v>321.26</v>
      </c>
      <c r="E324" s="4">
        <f t="shared" si="45"/>
        <v>136</v>
      </c>
      <c r="F324" s="4">
        <f t="shared" si="46"/>
        <v>229</v>
      </c>
      <c r="G324" s="4">
        <f t="shared" si="55"/>
        <v>305.00706849315065</v>
      </c>
      <c r="H324" s="3">
        <f t="shared" si="47"/>
        <v>39402</v>
      </c>
      <c r="I324" s="1">
        <f t="shared" si="48"/>
        <v>19.366272490608349</v>
      </c>
      <c r="J324" s="1">
        <f t="shared" si="49"/>
        <v>16.167070030616742</v>
      </c>
      <c r="K324" s="1">
        <f t="shared" si="50"/>
        <v>13.493613874599184</v>
      </c>
      <c r="L324" s="1">
        <f t="shared" si="51"/>
        <v>18.8405261866343</v>
      </c>
      <c r="M324" s="1">
        <f t="shared" si="52"/>
        <v>10.820157718581624</v>
      </c>
      <c r="N324" s="1">
        <f t="shared" si="53"/>
        <v>21.513982342651857</v>
      </c>
      <c r="O324" s="1">
        <f t="shared" si="54"/>
        <v>24.187438498669419</v>
      </c>
    </row>
    <row r="325" spans="1:15">
      <c r="A325" s="3">
        <v>39403</v>
      </c>
      <c r="B325" s="4">
        <v>5906.85</v>
      </c>
      <c r="C325" s="4">
        <v>277.56</v>
      </c>
      <c r="D325" s="4">
        <v>321.08</v>
      </c>
      <c r="E325" s="4">
        <f t="shared" ref="E325:E388" si="56">IF(MONTH($A325)&lt;=3,DATE(YEAR($A325),3,31)-A325,DATE(YEAR($A325)+1,3,31)-A325)</f>
        <v>135</v>
      </c>
      <c r="F325" s="4">
        <f t="shared" si="46"/>
        <v>230</v>
      </c>
      <c r="G325" s="4">
        <f t="shared" si="55"/>
        <v>304.98356164383563</v>
      </c>
      <c r="H325" s="3">
        <f t="shared" si="47"/>
        <v>39403</v>
      </c>
      <c r="I325" s="1">
        <f t="shared" si="48"/>
        <v>19.367765161383051</v>
      </c>
      <c r="J325" s="1">
        <f t="shared" si="49"/>
        <v>16.167070030616742</v>
      </c>
      <c r="K325" s="1">
        <f t="shared" si="50"/>
        <v>13.493613874599184</v>
      </c>
      <c r="L325" s="1">
        <f t="shared" si="51"/>
        <v>18.8405261866343</v>
      </c>
      <c r="M325" s="1">
        <f t="shared" si="52"/>
        <v>10.820157718581624</v>
      </c>
      <c r="N325" s="1">
        <f t="shared" si="53"/>
        <v>21.513982342651857</v>
      </c>
      <c r="O325" s="1">
        <f t="shared" si="54"/>
        <v>24.187438498669419</v>
      </c>
    </row>
    <row r="326" spans="1:15">
      <c r="A326" s="3">
        <v>39404</v>
      </c>
      <c r="B326" s="4">
        <v>5906.85</v>
      </c>
      <c r="C326" s="4">
        <v>277.70999999999998</v>
      </c>
      <c r="D326" s="4">
        <v>321.14999999999998</v>
      </c>
      <c r="E326" s="4">
        <f t="shared" si="56"/>
        <v>134</v>
      </c>
      <c r="F326" s="4">
        <f t="shared" ref="F326:F389" si="57">365-E326</f>
        <v>231</v>
      </c>
      <c r="G326" s="4">
        <f t="shared" si="55"/>
        <v>305.20216438356164</v>
      </c>
      <c r="H326" s="3">
        <f t="shared" ref="H326:H389" si="58">A326</f>
        <v>39404</v>
      </c>
      <c r="I326" s="1">
        <f t="shared" ref="I326:I389" si="59">B326/G326</f>
        <v>19.35389289237343</v>
      </c>
      <c r="J326" s="1">
        <f t="shared" ref="J326:J389" si="60">$I$2</f>
        <v>16.167070030616742</v>
      </c>
      <c r="K326" s="1">
        <f t="shared" ref="K326:K389" si="61">$J326-$I$1</f>
        <v>13.493613874599184</v>
      </c>
      <c r="L326" s="1">
        <f t="shared" ref="L326:L389" si="62">$J326+$I$1</f>
        <v>18.8405261866343</v>
      </c>
      <c r="M326" s="1">
        <f t="shared" ref="M326:M389" si="63">$J326-$I$1*2</f>
        <v>10.820157718581624</v>
      </c>
      <c r="N326" s="1">
        <f t="shared" ref="N326:N389" si="64">$J326+$I$1*2</f>
        <v>21.513982342651857</v>
      </c>
      <c r="O326" s="1">
        <f t="shared" ref="O326:O389" si="65">$J326+$I$1*3</f>
        <v>24.187438498669419</v>
      </c>
    </row>
    <row r="327" spans="1:15">
      <c r="A327" s="3">
        <v>39405</v>
      </c>
      <c r="B327" s="4">
        <v>5907.65</v>
      </c>
      <c r="C327" s="4">
        <v>277.44</v>
      </c>
      <c r="D327" s="4">
        <v>321.22000000000003</v>
      </c>
      <c r="E327" s="4">
        <f t="shared" si="56"/>
        <v>133</v>
      </c>
      <c r="F327" s="4">
        <f t="shared" si="57"/>
        <v>232</v>
      </c>
      <c r="G327" s="4">
        <f t="shared" si="55"/>
        <v>305.26728767123285</v>
      </c>
      <c r="H327" s="3">
        <f t="shared" si="58"/>
        <v>39405</v>
      </c>
      <c r="I327" s="1">
        <f t="shared" si="59"/>
        <v>19.352384741474257</v>
      </c>
      <c r="J327" s="1">
        <f t="shared" si="60"/>
        <v>16.167070030616742</v>
      </c>
      <c r="K327" s="1">
        <f t="shared" si="61"/>
        <v>13.493613874599184</v>
      </c>
      <c r="L327" s="1">
        <f t="shared" si="62"/>
        <v>18.8405261866343</v>
      </c>
      <c r="M327" s="1">
        <f t="shared" si="63"/>
        <v>10.820157718581624</v>
      </c>
      <c r="N327" s="1">
        <f t="shared" si="64"/>
        <v>21.513982342651857</v>
      </c>
      <c r="O327" s="1">
        <f t="shared" si="65"/>
        <v>24.187438498669419</v>
      </c>
    </row>
    <row r="328" spans="1:15">
      <c r="A328" s="3">
        <v>39406</v>
      </c>
      <c r="B328" s="4">
        <v>5780.9</v>
      </c>
      <c r="C328" s="4">
        <v>276.64</v>
      </c>
      <c r="D328" s="4">
        <v>321.01</v>
      </c>
      <c r="E328" s="4">
        <f t="shared" si="56"/>
        <v>132</v>
      </c>
      <c r="F328" s="4">
        <f t="shared" si="57"/>
        <v>233</v>
      </c>
      <c r="G328" s="4">
        <f t="shared" si="55"/>
        <v>304.96386301369864</v>
      </c>
      <c r="H328" s="3">
        <f t="shared" si="58"/>
        <v>39406</v>
      </c>
      <c r="I328" s="1">
        <f t="shared" si="59"/>
        <v>18.956016437069884</v>
      </c>
      <c r="J328" s="1">
        <f t="shared" si="60"/>
        <v>16.167070030616742</v>
      </c>
      <c r="K328" s="1">
        <f t="shared" si="61"/>
        <v>13.493613874599184</v>
      </c>
      <c r="L328" s="1">
        <f t="shared" si="62"/>
        <v>18.8405261866343</v>
      </c>
      <c r="M328" s="1">
        <f t="shared" si="63"/>
        <v>10.820157718581624</v>
      </c>
      <c r="N328" s="1">
        <f t="shared" si="64"/>
        <v>21.513982342651857</v>
      </c>
      <c r="O328" s="1">
        <f t="shared" si="65"/>
        <v>24.187438498669419</v>
      </c>
    </row>
    <row r="329" spans="1:15">
      <c r="A329" s="3">
        <v>39407</v>
      </c>
      <c r="B329" s="4">
        <v>5561.05</v>
      </c>
      <c r="C329" s="4">
        <v>276.98</v>
      </c>
      <c r="D329" s="4">
        <v>321.33999999999997</v>
      </c>
      <c r="E329" s="4">
        <f t="shared" si="56"/>
        <v>131</v>
      </c>
      <c r="F329" s="4">
        <f t="shared" si="57"/>
        <v>234</v>
      </c>
      <c r="G329" s="4">
        <f t="shared" si="55"/>
        <v>305.41901369863012</v>
      </c>
      <c r="H329" s="3">
        <f t="shared" si="58"/>
        <v>39407</v>
      </c>
      <c r="I329" s="1">
        <f t="shared" si="59"/>
        <v>18.207936476041809</v>
      </c>
      <c r="J329" s="1">
        <f t="shared" si="60"/>
        <v>16.167070030616742</v>
      </c>
      <c r="K329" s="1">
        <f t="shared" si="61"/>
        <v>13.493613874599184</v>
      </c>
      <c r="L329" s="1">
        <f t="shared" si="62"/>
        <v>18.8405261866343</v>
      </c>
      <c r="M329" s="1">
        <f t="shared" si="63"/>
        <v>10.820157718581624</v>
      </c>
      <c r="N329" s="1">
        <f t="shared" si="64"/>
        <v>21.513982342651857</v>
      </c>
      <c r="O329" s="1">
        <f t="shared" si="65"/>
        <v>24.187438498669419</v>
      </c>
    </row>
    <row r="330" spans="1:15">
      <c r="A330" s="3">
        <v>39408</v>
      </c>
      <c r="B330" s="4">
        <v>5519.35</v>
      </c>
      <c r="C330" s="4">
        <v>277.5</v>
      </c>
      <c r="D330" s="4">
        <v>321.43</v>
      </c>
      <c r="E330" s="4">
        <f t="shared" si="56"/>
        <v>130</v>
      </c>
      <c r="F330" s="4">
        <f t="shared" si="57"/>
        <v>235</v>
      </c>
      <c r="G330" s="4">
        <f t="shared" si="55"/>
        <v>305.783698630137</v>
      </c>
      <c r="H330" s="3">
        <f t="shared" si="58"/>
        <v>39408</v>
      </c>
      <c r="I330" s="1">
        <f t="shared" si="59"/>
        <v>18.04985035083892</v>
      </c>
      <c r="J330" s="1">
        <f t="shared" si="60"/>
        <v>16.167070030616742</v>
      </c>
      <c r="K330" s="1">
        <f t="shared" si="61"/>
        <v>13.493613874599184</v>
      </c>
      <c r="L330" s="1">
        <f t="shared" si="62"/>
        <v>18.8405261866343</v>
      </c>
      <c r="M330" s="1">
        <f t="shared" si="63"/>
        <v>10.820157718581624</v>
      </c>
      <c r="N330" s="1">
        <f t="shared" si="64"/>
        <v>21.513982342651857</v>
      </c>
      <c r="O330" s="1">
        <f t="shared" si="65"/>
        <v>24.187438498669419</v>
      </c>
    </row>
    <row r="331" spans="1:15">
      <c r="A331" s="3">
        <v>39409</v>
      </c>
      <c r="B331" s="4">
        <v>5608.6</v>
      </c>
      <c r="C331" s="4">
        <v>277.66000000000003</v>
      </c>
      <c r="D331" s="4">
        <v>322.56</v>
      </c>
      <c r="E331" s="4">
        <f t="shared" si="56"/>
        <v>129</v>
      </c>
      <c r="F331" s="4">
        <f t="shared" si="57"/>
        <v>236</v>
      </c>
      <c r="G331" s="4">
        <f t="shared" si="55"/>
        <v>306.69123287671238</v>
      </c>
      <c r="H331" s="3">
        <f t="shared" si="58"/>
        <v>39409</v>
      </c>
      <c r="I331" s="1">
        <f t="shared" si="59"/>
        <v>18.287448087094869</v>
      </c>
      <c r="J331" s="1">
        <f t="shared" si="60"/>
        <v>16.167070030616742</v>
      </c>
      <c r="K331" s="1">
        <f t="shared" si="61"/>
        <v>13.493613874599184</v>
      </c>
      <c r="L331" s="1">
        <f t="shared" si="62"/>
        <v>18.8405261866343</v>
      </c>
      <c r="M331" s="1">
        <f t="shared" si="63"/>
        <v>10.820157718581624</v>
      </c>
      <c r="N331" s="1">
        <f t="shared" si="64"/>
        <v>21.513982342651857</v>
      </c>
      <c r="O331" s="1">
        <f t="shared" si="65"/>
        <v>24.187438498669419</v>
      </c>
    </row>
    <row r="332" spans="1:15">
      <c r="A332" s="3">
        <v>39410</v>
      </c>
      <c r="B332" s="4">
        <v>5608.6</v>
      </c>
      <c r="C332" s="4">
        <v>277.64999999999998</v>
      </c>
      <c r="D332" s="4">
        <v>322.55</v>
      </c>
      <c r="E332" s="4">
        <f t="shared" si="56"/>
        <v>128</v>
      </c>
      <c r="F332" s="4">
        <f t="shared" si="57"/>
        <v>237</v>
      </c>
      <c r="G332" s="4">
        <f t="shared" si="55"/>
        <v>306.80424657534246</v>
      </c>
      <c r="H332" s="3">
        <f t="shared" si="58"/>
        <v>39410</v>
      </c>
      <c r="I332" s="1">
        <f t="shared" si="59"/>
        <v>18.280711765254807</v>
      </c>
      <c r="J332" s="1">
        <f t="shared" si="60"/>
        <v>16.167070030616742</v>
      </c>
      <c r="K332" s="1">
        <f t="shared" si="61"/>
        <v>13.493613874599184</v>
      </c>
      <c r="L332" s="1">
        <f t="shared" si="62"/>
        <v>18.8405261866343</v>
      </c>
      <c r="M332" s="1">
        <f t="shared" si="63"/>
        <v>10.820157718581624</v>
      </c>
      <c r="N332" s="1">
        <f t="shared" si="64"/>
        <v>21.513982342651857</v>
      </c>
      <c r="O332" s="1">
        <f t="shared" si="65"/>
        <v>24.187438498669419</v>
      </c>
    </row>
    <row r="333" spans="1:15">
      <c r="A333" s="3">
        <v>39411</v>
      </c>
      <c r="B333" s="4">
        <v>5608.6</v>
      </c>
      <c r="C333" s="4">
        <v>277.64999999999998</v>
      </c>
      <c r="D333" s="4">
        <v>322.47000000000003</v>
      </c>
      <c r="E333" s="4">
        <f t="shared" si="56"/>
        <v>127</v>
      </c>
      <c r="F333" s="4">
        <f t="shared" si="57"/>
        <v>238</v>
      </c>
      <c r="G333" s="4">
        <f t="shared" si="55"/>
        <v>306.87509589041099</v>
      </c>
      <c r="H333" s="3">
        <f t="shared" si="58"/>
        <v>39411</v>
      </c>
      <c r="I333" s="1">
        <f t="shared" si="59"/>
        <v>18.276491234084705</v>
      </c>
      <c r="J333" s="1">
        <f t="shared" si="60"/>
        <v>16.167070030616742</v>
      </c>
      <c r="K333" s="1">
        <f t="shared" si="61"/>
        <v>13.493613874599184</v>
      </c>
      <c r="L333" s="1">
        <f t="shared" si="62"/>
        <v>18.8405261866343</v>
      </c>
      <c r="M333" s="1">
        <f t="shared" si="63"/>
        <v>10.820157718581624</v>
      </c>
      <c r="N333" s="1">
        <f t="shared" si="64"/>
        <v>21.513982342651857</v>
      </c>
      <c r="O333" s="1">
        <f t="shared" si="65"/>
        <v>24.187438498669419</v>
      </c>
    </row>
    <row r="334" spans="1:15">
      <c r="A334" s="3">
        <v>39412</v>
      </c>
      <c r="B334" s="4">
        <v>5731.7</v>
      </c>
      <c r="C334" s="4">
        <v>277.94</v>
      </c>
      <c r="D334" s="4">
        <v>323.33999999999997</v>
      </c>
      <c r="E334" s="4">
        <f t="shared" si="56"/>
        <v>126</v>
      </c>
      <c r="F334" s="4">
        <f t="shared" si="57"/>
        <v>239</v>
      </c>
      <c r="G334" s="4">
        <f t="shared" si="55"/>
        <v>307.66767123287673</v>
      </c>
      <c r="H334" s="3">
        <f t="shared" si="58"/>
        <v>39412</v>
      </c>
      <c r="I334" s="1">
        <f t="shared" si="59"/>
        <v>18.629516637325274</v>
      </c>
      <c r="J334" s="1">
        <f t="shared" si="60"/>
        <v>16.167070030616742</v>
      </c>
      <c r="K334" s="1">
        <f t="shared" si="61"/>
        <v>13.493613874599184</v>
      </c>
      <c r="L334" s="1">
        <f t="shared" si="62"/>
        <v>18.8405261866343</v>
      </c>
      <c r="M334" s="1">
        <f t="shared" si="63"/>
        <v>10.820157718581624</v>
      </c>
      <c r="N334" s="1">
        <f t="shared" si="64"/>
        <v>21.513982342651857</v>
      </c>
      <c r="O334" s="1">
        <f t="shared" si="65"/>
        <v>24.187438498669419</v>
      </c>
    </row>
    <row r="335" spans="1:15">
      <c r="A335" s="3">
        <v>39413</v>
      </c>
      <c r="B335" s="4">
        <v>5698.15</v>
      </c>
      <c r="C335" s="4">
        <v>278.22000000000003</v>
      </c>
      <c r="D335" s="4">
        <v>324.16000000000003</v>
      </c>
      <c r="E335" s="4">
        <f t="shared" si="56"/>
        <v>125</v>
      </c>
      <c r="F335" s="4">
        <f t="shared" si="57"/>
        <v>240</v>
      </c>
      <c r="G335" s="4">
        <f t="shared" si="55"/>
        <v>308.42712328767124</v>
      </c>
      <c r="H335" s="3">
        <f t="shared" si="58"/>
        <v>39413</v>
      </c>
      <c r="I335" s="1">
        <f t="shared" si="59"/>
        <v>18.474866734354332</v>
      </c>
      <c r="J335" s="1">
        <f t="shared" si="60"/>
        <v>16.167070030616742</v>
      </c>
      <c r="K335" s="1">
        <f t="shared" si="61"/>
        <v>13.493613874599184</v>
      </c>
      <c r="L335" s="1">
        <f t="shared" si="62"/>
        <v>18.8405261866343</v>
      </c>
      <c r="M335" s="1">
        <f t="shared" si="63"/>
        <v>10.820157718581624</v>
      </c>
      <c r="N335" s="1">
        <f t="shared" si="64"/>
        <v>21.513982342651857</v>
      </c>
      <c r="O335" s="1">
        <f t="shared" si="65"/>
        <v>24.187438498669419</v>
      </c>
    </row>
    <row r="336" spans="1:15">
      <c r="A336" s="3">
        <v>39414</v>
      </c>
      <c r="B336" s="4">
        <v>5617.55</v>
      </c>
      <c r="C336" s="4">
        <v>278.44</v>
      </c>
      <c r="D336" s="4">
        <v>324.58999999999997</v>
      </c>
      <c r="E336" s="4">
        <f t="shared" si="56"/>
        <v>124</v>
      </c>
      <c r="F336" s="4">
        <f t="shared" si="57"/>
        <v>241</v>
      </c>
      <c r="G336" s="4">
        <f t="shared" si="55"/>
        <v>308.91164383561642</v>
      </c>
      <c r="H336" s="3">
        <f t="shared" si="58"/>
        <v>39414</v>
      </c>
      <c r="I336" s="1">
        <f t="shared" si="59"/>
        <v>18.184973315506721</v>
      </c>
      <c r="J336" s="1">
        <f t="shared" si="60"/>
        <v>16.167070030616742</v>
      </c>
      <c r="K336" s="1">
        <f t="shared" si="61"/>
        <v>13.493613874599184</v>
      </c>
      <c r="L336" s="1">
        <f t="shared" si="62"/>
        <v>18.8405261866343</v>
      </c>
      <c r="M336" s="1">
        <f t="shared" si="63"/>
        <v>10.820157718581624</v>
      </c>
      <c r="N336" s="1">
        <f t="shared" si="64"/>
        <v>21.513982342651857</v>
      </c>
      <c r="O336" s="1">
        <f t="shared" si="65"/>
        <v>24.187438498669419</v>
      </c>
    </row>
    <row r="337" spans="1:15">
      <c r="A337" s="3">
        <v>39415</v>
      </c>
      <c r="B337" s="4">
        <v>5634.6</v>
      </c>
      <c r="C337" s="4">
        <v>279.16000000000003</v>
      </c>
      <c r="D337" s="4">
        <v>324.83</v>
      </c>
      <c r="E337" s="4">
        <f t="shared" si="56"/>
        <v>123</v>
      </c>
      <c r="F337" s="4">
        <f t="shared" si="57"/>
        <v>242</v>
      </c>
      <c r="G337" s="4">
        <f t="shared" si="55"/>
        <v>309.43983561643836</v>
      </c>
      <c r="H337" s="3">
        <f t="shared" si="58"/>
        <v>39415</v>
      </c>
      <c r="I337" s="1">
        <f t="shared" si="59"/>
        <v>18.209032423945207</v>
      </c>
      <c r="J337" s="1">
        <f t="shared" si="60"/>
        <v>16.167070030616742</v>
      </c>
      <c r="K337" s="1">
        <f t="shared" si="61"/>
        <v>13.493613874599184</v>
      </c>
      <c r="L337" s="1">
        <f t="shared" si="62"/>
        <v>18.8405261866343</v>
      </c>
      <c r="M337" s="1">
        <f t="shared" si="63"/>
        <v>10.820157718581624</v>
      </c>
      <c r="N337" s="1">
        <f t="shared" si="64"/>
        <v>21.513982342651857</v>
      </c>
      <c r="O337" s="1">
        <f t="shared" si="65"/>
        <v>24.187438498669419</v>
      </c>
    </row>
    <row r="338" spans="1:15">
      <c r="A338" s="3">
        <v>39416</v>
      </c>
      <c r="B338" s="4">
        <v>5762.75</v>
      </c>
      <c r="C338" s="4">
        <v>278.44</v>
      </c>
      <c r="D338" s="4">
        <v>324.02</v>
      </c>
      <c r="E338" s="4">
        <f t="shared" si="56"/>
        <v>122</v>
      </c>
      <c r="F338" s="4">
        <f t="shared" si="57"/>
        <v>243</v>
      </c>
      <c r="G338" s="4">
        <f t="shared" si="55"/>
        <v>308.78504109589045</v>
      </c>
      <c r="H338" s="3">
        <f t="shared" si="58"/>
        <v>39416</v>
      </c>
      <c r="I338" s="1">
        <f t="shared" si="59"/>
        <v>18.662659238762895</v>
      </c>
      <c r="J338" s="1">
        <f t="shared" si="60"/>
        <v>16.167070030616742</v>
      </c>
      <c r="K338" s="1">
        <f t="shared" si="61"/>
        <v>13.493613874599184</v>
      </c>
      <c r="L338" s="1">
        <f t="shared" si="62"/>
        <v>18.8405261866343</v>
      </c>
      <c r="M338" s="1">
        <f t="shared" si="63"/>
        <v>10.820157718581624</v>
      </c>
      <c r="N338" s="1">
        <f t="shared" si="64"/>
        <v>21.513982342651857</v>
      </c>
      <c r="O338" s="1">
        <f t="shared" si="65"/>
        <v>24.187438498669419</v>
      </c>
    </row>
    <row r="339" spans="1:15">
      <c r="A339" s="3">
        <v>39417</v>
      </c>
      <c r="B339" s="4">
        <v>5762.75</v>
      </c>
      <c r="C339" s="4">
        <v>278.42</v>
      </c>
      <c r="D339" s="4">
        <v>323.86</v>
      </c>
      <c r="E339" s="4">
        <f t="shared" si="56"/>
        <v>121</v>
      </c>
      <c r="F339" s="4">
        <f t="shared" si="57"/>
        <v>244</v>
      </c>
      <c r="G339" s="4">
        <f t="shared" si="55"/>
        <v>308.79632876712327</v>
      </c>
      <c r="H339" s="3">
        <f t="shared" si="58"/>
        <v>39417</v>
      </c>
      <c r="I339" s="1">
        <f t="shared" si="59"/>
        <v>18.661977048133693</v>
      </c>
      <c r="J339" s="1">
        <f t="shared" si="60"/>
        <v>16.167070030616742</v>
      </c>
      <c r="K339" s="1">
        <f t="shared" si="61"/>
        <v>13.493613874599184</v>
      </c>
      <c r="L339" s="1">
        <f t="shared" si="62"/>
        <v>18.8405261866343</v>
      </c>
      <c r="M339" s="1">
        <f t="shared" si="63"/>
        <v>10.820157718581624</v>
      </c>
      <c r="N339" s="1">
        <f t="shared" si="64"/>
        <v>21.513982342651857</v>
      </c>
      <c r="O339" s="1">
        <f t="shared" si="65"/>
        <v>24.187438498669419</v>
      </c>
    </row>
    <row r="340" spans="1:15">
      <c r="A340" s="3">
        <v>39418</v>
      </c>
      <c r="B340" s="4">
        <v>5762.75</v>
      </c>
      <c r="C340" s="4">
        <v>279.75</v>
      </c>
      <c r="D340" s="4">
        <v>324.68</v>
      </c>
      <c r="E340" s="4">
        <f t="shared" si="56"/>
        <v>120</v>
      </c>
      <c r="F340" s="4">
        <f t="shared" si="57"/>
        <v>245</v>
      </c>
      <c r="G340" s="4">
        <f t="shared" si="55"/>
        <v>309.90849315068493</v>
      </c>
      <c r="H340" s="3">
        <f t="shared" si="58"/>
        <v>39418</v>
      </c>
      <c r="I340" s="1">
        <f t="shared" si="59"/>
        <v>18.595005065569509</v>
      </c>
      <c r="J340" s="1">
        <f t="shared" si="60"/>
        <v>16.167070030616742</v>
      </c>
      <c r="K340" s="1">
        <f t="shared" si="61"/>
        <v>13.493613874599184</v>
      </c>
      <c r="L340" s="1">
        <f t="shared" si="62"/>
        <v>18.8405261866343</v>
      </c>
      <c r="M340" s="1">
        <f t="shared" si="63"/>
        <v>10.820157718581624</v>
      </c>
      <c r="N340" s="1">
        <f t="shared" si="64"/>
        <v>21.513982342651857</v>
      </c>
      <c r="O340" s="1">
        <f t="shared" si="65"/>
        <v>24.187438498669419</v>
      </c>
    </row>
    <row r="341" spans="1:15">
      <c r="A341" s="3">
        <v>39419</v>
      </c>
      <c r="B341" s="4">
        <v>5865</v>
      </c>
      <c r="C341" s="4">
        <v>279.74</v>
      </c>
      <c r="D341" s="4">
        <v>324.68</v>
      </c>
      <c r="E341" s="4">
        <f t="shared" si="56"/>
        <v>119</v>
      </c>
      <c r="F341" s="4">
        <f t="shared" si="57"/>
        <v>246</v>
      </c>
      <c r="G341" s="4">
        <f t="shared" si="55"/>
        <v>310.0283287671233</v>
      </c>
      <c r="H341" s="3">
        <f t="shared" si="58"/>
        <v>39419</v>
      </c>
      <c r="I341" s="1">
        <f t="shared" si="59"/>
        <v>18.917626087019531</v>
      </c>
      <c r="J341" s="1">
        <f t="shared" si="60"/>
        <v>16.167070030616742</v>
      </c>
      <c r="K341" s="1">
        <f t="shared" si="61"/>
        <v>13.493613874599184</v>
      </c>
      <c r="L341" s="1">
        <f t="shared" si="62"/>
        <v>18.8405261866343</v>
      </c>
      <c r="M341" s="1">
        <f t="shared" si="63"/>
        <v>10.820157718581624</v>
      </c>
      <c r="N341" s="1">
        <f t="shared" si="64"/>
        <v>21.513982342651857</v>
      </c>
      <c r="O341" s="1">
        <f t="shared" si="65"/>
        <v>24.187438498669419</v>
      </c>
    </row>
    <row r="342" spans="1:15">
      <c r="A342" s="3">
        <v>39420</v>
      </c>
      <c r="B342" s="4">
        <v>5858.35</v>
      </c>
      <c r="C342" s="4">
        <v>280.33</v>
      </c>
      <c r="D342" s="4">
        <v>324.87</v>
      </c>
      <c r="E342" s="4">
        <f t="shared" si="56"/>
        <v>118</v>
      </c>
      <c r="F342" s="4">
        <f t="shared" si="57"/>
        <v>247</v>
      </c>
      <c r="G342" s="4">
        <f t="shared" si="55"/>
        <v>310.47076712328766</v>
      </c>
      <c r="H342" s="3">
        <f t="shared" si="58"/>
        <v>39420</v>
      </c>
      <c r="I342" s="1">
        <f t="shared" si="59"/>
        <v>18.869248316939466</v>
      </c>
      <c r="J342" s="1">
        <f t="shared" si="60"/>
        <v>16.167070030616742</v>
      </c>
      <c r="K342" s="1">
        <f t="shared" si="61"/>
        <v>13.493613874599184</v>
      </c>
      <c r="L342" s="1">
        <f t="shared" si="62"/>
        <v>18.8405261866343</v>
      </c>
      <c r="M342" s="1">
        <f t="shared" si="63"/>
        <v>10.820157718581624</v>
      </c>
      <c r="N342" s="1">
        <f t="shared" si="64"/>
        <v>21.513982342651857</v>
      </c>
      <c r="O342" s="1">
        <f t="shared" si="65"/>
        <v>24.187438498669419</v>
      </c>
    </row>
    <row r="343" spans="1:15">
      <c r="A343" s="3">
        <v>39421</v>
      </c>
      <c r="B343" s="4">
        <v>5940</v>
      </c>
      <c r="C343" s="4">
        <v>280.29000000000002</v>
      </c>
      <c r="D343" s="4">
        <v>324.67</v>
      </c>
      <c r="E343" s="4">
        <f t="shared" si="56"/>
        <v>117</v>
      </c>
      <c r="F343" s="4">
        <f t="shared" si="57"/>
        <v>248</v>
      </c>
      <c r="G343" s="4">
        <f t="shared" si="55"/>
        <v>310.44408219178081</v>
      </c>
      <c r="H343" s="3">
        <f t="shared" si="58"/>
        <v>39421</v>
      </c>
      <c r="I343" s="1">
        <f t="shared" si="59"/>
        <v>19.133880594736183</v>
      </c>
      <c r="J343" s="1">
        <f t="shared" si="60"/>
        <v>16.167070030616742</v>
      </c>
      <c r="K343" s="1">
        <f t="shared" si="61"/>
        <v>13.493613874599184</v>
      </c>
      <c r="L343" s="1">
        <f t="shared" si="62"/>
        <v>18.8405261866343</v>
      </c>
      <c r="M343" s="1">
        <f t="shared" si="63"/>
        <v>10.820157718581624</v>
      </c>
      <c r="N343" s="1">
        <f t="shared" si="64"/>
        <v>21.513982342651857</v>
      </c>
      <c r="O343" s="1">
        <f t="shared" si="65"/>
        <v>24.187438498669419</v>
      </c>
    </row>
    <row r="344" spans="1:15">
      <c r="A344" s="3">
        <v>39422</v>
      </c>
      <c r="B344" s="4">
        <v>5954.7</v>
      </c>
      <c r="C344" s="4">
        <v>280.52999999999997</v>
      </c>
      <c r="D344" s="4">
        <v>324.8</v>
      </c>
      <c r="E344" s="4">
        <f t="shared" si="56"/>
        <v>116</v>
      </c>
      <c r="F344" s="4">
        <f t="shared" si="57"/>
        <v>249</v>
      </c>
      <c r="G344" s="4">
        <f t="shared" si="55"/>
        <v>310.73063013698629</v>
      </c>
      <c r="H344" s="3">
        <f t="shared" si="58"/>
        <v>39422</v>
      </c>
      <c r="I344" s="1">
        <f t="shared" si="59"/>
        <v>19.16354366923807</v>
      </c>
      <c r="J344" s="1">
        <f t="shared" si="60"/>
        <v>16.167070030616742</v>
      </c>
      <c r="K344" s="1">
        <f t="shared" si="61"/>
        <v>13.493613874599184</v>
      </c>
      <c r="L344" s="1">
        <f t="shared" si="62"/>
        <v>18.8405261866343</v>
      </c>
      <c r="M344" s="1">
        <f t="shared" si="63"/>
        <v>10.820157718581624</v>
      </c>
      <c r="N344" s="1">
        <f t="shared" si="64"/>
        <v>21.513982342651857</v>
      </c>
      <c r="O344" s="1">
        <f t="shared" si="65"/>
        <v>24.187438498669419</v>
      </c>
    </row>
    <row r="345" spans="1:15">
      <c r="A345" s="3">
        <v>39423</v>
      </c>
      <c r="B345" s="4">
        <v>5974.3</v>
      </c>
      <c r="C345" s="4">
        <v>280.39</v>
      </c>
      <c r="D345" s="4">
        <v>324.83999999999997</v>
      </c>
      <c r="E345" s="4">
        <f t="shared" si="56"/>
        <v>115</v>
      </c>
      <c r="F345" s="4">
        <f t="shared" si="57"/>
        <v>250</v>
      </c>
      <c r="G345" s="4">
        <f t="shared" si="55"/>
        <v>310.83520547945204</v>
      </c>
      <c r="H345" s="3">
        <f t="shared" si="58"/>
        <v>39423</v>
      </c>
      <c r="I345" s="1">
        <f t="shared" si="59"/>
        <v>19.220152333725707</v>
      </c>
      <c r="J345" s="1">
        <f t="shared" si="60"/>
        <v>16.167070030616742</v>
      </c>
      <c r="K345" s="1">
        <f t="shared" si="61"/>
        <v>13.493613874599184</v>
      </c>
      <c r="L345" s="1">
        <f t="shared" si="62"/>
        <v>18.8405261866343</v>
      </c>
      <c r="M345" s="1">
        <f t="shared" si="63"/>
        <v>10.820157718581624</v>
      </c>
      <c r="N345" s="1">
        <f t="shared" si="64"/>
        <v>21.513982342651857</v>
      </c>
      <c r="O345" s="1">
        <f t="shared" si="65"/>
        <v>24.187438498669419</v>
      </c>
    </row>
    <row r="346" spans="1:15">
      <c r="A346" s="3">
        <v>39424</v>
      </c>
      <c r="B346" s="4">
        <v>5974.3</v>
      </c>
      <c r="C346" s="4">
        <v>280.35000000000002</v>
      </c>
      <c r="D346" s="4">
        <v>324.85000000000002</v>
      </c>
      <c r="E346" s="4">
        <f t="shared" si="56"/>
        <v>114</v>
      </c>
      <c r="F346" s="4">
        <f t="shared" si="57"/>
        <v>251</v>
      </c>
      <c r="G346" s="4">
        <f t="shared" si="55"/>
        <v>310.95136986301372</v>
      </c>
      <c r="H346" s="3">
        <f t="shared" si="58"/>
        <v>39424</v>
      </c>
      <c r="I346" s="1">
        <f t="shared" si="59"/>
        <v>19.212972120469878</v>
      </c>
      <c r="J346" s="1">
        <f t="shared" si="60"/>
        <v>16.167070030616742</v>
      </c>
      <c r="K346" s="1">
        <f t="shared" si="61"/>
        <v>13.493613874599184</v>
      </c>
      <c r="L346" s="1">
        <f t="shared" si="62"/>
        <v>18.8405261866343</v>
      </c>
      <c r="M346" s="1">
        <f t="shared" si="63"/>
        <v>10.820157718581624</v>
      </c>
      <c r="N346" s="1">
        <f t="shared" si="64"/>
        <v>21.513982342651857</v>
      </c>
      <c r="O346" s="1">
        <f t="shared" si="65"/>
        <v>24.187438498669419</v>
      </c>
    </row>
    <row r="347" spans="1:15">
      <c r="A347" s="3">
        <v>39425</v>
      </c>
      <c r="B347" s="4">
        <v>5974.3</v>
      </c>
      <c r="C347" s="4">
        <v>280.45</v>
      </c>
      <c r="D347" s="4">
        <v>324.95</v>
      </c>
      <c r="E347" s="4">
        <f t="shared" si="56"/>
        <v>113</v>
      </c>
      <c r="F347" s="4">
        <f t="shared" si="57"/>
        <v>252</v>
      </c>
      <c r="G347" s="4">
        <f t="shared" si="55"/>
        <v>311.17328767123286</v>
      </c>
      <c r="H347" s="3">
        <f t="shared" si="58"/>
        <v>39425</v>
      </c>
      <c r="I347" s="1">
        <f t="shared" si="59"/>
        <v>19.199270106732584</v>
      </c>
      <c r="J347" s="1">
        <f t="shared" si="60"/>
        <v>16.167070030616742</v>
      </c>
      <c r="K347" s="1">
        <f t="shared" si="61"/>
        <v>13.493613874599184</v>
      </c>
      <c r="L347" s="1">
        <f t="shared" si="62"/>
        <v>18.8405261866343</v>
      </c>
      <c r="M347" s="1">
        <f t="shared" si="63"/>
        <v>10.820157718581624</v>
      </c>
      <c r="N347" s="1">
        <f t="shared" si="64"/>
        <v>21.513982342651857</v>
      </c>
      <c r="O347" s="1">
        <f t="shared" si="65"/>
        <v>24.187438498669419</v>
      </c>
    </row>
    <row r="348" spans="1:15">
      <c r="A348" s="3">
        <v>39426</v>
      </c>
      <c r="B348" s="4">
        <v>5960.6</v>
      </c>
      <c r="C348" s="4">
        <v>280.14999999999998</v>
      </c>
      <c r="D348" s="4">
        <v>324.57</v>
      </c>
      <c r="E348" s="4">
        <f t="shared" si="56"/>
        <v>112</v>
      </c>
      <c r="F348" s="4">
        <f t="shared" si="57"/>
        <v>253</v>
      </c>
      <c r="G348" s="4">
        <f t="shared" si="55"/>
        <v>310.93975342465745</v>
      </c>
      <c r="H348" s="3">
        <f t="shared" si="58"/>
        <v>39426</v>
      </c>
      <c r="I348" s="1">
        <f t="shared" si="59"/>
        <v>19.169629918177346</v>
      </c>
      <c r="J348" s="1">
        <f t="shared" si="60"/>
        <v>16.167070030616742</v>
      </c>
      <c r="K348" s="1">
        <f t="shared" si="61"/>
        <v>13.493613874599184</v>
      </c>
      <c r="L348" s="1">
        <f t="shared" si="62"/>
        <v>18.8405261866343</v>
      </c>
      <c r="M348" s="1">
        <f t="shared" si="63"/>
        <v>10.820157718581624</v>
      </c>
      <c r="N348" s="1">
        <f t="shared" si="64"/>
        <v>21.513982342651857</v>
      </c>
      <c r="O348" s="1">
        <f t="shared" si="65"/>
        <v>24.187438498669419</v>
      </c>
    </row>
    <row r="349" spans="1:15">
      <c r="A349" s="3">
        <v>39427</v>
      </c>
      <c r="B349" s="4">
        <v>6097.25</v>
      </c>
      <c r="C349" s="4">
        <v>279.67</v>
      </c>
      <c r="D349" s="4">
        <v>324.29000000000002</v>
      </c>
      <c r="E349" s="4">
        <f t="shared" si="56"/>
        <v>111</v>
      </c>
      <c r="F349" s="4">
        <f t="shared" si="57"/>
        <v>254</v>
      </c>
      <c r="G349" s="4">
        <f t="shared" si="55"/>
        <v>310.7206301369863</v>
      </c>
      <c r="H349" s="3">
        <f t="shared" si="58"/>
        <v>39427</v>
      </c>
      <c r="I349" s="1">
        <f t="shared" si="59"/>
        <v>19.622932655974363</v>
      </c>
      <c r="J349" s="1">
        <f t="shared" si="60"/>
        <v>16.167070030616742</v>
      </c>
      <c r="K349" s="1">
        <f t="shared" si="61"/>
        <v>13.493613874599184</v>
      </c>
      <c r="L349" s="1">
        <f t="shared" si="62"/>
        <v>18.8405261866343</v>
      </c>
      <c r="M349" s="1">
        <f t="shared" si="63"/>
        <v>10.820157718581624</v>
      </c>
      <c r="N349" s="1">
        <f t="shared" si="64"/>
        <v>21.513982342651857</v>
      </c>
      <c r="O349" s="1">
        <f t="shared" si="65"/>
        <v>24.187438498669419</v>
      </c>
    </row>
    <row r="350" spans="1:15">
      <c r="A350" s="3">
        <v>39428</v>
      </c>
      <c r="B350" s="4">
        <v>6159.3</v>
      </c>
      <c r="C350" s="4">
        <v>277.41000000000003</v>
      </c>
      <c r="D350" s="4">
        <v>322.77</v>
      </c>
      <c r="E350" s="4">
        <f t="shared" si="56"/>
        <v>110</v>
      </c>
      <c r="F350" s="4">
        <f t="shared" si="57"/>
        <v>255</v>
      </c>
      <c r="G350" s="4">
        <f t="shared" si="55"/>
        <v>309.09986301369861</v>
      </c>
      <c r="H350" s="3">
        <f t="shared" si="58"/>
        <v>39428</v>
      </c>
      <c r="I350" s="1">
        <f t="shared" si="59"/>
        <v>19.926569814516657</v>
      </c>
      <c r="J350" s="1">
        <f t="shared" si="60"/>
        <v>16.167070030616742</v>
      </c>
      <c r="K350" s="1">
        <f t="shared" si="61"/>
        <v>13.493613874599184</v>
      </c>
      <c r="L350" s="1">
        <f t="shared" si="62"/>
        <v>18.8405261866343</v>
      </c>
      <c r="M350" s="1">
        <f t="shared" si="63"/>
        <v>10.820157718581624</v>
      </c>
      <c r="N350" s="1">
        <f t="shared" si="64"/>
        <v>21.513982342651857</v>
      </c>
      <c r="O350" s="1">
        <f t="shared" si="65"/>
        <v>24.187438498669419</v>
      </c>
    </row>
    <row r="351" spans="1:15">
      <c r="A351" s="3">
        <v>39429</v>
      </c>
      <c r="B351" s="4">
        <v>6058.1</v>
      </c>
      <c r="C351" s="4">
        <v>278.26</v>
      </c>
      <c r="D351" s="4">
        <v>323.94</v>
      </c>
      <c r="E351" s="4">
        <f t="shared" si="56"/>
        <v>109</v>
      </c>
      <c r="F351" s="4">
        <f t="shared" si="57"/>
        <v>256</v>
      </c>
      <c r="G351" s="4">
        <f t="shared" si="55"/>
        <v>310.29857534246577</v>
      </c>
      <c r="H351" s="3">
        <f t="shared" si="58"/>
        <v>39429</v>
      </c>
      <c r="I351" s="1">
        <f t="shared" si="59"/>
        <v>19.523454122578183</v>
      </c>
      <c r="J351" s="1">
        <f t="shared" si="60"/>
        <v>16.167070030616742</v>
      </c>
      <c r="K351" s="1">
        <f t="shared" si="61"/>
        <v>13.493613874599184</v>
      </c>
      <c r="L351" s="1">
        <f t="shared" si="62"/>
        <v>18.8405261866343</v>
      </c>
      <c r="M351" s="1">
        <f t="shared" si="63"/>
        <v>10.820157718581624</v>
      </c>
      <c r="N351" s="1">
        <f t="shared" si="64"/>
        <v>21.513982342651857</v>
      </c>
      <c r="O351" s="1">
        <f t="shared" si="65"/>
        <v>24.187438498669419</v>
      </c>
    </row>
    <row r="352" spans="1:15">
      <c r="A352" s="3">
        <v>39430</v>
      </c>
      <c r="B352" s="4">
        <v>6047.7</v>
      </c>
      <c r="C352" s="4">
        <v>277.67</v>
      </c>
      <c r="D352" s="4">
        <v>323.36</v>
      </c>
      <c r="E352" s="4">
        <f t="shared" si="56"/>
        <v>108</v>
      </c>
      <c r="F352" s="4">
        <f t="shared" si="57"/>
        <v>257</v>
      </c>
      <c r="G352" s="4">
        <f t="shared" si="55"/>
        <v>309.84076712328766</v>
      </c>
      <c r="H352" s="3">
        <f t="shared" si="58"/>
        <v>39430</v>
      </c>
      <c r="I352" s="1">
        <f t="shared" si="59"/>
        <v>19.518735562623949</v>
      </c>
      <c r="J352" s="1">
        <f t="shared" si="60"/>
        <v>16.167070030616742</v>
      </c>
      <c r="K352" s="1">
        <f t="shared" si="61"/>
        <v>13.493613874599184</v>
      </c>
      <c r="L352" s="1">
        <f t="shared" si="62"/>
        <v>18.8405261866343</v>
      </c>
      <c r="M352" s="1">
        <f t="shared" si="63"/>
        <v>10.820157718581624</v>
      </c>
      <c r="N352" s="1">
        <f t="shared" si="64"/>
        <v>21.513982342651857</v>
      </c>
      <c r="O352" s="1">
        <f t="shared" si="65"/>
        <v>24.187438498669419</v>
      </c>
    </row>
    <row r="353" spans="1:15">
      <c r="A353" s="3">
        <v>39431</v>
      </c>
      <c r="B353" s="4">
        <v>6047.7</v>
      </c>
      <c r="C353" s="4">
        <v>277.66000000000003</v>
      </c>
      <c r="D353" s="4">
        <v>323.35000000000002</v>
      </c>
      <c r="E353" s="4">
        <f t="shared" si="56"/>
        <v>107</v>
      </c>
      <c r="F353" s="4">
        <f t="shared" si="57"/>
        <v>258</v>
      </c>
      <c r="G353" s="4">
        <f t="shared" si="55"/>
        <v>309.95594520547951</v>
      </c>
      <c r="H353" s="3">
        <f t="shared" si="58"/>
        <v>39431</v>
      </c>
      <c r="I353" s="1">
        <f t="shared" si="59"/>
        <v>19.511482497910436</v>
      </c>
      <c r="J353" s="1">
        <f t="shared" si="60"/>
        <v>16.167070030616742</v>
      </c>
      <c r="K353" s="1">
        <f t="shared" si="61"/>
        <v>13.493613874599184</v>
      </c>
      <c r="L353" s="1">
        <f t="shared" si="62"/>
        <v>18.8405261866343</v>
      </c>
      <c r="M353" s="1">
        <f t="shared" si="63"/>
        <v>10.820157718581624</v>
      </c>
      <c r="N353" s="1">
        <f t="shared" si="64"/>
        <v>21.513982342651857</v>
      </c>
      <c r="O353" s="1">
        <f t="shared" si="65"/>
        <v>24.187438498669419</v>
      </c>
    </row>
    <row r="354" spans="1:15">
      <c r="A354" s="3">
        <v>39432</v>
      </c>
      <c r="B354" s="4">
        <v>6047.7</v>
      </c>
      <c r="C354" s="4">
        <v>277.72000000000003</v>
      </c>
      <c r="D354" s="4">
        <v>323.56</v>
      </c>
      <c r="E354" s="4">
        <f t="shared" si="56"/>
        <v>106</v>
      </c>
      <c r="F354" s="4">
        <f t="shared" si="57"/>
        <v>259</v>
      </c>
      <c r="G354" s="4">
        <f t="shared" si="55"/>
        <v>310.24756164383564</v>
      </c>
      <c r="H354" s="3">
        <f t="shared" si="58"/>
        <v>39432</v>
      </c>
      <c r="I354" s="1">
        <f t="shared" si="59"/>
        <v>19.493142727557558</v>
      </c>
      <c r="J354" s="1">
        <f t="shared" si="60"/>
        <v>16.167070030616742</v>
      </c>
      <c r="K354" s="1">
        <f t="shared" si="61"/>
        <v>13.493613874599184</v>
      </c>
      <c r="L354" s="1">
        <f t="shared" si="62"/>
        <v>18.8405261866343</v>
      </c>
      <c r="M354" s="1">
        <f t="shared" si="63"/>
        <v>10.820157718581624</v>
      </c>
      <c r="N354" s="1">
        <f t="shared" si="64"/>
        <v>21.513982342651857</v>
      </c>
      <c r="O354" s="1">
        <f t="shared" si="65"/>
        <v>24.187438498669419</v>
      </c>
    </row>
    <row r="355" spans="1:15">
      <c r="A355" s="3">
        <v>39433</v>
      </c>
      <c r="B355" s="4">
        <v>5777</v>
      </c>
      <c r="C355" s="4">
        <v>277.36</v>
      </c>
      <c r="D355" s="4">
        <v>323.38</v>
      </c>
      <c r="E355" s="4">
        <f t="shared" si="56"/>
        <v>105</v>
      </c>
      <c r="F355" s="4">
        <f t="shared" si="57"/>
        <v>260</v>
      </c>
      <c r="G355" s="4">
        <f t="shared" si="55"/>
        <v>310.14136986301372</v>
      </c>
      <c r="H355" s="3">
        <f t="shared" si="58"/>
        <v>39433</v>
      </c>
      <c r="I355" s="1">
        <f t="shared" si="59"/>
        <v>18.626989371174965</v>
      </c>
      <c r="J355" s="1">
        <f t="shared" si="60"/>
        <v>16.167070030616742</v>
      </c>
      <c r="K355" s="1">
        <f t="shared" si="61"/>
        <v>13.493613874599184</v>
      </c>
      <c r="L355" s="1">
        <f t="shared" si="62"/>
        <v>18.8405261866343</v>
      </c>
      <c r="M355" s="1">
        <f t="shared" si="63"/>
        <v>10.820157718581624</v>
      </c>
      <c r="N355" s="1">
        <f t="shared" si="64"/>
        <v>21.513982342651857</v>
      </c>
      <c r="O355" s="1">
        <f t="shared" si="65"/>
        <v>24.187438498669419</v>
      </c>
    </row>
    <row r="356" spans="1:15">
      <c r="A356" s="3">
        <v>39434</v>
      </c>
      <c r="B356" s="4">
        <v>5742.3</v>
      </c>
      <c r="C356" s="4">
        <v>277.56</v>
      </c>
      <c r="D356" s="4">
        <v>322.33999999999997</v>
      </c>
      <c r="E356" s="4">
        <f t="shared" si="56"/>
        <v>104</v>
      </c>
      <c r="F356" s="4">
        <f t="shared" si="57"/>
        <v>261</v>
      </c>
      <c r="G356" s="4">
        <f t="shared" si="55"/>
        <v>309.58076712328767</v>
      </c>
      <c r="H356" s="3">
        <f t="shared" si="58"/>
        <v>39434</v>
      </c>
      <c r="I356" s="1">
        <f t="shared" si="59"/>
        <v>18.548632892666689</v>
      </c>
      <c r="J356" s="1">
        <f t="shared" si="60"/>
        <v>16.167070030616742</v>
      </c>
      <c r="K356" s="1">
        <f t="shared" si="61"/>
        <v>13.493613874599184</v>
      </c>
      <c r="L356" s="1">
        <f t="shared" si="62"/>
        <v>18.8405261866343</v>
      </c>
      <c r="M356" s="1">
        <f t="shared" si="63"/>
        <v>10.820157718581624</v>
      </c>
      <c r="N356" s="1">
        <f t="shared" si="64"/>
        <v>21.513982342651857</v>
      </c>
      <c r="O356" s="1">
        <f t="shared" si="65"/>
        <v>24.187438498669419</v>
      </c>
    </row>
    <row r="357" spans="1:15">
      <c r="A357" s="3">
        <v>39435</v>
      </c>
      <c r="B357" s="4">
        <v>5751.15</v>
      </c>
      <c r="C357" s="4">
        <v>277.39</v>
      </c>
      <c r="D357" s="4">
        <v>322.14</v>
      </c>
      <c r="E357" s="4">
        <f t="shared" si="56"/>
        <v>103</v>
      </c>
      <c r="F357" s="4">
        <f t="shared" si="57"/>
        <v>262</v>
      </c>
      <c r="G357" s="4">
        <f t="shared" si="55"/>
        <v>309.51191780821915</v>
      </c>
      <c r="H357" s="3">
        <f t="shared" si="58"/>
        <v>39435</v>
      </c>
      <c r="I357" s="1">
        <f t="shared" si="59"/>
        <v>18.581352345739226</v>
      </c>
      <c r="J357" s="1">
        <f t="shared" si="60"/>
        <v>16.167070030616742</v>
      </c>
      <c r="K357" s="1">
        <f t="shared" si="61"/>
        <v>13.493613874599184</v>
      </c>
      <c r="L357" s="1">
        <f t="shared" si="62"/>
        <v>18.8405261866343</v>
      </c>
      <c r="M357" s="1">
        <f t="shared" si="63"/>
        <v>10.820157718581624</v>
      </c>
      <c r="N357" s="1">
        <f t="shared" si="64"/>
        <v>21.513982342651857</v>
      </c>
      <c r="O357" s="1">
        <f t="shared" si="65"/>
        <v>24.187438498669419</v>
      </c>
    </row>
    <row r="358" spans="1:15">
      <c r="A358" s="3">
        <v>39436</v>
      </c>
      <c r="B358" s="4">
        <v>5766.5</v>
      </c>
      <c r="C358" s="4">
        <v>277.23</v>
      </c>
      <c r="D358" s="4">
        <v>323.43</v>
      </c>
      <c r="E358" s="4">
        <f t="shared" si="56"/>
        <v>102</v>
      </c>
      <c r="F358" s="4">
        <f t="shared" si="57"/>
        <v>263</v>
      </c>
      <c r="G358" s="4">
        <f t="shared" si="55"/>
        <v>310.51931506849314</v>
      </c>
      <c r="H358" s="3">
        <f t="shared" si="58"/>
        <v>39436</v>
      </c>
      <c r="I358" s="1">
        <f t="shared" si="59"/>
        <v>18.570503412092251</v>
      </c>
      <c r="J358" s="1">
        <f t="shared" si="60"/>
        <v>16.167070030616742</v>
      </c>
      <c r="K358" s="1">
        <f t="shared" si="61"/>
        <v>13.493613874599184</v>
      </c>
      <c r="L358" s="1">
        <f t="shared" si="62"/>
        <v>18.8405261866343</v>
      </c>
      <c r="M358" s="1">
        <f t="shared" si="63"/>
        <v>10.820157718581624</v>
      </c>
      <c r="N358" s="1">
        <f t="shared" si="64"/>
        <v>21.513982342651857</v>
      </c>
      <c r="O358" s="1">
        <f t="shared" si="65"/>
        <v>24.187438498669419</v>
      </c>
    </row>
    <row r="359" spans="1:15">
      <c r="A359" s="3">
        <v>39437</v>
      </c>
      <c r="B359" s="4">
        <v>5766.5</v>
      </c>
      <c r="C359" s="4">
        <v>277.23</v>
      </c>
      <c r="D359" s="4">
        <v>323.43</v>
      </c>
      <c r="E359" s="4">
        <f t="shared" si="56"/>
        <v>101</v>
      </c>
      <c r="F359" s="4">
        <f t="shared" si="57"/>
        <v>264</v>
      </c>
      <c r="G359" s="4">
        <f t="shared" si="55"/>
        <v>310.64589041095888</v>
      </c>
      <c r="H359" s="3">
        <f t="shared" si="58"/>
        <v>39437</v>
      </c>
      <c r="I359" s="1">
        <f t="shared" si="59"/>
        <v>18.562936700599504</v>
      </c>
      <c r="J359" s="1">
        <f t="shared" si="60"/>
        <v>16.167070030616742</v>
      </c>
      <c r="K359" s="1">
        <f t="shared" si="61"/>
        <v>13.493613874599184</v>
      </c>
      <c r="L359" s="1">
        <f t="shared" si="62"/>
        <v>18.8405261866343</v>
      </c>
      <c r="M359" s="1">
        <f t="shared" si="63"/>
        <v>10.820157718581624</v>
      </c>
      <c r="N359" s="1">
        <f t="shared" si="64"/>
        <v>21.513982342651857</v>
      </c>
      <c r="O359" s="1">
        <f t="shared" si="65"/>
        <v>24.187438498669419</v>
      </c>
    </row>
    <row r="360" spans="1:15">
      <c r="A360" s="3">
        <v>39438</v>
      </c>
      <c r="B360" s="4">
        <v>5766.5</v>
      </c>
      <c r="C360" s="4">
        <v>277.23</v>
      </c>
      <c r="D360" s="4">
        <v>323.43</v>
      </c>
      <c r="E360" s="4">
        <f t="shared" si="56"/>
        <v>100</v>
      </c>
      <c r="F360" s="4">
        <f t="shared" si="57"/>
        <v>265</v>
      </c>
      <c r="G360" s="4">
        <f t="shared" si="55"/>
        <v>310.77246575342463</v>
      </c>
      <c r="H360" s="3">
        <f t="shared" si="58"/>
        <v>39438</v>
      </c>
      <c r="I360" s="1">
        <f t="shared" si="59"/>
        <v>18.555376152838775</v>
      </c>
      <c r="J360" s="1">
        <f t="shared" si="60"/>
        <v>16.167070030616742</v>
      </c>
      <c r="K360" s="1">
        <f t="shared" si="61"/>
        <v>13.493613874599184</v>
      </c>
      <c r="L360" s="1">
        <f t="shared" si="62"/>
        <v>18.8405261866343</v>
      </c>
      <c r="M360" s="1">
        <f t="shared" si="63"/>
        <v>10.820157718581624</v>
      </c>
      <c r="N360" s="1">
        <f t="shared" si="64"/>
        <v>21.513982342651857</v>
      </c>
      <c r="O360" s="1">
        <f t="shared" si="65"/>
        <v>24.187438498669419</v>
      </c>
    </row>
    <row r="361" spans="1:15">
      <c r="A361" s="3">
        <v>39439</v>
      </c>
      <c r="B361" s="4">
        <v>5766.5</v>
      </c>
      <c r="C361" s="4">
        <v>277.23</v>
      </c>
      <c r="D361" s="4">
        <v>323.43</v>
      </c>
      <c r="E361" s="4">
        <f t="shared" si="56"/>
        <v>99</v>
      </c>
      <c r="F361" s="4">
        <f t="shared" si="57"/>
        <v>266</v>
      </c>
      <c r="G361" s="4">
        <f t="shared" si="55"/>
        <v>310.89904109589042</v>
      </c>
      <c r="H361" s="3">
        <f t="shared" si="58"/>
        <v>39439</v>
      </c>
      <c r="I361" s="1">
        <f t="shared" si="59"/>
        <v>18.547821761281796</v>
      </c>
      <c r="J361" s="1">
        <f t="shared" si="60"/>
        <v>16.167070030616742</v>
      </c>
      <c r="K361" s="1">
        <f t="shared" si="61"/>
        <v>13.493613874599184</v>
      </c>
      <c r="L361" s="1">
        <f t="shared" si="62"/>
        <v>18.8405261866343</v>
      </c>
      <c r="M361" s="1">
        <f t="shared" si="63"/>
        <v>10.820157718581624</v>
      </c>
      <c r="N361" s="1">
        <f t="shared" si="64"/>
        <v>21.513982342651857</v>
      </c>
      <c r="O361" s="1">
        <f t="shared" si="65"/>
        <v>24.187438498669419</v>
      </c>
    </row>
    <row r="362" spans="1:15">
      <c r="A362" s="3">
        <v>39440</v>
      </c>
      <c r="B362" s="4">
        <v>5985.1</v>
      </c>
      <c r="C362" s="4">
        <v>277.51</v>
      </c>
      <c r="D362" s="4">
        <v>323.52999999999997</v>
      </c>
      <c r="E362" s="4">
        <f t="shared" si="56"/>
        <v>98</v>
      </c>
      <c r="F362" s="4">
        <f t="shared" si="57"/>
        <v>267</v>
      </c>
      <c r="G362" s="4">
        <f t="shared" si="55"/>
        <v>311.17394520547941</v>
      </c>
      <c r="H362" s="3">
        <f t="shared" si="58"/>
        <v>39440</v>
      </c>
      <c r="I362" s="1">
        <f t="shared" si="59"/>
        <v>19.233936813211731</v>
      </c>
      <c r="J362" s="1">
        <f t="shared" si="60"/>
        <v>16.167070030616742</v>
      </c>
      <c r="K362" s="1">
        <f t="shared" si="61"/>
        <v>13.493613874599184</v>
      </c>
      <c r="L362" s="1">
        <f t="shared" si="62"/>
        <v>18.8405261866343</v>
      </c>
      <c r="M362" s="1">
        <f t="shared" si="63"/>
        <v>10.820157718581624</v>
      </c>
      <c r="N362" s="1">
        <f t="shared" si="64"/>
        <v>21.513982342651857</v>
      </c>
      <c r="O362" s="1">
        <f t="shared" si="65"/>
        <v>24.187438498669419</v>
      </c>
    </row>
    <row r="363" spans="1:15">
      <c r="A363" s="3">
        <v>39441</v>
      </c>
      <c r="B363" s="4">
        <v>5985.1</v>
      </c>
      <c r="C363" s="4">
        <v>277.77999999999997</v>
      </c>
      <c r="D363" s="4">
        <v>323.86</v>
      </c>
      <c r="E363" s="4">
        <f t="shared" si="56"/>
        <v>97</v>
      </c>
      <c r="F363" s="4">
        <f t="shared" si="57"/>
        <v>268</v>
      </c>
      <c r="G363" s="4">
        <f t="shared" si="55"/>
        <v>311.61408219178088</v>
      </c>
      <c r="H363" s="3">
        <f t="shared" si="58"/>
        <v>39441</v>
      </c>
      <c r="I363" s="1">
        <f t="shared" si="59"/>
        <v>19.206769982611085</v>
      </c>
      <c r="J363" s="1">
        <f t="shared" si="60"/>
        <v>16.167070030616742</v>
      </c>
      <c r="K363" s="1">
        <f t="shared" si="61"/>
        <v>13.493613874599184</v>
      </c>
      <c r="L363" s="1">
        <f t="shared" si="62"/>
        <v>18.8405261866343</v>
      </c>
      <c r="M363" s="1">
        <f t="shared" si="63"/>
        <v>10.820157718581624</v>
      </c>
      <c r="N363" s="1">
        <f t="shared" si="64"/>
        <v>21.513982342651857</v>
      </c>
      <c r="O363" s="1">
        <f t="shared" si="65"/>
        <v>24.187438498669419</v>
      </c>
    </row>
    <row r="364" spans="1:15">
      <c r="A364" s="3">
        <v>39442</v>
      </c>
      <c r="B364" s="4">
        <v>6070.75</v>
      </c>
      <c r="C364" s="4">
        <v>277.93</v>
      </c>
      <c r="D364" s="4">
        <v>323.79000000000002</v>
      </c>
      <c r="E364" s="4">
        <f t="shared" si="56"/>
        <v>96</v>
      </c>
      <c r="F364" s="4">
        <f t="shared" si="57"/>
        <v>269</v>
      </c>
      <c r="G364" s="4">
        <f t="shared" si="55"/>
        <v>311.72819178082193</v>
      </c>
      <c r="H364" s="3">
        <f t="shared" si="58"/>
        <v>39442</v>
      </c>
      <c r="I364" s="1">
        <f t="shared" si="59"/>
        <v>19.474497848011072</v>
      </c>
      <c r="J364" s="1">
        <f t="shared" si="60"/>
        <v>16.167070030616742</v>
      </c>
      <c r="K364" s="1">
        <f t="shared" si="61"/>
        <v>13.493613874599184</v>
      </c>
      <c r="L364" s="1">
        <f t="shared" si="62"/>
        <v>18.8405261866343</v>
      </c>
      <c r="M364" s="1">
        <f t="shared" si="63"/>
        <v>10.820157718581624</v>
      </c>
      <c r="N364" s="1">
        <f t="shared" si="64"/>
        <v>21.513982342651857</v>
      </c>
      <c r="O364" s="1">
        <f t="shared" si="65"/>
        <v>24.187438498669419</v>
      </c>
    </row>
    <row r="365" spans="1:15">
      <c r="A365" s="3">
        <v>39443</v>
      </c>
      <c r="B365" s="4">
        <v>6081.5</v>
      </c>
      <c r="C365" s="4">
        <v>277.51</v>
      </c>
      <c r="D365" s="4">
        <v>323.77999999999997</v>
      </c>
      <c r="E365" s="4">
        <f t="shared" si="56"/>
        <v>95</v>
      </c>
      <c r="F365" s="4">
        <f t="shared" si="57"/>
        <v>270</v>
      </c>
      <c r="G365" s="4">
        <f t="shared" si="55"/>
        <v>311.73712328767118</v>
      </c>
      <c r="H365" s="3">
        <f t="shared" si="58"/>
        <v>39443</v>
      </c>
      <c r="I365" s="1">
        <f t="shared" si="59"/>
        <v>19.508424071739409</v>
      </c>
      <c r="J365" s="1">
        <f t="shared" si="60"/>
        <v>16.167070030616742</v>
      </c>
      <c r="K365" s="1">
        <f t="shared" si="61"/>
        <v>13.493613874599184</v>
      </c>
      <c r="L365" s="1">
        <f t="shared" si="62"/>
        <v>18.8405261866343</v>
      </c>
      <c r="M365" s="1">
        <f t="shared" si="63"/>
        <v>10.820157718581624</v>
      </c>
      <c r="N365" s="1">
        <f t="shared" si="64"/>
        <v>21.513982342651857</v>
      </c>
      <c r="O365" s="1">
        <f t="shared" si="65"/>
        <v>24.187438498669419</v>
      </c>
    </row>
    <row r="366" spans="1:15">
      <c r="A366" s="3">
        <v>39444</v>
      </c>
      <c r="B366" s="4">
        <v>6079.7</v>
      </c>
      <c r="C366" s="4">
        <v>277.72000000000003</v>
      </c>
      <c r="D366" s="4">
        <v>323.89</v>
      </c>
      <c r="E366" s="4">
        <f t="shared" si="56"/>
        <v>94</v>
      </c>
      <c r="F366" s="4">
        <f t="shared" si="57"/>
        <v>271</v>
      </c>
      <c r="G366" s="4">
        <f t="shared" si="55"/>
        <v>311.99964383561644</v>
      </c>
      <c r="H366" s="3">
        <f t="shared" si="58"/>
        <v>39444</v>
      </c>
      <c r="I366" s="1">
        <f t="shared" si="59"/>
        <v>19.486240193284377</v>
      </c>
      <c r="J366" s="1">
        <f t="shared" si="60"/>
        <v>16.167070030616742</v>
      </c>
      <c r="K366" s="1">
        <f t="shared" si="61"/>
        <v>13.493613874599184</v>
      </c>
      <c r="L366" s="1">
        <f t="shared" si="62"/>
        <v>18.8405261866343</v>
      </c>
      <c r="M366" s="1">
        <f t="shared" si="63"/>
        <v>10.820157718581624</v>
      </c>
      <c r="N366" s="1">
        <f t="shared" si="64"/>
        <v>21.513982342651857</v>
      </c>
      <c r="O366" s="1">
        <f t="shared" si="65"/>
        <v>24.187438498669419</v>
      </c>
    </row>
    <row r="367" spans="1:15">
      <c r="A367" s="3">
        <v>39445</v>
      </c>
      <c r="B367" s="4">
        <v>6079.7</v>
      </c>
      <c r="C367" s="4">
        <v>277.72000000000003</v>
      </c>
      <c r="D367" s="4">
        <v>323.89</v>
      </c>
      <c r="E367" s="4">
        <f t="shared" si="56"/>
        <v>93</v>
      </c>
      <c r="F367" s="4">
        <f t="shared" si="57"/>
        <v>272</v>
      </c>
      <c r="G367" s="4">
        <f t="shared" si="55"/>
        <v>312.12613698630139</v>
      </c>
      <c r="H367" s="3">
        <f t="shared" si="58"/>
        <v>39445</v>
      </c>
      <c r="I367" s="1">
        <f t="shared" si="59"/>
        <v>19.478343142621299</v>
      </c>
      <c r="J367" s="1">
        <f t="shared" si="60"/>
        <v>16.167070030616742</v>
      </c>
      <c r="K367" s="1">
        <f t="shared" si="61"/>
        <v>13.493613874599184</v>
      </c>
      <c r="L367" s="1">
        <f t="shared" si="62"/>
        <v>18.8405261866343</v>
      </c>
      <c r="M367" s="1">
        <f t="shared" si="63"/>
        <v>10.820157718581624</v>
      </c>
      <c r="N367" s="1">
        <f t="shared" si="64"/>
        <v>21.513982342651857</v>
      </c>
      <c r="O367" s="1">
        <f t="shared" si="65"/>
        <v>24.187438498669419</v>
      </c>
    </row>
    <row r="368" spans="1:15">
      <c r="A368" s="3">
        <v>39446</v>
      </c>
      <c r="B368" s="4">
        <v>6079.7</v>
      </c>
      <c r="C368" s="4">
        <v>277.72000000000003</v>
      </c>
      <c r="D368" s="4">
        <v>323.89</v>
      </c>
      <c r="E368" s="4">
        <f t="shared" si="56"/>
        <v>92</v>
      </c>
      <c r="F368" s="4">
        <f t="shared" si="57"/>
        <v>273</v>
      </c>
      <c r="G368" s="4">
        <f t="shared" si="55"/>
        <v>312.25263013698634</v>
      </c>
      <c r="H368" s="3">
        <f t="shared" si="58"/>
        <v>39446</v>
      </c>
      <c r="I368" s="1">
        <f t="shared" si="59"/>
        <v>19.470452490128949</v>
      </c>
      <c r="J368" s="1">
        <f t="shared" si="60"/>
        <v>16.167070030616742</v>
      </c>
      <c r="K368" s="1">
        <f t="shared" si="61"/>
        <v>13.493613874599184</v>
      </c>
      <c r="L368" s="1">
        <f t="shared" si="62"/>
        <v>18.8405261866343</v>
      </c>
      <c r="M368" s="1">
        <f t="shared" si="63"/>
        <v>10.820157718581624</v>
      </c>
      <c r="N368" s="1">
        <f t="shared" si="64"/>
        <v>21.513982342651857</v>
      </c>
      <c r="O368" s="1">
        <f t="shared" si="65"/>
        <v>24.187438498669419</v>
      </c>
    </row>
    <row r="369" spans="1:15">
      <c r="A369" s="3">
        <v>39447</v>
      </c>
      <c r="B369" s="4">
        <v>6138.6</v>
      </c>
      <c r="C369" s="4">
        <v>277.74</v>
      </c>
      <c r="D369" s="4">
        <v>323.81</v>
      </c>
      <c r="E369" s="4">
        <f t="shared" si="56"/>
        <v>91</v>
      </c>
      <c r="F369" s="4">
        <f t="shared" si="57"/>
        <v>274</v>
      </c>
      <c r="G369" s="4">
        <f t="shared" si="55"/>
        <v>312.32405479452052</v>
      </c>
      <c r="H369" s="3">
        <f t="shared" si="58"/>
        <v>39447</v>
      </c>
      <c r="I369" s="1">
        <f t="shared" si="59"/>
        <v>19.654586016560955</v>
      </c>
      <c r="J369" s="1">
        <f t="shared" si="60"/>
        <v>16.167070030616742</v>
      </c>
      <c r="K369" s="1">
        <f t="shared" si="61"/>
        <v>13.493613874599184</v>
      </c>
      <c r="L369" s="1">
        <f t="shared" si="62"/>
        <v>18.8405261866343</v>
      </c>
      <c r="M369" s="1">
        <f t="shared" si="63"/>
        <v>10.820157718581624</v>
      </c>
      <c r="N369" s="1">
        <f t="shared" si="64"/>
        <v>21.513982342651857</v>
      </c>
      <c r="O369" s="1">
        <f t="shared" si="65"/>
        <v>24.187438498669419</v>
      </c>
    </row>
    <row r="370" spans="1:15">
      <c r="A370" s="3">
        <v>39448</v>
      </c>
      <c r="B370" s="4">
        <v>6144.35</v>
      </c>
      <c r="C370" s="4">
        <v>279.64</v>
      </c>
      <c r="D370" s="4">
        <v>322.68</v>
      </c>
      <c r="E370" s="4">
        <f t="shared" si="56"/>
        <v>90</v>
      </c>
      <c r="F370" s="4">
        <f t="shared" si="57"/>
        <v>275</v>
      </c>
      <c r="G370" s="4">
        <f t="shared" si="55"/>
        <v>312.06739726027399</v>
      </c>
      <c r="H370" s="3">
        <f t="shared" si="58"/>
        <v>39448</v>
      </c>
      <c r="I370" s="1">
        <f t="shared" si="59"/>
        <v>19.689176293143561</v>
      </c>
      <c r="J370" s="1">
        <f t="shared" si="60"/>
        <v>16.167070030616742</v>
      </c>
      <c r="K370" s="1">
        <f t="shared" si="61"/>
        <v>13.493613874599184</v>
      </c>
      <c r="L370" s="1">
        <f t="shared" si="62"/>
        <v>18.8405261866343</v>
      </c>
      <c r="M370" s="1">
        <f t="shared" si="63"/>
        <v>10.820157718581624</v>
      </c>
      <c r="N370" s="1">
        <f t="shared" si="64"/>
        <v>21.513982342651857</v>
      </c>
      <c r="O370" s="1">
        <f t="shared" si="65"/>
        <v>24.187438498669419</v>
      </c>
    </row>
    <row r="371" spans="1:15">
      <c r="A371" s="3">
        <v>39449</v>
      </c>
      <c r="B371" s="4">
        <v>6179.4</v>
      </c>
      <c r="C371" s="4">
        <v>280.75</v>
      </c>
      <c r="D371" s="4">
        <v>324.72000000000003</v>
      </c>
      <c r="E371" s="4">
        <f t="shared" si="56"/>
        <v>89</v>
      </c>
      <c r="F371" s="4">
        <f t="shared" si="57"/>
        <v>276</v>
      </c>
      <c r="G371" s="4">
        <f t="shared" si="55"/>
        <v>313.99854794520547</v>
      </c>
      <c r="H371" s="3">
        <f t="shared" si="58"/>
        <v>39449</v>
      </c>
      <c r="I371" s="1">
        <f t="shared" si="59"/>
        <v>19.679708840813937</v>
      </c>
      <c r="J371" s="1">
        <f t="shared" si="60"/>
        <v>16.167070030616742</v>
      </c>
      <c r="K371" s="1">
        <f t="shared" si="61"/>
        <v>13.493613874599184</v>
      </c>
      <c r="L371" s="1">
        <f t="shared" si="62"/>
        <v>18.8405261866343</v>
      </c>
      <c r="M371" s="1">
        <f t="shared" si="63"/>
        <v>10.820157718581624</v>
      </c>
      <c r="N371" s="1">
        <f t="shared" si="64"/>
        <v>21.513982342651857</v>
      </c>
      <c r="O371" s="1">
        <f t="shared" si="65"/>
        <v>24.187438498669419</v>
      </c>
    </row>
    <row r="372" spans="1:15">
      <c r="A372" s="3">
        <v>39450</v>
      </c>
      <c r="B372" s="4">
        <v>6178.55</v>
      </c>
      <c r="C372" s="4">
        <v>280.95999999999998</v>
      </c>
      <c r="D372" s="4">
        <v>324.83</v>
      </c>
      <c r="E372" s="4">
        <f t="shared" si="56"/>
        <v>88</v>
      </c>
      <c r="F372" s="4">
        <f t="shared" si="57"/>
        <v>277</v>
      </c>
      <c r="G372" s="4">
        <f t="shared" si="55"/>
        <v>314.2531232876712</v>
      </c>
      <c r="H372" s="3">
        <f t="shared" si="58"/>
        <v>39450</v>
      </c>
      <c r="I372" s="1">
        <f t="shared" si="59"/>
        <v>19.661061552422755</v>
      </c>
      <c r="J372" s="1">
        <f t="shared" si="60"/>
        <v>16.167070030616742</v>
      </c>
      <c r="K372" s="1">
        <f t="shared" si="61"/>
        <v>13.493613874599184</v>
      </c>
      <c r="L372" s="1">
        <f t="shared" si="62"/>
        <v>18.8405261866343</v>
      </c>
      <c r="M372" s="1">
        <f t="shared" si="63"/>
        <v>10.820157718581624</v>
      </c>
      <c r="N372" s="1">
        <f t="shared" si="64"/>
        <v>21.513982342651857</v>
      </c>
      <c r="O372" s="1">
        <f t="shared" si="65"/>
        <v>24.187438498669419</v>
      </c>
    </row>
    <row r="373" spans="1:15">
      <c r="A373" s="3">
        <v>39451</v>
      </c>
      <c r="B373" s="4">
        <v>6274.3</v>
      </c>
      <c r="C373" s="4">
        <v>281.64</v>
      </c>
      <c r="D373" s="4">
        <v>324.95999999999998</v>
      </c>
      <c r="E373" s="4">
        <f t="shared" si="56"/>
        <v>87</v>
      </c>
      <c r="F373" s="4">
        <f t="shared" si="57"/>
        <v>278</v>
      </c>
      <c r="G373" s="4">
        <f t="shared" si="55"/>
        <v>314.63441095890408</v>
      </c>
      <c r="H373" s="3">
        <f t="shared" si="58"/>
        <v>39451</v>
      </c>
      <c r="I373" s="1">
        <f t="shared" si="59"/>
        <v>19.941556871919889</v>
      </c>
      <c r="J373" s="1">
        <f t="shared" si="60"/>
        <v>16.167070030616742</v>
      </c>
      <c r="K373" s="1">
        <f t="shared" si="61"/>
        <v>13.493613874599184</v>
      </c>
      <c r="L373" s="1">
        <f t="shared" si="62"/>
        <v>18.8405261866343</v>
      </c>
      <c r="M373" s="1">
        <f t="shared" si="63"/>
        <v>10.820157718581624</v>
      </c>
      <c r="N373" s="1">
        <f t="shared" si="64"/>
        <v>21.513982342651857</v>
      </c>
      <c r="O373" s="1">
        <f t="shared" si="65"/>
        <v>24.187438498669419</v>
      </c>
    </row>
    <row r="374" spans="1:15">
      <c r="A374" s="3">
        <v>39452</v>
      </c>
      <c r="B374" s="4">
        <v>6274.3</v>
      </c>
      <c r="C374" s="4">
        <v>281.89999999999998</v>
      </c>
      <c r="D374" s="4">
        <v>325.60000000000002</v>
      </c>
      <c r="E374" s="4">
        <f t="shared" si="56"/>
        <v>86</v>
      </c>
      <c r="F374" s="4">
        <f t="shared" si="57"/>
        <v>279</v>
      </c>
      <c r="G374" s="4">
        <f t="shared" si="55"/>
        <v>315.30356164383562</v>
      </c>
      <c r="H374" s="3">
        <f t="shared" si="58"/>
        <v>39452</v>
      </c>
      <c r="I374" s="1">
        <f t="shared" si="59"/>
        <v>19.899236048235316</v>
      </c>
      <c r="J374" s="1">
        <f t="shared" si="60"/>
        <v>16.167070030616742</v>
      </c>
      <c r="K374" s="1">
        <f t="shared" si="61"/>
        <v>13.493613874599184</v>
      </c>
      <c r="L374" s="1">
        <f t="shared" si="62"/>
        <v>18.8405261866343</v>
      </c>
      <c r="M374" s="1">
        <f t="shared" si="63"/>
        <v>10.820157718581624</v>
      </c>
      <c r="N374" s="1">
        <f t="shared" si="64"/>
        <v>21.513982342651857</v>
      </c>
      <c r="O374" s="1">
        <f t="shared" si="65"/>
        <v>24.187438498669419</v>
      </c>
    </row>
    <row r="375" spans="1:15">
      <c r="A375" s="3">
        <v>39453</v>
      </c>
      <c r="B375" s="4">
        <v>6274.3</v>
      </c>
      <c r="C375" s="4">
        <v>281.92</v>
      </c>
      <c r="D375" s="4">
        <v>325.60000000000002</v>
      </c>
      <c r="E375" s="4">
        <f t="shared" si="56"/>
        <v>85</v>
      </c>
      <c r="F375" s="4">
        <f t="shared" si="57"/>
        <v>280</v>
      </c>
      <c r="G375" s="4">
        <f t="shared" si="55"/>
        <v>315.42794520547943</v>
      </c>
      <c r="H375" s="3">
        <f t="shared" si="58"/>
        <v>39453</v>
      </c>
      <c r="I375" s="1">
        <f t="shared" si="59"/>
        <v>19.89138912822936</v>
      </c>
      <c r="J375" s="1">
        <f t="shared" si="60"/>
        <v>16.167070030616742</v>
      </c>
      <c r="K375" s="1">
        <f t="shared" si="61"/>
        <v>13.493613874599184</v>
      </c>
      <c r="L375" s="1">
        <f t="shared" si="62"/>
        <v>18.8405261866343</v>
      </c>
      <c r="M375" s="1">
        <f t="shared" si="63"/>
        <v>10.820157718581624</v>
      </c>
      <c r="N375" s="1">
        <f t="shared" si="64"/>
        <v>21.513982342651857</v>
      </c>
      <c r="O375" s="1">
        <f t="shared" si="65"/>
        <v>24.187438498669419</v>
      </c>
    </row>
    <row r="376" spans="1:15">
      <c r="A376" s="3">
        <v>39454</v>
      </c>
      <c r="B376" s="4">
        <v>6279.1</v>
      </c>
      <c r="C376" s="4">
        <v>282.08999999999997</v>
      </c>
      <c r="D376" s="4">
        <v>325.60000000000002</v>
      </c>
      <c r="E376" s="4">
        <f t="shared" si="56"/>
        <v>84</v>
      </c>
      <c r="F376" s="4">
        <f t="shared" si="57"/>
        <v>281</v>
      </c>
      <c r="G376" s="4">
        <f t="shared" si="55"/>
        <v>315.58673972602742</v>
      </c>
      <c r="H376" s="3">
        <f t="shared" si="58"/>
        <v>39454</v>
      </c>
      <c r="I376" s="1">
        <f t="shared" si="59"/>
        <v>19.896590095804154</v>
      </c>
      <c r="J376" s="1">
        <f t="shared" si="60"/>
        <v>16.167070030616742</v>
      </c>
      <c r="K376" s="1">
        <f t="shared" si="61"/>
        <v>13.493613874599184</v>
      </c>
      <c r="L376" s="1">
        <f t="shared" si="62"/>
        <v>18.8405261866343</v>
      </c>
      <c r="M376" s="1">
        <f t="shared" si="63"/>
        <v>10.820157718581624</v>
      </c>
      <c r="N376" s="1">
        <f t="shared" si="64"/>
        <v>21.513982342651857</v>
      </c>
      <c r="O376" s="1">
        <f t="shared" si="65"/>
        <v>24.187438498669419</v>
      </c>
    </row>
    <row r="377" spans="1:15">
      <c r="A377" s="3">
        <v>39455</v>
      </c>
      <c r="B377" s="4">
        <v>6287.85</v>
      </c>
      <c r="C377" s="4">
        <v>281.54000000000002</v>
      </c>
      <c r="D377" s="4">
        <v>324.82</v>
      </c>
      <c r="E377" s="4">
        <f t="shared" si="56"/>
        <v>83</v>
      </c>
      <c r="F377" s="4">
        <f t="shared" si="57"/>
        <v>282</v>
      </c>
      <c r="G377" s="4">
        <f t="shared" ref="G377:G440" si="66">(E377*C377+F377*D377)/SUM(E377:F377)</f>
        <v>314.9782465753425</v>
      </c>
      <c r="H377" s="3">
        <f t="shared" si="58"/>
        <v>39455</v>
      </c>
      <c r="I377" s="1">
        <f t="shared" si="59"/>
        <v>19.962807172767572</v>
      </c>
      <c r="J377" s="1">
        <f t="shared" si="60"/>
        <v>16.167070030616742</v>
      </c>
      <c r="K377" s="1">
        <f t="shared" si="61"/>
        <v>13.493613874599184</v>
      </c>
      <c r="L377" s="1">
        <f t="shared" si="62"/>
        <v>18.8405261866343</v>
      </c>
      <c r="M377" s="1">
        <f t="shared" si="63"/>
        <v>10.820157718581624</v>
      </c>
      <c r="N377" s="1">
        <f t="shared" si="64"/>
        <v>21.513982342651857</v>
      </c>
      <c r="O377" s="1">
        <f t="shared" si="65"/>
        <v>24.187438498669419</v>
      </c>
    </row>
    <row r="378" spans="1:15">
      <c r="A378" s="3">
        <v>39456</v>
      </c>
      <c r="B378" s="4">
        <v>6272</v>
      </c>
      <c r="C378" s="4">
        <v>281.02</v>
      </c>
      <c r="D378" s="4">
        <v>326.14</v>
      </c>
      <c r="E378" s="4">
        <f t="shared" si="56"/>
        <v>82</v>
      </c>
      <c r="F378" s="4">
        <f t="shared" si="57"/>
        <v>283</v>
      </c>
      <c r="G378" s="4">
        <f t="shared" si="66"/>
        <v>316.00345205479448</v>
      </c>
      <c r="H378" s="3">
        <f t="shared" si="58"/>
        <v>39456</v>
      </c>
      <c r="I378" s="1">
        <f t="shared" si="59"/>
        <v>19.847884443086546</v>
      </c>
      <c r="J378" s="1">
        <f t="shared" si="60"/>
        <v>16.167070030616742</v>
      </c>
      <c r="K378" s="1">
        <f t="shared" si="61"/>
        <v>13.493613874599184</v>
      </c>
      <c r="L378" s="1">
        <f t="shared" si="62"/>
        <v>18.8405261866343</v>
      </c>
      <c r="M378" s="1">
        <f t="shared" si="63"/>
        <v>10.820157718581624</v>
      </c>
      <c r="N378" s="1">
        <f t="shared" si="64"/>
        <v>21.513982342651857</v>
      </c>
      <c r="O378" s="1">
        <f t="shared" si="65"/>
        <v>24.187438498669419</v>
      </c>
    </row>
    <row r="379" spans="1:15">
      <c r="A379" s="3">
        <v>39457</v>
      </c>
      <c r="B379" s="4">
        <v>6156.95</v>
      </c>
      <c r="C379" s="4">
        <v>280.89</v>
      </c>
      <c r="D379" s="4">
        <v>326.20999999999998</v>
      </c>
      <c r="E379" s="4">
        <f t="shared" si="56"/>
        <v>81</v>
      </c>
      <c r="F379" s="4">
        <f t="shared" si="57"/>
        <v>284</v>
      </c>
      <c r="G379" s="4">
        <f t="shared" si="66"/>
        <v>316.15268493150683</v>
      </c>
      <c r="H379" s="3">
        <f t="shared" si="58"/>
        <v>39457</v>
      </c>
      <c r="I379" s="1">
        <f t="shared" si="59"/>
        <v>19.474609242473704</v>
      </c>
      <c r="J379" s="1">
        <f t="shared" si="60"/>
        <v>16.167070030616742</v>
      </c>
      <c r="K379" s="1">
        <f t="shared" si="61"/>
        <v>13.493613874599184</v>
      </c>
      <c r="L379" s="1">
        <f t="shared" si="62"/>
        <v>18.8405261866343</v>
      </c>
      <c r="M379" s="1">
        <f t="shared" si="63"/>
        <v>10.820157718581624</v>
      </c>
      <c r="N379" s="1">
        <f t="shared" si="64"/>
        <v>21.513982342651857</v>
      </c>
      <c r="O379" s="1">
        <f t="shared" si="65"/>
        <v>24.187438498669419</v>
      </c>
    </row>
    <row r="380" spans="1:15">
      <c r="A380" s="3">
        <v>39458</v>
      </c>
      <c r="B380" s="4">
        <v>6200.1</v>
      </c>
      <c r="C380" s="4">
        <v>280.14999999999998</v>
      </c>
      <c r="D380" s="4">
        <v>325.35000000000002</v>
      </c>
      <c r="E380" s="4">
        <f t="shared" si="56"/>
        <v>80</v>
      </c>
      <c r="F380" s="4">
        <f t="shared" si="57"/>
        <v>285</v>
      </c>
      <c r="G380" s="4">
        <f t="shared" si="66"/>
        <v>315.44315068493148</v>
      </c>
      <c r="H380" s="3">
        <f t="shared" si="58"/>
        <v>39458</v>
      </c>
      <c r="I380" s="1">
        <f t="shared" si="59"/>
        <v>19.655205657620179</v>
      </c>
      <c r="J380" s="1">
        <f t="shared" si="60"/>
        <v>16.167070030616742</v>
      </c>
      <c r="K380" s="1">
        <f t="shared" si="61"/>
        <v>13.493613874599184</v>
      </c>
      <c r="L380" s="1">
        <f t="shared" si="62"/>
        <v>18.8405261866343</v>
      </c>
      <c r="M380" s="1">
        <f t="shared" si="63"/>
        <v>10.820157718581624</v>
      </c>
      <c r="N380" s="1">
        <f t="shared" si="64"/>
        <v>21.513982342651857</v>
      </c>
      <c r="O380" s="1">
        <f t="shared" si="65"/>
        <v>24.187438498669419</v>
      </c>
    </row>
    <row r="381" spans="1:15">
      <c r="A381" s="3">
        <v>39459</v>
      </c>
      <c r="B381" s="4">
        <v>6200.1</v>
      </c>
      <c r="C381" s="4">
        <v>280.14999999999998</v>
      </c>
      <c r="D381" s="4">
        <v>325.32</v>
      </c>
      <c r="E381" s="4">
        <f t="shared" si="56"/>
        <v>79</v>
      </c>
      <c r="F381" s="4">
        <f t="shared" si="57"/>
        <v>286</v>
      </c>
      <c r="G381" s="4">
        <f t="shared" si="66"/>
        <v>315.54347945205478</v>
      </c>
      <c r="H381" s="3">
        <f t="shared" si="58"/>
        <v>39459</v>
      </c>
      <c r="I381" s="1">
        <f t="shared" si="59"/>
        <v>19.648956177977603</v>
      </c>
      <c r="J381" s="1">
        <f t="shared" si="60"/>
        <v>16.167070030616742</v>
      </c>
      <c r="K381" s="1">
        <f t="shared" si="61"/>
        <v>13.493613874599184</v>
      </c>
      <c r="L381" s="1">
        <f t="shared" si="62"/>
        <v>18.8405261866343</v>
      </c>
      <c r="M381" s="1">
        <f t="shared" si="63"/>
        <v>10.820157718581624</v>
      </c>
      <c r="N381" s="1">
        <f t="shared" si="64"/>
        <v>21.513982342651857</v>
      </c>
      <c r="O381" s="1">
        <f t="shared" si="65"/>
        <v>24.187438498669419</v>
      </c>
    </row>
    <row r="382" spans="1:15">
      <c r="A382" s="3">
        <v>39460</v>
      </c>
      <c r="B382" s="4">
        <v>6200.1</v>
      </c>
      <c r="C382" s="4">
        <v>279.86</v>
      </c>
      <c r="D382" s="4">
        <v>325.33999999999997</v>
      </c>
      <c r="E382" s="4">
        <f t="shared" si="56"/>
        <v>78</v>
      </c>
      <c r="F382" s="4">
        <f t="shared" si="57"/>
        <v>287</v>
      </c>
      <c r="G382" s="4">
        <f t="shared" si="66"/>
        <v>315.62098630136984</v>
      </c>
      <c r="H382" s="3">
        <f t="shared" si="58"/>
        <v>39460</v>
      </c>
      <c r="I382" s="1">
        <f t="shared" si="59"/>
        <v>19.644130996029052</v>
      </c>
      <c r="J382" s="1">
        <f t="shared" si="60"/>
        <v>16.167070030616742</v>
      </c>
      <c r="K382" s="1">
        <f t="shared" si="61"/>
        <v>13.493613874599184</v>
      </c>
      <c r="L382" s="1">
        <f t="shared" si="62"/>
        <v>18.8405261866343</v>
      </c>
      <c r="M382" s="1">
        <f t="shared" si="63"/>
        <v>10.820157718581624</v>
      </c>
      <c r="N382" s="1">
        <f t="shared" si="64"/>
        <v>21.513982342651857</v>
      </c>
      <c r="O382" s="1">
        <f t="shared" si="65"/>
        <v>24.187438498669419</v>
      </c>
    </row>
    <row r="383" spans="1:15">
      <c r="A383" s="3">
        <v>39461</v>
      </c>
      <c r="B383" s="4">
        <v>6206.8</v>
      </c>
      <c r="C383" s="4">
        <v>280.33</v>
      </c>
      <c r="D383" s="4">
        <v>325.69</v>
      </c>
      <c r="E383" s="4">
        <f t="shared" si="56"/>
        <v>77</v>
      </c>
      <c r="F383" s="4">
        <f t="shared" si="57"/>
        <v>288</v>
      </c>
      <c r="G383" s="4">
        <f t="shared" si="66"/>
        <v>316.12090410958905</v>
      </c>
      <c r="H383" s="3">
        <f t="shared" si="58"/>
        <v>39461</v>
      </c>
      <c r="I383" s="1">
        <f t="shared" si="59"/>
        <v>19.634259928120098</v>
      </c>
      <c r="J383" s="1">
        <f t="shared" si="60"/>
        <v>16.167070030616742</v>
      </c>
      <c r="K383" s="1">
        <f t="shared" si="61"/>
        <v>13.493613874599184</v>
      </c>
      <c r="L383" s="1">
        <f t="shared" si="62"/>
        <v>18.8405261866343</v>
      </c>
      <c r="M383" s="1">
        <f t="shared" si="63"/>
        <v>10.820157718581624</v>
      </c>
      <c r="N383" s="1">
        <f t="shared" si="64"/>
        <v>21.513982342651857</v>
      </c>
      <c r="O383" s="1">
        <f t="shared" si="65"/>
        <v>24.187438498669419</v>
      </c>
    </row>
    <row r="384" spans="1:15">
      <c r="A384" s="3">
        <v>39462</v>
      </c>
      <c r="B384" s="4">
        <v>6074.25</v>
      </c>
      <c r="C384" s="4">
        <v>277.60000000000002</v>
      </c>
      <c r="D384" s="4">
        <v>322.81</v>
      </c>
      <c r="E384" s="4">
        <f t="shared" si="56"/>
        <v>76</v>
      </c>
      <c r="F384" s="4">
        <f t="shared" si="57"/>
        <v>289</v>
      </c>
      <c r="G384" s="4">
        <f t="shared" si="66"/>
        <v>313.39641095890414</v>
      </c>
      <c r="H384" s="3">
        <f t="shared" si="58"/>
        <v>39462</v>
      </c>
      <c r="I384" s="1">
        <f t="shared" si="59"/>
        <v>19.382002433960611</v>
      </c>
      <c r="J384" s="1">
        <f t="shared" si="60"/>
        <v>16.167070030616742</v>
      </c>
      <c r="K384" s="1">
        <f t="shared" si="61"/>
        <v>13.493613874599184</v>
      </c>
      <c r="L384" s="1">
        <f t="shared" si="62"/>
        <v>18.8405261866343</v>
      </c>
      <c r="M384" s="1">
        <f t="shared" si="63"/>
        <v>10.820157718581624</v>
      </c>
      <c r="N384" s="1">
        <f t="shared" si="64"/>
        <v>21.513982342651857</v>
      </c>
      <c r="O384" s="1">
        <f t="shared" si="65"/>
        <v>24.187438498669419</v>
      </c>
    </row>
    <row r="385" spans="1:15">
      <c r="A385" s="3">
        <v>39463</v>
      </c>
      <c r="B385" s="4">
        <v>5935.75</v>
      </c>
      <c r="C385" s="4">
        <v>268.97000000000003</v>
      </c>
      <c r="D385" s="4">
        <v>322.64999999999998</v>
      </c>
      <c r="E385" s="4">
        <f t="shared" si="56"/>
        <v>75</v>
      </c>
      <c r="F385" s="4">
        <f t="shared" si="57"/>
        <v>290</v>
      </c>
      <c r="G385" s="4">
        <f t="shared" si="66"/>
        <v>311.61986301369865</v>
      </c>
      <c r="H385" s="3">
        <f t="shared" si="58"/>
        <v>39463</v>
      </c>
      <c r="I385" s="1">
        <f t="shared" si="59"/>
        <v>19.048047652017186</v>
      </c>
      <c r="J385" s="1">
        <f t="shared" si="60"/>
        <v>16.167070030616742</v>
      </c>
      <c r="K385" s="1">
        <f t="shared" si="61"/>
        <v>13.493613874599184</v>
      </c>
      <c r="L385" s="1">
        <f t="shared" si="62"/>
        <v>18.8405261866343</v>
      </c>
      <c r="M385" s="1">
        <f t="shared" si="63"/>
        <v>10.820157718581624</v>
      </c>
      <c r="N385" s="1">
        <f t="shared" si="64"/>
        <v>21.513982342651857</v>
      </c>
      <c r="O385" s="1">
        <f t="shared" si="65"/>
        <v>24.187438498669419</v>
      </c>
    </row>
    <row r="386" spans="1:15">
      <c r="A386" s="3">
        <v>39464</v>
      </c>
      <c r="B386" s="4">
        <v>5913.2</v>
      </c>
      <c r="C386" s="4">
        <v>271.39</v>
      </c>
      <c r="D386" s="4">
        <v>325.23</v>
      </c>
      <c r="E386" s="4">
        <f t="shared" si="56"/>
        <v>74</v>
      </c>
      <c r="F386" s="4">
        <f t="shared" si="57"/>
        <v>291</v>
      </c>
      <c r="G386" s="4">
        <f t="shared" si="66"/>
        <v>314.31449315068494</v>
      </c>
      <c r="H386" s="3">
        <f t="shared" si="58"/>
        <v>39464</v>
      </c>
      <c r="I386" s="1">
        <f t="shared" si="59"/>
        <v>18.813004582531814</v>
      </c>
      <c r="J386" s="1">
        <f t="shared" si="60"/>
        <v>16.167070030616742</v>
      </c>
      <c r="K386" s="1">
        <f t="shared" si="61"/>
        <v>13.493613874599184</v>
      </c>
      <c r="L386" s="1">
        <f t="shared" si="62"/>
        <v>18.8405261866343</v>
      </c>
      <c r="M386" s="1">
        <f t="shared" si="63"/>
        <v>10.820157718581624</v>
      </c>
      <c r="N386" s="1">
        <f t="shared" si="64"/>
        <v>21.513982342651857</v>
      </c>
      <c r="O386" s="1">
        <f t="shared" si="65"/>
        <v>24.187438498669419</v>
      </c>
    </row>
    <row r="387" spans="1:15">
      <c r="A387" s="3">
        <v>39465</v>
      </c>
      <c r="B387" s="4">
        <v>5705.3</v>
      </c>
      <c r="C387" s="4">
        <v>271.45</v>
      </c>
      <c r="D387" s="4">
        <v>325.24</v>
      </c>
      <c r="E387" s="4">
        <f t="shared" si="56"/>
        <v>73</v>
      </c>
      <c r="F387" s="4">
        <f t="shared" si="57"/>
        <v>292</v>
      </c>
      <c r="G387" s="4">
        <f t="shared" si="66"/>
        <v>314.48199999999997</v>
      </c>
      <c r="H387" s="3">
        <f t="shared" si="58"/>
        <v>39465</v>
      </c>
      <c r="I387" s="1">
        <f t="shared" si="59"/>
        <v>18.141896833523067</v>
      </c>
      <c r="J387" s="1">
        <f t="shared" si="60"/>
        <v>16.167070030616742</v>
      </c>
      <c r="K387" s="1">
        <f t="shared" si="61"/>
        <v>13.493613874599184</v>
      </c>
      <c r="L387" s="1">
        <f t="shared" si="62"/>
        <v>18.8405261866343</v>
      </c>
      <c r="M387" s="1">
        <f t="shared" si="63"/>
        <v>10.820157718581624</v>
      </c>
      <c r="N387" s="1">
        <f t="shared" si="64"/>
        <v>21.513982342651857</v>
      </c>
      <c r="O387" s="1">
        <f t="shared" si="65"/>
        <v>24.187438498669419</v>
      </c>
    </row>
    <row r="388" spans="1:15">
      <c r="A388" s="3">
        <v>39466</v>
      </c>
      <c r="B388" s="4">
        <v>5705.3</v>
      </c>
      <c r="C388" s="4">
        <v>271.62</v>
      </c>
      <c r="D388" s="4">
        <v>325.14999999999998</v>
      </c>
      <c r="E388" s="4">
        <f t="shared" si="56"/>
        <v>72</v>
      </c>
      <c r="F388" s="4">
        <f t="shared" si="57"/>
        <v>293</v>
      </c>
      <c r="G388" s="4">
        <f t="shared" si="66"/>
        <v>314.59065753424659</v>
      </c>
      <c r="H388" s="3">
        <f t="shared" si="58"/>
        <v>39466</v>
      </c>
      <c r="I388" s="1">
        <f t="shared" si="59"/>
        <v>18.135630742241343</v>
      </c>
      <c r="J388" s="1">
        <f t="shared" si="60"/>
        <v>16.167070030616742</v>
      </c>
      <c r="K388" s="1">
        <f t="shared" si="61"/>
        <v>13.493613874599184</v>
      </c>
      <c r="L388" s="1">
        <f t="shared" si="62"/>
        <v>18.8405261866343</v>
      </c>
      <c r="M388" s="1">
        <f t="shared" si="63"/>
        <v>10.820157718581624</v>
      </c>
      <c r="N388" s="1">
        <f t="shared" si="64"/>
        <v>21.513982342651857</v>
      </c>
      <c r="O388" s="1">
        <f t="shared" si="65"/>
        <v>24.187438498669419</v>
      </c>
    </row>
    <row r="389" spans="1:15">
      <c r="A389" s="3">
        <v>39467</v>
      </c>
      <c r="B389" s="4">
        <v>5705.3</v>
      </c>
      <c r="C389" s="4">
        <v>271.68</v>
      </c>
      <c r="D389" s="4">
        <v>324.49</v>
      </c>
      <c r="E389" s="4">
        <f t="shared" ref="E389:E452" si="67">IF(MONTH($A389)&lt;=3,DATE(YEAR($A389),3,31)-A389,DATE(YEAR($A389)+1,3,31)-A389)</f>
        <v>71</v>
      </c>
      <c r="F389" s="4">
        <f t="shared" si="57"/>
        <v>294</v>
      </c>
      <c r="G389" s="4">
        <f t="shared" si="66"/>
        <v>314.21736986301369</v>
      </c>
      <c r="H389" s="3">
        <f t="shared" si="58"/>
        <v>39467</v>
      </c>
      <c r="I389" s="1">
        <f t="shared" si="59"/>
        <v>18.157175723567683</v>
      </c>
      <c r="J389" s="1">
        <f t="shared" si="60"/>
        <v>16.167070030616742</v>
      </c>
      <c r="K389" s="1">
        <f t="shared" si="61"/>
        <v>13.493613874599184</v>
      </c>
      <c r="L389" s="1">
        <f t="shared" si="62"/>
        <v>18.8405261866343</v>
      </c>
      <c r="M389" s="1">
        <f t="shared" si="63"/>
        <v>10.820157718581624</v>
      </c>
      <c r="N389" s="1">
        <f t="shared" si="64"/>
        <v>21.513982342651857</v>
      </c>
      <c r="O389" s="1">
        <f t="shared" si="65"/>
        <v>24.187438498669419</v>
      </c>
    </row>
    <row r="390" spans="1:15">
      <c r="A390" s="3">
        <v>39468</v>
      </c>
      <c r="B390" s="4">
        <v>5208.8</v>
      </c>
      <c r="C390" s="4">
        <v>271</v>
      </c>
      <c r="D390" s="4">
        <v>323.24</v>
      </c>
      <c r="E390" s="4">
        <f t="shared" si="67"/>
        <v>70</v>
      </c>
      <c r="F390" s="4">
        <f t="shared" ref="F390:F453" si="68">365-E390</f>
        <v>295</v>
      </c>
      <c r="G390" s="4">
        <f t="shared" si="66"/>
        <v>313.22136986301371</v>
      </c>
      <c r="H390" s="3">
        <f t="shared" ref="H390:H453" si="69">A390</f>
        <v>39468</v>
      </c>
      <c r="I390" s="1">
        <f t="shared" ref="I390:I453" si="70">B390/G390</f>
        <v>16.629772107433318</v>
      </c>
      <c r="J390" s="1">
        <f t="shared" ref="J390:J453" si="71">$I$2</f>
        <v>16.167070030616742</v>
      </c>
      <c r="K390" s="1">
        <f t="shared" ref="K390:K453" si="72">$J390-$I$1</f>
        <v>13.493613874599184</v>
      </c>
      <c r="L390" s="1">
        <f t="shared" ref="L390:L453" si="73">$J390+$I$1</f>
        <v>18.8405261866343</v>
      </c>
      <c r="M390" s="1">
        <f t="shared" ref="M390:M453" si="74">$J390-$I$1*2</f>
        <v>10.820157718581624</v>
      </c>
      <c r="N390" s="1">
        <f t="shared" ref="N390:N453" si="75">$J390+$I$1*2</f>
        <v>21.513982342651857</v>
      </c>
      <c r="O390" s="1">
        <f t="shared" ref="O390:O453" si="76">$J390+$I$1*3</f>
        <v>24.187438498669419</v>
      </c>
    </row>
    <row r="391" spans="1:15">
      <c r="A391" s="3">
        <v>39469</v>
      </c>
      <c r="B391" s="4">
        <v>4899.3</v>
      </c>
      <c r="C391" s="4">
        <v>270.74</v>
      </c>
      <c r="D391" s="4">
        <v>324.02</v>
      </c>
      <c r="E391" s="4">
        <f t="shared" si="67"/>
        <v>69</v>
      </c>
      <c r="F391" s="4">
        <f t="shared" si="68"/>
        <v>296</v>
      </c>
      <c r="G391" s="4">
        <f t="shared" si="66"/>
        <v>313.94789041095891</v>
      </c>
      <c r="H391" s="3">
        <f t="shared" si="69"/>
        <v>39469</v>
      </c>
      <c r="I391" s="1">
        <f t="shared" si="70"/>
        <v>15.605456031530579</v>
      </c>
      <c r="J391" s="1">
        <f t="shared" si="71"/>
        <v>16.167070030616742</v>
      </c>
      <c r="K391" s="1">
        <f t="shared" si="72"/>
        <v>13.493613874599184</v>
      </c>
      <c r="L391" s="1">
        <f t="shared" si="73"/>
        <v>18.8405261866343</v>
      </c>
      <c r="M391" s="1">
        <f t="shared" si="74"/>
        <v>10.820157718581624</v>
      </c>
      <c r="N391" s="1">
        <f t="shared" si="75"/>
        <v>21.513982342651857</v>
      </c>
      <c r="O391" s="1">
        <f t="shared" si="76"/>
        <v>24.187438498669419</v>
      </c>
    </row>
    <row r="392" spans="1:15">
      <c r="A392" s="3">
        <v>39470</v>
      </c>
      <c r="B392" s="4">
        <v>5203.3999999999996</v>
      </c>
      <c r="C392" s="4">
        <v>270.89</v>
      </c>
      <c r="D392" s="4">
        <v>323.82</v>
      </c>
      <c r="E392" s="4">
        <f t="shared" si="67"/>
        <v>68</v>
      </c>
      <c r="F392" s="4">
        <f t="shared" si="68"/>
        <v>297</v>
      </c>
      <c r="G392" s="4">
        <f t="shared" si="66"/>
        <v>313.95906849315065</v>
      </c>
      <c r="H392" s="3">
        <f t="shared" si="69"/>
        <v>39470</v>
      </c>
      <c r="I392" s="1">
        <f t="shared" si="70"/>
        <v>16.573498019897194</v>
      </c>
      <c r="J392" s="1">
        <f t="shared" si="71"/>
        <v>16.167070030616742</v>
      </c>
      <c r="K392" s="1">
        <f t="shared" si="72"/>
        <v>13.493613874599184</v>
      </c>
      <c r="L392" s="1">
        <f t="shared" si="73"/>
        <v>18.8405261866343</v>
      </c>
      <c r="M392" s="1">
        <f t="shared" si="74"/>
        <v>10.820157718581624</v>
      </c>
      <c r="N392" s="1">
        <f t="shared" si="75"/>
        <v>21.513982342651857</v>
      </c>
      <c r="O392" s="1">
        <f t="shared" si="76"/>
        <v>24.187438498669419</v>
      </c>
    </row>
    <row r="393" spans="1:15">
      <c r="A393" s="3">
        <v>39471</v>
      </c>
      <c r="B393" s="4">
        <v>5033.45</v>
      </c>
      <c r="C393" s="4">
        <v>271.08</v>
      </c>
      <c r="D393" s="4">
        <v>324.02999999999997</v>
      </c>
      <c r="E393" s="4">
        <f t="shared" si="67"/>
        <v>67</v>
      </c>
      <c r="F393" s="4">
        <f t="shared" si="68"/>
        <v>298</v>
      </c>
      <c r="G393" s="4">
        <f t="shared" si="66"/>
        <v>314.31041095890407</v>
      </c>
      <c r="H393" s="3">
        <f t="shared" si="69"/>
        <v>39471</v>
      </c>
      <c r="I393" s="1">
        <f t="shared" si="70"/>
        <v>16.014264321197178</v>
      </c>
      <c r="J393" s="1">
        <f t="shared" si="71"/>
        <v>16.167070030616742</v>
      </c>
      <c r="K393" s="1">
        <f t="shared" si="72"/>
        <v>13.493613874599184</v>
      </c>
      <c r="L393" s="1">
        <f t="shared" si="73"/>
        <v>18.8405261866343</v>
      </c>
      <c r="M393" s="1">
        <f t="shared" si="74"/>
        <v>10.820157718581624</v>
      </c>
      <c r="N393" s="1">
        <f t="shared" si="75"/>
        <v>21.513982342651857</v>
      </c>
      <c r="O393" s="1">
        <f t="shared" si="76"/>
        <v>24.187438498669419</v>
      </c>
    </row>
    <row r="394" spans="1:15">
      <c r="A394" s="3">
        <v>39472</v>
      </c>
      <c r="B394" s="4">
        <v>5383.35</v>
      </c>
      <c r="C394" s="4">
        <v>271.66000000000003</v>
      </c>
      <c r="D394" s="4">
        <v>325.08999999999997</v>
      </c>
      <c r="E394" s="4">
        <f t="shared" si="67"/>
        <v>66</v>
      </c>
      <c r="F394" s="4">
        <f t="shared" si="68"/>
        <v>299</v>
      </c>
      <c r="G394" s="4">
        <f t="shared" si="66"/>
        <v>315.42868493150684</v>
      </c>
      <c r="H394" s="3">
        <f t="shared" si="69"/>
        <v>39472</v>
      </c>
      <c r="I394" s="1">
        <f t="shared" si="70"/>
        <v>17.066773750044192</v>
      </c>
      <c r="J394" s="1">
        <f t="shared" si="71"/>
        <v>16.167070030616742</v>
      </c>
      <c r="K394" s="1">
        <f t="shared" si="72"/>
        <v>13.493613874599184</v>
      </c>
      <c r="L394" s="1">
        <f t="shared" si="73"/>
        <v>18.8405261866343</v>
      </c>
      <c r="M394" s="1">
        <f t="shared" si="74"/>
        <v>10.820157718581624</v>
      </c>
      <c r="N394" s="1">
        <f t="shared" si="75"/>
        <v>21.513982342651857</v>
      </c>
      <c r="O394" s="1">
        <f t="shared" si="76"/>
        <v>24.187438498669419</v>
      </c>
    </row>
    <row r="395" spans="1:15">
      <c r="A395" s="3">
        <v>39473</v>
      </c>
      <c r="B395" s="4">
        <v>5383.35</v>
      </c>
      <c r="C395" s="4">
        <v>271.64999999999998</v>
      </c>
      <c r="D395" s="4">
        <v>325.08</v>
      </c>
      <c r="E395" s="4">
        <f t="shared" si="67"/>
        <v>65</v>
      </c>
      <c r="F395" s="4">
        <f t="shared" si="68"/>
        <v>300</v>
      </c>
      <c r="G395" s="4">
        <f t="shared" si="66"/>
        <v>315.5650684931507</v>
      </c>
      <c r="H395" s="3">
        <f t="shared" si="69"/>
        <v>39473</v>
      </c>
      <c r="I395" s="1">
        <f t="shared" si="70"/>
        <v>17.05939768842585</v>
      </c>
      <c r="J395" s="1">
        <f t="shared" si="71"/>
        <v>16.167070030616742</v>
      </c>
      <c r="K395" s="1">
        <f t="shared" si="72"/>
        <v>13.493613874599184</v>
      </c>
      <c r="L395" s="1">
        <f t="shared" si="73"/>
        <v>18.8405261866343</v>
      </c>
      <c r="M395" s="1">
        <f t="shared" si="74"/>
        <v>10.820157718581624</v>
      </c>
      <c r="N395" s="1">
        <f t="shared" si="75"/>
        <v>21.513982342651857</v>
      </c>
      <c r="O395" s="1">
        <f t="shared" si="76"/>
        <v>24.187438498669419</v>
      </c>
    </row>
    <row r="396" spans="1:15">
      <c r="A396" s="3">
        <v>39474</v>
      </c>
      <c r="B396" s="4">
        <v>5383.35</v>
      </c>
      <c r="C396" s="4">
        <v>271.62</v>
      </c>
      <c r="D396" s="4">
        <v>325.01</v>
      </c>
      <c r="E396" s="4">
        <f t="shared" si="67"/>
        <v>64</v>
      </c>
      <c r="F396" s="4">
        <f t="shared" si="68"/>
        <v>301</v>
      </c>
      <c r="G396" s="4">
        <f t="shared" si="66"/>
        <v>315.64846575342466</v>
      </c>
      <c r="H396" s="3">
        <f t="shared" si="69"/>
        <v>39474</v>
      </c>
      <c r="I396" s="1">
        <f t="shared" si="70"/>
        <v>17.054890436899242</v>
      </c>
      <c r="J396" s="1">
        <f t="shared" si="71"/>
        <v>16.167070030616742</v>
      </c>
      <c r="K396" s="1">
        <f t="shared" si="72"/>
        <v>13.493613874599184</v>
      </c>
      <c r="L396" s="1">
        <f t="shared" si="73"/>
        <v>18.8405261866343</v>
      </c>
      <c r="M396" s="1">
        <f t="shared" si="74"/>
        <v>10.820157718581624</v>
      </c>
      <c r="N396" s="1">
        <f t="shared" si="75"/>
        <v>21.513982342651857</v>
      </c>
      <c r="O396" s="1">
        <f t="shared" si="76"/>
        <v>24.187438498669419</v>
      </c>
    </row>
    <row r="397" spans="1:15">
      <c r="A397" s="3">
        <v>39475</v>
      </c>
      <c r="B397" s="4">
        <v>5274.1</v>
      </c>
      <c r="C397" s="4">
        <v>270.81</v>
      </c>
      <c r="D397" s="4">
        <v>324.14</v>
      </c>
      <c r="E397" s="4">
        <f t="shared" si="67"/>
        <v>63</v>
      </c>
      <c r="F397" s="4">
        <f t="shared" si="68"/>
        <v>302</v>
      </c>
      <c r="G397" s="4">
        <f t="shared" si="66"/>
        <v>314.93509589041093</v>
      </c>
      <c r="H397" s="3">
        <f t="shared" si="69"/>
        <v>39475</v>
      </c>
      <c r="I397" s="1">
        <f t="shared" si="70"/>
        <v>16.746625158077801</v>
      </c>
      <c r="J397" s="1">
        <f t="shared" si="71"/>
        <v>16.167070030616742</v>
      </c>
      <c r="K397" s="1">
        <f t="shared" si="72"/>
        <v>13.493613874599184</v>
      </c>
      <c r="L397" s="1">
        <f t="shared" si="73"/>
        <v>18.8405261866343</v>
      </c>
      <c r="M397" s="1">
        <f t="shared" si="74"/>
        <v>10.820157718581624</v>
      </c>
      <c r="N397" s="1">
        <f t="shared" si="75"/>
        <v>21.513982342651857</v>
      </c>
      <c r="O397" s="1">
        <f t="shared" si="76"/>
        <v>24.187438498669419</v>
      </c>
    </row>
    <row r="398" spans="1:15">
      <c r="A398" s="3">
        <v>39476</v>
      </c>
      <c r="B398" s="4">
        <v>5280.8</v>
      </c>
      <c r="C398" s="4">
        <v>270.93</v>
      </c>
      <c r="D398" s="4">
        <v>324.39</v>
      </c>
      <c r="E398" s="4">
        <f t="shared" si="67"/>
        <v>62</v>
      </c>
      <c r="F398" s="4">
        <f t="shared" si="68"/>
        <v>303</v>
      </c>
      <c r="G398" s="4">
        <f t="shared" si="66"/>
        <v>315.30912328767124</v>
      </c>
      <c r="H398" s="3">
        <f t="shared" si="69"/>
        <v>39476</v>
      </c>
      <c r="I398" s="1">
        <f t="shared" si="70"/>
        <v>16.748008890253644</v>
      </c>
      <c r="J398" s="1">
        <f t="shared" si="71"/>
        <v>16.167070030616742</v>
      </c>
      <c r="K398" s="1">
        <f t="shared" si="72"/>
        <v>13.493613874599184</v>
      </c>
      <c r="L398" s="1">
        <f t="shared" si="73"/>
        <v>18.8405261866343</v>
      </c>
      <c r="M398" s="1">
        <f t="shared" si="74"/>
        <v>10.820157718581624</v>
      </c>
      <c r="N398" s="1">
        <f t="shared" si="75"/>
        <v>21.513982342651857</v>
      </c>
      <c r="O398" s="1">
        <f t="shared" si="76"/>
        <v>24.187438498669419</v>
      </c>
    </row>
    <row r="399" spans="1:15">
      <c r="A399" s="3">
        <v>39477</v>
      </c>
      <c r="B399" s="4">
        <v>5167.6000000000004</v>
      </c>
      <c r="C399" s="4">
        <v>271.13</v>
      </c>
      <c r="D399" s="4">
        <v>324.64</v>
      </c>
      <c r="E399" s="4">
        <f t="shared" si="67"/>
        <v>61</v>
      </c>
      <c r="F399" s="4">
        <f t="shared" si="68"/>
        <v>304</v>
      </c>
      <c r="G399" s="4">
        <f t="shared" si="66"/>
        <v>315.69723287671229</v>
      </c>
      <c r="H399" s="3">
        <f t="shared" si="69"/>
        <v>39477</v>
      </c>
      <c r="I399" s="1">
        <f t="shared" si="70"/>
        <v>16.36884793988067</v>
      </c>
      <c r="J399" s="1">
        <f t="shared" si="71"/>
        <v>16.167070030616742</v>
      </c>
      <c r="K399" s="1">
        <f t="shared" si="72"/>
        <v>13.493613874599184</v>
      </c>
      <c r="L399" s="1">
        <f t="shared" si="73"/>
        <v>18.8405261866343</v>
      </c>
      <c r="M399" s="1">
        <f t="shared" si="74"/>
        <v>10.820157718581624</v>
      </c>
      <c r="N399" s="1">
        <f t="shared" si="75"/>
        <v>21.513982342651857</v>
      </c>
      <c r="O399" s="1">
        <f t="shared" si="76"/>
        <v>24.187438498669419</v>
      </c>
    </row>
    <row r="400" spans="1:15">
      <c r="A400" s="3">
        <v>39478</v>
      </c>
      <c r="B400" s="4">
        <v>5137.45</v>
      </c>
      <c r="C400" s="4">
        <v>271.45999999999998</v>
      </c>
      <c r="D400" s="4">
        <v>325.60000000000002</v>
      </c>
      <c r="E400" s="4">
        <f t="shared" si="67"/>
        <v>60</v>
      </c>
      <c r="F400" s="4">
        <f t="shared" si="68"/>
        <v>305</v>
      </c>
      <c r="G400" s="4">
        <f t="shared" si="66"/>
        <v>316.70027397260276</v>
      </c>
      <c r="H400" s="3">
        <f t="shared" si="69"/>
        <v>39478</v>
      </c>
      <c r="I400" s="1">
        <f t="shared" si="70"/>
        <v>16.221804722671102</v>
      </c>
      <c r="J400" s="1">
        <f t="shared" si="71"/>
        <v>16.167070030616742</v>
      </c>
      <c r="K400" s="1">
        <f t="shared" si="72"/>
        <v>13.493613874599184</v>
      </c>
      <c r="L400" s="1">
        <f t="shared" si="73"/>
        <v>18.8405261866343</v>
      </c>
      <c r="M400" s="1">
        <f t="shared" si="74"/>
        <v>10.820157718581624</v>
      </c>
      <c r="N400" s="1">
        <f t="shared" si="75"/>
        <v>21.513982342651857</v>
      </c>
      <c r="O400" s="1">
        <f t="shared" si="76"/>
        <v>24.187438498669419</v>
      </c>
    </row>
    <row r="401" spans="1:15">
      <c r="A401" s="3">
        <v>39479</v>
      </c>
      <c r="B401" s="4">
        <v>5317.25</v>
      </c>
      <c r="C401" s="4">
        <v>271.14</v>
      </c>
      <c r="D401" s="4">
        <v>324.33</v>
      </c>
      <c r="E401" s="4">
        <f t="shared" si="67"/>
        <v>59</v>
      </c>
      <c r="F401" s="4">
        <f t="shared" si="68"/>
        <v>306</v>
      </c>
      <c r="G401" s="4">
        <f t="shared" si="66"/>
        <v>315.73216438356161</v>
      </c>
      <c r="H401" s="3">
        <f t="shared" si="69"/>
        <v>39479</v>
      </c>
      <c r="I401" s="1">
        <f t="shared" si="70"/>
        <v>16.841014631440697</v>
      </c>
      <c r="J401" s="1">
        <f t="shared" si="71"/>
        <v>16.167070030616742</v>
      </c>
      <c r="K401" s="1">
        <f t="shared" si="72"/>
        <v>13.493613874599184</v>
      </c>
      <c r="L401" s="1">
        <f t="shared" si="73"/>
        <v>18.8405261866343</v>
      </c>
      <c r="M401" s="1">
        <f t="shared" si="74"/>
        <v>10.820157718581624</v>
      </c>
      <c r="N401" s="1">
        <f t="shared" si="75"/>
        <v>21.513982342651857</v>
      </c>
      <c r="O401" s="1">
        <f t="shared" si="76"/>
        <v>24.187438498669419</v>
      </c>
    </row>
    <row r="402" spans="1:15">
      <c r="A402" s="3">
        <v>39480</v>
      </c>
      <c r="B402" s="4">
        <v>5317.25</v>
      </c>
      <c r="C402" s="4">
        <v>271.14</v>
      </c>
      <c r="D402" s="4">
        <v>324.33</v>
      </c>
      <c r="E402" s="4">
        <f t="shared" si="67"/>
        <v>58</v>
      </c>
      <c r="F402" s="4">
        <f t="shared" si="68"/>
        <v>307</v>
      </c>
      <c r="G402" s="4">
        <f t="shared" si="66"/>
        <v>315.87789041095891</v>
      </c>
      <c r="H402" s="3">
        <f t="shared" si="69"/>
        <v>39480</v>
      </c>
      <c r="I402" s="1">
        <f t="shared" si="70"/>
        <v>16.833245255254262</v>
      </c>
      <c r="J402" s="1">
        <f t="shared" si="71"/>
        <v>16.167070030616742</v>
      </c>
      <c r="K402" s="1">
        <f t="shared" si="72"/>
        <v>13.493613874599184</v>
      </c>
      <c r="L402" s="1">
        <f t="shared" si="73"/>
        <v>18.8405261866343</v>
      </c>
      <c r="M402" s="1">
        <f t="shared" si="74"/>
        <v>10.820157718581624</v>
      </c>
      <c r="N402" s="1">
        <f t="shared" si="75"/>
        <v>21.513982342651857</v>
      </c>
      <c r="O402" s="1">
        <f t="shared" si="76"/>
        <v>24.187438498669419</v>
      </c>
    </row>
    <row r="403" spans="1:15">
      <c r="A403" s="3">
        <v>39481</v>
      </c>
      <c r="B403" s="4">
        <v>5317.25</v>
      </c>
      <c r="C403" s="4">
        <v>271.06</v>
      </c>
      <c r="D403" s="4">
        <v>324.31</v>
      </c>
      <c r="E403" s="4">
        <f t="shared" si="67"/>
        <v>57</v>
      </c>
      <c r="F403" s="4">
        <f t="shared" si="68"/>
        <v>308</v>
      </c>
      <c r="G403" s="4">
        <f t="shared" si="66"/>
        <v>315.99424657534246</v>
      </c>
      <c r="H403" s="3">
        <f t="shared" si="69"/>
        <v>39481</v>
      </c>
      <c r="I403" s="1">
        <f t="shared" si="70"/>
        <v>16.827046877045621</v>
      </c>
      <c r="J403" s="1">
        <f t="shared" si="71"/>
        <v>16.167070030616742</v>
      </c>
      <c r="K403" s="1">
        <f t="shared" si="72"/>
        <v>13.493613874599184</v>
      </c>
      <c r="L403" s="1">
        <f t="shared" si="73"/>
        <v>18.8405261866343</v>
      </c>
      <c r="M403" s="1">
        <f t="shared" si="74"/>
        <v>10.820157718581624</v>
      </c>
      <c r="N403" s="1">
        <f t="shared" si="75"/>
        <v>21.513982342651857</v>
      </c>
      <c r="O403" s="1">
        <f t="shared" si="76"/>
        <v>24.187438498669419</v>
      </c>
    </row>
    <row r="404" spans="1:15">
      <c r="A404" s="3">
        <v>39482</v>
      </c>
      <c r="B404" s="4">
        <v>5463.5</v>
      </c>
      <c r="C404" s="4">
        <v>270.94</v>
      </c>
      <c r="D404" s="4">
        <v>323.25</v>
      </c>
      <c r="E404" s="4">
        <f t="shared" si="67"/>
        <v>56</v>
      </c>
      <c r="F404" s="4">
        <f t="shared" si="68"/>
        <v>309</v>
      </c>
      <c r="G404" s="4">
        <f t="shared" si="66"/>
        <v>315.22435616438355</v>
      </c>
      <c r="H404" s="3">
        <f t="shared" si="69"/>
        <v>39482</v>
      </c>
      <c r="I404" s="1">
        <f t="shared" si="70"/>
        <v>17.33209979863005</v>
      </c>
      <c r="J404" s="1">
        <f t="shared" si="71"/>
        <v>16.167070030616742</v>
      </c>
      <c r="K404" s="1">
        <f t="shared" si="72"/>
        <v>13.493613874599184</v>
      </c>
      <c r="L404" s="1">
        <f t="shared" si="73"/>
        <v>18.8405261866343</v>
      </c>
      <c r="M404" s="1">
        <f t="shared" si="74"/>
        <v>10.820157718581624</v>
      </c>
      <c r="N404" s="1">
        <f t="shared" si="75"/>
        <v>21.513982342651857</v>
      </c>
      <c r="O404" s="1">
        <f t="shared" si="76"/>
        <v>24.187438498669419</v>
      </c>
    </row>
    <row r="405" spans="1:15">
      <c r="A405" s="3">
        <v>39483</v>
      </c>
      <c r="B405" s="4">
        <v>5483.9</v>
      </c>
      <c r="C405" s="4">
        <v>270.99</v>
      </c>
      <c r="D405" s="4">
        <v>323.04000000000002</v>
      </c>
      <c r="E405" s="4">
        <f t="shared" si="67"/>
        <v>55</v>
      </c>
      <c r="F405" s="4">
        <f t="shared" si="68"/>
        <v>310</v>
      </c>
      <c r="G405" s="4">
        <f t="shared" si="66"/>
        <v>315.1968493150685</v>
      </c>
      <c r="H405" s="3">
        <f t="shared" si="69"/>
        <v>39483</v>
      </c>
      <c r="I405" s="1">
        <f t="shared" si="70"/>
        <v>17.398333809226415</v>
      </c>
      <c r="J405" s="1">
        <f t="shared" si="71"/>
        <v>16.167070030616742</v>
      </c>
      <c r="K405" s="1">
        <f t="shared" si="72"/>
        <v>13.493613874599184</v>
      </c>
      <c r="L405" s="1">
        <f t="shared" si="73"/>
        <v>18.8405261866343</v>
      </c>
      <c r="M405" s="1">
        <f t="shared" si="74"/>
        <v>10.820157718581624</v>
      </c>
      <c r="N405" s="1">
        <f t="shared" si="75"/>
        <v>21.513982342651857</v>
      </c>
      <c r="O405" s="1">
        <f t="shared" si="76"/>
        <v>24.187438498669419</v>
      </c>
    </row>
    <row r="406" spans="1:15">
      <c r="A406" s="3">
        <v>39484</v>
      </c>
      <c r="B406" s="4">
        <v>5322.55</v>
      </c>
      <c r="C406" s="4">
        <v>270.94</v>
      </c>
      <c r="D406" s="4">
        <v>322.75</v>
      </c>
      <c r="E406" s="4">
        <f t="shared" si="67"/>
        <v>54</v>
      </c>
      <c r="F406" s="4">
        <f t="shared" si="68"/>
        <v>311</v>
      </c>
      <c r="G406" s="4">
        <f t="shared" si="66"/>
        <v>315.08495890410956</v>
      </c>
      <c r="H406" s="3">
        <f t="shared" si="69"/>
        <v>39484</v>
      </c>
      <c r="I406" s="1">
        <f t="shared" si="70"/>
        <v>16.892428056585914</v>
      </c>
      <c r="J406" s="1">
        <f t="shared" si="71"/>
        <v>16.167070030616742</v>
      </c>
      <c r="K406" s="1">
        <f t="shared" si="72"/>
        <v>13.493613874599184</v>
      </c>
      <c r="L406" s="1">
        <f t="shared" si="73"/>
        <v>18.8405261866343</v>
      </c>
      <c r="M406" s="1">
        <f t="shared" si="74"/>
        <v>10.820157718581624</v>
      </c>
      <c r="N406" s="1">
        <f t="shared" si="75"/>
        <v>21.513982342651857</v>
      </c>
      <c r="O406" s="1">
        <f t="shared" si="76"/>
        <v>24.187438498669419</v>
      </c>
    </row>
    <row r="407" spans="1:15">
      <c r="A407" s="3">
        <v>39485</v>
      </c>
      <c r="B407" s="4">
        <v>5133.25</v>
      </c>
      <c r="C407" s="4">
        <v>271.32</v>
      </c>
      <c r="D407" s="4">
        <v>319.27999999999997</v>
      </c>
      <c r="E407" s="4">
        <f t="shared" si="67"/>
        <v>53</v>
      </c>
      <c r="F407" s="4">
        <f t="shared" si="68"/>
        <v>312</v>
      </c>
      <c r="G407" s="4">
        <f t="shared" si="66"/>
        <v>312.31594520547941</v>
      </c>
      <c r="H407" s="3">
        <f t="shared" si="69"/>
        <v>39485</v>
      </c>
      <c r="I407" s="1">
        <f t="shared" si="70"/>
        <v>16.436080446109543</v>
      </c>
      <c r="J407" s="1">
        <f t="shared" si="71"/>
        <v>16.167070030616742</v>
      </c>
      <c r="K407" s="1">
        <f t="shared" si="72"/>
        <v>13.493613874599184</v>
      </c>
      <c r="L407" s="1">
        <f t="shared" si="73"/>
        <v>18.8405261866343</v>
      </c>
      <c r="M407" s="1">
        <f t="shared" si="74"/>
        <v>10.820157718581624</v>
      </c>
      <c r="N407" s="1">
        <f t="shared" si="75"/>
        <v>21.513982342651857</v>
      </c>
      <c r="O407" s="1">
        <f t="shared" si="76"/>
        <v>24.187438498669419</v>
      </c>
    </row>
    <row r="408" spans="1:15">
      <c r="A408" s="3">
        <v>39486</v>
      </c>
      <c r="B408" s="4">
        <v>5120.3500000000004</v>
      </c>
      <c r="C408" s="4">
        <v>271.51</v>
      </c>
      <c r="D408" s="4">
        <v>319.58999999999997</v>
      </c>
      <c r="E408" s="4">
        <f t="shared" si="67"/>
        <v>52</v>
      </c>
      <c r="F408" s="4">
        <f t="shared" si="68"/>
        <v>313</v>
      </c>
      <c r="G408" s="4">
        <f t="shared" si="66"/>
        <v>312.7402465753425</v>
      </c>
      <c r="H408" s="3">
        <f t="shared" si="69"/>
        <v>39486</v>
      </c>
      <c r="I408" s="1">
        <f t="shared" si="70"/>
        <v>16.372532976073014</v>
      </c>
      <c r="J408" s="1">
        <f t="shared" si="71"/>
        <v>16.167070030616742</v>
      </c>
      <c r="K408" s="1">
        <f t="shared" si="72"/>
        <v>13.493613874599184</v>
      </c>
      <c r="L408" s="1">
        <f t="shared" si="73"/>
        <v>18.8405261866343</v>
      </c>
      <c r="M408" s="1">
        <f t="shared" si="74"/>
        <v>10.820157718581624</v>
      </c>
      <c r="N408" s="1">
        <f t="shared" si="75"/>
        <v>21.513982342651857</v>
      </c>
      <c r="O408" s="1">
        <f t="shared" si="76"/>
        <v>24.187438498669419</v>
      </c>
    </row>
    <row r="409" spans="1:15">
      <c r="A409" s="3">
        <v>39487</v>
      </c>
      <c r="B409" s="4">
        <v>5120.3500000000004</v>
      </c>
      <c r="C409" s="4">
        <v>271.51</v>
      </c>
      <c r="D409" s="4">
        <v>319.58999999999997</v>
      </c>
      <c r="E409" s="4">
        <f t="shared" si="67"/>
        <v>51</v>
      </c>
      <c r="F409" s="4">
        <f t="shared" si="68"/>
        <v>314</v>
      </c>
      <c r="G409" s="4">
        <f t="shared" si="66"/>
        <v>312.87197260273967</v>
      </c>
      <c r="H409" s="3">
        <f t="shared" si="69"/>
        <v>39487</v>
      </c>
      <c r="I409" s="1">
        <f t="shared" si="70"/>
        <v>16.365639777205036</v>
      </c>
      <c r="J409" s="1">
        <f t="shared" si="71"/>
        <v>16.167070030616742</v>
      </c>
      <c r="K409" s="1">
        <f t="shared" si="72"/>
        <v>13.493613874599184</v>
      </c>
      <c r="L409" s="1">
        <f t="shared" si="73"/>
        <v>18.8405261866343</v>
      </c>
      <c r="M409" s="1">
        <f t="shared" si="74"/>
        <v>10.820157718581624</v>
      </c>
      <c r="N409" s="1">
        <f t="shared" si="75"/>
        <v>21.513982342651857</v>
      </c>
      <c r="O409" s="1">
        <f t="shared" si="76"/>
        <v>24.187438498669419</v>
      </c>
    </row>
    <row r="410" spans="1:15">
      <c r="A410" s="3">
        <v>39488</v>
      </c>
      <c r="B410" s="4">
        <v>5120.3500000000004</v>
      </c>
      <c r="C410" s="4">
        <v>271.35000000000002</v>
      </c>
      <c r="D410" s="4">
        <v>319.61</v>
      </c>
      <c r="E410" s="4">
        <f t="shared" si="67"/>
        <v>50</v>
      </c>
      <c r="F410" s="4">
        <f t="shared" si="68"/>
        <v>315</v>
      </c>
      <c r="G410" s="4">
        <f t="shared" si="66"/>
        <v>312.99904109589045</v>
      </c>
      <c r="H410" s="3">
        <f t="shared" si="69"/>
        <v>39488</v>
      </c>
      <c r="I410" s="1">
        <f t="shared" si="70"/>
        <v>16.358995804179887</v>
      </c>
      <c r="J410" s="1">
        <f t="shared" si="71"/>
        <v>16.167070030616742</v>
      </c>
      <c r="K410" s="1">
        <f t="shared" si="72"/>
        <v>13.493613874599184</v>
      </c>
      <c r="L410" s="1">
        <f t="shared" si="73"/>
        <v>18.8405261866343</v>
      </c>
      <c r="M410" s="1">
        <f t="shared" si="74"/>
        <v>10.820157718581624</v>
      </c>
      <c r="N410" s="1">
        <f t="shared" si="75"/>
        <v>21.513982342651857</v>
      </c>
      <c r="O410" s="1">
        <f t="shared" si="76"/>
        <v>24.187438498669419</v>
      </c>
    </row>
    <row r="411" spans="1:15">
      <c r="A411" s="3">
        <v>39489</v>
      </c>
      <c r="B411" s="4">
        <v>4857</v>
      </c>
      <c r="C411" s="4">
        <v>271.07</v>
      </c>
      <c r="D411" s="4">
        <v>319.16000000000003</v>
      </c>
      <c r="E411" s="4">
        <f t="shared" si="67"/>
        <v>49</v>
      </c>
      <c r="F411" s="4">
        <f t="shared" si="68"/>
        <v>316</v>
      </c>
      <c r="G411" s="4">
        <f t="shared" si="66"/>
        <v>312.70408219178086</v>
      </c>
      <c r="H411" s="3">
        <f t="shared" si="69"/>
        <v>39489</v>
      </c>
      <c r="I411" s="1">
        <f t="shared" si="70"/>
        <v>15.532256457788135</v>
      </c>
      <c r="J411" s="1">
        <f t="shared" si="71"/>
        <v>16.167070030616742</v>
      </c>
      <c r="K411" s="1">
        <f t="shared" si="72"/>
        <v>13.493613874599184</v>
      </c>
      <c r="L411" s="1">
        <f t="shared" si="73"/>
        <v>18.8405261866343</v>
      </c>
      <c r="M411" s="1">
        <f t="shared" si="74"/>
        <v>10.820157718581624</v>
      </c>
      <c r="N411" s="1">
        <f t="shared" si="75"/>
        <v>21.513982342651857</v>
      </c>
      <c r="O411" s="1">
        <f t="shared" si="76"/>
        <v>24.187438498669419</v>
      </c>
    </row>
    <row r="412" spans="1:15">
      <c r="A412" s="3">
        <v>39490</v>
      </c>
      <c r="B412" s="4">
        <v>4838.25</v>
      </c>
      <c r="C412" s="4">
        <v>271.02</v>
      </c>
      <c r="D412" s="4">
        <v>319.08999999999997</v>
      </c>
      <c r="E412" s="4">
        <f t="shared" si="67"/>
        <v>48</v>
      </c>
      <c r="F412" s="4">
        <f t="shared" si="68"/>
        <v>317</v>
      </c>
      <c r="G412" s="4">
        <f t="shared" si="66"/>
        <v>312.76846575342461</v>
      </c>
      <c r="H412" s="3">
        <f t="shared" si="69"/>
        <v>39490</v>
      </c>
      <c r="I412" s="1">
        <f t="shared" si="70"/>
        <v>15.469110635387079</v>
      </c>
      <c r="J412" s="1">
        <f t="shared" si="71"/>
        <v>16.167070030616742</v>
      </c>
      <c r="K412" s="1">
        <f t="shared" si="72"/>
        <v>13.493613874599184</v>
      </c>
      <c r="L412" s="1">
        <f t="shared" si="73"/>
        <v>18.8405261866343</v>
      </c>
      <c r="M412" s="1">
        <f t="shared" si="74"/>
        <v>10.820157718581624</v>
      </c>
      <c r="N412" s="1">
        <f t="shared" si="75"/>
        <v>21.513982342651857</v>
      </c>
      <c r="O412" s="1">
        <f t="shared" si="76"/>
        <v>24.187438498669419</v>
      </c>
    </row>
    <row r="413" spans="1:15">
      <c r="A413" s="3">
        <v>39491</v>
      </c>
      <c r="B413" s="4">
        <v>4929.45</v>
      </c>
      <c r="C413" s="4">
        <v>271.61</v>
      </c>
      <c r="D413" s="4">
        <v>320.48</v>
      </c>
      <c r="E413" s="4">
        <f t="shared" si="67"/>
        <v>47</v>
      </c>
      <c r="F413" s="4">
        <f t="shared" si="68"/>
        <v>318</v>
      </c>
      <c r="G413" s="4">
        <f t="shared" si="66"/>
        <v>314.18715068493151</v>
      </c>
      <c r="H413" s="3">
        <f t="shared" si="69"/>
        <v>39491</v>
      </c>
      <c r="I413" s="1">
        <f t="shared" si="70"/>
        <v>15.689534053998528</v>
      </c>
      <c r="J413" s="1">
        <f t="shared" si="71"/>
        <v>16.167070030616742</v>
      </c>
      <c r="K413" s="1">
        <f t="shared" si="72"/>
        <v>13.493613874599184</v>
      </c>
      <c r="L413" s="1">
        <f t="shared" si="73"/>
        <v>18.8405261866343</v>
      </c>
      <c r="M413" s="1">
        <f t="shared" si="74"/>
        <v>10.820157718581624</v>
      </c>
      <c r="N413" s="1">
        <f t="shared" si="75"/>
        <v>21.513982342651857</v>
      </c>
      <c r="O413" s="1">
        <f t="shared" si="76"/>
        <v>24.187438498669419</v>
      </c>
    </row>
    <row r="414" spans="1:15">
      <c r="A414" s="3">
        <v>39492</v>
      </c>
      <c r="B414" s="4">
        <v>5202</v>
      </c>
      <c r="C414" s="4">
        <v>272.49</v>
      </c>
      <c r="D414" s="4">
        <v>321.64</v>
      </c>
      <c r="E414" s="4">
        <f t="shared" si="67"/>
        <v>46</v>
      </c>
      <c r="F414" s="4">
        <f t="shared" si="68"/>
        <v>319</v>
      </c>
      <c r="G414" s="4">
        <f t="shared" si="66"/>
        <v>315.44575342465748</v>
      </c>
      <c r="H414" s="3">
        <f t="shared" si="69"/>
        <v>39492</v>
      </c>
      <c r="I414" s="1">
        <f t="shared" si="70"/>
        <v>16.490949532603139</v>
      </c>
      <c r="J414" s="1">
        <f t="shared" si="71"/>
        <v>16.167070030616742</v>
      </c>
      <c r="K414" s="1">
        <f t="shared" si="72"/>
        <v>13.493613874599184</v>
      </c>
      <c r="L414" s="1">
        <f t="shared" si="73"/>
        <v>18.8405261866343</v>
      </c>
      <c r="M414" s="1">
        <f t="shared" si="74"/>
        <v>10.820157718581624</v>
      </c>
      <c r="N414" s="1">
        <f t="shared" si="75"/>
        <v>21.513982342651857</v>
      </c>
      <c r="O414" s="1">
        <f t="shared" si="76"/>
        <v>24.187438498669419</v>
      </c>
    </row>
    <row r="415" spans="1:15">
      <c r="A415" s="3">
        <v>39493</v>
      </c>
      <c r="B415" s="4">
        <v>5302.9</v>
      </c>
      <c r="C415" s="4">
        <v>272.58</v>
      </c>
      <c r="D415" s="4">
        <v>321.45999999999998</v>
      </c>
      <c r="E415" s="4">
        <f t="shared" si="67"/>
        <v>45</v>
      </c>
      <c r="F415" s="4">
        <f t="shared" si="68"/>
        <v>320</v>
      </c>
      <c r="G415" s="4">
        <f t="shared" si="66"/>
        <v>315.43369863013697</v>
      </c>
      <c r="H415" s="3">
        <f t="shared" si="69"/>
        <v>39493</v>
      </c>
      <c r="I415" s="1">
        <f t="shared" si="70"/>
        <v>16.811456807022815</v>
      </c>
      <c r="J415" s="1">
        <f t="shared" si="71"/>
        <v>16.167070030616742</v>
      </c>
      <c r="K415" s="1">
        <f t="shared" si="72"/>
        <v>13.493613874599184</v>
      </c>
      <c r="L415" s="1">
        <f t="shared" si="73"/>
        <v>18.8405261866343</v>
      </c>
      <c r="M415" s="1">
        <f t="shared" si="74"/>
        <v>10.820157718581624</v>
      </c>
      <c r="N415" s="1">
        <f t="shared" si="75"/>
        <v>21.513982342651857</v>
      </c>
      <c r="O415" s="1">
        <f t="shared" si="76"/>
        <v>24.187438498669419</v>
      </c>
    </row>
    <row r="416" spans="1:15">
      <c r="A416" s="3">
        <v>39494</v>
      </c>
      <c r="B416" s="4">
        <v>5302.9</v>
      </c>
      <c r="C416" s="4">
        <v>272.58</v>
      </c>
      <c r="D416" s="4">
        <v>321.45999999999998</v>
      </c>
      <c r="E416" s="4">
        <f t="shared" si="67"/>
        <v>44</v>
      </c>
      <c r="F416" s="4">
        <f t="shared" si="68"/>
        <v>321</v>
      </c>
      <c r="G416" s="4">
        <f t="shared" si="66"/>
        <v>315.56761643835614</v>
      </c>
      <c r="H416" s="3">
        <f t="shared" si="69"/>
        <v>39494</v>
      </c>
      <c r="I416" s="1">
        <f t="shared" si="70"/>
        <v>16.804322508915877</v>
      </c>
      <c r="J416" s="1">
        <f t="shared" si="71"/>
        <v>16.167070030616742</v>
      </c>
      <c r="K416" s="1">
        <f t="shared" si="72"/>
        <v>13.493613874599184</v>
      </c>
      <c r="L416" s="1">
        <f t="shared" si="73"/>
        <v>18.8405261866343</v>
      </c>
      <c r="M416" s="1">
        <f t="shared" si="74"/>
        <v>10.820157718581624</v>
      </c>
      <c r="N416" s="1">
        <f t="shared" si="75"/>
        <v>21.513982342651857</v>
      </c>
      <c r="O416" s="1">
        <f t="shared" si="76"/>
        <v>24.187438498669419</v>
      </c>
    </row>
    <row r="417" spans="1:15">
      <c r="A417" s="3">
        <v>39495</v>
      </c>
      <c r="B417" s="4">
        <v>5302.9</v>
      </c>
      <c r="C417" s="4">
        <v>272.58</v>
      </c>
      <c r="D417" s="4">
        <v>321.43</v>
      </c>
      <c r="E417" s="4">
        <f t="shared" si="67"/>
        <v>43</v>
      </c>
      <c r="F417" s="4">
        <f t="shared" si="68"/>
        <v>322</v>
      </c>
      <c r="G417" s="4">
        <f t="shared" si="66"/>
        <v>315.67506849315072</v>
      </c>
      <c r="H417" s="3">
        <f t="shared" si="69"/>
        <v>39495</v>
      </c>
      <c r="I417" s="1">
        <f t="shared" si="70"/>
        <v>16.798602516546403</v>
      </c>
      <c r="J417" s="1">
        <f t="shared" si="71"/>
        <v>16.167070030616742</v>
      </c>
      <c r="K417" s="1">
        <f t="shared" si="72"/>
        <v>13.493613874599184</v>
      </c>
      <c r="L417" s="1">
        <f t="shared" si="73"/>
        <v>18.8405261866343</v>
      </c>
      <c r="M417" s="1">
        <f t="shared" si="74"/>
        <v>10.820157718581624</v>
      </c>
      <c r="N417" s="1">
        <f t="shared" si="75"/>
        <v>21.513982342651857</v>
      </c>
      <c r="O417" s="1">
        <f t="shared" si="76"/>
        <v>24.187438498669419</v>
      </c>
    </row>
    <row r="418" spans="1:15">
      <c r="A418" s="3">
        <v>39496</v>
      </c>
      <c r="B418" s="4">
        <v>5276.9</v>
      </c>
      <c r="C418" s="4">
        <v>272.93</v>
      </c>
      <c r="D418" s="4">
        <v>321.51</v>
      </c>
      <c r="E418" s="4">
        <f t="shared" si="67"/>
        <v>42</v>
      </c>
      <c r="F418" s="4">
        <f t="shared" si="68"/>
        <v>323</v>
      </c>
      <c r="G418" s="4">
        <f t="shared" si="66"/>
        <v>315.91997260273973</v>
      </c>
      <c r="H418" s="3">
        <f t="shared" si="69"/>
        <v>39496</v>
      </c>
      <c r="I418" s="1">
        <f t="shared" si="70"/>
        <v>16.703280759762375</v>
      </c>
      <c r="J418" s="1">
        <f t="shared" si="71"/>
        <v>16.167070030616742</v>
      </c>
      <c r="K418" s="1">
        <f t="shared" si="72"/>
        <v>13.493613874599184</v>
      </c>
      <c r="L418" s="1">
        <f t="shared" si="73"/>
        <v>18.8405261866343</v>
      </c>
      <c r="M418" s="1">
        <f t="shared" si="74"/>
        <v>10.820157718581624</v>
      </c>
      <c r="N418" s="1">
        <f t="shared" si="75"/>
        <v>21.513982342651857</v>
      </c>
      <c r="O418" s="1">
        <f t="shared" si="76"/>
        <v>24.187438498669419</v>
      </c>
    </row>
    <row r="419" spans="1:15">
      <c r="A419" s="3">
        <v>39497</v>
      </c>
      <c r="B419" s="4">
        <v>5280.8</v>
      </c>
      <c r="C419" s="4">
        <v>273</v>
      </c>
      <c r="D419" s="4">
        <v>322.01</v>
      </c>
      <c r="E419" s="4">
        <f t="shared" si="67"/>
        <v>41</v>
      </c>
      <c r="F419" s="4">
        <f t="shared" si="68"/>
        <v>324</v>
      </c>
      <c r="G419" s="4">
        <f t="shared" si="66"/>
        <v>316.50476712328765</v>
      </c>
      <c r="H419" s="3">
        <f t="shared" si="69"/>
        <v>39497</v>
      </c>
      <c r="I419" s="1">
        <f t="shared" si="70"/>
        <v>16.684740795524821</v>
      </c>
      <c r="J419" s="1">
        <f t="shared" si="71"/>
        <v>16.167070030616742</v>
      </c>
      <c r="K419" s="1">
        <f t="shared" si="72"/>
        <v>13.493613874599184</v>
      </c>
      <c r="L419" s="1">
        <f t="shared" si="73"/>
        <v>18.8405261866343</v>
      </c>
      <c r="M419" s="1">
        <f t="shared" si="74"/>
        <v>10.820157718581624</v>
      </c>
      <c r="N419" s="1">
        <f t="shared" si="75"/>
        <v>21.513982342651857</v>
      </c>
      <c r="O419" s="1">
        <f t="shared" si="76"/>
        <v>24.187438498669419</v>
      </c>
    </row>
    <row r="420" spans="1:15">
      <c r="A420" s="3">
        <v>39498</v>
      </c>
      <c r="B420" s="4">
        <v>5154.45</v>
      </c>
      <c r="C420" s="4">
        <v>272.58</v>
      </c>
      <c r="D420" s="4">
        <v>321.52</v>
      </c>
      <c r="E420" s="4">
        <f t="shared" si="67"/>
        <v>40</v>
      </c>
      <c r="F420" s="4">
        <f t="shared" si="68"/>
        <v>325</v>
      </c>
      <c r="G420" s="4">
        <f t="shared" si="66"/>
        <v>316.15671232876713</v>
      </c>
      <c r="H420" s="3">
        <f t="shared" si="69"/>
        <v>39498</v>
      </c>
      <c r="I420" s="1">
        <f t="shared" si="70"/>
        <v>16.303465335380753</v>
      </c>
      <c r="J420" s="1">
        <f t="shared" si="71"/>
        <v>16.167070030616742</v>
      </c>
      <c r="K420" s="1">
        <f t="shared" si="72"/>
        <v>13.493613874599184</v>
      </c>
      <c r="L420" s="1">
        <f t="shared" si="73"/>
        <v>18.8405261866343</v>
      </c>
      <c r="M420" s="1">
        <f t="shared" si="74"/>
        <v>10.820157718581624</v>
      </c>
      <c r="N420" s="1">
        <f t="shared" si="75"/>
        <v>21.513982342651857</v>
      </c>
      <c r="O420" s="1">
        <f t="shared" si="76"/>
        <v>24.187438498669419</v>
      </c>
    </row>
    <row r="421" spans="1:15">
      <c r="A421" s="3">
        <v>39499</v>
      </c>
      <c r="B421" s="4">
        <v>5191.8</v>
      </c>
      <c r="C421" s="4">
        <v>272.72000000000003</v>
      </c>
      <c r="D421" s="4">
        <v>321.74</v>
      </c>
      <c r="E421" s="4">
        <f t="shared" si="67"/>
        <v>39</v>
      </c>
      <c r="F421" s="4">
        <f t="shared" si="68"/>
        <v>326</v>
      </c>
      <c r="G421" s="4">
        <f t="shared" si="66"/>
        <v>316.5022465753425</v>
      </c>
      <c r="H421" s="3">
        <f t="shared" si="69"/>
        <v>39499</v>
      </c>
      <c r="I421" s="1">
        <f t="shared" si="70"/>
        <v>16.403675032885133</v>
      </c>
      <c r="J421" s="1">
        <f t="shared" si="71"/>
        <v>16.167070030616742</v>
      </c>
      <c r="K421" s="1">
        <f t="shared" si="72"/>
        <v>13.493613874599184</v>
      </c>
      <c r="L421" s="1">
        <f t="shared" si="73"/>
        <v>18.8405261866343</v>
      </c>
      <c r="M421" s="1">
        <f t="shared" si="74"/>
        <v>10.820157718581624</v>
      </c>
      <c r="N421" s="1">
        <f t="shared" si="75"/>
        <v>21.513982342651857</v>
      </c>
      <c r="O421" s="1">
        <f t="shared" si="76"/>
        <v>24.187438498669419</v>
      </c>
    </row>
    <row r="422" spans="1:15">
      <c r="A422" s="3">
        <v>39500</v>
      </c>
      <c r="B422" s="4">
        <v>5110.75</v>
      </c>
      <c r="C422" s="4">
        <v>272.63</v>
      </c>
      <c r="D422" s="4">
        <v>321.86</v>
      </c>
      <c r="E422" s="4">
        <f t="shared" si="67"/>
        <v>38</v>
      </c>
      <c r="F422" s="4">
        <f t="shared" si="68"/>
        <v>327</v>
      </c>
      <c r="G422" s="4">
        <f t="shared" si="66"/>
        <v>316.73468493150688</v>
      </c>
      <c r="H422" s="3">
        <f t="shared" si="69"/>
        <v>39500</v>
      </c>
      <c r="I422" s="1">
        <f t="shared" si="70"/>
        <v>16.135744656778552</v>
      </c>
      <c r="J422" s="1">
        <f t="shared" si="71"/>
        <v>16.167070030616742</v>
      </c>
      <c r="K422" s="1">
        <f t="shared" si="72"/>
        <v>13.493613874599184</v>
      </c>
      <c r="L422" s="1">
        <f t="shared" si="73"/>
        <v>18.8405261866343</v>
      </c>
      <c r="M422" s="1">
        <f t="shared" si="74"/>
        <v>10.820157718581624</v>
      </c>
      <c r="N422" s="1">
        <f t="shared" si="75"/>
        <v>21.513982342651857</v>
      </c>
      <c r="O422" s="1">
        <f t="shared" si="76"/>
        <v>24.187438498669419</v>
      </c>
    </row>
    <row r="423" spans="1:15">
      <c r="A423" s="3">
        <v>39501</v>
      </c>
      <c r="B423" s="4">
        <v>5110.75</v>
      </c>
      <c r="C423" s="4">
        <v>272.64</v>
      </c>
      <c r="D423" s="4">
        <v>321.87</v>
      </c>
      <c r="E423" s="4">
        <f t="shared" si="67"/>
        <v>37</v>
      </c>
      <c r="F423" s="4">
        <f t="shared" si="68"/>
        <v>328</v>
      </c>
      <c r="G423" s="4">
        <f t="shared" si="66"/>
        <v>316.87956164383564</v>
      </c>
      <c r="H423" s="3">
        <f t="shared" si="69"/>
        <v>39501</v>
      </c>
      <c r="I423" s="1">
        <f t="shared" si="70"/>
        <v>16.128367426058073</v>
      </c>
      <c r="J423" s="1">
        <f t="shared" si="71"/>
        <v>16.167070030616742</v>
      </c>
      <c r="K423" s="1">
        <f t="shared" si="72"/>
        <v>13.493613874599184</v>
      </c>
      <c r="L423" s="1">
        <f t="shared" si="73"/>
        <v>18.8405261866343</v>
      </c>
      <c r="M423" s="1">
        <f t="shared" si="74"/>
        <v>10.820157718581624</v>
      </c>
      <c r="N423" s="1">
        <f t="shared" si="75"/>
        <v>21.513982342651857</v>
      </c>
      <c r="O423" s="1">
        <f t="shared" si="76"/>
        <v>24.187438498669419</v>
      </c>
    </row>
    <row r="424" spans="1:15">
      <c r="A424" s="3">
        <v>39502</v>
      </c>
      <c r="B424" s="4">
        <v>5110.75</v>
      </c>
      <c r="C424" s="4">
        <v>272.67</v>
      </c>
      <c r="D424" s="4">
        <v>321.83999999999997</v>
      </c>
      <c r="E424" s="4">
        <f t="shared" si="67"/>
        <v>36</v>
      </c>
      <c r="F424" s="4">
        <f t="shared" si="68"/>
        <v>329</v>
      </c>
      <c r="G424" s="4">
        <f t="shared" si="66"/>
        <v>316.99035616438351</v>
      </c>
      <c r="H424" s="3">
        <f t="shared" si="69"/>
        <v>39502</v>
      </c>
      <c r="I424" s="1">
        <f t="shared" si="70"/>
        <v>16.122730236467159</v>
      </c>
      <c r="J424" s="1">
        <f t="shared" si="71"/>
        <v>16.167070030616742</v>
      </c>
      <c r="K424" s="1">
        <f t="shared" si="72"/>
        <v>13.493613874599184</v>
      </c>
      <c r="L424" s="1">
        <f t="shared" si="73"/>
        <v>18.8405261866343</v>
      </c>
      <c r="M424" s="1">
        <f t="shared" si="74"/>
        <v>10.820157718581624</v>
      </c>
      <c r="N424" s="1">
        <f t="shared" si="75"/>
        <v>21.513982342651857</v>
      </c>
      <c r="O424" s="1">
        <f t="shared" si="76"/>
        <v>24.187438498669419</v>
      </c>
    </row>
    <row r="425" spans="1:15">
      <c r="A425" s="3">
        <v>39503</v>
      </c>
      <c r="B425" s="4">
        <v>5200.7</v>
      </c>
      <c r="C425" s="4">
        <v>272.41000000000003</v>
      </c>
      <c r="D425" s="4">
        <v>321.36</v>
      </c>
      <c r="E425" s="4">
        <f t="shared" si="67"/>
        <v>35</v>
      </c>
      <c r="F425" s="4">
        <f t="shared" si="68"/>
        <v>330</v>
      </c>
      <c r="G425" s="4">
        <f t="shared" si="66"/>
        <v>316.66616438356169</v>
      </c>
      <c r="H425" s="3">
        <f t="shared" si="69"/>
        <v>39503</v>
      </c>
      <c r="I425" s="1">
        <f t="shared" si="70"/>
        <v>16.423289207812726</v>
      </c>
      <c r="J425" s="1">
        <f t="shared" si="71"/>
        <v>16.167070030616742</v>
      </c>
      <c r="K425" s="1">
        <f t="shared" si="72"/>
        <v>13.493613874599184</v>
      </c>
      <c r="L425" s="1">
        <f t="shared" si="73"/>
        <v>18.8405261866343</v>
      </c>
      <c r="M425" s="1">
        <f t="shared" si="74"/>
        <v>10.820157718581624</v>
      </c>
      <c r="N425" s="1">
        <f t="shared" si="75"/>
        <v>21.513982342651857</v>
      </c>
      <c r="O425" s="1">
        <f t="shared" si="76"/>
        <v>24.187438498669419</v>
      </c>
    </row>
    <row r="426" spans="1:15">
      <c r="A426" s="3">
        <v>39504</v>
      </c>
      <c r="B426" s="4">
        <v>5270.05</v>
      </c>
      <c r="C426" s="4">
        <v>272.85000000000002</v>
      </c>
      <c r="D426" s="4">
        <v>321.85000000000002</v>
      </c>
      <c r="E426" s="4">
        <f t="shared" si="67"/>
        <v>34</v>
      </c>
      <c r="F426" s="4">
        <f t="shared" si="68"/>
        <v>331</v>
      </c>
      <c r="G426" s="4">
        <f t="shared" si="66"/>
        <v>317.28561643835616</v>
      </c>
      <c r="H426" s="3">
        <f t="shared" si="69"/>
        <v>39504</v>
      </c>
      <c r="I426" s="1">
        <f t="shared" si="70"/>
        <v>16.60979800836289</v>
      </c>
      <c r="J426" s="1">
        <f t="shared" si="71"/>
        <v>16.167070030616742</v>
      </c>
      <c r="K426" s="1">
        <f t="shared" si="72"/>
        <v>13.493613874599184</v>
      </c>
      <c r="L426" s="1">
        <f t="shared" si="73"/>
        <v>18.8405261866343</v>
      </c>
      <c r="M426" s="1">
        <f t="shared" si="74"/>
        <v>10.820157718581624</v>
      </c>
      <c r="N426" s="1">
        <f t="shared" si="75"/>
        <v>21.513982342651857</v>
      </c>
      <c r="O426" s="1">
        <f t="shared" si="76"/>
        <v>24.187438498669419</v>
      </c>
    </row>
    <row r="427" spans="1:15">
      <c r="A427" s="3">
        <v>39505</v>
      </c>
      <c r="B427" s="4">
        <v>5268.4</v>
      </c>
      <c r="C427" s="4">
        <v>273.5</v>
      </c>
      <c r="D427" s="4">
        <v>322.62</v>
      </c>
      <c r="E427" s="4">
        <f t="shared" si="67"/>
        <v>33</v>
      </c>
      <c r="F427" s="4">
        <f t="shared" si="68"/>
        <v>332</v>
      </c>
      <c r="G427" s="4">
        <f t="shared" si="66"/>
        <v>318.17901369863011</v>
      </c>
      <c r="H427" s="3">
        <f t="shared" si="69"/>
        <v>39505</v>
      </c>
      <c r="I427" s="1">
        <f t="shared" si="70"/>
        <v>16.557974514906487</v>
      </c>
      <c r="J427" s="1">
        <f t="shared" si="71"/>
        <v>16.167070030616742</v>
      </c>
      <c r="K427" s="1">
        <f t="shared" si="72"/>
        <v>13.493613874599184</v>
      </c>
      <c r="L427" s="1">
        <f t="shared" si="73"/>
        <v>18.8405261866343</v>
      </c>
      <c r="M427" s="1">
        <f t="shared" si="74"/>
        <v>10.820157718581624</v>
      </c>
      <c r="N427" s="1">
        <f t="shared" si="75"/>
        <v>21.513982342651857</v>
      </c>
      <c r="O427" s="1">
        <f t="shared" si="76"/>
        <v>24.187438498669419</v>
      </c>
    </row>
    <row r="428" spans="1:15">
      <c r="A428" s="3">
        <v>39506</v>
      </c>
      <c r="B428" s="4">
        <v>5285.1</v>
      </c>
      <c r="C428" s="4">
        <v>273.81</v>
      </c>
      <c r="D428" s="4">
        <v>323.23</v>
      </c>
      <c r="E428" s="4">
        <f t="shared" si="67"/>
        <v>32</v>
      </c>
      <c r="F428" s="4">
        <f t="shared" si="68"/>
        <v>333</v>
      </c>
      <c r="G428" s="4">
        <f t="shared" si="66"/>
        <v>318.8972876712329</v>
      </c>
      <c r="H428" s="3">
        <f t="shared" si="69"/>
        <v>39506</v>
      </c>
      <c r="I428" s="1">
        <f t="shared" si="70"/>
        <v>16.573047825507608</v>
      </c>
      <c r="J428" s="1">
        <f t="shared" si="71"/>
        <v>16.167070030616742</v>
      </c>
      <c r="K428" s="1">
        <f t="shared" si="72"/>
        <v>13.493613874599184</v>
      </c>
      <c r="L428" s="1">
        <f t="shared" si="73"/>
        <v>18.8405261866343</v>
      </c>
      <c r="M428" s="1">
        <f t="shared" si="74"/>
        <v>10.820157718581624</v>
      </c>
      <c r="N428" s="1">
        <f t="shared" si="75"/>
        <v>21.513982342651857</v>
      </c>
      <c r="O428" s="1">
        <f t="shared" si="76"/>
        <v>24.187438498669419</v>
      </c>
    </row>
    <row r="429" spans="1:15">
      <c r="A429" s="3">
        <v>39507</v>
      </c>
      <c r="B429" s="4">
        <v>5223.5</v>
      </c>
      <c r="C429" s="4">
        <v>273.83</v>
      </c>
      <c r="D429" s="4">
        <v>323.33</v>
      </c>
      <c r="E429" s="4">
        <f t="shared" si="67"/>
        <v>31</v>
      </c>
      <c r="F429" s="4">
        <f t="shared" si="68"/>
        <v>334</v>
      </c>
      <c r="G429" s="4">
        <f t="shared" si="66"/>
        <v>319.1258904109589</v>
      </c>
      <c r="H429" s="3">
        <f t="shared" si="69"/>
        <v>39507</v>
      </c>
      <c r="I429" s="1">
        <f t="shared" si="70"/>
        <v>16.368148611425301</v>
      </c>
      <c r="J429" s="1">
        <f t="shared" si="71"/>
        <v>16.167070030616742</v>
      </c>
      <c r="K429" s="1">
        <f t="shared" si="72"/>
        <v>13.493613874599184</v>
      </c>
      <c r="L429" s="1">
        <f t="shared" si="73"/>
        <v>18.8405261866343</v>
      </c>
      <c r="M429" s="1">
        <f t="shared" si="74"/>
        <v>10.820157718581624</v>
      </c>
      <c r="N429" s="1">
        <f t="shared" si="75"/>
        <v>21.513982342651857</v>
      </c>
      <c r="O429" s="1">
        <f t="shared" si="76"/>
        <v>24.187438498669419</v>
      </c>
    </row>
    <row r="430" spans="1:15">
      <c r="A430" s="3">
        <v>39508</v>
      </c>
      <c r="B430" s="4">
        <v>5223.5</v>
      </c>
      <c r="C430" s="4">
        <v>273.82</v>
      </c>
      <c r="D430" s="4">
        <v>323.36</v>
      </c>
      <c r="E430" s="4">
        <f t="shared" si="67"/>
        <v>30</v>
      </c>
      <c r="F430" s="4">
        <f t="shared" si="68"/>
        <v>335</v>
      </c>
      <c r="G430" s="4">
        <f t="shared" si="66"/>
        <v>319.28821917808222</v>
      </c>
      <c r="H430" s="3">
        <f t="shared" si="69"/>
        <v>39508</v>
      </c>
      <c r="I430" s="1">
        <f t="shared" si="70"/>
        <v>16.359826909512769</v>
      </c>
      <c r="J430" s="1">
        <f t="shared" si="71"/>
        <v>16.167070030616742</v>
      </c>
      <c r="K430" s="1">
        <f t="shared" si="72"/>
        <v>13.493613874599184</v>
      </c>
      <c r="L430" s="1">
        <f t="shared" si="73"/>
        <v>18.8405261866343</v>
      </c>
      <c r="M430" s="1">
        <f t="shared" si="74"/>
        <v>10.820157718581624</v>
      </c>
      <c r="N430" s="1">
        <f t="shared" si="75"/>
        <v>21.513982342651857</v>
      </c>
      <c r="O430" s="1">
        <f t="shared" si="76"/>
        <v>24.187438498669419</v>
      </c>
    </row>
    <row r="431" spans="1:15">
      <c r="A431" s="3">
        <v>39509</v>
      </c>
      <c r="B431" s="4">
        <v>5223.5</v>
      </c>
      <c r="C431" s="4">
        <v>273.8</v>
      </c>
      <c r="D431" s="4">
        <v>323.32</v>
      </c>
      <c r="E431" s="4">
        <f t="shared" si="67"/>
        <v>29</v>
      </c>
      <c r="F431" s="4">
        <f t="shared" si="68"/>
        <v>336</v>
      </c>
      <c r="G431" s="4">
        <f t="shared" si="66"/>
        <v>319.38553424657533</v>
      </c>
      <c r="H431" s="3">
        <f t="shared" si="69"/>
        <v>39509</v>
      </c>
      <c r="I431" s="1">
        <f t="shared" si="70"/>
        <v>16.354842157526456</v>
      </c>
      <c r="J431" s="1">
        <f t="shared" si="71"/>
        <v>16.167070030616742</v>
      </c>
      <c r="K431" s="1">
        <f t="shared" si="72"/>
        <v>13.493613874599184</v>
      </c>
      <c r="L431" s="1">
        <f t="shared" si="73"/>
        <v>18.8405261866343</v>
      </c>
      <c r="M431" s="1">
        <f t="shared" si="74"/>
        <v>10.820157718581624</v>
      </c>
      <c r="N431" s="1">
        <f t="shared" si="75"/>
        <v>21.513982342651857</v>
      </c>
      <c r="O431" s="1">
        <f t="shared" si="76"/>
        <v>24.187438498669419</v>
      </c>
    </row>
    <row r="432" spans="1:15">
      <c r="A432" s="3">
        <v>39510</v>
      </c>
      <c r="B432" s="4">
        <v>4953</v>
      </c>
      <c r="C432" s="4">
        <v>274.06</v>
      </c>
      <c r="D432" s="4">
        <v>323.58999999999997</v>
      </c>
      <c r="E432" s="4">
        <f t="shared" si="67"/>
        <v>28</v>
      </c>
      <c r="F432" s="4">
        <f t="shared" si="68"/>
        <v>337</v>
      </c>
      <c r="G432" s="4">
        <f t="shared" si="66"/>
        <v>319.79043835616432</v>
      </c>
      <c r="H432" s="3">
        <f t="shared" si="69"/>
        <v>39510</v>
      </c>
      <c r="I432" s="1">
        <f t="shared" si="70"/>
        <v>15.488267959042702</v>
      </c>
      <c r="J432" s="1">
        <f t="shared" si="71"/>
        <v>16.167070030616742</v>
      </c>
      <c r="K432" s="1">
        <f t="shared" si="72"/>
        <v>13.493613874599184</v>
      </c>
      <c r="L432" s="1">
        <f t="shared" si="73"/>
        <v>18.8405261866343</v>
      </c>
      <c r="M432" s="1">
        <f t="shared" si="74"/>
        <v>10.820157718581624</v>
      </c>
      <c r="N432" s="1">
        <f t="shared" si="75"/>
        <v>21.513982342651857</v>
      </c>
      <c r="O432" s="1">
        <f t="shared" si="76"/>
        <v>24.187438498669419</v>
      </c>
    </row>
    <row r="433" spans="1:15">
      <c r="A433" s="3">
        <v>39511</v>
      </c>
      <c r="B433" s="4">
        <v>4864.25</v>
      </c>
      <c r="C433" s="4">
        <v>274.49</v>
      </c>
      <c r="D433" s="4">
        <v>323.74</v>
      </c>
      <c r="E433" s="4">
        <f t="shared" si="67"/>
        <v>27</v>
      </c>
      <c r="F433" s="4">
        <f t="shared" si="68"/>
        <v>338</v>
      </c>
      <c r="G433" s="4">
        <f t="shared" si="66"/>
        <v>320.09684931506848</v>
      </c>
      <c r="H433" s="3">
        <f t="shared" si="69"/>
        <v>39511</v>
      </c>
      <c r="I433" s="1">
        <f t="shared" si="70"/>
        <v>15.196182063048555</v>
      </c>
      <c r="J433" s="1">
        <f t="shared" si="71"/>
        <v>16.167070030616742</v>
      </c>
      <c r="K433" s="1">
        <f t="shared" si="72"/>
        <v>13.493613874599184</v>
      </c>
      <c r="L433" s="1">
        <f t="shared" si="73"/>
        <v>18.8405261866343</v>
      </c>
      <c r="M433" s="1">
        <f t="shared" si="74"/>
        <v>10.820157718581624</v>
      </c>
      <c r="N433" s="1">
        <f t="shared" si="75"/>
        <v>21.513982342651857</v>
      </c>
      <c r="O433" s="1">
        <f t="shared" si="76"/>
        <v>24.187438498669419</v>
      </c>
    </row>
    <row r="434" spans="1:15">
      <c r="A434" s="3">
        <v>39512</v>
      </c>
      <c r="B434" s="4">
        <v>4921.3999999999996</v>
      </c>
      <c r="C434" s="4">
        <v>273.97000000000003</v>
      </c>
      <c r="D434" s="4">
        <v>323.56</v>
      </c>
      <c r="E434" s="4">
        <f t="shared" si="67"/>
        <v>26</v>
      </c>
      <c r="F434" s="4">
        <f t="shared" si="68"/>
        <v>339</v>
      </c>
      <c r="G434" s="4">
        <f t="shared" si="66"/>
        <v>320.02756164383561</v>
      </c>
      <c r="H434" s="3">
        <f t="shared" si="69"/>
        <v>39512</v>
      </c>
      <c r="I434" s="1">
        <f t="shared" si="70"/>
        <v>15.378050486405023</v>
      </c>
      <c r="J434" s="1">
        <f t="shared" si="71"/>
        <v>16.167070030616742</v>
      </c>
      <c r="K434" s="1">
        <f t="shared" si="72"/>
        <v>13.493613874599184</v>
      </c>
      <c r="L434" s="1">
        <f t="shared" si="73"/>
        <v>18.8405261866343</v>
      </c>
      <c r="M434" s="1">
        <f t="shared" si="74"/>
        <v>10.820157718581624</v>
      </c>
      <c r="N434" s="1">
        <f t="shared" si="75"/>
        <v>21.513982342651857</v>
      </c>
      <c r="O434" s="1">
        <f t="shared" si="76"/>
        <v>24.187438498669419</v>
      </c>
    </row>
    <row r="435" spans="1:15">
      <c r="A435" s="3">
        <v>39513</v>
      </c>
      <c r="B435" s="4">
        <v>4921.3999999999996</v>
      </c>
      <c r="C435" s="4">
        <v>274.02999999999997</v>
      </c>
      <c r="D435" s="4">
        <v>324.06</v>
      </c>
      <c r="E435" s="4">
        <f t="shared" si="67"/>
        <v>25</v>
      </c>
      <c r="F435" s="4">
        <f t="shared" si="68"/>
        <v>340</v>
      </c>
      <c r="G435" s="4">
        <f t="shared" si="66"/>
        <v>320.63328767123284</v>
      </c>
      <c r="H435" s="3">
        <f t="shared" si="69"/>
        <v>39513</v>
      </c>
      <c r="I435" s="1">
        <f t="shared" si="70"/>
        <v>15.348998963096578</v>
      </c>
      <c r="J435" s="1">
        <f t="shared" si="71"/>
        <v>16.167070030616742</v>
      </c>
      <c r="K435" s="1">
        <f t="shared" si="72"/>
        <v>13.493613874599184</v>
      </c>
      <c r="L435" s="1">
        <f t="shared" si="73"/>
        <v>18.8405261866343</v>
      </c>
      <c r="M435" s="1">
        <f t="shared" si="74"/>
        <v>10.820157718581624</v>
      </c>
      <c r="N435" s="1">
        <f t="shared" si="75"/>
        <v>21.513982342651857</v>
      </c>
      <c r="O435" s="1">
        <f t="shared" si="76"/>
        <v>24.187438498669419</v>
      </c>
    </row>
    <row r="436" spans="1:15">
      <c r="A436" s="3">
        <v>39514</v>
      </c>
      <c r="B436" s="4">
        <v>4771.6000000000004</v>
      </c>
      <c r="C436" s="4">
        <v>274.24</v>
      </c>
      <c r="D436" s="4">
        <v>324.20999999999998</v>
      </c>
      <c r="E436" s="4">
        <f t="shared" si="67"/>
        <v>24</v>
      </c>
      <c r="F436" s="4">
        <f t="shared" si="68"/>
        <v>341</v>
      </c>
      <c r="G436" s="4">
        <f t="shared" si="66"/>
        <v>320.92430136986297</v>
      </c>
      <c r="H436" s="3">
        <f t="shared" si="69"/>
        <v>39514</v>
      </c>
      <c r="I436" s="1">
        <f t="shared" si="70"/>
        <v>14.868303770180262</v>
      </c>
      <c r="J436" s="1">
        <f t="shared" si="71"/>
        <v>16.167070030616742</v>
      </c>
      <c r="K436" s="1">
        <f t="shared" si="72"/>
        <v>13.493613874599184</v>
      </c>
      <c r="L436" s="1">
        <f t="shared" si="73"/>
        <v>18.8405261866343</v>
      </c>
      <c r="M436" s="1">
        <f t="shared" si="74"/>
        <v>10.820157718581624</v>
      </c>
      <c r="N436" s="1">
        <f t="shared" si="75"/>
        <v>21.513982342651857</v>
      </c>
      <c r="O436" s="1">
        <f t="shared" si="76"/>
        <v>24.187438498669419</v>
      </c>
    </row>
    <row r="437" spans="1:15">
      <c r="A437" s="3">
        <v>39515</v>
      </c>
      <c r="B437" s="4">
        <v>4771.6000000000004</v>
      </c>
      <c r="C437" s="4">
        <v>274.25</v>
      </c>
      <c r="D437" s="4">
        <v>324.20999999999998</v>
      </c>
      <c r="E437" s="4">
        <f t="shared" si="67"/>
        <v>23</v>
      </c>
      <c r="F437" s="4">
        <f t="shared" si="68"/>
        <v>342</v>
      </c>
      <c r="G437" s="4">
        <f t="shared" si="66"/>
        <v>321.06183561643832</v>
      </c>
      <c r="H437" s="3">
        <f t="shared" si="69"/>
        <v>39515</v>
      </c>
      <c r="I437" s="1">
        <f t="shared" si="70"/>
        <v>14.861934589137741</v>
      </c>
      <c r="J437" s="1">
        <f t="shared" si="71"/>
        <v>16.167070030616742</v>
      </c>
      <c r="K437" s="1">
        <f t="shared" si="72"/>
        <v>13.493613874599184</v>
      </c>
      <c r="L437" s="1">
        <f t="shared" si="73"/>
        <v>18.8405261866343</v>
      </c>
      <c r="M437" s="1">
        <f t="shared" si="74"/>
        <v>10.820157718581624</v>
      </c>
      <c r="N437" s="1">
        <f t="shared" si="75"/>
        <v>21.513982342651857</v>
      </c>
      <c r="O437" s="1">
        <f t="shared" si="76"/>
        <v>24.187438498669419</v>
      </c>
    </row>
    <row r="438" spans="1:15">
      <c r="A438" s="3">
        <v>39516</v>
      </c>
      <c r="B438" s="4">
        <v>4771.6000000000004</v>
      </c>
      <c r="C438" s="4">
        <v>274.26</v>
      </c>
      <c r="D438" s="4">
        <v>324.32</v>
      </c>
      <c r="E438" s="4">
        <f t="shared" si="67"/>
        <v>22</v>
      </c>
      <c r="F438" s="4">
        <f t="shared" si="68"/>
        <v>343</v>
      </c>
      <c r="G438" s="4">
        <f t="shared" si="66"/>
        <v>321.30268493150686</v>
      </c>
      <c r="H438" s="3">
        <f t="shared" si="69"/>
        <v>39516</v>
      </c>
      <c r="I438" s="1">
        <f t="shared" si="70"/>
        <v>14.85079404492738</v>
      </c>
      <c r="J438" s="1">
        <f t="shared" si="71"/>
        <v>16.167070030616742</v>
      </c>
      <c r="K438" s="1">
        <f t="shared" si="72"/>
        <v>13.493613874599184</v>
      </c>
      <c r="L438" s="1">
        <f t="shared" si="73"/>
        <v>18.8405261866343</v>
      </c>
      <c r="M438" s="1">
        <f t="shared" si="74"/>
        <v>10.820157718581624</v>
      </c>
      <c r="N438" s="1">
        <f t="shared" si="75"/>
        <v>21.513982342651857</v>
      </c>
      <c r="O438" s="1">
        <f t="shared" si="76"/>
        <v>24.187438498669419</v>
      </c>
    </row>
    <row r="439" spans="1:15">
      <c r="A439" s="3">
        <v>39517</v>
      </c>
      <c r="B439" s="4">
        <v>4800.3999999999996</v>
      </c>
      <c r="C439" s="4">
        <v>273.57</v>
      </c>
      <c r="D439" s="4">
        <v>323.26</v>
      </c>
      <c r="E439" s="4">
        <f t="shared" si="67"/>
        <v>21</v>
      </c>
      <c r="F439" s="4">
        <f t="shared" si="68"/>
        <v>344</v>
      </c>
      <c r="G439" s="4">
        <f t="shared" si="66"/>
        <v>320.40112328767123</v>
      </c>
      <c r="H439" s="3">
        <f t="shared" si="69"/>
        <v>39517</v>
      </c>
      <c r="I439" s="1">
        <f t="shared" si="70"/>
        <v>14.982469320776927</v>
      </c>
      <c r="J439" s="1">
        <f t="shared" si="71"/>
        <v>16.167070030616742</v>
      </c>
      <c r="K439" s="1">
        <f t="shared" si="72"/>
        <v>13.493613874599184</v>
      </c>
      <c r="L439" s="1">
        <f t="shared" si="73"/>
        <v>18.8405261866343</v>
      </c>
      <c r="M439" s="1">
        <f t="shared" si="74"/>
        <v>10.820157718581624</v>
      </c>
      <c r="N439" s="1">
        <f t="shared" si="75"/>
        <v>21.513982342651857</v>
      </c>
      <c r="O439" s="1">
        <f t="shared" si="76"/>
        <v>24.187438498669419</v>
      </c>
    </row>
    <row r="440" spans="1:15">
      <c r="A440" s="3">
        <v>39518</v>
      </c>
      <c r="B440" s="4">
        <v>4865.8999999999996</v>
      </c>
      <c r="C440" s="4">
        <v>274.35000000000002</v>
      </c>
      <c r="D440" s="4">
        <v>323.45999999999998</v>
      </c>
      <c r="E440" s="4">
        <f t="shared" si="67"/>
        <v>20</v>
      </c>
      <c r="F440" s="4">
        <f t="shared" si="68"/>
        <v>345</v>
      </c>
      <c r="G440" s="4">
        <f t="shared" si="66"/>
        <v>320.76904109589043</v>
      </c>
      <c r="H440" s="3">
        <f t="shared" si="69"/>
        <v>39518</v>
      </c>
      <c r="I440" s="1">
        <f t="shared" si="70"/>
        <v>15.169481391894648</v>
      </c>
      <c r="J440" s="1">
        <f t="shared" si="71"/>
        <v>16.167070030616742</v>
      </c>
      <c r="K440" s="1">
        <f t="shared" si="72"/>
        <v>13.493613874599184</v>
      </c>
      <c r="L440" s="1">
        <f t="shared" si="73"/>
        <v>18.8405261866343</v>
      </c>
      <c r="M440" s="1">
        <f t="shared" si="74"/>
        <v>10.820157718581624</v>
      </c>
      <c r="N440" s="1">
        <f t="shared" si="75"/>
        <v>21.513982342651857</v>
      </c>
      <c r="O440" s="1">
        <f t="shared" si="76"/>
        <v>24.187438498669419</v>
      </c>
    </row>
    <row r="441" spans="1:15">
      <c r="A441" s="3">
        <v>39519</v>
      </c>
      <c r="B441" s="4">
        <v>4872</v>
      </c>
      <c r="C441" s="4">
        <v>274.49</v>
      </c>
      <c r="D441" s="4">
        <v>323.64</v>
      </c>
      <c r="E441" s="4">
        <f t="shared" si="67"/>
        <v>19</v>
      </c>
      <c r="F441" s="4">
        <f t="shared" si="68"/>
        <v>346</v>
      </c>
      <c r="G441" s="4">
        <f t="shared" ref="G441:G504" si="77">(E441*C441+F441*D441)/SUM(E441:F441)</f>
        <v>321.08150684931508</v>
      </c>
      <c r="H441" s="3">
        <f t="shared" si="69"/>
        <v>39519</v>
      </c>
      <c r="I441" s="1">
        <f t="shared" si="70"/>
        <v>15.173717252692633</v>
      </c>
      <c r="J441" s="1">
        <f t="shared" si="71"/>
        <v>16.167070030616742</v>
      </c>
      <c r="K441" s="1">
        <f t="shared" si="72"/>
        <v>13.493613874599184</v>
      </c>
      <c r="L441" s="1">
        <f t="shared" si="73"/>
        <v>18.8405261866343</v>
      </c>
      <c r="M441" s="1">
        <f t="shared" si="74"/>
        <v>10.820157718581624</v>
      </c>
      <c r="N441" s="1">
        <f t="shared" si="75"/>
        <v>21.513982342651857</v>
      </c>
      <c r="O441" s="1">
        <f t="shared" si="76"/>
        <v>24.187438498669419</v>
      </c>
    </row>
    <row r="442" spans="1:15">
      <c r="A442" s="3">
        <v>39520</v>
      </c>
      <c r="B442" s="4">
        <v>4623.6000000000004</v>
      </c>
      <c r="C442" s="4">
        <v>273.8</v>
      </c>
      <c r="D442" s="4">
        <v>323.43</v>
      </c>
      <c r="E442" s="4">
        <f t="shared" si="67"/>
        <v>18</v>
      </c>
      <c r="F442" s="4">
        <f t="shared" si="68"/>
        <v>347</v>
      </c>
      <c r="G442" s="4">
        <f t="shared" si="77"/>
        <v>320.98249315068495</v>
      </c>
      <c r="H442" s="3">
        <f t="shared" si="69"/>
        <v>39520</v>
      </c>
      <c r="I442" s="1">
        <f t="shared" si="70"/>
        <v>14.404523918472574</v>
      </c>
      <c r="J442" s="1">
        <f t="shared" si="71"/>
        <v>16.167070030616742</v>
      </c>
      <c r="K442" s="1">
        <f t="shared" si="72"/>
        <v>13.493613874599184</v>
      </c>
      <c r="L442" s="1">
        <f t="shared" si="73"/>
        <v>18.8405261866343</v>
      </c>
      <c r="M442" s="1">
        <f t="shared" si="74"/>
        <v>10.820157718581624</v>
      </c>
      <c r="N442" s="1">
        <f t="shared" si="75"/>
        <v>21.513982342651857</v>
      </c>
      <c r="O442" s="1">
        <f t="shared" si="76"/>
        <v>24.187438498669419</v>
      </c>
    </row>
    <row r="443" spans="1:15">
      <c r="A443" s="3">
        <v>39521</v>
      </c>
      <c r="B443" s="4">
        <v>4745.8</v>
      </c>
      <c r="C443" s="4">
        <v>275.62</v>
      </c>
      <c r="D443" s="4">
        <v>326.32</v>
      </c>
      <c r="E443" s="4">
        <f t="shared" si="67"/>
        <v>17</v>
      </c>
      <c r="F443" s="4">
        <f t="shared" si="68"/>
        <v>348</v>
      </c>
      <c r="G443" s="4">
        <f t="shared" si="77"/>
        <v>323.9586301369863</v>
      </c>
      <c r="H443" s="3">
        <f t="shared" si="69"/>
        <v>39521</v>
      </c>
      <c r="I443" s="1">
        <f t="shared" si="70"/>
        <v>14.649401369530526</v>
      </c>
      <c r="J443" s="1">
        <f t="shared" si="71"/>
        <v>16.167070030616742</v>
      </c>
      <c r="K443" s="1">
        <f t="shared" si="72"/>
        <v>13.493613874599184</v>
      </c>
      <c r="L443" s="1">
        <f t="shared" si="73"/>
        <v>18.8405261866343</v>
      </c>
      <c r="M443" s="1">
        <f t="shared" si="74"/>
        <v>10.820157718581624</v>
      </c>
      <c r="N443" s="1">
        <f t="shared" si="75"/>
        <v>21.513982342651857</v>
      </c>
      <c r="O443" s="1">
        <f t="shared" si="76"/>
        <v>24.187438498669419</v>
      </c>
    </row>
    <row r="444" spans="1:15">
      <c r="A444" s="3">
        <v>39522</v>
      </c>
      <c r="B444" s="4">
        <v>4745.8</v>
      </c>
      <c r="C444" s="4">
        <v>275.64999999999998</v>
      </c>
      <c r="D444" s="4">
        <v>326.35000000000002</v>
      </c>
      <c r="E444" s="4">
        <f t="shared" si="67"/>
        <v>16</v>
      </c>
      <c r="F444" s="4">
        <f t="shared" si="68"/>
        <v>349</v>
      </c>
      <c r="G444" s="4">
        <f t="shared" si="77"/>
        <v>324.12753424657535</v>
      </c>
      <c r="H444" s="3">
        <f t="shared" si="69"/>
        <v>39522</v>
      </c>
      <c r="I444" s="1">
        <f t="shared" si="70"/>
        <v>14.641767509913864</v>
      </c>
      <c r="J444" s="1">
        <f t="shared" si="71"/>
        <v>16.167070030616742</v>
      </c>
      <c r="K444" s="1">
        <f t="shared" si="72"/>
        <v>13.493613874599184</v>
      </c>
      <c r="L444" s="1">
        <f t="shared" si="73"/>
        <v>18.8405261866343</v>
      </c>
      <c r="M444" s="1">
        <f t="shared" si="74"/>
        <v>10.820157718581624</v>
      </c>
      <c r="N444" s="1">
        <f t="shared" si="75"/>
        <v>21.513982342651857</v>
      </c>
      <c r="O444" s="1">
        <f t="shared" si="76"/>
        <v>24.187438498669419</v>
      </c>
    </row>
    <row r="445" spans="1:15">
      <c r="A445" s="3">
        <v>39523</v>
      </c>
      <c r="B445" s="4">
        <v>4745.8</v>
      </c>
      <c r="C445" s="4">
        <v>275.56</v>
      </c>
      <c r="D445" s="4">
        <v>326.02</v>
      </c>
      <c r="E445" s="4">
        <f t="shared" si="67"/>
        <v>15</v>
      </c>
      <c r="F445" s="4">
        <f t="shared" si="68"/>
        <v>350</v>
      </c>
      <c r="G445" s="4">
        <f t="shared" si="77"/>
        <v>323.94630136986302</v>
      </c>
      <c r="H445" s="3">
        <f t="shared" si="69"/>
        <v>39523</v>
      </c>
      <c r="I445" s="1">
        <f t="shared" si="70"/>
        <v>14.64995889729737</v>
      </c>
      <c r="J445" s="1">
        <f t="shared" si="71"/>
        <v>16.167070030616742</v>
      </c>
      <c r="K445" s="1">
        <f t="shared" si="72"/>
        <v>13.493613874599184</v>
      </c>
      <c r="L445" s="1">
        <f t="shared" si="73"/>
        <v>18.8405261866343</v>
      </c>
      <c r="M445" s="1">
        <f t="shared" si="74"/>
        <v>10.820157718581624</v>
      </c>
      <c r="N445" s="1">
        <f t="shared" si="75"/>
        <v>21.513982342651857</v>
      </c>
      <c r="O445" s="1">
        <f t="shared" si="76"/>
        <v>24.187438498669419</v>
      </c>
    </row>
    <row r="446" spans="1:15">
      <c r="A446" s="3">
        <v>39524</v>
      </c>
      <c r="B446" s="4">
        <v>4503.1000000000004</v>
      </c>
      <c r="C446" s="4">
        <v>275.08</v>
      </c>
      <c r="D446" s="4">
        <v>326.86</v>
      </c>
      <c r="E446" s="4">
        <f t="shared" si="67"/>
        <v>14</v>
      </c>
      <c r="F446" s="4">
        <f t="shared" si="68"/>
        <v>351</v>
      </c>
      <c r="G446" s="4">
        <f t="shared" si="77"/>
        <v>324.87391780821918</v>
      </c>
      <c r="H446" s="3">
        <f t="shared" si="69"/>
        <v>39524</v>
      </c>
      <c r="I446" s="1">
        <f t="shared" si="70"/>
        <v>13.861069643203207</v>
      </c>
      <c r="J446" s="1">
        <f t="shared" si="71"/>
        <v>16.167070030616742</v>
      </c>
      <c r="K446" s="1">
        <f t="shared" si="72"/>
        <v>13.493613874599184</v>
      </c>
      <c r="L446" s="1">
        <f t="shared" si="73"/>
        <v>18.8405261866343</v>
      </c>
      <c r="M446" s="1">
        <f t="shared" si="74"/>
        <v>10.820157718581624</v>
      </c>
      <c r="N446" s="1">
        <f t="shared" si="75"/>
        <v>21.513982342651857</v>
      </c>
      <c r="O446" s="1">
        <f t="shared" si="76"/>
        <v>24.187438498669419</v>
      </c>
    </row>
    <row r="447" spans="1:15">
      <c r="A447" s="3">
        <v>39525</v>
      </c>
      <c r="B447" s="4">
        <v>4533</v>
      </c>
      <c r="C447" s="4">
        <v>275.02999999999997</v>
      </c>
      <c r="D447" s="4">
        <v>326.77999999999997</v>
      </c>
      <c r="E447" s="4">
        <f t="shared" si="67"/>
        <v>13</v>
      </c>
      <c r="F447" s="4">
        <f t="shared" si="68"/>
        <v>352</v>
      </c>
      <c r="G447" s="4">
        <f t="shared" si="77"/>
        <v>324.93684931506846</v>
      </c>
      <c r="H447" s="3">
        <f t="shared" si="69"/>
        <v>39525</v>
      </c>
      <c r="I447" s="1">
        <f t="shared" si="70"/>
        <v>13.950403007707717</v>
      </c>
      <c r="J447" s="1">
        <f t="shared" si="71"/>
        <v>16.167070030616742</v>
      </c>
      <c r="K447" s="1">
        <f t="shared" si="72"/>
        <v>13.493613874599184</v>
      </c>
      <c r="L447" s="1">
        <f t="shared" si="73"/>
        <v>18.8405261866343</v>
      </c>
      <c r="M447" s="1">
        <f t="shared" si="74"/>
        <v>10.820157718581624</v>
      </c>
      <c r="N447" s="1">
        <f t="shared" si="75"/>
        <v>21.513982342651857</v>
      </c>
      <c r="O447" s="1">
        <f t="shared" si="76"/>
        <v>24.187438498669419</v>
      </c>
    </row>
    <row r="448" spans="1:15">
      <c r="A448" s="3">
        <v>39526</v>
      </c>
      <c r="B448" s="4">
        <v>4573.95</v>
      </c>
      <c r="C448" s="4">
        <v>274.75</v>
      </c>
      <c r="D448" s="4">
        <v>326.69</v>
      </c>
      <c r="E448" s="4">
        <f t="shared" si="67"/>
        <v>12</v>
      </c>
      <c r="F448" s="4">
        <f t="shared" si="68"/>
        <v>353</v>
      </c>
      <c r="G448" s="4">
        <f t="shared" si="77"/>
        <v>324.98238356164381</v>
      </c>
      <c r="H448" s="3">
        <f t="shared" si="69"/>
        <v>39526</v>
      </c>
      <c r="I448" s="1">
        <f t="shared" si="70"/>
        <v>14.074455205453919</v>
      </c>
      <c r="J448" s="1">
        <f t="shared" si="71"/>
        <v>16.167070030616742</v>
      </c>
      <c r="K448" s="1">
        <f t="shared" si="72"/>
        <v>13.493613874599184</v>
      </c>
      <c r="L448" s="1">
        <f t="shared" si="73"/>
        <v>18.8405261866343</v>
      </c>
      <c r="M448" s="1">
        <f t="shared" si="74"/>
        <v>10.820157718581624</v>
      </c>
      <c r="N448" s="1">
        <f t="shared" si="75"/>
        <v>21.513982342651857</v>
      </c>
      <c r="O448" s="1">
        <f t="shared" si="76"/>
        <v>24.187438498669419</v>
      </c>
    </row>
    <row r="449" spans="1:15">
      <c r="A449" s="3">
        <v>39527</v>
      </c>
      <c r="B449" s="4">
        <v>4573.95</v>
      </c>
      <c r="C449" s="4">
        <v>274.74</v>
      </c>
      <c r="D449" s="4">
        <v>326.70999999999998</v>
      </c>
      <c r="E449" s="4">
        <f t="shared" si="67"/>
        <v>11</v>
      </c>
      <c r="F449" s="4">
        <f t="shared" si="68"/>
        <v>354</v>
      </c>
      <c r="G449" s="4">
        <f t="shared" si="77"/>
        <v>325.1437808219178</v>
      </c>
      <c r="H449" s="3">
        <f t="shared" si="69"/>
        <v>39527</v>
      </c>
      <c r="I449" s="1">
        <f t="shared" si="70"/>
        <v>14.067468823908293</v>
      </c>
      <c r="J449" s="1">
        <f t="shared" si="71"/>
        <v>16.167070030616742</v>
      </c>
      <c r="K449" s="1">
        <f t="shared" si="72"/>
        <v>13.493613874599184</v>
      </c>
      <c r="L449" s="1">
        <f t="shared" si="73"/>
        <v>18.8405261866343</v>
      </c>
      <c r="M449" s="1">
        <f t="shared" si="74"/>
        <v>10.820157718581624</v>
      </c>
      <c r="N449" s="1">
        <f t="shared" si="75"/>
        <v>21.513982342651857</v>
      </c>
      <c r="O449" s="1">
        <f t="shared" si="76"/>
        <v>24.187438498669419</v>
      </c>
    </row>
    <row r="450" spans="1:15">
      <c r="A450" s="3">
        <v>39528</v>
      </c>
      <c r="B450" s="4">
        <v>4573.95</v>
      </c>
      <c r="C450" s="4">
        <v>274.74</v>
      </c>
      <c r="D450" s="4">
        <v>326.70999999999998</v>
      </c>
      <c r="E450" s="4">
        <f t="shared" si="67"/>
        <v>10</v>
      </c>
      <c r="F450" s="4">
        <f t="shared" si="68"/>
        <v>355</v>
      </c>
      <c r="G450" s="4">
        <f t="shared" si="77"/>
        <v>325.28616438356158</v>
      </c>
      <c r="H450" s="3">
        <f t="shared" si="69"/>
        <v>39528</v>
      </c>
      <c r="I450" s="1">
        <f t="shared" si="70"/>
        <v>14.061311241650662</v>
      </c>
      <c r="J450" s="1">
        <f t="shared" si="71"/>
        <v>16.167070030616742</v>
      </c>
      <c r="K450" s="1">
        <f t="shared" si="72"/>
        <v>13.493613874599184</v>
      </c>
      <c r="L450" s="1">
        <f t="shared" si="73"/>
        <v>18.8405261866343</v>
      </c>
      <c r="M450" s="1">
        <f t="shared" si="74"/>
        <v>10.820157718581624</v>
      </c>
      <c r="N450" s="1">
        <f t="shared" si="75"/>
        <v>21.513982342651857</v>
      </c>
      <c r="O450" s="1">
        <f t="shared" si="76"/>
        <v>24.187438498669419</v>
      </c>
    </row>
    <row r="451" spans="1:15">
      <c r="A451" s="3">
        <v>39529</v>
      </c>
      <c r="B451" s="4">
        <v>4573.95</v>
      </c>
      <c r="C451" s="4">
        <v>274.74</v>
      </c>
      <c r="D451" s="4">
        <v>326.70999999999998</v>
      </c>
      <c r="E451" s="4">
        <f t="shared" si="67"/>
        <v>9</v>
      </c>
      <c r="F451" s="4">
        <f t="shared" si="68"/>
        <v>356</v>
      </c>
      <c r="G451" s="4">
        <f t="shared" si="77"/>
        <v>325.42854794520548</v>
      </c>
      <c r="H451" s="3">
        <f t="shared" si="69"/>
        <v>39529</v>
      </c>
      <c r="I451" s="1">
        <f t="shared" si="70"/>
        <v>14.055159047601888</v>
      </c>
      <c r="J451" s="1">
        <f t="shared" si="71"/>
        <v>16.167070030616742</v>
      </c>
      <c r="K451" s="1">
        <f t="shared" si="72"/>
        <v>13.493613874599184</v>
      </c>
      <c r="L451" s="1">
        <f t="shared" si="73"/>
        <v>18.8405261866343</v>
      </c>
      <c r="M451" s="1">
        <f t="shared" si="74"/>
        <v>10.820157718581624</v>
      </c>
      <c r="N451" s="1">
        <f t="shared" si="75"/>
        <v>21.513982342651857</v>
      </c>
      <c r="O451" s="1">
        <f t="shared" si="76"/>
        <v>24.187438498669419</v>
      </c>
    </row>
    <row r="452" spans="1:15">
      <c r="A452" s="3">
        <v>39530</v>
      </c>
      <c r="B452" s="4">
        <v>4573.95</v>
      </c>
      <c r="C452" s="4">
        <v>274.73</v>
      </c>
      <c r="D452" s="4">
        <v>326.69</v>
      </c>
      <c r="E452" s="4">
        <f t="shared" si="67"/>
        <v>8</v>
      </c>
      <c r="F452" s="4">
        <f t="shared" si="68"/>
        <v>357</v>
      </c>
      <c r="G452" s="4">
        <f t="shared" si="77"/>
        <v>325.55115068493149</v>
      </c>
      <c r="H452" s="3">
        <f t="shared" si="69"/>
        <v>39530</v>
      </c>
      <c r="I452" s="1">
        <f t="shared" si="70"/>
        <v>14.049865867089716</v>
      </c>
      <c r="J452" s="1">
        <f t="shared" si="71"/>
        <v>16.167070030616742</v>
      </c>
      <c r="K452" s="1">
        <f t="shared" si="72"/>
        <v>13.493613874599184</v>
      </c>
      <c r="L452" s="1">
        <f t="shared" si="73"/>
        <v>18.8405261866343</v>
      </c>
      <c r="M452" s="1">
        <f t="shared" si="74"/>
        <v>10.820157718581624</v>
      </c>
      <c r="N452" s="1">
        <f t="shared" si="75"/>
        <v>21.513982342651857</v>
      </c>
      <c r="O452" s="1">
        <f t="shared" si="76"/>
        <v>24.187438498669419</v>
      </c>
    </row>
    <row r="453" spans="1:15">
      <c r="A453" s="3">
        <v>39531</v>
      </c>
      <c r="B453" s="4">
        <v>4609.8500000000004</v>
      </c>
      <c r="C453" s="4">
        <v>274.16000000000003</v>
      </c>
      <c r="D453" s="4">
        <v>326.77999999999997</v>
      </c>
      <c r="E453" s="4">
        <f t="shared" ref="E453:E516" si="78">IF(MONTH($A453)&lt;=3,DATE(YEAR($A453),3,31)-A453,DATE(YEAR($A453)+1,3,31)-A453)</f>
        <v>7</v>
      </c>
      <c r="F453" s="4">
        <f t="shared" si="68"/>
        <v>358</v>
      </c>
      <c r="G453" s="4">
        <f t="shared" si="77"/>
        <v>325.77084931506846</v>
      </c>
      <c r="H453" s="3">
        <f t="shared" si="69"/>
        <v>39531</v>
      </c>
      <c r="I453" s="1">
        <f t="shared" si="70"/>
        <v>14.1505908514902</v>
      </c>
      <c r="J453" s="1">
        <f t="shared" si="71"/>
        <v>16.167070030616742</v>
      </c>
      <c r="K453" s="1">
        <f t="shared" si="72"/>
        <v>13.493613874599184</v>
      </c>
      <c r="L453" s="1">
        <f t="shared" si="73"/>
        <v>18.8405261866343</v>
      </c>
      <c r="M453" s="1">
        <f t="shared" si="74"/>
        <v>10.820157718581624</v>
      </c>
      <c r="N453" s="1">
        <f t="shared" si="75"/>
        <v>21.513982342651857</v>
      </c>
      <c r="O453" s="1">
        <f t="shared" si="76"/>
        <v>24.187438498669419</v>
      </c>
    </row>
    <row r="454" spans="1:15">
      <c r="A454" s="3">
        <v>39532</v>
      </c>
      <c r="B454" s="4">
        <v>4877.5</v>
      </c>
      <c r="C454" s="4">
        <v>274.49</v>
      </c>
      <c r="D454" s="4">
        <v>326.82</v>
      </c>
      <c r="E454" s="4">
        <f t="shared" si="78"/>
        <v>6</v>
      </c>
      <c r="F454" s="4">
        <f t="shared" ref="F454:F517" si="79">365-E454</f>
        <v>359</v>
      </c>
      <c r="G454" s="4">
        <f t="shared" si="77"/>
        <v>325.95978082191783</v>
      </c>
      <c r="H454" s="3">
        <f t="shared" ref="H454:H517" si="80">A454</f>
        <v>39532</v>
      </c>
      <c r="I454" s="1">
        <f t="shared" ref="I454:I517" si="81">B454/G454</f>
        <v>14.963502514639169</v>
      </c>
      <c r="J454" s="1">
        <f t="shared" ref="J454:J517" si="82">$I$2</f>
        <v>16.167070030616742</v>
      </c>
      <c r="K454" s="1">
        <f t="shared" ref="K454:K517" si="83">$J454-$I$1</f>
        <v>13.493613874599184</v>
      </c>
      <c r="L454" s="1">
        <f t="shared" ref="L454:L517" si="84">$J454+$I$1</f>
        <v>18.8405261866343</v>
      </c>
      <c r="M454" s="1">
        <f t="shared" ref="M454:M517" si="85">$J454-$I$1*2</f>
        <v>10.820157718581624</v>
      </c>
      <c r="N454" s="1">
        <f t="shared" ref="N454:N517" si="86">$J454+$I$1*2</f>
        <v>21.513982342651857</v>
      </c>
      <c r="O454" s="1">
        <f t="shared" ref="O454:O517" si="87">$J454+$I$1*3</f>
        <v>24.187438498669419</v>
      </c>
    </row>
    <row r="455" spans="1:15">
      <c r="A455" s="3">
        <v>39533</v>
      </c>
      <c r="B455" s="4">
        <v>4828.8500000000004</v>
      </c>
      <c r="C455" s="4">
        <v>274.16000000000003</v>
      </c>
      <c r="D455" s="4">
        <v>326.20999999999998</v>
      </c>
      <c r="E455" s="4">
        <f t="shared" si="78"/>
        <v>5</v>
      </c>
      <c r="F455" s="4">
        <f t="shared" si="79"/>
        <v>360</v>
      </c>
      <c r="G455" s="4">
        <f t="shared" si="77"/>
        <v>325.49698630136987</v>
      </c>
      <c r="H455" s="3">
        <f t="shared" si="80"/>
        <v>39533</v>
      </c>
      <c r="I455" s="1">
        <f t="shared" si="81"/>
        <v>14.83531400665284</v>
      </c>
      <c r="J455" s="1">
        <f t="shared" si="82"/>
        <v>16.167070030616742</v>
      </c>
      <c r="K455" s="1">
        <f t="shared" si="83"/>
        <v>13.493613874599184</v>
      </c>
      <c r="L455" s="1">
        <f t="shared" si="84"/>
        <v>18.8405261866343</v>
      </c>
      <c r="M455" s="1">
        <f t="shared" si="85"/>
        <v>10.820157718581624</v>
      </c>
      <c r="N455" s="1">
        <f t="shared" si="86"/>
        <v>21.513982342651857</v>
      </c>
      <c r="O455" s="1">
        <f t="shared" si="87"/>
        <v>24.187438498669419</v>
      </c>
    </row>
    <row r="456" spans="1:15">
      <c r="A456" s="3">
        <v>39534</v>
      </c>
      <c r="B456" s="4">
        <v>4830.25</v>
      </c>
      <c r="C456" s="4">
        <v>274.86</v>
      </c>
      <c r="D456" s="4">
        <v>326.79000000000002</v>
      </c>
      <c r="E456" s="4">
        <f t="shared" si="78"/>
        <v>4</v>
      </c>
      <c r="F456" s="4">
        <f t="shared" si="79"/>
        <v>361</v>
      </c>
      <c r="G456" s="4">
        <f t="shared" si="77"/>
        <v>326.22090410958907</v>
      </c>
      <c r="H456" s="3">
        <f t="shared" si="80"/>
        <v>39534</v>
      </c>
      <c r="I456" s="1">
        <f t="shared" si="81"/>
        <v>14.806684486342265</v>
      </c>
      <c r="J456" s="1">
        <f t="shared" si="82"/>
        <v>16.167070030616742</v>
      </c>
      <c r="K456" s="1">
        <f t="shared" si="83"/>
        <v>13.493613874599184</v>
      </c>
      <c r="L456" s="1">
        <f t="shared" si="84"/>
        <v>18.8405261866343</v>
      </c>
      <c r="M456" s="1">
        <f t="shared" si="85"/>
        <v>10.820157718581624</v>
      </c>
      <c r="N456" s="1">
        <f t="shared" si="86"/>
        <v>21.513982342651857</v>
      </c>
      <c r="O456" s="1">
        <f t="shared" si="87"/>
        <v>24.187438498669419</v>
      </c>
    </row>
    <row r="457" spans="1:15">
      <c r="A457" s="3">
        <v>39535</v>
      </c>
      <c r="B457" s="4">
        <v>4942</v>
      </c>
      <c r="C457" s="4">
        <v>275.2</v>
      </c>
      <c r="D457" s="4">
        <v>326.89</v>
      </c>
      <c r="E457" s="4">
        <f t="shared" si="78"/>
        <v>3</v>
      </c>
      <c r="F457" s="4">
        <f t="shared" si="79"/>
        <v>362</v>
      </c>
      <c r="G457" s="4">
        <f t="shared" si="77"/>
        <v>326.46515068493153</v>
      </c>
      <c r="H457" s="3">
        <f t="shared" si="80"/>
        <v>39535</v>
      </c>
      <c r="I457" s="1">
        <f t="shared" si="81"/>
        <v>15.137909788017399</v>
      </c>
      <c r="J457" s="1">
        <f t="shared" si="82"/>
        <v>16.167070030616742</v>
      </c>
      <c r="K457" s="1">
        <f t="shared" si="83"/>
        <v>13.493613874599184</v>
      </c>
      <c r="L457" s="1">
        <f t="shared" si="84"/>
        <v>18.8405261866343</v>
      </c>
      <c r="M457" s="1">
        <f t="shared" si="85"/>
        <v>10.820157718581624</v>
      </c>
      <c r="N457" s="1">
        <f t="shared" si="86"/>
        <v>21.513982342651857</v>
      </c>
      <c r="O457" s="1">
        <f t="shared" si="87"/>
        <v>24.187438498669419</v>
      </c>
    </row>
    <row r="458" spans="1:15">
      <c r="A458" s="3">
        <v>39536</v>
      </c>
      <c r="B458" s="4">
        <v>4942</v>
      </c>
      <c r="C458" s="4">
        <v>275.2</v>
      </c>
      <c r="D458" s="4">
        <v>326.89</v>
      </c>
      <c r="E458" s="4">
        <f t="shared" si="78"/>
        <v>2</v>
      </c>
      <c r="F458" s="4">
        <f t="shared" si="79"/>
        <v>363</v>
      </c>
      <c r="G458" s="4">
        <f t="shared" si="77"/>
        <v>326.60676712328763</v>
      </c>
      <c r="H458" s="3">
        <f t="shared" si="80"/>
        <v>39536</v>
      </c>
      <c r="I458" s="1">
        <f t="shared" si="81"/>
        <v>15.131346002192576</v>
      </c>
      <c r="J458" s="1">
        <f t="shared" si="82"/>
        <v>16.167070030616742</v>
      </c>
      <c r="K458" s="1">
        <f t="shared" si="83"/>
        <v>13.493613874599184</v>
      </c>
      <c r="L458" s="1">
        <f t="shared" si="84"/>
        <v>18.8405261866343</v>
      </c>
      <c r="M458" s="1">
        <f t="shared" si="85"/>
        <v>10.820157718581624</v>
      </c>
      <c r="N458" s="1">
        <f t="shared" si="86"/>
        <v>21.513982342651857</v>
      </c>
      <c r="O458" s="1">
        <f t="shared" si="87"/>
        <v>24.187438498669419</v>
      </c>
    </row>
    <row r="459" spans="1:15">
      <c r="A459" s="3">
        <v>39537</v>
      </c>
      <c r="B459" s="4">
        <v>4942</v>
      </c>
      <c r="C459" s="4">
        <v>275.2</v>
      </c>
      <c r="D459" s="4">
        <v>326.85000000000002</v>
      </c>
      <c r="E459" s="4">
        <f t="shared" si="78"/>
        <v>1</v>
      </c>
      <c r="F459" s="4">
        <f t="shared" si="79"/>
        <v>364</v>
      </c>
      <c r="G459" s="4">
        <f t="shared" si="77"/>
        <v>326.70849315068494</v>
      </c>
      <c r="H459" s="3">
        <f t="shared" si="80"/>
        <v>39537</v>
      </c>
      <c r="I459" s="1">
        <f t="shared" si="81"/>
        <v>15.126634610385363</v>
      </c>
      <c r="J459" s="1">
        <f t="shared" si="82"/>
        <v>16.167070030616742</v>
      </c>
      <c r="K459" s="1">
        <f t="shared" si="83"/>
        <v>13.493613874599184</v>
      </c>
      <c r="L459" s="1">
        <f t="shared" si="84"/>
        <v>18.8405261866343</v>
      </c>
      <c r="M459" s="1">
        <f t="shared" si="85"/>
        <v>10.820157718581624</v>
      </c>
      <c r="N459" s="1">
        <f t="shared" si="86"/>
        <v>21.513982342651857</v>
      </c>
      <c r="O459" s="1">
        <f t="shared" si="87"/>
        <v>24.187438498669419</v>
      </c>
    </row>
    <row r="460" spans="1:15">
      <c r="A460" s="3">
        <v>39538</v>
      </c>
      <c r="B460" s="4">
        <v>4734.5</v>
      </c>
      <c r="C460" s="4">
        <v>275.7</v>
      </c>
      <c r="D460" s="4">
        <v>327.14999999999998</v>
      </c>
      <c r="E460" s="4">
        <f t="shared" si="78"/>
        <v>0</v>
      </c>
      <c r="F460" s="4">
        <f t="shared" si="79"/>
        <v>365</v>
      </c>
      <c r="G460" s="4">
        <f t="shared" si="77"/>
        <v>327.14999999999998</v>
      </c>
      <c r="H460" s="3">
        <f t="shared" si="80"/>
        <v>39538</v>
      </c>
      <c r="I460" s="1">
        <f t="shared" si="81"/>
        <v>14.471954760813084</v>
      </c>
      <c r="J460" s="1">
        <f t="shared" si="82"/>
        <v>16.167070030616742</v>
      </c>
      <c r="K460" s="1">
        <f t="shared" si="83"/>
        <v>13.493613874599184</v>
      </c>
      <c r="L460" s="1">
        <f t="shared" si="84"/>
        <v>18.8405261866343</v>
      </c>
      <c r="M460" s="1">
        <f t="shared" si="85"/>
        <v>10.820157718581624</v>
      </c>
      <c r="N460" s="1">
        <f t="shared" si="86"/>
        <v>21.513982342651857</v>
      </c>
      <c r="O460" s="1">
        <f t="shared" si="87"/>
        <v>24.187438498669419</v>
      </c>
    </row>
    <row r="461" spans="1:15">
      <c r="A461" s="3">
        <v>39539</v>
      </c>
      <c r="B461" s="4">
        <v>4739.55</v>
      </c>
      <c r="C461" s="4">
        <v>325.56</v>
      </c>
      <c r="D461" s="4">
        <v>389.78</v>
      </c>
      <c r="E461" s="4">
        <f t="shared" si="78"/>
        <v>364</v>
      </c>
      <c r="F461" s="4">
        <f t="shared" si="79"/>
        <v>1</v>
      </c>
      <c r="G461" s="4">
        <f t="shared" si="77"/>
        <v>325.73594520547942</v>
      </c>
      <c r="H461" s="3">
        <f t="shared" si="80"/>
        <v>39539</v>
      </c>
      <c r="I461" s="1">
        <f t="shared" si="81"/>
        <v>14.550282428947829</v>
      </c>
      <c r="J461" s="1">
        <f t="shared" si="82"/>
        <v>16.167070030616742</v>
      </c>
      <c r="K461" s="1">
        <f t="shared" si="83"/>
        <v>13.493613874599184</v>
      </c>
      <c r="L461" s="1">
        <f t="shared" si="84"/>
        <v>18.8405261866343</v>
      </c>
      <c r="M461" s="1">
        <f t="shared" si="85"/>
        <v>10.820157718581624</v>
      </c>
      <c r="N461" s="1">
        <f t="shared" si="86"/>
        <v>21.513982342651857</v>
      </c>
      <c r="O461" s="1">
        <f t="shared" si="87"/>
        <v>24.187438498669419</v>
      </c>
    </row>
    <row r="462" spans="1:15">
      <c r="A462" s="3">
        <v>39540</v>
      </c>
      <c r="B462" s="4">
        <v>4754.2</v>
      </c>
      <c r="C462" s="4">
        <v>325.10000000000002</v>
      </c>
      <c r="D462" s="4">
        <v>389.08</v>
      </c>
      <c r="E462" s="4">
        <f t="shared" si="78"/>
        <v>363</v>
      </c>
      <c r="F462" s="4">
        <f t="shared" si="79"/>
        <v>2</v>
      </c>
      <c r="G462" s="4">
        <f t="shared" si="77"/>
        <v>325.45057534246575</v>
      </c>
      <c r="H462" s="3">
        <f t="shared" si="80"/>
        <v>39540</v>
      </c>
      <c r="I462" s="1">
        <f t="shared" si="81"/>
        <v>14.608055293794584</v>
      </c>
      <c r="J462" s="1">
        <f t="shared" si="82"/>
        <v>16.167070030616742</v>
      </c>
      <c r="K462" s="1">
        <f t="shared" si="83"/>
        <v>13.493613874599184</v>
      </c>
      <c r="L462" s="1">
        <f t="shared" si="84"/>
        <v>18.8405261866343</v>
      </c>
      <c r="M462" s="1">
        <f t="shared" si="85"/>
        <v>10.820157718581624</v>
      </c>
      <c r="N462" s="1">
        <f t="shared" si="86"/>
        <v>21.513982342651857</v>
      </c>
      <c r="O462" s="1">
        <f t="shared" si="87"/>
        <v>24.187438498669419</v>
      </c>
    </row>
    <row r="463" spans="1:15">
      <c r="A463" s="3">
        <v>39541</v>
      </c>
      <c r="B463" s="4">
        <v>4771.6000000000004</v>
      </c>
      <c r="C463" s="4">
        <v>324.54000000000002</v>
      </c>
      <c r="D463" s="4">
        <v>388.56</v>
      </c>
      <c r="E463" s="4">
        <f t="shared" si="78"/>
        <v>362</v>
      </c>
      <c r="F463" s="4">
        <f t="shared" si="79"/>
        <v>3</v>
      </c>
      <c r="G463" s="4">
        <f t="shared" si="77"/>
        <v>325.06619178082195</v>
      </c>
      <c r="H463" s="3">
        <f t="shared" si="80"/>
        <v>39541</v>
      </c>
      <c r="I463" s="1">
        <f t="shared" si="81"/>
        <v>14.678856554905234</v>
      </c>
      <c r="J463" s="1">
        <f t="shared" si="82"/>
        <v>16.167070030616742</v>
      </c>
      <c r="K463" s="1">
        <f t="shared" si="83"/>
        <v>13.493613874599184</v>
      </c>
      <c r="L463" s="1">
        <f t="shared" si="84"/>
        <v>18.8405261866343</v>
      </c>
      <c r="M463" s="1">
        <f t="shared" si="85"/>
        <v>10.820157718581624</v>
      </c>
      <c r="N463" s="1">
        <f t="shared" si="86"/>
        <v>21.513982342651857</v>
      </c>
      <c r="O463" s="1">
        <f t="shared" si="87"/>
        <v>24.187438498669419</v>
      </c>
    </row>
    <row r="464" spans="1:15">
      <c r="A464" s="3">
        <v>39542</v>
      </c>
      <c r="B464" s="4">
        <v>4647</v>
      </c>
      <c r="C464" s="4">
        <v>323.82</v>
      </c>
      <c r="D464" s="4">
        <v>388.12</v>
      </c>
      <c r="E464" s="4">
        <f t="shared" si="78"/>
        <v>361</v>
      </c>
      <c r="F464" s="4">
        <f t="shared" si="79"/>
        <v>4</v>
      </c>
      <c r="G464" s="4">
        <f t="shared" si="77"/>
        <v>324.52465753424656</v>
      </c>
      <c r="H464" s="3">
        <f t="shared" si="80"/>
        <v>39542</v>
      </c>
      <c r="I464" s="1">
        <f t="shared" si="81"/>
        <v>14.319404988539613</v>
      </c>
      <c r="J464" s="1">
        <f t="shared" si="82"/>
        <v>16.167070030616742</v>
      </c>
      <c r="K464" s="1">
        <f t="shared" si="83"/>
        <v>13.493613874599184</v>
      </c>
      <c r="L464" s="1">
        <f t="shared" si="84"/>
        <v>18.8405261866343</v>
      </c>
      <c r="M464" s="1">
        <f t="shared" si="85"/>
        <v>10.820157718581624</v>
      </c>
      <c r="N464" s="1">
        <f t="shared" si="86"/>
        <v>21.513982342651857</v>
      </c>
      <c r="O464" s="1">
        <f t="shared" si="87"/>
        <v>24.187438498669419</v>
      </c>
    </row>
    <row r="465" spans="1:15">
      <c r="A465" s="3">
        <v>39543</v>
      </c>
      <c r="B465" s="4">
        <v>4647</v>
      </c>
      <c r="C465" s="4">
        <v>323.82</v>
      </c>
      <c r="D465" s="4">
        <v>388.11</v>
      </c>
      <c r="E465" s="4">
        <f t="shared" si="78"/>
        <v>360</v>
      </c>
      <c r="F465" s="4">
        <f t="shared" si="79"/>
        <v>5</v>
      </c>
      <c r="G465" s="4">
        <f t="shared" si="77"/>
        <v>324.70068493150683</v>
      </c>
      <c r="H465" s="3">
        <f t="shared" si="80"/>
        <v>39543</v>
      </c>
      <c r="I465" s="1">
        <f t="shared" si="81"/>
        <v>14.311642123515229</v>
      </c>
      <c r="J465" s="1">
        <f t="shared" si="82"/>
        <v>16.167070030616742</v>
      </c>
      <c r="K465" s="1">
        <f t="shared" si="83"/>
        <v>13.493613874599184</v>
      </c>
      <c r="L465" s="1">
        <f t="shared" si="84"/>
        <v>18.8405261866343</v>
      </c>
      <c r="M465" s="1">
        <f t="shared" si="85"/>
        <v>10.820157718581624</v>
      </c>
      <c r="N465" s="1">
        <f t="shared" si="86"/>
        <v>21.513982342651857</v>
      </c>
      <c r="O465" s="1">
        <f t="shared" si="87"/>
        <v>24.187438498669419</v>
      </c>
    </row>
    <row r="466" spans="1:15">
      <c r="A466" s="3">
        <v>39544</v>
      </c>
      <c r="B466" s="4">
        <v>4647</v>
      </c>
      <c r="C466" s="4">
        <v>323.82</v>
      </c>
      <c r="D466" s="4">
        <v>388.11</v>
      </c>
      <c r="E466" s="4">
        <f t="shared" si="78"/>
        <v>359</v>
      </c>
      <c r="F466" s="4">
        <f t="shared" si="79"/>
        <v>6</v>
      </c>
      <c r="G466" s="4">
        <f t="shared" si="77"/>
        <v>324.87682191780823</v>
      </c>
      <c r="H466" s="3">
        <f t="shared" si="80"/>
        <v>39544</v>
      </c>
      <c r="I466" s="1">
        <f t="shared" si="81"/>
        <v>14.303882845713325</v>
      </c>
      <c r="J466" s="1">
        <f t="shared" si="82"/>
        <v>16.167070030616742</v>
      </c>
      <c r="K466" s="1">
        <f t="shared" si="83"/>
        <v>13.493613874599184</v>
      </c>
      <c r="L466" s="1">
        <f t="shared" si="84"/>
        <v>18.8405261866343</v>
      </c>
      <c r="M466" s="1">
        <f t="shared" si="85"/>
        <v>10.820157718581624</v>
      </c>
      <c r="N466" s="1">
        <f t="shared" si="86"/>
        <v>21.513982342651857</v>
      </c>
      <c r="O466" s="1">
        <f t="shared" si="87"/>
        <v>24.187438498669419</v>
      </c>
    </row>
    <row r="467" spans="1:15">
      <c r="A467" s="3">
        <v>39545</v>
      </c>
      <c r="B467" s="4">
        <v>4761.2</v>
      </c>
      <c r="C467" s="4">
        <v>323.86</v>
      </c>
      <c r="D467" s="4">
        <v>388</v>
      </c>
      <c r="E467" s="4">
        <f t="shared" si="78"/>
        <v>358</v>
      </c>
      <c r="F467" s="4">
        <f t="shared" si="79"/>
        <v>7</v>
      </c>
      <c r="G467" s="4">
        <f t="shared" si="77"/>
        <v>325.09008219178082</v>
      </c>
      <c r="H467" s="3">
        <f t="shared" si="80"/>
        <v>39545</v>
      </c>
      <c r="I467" s="1">
        <f t="shared" si="81"/>
        <v>14.645786693643945</v>
      </c>
      <c r="J467" s="1">
        <f t="shared" si="82"/>
        <v>16.167070030616742</v>
      </c>
      <c r="K467" s="1">
        <f t="shared" si="83"/>
        <v>13.493613874599184</v>
      </c>
      <c r="L467" s="1">
        <f t="shared" si="84"/>
        <v>18.8405261866343</v>
      </c>
      <c r="M467" s="1">
        <f t="shared" si="85"/>
        <v>10.820157718581624</v>
      </c>
      <c r="N467" s="1">
        <f t="shared" si="86"/>
        <v>21.513982342651857</v>
      </c>
      <c r="O467" s="1">
        <f t="shared" si="87"/>
        <v>24.187438498669419</v>
      </c>
    </row>
    <row r="468" spans="1:15">
      <c r="A468" s="3">
        <v>39546</v>
      </c>
      <c r="B468" s="4">
        <v>4709.6499999999996</v>
      </c>
      <c r="C468" s="4">
        <v>324.14</v>
      </c>
      <c r="D468" s="4">
        <v>388.18</v>
      </c>
      <c r="E468" s="4">
        <f t="shared" si="78"/>
        <v>357</v>
      </c>
      <c r="F468" s="4">
        <f t="shared" si="79"/>
        <v>8</v>
      </c>
      <c r="G468" s="4">
        <f t="shared" si="77"/>
        <v>325.54361643835614</v>
      </c>
      <c r="H468" s="3">
        <f t="shared" si="80"/>
        <v>39546</v>
      </c>
      <c r="I468" s="1">
        <f t="shared" si="81"/>
        <v>14.467032256772276</v>
      </c>
      <c r="J468" s="1">
        <f t="shared" si="82"/>
        <v>16.167070030616742</v>
      </c>
      <c r="K468" s="1">
        <f t="shared" si="83"/>
        <v>13.493613874599184</v>
      </c>
      <c r="L468" s="1">
        <f t="shared" si="84"/>
        <v>18.8405261866343</v>
      </c>
      <c r="M468" s="1">
        <f t="shared" si="85"/>
        <v>10.820157718581624</v>
      </c>
      <c r="N468" s="1">
        <f t="shared" si="86"/>
        <v>21.513982342651857</v>
      </c>
      <c r="O468" s="1">
        <f t="shared" si="87"/>
        <v>24.187438498669419</v>
      </c>
    </row>
    <row r="469" spans="1:15">
      <c r="A469" s="3">
        <v>39547</v>
      </c>
      <c r="B469" s="4">
        <v>4747.05</v>
      </c>
      <c r="C469" s="4">
        <v>324.51</v>
      </c>
      <c r="D469" s="4">
        <v>388.06</v>
      </c>
      <c r="E469" s="4">
        <f t="shared" si="78"/>
        <v>356</v>
      </c>
      <c r="F469" s="4">
        <f t="shared" si="79"/>
        <v>9</v>
      </c>
      <c r="G469" s="4">
        <f t="shared" si="77"/>
        <v>326.07698630136986</v>
      </c>
      <c r="H469" s="3">
        <f t="shared" si="80"/>
        <v>39547</v>
      </c>
      <c r="I469" s="1">
        <f t="shared" si="81"/>
        <v>14.558065117826617</v>
      </c>
      <c r="J469" s="1">
        <f t="shared" si="82"/>
        <v>16.167070030616742</v>
      </c>
      <c r="K469" s="1">
        <f t="shared" si="83"/>
        <v>13.493613874599184</v>
      </c>
      <c r="L469" s="1">
        <f t="shared" si="84"/>
        <v>18.8405261866343</v>
      </c>
      <c r="M469" s="1">
        <f t="shared" si="85"/>
        <v>10.820157718581624</v>
      </c>
      <c r="N469" s="1">
        <f t="shared" si="86"/>
        <v>21.513982342651857</v>
      </c>
      <c r="O469" s="1">
        <f t="shared" si="87"/>
        <v>24.187438498669419</v>
      </c>
    </row>
    <row r="470" spans="1:15">
      <c r="A470" s="3">
        <v>39548</v>
      </c>
      <c r="B470" s="4">
        <v>4733</v>
      </c>
      <c r="C470" s="4">
        <v>323.95</v>
      </c>
      <c r="D470" s="4">
        <v>387.97</v>
      </c>
      <c r="E470" s="4">
        <f t="shared" si="78"/>
        <v>355</v>
      </c>
      <c r="F470" s="4">
        <f t="shared" si="79"/>
        <v>10</v>
      </c>
      <c r="G470" s="4">
        <f t="shared" si="77"/>
        <v>325.70397260273973</v>
      </c>
      <c r="H470" s="3">
        <f t="shared" si="80"/>
        <v>39548</v>
      </c>
      <c r="I470" s="1">
        <f t="shared" si="81"/>
        <v>14.531600465840272</v>
      </c>
      <c r="J470" s="1">
        <f t="shared" si="82"/>
        <v>16.167070030616742</v>
      </c>
      <c r="K470" s="1">
        <f t="shared" si="83"/>
        <v>13.493613874599184</v>
      </c>
      <c r="L470" s="1">
        <f t="shared" si="84"/>
        <v>18.8405261866343</v>
      </c>
      <c r="M470" s="1">
        <f t="shared" si="85"/>
        <v>10.820157718581624</v>
      </c>
      <c r="N470" s="1">
        <f t="shared" si="86"/>
        <v>21.513982342651857</v>
      </c>
      <c r="O470" s="1">
        <f t="shared" si="87"/>
        <v>24.187438498669419</v>
      </c>
    </row>
    <row r="471" spans="1:15">
      <c r="A471" s="3">
        <v>39549</v>
      </c>
      <c r="B471" s="4">
        <v>4777.8</v>
      </c>
      <c r="C471" s="4">
        <v>323.35000000000002</v>
      </c>
      <c r="D471" s="4">
        <v>387.57</v>
      </c>
      <c r="E471" s="4">
        <f t="shared" si="78"/>
        <v>354</v>
      </c>
      <c r="F471" s="4">
        <f t="shared" si="79"/>
        <v>11</v>
      </c>
      <c r="G471" s="4">
        <f t="shared" si="77"/>
        <v>325.28539726027401</v>
      </c>
      <c r="H471" s="3">
        <f t="shared" si="80"/>
        <v>39549</v>
      </c>
      <c r="I471" s="1">
        <f t="shared" si="81"/>
        <v>14.688024855223025</v>
      </c>
      <c r="J471" s="1">
        <f t="shared" si="82"/>
        <v>16.167070030616742</v>
      </c>
      <c r="K471" s="1">
        <f t="shared" si="83"/>
        <v>13.493613874599184</v>
      </c>
      <c r="L471" s="1">
        <f t="shared" si="84"/>
        <v>18.8405261866343</v>
      </c>
      <c r="M471" s="1">
        <f t="shared" si="85"/>
        <v>10.820157718581624</v>
      </c>
      <c r="N471" s="1">
        <f t="shared" si="86"/>
        <v>21.513982342651857</v>
      </c>
      <c r="O471" s="1">
        <f t="shared" si="87"/>
        <v>24.187438498669419</v>
      </c>
    </row>
    <row r="472" spans="1:15">
      <c r="A472" s="3">
        <v>39550</v>
      </c>
      <c r="B472" s="4">
        <v>4777.8</v>
      </c>
      <c r="C472" s="4">
        <v>323.35000000000002</v>
      </c>
      <c r="D472" s="4">
        <v>387.57</v>
      </c>
      <c r="E472" s="4">
        <f t="shared" si="78"/>
        <v>353</v>
      </c>
      <c r="F472" s="4">
        <f t="shared" si="79"/>
        <v>12</v>
      </c>
      <c r="G472" s="4">
        <f t="shared" si="77"/>
        <v>325.46134246575343</v>
      </c>
      <c r="H472" s="3">
        <f t="shared" si="80"/>
        <v>39550</v>
      </c>
      <c r="I472" s="1">
        <f t="shared" si="81"/>
        <v>14.680084472713506</v>
      </c>
      <c r="J472" s="1">
        <f t="shared" si="82"/>
        <v>16.167070030616742</v>
      </c>
      <c r="K472" s="1">
        <f t="shared" si="83"/>
        <v>13.493613874599184</v>
      </c>
      <c r="L472" s="1">
        <f t="shared" si="84"/>
        <v>18.8405261866343</v>
      </c>
      <c r="M472" s="1">
        <f t="shared" si="85"/>
        <v>10.820157718581624</v>
      </c>
      <c r="N472" s="1">
        <f t="shared" si="86"/>
        <v>21.513982342651857</v>
      </c>
      <c r="O472" s="1">
        <f t="shared" si="87"/>
        <v>24.187438498669419</v>
      </c>
    </row>
    <row r="473" spans="1:15">
      <c r="A473" s="3">
        <v>39551</v>
      </c>
      <c r="B473" s="4">
        <v>4777.8</v>
      </c>
      <c r="C473" s="4">
        <v>323.24</v>
      </c>
      <c r="D473" s="4">
        <v>387.23</v>
      </c>
      <c r="E473" s="4">
        <f t="shared" si="78"/>
        <v>352</v>
      </c>
      <c r="F473" s="4">
        <f t="shared" si="79"/>
        <v>13</v>
      </c>
      <c r="G473" s="4">
        <f t="shared" si="77"/>
        <v>325.51909589041099</v>
      </c>
      <c r="H473" s="3">
        <f t="shared" si="80"/>
        <v>39551</v>
      </c>
      <c r="I473" s="1">
        <f t="shared" si="81"/>
        <v>14.677479939943341</v>
      </c>
      <c r="J473" s="1">
        <f t="shared" si="82"/>
        <v>16.167070030616742</v>
      </c>
      <c r="K473" s="1">
        <f t="shared" si="83"/>
        <v>13.493613874599184</v>
      </c>
      <c r="L473" s="1">
        <f t="shared" si="84"/>
        <v>18.8405261866343</v>
      </c>
      <c r="M473" s="1">
        <f t="shared" si="85"/>
        <v>10.820157718581624</v>
      </c>
      <c r="N473" s="1">
        <f t="shared" si="86"/>
        <v>21.513982342651857</v>
      </c>
      <c r="O473" s="1">
        <f t="shared" si="87"/>
        <v>24.187438498669419</v>
      </c>
    </row>
    <row r="474" spans="1:15">
      <c r="A474" s="3">
        <v>39552</v>
      </c>
      <c r="B474" s="4">
        <v>4777.8</v>
      </c>
      <c r="C474" s="4">
        <v>323.32</v>
      </c>
      <c r="D474" s="4">
        <v>387.26</v>
      </c>
      <c r="E474" s="4">
        <f t="shared" si="78"/>
        <v>351</v>
      </c>
      <c r="F474" s="4">
        <f t="shared" si="79"/>
        <v>14</v>
      </c>
      <c r="G474" s="4">
        <f t="shared" si="77"/>
        <v>325.77249315068491</v>
      </c>
      <c r="H474" s="3">
        <f t="shared" si="80"/>
        <v>39552</v>
      </c>
      <c r="I474" s="1">
        <f t="shared" si="81"/>
        <v>14.666063281745663</v>
      </c>
      <c r="J474" s="1">
        <f t="shared" si="82"/>
        <v>16.167070030616742</v>
      </c>
      <c r="K474" s="1">
        <f t="shared" si="83"/>
        <v>13.493613874599184</v>
      </c>
      <c r="L474" s="1">
        <f t="shared" si="84"/>
        <v>18.8405261866343</v>
      </c>
      <c r="M474" s="1">
        <f t="shared" si="85"/>
        <v>10.820157718581624</v>
      </c>
      <c r="N474" s="1">
        <f t="shared" si="86"/>
        <v>21.513982342651857</v>
      </c>
      <c r="O474" s="1">
        <f t="shared" si="87"/>
        <v>24.187438498669419</v>
      </c>
    </row>
    <row r="475" spans="1:15">
      <c r="A475" s="3">
        <v>39553</v>
      </c>
      <c r="B475" s="4">
        <v>4879.6499999999996</v>
      </c>
      <c r="C475" s="4">
        <v>323.04000000000002</v>
      </c>
      <c r="D475" s="4">
        <v>387.28</v>
      </c>
      <c r="E475" s="4">
        <f t="shared" si="78"/>
        <v>350</v>
      </c>
      <c r="F475" s="4">
        <f t="shared" si="79"/>
        <v>15</v>
      </c>
      <c r="G475" s="4">
        <f t="shared" si="77"/>
        <v>325.68</v>
      </c>
      <c r="H475" s="3">
        <f t="shared" si="80"/>
        <v>39553</v>
      </c>
      <c r="I475" s="1">
        <f t="shared" si="81"/>
        <v>14.982958732498156</v>
      </c>
      <c r="J475" s="1">
        <f t="shared" si="82"/>
        <v>16.167070030616742</v>
      </c>
      <c r="K475" s="1">
        <f t="shared" si="83"/>
        <v>13.493613874599184</v>
      </c>
      <c r="L475" s="1">
        <f t="shared" si="84"/>
        <v>18.8405261866343</v>
      </c>
      <c r="M475" s="1">
        <f t="shared" si="85"/>
        <v>10.820157718581624</v>
      </c>
      <c r="N475" s="1">
        <f t="shared" si="86"/>
        <v>21.513982342651857</v>
      </c>
      <c r="O475" s="1">
        <f t="shared" si="87"/>
        <v>24.187438498669419</v>
      </c>
    </row>
    <row r="476" spans="1:15">
      <c r="A476" s="3">
        <v>39554</v>
      </c>
      <c r="B476" s="4">
        <v>4887.3</v>
      </c>
      <c r="C476" s="4">
        <v>321.54000000000002</v>
      </c>
      <c r="D476" s="4">
        <v>386.06</v>
      </c>
      <c r="E476" s="4">
        <f t="shared" si="78"/>
        <v>349</v>
      </c>
      <c r="F476" s="4">
        <f t="shared" si="79"/>
        <v>16</v>
      </c>
      <c r="G476" s="4">
        <f t="shared" si="77"/>
        <v>324.36827397260276</v>
      </c>
      <c r="H476" s="3">
        <f t="shared" si="80"/>
        <v>39554</v>
      </c>
      <c r="I476" s="1">
        <f t="shared" si="81"/>
        <v>15.067133231447901</v>
      </c>
      <c r="J476" s="1">
        <f t="shared" si="82"/>
        <v>16.167070030616742</v>
      </c>
      <c r="K476" s="1">
        <f t="shared" si="83"/>
        <v>13.493613874599184</v>
      </c>
      <c r="L476" s="1">
        <f t="shared" si="84"/>
        <v>18.8405261866343</v>
      </c>
      <c r="M476" s="1">
        <f t="shared" si="85"/>
        <v>10.820157718581624</v>
      </c>
      <c r="N476" s="1">
        <f t="shared" si="86"/>
        <v>21.513982342651857</v>
      </c>
      <c r="O476" s="1">
        <f t="shared" si="87"/>
        <v>24.187438498669419</v>
      </c>
    </row>
    <row r="477" spans="1:15">
      <c r="A477" s="3">
        <v>39555</v>
      </c>
      <c r="B477" s="4">
        <v>4958.3999999999996</v>
      </c>
      <c r="C477" s="4">
        <v>321.25</v>
      </c>
      <c r="D477" s="4">
        <v>384.82</v>
      </c>
      <c r="E477" s="4">
        <f t="shared" si="78"/>
        <v>348</v>
      </c>
      <c r="F477" s="4">
        <f t="shared" si="79"/>
        <v>17</v>
      </c>
      <c r="G477" s="4">
        <f t="shared" si="77"/>
        <v>324.21079452054795</v>
      </c>
      <c r="H477" s="3">
        <f t="shared" si="80"/>
        <v>39555</v>
      </c>
      <c r="I477" s="1">
        <f t="shared" si="81"/>
        <v>15.293753581933078</v>
      </c>
      <c r="J477" s="1">
        <f t="shared" si="82"/>
        <v>16.167070030616742</v>
      </c>
      <c r="K477" s="1">
        <f t="shared" si="83"/>
        <v>13.493613874599184</v>
      </c>
      <c r="L477" s="1">
        <f t="shared" si="84"/>
        <v>18.8405261866343</v>
      </c>
      <c r="M477" s="1">
        <f t="shared" si="85"/>
        <v>10.820157718581624</v>
      </c>
      <c r="N477" s="1">
        <f t="shared" si="86"/>
        <v>21.513982342651857</v>
      </c>
      <c r="O477" s="1">
        <f t="shared" si="87"/>
        <v>24.187438498669419</v>
      </c>
    </row>
    <row r="478" spans="1:15">
      <c r="A478" s="3">
        <v>39556</v>
      </c>
      <c r="B478" s="4">
        <v>4958.3999999999996</v>
      </c>
      <c r="C478" s="4">
        <v>321.26</v>
      </c>
      <c r="D478" s="4">
        <v>384.81</v>
      </c>
      <c r="E478" s="4">
        <f t="shared" si="78"/>
        <v>347</v>
      </c>
      <c r="F478" s="4">
        <f t="shared" si="79"/>
        <v>18</v>
      </c>
      <c r="G478" s="4">
        <f t="shared" si="77"/>
        <v>324.39397260273972</v>
      </c>
      <c r="H478" s="3">
        <f t="shared" si="80"/>
        <v>39556</v>
      </c>
      <c r="I478" s="1">
        <f t="shared" si="81"/>
        <v>15.28511753845738</v>
      </c>
      <c r="J478" s="1">
        <f t="shared" si="82"/>
        <v>16.167070030616742</v>
      </c>
      <c r="K478" s="1">
        <f t="shared" si="83"/>
        <v>13.493613874599184</v>
      </c>
      <c r="L478" s="1">
        <f t="shared" si="84"/>
        <v>18.8405261866343</v>
      </c>
      <c r="M478" s="1">
        <f t="shared" si="85"/>
        <v>10.820157718581624</v>
      </c>
      <c r="N478" s="1">
        <f t="shared" si="86"/>
        <v>21.513982342651857</v>
      </c>
      <c r="O478" s="1">
        <f t="shared" si="87"/>
        <v>24.187438498669419</v>
      </c>
    </row>
    <row r="479" spans="1:15">
      <c r="A479" s="3">
        <v>39557</v>
      </c>
      <c r="B479" s="4">
        <v>4958.3999999999996</v>
      </c>
      <c r="C479" s="4">
        <v>321.26</v>
      </c>
      <c r="D479" s="4">
        <v>384.8</v>
      </c>
      <c r="E479" s="4">
        <f t="shared" si="78"/>
        <v>346</v>
      </c>
      <c r="F479" s="4">
        <f t="shared" si="79"/>
        <v>19</v>
      </c>
      <c r="G479" s="4">
        <f t="shared" si="77"/>
        <v>324.56756164383557</v>
      </c>
      <c r="H479" s="3">
        <f t="shared" si="80"/>
        <v>39557</v>
      </c>
      <c r="I479" s="1">
        <f t="shared" si="81"/>
        <v>15.27694257210184</v>
      </c>
      <c r="J479" s="1">
        <f t="shared" si="82"/>
        <v>16.167070030616742</v>
      </c>
      <c r="K479" s="1">
        <f t="shared" si="83"/>
        <v>13.493613874599184</v>
      </c>
      <c r="L479" s="1">
        <f t="shared" si="84"/>
        <v>18.8405261866343</v>
      </c>
      <c r="M479" s="1">
        <f t="shared" si="85"/>
        <v>10.820157718581624</v>
      </c>
      <c r="N479" s="1">
        <f t="shared" si="86"/>
        <v>21.513982342651857</v>
      </c>
      <c r="O479" s="1">
        <f t="shared" si="87"/>
        <v>24.187438498669419</v>
      </c>
    </row>
    <row r="480" spans="1:15">
      <c r="A480" s="3">
        <v>39558</v>
      </c>
      <c r="B480" s="4">
        <v>4958.3999999999996</v>
      </c>
      <c r="C480" s="4">
        <v>321.27</v>
      </c>
      <c r="D480" s="4">
        <v>384.81</v>
      </c>
      <c r="E480" s="4">
        <f t="shared" si="78"/>
        <v>345</v>
      </c>
      <c r="F480" s="4">
        <f t="shared" si="79"/>
        <v>20</v>
      </c>
      <c r="G480" s="4">
        <f t="shared" si="77"/>
        <v>324.75164383561639</v>
      </c>
      <c r="H480" s="3">
        <f t="shared" si="80"/>
        <v>39558</v>
      </c>
      <c r="I480" s="1">
        <f t="shared" si="81"/>
        <v>15.268282991386043</v>
      </c>
      <c r="J480" s="1">
        <f t="shared" si="82"/>
        <v>16.167070030616742</v>
      </c>
      <c r="K480" s="1">
        <f t="shared" si="83"/>
        <v>13.493613874599184</v>
      </c>
      <c r="L480" s="1">
        <f t="shared" si="84"/>
        <v>18.8405261866343</v>
      </c>
      <c r="M480" s="1">
        <f t="shared" si="85"/>
        <v>10.820157718581624</v>
      </c>
      <c r="N480" s="1">
        <f t="shared" si="86"/>
        <v>21.513982342651857</v>
      </c>
      <c r="O480" s="1">
        <f t="shared" si="87"/>
        <v>24.187438498669419</v>
      </c>
    </row>
    <row r="481" spans="1:15">
      <c r="A481" s="3">
        <v>39559</v>
      </c>
      <c r="B481" s="4">
        <v>5037</v>
      </c>
      <c r="C481" s="4">
        <v>320.86</v>
      </c>
      <c r="D481" s="4">
        <v>385.66</v>
      </c>
      <c r="E481" s="4">
        <f t="shared" si="78"/>
        <v>344</v>
      </c>
      <c r="F481" s="4">
        <f t="shared" si="79"/>
        <v>21</v>
      </c>
      <c r="G481" s="4">
        <f t="shared" si="77"/>
        <v>324.58821917808223</v>
      </c>
      <c r="H481" s="3">
        <f t="shared" si="80"/>
        <v>39559</v>
      </c>
      <c r="I481" s="1">
        <f t="shared" si="81"/>
        <v>15.518123278640923</v>
      </c>
      <c r="J481" s="1">
        <f t="shared" si="82"/>
        <v>16.167070030616742</v>
      </c>
      <c r="K481" s="1">
        <f t="shared" si="83"/>
        <v>13.493613874599184</v>
      </c>
      <c r="L481" s="1">
        <f t="shared" si="84"/>
        <v>18.8405261866343</v>
      </c>
      <c r="M481" s="1">
        <f t="shared" si="85"/>
        <v>10.820157718581624</v>
      </c>
      <c r="N481" s="1">
        <f t="shared" si="86"/>
        <v>21.513982342651857</v>
      </c>
      <c r="O481" s="1">
        <f t="shared" si="87"/>
        <v>24.187438498669419</v>
      </c>
    </row>
    <row r="482" spans="1:15">
      <c r="A482" s="3">
        <v>39560</v>
      </c>
      <c r="B482" s="4">
        <v>5049.3</v>
      </c>
      <c r="C482" s="4">
        <v>321.81</v>
      </c>
      <c r="D482" s="4">
        <v>386</v>
      </c>
      <c r="E482" s="4">
        <f t="shared" si="78"/>
        <v>343</v>
      </c>
      <c r="F482" s="4">
        <f t="shared" si="79"/>
        <v>22</v>
      </c>
      <c r="G482" s="4">
        <f t="shared" si="77"/>
        <v>325.67898630136989</v>
      </c>
      <c r="H482" s="3">
        <f t="shared" si="80"/>
        <v>39560</v>
      </c>
      <c r="I482" s="1">
        <f t="shared" si="81"/>
        <v>15.50391708517413</v>
      </c>
      <c r="J482" s="1">
        <f t="shared" si="82"/>
        <v>16.167070030616742</v>
      </c>
      <c r="K482" s="1">
        <f t="shared" si="83"/>
        <v>13.493613874599184</v>
      </c>
      <c r="L482" s="1">
        <f t="shared" si="84"/>
        <v>18.8405261866343</v>
      </c>
      <c r="M482" s="1">
        <f t="shared" si="85"/>
        <v>10.820157718581624</v>
      </c>
      <c r="N482" s="1">
        <f t="shared" si="86"/>
        <v>21.513982342651857</v>
      </c>
      <c r="O482" s="1">
        <f t="shared" si="87"/>
        <v>24.187438498669419</v>
      </c>
    </row>
    <row r="483" spans="1:15">
      <c r="A483" s="3">
        <v>39561</v>
      </c>
      <c r="B483" s="4">
        <v>5022.8</v>
      </c>
      <c r="C483" s="4">
        <v>321.75</v>
      </c>
      <c r="D483" s="4">
        <v>385.36</v>
      </c>
      <c r="E483" s="4">
        <f t="shared" si="78"/>
        <v>342</v>
      </c>
      <c r="F483" s="4">
        <f t="shared" si="79"/>
        <v>23</v>
      </c>
      <c r="G483" s="4">
        <f t="shared" si="77"/>
        <v>325.75830136986303</v>
      </c>
      <c r="H483" s="3">
        <f t="shared" si="80"/>
        <v>39561</v>
      </c>
      <c r="I483" s="1">
        <f t="shared" si="81"/>
        <v>15.418793562215805</v>
      </c>
      <c r="J483" s="1">
        <f t="shared" si="82"/>
        <v>16.167070030616742</v>
      </c>
      <c r="K483" s="1">
        <f t="shared" si="83"/>
        <v>13.493613874599184</v>
      </c>
      <c r="L483" s="1">
        <f t="shared" si="84"/>
        <v>18.8405261866343</v>
      </c>
      <c r="M483" s="1">
        <f t="shared" si="85"/>
        <v>10.820157718581624</v>
      </c>
      <c r="N483" s="1">
        <f t="shared" si="86"/>
        <v>21.513982342651857</v>
      </c>
      <c r="O483" s="1">
        <f t="shared" si="87"/>
        <v>24.187438498669419</v>
      </c>
    </row>
    <row r="484" spans="1:15">
      <c r="A484" s="3">
        <v>39562</v>
      </c>
      <c r="B484" s="4">
        <v>4999.8500000000004</v>
      </c>
      <c r="C484" s="4">
        <v>321.77</v>
      </c>
      <c r="D484" s="4">
        <v>385.77</v>
      </c>
      <c r="E484" s="4">
        <f t="shared" si="78"/>
        <v>341</v>
      </c>
      <c r="F484" s="4">
        <f t="shared" si="79"/>
        <v>24</v>
      </c>
      <c r="G484" s="4">
        <f t="shared" si="77"/>
        <v>325.97821917808216</v>
      </c>
      <c r="H484" s="3">
        <f t="shared" si="80"/>
        <v>39562</v>
      </c>
      <c r="I484" s="1">
        <f t="shared" si="81"/>
        <v>15.337987957006963</v>
      </c>
      <c r="J484" s="1">
        <f t="shared" si="82"/>
        <v>16.167070030616742</v>
      </c>
      <c r="K484" s="1">
        <f t="shared" si="83"/>
        <v>13.493613874599184</v>
      </c>
      <c r="L484" s="1">
        <f t="shared" si="84"/>
        <v>18.8405261866343</v>
      </c>
      <c r="M484" s="1">
        <f t="shared" si="85"/>
        <v>10.820157718581624</v>
      </c>
      <c r="N484" s="1">
        <f t="shared" si="86"/>
        <v>21.513982342651857</v>
      </c>
      <c r="O484" s="1">
        <f t="shared" si="87"/>
        <v>24.187438498669419</v>
      </c>
    </row>
    <row r="485" spans="1:15">
      <c r="A485" s="3">
        <v>39563</v>
      </c>
      <c r="B485" s="4">
        <v>5111.7</v>
      </c>
      <c r="C485" s="4">
        <v>321.39999999999998</v>
      </c>
      <c r="D485" s="4">
        <v>386.64</v>
      </c>
      <c r="E485" s="4">
        <f t="shared" si="78"/>
        <v>340</v>
      </c>
      <c r="F485" s="4">
        <f t="shared" si="79"/>
        <v>25</v>
      </c>
      <c r="G485" s="4">
        <f t="shared" si="77"/>
        <v>325.86849315068491</v>
      </c>
      <c r="H485" s="3">
        <f t="shared" si="80"/>
        <v>39563</v>
      </c>
      <c r="I485" s="1">
        <f t="shared" si="81"/>
        <v>15.686389164466716</v>
      </c>
      <c r="J485" s="1">
        <f t="shared" si="82"/>
        <v>16.167070030616742</v>
      </c>
      <c r="K485" s="1">
        <f t="shared" si="83"/>
        <v>13.493613874599184</v>
      </c>
      <c r="L485" s="1">
        <f t="shared" si="84"/>
        <v>18.8405261866343</v>
      </c>
      <c r="M485" s="1">
        <f t="shared" si="85"/>
        <v>10.820157718581624</v>
      </c>
      <c r="N485" s="1">
        <f t="shared" si="86"/>
        <v>21.513982342651857</v>
      </c>
      <c r="O485" s="1">
        <f t="shared" si="87"/>
        <v>24.187438498669419</v>
      </c>
    </row>
    <row r="486" spans="1:15">
      <c r="A486" s="3">
        <v>39564</v>
      </c>
      <c r="B486" s="4">
        <v>5111.7</v>
      </c>
      <c r="C486" s="4">
        <v>321.45</v>
      </c>
      <c r="D486" s="4">
        <v>386.66</v>
      </c>
      <c r="E486" s="4">
        <f t="shared" si="78"/>
        <v>339</v>
      </c>
      <c r="F486" s="4">
        <f t="shared" si="79"/>
        <v>26</v>
      </c>
      <c r="G486" s="4">
        <f t="shared" si="77"/>
        <v>326.09509589041096</v>
      </c>
      <c r="H486" s="3">
        <f t="shared" si="80"/>
        <v>39564</v>
      </c>
      <c r="I486" s="1">
        <f t="shared" si="81"/>
        <v>15.675488728348927</v>
      </c>
      <c r="J486" s="1">
        <f t="shared" si="82"/>
        <v>16.167070030616742</v>
      </c>
      <c r="K486" s="1">
        <f t="shared" si="83"/>
        <v>13.493613874599184</v>
      </c>
      <c r="L486" s="1">
        <f t="shared" si="84"/>
        <v>18.8405261866343</v>
      </c>
      <c r="M486" s="1">
        <f t="shared" si="85"/>
        <v>10.820157718581624</v>
      </c>
      <c r="N486" s="1">
        <f t="shared" si="86"/>
        <v>21.513982342651857</v>
      </c>
      <c r="O486" s="1">
        <f t="shared" si="87"/>
        <v>24.187438498669419</v>
      </c>
    </row>
    <row r="487" spans="1:15">
      <c r="A487" s="3">
        <v>39565</v>
      </c>
      <c r="B487" s="4">
        <v>5111.7</v>
      </c>
      <c r="C487" s="4">
        <v>321.39</v>
      </c>
      <c r="D487" s="4">
        <v>386.69</v>
      </c>
      <c r="E487" s="4">
        <f t="shared" si="78"/>
        <v>338</v>
      </c>
      <c r="F487" s="4">
        <f t="shared" si="79"/>
        <v>27</v>
      </c>
      <c r="G487" s="4">
        <f t="shared" si="77"/>
        <v>326.2204109589041</v>
      </c>
      <c r="H487" s="3">
        <f t="shared" si="80"/>
        <v>39565</v>
      </c>
      <c r="I487" s="1">
        <f t="shared" si="81"/>
        <v>15.669467109597722</v>
      </c>
      <c r="J487" s="1">
        <f t="shared" si="82"/>
        <v>16.167070030616742</v>
      </c>
      <c r="K487" s="1">
        <f t="shared" si="83"/>
        <v>13.493613874599184</v>
      </c>
      <c r="L487" s="1">
        <f t="shared" si="84"/>
        <v>18.8405261866343</v>
      </c>
      <c r="M487" s="1">
        <f t="shared" si="85"/>
        <v>10.820157718581624</v>
      </c>
      <c r="N487" s="1">
        <f t="shared" si="86"/>
        <v>21.513982342651857</v>
      </c>
      <c r="O487" s="1">
        <f t="shared" si="87"/>
        <v>24.187438498669419</v>
      </c>
    </row>
    <row r="488" spans="1:15">
      <c r="A488" s="3">
        <v>39566</v>
      </c>
      <c r="B488" s="4">
        <v>5089.6499999999996</v>
      </c>
      <c r="C488" s="4">
        <v>321.35000000000002</v>
      </c>
      <c r="D488" s="4">
        <v>386.93</v>
      </c>
      <c r="E488" s="4">
        <f t="shared" si="78"/>
        <v>337</v>
      </c>
      <c r="F488" s="4">
        <f t="shared" si="79"/>
        <v>28</v>
      </c>
      <c r="G488" s="4">
        <f t="shared" si="77"/>
        <v>326.38079452054802</v>
      </c>
      <c r="H488" s="3">
        <f t="shared" si="80"/>
        <v>39566</v>
      </c>
      <c r="I488" s="1">
        <f t="shared" si="81"/>
        <v>15.594208009318297</v>
      </c>
      <c r="J488" s="1">
        <f t="shared" si="82"/>
        <v>16.167070030616742</v>
      </c>
      <c r="K488" s="1">
        <f t="shared" si="83"/>
        <v>13.493613874599184</v>
      </c>
      <c r="L488" s="1">
        <f t="shared" si="84"/>
        <v>18.8405261866343</v>
      </c>
      <c r="M488" s="1">
        <f t="shared" si="85"/>
        <v>10.820157718581624</v>
      </c>
      <c r="N488" s="1">
        <f t="shared" si="86"/>
        <v>21.513982342651857</v>
      </c>
      <c r="O488" s="1">
        <f t="shared" si="87"/>
        <v>24.187438498669419</v>
      </c>
    </row>
    <row r="489" spans="1:15">
      <c r="A489" s="3">
        <v>39567</v>
      </c>
      <c r="B489" s="4">
        <v>5195.5</v>
      </c>
      <c r="C489" s="4">
        <v>321.07</v>
      </c>
      <c r="D489" s="4">
        <v>386.62</v>
      </c>
      <c r="E489" s="4">
        <f t="shared" si="78"/>
        <v>336</v>
      </c>
      <c r="F489" s="4">
        <f t="shared" si="79"/>
        <v>29</v>
      </c>
      <c r="G489" s="4">
        <f t="shared" si="77"/>
        <v>326.27808219178081</v>
      </c>
      <c r="H489" s="3">
        <f t="shared" si="80"/>
        <v>39567</v>
      </c>
      <c r="I489" s="1">
        <f t="shared" si="81"/>
        <v>15.923533585520378</v>
      </c>
      <c r="J489" s="1">
        <f t="shared" si="82"/>
        <v>16.167070030616742</v>
      </c>
      <c r="K489" s="1">
        <f t="shared" si="83"/>
        <v>13.493613874599184</v>
      </c>
      <c r="L489" s="1">
        <f t="shared" si="84"/>
        <v>18.8405261866343</v>
      </c>
      <c r="M489" s="1">
        <f t="shared" si="85"/>
        <v>10.820157718581624</v>
      </c>
      <c r="N489" s="1">
        <f t="shared" si="86"/>
        <v>21.513982342651857</v>
      </c>
      <c r="O489" s="1">
        <f t="shared" si="87"/>
        <v>24.187438498669419</v>
      </c>
    </row>
    <row r="490" spans="1:15">
      <c r="A490" s="3">
        <v>39568</v>
      </c>
      <c r="B490" s="4">
        <v>5165.8999999999996</v>
      </c>
      <c r="C490" s="4">
        <v>320.91000000000003</v>
      </c>
      <c r="D490" s="4">
        <v>386.53</v>
      </c>
      <c r="E490" s="4">
        <f t="shared" si="78"/>
        <v>335</v>
      </c>
      <c r="F490" s="4">
        <f t="shared" si="79"/>
        <v>30</v>
      </c>
      <c r="G490" s="4">
        <f t="shared" si="77"/>
        <v>326.30342465753426</v>
      </c>
      <c r="H490" s="3">
        <f t="shared" si="80"/>
        <v>39568</v>
      </c>
      <c r="I490" s="1">
        <f t="shared" si="81"/>
        <v>15.831583764166052</v>
      </c>
      <c r="J490" s="1">
        <f t="shared" si="82"/>
        <v>16.167070030616742</v>
      </c>
      <c r="K490" s="1">
        <f t="shared" si="83"/>
        <v>13.493613874599184</v>
      </c>
      <c r="L490" s="1">
        <f t="shared" si="84"/>
        <v>18.8405261866343</v>
      </c>
      <c r="M490" s="1">
        <f t="shared" si="85"/>
        <v>10.820157718581624</v>
      </c>
      <c r="N490" s="1">
        <f t="shared" si="86"/>
        <v>21.513982342651857</v>
      </c>
      <c r="O490" s="1">
        <f t="shared" si="87"/>
        <v>24.187438498669419</v>
      </c>
    </row>
    <row r="491" spans="1:15">
      <c r="A491" s="3">
        <v>39569</v>
      </c>
      <c r="B491" s="4">
        <v>5165.8999999999996</v>
      </c>
      <c r="C491" s="4">
        <v>319.88</v>
      </c>
      <c r="D491" s="4">
        <v>384.93</v>
      </c>
      <c r="E491" s="4">
        <f t="shared" si="78"/>
        <v>334</v>
      </c>
      <c r="F491" s="4">
        <f t="shared" si="79"/>
        <v>31</v>
      </c>
      <c r="G491" s="4">
        <f t="shared" si="77"/>
        <v>325.40479452054797</v>
      </c>
      <c r="H491" s="3">
        <f t="shared" si="80"/>
        <v>39569</v>
      </c>
      <c r="I491" s="1">
        <f t="shared" si="81"/>
        <v>15.875303889149656</v>
      </c>
      <c r="J491" s="1">
        <f t="shared" si="82"/>
        <v>16.167070030616742</v>
      </c>
      <c r="K491" s="1">
        <f t="shared" si="83"/>
        <v>13.493613874599184</v>
      </c>
      <c r="L491" s="1">
        <f t="shared" si="84"/>
        <v>18.8405261866343</v>
      </c>
      <c r="M491" s="1">
        <f t="shared" si="85"/>
        <v>10.820157718581624</v>
      </c>
      <c r="N491" s="1">
        <f t="shared" si="86"/>
        <v>21.513982342651857</v>
      </c>
      <c r="O491" s="1">
        <f t="shared" si="87"/>
        <v>24.187438498669419</v>
      </c>
    </row>
    <row r="492" spans="1:15">
      <c r="A492" s="3">
        <v>39570</v>
      </c>
      <c r="B492" s="4">
        <v>5228.2</v>
      </c>
      <c r="C492" s="4">
        <v>319.24</v>
      </c>
      <c r="D492" s="4">
        <v>384.27</v>
      </c>
      <c r="E492" s="4">
        <f t="shared" si="78"/>
        <v>333</v>
      </c>
      <c r="F492" s="4">
        <f t="shared" si="79"/>
        <v>32</v>
      </c>
      <c r="G492" s="4">
        <f t="shared" si="77"/>
        <v>324.9412602739726</v>
      </c>
      <c r="H492" s="3">
        <f t="shared" si="80"/>
        <v>39570</v>
      </c>
      <c r="I492" s="1">
        <f t="shared" si="81"/>
        <v>16.089677240716888</v>
      </c>
      <c r="J492" s="1">
        <f t="shared" si="82"/>
        <v>16.167070030616742</v>
      </c>
      <c r="K492" s="1">
        <f t="shared" si="83"/>
        <v>13.493613874599184</v>
      </c>
      <c r="L492" s="1">
        <f t="shared" si="84"/>
        <v>18.8405261866343</v>
      </c>
      <c r="M492" s="1">
        <f t="shared" si="85"/>
        <v>10.820157718581624</v>
      </c>
      <c r="N492" s="1">
        <f t="shared" si="86"/>
        <v>21.513982342651857</v>
      </c>
      <c r="O492" s="1">
        <f t="shared" si="87"/>
        <v>24.187438498669419</v>
      </c>
    </row>
    <row r="493" spans="1:15">
      <c r="A493" s="3">
        <v>39571</v>
      </c>
      <c r="B493" s="4">
        <v>5228.2</v>
      </c>
      <c r="C493" s="4">
        <v>319.24</v>
      </c>
      <c r="D493" s="4">
        <v>384.27</v>
      </c>
      <c r="E493" s="4">
        <f t="shared" si="78"/>
        <v>332</v>
      </c>
      <c r="F493" s="4">
        <f t="shared" si="79"/>
        <v>33</v>
      </c>
      <c r="G493" s="4">
        <f t="shared" si="77"/>
        <v>325.1194246575343</v>
      </c>
      <c r="H493" s="3">
        <f t="shared" si="80"/>
        <v>39571</v>
      </c>
      <c r="I493" s="1">
        <f t="shared" si="81"/>
        <v>16.080860150103742</v>
      </c>
      <c r="J493" s="1">
        <f t="shared" si="82"/>
        <v>16.167070030616742</v>
      </c>
      <c r="K493" s="1">
        <f t="shared" si="83"/>
        <v>13.493613874599184</v>
      </c>
      <c r="L493" s="1">
        <f t="shared" si="84"/>
        <v>18.8405261866343</v>
      </c>
      <c r="M493" s="1">
        <f t="shared" si="85"/>
        <v>10.820157718581624</v>
      </c>
      <c r="N493" s="1">
        <f t="shared" si="86"/>
        <v>21.513982342651857</v>
      </c>
      <c r="O493" s="1">
        <f t="shared" si="87"/>
        <v>24.187438498669419</v>
      </c>
    </row>
    <row r="494" spans="1:15">
      <c r="A494" s="3">
        <v>39572</v>
      </c>
      <c r="B494" s="4">
        <v>5228.2</v>
      </c>
      <c r="C494" s="4">
        <v>319.39999999999998</v>
      </c>
      <c r="D494" s="4">
        <v>384.41</v>
      </c>
      <c r="E494" s="4">
        <f t="shared" si="78"/>
        <v>331</v>
      </c>
      <c r="F494" s="4">
        <f t="shared" si="79"/>
        <v>34</v>
      </c>
      <c r="G494" s="4">
        <f t="shared" si="77"/>
        <v>325.45572602739725</v>
      </c>
      <c r="H494" s="3">
        <f t="shared" si="80"/>
        <v>39572</v>
      </c>
      <c r="I494" s="1">
        <f t="shared" si="81"/>
        <v>16.064243403601644</v>
      </c>
      <c r="J494" s="1">
        <f t="shared" si="82"/>
        <v>16.167070030616742</v>
      </c>
      <c r="K494" s="1">
        <f t="shared" si="83"/>
        <v>13.493613874599184</v>
      </c>
      <c r="L494" s="1">
        <f t="shared" si="84"/>
        <v>18.8405261866343</v>
      </c>
      <c r="M494" s="1">
        <f t="shared" si="85"/>
        <v>10.820157718581624</v>
      </c>
      <c r="N494" s="1">
        <f t="shared" si="86"/>
        <v>21.513982342651857</v>
      </c>
      <c r="O494" s="1">
        <f t="shared" si="87"/>
        <v>24.187438498669419</v>
      </c>
    </row>
    <row r="495" spans="1:15">
      <c r="A495" s="3">
        <v>39573</v>
      </c>
      <c r="B495" s="4">
        <v>5192.25</v>
      </c>
      <c r="C495" s="4">
        <v>319.69</v>
      </c>
      <c r="D495" s="4">
        <v>384.96</v>
      </c>
      <c r="E495" s="4">
        <f t="shared" si="78"/>
        <v>330</v>
      </c>
      <c r="F495" s="4">
        <f t="shared" si="79"/>
        <v>35</v>
      </c>
      <c r="G495" s="4">
        <f t="shared" si="77"/>
        <v>325.94876712328767</v>
      </c>
      <c r="H495" s="3">
        <f t="shared" si="80"/>
        <v>39573</v>
      </c>
      <c r="I495" s="1">
        <f t="shared" si="81"/>
        <v>15.929650680458229</v>
      </c>
      <c r="J495" s="1">
        <f t="shared" si="82"/>
        <v>16.167070030616742</v>
      </c>
      <c r="K495" s="1">
        <f t="shared" si="83"/>
        <v>13.493613874599184</v>
      </c>
      <c r="L495" s="1">
        <f t="shared" si="84"/>
        <v>18.8405261866343</v>
      </c>
      <c r="M495" s="1">
        <f t="shared" si="85"/>
        <v>10.820157718581624</v>
      </c>
      <c r="N495" s="1">
        <f t="shared" si="86"/>
        <v>21.513982342651857</v>
      </c>
      <c r="O495" s="1">
        <f t="shared" si="87"/>
        <v>24.187438498669419</v>
      </c>
    </row>
    <row r="496" spans="1:15">
      <c r="A496" s="3">
        <v>39574</v>
      </c>
      <c r="B496" s="4">
        <v>5144.6499999999996</v>
      </c>
      <c r="C496" s="4">
        <v>319.56</v>
      </c>
      <c r="D496" s="4">
        <v>385.27</v>
      </c>
      <c r="E496" s="4">
        <f t="shared" si="78"/>
        <v>329</v>
      </c>
      <c r="F496" s="4">
        <f t="shared" si="79"/>
        <v>36</v>
      </c>
      <c r="G496" s="4">
        <f t="shared" si="77"/>
        <v>326.04098630136986</v>
      </c>
      <c r="H496" s="3">
        <f t="shared" si="80"/>
        <v>39574</v>
      </c>
      <c r="I496" s="1">
        <f t="shared" si="81"/>
        <v>15.779151137902151</v>
      </c>
      <c r="J496" s="1">
        <f t="shared" si="82"/>
        <v>16.167070030616742</v>
      </c>
      <c r="K496" s="1">
        <f t="shared" si="83"/>
        <v>13.493613874599184</v>
      </c>
      <c r="L496" s="1">
        <f t="shared" si="84"/>
        <v>18.8405261866343</v>
      </c>
      <c r="M496" s="1">
        <f t="shared" si="85"/>
        <v>10.820157718581624</v>
      </c>
      <c r="N496" s="1">
        <f t="shared" si="86"/>
        <v>21.513982342651857</v>
      </c>
      <c r="O496" s="1">
        <f t="shared" si="87"/>
        <v>24.187438498669419</v>
      </c>
    </row>
    <row r="497" spans="1:15">
      <c r="A497" s="3">
        <v>39575</v>
      </c>
      <c r="B497" s="4">
        <v>5135.5</v>
      </c>
      <c r="C497" s="4">
        <v>318.97000000000003</v>
      </c>
      <c r="D497" s="4">
        <v>385.09</v>
      </c>
      <c r="E497" s="4">
        <f t="shared" si="78"/>
        <v>328</v>
      </c>
      <c r="F497" s="4">
        <f t="shared" si="79"/>
        <v>37</v>
      </c>
      <c r="G497" s="4">
        <f t="shared" si="77"/>
        <v>325.67257534246579</v>
      </c>
      <c r="H497" s="3">
        <f t="shared" si="80"/>
        <v>39575</v>
      </c>
      <c r="I497" s="1">
        <f t="shared" si="81"/>
        <v>15.768905301896204</v>
      </c>
      <c r="J497" s="1">
        <f t="shared" si="82"/>
        <v>16.167070030616742</v>
      </c>
      <c r="K497" s="1">
        <f t="shared" si="83"/>
        <v>13.493613874599184</v>
      </c>
      <c r="L497" s="1">
        <f t="shared" si="84"/>
        <v>18.8405261866343</v>
      </c>
      <c r="M497" s="1">
        <f t="shared" si="85"/>
        <v>10.820157718581624</v>
      </c>
      <c r="N497" s="1">
        <f t="shared" si="86"/>
        <v>21.513982342651857</v>
      </c>
      <c r="O497" s="1">
        <f t="shared" si="87"/>
        <v>24.187438498669419</v>
      </c>
    </row>
    <row r="498" spans="1:15">
      <c r="A498" s="3">
        <v>39576</v>
      </c>
      <c r="B498" s="4">
        <v>5081.7</v>
      </c>
      <c r="C498" s="4">
        <v>319.22000000000003</v>
      </c>
      <c r="D498" s="4">
        <v>385.32</v>
      </c>
      <c r="E498" s="4">
        <f t="shared" si="78"/>
        <v>327</v>
      </c>
      <c r="F498" s="4">
        <f t="shared" si="79"/>
        <v>38</v>
      </c>
      <c r="G498" s="4">
        <f t="shared" si="77"/>
        <v>326.10164383561647</v>
      </c>
      <c r="H498" s="3">
        <f t="shared" si="80"/>
        <v>39576</v>
      </c>
      <c r="I498" s="1">
        <f t="shared" si="81"/>
        <v>15.583178116580171</v>
      </c>
      <c r="J498" s="1">
        <f t="shared" si="82"/>
        <v>16.167070030616742</v>
      </c>
      <c r="K498" s="1">
        <f t="shared" si="83"/>
        <v>13.493613874599184</v>
      </c>
      <c r="L498" s="1">
        <f t="shared" si="84"/>
        <v>18.8405261866343</v>
      </c>
      <c r="M498" s="1">
        <f t="shared" si="85"/>
        <v>10.820157718581624</v>
      </c>
      <c r="N498" s="1">
        <f t="shared" si="86"/>
        <v>21.513982342651857</v>
      </c>
      <c r="O498" s="1">
        <f t="shared" si="87"/>
        <v>24.187438498669419</v>
      </c>
    </row>
    <row r="499" spans="1:15">
      <c r="A499" s="3">
        <v>39577</v>
      </c>
      <c r="B499" s="4">
        <v>4982.6000000000004</v>
      </c>
      <c r="C499" s="4">
        <v>319.39</v>
      </c>
      <c r="D499" s="4">
        <v>384.59</v>
      </c>
      <c r="E499" s="4">
        <f t="shared" si="78"/>
        <v>326</v>
      </c>
      <c r="F499" s="4">
        <f t="shared" si="79"/>
        <v>39</v>
      </c>
      <c r="G499" s="4">
        <f t="shared" si="77"/>
        <v>326.35657534246576</v>
      </c>
      <c r="H499" s="3">
        <f t="shared" si="80"/>
        <v>39577</v>
      </c>
      <c r="I499" s="1">
        <f t="shared" si="81"/>
        <v>15.267349814452048</v>
      </c>
      <c r="J499" s="1">
        <f t="shared" si="82"/>
        <v>16.167070030616742</v>
      </c>
      <c r="K499" s="1">
        <f t="shared" si="83"/>
        <v>13.493613874599184</v>
      </c>
      <c r="L499" s="1">
        <f t="shared" si="84"/>
        <v>18.8405261866343</v>
      </c>
      <c r="M499" s="1">
        <f t="shared" si="85"/>
        <v>10.820157718581624</v>
      </c>
      <c r="N499" s="1">
        <f t="shared" si="86"/>
        <v>21.513982342651857</v>
      </c>
      <c r="O499" s="1">
        <f t="shared" si="87"/>
        <v>24.187438498669419</v>
      </c>
    </row>
    <row r="500" spans="1:15">
      <c r="A500" s="3">
        <v>39578</v>
      </c>
      <c r="B500" s="4">
        <v>4982.6000000000004</v>
      </c>
      <c r="C500" s="4">
        <v>319.39999999999998</v>
      </c>
      <c r="D500" s="4">
        <v>384.59</v>
      </c>
      <c r="E500" s="4">
        <f t="shared" si="78"/>
        <v>325</v>
      </c>
      <c r="F500" s="4">
        <f t="shared" si="79"/>
        <v>40</v>
      </c>
      <c r="G500" s="4">
        <f t="shared" si="77"/>
        <v>326.54410958904106</v>
      </c>
      <c r="H500" s="3">
        <f t="shared" si="80"/>
        <v>39578</v>
      </c>
      <c r="I500" s="1">
        <f t="shared" si="81"/>
        <v>15.258581777116271</v>
      </c>
      <c r="J500" s="1">
        <f t="shared" si="82"/>
        <v>16.167070030616742</v>
      </c>
      <c r="K500" s="1">
        <f t="shared" si="83"/>
        <v>13.493613874599184</v>
      </c>
      <c r="L500" s="1">
        <f t="shared" si="84"/>
        <v>18.8405261866343</v>
      </c>
      <c r="M500" s="1">
        <f t="shared" si="85"/>
        <v>10.820157718581624</v>
      </c>
      <c r="N500" s="1">
        <f t="shared" si="86"/>
        <v>21.513982342651857</v>
      </c>
      <c r="O500" s="1">
        <f t="shared" si="87"/>
        <v>24.187438498669419</v>
      </c>
    </row>
    <row r="501" spans="1:15">
      <c r="A501" s="3">
        <v>39579</v>
      </c>
      <c r="B501" s="4">
        <v>4982.6000000000004</v>
      </c>
      <c r="C501" s="4">
        <v>319.43</v>
      </c>
      <c r="D501" s="4">
        <v>384.63</v>
      </c>
      <c r="E501" s="4">
        <f t="shared" si="78"/>
        <v>324</v>
      </c>
      <c r="F501" s="4">
        <f t="shared" si="79"/>
        <v>41</v>
      </c>
      <c r="G501" s="4">
        <f t="shared" si="77"/>
        <v>326.75383561643838</v>
      </c>
      <c r="H501" s="3">
        <f t="shared" si="80"/>
        <v>39579</v>
      </c>
      <c r="I501" s="1">
        <f t="shared" si="81"/>
        <v>15.248788099457386</v>
      </c>
      <c r="J501" s="1">
        <f t="shared" si="82"/>
        <v>16.167070030616742</v>
      </c>
      <c r="K501" s="1">
        <f t="shared" si="83"/>
        <v>13.493613874599184</v>
      </c>
      <c r="L501" s="1">
        <f t="shared" si="84"/>
        <v>18.8405261866343</v>
      </c>
      <c r="M501" s="1">
        <f t="shared" si="85"/>
        <v>10.820157718581624</v>
      </c>
      <c r="N501" s="1">
        <f t="shared" si="86"/>
        <v>21.513982342651857</v>
      </c>
      <c r="O501" s="1">
        <f t="shared" si="87"/>
        <v>24.187438498669419</v>
      </c>
    </row>
    <row r="502" spans="1:15">
      <c r="A502" s="3">
        <v>39580</v>
      </c>
      <c r="B502" s="4">
        <v>5012.6499999999996</v>
      </c>
      <c r="C502" s="4">
        <v>319.24</v>
      </c>
      <c r="D502" s="4">
        <v>384.63</v>
      </c>
      <c r="E502" s="4">
        <f t="shared" si="78"/>
        <v>323</v>
      </c>
      <c r="F502" s="4">
        <f t="shared" si="79"/>
        <v>42</v>
      </c>
      <c r="G502" s="4">
        <f t="shared" si="77"/>
        <v>326.76432876712329</v>
      </c>
      <c r="H502" s="3">
        <f t="shared" si="80"/>
        <v>39580</v>
      </c>
      <c r="I502" s="1">
        <f t="shared" si="81"/>
        <v>15.34026072831343</v>
      </c>
      <c r="J502" s="1">
        <f t="shared" si="82"/>
        <v>16.167070030616742</v>
      </c>
      <c r="K502" s="1">
        <f t="shared" si="83"/>
        <v>13.493613874599184</v>
      </c>
      <c r="L502" s="1">
        <f t="shared" si="84"/>
        <v>18.8405261866343</v>
      </c>
      <c r="M502" s="1">
        <f t="shared" si="85"/>
        <v>10.820157718581624</v>
      </c>
      <c r="N502" s="1">
        <f t="shared" si="86"/>
        <v>21.513982342651857</v>
      </c>
      <c r="O502" s="1">
        <f t="shared" si="87"/>
        <v>24.187438498669419</v>
      </c>
    </row>
    <row r="503" spans="1:15">
      <c r="A503" s="3">
        <v>39581</v>
      </c>
      <c r="B503" s="4">
        <v>4957.8</v>
      </c>
      <c r="C503" s="4">
        <v>319.13</v>
      </c>
      <c r="D503" s="4">
        <v>384.78</v>
      </c>
      <c r="E503" s="4">
        <f t="shared" si="78"/>
        <v>322</v>
      </c>
      <c r="F503" s="4">
        <f t="shared" si="79"/>
        <v>43</v>
      </c>
      <c r="G503" s="4">
        <f t="shared" si="77"/>
        <v>326.86410958904111</v>
      </c>
      <c r="H503" s="3">
        <f t="shared" si="80"/>
        <v>39581</v>
      </c>
      <c r="I503" s="1">
        <f t="shared" si="81"/>
        <v>15.167771115138125</v>
      </c>
      <c r="J503" s="1">
        <f t="shared" si="82"/>
        <v>16.167070030616742</v>
      </c>
      <c r="K503" s="1">
        <f t="shared" si="83"/>
        <v>13.493613874599184</v>
      </c>
      <c r="L503" s="1">
        <f t="shared" si="84"/>
        <v>18.8405261866343</v>
      </c>
      <c r="M503" s="1">
        <f t="shared" si="85"/>
        <v>10.820157718581624</v>
      </c>
      <c r="N503" s="1">
        <f t="shared" si="86"/>
        <v>21.513982342651857</v>
      </c>
      <c r="O503" s="1">
        <f t="shared" si="87"/>
        <v>24.187438498669419</v>
      </c>
    </row>
    <row r="504" spans="1:15">
      <c r="A504" s="3">
        <v>39582</v>
      </c>
      <c r="B504" s="4">
        <v>5011.75</v>
      </c>
      <c r="C504" s="4">
        <v>319.31</v>
      </c>
      <c r="D504" s="4">
        <v>385.5</v>
      </c>
      <c r="E504" s="4">
        <f t="shared" si="78"/>
        <v>321</v>
      </c>
      <c r="F504" s="4">
        <f t="shared" si="79"/>
        <v>44</v>
      </c>
      <c r="G504" s="4">
        <f t="shared" si="77"/>
        <v>327.28906849315069</v>
      </c>
      <c r="H504" s="3">
        <f t="shared" si="80"/>
        <v>39582</v>
      </c>
      <c r="I504" s="1">
        <f t="shared" si="81"/>
        <v>15.312915958587485</v>
      </c>
      <c r="J504" s="1">
        <f t="shared" si="82"/>
        <v>16.167070030616742</v>
      </c>
      <c r="K504" s="1">
        <f t="shared" si="83"/>
        <v>13.493613874599184</v>
      </c>
      <c r="L504" s="1">
        <f t="shared" si="84"/>
        <v>18.8405261866343</v>
      </c>
      <c r="M504" s="1">
        <f t="shared" si="85"/>
        <v>10.820157718581624</v>
      </c>
      <c r="N504" s="1">
        <f t="shared" si="86"/>
        <v>21.513982342651857</v>
      </c>
      <c r="O504" s="1">
        <f t="shared" si="87"/>
        <v>24.187438498669419</v>
      </c>
    </row>
    <row r="505" spans="1:15">
      <c r="A505" s="3">
        <v>39583</v>
      </c>
      <c r="B505" s="4">
        <v>5115.25</v>
      </c>
      <c r="C505" s="4">
        <v>318.64</v>
      </c>
      <c r="D505" s="4">
        <v>384.8</v>
      </c>
      <c r="E505" s="4">
        <f t="shared" si="78"/>
        <v>320</v>
      </c>
      <c r="F505" s="4">
        <f t="shared" si="79"/>
        <v>45</v>
      </c>
      <c r="G505" s="4">
        <f t="shared" ref="G505:G568" si="88">(E505*C505+F505*D505)/SUM(E505:F505)</f>
        <v>326.79671232876711</v>
      </c>
      <c r="H505" s="3">
        <f t="shared" si="80"/>
        <v>39583</v>
      </c>
      <c r="I505" s="1">
        <f t="shared" si="81"/>
        <v>15.652697248844744</v>
      </c>
      <c r="J505" s="1">
        <f t="shared" si="82"/>
        <v>16.167070030616742</v>
      </c>
      <c r="K505" s="1">
        <f t="shared" si="83"/>
        <v>13.493613874599184</v>
      </c>
      <c r="L505" s="1">
        <f t="shared" si="84"/>
        <v>18.8405261866343</v>
      </c>
      <c r="M505" s="1">
        <f t="shared" si="85"/>
        <v>10.820157718581624</v>
      </c>
      <c r="N505" s="1">
        <f t="shared" si="86"/>
        <v>21.513982342651857</v>
      </c>
      <c r="O505" s="1">
        <f t="shared" si="87"/>
        <v>24.187438498669419</v>
      </c>
    </row>
    <row r="506" spans="1:15">
      <c r="A506" s="3">
        <v>39584</v>
      </c>
      <c r="B506" s="4">
        <v>5157.7</v>
      </c>
      <c r="C506" s="4">
        <v>318.85000000000002</v>
      </c>
      <c r="D506" s="4">
        <v>384.5</v>
      </c>
      <c r="E506" s="4">
        <f t="shared" si="78"/>
        <v>319</v>
      </c>
      <c r="F506" s="4">
        <f t="shared" si="79"/>
        <v>46</v>
      </c>
      <c r="G506" s="4">
        <f t="shared" si="88"/>
        <v>327.12369863013703</v>
      </c>
      <c r="H506" s="3">
        <f t="shared" si="80"/>
        <v>39584</v>
      </c>
      <c r="I506" s="1">
        <f t="shared" si="81"/>
        <v>15.766818550897966</v>
      </c>
      <c r="J506" s="1">
        <f t="shared" si="82"/>
        <v>16.167070030616742</v>
      </c>
      <c r="K506" s="1">
        <f t="shared" si="83"/>
        <v>13.493613874599184</v>
      </c>
      <c r="L506" s="1">
        <f t="shared" si="84"/>
        <v>18.8405261866343</v>
      </c>
      <c r="M506" s="1">
        <f t="shared" si="85"/>
        <v>10.820157718581624</v>
      </c>
      <c r="N506" s="1">
        <f t="shared" si="86"/>
        <v>21.513982342651857</v>
      </c>
      <c r="O506" s="1">
        <f t="shared" si="87"/>
        <v>24.187438498669419</v>
      </c>
    </row>
    <row r="507" spans="1:15">
      <c r="A507" s="3">
        <v>39585</v>
      </c>
      <c r="B507" s="4">
        <v>5157.7</v>
      </c>
      <c r="C507" s="4">
        <v>318.66000000000003</v>
      </c>
      <c r="D507" s="4">
        <v>384.13</v>
      </c>
      <c r="E507" s="4">
        <f t="shared" si="78"/>
        <v>318</v>
      </c>
      <c r="F507" s="4">
        <f t="shared" si="79"/>
        <v>47</v>
      </c>
      <c r="G507" s="4">
        <f t="shared" si="88"/>
        <v>327.09038356164388</v>
      </c>
      <c r="H507" s="3">
        <f t="shared" si="80"/>
        <v>39585</v>
      </c>
      <c r="I507" s="1">
        <f t="shared" si="81"/>
        <v>15.768424445373439</v>
      </c>
      <c r="J507" s="1">
        <f t="shared" si="82"/>
        <v>16.167070030616742</v>
      </c>
      <c r="K507" s="1">
        <f t="shared" si="83"/>
        <v>13.493613874599184</v>
      </c>
      <c r="L507" s="1">
        <f t="shared" si="84"/>
        <v>18.8405261866343</v>
      </c>
      <c r="M507" s="1">
        <f t="shared" si="85"/>
        <v>10.820157718581624</v>
      </c>
      <c r="N507" s="1">
        <f t="shared" si="86"/>
        <v>21.513982342651857</v>
      </c>
      <c r="O507" s="1">
        <f t="shared" si="87"/>
        <v>24.187438498669419</v>
      </c>
    </row>
    <row r="508" spans="1:15">
      <c r="A508" s="3">
        <v>39586</v>
      </c>
      <c r="B508" s="4">
        <v>5157.7</v>
      </c>
      <c r="C508" s="4">
        <v>318.58999999999997</v>
      </c>
      <c r="D508" s="4">
        <v>384.22</v>
      </c>
      <c r="E508" s="4">
        <f t="shared" si="78"/>
        <v>317</v>
      </c>
      <c r="F508" s="4">
        <f t="shared" si="79"/>
        <v>48</v>
      </c>
      <c r="G508" s="4">
        <f t="shared" si="88"/>
        <v>327.22079452054794</v>
      </c>
      <c r="H508" s="3">
        <f t="shared" si="80"/>
        <v>39586</v>
      </c>
      <c r="I508" s="1">
        <f t="shared" si="81"/>
        <v>15.762140079016648</v>
      </c>
      <c r="J508" s="1">
        <f t="shared" si="82"/>
        <v>16.167070030616742</v>
      </c>
      <c r="K508" s="1">
        <f t="shared" si="83"/>
        <v>13.493613874599184</v>
      </c>
      <c r="L508" s="1">
        <f t="shared" si="84"/>
        <v>18.8405261866343</v>
      </c>
      <c r="M508" s="1">
        <f t="shared" si="85"/>
        <v>10.820157718581624</v>
      </c>
      <c r="N508" s="1">
        <f t="shared" si="86"/>
        <v>21.513982342651857</v>
      </c>
      <c r="O508" s="1">
        <f t="shared" si="87"/>
        <v>24.187438498669419</v>
      </c>
    </row>
    <row r="509" spans="1:15">
      <c r="A509" s="3">
        <v>39587</v>
      </c>
      <c r="B509" s="4">
        <v>5157.7</v>
      </c>
      <c r="C509" s="4">
        <v>318.49</v>
      </c>
      <c r="D509" s="4">
        <v>384.22</v>
      </c>
      <c r="E509" s="4">
        <f t="shared" si="78"/>
        <v>316</v>
      </c>
      <c r="F509" s="4">
        <f t="shared" si="79"/>
        <v>49</v>
      </c>
      <c r="G509" s="4">
        <f t="shared" si="88"/>
        <v>327.31402739726025</v>
      </c>
      <c r="H509" s="3">
        <f t="shared" si="80"/>
        <v>39587</v>
      </c>
      <c r="I509" s="1">
        <f t="shared" si="81"/>
        <v>15.757650354960534</v>
      </c>
      <c r="J509" s="1">
        <f t="shared" si="82"/>
        <v>16.167070030616742</v>
      </c>
      <c r="K509" s="1">
        <f t="shared" si="83"/>
        <v>13.493613874599184</v>
      </c>
      <c r="L509" s="1">
        <f t="shared" si="84"/>
        <v>18.8405261866343</v>
      </c>
      <c r="M509" s="1">
        <f t="shared" si="85"/>
        <v>10.820157718581624</v>
      </c>
      <c r="N509" s="1">
        <f t="shared" si="86"/>
        <v>21.513982342651857</v>
      </c>
      <c r="O509" s="1">
        <f t="shared" si="87"/>
        <v>24.187438498669419</v>
      </c>
    </row>
    <row r="510" spans="1:15">
      <c r="A510" s="3">
        <v>39588</v>
      </c>
      <c r="B510" s="4">
        <v>5104.95</v>
      </c>
      <c r="C510" s="4">
        <v>318.29000000000002</v>
      </c>
      <c r="D510" s="4">
        <v>384.15</v>
      </c>
      <c r="E510" s="4">
        <f t="shared" si="78"/>
        <v>315</v>
      </c>
      <c r="F510" s="4">
        <f t="shared" si="79"/>
        <v>50</v>
      </c>
      <c r="G510" s="4">
        <f t="shared" si="88"/>
        <v>327.31191780821922</v>
      </c>
      <c r="H510" s="3">
        <f t="shared" si="80"/>
        <v>39588</v>
      </c>
      <c r="I510" s="1">
        <f t="shared" si="81"/>
        <v>15.596590659406194</v>
      </c>
      <c r="J510" s="1">
        <f t="shared" si="82"/>
        <v>16.167070030616742</v>
      </c>
      <c r="K510" s="1">
        <f t="shared" si="83"/>
        <v>13.493613874599184</v>
      </c>
      <c r="L510" s="1">
        <f t="shared" si="84"/>
        <v>18.8405261866343</v>
      </c>
      <c r="M510" s="1">
        <f t="shared" si="85"/>
        <v>10.820157718581624</v>
      </c>
      <c r="N510" s="1">
        <f t="shared" si="86"/>
        <v>21.513982342651857</v>
      </c>
      <c r="O510" s="1">
        <f t="shared" si="87"/>
        <v>24.187438498669419</v>
      </c>
    </row>
    <row r="511" spans="1:15">
      <c r="A511" s="3">
        <v>39589</v>
      </c>
      <c r="B511" s="4">
        <v>5117.6499999999996</v>
      </c>
      <c r="C511" s="4">
        <v>318.7</v>
      </c>
      <c r="D511" s="4">
        <v>384.46</v>
      </c>
      <c r="E511" s="4">
        <f t="shared" si="78"/>
        <v>314</v>
      </c>
      <c r="F511" s="4">
        <f t="shared" si="79"/>
        <v>51</v>
      </c>
      <c r="G511" s="4">
        <f t="shared" si="88"/>
        <v>327.88838356164388</v>
      </c>
      <c r="H511" s="3">
        <f t="shared" si="80"/>
        <v>39589</v>
      </c>
      <c r="I511" s="1">
        <f t="shared" si="81"/>
        <v>15.607902739371882</v>
      </c>
      <c r="J511" s="1">
        <f t="shared" si="82"/>
        <v>16.167070030616742</v>
      </c>
      <c r="K511" s="1">
        <f t="shared" si="83"/>
        <v>13.493613874599184</v>
      </c>
      <c r="L511" s="1">
        <f t="shared" si="84"/>
        <v>18.8405261866343</v>
      </c>
      <c r="M511" s="1">
        <f t="shared" si="85"/>
        <v>10.820157718581624</v>
      </c>
      <c r="N511" s="1">
        <f t="shared" si="86"/>
        <v>21.513982342651857</v>
      </c>
      <c r="O511" s="1">
        <f t="shared" si="87"/>
        <v>24.187438498669419</v>
      </c>
    </row>
    <row r="512" spans="1:15">
      <c r="A512" s="3">
        <v>39590</v>
      </c>
      <c r="B512" s="4">
        <v>5025.45</v>
      </c>
      <c r="C512" s="4">
        <v>318.91000000000003</v>
      </c>
      <c r="D512" s="4">
        <v>384.55</v>
      </c>
      <c r="E512" s="4">
        <f t="shared" si="78"/>
        <v>313</v>
      </c>
      <c r="F512" s="4">
        <f t="shared" si="79"/>
        <v>52</v>
      </c>
      <c r="G512" s="4">
        <f t="shared" si="88"/>
        <v>328.26145205479452</v>
      </c>
      <c r="H512" s="3">
        <f t="shared" si="80"/>
        <v>39590</v>
      </c>
      <c r="I512" s="1">
        <f t="shared" si="81"/>
        <v>15.309290714893732</v>
      </c>
      <c r="J512" s="1">
        <f t="shared" si="82"/>
        <v>16.167070030616742</v>
      </c>
      <c r="K512" s="1">
        <f t="shared" si="83"/>
        <v>13.493613874599184</v>
      </c>
      <c r="L512" s="1">
        <f t="shared" si="84"/>
        <v>18.8405261866343</v>
      </c>
      <c r="M512" s="1">
        <f t="shared" si="85"/>
        <v>10.820157718581624</v>
      </c>
      <c r="N512" s="1">
        <f t="shared" si="86"/>
        <v>21.513982342651857</v>
      </c>
      <c r="O512" s="1">
        <f t="shared" si="87"/>
        <v>24.187438498669419</v>
      </c>
    </row>
    <row r="513" spans="1:15">
      <c r="A513" s="3">
        <v>39591</v>
      </c>
      <c r="B513" s="4">
        <v>4946.55</v>
      </c>
      <c r="C513" s="4">
        <v>319.29000000000002</v>
      </c>
      <c r="D513" s="4">
        <v>384.98</v>
      </c>
      <c r="E513" s="4">
        <f t="shared" si="78"/>
        <v>312</v>
      </c>
      <c r="F513" s="4">
        <f t="shared" si="79"/>
        <v>53</v>
      </c>
      <c r="G513" s="4">
        <f t="shared" si="88"/>
        <v>328.82854794520551</v>
      </c>
      <c r="H513" s="3">
        <f t="shared" si="80"/>
        <v>39591</v>
      </c>
      <c r="I513" s="1">
        <f t="shared" si="81"/>
        <v>15.042945726306801</v>
      </c>
      <c r="J513" s="1">
        <f t="shared" si="82"/>
        <v>16.167070030616742</v>
      </c>
      <c r="K513" s="1">
        <f t="shared" si="83"/>
        <v>13.493613874599184</v>
      </c>
      <c r="L513" s="1">
        <f t="shared" si="84"/>
        <v>18.8405261866343</v>
      </c>
      <c r="M513" s="1">
        <f t="shared" si="85"/>
        <v>10.820157718581624</v>
      </c>
      <c r="N513" s="1">
        <f t="shared" si="86"/>
        <v>21.513982342651857</v>
      </c>
      <c r="O513" s="1">
        <f t="shared" si="87"/>
        <v>24.187438498669419</v>
      </c>
    </row>
    <row r="514" spans="1:15">
      <c r="A514" s="3">
        <v>39592</v>
      </c>
      <c r="B514" s="4">
        <v>4946.55</v>
      </c>
      <c r="C514" s="4">
        <v>319.27999999999997</v>
      </c>
      <c r="D514" s="4">
        <v>384.97</v>
      </c>
      <c r="E514" s="4">
        <f t="shared" si="78"/>
        <v>311</v>
      </c>
      <c r="F514" s="4">
        <f t="shared" si="79"/>
        <v>54</v>
      </c>
      <c r="G514" s="4">
        <f t="shared" si="88"/>
        <v>328.99852054794519</v>
      </c>
      <c r="H514" s="3">
        <f t="shared" si="80"/>
        <v>39592</v>
      </c>
      <c r="I514" s="1">
        <f t="shared" si="81"/>
        <v>15.035173993371</v>
      </c>
      <c r="J514" s="1">
        <f t="shared" si="82"/>
        <v>16.167070030616742</v>
      </c>
      <c r="K514" s="1">
        <f t="shared" si="83"/>
        <v>13.493613874599184</v>
      </c>
      <c r="L514" s="1">
        <f t="shared" si="84"/>
        <v>18.8405261866343</v>
      </c>
      <c r="M514" s="1">
        <f t="shared" si="85"/>
        <v>10.820157718581624</v>
      </c>
      <c r="N514" s="1">
        <f t="shared" si="86"/>
        <v>21.513982342651857</v>
      </c>
      <c r="O514" s="1">
        <f t="shared" si="87"/>
        <v>24.187438498669419</v>
      </c>
    </row>
    <row r="515" spans="1:15">
      <c r="A515" s="3">
        <v>39593</v>
      </c>
      <c r="B515" s="4">
        <v>4946.55</v>
      </c>
      <c r="C515" s="4">
        <v>319.27999999999997</v>
      </c>
      <c r="D515" s="4">
        <v>384.98</v>
      </c>
      <c r="E515" s="4">
        <f t="shared" si="78"/>
        <v>310</v>
      </c>
      <c r="F515" s="4">
        <f t="shared" si="79"/>
        <v>55</v>
      </c>
      <c r="G515" s="4">
        <f t="shared" si="88"/>
        <v>329.17999999999995</v>
      </c>
      <c r="H515" s="3">
        <f t="shared" si="80"/>
        <v>39593</v>
      </c>
      <c r="I515" s="1">
        <f t="shared" si="81"/>
        <v>15.02688498693724</v>
      </c>
      <c r="J515" s="1">
        <f t="shared" si="82"/>
        <v>16.167070030616742</v>
      </c>
      <c r="K515" s="1">
        <f t="shared" si="83"/>
        <v>13.493613874599184</v>
      </c>
      <c r="L515" s="1">
        <f t="shared" si="84"/>
        <v>18.8405261866343</v>
      </c>
      <c r="M515" s="1">
        <f t="shared" si="85"/>
        <v>10.820157718581624</v>
      </c>
      <c r="N515" s="1">
        <f t="shared" si="86"/>
        <v>21.513982342651857</v>
      </c>
      <c r="O515" s="1">
        <f t="shared" si="87"/>
        <v>24.187438498669419</v>
      </c>
    </row>
    <row r="516" spans="1:15">
      <c r="A516" s="3">
        <v>39594</v>
      </c>
      <c r="B516" s="4">
        <v>4875.05</v>
      </c>
      <c r="C516" s="4">
        <v>318.94</v>
      </c>
      <c r="D516" s="4">
        <v>384.53</v>
      </c>
      <c r="E516" s="4">
        <f t="shared" si="78"/>
        <v>309</v>
      </c>
      <c r="F516" s="4">
        <f t="shared" si="79"/>
        <v>56</v>
      </c>
      <c r="G516" s="4">
        <f t="shared" si="88"/>
        <v>329.00312328767126</v>
      </c>
      <c r="H516" s="3">
        <f t="shared" si="80"/>
        <v>39594</v>
      </c>
      <c r="I516" s="1">
        <f t="shared" si="81"/>
        <v>14.817640487070364</v>
      </c>
      <c r="J516" s="1">
        <f t="shared" si="82"/>
        <v>16.167070030616742</v>
      </c>
      <c r="K516" s="1">
        <f t="shared" si="83"/>
        <v>13.493613874599184</v>
      </c>
      <c r="L516" s="1">
        <f t="shared" si="84"/>
        <v>18.8405261866343</v>
      </c>
      <c r="M516" s="1">
        <f t="shared" si="85"/>
        <v>10.820157718581624</v>
      </c>
      <c r="N516" s="1">
        <f t="shared" si="86"/>
        <v>21.513982342651857</v>
      </c>
      <c r="O516" s="1">
        <f t="shared" si="87"/>
        <v>24.187438498669419</v>
      </c>
    </row>
    <row r="517" spans="1:15">
      <c r="A517" s="3">
        <v>39595</v>
      </c>
      <c r="B517" s="4">
        <v>4859.8</v>
      </c>
      <c r="C517" s="4">
        <v>319.05</v>
      </c>
      <c r="D517" s="4">
        <v>384.54</v>
      </c>
      <c r="E517" s="4">
        <f t="shared" ref="E517:E580" si="89">IF(MONTH($A517)&lt;=3,DATE(YEAR($A517),3,31)-A517,DATE(YEAR($A517)+1,3,31)-A517)</f>
        <v>308</v>
      </c>
      <c r="F517" s="4">
        <f t="shared" si="79"/>
        <v>57</v>
      </c>
      <c r="G517" s="4">
        <f t="shared" si="88"/>
        <v>329.27720547945205</v>
      </c>
      <c r="H517" s="3">
        <f t="shared" si="80"/>
        <v>39595</v>
      </c>
      <c r="I517" s="1">
        <f t="shared" si="81"/>
        <v>14.758993088889255</v>
      </c>
      <c r="J517" s="1">
        <f t="shared" si="82"/>
        <v>16.167070030616742</v>
      </c>
      <c r="K517" s="1">
        <f t="shared" si="83"/>
        <v>13.493613874599184</v>
      </c>
      <c r="L517" s="1">
        <f t="shared" si="84"/>
        <v>18.8405261866343</v>
      </c>
      <c r="M517" s="1">
        <f t="shared" si="85"/>
        <v>10.820157718581624</v>
      </c>
      <c r="N517" s="1">
        <f t="shared" si="86"/>
        <v>21.513982342651857</v>
      </c>
      <c r="O517" s="1">
        <f t="shared" si="87"/>
        <v>24.187438498669419</v>
      </c>
    </row>
    <row r="518" spans="1:15">
      <c r="A518" s="3">
        <v>39596</v>
      </c>
      <c r="B518" s="4">
        <v>4918.3500000000004</v>
      </c>
      <c r="C518" s="4">
        <v>318.29000000000002</v>
      </c>
      <c r="D518" s="4">
        <v>383.4</v>
      </c>
      <c r="E518" s="4">
        <f t="shared" si="89"/>
        <v>307</v>
      </c>
      <c r="F518" s="4">
        <f t="shared" ref="F518:F581" si="90">365-E518</f>
        <v>58</v>
      </c>
      <c r="G518" s="4">
        <f t="shared" si="88"/>
        <v>328.63624657534251</v>
      </c>
      <c r="H518" s="3">
        <f t="shared" ref="H518:H581" si="91">A518</f>
        <v>39596</v>
      </c>
      <c r="I518" s="1">
        <f t="shared" ref="I518:I581" si="92">B518/G518</f>
        <v>14.96593894086004</v>
      </c>
      <c r="J518" s="1">
        <f t="shared" ref="J518:J581" si="93">$I$2</f>
        <v>16.167070030616742</v>
      </c>
      <c r="K518" s="1">
        <f t="shared" ref="K518:K581" si="94">$J518-$I$1</f>
        <v>13.493613874599184</v>
      </c>
      <c r="L518" s="1">
        <f t="shared" ref="L518:L581" si="95">$J518+$I$1</f>
        <v>18.8405261866343</v>
      </c>
      <c r="M518" s="1">
        <f t="shared" ref="M518:M581" si="96">$J518-$I$1*2</f>
        <v>10.820157718581624</v>
      </c>
      <c r="N518" s="1">
        <f t="shared" ref="N518:N581" si="97">$J518+$I$1*2</f>
        <v>21.513982342651857</v>
      </c>
      <c r="O518" s="1">
        <f t="shared" ref="O518:O581" si="98">$J518+$I$1*3</f>
        <v>24.187438498669419</v>
      </c>
    </row>
    <row r="519" spans="1:15">
      <c r="A519" s="3">
        <v>39597</v>
      </c>
      <c r="B519" s="4">
        <v>4835.3</v>
      </c>
      <c r="C519" s="4">
        <v>318.44</v>
      </c>
      <c r="D519" s="4">
        <v>383.62</v>
      </c>
      <c r="E519" s="4">
        <f t="shared" si="89"/>
        <v>306</v>
      </c>
      <c r="F519" s="4">
        <f t="shared" si="90"/>
        <v>59</v>
      </c>
      <c r="G519" s="4">
        <f t="shared" si="88"/>
        <v>328.97594520547943</v>
      </c>
      <c r="H519" s="3">
        <f t="shared" si="91"/>
        <v>39597</v>
      </c>
      <c r="I519" s="1">
        <f t="shared" si="92"/>
        <v>14.698035131352404</v>
      </c>
      <c r="J519" s="1">
        <f t="shared" si="93"/>
        <v>16.167070030616742</v>
      </c>
      <c r="K519" s="1">
        <f t="shared" si="94"/>
        <v>13.493613874599184</v>
      </c>
      <c r="L519" s="1">
        <f t="shared" si="95"/>
        <v>18.8405261866343</v>
      </c>
      <c r="M519" s="1">
        <f t="shared" si="96"/>
        <v>10.820157718581624</v>
      </c>
      <c r="N519" s="1">
        <f t="shared" si="97"/>
        <v>21.513982342651857</v>
      </c>
      <c r="O519" s="1">
        <f t="shared" si="98"/>
        <v>24.187438498669419</v>
      </c>
    </row>
    <row r="520" spans="1:15">
      <c r="A520" s="3">
        <v>39598</v>
      </c>
      <c r="B520" s="4">
        <v>4870.1000000000004</v>
      </c>
      <c r="C520" s="4">
        <v>318.74</v>
      </c>
      <c r="D520" s="4">
        <v>383.49</v>
      </c>
      <c r="E520" s="4">
        <f t="shared" si="89"/>
        <v>305</v>
      </c>
      <c r="F520" s="4">
        <f t="shared" si="90"/>
        <v>60</v>
      </c>
      <c r="G520" s="4">
        <f t="shared" si="88"/>
        <v>329.38383561643838</v>
      </c>
      <c r="H520" s="3">
        <f t="shared" si="91"/>
        <v>39598</v>
      </c>
      <c r="I520" s="1">
        <f t="shared" si="92"/>
        <v>14.785485726358306</v>
      </c>
      <c r="J520" s="1">
        <f t="shared" si="93"/>
        <v>16.167070030616742</v>
      </c>
      <c r="K520" s="1">
        <f t="shared" si="94"/>
        <v>13.493613874599184</v>
      </c>
      <c r="L520" s="1">
        <f t="shared" si="95"/>
        <v>18.8405261866343</v>
      </c>
      <c r="M520" s="1">
        <f t="shared" si="96"/>
        <v>10.820157718581624</v>
      </c>
      <c r="N520" s="1">
        <f t="shared" si="97"/>
        <v>21.513982342651857</v>
      </c>
      <c r="O520" s="1">
        <f t="shared" si="98"/>
        <v>24.187438498669419</v>
      </c>
    </row>
    <row r="521" spans="1:15">
      <c r="A521" s="3">
        <v>39599</v>
      </c>
      <c r="B521" s="4">
        <v>4870.1000000000004</v>
      </c>
      <c r="C521" s="4">
        <v>319.26</v>
      </c>
      <c r="D521" s="4">
        <v>383.48</v>
      </c>
      <c r="E521" s="4">
        <f t="shared" si="89"/>
        <v>304</v>
      </c>
      <c r="F521" s="4">
        <f t="shared" si="90"/>
        <v>61</v>
      </c>
      <c r="G521" s="4">
        <f t="shared" si="88"/>
        <v>329.99265753424658</v>
      </c>
      <c r="H521" s="3">
        <f t="shared" si="91"/>
        <v>39599</v>
      </c>
      <c r="I521" s="1">
        <f t="shared" si="92"/>
        <v>14.75820715645645</v>
      </c>
      <c r="J521" s="1">
        <f t="shared" si="93"/>
        <v>16.167070030616742</v>
      </c>
      <c r="K521" s="1">
        <f t="shared" si="94"/>
        <v>13.493613874599184</v>
      </c>
      <c r="L521" s="1">
        <f t="shared" si="95"/>
        <v>18.8405261866343</v>
      </c>
      <c r="M521" s="1">
        <f t="shared" si="96"/>
        <v>10.820157718581624</v>
      </c>
      <c r="N521" s="1">
        <f t="shared" si="97"/>
        <v>21.513982342651857</v>
      </c>
      <c r="O521" s="1">
        <f t="shared" si="98"/>
        <v>24.187438498669419</v>
      </c>
    </row>
    <row r="522" spans="1:15">
      <c r="A522" s="3">
        <v>39600</v>
      </c>
      <c r="B522" s="4">
        <v>4870.1000000000004</v>
      </c>
      <c r="C522" s="4">
        <v>319.35000000000002</v>
      </c>
      <c r="D522" s="4">
        <v>383.57</v>
      </c>
      <c r="E522" s="4">
        <f t="shared" si="89"/>
        <v>303</v>
      </c>
      <c r="F522" s="4">
        <f t="shared" si="90"/>
        <v>62</v>
      </c>
      <c r="G522" s="4">
        <f t="shared" si="88"/>
        <v>330.25860273972603</v>
      </c>
      <c r="H522" s="3">
        <f t="shared" si="91"/>
        <v>39600</v>
      </c>
      <c r="I522" s="1">
        <f t="shared" si="92"/>
        <v>14.746322910589203</v>
      </c>
      <c r="J522" s="1">
        <f t="shared" si="93"/>
        <v>16.167070030616742</v>
      </c>
      <c r="K522" s="1">
        <f t="shared" si="94"/>
        <v>13.493613874599184</v>
      </c>
      <c r="L522" s="1">
        <f t="shared" si="95"/>
        <v>18.8405261866343</v>
      </c>
      <c r="M522" s="1">
        <f t="shared" si="96"/>
        <v>10.820157718581624</v>
      </c>
      <c r="N522" s="1">
        <f t="shared" si="97"/>
        <v>21.513982342651857</v>
      </c>
      <c r="O522" s="1">
        <f t="shared" si="98"/>
        <v>24.187438498669419</v>
      </c>
    </row>
    <row r="523" spans="1:15">
      <c r="A523" s="3">
        <v>39601</v>
      </c>
      <c r="B523" s="4">
        <v>4739.6000000000004</v>
      </c>
      <c r="C523" s="4">
        <v>319.37</v>
      </c>
      <c r="D523" s="4">
        <v>383.67</v>
      </c>
      <c r="E523" s="4">
        <f t="shared" si="89"/>
        <v>302</v>
      </c>
      <c r="F523" s="4">
        <f t="shared" si="90"/>
        <v>63</v>
      </c>
      <c r="G523" s="4">
        <f t="shared" si="88"/>
        <v>330.46835616438358</v>
      </c>
      <c r="H523" s="3">
        <f t="shared" si="91"/>
        <v>39601</v>
      </c>
      <c r="I523" s="1">
        <f t="shared" si="92"/>
        <v>14.342069101594706</v>
      </c>
      <c r="J523" s="1">
        <f t="shared" si="93"/>
        <v>16.167070030616742</v>
      </c>
      <c r="K523" s="1">
        <f t="shared" si="94"/>
        <v>13.493613874599184</v>
      </c>
      <c r="L523" s="1">
        <f t="shared" si="95"/>
        <v>18.8405261866343</v>
      </c>
      <c r="M523" s="1">
        <f t="shared" si="96"/>
        <v>10.820157718581624</v>
      </c>
      <c r="N523" s="1">
        <f t="shared" si="97"/>
        <v>21.513982342651857</v>
      </c>
      <c r="O523" s="1">
        <f t="shared" si="98"/>
        <v>24.187438498669419</v>
      </c>
    </row>
    <row r="524" spans="1:15">
      <c r="A524" s="3">
        <v>39602</v>
      </c>
      <c r="B524" s="4">
        <v>4715.8999999999996</v>
      </c>
      <c r="C524" s="4">
        <v>319.19</v>
      </c>
      <c r="D524" s="4">
        <v>383.43</v>
      </c>
      <c r="E524" s="4">
        <f t="shared" si="89"/>
        <v>301</v>
      </c>
      <c r="F524" s="4">
        <f t="shared" si="90"/>
        <v>64</v>
      </c>
      <c r="G524" s="4">
        <f t="shared" si="88"/>
        <v>330.45400000000001</v>
      </c>
      <c r="H524" s="3">
        <f t="shared" si="91"/>
        <v>39602</v>
      </c>
      <c r="I524" s="1">
        <f t="shared" si="92"/>
        <v>14.270972661853085</v>
      </c>
      <c r="J524" s="1">
        <f t="shared" si="93"/>
        <v>16.167070030616742</v>
      </c>
      <c r="K524" s="1">
        <f t="shared" si="94"/>
        <v>13.493613874599184</v>
      </c>
      <c r="L524" s="1">
        <f t="shared" si="95"/>
        <v>18.8405261866343</v>
      </c>
      <c r="M524" s="1">
        <f t="shared" si="96"/>
        <v>10.820157718581624</v>
      </c>
      <c r="N524" s="1">
        <f t="shared" si="97"/>
        <v>21.513982342651857</v>
      </c>
      <c r="O524" s="1">
        <f t="shared" si="98"/>
        <v>24.187438498669419</v>
      </c>
    </row>
    <row r="525" spans="1:15">
      <c r="A525" s="3">
        <v>39603</v>
      </c>
      <c r="B525" s="4">
        <v>4585.6000000000004</v>
      </c>
      <c r="C525" s="4">
        <v>319.57</v>
      </c>
      <c r="D525" s="4">
        <v>386.02</v>
      </c>
      <c r="E525" s="4">
        <f t="shared" si="89"/>
        <v>300</v>
      </c>
      <c r="F525" s="4">
        <f t="shared" si="90"/>
        <v>65</v>
      </c>
      <c r="G525" s="4">
        <f t="shared" si="88"/>
        <v>331.40356164383564</v>
      </c>
      <c r="H525" s="3">
        <f t="shared" si="91"/>
        <v>39603</v>
      </c>
      <c r="I525" s="1">
        <f t="shared" si="92"/>
        <v>13.836906209620684</v>
      </c>
      <c r="J525" s="1">
        <f t="shared" si="93"/>
        <v>16.167070030616742</v>
      </c>
      <c r="K525" s="1">
        <f t="shared" si="94"/>
        <v>13.493613874599184</v>
      </c>
      <c r="L525" s="1">
        <f t="shared" si="95"/>
        <v>18.8405261866343</v>
      </c>
      <c r="M525" s="1">
        <f t="shared" si="96"/>
        <v>10.820157718581624</v>
      </c>
      <c r="N525" s="1">
        <f t="shared" si="97"/>
        <v>21.513982342651857</v>
      </c>
      <c r="O525" s="1">
        <f t="shared" si="98"/>
        <v>24.187438498669419</v>
      </c>
    </row>
    <row r="526" spans="1:15">
      <c r="A526" s="3">
        <v>39604</v>
      </c>
      <c r="B526" s="4">
        <v>4676.95</v>
      </c>
      <c r="C526" s="4">
        <v>319.88</v>
      </c>
      <c r="D526" s="4">
        <v>386.22</v>
      </c>
      <c r="E526" s="4">
        <f t="shared" si="89"/>
        <v>299</v>
      </c>
      <c r="F526" s="4">
        <f t="shared" si="90"/>
        <v>66</v>
      </c>
      <c r="G526" s="4">
        <f t="shared" si="88"/>
        <v>331.87572602739726</v>
      </c>
      <c r="H526" s="3">
        <f t="shared" si="91"/>
        <v>39604</v>
      </c>
      <c r="I526" s="1">
        <f t="shared" si="92"/>
        <v>14.092473878652712</v>
      </c>
      <c r="J526" s="1">
        <f t="shared" si="93"/>
        <v>16.167070030616742</v>
      </c>
      <c r="K526" s="1">
        <f t="shared" si="94"/>
        <v>13.493613874599184</v>
      </c>
      <c r="L526" s="1">
        <f t="shared" si="95"/>
        <v>18.8405261866343</v>
      </c>
      <c r="M526" s="1">
        <f t="shared" si="96"/>
        <v>10.820157718581624</v>
      </c>
      <c r="N526" s="1">
        <f t="shared" si="97"/>
        <v>21.513982342651857</v>
      </c>
      <c r="O526" s="1">
        <f t="shared" si="98"/>
        <v>24.187438498669419</v>
      </c>
    </row>
    <row r="527" spans="1:15">
      <c r="A527" s="3">
        <v>39605</v>
      </c>
      <c r="B527" s="4">
        <v>4627.8</v>
      </c>
      <c r="C527" s="4">
        <v>319.85000000000002</v>
      </c>
      <c r="D527" s="4">
        <v>386.2</v>
      </c>
      <c r="E527" s="4">
        <f t="shared" si="89"/>
        <v>298</v>
      </c>
      <c r="F527" s="4">
        <f t="shared" si="90"/>
        <v>67</v>
      </c>
      <c r="G527" s="4">
        <f t="shared" si="88"/>
        <v>332.02931506849313</v>
      </c>
      <c r="H527" s="3">
        <f t="shared" si="91"/>
        <v>39605</v>
      </c>
      <c r="I527" s="1">
        <f t="shared" si="92"/>
        <v>13.937925929959974</v>
      </c>
      <c r="J527" s="1">
        <f t="shared" si="93"/>
        <v>16.167070030616742</v>
      </c>
      <c r="K527" s="1">
        <f t="shared" si="94"/>
        <v>13.493613874599184</v>
      </c>
      <c r="L527" s="1">
        <f t="shared" si="95"/>
        <v>18.8405261866343</v>
      </c>
      <c r="M527" s="1">
        <f t="shared" si="96"/>
        <v>10.820157718581624</v>
      </c>
      <c r="N527" s="1">
        <f t="shared" si="97"/>
        <v>21.513982342651857</v>
      </c>
      <c r="O527" s="1">
        <f t="shared" si="98"/>
        <v>24.187438498669419</v>
      </c>
    </row>
    <row r="528" spans="1:15">
      <c r="A528" s="3">
        <v>39606</v>
      </c>
      <c r="B528" s="4">
        <v>4627.8</v>
      </c>
      <c r="C528" s="4">
        <v>319.85000000000002</v>
      </c>
      <c r="D528" s="4">
        <v>386.2</v>
      </c>
      <c r="E528" s="4">
        <f t="shared" si="89"/>
        <v>297</v>
      </c>
      <c r="F528" s="4">
        <f t="shared" si="90"/>
        <v>68</v>
      </c>
      <c r="G528" s="4">
        <f t="shared" si="88"/>
        <v>332.211095890411</v>
      </c>
      <c r="H528" s="3">
        <f t="shared" si="91"/>
        <v>39606</v>
      </c>
      <c r="I528" s="1">
        <f t="shared" si="92"/>
        <v>13.930299310431845</v>
      </c>
      <c r="J528" s="1">
        <f t="shared" si="93"/>
        <v>16.167070030616742</v>
      </c>
      <c r="K528" s="1">
        <f t="shared" si="94"/>
        <v>13.493613874599184</v>
      </c>
      <c r="L528" s="1">
        <f t="shared" si="95"/>
        <v>18.8405261866343</v>
      </c>
      <c r="M528" s="1">
        <f t="shared" si="96"/>
        <v>10.820157718581624</v>
      </c>
      <c r="N528" s="1">
        <f t="shared" si="97"/>
        <v>21.513982342651857</v>
      </c>
      <c r="O528" s="1">
        <f t="shared" si="98"/>
        <v>24.187438498669419</v>
      </c>
    </row>
    <row r="529" spans="1:15">
      <c r="A529" s="3">
        <v>39607</v>
      </c>
      <c r="B529" s="4">
        <v>4627.8</v>
      </c>
      <c r="C529" s="4">
        <v>319.85000000000002</v>
      </c>
      <c r="D529" s="4">
        <v>386.2</v>
      </c>
      <c r="E529" s="4">
        <f t="shared" si="89"/>
        <v>296</v>
      </c>
      <c r="F529" s="4">
        <f t="shared" si="90"/>
        <v>69</v>
      </c>
      <c r="G529" s="4">
        <f t="shared" si="88"/>
        <v>332.39287671232881</v>
      </c>
      <c r="H529" s="3">
        <f t="shared" si="91"/>
        <v>39607</v>
      </c>
      <c r="I529" s="1">
        <f t="shared" si="92"/>
        <v>13.922681032677948</v>
      </c>
      <c r="J529" s="1">
        <f t="shared" si="93"/>
        <v>16.167070030616742</v>
      </c>
      <c r="K529" s="1">
        <f t="shared" si="94"/>
        <v>13.493613874599184</v>
      </c>
      <c r="L529" s="1">
        <f t="shared" si="95"/>
        <v>18.8405261866343</v>
      </c>
      <c r="M529" s="1">
        <f t="shared" si="96"/>
        <v>10.820157718581624</v>
      </c>
      <c r="N529" s="1">
        <f t="shared" si="97"/>
        <v>21.513982342651857</v>
      </c>
      <c r="O529" s="1">
        <f t="shared" si="98"/>
        <v>24.187438498669419</v>
      </c>
    </row>
    <row r="530" spans="1:15">
      <c r="A530" s="3">
        <v>39608</v>
      </c>
      <c r="B530" s="4">
        <v>4500.95</v>
      </c>
      <c r="C530" s="4">
        <v>320.88</v>
      </c>
      <c r="D530" s="4">
        <v>388.11</v>
      </c>
      <c r="E530" s="4">
        <f t="shared" si="89"/>
        <v>295</v>
      </c>
      <c r="F530" s="4">
        <f t="shared" si="90"/>
        <v>70</v>
      </c>
      <c r="G530" s="4">
        <f t="shared" si="88"/>
        <v>333.77342465753424</v>
      </c>
      <c r="H530" s="3">
        <f t="shared" si="91"/>
        <v>39608</v>
      </c>
      <c r="I530" s="1">
        <f t="shared" si="92"/>
        <v>13.485046044687849</v>
      </c>
      <c r="J530" s="1">
        <f t="shared" si="93"/>
        <v>16.167070030616742</v>
      </c>
      <c r="K530" s="1">
        <f t="shared" si="94"/>
        <v>13.493613874599184</v>
      </c>
      <c r="L530" s="1">
        <f t="shared" si="95"/>
        <v>18.8405261866343</v>
      </c>
      <c r="M530" s="1">
        <f t="shared" si="96"/>
        <v>10.820157718581624</v>
      </c>
      <c r="N530" s="1">
        <f t="shared" si="97"/>
        <v>21.513982342651857</v>
      </c>
      <c r="O530" s="1">
        <f t="shared" si="98"/>
        <v>24.187438498669419</v>
      </c>
    </row>
    <row r="531" spans="1:15">
      <c r="A531" s="3">
        <v>39609</v>
      </c>
      <c r="B531" s="4">
        <v>4449.8</v>
      </c>
      <c r="C531" s="4">
        <v>320.92</v>
      </c>
      <c r="D531" s="4">
        <v>388.54</v>
      </c>
      <c r="E531" s="4">
        <f t="shared" si="89"/>
        <v>294</v>
      </c>
      <c r="F531" s="4">
        <f t="shared" si="90"/>
        <v>71</v>
      </c>
      <c r="G531" s="4">
        <f t="shared" si="88"/>
        <v>334.07347945205481</v>
      </c>
      <c r="H531" s="3">
        <f t="shared" si="91"/>
        <v>39609</v>
      </c>
      <c r="I531" s="1">
        <f t="shared" si="92"/>
        <v>13.319824151556519</v>
      </c>
      <c r="J531" s="1">
        <f t="shared" si="93"/>
        <v>16.167070030616742</v>
      </c>
      <c r="K531" s="1">
        <f t="shared" si="94"/>
        <v>13.493613874599184</v>
      </c>
      <c r="L531" s="1">
        <f t="shared" si="95"/>
        <v>18.8405261866343</v>
      </c>
      <c r="M531" s="1">
        <f t="shared" si="96"/>
        <v>10.820157718581624</v>
      </c>
      <c r="N531" s="1">
        <f t="shared" si="97"/>
        <v>21.513982342651857</v>
      </c>
      <c r="O531" s="1">
        <f t="shared" si="98"/>
        <v>24.187438498669419</v>
      </c>
    </row>
    <row r="532" spans="1:15">
      <c r="A532" s="3">
        <v>39610</v>
      </c>
      <c r="B532" s="4">
        <v>4523.6000000000004</v>
      </c>
      <c r="C532" s="4">
        <v>321.72000000000003</v>
      </c>
      <c r="D532" s="4">
        <v>389.97</v>
      </c>
      <c r="E532" s="4">
        <f t="shared" si="89"/>
        <v>293</v>
      </c>
      <c r="F532" s="4">
        <f t="shared" si="90"/>
        <v>72</v>
      </c>
      <c r="G532" s="4">
        <f t="shared" si="88"/>
        <v>335.18301369863019</v>
      </c>
      <c r="H532" s="3">
        <f t="shared" si="91"/>
        <v>39610</v>
      </c>
      <c r="I532" s="1">
        <f t="shared" si="92"/>
        <v>13.495910637247448</v>
      </c>
      <c r="J532" s="1">
        <f t="shared" si="93"/>
        <v>16.167070030616742</v>
      </c>
      <c r="K532" s="1">
        <f t="shared" si="94"/>
        <v>13.493613874599184</v>
      </c>
      <c r="L532" s="1">
        <f t="shared" si="95"/>
        <v>18.8405261866343</v>
      </c>
      <c r="M532" s="1">
        <f t="shared" si="96"/>
        <v>10.820157718581624</v>
      </c>
      <c r="N532" s="1">
        <f t="shared" si="97"/>
        <v>21.513982342651857</v>
      </c>
      <c r="O532" s="1">
        <f t="shared" si="98"/>
        <v>24.187438498669419</v>
      </c>
    </row>
    <row r="533" spans="1:15">
      <c r="A533" s="3">
        <v>39611</v>
      </c>
      <c r="B533" s="4">
        <v>4539.3500000000004</v>
      </c>
      <c r="C533" s="4">
        <v>322.08999999999997</v>
      </c>
      <c r="D533" s="4">
        <v>390.6</v>
      </c>
      <c r="E533" s="4">
        <f t="shared" si="89"/>
        <v>292</v>
      </c>
      <c r="F533" s="4">
        <f t="shared" si="90"/>
        <v>73</v>
      </c>
      <c r="G533" s="4">
        <f t="shared" si="88"/>
        <v>335.79200000000003</v>
      </c>
      <c r="H533" s="3">
        <f t="shared" si="91"/>
        <v>39611</v>
      </c>
      <c r="I533" s="1">
        <f t="shared" si="92"/>
        <v>13.518338733501691</v>
      </c>
      <c r="J533" s="1">
        <f t="shared" si="93"/>
        <v>16.167070030616742</v>
      </c>
      <c r="K533" s="1">
        <f t="shared" si="94"/>
        <v>13.493613874599184</v>
      </c>
      <c r="L533" s="1">
        <f t="shared" si="95"/>
        <v>18.8405261866343</v>
      </c>
      <c r="M533" s="1">
        <f t="shared" si="96"/>
        <v>10.820157718581624</v>
      </c>
      <c r="N533" s="1">
        <f t="shared" si="97"/>
        <v>21.513982342651857</v>
      </c>
      <c r="O533" s="1">
        <f t="shared" si="98"/>
        <v>24.187438498669419</v>
      </c>
    </row>
    <row r="534" spans="1:15">
      <c r="A534" s="3">
        <v>39612</v>
      </c>
      <c r="B534" s="4">
        <v>4517.1000000000004</v>
      </c>
      <c r="C534" s="4">
        <v>322.39999999999998</v>
      </c>
      <c r="D534" s="4">
        <v>391.03</v>
      </c>
      <c r="E534" s="4">
        <f t="shared" si="89"/>
        <v>291</v>
      </c>
      <c r="F534" s="4">
        <f t="shared" si="90"/>
        <v>74</v>
      </c>
      <c r="G534" s="4">
        <f t="shared" si="88"/>
        <v>336.31402739726025</v>
      </c>
      <c r="H534" s="3">
        <f t="shared" si="91"/>
        <v>39612</v>
      </c>
      <c r="I534" s="1">
        <f t="shared" si="92"/>
        <v>13.431197131317749</v>
      </c>
      <c r="J534" s="1">
        <f t="shared" si="93"/>
        <v>16.167070030616742</v>
      </c>
      <c r="K534" s="1">
        <f t="shared" si="94"/>
        <v>13.493613874599184</v>
      </c>
      <c r="L534" s="1">
        <f t="shared" si="95"/>
        <v>18.8405261866343</v>
      </c>
      <c r="M534" s="1">
        <f t="shared" si="96"/>
        <v>10.820157718581624</v>
      </c>
      <c r="N534" s="1">
        <f t="shared" si="97"/>
        <v>21.513982342651857</v>
      </c>
      <c r="O534" s="1">
        <f t="shared" si="98"/>
        <v>24.187438498669419</v>
      </c>
    </row>
    <row r="535" spans="1:15">
      <c r="A535" s="3">
        <v>39613</v>
      </c>
      <c r="B535" s="4">
        <v>4517.1000000000004</v>
      </c>
      <c r="C535" s="4">
        <v>322.39999999999998</v>
      </c>
      <c r="D535" s="4">
        <v>391.03</v>
      </c>
      <c r="E535" s="4">
        <f t="shared" si="89"/>
        <v>290</v>
      </c>
      <c r="F535" s="4">
        <f t="shared" si="90"/>
        <v>75</v>
      </c>
      <c r="G535" s="4">
        <f t="shared" si="88"/>
        <v>336.50205479452057</v>
      </c>
      <c r="H535" s="3">
        <f t="shared" si="91"/>
        <v>39613</v>
      </c>
      <c r="I535" s="1">
        <f t="shared" si="92"/>
        <v>13.423692175544939</v>
      </c>
      <c r="J535" s="1">
        <f t="shared" si="93"/>
        <v>16.167070030616742</v>
      </c>
      <c r="K535" s="1">
        <f t="shared" si="94"/>
        <v>13.493613874599184</v>
      </c>
      <c r="L535" s="1">
        <f t="shared" si="95"/>
        <v>18.8405261866343</v>
      </c>
      <c r="M535" s="1">
        <f t="shared" si="96"/>
        <v>10.820157718581624</v>
      </c>
      <c r="N535" s="1">
        <f t="shared" si="97"/>
        <v>21.513982342651857</v>
      </c>
      <c r="O535" s="1">
        <f t="shared" si="98"/>
        <v>24.187438498669419</v>
      </c>
    </row>
    <row r="536" spans="1:15">
      <c r="A536" s="3">
        <v>39614</v>
      </c>
      <c r="B536" s="4">
        <v>4517.1000000000004</v>
      </c>
      <c r="C536" s="4">
        <v>320.76</v>
      </c>
      <c r="D536" s="4">
        <v>389.66</v>
      </c>
      <c r="E536" s="4">
        <f t="shared" si="89"/>
        <v>289</v>
      </c>
      <c r="F536" s="4">
        <f t="shared" si="90"/>
        <v>76</v>
      </c>
      <c r="G536" s="4">
        <f t="shared" si="88"/>
        <v>335.10630136986305</v>
      </c>
      <c r="H536" s="3">
        <f t="shared" si="91"/>
        <v>39614</v>
      </c>
      <c r="I536" s="1">
        <f t="shared" si="92"/>
        <v>13.479603282703996</v>
      </c>
      <c r="J536" s="1">
        <f t="shared" si="93"/>
        <v>16.167070030616742</v>
      </c>
      <c r="K536" s="1">
        <f t="shared" si="94"/>
        <v>13.493613874599184</v>
      </c>
      <c r="L536" s="1">
        <f t="shared" si="95"/>
        <v>18.8405261866343</v>
      </c>
      <c r="M536" s="1">
        <f t="shared" si="96"/>
        <v>10.820157718581624</v>
      </c>
      <c r="N536" s="1">
        <f t="shared" si="97"/>
        <v>21.513982342651857</v>
      </c>
      <c r="O536" s="1">
        <f t="shared" si="98"/>
        <v>24.187438498669419</v>
      </c>
    </row>
    <row r="537" spans="1:15">
      <c r="A537" s="3">
        <v>39615</v>
      </c>
      <c r="B537" s="4">
        <v>4572.5</v>
      </c>
      <c r="C537" s="4">
        <v>320.57</v>
      </c>
      <c r="D537" s="4">
        <v>390.03</v>
      </c>
      <c r="E537" s="4">
        <f t="shared" si="89"/>
        <v>288</v>
      </c>
      <c r="F537" s="4">
        <f t="shared" si="90"/>
        <v>77</v>
      </c>
      <c r="G537" s="4">
        <f t="shared" si="88"/>
        <v>335.22320547945208</v>
      </c>
      <c r="H537" s="3">
        <f t="shared" si="91"/>
        <v>39615</v>
      </c>
      <c r="I537" s="1">
        <f t="shared" si="92"/>
        <v>13.640165493496175</v>
      </c>
      <c r="J537" s="1">
        <f t="shared" si="93"/>
        <v>16.167070030616742</v>
      </c>
      <c r="K537" s="1">
        <f t="shared" si="94"/>
        <v>13.493613874599184</v>
      </c>
      <c r="L537" s="1">
        <f t="shared" si="95"/>
        <v>18.8405261866343</v>
      </c>
      <c r="M537" s="1">
        <f t="shared" si="96"/>
        <v>10.820157718581624</v>
      </c>
      <c r="N537" s="1">
        <f t="shared" si="97"/>
        <v>21.513982342651857</v>
      </c>
      <c r="O537" s="1">
        <f t="shared" si="98"/>
        <v>24.187438498669419</v>
      </c>
    </row>
    <row r="538" spans="1:15">
      <c r="A538" s="3">
        <v>39616</v>
      </c>
      <c r="B538" s="4">
        <v>4653</v>
      </c>
      <c r="C538" s="4">
        <v>321.95</v>
      </c>
      <c r="D538" s="4">
        <v>390.39</v>
      </c>
      <c r="E538" s="4">
        <f t="shared" si="89"/>
        <v>287</v>
      </c>
      <c r="F538" s="4">
        <f t="shared" si="90"/>
        <v>78</v>
      </c>
      <c r="G538" s="4">
        <f t="shared" si="88"/>
        <v>336.57553424657533</v>
      </c>
      <c r="H538" s="3">
        <f t="shared" si="91"/>
        <v>39616</v>
      </c>
      <c r="I538" s="1">
        <f t="shared" si="92"/>
        <v>13.824534247314634</v>
      </c>
      <c r="J538" s="1">
        <f t="shared" si="93"/>
        <v>16.167070030616742</v>
      </c>
      <c r="K538" s="1">
        <f t="shared" si="94"/>
        <v>13.493613874599184</v>
      </c>
      <c r="L538" s="1">
        <f t="shared" si="95"/>
        <v>18.8405261866343</v>
      </c>
      <c r="M538" s="1">
        <f t="shared" si="96"/>
        <v>10.820157718581624</v>
      </c>
      <c r="N538" s="1">
        <f t="shared" si="97"/>
        <v>21.513982342651857</v>
      </c>
      <c r="O538" s="1">
        <f t="shared" si="98"/>
        <v>24.187438498669419</v>
      </c>
    </row>
    <row r="539" spans="1:15">
      <c r="A539" s="3">
        <v>39617</v>
      </c>
      <c r="B539" s="4">
        <v>4582.3999999999996</v>
      </c>
      <c r="C539" s="4">
        <v>321.95</v>
      </c>
      <c r="D539" s="4">
        <v>390.15</v>
      </c>
      <c r="E539" s="4">
        <f t="shared" si="89"/>
        <v>286</v>
      </c>
      <c r="F539" s="4">
        <f t="shared" si="90"/>
        <v>79</v>
      </c>
      <c r="G539" s="4">
        <f t="shared" si="88"/>
        <v>336.71109589041095</v>
      </c>
      <c r="H539" s="3">
        <f t="shared" si="91"/>
        <v>39617</v>
      </c>
      <c r="I539" s="1">
        <f t="shared" si="92"/>
        <v>13.609293117834849</v>
      </c>
      <c r="J539" s="1">
        <f t="shared" si="93"/>
        <v>16.167070030616742</v>
      </c>
      <c r="K539" s="1">
        <f t="shared" si="94"/>
        <v>13.493613874599184</v>
      </c>
      <c r="L539" s="1">
        <f t="shared" si="95"/>
        <v>18.8405261866343</v>
      </c>
      <c r="M539" s="1">
        <f t="shared" si="96"/>
        <v>10.820157718581624</v>
      </c>
      <c r="N539" s="1">
        <f t="shared" si="97"/>
        <v>21.513982342651857</v>
      </c>
      <c r="O539" s="1">
        <f t="shared" si="98"/>
        <v>24.187438498669419</v>
      </c>
    </row>
    <row r="540" spans="1:15">
      <c r="A540" s="3">
        <v>39618</v>
      </c>
      <c r="B540" s="4">
        <v>4504.25</v>
      </c>
      <c r="C540" s="4">
        <v>321.62</v>
      </c>
      <c r="D540" s="4">
        <v>390.05</v>
      </c>
      <c r="E540" s="4">
        <f t="shared" si="89"/>
        <v>285</v>
      </c>
      <c r="F540" s="4">
        <f t="shared" si="90"/>
        <v>80</v>
      </c>
      <c r="G540" s="4">
        <f t="shared" si="88"/>
        <v>336.61835616438356</v>
      </c>
      <c r="H540" s="3">
        <f t="shared" si="91"/>
        <v>39618</v>
      </c>
      <c r="I540" s="1">
        <f t="shared" si="92"/>
        <v>13.380880506113586</v>
      </c>
      <c r="J540" s="1">
        <f t="shared" si="93"/>
        <v>16.167070030616742</v>
      </c>
      <c r="K540" s="1">
        <f t="shared" si="94"/>
        <v>13.493613874599184</v>
      </c>
      <c r="L540" s="1">
        <f t="shared" si="95"/>
        <v>18.8405261866343</v>
      </c>
      <c r="M540" s="1">
        <f t="shared" si="96"/>
        <v>10.820157718581624</v>
      </c>
      <c r="N540" s="1">
        <f t="shared" si="97"/>
        <v>21.513982342651857</v>
      </c>
      <c r="O540" s="1">
        <f t="shared" si="98"/>
        <v>24.187438498669419</v>
      </c>
    </row>
    <row r="541" spans="1:15">
      <c r="A541" s="3">
        <v>39619</v>
      </c>
      <c r="B541" s="4">
        <v>4347.55</v>
      </c>
      <c r="C541" s="4">
        <v>321.81</v>
      </c>
      <c r="D541" s="4">
        <v>389.94</v>
      </c>
      <c r="E541" s="4">
        <f t="shared" si="89"/>
        <v>284</v>
      </c>
      <c r="F541" s="4">
        <f t="shared" si="90"/>
        <v>81</v>
      </c>
      <c r="G541" s="4">
        <f t="shared" si="88"/>
        <v>336.9292602739726</v>
      </c>
      <c r="H541" s="3">
        <f t="shared" si="91"/>
        <v>39619</v>
      </c>
      <c r="I541" s="1">
        <f t="shared" si="92"/>
        <v>12.903450405182406</v>
      </c>
      <c r="J541" s="1">
        <f t="shared" si="93"/>
        <v>16.167070030616742</v>
      </c>
      <c r="K541" s="1">
        <f t="shared" si="94"/>
        <v>13.493613874599184</v>
      </c>
      <c r="L541" s="1">
        <f t="shared" si="95"/>
        <v>18.8405261866343</v>
      </c>
      <c r="M541" s="1">
        <f t="shared" si="96"/>
        <v>10.820157718581624</v>
      </c>
      <c r="N541" s="1">
        <f t="shared" si="97"/>
        <v>21.513982342651857</v>
      </c>
      <c r="O541" s="1">
        <f t="shared" si="98"/>
        <v>24.187438498669419</v>
      </c>
    </row>
    <row r="542" spans="1:15">
      <c r="A542" s="3">
        <v>39620</v>
      </c>
      <c r="B542" s="4">
        <v>4347.55</v>
      </c>
      <c r="C542" s="4">
        <v>321.81</v>
      </c>
      <c r="D542" s="4">
        <v>389.99</v>
      </c>
      <c r="E542" s="4">
        <f t="shared" si="89"/>
        <v>283</v>
      </c>
      <c r="F542" s="4">
        <f t="shared" si="90"/>
        <v>82</v>
      </c>
      <c r="G542" s="4">
        <f t="shared" si="88"/>
        <v>337.12715068493151</v>
      </c>
      <c r="H542" s="3">
        <f t="shared" si="91"/>
        <v>39620</v>
      </c>
      <c r="I542" s="1">
        <f t="shared" si="92"/>
        <v>12.895876203287715</v>
      </c>
      <c r="J542" s="1">
        <f t="shared" si="93"/>
        <v>16.167070030616742</v>
      </c>
      <c r="K542" s="1">
        <f t="shared" si="94"/>
        <v>13.493613874599184</v>
      </c>
      <c r="L542" s="1">
        <f t="shared" si="95"/>
        <v>18.8405261866343</v>
      </c>
      <c r="M542" s="1">
        <f t="shared" si="96"/>
        <v>10.820157718581624</v>
      </c>
      <c r="N542" s="1">
        <f t="shared" si="97"/>
        <v>21.513982342651857</v>
      </c>
      <c r="O542" s="1">
        <f t="shared" si="98"/>
        <v>24.187438498669419</v>
      </c>
    </row>
    <row r="543" spans="1:15">
      <c r="A543" s="3">
        <v>39621</v>
      </c>
      <c r="B543" s="4">
        <v>4347.55</v>
      </c>
      <c r="C543" s="4">
        <v>321.69</v>
      </c>
      <c r="D543" s="4">
        <v>389.81</v>
      </c>
      <c r="E543" s="4">
        <f t="shared" si="89"/>
        <v>282</v>
      </c>
      <c r="F543" s="4">
        <f t="shared" si="90"/>
        <v>83</v>
      </c>
      <c r="G543" s="4">
        <f t="shared" si="88"/>
        <v>337.180301369863</v>
      </c>
      <c r="H543" s="3">
        <f t="shared" si="91"/>
        <v>39621</v>
      </c>
      <c r="I543" s="1">
        <f t="shared" si="92"/>
        <v>12.89384338983387</v>
      </c>
      <c r="J543" s="1">
        <f t="shared" si="93"/>
        <v>16.167070030616742</v>
      </c>
      <c r="K543" s="1">
        <f t="shared" si="94"/>
        <v>13.493613874599184</v>
      </c>
      <c r="L543" s="1">
        <f t="shared" si="95"/>
        <v>18.8405261866343</v>
      </c>
      <c r="M543" s="1">
        <f t="shared" si="96"/>
        <v>10.820157718581624</v>
      </c>
      <c r="N543" s="1">
        <f t="shared" si="97"/>
        <v>21.513982342651857</v>
      </c>
      <c r="O543" s="1">
        <f t="shared" si="98"/>
        <v>24.187438498669419</v>
      </c>
    </row>
    <row r="544" spans="1:15">
      <c r="A544" s="3">
        <v>39622</v>
      </c>
      <c r="B544" s="4">
        <v>4266.3999999999996</v>
      </c>
      <c r="C544" s="4">
        <v>322.37</v>
      </c>
      <c r="D544" s="4">
        <v>390.67</v>
      </c>
      <c r="E544" s="4">
        <f t="shared" si="89"/>
        <v>281</v>
      </c>
      <c r="F544" s="4">
        <f t="shared" si="90"/>
        <v>84</v>
      </c>
      <c r="G544" s="4">
        <f t="shared" si="88"/>
        <v>338.08835616438358</v>
      </c>
      <c r="H544" s="3">
        <f t="shared" si="91"/>
        <v>39622</v>
      </c>
      <c r="I544" s="1">
        <f t="shared" si="92"/>
        <v>12.61918644109001</v>
      </c>
      <c r="J544" s="1">
        <f t="shared" si="93"/>
        <v>16.167070030616742</v>
      </c>
      <c r="K544" s="1">
        <f t="shared" si="94"/>
        <v>13.493613874599184</v>
      </c>
      <c r="L544" s="1">
        <f t="shared" si="95"/>
        <v>18.8405261866343</v>
      </c>
      <c r="M544" s="1">
        <f t="shared" si="96"/>
        <v>10.820157718581624</v>
      </c>
      <c r="N544" s="1">
        <f t="shared" si="97"/>
        <v>21.513982342651857</v>
      </c>
      <c r="O544" s="1">
        <f t="shared" si="98"/>
        <v>24.187438498669419</v>
      </c>
    </row>
    <row r="545" spans="1:15">
      <c r="A545" s="3">
        <v>39623</v>
      </c>
      <c r="B545" s="4">
        <v>4191.1000000000004</v>
      </c>
      <c r="C545" s="4">
        <v>322.58999999999997</v>
      </c>
      <c r="D545" s="4">
        <v>390.9</v>
      </c>
      <c r="E545" s="4">
        <f t="shared" si="89"/>
        <v>280</v>
      </c>
      <c r="F545" s="4">
        <f t="shared" si="90"/>
        <v>85</v>
      </c>
      <c r="G545" s="4">
        <f t="shared" si="88"/>
        <v>338.49780821917807</v>
      </c>
      <c r="H545" s="3">
        <f t="shared" si="91"/>
        <v>39623</v>
      </c>
      <c r="I545" s="1">
        <f t="shared" si="92"/>
        <v>12.381468648347212</v>
      </c>
      <c r="J545" s="1">
        <f t="shared" si="93"/>
        <v>16.167070030616742</v>
      </c>
      <c r="K545" s="1">
        <f t="shared" si="94"/>
        <v>13.493613874599184</v>
      </c>
      <c r="L545" s="1">
        <f t="shared" si="95"/>
        <v>18.8405261866343</v>
      </c>
      <c r="M545" s="1">
        <f t="shared" si="96"/>
        <v>10.820157718581624</v>
      </c>
      <c r="N545" s="1">
        <f t="shared" si="97"/>
        <v>21.513982342651857</v>
      </c>
      <c r="O545" s="1">
        <f t="shared" si="98"/>
        <v>24.187438498669419</v>
      </c>
    </row>
    <row r="546" spans="1:15">
      <c r="A546" s="3">
        <v>39624</v>
      </c>
      <c r="B546" s="4">
        <v>4252.6499999999996</v>
      </c>
      <c r="C546" s="4">
        <v>323.17</v>
      </c>
      <c r="D546" s="4">
        <v>390.44</v>
      </c>
      <c r="E546" s="4">
        <f t="shared" si="89"/>
        <v>279</v>
      </c>
      <c r="F546" s="4">
        <f t="shared" si="90"/>
        <v>86</v>
      </c>
      <c r="G546" s="4">
        <f t="shared" si="88"/>
        <v>339.01991780821919</v>
      </c>
      <c r="H546" s="3">
        <f t="shared" si="91"/>
        <v>39624</v>
      </c>
      <c r="I546" s="1">
        <f t="shared" si="92"/>
        <v>12.543953250574761</v>
      </c>
      <c r="J546" s="1">
        <f t="shared" si="93"/>
        <v>16.167070030616742</v>
      </c>
      <c r="K546" s="1">
        <f t="shared" si="94"/>
        <v>13.493613874599184</v>
      </c>
      <c r="L546" s="1">
        <f t="shared" si="95"/>
        <v>18.8405261866343</v>
      </c>
      <c r="M546" s="1">
        <f t="shared" si="96"/>
        <v>10.820157718581624</v>
      </c>
      <c r="N546" s="1">
        <f t="shared" si="97"/>
        <v>21.513982342651857</v>
      </c>
      <c r="O546" s="1">
        <f t="shared" si="98"/>
        <v>24.187438498669419</v>
      </c>
    </row>
    <row r="547" spans="1:15">
      <c r="A547" s="3">
        <v>39625</v>
      </c>
      <c r="B547" s="4">
        <v>4315.8500000000004</v>
      </c>
      <c r="C547" s="4">
        <v>323.05</v>
      </c>
      <c r="D547" s="4">
        <v>389.88</v>
      </c>
      <c r="E547" s="4">
        <f t="shared" si="89"/>
        <v>278</v>
      </c>
      <c r="F547" s="4">
        <f t="shared" si="90"/>
        <v>87</v>
      </c>
      <c r="G547" s="4">
        <f t="shared" si="88"/>
        <v>338.97934246575346</v>
      </c>
      <c r="H547" s="3">
        <f t="shared" si="91"/>
        <v>39625</v>
      </c>
      <c r="I547" s="1">
        <f t="shared" si="92"/>
        <v>12.73189678346262</v>
      </c>
      <c r="J547" s="1">
        <f t="shared" si="93"/>
        <v>16.167070030616742</v>
      </c>
      <c r="K547" s="1">
        <f t="shared" si="94"/>
        <v>13.493613874599184</v>
      </c>
      <c r="L547" s="1">
        <f t="shared" si="95"/>
        <v>18.8405261866343</v>
      </c>
      <c r="M547" s="1">
        <f t="shared" si="96"/>
        <v>10.820157718581624</v>
      </c>
      <c r="N547" s="1">
        <f t="shared" si="97"/>
        <v>21.513982342651857</v>
      </c>
      <c r="O547" s="1">
        <f t="shared" si="98"/>
        <v>24.187438498669419</v>
      </c>
    </row>
    <row r="548" spans="1:15">
      <c r="A548" s="3">
        <v>39626</v>
      </c>
      <c r="B548" s="4">
        <v>4136.6499999999996</v>
      </c>
      <c r="C548" s="4">
        <v>323.5</v>
      </c>
      <c r="D548" s="4">
        <v>391.4</v>
      </c>
      <c r="E548" s="4">
        <f t="shared" si="89"/>
        <v>277</v>
      </c>
      <c r="F548" s="4">
        <f t="shared" si="90"/>
        <v>88</v>
      </c>
      <c r="G548" s="4">
        <f t="shared" si="88"/>
        <v>339.87041095890407</v>
      </c>
      <c r="H548" s="3">
        <f t="shared" si="91"/>
        <v>39626</v>
      </c>
      <c r="I548" s="1">
        <f t="shared" si="92"/>
        <v>12.171256651407024</v>
      </c>
      <c r="J548" s="1">
        <f t="shared" si="93"/>
        <v>16.167070030616742</v>
      </c>
      <c r="K548" s="1">
        <f t="shared" si="94"/>
        <v>13.493613874599184</v>
      </c>
      <c r="L548" s="1">
        <f t="shared" si="95"/>
        <v>18.8405261866343</v>
      </c>
      <c r="M548" s="1">
        <f t="shared" si="96"/>
        <v>10.820157718581624</v>
      </c>
      <c r="N548" s="1">
        <f t="shared" si="97"/>
        <v>21.513982342651857</v>
      </c>
      <c r="O548" s="1">
        <f t="shared" si="98"/>
        <v>24.187438498669419</v>
      </c>
    </row>
    <row r="549" spans="1:15">
      <c r="A549" s="3">
        <v>39627</v>
      </c>
      <c r="B549" s="4">
        <v>4136.6499999999996</v>
      </c>
      <c r="C549" s="4">
        <v>330.38</v>
      </c>
      <c r="D549" s="4">
        <v>398.25</v>
      </c>
      <c r="E549" s="4">
        <f t="shared" si="89"/>
        <v>276</v>
      </c>
      <c r="F549" s="4">
        <f t="shared" si="90"/>
        <v>89</v>
      </c>
      <c r="G549" s="4">
        <f t="shared" si="88"/>
        <v>346.92912328767125</v>
      </c>
      <c r="H549" s="3">
        <f t="shared" si="91"/>
        <v>39627</v>
      </c>
      <c r="I549" s="1">
        <f t="shared" si="92"/>
        <v>11.923617022402349</v>
      </c>
      <c r="J549" s="1">
        <f t="shared" si="93"/>
        <v>16.167070030616742</v>
      </c>
      <c r="K549" s="1">
        <f t="shared" si="94"/>
        <v>13.493613874599184</v>
      </c>
      <c r="L549" s="1">
        <f t="shared" si="95"/>
        <v>18.8405261866343</v>
      </c>
      <c r="M549" s="1">
        <f t="shared" si="96"/>
        <v>10.820157718581624</v>
      </c>
      <c r="N549" s="1">
        <f t="shared" si="97"/>
        <v>21.513982342651857</v>
      </c>
      <c r="O549" s="1">
        <f t="shared" si="98"/>
        <v>24.187438498669419</v>
      </c>
    </row>
    <row r="550" spans="1:15">
      <c r="A550" s="3">
        <v>39628</v>
      </c>
      <c r="B550" s="4">
        <v>4136.6499999999996</v>
      </c>
      <c r="C550" s="4">
        <v>330.35</v>
      </c>
      <c r="D550" s="4">
        <v>398.16</v>
      </c>
      <c r="E550" s="4">
        <f t="shared" si="89"/>
        <v>275</v>
      </c>
      <c r="F550" s="4">
        <f t="shared" si="90"/>
        <v>90</v>
      </c>
      <c r="G550" s="4">
        <f t="shared" si="88"/>
        <v>347.07027397260271</v>
      </c>
      <c r="H550" s="3">
        <f t="shared" si="91"/>
        <v>39628</v>
      </c>
      <c r="I550" s="1">
        <f t="shared" si="92"/>
        <v>11.918767783398648</v>
      </c>
      <c r="J550" s="1">
        <f t="shared" si="93"/>
        <v>16.167070030616742</v>
      </c>
      <c r="K550" s="1">
        <f t="shared" si="94"/>
        <v>13.493613874599184</v>
      </c>
      <c r="L550" s="1">
        <f t="shared" si="95"/>
        <v>18.8405261866343</v>
      </c>
      <c r="M550" s="1">
        <f t="shared" si="96"/>
        <v>10.820157718581624</v>
      </c>
      <c r="N550" s="1">
        <f t="shared" si="97"/>
        <v>21.513982342651857</v>
      </c>
      <c r="O550" s="1">
        <f t="shared" si="98"/>
        <v>24.187438498669419</v>
      </c>
    </row>
    <row r="551" spans="1:15">
      <c r="A551" s="3">
        <v>39629</v>
      </c>
      <c r="B551" s="4">
        <v>4040.55</v>
      </c>
      <c r="C551" s="4">
        <v>331.8</v>
      </c>
      <c r="D551" s="4">
        <v>399.09</v>
      </c>
      <c r="E551" s="4">
        <f t="shared" si="89"/>
        <v>274</v>
      </c>
      <c r="F551" s="4">
        <f t="shared" si="90"/>
        <v>91</v>
      </c>
      <c r="G551" s="4">
        <f t="shared" si="88"/>
        <v>348.57641095890409</v>
      </c>
      <c r="H551" s="3">
        <f t="shared" si="91"/>
        <v>39629</v>
      </c>
      <c r="I551" s="1">
        <f t="shared" si="92"/>
        <v>11.591576116366539</v>
      </c>
      <c r="J551" s="1">
        <f t="shared" si="93"/>
        <v>16.167070030616742</v>
      </c>
      <c r="K551" s="1">
        <f t="shared" si="94"/>
        <v>13.493613874599184</v>
      </c>
      <c r="L551" s="1">
        <f t="shared" si="95"/>
        <v>18.8405261866343</v>
      </c>
      <c r="M551" s="1">
        <f t="shared" si="96"/>
        <v>10.820157718581624</v>
      </c>
      <c r="N551" s="1">
        <f t="shared" si="97"/>
        <v>21.513982342651857</v>
      </c>
      <c r="O551" s="1">
        <f t="shared" si="98"/>
        <v>24.187438498669419</v>
      </c>
    </row>
    <row r="552" spans="1:15">
      <c r="A552" s="3">
        <v>39630</v>
      </c>
      <c r="B552" s="4">
        <v>3896.75</v>
      </c>
      <c r="C552" s="4">
        <v>331.49</v>
      </c>
      <c r="D552" s="4">
        <v>398.34</v>
      </c>
      <c r="E552" s="4">
        <f t="shared" si="89"/>
        <v>273</v>
      </c>
      <c r="F552" s="4">
        <f t="shared" si="90"/>
        <v>92</v>
      </c>
      <c r="G552" s="4">
        <f t="shared" si="88"/>
        <v>348.33986301369862</v>
      </c>
      <c r="H552" s="3">
        <f t="shared" si="91"/>
        <v>39630</v>
      </c>
      <c r="I552" s="1">
        <f t="shared" si="92"/>
        <v>11.186632406313942</v>
      </c>
      <c r="J552" s="1">
        <f t="shared" si="93"/>
        <v>16.167070030616742</v>
      </c>
      <c r="K552" s="1">
        <f t="shared" si="94"/>
        <v>13.493613874599184</v>
      </c>
      <c r="L552" s="1">
        <f t="shared" si="95"/>
        <v>18.8405261866343</v>
      </c>
      <c r="M552" s="1">
        <f t="shared" si="96"/>
        <v>10.820157718581624</v>
      </c>
      <c r="N552" s="1">
        <f t="shared" si="97"/>
        <v>21.513982342651857</v>
      </c>
      <c r="O552" s="1">
        <f t="shared" si="98"/>
        <v>24.187438498669419</v>
      </c>
    </row>
    <row r="553" spans="1:15">
      <c r="A553" s="3">
        <v>39631</v>
      </c>
      <c r="B553" s="4">
        <v>4093.35</v>
      </c>
      <c r="C553" s="4">
        <v>330.66</v>
      </c>
      <c r="D553" s="4">
        <v>397.31</v>
      </c>
      <c r="E553" s="4">
        <f t="shared" si="89"/>
        <v>272</v>
      </c>
      <c r="F553" s="4">
        <f t="shared" si="90"/>
        <v>93</v>
      </c>
      <c r="G553" s="4">
        <f t="shared" si="88"/>
        <v>347.64205479452056</v>
      </c>
      <c r="H553" s="3">
        <f t="shared" si="91"/>
        <v>39631</v>
      </c>
      <c r="I553" s="1">
        <f t="shared" si="92"/>
        <v>11.774611108024432</v>
      </c>
      <c r="J553" s="1">
        <f t="shared" si="93"/>
        <v>16.167070030616742</v>
      </c>
      <c r="K553" s="1">
        <f t="shared" si="94"/>
        <v>13.493613874599184</v>
      </c>
      <c r="L553" s="1">
        <f t="shared" si="95"/>
        <v>18.8405261866343</v>
      </c>
      <c r="M553" s="1">
        <f t="shared" si="96"/>
        <v>10.820157718581624</v>
      </c>
      <c r="N553" s="1">
        <f t="shared" si="97"/>
        <v>21.513982342651857</v>
      </c>
      <c r="O553" s="1">
        <f t="shared" si="98"/>
        <v>24.187438498669419</v>
      </c>
    </row>
    <row r="554" spans="1:15">
      <c r="A554" s="3">
        <v>39632</v>
      </c>
      <c r="B554" s="4">
        <v>3925.75</v>
      </c>
      <c r="C554" s="4">
        <v>331.54</v>
      </c>
      <c r="D554" s="4">
        <v>398.67</v>
      </c>
      <c r="E554" s="4">
        <f t="shared" si="89"/>
        <v>271</v>
      </c>
      <c r="F554" s="4">
        <f t="shared" si="90"/>
        <v>94</v>
      </c>
      <c r="G554" s="4">
        <f t="shared" si="88"/>
        <v>348.82827397260274</v>
      </c>
      <c r="H554" s="3">
        <f t="shared" si="91"/>
        <v>39632</v>
      </c>
      <c r="I554" s="1">
        <f t="shared" si="92"/>
        <v>11.254104936196576</v>
      </c>
      <c r="J554" s="1">
        <f t="shared" si="93"/>
        <v>16.167070030616742</v>
      </c>
      <c r="K554" s="1">
        <f t="shared" si="94"/>
        <v>13.493613874599184</v>
      </c>
      <c r="L554" s="1">
        <f t="shared" si="95"/>
        <v>18.8405261866343</v>
      </c>
      <c r="M554" s="1">
        <f t="shared" si="96"/>
        <v>10.820157718581624</v>
      </c>
      <c r="N554" s="1">
        <f t="shared" si="97"/>
        <v>21.513982342651857</v>
      </c>
      <c r="O554" s="1">
        <f t="shared" si="98"/>
        <v>24.187438498669419</v>
      </c>
    </row>
    <row r="555" spans="1:15">
      <c r="A555" s="3">
        <v>39633</v>
      </c>
      <c r="B555" s="4">
        <v>4016</v>
      </c>
      <c r="C555" s="4">
        <v>331.26</v>
      </c>
      <c r="D555" s="4">
        <v>398.34</v>
      </c>
      <c r="E555" s="4">
        <f t="shared" si="89"/>
        <v>270</v>
      </c>
      <c r="F555" s="4">
        <f t="shared" si="90"/>
        <v>95</v>
      </c>
      <c r="G555" s="4">
        <f t="shared" si="88"/>
        <v>348.71917808219177</v>
      </c>
      <c r="H555" s="3">
        <f t="shared" si="91"/>
        <v>39633</v>
      </c>
      <c r="I555" s="1">
        <f t="shared" si="92"/>
        <v>11.516429988411604</v>
      </c>
      <c r="J555" s="1">
        <f t="shared" si="93"/>
        <v>16.167070030616742</v>
      </c>
      <c r="K555" s="1">
        <f t="shared" si="94"/>
        <v>13.493613874599184</v>
      </c>
      <c r="L555" s="1">
        <f t="shared" si="95"/>
        <v>18.8405261866343</v>
      </c>
      <c r="M555" s="1">
        <f t="shared" si="96"/>
        <v>10.820157718581624</v>
      </c>
      <c r="N555" s="1">
        <f t="shared" si="97"/>
        <v>21.513982342651857</v>
      </c>
      <c r="O555" s="1">
        <f t="shared" si="98"/>
        <v>24.187438498669419</v>
      </c>
    </row>
    <row r="556" spans="1:15">
      <c r="A556" s="3">
        <v>39634</v>
      </c>
      <c r="B556" s="4">
        <v>4016</v>
      </c>
      <c r="C556" s="4">
        <v>331.26</v>
      </c>
      <c r="D556" s="4">
        <v>398.34</v>
      </c>
      <c r="E556" s="4">
        <f t="shared" si="89"/>
        <v>269</v>
      </c>
      <c r="F556" s="4">
        <f t="shared" si="90"/>
        <v>96</v>
      </c>
      <c r="G556" s="4">
        <f t="shared" si="88"/>
        <v>348.9029589041096</v>
      </c>
      <c r="H556" s="3">
        <f t="shared" si="91"/>
        <v>39634</v>
      </c>
      <c r="I556" s="1">
        <f t="shared" si="92"/>
        <v>11.510363834729569</v>
      </c>
      <c r="J556" s="1">
        <f t="shared" si="93"/>
        <v>16.167070030616742</v>
      </c>
      <c r="K556" s="1">
        <f t="shared" si="94"/>
        <v>13.493613874599184</v>
      </c>
      <c r="L556" s="1">
        <f t="shared" si="95"/>
        <v>18.8405261866343</v>
      </c>
      <c r="M556" s="1">
        <f t="shared" si="96"/>
        <v>10.820157718581624</v>
      </c>
      <c r="N556" s="1">
        <f t="shared" si="97"/>
        <v>21.513982342651857</v>
      </c>
      <c r="O556" s="1">
        <f t="shared" si="98"/>
        <v>24.187438498669419</v>
      </c>
    </row>
    <row r="557" spans="1:15">
      <c r="A557" s="3">
        <v>39635</v>
      </c>
      <c r="B557" s="4">
        <v>4016</v>
      </c>
      <c r="C557" s="4">
        <v>331.23</v>
      </c>
      <c r="D557" s="4">
        <v>398.31</v>
      </c>
      <c r="E557" s="4">
        <f t="shared" si="89"/>
        <v>268</v>
      </c>
      <c r="F557" s="4">
        <f t="shared" si="90"/>
        <v>97</v>
      </c>
      <c r="G557" s="4">
        <f t="shared" si="88"/>
        <v>349.05673972602739</v>
      </c>
      <c r="H557" s="3">
        <f t="shared" si="91"/>
        <v>39635</v>
      </c>
      <c r="I557" s="1">
        <f t="shared" si="92"/>
        <v>11.505292816154002</v>
      </c>
      <c r="J557" s="1">
        <f t="shared" si="93"/>
        <v>16.167070030616742</v>
      </c>
      <c r="K557" s="1">
        <f t="shared" si="94"/>
        <v>13.493613874599184</v>
      </c>
      <c r="L557" s="1">
        <f t="shared" si="95"/>
        <v>18.8405261866343</v>
      </c>
      <c r="M557" s="1">
        <f t="shared" si="96"/>
        <v>10.820157718581624</v>
      </c>
      <c r="N557" s="1">
        <f t="shared" si="97"/>
        <v>21.513982342651857</v>
      </c>
      <c r="O557" s="1">
        <f t="shared" si="98"/>
        <v>24.187438498669419</v>
      </c>
    </row>
    <row r="558" spans="1:15">
      <c r="A558" s="3">
        <v>39636</v>
      </c>
      <c r="B558" s="4">
        <v>4030</v>
      </c>
      <c r="C558" s="4">
        <v>330.85</v>
      </c>
      <c r="D558" s="4">
        <v>397.13</v>
      </c>
      <c r="E558" s="4">
        <f t="shared" si="89"/>
        <v>267</v>
      </c>
      <c r="F558" s="4">
        <f t="shared" si="90"/>
        <v>98</v>
      </c>
      <c r="G558" s="4">
        <f t="shared" si="88"/>
        <v>348.64572602739725</v>
      </c>
      <c r="H558" s="3">
        <f t="shared" si="91"/>
        <v>39636</v>
      </c>
      <c r="I558" s="1">
        <f t="shared" si="92"/>
        <v>11.559011624548969</v>
      </c>
      <c r="J558" s="1">
        <f t="shared" si="93"/>
        <v>16.167070030616742</v>
      </c>
      <c r="K558" s="1">
        <f t="shared" si="94"/>
        <v>13.493613874599184</v>
      </c>
      <c r="L558" s="1">
        <f t="shared" si="95"/>
        <v>18.8405261866343</v>
      </c>
      <c r="M558" s="1">
        <f t="shared" si="96"/>
        <v>10.820157718581624</v>
      </c>
      <c r="N558" s="1">
        <f t="shared" si="97"/>
        <v>21.513982342651857</v>
      </c>
      <c r="O558" s="1">
        <f t="shared" si="98"/>
        <v>24.187438498669419</v>
      </c>
    </row>
    <row r="559" spans="1:15">
      <c r="A559" s="3">
        <v>39637</v>
      </c>
      <c r="B559" s="4">
        <v>3988.55</v>
      </c>
      <c r="C559" s="4">
        <v>330.95</v>
      </c>
      <c r="D559" s="4">
        <v>397.45</v>
      </c>
      <c r="E559" s="4">
        <f t="shared" si="89"/>
        <v>266</v>
      </c>
      <c r="F559" s="4">
        <f t="shared" si="90"/>
        <v>99</v>
      </c>
      <c r="G559" s="4">
        <f t="shared" si="88"/>
        <v>348.98698630136988</v>
      </c>
      <c r="H559" s="3">
        <f t="shared" si="91"/>
        <v>39637</v>
      </c>
      <c r="I559" s="1">
        <f t="shared" si="92"/>
        <v>11.428936196937908</v>
      </c>
      <c r="J559" s="1">
        <f t="shared" si="93"/>
        <v>16.167070030616742</v>
      </c>
      <c r="K559" s="1">
        <f t="shared" si="94"/>
        <v>13.493613874599184</v>
      </c>
      <c r="L559" s="1">
        <f t="shared" si="95"/>
        <v>18.8405261866343</v>
      </c>
      <c r="M559" s="1">
        <f t="shared" si="96"/>
        <v>10.820157718581624</v>
      </c>
      <c r="N559" s="1">
        <f t="shared" si="97"/>
        <v>21.513982342651857</v>
      </c>
      <c r="O559" s="1">
        <f t="shared" si="98"/>
        <v>24.187438498669419</v>
      </c>
    </row>
    <row r="560" spans="1:15">
      <c r="A560" s="3">
        <v>39638</v>
      </c>
      <c r="B560" s="4">
        <v>4157.1000000000004</v>
      </c>
      <c r="C560" s="4">
        <v>330.62</v>
      </c>
      <c r="D560" s="4">
        <v>391.37</v>
      </c>
      <c r="E560" s="4">
        <f t="shared" si="89"/>
        <v>265</v>
      </c>
      <c r="F560" s="4">
        <f t="shared" si="90"/>
        <v>100</v>
      </c>
      <c r="G560" s="4">
        <f t="shared" si="88"/>
        <v>347.26383561643837</v>
      </c>
      <c r="H560" s="3">
        <f t="shared" si="91"/>
        <v>39638</v>
      </c>
      <c r="I560" s="1">
        <f t="shared" si="92"/>
        <v>11.971013315050813</v>
      </c>
      <c r="J560" s="1">
        <f t="shared" si="93"/>
        <v>16.167070030616742</v>
      </c>
      <c r="K560" s="1">
        <f t="shared" si="94"/>
        <v>13.493613874599184</v>
      </c>
      <c r="L560" s="1">
        <f t="shared" si="95"/>
        <v>18.8405261866343</v>
      </c>
      <c r="M560" s="1">
        <f t="shared" si="96"/>
        <v>10.820157718581624</v>
      </c>
      <c r="N560" s="1">
        <f t="shared" si="97"/>
        <v>21.513982342651857</v>
      </c>
      <c r="O560" s="1">
        <f t="shared" si="98"/>
        <v>24.187438498669419</v>
      </c>
    </row>
    <row r="561" spans="1:15">
      <c r="A561" s="3">
        <v>39639</v>
      </c>
      <c r="B561" s="4">
        <v>4162.2</v>
      </c>
      <c r="C561" s="4">
        <v>329.8</v>
      </c>
      <c r="D561" s="4">
        <v>390.99</v>
      </c>
      <c r="E561" s="4">
        <f t="shared" si="89"/>
        <v>264</v>
      </c>
      <c r="F561" s="4">
        <f t="shared" si="90"/>
        <v>101</v>
      </c>
      <c r="G561" s="4">
        <f t="shared" si="88"/>
        <v>346.73202739726025</v>
      </c>
      <c r="H561" s="3">
        <f t="shared" si="91"/>
        <v>39639</v>
      </c>
      <c r="I561" s="1">
        <f t="shared" si="92"/>
        <v>12.004082897226148</v>
      </c>
      <c r="J561" s="1">
        <f t="shared" si="93"/>
        <v>16.167070030616742</v>
      </c>
      <c r="K561" s="1">
        <f t="shared" si="94"/>
        <v>13.493613874599184</v>
      </c>
      <c r="L561" s="1">
        <f t="shared" si="95"/>
        <v>18.8405261866343</v>
      </c>
      <c r="M561" s="1">
        <f t="shared" si="96"/>
        <v>10.820157718581624</v>
      </c>
      <c r="N561" s="1">
        <f t="shared" si="97"/>
        <v>21.513982342651857</v>
      </c>
      <c r="O561" s="1">
        <f t="shared" si="98"/>
        <v>24.187438498669419</v>
      </c>
    </row>
    <row r="562" spans="1:15">
      <c r="A562" s="3">
        <v>39640</v>
      </c>
      <c r="B562" s="4">
        <v>4049</v>
      </c>
      <c r="C562" s="4">
        <v>330.25</v>
      </c>
      <c r="D562" s="4">
        <v>391.4</v>
      </c>
      <c r="E562" s="4">
        <f t="shared" si="89"/>
        <v>263</v>
      </c>
      <c r="F562" s="4">
        <f t="shared" si="90"/>
        <v>102</v>
      </c>
      <c r="G562" s="4">
        <f t="shared" si="88"/>
        <v>347.33849315068488</v>
      </c>
      <c r="H562" s="3">
        <f t="shared" si="91"/>
        <v>39640</v>
      </c>
      <c r="I562" s="1">
        <f t="shared" si="92"/>
        <v>11.657216461302012</v>
      </c>
      <c r="J562" s="1">
        <f t="shared" si="93"/>
        <v>16.167070030616742</v>
      </c>
      <c r="K562" s="1">
        <f t="shared" si="94"/>
        <v>13.493613874599184</v>
      </c>
      <c r="L562" s="1">
        <f t="shared" si="95"/>
        <v>18.8405261866343</v>
      </c>
      <c r="M562" s="1">
        <f t="shared" si="96"/>
        <v>10.820157718581624</v>
      </c>
      <c r="N562" s="1">
        <f t="shared" si="97"/>
        <v>21.513982342651857</v>
      </c>
      <c r="O562" s="1">
        <f t="shared" si="98"/>
        <v>24.187438498669419</v>
      </c>
    </row>
    <row r="563" spans="1:15">
      <c r="A563" s="3">
        <v>39641</v>
      </c>
      <c r="B563" s="4">
        <v>4049</v>
      </c>
      <c r="C563" s="4">
        <v>330.29</v>
      </c>
      <c r="D563" s="4">
        <v>391.41</v>
      </c>
      <c r="E563" s="4">
        <f t="shared" si="89"/>
        <v>262</v>
      </c>
      <c r="F563" s="4">
        <f t="shared" si="90"/>
        <v>103</v>
      </c>
      <c r="G563" s="4">
        <f t="shared" si="88"/>
        <v>347.53756164383566</v>
      </c>
      <c r="H563" s="3">
        <f t="shared" si="91"/>
        <v>39641</v>
      </c>
      <c r="I563" s="1">
        <f t="shared" si="92"/>
        <v>11.650539241998557</v>
      </c>
      <c r="J563" s="1">
        <f t="shared" si="93"/>
        <v>16.167070030616742</v>
      </c>
      <c r="K563" s="1">
        <f t="shared" si="94"/>
        <v>13.493613874599184</v>
      </c>
      <c r="L563" s="1">
        <f t="shared" si="95"/>
        <v>18.8405261866343</v>
      </c>
      <c r="M563" s="1">
        <f t="shared" si="96"/>
        <v>10.820157718581624</v>
      </c>
      <c r="N563" s="1">
        <f t="shared" si="97"/>
        <v>21.513982342651857</v>
      </c>
      <c r="O563" s="1">
        <f t="shared" si="98"/>
        <v>24.187438498669419</v>
      </c>
    </row>
    <row r="564" spans="1:15">
      <c r="A564" s="3">
        <v>39642</v>
      </c>
      <c r="B564" s="4">
        <v>4049</v>
      </c>
      <c r="C564" s="4">
        <v>330.36</v>
      </c>
      <c r="D564" s="4">
        <v>391.5</v>
      </c>
      <c r="E564" s="4">
        <f t="shared" si="89"/>
        <v>261</v>
      </c>
      <c r="F564" s="4">
        <f t="shared" si="90"/>
        <v>104</v>
      </c>
      <c r="G564" s="4">
        <f t="shared" si="88"/>
        <v>347.78071232876715</v>
      </c>
      <c r="H564" s="3">
        <f t="shared" si="91"/>
        <v>39642</v>
      </c>
      <c r="I564" s="1">
        <f t="shared" si="92"/>
        <v>11.64239377419057</v>
      </c>
      <c r="J564" s="1">
        <f t="shared" si="93"/>
        <v>16.167070030616742</v>
      </c>
      <c r="K564" s="1">
        <f t="shared" si="94"/>
        <v>13.493613874599184</v>
      </c>
      <c r="L564" s="1">
        <f t="shared" si="95"/>
        <v>18.8405261866343</v>
      </c>
      <c r="M564" s="1">
        <f t="shared" si="96"/>
        <v>10.820157718581624</v>
      </c>
      <c r="N564" s="1">
        <f t="shared" si="97"/>
        <v>21.513982342651857</v>
      </c>
      <c r="O564" s="1">
        <f t="shared" si="98"/>
        <v>24.187438498669419</v>
      </c>
    </row>
    <row r="565" spans="1:15">
      <c r="A565" s="3">
        <v>39643</v>
      </c>
      <c r="B565" s="4">
        <v>4039.7</v>
      </c>
      <c r="C565" s="4">
        <v>329.92</v>
      </c>
      <c r="D565" s="4">
        <v>391.24</v>
      </c>
      <c r="E565" s="4">
        <f t="shared" si="89"/>
        <v>260</v>
      </c>
      <c r="F565" s="4">
        <f t="shared" si="90"/>
        <v>105</v>
      </c>
      <c r="G565" s="4">
        <f t="shared" si="88"/>
        <v>347.56</v>
      </c>
      <c r="H565" s="3">
        <f t="shared" si="91"/>
        <v>39643</v>
      </c>
      <c r="I565" s="1">
        <f t="shared" si="92"/>
        <v>11.623029117274715</v>
      </c>
      <c r="J565" s="1">
        <f t="shared" si="93"/>
        <v>16.167070030616742</v>
      </c>
      <c r="K565" s="1">
        <f t="shared" si="94"/>
        <v>13.493613874599184</v>
      </c>
      <c r="L565" s="1">
        <f t="shared" si="95"/>
        <v>18.8405261866343</v>
      </c>
      <c r="M565" s="1">
        <f t="shared" si="96"/>
        <v>10.820157718581624</v>
      </c>
      <c r="N565" s="1">
        <f t="shared" si="97"/>
        <v>21.513982342651857</v>
      </c>
      <c r="O565" s="1">
        <f t="shared" si="98"/>
        <v>24.187438498669419</v>
      </c>
    </row>
    <row r="566" spans="1:15">
      <c r="A566" s="3">
        <v>39644</v>
      </c>
      <c r="B566" s="4">
        <v>3861.1</v>
      </c>
      <c r="C566" s="4">
        <v>329.96</v>
      </c>
      <c r="D566" s="4">
        <v>391.26</v>
      </c>
      <c r="E566" s="4">
        <f t="shared" si="89"/>
        <v>259</v>
      </c>
      <c r="F566" s="4">
        <f t="shared" si="90"/>
        <v>106</v>
      </c>
      <c r="G566" s="4">
        <f t="shared" si="88"/>
        <v>347.76219178082192</v>
      </c>
      <c r="H566" s="3">
        <f t="shared" si="91"/>
        <v>39644</v>
      </c>
      <c r="I566" s="1">
        <f t="shared" si="92"/>
        <v>11.102702051157616</v>
      </c>
      <c r="J566" s="1">
        <f t="shared" si="93"/>
        <v>16.167070030616742</v>
      </c>
      <c r="K566" s="1">
        <f t="shared" si="94"/>
        <v>13.493613874599184</v>
      </c>
      <c r="L566" s="1">
        <f t="shared" si="95"/>
        <v>18.8405261866343</v>
      </c>
      <c r="M566" s="1">
        <f t="shared" si="96"/>
        <v>10.820157718581624</v>
      </c>
      <c r="N566" s="1">
        <f t="shared" si="97"/>
        <v>21.513982342651857</v>
      </c>
      <c r="O566" s="1">
        <f t="shared" si="98"/>
        <v>24.187438498669419</v>
      </c>
    </row>
    <row r="567" spans="1:15">
      <c r="A567" s="3">
        <v>39645</v>
      </c>
      <c r="B567" s="4">
        <v>3816.7</v>
      </c>
      <c r="C567" s="4">
        <v>328.52</v>
      </c>
      <c r="D567" s="4">
        <v>389.36</v>
      </c>
      <c r="E567" s="4">
        <f t="shared" si="89"/>
        <v>258</v>
      </c>
      <c r="F567" s="4">
        <f t="shared" si="90"/>
        <v>107</v>
      </c>
      <c r="G567" s="4">
        <f t="shared" si="88"/>
        <v>346.35528767123287</v>
      </c>
      <c r="H567" s="3">
        <f t="shared" si="91"/>
        <v>39645</v>
      </c>
      <c r="I567" s="1">
        <f t="shared" si="92"/>
        <v>11.019609446883585</v>
      </c>
      <c r="J567" s="1">
        <f t="shared" si="93"/>
        <v>16.167070030616742</v>
      </c>
      <c r="K567" s="1">
        <f t="shared" si="94"/>
        <v>13.493613874599184</v>
      </c>
      <c r="L567" s="1">
        <f t="shared" si="95"/>
        <v>18.8405261866343</v>
      </c>
      <c r="M567" s="1">
        <f t="shared" si="96"/>
        <v>10.820157718581624</v>
      </c>
      <c r="N567" s="1">
        <f t="shared" si="97"/>
        <v>21.513982342651857</v>
      </c>
      <c r="O567" s="1">
        <f t="shared" si="98"/>
        <v>24.187438498669419</v>
      </c>
    </row>
    <row r="568" spans="1:15">
      <c r="A568" s="3">
        <v>39646</v>
      </c>
      <c r="B568" s="4">
        <v>3947.2</v>
      </c>
      <c r="C568" s="4">
        <v>327.96</v>
      </c>
      <c r="D568" s="4">
        <v>383.97</v>
      </c>
      <c r="E568" s="4">
        <f t="shared" si="89"/>
        <v>257</v>
      </c>
      <c r="F568" s="4">
        <f t="shared" si="90"/>
        <v>108</v>
      </c>
      <c r="G568" s="4">
        <f t="shared" si="88"/>
        <v>344.53282191780823</v>
      </c>
      <c r="H568" s="3">
        <f t="shared" si="91"/>
        <v>39646</v>
      </c>
      <c r="I568" s="1">
        <f t="shared" si="92"/>
        <v>11.456673352710773</v>
      </c>
      <c r="J568" s="1">
        <f t="shared" si="93"/>
        <v>16.167070030616742</v>
      </c>
      <c r="K568" s="1">
        <f t="shared" si="94"/>
        <v>13.493613874599184</v>
      </c>
      <c r="L568" s="1">
        <f t="shared" si="95"/>
        <v>18.8405261866343</v>
      </c>
      <c r="M568" s="1">
        <f t="shared" si="96"/>
        <v>10.820157718581624</v>
      </c>
      <c r="N568" s="1">
        <f t="shared" si="97"/>
        <v>21.513982342651857</v>
      </c>
      <c r="O568" s="1">
        <f t="shared" si="98"/>
        <v>24.187438498669419</v>
      </c>
    </row>
    <row r="569" spans="1:15">
      <c r="A569" s="3">
        <v>39647</v>
      </c>
      <c r="B569" s="4">
        <v>4092.25</v>
      </c>
      <c r="C569" s="4">
        <v>328.16</v>
      </c>
      <c r="D569" s="4">
        <v>384.68</v>
      </c>
      <c r="E569" s="4">
        <f t="shared" si="89"/>
        <v>256</v>
      </c>
      <c r="F569" s="4">
        <f t="shared" si="90"/>
        <v>109</v>
      </c>
      <c r="G569" s="4">
        <f t="shared" ref="G569:G632" si="99">(E569*C569+F569*D569)/SUM(E569:F569)</f>
        <v>345.03857534246578</v>
      </c>
      <c r="H569" s="3">
        <f t="shared" si="91"/>
        <v>39647</v>
      </c>
      <c r="I569" s="1">
        <f t="shared" si="92"/>
        <v>11.860268075644191</v>
      </c>
      <c r="J569" s="1">
        <f t="shared" si="93"/>
        <v>16.167070030616742</v>
      </c>
      <c r="K569" s="1">
        <f t="shared" si="94"/>
        <v>13.493613874599184</v>
      </c>
      <c r="L569" s="1">
        <f t="shared" si="95"/>
        <v>18.8405261866343</v>
      </c>
      <c r="M569" s="1">
        <f t="shared" si="96"/>
        <v>10.820157718581624</v>
      </c>
      <c r="N569" s="1">
        <f t="shared" si="97"/>
        <v>21.513982342651857</v>
      </c>
      <c r="O569" s="1">
        <f t="shared" si="98"/>
        <v>24.187438498669419</v>
      </c>
    </row>
    <row r="570" spans="1:15">
      <c r="A570" s="3">
        <v>39648</v>
      </c>
      <c r="B570" s="4">
        <v>4092.25</v>
      </c>
      <c r="C570" s="4">
        <v>327.85</v>
      </c>
      <c r="D570" s="4">
        <v>384.42</v>
      </c>
      <c r="E570" s="4">
        <f t="shared" si="89"/>
        <v>255</v>
      </c>
      <c r="F570" s="4">
        <f t="shared" si="90"/>
        <v>110</v>
      </c>
      <c r="G570" s="4">
        <f t="shared" si="99"/>
        <v>344.89849315068494</v>
      </c>
      <c r="H570" s="3">
        <f t="shared" si="91"/>
        <v>39648</v>
      </c>
      <c r="I570" s="1">
        <f t="shared" si="92"/>
        <v>11.865085180908896</v>
      </c>
      <c r="J570" s="1">
        <f t="shared" si="93"/>
        <v>16.167070030616742</v>
      </c>
      <c r="K570" s="1">
        <f t="shared" si="94"/>
        <v>13.493613874599184</v>
      </c>
      <c r="L570" s="1">
        <f t="shared" si="95"/>
        <v>18.8405261866343</v>
      </c>
      <c r="M570" s="1">
        <f t="shared" si="96"/>
        <v>10.820157718581624</v>
      </c>
      <c r="N570" s="1">
        <f t="shared" si="97"/>
        <v>21.513982342651857</v>
      </c>
      <c r="O570" s="1">
        <f t="shared" si="98"/>
        <v>24.187438498669419</v>
      </c>
    </row>
    <row r="571" spans="1:15">
      <c r="A571" s="3">
        <v>39649</v>
      </c>
      <c r="B571" s="4">
        <v>4092.25</v>
      </c>
      <c r="C571" s="4">
        <v>327.89</v>
      </c>
      <c r="D571" s="4">
        <v>384.54</v>
      </c>
      <c r="E571" s="4">
        <f t="shared" si="89"/>
        <v>254</v>
      </c>
      <c r="F571" s="4">
        <f t="shared" si="90"/>
        <v>111</v>
      </c>
      <c r="G571" s="4">
        <f t="shared" si="99"/>
        <v>345.11780821917807</v>
      </c>
      <c r="H571" s="3">
        <f t="shared" si="91"/>
        <v>39649</v>
      </c>
      <c r="I571" s="1">
        <f t="shared" si="92"/>
        <v>11.857545170201956</v>
      </c>
      <c r="J571" s="1">
        <f t="shared" si="93"/>
        <v>16.167070030616742</v>
      </c>
      <c r="K571" s="1">
        <f t="shared" si="94"/>
        <v>13.493613874599184</v>
      </c>
      <c r="L571" s="1">
        <f t="shared" si="95"/>
        <v>18.8405261866343</v>
      </c>
      <c r="M571" s="1">
        <f t="shared" si="96"/>
        <v>10.820157718581624</v>
      </c>
      <c r="N571" s="1">
        <f t="shared" si="97"/>
        <v>21.513982342651857</v>
      </c>
      <c r="O571" s="1">
        <f t="shared" si="98"/>
        <v>24.187438498669419</v>
      </c>
    </row>
    <row r="572" spans="1:15">
      <c r="A572" s="3">
        <v>39650</v>
      </c>
      <c r="B572" s="4">
        <v>4159.5</v>
      </c>
      <c r="C572" s="4">
        <v>327.72</v>
      </c>
      <c r="D572" s="4">
        <v>384.51</v>
      </c>
      <c r="E572" s="4">
        <f t="shared" si="89"/>
        <v>253</v>
      </c>
      <c r="F572" s="4">
        <f t="shared" si="90"/>
        <v>112</v>
      </c>
      <c r="G572" s="4">
        <f t="shared" si="99"/>
        <v>345.14597260273973</v>
      </c>
      <c r="H572" s="3">
        <f t="shared" si="91"/>
        <v>39650</v>
      </c>
      <c r="I572" s="1">
        <f t="shared" si="92"/>
        <v>12.051422673813295</v>
      </c>
      <c r="J572" s="1">
        <f t="shared" si="93"/>
        <v>16.167070030616742</v>
      </c>
      <c r="K572" s="1">
        <f t="shared" si="94"/>
        <v>13.493613874599184</v>
      </c>
      <c r="L572" s="1">
        <f t="shared" si="95"/>
        <v>18.8405261866343</v>
      </c>
      <c r="M572" s="1">
        <f t="shared" si="96"/>
        <v>10.820157718581624</v>
      </c>
      <c r="N572" s="1">
        <f t="shared" si="97"/>
        <v>21.513982342651857</v>
      </c>
      <c r="O572" s="1">
        <f t="shared" si="98"/>
        <v>24.187438498669419</v>
      </c>
    </row>
    <row r="573" spans="1:15">
      <c r="A573" s="3">
        <v>39651</v>
      </c>
      <c r="B573" s="4">
        <v>4240.1000000000004</v>
      </c>
      <c r="C573" s="4">
        <v>328.64</v>
      </c>
      <c r="D573" s="4">
        <v>385.08</v>
      </c>
      <c r="E573" s="4">
        <f t="shared" si="89"/>
        <v>252</v>
      </c>
      <c r="F573" s="4">
        <f t="shared" si="90"/>
        <v>113</v>
      </c>
      <c r="G573" s="4">
        <f t="shared" si="99"/>
        <v>346.11320547945206</v>
      </c>
      <c r="H573" s="3">
        <f t="shared" si="91"/>
        <v>39651</v>
      </c>
      <c r="I573" s="1">
        <f t="shared" si="92"/>
        <v>12.250616078419826</v>
      </c>
      <c r="J573" s="1">
        <f t="shared" si="93"/>
        <v>16.167070030616742</v>
      </c>
      <c r="K573" s="1">
        <f t="shared" si="94"/>
        <v>13.493613874599184</v>
      </c>
      <c r="L573" s="1">
        <f t="shared" si="95"/>
        <v>18.8405261866343</v>
      </c>
      <c r="M573" s="1">
        <f t="shared" si="96"/>
        <v>10.820157718581624</v>
      </c>
      <c r="N573" s="1">
        <f t="shared" si="97"/>
        <v>21.513982342651857</v>
      </c>
      <c r="O573" s="1">
        <f t="shared" si="98"/>
        <v>24.187438498669419</v>
      </c>
    </row>
    <row r="574" spans="1:15">
      <c r="A574" s="3">
        <v>39652</v>
      </c>
      <c r="B574" s="4">
        <v>4476.8</v>
      </c>
      <c r="C574" s="4">
        <v>327.97</v>
      </c>
      <c r="D574" s="4">
        <v>384.62</v>
      </c>
      <c r="E574" s="4">
        <f t="shared" si="89"/>
        <v>251</v>
      </c>
      <c r="F574" s="4">
        <f t="shared" si="90"/>
        <v>114</v>
      </c>
      <c r="G574" s="4">
        <f t="shared" si="99"/>
        <v>345.66342465753422</v>
      </c>
      <c r="H574" s="3">
        <f t="shared" si="91"/>
        <v>39652</v>
      </c>
      <c r="I574" s="1">
        <f t="shared" si="92"/>
        <v>12.951326870742504</v>
      </c>
      <c r="J574" s="1">
        <f t="shared" si="93"/>
        <v>16.167070030616742</v>
      </c>
      <c r="K574" s="1">
        <f t="shared" si="94"/>
        <v>13.493613874599184</v>
      </c>
      <c r="L574" s="1">
        <f t="shared" si="95"/>
        <v>18.8405261866343</v>
      </c>
      <c r="M574" s="1">
        <f t="shared" si="96"/>
        <v>10.820157718581624</v>
      </c>
      <c r="N574" s="1">
        <f t="shared" si="97"/>
        <v>21.513982342651857</v>
      </c>
      <c r="O574" s="1">
        <f t="shared" si="98"/>
        <v>24.187438498669419</v>
      </c>
    </row>
    <row r="575" spans="1:15">
      <c r="A575" s="3">
        <v>39653</v>
      </c>
      <c r="B575" s="4">
        <v>4433.55</v>
      </c>
      <c r="C575" s="4">
        <v>327.56</v>
      </c>
      <c r="D575" s="4">
        <v>385.45</v>
      </c>
      <c r="E575" s="4">
        <f t="shared" si="89"/>
        <v>250</v>
      </c>
      <c r="F575" s="4">
        <f t="shared" si="90"/>
        <v>115</v>
      </c>
      <c r="G575" s="4">
        <f t="shared" si="99"/>
        <v>345.79931506849317</v>
      </c>
      <c r="H575" s="3">
        <f t="shared" si="91"/>
        <v>39653</v>
      </c>
      <c r="I575" s="1">
        <f t="shared" si="92"/>
        <v>12.821164782011897</v>
      </c>
      <c r="J575" s="1">
        <f t="shared" si="93"/>
        <v>16.167070030616742</v>
      </c>
      <c r="K575" s="1">
        <f t="shared" si="94"/>
        <v>13.493613874599184</v>
      </c>
      <c r="L575" s="1">
        <f t="shared" si="95"/>
        <v>18.8405261866343</v>
      </c>
      <c r="M575" s="1">
        <f t="shared" si="96"/>
        <v>10.820157718581624</v>
      </c>
      <c r="N575" s="1">
        <f t="shared" si="97"/>
        <v>21.513982342651857</v>
      </c>
      <c r="O575" s="1">
        <f t="shared" si="98"/>
        <v>24.187438498669419</v>
      </c>
    </row>
    <row r="576" spans="1:15">
      <c r="A576" s="3">
        <v>39654</v>
      </c>
      <c r="B576" s="4">
        <v>4311.8500000000004</v>
      </c>
      <c r="C576" s="4">
        <v>325.23</v>
      </c>
      <c r="D576" s="4">
        <v>381.67</v>
      </c>
      <c r="E576" s="4">
        <f t="shared" si="89"/>
        <v>249</v>
      </c>
      <c r="F576" s="4">
        <f t="shared" si="90"/>
        <v>116</v>
      </c>
      <c r="G576" s="4">
        <f t="shared" si="99"/>
        <v>343.16709589041096</v>
      </c>
      <c r="H576" s="3">
        <f t="shared" si="91"/>
        <v>39654</v>
      </c>
      <c r="I576" s="1">
        <f t="shared" si="92"/>
        <v>12.564870151120118</v>
      </c>
      <c r="J576" s="1">
        <f t="shared" si="93"/>
        <v>16.167070030616742</v>
      </c>
      <c r="K576" s="1">
        <f t="shared" si="94"/>
        <v>13.493613874599184</v>
      </c>
      <c r="L576" s="1">
        <f t="shared" si="95"/>
        <v>18.8405261866343</v>
      </c>
      <c r="M576" s="1">
        <f t="shared" si="96"/>
        <v>10.820157718581624</v>
      </c>
      <c r="N576" s="1">
        <f t="shared" si="97"/>
        <v>21.513982342651857</v>
      </c>
      <c r="O576" s="1">
        <f t="shared" si="98"/>
        <v>24.187438498669419</v>
      </c>
    </row>
    <row r="577" spans="1:15">
      <c r="A577" s="3">
        <v>39655</v>
      </c>
      <c r="B577" s="4">
        <v>4311.8500000000004</v>
      </c>
      <c r="C577" s="4">
        <v>325.2</v>
      </c>
      <c r="D577" s="4">
        <v>381.67</v>
      </c>
      <c r="E577" s="4">
        <f t="shared" si="89"/>
        <v>248</v>
      </c>
      <c r="F577" s="4">
        <f t="shared" si="90"/>
        <v>117</v>
      </c>
      <c r="G577" s="4">
        <f t="shared" si="99"/>
        <v>343.30134246575341</v>
      </c>
      <c r="H577" s="3">
        <f t="shared" si="91"/>
        <v>39655</v>
      </c>
      <c r="I577" s="1">
        <f t="shared" si="92"/>
        <v>12.559956710423107</v>
      </c>
      <c r="J577" s="1">
        <f t="shared" si="93"/>
        <v>16.167070030616742</v>
      </c>
      <c r="K577" s="1">
        <f t="shared" si="94"/>
        <v>13.493613874599184</v>
      </c>
      <c r="L577" s="1">
        <f t="shared" si="95"/>
        <v>18.8405261866343</v>
      </c>
      <c r="M577" s="1">
        <f t="shared" si="96"/>
        <v>10.820157718581624</v>
      </c>
      <c r="N577" s="1">
        <f t="shared" si="97"/>
        <v>21.513982342651857</v>
      </c>
      <c r="O577" s="1">
        <f t="shared" si="98"/>
        <v>24.187438498669419</v>
      </c>
    </row>
    <row r="578" spans="1:15">
      <c r="A578" s="3">
        <v>39656</v>
      </c>
      <c r="B578" s="4">
        <v>4311.8500000000004</v>
      </c>
      <c r="C578" s="4">
        <v>323.89999999999998</v>
      </c>
      <c r="D578" s="4">
        <v>381.08</v>
      </c>
      <c r="E578" s="4">
        <f t="shared" si="89"/>
        <v>247</v>
      </c>
      <c r="F578" s="4">
        <f t="shared" si="90"/>
        <v>118</v>
      </c>
      <c r="G578" s="4">
        <f t="shared" si="99"/>
        <v>342.38558904109584</v>
      </c>
      <c r="H578" s="3">
        <f t="shared" si="91"/>
        <v>39656</v>
      </c>
      <c r="I578" s="1">
        <f t="shared" si="92"/>
        <v>12.593549898160164</v>
      </c>
      <c r="J578" s="1">
        <f t="shared" si="93"/>
        <v>16.167070030616742</v>
      </c>
      <c r="K578" s="1">
        <f t="shared" si="94"/>
        <v>13.493613874599184</v>
      </c>
      <c r="L578" s="1">
        <f t="shared" si="95"/>
        <v>18.8405261866343</v>
      </c>
      <c r="M578" s="1">
        <f t="shared" si="96"/>
        <v>10.820157718581624</v>
      </c>
      <c r="N578" s="1">
        <f t="shared" si="97"/>
        <v>21.513982342651857</v>
      </c>
      <c r="O578" s="1">
        <f t="shared" si="98"/>
        <v>24.187438498669419</v>
      </c>
    </row>
    <row r="579" spans="1:15">
      <c r="A579" s="3">
        <v>39657</v>
      </c>
      <c r="B579" s="4">
        <v>4332.1000000000004</v>
      </c>
      <c r="C579" s="4">
        <v>323.33999999999997</v>
      </c>
      <c r="D579" s="4">
        <v>382.06</v>
      </c>
      <c r="E579" s="4">
        <f t="shared" si="89"/>
        <v>246</v>
      </c>
      <c r="F579" s="4">
        <f t="shared" si="90"/>
        <v>119</v>
      </c>
      <c r="G579" s="4">
        <f t="shared" si="99"/>
        <v>342.48432876712326</v>
      </c>
      <c r="H579" s="3">
        <f t="shared" si="91"/>
        <v>39657</v>
      </c>
      <c r="I579" s="1">
        <f t="shared" si="92"/>
        <v>12.649045915749532</v>
      </c>
      <c r="J579" s="1">
        <f t="shared" si="93"/>
        <v>16.167070030616742</v>
      </c>
      <c r="K579" s="1">
        <f t="shared" si="94"/>
        <v>13.493613874599184</v>
      </c>
      <c r="L579" s="1">
        <f t="shared" si="95"/>
        <v>18.8405261866343</v>
      </c>
      <c r="M579" s="1">
        <f t="shared" si="96"/>
        <v>10.820157718581624</v>
      </c>
      <c r="N579" s="1">
        <f t="shared" si="97"/>
        <v>21.513982342651857</v>
      </c>
      <c r="O579" s="1">
        <f t="shared" si="98"/>
        <v>24.187438498669419</v>
      </c>
    </row>
    <row r="580" spans="1:15">
      <c r="A580" s="3">
        <v>39658</v>
      </c>
      <c r="B580" s="4">
        <v>4189.8500000000004</v>
      </c>
      <c r="C580" s="4">
        <v>323.5</v>
      </c>
      <c r="D580" s="4">
        <v>381.52</v>
      </c>
      <c r="E580" s="4">
        <f t="shared" si="89"/>
        <v>245</v>
      </c>
      <c r="F580" s="4">
        <f t="shared" si="90"/>
        <v>120</v>
      </c>
      <c r="G580" s="4">
        <f t="shared" si="99"/>
        <v>342.5750684931507</v>
      </c>
      <c r="H580" s="3">
        <f t="shared" si="91"/>
        <v>39658</v>
      </c>
      <c r="I580" s="1">
        <f t="shared" si="92"/>
        <v>12.230458037794337</v>
      </c>
      <c r="J580" s="1">
        <f t="shared" si="93"/>
        <v>16.167070030616742</v>
      </c>
      <c r="K580" s="1">
        <f t="shared" si="94"/>
        <v>13.493613874599184</v>
      </c>
      <c r="L580" s="1">
        <f t="shared" si="95"/>
        <v>18.8405261866343</v>
      </c>
      <c r="M580" s="1">
        <f t="shared" si="96"/>
        <v>10.820157718581624</v>
      </c>
      <c r="N580" s="1">
        <f t="shared" si="97"/>
        <v>21.513982342651857</v>
      </c>
      <c r="O580" s="1">
        <f t="shared" si="98"/>
        <v>24.187438498669419</v>
      </c>
    </row>
    <row r="581" spans="1:15">
      <c r="A581" s="3">
        <v>39659</v>
      </c>
      <c r="B581" s="4">
        <v>4313.55</v>
      </c>
      <c r="C581" s="4">
        <v>323.33</v>
      </c>
      <c r="D581" s="4">
        <v>381.23</v>
      </c>
      <c r="E581" s="4">
        <f t="shared" ref="E581:E644" si="100">IF(MONTH($A581)&lt;=3,DATE(YEAR($A581),3,31)-A581,DATE(YEAR($A581)+1,3,31)-A581)</f>
        <v>244</v>
      </c>
      <c r="F581" s="4">
        <f t="shared" si="90"/>
        <v>121</v>
      </c>
      <c r="G581" s="4">
        <f t="shared" si="99"/>
        <v>342.52424657534243</v>
      </c>
      <c r="H581" s="3">
        <f t="shared" si="91"/>
        <v>39659</v>
      </c>
      <c r="I581" s="1">
        <f t="shared" si="92"/>
        <v>12.593415044710365</v>
      </c>
      <c r="J581" s="1">
        <f t="shared" si="93"/>
        <v>16.167070030616742</v>
      </c>
      <c r="K581" s="1">
        <f t="shared" si="94"/>
        <v>13.493613874599184</v>
      </c>
      <c r="L581" s="1">
        <f t="shared" si="95"/>
        <v>18.8405261866343</v>
      </c>
      <c r="M581" s="1">
        <f t="shared" si="96"/>
        <v>10.820157718581624</v>
      </c>
      <c r="N581" s="1">
        <f t="shared" si="97"/>
        <v>21.513982342651857</v>
      </c>
      <c r="O581" s="1">
        <f t="shared" si="98"/>
        <v>24.187438498669419</v>
      </c>
    </row>
    <row r="582" spans="1:15">
      <c r="A582" s="3">
        <v>39660</v>
      </c>
      <c r="B582" s="4">
        <v>4332.95</v>
      </c>
      <c r="C582" s="4">
        <v>323.87</v>
      </c>
      <c r="D582" s="4">
        <v>381.56</v>
      </c>
      <c r="E582" s="4">
        <f t="shared" si="100"/>
        <v>243</v>
      </c>
      <c r="F582" s="4">
        <f t="shared" ref="F582:F645" si="101">365-E582</f>
        <v>122</v>
      </c>
      <c r="G582" s="4">
        <f t="shared" si="99"/>
        <v>343.15268493150688</v>
      </c>
      <c r="H582" s="3">
        <f t="shared" ref="H582:H645" si="102">A582</f>
        <v>39660</v>
      </c>
      <c r="I582" s="1">
        <f t="shared" ref="I582:I645" si="103">B582/G582</f>
        <v>12.626886486010898</v>
      </c>
      <c r="J582" s="1">
        <f t="shared" ref="J582:J645" si="104">$I$2</f>
        <v>16.167070030616742</v>
      </c>
      <c r="K582" s="1">
        <f t="shared" ref="K582:K645" si="105">$J582-$I$1</f>
        <v>13.493613874599184</v>
      </c>
      <c r="L582" s="1">
        <f t="shared" ref="L582:L645" si="106">$J582+$I$1</f>
        <v>18.8405261866343</v>
      </c>
      <c r="M582" s="1">
        <f t="shared" ref="M582:M645" si="107">$J582-$I$1*2</f>
        <v>10.820157718581624</v>
      </c>
      <c r="N582" s="1">
        <f t="shared" ref="N582:N645" si="108">$J582+$I$1*2</f>
        <v>21.513982342651857</v>
      </c>
      <c r="O582" s="1">
        <f t="shared" ref="O582:O645" si="109">$J582+$I$1*3</f>
        <v>24.187438498669419</v>
      </c>
    </row>
    <row r="583" spans="1:15">
      <c r="A583" s="3">
        <v>39661</v>
      </c>
      <c r="B583" s="4">
        <v>4413.55</v>
      </c>
      <c r="C583" s="4">
        <v>322.73</v>
      </c>
      <c r="D583" s="4">
        <v>381.33</v>
      </c>
      <c r="E583" s="4">
        <f t="shared" si="100"/>
        <v>242</v>
      </c>
      <c r="F583" s="4">
        <f t="shared" si="101"/>
        <v>123</v>
      </c>
      <c r="G583" s="4">
        <f t="shared" si="99"/>
        <v>342.47739726027396</v>
      </c>
      <c r="H583" s="3">
        <f t="shared" si="102"/>
        <v>39661</v>
      </c>
      <c r="I583" s="1">
        <f t="shared" si="103"/>
        <v>12.887127837653521</v>
      </c>
      <c r="J583" s="1">
        <f t="shared" si="104"/>
        <v>16.167070030616742</v>
      </c>
      <c r="K583" s="1">
        <f t="shared" si="105"/>
        <v>13.493613874599184</v>
      </c>
      <c r="L583" s="1">
        <f t="shared" si="106"/>
        <v>18.8405261866343</v>
      </c>
      <c r="M583" s="1">
        <f t="shared" si="107"/>
        <v>10.820157718581624</v>
      </c>
      <c r="N583" s="1">
        <f t="shared" si="108"/>
        <v>21.513982342651857</v>
      </c>
      <c r="O583" s="1">
        <f t="shared" si="109"/>
        <v>24.187438498669419</v>
      </c>
    </row>
    <row r="584" spans="1:15">
      <c r="A584" s="3">
        <v>39662</v>
      </c>
      <c r="B584" s="4">
        <v>4413.55</v>
      </c>
      <c r="C584" s="4">
        <v>322.75</v>
      </c>
      <c r="D584" s="4">
        <v>381.42</v>
      </c>
      <c r="E584" s="4">
        <f t="shared" si="100"/>
        <v>241</v>
      </c>
      <c r="F584" s="4">
        <f t="shared" si="101"/>
        <v>124</v>
      </c>
      <c r="G584" s="4">
        <f t="shared" si="99"/>
        <v>342.68172602739725</v>
      </c>
      <c r="H584" s="3">
        <f t="shared" si="102"/>
        <v>39662</v>
      </c>
      <c r="I584" s="1">
        <f t="shared" si="103"/>
        <v>12.879443707620227</v>
      </c>
      <c r="J584" s="1">
        <f t="shared" si="104"/>
        <v>16.167070030616742</v>
      </c>
      <c r="K584" s="1">
        <f t="shared" si="105"/>
        <v>13.493613874599184</v>
      </c>
      <c r="L584" s="1">
        <f t="shared" si="106"/>
        <v>18.8405261866343</v>
      </c>
      <c r="M584" s="1">
        <f t="shared" si="107"/>
        <v>10.820157718581624</v>
      </c>
      <c r="N584" s="1">
        <f t="shared" si="108"/>
        <v>21.513982342651857</v>
      </c>
      <c r="O584" s="1">
        <f t="shared" si="109"/>
        <v>24.187438498669419</v>
      </c>
    </row>
    <row r="585" spans="1:15">
      <c r="A585" s="3">
        <v>39663</v>
      </c>
      <c r="B585" s="4">
        <v>4413.55</v>
      </c>
      <c r="C585" s="4">
        <v>322.8</v>
      </c>
      <c r="D585" s="4">
        <v>380.64</v>
      </c>
      <c r="E585" s="4">
        <f t="shared" si="100"/>
        <v>240</v>
      </c>
      <c r="F585" s="4">
        <f t="shared" si="101"/>
        <v>125</v>
      </c>
      <c r="G585" s="4">
        <f t="shared" si="99"/>
        <v>342.60821917808221</v>
      </c>
      <c r="H585" s="3">
        <f t="shared" si="102"/>
        <v>39663</v>
      </c>
      <c r="I585" s="1">
        <f t="shared" si="103"/>
        <v>12.882207001887215</v>
      </c>
      <c r="J585" s="1">
        <f t="shared" si="104"/>
        <v>16.167070030616742</v>
      </c>
      <c r="K585" s="1">
        <f t="shared" si="105"/>
        <v>13.493613874599184</v>
      </c>
      <c r="L585" s="1">
        <f t="shared" si="106"/>
        <v>18.8405261866343</v>
      </c>
      <c r="M585" s="1">
        <f t="shared" si="107"/>
        <v>10.820157718581624</v>
      </c>
      <c r="N585" s="1">
        <f t="shared" si="108"/>
        <v>21.513982342651857</v>
      </c>
      <c r="O585" s="1">
        <f t="shared" si="109"/>
        <v>24.187438498669419</v>
      </c>
    </row>
    <row r="586" spans="1:15">
      <c r="A586" s="3">
        <v>39664</v>
      </c>
      <c r="B586" s="4">
        <v>4395.3500000000004</v>
      </c>
      <c r="C586" s="4">
        <v>322.31</v>
      </c>
      <c r="D586" s="4">
        <v>380.46</v>
      </c>
      <c r="E586" s="4">
        <f t="shared" si="100"/>
        <v>239</v>
      </c>
      <c r="F586" s="4">
        <f t="shared" si="101"/>
        <v>126</v>
      </c>
      <c r="G586" s="4">
        <f t="shared" si="99"/>
        <v>342.38369863013696</v>
      </c>
      <c r="H586" s="3">
        <f t="shared" si="102"/>
        <v>39664</v>
      </c>
      <c r="I586" s="1">
        <f t="shared" si="103"/>
        <v>12.837497864488334</v>
      </c>
      <c r="J586" s="1">
        <f t="shared" si="104"/>
        <v>16.167070030616742</v>
      </c>
      <c r="K586" s="1">
        <f t="shared" si="105"/>
        <v>13.493613874599184</v>
      </c>
      <c r="L586" s="1">
        <f t="shared" si="106"/>
        <v>18.8405261866343</v>
      </c>
      <c r="M586" s="1">
        <f t="shared" si="107"/>
        <v>10.820157718581624</v>
      </c>
      <c r="N586" s="1">
        <f t="shared" si="108"/>
        <v>21.513982342651857</v>
      </c>
      <c r="O586" s="1">
        <f t="shared" si="109"/>
        <v>24.187438498669419</v>
      </c>
    </row>
    <row r="587" spans="1:15">
      <c r="A587" s="3">
        <v>39665</v>
      </c>
      <c r="B587" s="4">
        <v>4502.8500000000004</v>
      </c>
      <c r="C587" s="4">
        <v>321.33999999999997</v>
      </c>
      <c r="D587" s="4">
        <v>379.51</v>
      </c>
      <c r="E587" s="4">
        <f t="shared" si="100"/>
        <v>238</v>
      </c>
      <c r="F587" s="4">
        <f t="shared" si="101"/>
        <v>127</v>
      </c>
      <c r="G587" s="4">
        <f t="shared" si="99"/>
        <v>341.57997260273976</v>
      </c>
      <c r="H587" s="3">
        <f t="shared" si="102"/>
        <v>39665</v>
      </c>
      <c r="I587" s="1">
        <f t="shared" si="103"/>
        <v>13.182418060665549</v>
      </c>
      <c r="J587" s="1">
        <f t="shared" si="104"/>
        <v>16.167070030616742</v>
      </c>
      <c r="K587" s="1">
        <f t="shared" si="105"/>
        <v>13.493613874599184</v>
      </c>
      <c r="L587" s="1">
        <f t="shared" si="106"/>
        <v>18.8405261866343</v>
      </c>
      <c r="M587" s="1">
        <f t="shared" si="107"/>
        <v>10.820157718581624</v>
      </c>
      <c r="N587" s="1">
        <f t="shared" si="108"/>
        <v>21.513982342651857</v>
      </c>
      <c r="O587" s="1">
        <f t="shared" si="109"/>
        <v>24.187438498669419</v>
      </c>
    </row>
    <row r="588" spans="1:15">
      <c r="A588" s="3">
        <v>39666</v>
      </c>
      <c r="B588" s="4">
        <v>4517.55</v>
      </c>
      <c r="C588" s="4">
        <v>321.60000000000002</v>
      </c>
      <c r="D588" s="4">
        <v>378.89</v>
      </c>
      <c r="E588" s="4">
        <f t="shared" si="100"/>
        <v>237</v>
      </c>
      <c r="F588" s="4">
        <f t="shared" si="101"/>
        <v>128</v>
      </c>
      <c r="G588" s="4">
        <f t="shared" si="99"/>
        <v>341.6907397260274</v>
      </c>
      <c r="H588" s="3">
        <f t="shared" si="102"/>
        <v>39666</v>
      </c>
      <c r="I588" s="1">
        <f t="shared" si="103"/>
        <v>13.221166027567026</v>
      </c>
      <c r="J588" s="1">
        <f t="shared" si="104"/>
        <v>16.167070030616742</v>
      </c>
      <c r="K588" s="1">
        <f t="shared" si="105"/>
        <v>13.493613874599184</v>
      </c>
      <c r="L588" s="1">
        <f t="shared" si="106"/>
        <v>18.8405261866343</v>
      </c>
      <c r="M588" s="1">
        <f t="shared" si="107"/>
        <v>10.820157718581624</v>
      </c>
      <c r="N588" s="1">
        <f t="shared" si="108"/>
        <v>21.513982342651857</v>
      </c>
      <c r="O588" s="1">
        <f t="shared" si="109"/>
        <v>24.187438498669419</v>
      </c>
    </row>
    <row r="589" spans="1:15">
      <c r="A589" s="3">
        <v>39667</v>
      </c>
      <c r="B589" s="4">
        <v>4523.8500000000004</v>
      </c>
      <c r="C589" s="4">
        <v>321.52999999999997</v>
      </c>
      <c r="D589" s="4">
        <v>378.07</v>
      </c>
      <c r="E589" s="4">
        <f t="shared" si="100"/>
        <v>236</v>
      </c>
      <c r="F589" s="4">
        <f t="shared" si="101"/>
        <v>129</v>
      </c>
      <c r="G589" s="4">
        <f t="shared" si="99"/>
        <v>341.51263013698627</v>
      </c>
      <c r="H589" s="3">
        <f t="shared" si="102"/>
        <v>39667</v>
      </c>
      <c r="I589" s="1">
        <f t="shared" si="103"/>
        <v>13.246508623079066</v>
      </c>
      <c r="J589" s="1">
        <f t="shared" si="104"/>
        <v>16.167070030616742</v>
      </c>
      <c r="K589" s="1">
        <f t="shared" si="105"/>
        <v>13.493613874599184</v>
      </c>
      <c r="L589" s="1">
        <f t="shared" si="106"/>
        <v>18.8405261866343</v>
      </c>
      <c r="M589" s="1">
        <f t="shared" si="107"/>
        <v>10.820157718581624</v>
      </c>
      <c r="N589" s="1">
        <f t="shared" si="108"/>
        <v>21.513982342651857</v>
      </c>
      <c r="O589" s="1">
        <f t="shared" si="109"/>
        <v>24.187438498669419</v>
      </c>
    </row>
    <row r="590" spans="1:15">
      <c r="A590" s="3">
        <v>39668</v>
      </c>
      <c r="B590" s="4">
        <v>4529.5</v>
      </c>
      <c r="C590" s="4">
        <v>321.38</v>
      </c>
      <c r="D590" s="4">
        <v>378.08</v>
      </c>
      <c r="E590" s="4">
        <f t="shared" si="100"/>
        <v>235</v>
      </c>
      <c r="F590" s="4">
        <f t="shared" si="101"/>
        <v>130</v>
      </c>
      <c r="G590" s="4">
        <f t="shared" si="99"/>
        <v>341.57452054794521</v>
      </c>
      <c r="H590" s="3">
        <f t="shared" si="102"/>
        <v>39668</v>
      </c>
      <c r="I590" s="1">
        <f t="shared" si="103"/>
        <v>13.260649514296004</v>
      </c>
      <c r="J590" s="1">
        <f t="shared" si="104"/>
        <v>16.167070030616742</v>
      </c>
      <c r="K590" s="1">
        <f t="shared" si="105"/>
        <v>13.493613874599184</v>
      </c>
      <c r="L590" s="1">
        <f t="shared" si="106"/>
        <v>18.8405261866343</v>
      </c>
      <c r="M590" s="1">
        <f t="shared" si="107"/>
        <v>10.820157718581624</v>
      </c>
      <c r="N590" s="1">
        <f t="shared" si="108"/>
        <v>21.513982342651857</v>
      </c>
      <c r="O590" s="1">
        <f t="shared" si="109"/>
        <v>24.187438498669419</v>
      </c>
    </row>
    <row r="591" spans="1:15">
      <c r="A591" s="3">
        <v>39669</v>
      </c>
      <c r="B591" s="4">
        <v>4529.5</v>
      </c>
      <c r="C591" s="4">
        <v>321.37</v>
      </c>
      <c r="D591" s="4">
        <v>378.05</v>
      </c>
      <c r="E591" s="4">
        <f t="shared" si="100"/>
        <v>234</v>
      </c>
      <c r="F591" s="4">
        <f t="shared" si="101"/>
        <v>131</v>
      </c>
      <c r="G591" s="4">
        <f t="shared" si="99"/>
        <v>341.71268493150689</v>
      </c>
      <c r="H591" s="3">
        <f t="shared" si="102"/>
        <v>39669</v>
      </c>
      <c r="I591" s="1">
        <f t="shared" si="103"/>
        <v>13.255287847765722</v>
      </c>
      <c r="J591" s="1">
        <f t="shared" si="104"/>
        <v>16.167070030616742</v>
      </c>
      <c r="K591" s="1">
        <f t="shared" si="105"/>
        <v>13.493613874599184</v>
      </c>
      <c r="L591" s="1">
        <f t="shared" si="106"/>
        <v>18.8405261866343</v>
      </c>
      <c r="M591" s="1">
        <f t="shared" si="107"/>
        <v>10.820157718581624</v>
      </c>
      <c r="N591" s="1">
        <f t="shared" si="108"/>
        <v>21.513982342651857</v>
      </c>
      <c r="O591" s="1">
        <f t="shared" si="109"/>
        <v>24.187438498669419</v>
      </c>
    </row>
    <row r="592" spans="1:15">
      <c r="A592" s="3">
        <v>39670</v>
      </c>
      <c r="B592" s="4">
        <v>4529.5</v>
      </c>
      <c r="C592" s="4">
        <v>321.32</v>
      </c>
      <c r="D592" s="4">
        <v>378.05</v>
      </c>
      <c r="E592" s="4">
        <f t="shared" si="100"/>
        <v>233</v>
      </c>
      <c r="F592" s="4">
        <f t="shared" si="101"/>
        <v>132</v>
      </c>
      <c r="G592" s="4">
        <f t="shared" si="99"/>
        <v>341.83605479452058</v>
      </c>
      <c r="H592" s="3">
        <f t="shared" si="102"/>
        <v>39670</v>
      </c>
      <c r="I592" s="1">
        <f t="shared" si="103"/>
        <v>13.250503966653564</v>
      </c>
      <c r="J592" s="1">
        <f t="shared" si="104"/>
        <v>16.167070030616742</v>
      </c>
      <c r="K592" s="1">
        <f t="shared" si="105"/>
        <v>13.493613874599184</v>
      </c>
      <c r="L592" s="1">
        <f t="shared" si="106"/>
        <v>18.8405261866343</v>
      </c>
      <c r="M592" s="1">
        <f t="shared" si="107"/>
        <v>10.820157718581624</v>
      </c>
      <c r="N592" s="1">
        <f t="shared" si="108"/>
        <v>21.513982342651857</v>
      </c>
      <c r="O592" s="1">
        <f t="shared" si="109"/>
        <v>24.187438498669419</v>
      </c>
    </row>
    <row r="593" spans="1:15">
      <c r="A593" s="3">
        <v>39671</v>
      </c>
      <c r="B593" s="4">
        <v>4620.3999999999996</v>
      </c>
      <c r="C593" s="4">
        <v>321.26</v>
      </c>
      <c r="D593" s="4">
        <v>377.9</v>
      </c>
      <c r="E593" s="4">
        <f t="shared" si="100"/>
        <v>232</v>
      </c>
      <c r="F593" s="4">
        <f t="shared" si="101"/>
        <v>133</v>
      </c>
      <c r="G593" s="4">
        <f t="shared" si="99"/>
        <v>341.89868493150681</v>
      </c>
      <c r="H593" s="3">
        <f t="shared" si="102"/>
        <v>39671</v>
      </c>
      <c r="I593" s="1">
        <f t="shared" si="103"/>
        <v>13.513944930573842</v>
      </c>
      <c r="J593" s="1">
        <f t="shared" si="104"/>
        <v>16.167070030616742</v>
      </c>
      <c r="K593" s="1">
        <f t="shared" si="105"/>
        <v>13.493613874599184</v>
      </c>
      <c r="L593" s="1">
        <f t="shared" si="106"/>
        <v>18.8405261866343</v>
      </c>
      <c r="M593" s="1">
        <f t="shared" si="107"/>
        <v>10.820157718581624</v>
      </c>
      <c r="N593" s="1">
        <f t="shared" si="108"/>
        <v>21.513982342651857</v>
      </c>
      <c r="O593" s="1">
        <f t="shared" si="109"/>
        <v>24.187438498669419</v>
      </c>
    </row>
    <row r="594" spans="1:15">
      <c r="A594" s="3">
        <v>39672</v>
      </c>
      <c r="B594" s="4">
        <v>4552.25</v>
      </c>
      <c r="C594" s="4">
        <v>321.52999999999997</v>
      </c>
      <c r="D594" s="4">
        <v>378</v>
      </c>
      <c r="E594" s="4">
        <f t="shared" si="100"/>
        <v>231</v>
      </c>
      <c r="F594" s="4">
        <f t="shared" si="101"/>
        <v>134</v>
      </c>
      <c r="G594" s="4">
        <f t="shared" si="99"/>
        <v>342.26145205479452</v>
      </c>
      <c r="H594" s="3">
        <f t="shared" si="102"/>
        <v>39672</v>
      </c>
      <c r="I594" s="1">
        <f t="shared" si="103"/>
        <v>13.300504548993748</v>
      </c>
      <c r="J594" s="1">
        <f t="shared" si="104"/>
        <v>16.167070030616742</v>
      </c>
      <c r="K594" s="1">
        <f t="shared" si="105"/>
        <v>13.493613874599184</v>
      </c>
      <c r="L594" s="1">
        <f t="shared" si="106"/>
        <v>18.8405261866343</v>
      </c>
      <c r="M594" s="1">
        <f t="shared" si="107"/>
        <v>10.820157718581624</v>
      </c>
      <c r="N594" s="1">
        <f t="shared" si="108"/>
        <v>21.513982342651857</v>
      </c>
      <c r="O594" s="1">
        <f t="shared" si="109"/>
        <v>24.187438498669419</v>
      </c>
    </row>
    <row r="595" spans="1:15">
      <c r="A595" s="3">
        <v>39673</v>
      </c>
      <c r="B595" s="4">
        <v>4529.05</v>
      </c>
      <c r="C595" s="4">
        <v>321.64999999999998</v>
      </c>
      <c r="D595" s="4">
        <v>377.92</v>
      </c>
      <c r="E595" s="4">
        <f t="shared" si="100"/>
        <v>230</v>
      </c>
      <c r="F595" s="4">
        <f t="shared" si="101"/>
        <v>135</v>
      </c>
      <c r="G595" s="4">
        <f t="shared" si="99"/>
        <v>342.46219178082197</v>
      </c>
      <c r="H595" s="3">
        <f t="shared" si="102"/>
        <v>39673</v>
      </c>
      <c r="I595" s="1">
        <f t="shared" si="103"/>
        <v>13.224963539620811</v>
      </c>
      <c r="J595" s="1">
        <f t="shared" si="104"/>
        <v>16.167070030616742</v>
      </c>
      <c r="K595" s="1">
        <f t="shared" si="105"/>
        <v>13.493613874599184</v>
      </c>
      <c r="L595" s="1">
        <f t="shared" si="106"/>
        <v>18.8405261866343</v>
      </c>
      <c r="M595" s="1">
        <f t="shared" si="107"/>
        <v>10.820157718581624</v>
      </c>
      <c r="N595" s="1">
        <f t="shared" si="108"/>
        <v>21.513982342651857</v>
      </c>
      <c r="O595" s="1">
        <f t="shared" si="109"/>
        <v>24.187438498669419</v>
      </c>
    </row>
    <row r="596" spans="1:15">
      <c r="A596" s="3">
        <v>39674</v>
      </c>
      <c r="B596" s="4">
        <v>4430.7</v>
      </c>
      <c r="C596" s="4">
        <v>321.57</v>
      </c>
      <c r="D596" s="4">
        <v>377.66</v>
      </c>
      <c r="E596" s="4">
        <f t="shared" si="100"/>
        <v>229</v>
      </c>
      <c r="F596" s="4">
        <f t="shared" si="101"/>
        <v>136</v>
      </c>
      <c r="G596" s="4">
        <f t="shared" si="99"/>
        <v>342.46928767123291</v>
      </c>
      <c r="H596" s="3">
        <f t="shared" si="102"/>
        <v>39674</v>
      </c>
      <c r="I596" s="1">
        <f t="shared" si="103"/>
        <v>12.937510484891794</v>
      </c>
      <c r="J596" s="1">
        <f t="shared" si="104"/>
        <v>16.167070030616742</v>
      </c>
      <c r="K596" s="1">
        <f t="shared" si="105"/>
        <v>13.493613874599184</v>
      </c>
      <c r="L596" s="1">
        <f t="shared" si="106"/>
        <v>18.8405261866343</v>
      </c>
      <c r="M596" s="1">
        <f t="shared" si="107"/>
        <v>10.820157718581624</v>
      </c>
      <c r="N596" s="1">
        <f t="shared" si="108"/>
        <v>21.513982342651857</v>
      </c>
      <c r="O596" s="1">
        <f t="shared" si="109"/>
        <v>24.187438498669419</v>
      </c>
    </row>
    <row r="597" spans="1:15">
      <c r="A597" s="3">
        <v>39675</v>
      </c>
      <c r="B597" s="4">
        <v>4430.7</v>
      </c>
      <c r="C597" s="4">
        <v>321.56</v>
      </c>
      <c r="D597" s="4">
        <v>377.64</v>
      </c>
      <c r="E597" s="4">
        <f t="shared" si="100"/>
        <v>228</v>
      </c>
      <c r="F597" s="4">
        <f t="shared" si="101"/>
        <v>137</v>
      </c>
      <c r="G597" s="4">
        <f t="shared" si="99"/>
        <v>342.6092054794521</v>
      </c>
      <c r="H597" s="3">
        <f t="shared" si="102"/>
        <v>39675</v>
      </c>
      <c r="I597" s="1">
        <f t="shared" si="103"/>
        <v>12.932226948775694</v>
      </c>
      <c r="J597" s="1">
        <f t="shared" si="104"/>
        <v>16.167070030616742</v>
      </c>
      <c r="K597" s="1">
        <f t="shared" si="105"/>
        <v>13.493613874599184</v>
      </c>
      <c r="L597" s="1">
        <f t="shared" si="106"/>
        <v>18.8405261866343</v>
      </c>
      <c r="M597" s="1">
        <f t="shared" si="107"/>
        <v>10.820157718581624</v>
      </c>
      <c r="N597" s="1">
        <f t="shared" si="108"/>
        <v>21.513982342651857</v>
      </c>
      <c r="O597" s="1">
        <f t="shared" si="109"/>
        <v>24.187438498669419</v>
      </c>
    </row>
    <row r="598" spans="1:15">
      <c r="A598" s="3">
        <v>39676</v>
      </c>
      <c r="B598" s="4">
        <v>4430.7</v>
      </c>
      <c r="C598" s="4">
        <v>321.44</v>
      </c>
      <c r="D598" s="4">
        <v>377.64</v>
      </c>
      <c r="E598" s="4">
        <f t="shared" si="100"/>
        <v>227</v>
      </c>
      <c r="F598" s="4">
        <f t="shared" si="101"/>
        <v>138</v>
      </c>
      <c r="G598" s="4">
        <f t="shared" si="99"/>
        <v>342.68821917808225</v>
      </c>
      <c r="H598" s="3">
        <f t="shared" si="102"/>
        <v>39676</v>
      </c>
      <c r="I598" s="1">
        <f t="shared" si="103"/>
        <v>12.929245162342539</v>
      </c>
      <c r="J598" s="1">
        <f t="shared" si="104"/>
        <v>16.167070030616742</v>
      </c>
      <c r="K598" s="1">
        <f t="shared" si="105"/>
        <v>13.493613874599184</v>
      </c>
      <c r="L598" s="1">
        <f t="shared" si="106"/>
        <v>18.8405261866343</v>
      </c>
      <c r="M598" s="1">
        <f t="shared" si="107"/>
        <v>10.820157718581624</v>
      </c>
      <c r="N598" s="1">
        <f t="shared" si="108"/>
        <v>21.513982342651857</v>
      </c>
      <c r="O598" s="1">
        <f t="shared" si="109"/>
        <v>24.187438498669419</v>
      </c>
    </row>
    <row r="599" spans="1:15">
      <c r="A599" s="3">
        <v>39677</v>
      </c>
      <c r="B599" s="4">
        <v>4430.7</v>
      </c>
      <c r="C599" s="4">
        <v>321.56</v>
      </c>
      <c r="D599" s="4">
        <v>377.74</v>
      </c>
      <c r="E599" s="4">
        <f t="shared" si="100"/>
        <v>226</v>
      </c>
      <c r="F599" s="4">
        <f t="shared" si="101"/>
        <v>139</v>
      </c>
      <c r="G599" s="4">
        <f t="shared" si="99"/>
        <v>342.95457534246577</v>
      </c>
      <c r="H599" s="3">
        <f t="shared" si="102"/>
        <v>39677</v>
      </c>
      <c r="I599" s="1">
        <f t="shared" si="103"/>
        <v>12.919203645484579</v>
      </c>
      <c r="J599" s="1">
        <f t="shared" si="104"/>
        <v>16.167070030616742</v>
      </c>
      <c r="K599" s="1">
        <f t="shared" si="105"/>
        <v>13.493613874599184</v>
      </c>
      <c r="L599" s="1">
        <f t="shared" si="106"/>
        <v>18.8405261866343</v>
      </c>
      <c r="M599" s="1">
        <f t="shared" si="107"/>
        <v>10.820157718581624</v>
      </c>
      <c r="N599" s="1">
        <f t="shared" si="108"/>
        <v>21.513982342651857</v>
      </c>
      <c r="O599" s="1">
        <f t="shared" si="109"/>
        <v>24.187438498669419</v>
      </c>
    </row>
    <row r="600" spans="1:15">
      <c r="A600" s="3">
        <v>39678</v>
      </c>
      <c r="B600" s="4">
        <v>4393.05</v>
      </c>
      <c r="C600" s="4">
        <v>321.67</v>
      </c>
      <c r="D600" s="4">
        <v>378.67</v>
      </c>
      <c r="E600" s="4">
        <f t="shared" si="100"/>
        <v>225</v>
      </c>
      <c r="F600" s="4">
        <f t="shared" si="101"/>
        <v>140</v>
      </c>
      <c r="G600" s="4">
        <f t="shared" si="99"/>
        <v>343.53301369863016</v>
      </c>
      <c r="H600" s="3">
        <f t="shared" si="102"/>
        <v>39678</v>
      </c>
      <c r="I600" s="1">
        <f t="shared" si="103"/>
        <v>12.787853932006294</v>
      </c>
      <c r="J600" s="1">
        <f t="shared" si="104"/>
        <v>16.167070030616742</v>
      </c>
      <c r="K600" s="1">
        <f t="shared" si="105"/>
        <v>13.493613874599184</v>
      </c>
      <c r="L600" s="1">
        <f t="shared" si="106"/>
        <v>18.8405261866343</v>
      </c>
      <c r="M600" s="1">
        <f t="shared" si="107"/>
        <v>10.820157718581624</v>
      </c>
      <c r="N600" s="1">
        <f t="shared" si="108"/>
        <v>21.513982342651857</v>
      </c>
      <c r="O600" s="1">
        <f t="shared" si="109"/>
        <v>24.187438498669419</v>
      </c>
    </row>
    <row r="601" spans="1:15">
      <c r="A601" s="3">
        <v>39679</v>
      </c>
      <c r="B601" s="4">
        <v>4368.25</v>
      </c>
      <c r="C601" s="4">
        <v>321.68</v>
      </c>
      <c r="D601" s="4">
        <v>378.98</v>
      </c>
      <c r="E601" s="4">
        <f t="shared" si="100"/>
        <v>224</v>
      </c>
      <c r="F601" s="4">
        <f t="shared" si="101"/>
        <v>141</v>
      </c>
      <c r="G601" s="4">
        <f t="shared" si="99"/>
        <v>343.8150684931507</v>
      </c>
      <c r="H601" s="3">
        <f t="shared" si="102"/>
        <v>39679</v>
      </c>
      <c r="I601" s="1">
        <f t="shared" si="103"/>
        <v>12.705231388329979</v>
      </c>
      <c r="J601" s="1">
        <f t="shared" si="104"/>
        <v>16.167070030616742</v>
      </c>
      <c r="K601" s="1">
        <f t="shared" si="105"/>
        <v>13.493613874599184</v>
      </c>
      <c r="L601" s="1">
        <f t="shared" si="106"/>
        <v>18.8405261866343</v>
      </c>
      <c r="M601" s="1">
        <f t="shared" si="107"/>
        <v>10.820157718581624</v>
      </c>
      <c r="N601" s="1">
        <f t="shared" si="108"/>
        <v>21.513982342651857</v>
      </c>
      <c r="O601" s="1">
        <f t="shared" si="109"/>
        <v>24.187438498669419</v>
      </c>
    </row>
    <row r="602" spans="1:15">
      <c r="A602" s="3">
        <v>39680</v>
      </c>
      <c r="B602" s="4">
        <v>4415.75</v>
      </c>
      <c r="C602" s="4">
        <v>321.45</v>
      </c>
      <c r="D602" s="4">
        <v>379.14</v>
      </c>
      <c r="E602" s="4">
        <f t="shared" si="100"/>
        <v>223</v>
      </c>
      <c r="F602" s="4">
        <f t="shared" si="101"/>
        <v>142</v>
      </c>
      <c r="G602" s="4">
        <f t="shared" si="99"/>
        <v>343.89378082191774</v>
      </c>
      <c r="H602" s="3">
        <f t="shared" si="102"/>
        <v>39680</v>
      </c>
      <c r="I602" s="1">
        <f t="shared" si="103"/>
        <v>12.840447388860039</v>
      </c>
      <c r="J602" s="1">
        <f t="shared" si="104"/>
        <v>16.167070030616742</v>
      </c>
      <c r="K602" s="1">
        <f t="shared" si="105"/>
        <v>13.493613874599184</v>
      </c>
      <c r="L602" s="1">
        <f t="shared" si="106"/>
        <v>18.8405261866343</v>
      </c>
      <c r="M602" s="1">
        <f t="shared" si="107"/>
        <v>10.820157718581624</v>
      </c>
      <c r="N602" s="1">
        <f t="shared" si="108"/>
        <v>21.513982342651857</v>
      </c>
      <c r="O602" s="1">
        <f t="shared" si="109"/>
        <v>24.187438498669419</v>
      </c>
    </row>
    <row r="603" spans="1:15">
      <c r="A603" s="3">
        <v>39681</v>
      </c>
      <c r="B603" s="4">
        <v>4283.8500000000004</v>
      </c>
      <c r="C603" s="4">
        <v>321.29000000000002</v>
      </c>
      <c r="D603" s="4">
        <v>378.71</v>
      </c>
      <c r="E603" s="4">
        <f t="shared" si="100"/>
        <v>222</v>
      </c>
      <c r="F603" s="4">
        <f t="shared" si="101"/>
        <v>143</v>
      </c>
      <c r="G603" s="4">
        <f t="shared" si="99"/>
        <v>343.78605479452057</v>
      </c>
      <c r="H603" s="3">
        <f t="shared" si="102"/>
        <v>39681</v>
      </c>
      <c r="I603" s="1">
        <f t="shared" si="103"/>
        <v>12.460802118807404</v>
      </c>
      <c r="J603" s="1">
        <f t="shared" si="104"/>
        <v>16.167070030616742</v>
      </c>
      <c r="K603" s="1">
        <f t="shared" si="105"/>
        <v>13.493613874599184</v>
      </c>
      <c r="L603" s="1">
        <f t="shared" si="106"/>
        <v>18.8405261866343</v>
      </c>
      <c r="M603" s="1">
        <f t="shared" si="107"/>
        <v>10.820157718581624</v>
      </c>
      <c r="N603" s="1">
        <f t="shared" si="108"/>
        <v>21.513982342651857</v>
      </c>
      <c r="O603" s="1">
        <f t="shared" si="109"/>
        <v>24.187438498669419</v>
      </c>
    </row>
    <row r="604" spans="1:15">
      <c r="A604" s="3">
        <v>39682</v>
      </c>
      <c r="B604" s="4">
        <v>4327.45</v>
      </c>
      <c r="C604" s="4">
        <v>321.04000000000002</v>
      </c>
      <c r="D604" s="4">
        <v>379.63</v>
      </c>
      <c r="E604" s="4">
        <f t="shared" si="100"/>
        <v>221</v>
      </c>
      <c r="F604" s="4">
        <f t="shared" si="101"/>
        <v>144</v>
      </c>
      <c r="G604" s="4">
        <f t="shared" si="99"/>
        <v>344.15495890410961</v>
      </c>
      <c r="H604" s="3">
        <f t="shared" si="102"/>
        <v>39682</v>
      </c>
      <c r="I604" s="1">
        <f t="shared" si="103"/>
        <v>12.574132343697359</v>
      </c>
      <c r="J604" s="1">
        <f t="shared" si="104"/>
        <v>16.167070030616742</v>
      </c>
      <c r="K604" s="1">
        <f t="shared" si="105"/>
        <v>13.493613874599184</v>
      </c>
      <c r="L604" s="1">
        <f t="shared" si="106"/>
        <v>18.8405261866343</v>
      </c>
      <c r="M604" s="1">
        <f t="shared" si="107"/>
        <v>10.820157718581624</v>
      </c>
      <c r="N604" s="1">
        <f t="shared" si="108"/>
        <v>21.513982342651857</v>
      </c>
      <c r="O604" s="1">
        <f t="shared" si="109"/>
        <v>24.187438498669419</v>
      </c>
    </row>
    <row r="605" spans="1:15">
      <c r="A605" s="3">
        <v>39683</v>
      </c>
      <c r="B605" s="4">
        <v>4327.45</v>
      </c>
      <c r="C605" s="4">
        <v>321.05</v>
      </c>
      <c r="D605" s="4">
        <v>379.64</v>
      </c>
      <c r="E605" s="4">
        <f t="shared" si="100"/>
        <v>220</v>
      </c>
      <c r="F605" s="4">
        <f t="shared" si="101"/>
        <v>145</v>
      </c>
      <c r="G605" s="4">
        <f t="shared" si="99"/>
        <v>344.32547945205476</v>
      </c>
      <c r="H605" s="3">
        <f t="shared" si="102"/>
        <v>39683</v>
      </c>
      <c r="I605" s="1">
        <f t="shared" si="103"/>
        <v>12.56790524734482</v>
      </c>
      <c r="J605" s="1">
        <f t="shared" si="104"/>
        <v>16.167070030616742</v>
      </c>
      <c r="K605" s="1">
        <f t="shared" si="105"/>
        <v>13.493613874599184</v>
      </c>
      <c r="L605" s="1">
        <f t="shared" si="106"/>
        <v>18.8405261866343</v>
      </c>
      <c r="M605" s="1">
        <f t="shared" si="107"/>
        <v>10.820157718581624</v>
      </c>
      <c r="N605" s="1">
        <f t="shared" si="108"/>
        <v>21.513982342651857</v>
      </c>
      <c r="O605" s="1">
        <f t="shared" si="109"/>
        <v>24.187438498669419</v>
      </c>
    </row>
    <row r="606" spans="1:15">
      <c r="A606" s="3">
        <v>39684</v>
      </c>
      <c r="B606" s="4">
        <v>4327.45</v>
      </c>
      <c r="C606" s="4">
        <v>321.04000000000002</v>
      </c>
      <c r="D606" s="4">
        <v>379.63</v>
      </c>
      <c r="E606" s="4">
        <f t="shared" si="100"/>
        <v>219</v>
      </c>
      <c r="F606" s="4">
        <f t="shared" si="101"/>
        <v>146</v>
      </c>
      <c r="G606" s="4">
        <f t="shared" si="99"/>
        <v>344.476</v>
      </c>
      <c r="H606" s="3">
        <f t="shared" si="102"/>
        <v>39684</v>
      </c>
      <c r="I606" s="1">
        <f t="shared" si="103"/>
        <v>12.562413636944228</v>
      </c>
      <c r="J606" s="1">
        <f t="shared" si="104"/>
        <v>16.167070030616742</v>
      </c>
      <c r="K606" s="1">
        <f t="shared" si="105"/>
        <v>13.493613874599184</v>
      </c>
      <c r="L606" s="1">
        <f t="shared" si="106"/>
        <v>18.8405261866343</v>
      </c>
      <c r="M606" s="1">
        <f t="shared" si="107"/>
        <v>10.820157718581624</v>
      </c>
      <c r="N606" s="1">
        <f t="shared" si="108"/>
        <v>21.513982342651857</v>
      </c>
      <c r="O606" s="1">
        <f t="shared" si="109"/>
        <v>24.187438498669419</v>
      </c>
    </row>
    <row r="607" spans="1:15">
      <c r="A607" s="3">
        <v>39685</v>
      </c>
      <c r="B607" s="4">
        <v>4335.3500000000004</v>
      </c>
      <c r="C607" s="4">
        <v>320.89999999999998</v>
      </c>
      <c r="D607" s="4">
        <v>379.13</v>
      </c>
      <c r="E607" s="4">
        <f t="shared" si="100"/>
        <v>218</v>
      </c>
      <c r="F607" s="4">
        <f t="shared" si="101"/>
        <v>147</v>
      </c>
      <c r="G607" s="4">
        <f t="shared" si="99"/>
        <v>344.35153424657534</v>
      </c>
      <c r="H607" s="3">
        <f t="shared" si="102"/>
        <v>39685</v>
      </c>
      <c r="I607" s="1">
        <f t="shared" si="103"/>
        <v>12.589895989531565</v>
      </c>
      <c r="J607" s="1">
        <f t="shared" si="104"/>
        <v>16.167070030616742</v>
      </c>
      <c r="K607" s="1">
        <f t="shared" si="105"/>
        <v>13.493613874599184</v>
      </c>
      <c r="L607" s="1">
        <f t="shared" si="106"/>
        <v>18.8405261866343</v>
      </c>
      <c r="M607" s="1">
        <f t="shared" si="107"/>
        <v>10.820157718581624</v>
      </c>
      <c r="N607" s="1">
        <f t="shared" si="108"/>
        <v>21.513982342651857</v>
      </c>
      <c r="O607" s="1">
        <f t="shared" si="109"/>
        <v>24.187438498669419</v>
      </c>
    </row>
    <row r="608" spans="1:15">
      <c r="A608" s="3">
        <v>39686</v>
      </c>
      <c r="B608" s="4">
        <v>4337.5</v>
      </c>
      <c r="C608" s="4">
        <v>321.08999999999997</v>
      </c>
      <c r="D608" s="4">
        <v>379.39</v>
      </c>
      <c r="E608" s="4">
        <f t="shared" si="100"/>
        <v>217</v>
      </c>
      <c r="F608" s="4">
        <f t="shared" si="101"/>
        <v>148</v>
      </c>
      <c r="G608" s="4">
        <f t="shared" si="99"/>
        <v>344.72945205479454</v>
      </c>
      <c r="H608" s="3">
        <f t="shared" si="102"/>
        <v>39686</v>
      </c>
      <c r="I608" s="1">
        <f t="shared" si="103"/>
        <v>12.58233079345526</v>
      </c>
      <c r="J608" s="1">
        <f t="shared" si="104"/>
        <v>16.167070030616742</v>
      </c>
      <c r="K608" s="1">
        <f t="shared" si="105"/>
        <v>13.493613874599184</v>
      </c>
      <c r="L608" s="1">
        <f t="shared" si="106"/>
        <v>18.8405261866343</v>
      </c>
      <c r="M608" s="1">
        <f t="shared" si="107"/>
        <v>10.820157718581624</v>
      </c>
      <c r="N608" s="1">
        <f t="shared" si="108"/>
        <v>21.513982342651857</v>
      </c>
      <c r="O608" s="1">
        <f t="shared" si="109"/>
        <v>24.187438498669419</v>
      </c>
    </row>
    <row r="609" spans="1:15">
      <c r="A609" s="3">
        <v>39687</v>
      </c>
      <c r="B609" s="4">
        <v>4292.1000000000004</v>
      </c>
      <c r="C609" s="4">
        <v>320.89</v>
      </c>
      <c r="D609" s="4">
        <v>379.23</v>
      </c>
      <c r="E609" s="4">
        <f t="shared" si="100"/>
        <v>216</v>
      </c>
      <c r="F609" s="4">
        <f t="shared" si="101"/>
        <v>149</v>
      </c>
      <c r="G609" s="4">
        <f t="shared" si="99"/>
        <v>344.70550684931504</v>
      </c>
      <c r="H609" s="3">
        <f t="shared" si="102"/>
        <v>39687</v>
      </c>
      <c r="I609" s="1">
        <f t="shared" si="103"/>
        <v>12.451498205615421</v>
      </c>
      <c r="J609" s="1">
        <f t="shared" si="104"/>
        <v>16.167070030616742</v>
      </c>
      <c r="K609" s="1">
        <f t="shared" si="105"/>
        <v>13.493613874599184</v>
      </c>
      <c r="L609" s="1">
        <f t="shared" si="106"/>
        <v>18.8405261866343</v>
      </c>
      <c r="M609" s="1">
        <f t="shared" si="107"/>
        <v>10.820157718581624</v>
      </c>
      <c r="N609" s="1">
        <f t="shared" si="108"/>
        <v>21.513982342651857</v>
      </c>
      <c r="O609" s="1">
        <f t="shared" si="109"/>
        <v>24.187438498669419</v>
      </c>
    </row>
    <row r="610" spans="1:15">
      <c r="A610" s="3">
        <v>39688</v>
      </c>
      <c r="B610" s="4">
        <v>4214</v>
      </c>
      <c r="C610" s="4">
        <v>321.39</v>
      </c>
      <c r="D610" s="4">
        <v>379.44</v>
      </c>
      <c r="E610" s="4">
        <f t="shared" si="100"/>
        <v>215</v>
      </c>
      <c r="F610" s="4">
        <f t="shared" si="101"/>
        <v>150</v>
      </c>
      <c r="G610" s="4">
        <f t="shared" si="99"/>
        <v>345.24616438356162</v>
      </c>
      <c r="H610" s="3">
        <f t="shared" si="102"/>
        <v>39688</v>
      </c>
      <c r="I610" s="1">
        <f t="shared" si="103"/>
        <v>12.205783683430962</v>
      </c>
      <c r="J610" s="1">
        <f t="shared" si="104"/>
        <v>16.167070030616742</v>
      </c>
      <c r="K610" s="1">
        <f t="shared" si="105"/>
        <v>13.493613874599184</v>
      </c>
      <c r="L610" s="1">
        <f t="shared" si="106"/>
        <v>18.8405261866343</v>
      </c>
      <c r="M610" s="1">
        <f t="shared" si="107"/>
        <v>10.820157718581624</v>
      </c>
      <c r="N610" s="1">
        <f t="shared" si="108"/>
        <v>21.513982342651857</v>
      </c>
      <c r="O610" s="1">
        <f t="shared" si="109"/>
        <v>24.187438498669419</v>
      </c>
    </row>
    <row r="611" spans="1:15">
      <c r="A611" s="3">
        <v>39689</v>
      </c>
      <c r="B611" s="4">
        <v>4360</v>
      </c>
      <c r="C611" s="4">
        <v>322.64999999999998</v>
      </c>
      <c r="D611" s="4">
        <v>379.78</v>
      </c>
      <c r="E611" s="4">
        <f t="shared" si="100"/>
        <v>214</v>
      </c>
      <c r="F611" s="4">
        <f t="shared" si="101"/>
        <v>151</v>
      </c>
      <c r="G611" s="4">
        <f t="shared" si="99"/>
        <v>346.28460273972598</v>
      </c>
      <c r="H611" s="3">
        <f t="shared" si="102"/>
        <v>39689</v>
      </c>
      <c r="I611" s="1">
        <f t="shared" si="103"/>
        <v>12.590799491241192</v>
      </c>
      <c r="J611" s="1">
        <f t="shared" si="104"/>
        <v>16.167070030616742</v>
      </c>
      <c r="K611" s="1">
        <f t="shared" si="105"/>
        <v>13.493613874599184</v>
      </c>
      <c r="L611" s="1">
        <f t="shared" si="106"/>
        <v>18.8405261866343</v>
      </c>
      <c r="M611" s="1">
        <f t="shared" si="107"/>
        <v>10.820157718581624</v>
      </c>
      <c r="N611" s="1">
        <f t="shared" si="108"/>
        <v>21.513982342651857</v>
      </c>
      <c r="O611" s="1">
        <f t="shared" si="109"/>
        <v>24.187438498669419</v>
      </c>
    </row>
    <row r="612" spans="1:15">
      <c r="A612" s="3">
        <v>39690</v>
      </c>
      <c r="B612" s="4">
        <v>4360</v>
      </c>
      <c r="C612" s="4">
        <v>322.64999999999998</v>
      </c>
      <c r="D612" s="4">
        <v>379.77</v>
      </c>
      <c r="E612" s="4">
        <f t="shared" si="100"/>
        <v>213</v>
      </c>
      <c r="F612" s="4">
        <f t="shared" si="101"/>
        <v>152</v>
      </c>
      <c r="G612" s="4">
        <f t="shared" si="99"/>
        <v>346.43695890410959</v>
      </c>
      <c r="H612" s="3">
        <f t="shared" si="102"/>
        <v>39690</v>
      </c>
      <c r="I612" s="1">
        <f t="shared" si="103"/>
        <v>12.585262305130689</v>
      </c>
      <c r="J612" s="1">
        <f t="shared" si="104"/>
        <v>16.167070030616742</v>
      </c>
      <c r="K612" s="1">
        <f t="shared" si="105"/>
        <v>13.493613874599184</v>
      </c>
      <c r="L612" s="1">
        <f t="shared" si="106"/>
        <v>18.8405261866343</v>
      </c>
      <c r="M612" s="1">
        <f t="shared" si="107"/>
        <v>10.820157718581624</v>
      </c>
      <c r="N612" s="1">
        <f t="shared" si="108"/>
        <v>21.513982342651857</v>
      </c>
      <c r="O612" s="1">
        <f t="shared" si="109"/>
        <v>24.187438498669419</v>
      </c>
    </row>
    <row r="613" spans="1:15">
      <c r="A613" s="3">
        <v>39691</v>
      </c>
      <c r="B613" s="4">
        <v>4360</v>
      </c>
      <c r="C613" s="4">
        <v>322.60000000000002</v>
      </c>
      <c r="D613" s="4">
        <v>379.73</v>
      </c>
      <c r="E613" s="4">
        <f t="shared" si="100"/>
        <v>212</v>
      </c>
      <c r="F613" s="4">
        <f t="shared" si="101"/>
        <v>153</v>
      </c>
      <c r="G613" s="4">
        <f t="shared" si="99"/>
        <v>346.5476438356165</v>
      </c>
      <c r="H613" s="3">
        <f t="shared" si="102"/>
        <v>39691</v>
      </c>
      <c r="I613" s="1">
        <f t="shared" si="103"/>
        <v>12.581242658998278</v>
      </c>
      <c r="J613" s="1">
        <f t="shared" si="104"/>
        <v>16.167070030616742</v>
      </c>
      <c r="K613" s="1">
        <f t="shared" si="105"/>
        <v>13.493613874599184</v>
      </c>
      <c r="L613" s="1">
        <f t="shared" si="106"/>
        <v>18.8405261866343</v>
      </c>
      <c r="M613" s="1">
        <f t="shared" si="107"/>
        <v>10.820157718581624</v>
      </c>
      <c r="N613" s="1">
        <f t="shared" si="108"/>
        <v>21.513982342651857</v>
      </c>
      <c r="O613" s="1">
        <f t="shared" si="109"/>
        <v>24.187438498669419</v>
      </c>
    </row>
    <row r="614" spans="1:15">
      <c r="A614" s="3">
        <v>39692</v>
      </c>
      <c r="B614" s="4">
        <v>4348.6499999999996</v>
      </c>
      <c r="C614" s="4">
        <v>322.37</v>
      </c>
      <c r="D614" s="4">
        <v>379.29</v>
      </c>
      <c r="E614" s="4">
        <f t="shared" si="100"/>
        <v>211</v>
      </c>
      <c r="F614" s="4">
        <f t="shared" si="101"/>
        <v>154</v>
      </c>
      <c r="G614" s="4">
        <f t="shared" si="99"/>
        <v>346.38556164383567</v>
      </c>
      <c r="H614" s="3">
        <f t="shared" si="102"/>
        <v>39692</v>
      </c>
      <c r="I614" s="1">
        <f t="shared" si="103"/>
        <v>12.554362772405092</v>
      </c>
      <c r="J614" s="1">
        <f t="shared" si="104"/>
        <v>16.167070030616742</v>
      </c>
      <c r="K614" s="1">
        <f t="shared" si="105"/>
        <v>13.493613874599184</v>
      </c>
      <c r="L614" s="1">
        <f t="shared" si="106"/>
        <v>18.8405261866343</v>
      </c>
      <c r="M614" s="1">
        <f t="shared" si="107"/>
        <v>10.820157718581624</v>
      </c>
      <c r="N614" s="1">
        <f t="shared" si="108"/>
        <v>21.513982342651857</v>
      </c>
      <c r="O614" s="1">
        <f t="shared" si="109"/>
        <v>24.187438498669419</v>
      </c>
    </row>
    <row r="615" spans="1:15">
      <c r="A615" s="3">
        <v>39693</v>
      </c>
      <c r="B615" s="4">
        <v>4504</v>
      </c>
      <c r="C615" s="4">
        <v>321.77</v>
      </c>
      <c r="D615" s="4">
        <v>378.66</v>
      </c>
      <c r="E615" s="4">
        <f t="shared" si="100"/>
        <v>210</v>
      </c>
      <c r="F615" s="4">
        <f t="shared" si="101"/>
        <v>155</v>
      </c>
      <c r="G615" s="4">
        <f t="shared" si="99"/>
        <v>345.92876712328768</v>
      </c>
      <c r="H615" s="3">
        <f t="shared" si="102"/>
        <v>39693</v>
      </c>
      <c r="I615" s="1">
        <f t="shared" si="103"/>
        <v>13.020021542165621</v>
      </c>
      <c r="J615" s="1">
        <f t="shared" si="104"/>
        <v>16.167070030616742</v>
      </c>
      <c r="K615" s="1">
        <f t="shared" si="105"/>
        <v>13.493613874599184</v>
      </c>
      <c r="L615" s="1">
        <f t="shared" si="106"/>
        <v>18.8405261866343</v>
      </c>
      <c r="M615" s="1">
        <f t="shared" si="107"/>
        <v>10.820157718581624</v>
      </c>
      <c r="N615" s="1">
        <f t="shared" si="108"/>
        <v>21.513982342651857</v>
      </c>
      <c r="O615" s="1">
        <f t="shared" si="109"/>
        <v>24.187438498669419</v>
      </c>
    </row>
    <row r="616" spans="1:15">
      <c r="A616" s="3">
        <v>39694</v>
      </c>
      <c r="B616" s="4">
        <v>4504</v>
      </c>
      <c r="C616" s="4">
        <v>321.8</v>
      </c>
      <c r="D616" s="4">
        <v>378.65</v>
      </c>
      <c r="E616" s="4">
        <f t="shared" si="100"/>
        <v>209</v>
      </c>
      <c r="F616" s="4">
        <f t="shared" si="101"/>
        <v>156</v>
      </c>
      <c r="G616" s="4">
        <f t="shared" si="99"/>
        <v>346.09753424657532</v>
      </c>
      <c r="H616" s="3">
        <f t="shared" si="102"/>
        <v>39694</v>
      </c>
      <c r="I616" s="1">
        <f t="shared" si="103"/>
        <v>13.01367260476103</v>
      </c>
      <c r="J616" s="1">
        <f t="shared" si="104"/>
        <v>16.167070030616742</v>
      </c>
      <c r="K616" s="1">
        <f t="shared" si="105"/>
        <v>13.493613874599184</v>
      </c>
      <c r="L616" s="1">
        <f t="shared" si="106"/>
        <v>18.8405261866343</v>
      </c>
      <c r="M616" s="1">
        <f t="shared" si="107"/>
        <v>10.820157718581624</v>
      </c>
      <c r="N616" s="1">
        <f t="shared" si="108"/>
        <v>21.513982342651857</v>
      </c>
      <c r="O616" s="1">
        <f t="shared" si="109"/>
        <v>24.187438498669419</v>
      </c>
    </row>
    <row r="617" spans="1:15">
      <c r="A617" s="3">
        <v>39695</v>
      </c>
      <c r="B617" s="4">
        <v>4447.75</v>
      </c>
      <c r="C617" s="4">
        <v>321.74</v>
      </c>
      <c r="D617" s="4">
        <v>378.36</v>
      </c>
      <c r="E617" s="4">
        <f t="shared" si="100"/>
        <v>208</v>
      </c>
      <c r="F617" s="4">
        <f t="shared" si="101"/>
        <v>157</v>
      </c>
      <c r="G617" s="4">
        <f t="shared" si="99"/>
        <v>346.09435616438356</v>
      </c>
      <c r="H617" s="3">
        <f t="shared" si="102"/>
        <v>39695</v>
      </c>
      <c r="I617" s="1">
        <f t="shared" si="103"/>
        <v>12.851264173425189</v>
      </c>
      <c r="J617" s="1">
        <f t="shared" si="104"/>
        <v>16.167070030616742</v>
      </c>
      <c r="K617" s="1">
        <f t="shared" si="105"/>
        <v>13.493613874599184</v>
      </c>
      <c r="L617" s="1">
        <f t="shared" si="106"/>
        <v>18.8405261866343</v>
      </c>
      <c r="M617" s="1">
        <f t="shared" si="107"/>
        <v>10.820157718581624</v>
      </c>
      <c r="N617" s="1">
        <f t="shared" si="108"/>
        <v>21.513982342651857</v>
      </c>
      <c r="O617" s="1">
        <f t="shared" si="109"/>
        <v>24.187438498669419</v>
      </c>
    </row>
    <row r="618" spans="1:15">
      <c r="A618" s="3">
        <v>39696</v>
      </c>
      <c r="B618" s="4">
        <v>4352.3</v>
      </c>
      <c r="C618" s="4">
        <v>321.66000000000003</v>
      </c>
      <c r="D618" s="4">
        <v>378.6</v>
      </c>
      <c r="E618" s="4">
        <f t="shared" si="100"/>
        <v>207</v>
      </c>
      <c r="F618" s="4">
        <f t="shared" si="101"/>
        <v>158</v>
      </c>
      <c r="G618" s="4">
        <f t="shared" si="99"/>
        <v>346.30800000000005</v>
      </c>
      <c r="H618" s="3">
        <f t="shared" si="102"/>
        <v>39696</v>
      </c>
      <c r="I618" s="1">
        <f t="shared" si="103"/>
        <v>12.567714289014402</v>
      </c>
      <c r="J618" s="1">
        <f t="shared" si="104"/>
        <v>16.167070030616742</v>
      </c>
      <c r="K618" s="1">
        <f t="shared" si="105"/>
        <v>13.493613874599184</v>
      </c>
      <c r="L618" s="1">
        <f t="shared" si="106"/>
        <v>18.8405261866343</v>
      </c>
      <c r="M618" s="1">
        <f t="shared" si="107"/>
        <v>10.820157718581624</v>
      </c>
      <c r="N618" s="1">
        <f t="shared" si="108"/>
        <v>21.513982342651857</v>
      </c>
      <c r="O618" s="1">
        <f t="shared" si="109"/>
        <v>24.187438498669419</v>
      </c>
    </row>
    <row r="619" spans="1:15">
      <c r="A619" s="3">
        <v>39697</v>
      </c>
      <c r="B619" s="4">
        <v>4352.3</v>
      </c>
      <c r="C619" s="4">
        <v>321.68</v>
      </c>
      <c r="D619" s="4">
        <v>378.64</v>
      </c>
      <c r="E619" s="4">
        <f t="shared" si="100"/>
        <v>206</v>
      </c>
      <c r="F619" s="4">
        <f t="shared" si="101"/>
        <v>159</v>
      </c>
      <c r="G619" s="4">
        <f t="shared" si="99"/>
        <v>346.49271232876714</v>
      </c>
      <c r="H619" s="3">
        <f t="shared" si="102"/>
        <v>39697</v>
      </c>
      <c r="I619" s="1">
        <f t="shared" si="103"/>
        <v>12.561014547025598</v>
      </c>
      <c r="J619" s="1">
        <f t="shared" si="104"/>
        <v>16.167070030616742</v>
      </c>
      <c r="K619" s="1">
        <f t="shared" si="105"/>
        <v>13.493613874599184</v>
      </c>
      <c r="L619" s="1">
        <f t="shared" si="106"/>
        <v>18.8405261866343</v>
      </c>
      <c r="M619" s="1">
        <f t="shared" si="107"/>
        <v>10.820157718581624</v>
      </c>
      <c r="N619" s="1">
        <f t="shared" si="108"/>
        <v>21.513982342651857</v>
      </c>
      <c r="O619" s="1">
        <f t="shared" si="109"/>
        <v>24.187438498669419</v>
      </c>
    </row>
    <row r="620" spans="1:15">
      <c r="A620" s="3">
        <v>39698</v>
      </c>
      <c r="B620" s="4">
        <v>4352.3</v>
      </c>
      <c r="C620" s="4">
        <v>321.64999999999998</v>
      </c>
      <c r="D620" s="4">
        <v>378.63</v>
      </c>
      <c r="E620" s="4">
        <f t="shared" si="100"/>
        <v>205</v>
      </c>
      <c r="F620" s="4">
        <f t="shared" si="101"/>
        <v>160</v>
      </c>
      <c r="G620" s="4">
        <f t="shared" si="99"/>
        <v>346.62753424657535</v>
      </c>
      <c r="H620" s="3">
        <f t="shared" si="102"/>
        <v>39698</v>
      </c>
      <c r="I620" s="1">
        <f t="shared" si="103"/>
        <v>12.556128899165778</v>
      </c>
      <c r="J620" s="1">
        <f t="shared" si="104"/>
        <v>16.167070030616742</v>
      </c>
      <c r="K620" s="1">
        <f t="shared" si="105"/>
        <v>13.493613874599184</v>
      </c>
      <c r="L620" s="1">
        <f t="shared" si="106"/>
        <v>18.8405261866343</v>
      </c>
      <c r="M620" s="1">
        <f t="shared" si="107"/>
        <v>10.820157718581624</v>
      </c>
      <c r="N620" s="1">
        <f t="shared" si="108"/>
        <v>21.513982342651857</v>
      </c>
      <c r="O620" s="1">
        <f t="shared" si="109"/>
        <v>24.187438498669419</v>
      </c>
    </row>
    <row r="621" spans="1:15">
      <c r="A621" s="3">
        <v>39699</v>
      </c>
      <c r="B621" s="4">
        <v>4482.3</v>
      </c>
      <c r="C621" s="4">
        <v>321.64999999999998</v>
      </c>
      <c r="D621" s="4">
        <v>377.99</v>
      </c>
      <c r="E621" s="4">
        <f t="shared" si="100"/>
        <v>204</v>
      </c>
      <c r="F621" s="4">
        <f t="shared" si="101"/>
        <v>161</v>
      </c>
      <c r="G621" s="4">
        <f t="shared" si="99"/>
        <v>346.5013424657534</v>
      </c>
      <c r="H621" s="3">
        <f t="shared" si="102"/>
        <v>39699</v>
      </c>
      <c r="I621" s="1">
        <f t="shared" si="103"/>
        <v>12.935880617671806</v>
      </c>
      <c r="J621" s="1">
        <f t="shared" si="104"/>
        <v>16.167070030616742</v>
      </c>
      <c r="K621" s="1">
        <f t="shared" si="105"/>
        <v>13.493613874599184</v>
      </c>
      <c r="L621" s="1">
        <f t="shared" si="106"/>
        <v>18.8405261866343</v>
      </c>
      <c r="M621" s="1">
        <f t="shared" si="107"/>
        <v>10.820157718581624</v>
      </c>
      <c r="N621" s="1">
        <f t="shared" si="108"/>
        <v>21.513982342651857</v>
      </c>
      <c r="O621" s="1">
        <f t="shared" si="109"/>
        <v>24.187438498669419</v>
      </c>
    </row>
    <row r="622" spans="1:15">
      <c r="A622" s="3">
        <v>39700</v>
      </c>
      <c r="B622" s="4">
        <v>4468.7</v>
      </c>
      <c r="C622" s="4">
        <v>321.14999999999998</v>
      </c>
      <c r="D622" s="4">
        <v>377.44</v>
      </c>
      <c r="E622" s="4">
        <f t="shared" si="100"/>
        <v>203</v>
      </c>
      <c r="F622" s="4">
        <f t="shared" si="101"/>
        <v>162</v>
      </c>
      <c r="G622" s="4">
        <f t="shared" si="99"/>
        <v>346.13350684931504</v>
      </c>
      <c r="H622" s="3">
        <f t="shared" si="102"/>
        <v>39700</v>
      </c>
      <c r="I622" s="1">
        <f t="shared" si="103"/>
        <v>12.910336363203905</v>
      </c>
      <c r="J622" s="1">
        <f t="shared" si="104"/>
        <v>16.167070030616742</v>
      </c>
      <c r="K622" s="1">
        <f t="shared" si="105"/>
        <v>13.493613874599184</v>
      </c>
      <c r="L622" s="1">
        <f t="shared" si="106"/>
        <v>18.8405261866343</v>
      </c>
      <c r="M622" s="1">
        <f t="shared" si="107"/>
        <v>10.820157718581624</v>
      </c>
      <c r="N622" s="1">
        <f t="shared" si="108"/>
        <v>21.513982342651857</v>
      </c>
      <c r="O622" s="1">
        <f t="shared" si="109"/>
        <v>24.187438498669419</v>
      </c>
    </row>
    <row r="623" spans="1:15">
      <c r="A623" s="3">
        <v>39701</v>
      </c>
      <c r="B623" s="4">
        <v>4400.25</v>
      </c>
      <c r="C623" s="4">
        <v>317.01</v>
      </c>
      <c r="D623" s="4">
        <v>372.18</v>
      </c>
      <c r="E623" s="4">
        <f t="shared" si="100"/>
        <v>202</v>
      </c>
      <c r="F623" s="4">
        <f t="shared" si="101"/>
        <v>163</v>
      </c>
      <c r="G623" s="4">
        <f t="shared" si="99"/>
        <v>341.64756164383562</v>
      </c>
      <c r="H623" s="3">
        <f t="shared" si="102"/>
        <v>39701</v>
      </c>
      <c r="I623" s="1">
        <f t="shared" si="103"/>
        <v>12.879500672647035</v>
      </c>
      <c r="J623" s="1">
        <f t="shared" si="104"/>
        <v>16.167070030616742</v>
      </c>
      <c r="K623" s="1">
        <f t="shared" si="105"/>
        <v>13.493613874599184</v>
      </c>
      <c r="L623" s="1">
        <f t="shared" si="106"/>
        <v>18.8405261866343</v>
      </c>
      <c r="M623" s="1">
        <f t="shared" si="107"/>
        <v>10.820157718581624</v>
      </c>
      <c r="N623" s="1">
        <f t="shared" si="108"/>
        <v>21.513982342651857</v>
      </c>
      <c r="O623" s="1">
        <f t="shared" si="109"/>
        <v>24.187438498669419</v>
      </c>
    </row>
    <row r="624" spans="1:15">
      <c r="A624" s="3">
        <v>39702</v>
      </c>
      <c r="B624" s="4">
        <v>4290.3</v>
      </c>
      <c r="C624" s="4">
        <v>317.27999999999997</v>
      </c>
      <c r="D624" s="4">
        <v>372.35</v>
      </c>
      <c r="E624" s="4">
        <f t="shared" si="100"/>
        <v>201</v>
      </c>
      <c r="F624" s="4">
        <f t="shared" si="101"/>
        <v>164</v>
      </c>
      <c r="G624" s="4">
        <f t="shared" si="99"/>
        <v>342.0237808219178</v>
      </c>
      <c r="H624" s="3">
        <f t="shared" si="102"/>
        <v>39702</v>
      </c>
      <c r="I624" s="1">
        <f t="shared" si="103"/>
        <v>12.543864609910967</v>
      </c>
      <c r="J624" s="1">
        <f t="shared" si="104"/>
        <v>16.167070030616742</v>
      </c>
      <c r="K624" s="1">
        <f t="shared" si="105"/>
        <v>13.493613874599184</v>
      </c>
      <c r="L624" s="1">
        <f t="shared" si="106"/>
        <v>18.8405261866343</v>
      </c>
      <c r="M624" s="1">
        <f t="shared" si="107"/>
        <v>10.820157718581624</v>
      </c>
      <c r="N624" s="1">
        <f t="shared" si="108"/>
        <v>21.513982342651857</v>
      </c>
      <c r="O624" s="1">
        <f t="shared" si="109"/>
        <v>24.187438498669419</v>
      </c>
    </row>
    <row r="625" spans="1:15">
      <c r="A625" s="3">
        <v>39703</v>
      </c>
      <c r="B625" s="4">
        <v>4228.45</v>
      </c>
      <c r="C625" s="4">
        <v>317.87</v>
      </c>
      <c r="D625" s="4">
        <v>372.37</v>
      </c>
      <c r="E625" s="4">
        <f t="shared" si="100"/>
        <v>200</v>
      </c>
      <c r="F625" s="4">
        <f t="shared" si="101"/>
        <v>165</v>
      </c>
      <c r="G625" s="4">
        <f t="shared" si="99"/>
        <v>342.50698630136986</v>
      </c>
      <c r="H625" s="3">
        <f t="shared" si="102"/>
        <v>39703</v>
      </c>
      <c r="I625" s="1">
        <f t="shared" si="103"/>
        <v>12.345587591254013</v>
      </c>
      <c r="J625" s="1">
        <f t="shared" si="104"/>
        <v>16.167070030616742</v>
      </c>
      <c r="K625" s="1">
        <f t="shared" si="105"/>
        <v>13.493613874599184</v>
      </c>
      <c r="L625" s="1">
        <f t="shared" si="106"/>
        <v>18.8405261866343</v>
      </c>
      <c r="M625" s="1">
        <f t="shared" si="107"/>
        <v>10.820157718581624</v>
      </c>
      <c r="N625" s="1">
        <f t="shared" si="108"/>
        <v>21.513982342651857</v>
      </c>
      <c r="O625" s="1">
        <f t="shared" si="109"/>
        <v>24.187438498669419</v>
      </c>
    </row>
    <row r="626" spans="1:15">
      <c r="A626" s="3">
        <v>39704</v>
      </c>
      <c r="B626" s="4">
        <v>4228.45</v>
      </c>
      <c r="C626" s="4">
        <v>317.85000000000002</v>
      </c>
      <c r="D626" s="4">
        <v>372.37</v>
      </c>
      <c r="E626" s="4">
        <f t="shared" si="100"/>
        <v>199</v>
      </c>
      <c r="F626" s="4">
        <f t="shared" si="101"/>
        <v>166</v>
      </c>
      <c r="G626" s="4">
        <f t="shared" si="99"/>
        <v>342.64539726027397</v>
      </c>
      <c r="H626" s="3">
        <f t="shared" si="102"/>
        <v>39704</v>
      </c>
      <c r="I626" s="1">
        <f t="shared" si="103"/>
        <v>12.340600614541636</v>
      </c>
      <c r="J626" s="1">
        <f t="shared" si="104"/>
        <v>16.167070030616742</v>
      </c>
      <c r="K626" s="1">
        <f t="shared" si="105"/>
        <v>13.493613874599184</v>
      </c>
      <c r="L626" s="1">
        <f t="shared" si="106"/>
        <v>18.8405261866343</v>
      </c>
      <c r="M626" s="1">
        <f t="shared" si="107"/>
        <v>10.820157718581624</v>
      </c>
      <c r="N626" s="1">
        <f t="shared" si="108"/>
        <v>21.513982342651857</v>
      </c>
      <c r="O626" s="1">
        <f t="shared" si="109"/>
        <v>24.187438498669419</v>
      </c>
    </row>
    <row r="627" spans="1:15">
      <c r="A627" s="3">
        <v>39705</v>
      </c>
      <c r="B627" s="4">
        <v>4228.45</v>
      </c>
      <c r="C627" s="4">
        <v>317.45999999999998</v>
      </c>
      <c r="D627" s="4">
        <v>372.21</v>
      </c>
      <c r="E627" s="4">
        <f t="shared" si="100"/>
        <v>198</v>
      </c>
      <c r="F627" s="4">
        <f t="shared" si="101"/>
        <v>167</v>
      </c>
      <c r="G627" s="4">
        <f t="shared" si="99"/>
        <v>342.51</v>
      </c>
      <c r="H627" s="3">
        <f t="shared" si="102"/>
        <v>39705</v>
      </c>
      <c r="I627" s="1">
        <f t="shared" si="103"/>
        <v>12.345478964117836</v>
      </c>
      <c r="J627" s="1">
        <f t="shared" si="104"/>
        <v>16.167070030616742</v>
      </c>
      <c r="K627" s="1">
        <f t="shared" si="105"/>
        <v>13.493613874599184</v>
      </c>
      <c r="L627" s="1">
        <f t="shared" si="106"/>
        <v>18.8405261866343</v>
      </c>
      <c r="M627" s="1">
        <f t="shared" si="107"/>
        <v>10.820157718581624</v>
      </c>
      <c r="N627" s="1">
        <f t="shared" si="108"/>
        <v>21.513982342651857</v>
      </c>
      <c r="O627" s="1">
        <f t="shared" si="109"/>
        <v>24.187438498669419</v>
      </c>
    </row>
    <row r="628" spans="1:15">
      <c r="A628" s="3">
        <v>39706</v>
      </c>
      <c r="B628" s="4">
        <v>4072.9</v>
      </c>
      <c r="C628" s="4">
        <v>317.51</v>
      </c>
      <c r="D628" s="4">
        <v>372.15</v>
      </c>
      <c r="E628" s="4">
        <f t="shared" si="100"/>
        <v>197</v>
      </c>
      <c r="F628" s="4">
        <f t="shared" si="101"/>
        <v>168</v>
      </c>
      <c r="G628" s="4">
        <f t="shared" si="99"/>
        <v>342.65936986301369</v>
      </c>
      <c r="H628" s="3">
        <f t="shared" si="102"/>
        <v>39706</v>
      </c>
      <c r="I628" s="1">
        <f t="shared" si="103"/>
        <v>11.886148047339956</v>
      </c>
      <c r="J628" s="1">
        <f t="shared" si="104"/>
        <v>16.167070030616742</v>
      </c>
      <c r="K628" s="1">
        <f t="shared" si="105"/>
        <v>13.493613874599184</v>
      </c>
      <c r="L628" s="1">
        <f t="shared" si="106"/>
        <v>18.8405261866343</v>
      </c>
      <c r="M628" s="1">
        <f t="shared" si="107"/>
        <v>10.820157718581624</v>
      </c>
      <c r="N628" s="1">
        <f t="shared" si="108"/>
        <v>21.513982342651857</v>
      </c>
      <c r="O628" s="1">
        <f t="shared" si="109"/>
        <v>24.187438498669419</v>
      </c>
    </row>
    <row r="629" spans="1:15">
      <c r="A629" s="3">
        <v>39707</v>
      </c>
      <c r="B629" s="4">
        <v>4074.9</v>
      </c>
      <c r="C629" s="4">
        <v>317.77</v>
      </c>
      <c r="D629" s="4">
        <v>372.45</v>
      </c>
      <c r="E629" s="4">
        <f t="shared" si="100"/>
        <v>196</v>
      </c>
      <c r="F629" s="4">
        <f t="shared" si="101"/>
        <v>169</v>
      </c>
      <c r="G629" s="4">
        <f t="shared" si="99"/>
        <v>343.0875890410959</v>
      </c>
      <c r="H629" s="3">
        <f t="shared" si="102"/>
        <v>39707</v>
      </c>
      <c r="I629" s="1">
        <f t="shared" si="103"/>
        <v>11.877141960713415</v>
      </c>
      <c r="J629" s="1">
        <f t="shared" si="104"/>
        <v>16.167070030616742</v>
      </c>
      <c r="K629" s="1">
        <f t="shared" si="105"/>
        <v>13.493613874599184</v>
      </c>
      <c r="L629" s="1">
        <f t="shared" si="106"/>
        <v>18.8405261866343</v>
      </c>
      <c r="M629" s="1">
        <f t="shared" si="107"/>
        <v>10.820157718581624</v>
      </c>
      <c r="N629" s="1">
        <f t="shared" si="108"/>
        <v>21.513982342651857</v>
      </c>
      <c r="O629" s="1">
        <f t="shared" si="109"/>
        <v>24.187438498669419</v>
      </c>
    </row>
    <row r="630" spans="1:15">
      <c r="A630" s="3">
        <v>39708</v>
      </c>
      <c r="B630" s="4">
        <v>4008.25</v>
      </c>
      <c r="C630" s="4">
        <v>317.35000000000002</v>
      </c>
      <c r="D630" s="4">
        <v>370.75</v>
      </c>
      <c r="E630" s="4">
        <f t="shared" si="100"/>
        <v>195</v>
      </c>
      <c r="F630" s="4">
        <f t="shared" si="101"/>
        <v>170</v>
      </c>
      <c r="G630" s="4">
        <f t="shared" si="99"/>
        <v>342.22123287671235</v>
      </c>
      <c r="H630" s="3">
        <f t="shared" si="102"/>
        <v>39708</v>
      </c>
      <c r="I630" s="1">
        <f t="shared" si="103"/>
        <v>11.712452691221532</v>
      </c>
      <c r="J630" s="1">
        <f t="shared" si="104"/>
        <v>16.167070030616742</v>
      </c>
      <c r="K630" s="1">
        <f t="shared" si="105"/>
        <v>13.493613874599184</v>
      </c>
      <c r="L630" s="1">
        <f t="shared" si="106"/>
        <v>18.8405261866343</v>
      </c>
      <c r="M630" s="1">
        <f t="shared" si="107"/>
        <v>10.820157718581624</v>
      </c>
      <c r="N630" s="1">
        <f t="shared" si="108"/>
        <v>21.513982342651857</v>
      </c>
      <c r="O630" s="1">
        <f t="shared" si="109"/>
        <v>24.187438498669419</v>
      </c>
    </row>
    <row r="631" spans="1:15">
      <c r="A631" s="3">
        <v>39709</v>
      </c>
      <c r="B631" s="4">
        <v>4038.15</v>
      </c>
      <c r="C631" s="4">
        <v>317.48</v>
      </c>
      <c r="D631" s="4">
        <v>370.75</v>
      </c>
      <c r="E631" s="4">
        <f t="shared" si="100"/>
        <v>194</v>
      </c>
      <c r="F631" s="4">
        <f t="shared" si="101"/>
        <v>171</v>
      </c>
      <c r="G631" s="4">
        <f t="shared" si="99"/>
        <v>342.43663013698631</v>
      </c>
      <c r="H631" s="3">
        <f t="shared" si="102"/>
        <v>39709</v>
      </c>
      <c r="I631" s="1">
        <f t="shared" si="103"/>
        <v>11.792400825766222</v>
      </c>
      <c r="J631" s="1">
        <f t="shared" si="104"/>
        <v>16.167070030616742</v>
      </c>
      <c r="K631" s="1">
        <f t="shared" si="105"/>
        <v>13.493613874599184</v>
      </c>
      <c r="L631" s="1">
        <f t="shared" si="106"/>
        <v>18.8405261866343</v>
      </c>
      <c r="M631" s="1">
        <f t="shared" si="107"/>
        <v>10.820157718581624</v>
      </c>
      <c r="N631" s="1">
        <f t="shared" si="108"/>
        <v>21.513982342651857</v>
      </c>
      <c r="O631" s="1">
        <f t="shared" si="109"/>
        <v>24.187438498669419</v>
      </c>
    </row>
    <row r="632" spans="1:15">
      <c r="A632" s="3">
        <v>39710</v>
      </c>
      <c r="B632" s="4">
        <v>4245.25</v>
      </c>
      <c r="C632" s="4">
        <v>317.35000000000002</v>
      </c>
      <c r="D632" s="4">
        <v>370.24</v>
      </c>
      <c r="E632" s="4">
        <f t="shared" si="100"/>
        <v>193</v>
      </c>
      <c r="F632" s="4">
        <f t="shared" si="101"/>
        <v>172</v>
      </c>
      <c r="G632" s="4">
        <f t="shared" si="99"/>
        <v>342.27350684931508</v>
      </c>
      <c r="H632" s="3">
        <f t="shared" si="102"/>
        <v>39710</v>
      </c>
      <c r="I632" s="1">
        <f t="shared" si="103"/>
        <v>12.403092600061971</v>
      </c>
      <c r="J632" s="1">
        <f t="shared" si="104"/>
        <v>16.167070030616742</v>
      </c>
      <c r="K632" s="1">
        <f t="shared" si="105"/>
        <v>13.493613874599184</v>
      </c>
      <c r="L632" s="1">
        <f t="shared" si="106"/>
        <v>18.8405261866343</v>
      </c>
      <c r="M632" s="1">
        <f t="shared" si="107"/>
        <v>10.820157718581624</v>
      </c>
      <c r="N632" s="1">
        <f t="shared" si="108"/>
        <v>21.513982342651857</v>
      </c>
      <c r="O632" s="1">
        <f t="shared" si="109"/>
        <v>24.187438498669419</v>
      </c>
    </row>
    <row r="633" spans="1:15">
      <c r="A633" s="3">
        <v>39711</v>
      </c>
      <c r="B633" s="4">
        <v>4245.25</v>
      </c>
      <c r="C633" s="4">
        <v>317.29000000000002</v>
      </c>
      <c r="D633" s="4">
        <v>370.24</v>
      </c>
      <c r="E633" s="4">
        <f t="shared" si="100"/>
        <v>192</v>
      </c>
      <c r="F633" s="4">
        <f t="shared" si="101"/>
        <v>173</v>
      </c>
      <c r="G633" s="4">
        <f t="shared" ref="G633:G696" si="110">(E633*C633+F633*D633)/SUM(E633:F633)</f>
        <v>342.3868493150685</v>
      </c>
      <c r="H633" s="3">
        <f t="shared" si="102"/>
        <v>39711</v>
      </c>
      <c r="I633" s="1">
        <f t="shared" si="103"/>
        <v>12.398986726541795</v>
      </c>
      <c r="J633" s="1">
        <f t="shared" si="104"/>
        <v>16.167070030616742</v>
      </c>
      <c r="K633" s="1">
        <f t="shared" si="105"/>
        <v>13.493613874599184</v>
      </c>
      <c r="L633" s="1">
        <f t="shared" si="106"/>
        <v>18.8405261866343</v>
      </c>
      <c r="M633" s="1">
        <f t="shared" si="107"/>
        <v>10.820157718581624</v>
      </c>
      <c r="N633" s="1">
        <f t="shared" si="108"/>
        <v>21.513982342651857</v>
      </c>
      <c r="O633" s="1">
        <f t="shared" si="109"/>
        <v>24.187438498669419</v>
      </c>
    </row>
    <row r="634" spans="1:15">
      <c r="A634" s="3">
        <v>39712</v>
      </c>
      <c r="B634" s="4">
        <v>4245.25</v>
      </c>
      <c r="C634" s="4">
        <v>317.29000000000002</v>
      </c>
      <c r="D634" s="4">
        <v>370.19</v>
      </c>
      <c r="E634" s="4">
        <f t="shared" si="100"/>
        <v>191</v>
      </c>
      <c r="F634" s="4">
        <f t="shared" si="101"/>
        <v>174</v>
      </c>
      <c r="G634" s="4">
        <f t="shared" si="110"/>
        <v>342.50808219178083</v>
      </c>
      <c r="H634" s="3">
        <f t="shared" si="102"/>
        <v>39712</v>
      </c>
      <c r="I634" s="1">
        <f t="shared" si="103"/>
        <v>12.394598027683777</v>
      </c>
      <c r="J634" s="1">
        <f t="shared" si="104"/>
        <v>16.167070030616742</v>
      </c>
      <c r="K634" s="1">
        <f t="shared" si="105"/>
        <v>13.493613874599184</v>
      </c>
      <c r="L634" s="1">
        <f t="shared" si="106"/>
        <v>18.8405261866343</v>
      </c>
      <c r="M634" s="1">
        <f t="shared" si="107"/>
        <v>10.820157718581624</v>
      </c>
      <c r="N634" s="1">
        <f t="shared" si="108"/>
        <v>21.513982342651857</v>
      </c>
      <c r="O634" s="1">
        <f t="shared" si="109"/>
        <v>24.187438498669419</v>
      </c>
    </row>
    <row r="635" spans="1:15">
      <c r="A635" s="3">
        <v>39713</v>
      </c>
      <c r="B635" s="4">
        <v>4223.05</v>
      </c>
      <c r="C635" s="4">
        <v>317.11</v>
      </c>
      <c r="D635" s="4">
        <v>369.9</v>
      </c>
      <c r="E635" s="4">
        <f t="shared" si="100"/>
        <v>190</v>
      </c>
      <c r="F635" s="4">
        <f t="shared" si="101"/>
        <v>175</v>
      </c>
      <c r="G635" s="4">
        <f t="shared" si="110"/>
        <v>342.42027397260273</v>
      </c>
      <c r="H635" s="3">
        <f t="shared" si="102"/>
        <v>39713</v>
      </c>
      <c r="I635" s="1">
        <f t="shared" si="103"/>
        <v>12.332943814938625</v>
      </c>
      <c r="J635" s="1">
        <f t="shared" si="104"/>
        <v>16.167070030616742</v>
      </c>
      <c r="K635" s="1">
        <f t="shared" si="105"/>
        <v>13.493613874599184</v>
      </c>
      <c r="L635" s="1">
        <f t="shared" si="106"/>
        <v>18.8405261866343</v>
      </c>
      <c r="M635" s="1">
        <f t="shared" si="107"/>
        <v>10.820157718581624</v>
      </c>
      <c r="N635" s="1">
        <f t="shared" si="108"/>
        <v>21.513982342651857</v>
      </c>
      <c r="O635" s="1">
        <f t="shared" si="109"/>
        <v>24.187438498669419</v>
      </c>
    </row>
    <row r="636" spans="1:15">
      <c r="A636" s="3">
        <v>39714</v>
      </c>
      <c r="B636" s="4">
        <v>4126.8999999999996</v>
      </c>
      <c r="C636" s="4">
        <v>317.38</v>
      </c>
      <c r="D636" s="4">
        <v>370.22</v>
      </c>
      <c r="E636" s="4">
        <f t="shared" si="100"/>
        <v>189</v>
      </c>
      <c r="F636" s="4">
        <f t="shared" si="101"/>
        <v>176</v>
      </c>
      <c r="G636" s="4">
        <f t="shared" si="110"/>
        <v>342.85901369863018</v>
      </c>
      <c r="H636" s="3">
        <f t="shared" si="102"/>
        <v>39714</v>
      </c>
      <c r="I636" s="1">
        <f t="shared" si="103"/>
        <v>12.036725986814819</v>
      </c>
      <c r="J636" s="1">
        <f t="shared" si="104"/>
        <v>16.167070030616742</v>
      </c>
      <c r="K636" s="1">
        <f t="shared" si="105"/>
        <v>13.493613874599184</v>
      </c>
      <c r="L636" s="1">
        <f t="shared" si="106"/>
        <v>18.8405261866343</v>
      </c>
      <c r="M636" s="1">
        <f t="shared" si="107"/>
        <v>10.820157718581624</v>
      </c>
      <c r="N636" s="1">
        <f t="shared" si="108"/>
        <v>21.513982342651857</v>
      </c>
      <c r="O636" s="1">
        <f t="shared" si="109"/>
        <v>24.187438498669419</v>
      </c>
    </row>
    <row r="637" spans="1:15">
      <c r="A637" s="3">
        <v>39715</v>
      </c>
      <c r="B637" s="4">
        <v>4161.25</v>
      </c>
      <c r="C637" s="4">
        <v>317.79000000000002</v>
      </c>
      <c r="D637" s="4">
        <v>370.44</v>
      </c>
      <c r="E637" s="4">
        <f t="shared" si="100"/>
        <v>188</v>
      </c>
      <c r="F637" s="4">
        <f t="shared" si="101"/>
        <v>177</v>
      </c>
      <c r="G637" s="4">
        <f t="shared" si="110"/>
        <v>343.32164383561644</v>
      </c>
      <c r="H637" s="3">
        <f t="shared" si="102"/>
        <v>39715</v>
      </c>
      <c r="I637" s="1">
        <f t="shared" si="103"/>
        <v>12.120558300694903</v>
      </c>
      <c r="J637" s="1">
        <f t="shared" si="104"/>
        <v>16.167070030616742</v>
      </c>
      <c r="K637" s="1">
        <f t="shared" si="105"/>
        <v>13.493613874599184</v>
      </c>
      <c r="L637" s="1">
        <f t="shared" si="106"/>
        <v>18.8405261866343</v>
      </c>
      <c r="M637" s="1">
        <f t="shared" si="107"/>
        <v>10.820157718581624</v>
      </c>
      <c r="N637" s="1">
        <f t="shared" si="108"/>
        <v>21.513982342651857</v>
      </c>
      <c r="O637" s="1">
        <f t="shared" si="109"/>
        <v>24.187438498669419</v>
      </c>
    </row>
    <row r="638" spans="1:15">
      <c r="A638" s="3">
        <v>39716</v>
      </c>
      <c r="B638" s="4">
        <v>4110.55</v>
      </c>
      <c r="C638" s="4">
        <v>317.36</v>
      </c>
      <c r="D638" s="4">
        <v>370.56</v>
      </c>
      <c r="E638" s="4">
        <f t="shared" si="100"/>
        <v>187</v>
      </c>
      <c r="F638" s="4">
        <f t="shared" si="101"/>
        <v>178</v>
      </c>
      <c r="G638" s="4">
        <f t="shared" si="110"/>
        <v>343.3041095890411</v>
      </c>
      <c r="H638" s="3">
        <f t="shared" si="102"/>
        <v>39716</v>
      </c>
      <c r="I638" s="1">
        <f t="shared" si="103"/>
        <v>11.973494884522689</v>
      </c>
      <c r="J638" s="1">
        <f t="shared" si="104"/>
        <v>16.167070030616742</v>
      </c>
      <c r="K638" s="1">
        <f t="shared" si="105"/>
        <v>13.493613874599184</v>
      </c>
      <c r="L638" s="1">
        <f t="shared" si="106"/>
        <v>18.8405261866343</v>
      </c>
      <c r="M638" s="1">
        <f t="shared" si="107"/>
        <v>10.820157718581624</v>
      </c>
      <c r="N638" s="1">
        <f t="shared" si="108"/>
        <v>21.513982342651857</v>
      </c>
      <c r="O638" s="1">
        <f t="shared" si="109"/>
        <v>24.187438498669419</v>
      </c>
    </row>
    <row r="639" spans="1:15">
      <c r="A639" s="3">
        <v>39717</v>
      </c>
      <c r="B639" s="4">
        <v>3985.25</v>
      </c>
      <c r="C639" s="4">
        <v>316.52999999999997</v>
      </c>
      <c r="D639" s="4">
        <v>370.47</v>
      </c>
      <c r="E639" s="4">
        <f t="shared" si="100"/>
        <v>186</v>
      </c>
      <c r="F639" s="4">
        <f t="shared" si="101"/>
        <v>179</v>
      </c>
      <c r="G639" s="4">
        <f t="shared" si="110"/>
        <v>342.98276712328766</v>
      </c>
      <c r="H639" s="3">
        <f t="shared" si="102"/>
        <v>39717</v>
      </c>
      <c r="I639" s="1">
        <f t="shared" si="103"/>
        <v>11.619388441657399</v>
      </c>
      <c r="J639" s="1">
        <f t="shared" si="104"/>
        <v>16.167070030616742</v>
      </c>
      <c r="K639" s="1">
        <f t="shared" si="105"/>
        <v>13.493613874599184</v>
      </c>
      <c r="L639" s="1">
        <f t="shared" si="106"/>
        <v>18.8405261866343</v>
      </c>
      <c r="M639" s="1">
        <f t="shared" si="107"/>
        <v>10.820157718581624</v>
      </c>
      <c r="N639" s="1">
        <f t="shared" si="108"/>
        <v>21.513982342651857</v>
      </c>
      <c r="O639" s="1">
        <f t="shared" si="109"/>
        <v>24.187438498669419</v>
      </c>
    </row>
    <row r="640" spans="1:15">
      <c r="A640" s="3">
        <v>39718</v>
      </c>
      <c r="B640" s="4">
        <v>3985.25</v>
      </c>
      <c r="C640" s="4">
        <v>316.52999999999997</v>
      </c>
      <c r="D640" s="4">
        <v>370.47</v>
      </c>
      <c r="E640" s="4">
        <f t="shared" si="100"/>
        <v>185</v>
      </c>
      <c r="F640" s="4">
        <f t="shared" si="101"/>
        <v>180</v>
      </c>
      <c r="G640" s="4">
        <f t="shared" si="110"/>
        <v>343.13054794520548</v>
      </c>
      <c r="H640" s="3">
        <f t="shared" si="102"/>
        <v>39718</v>
      </c>
      <c r="I640" s="1">
        <f t="shared" si="103"/>
        <v>11.614384157473513</v>
      </c>
      <c r="J640" s="1">
        <f t="shared" si="104"/>
        <v>16.167070030616742</v>
      </c>
      <c r="K640" s="1">
        <f t="shared" si="105"/>
        <v>13.493613874599184</v>
      </c>
      <c r="L640" s="1">
        <f t="shared" si="106"/>
        <v>18.8405261866343</v>
      </c>
      <c r="M640" s="1">
        <f t="shared" si="107"/>
        <v>10.820157718581624</v>
      </c>
      <c r="N640" s="1">
        <f t="shared" si="108"/>
        <v>21.513982342651857</v>
      </c>
      <c r="O640" s="1">
        <f t="shared" si="109"/>
        <v>24.187438498669419</v>
      </c>
    </row>
    <row r="641" spans="1:15">
      <c r="A641" s="3">
        <v>39719</v>
      </c>
      <c r="B641" s="4">
        <v>3985.25</v>
      </c>
      <c r="C641" s="4">
        <v>316.58</v>
      </c>
      <c r="D641" s="4">
        <v>370.51</v>
      </c>
      <c r="E641" s="4">
        <f t="shared" si="100"/>
        <v>184</v>
      </c>
      <c r="F641" s="4">
        <f t="shared" si="101"/>
        <v>181</v>
      </c>
      <c r="G641" s="4">
        <f t="shared" si="110"/>
        <v>343.32336986301368</v>
      </c>
      <c r="H641" s="3">
        <f t="shared" si="102"/>
        <v>39719</v>
      </c>
      <c r="I641" s="1">
        <f t="shared" si="103"/>
        <v>11.607861129844199</v>
      </c>
      <c r="J641" s="1">
        <f t="shared" si="104"/>
        <v>16.167070030616742</v>
      </c>
      <c r="K641" s="1">
        <f t="shared" si="105"/>
        <v>13.493613874599184</v>
      </c>
      <c r="L641" s="1">
        <f t="shared" si="106"/>
        <v>18.8405261866343</v>
      </c>
      <c r="M641" s="1">
        <f t="shared" si="107"/>
        <v>10.820157718581624</v>
      </c>
      <c r="N641" s="1">
        <f t="shared" si="108"/>
        <v>21.513982342651857</v>
      </c>
      <c r="O641" s="1">
        <f t="shared" si="109"/>
        <v>24.187438498669419</v>
      </c>
    </row>
    <row r="642" spans="1:15">
      <c r="A642" s="3">
        <v>39720</v>
      </c>
      <c r="B642" s="4">
        <v>3850.05</v>
      </c>
      <c r="C642" s="4">
        <v>316.35000000000002</v>
      </c>
      <c r="D642" s="4">
        <v>370.31</v>
      </c>
      <c r="E642" s="4">
        <f t="shared" si="100"/>
        <v>183</v>
      </c>
      <c r="F642" s="4">
        <f t="shared" si="101"/>
        <v>182</v>
      </c>
      <c r="G642" s="4">
        <f t="shared" si="110"/>
        <v>343.25608219178082</v>
      </c>
      <c r="H642" s="3">
        <f t="shared" si="102"/>
        <v>39720</v>
      </c>
      <c r="I642" s="1">
        <f t="shared" si="103"/>
        <v>11.216261560221783</v>
      </c>
      <c r="J642" s="1">
        <f t="shared" si="104"/>
        <v>16.167070030616742</v>
      </c>
      <c r="K642" s="1">
        <f t="shared" si="105"/>
        <v>13.493613874599184</v>
      </c>
      <c r="L642" s="1">
        <f t="shared" si="106"/>
        <v>18.8405261866343</v>
      </c>
      <c r="M642" s="1">
        <f t="shared" si="107"/>
        <v>10.820157718581624</v>
      </c>
      <c r="N642" s="1">
        <f t="shared" si="108"/>
        <v>21.513982342651857</v>
      </c>
      <c r="O642" s="1">
        <f t="shared" si="109"/>
        <v>24.187438498669419</v>
      </c>
    </row>
    <row r="643" spans="1:15">
      <c r="A643" s="3">
        <v>39721</v>
      </c>
      <c r="B643" s="4">
        <v>3921.2</v>
      </c>
      <c r="C643" s="4">
        <v>316.67</v>
      </c>
      <c r="D643" s="4">
        <v>370.35</v>
      </c>
      <c r="E643" s="4">
        <f t="shared" si="100"/>
        <v>182</v>
      </c>
      <c r="F643" s="4">
        <f t="shared" si="101"/>
        <v>183</v>
      </c>
      <c r="G643" s="4">
        <f t="shared" si="110"/>
        <v>343.58353424657537</v>
      </c>
      <c r="H643" s="3">
        <f t="shared" si="102"/>
        <v>39721</v>
      </c>
      <c r="I643" s="1">
        <f t="shared" si="103"/>
        <v>11.412654010322626</v>
      </c>
      <c r="J643" s="1">
        <f t="shared" si="104"/>
        <v>16.167070030616742</v>
      </c>
      <c r="K643" s="1">
        <f t="shared" si="105"/>
        <v>13.493613874599184</v>
      </c>
      <c r="L643" s="1">
        <f t="shared" si="106"/>
        <v>18.8405261866343</v>
      </c>
      <c r="M643" s="1">
        <f t="shared" si="107"/>
        <v>10.820157718581624</v>
      </c>
      <c r="N643" s="1">
        <f t="shared" si="108"/>
        <v>21.513982342651857</v>
      </c>
      <c r="O643" s="1">
        <f t="shared" si="109"/>
        <v>24.187438498669419</v>
      </c>
    </row>
    <row r="644" spans="1:15">
      <c r="A644" s="3">
        <v>39722</v>
      </c>
      <c r="B644" s="4">
        <v>3950.75</v>
      </c>
      <c r="C644" s="4">
        <v>318.66000000000003</v>
      </c>
      <c r="D644" s="4">
        <v>370.07</v>
      </c>
      <c r="E644" s="4">
        <f t="shared" si="100"/>
        <v>181</v>
      </c>
      <c r="F644" s="4">
        <f t="shared" si="101"/>
        <v>184</v>
      </c>
      <c r="G644" s="4">
        <f t="shared" si="110"/>
        <v>344.57627397260279</v>
      </c>
      <c r="H644" s="3">
        <f t="shared" si="102"/>
        <v>39722</v>
      </c>
      <c r="I644" s="1">
        <f t="shared" si="103"/>
        <v>11.465531141921058</v>
      </c>
      <c r="J644" s="1">
        <f t="shared" si="104"/>
        <v>16.167070030616742</v>
      </c>
      <c r="K644" s="1">
        <f t="shared" si="105"/>
        <v>13.493613874599184</v>
      </c>
      <c r="L644" s="1">
        <f t="shared" si="106"/>
        <v>18.8405261866343</v>
      </c>
      <c r="M644" s="1">
        <f t="shared" si="107"/>
        <v>10.820157718581624</v>
      </c>
      <c r="N644" s="1">
        <f t="shared" si="108"/>
        <v>21.513982342651857</v>
      </c>
      <c r="O644" s="1">
        <f t="shared" si="109"/>
        <v>24.187438498669419</v>
      </c>
    </row>
    <row r="645" spans="1:15">
      <c r="A645" s="3">
        <v>39723</v>
      </c>
      <c r="B645" s="4">
        <v>3950.75</v>
      </c>
      <c r="C645" s="4">
        <v>318.7</v>
      </c>
      <c r="D645" s="4">
        <v>370.06</v>
      </c>
      <c r="E645" s="4">
        <f t="shared" ref="E645:E708" si="111">IF(MONTH($A645)&lt;=3,DATE(YEAR($A645),3,31)-A645,DATE(YEAR($A645)+1,3,31)-A645)</f>
        <v>180</v>
      </c>
      <c r="F645" s="4">
        <f t="shared" si="101"/>
        <v>185</v>
      </c>
      <c r="G645" s="4">
        <f t="shared" si="110"/>
        <v>344.73178082191782</v>
      </c>
      <c r="H645" s="3">
        <f t="shared" si="102"/>
        <v>39723</v>
      </c>
      <c r="I645" s="1">
        <f t="shared" si="103"/>
        <v>11.460359095934024</v>
      </c>
      <c r="J645" s="1">
        <f t="shared" si="104"/>
        <v>16.167070030616742</v>
      </c>
      <c r="K645" s="1">
        <f t="shared" si="105"/>
        <v>13.493613874599184</v>
      </c>
      <c r="L645" s="1">
        <f t="shared" si="106"/>
        <v>18.8405261866343</v>
      </c>
      <c r="M645" s="1">
        <f t="shared" si="107"/>
        <v>10.820157718581624</v>
      </c>
      <c r="N645" s="1">
        <f t="shared" si="108"/>
        <v>21.513982342651857</v>
      </c>
      <c r="O645" s="1">
        <f t="shared" si="109"/>
        <v>24.187438498669419</v>
      </c>
    </row>
    <row r="646" spans="1:15">
      <c r="A646" s="3">
        <v>39724</v>
      </c>
      <c r="B646" s="4">
        <v>3818.3</v>
      </c>
      <c r="C646" s="4">
        <v>318.73</v>
      </c>
      <c r="D646" s="4">
        <v>370.31</v>
      </c>
      <c r="E646" s="4">
        <f t="shared" si="111"/>
        <v>179</v>
      </c>
      <c r="F646" s="4">
        <f t="shared" ref="F646:F709" si="112">365-E646</f>
        <v>186</v>
      </c>
      <c r="G646" s="4">
        <f t="shared" si="110"/>
        <v>345.01460273972606</v>
      </c>
      <c r="H646" s="3">
        <f t="shared" ref="H646:H709" si="113">A646</f>
        <v>39724</v>
      </c>
      <c r="I646" s="1">
        <f t="shared" ref="I646:I709" si="114">B646/G646</f>
        <v>11.067067798520023</v>
      </c>
      <c r="J646" s="1">
        <f t="shared" ref="J646:J709" si="115">$I$2</f>
        <v>16.167070030616742</v>
      </c>
      <c r="K646" s="1">
        <f t="shared" ref="K646:K709" si="116">$J646-$I$1</f>
        <v>13.493613874599184</v>
      </c>
      <c r="L646" s="1">
        <f t="shared" ref="L646:L709" si="117">$J646+$I$1</f>
        <v>18.8405261866343</v>
      </c>
      <c r="M646" s="1">
        <f t="shared" ref="M646:M709" si="118">$J646-$I$1*2</f>
        <v>10.820157718581624</v>
      </c>
      <c r="N646" s="1">
        <f t="shared" ref="N646:N709" si="119">$J646+$I$1*2</f>
        <v>21.513982342651857</v>
      </c>
      <c r="O646" s="1">
        <f t="shared" ref="O646:O709" si="120">$J646+$I$1*3</f>
        <v>24.187438498669419</v>
      </c>
    </row>
    <row r="647" spans="1:15">
      <c r="A647" s="3">
        <v>39725</v>
      </c>
      <c r="B647" s="4">
        <v>3818.3</v>
      </c>
      <c r="C647" s="4">
        <v>318.61</v>
      </c>
      <c r="D647" s="4">
        <v>370.31</v>
      </c>
      <c r="E647" s="4">
        <f t="shared" si="111"/>
        <v>178</v>
      </c>
      <c r="F647" s="4">
        <f t="shared" si="112"/>
        <v>187</v>
      </c>
      <c r="G647" s="4">
        <f t="shared" si="110"/>
        <v>345.09739726027397</v>
      </c>
      <c r="H647" s="3">
        <f t="shared" si="113"/>
        <v>39725</v>
      </c>
      <c r="I647" s="1">
        <f t="shared" si="114"/>
        <v>11.064412627604437</v>
      </c>
      <c r="J647" s="1">
        <f t="shared" si="115"/>
        <v>16.167070030616742</v>
      </c>
      <c r="K647" s="1">
        <f t="shared" si="116"/>
        <v>13.493613874599184</v>
      </c>
      <c r="L647" s="1">
        <f t="shared" si="117"/>
        <v>18.8405261866343</v>
      </c>
      <c r="M647" s="1">
        <f t="shared" si="118"/>
        <v>10.820157718581624</v>
      </c>
      <c r="N647" s="1">
        <f t="shared" si="119"/>
        <v>21.513982342651857</v>
      </c>
      <c r="O647" s="1">
        <f t="shared" si="120"/>
        <v>24.187438498669419</v>
      </c>
    </row>
    <row r="648" spans="1:15">
      <c r="A648" s="3">
        <v>39726</v>
      </c>
      <c r="B648" s="4">
        <v>3818.3</v>
      </c>
      <c r="C648" s="4">
        <v>318.44</v>
      </c>
      <c r="D648" s="4">
        <v>370.41</v>
      </c>
      <c r="E648" s="4">
        <f t="shared" si="111"/>
        <v>177</v>
      </c>
      <c r="F648" s="4">
        <f t="shared" si="112"/>
        <v>188</v>
      </c>
      <c r="G648" s="4">
        <f t="shared" si="110"/>
        <v>345.2081095890411</v>
      </c>
      <c r="H648" s="3">
        <f t="shared" si="113"/>
        <v>39726</v>
      </c>
      <c r="I648" s="1">
        <f t="shared" si="114"/>
        <v>11.060864139447826</v>
      </c>
      <c r="J648" s="1">
        <f t="shared" si="115"/>
        <v>16.167070030616742</v>
      </c>
      <c r="K648" s="1">
        <f t="shared" si="116"/>
        <v>13.493613874599184</v>
      </c>
      <c r="L648" s="1">
        <f t="shared" si="117"/>
        <v>18.8405261866343</v>
      </c>
      <c r="M648" s="1">
        <f t="shared" si="118"/>
        <v>10.820157718581624</v>
      </c>
      <c r="N648" s="1">
        <f t="shared" si="119"/>
        <v>21.513982342651857</v>
      </c>
      <c r="O648" s="1">
        <f t="shared" si="120"/>
        <v>24.187438498669419</v>
      </c>
    </row>
    <row r="649" spans="1:15">
      <c r="A649" s="3">
        <v>39727</v>
      </c>
      <c r="B649" s="4">
        <v>3602.35</v>
      </c>
      <c r="C649" s="4">
        <v>317.41000000000003</v>
      </c>
      <c r="D649" s="4">
        <v>368.78</v>
      </c>
      <c r="E649" s="4">
        <f t="shared" si="111"/>
        <v>176</v>
      </c>
      <c r="F649" s="4">
        <f t="shared" si="112"/>
        <v>189</v>
      </c>
      <c r="G649" s="4">
        <f t="shared" si="110"/>
        <v>344.00980821917807</v>
      </c>
      <c r="H649" s="3">
        <f t="shared" si="113"/>
        <v>39727</v>
      </c>
      <c r="I649" s="1">
        <f t="shared" si="114"/>
        <v>10.471649103983815</v>
      </c>
      <c r="J649" s="1">
        <f t="shared" si="115"/>
        <v>16.167070030616742</v>
      </c>
      <c r="K649" s="1">
        <f t="shared" si="116"/>
        <v>13.493613874599184</v>
      </c>
      <c r="L649" s="1">
        <f t="shared" si="117"/>
        <v>18.8405261866343</v>
      </c>
      <c r="M649" s="1">
        <f t="shared" si="118"/>
        <v>10.820157718581624</v>
      </c>
      <c r="N649" s="1">
        <f t="shared" si="119"/>
        <v>21.513982342651857</v>
      </c>
      <c r="O649" s="1">
        <f t="shared" si="120"/>
        <v>24.187438498669419</v>
      </c>
    </row>
    <row r="650" spans="1:15">
      <c r="A650" s="3">
        <v>39728</v>
      </c>
      <c r="B650" s="4">
        <v>3606.6</v>
      </c>
      <c r="C650" s="4">
        <v>317.69</v>
      </c>
      <c r="D650" s="4">
        <v>368.93</v>
      </c>
      <c r="E650" s="4">
        <f t="shared" si="111"/>
        <v>175</v>
      </c>
      <c r="F650" s="4">
        <f t="shared" si="112"/>
        <v>190</v>
      </c>
      <c r="G650" s="4">
        <f t="shared" si="110"/>
        <v>344.36287671232878</v>
      </c>
      <c r="H650" s="3">
        <f t="shared" si="113"/>
        <v>39728</v>
      </c>
      <c r="I650" s="1">
        <f t="shared" si="114"/>
        <v>10.473254360146532</v>
      </c>
      <c r="J650" s="1">
        <f t="shared" si="115"/>
        <v>16.167070030616742</v>
      </c>
      <c r="K650" s="1">
        <f t="shared" si="116"/>
        <v>13.493613874599184</v>
      </c>
      <c r="L650" s="1">
        <f t="shared" si="117"/>
        <v>18.8405261866343</v>
      </c>
      <c r="M650" s="1">
        <f t="shared" si="118"/>
        <v>10.820157718581624</v>
      </c>
      <c r="N650" s="1">
        <f t="shared" si="119"/>
        <v>21.513982342651857</v>
      </c>
      <c r="O650" s="1">
        <f t="shared" si="120"/>
        <v>24.187438498669419</v>
      </c>
    </row>
    <row r="651" spans="1:15">
      <c r="A651" s="3">
        <v>39729</v>
      </c>
      <c r="B651" s="4">
        <v>3513.65</v>
      </c>
      <c r="C651" s="4">
        <v>318.79000000000002</v>
      </c>
      <c r="D651" s="4">
        <v>369.66</v>
      </c>
      <c r="E651" s="4">
        <f t="shared" si="111"/>
        <v>174</v>
      </c>
      <c r="F651" s="4">
        <f t="shared" si="112"/>
        <v>191</v>
      </c>
      <c r="G651" s="4">
        <f t="shared" si="110"/>
        <v>345.40964383561646</v>
      </c>
      <c r="H651" s="3">
        <f t="shared" si="113"/>
        <v>39729</v>
      </c>
      <c r="I651" s="1">
        <f t="shared" si="114"/>
        <v>10.17241429909866</v>
      </c>
      <c r="J651" s="1">
        <f t="shared" si="115"/>
        <v>16.167070030616742</v>
      </c>
      <c r="K651" s="1">
        <f t="shared" si="116"/>
        <v>13.493613874599184</v>
      </c>
      <c r="L651" s="1">
        <f t="shared" si="117"/>
        <v>18.8405261866343</v>
      </c>
      <c r="M651" s="1">
        <f t="shared" si="118"/>
        <v>10.820157718581624</v>
      </c>
      <c r="N651" s="1">
        <f t="shared" si="119"/>
        <v>21.513982342651857</v>
      </c>
      <c r="O651" s="1">
        <f t="shared" si="120"/>
        <v>24.187438498669419</v>
      </c>
    </row>
    <row r="652" spans="1:15">
      <c r="A652" s="3">
        <v>39730</v>
      </c>
      <c r="B652" s="4">
        <v>3513.65</v>
      </c>
      <c r="C652" s="4">
        <v>318.77999999999997</v>
      </c>
      <c r="D652" s="4">
        <v>369.64</v>
      </c>
      <c r="E652" s="4">
        <f t="shared" si="111"/>
        <v>173</v>
      </c>
      <c r="F652" s="4">
        <f t="shared" si="112"/>
        <v>192</v>
      </c>
      <c r="G652" s="4">
        <f t="shared" si="110"/>
        <v>345.53375342465756</v>
      </c>
      <c r="H652" s="3">
        <f t="shared" si="113"/>
        <v>39730</v>
      </c>
      <c r="I652" s="1">
        <f t="shared" si="114"/>
        <v>10.168760548500623</v>
      </c>
      <c r="J652" s="1">
        <f t="shared" si="115"/>
        <v>16.167070030616742</v>
      </c>
      <c r="K652" s="1">
        <f t="shared" si="116"/>
        <v>13.493613874599184</v>
      </c>
      <c r="L652" s="1">
        <f t="shared" si="117"/>
        <v>18.8405261866343</v>
      </c>
      <c r="M652" s="1">
        <f t="shared" si="118"/>
        <v>10.820157718581624</v>
      </c>
      <c r="N652" s="1">
        <f t="shared" si="119"/>
        <v>21.513982342651857</v>
      </c>
      <c r="O652" s="1">
        <f t="shared" si="120"/>
        <v>24.187438498669419</v>
      </c>
    </row>
    <row r="653" spans="1:15">
      <c r="A653" s="3">
        <v>39731</v>
      </c>
      <c r="B653" s="4">
        <v>3279.95</v>
      </c>
      <c r="C653" s="4">
        <v>318.44</v>
      </c>
      <c r="D653" s="4">
        <v>369.5</v>
      </c>
      <c r="E653" s="4">
        <f t="shared" si="111"/>
        <v>172</v>
      </c>
      <c r="F653" s="4">
        <f t="shared" si="112"/>
        <v>193</v>
      </c>
      <c r="G653" s="4">
        <f t="shared" si="110"/>
        <v>345.43884931506847</v>
      </c>
      <c r="H653" s="3">
        <f t="shared" si="113"/>
        <v>39731</v>
      </c>
      <c r="I653" s="1">
        <f t="shared" si="114"/>
        <v>9.4950235229866031</v>
      </c>
      <c r="J653" s="1">
        <f t="shared" si="115"/>
        <v>16.167070030616742</v>
      </c>
      <c r="K653" s="1">
        <f t="shared" si="116"/>
        <v>13.493613874599184</v>
      </c>
      <c r="L653" s="1">
        <f t="shared" si="117"/>
        <v>18.8405261866343</v>
      </c>
      <c r="M653" s="1">
        <f t="shared" si="118"/>
        <v>10.820157718581624</v>
      </c>
      <c r="N653" s="1">
        <f t="shared" si="119"/>
        <v>21.513982342651857</v>
      </c>
      <c r="O653" s="1">
        <f t="shared" si="120"/>
        <v>24.187438498669419</v>
      </c>
    </row>
    <row r="654" spans="1:15">
      <c r="A654" s="3">
        <v>39732</v>
      </c>
      <c r="B654" s="4">
        <v>3279.95</v>
      </c>
      <c r="C654" s="4">
        <v>318.44</v>
      </c>
      <c r="D654" s="4">
        <v>369.5</v>
      </c>
      <c r="E654" s="4">
        <f t="shared" si="111"/>
        <v>171</v>
      </c>
      <c r="F654" s="4">
        <f t="shared" si="112"/>
        <v>194</v>
      </c>
      <c r="G654" s="4">
        <f t="shared" si="110"/>
        <v>345.57873972602738</v>
      </c>
      <c r="H654" s="3">
        <f t="shared" si="113"/>
        <v>39732</v>
      </c>
      <c r="I654" s="1">
        <f t="shared" si="114"/>
        <v>9.4911799336970883</v>
      </c>
      <c r="J654" s="1">
        <f t="shared" si="115"/>
        <v>16.167070030616742</v>
      </c>
      <c r="K654" s="1">
        <f t="shared" si="116"/>
        <v>13.493613874599184</v>
      </c>
      <c r="L654" s="1">
        <f t="shared" si="117"/>
        <v>18.8405261866343</v>
      </c>
      <c r="M654" s="1">
        <f t="shared" si="118"/>
        <v>10.820157718581624</v>
      </c>
      <c r="N654" s="1">
        <f t="shared" si="119"/>
        <v>21.513982342651857</v>
      </c>
      <c r="O654" s="1">
        <f t="shared" si="120"/>
        <v>24.187438498669419</v>
      </c>
    </row>
    <row r="655" spans="1:15">
      <c r="A655" s="3">
        <v>39733</v>
      </c>
      <c r="B655" s="4">
        <v>3279.95</v>
      </c>
      <c r="C655" s="4">
        <v>318.45</v>
      </c>
      <c r="D655" s="4">
        <v>369.49</v>
      </c>
      <c r="E655" s="4">
        <f t="shared" si="111"/>
        <v>170</v>
      </c>
      <c r="F655" s="4">
        <f t="shared" si="112"/>
        <v>195</v>
      </c>
      <c r="G655" s="4">
        <f t="shared" si="110"/>
        <v>345.71794520547945</v>
      </c>
      <c r="H655" s="3">
        <f t="shared" si="113"/>
        <v>39733</v>
      </c>
      <c r="I655" s="1">
        <f t="shared" si="114"/>
        <v>9.4873582511042134</v>
      </c>
      <c r="J655" s="1">
        <f t="shared" si="115"/>
        <v>16.167070030616742</v>
      </c>
      <c r="K655" s="1">
        <f t="shared" si="116"/>
        <v>13.493613874599184</v>
      </c>
      <c r="L655" s="1">
        <f t="shared" si="117"/>
        <v>18.8405261866343</v>
      </c>
      <c r="M655" s="1">
        <f t="shared" si="118"/>
        <v>10.820157718581624</v>
      </c>
      <c r="N655" s="1">
        <f t="shared" si="119"/>
        <v>21.513982342651857</v>
      </c>
      <c r="O655" s="1">
        <f t="shared" si="120"/>
        <v>24.187438498669419</v>
      </c>
    </row>
    <row r="656" spans="1:15">
      <c r="A656" s="3">
        <v>39734</v>
      </c>
      <c r="B656" s="4">
        <v>3490.7</v>
      </c>
      <c r="C656" s="4">
        <v>319.45</v>
      </c>
      <c r="D656" s="4">
        <v>369.54</v>
      </c>
      <c r="E656" s="4">
        <f t="shared" si="111"/>
        <v>169</v>
      </c>
      <c r="F656" s="4">
        <f t="shared" si="112"/>
        <v>196</v>
      </c>
      <c r="G656" s="4">
        <f t="shared" si="110"/>
        <v>346.34764383561645</v>
      </c>
      <c r="H656" s="3">
        <f t="shared" si="113"/>
        <v>39734</v>
      </c>
      <c r="I656" s="1">
        <f t="shared" si="114"/>
        <v>10.078601838725822</v>
      </c>
      <c r="J656" s="1">
        <f t="shared" si="115"/>
        <v>16.167070030616742</v>
      </c>
      <c r="K656" s="1">
        <f t="shared" si="116"/>
        <v>13.493613874599184</v>
      </c>
      <c r="L656" s="1">
        <f t="shared" si="117"/>
        <v>18.8405261866343</v>
      </c>
      <c r="M656" s="1">
        <f t="shared" si="118"/>
        <v>10.820157718581624</v>
      </c>
      <c r="N656" s="1">
        <f t="shared" si="119"/>
        <v>21.513982342651857</v>
      </c>
      <c r="O656" s="1">
        <f t="shared" si="120"/>
        <v>24.187438498669419</v>
      </c>
    </row>
    <row r="657" spans="1:15">
      <c r="A657" s="3">
        <v>39735</v>
      </c>
      <c r="B657" s="4">
        <v>3518.65</v>
      </c>
      <c r="C657" s="4">
        <v>319.27999999999997</v>
      </c>
      <c r="D657" s="4">
        <v>367.86</v>
      </c>
      <c r="E657" s="4">
        <f t="shared" si="111"/>
        <v>168</v>
      </c>
      <c r="F657" s="4">
        <f t="shared" si="112"/>
        <v>197</v>
      </c>
      <c r="G657" s="4">
        <f t="shared" si="110"/>
        <v>345.49989041095887</v>
      </c>
      <c r="H657" s="3">
        <f t="shared" si="113"/>
        <v>39735</v>
      </c>
      <c r="I657" s="1">
        <f t="shared" si="114"/>
        <v>10.184228990100983</v>
      </c>
      <c r="J657" s="1">
        <f t="shared" si="115"/>
        <v>16.167070030616742</v>
      </c>
      <c r="K657" s="1">
        <f t="shared" si="116"/>
        <v>13.493613874599184</v>
      </c>
      <c r="L657" s="1">
        <f t="shared" si="117"/>
        <v>18.8405261866343</v>
      </c>
      <c r="M657" s="1">
        <f t="shared" si="118"/>
        <v>10.820157718581624</v>
      </c>
      <c r="N657" s="1">
        <f t="shared" si="119"/>
        <v>21.513982342651857</v>
      </c>
      <c r="O657" s="1">
        <f t="shared" si="120"/>
        <v>24.187438498669419</v>
      </c>
    </row>
    <row r="658" spans="1:15">
      <c r="A658" s="3">
        <v>39736</v>
      </c>
      <c r="B658" s="4">
        <v>3338.4</v>
      </c>
      <c r="C658" s="4">
        <v>319</v>
      </c>
      <c r="D658" s="4">
        <v>366.92</v>
      </c>
      <c r="E658" s="4">
        <f t="shared" si="111"/>
        <v>167</v>
      </c>
      <c r="F658" s="4">
        <f t="shared" si="112"/>
        <v>198</v>
      </c>
      <c r="G658" s="4">
        <f t="shared" si="110"/>
        <v>344.99495890410958</v>
      </c>
      <c r="H658" s="3">
        <f t="shared" si="113"/>
        <v>39736</v>
      </c>
      <c r="I658" s="1">
        <f t="shared" si="114"/>
        <v>9.6766631332949409</v>
      </c>
      <c r="J658" s="1">
        <f t="shared" si="115"/>
        <v>16.167070030616742</v>
      </c>
      <c r="K658" s="1">
        <f t="shared" si="116"/>
        <v>13.493613874599184</v>
      </c>
      <c r="L658" s="1">
        <f t="shared" si="117"/>
        <v>18.8405261866343</v>
      </c>
      <c r="M658" s="1">
        <f t="shared" si="118"/>
        <v>10.820157718581624</v>
      </c>
      <c r="N658" s="1">
        <f t="shared" si="119"/>
        <v>21.513982342651857</v>
      </c>
      <c r="O658" s="1">
        <f t="shared" si="120"/>
        <v>24.187438498669419</v>
      </c>
    </row>
    <row r="659" spans="1:15">
      <c r="A659" s="3">
        <v>39737</v>
      </c>
      <c r="B659" s="4">
        <v>3269.3</v>
      </c>
      <c r="C659" s="4">
        <v>317.18</v>
      </c>
      <c r="D659" s="4">
        <v>364.56</v>
      </c>
      <c r="E659" s="4">
        <f t="shared" si="111"/>
        <v>166</v>
      </c>
      <c r="F659" s="4">
        <f t="shared" si="112"/>
        <v>199</v>
      </c>
      <c r="G659" s="4">
        <f t="shared" si="110"/>
        <v>343.01183561643836</v>
      </c>
      <c r="H659" s="3">
        <f t="shared" si="113"/>
        <v>39737</v>
      </c>
      <c r="I659" s="1">
        <f t="shared" si="114"/>
        <v>9.5311579967047741</v>
      </c>
      <c r="J659" s="1">
        <f t="shared" si="115"/>
        <v>16.167070030616742</v>
      </c>
      <c r="K659" s="1">
        <f t="shared" si="116"/>
        <v>13.493613874599184</v>
      </c>
      <c r="L659" s="1">
        <f t="shared" si="117"/>
        <v>18.8405261866343</v>
      </c>
      <c r="M659" s="1">
        <f t="shared" si="118"/>
        <v>10.820157718581624</v>
      </c>
      <c r="N659" s="1">
        <f t="shared" si="119"/>
        <v>21.513982342651857</v>
      </c>
      <c r="O659" s="1">
        <f t="shared" si="120"/>
        <v>24.187438498669419</v>
      </c>
    </row>
    <row r="660" spans="1:15">
      <c r="A660" s="3">
        <v>39738</v>
      </c>
      <c r="B660" s="4">
        <v>3074.35</v>
      </c>
      <c r="C660" s="4">
        <v>316.95999999999998</v>
      </c>
      <c r="D660" s="4">
        <v>363.44</v>
      </c>
      <c r="E660" s="4">
        <f t="shared" si="111"/>
        <v>165</v>
      </c>
      <c r="F660" s="4">
        <f t="shared" si="112"/>
        <v>200</v>
      </c>
      <c r="G660" s="4">
        <f t="shared" si="110"/>
        <v>342.42849315068491</v>
      </c>
      <c r="H660" s="3">
        <f t="shared" si="113"/>
        <v>39738</v>
      </c>
      <c r="I660" s="1">
        <f t="shared" si="114"/>
        <v>8.9780788149750688</v>
      </c>
      <c r="J660" s="1">
        <f t="shared" si="115"/>
        <v>16.167070030616742</v>
      </c>
      <c r="K660" s="1">
        <f t="shared" si="116"/>
        <v>13.493613874599184</v>
      </c>
      <c r="L660" s="1">
        <f t="shared" si="117"/>
        <v>18.8405261866343</v>
      </c>
      <c r="M660" s="1">
        <f t="shared" si="118"/>
        <v>10.820157718581624</v>
      </c>
      <c r="N660" s="1">
        <f t="shared" si="119"/>
        <v>21.513982342651857</v>
      </c>
      <c r="O660" s="1">
        <f t="shared" si="120"/>
        <v>24.187438498669419</v>
      </c>
    </row>
    <row r="661" spans="1:15">
      <c r="A661" s="3">
        <v>39739</v>
      </c>
      <c r="B661" s="4">
        <v>3074.35</v>
      </c>
      <c r="C661" s="4">
        <v>316.97000000000003</v>
      </c>
      <c r="D661" s="4">
        <v>362.11</v>
      </c>
      <c r="E661" s="4">
        <f t="shared" si="111"/>
        <v>164</v>
      </c>
      <c r="F661" s="4">
        <f t="shared" si="112"/>
        <v>201</v>
      </c>
      <c r="G661" s="4">
        <f t="shared" si="110"/>
        <v>341.82791780821918</v>
      </c>
      <c r="H661" s="3">
        <f t="shared" si="113"/>
        <v>39739</v>
      </c>
      <c r="I661" s="1">
        <f t="shared" si="114"/>
        <v>8.993852871095358</v>
      </c>
      <c r="J661" s="1">
        <f t="shared" si="115"/>
        <v>16.167070030616742</v>
      </c>
      <c r="K661" s="1">
        <f t="shared" si="116"/>
        <v>13.493613874599184</v>
      </c>
      <c r="L661" s="1">
        <f t="shared" si="117"/>
        <v>18.8405261866343</v>
      </c>
      <c r="M661" s="1">
        <f t="shared" si="118"/>
        <v>10.820157718581624</v>
      </c>
      <c r="N661" s="1">
        <f t="shared" si="119"/>
        <v>21.513982342651857</v>
      </c>
      <c r="O661" s="1">
        <f t="shared" si="120"/>
        <v>24.187438498669419</v>
      </c>
    </row>
    <row r="662" spans="1:15">
      <c r="A662" s="3">
        <v>39740</v>
      </c>
      <c r="B662" s="4">
        <v>3074.35</v>
      </c>
      <c r="C662" s="4">
        <v>316.83999999999997</v>
      </c>
      <c r="D662" s="4">
        <v>361.09</v>
      </c>
      <c r="E662" s="4">
        <f t="shared" si="111"/>
        <v>163</v>
      </c>
      <c r="F662" s="4">
        <f t="shared" si="112"/>
        <v>202</v>
      </c>
      <c r="G662" s="4">
        <f t="shared" si="110"/>
        <v>341.32904109589037</v>
      </c>
      <c r="H662" s="3">
        <f t="shared" si="113"/>
        <v>39740</v>
      </c>
      <c r="I662" s="1">
        <f t="shared" si="114"/>
        <v>9.0069980278540545</v>
      </c>
      <c r="J662" s="1">
        <f t="shared" si="115"/>
        <v>16.167070030616742</v>
      </c>
      <c r="K662" s="1">
        <f t="shared" si="116"/>
        <v>13.493613874599184</v>
      </c>
      <c r="L662" s="1">
        <f t="shared" si="117"/>
        <v>18.8405261866343</v>
      </c>
      <c r="M662" s="1">
        <f t="shared" si="118"/>
        <v>10.820157718581624</v>
      </c>
      <c r="N662" s="1">
        <f t="shared" si="119"/>
        <v>21.513982342651857</v>
      </c>
      <c r="O662" s="1">
        <f t="shared" si="120"/>
        <v>24.187438498669419</v>
      </c>
    </row>
    <row r="663" spans="1:15">
      <c r="A663" s="3">
        <v>39741</v>
      </c>
      <c r="B663" s="4">
        <v>3122.8</v>
      </c>
      <c r="C663" s="4">
        <v>312.47000000000003</v>
      </c>
      <c r="D663" s="4">
        <v>354.75</v>
      </c>
      <c r="E663" s="4">
        <f t="shared" si="111"/>
        <v>162</v>
      </c>
      <c r="F663" s="4">
        <f t="shared" si="112"/>
        <v>203</v>
      </c>
      <c r="G663" s="4">
        <f t="shared" si="110"/>
        <v>335.98463013698631</v>
      </c>
      <c r="H663" s="3">
        <f t="shared" si="113"/>
        <v>39741</v>
      </c>
      <c r="I663" s="1">
        <f t="shared" si="114"/>
        <v>9.2944727820638242</v>
      </c>
      <c r="J663" s="1">
        <f t="shared" si="115"/>
        <v>16.167070030616742</v>
      </c>
      <c r="K663" s="1">
        <f t="shared" si="116"/>
        <v>13.493613874599184</v>
      </c>
      <c r="L663" s="1">
        <f t="shared" si="117"/>
        <v>18.8405261866343</v>
      </c>
      <c r="M663" s="1">
        <f t="shared" si="118"/>
        <v>10.820157718581624</v>
      </c>
      <c r="N663" s="1">
        <f t="shared" si="119"/>
        <v>21.513982342651857</v>
      </c>
      <c r="O663" s="1">
        <f t="shared" si="120"/>
        <v>24.187438498669419</v>
      </c>
    </row>
    <row r="664" spans="1:15">
      <c r="A664" s="3">
        <v>39742</v>
      </c>
      <c r="B664" s="4">
        <v>3234.9</v>
      </c>
      <c r="C664" s="4">
        <v>314.87</v>
      </c>
      <c r="D664" s="4">
        <v>359.09</v>
      </c>
      <c r="E664" s="4">
        <f t="shared" si="111"/>
        <v>161</v>
      </c>
      <c r="F664" s="4">
        <f t="shared" si="112"/>
        <v>204</v>
      </c>
      <c r="G664" s="4">
        <f t="shared" si="110"/>
        <v>339.58473972602735</v>
      </c>
      <c r="H664" s="3">
        <f t="shared" si="113"/>
        <v>39742</v>
      </c>
      <c r="I664" s="1">
        <f t="shared" si="114"/>
        <v>9.5260464372158662</v>
      </c>
      <c r="J664" s="1">
        <f t="shared" si="115"/>
        <v>16.167070030616742</v>
      </c>
      <c r="K664" s="1">
        <f t="shared" si="116"/>
        <v>13.493613874599184</v>
      </c>
      <c r="L664" s="1">
        <f t="shared" si="117"/>
        <v>18.8405261866343</v>
      </c>
      <c r="M664" s="1">
        <f t="shared" si="118"/>
        <v>10.820157718581624</v>
      </c>
      <c r="N664" s="1">
        <f t="shared" si="119"/>
        <v>21.513982342651857</v>
      </c>
      <c r="O664" s="1">
        <f t="shared" si="120"/>
        <v>24.187438498669419</v>
      </c>
    </row>
    <row r="665" spans="1:15">
      <c r="A665" s="3">
        <v>39743</v>
      </c>
      <c r="B665" s="4">
        <v>3065.15</v>
      </c>
      <c r="C665" s="4">
        <v>313.19</v>
      </c>
      <c r="D665" s="4">
        <v>357.43</v>
      </c>
      <c r="E665" s="4">
        <f t="shared" si="111"/>
        <v>160</v>
      </c>
      <c r="F665" s="4">
        <f t="shared" si="112"/>
        <v>205</v>
      </c>
      <c r="G665" s="4">
        <f t="shared" si="110"/>
        <v>338.03712328767119</v>
      </c>
      <c r="H665" s="3">
        <f t="shared" si="113"/>
        <v>39743</v>
      </c>
      <c r="I665" s="1">
        <f t="shared" si="114"/>
        <v>9.0674952212025044</v>
      </c>
      <c r="J665" s="1">
        <f t="shared" si="115"/>
        <v>16.167070030616742</v>
      </c>
      <c r="K665" s="1">
        <f t="shared" si="116"/>
        <v>13.493613874599184</v>
      </c>
      <c r="L665" s="1">
        <f t="shared" si="117"/>
        <v>18.8405261866343</v>
      </c>
      <c r="M665" s="1">
        <f t="shared" si="118"/>
        <v>10.820157718581624</v>
      </c>
      <c r="N665" s="1">
        <f t="shared" si="119"/>
        <v>21.513982342651857</v>
      </c>
      <c r="O665" s="1">
        <f t="shared" si="120"/>
        <v>24.187438498669419</v>
      </c>
    </row>
    <row r="666" spans="1:15">
      <c r="A666" s="3">
        <v>39744</v>
      </c>
      <c r="B666" s="4">
        <v>2943.15</v>
      </c>
      <c r="C666" s="4">
        <v>311.41000000000003</v>
      </c>
      <c r="D666" s="4">
        <v>353.81</v>
      </c>
      <c r="E666" s="4">
        <f t="shared" si="111"/>
        <v>159</v>
      </c>
      <c r="F666" s="4">
        <f t="shared" si="112"/>
        <v>206</v>
      </c>
      <c r="G666" s="4">
        <f t="shared" si="110"/>
        <v>335.33986301369862</v>
      </c>
      <c r="H666" s="3">
        <f t="shared" si="113"/>
        <v>39744</v>
      </c>
      <c r="I666" s="1">
        <f t="shared" si="114"/>
        <v>8.776618364276521</v>
      </c>
      <c r="J666" s="1">
        <f t="shared" si="115"/>
        <v>16.167070030616742</v>
      </c>
      <c r="K666" s="1">
        <f t="shared" si="116"/>
        <v>13.493613874599184</v>
      </c>
      <c r="L666" s="1">
        <f t="shared" si="117"/>
        <v>18.8405261866343</v>
      </c>
      <c r="M666" s="1">
        <f t="shared" si="118"/>
        <v>10.820157718581624</v>
      </c>
      <c r="N666" s="1">
        <f t="shared" si="119"/>
        <v>21.513982342651857</v>
      </c>
      <c r="O666" s="1">
        <f t="shared" si="120"/>
        <v>24.187438498669419</v>
      </c>
    </row>
    <row r="667" spans="1:15">
      <c r="A667" s="3">
        <v>39745</v>
      </c>
      <c r="B667" s="4">
        <v>2584</v>
      </c>
      <c r="C667" s="4">
        <v>310</v>
      </c>
      <c r="D667" s="4">
        <v>351.51</v>
      </c>
      <c r="E667" s="4">
        <f t="shared" si="111"/>
        <v>158</v>
      </c>
      <c r="F667" s="4">
        <f t="shared" si="112"/>
        <v>207</v>
      </c>
      <c r="G667" s="4">
        <f t="shared" si="110"/>
        <v>333.54128767123285</v>
      </c>
      <c r="H667" s="3">
        <f t="shared" si="113"/>
        <v>39745</v>
      </c>
      <c r="I667" s="1">
        <f t="shared" si="114"/>
        <v>7.7471668291543381</v>
      </c>
      <c r="J667" s="1">
        <f t="shared" si="115"/>
        <v>16.167070030616742</v>
      </c>
      <c r="K667" s="1">
        <f t="shared" si="116"/>
        <v>13.493613874599184</v>
      </c>
      <c r="L667" s="1">
        <f t="shared" si="117"/>
        <v>18.8405261866343</v>
      </c>
      <c r="M667" s="1">
        <f t="shared" si="118"/>
        <v>10.820157718581624</v>
      </c>
      <c r="N667" s="1">
        <f t="shared" si="119"/>
        <v>21.513982342651857</v>
      </c>
      <c r="O667" s="1">
        <f t="shared" si="120"/>
        <v>24.187438498669419</v>
      </c>
    </row>
    <row r="668" spans="1:15">
      <c r="A668" s="3">
        <v>39746</v>
      </c>
      <c r="B668" s="4">
        <v>2584</v>
      </c>
      <c r="C668" s="4">
        <v>309.63</v>
      </c>
      <c r="D668" s="4">
        <v>350.69</v>
      </c>
      <c r="E668" s="4">
        <f t="shared" si="111"/>
        <v>157</v>
      </c>
      <c r="F668" s="4">
        <f t="shared" si="112"/>
        <v>208</v>
      </c>
      <c r="G668" s="4">
        <f t="shared" si="110"/>
        <v>333.02857534246573</v>
      </c>
      <c r="H668" s="3">
        <f t="shared" si="113"/>
        <v>39746</v>
      </c>
      <c r="I668" s="1">
        <f t="shared" si="114"/>
        <v>7.7590939376381627</v>
      </c>
      <c r="J668" s="1">
        <f t="shared" si="115"/>
        <v>16.167070030616742</v>
      </c>
      <c r="K668" s="1">
        <f t="shared" si="116"/>
        <v>13.493613874599184</v>
      </c>
      <c r="L668" s="1">
        <f t="shared" si="117"/>
        <v>18.8405261866343</v>
      </c>
      <c r="M668" s="1">
        <f t="shared" si="118"/>
        <v>10.820157718581624</v>
      </c>
      <c r="N668" s="1">
        <f t="shared" si="119"/>
        <v>21.513982342651857</v>
      </c>
      <c r="O668" s="1">
        <f t="shared" si="120"/>
        <v>24.187438498669419</v>
      </c>
    </row>
    <row r="669" spans="1:15">
      <c r="A669" s="3">
        <v>39747</v>
      </c>
      <c r="B669" s="4">
        <v>2584</v>
      </c>
      <c r="C669" s="4">
        <v>308.77999999999997</v>
      </c>
      <c r="D669" s="4">
        <v>350.02</v>
      </c>
      <c r="E669" s="4">
        <f t="shared" si="111"/>
        <v>156</v>
      </c>
      <c r="F669" s="4">
        <f t="shared" si="112"/>
        <v>209</v>
      </c>
      <c r="G669" s="4">
        <f t="shared" si="110"/>
        <v>332.39413698630131</v>
      </c>
      <c r="H669" s="3">
        <f t="shared" si="113"/>
        <v>39747</v>
      </c>
      <c r="I669" s="1">
        <f t="shared" si="114"/>
        <v>7.773903665775225</v>
      </c>
      <c r="J669" s="1">
        <f t="shared" si="115"/>
        <v>16.167070030616742</v>
      </c>
      <c r="K669" s="1">
        <f t="shared" si="116"/>
        <v>13.493613874599184</v>
      </c>
      <c r="L669" s="1">
        <f t="shared" si="117"/>
        <v>18.8405261866343</v>
      </c>
      <c r="M669" s="1">
        <f t="shared" si="118"/>
        <v>10.820157718581624</v>
      </c>
      <c r="N669" s="1">
        <f t="shared" si="119"/>
        <v>21.513982342651857</v>
      </c>
      <c r="O669" s="1">
        <f t="shared" si="120"/>
        <v>24.187438498669419</v>
      </c>
    </row>
    <row r="670" spans="1:15">
      <c r="A670" s="3">
        <v>39748</v>
      </c>
      <c r="B670" s="4">
        <v>2524.1999999999998</v>
      </c>
      <c r="C670" s="4">
        <v>307.7</v>
      </c>
      <c r="D670" s="4">
        <v>349.81</v>
      </c>
      <c r="E670" s="4">
        <f t="shared" si="111"/>
        <v>155</v>
      </c>
      <c r="F670" s="4">
        <f t="shared" si="112"/>
        <v>210</v>
      </c>
      <c r="G670" s="4">
        <f t="shared" si="110"/>
        <v>331.92767123287672</v>
      </c>
      <c r="H670" s="3">
        <f t="shared" si="113"/>
        <v>39748</v>
      </c>
      <c r="I670" s="1">
        <f t="shared" si="114"/>
        <v>7.6046687840889575</v>
      </c>
      <c r="J670" s="1">
        <f t="shared" si="115"/>
        <v>16.167070030616742</v>
      </c>
      <c r="K670" s="1">
        <f t="shared" si="116"/>
        <v>13.493613874599184</v>
      </c>
      <c r="L670" s="1">
        <f t="shared" si="117"/>
        <v>18.8405261866343</v>
      </c>
      <c r="M670" s="1">
        <f t="shared" si="118"/>
        <v>10.820157718581624</v>
      </c>
      <c r="N670" s="1">
        <f t="shared" si="119"/>
        <v>21.513982342651857</v>
      </c>
      <c r="O670" s="1">
        <f t="shared" si="120"/>
        <v>24.187438498669419</v>
      </c>
    </row>
    <row r="671" spans="1:15">
      <c r="A671" s="3">
        <v>39749</v>
      </c>
      <c r="B671" s="4">
        <v>2684.6</v>
      </c>
      <c r="C671" s="4">
        <v>306.08999999999997</v>
      </c>
      <c r="D671" s="4">
        <v>347.45</v>
      </c>
      <c r="E671" s="4">
        <f t="shared" si="111"/>
        <v>154</v>
      </c>
      <c r="F671" s="4">
        <f t="shared" si="112"/>
        <v>211</v>
      </c>
      <c r="G671" s="4">
        <f t="shared" si="110"/>
        <v>329.9994794520548</v>
      </c>
      <c r="H671" s="3">
        <f t="shared" si="113"/>
        <v>39749</v>
      </c>
      <c r="I671" s="1">
        <f t="shared" si="114"/>
        <v>8.1351643477063185</v>
      </c>
      <c r="J671" s="1">
        <f t="shared" si="115"/>
        <v>16.167070030616742</v>
      </c>
      <c r="K671" s="1">
        <f t="shared" si="116"/>
        <v>13.493613874599184</v>
      </c>
      <c r="L671" s="1">
        <f t="shared" si="117"/>
        <v>18.8405261866343</v>
      </c>
      <c r="M671" s="1">
        <f t="shared" si="118"/>
        <v>10.820157718581624</v>
      </c>
      <c r="N671" s="1">
        <f t="shared" si="119"/>
        <v>21.513982342651857</v>
      </c>
      <c r="O671" s="1">
        <f t="shared" si="120"/>
        <v>24.187438498669419</v>
      </c>
    </row>
    <row r="672" spans="1:15">
      <c r="A672" s="3">
        <v>39750</v>
      </c>
      <c r="B672" s="4">
        <v>2697.05</v>
      </c>
      <c r="C672" s="4">
        <v>307.83999999999997</v>
      </c>
      <c r="D672" s="4">
        <v>348.52</v>
      </c>
      <c r="E672" s="4">
        <f t="shared" si="111"/>
        <v>153</v>
      </c>
      <c r="F672" s="4">
        <f t="shared" si="112"/>
        <v>212</v>
      </c>
      <c r="G672" s="4">
        <f t="shared" si="110"/>
        <v>331.46783561643832</v>
      </c>
      <c r="H672" s="3">
        <f t="shared" si="113"/>
        <v>39750</v>
      </c>
      <c r="I672" s="1">
        <f t="shared" si="114"/>
        <v>8.136686912575497</v>
      </c>
      <c r="J672" s="1">
        <f t="shared" si="115"/>
        <v>16.167070030616742</v>
      </c>
      <c r="K672" s="1">
        <f t="shared" si="116"/>
        <v>13.493613874599184</v>
      </c>
      <c r="L672" s="1">
        <f t="shared" si="117"/>
        <v>18.8405261866343</v>
      </c>
      <c r="M672" s="1">
        <f t="shared" si="118"/>
        <v>10.820157718581624</v>
      </c>
      <c r="N672" s="1">
        <f t="shared" si="119"/>
        <v>21.513982342651857</v>
      </c>
      <c r="O672" s="1">
        <f t="shared" si="120"/>
        <v>24.187438498669419</v>
      </c>
    </row>
    <row r="673" spans="1:15">
      <c r="A673" s="3">
        <v>39751</v>
      </c>
      <c r="B673" s="4">
        <v>2697.05</v>
      </c>
      <c r="C673" s="4">
        <v>307.3</v>
      </c>
      <c r="D673" s="4">
        <v>347.58</v>
      </c>
      <c r="E673" s="4">
        <f t="shared" si="111"/>
        <v>152</v>
      </c>
      <c r="F673" s="4">
        <f t="shared" si="112"/>
        <v>213</v>
      </c>
      <c r="G673" s="4">
        <f t="shared" si="110"/>
        <v>330.80586301369857</v>
      </c>
      <c r="H673" s="3">
        <f t="shared" si="113"/>
        <v>39751</v>
      </c>
      <c r="I673" s="1">
        <f t="shared" si="114"/>
        <v>8.1529691627270715</v>
      </c>
      <c r="J673" s="1">
        <f t="shared" si="115"/>
        <v>16.167070030616742</v>
      </c>
      <c r="K673" s="1">
        <f t="shared" si="116"/>
        <v>13.493613874599184</v>
      </c>
      <c r="L673" s="1">
        <f t="shared" si="117"/>
        <v>18.8405261866343</v>
      </c>
      <c r="M673" s="1">
        <f t="shared" si="118"/>
        <v>10.820157718581624</v>
      </c>
      <c r="N673" s="1">
        <f t="shared" si="119"/>
        <v>21.513982342651857</v>
      </c>
      <c r="O673" s="1">
        <f t="shared" si="120"/>
        <v>24.187438498669419</v>
      </c>
    </row>
    <row r="674" spans="1:15">
      <c r="A674" s="3">
        <v>39752</v>
      </c>
      <c r="B674" s="4">
        <v>2885.6</v>
      </c>
      <c r="C674" s="4">
        <v>305.57</v>
      </c>
      <c r="D674" s="4">
        <v>345.81</v>
      </c>
      <c r="E674" s="4">
        <f t="shared" si="111"/>
        <v>151</v>
      </c>
      <c r="F674" s="4">
        <f t="shared" si="112"/>
        <v>214</v>
      </c>
      <c r="G674" s="4">
        <f t="shared" si="110"/>
        <v>329.16276712328767</v>
      </c>
      <c r="H674" s="3">
        <f t="shared" si="113"/>
        <v>39752</v>
      </c>
      <c r="I674" s="1">
        <f t="shared" si="114"/>
        <v>8.7664836008599991</v>
      </c>
      <c r="J674" s="1">
        <f t="shared" si="115"/>
        <v>16.167070030616742</v>
      </c>
      <c r="K674" s="1">
        <f t="shared" si="116"/>
        <v>13.493613874599184</v>
      </c>
      <c r="L674" s="1">
        <f t="shared" si="117"/>
        <v>18.8405261866343</v>
      </c>
      <c r="M674" s="1">
        <f t="shared" si="118"/>
        <v>10.820157718581624</v>
      </c>
      <c r="N674" s="1">
        <f t="shared" si="119"/>
        <v>21.513982342651857</v>
      </c>
      <c r="O674" s="1">
        <f t="shared" si="120"/>
        <v>24.187438498669419</v>
      </c>
    </row>
    <row r="675" spans="1:15">
      <c r="A675" s="3">
        <v>39753</v>
      </c>
      <c r="B675" s="4">
        <v>2885.6</v>
      </c>
      <c r="C675" s="4">
        <v>305.27999999999997</v>
      </c>
      <c r="D675" s="4">
        <v>345.39</v>
      </c>
      <c r="E675" s="4">
        <f t="shared" si="111"/>
        <v>150</v>
      </c>
      <c r="F675" s="4">
        <f t="shared" si="112"/>
        <v>215</v>
      </c>
      <c r="G675" s="4">
        <f t="shared" si="110"/>
        <v>328.9064383561643</v>
      </c>
      <c r="H675" s="3">
        <f t="shared" si="113"/>
        <v>39753</v>
      </c>
      <c r="I675" s="1">
        <f t="shared" si="114"/>
        <v>8.7733156408305337</v>
      </c>
      <c r="J675" s="1">
        <f t="shared" si="115"/>
        <v>16.167070030616742</v>
      </c>
      <c r="K675" s="1">
        <f t="shared" si="116"/>
        <v>13.493613874599184</v>
      </c>
      <c r="L675" s="1">
        <f t="shared" si="117"/>
        <v>18.8405261866343</v>
      </c>
      <c r="M675" s="1">
        <f t="shared" si="118"/>
        <v>10.820157718581624</v>
      </c>
      <c r="N675" s="1">
        <f t="shared" si="119"/>
        <v>21.513982342651857</v>
      </c>
      <c r="O675" s="1">
        <f t="shared" si="120"/>
        <v>24.187438498669419</v>
      </c>
    </row>
    <row r="676" spans="1:15">
      <c r="A676" s="3">
        <v>39754</v>
      </c>
      <c r="B676" s="4">
        <v>2885.6</v>
      </c>
      <c r="C676" s="4">
        <v>304.95999999999998</v>
      </c>
      <c r="D676" s="4">
        <v>343.91</v>
      </c>
      <c r="E676" s="4">
        <f t="shared" si="111"/>
        <v>149</v>
      </c>
      <c r="F676" s="4">
        <f t="shared" si="112"/>
        <v>216</v>
      </c>
      <c r="G676" s="4">
        <f t="shared" si="110"/>
        <v>328.00986301369863</v>
      </c>
      <c r="H676" s="3">
        <f t="shared" si="113"/>
        <v>39754</v>
      </c>
      <c r="I676" s="1">
        <f t="shared" si="114"/>
        <v>8.7972964394655691</v>
      </c>
      <c r="J676" s="1">
        <f t="shared" si="115"/>
        <v>16.167070030616742</v>
      </c>
      <c r="K676" s="1">
        <f t="shared" si="116"/>
        <v>13.493613874599184</v>
      </c>
      <c r="L676" s="1">
        <f t="shared" si="117"/>
        <v>18.8405261866343</v>
      </c>
      <c r="M676" s="1">
        <f t="shared" si="118"/>
        <v>10.820157718581624</v>
      </c>
      <c r="N676" s="1">
        <f t="shared" si="119"/>
        <v>21.513982342651857</v>
      </c>
      <c r="O676" s="1">
        <f t="shared" si="120"/>
        <v>24.187438498669419</v>
      </c>
    </row>
    <row r="677" spans="1:15">
      <c r="A677" s="3">
        <v>39755</v>
      </c>
      <c r="B677" s="4">
        <v>3043.85</v>
      </c>
      <c r="C677" s="4">
        <v>303.45999999999998</v>
      </c>
      <c r="D677" s="4">
        <v>340.22</v>
      </c>
      <c r="E677" s="4">
        <f t="shared" si="111"/>
        <v>148</v>
      </c>
      <c r="F677" s="4">
        <f t="shared" si="112"/>
        <v>217</v>
      </c>
      <c r="G677" s="4">
        <f t="shared" si="110"/>
        <v>325.31457534246579</v>
      </c>
      <c r="H677" s="3">
        <f t="shared" si="113"/>
        <v>39755</v>
      </c>
      <c r="I677" s="1">
        <f t="shared" si="114"/>
        <v>9.3566357941253386</v>
      </c>
      <c r="J677" s="1">
        <f t="shared" si="115"/>
        <v>16.167070030616742</v>
      </c>
      <c r="K677" s="1">
        <f t="shared" si="116"/>
        <v>13.493613874599184</v>
      </c>
      <c r="L677" s="1">
        <f t="shared" si="117"/>
        <v>18.8405261866343</v>
      </c>
      <c r="M677" s="1">
        <f t="shared" si="118"/>
        <v>10.820157718581624</v>
      </c>
      <c r="N677" s="1">
        <f t="shared" si="119"/>
        <v>21.513982342651857</v>
      </c>
      <c r="O677" s="1">
        <f t="shared" si="120"/>
        <v>24.187438498669419</v>
      </c>
    </row>
    <row r="678" spans="1:15">
      <c r="A678" s="3">
        <v>39756</v>
      </c>
      <c r="B678" s="4">
        <v>3142.1</v>
      </c>
      <c r="C678" s="4">
        <v>302.68</v>
      </c>
      <c r="D678" s="4">
        <v>338.67</v>
      </c>
      <c r="E678" s="4">
        <f t="shared" si="111"/>
        <v>147</v>
      </c>
      <c r="F678" s="4">
        <f t="shared" si="112"/>
        <v>218</v>
      </c>
      <c r="G678" s="4">
        <f t="shared" si="110"/>
        <v>324.17539726027394</v>
      </c>
      <c r="H678" s="3">
        <f t="shared" si="113"/>
        <v>39756</v>
      </c>
      <c r="I678" s="1">
        <f t="shared" si="114"/>
        <v>9.6925924254432871</v>
      </c>
      <c r="J678" s="1">
        <f t="shared" si="115"/>
        <v>16.167070030616742</v>
      </c>
      <c r="K678" s="1">
        <f t="shared" si="116"/>
        <v>13.493613874599184</v>
      </c>
      <c r="L678" s="1">
        <f t="shared" si="117"/>
        <v>18.8405261866343</v>
      </c>
      <c r="M678" s="1">
        <f t="shared" si="118"/>
        <v>10.820157718581624</v>
      </c>
      <c r="N678" s="1">
        <f t="shared" si="119"/>
        <v>21.513982342651857</v>
      </c>
      <c r="O678" s="1">
        <f t="shared" si="120"/>
        <v>24.187438498669419</v>
      </c>
    </row>
    <row r="679" spans="1:15">
      <c r="A679" s="3">
        <v>39757</v>
      </c>
      <c r="B679" s="4">
        <v>2994.95</v>
      </c>
      <c r="C679" s="4">
        <v>302.7</v>
      </c>
      <c r="D679" s="4">
        <v>338.81</v>
      </c>
      <c r="E679" s="4">
        <f t="shared" si="111"/>
        <v>146</v>
      </c>
      <c r="F679" s="4">
        <f t="shared" si="112"/>
        <v>219</v>
      </c>
      <c r="G679" s="4">
        <f t="shared" si="110"/>
        <v>324.36599999999999</v>
      </c>
      <c r="H679" s="3">
        <f t="shared" si="113"/>
        <v>39757</v>
      </c>
      <c r="I679" s="1">
        <f t="shared" si="114"/>
        <v>9.2332426949803619</v>
      </c>
      <c r="J679" s="1">
        <f t="shared" si="115"/>
        <v>16.167070030616742</v>
      </c>
      <c r="K679" s="1">
        <f t="shared" si="116"/>
        <v>13.493613874599184</v>
      </c>
      <c r="L679" s="1">
        <f t="shared" si="117"/>
        <v>18.8405261866343</v>
      </c>
      <c r="M679" s="1">
        <f t="shared" si="118"/>
        <v>10.820157718581624</v>
      </c>
      <c r="N679" s="1">
        <f t="shared" si="119"/>
        <v>21.513982342651857</v>
      </c>
      <c r="O679" s="1">
        <f t="shared" si="120"/>
        <v>24.187438498669419</v>
      </c>
    </row>
    <row r="680" spans="1:15">
      <c r="A680" s="3">
        <v>39758</v>
      </c>
      <c r="B680" s="4">
        <v>2892.65</v>
      </c>
      <c r="C680" s="4">
        <v>303.13</v>
      </c>
      <c r="D680" s="4">
        <v>338.34</v>
      </c>
      <c r="E680" s="4">
        <f t="shared" si="111"/>
        <v>145</v>
      </c>
      <c r="F680" s="4">
        <f t="shared" si="112"/>
        <v>220</v>
      </c>
      <c r="G680" s="4">
        <f t="shared" si="110"/>
        <v>324.35246575342467</v>
      </c>
      <c r="H680" s="3">
        <f t="shared" si="113"/>
        <v>39758</v>
      </c>
      <c r="I680" s="1">
        <f t="shared" si="114"/>
        <v>8.9182303371142417</v>
      </c>
      <c r="J680" s="1">
        <f t="shared" si="115"/>
        <v>16.167070030616742</v>
      </c>
      <c r="K680" s="1">
        <f t="shared" si="116"/>
        <v>13.493613874599184</v>
      </c>
      <c r="L680" s="1">
        <f t="shared" si="117"/>
        <v>18.8405261866343</v>
      </c>
      <c r="M680" s="1">
        <f t="shared" si="118"/>
        <v>10.820157718581624</v>
      </c>
      <c r="N680" s="1">
        <f t="shared" si="119"/>
        <v>21.513982342651857</v>
      </c>
      <c r="O680" s="1">
        <f t="shared" si="120"/>
        <v>24.187438498669419</v>
      </c>
    </row>
    <row r="681" spans="1:15">
      <c r="A681" s="3">
        <v>39759</v>
      </c>
      <c r="B681" s="4">
        <v>2973</v>
      </c>
      <c r="C681" s="4">
        <v>302.72000000000003</v>
      </c>
      <c r="D681" s="4">
        <v>337.29</v>
      </c>
      <c r="E681" s="4">
        <f t="shared" si="111"/>
        <v>144</v>
      </c>
      <c r="F681" s="4">
        <f t="shared" si="112"/>
        <v>221</v>
      </c>
      <c r="G681" s="4">
        <f t="shared" si="110"/>
        <v>323.65142465753428</v>
      </c>
      <c r="H681" s="3">
        <f t="shared" si="113"/>
        <v>39759</v>
      </c>
      <c r="I681" s="1">
        <f t="shared" si="114"/>
        <v>9.1858084763440306</v>
      </c>
      <c r="J681" s="1">
        <f t="shared" si="115"/>
        <v>16.167070030616742</v>
      </c>
      <c r="K681" s="1">
        <f t="shared" si="116"/>
        <v>13.493613874599184</v>
      </c>
      <c r="L681" s="1">
        <f t="shared" si="117"/>
        <v>18.8405261866343</v>
      </c>
      <c r="M681" s="1">
        <f t="shared" si="118"/>
        <v>10.820157718581624</v>
      </c>
      <c r="N681" s="1">
        <f t="shared" si="119"/>
        <v>21.513982342651857</v>
      </c>
      <c r="O681" s="1">
        <f t="shared" si="120"/>
        <v>24.187438498669419</v>
      </c>
    </row>
    <row r="682" spans="1:15">
      <c r="A682" s="3">
        <v>39760</v>
      </c>
      <c r="B682" s="4">
        <v>2973</v>
      </c>
      <c r="C682" s="4">
        <v>302.60000000000002</v>
      </c>
      <c r="D682" s="4">
        <v>336.72</v>
      </c>
      <c r="E682" s="4">
        <f t="shared" si="111"/>
        <v>143</v>
      </c>
      <c r="F682" s="4">
        <f t="shared" si="112"/>
        <v>222</v>
      </c>
      <c r="G682" s="4">
        <f t="shared" si="110"/>
        <v>323.35243835616444</v>
      </c>
      <c r="H682" s="3">
        <f t="shared" si="113"/>
        <v>39760</v>
      </c>
      <c r="I682" s="1">
        <f t="shared" si="114"/>
        <v>9.1943020906659019</v>
      </c>
      <c r="J682" s="1">
        <f t="shared" si="115"/>
        <v>16.167070030616742</v>
      </c>
      <c r="K682" s="1">
        <f t="shared" si="116"/>
        <v>13.493613874599184</v>
      </c>
      <c r="L682" s="1">
        <f t="shared" si="117"/>
        <v>18.8405261866343</v>
      </c>
      <c r="M682" s="1">
        <f t="shared" si="118"/>
        <v>10.820157718581624</v>
      </c>
      <c r="N682" s="1">
        <f t="shared" si="119"/>
        <v>21.513982342651857</v>
      </c>
      <c r="O682" s="1">
        <f t="shared" si="120"/>
        <v>24.187438498669419</v>
      </c>
    </row>
    <row r="683" spans="1:15">
      <c r="A683" s="3">
        <v>39761</v>
      </c>
      <c r="B683" s="4">
        <v>2973</v>
      </c>
      <c r="C683" s="4">
        <v>302.38</v>
      </c>
      <c r="D683" s="4">
        <v>336.15</v>
      </c>
      <c r="E683" s="4">
        <f t="shared" si="111"/>
        <v>142</v>
      </c>
      <c r="F683" s="4">
        <f t="shared" si="112"/>
        <v>223</v>
      </c>
      <c r="G683" s="4">
        <f t="shared" si="110"/>
        <v>323.01208219178085</v>
      </c>
      <c r="H683" s="3">
        <f t="shared" si="113"/>
        <v>39761</v>
      </c>
      <c r="I683" s="1">
        <f t="shared" si="114"/>
        <v>9.2039900793396665</v>
      </c>
      <c r="J683" s="1">
        <f t="shared" si="115"/>
        <v>16.167070030616742</v>
      </c>
      <c r="K683" s="1">
        <f t="shared" si="116"/>
        <v>13.493613874599184</v>
      </c>
      <c r="L683" s="1">
        <f t="shared" si="117"/>
        <v>18.8405261866343</v>
      </c>
      <c r="M683" s="1">
        <f t="shared" si="118"/>
        <v>10.820157718581624</v>
      </c>
      <c r="N683" s="1">
        <f t="shared" si="119"/>
        <v>21.513982342651857</v>
      </c>
      <c r="O683" s="1">
        <f t="shared" si="120"/>
        <v>24.187438498669419</v>
      </c>
    </row>
    <row r="684" spans="1:15">
      <c r="A684" s="3">
        <v>39762</v>
      </c>
      <c r="B684" s="4">
        <v>3148.25</v>
      </c>
      <c r="C684" s="4">
        <v>302.63</v>
      </c>
      <c r="D684" s="4">
        <v>335.18</v>
      </c>
      <c r="E684" s="4">
        <f t="shared" si="111"/>
        <v>141</v>
      </c>
      <c r="F684" s="4">
        <f t="shared" si="112"/>
        <v>224</v>
      </c>
      <c r="G684" s="4">
        <f t="shared" si="110"/>
        <v>322.60589041095892</v>
      </c>
      <c r="H684" s="3">
        <f t="shared" si="113"/>
        <v>39762</v>
      </c>
      <c r="I684" s="1">
        <f t="shared" si="114"/>
        <v>9.7588112727561462</v>
      </c>
      <c r="J684" s="1">
        <f t="shared" si="115"/>
        <v>16.167070030616742</v>
      </c>
      <c r="K684" s="1">
        <f t="shared" si="116"/>
        <v>13.493613874599184</v>
      </c>
      <c r="L684" s="1">
        <f t="shared" si="117"/>
        <v>18.8405261866343</v>
      </c>
      <c r="M684" s="1">
        <f t="shared" si="118"/>
        <v>10.820157718581624</v>
      </c>
      <c r="N684" s="1">
        <f t="shared" si="119"/>
        <v>21.513982342651857</v>
      </c>
      <c r="O684" s="1">
        <f t="shared" si="120"/>
        <v>24.187438498669419</v>
      </c>
    </row>
    <row r="685" spans="1:15">
      <c r="A685" s="3">
        <v>39763</v>
      </c>
      <c r="B685" s="4">
        <v>2938.65</v>
      </c>
      <c r="C685" s="4">
        <v>301.77</v>
      </c>
      <c r="D685" s="4">
        <v>333.91</v>
      </c>
      <c r="E685" s="4">
        <f t="shared" si="111"/>
        <v>140</v>
      </c>
      <c r="F685" s="4">
        <f t="shared" si="112"/>
        <v>225</v>
      </c>
      <c r="G685" s="4">
        <f t="shared" si="110"/>
        <v>321.58232876712327</v>
      </c>
      <c r="H685" s="3">
        <f t="shared" si="113"/>
        <v>39763</v>
      </c>
      <c r="I685" s="1">
        <f t="shared" si="114"/>
        <v>9.1380954024002037</v>
      </c>
      <c r="J685" s="1">
        <f t="shared" si="115"/>
        <v>16.167070030616742</v>
      </c>
      <c r="K685" s="1">
        <f t="shared" si="116"/>
        <v>13.493613874599184</v>
      </c>
      <c r="L685" s="1">
        <f t="shared" si="117"/>
        <v>18.8405261866343</v>
      </c>
      <c r="M685" s="1">
        <f t="shared" si="118"/>
        <v>10.820157718581624</v>
      </c>
      <c r="N685" s="1">
        <f t="shared" si="119"/>
        <v>21.513982342651857</v>
      </c>
      <c r="O685" s="1">
        <f t="shared" si="120"/>
        <v>24.187438498669419</v>
      </c>
    </row>
    <row r="686" spans="1:15">
      <c r="A686" s="3">
        <v>39764</v>
      </c>
      <c r="B686" s="4">
        <v>2848.45</v>
      </c>
      <c r="C686" s="4">
        <v>300.91000000000003</v>
      </c>
      <c r="D686" s="4">
        <v>332.43</v>
      </c>
      <c r="E686" s="4">
        <f t="shared" si="111"/>
        <v>139</v>
      </c>
      <c r="F686" s="4">
        <f t="shared" si="112"/>
        <v>226</v>
      </c>
      <c r="G686" s="4">
        <f t="shared" si="110"/>
        <v>320.42649315068496</v>
      </c>
      <c r="H686" s="3">
        <f t="shared" si="113"/>
        <v>39764</v>
      </c>
      <c r="I686" s="1">
        <f t="shared" si="114"/>
        <v>8.8895583258169513</v>
      </c>
      <c r="J686" s="1">
        <f t="shared" si="115"/>
        <v>16.167070030616742</v>
      </c>
      <c r="K686" s="1">
        <f t="shared" si="116"/>
        <v>13.493613874599184</v>
      </c>
      <c r="L686" s="1">
        <f t="shared" si="117"/>
        <v>18.8405261866343</v>
      </c>
      <c r="M686" s="1">
        <f t="shared" si="118"/>
        <v>10.820157718581624</v>
      </c>
      <c r="N686" s="1">
        <f t="shared" si="119"/>
        <v>21.513982342651857</v>
      </c>
      <c r="O686" s="1">
        <f t="shared" si="120"/>
        <v>24.187438498669419</v>
      </c>
    </row>
    <row r="687" spans="1:15">
      <c r="A687" s="3">
        <v>39765</v>
      </c>
      <c r="B687" s="4">
        <v>2848.45</v>
      </c>
      <c r="C687" s="4">
        <v>300.89999999999998</v>
      </c>
      <c r="D687" s="4">
        <v>332.39</v>
      </c>
      <c r="E687" s="4">
        <f t="shared" si="111"/>
        <v>138</v>
      </c>
      <c r="F687" s="4">
        <f t="shared" si="112"/>
        <v>227</v>
      </c>
      <c r="G687" s="4">
        <f t="shared" si="110"/>
        <v>320.4841917808219</v>
      </c>
      <c r="H687" s="3">
        <f t="shared" si="113"/>
        <v>39765</v>
      </c>
      <c r="I687" s="1">
        <f t="shared" si="114"/>
        <v>8.8879578870088096</v>
      </c>
      <c r="J687" s="1">
        <f t="shared" si="115"/>
        <v>16.167070030616742</v>
      </c>
      <c r="K687" s="1">
        <f t="shared" si="116"/>
        <v>13.493613874599184</v>
      </c>
      <c r="L687" s="1">
        <f t="shared" si="117"/>
        <v>18.8405261866343</v>
      </c>
      <c r="M687" s="1">
        <f t="shared" si="118"/>
        <v>10.820157718581624</v>
      </c>
      <c r="N687" s="1">
        <f t="shared" si="119"/>
        <v>21.513982342651857</v>
      </c>
      <c r="O687" s="1">
        <f t="shared" si="120"/>
        <v>24.187438498669419</v>
      </c>
    </row>
    <row r="688" spans="1:15">
      <c r="A688" s="3">
        <v>39766</v>
      </c>
      <c r="B688" s="4">
        <v>2810.35</v>
      </c>
      <c r="C688" s="4">
        <v>299.45</v>
      </c>
      <c r="D688" s="4">
        <v>330.7</v>
      </c>
      <c r="E688" s="4">
        <f t="shared" si="111"/>
        <v>137</v>
      </c>
      <c r="F688" s="4">
        <f t="shared" si="112"/>
        <v>228</v>
      </c>
      <c r="G688" s="4">
        <f t="shared" si="110"/>
        <v>318.97054794520545</v>
      </c>
      <c r="H688" s="3">
        <f t="shared" si="113"/>
        <v>39766</v>
      </c>
      <c r="I688" s="1">
        <f t="shared" si="114"/>
        <v>8.8106880654159259</v>
      </c>
      <c r="J688" s="1">
        <f t="shared" si="115"/>
        <v>16.167070030616742</v>
      </c>
      <c r="K688" s="1">
        <f t="shared" si="116"/>
        <v>13.493613874599184</v>
      </c>
      <c r="L688" s="1">
        <f t="shared" si="117"/>
        <v>18.8405261866343</v>
      </c>
      <c r="M688" s="1">
        <f t="shared" si="118"/>
        <v>10.820157718581624</v>
      </c>
      <c r="N688" s="1">
        <f t="shared" si="119"/>
        <v>21.513982342651857</v>
      </c>
      <c r="O688" s="1">
        <f t="shared" si="120"/>
        <v>24.187438498669419</v>
      </c>
    </row>
    <row r="689" spans="1:15">
      <c r="A689" s="3">
        <v>39767</v>
      </c>
      <c r="B689" s="4">
        <v>2810.35</v>
      </c>
      <c r="C689" s="4">
        <v>299.13</v>
      </c>
      <c r="D689" s="4">
        <v>330.37</v>
      </c>
      <c r="E689" s="4">
        <f t="shared" si="111"/>
        <v>136</v>
      </c>
      <c r="F689" s="4">
        <f t="shared" si="112"/>
        <v>229</v>
      </c>
      <c r="G689" s="4">
        <f t="shared" si="110"/>
        <v>318.72989041095889</v>
      </c>
      <c r="H689" s="3">
        <f t="shared" si="113"/>
        <v>39767</v>
      </c>
      <c r="I689" s="1">
        <f t="shared" si="114"/>
        <v>8.8173405901041644</v>
      </c>
      <c r="J689" s="1">
        <f t="shared" si="115"/>
        <v>16.167070030616742</v>
      </c>
      <c r="K689" s="1">
        <f t="shared" si="116"/>
        <v>13.493613874599184</v>
      </c>
      <c r="L689" s="1">
        <f t="shared" si="117"/>
        <v>18.8405261866343</v>
      </c>
      <c r="M689" s="1">
        <f t="shared" si="118"/>
        <v>10.820157718581624</v>
      </c>
      <c r="N689" s="1">
        <f t="shared" si="119"/>
        <v>21.513982342651857</v>
      </c>
      <c r="O689" s="1">
        <f t="shared" si="120"/>
        <v>24.187438498669419</v>
      </c>
    </row>
    <row r="690" spans="1:15">
      <c r="A690" s="3">
        <v>39768</v>
      </c>
      <c r="B690" s="4">
        <v>2810.35</v>
      </c>
      <c r="C690" s="4">
        <v>298.47000000000003</v>
      </c>
      <c r="D690" s="4">
        <v>329.13</v>
      </c>
      <c r="E690" s="4">
        <f t="shared" si="111"/>
        <v>135</v>
      </c>
      <c r="F690" s="4">
        <f t="shared" si="112"/>
        <v>230</v>
      </c>
      <c r="G690" s="4">
        <f t="shared" si="110"/>
        <v>317.79000000000002</v>
      </c>
      <c r="H690" s="3">
        <f t="shared" si="113"/>
        <v>39768</v>
      </c>
      <c r="I690" s="1">
        <f t="shared" si="114"/>
        <v>8.8434186097737495</v>
      </c>
      <c r="J690" s="1">
        <f t="shared" si="115"/>
        <v>16.167070030616742</v>
      </c>
      <c r="K690" s="1">
        <f t="shared" si="116"/>
        <v>13.493613874599184</v>
      </c>
      <c r="L690" s="1">
        <f t="shared" si="117"/>
        <v>18.8405261866343</v>
      </c>
      <c r="M690" s="1">
        <f t="shared" si="118"/>
        <v>10.820157718581624</v>
      </c>
      <c r="N690" s="1">
        <f t="shared" si="119"/>
        <v>21.513982342651857</v>
      </c>
      <c r="O690" s="1">
        <f t="shared" si="120"/>
        <v>24.187438498669419</v>
      </c>
    </row>
    <row r="691" spans="1:15">
      <c r="A691" s="3">
        <v>39769</v>
      </c>
      <c r="B691" s="4">
        <v>2799.55</v>
      </c>
      <c r="C691" s="4">
        <v>298.04000000000002</v>
      </c>
      <c r="D691" s="4">
        <v>328.89</v>
      </c>
      <c r="E691" s="4">
        <f t="shared" si="111"/>
        <v>134</v>
      </c>
      <c r="F691" s="4">
        <f t="shared" si="112"/>
        <v>231</v>
      </c>
      <c r="G691" s="4">
        <f t="shared" si="110"/>
        <v>317.56424657534245</v>
      </c>
      <c r="H691" s="3">
        <f t="shared" si="113"/>
        <v>39769</v>
      </c>
      <c r="I691" s="1">
        <f t="shared" si="114"/>
        <v>8.8156964462805298</v>
      </c>
      <c r="J691" s="1">
        <f t="shared" si="115"/>
        <v>16.167070030616742</v>
      </c>
      <c r="K691" s="1">
        <f t="shared" si="116"/>
        <v>13.493613874599184</v>
      </c>
      <c r="L691" s="1">
        <f t="shared" si="117"/>
        <v>18.8405261866343</v>
      </c>
      <c r="M691" s="1">
        <f t="shared" si="118"/>
        <v>10.820157718581624</v>
      </c>
      <c r="N691" s="1">
        <f t="shared" si="119"/>
        <v>21.513982342651857</v>
      </c>
      <c r="O691" s="1">
        <f t="shared" si="120"/>
        <v>24.187438498669419</v>
      </c>
    </row>
    <row r="692" spans="1:15">
      <c r="A692" s="3">
        <v>39770</v>
      </c>
      <c r="B692" s="4">
        <v>2683.15</v>
      </c>
      <c r="C692" s="4">
        <v>297.55</v>
      </c>
      <c r="D692" s="4">
        <v>328.2</v>
      </c>
      <c r="E692" s="4">
        <f t="shared" si="111"/>
        <v>133</v>
      </c>
      <c r="F692" s="4">
        <f t="shared" si="112"/>
        <v>232</v>
      </c>
      <c r="G692" s="4">
        <f t="shared" si="110"/>
        <v>317.03164383561642</v>
      </c>
      <c r="H692" s="3">
        <f t="shared" si="113"/>
        <v>39770</v>
      </c>
      <c r="I692" s="1">
        <f t="shared" si="114"/>
        <v>8.4633507480131414</v>
      </c>
      <c r="J692" s="1">
        <f t="shared" si="115"/>
        <v>16.167070030616742</v>
      </c>
      <c r="K692" s="1">
        <f t="shared" si="116"/>
        <v>13.493613874599184</v>
      </c>
      <c r="L692" s="1">
        <f t="shared" si="117"/>
        <v>18.8405261866343</v>
      </c>
      <c r="M692" s="1">
        <f t="shared" si="118"/>
        <v>10.820157718581624</v>
      </c>
      <c r="N692" s="1">
        <f t="shared" si="119"/>
        <v>21.513982342651857</v>
      </c>
      <c r="O692" s="1">
        <f t="shared" si="120"/>
        <v>24.187438498669419</v>
      </c>
    </row>
    <row r="693" spans="1:15">
      <c r="A693" s="3">
        <v>39771</v>
      </c>
      <c r="B693" s="4">
        <v>2635</v>
      </c>
      <c r="C693" s="4">
        <v>298.02999999999997</v>
      </c>
      <c r="D693" s="4">
        <v>327.51</v>
      </c>
      <c r="E693" s="4">
        <f t="shared" si="111"/>
        <v>132</v>
      </c>
      <c r="F693" s="4">
        <f t="shared" si="112"/>
        <v>233</v>
      </c>
      <c r="G693" s="4">
        <f t="shared" si="110"/>
        <v>316.84873972602742</v>
      </c>
      <c r="H693" s="3">
        <f t="shared" si="113"/>
        <v>39771</v>
      </c>
      <c r="I693" s="1">
        <f t="shared" si="114"/>
        <v>8.3162710455418889</v>
      </c>
      <c r="J693" s="1">
        <f t="shared" si="115"/>
        <v>16.167070030616742</v>
      </c>
      <c r="K693" s="1">
        <f t="shared" si="116"/>
        <v>13.493613874599184</v>
      </c>
      <c r="L693" s="1">
        <f t="shared" si="117"/>
        <v>18.8405261866343</v>
      </c>
      <c r="M693" s="1">
        <f t="shared" si="118"/>
        <v>10.820157718581624</v>
      </c>
      <c r="N693" s="1">
        <f t="shared" si="119"/>
        <v>21.513982342651857</v>
      </c>
      <c r="O693" s="1">
        <f t="shared" si="120"/>
        <v>24.187438498669419</v>
      </c>
    </row>
    <row r="694" spans="1:15">
      <c r="A694" s="3">
        <v>39772</v>
      </c>
      <c r="B694" s="4">
        <v>2553.15</v>
      </c>
      <c r="C694" s="4">
        <v>297.08</v>
      </c>
      <c r="D694" s="4">
        <v>325.64</v>
      </c>
      <c r="E694" s="4">
        <f t="shared" si="111"/>
        <v>131</v>
      </c>
      <c r="F694" s="4">
        <f t="shared" si="112"/>
        <v>234</v>
      </c>
      <c r="G694" s="4">
        <f t="shared" si="110"/>
        <v>315.38969863013693</v>
      </c>
      <c r="H694" s="3">
        <f t="shared" si="113"/>
        <v>39772</v>
      </c>
      <c r="I694" s="1">
        <f t="shared" si="114"/>
        <v>8.0952231829046646</v>
      </c>
      <c r="J694" s="1">
        <f t="shared" si="115"/>
        <v>16.167070030616742</v>
      </c>
      <c r="K694" s="1">
        <f t="shared" si="116"/>
        <v>13.493613874599184</v>
      </c>
      <c r="L694" s="1">
        <f t="shared" si="117"/>
        <v>18.8405261866343</v>
      </c>
      <c r="M694" s="1">
        <f t="shared" si="118"/>
        <v>10.820157718581624</v>
      </c>
      <c r="N694" s="1">
        <f t="shared" si="119"/>
        <v>21.513982342651857</v>
      </c>
      <c r="O694" s="1">
        <f t="shared" si="120"/>
        <v>24.187438498669419</v>
      </c>
    </row>
    <row r="695" spans="1:15">
      <c r="A695" s="3">
        <v>39773</v>
      </c>
      <c r="B695" s="4">
        <v>2693.45</v>
      </c>
      <c r="C695" s="4">
        <v>297.08</v>
      </c>
      <c r="D695" s="4">
        <v>325.51</v>
      </c>
      <c r="E695" s="4">
        <f t="shared" si="111"/>
        <v>130</v>
      </c>
      <c r="F695" s="4">
        <f t="shared" si="112"/>
        <v>235</v>
      </c>
      <c r="G695" s="4">
        <f t="shared" si="110"/>
        <v>315.38424657534244</v>
      </c>
      <c r="H695" s="3">
        <f t="shared" si="113"/>
        <v>39773</v>
      </c>
      <c r="I695" s="1">
        <f t="shared" si="114"/>
        <v>8.540217303962768</v>
      </c>
      <c r="J695" s="1">
        <f t="shared" si="115"/>
        <v>16.167070030616742</v>
      </c>
      <c r="K695" s="1">
        <f t="shared" si="116"/>
        <v>13.493613874599184</v>
      </c>
      <c r="L695" s="1">
        <f t="shared" si="117"/>
        <v>18.8405261866343</v>
      </c>
      <c r="M695" s="1">
        <f t="shared" si="118"/>
        <v>10.820157718581624</v>
      </c>
      <c r="N695" s="1">
        <f t="shared" si="119"/>
        <v>21.513982342651857</v>
      </c>
      <c r="O695" s="1">
        <f t="shared" si="120"/>
        <v>24.187438498669419</v>
      </c>
    </row>
    <row r="696" spans="1:15">
      <c r="A696" s="3">
        <v>39774</v>
      </c>
      <c r="B696" s="4">
        <v>2693.45</v>
      </c>
      <c r="C696" s="4">
        <v>296.99</v>
      </c>
      <c r="D696" s="4">
        <v>325.38</v>
      </c>
      <c r="E696" s="4">
        <f t="shared" si="111"/>
        <v>129</v>
      </c>
      <c r="F696" s="4">
        <f t="shared" si="112"/>
        <v>236</v>
      </c>
      <c r="G696" s="4">
        <f t="shared" si="110"/>
        <v>315.34627397260272</v>
      </c>
      <c r="H696" s="3">
        <f t="shared" si="113"/>
        <v>39774</v>
      </c>
      <c r="I696" s="1">
        <f t="shared" si="114"/>
        <v>8.5412456791355869</v>
      </c>
      <c r="J696" s="1">
        <f t="shared" si="115"/>
        <v>16.167070030616742</v>
      </c>
      <c r="K696" s="1">
        <f t="shared" si="116"/>
        <v>13.493613874599184</v>
      </c>
      <c r="L696" s="1">
        <f t="shared" si="117"/>
        <v>18.8405261866343</v>
      </c>
      <c r="M696" s="1">
        <f t="shared" si="118"/>
        <v>10.820157718581624</v>
      </c>
      <c r="N696" s="1">
        <f t="shared" si="119"/>
        <v>21.513982342651857</v>
      </c>
      <c r="O696" s="1">
        <f t="shared" si="120"/>
        <v>24.187438498669419</v>
      </c>
    </row>
    <row r="697" spans="1:15">
      <c r="A697" s="3">
        <v>39775</v>
      </c>
      <c r="B697" s="4">
        <v>2693.45</v>
      </c>
      <c r="C697" s="4">
        <v>297.06</v>
      </c>
      <c r="D697" s="4">
        <v>325.19</v>
      </c>
      <c r="E697" s="4">
        <f t="shared" si="111"/>
        <v>128</v>
      </c>
      <c r="F697" s="4">
        <f t="shared" si="112"/>
        <v>237</v>
      </c>
      <c r="G697" s="4">
        <f t="shared" ref="G697:G760" si="121">(E697*C697+F697*D697)/SUM(E697:F697)</f>
        <v>315.32523287671233</v>
      </c>
      <c r="H697" s="3">
        <f t="shared" si="113"/>
        <v>39775</v>
      </c>
      <c r="I697" s="1">
        <f t="shared" si="114"/>
        <v>8.5418156213749636</v>
      </c>
      <c r="J697" s="1">
        <f t="shared" si="115"/>
        <v>16.167070030616742</v>
      </c>
      <c r="K697" s="1">
        <f t="shared" si="116"/>
        <v>13.493613874599184</v>
      </c>
      <c r="L697" s="1">
        <f t="shared" si="117"/>
        <v>18.8405261866343</v>
      </c>
      <c r="M697" s="1">
        <f t="shared" si="118"/>
        <v>10.820157718581624</v>
      </c>
      <c r="N697" s="1">
        <f t="shared" si="119"/>
        <v>21.513982342651857</v>
      </c>
      <c r="O697" s="1">
        <f t="shared" si="120"/>
        <v>24.187438498669419</v>
      </c>
    </row>
    <row r="698" spans="1:15">
      <c r="A698" s="3">
        <v>39776</v>
      </c>
      <c r="B698" s="4">
        <v>2708.25</v>
      </c>
      <c r="C698" s="4">
        <v>295.95</v>
      </c>
      <c r="D698" s="4">
        <v>322.77</v>
      </c>
      <c r="E698" s="4">
        <f t="shared" si="111"/>
        <v>127</v>
      </c>
      <c r="F698" s="4">
        <f t="shared" si="112"/>
        <v>238</v>
      </c>
      <c r="G698" s="4">
        <f t="shared" si="121"/>
        <v>313.43810958904112</v>
      </c>
      <c r="H698" s="3">
        <f t="shared" si="113"/>
        <v>39776</v>
      </c>
      <c r="I698" s="1">
        <f t="shared" si="114"/>
        <v>8.6404617599017381</v>
      </c>
      <c r="J698" s="1">
        <f t="shared" si="115"/>
        <v>16.167070030616742</v>
      </c>
      <c r="K698" s="1">
        <f t="shared" si="116"/>
        <v>13.493613874599184</v>
      </c>
      <c r="L698" s="1">
        <f t="shared" si="117"/>
        <v>18.8405261866343</v>
      </c>
      <c r="M698" s="1">
        <f t="shared" si="118"/>
        <v>10.820157718581624</v>
      </c>
      <c r="N698" s="1">
        <f t="shared" si="119"/>
        <v>21.513982342651857</v>
      </c>
      <c r="O698" s="1">
        <f t="shared" si="120"/>
        <v>24.187438498669419</v>
      </c>
    </row>
    <row r="699" spans="1:15">
      <c r="A699" s="3">
        <v>39777</v>
      </c>
      <c r="B699" s="4">
        <v>2654</v>
      </c>
      <c r="C699" s="4">
        <v>295.48</v>
      </c>
      <c r="D699" s="4">
        <v>321.17</v>
      </c>
      <c r="E699" s="4">
        <f t="shared" si="111"/>
        <v>126</v>
      </c>
      <c r="F699" s="4">
        <f t="shared" si="112"/>
        <v>239</v>
      </c>
      <c r="G699" s="4">
        <f t="shared" si="121"/>
        <v>312.30167123287674</v>
      </c>
      <c r="H699" s="3">
        <f t="shared" si="113"/>
        <v>39777</v>
      </c>
      <c r="I699" s="1">
        <f t="shared" si="114"/>
        <v>8.4981933959007492</v>
      </c>
      <c r="J699" s="1">
        <f t="shared" si="115"/>
        <v>16.167070030616742</v>
      </c>
      <c r="K699" s="1">
        <f t="shared" si="116"/>
        <v>13.493613874599184</v>
      </c>
      <c r="L699" s="1">
        <f t="shared" si="117"/>
        <v>18.8405261866343</v>
      </c>
      <c r="M699" s="1">
        <f t="shared" si="118"/>
        <v>10.820157718581624</v>
      </c>
      <c r="N699" s="1">
        <f t="shared" si="119"/>
        <v>21.513982342651857</v>
      </c>
      <c r="O699" s="1">
        <f t="shared" si="120"/>
        <v>24.187438498669419</v>
      </c>
    </row>
    <row r="700" spans="1:15">
      <c r="A700" s="3">
        <v>39778</v>
      </c>
      <c r="B700" s="4">
        <v>2752.25</v>
      </c>
      <c r="C700" s="4">
        <v>295.22000000000003</v>
      </c>
      <c r="D700" s="4">
        <v>320.22000000000003</v>
      </c>
      <c r="E700" s="4">
        <f t="shared" si="111"/>
        <v>125</v>
      </c>
      <c r="F700" s="4">
        <f t="shared" si="112"/>
        <v>240</v>
      </c>
      <c r="G700" s="4">
        <f t="shared" si="121"/>
        <v>311.65835616438358</v>
      </c>
      <c r="H700" s="3">
        <f t="shared" si="113"/>
        <v>39778</v>
      </c>
      <c r="I700" s="1">
        <f t="shared" si="114"/>
        <v>8.8309841387610071</v>
      </c>
      <c r="J700" s="1">
        <f t="shared" si="115"/>
        <v>16.167070030616742</v>
      </c>
      <c r="K700" s="1">
        <f t="shared" si="116"/>
        <v>13.493613874599184</v>
      </c>
      <c r="L700" s="1">
        <f t="shared" si="117"/>
        <v>18.8405261866343</v>
      </c>
      <c r="M700" s="1">
        <f t="shared" si="118"/>
        <v>10.820157718581624</v>
      </c>
      <c r="N700" s="1">
        <f t="shared" si="119"/>
        <v>21.513982342651857</v>
      </c>
      <c r="O700" s="1">
        <f t="shared" si="120"/>
        <v>24.187438498669419</v>
      </c>
    </row>
    <row r="701" spans="1:15">
      <c r="A701" s="3">
        <v>39779</v>
      </c>
      <c r="B701" s="4">
        <v>2752.25</v>
      </c>
      <c r="C701" s="4">
        <v>295.45999999999998</v>
      </c>
      <c r="D701" s="4">
        <v>319.99</v>
      </c>
      <c r="E701" s="4">
        <f t="shared" si="111"/>
        <v>124</v>
      </c>
      <c r="F701" s="4">
        <f t="shared" si="112"/>
        <v>241</v>
      </c>
      <c r="G701" s="4">
        <f t="shared" si="121"/>
        <v>311.65652054794521</v>
      </c>
      <c r="H701" s="3">
        <f t="shared" si="113"/>
        <v>39779</v>
      </c>
      <c r="I701" s="1">
        <f t="shared" si="114"/>
        <v>8.831036152110908</v>
      </c>
      <c r="J701" s="1">
        <f t="shared" si="115"/>
        <v>16.167070030616742</v>
      </c>
      <c r="K701" s="1">
        <f t="shared" si="116"/>
        <v>13.493613874599184</v>
      </c>
      <c r="L701" s="1">
        <f t="shared" si="117"/>
        <v>18.8405261866343</v>
      </c>
      <c r="M701" s="1">
        <f t="shared" si="118"/>
        <v>10.820157718581624</v>
      </c>
      <c r="N701" s="1">
        <f t="shared" si="119"/>
        <v>21.513982342651857</v>
      </c>
      <c r="O701" s="1">
        <f t="shared" si="120"/>
        <v>24.187438498669419</v>
      </c>
    </row>
    <row r="702" spans="1:15">
      <c r="A702" s="3">
        <v>39780</v>
      </c>
      <c r="B702" s="4">
        <v>2755.1</v>
      </c>
      <c r="C702" s="4">
        <v>295.75</v>
      </c>
      <c r="D702" s="4">
        <v>320.48</v>
      </c>
      <c r="E702" s="4">
        <f t="shared" si="111"/>
        <v>123</v>
      </c>
      <c r="F702" s="4">
        <f t="shared" si="112"/>
        <v>242</v>
      </c>
      <c r="G702" s="4">
        <f t="shared" si="121"/>
        <v>312.14632876712329</v>
      </c>
      <c r="H702" s="3">
        <f t="shared" si="113"/>
        <v>39780</v>
      </c>
      <c r="I702" s="1">
        <f t="shared" si="114"/>
        <v>8.826309157252469</v>
      </c>
      <c r="J702" s="1">
        <f t="shared" si="115"/>
        <v>16.167070030616742</v>
      </c>
      <c r="K702" s="1">
        <f t="shared" si="116"/>
        <v>13.493613874599184</v>
      </c>
      <c r="L702" s="1">
        <f t="shared" si="117"/>
        <v>18.8405261866343</v>
      </c>
      <c r="M702" s="1">
        <f t="shared" si="118"/>
        <v>10.820157718581624</v>
      </c>
      <c r="N702" s="1">
        <f t="shared" si="119"/>
        <v>21.513982342651857</v>
      </c>
      <c r="O702" s="1">
        <f t="shared" si="120"/>
        <v>24.187438498669419</v>
      </c>
    </row>
    <row r="703" spans="1:15">
      <c r="A703" s="3">
        <v>39781</v>
      </c>
      <c r="B703" s="4">
        <v>2755.1</v>
      </c>
      <c r="C703" s="4">
        <v>295.66000000000003</v>
      </c>
      <c r="D703" s="4">
        <v>320.27999999999997</v>
      </c>
      <c r="E703" s="4">
        <f t="shared" si="111"/>
        <v>122</v>
      </c>
      <c r="F703" s="4">
        <f t="shared" si="112"/>
        <v>243</v>
      </c>
      <c r="G703" s="4">
        <f t="shared" si="121"/>
        <v>312.05084931506849</v>
      </c>
      <c r="H703" s="3">
        <f t="shared" si="113"/>
        <v>39781</v>
      </c>
      <c r="I703" s="1">
        <f t="shared" si="114"/>
        <v>8.8290097785257338</v>
      </c>
      <c r="J703" s="1">
        <f t="shared" si="115"/>
        <v>16.167070030616742</v>
      </c>
      <c r="K703" s="1">
        <f t="shared" si="116"/>
        <v>13.493613874599184</v>
      </c>
      <c r="L703" s="1">
        <f t="shared" si="117"/>
        <v>18.8405261866343</v>
      </c>
      <c r="M703" s="1">
        <f t="shared" si="118"/>
        <v>10.820157718581624</v>
      </c>
      <c r="N703" s="1">
        <f t="shared" si="119"/>
        <v>21.513982342651857</v>
      </c>
      <c r="O703" s="1">
        <f t="shared" si="120"/>
        <v>24.187438498669419</v>
      </c>
    </row>
    <row r="704" spans="1:15">
      <c r="A704" s="3">
        <v>39782</v>
      </c>
      <c r="B704" s="4">
        <v>2755.1</v>
      </c>
      <c r="C704" s="4">
        <v>295.58</v>
      </c>
      <c r="D704" s="4">
        <v>319.97000000000003</v>
      </c>
      <c r="E704" s="4">
        <f t="shared" si="111"/>
        <v>121</v>
      </c>
      <c r="F704" s="4">
        <f t="shared" si="112"/>
        <v>244</v>
      </c>
      <c r="G704" s="4">
        <f t="shared" si="121"/>
        <v>311.8845479452055</v>
      </c>
      <c r="H704" s="3">
        <f t="shared" si="113"/>
        <v>39782</v>
      </c>
      <c r="I704" s="1">
        <f t="shared" si="114"/>
        <v>8.8337175347463486</v>
      </c>
      <c r="J704" s="1">
        <f t="shared" si="115"/>
        <v>16.167070030616742</v>
      </c>
      <c r="K704" s="1">
        <f t="shared" si="116"/>
        <v>13.493613874599184</v>
      </c>
      <c r="L704" s="1">
        <f t="shared" si="117"/>
        <v>18.8405261866343</v>
      </c>
      <c r="M704" s="1">
        <f t="shared" si="118"/>
        <v>10.820157718581624</v>
      </c>
      <c r="N704" s="1">
        <f t="shared" si="119"/>
        <v>21.513982342651857</v>
      </c>
      <c r="O704" s="1">
        <f t="shared" si="120"/>
        <v>24.187438498669419</v>
      </c>
    </row>
    <row r="705" spans="1:15">
      <c r="A705" s="3">
        <v>39783</v>
      </c>
      <c r="B705" s="4">
        <v>2682.9</v>
      </c>
      <c r="C705" s="4">
        <v>294.05</v>
      </c>
      <c r="D705" s="4">
        <v>316.93</v>
      </c>
      <c r="E705" s="4">
        <f t="shared" si="111"/>
        <v>120</v>
      </c>
      <c r="F705" s="4">
        <f t="shared" si="112"/>
        <v>245</v>
      </c>
      <c r="G705" s="4">
        <f t="shared" si="121"/>
        <v>309.40780821917809</v>
      </c>
      <c r="H705" s="3">
        <f t="shared" si="113"/>
        <v>39783</v>
      </c>
      <c r="I705" s="1">
        <f t="shared" si="114"/>
        <v>8.6710804599329609</v>
      </c>
      <c r="J705" s="1">
        <f t="shared" si="115"/>
        <v>16.167070030616742</v>
      </c>
      <c r="K705" s="1">
        <f t="shared" si="116"/>
        <v>13.493613874599184</v>
      </c>
      <c r="L705" s="1">
        <f t="shared" si="117"/>
        <v>18.8405261866343</v>
      </c>
      <c r="M705" s="1">
        <f t="shared" si="118"/>
        <v>10.820157718581624</v>
      </c>
      <c r="N705" s="1">
        <f t="shared" si="119"/>
        <v>21.513982342651857</v>
      </c>
      <c r="O705" s="1">
        <f t="shared" si="120"/>
        <v>24.187438498669419</v>
      </c>
    </row>
    <row r="706" spans="1:15">
      <c r="A706" s="3">
        <v>39784</v>
      </c>
      <c r="B706" s="4">
        <v>2657.8</v>
      </c>
      <c r="C706" s="4">
        <v>293.98</v>
      </c>
      <c r="D706" s="4">
        <v>316.51</v>
      </c>
      <c r="E706" s="4">
        <f t="shared" si="111"/>
        <v>119</v>
      </c>
      <c r="F706" s="4">
        <f t="shared" si="112"/>
        <v>246</v>
      </c>
      <c r="G706" s="4">
        <f t="shared" si="121"/>
        <v>309.16460273972598</v>
      </c>
      <c r="H706" s="3">
        <f t="shared" si="113"/>
        <v>39784</v>
      </c>
      <c r="I706" s="1">
        <f t="shared" si="114"/>
        <v>8.5967150716717136</v>
      </c>
      <c r="J706" s="1">
        <f t="shared" si="115"/>
        <v>16.167070030616742</v>
      </c>
      <c r="K706" s="1">
        <f t="shared" si="116"/>
        <v>13.493613874599184</v>
      </c>
      <c r="L706" s="1">
        <f t="shared" si="117"/>
        <v>18.8405261866343</v>
      </c>
      <c r="M706" s="1">
        <f t="shared" si="118"/>
        <v>10.820157718581624</v>
      </c>
      <c r="N706" s="1">
        <f t="shared" si="119"/>
        <v>21.513982342651857</v>
      </c>
      <c r="O706" s="1">
        <f t="shared" si="120"/>
        <v>24.187438498669419</v>
      </c>
    </row>
    <row r="707" spans="1:15">
      <c r="A707" s="3">
        <v>39785</v>
      </c>
      <c r="B707" s="4">
        <v>2656.45</v>
      </c>
      <c r="C707" s="4">
        <v>294.33999999999997</v>
      </c>
      <c r="D707" s="4">
        <v>314.17</v>
      </c>
      <c r="E707" s="4">
        <f t="shared" si="111"/>
        <v>118</v>
      </c>
      <c r="F707" s="4">
        <f t="shared" si="112"/>
        <v>247</v>
      </c>
      <c r="G707" s="4">
        <f t="shared" si="121"/>
        <v>307.75920547945208</v>
      </c>
      <c r="H707" s="3">
        <f t="shared" si="113"/>
        <v>39785</v>
      </c>
      <c r="I707" s="1">
        <f t="shared" si="114"/>
        <v>8.6315858395253127</v>
      </c>
      <c r="J707" s="1">
        <f t="shared" si="115"/>
        <v>16.167070030616742</v>
      </c>
      <c r="K707" s="1">
        <f t="shared" si="116"/>
        <v>13.493613874599184</v>
      </c>
      <c r="L707" s="1">
        <f t="shared" si="117"/>
        <v>18.8405261866343</v>
      </c>
      <c r="M707" s="1">
        <f t="shared" si="118"/>
        <v>10.820157718581624</v>
      </c>
      <c r="N707" s="1">
        <f t="shared" si="119"/>
        <v>21.513982342651857</v>
      </c>
      <c r="O707" s="1">
        <f t="shared" si="120"/>
        <v>24.187438498669419</v>
      </c>
    </row>
    <row r="708" spans="1:15">
      <c r="A708" s="3">
        <v>39786</v>
      </c>
      <c r="B708" s="4">
        <v>2788</v>
      </c>
      <c r="C708" s="4">
        <v>293.81</v>
      </c>
      <c r="D708" s="4">
        <v>312.70999999999998</v>
      </c>
      <c r="E708" s="4">
        <f t="shared" si="111"/>
        <v>117</v>
      </c>
      <c r="F708" s="4">
        <f t="shared" si="112"/>
        <v>248</v>
      </c>
      <c r="G708" s="4">
        <f t="shared" si="121"/>
        <v>306.65164383561648</v>
      </c>
      <c r="H708" s="3">
        <f t="shared" si="113"/>
        <v>39786</v>
      </c>
      <c r="I708" s="1">
        <f t="shared" si="114"/>
        <v>9.0917497298482886</v>
      </c>
      <c r="J708" s="1">
        <f t="shared" si="115"/>
        <v>16.167070030616742</v>
      </c>
      <c r="K708" s="1">
        <f t="shared" si="116"/>
        <v>13.493613874599184</v>
      </c>
      <c r="L708" s="1">
        <f t="shared" si="117"/>
        <v>18.8405261866343</v>
      </c>
      <c r="M708" s="1">
        <f t="shared" si="118"/>
        <v>10.820157718581624</v>
      </c>
      <c r="N708" s="1">
        <f t="shared" si="119"/>
        <v>21.513982342651857</v>
      </c>
      <c r="O708" s="1">
        <f t="shared" si="120"/>
        <v>24.187438498669419</v>
      </c>
    </row>
    <row r="709" spans="1:15">
      <c r="A709" s="3">
        <v>39787</v>
      </c>
      <c r="B709" s="4">
        <v>2714.4</v>
      </c>
      <c r="C709" s="4">
        <v>293.83999999999997</v>
      </c>
      <c r="D709" s="4">
        <v>312.88</v>
      </c>
      <c r="E709" s="4">
        <f t="shared" ref="E709:E772" si="122">IF(MONTH($A709)&lt;=3,DATE(YEAR($A709),3,31)-A709,DATE(YEAR($A709)+1,3,31)-A709)</f>
        <v>116</v>
      </c>
      <c r="F709" s="4">
        <f t="shared" si="112"/>
        <v>249</v>
      </c>
      <c r="G709" s="4">
        <f t="shared" si="121"/>
        <v>306.8289315068493</v>
      </c>
      <c r="H709" s="3">
        <f t="shared" si="113"/>
        <v>39787</v>
      </c>
      <c r="I709" s="1">
        <f t="shared" si="114"/>
        <v>8.8466233828390042</v>
      </c>
      <c r="J709" s="1">
        <f t="shared" si="115"/>
        <v>16.167070030616742</v>
      </c>
      <c r="K709" s="1">
        <f t="shared" si="116"/>
        <v>13.493613874599184</v>
      </c>
      <c r="L709" s="1">
        <f t="shared" si="117"/>
        <v>18.8405261866343</v>
      </c>
      <c r="M709" s="1">
        <f t="shared" si="118"/>
        <v>10.820157718581624</v>
      </c>
      <c r="N709" s="1">
        <f t="shared" si="119"/>
        <v>21.513982342651857</v>
      </c>
      <c r="O709" s="1">
        <f t="shared" si="120"/>
        <v>24.187438498669419</v>
      </c>
    </row>
    <row r="710" spans="1:15">
      <c r="A710" s="3">
        <v>39788</v>
      </c>
      <c r="B710" s="4">
        <v>2714.4</v>
      </c>
      <c r="C710" s="4">
        <v>293.70999999999998</v>
      </c>
      <c r="D710" s="4">
        <v>312.95999999999998</v>
      </c>
      <c r="E710" s="4">
        <f t="shared" si="122"/>
        <v>115</v>
      </c>
      <c r="F710" s="4">
        <f t="shared" ref="F710:F773" si="123">365-E710</f>
        <v>250</v>
      </c>
      <c r="G710" s="4">
        <f t="shared" si="121"/>
        <v>306.89493150684928</v>
      </c>
      <c r="H710" s="3">
        <f t="shared" ref="H710:H773" si="124">A710</f>
        <v>39788</v>
      </c>
      <c r="I710" s="1">
        <f t="shared" ref="I710:I773" si="125">B710/G710</f>
        <v>8.844720851766235</v>
      </c>
      <c r="J710" s="1">
        <f t="shared" ref="J710:J773" si="126">$I$2</f>
        <v>16.167070030616742</v>
      </c>
      <c r="K710" s="1">
        <f t="shared" ref="K710:K773" si="127">$J710-$I$1</f>
        <v>13.493613874599184</v>
      </c>
      <c r="L710" s="1">
        <f t="shared" ref="L710:L773" si="128">$J710+$I$1</f>
        <v>18.8405261866343</v>
      </c>
      <c r="M710" s="1">
        <f t="shared" ref="M710:M773" si="129">$J710-$I$1*2</f>
        <v>10.820157718581624</v>
      </c>
      <c r="N710" s="1">
        <f t="shared" ref="N710:N773" si="130">$J710+$I$1*2</f>
        <v>21.513982342651857</v>
      </c>
      <c r="O710" s="1">
        <f t="shared" ref="O710:O773" si="131">$J710+$I$1*3</f>
        <v>24.187438498669419</v>
      </c>
    </row>
    <row r="711" spans="1:15">
      <c r="A711" s="3">
        <v>39789</v>
      </c>
      <c r="B711" s="4">
        <v>2714.4</v>
      </c>
      <c r="C711" s="4">
        <v>293.64</v>
      </c>
      <c r="D711" s="4">
        <v>312.92</v>
      </c>
      <c r="E711" s="4">
        <f t="shared" si="122"/>
        <v>114</v>
      </c>
      <c r="F711" s="4">
        <f t="shared" si="123"/>
        <v>251</v>
      </c>
      <c r="G711" s="4">
        <f t="shared" si="121"/>
        <v>306.89830136986302</v>
      </c>
      <c r="H711" s="3">
        <f t="shared" si="124"/>
        <v>39789</v>
      </c>
      <c r="I711" s="1">
        <f t="shared" si="125"/>
        <v>8.8446237332825799</v>
      </c>
      <c r="J711" s="1">
        <f t="shared" si="126"/>
        <v>16.167070030616742</v>
      </c>
      <c r="K711" s="1">
        <f t="shared" si="127"/>
        <v>13.493613874599184</v>
      </c>
      <c r="L711" s="1">
        <f t="shared" si="128"/>
        <v>18.8405261866343</v>
      </c>
      <c r="M711" s="1">
        <f t="shared" si="129"/>
        <v>10.820157718581624</v>
      </c>
      <c r="N711" s="1">
        <f t="shared" si="130"/>
        <v>21.513982342651857</v>
      </c>
      <c r="O711" s="1">
        <f t="shared" si="131"/>
        <v>24.187438498669419</v>
      </c>
    </row>
    <row r="712" spans="1:15">
      <c r="A712" s="3">
        <v>39790</v>
      </c>
      <c r="B712" s="4">
        <v>2784</v>
      </c>
      <c r="C712" s="4">
        <v>293.99</v>
      </c>
      <c r="D712" s="4">
        <v>312.77999999999997</v>
      </c>
      <c r="E712" s="4">
        <f t="shared" si="122"/>
        <v>113</v>
      </c>
      <c r="F712" s="4">
        <f t="shared" si="123"/>
        <v>252</v>
      </c>
      <c r="G712" s="4">
        <f t="shared" si="121"/>
        <v>306.96282191780818</v>
      </c>
      <c r="H712" s="3">
        <f t="shared" si="124"/>
        <v>39790</v>
      </c>
      <c r="I712" s="1">
        <f t="shared" si="125"/>
        <v>9.0695022368065104</v>
      </c>
      <c r="J712" s="1">
        <f t="shared" si="126"/>
        <v>16.167070030616742</v>
      </c>
      <c r="K712" s="1">
        <f t="shared" si="127"/>
        <v>13.493613874599184</v>
      </c>
      <c r="L712" s="1">
        <f t="shared" si="128"/>
        <v>18.8405261866343</v>
      </c>
      <c r="M712" s="1">
        <f t="shared" si="129"/>
        <v>10.820157718581624</v>
      </c>
      <c r="N712" s="1">
        <f t="shared" si="130"/>
        <v>21.513982342651857</v>
      </c>
      <c r="O712" s="1">
        <f t="shared" si="131"/>
        <v>24.187438498669419</v>
      </c>
    </row>
    <row r="713" spans="1:15">
      <c r="A713" s="3">
        <v>39791</v>
      </c>
      <c r="B713" s="4">
        <v>2784</v>
      </c>
      <c r="C713" s="4">
        <v>293.75</v>
      </c>
      <c r="D713" s="4">
        <v>312.37</v>
      </c>
      <c r="E713" s="4">
        <f t="shared" si="122"/>
        <v>112</v>
      </c>
      <c r="F713" s="4">
        <f t="shared" si="123"/>
        <v>253</v>
      </c>
      <c r="G713" s="4">
        <f t="shared" si="121"/>
        <v>306.65646575342464</v>
      </c>
      <c r="H713" s="3">
        <f t="shared" si="124"/>
        <v>39791</v>
      </c>
      <c r="I713" s="1">
        <f t="shared" si="125"/>
        <v>9.0785628574958857</v>
      </c>
      <c r="J713" s="1">
        <f t="shared" si="126"/>
        <v>16.167070030616742</v>
      </c>
      <c r="K713" s="1">
        <f t="shared" si="127"/>
        <v>13.493613874599184</v>
      </c>
      <c r="L713" s="1">
        <f t="shared" si="128"/>
        <v>18.8405261866343</v>
      </c>
      <c r="M713" s="1">
        <f t="shared" si="129"/>
        <v>10.820157718581624</v>
      </c>
      <c r="N713" s="1">
        <f t="shared" si="130"/>
        <v>21.513982342651857</v>
      </c>
      <c r="O713" s="1">
        <f t="shared" si="131"/>
        <v>24.187438498669419</v>
      </c>
    </row>
    <row r="714" spans="1:15">
      <c r="A714" s="3">
        <v>39792</v>
      </c>
      <c r="B714" s="4">
        <v>2928.25</v>
      </c>
      <c r="C714" s="4">
        <v>293.55</v>
      </c>
      <c r="D714" s="4">
        <v>312.68</v>
      </c>
      <c r="E714" s="4">
        <f t="shared" si="122"/>
        <v>111</v>
      </c>
      <c r="F714" s="4">
        <f t="shared" si="123"/>
        <v>254</v>
      </c>
      <c r="G714" s="4">
        <f t="shared" si="121"/>
        <v>306.86238356164387</v>
      </c>
      <c r="H714" s="3">
        <f t="shared" si="124"/>
        <v>39792</v>
      </c>
      <c r="I714" s="1">
        <f t="shared" si="125"/>
        <v>9.5425511788471145</v>
      </c>
      <c r="J714" s="1">
        <f t="shared" si="126"/>
        <v>16.167070030616742</v>
      </c>
      <c r="K714" s="1">
        <f t="shared" si="127"/>
        <v>13.493613874599184</v>
      </c>
      <c r="L714" s="1">
        <f t="shared" si="128"/>
        <v>18.8405261866343</v>
      </c>
      <c r="M714" s="1">
        <f t="shared" si="129"/>
        <v>10.820157718581624</v>
      </c>
      <c r="N714" s="1">
        <f t="shared" si="130"/>
        <v>21.513982342651857</v>
      </c>
      <c r="O714" s="1">
        <f t="shared" si="131"/>
        <v>24.187438498669419</v>
      </c>
    </row>
    <row r="715" spans="1:15">
      <c r="A715" s="3">
        <v>39793</v>
      </c>
      <c r="B715" s="4">
        <v>2920.15</v>
      </c>
      <c r="C715" s="4">
        <v>293.38</v>
      </c>
      <c r="D715" s="4">
        <v>312.54000000000002</v>
      </c>
      <c r="E715" s="4">
        <f t="shared" si="122"/>
        <v>110</v>
      </c>
      <c r="F715" s="4">
        <f t="shared" si="123"/>
        <v>255</v>
      </c>
      <c r="G715" s="4">
        <f t="shared" si="121"/>
        <v>306.76575342465759</v>
      </c>
      <c r="H715" s="3">
        <f t="shared" si="124"/>
        <v>39793</v>
      </c>
      <c r="I715" s="1">
        <f t="shared" si="125"/>
        <v>9.5191525370748273</v>
      </c>
      <c r="J715" s="1">
        <f t="shared" si="126"/>
        <v>16.167070030616742</v>
      </c>
      <c r="K715" s="1">
        <f t="shared" si="127"/>
        <v>13.493613874599184</v>
      </c>
      <c r="L715" s="1">
        <f t="shared" si="128"/>
        <v>18.8405261866343</v>
      </c>
      <c r="M715" s="1">
        <f t="shared" si="129"/>
        <v>10.820157718581624</v>
      </c>
      <c r="N715" s="1">
        <f t="shared" si="130"/>
        <v>21.513982342651857</v>
      </c>
      <c r="O715" s="1">
        <f t="shared" si="131"/>
        <v>24.187438498669419</v>
      </c>
    </row>
    <row r="716" spans="1:15">
      <c r="A716" s="3">
        <v>39794</v>
      </c>
      <c r="B716" s="4">
        <v>2921.35</v>
      </c>
      <c r="C716" s="4">
        <v>293.08999999999997</v>
      </c>
      <c r="D716" s="4">
        <v>309.64</v>
      </c>
      <c r="E716" s="4">
        <f t="shared" si="122"/>
        <v>109</v>
      </c>
      <c r="F716" s="4">
        <f t="shared" si="123"/>
        <v>256</v>
      </c>
      <c r="G716" s="4">
        <f t="shared" si="121"/>
        <v>304.6976712328767</v>
      </c>
      <c r="H716" s="3">
        <f t="shared" si="124"/>
        <v>39794</v>
      </c>
      <c r="I716" s="1">
        <f t="shared" si="125"/>
        <v>9.5877004513344239</v>
      </c>
      <c r="J716" s="1">
        <f t="shared" si="126"/>
        <v>16.167070030616742</v>
      </c>
      <c r="K716" s="1">
        <f t="shared" si="127"/>
        <v>13.493613874599184</v>
      </c>
      <c r="L716" s="1">
        <f t="shared" si="128"/>
        <v>18.8405261866343</v>
      </c>
      <c r="M716" s="1">
        <f t="shared" si="129"/>
        <v>10.820157718581624</v>
      </c>
      <c r="N716" s="1">
        <f t="shared" si="130"/>
        <v>21.513982342651857</v>
      </c>
      <c r="O716" s="1">
        <f t="shared" si="131"/>
        <v>24.187438498669419</v>
      </c>
    </row>
    <row r="717" spans="1:15">
      <c r="A717" s="3">
        <v>39795</v>
      </c>
      <c r="B717" s="4">
        <v>2921.35</v>
      </c>
      <c r="C717" s="4">
        <v>293.08999999999997</v>
      </c>
      <c r="D717" s="4">
        <v>309.64</v>
      </c>
      <c r="E717" s="4">
        <f t="shared" si="122"/>
        <v>108</v>
      </c>
      <c r="F717" s="4">
        <f t="shared" si="123"/>
        <v>257</v>
      </c>
      <c r="G717" s="4">
        <f t="shared" si="121"/>
        <v>304.74301369863014</v>
      </c>
      <c r="H717" s="3">
        <f t="shared" si="124"/>
        <v>39795</v>
      </c>
      <c r="I717" s="1">
        <f t="shared" si="125"/>
        <v>9.5862739051632992</v>
      </c>
      <c r="J717" s="1">
        <f t="shared" si="126"/>
        <v>16.167070030616742</v>
      </c>
      <c r="K717" s="1">
        <f t="shared" si="127"/>
        <v>13.493613874599184</v>
      </c>
      <c r="L717" s="1">
        <f t="shared" si="128"/>
        <v>18.8405261866343</v>
      </c>
      <c r="M717" s="1">
        <f t="shared" si="129"/>
        <v>10.820157718581624</v>
      </c>
      <c r="N717" s="1">
        <f t="shared" si="130"/>
        <v>21.513982342651857</v>
      </c>
      <c r="O717" s="1">
        <f t="shared" si="131"/>
        <v>24.187438498669419</v>
      </c>
    </row>
    <row r="718" spans="1:15">
      <c r="A718" s="3">
        <v>39796</v>
      </c>
      <c r="B718" s="4">
        <v>2921.35</v>
      </c>
      <c r="C718" s="4">
        <v>293.02999999999997</v>
      </c>
      <c r="D718" s="4">
        <v>309.49</v>
      </c>
      <c r="E718" s="4">
        <f t="shared" si="122"/>
        <v>107</v>
      </c>
      <c r="F718" s="4">
        <f t="shared" si="123"/>
        <v>258</v>
      </c>
      <c r="G718" s="4">
        <f t="shared" si="121"/>
        <v>304.66473972602739</v>
      </c>
      <c r="H718" s="3">
        <f t="shared" si="124"/>
        <v>39796</v>
      </c>
      <c r="I718" s="1">
        <f t="shared" si="125"/>
        <v>9.5887367951639266</v>
      </c>
      <c r="J718" s="1">
        <f t="shared" si="126"/>
        <v>16.167070030616742</v>
      </c>
      <c r="K718" s="1">
        <f t="shared" si="127"/>
        <v>13.493613874599184</v>
      </c>
      <c r="L718" s="1">
        <f t="shared" si="128"/>
        <v>18.8405261866343</v>
      </c>
      <c r="M718" s="1">
        <f t="shared" si="129"/>
        <v>10.820157718581624</v>
      </c>
      <c r="N718" s="1">
        <f t="shared" si="130"/>
        <v>21.513982342651857</v>
      </c>
      <c r="O718" s="1">
        <f t="shared" si="131"/>
        <v>24.187438498669419</v>
      </c>
    </row>
    <row r="719" spans="1:15">
      <c r="A719" s="3">
        <v>39797</v>
      </c>
      <c r="B719" s="4">
        <v>2981.2</v>
      </c>
      <c r="C719" s="4">
        <v>292.64</v>
      </c>
      <c r="D719" s="4">
        <v>308.43</v>
      </c>
      <c r="E719" s="4">
        <f t="shared" si="122"/>
        <v>106</v>
      </c>
      <c r="F719" s="4">
        <f t="shared" si="123"/>
        <v>259</v>
      </c>
      <c r="G719" s="4">
        <f t="shared" si="121"/>
        <v>303.84441095890406</v>
      </c>
      <c r="H719" s="3">
        <f t="shared" si="124"/>
        <v>39797</v>
      </c>
      <c r="I719" s="1">
        <f t="shared" si="125"/>
        <v>9.8116005839686711</v>
      </c>
      <c r="J719" s="1">
        <f t="shared" si="126"/>
        <v>16.167070030616742</v>
      </c>
      <c r="K719" s="1">
        <f t="shared" si="127"/>
        <v>13.493613874599184</v>
      </c>
      <c r="L719" s="1">
        <f t="shared" si="128"/>
        <v>18.8405261866343</v>
      </c>
      <c r="M719" s="1">
        <f t="shared" si="129"/>
        <v>10.820157718581624</v>
      </c>
      <c r="N719" s="1">
        <f t="shared" si="130"/>
        <v>21.513982342651857</v>
      </c>
      <c r="O719" s="1">
        <f t="shared" si="131"/>
        <v>24.187438498669419</v>
      </c>
    </row>
    <row r="720" spans="1:15">
      <c r="A720" s="3">
        <v>39798</v>
      </c>
      <c r="B720" s="4">
        <v>3041.75</v>
      </c>
      <c r="C720" s="4">
        <v>291.93</v>
      </c>
      <c r="D720" s="4">
        <v>306.33999999999997</v>
      </c>
      <c r="E720" s="4">
        <f t="shared" si="122"/>
        <v>105</v>
      </c>
      <c r="F720" s="4">
        <f t="shared" si="123"/>
        <v>260</v>
      </c>
      <c r="G720" s="4">
        <f t="shared" si="121"/>
        <v>302.19465753424652</v>
      </c>
      <c r="H720" s="3">
        <f t="shared" si="124"/>
        <v>39798</v>
      </c>
      <c r="I720" s="1">
        <f t="shared" si="125"/>
        <v>10.065532014427788</v>
      </c>
      <c r="J720" s="1">
        <f t="shared" si="126"/>
        <v>16.167070030616742</v>
      </c>
      <c r="K720" s="1">
        <f t="shared" si="127"/>
        <v>13.493613874599184</v>
      </c>
      <c r="L720" s="1">
        <f t="shared" si="128"/>
        <v>18.8405261866343</v>
      </c>
      <c r="M720" s="1">
        <f t="shared" si="129"/>
        <v>10.820157718581624</v>
      </c>
      <c r="N720" s="1">
        <f t="shared" si="130"/>
        <v>21.513982342651857</v>
      </c>
      <c r="O720" s="1">
        <f t="shared" si="131"/>
        <v>24.187438498669419</v>
      </c>
    </row>
    <row r="721" spans="1:15">
      <c r="A721" s="3">
        <v>39799</v>
      </c>
      <c r="B721" s="4">
        <v>2954.35</v>
      </c>
      <c r="C721" s="4">
        <v>291.73</v>
      </c>
      <c r="D721" s="4">
        <v>306.55</v>
      </c>
      <c r="E721" s="4">
        <f t="shared" si="122"/>
        <v>104</v>
      </c>
      <c r="F721" s="4">
        <f t="shared" si="123"/>
        <v>261</v>
      </c>
      <c r="G721" s="4">
        <f t="shared" si="121"/>
        <v>302.32731506849314</v>
      </c>
      <c r="H721" s="3">
        <f t="shared" si="124"/>
        <v>39799</v>
      </c>
      <c r="I721" s="1">
        <f t="shared" si="125"/>
        <v>9.77202473197198</v>
      </c>
      <c r="J721" s="1">
        <f t="shared" si="126"/>
        <v>16.167070030616742</v>
      </c>
      <c r="K721" s="1">
        <f t="shared" si="127"/>
        <v>13.493613874599184</v>
      </c>
      <c r="L721" s="1">
        <f t="shared" si="128"/>
        <v>18.8405261866343</v>
      </c>
      <c r="M721" s="1">
        <f t="shared" si="129"/>
        <v>10.820157718581624</v>
      </c>
      <c r="N721" s="1">
        <f t="shared" si="130"/>
        <v>21.513982342651857</v>
      </c>
      <c r="O721" s="1">
        <f t="shared" si="131"/>
        <v>24.187438498669419</v>
      </c>
    </row>
    <row r="722" spans="1:15">
      <c r="A722" s="3">
        <v>39800</v>
      </c>
      <c r="B722" s="4">
        <v>3060.75</v>
      </c>
      <c r="C722" s="4">
        <v>291.85000000000002</v>
      </c>
      <c r="D722" s="4">
        <v>307.61</v>
      </c>
      <c r="E722" s="4">
        <f t="shared" si="122"/>
        <v>103</v>
      </c>
      <c r="F722" s="4">
        <f t="shared" si="123"/>
        <v>262</v>
      </c>
      <c r="G722" s="4">
        <f t="shared" si="121"/>
        <v>303.16265753424659</v>
      </c>
      <c r="H722" s="3">
        <f t="shared" si="124"/>
        <v>39800</v>
      </c>
      <c r="I722" s="1">
        <f t="shared" si="125"/>
        <v>10.096065342923193</v>
      </c>
      <c r="J722" s="1">
        <f t="shared" si="126"/>
        <v>16.167070030616742</v>
      </c>
      <c r="K722" s="1">
        <f t="shared" si="127"/>
        <v>13.493613874599184</v>
      </c>
      <c r="L722" s="1">
        <f t="shared" si="128"/>
        <v>18.8405261866343</v>
      </c>
      <c r="M722" s="1">
        <f t="shared" si="129"/>
        <v>10.820157718581624</v>
      </c>
      <c r="N722" s="1">
        <f t="shared" si="130"/>
        <v>21.513982342651857</v>
      </c>
      <c r="O722" s="1">
        <f t="shared" si="131"/>
        <v>24.187438498669419</v>
      </c>
    </row>
    <row r="723" spans="1:15">
      <c r="A723" s="3">
        <v>39801</v>
      </c>
      <c r="B723" s="4">
        <v>3077.5</v>
      </c>
      <c r="C723" s="4">
        <v>291.39</v>
      </c>
      <c r="D723" s="4">
        <v>306.97000000000003</v>
      </c>
      <c r="E723" s="4">
        <f t="shared" si="122"/>
        <v>102</v>
      </c>
      <c r="F723" s="4">
        <f t="shared" si="123"/>
        <v>263</v>
      </c>
      <c r="G723" s="4">
        <f t="shared" si="121"/>
        <v>302.61613698630134</v>
      </c>
      <c r="H723" s="3">
        <f t="shared" si="124"/>
        <v>39801</v>
      </c>
      <c r="I723" s="1">
        <f t="shared" si="125"/>
        <v>10.169649347348951</v>
      </c>
      <c r="J723" s="1">
        <f t="shared" si="126"/>
        <v>16.167070030616742</v>
      </c>
      <c r="K723" s="1">
        <f t="shared" si="127"/>
        <v>13.493613874599184</v>
      </c>
      <c r="L723" s="1">
        <f t="shared" si="128"/>
        <v>18.8405261866343</v>
      </c>
      <c r="M723" s="1">
        <f t="shared" si="129"/>
        <v>10.820157718581624</v>
      </c>
      <c r="N723" s="1">
        <f t="shared" si="130"/>
        <v>21.513982342651857</v>
      </c>
      <c r="O723" s="1">
        <f t="shared" si="131"/>
        <v>24.187438498669419</v>
      </c>
    </row>
    <row r="724" spans="1:15">
      <c r="A724" s="3">
        <v>39802</v>
      </c>
      <c r="B724" s="4">
        <v>3077.5</v>
      </c>
      <c r="C724" s="4">
        <v>291.33</v>
      </c>
      <c r="D724" s="4">
        <v>306.97000000000003</v>
      </c>
      <c r="E724" s="4">
        <f t="shared" si="122"/>
        <v>101</v>
      </c>
      <c r="F724" s="4">
        <f t="shared" si="123"/>
        <v>264</v>
      </c>
      <c r="G724" s="4">
        <f t="shared" si="121"/>
        <v>302.6422191780822</v>
      </c>
      <c r="H724" s="3">
        <f t="shared" si="124"/>
        <v>39802</v>
      </c>
      <c r="I724" s="1">
        <f t="shared" si="125"/>
        <v>10.168772910659641</v>
      </c>
      <c r="J724" s="1">
        <f t="shared" si="126"/>
        <v>16.167070030616742</v>
      </c>
      <c r="K724" s="1">
        <f t="shared" si="127"/>
        <v>13.493613874599184</v>
      </c>
      <c r="L724" s="1">
        <f t="shared" si="128"/>
        <v>18.8405261866343</v>
      </c>
      <c r="M724" s="1">
        <f t="shared" si="129"/>
        <v>10.820157718581624</v>
      </c>
      <c r="N724" s="1">
        <f t="shared" si="130"/>
        <v>21.513982342651857</v>
      </c>
      <c r="O724" s="1">
        <f t="shared" si="131"/>
        <v>24.187438498669419</v>
      </c>
    </row>
    <row r="725" spans="1:15">
      <c r="A725" s="3">
        <v>39803</v>
      </c>
      <c r="B725" s="4">
        <v>3077.5</v>
      </c>
      <c r="C725" s="4">
        <v>291.37</v>
      </c>
      <c r="D725" s="4">
        <v>306.97000000000003</v>
      </c>
      <c r="E725" s="4">
        <f t="shared" si="122"/>
        <v>100</v>
      </c>
      <c r="F725" s="4">
        <f t="shared" si="123"/>
        <v>265</v>
      </c>
      <c r="G725" s="4">
        <f t="shared" si="121"/>
        <v>302.69602739726031</v>
      </c>
      <c r="H725" s="3">
        <f t="shared" si="124"/>
        <v>39803</v>
      </c>
      <c r="I725" s="1">
        <f t="shared" si="125"/>
        <v>10.166965276888382</v>
      </c>
      <c r="J725" s="1">
        <f t="shared" si="126"/>
        <v>16.167070030616742</v>
      </c>
      <c r="K725" s="1">
        <f t="shared" si="127"/>
        <v>13.493613874599184</v>
      </c>
      <c r="L725" s="1">
        <f t="shared" si="128"/>
        <v>18.8405261866343</v>
      </c>
      <c r="M725" s="1">
        <f t="shared" si="129"/>
        <v>10.820157718581624</v>
      </c>
      <c r="N725" s="1">
        <f t="shared" si="130"/>
        <v>21.513982342651857</v>
      </c>
      <c r="O725" s="1">
        <f t="shared" si="131"/>
        <v>24.187438498669419</v>
      </c>
    </row>
    <row r="726" spans="1:15">
      <c r="A726" s="3">
        <v>39804</v>
      </c>
      <c r="B726" s="4">
        <v>3039.3</v>
      </c>
      <c r="C726" s="4">
        <v>290.86</v>
      </c>
      <c r="D726" s="4">
        <v>306.49</v>
      </c>
      <c r="E726" s="4">
        <f t="shared" si="122"/>
        <v>99</v>
      </c>
      <c r="F726" s="4">
        <f t="shared" si="123"/>
        <v>266</v>
      </c>
      <c r="G726" s="4">
        <f t="shared" si="121"/>
        <v>302.25063013698627</v>
      </c>
      <c r="H726" s="3">
        <f t="shared" si="124"/>
        <v>39804</v>
      </c>
      <c r="I726" s="1">
        <f t="shared" si="125"/>
        <v>10.055562162509061</v>
      </c>
      <c r="J726" s="1">
        <f t="shared" si="126"/>
        <v>16.167070030616742</v>
      </c>
      <c r="K726" s="1">
        <f t="shared" si="127"/>
        <v>13.493613874599184</v>
      </c>
      <c r="L726" s="1">
        <f t="shared" si="128"/>
        <v>18.8405261866343</v>
      </c>
      <c r="M726" s="1">
        <f t="shared" si="129"/>
        <v>10.820157718581624</v>
      </c>
      <c r="N726" s="1">
        <f t="shared" si="130"/>
        <v>21.513982342651857</v>
      </c>
      <c r="O726" s="1">
        <f t="shared" si="131"/>
        <v>24.187438498669419</v>
      </c>
    </row>
    <row r="727" spans="1:15">
      <c r="A727" s="3">
        <v>39805</v>
      </c>
      <c r="B727" s="4">
        <v>2968.65</v>
      </c>
      <c r="C727" s="4">
        <v>290.79000000000002</v>
      </c>
      <c r="D727" s="4">
        <v>306.23</v>
      </c>
      <c r="E727" s="4">
        <f t="shared" si="122"/>
        <v>98</v>
      </c>
      <c r="F727" s="4">
        <f t="shared" si="123"/>
        <v>267</v>
      </c>
      <c r="G727" s="4">
        <f t="shared" si="121"/>
        <v>302.08446575342464</v>
      </c>
      <c r="H727" s="3">
        <f t="shared" si="124"/>
        <v>39805</v>
      </c>
      <c r="I727" s="1">
        <f t="shared" si="125"/>
        <v>9.8272183331106806</v>
      </c>
      <c r="J727" s="1">
        <f t="shared" si="126"/>
        <v>16.167070030616742</v>
      </c>
      <c r="K727" s="1">
        <f t="shared" si="127"/>
        <v>13.493613874599184</v>
      </c>
      <c r="L727" s="1">
        <f t="shared" si="128"/>
        <v>18.8405261866343</v>
      </c>
      <c r="M727" s="1">
        <f t="shared" si="129"/>
        <v>10.820157718581624</v>
      </c>
      <c r="N727" s="1">
        <f t="shared" si="130"/>
        <v>21.513982342651857</v>
      </c>
      <c r="O727" s="1">
        <f t="shared" si="131"/>
        <v>24.187438498669419</v>
      </c>
    </row>
    <row r="728" spans="1:15">
      <c r="A728" s="3">
        <v>39806</v>
      </c>
      <c r="B728" s="4">
        <v>2916.85</v>
      </c>
      <c r="C728" s="4">
        <v>291.33999999999997</v>
      </c>
      <c r="D728" s="4">
        <v>306.58999999999997</v>
      </c>
      <c r="E728" s="4">
        <f t="shared" si="122"/>
        <v>97</v>
      </c>
      <c r="F728" s="4">
        <f t="shared" si="123"/>
        <v>268</v>
      </c>
      <c r="G728" s="4">
        <f t="shared" si="121"/>
        <v>302.53726027397261</v>
      </c>
      <c r="H728" s="3">
        <f t="shared" si="124"/>
        <v>39806</v>
      </c>
      <c r="I728" s="1">
        <f t="shared" si="125"/>
        <v>9.6412917779401788</v>
      </c>
      <c r="J728" s="1">
        <f t="shared" si="126"/>
        <v>16.167070030616742</v>
      </c>
      <c r="K728" s="1">
        <f t="shared" si="127"/>
        <v>13.493613874599184</v>
      </c>
      <c r="L728" s="1">
        <f t="shared" si="128"/>
        <v>18.8405261866343</v>
      </c>
      <c r="M728" s="1">
        <f t="shared" si="129"/>
        <v>10.820157718581624</v>
      </c>
      <c r="N728" s="1">
        <f t="shared" si="130"/>
        <v>21.513982342651857</v>
      </c>
      <c r="O728" s="1">
        <f t="shared" si="131"/>
        <v>24.187438498669419</v>
      </c>
    </row>
    <row r="729" spans="1:15">
      <c r="A729" s="3">
        <v>39807</v>
      </c>
      <c r="B729" s="4">
        <v>2916.85</v>
      </c>
      <c r="C729" s="4">
        <v>291.33999999999997</v>
      </c>
      <c r="D729" s="4">
        <v>306.58999999999997</v>
      </c>
      <c r="E729" s="4">
        <f t="shared" si="122"/>
        <v>96</v>
      </c>
      <c r="F729" s="4">
        <f t="shared" si="123"/>
        <v>269</v>
      </c>
      <c r="G729" s="4">
        <f t="shared" si="121"/>
        <v>302.57904109589037</v>
      </c>
      <c r="H729" s="3">
        <f t="shared" si="124"/>
        <v>39807</v>
      </c>
      <c r="I729" s="1">
        <f t="shared" si="125"/>
        <v>9.6399604858144166</v>
      </c>
      <c r="J729" s="1">
        <f t="shared" si="126"/>
        <v>16.167070030616742</v>
      </c>
      <c r="K729" s="1">
        <f t="shared" si="127"/>
        <v>13.493613874599184</v>
      </c>
      <c r="L729" s="1">
        <f t="shared" si="128"/>
        <v>18.8405261866343</v>
      </c>
      <c r="M729" s="1">
        <f t="shared" si="129"/>
        <v>10.820157718581624</v>
      </c>
      <c r="N729" s="1">
        <f t="shared" si="130"/>
        <v>21.513982342651857</v>
      </c>
      <c r="O729" s="1">
        <f t="shared" si="131"/>
        <v>24.187438498669419</v>
      </c>
    </row>
    <row r="730" spans="1:15">
      <c r="A730" s="3">
        <v>39808</v>
      </c>
      <c r="B730" s="4">
        <v>2857.25</v>
      </c>
      <c r="C730" s="4">
        <v>290.86</v>
      </c>
      <c r="D730" s="4">
        <v>306.07</v>
      </c>
      <c r="E730" s="4">
        <f t="shared" si="122"/>
        <v>95</v>
      </c>
      <c r="F730" s="4">
        <f t="shared" si="123"/>
        <v>270</v>
      </c>
      <c r="G730" s="4">
        <f t="shared" si="121"/>
        <v>302.11123287671228</v>
      </c>
      <c r="H730" s="3">
        <f t="shared" si="124"/>
        <v>39808</v>
      </c>
      <c r="I730" s="1">
        <f t="shared" si="125"/>
        <v>9.4576092811683274</v>
      </c>
      <c r="J730" s="1">
        <f t="shared" si="126"/>
        <v>16.167070030616742</v>
      </c>
      <c r="K730" s="1">
        <f t="shared" si="127"/>
        <v>13.493613874599184</v>
      </c>
      <c r="L730" s="1">
        <f t="shared" si="128"/>
        <v>18.8405261866343</v>
      </c>
      <c r="M730" s="1">
        <f t="shared" si="129"/>
        <v>10.820157718581624</v>
      </c>
      <c r="N730" s="1">
        <f t="shared" si="130"/>
        <v>21.513982342651857</v>
      </c>
      <c r="O730" s="1">
        <f t="shared" si="131"/>
        <v>24.187438498669419</v>
      </c>
    </row>
    <row r="731" spans="1:15">
      <c r="A731" s="3">
        <v>39809</v>
      </c>
      <c r="B731" s="4">
        <v>2857.25</v>
      </c>
      <c r="C731" s="4">
        <v>290.86</v>
      </c>
      <c r="D731" s="4">
        <v>306.07</v>
      </c>
      <c r="E731" s="4">
        <f t="shared" si="122"/>
        <v>94</v>
      </c>
      <c r="F731" s="4">
        <f t="shared" si="123"/>
        <v>271</v>
      </c>
      <c r="G731" s="4">
        <f t="shared" si="121"/>
        <v>302.15290410958903</v>
      </c>
      <c r="H731" s="3">
        <f t="shared" si="124"/>
        <v>39809</v>
      </c>
      <c r="I731" s="1">
        <f t="shared" si="125"/>
        <v>9.4563049407716182</v>
      </c>
      <c r="J731" s="1">
        <f t="shared" si="126"/>
        <v>16.167070030616742</v>
      </c>
      <c r="K731" s="1">
        <f t="shared" si="127"/>
        <v>13.493613874599184</v>
      </c>
      <c r="L731" s="1">
        <f t="shared" si="128"/>
        <v>18.8405261866343</v>
      </c>
      <c r="M731" s="1">
        <f t="shared" si="129"/>
        <v>10.820157718581624</v>
      </c>
      <c r="N731" s="1">
        <f t="shared" si="130"/>
        <v>21.513982342651857</v>
      </c>
      <c r="O731" s="1">
        <f t="shared" si="131"/>
        <v>24.187438498669419</v>
      </c>
    </row>
    <row r="732" spans="1:15">
      <c r="A732" s="3">
        <v>39810</v>
      </c>
      <c r="B732" s="4">
        <v>2857.25</v>
      </c>
      <c r="C732" s="4">
        <v>290.86</v>
      </c>
      <c r="D732" s="4">
        <v>306.06</v>
      </c>
      <c r="E732" s="4">
        <f t="shared" si="122"/>
        <v>93</v>
      </c>
      <c r="F732" s="4">
        <f t="shared" si="123"/>
        <v>272</v>
      </c>
      <c r="G732" s="4">
        <f t="shared" si="121"/>
        <v>302.18712328767123</v>
      </c>
      <c r="H732" s="3">
        <f t="shared" si="124"/>
        <v>39810</v>
      </c>
      <c r="I732" s="1">
        <f t="shared" si="125"/>
        <v>9.4552341241886779</v>
      </c>
      <c r="J732" s="1">
        <f t="shared" si="126"/>
        <v>16.167070030616742</v>
      </c>
      <c r="K732" s="1">
        <f t="shared" si="127"/>
        <v>13.493613874599184</v>
      </c>
      <c r="L732" s="1">
        <f t="shared" si="128"/>
        <v>18.8405261866343</v>
      </c>
      <c r="M732" s="1">
        <f t="shared" si="129"/>
        <v>10.820157718581624</v>
      </c>
      <c r="N732" s="1">
        <f t="shared" si="130"/>
        <v>21.513982342651857</v>
      </c>
      <c r="O732" s="1">
        <f t="shared" si="131"/>
        <v>24.187438498669419</v>
      </c>
    </row>
    <row r="733" spans="1:15">
      <c r="A733" s="3">
        <v>39811</v>
      </c>
      <c r="B733" s="4">
        <v>2922.2</v>
      </c>
      <c r="C733" s="4">
        <v>291.7</v>
      </c>
      <c r="D733" s="4">
        <v>306.18</v>
      </c>
      <c r="E733" s="4">
        <f t="shared" si="122"/>
        <v>92</v>
      </c>
      <c r="F733" s="4">
        <f t="shared" si="123"/>
        <v>273</v>
      </c>
      <c r="G733" s="4">
        <f t="shared" si="121"/>
        <v>302.53024657534246</v>
      </c>
      <c r="H733" s="3">
        <f t="shared" si="124"/>
        <v>39811</v>
      </c>
      <c r="I733" s="1">
        <f t="shared" si="125"/>
        <v>9.6591994786618862</v>
      </c>
      <c r="J733" s="1">
        <f t="shared" si="126"/>
        <v>16.167070030616742</v>
      </c>
      <c r="K733" s="1">
        <f t="shared" si="127"/>
        <v>13.493613874599184</v>
      </c>
      <c r="L733" s="1">
        <f t="shared" si="128"/>
        <v>18.8405261866343</v>
      </c>
      <c r="M733" s="1">
        <f t="shared" si="129"/>
        <v>10.820157718581624</v>
      </c>
      <c r="N733" s="1">
        <f t="shared" si="130"/>
        <v>21.513982342651857</v>
      </c>
      <c r="O733" s="1">
        <f t="shared" si="131"/>
        <v>24.187438498669419</v>
      </c>
    </row>
    <row r="734" spans="1:15">
      <c r="A734" s="3">
        <v>39812</v>
      </c>
      <c r="B734" s="4">
        <v>2979.5</v>
      </c>
      <c r="C734" s="4">
        <v>291.58</v>
      </c>
      <c r="D734" s="4">
        <v>306.23</v>
      </c>
      <c r="E734" s="4">
        <f t="shared" si="122"/>
        <v>91</v>
      </c>
      <c r="F734" s="4">
        <f t="shared" si="123"/>
        <v>274</v>
      </c>
      <c r="G734" s="4">
        <f t="shared" si="121"/>
        <v>302.57753424657534</v>
      </c>
      <c r="H734" s="3">
        <f t="shared" si="124"/>
        <v>39812</v>
      </c>
      <c r="I734" s="1">
        <f t="shared" si="125"/>
        <v>9.8470628608267958</v>
      </c>
      <c r="J734" s="1">
        <f t="shared" si="126"/>
        <v>16.167070030616742</v>
      </c>
      <c r="K734" s="1">
        <f t="shared" si="127"/>
        <v>13.493613874599184</v>
      </c>
      <c r="L734" s="1">
        <f t="shared" si="128"/>
        <v>18.8405261866343</v>
      </c>
      <c r="M734" s="1">
        <f t="shared" si="129"/>
        <v>10.820157718581624</v>
      </c>
      <c r="N734" s="1">
        <f t="shared" si="130"/>
        <v>21.513982342651857</v>
      </c>
      <c r="O734" s="1">
        <f t="shared" si="131"/>
        <v>24.187438498669419</v>
      </c>
    </row>
    <row r="735" spans="1:15">
      <c r="A735" s="3">
        <v>39813</v>
      </c>
      <c r="B735" s="4">
        <v>2959.15</v>
      </c>
      <c r="C735" s="4">
        <v>291.29000000000002</v>
      </c>
      <c r="D735" s="4">
        <v>305.52</v>
      </c>
      <c r="E735" s="4">
        <f t="shared" si="122"/>
        <v>90</v>
      </c>
      <c r="F735" s="4">
        <f t="shared" si="123"/>
        <v>275</v>
      </c>
      <c r="G735" s="4">
        <f t="shared" si="121"/>
        <v>302.01123287671237</v>
      </c>
      <c r="H735" s="3">
        <f t="shared" si="124"/>
        <v>39813</v>
      </c>
      <c r="I735" s="1">
        <f t="shared" si="125"/>
        <v>9.7981454921843589</v>
      </c>
      <c r="J735" s="1">
        <f t="shared" si="126"/>
        <v>16.167070030616742</v>
      </c>
      <c r="K735" s="1">
        <f t="shared" si="127"/>
        <v>13.493613874599184</v>
      </c>
      <c r="L735" s="1">
        <f t="shared" si="128"/>
        <v>18.8405261866343</v>
      </c>
      <c r="M735" s="1">
        <f t="shared" si="129"/>
        <v>10.820157718581624</v>
      </c>
      <c r="N735" s="1">
        <f t="shared" si="130"/>
        <v>21.513982342651857</v>
      </c>
      <c r="O735" s="1">
        <f t="shared" si="131"/>
        <v>24.187438498669419</v>
      </c>
    </row>
    <row r="736" spans="1:15">
      <c r="A736" s="3">
        <v>39814</v>
      </c>
      <c r="B736" s="4">
        <v>3033.45</v>
      </c>
      <c r="C736" s="4">
        <v>290.55</v>
      </c>
      <c r="D736" s="4">
        <v>305.19</v>
      </c>
      <c r="E736" s="4">
        <f t="shared" si="122"/>
        <v>89</v>
      </c>
      <c r="F736" s="4">
        <f t="shared" si="123"/>
        <v>276</v>
      </c>
      <c r="G736" s="4">
        <f t="shared" si="121"/>
        <v>301.62024657534249</v>
      </c>
      <c r="H736" s="3">
        <f t="shared" si="124"/>
        <v>39814</v>
      </c>
      <c r="I736" s="1">
        <f t="shared" si="125"/>
        <v>10.057182945914297</v>
      </c>
      <c r="J736" s="1">
        <f t="shared" si="126"/>
        <v>16.167070030616742</v>
      </c>
      <c r="K736" s="1">
        <f t="shared" si="127"/>
        <v>13.493613874599184</v>
      </c>
      <c r="L736" s="1">
        <f t="shared" si="128"/>
        <v>18.8405261866343</v>
      </c>
      <c r="M736" s="1">
        <f t="shared" si="129"/>
        <v>10.820157718581624</v>
      </c>
      <c r="N736" s="1">
        <f t="shared" si="130"/>
        <v>21.513982342651857</v>
      </c>
      <c r="O736" s="1">
        <f t="shared" si="131"/>
        <v>24.187438498669419</v>
      </c>
    </row>
    <row r="737" spans="1:15">
      <c r="A737" s="3">
        <v>39815</v>
      </c>
      <c r="B737" s="4">
        <v>3046.75</v>
      </c>
      <c r="C737" s="4">
        <v>290.7</v>
      </c>
      <c r="D737" s="4">
        <v>305.27999999999997</v>
      </c>
      <c r="E737" s="4">
        <f t="shared" si="122"/>
        <v>88</v>
      </c>
      <c r="F737" s="4">
        <f t="shared" si="123"/>
        <v>277</v>
      </c>
      <c r="G737" s="4">
        <f t="shared" si="121"/>
        <v>301.76482191780821</v>
      </c>
      <c r="H737" s="3">
        <f t="shared" si="124"/>
        <v>39815</v>
      </c>
      <c r="I737" s="1">
        <f t="shared" si="125"/>
        <v>10.096438612814334</v>
      </c>
      <c r="J737" s="1">
        <f t="shared" si="126"/>
        <v>16.167070030616742</v>
      </c>
      <c r="K737" s="1">
        <f t="shared" si="127"/>
        <v>13.493613874599184</v>
      </c>
      <c r="L737" s="1">
        <f t="shared" si="128"/>
        <v>18.8405261866343</v>
      </c>
      <c r="M737" s="1">
        <f t="shared" si="129"/>
        <v>10.820157718581624</v>
      </c>
      <c r="N737" s="1">
        <f t="shared" si="130"/>
        <v>21.513982342651857</v>
      </c>
      <c r="O737" s="1">
        <f t="shared" si="131"/>
        <v>24.187438498669419</v>
      </c>
    </row>
    <row r="738" spans="1:15">
      <c r="A738" s="3">
        <v>39816</v>
      </c>
      <c r="B738" s="4">
        <v>3046.75</v>
      </c>
      <c r="C738" s="4">
        <v>290.73</v>
      </c>
      <c r="D738" s="4">
        <v>305.27999999999997</v>
      </c>
      <c r="E738" s="4">
        <f t="shared" si="122"/>
        <v>87</v>
      </c>
      <c r="F738" s="4">
        <f t="shared" si="123"/>
        <v>278</v>
      </c>
      <c r="G738" s="4">
        <f t="shared" si="121"/>
        <v>301.81191780821922</v>
      </c>
      <c r="H738" s="3">
        <f t="shared" si="124"/>
        <v>39816</v>
      </c>
      <c r="I738" s="1">
        <f t="shared" si="125"/>
        <v>10.094863125769608</v>
      </c>
      <c r="J738" s="1">
        <f t="shared" si="126"/>
        <v>16.167070030616742</v>
      </c>
      <c r="K738" s="1">
        <f t="shared" si="127"/>
        <v>13.493613874599184</v>
      </c>
      <c r="L738" s="1">
        <f t="shared" si="128"/>
        <v>18.8405261866343</v>
      </c>
      <c r="M738" s="1">
        <f t="shared" si="129"/>
        <v>10.820157718581624</v>
      </c>
      <c r="N738" s="1">
        <f t="shared" si="130"/>
        <v>21.513982342651857</v>
      </c>
      <c r="O738" s="1">
        <f t="shared" si="131"/>
        <v>24.187438498669419</v>
      </c>
    </row>
    <row r="739" spans="1:15">
      <c r="A739" s="3">
        <v>39817</v>
      </c>
      <c r="B739" s="4">
        <v>3046.75</v>
      </c>
      <c r="C739" s="4">
        <v>290.73</v>
      </c>
      <c r="D739" s="4">
        <v>305.27999999999997</v>
      </c>
      <c r="E739" s="4">
        <f t="shared" si="122"/>
        <v>86</v>
      </c>
      <c r="F739" s="4">
        <f t="shared" si="123"/>
        <v>279</v>
      </c>
      <c r="G739" s="4">
        <f t="shared" si="121"/>
        <v>301.85178082191777</v>
      </c>
      <c r="H739" s="3">
        <f t="shared" si="124"/>
        <v>39817</v>
      </c>
      <c r="I739" s="1">
        <f t="shared" si="125"/>
        <v>10.093529982509788</v>
      </c>
      <c r="J739" s="1">
        <f t="shared" si="126"/>
        <v>16.167070030616742</v>
      </c>
      <c r="K739" s="1">
        <f t="shared" si="127"/>
        <v>13.493613874599184</v>
      </c>
      <c r="L739" s="1">
        <f t="shared" si="128"/>
        <v>18.8405261866343</v>
      </c>
      <c r="M739" s="1">
        <f t="shared" si="129"/>
        <v>10.820157718581624</v>
      </c>
      <c r="N739" s="1">
        <f t="shared" si="130"/>
        <v>21.513982342651857</v>
      </c>
      <c r="O739" s="1">
        <f t="shared" si="131"/>
        <v>24.187438498669419</v>
      </c>
    </row>
    <row r="740" spans="1:15">
      <c r="A740" s="3">
        <v>39818</v>
      </c>
      <c r="B740" s="4">
        <v>3121.45</v>
      </c>
      <c r="C740" s="4">
        <v>291</v>
      </c>
      <c r="D740" s="4">
        <v>305.33</v>
      </c>
      <c r="E740" s="4">
        <f t="shared" si="122"/>
        <v>85</v>
      </c>
      <c r="F740" s="4">
        <f t="shared" si="123"/>
        <v>280</v>
      </c>
      <c r="G740" s="4">
        <f t="shared" si="121"/>
        <v>301.99287671232872</v>
      </c>
      <c r="H740" s="3">
        <f t="shared" si="124"/>
        <v>39818</v>
      </c>
      <c r="I740" s="1">
        <f t="shared" si="125"/>
        <v>10.336170952050036</v>
      </c>
      <c r="J740" s="1">
        <f t="shared" si="126"/>
        <v>16.167070030616742</v>
      </c>
      <c r="K740" s="1">
        <f t="shared" si="127"/>
        <v>13.493613874599184</v>
      </c>
      <c r="L740" s="1">
        <f t="shared" si="128"/>
        <v>18.8405261866343</v>
      </c>
      <c r="M740" s="1">
        <f t="shared" si="129"/>
        <v>10.820157718581624</v>
      </c>
      <c r="N740" s="1">
        <f t="shared" si="130"/>
        <v>21.513982342651857</v>
      </c>
      <c r="O740" s="1">
        <f t="shared" si="131"/>
        <v>24.187438498669419</v>
      </c>
    </row>
    <row r="741" spans="1:15">
      <c r="A741" s="3">
        <v>39819</v>
      </c>
      <c r="B741" s="4">
        <v>3112.8</v>
      </c>
      <c r="C741" s="4">
        <v>290.26</v>
      </c>
      <c r="D741" s="4">
        <v>304.11</v>
      </c>
      <c r="E741" s="4">
        <f t="shared" si="122"/>
        <v>84</v>
      </c>
      <c r="F741" s="4">
        <f t="shared" si="123"/>
        <v>281</v>
      </c>
      <c r="G741" s="4">
        <f t="shared" si="121"/>
        <v>300.92260273972602</v>
      </c>
      <c r="H741" s="3">
        <f t="shared" si="124"/>
        <v>39819</v>
      </c>
      <c r="I741" s="1">
        <f t="shared" si="125"/>
        <v>10.344188079126523</v>
      </c>
      <c r="J741" s="1">
        <f t="shared" si="126"/>
        <v>16.167070030616742</v>
      </c>
      <c r="K741" s="1">
        <f t="shared" si="127"/>
        <v>13.493613874599184</v>
      </c>
      <c r="L741" s="1">
        <f t="shared" si="128"/>
        <v>18.8405261866343</v>
      </c>
      <c r="M741" s="1">
        <f t="shared" si="129"/>
        <v>10.820157718581624</v>
      </c>
      <c r="N741" s="1">
        <f t="shared" si="130"/>
        <v>21.513982342651857</v>
      </c>
      <c r="O741" s="1">
        <f t="shared" si="131"/>
        <v>24.187438498669419</v>
      </c>
    </row>
    <row r="742" spans="1:15">
      <c r="A742" s="3">
        <v>39820</v>
      </c>
      <c r="B742" s="4">
        <v>2920.4</v>
      </c>
      <c r="C742" s="4">
        <v>291.54000000000002</v>
      </c>
      <c r="D742" s="4">
        <v>303.51</v>
      </c>
      <c r="E742" s="4">
        <f t="shared" si="122"/>
        <v>83</v>
      </c>
      <c r="F742" s="4">
        <f t="shared" si="123"/>
        <v>282</v>
      </c>
      <c r="G742" s="4">
        <f t="shared" si="121"/>
        <v>300.78805479452052</v>
      </c>
      <c r="H742" s="3">
        <f t="shared" si="124"/>
        <v>39820</v>
      </c>
      <c r="I742" s="1">
        <f t="shared" si="125"/>
        <v>9.709162160694957</v>
      </c>
      <c r="J742" s="1">
        <f t="shared" si="126"/>
        <v>16.167070030616742</v>
      </c>
      <c r="K742" s="1">
        <f t="shared" si="127"/>
        <v>13.493613874599184</v>
      </c>
      <c r="L742" s="1">
        <f t="shared" si="128"/>
        <v>18.8405261866343</v>
      </c>
      <c r="M742" s="1">
        <f t="shared" si="129"/>
        <v>10.820157718581624</v>
      </c>
      <c r="N742" s="1">
        <f t="shared" si="130"/>
        <v>21.513982342651857</v>
      </c>
      <c r="O742" s="1">
        <f t="shared" si="131"/>
        <v>24.187438498669419</v>
      </c>
    </row>
    <row r="743" spans="1:15">
      <c r="A743" s="3">
        <v>39821</v>
      </c>
      <c r="B743" s="4">
        <v>2920.4</v>
      </c>
      <c r="C743" s="4">
        <v>291.48</v>
      </c>
      <c r="D743" s="4">
        <v>303.47000000000003</v>
      </c>
      <c r="E743" s="4">
        <f t="shared" si="122"/>
        <v>82</v>
      </c>
      <c r="F743" s="4">
        <f t="shared" si="123"/>
        <v>283</v>
      </c>
      <c r="G743" s="4">
        <f t="shared" si="121"/>
        <v>300.77635616438357</v>
      </c>
      <c r="H743" s="3">
        <f t="shared" si="124"/>
        <v>39821</v>
      </c>
      <c r="I743" s="1">
        <f t="shared" si="125"/>
        <v>9.7095397964190759</v>
      </c>
      <c r="J743" s="1">
        <f t="shared" si="126"/>
        <v>16.167070030616742</v>
      </c>
      <c r="K743" s="1">
        <f t="shared" si="127"/>
        <v>13.493613874599184</v>
      </c>
      <c r="L743" s="1">
        <f t="shared" si="128"/>
        <v>18.8405261866343</v>
      </c>
      <c r="M743" s="1">
        <f t="shared" si="129"/>
        <v>10.820157718581624</v>
      </c>
      <c r="N743" s="1">
        <f t="shared" si="130"/>
        <v>21.513982342651857</v>
      </c>
      <c r="O743" s="1">
        <f t="shared" si="131"/>
        <v>24.187438498669419</v>
      </c>
    </row>
    <row r="744" spans="1:15">
      <c r="A744" s="3">
        <v>39822</v>
      </c>
      <c r="B744" s="4">
        <v>2873</v>
      </c>
      <c r="C744" s="4">
        <v>291.49</v>
      </c>
      <c r="D744" s="4">
        <v>303.5</v>
      </c>
      <c r="E744" s="4">
        <f t="shared" si="122"/>
        <v>81</v>
      </c>
      <c r="F744" s="4">
        <f t="shared" si="123"/>
        <v>284</v>
      </c>
      <c r="G744" s="4">
        <f t="shared" si="121"/>
        <v>300.83476712328769</v>
      </c>
      <c r="H744" s="3">
        <f t="shared" si="124"/>
        <v>39822</v>
      </c>
      <c r="I744" s="1">
        <f t="shared" si="125"/>
        <v>9.5500929878313929</v>
      </c>
      <c r="J744" s="1">
        <f t="shared" si="126"/>
        <v>16.167070030616742</v>
      </c>
      <c r="K744" s="1">
        <f t="shared" si="127"/>
        <v>13.493613874599184</v>
      </c>
      <c r="L744" s="1">
        <f t="shared" si="128"/>
        <v>18.8405261866343</v>
      </c>
      <c r="M744" s="1">
        <f t="shared" si="129"/>
        <v>10.820157718581624</v>
      </c>
      <c r="N744" s="1">
        <f t="shared" si="130"/>
        <v>21.513982342651857</v>
      </c>
      <c r="O744" s="1">
        <f t="shared" si="131"/>
        <v>24.187438498669419</v>
      </c>
    </row>
    <row r="745" spans="1:15">
      <c r="A745" s="3">
        <v>39823</v>
      </c>
      <c r="B745" s="4">
        <v>2873</v>
      </c>
      <c r="C745" s="4">
        <v>291.31</v>
      </c>
      <c r="D745" s="4">
        <v>303.45</v>
      </c>
      <c r="E745" s="4">
        <f t="shared" si="122"/>
        <v>80</v>
      </c>
      <c r="F745" s="4">
        <f t="shared" si="123"/>
        <v>285</v>
      </c>
      <c r="G745" s="4">
        <f t="shared" si="121"/>
        <v>300.78917808219177</v>
      </c>
      <c r="H745" s="3">
        <f t="shared" si="124"/>
        <v>39823</v>
      </c>
      <c r="I745" s="1">
        <f t="shared" si="125"/>
        <v>9.5515404454309927</v>
      </c>
      <c r="J745" s="1">
        <f t="shared" si="126"/>
        <v>16.167070030616742</v>
      </c>
      <c r="K745" s="1">
        <f t="shared" si="127"/>
        <v>13.493613874599184</v>
      </c>
      <c r="L745" s="1">
        <f t="shared" si="128"/>
        <v>18.8405261866343</v>
      </c>
      <c r="M745" s="1">
        <f t="shared" si="129"/>
        <v>10.820157718581624</v>
      </c>
      <c r="N745" s="1">
        <f t="shared" si="130"/>
        <v>21.513982342651857</v>
      </c>
      <c r="O745" s="1">
        <f t="shared" si="131"/>
        <v>24.187438498669419</v>
      </c>
    </row>
    <row r="746" spans="1:15">
      <c r="A746" s="3">
        <v>39824</v>
      </c>
      <c r="B746" s="4">
        <v>2873</v>
      </c>
      <c r="C746" s="4">
        <v>291.31</v>
      </c>
      <c r="D746" s="4">
        <v>303.44</v>
      </c>
      <c r="E746" s="4">
        <f t="shared" si="122"/>
        <v>79</v>
      </c>
      <c r="F746" s="4">
        <f t="shared" si="123"/>
        <v>286</v>
      </c>
      <c r="G746" s="4">
        <f t="shared" si="121"/>
        <v>300.81460273972601</v>
      </c>
      <c r="H746" s="3">
        <f t="shared" si="124"/>
        <v>39824</v>
      </c>
      <c r="I746" s="1">
        <f t="shared" si="125"/>
        <v>9.5507331553508639</v>
      </c>
      <c r="J746" s="1">
        <f t="shared" si="126"/>
        <v>16.167070030616742</v>
      </c>
      <c r="K746" s="1">
        <f t="shared" si="127"/>
        <v>13.493613874599184</v>
      </c>
      <c r="L746" s="1">
        <f t="shared" si="128"/>
        <v>18.8405261866343</v>
      </c>
      <c r="M746" s="1">
        <f t="shared" si="129"/>
        <v>10.820157718581624</v>
      </c>
      <c r="N746" s="1">
        <f t="shared" si="130"/>
        <v>21.513982342651857</v>
      </c>
      <c r="O746" s="1">
        <f t="shared" si="131"/>
        <v>24.187438498669419</v>
      </c>
    </row>
    <row r="747" spans="1:15">
      <c r="A747" s="3">
        <v>39825</v>
      </c>
      <c r="B747" s="4">
        <v>2773.1</v>
      </c>
      <c r="C747" s="4">
        <v>283.98</v>
      </c>
      <c r="D747" s="4">
        <v>298.73</v>
      </c>
      <c r="E747" s="4">
        <f t="shared" si="122"/>
        <v>78</v>
      </c>
      <c r="F747" s="4">
        <f t="shared" si="123"/>
        <v>287</v>
      </c>
      <c r="G747" s="4">
        <f t="shared" si="121"/>
        <v>295.57794520547947</v>
      </c>
      <c r="H747" s="3">
        <f t="shared" si="124"/>
        <v>39825</v>
      </c>
      <c r="I747" s="1">
        <f t="shared" si="125"/>
        <v>9.3819584477867597</v>
      </c>
      <c r="J747" s="1">
        <f t="shared" si="126"/>
        <v>16.167070030616742</v>
      </c>
      <c r="K747" s="1">
        <f t="shared" si="127"/>
        <v>13.493613874599184</v>
      </c>
      <c r="L747" s="1">
        <f t="shared" si="128"/>
        <v>18.8405261866343</v>
      </c>
      <c r="M747" s="1">
        <f t="shared" si="129"/>
        <v>10.820157718581624</v>
      </c>
      <c r="N747" s="1">
        <f t="shared" si="130"/>
        <v>21.513982342651857</v>
      </c>
      <c r="O747" s="1">
        <f t="shared" si="131"/>
        <v>24.187438498669419</v>
      </c>
    </row>
    <row r="748" spans="1:15">
      <c r="A748" s="3">
        <v>39826</v>
      </c>
      <c r="B748" s="4">
        <v>2744.95</v>
      </c>
      <c r="C748" s="4">
        <v>283.95999999999998</v>
      </c>
      <c r="D748" s="4">
        <v>298.58999999999997</v>
      </c>
      <c r="E748" s="4">
        <f t="shared" si="122"/>
        <v>77</v>
      </c>
      <c r="F748" s="4">
        <f t="shared" si="123"/>
        <v>288</v>
      </c>
      <c r="G748" s="4">
        <f t="shared" si="121"/>
        <v>295.50367123287668</v>
      </c>
      <c r="H748" s="3">
        <f t="shared" si="124"/>
        <v>39826</v>
      </c>
      <c r="I748" s="1">
        <f t="shared" si="125"/>
        <v>9.2890554914182282</v>
      </c>
      <c r="J748" s="1">
        <f t="shared" si="126"/>
        <v>16.167070030616742</v>
      </c>
      <c r="K748" s="1">
        <f t="shared" si="127"/>
        <v>13.493613874599184</v>
      </c>
      <c r="L748" s="1">
        <f t="shared" si="128"/>
        <v>18.8405261866343</v>
      </c>
      <c r="M748" s="1">
        <f t="shared" si="129"/>
        <v>10.820157718581624</v>
      </c>
      <c r="N748" s="1">
        <f t="shared" si="130"/>
        <v>21.513982342651857</v>
      </c>
      <c r="O748" s="1">
        <f t="shared" si="131"/>
        <v>24.187438498669419</v>
      </c>
    </row>
    <row r="749" spans="1:15">
      <c r="A749" s="3">
        <v>39827</v>
      </c>
      <c r="B749" s="4">
        <v>2835.3</v>
      </c>
      <c r="C749" s="4">
        <v>283.48</v>
      </c>
      <c r="D749" s="4">
        <v>297.45999999999998</v>
      </c>
      <c r="E749" s="4">
        <f t="shared" si="122"/>
        <v>76</v>
      </c>
      <c r="F749" s="4">
        <f t="shared" si="123"/>
        <v>289</v>
      </c>
      <c r="G749" s="4">
        <f t="shared" si="121"/>
        <v>294.54909589041091</v>
      </c>
      <c r="H749" s="3">
        <f t="shared" si="124"/>
        <v>39827</v>
      </c>
      <c r="I749" s="1">
        <f t="shared" si="125"/>
        <v>9.6258995174607289</v>
      </c>
      <c r="J749" s="1">
        <f t="shared" si="126"/>
        <v>16.167070030616742</v>
      </c>
      <c r="K749" s="1">
        <f t="shared" si="127"/>
        <v>13.493613874599184</v>
      </c>
      <c r="L749" s="1">
        <f t="shared" si="128"/>
        <v>18.8405261866343</v>
      </c>
      <c r="M749" s="1">
        <f t="shared" si="129"/>
        <v>10.820157718581624</v>
      </c>
      <c r="N749" s="1">
        <f t="shared" si="130"/>
        <v>21.513982342651857</v>
      </c>
      <c r="O749" s="1">
        <f t="shared" si="131"/>
        <v>24.187438498669419</v>
      </c>
    </row>
    <row r="750" spans="1:15">
      <c r="A750" s="3">
        <v>39828</v>
      </c>
      <c r="B750" s="4">
        <v>2736.7</v>
      </c>
      <c r="C750" s="4">
        <v>283.14</v>
      </c>
      <c r="D750" s="4">
        <v>296.02</v>
      </c>
      <c r="E750" s="4">
        <f t="shared" si="122"/>
        <v>75</v>
      </c>
      <c r="F750" s="4">
        <f t="shared" si="123"/>
        <v>290</v>
      </c>
      <c r="G750" s="4">
        <f t="shared" si="121"/>
        <v>293.3734246575342</v>
      </c>
      <c r="H750" s="3">
        <f t="shared" si="124"/>
        <v>39828</v>
      </c>
      <c r="I750" s="1">
        <f t="shared" si="125"/>
        <v>9.3283841342979592</v>
      </c>
      <c r="J750" s="1">
        <f t="shared" si="126"/>
        <v>16.167070030616742</v>
      </c>
      <c r="K750" s="1">
        <f t="shared" si="127"/>
        <v>13.493613874599184</v>
      </c>
      <c r="L750" s="1">
        <f t="shared" si="128"/>
        <v>18.8405261866343</v>
      </c>
      <c r="M750" s="1">
        <f t="shared" si="129"/>
        <v>10.820157718581624</v>
      </c>
      <c r="N750" s="1">
        <f t="shared" si="130"/>
        <v>21.513982342651857</v>
      </c>
      <c r="O750" s="1">
        <f t="shared" si="131"/>
        <v>24.187438498669419</v>
      </c>
    </row>
    <row r="751" spans="1:15">
      <c r="A751" s="3">
        <v>39829</v>
      </c>
      <c r="B751" s="4">
        <v>2828.45</v>
      </c>
      <c r="C751" s="4">
        <v>282.69</v>
      </c>
      <c r="D751" s="4">
        <v>295.27</v>
      </c>
      <c r="E751" s="4">
        <f t="shared" si="122"/>
        <v>74</v>
      </c>
      <c r="F751" s="4">
        <f t="shared" si="123"/>
        <v>291</v>
      </c>
      <c r="G751" s="4">
        <f t="shared" si="121"/>
        <v>292.71953424657534</v>
      </c>
      <c r="H751" s="3">
        <f t="shared" si="124"/>
        <v>39829</v>
      </c>
      <c r="I751" s="1">
        <f t="shared" si="125"/>
        <v>9.6626622725404641</v>
      </c>
      <c r="J751" s="1">
        <f t="shared" si="126"/>
        <v>16.167070030616742</v>
      </c>
      <c r="K751" s="1">
        <f t="shared" si="127"/>
        <v>13.493613874599184</v>
      </c>
      <c r="L751" s="1">
        <f t="shared" si="128"/>
        <v>18.8405261866343</v>
      </c>
      <c r="M751" s="1">
        <f t="shared" si="129"/>
        <v>10.820157718581624</v>
      </c>
      <c r="N751" s="1">
        <f t="shared" si="130"/>
        <v>21.513982342651857</v>
      </c>
      <c r="O751" s="1">
        <f t="shared" si="131"/>
        <v>24.187438498669419</v>
      </c>
    </row>
    <row r="752" spans="1:15">
      <c r="A752" s="3">
        <v>39830</v>
      </c>
      <c r="B752" s="4">
        <v>2828.45</v>
      </c>
      <c r="C752" s="4">
        <v>282.69</v>
      </c>
      <c r="D752" s="4">
        <v>295.27</v>
      </c>
      <c r="E752" s="4">
        <f t="shared" si="122"/>
        <v>73</v>
      </c>
      <c r="F752" s="4">
        <f t="shared" si="123"/>
        <v>292</v>
      </c>
      <c r="G752" s="4">
        <f t="shared" si="121"/>
        <v>292.75399999999996</v>
      </c>
      <c r="H752" s="3">
        <f t="shared" si="124"/>
        <v>39830</v>
      </c>
      <c r="I752" s="1">
        <f t="shared" si="125"/>
        <v>9.6615246930870295</v>
      </c>
      <c r="J752" s="1">
        <f t="shared" si="126"/>
        <v>16.167070030616742</v>
      </c>
      <c r="K752" s="1">
        <f t="shared" si="127"/>
        <v>13.493613874599184</v>
      </c>
      <c r="L752" s="1">
        <f t="shared" si="128"/>
        <v>18.8405261866343</v>
      </c>
      <c r="M752" s="1">
        <f t="shared" si="129"/>
        <v>10.820157718581624</v>
      </c>
      <c r="N752" s="1">
        <f t="shared" si="130"/>
        <v>21.513982342651857</v>
      </c>
      <c r="O752" s="1">
        <f t="shared" si="131"/>
        <v>24.187438498669419</v>
      </c>
    </row>
    <row r="753" spans="1:15">
      <c r="A753" s="3">
        <v>39831</v>
      </c>
      <c r="B753" s="4">
        <v>2828.45</v>
      </c>
      <c r="C753" s="4">
        <v>282.68</v>
      </c>
      <c r="D753" s="4">
        <v>295.27999999999997</v>
      </c>
      <c r="E753" s="4">
        <f t="shared" si="122"/>
        <v>72</v>
      </c>
      <c r="F753" s="4">
        <f t="shared" si="123"/>
        <v>293</v>
      </c>
      <c r="G753" s="4">
        <f t="shared" si="121"/>
        <v>292.79452054794518</v>
      </c>
      <c r="H753" s="3">
        <f t="shared" si="124"/>
        <v>39831</v>
      </c>
      <c r="I753" s="1">
        <f t="shared" si="125"/>
        <v>9.6601876111163101</v>
      </c>
      <c r="J753" s="1">
        <f t="shared" si="126"/>
        <v>16.167070030616742</v>
      </c>
      <c r="K753" s="1">
        <f t="shared" si="127"/>
        <v>13.493613874599184</v>
      </c>
      <c r="L753" s="1">
        <f t="shared" si="128"/>
        <v>18.8405261866343</v>
      </c>
      <c r="M753" s="1">
        <f t="shared" si="129"/>
        <v>10.820157718581624</v>
      </c>
      <c r="N753" s="1">
        <f t="shared" si="130"/>
        <v>21.513982342651857</v>
      </c>
      <c r="O753" s="1">
        <f t="shared" si="131"/>
        <v>24.187438498669419</v>
      </c>
    </row>
    <row r="754" spans="1:15">
      <c r="A754" s="3">
        <v>39832</v>
      </c>
      <c r="B754" s="4">
        <v>2846.2</v>
      </c>
      <c r="C754" s="4">
        <v>282.37</v>
      </c>
      <c r="D754" s="4">
        <v>294.63</v>
      </c>
      <c r="E754" s="4">
        <f t="shared" si="122"/>
        <v>71</v>
      </c>
      <c r="F754" s="4">
        <f t="shared" si="123"/>
        <v>294</v>
      </c>
      <c r="G754" s="4">
        <f t="shared" si="121"/>
        <v>292.24517808219179</v>
      </c>
      <c r="H754" s="3">
        <f t="shared" si="124"/>
        <v>39832</v>
      </c>
      <c r="I754" s="1">
        <f t="shared" si="125"/>
        <v>9.7390828436509818</v>
      </c>
      <c r="J754" s="1">
        <f t="shared" si="126"/>
        <v>16.167070030616742</v>
      </c>
      <c r="K754" s="1">
        <f t="shared" si="127"/>
        <v>13.493613874599184</v>
      </c>
      <c r="L754" s="1">
        <f t="shared" si="128"/>
        <v>18.8405261866343</v>
      </c>
      <c r="M754" s="1">
        <f t="shared" si="129"/>
        <v>10.820157718581624</v>
      </c>
      <c r="N754" s="1">
        <f t="shared" si="130"/>
        <v>21.513982342651857</v>
      </c>
      <c r="O754" s="1">
        <f t="shared" si="131"/>
        <v>24.187438498669419</v>
      </c>
    </row>
    <row r="755" spans="1:15">
      <c r="A755" s="3">
        <v>39833</v>
      </c>
      <c r="B755" s="4">
        <v>2796.6</v>
      </c>
      <c r="C755" s="4">
        <v>282.07</v>
      </c>
      <c r="D755" s="4">
        <v>293.82</v>
      </c>
      <c r="E755" s="4">
        <f t="shared" si="122"/>
        <v>70</v>
      </c>
      <c r="F755" s="4">
        <f t="shared" si="123"/>
        <v>295</v>
      </c>
      <c r="G755" s="4">
        <f t="shared" si="121"/>
        <v>291.56657534246574</v>
      </c>
      <c r="H755" s="3">
        <f t="shared" si="124"/>
        <v>39833</v>
      </c>
      <c r="I755" s="1">
        <f t="shared" si="125"/>
        <v>9.5916344207671731</v>
      </c>
      <c r="J755" s="1">
        <f t="shared" si="126"/>
        <v>16.167070030616742</v>
      </c>
      <c r="K755" s="1">
        <f t="shared" si="127"/>
        <v>13.493613874599184</v>
      </c>
      <c r="L755" s="1">
        <f t="shared" si="128"/>
        <v>18.8405261866343</v>
      </c>
      <c r="M755" s="1">
        <f t="shared" si="129"/>
        <v>10.820157718581624</v>
      </c>
      <c r="N755" s="1">
        <f t="shared" si="130"/>
        <v>21.513982342651857</v>
      </c>
      <c r="O755" s="1">
        <f t="shared" si="131"/>
        <v>24.187438498669419</v>
      </c>
    </row>
    <row r="756" spans="1:15">
      <c r="A756" s="3">
        <v>39834</v>
      </c>
      <c r="B756" s="4">
        <v>2706.15</v>
      </c>
      <c r="C756" s="4">
        <v>280.8</v>
      </c>
      <c r="D756" s="4">
        <v>292.27999999999997</v>
      </c>
      <c r="E756" s="4">
        <f t="shared" si="122"/>
        <v>69</v>
      </c>
      <c r="F756" s="4">
        <f t="shared" si="123"/>
        <v>296</v>
      </c>
      <c r="G756" s="4">
        <f t="shared" si="121"/>
        <v>290.10980821917803</v>
      </c>
      <c r="H756" s="3">
        <f t="shared" si="124"/>
        <v>39834</v>
      </c>
      <c r="I756" s="1">
        <f t="shared" si="125"/>
        <v>9.3280196785194622</v>
      </c>
      <c r="J756" s="1">
        <f t="shared" si="126"/>
        <v>16.167070030616742</v>
      </c>
      <c r="K756" s="1">
        <f t="shared" si="127"/>
        <v>13.493613874599184</v>
      </c>
      <c r="L756" s="1">
        <f t="shared" si="128"/>
        <v>18.8405261866343</v>
      </c>
      <c r="M756" s="1">
        <f t="shared" si="129"/>
        <v>10.820157718581624</v>
      </c>
      <c r="N756" s="1">
        <f t="shared" si="130"/>
        <v>21.513982342651857</v>
      </c>
      <c r="O756" s="1">
        <f t="shared" si="131"/>
        <v>24.187438498669419</v>
      </c>
    </row>
    <row r="757" spans="1:15">
      <c r="A757" s="3">
        <v>39835</v>
      </c>
      <c r="B757" s="4">
        <v>2713.8</v>
      </c>
      <c r="C757" s="4">
        <v>281.06</v>
      </c>
      <c r="D757" s="4">
        <v>292.29000000000002</v>
      </c>
      <c r="E757" s="4">
        <f t="shared" si="122"/>
        <v>68</v>
      </c>
      <c r="F757" s="4">
        <f t="shared" si="123"/>
        <v>297</v>
      </c>
      <c r="G757" s="4">
        <f t="shared" si="121"/>
        <v>290.1978356164384</v>
      </c>
      <c r="H757" s="3">
        <f t="shared" si="124"/>
        <v>39835</v>
      </c>
      <c r="I757" s="1">
        <f t="shared" si="125"/>
        <v>9.3515514829231741</v>
      </c>
      <c r="J757" s="1">
        <f t="shared" si="126"/>
        <v>16.167070030616742</v>
      </c>
      <c r="K757" s="1">
        <f t="shared" si="127"/>
        <v>13.493613874599184</v>
      </c>
      <c r="L757" s="1">
        <f t="shared" si="128"/>
        <v>18.8405261866343</v>
      </c>
      <c r="M757" s="1">
        <f t="shared" si="129"/>
        <v>10.820157718581624</v>
      </c>
      <c r="N757" s="1">
        <f t="shared" si="130"/>
        <v>21.513982342651857</v>
      </c>
      <c r="O757" s="1">
        <f t="shared" si="131"/>
        <v>24.187438498669419</v>
      </c>
    </row>
    <row r="758" spans="1:15">
      <c r="A758" s="3">
        <v>39836</v>
      </c>
      <c r="B758" s="4">
        <v>2678.55</v>
      </c>
      <c r="C758" s="4">
        <v>278.07</v>
      </c>
      <c r="D758" s="4">
        <v>290.45999999999998</v>
      </c>
      <c r="E758" s="4">
        <f t="shared" si="122"/>
        <v>67</v>
      </c>
      <c r="F758" s="4">
        <f t="shared" si="123"/>
        <v>298</v>
      </c>
      <c r="G758" s="4">
        <f t="shared" si="121"/>
        <v>288.1856712328767</v>
      </c>
      <c r="H758" s="3">
        <f t="shared" si="124"/>
        <v>39836</v>
      </c>
      <c r="I758" s="1">
        <f t="shared" si="125"/>
        <v>9.2945287270563881</v>
      </c>
      <c r="J758" s="1">
        <f t="shared" si="126"/>
        <v>16.167070030616742</v>
      </c>
      <c r="K758" s="1">
        <f t="shared" si="127"/>
        <v>13.493613874599184</v>
      </c>
      <c r="L758" s="1">
        <f t="shared" si="128"/>
        <v>18.8405261866343</v>
      </c>
      <c r="M758" s="1">
        <f t="shared" si="129"/>
        <v>10.820157718581624</v>
      </c>
      <c r="N758" s="1">
        <f t="shared" si="130"/>
        <v>21.513982342651857</v>
      </c>
      <c r="O758" s="1">
        <f t="shared" si="131"/>
        <v>24.187438498669419</v>
      </c>
    </row>
    <row r="759" spans="1:15">
      <c r="A759" s="3">
        <v>39837</v>
      </c>
      <c r="B759" s="4">
        <v>2678.55</v>
      </c>
      <c r="C759" s="4">
        <v>277.85000000000002</v>
      </c>
      <c r="D759" s="4">
        <v>290.93</v>
      </c>
      <c r="E759" s="4">
        <f t="shared" si="122"/>
        <v>66</v>
      </c>
      <c r="F759" s="4">
        <f t="shared" si="123"/>
        <v>299</v>
      </c>
      <c r="G759" s="4">
        <f t="shared" si="121"/>
        <v>288.5648493150685</v>
      </c>
      <c r="H759" s="3">
        <f t="shared" si="124"/>
        <v>39837</v>
      </c>
      <c r="I759" s="1">
        <f t="shared" si="125"/>
        <v>9.2823155916521038</v>
      </c>
      <c r="J759" s="1">
        <f t="shared" si="126"/>
        <v>16.167070030616742</v>
      </c>
      <c r="K759" s="1">
        <f t="shared" si="127"/>
        <v>13.493613874599184</v>
      </c>
      <c r="L759" s="1">
        <f t="shared" si="128"/>
        <v>18.8405261866343</v>
      </c>
      <c r="M759" s="1">
        <f t="shared" si="129"/>
        <v>10.820157718581624</v>
      </c>
      <c r="N759" s="1">
        <f t="shared" si="130"/>
        <v>21.513982342651857</v>
      </c>
      <c r="O759" s="1">
        <f t="shared" si="131"/>
        <v>24.187438498669419</v>
      </c>
    </row>
    <row r="760" spans="1:15">
      <c r="A760" s="3">
        <v>39838</v>
      </c>
      <c r="B760" s="4">
        <v>2678.55</v>
      </c>
      <c r="C760" s="4">
        <v>277.44</v>
      </c>
      <c r="D760" s="4">
        <v>289.99</v>
      </c>
      <c r="E760" s="4">
        <f t="shared" si="122"/>
        <v>65</v>
      </c>
      <c r="F760" s="4">
        <f t="shared" si="123"/>
        <v>300</v>
      </c>
      <c r="G760" s="4">
        <f t="shared" si="121"/>
        <v>287.7550684931507</v>
      </c>
      <c r="H760" s="3">
        <f t="shared" si="124"/>
        <v>39838</v>
      </c>
      <c r="I760" s="1">
        <f t="shared" si="125"/>
        <v>9.3084372554284176</v>
      </c>
      <c r="J760" s="1">
        <f t="shared" si="126"/>
        <v>16.167070030616742</v>
      </c>
      <c r="K760" s="1">
        <f t="shared" si="127"/>
        <v>13.493613874599184</v>
      </c>
      <c r="L760" s="1">
        <f t="shared" si="128"/>
        <v>18.8405261866343</v>
      </c>
      <c r="M760" s="1">
        <f t="shared" si="129"/>
        <v>10.820157718581624</v>
      </c>
      <c r="N760" s="1">
        <f t="shared" si="130"/>
        <v>21.513982342651857</v>
      </c>
      <c r="O760" s="1">
        <f t="shared" si="131"/>
        <v>24.187438498669419</v>
      </c>
    </row>
    <row r="761" spans="1:15">
      <c r="A761" s="3">
        <v>39839</v>
      </c>
      <c r="B761" s="4">
        <v>2678.55</v>
      </c>
      <c r="C761" s="4">
        <v>277.69</v>
      </c>
      <c r="D761" s="4">
        <v>289.75</v>
      </c>
      <c r="E761" s="4">
        <f t="shared" si="122"/>
        <v>64</v>
      </c>
      <c r="F761" s="4">
        <f t="shared" si="123"/>
        <v>301</v>
      </c>
      <c r="G761" s="4">
        <f t="shared" ref="G761:G824" si="132">(E761*C761+F761*D761)/SUM(E761:F761)</f>
        <v>287.63536986301369</v>
      </c>
      <c r="H761" s="3">
        <f t="shared" si="124"/>
        <v>39839</v>
      </c>
      <c r="I761" s="1">
        <f t="shared" si="125"/>
        <v>9.312310934763202</v>
      </c>
      <c r="J761" s="1">
        <f t="shared" si="126"/>
        <v>16.167070030616742</v>
      </c>
      <c r="K761" s="1">
        <f t="shared" si="127"/>
        <v>13.493613874599184</v>
      </c>
      <c r="L761" s="1">
        <f t="shared" si="128"/>
        <v>18.8405261866343</v>
      </c>
      <c r="M761" s="1">
        <f t="shared" si="129"/>
        <v>10.820157718581624</v>
      </c>
      <c r="N761" s="1">
        <f t="shared" si="130"/>
        <v>21.513982342651857</v>
      </c>
      <c r="O761" s="1">
        <f t="shared" si="131"/>
        <v>24.187438498669419</v>
      </c>
    </row>
    <row r="762" spans="1:15">
      <c r="A762" s="3">
        <v>39840</v>
      </c>
      <c r="B762" s="4">
        <v>2771.35</v>
      </c>
      <c r="C762" s="4">
        <v>277.55</v>
      </c>
      <c r="D762" s="4">
        <v>288.68</v>
      </c>
      <c r="E762" s="4">
        <f t="shared" si="122"/>
        <v>63</v>
      </c>
      <c r="F762" s="4">
        <f t="shared" si="123"/>
        <v>302</v>
      </c>
      <c r="G762" s="4">
        <f t="shared" si="132"/>
        <v>286.75893150684936</v>
      </c>
      <c r="H762" s="3">
        <f t="shared" si="124"/>
        <v>39840</v>
      </c>
      <c r="I762" s="1">
        <f t="shared" si="125"/>
        <v>9.6643894766841996</v>
      </c>
      <c r="J762" s="1">
        <f t="shared" si="126"/>
        <v>16.167070030616742</v>
      </c>
      <c r="K762" s="1">
        <f t="shared" si="127"/>
        <v>13.493613874599184</v>
      </c>
      <c r="L762" s="1">
        <f t="shared" si="128"/>
        <v>18.8405261866343</v>
      </c>
      <c r="M762" s="1">
        <f t="shared" si="129"/>
        <v>10.820157718581624</v>
      </c>
      <c r="N762" s="1">
        <f t="shared" si="130"/>
        <v>21.513982342651857</v>
      </c>
      <c r="O762" s="1">
        <f t="shared" si="131"/>
        <v>24.187438498669419</v>
      </c>
    </row>
    <row r="763" spans="1:15">
      <c r="A763" s="3">
        <v>39841</v>
      </c>
      <c r="B763" s="4">
        <v>2849.5</v>
      </c>
      <c r="C763" s="4">
        <v>276.89999999999998</v>
      </c>
      <c r="D763" s="4">
        <v>286.68</v>
      </c>
      <c r="E763" s="4">
        <f t="shared" si="122"/>
        <v>62</v>
      </c>
      <c r="F763" s="4">
        <f t="shared" si="123"/>
        <v>303</v>
      </c>
      <c r="G763" s="4">
        <f t="shared" si="132"/>
        <v>285.01873972602743</v>
      </c>
      <c r="H763" s="3">
        <f t="shared" si="124"/>
        <v>39841</v>
      </c>
      <c r="I763" s="1">
        <f t="shared" si="125"/>
        <v>9.9975882383700974</v>
      </c>
      <c r="J763" s="1">
        <f t="shared" si="126"/>
        <v>16.167070030616742</v>
      </c>
      <c r="K763" s="1">
        <f t="shared" si="127"/>
        <v>13.493613874599184</v>
      </c>
      <c r="L763" s="1">
        <f t="shared" si="128"/>
        <v>18.8405261866343</v>
      </c>
      <c r="M763" s="1">
        <f t="shared" si="129"/>
        <v>10.820157718581624</v>
      </c>
      <c r="N763" s="1">
        <f t="shared" si="130"/>
        <v>21.513982342651857</v>
      </c>
      <c r="O763" s="1">
        <f t="shared" si="131"/>
        <v>24.187438498669419</v>
      </c>
    </row>
    <row r="764" spans="1:15">
      <c r="A764" s="3">
        <v>39842</v>
      </c>
      <c r="B764" s="4">
        <v>2823.95</v>
      </c>
      <c r="C764" s="4">
        <v>276.26</v>
      </c>
      <c r="D764" s="4">
        <v>284.89999999999998</v>
      </c>
      <c r="E764" s="4">
        <f t="shared" si="122"/>
        <v>61</v>
      </c>
      <c r="F764" s="4">
        <f t="shared" si="123"/>
        <v>304</v>
      </c>
      <c r="G764" s="4">
        <f t="shared" si="132"/>
        <v>283.45605479452053</v>
      </c>
      <c r="H764" s="3">
        <f t="shared" si="124"/>
        <v>39842</v>
      </c>
      <c r="I764" s="1">
        <f t="shared" si="125"/>
        <v>9.9625672206829474</v>
      </c>
      <c r="J764" s="1">
        <f t="shared" si="126"/>
        <v>16.167070030616742</v>
      </c>
      <c r="K764" s="1">
        <f t="shared" si="127"/>
        <v>13.493613874599184</v>
      </c>
      <c r="L764" s="1">
        <f t="shared" si="128"/>
        <v>18.8405261866343</v>
      </c>
      <c r="M764" s="1">
        <f t="shared" si="129"/>
        <v>10.820157718581624</v>
      </c>
      <c r="N764" s="1">
        <f t="shared" si="130"/>
        <v>21.513982342651857</v>
      </c>
      <c r="O764" s="1">
        <f t="shared" si="131"/>
        <v>24.187438498669419</v>
      </c>
    </row>
    <row r="765" spans="1:15">
      <c r="A765" s="3">
        <v>39843</v>
      </c>
      <c r="B765" s="4">
        <v>2874.8</v>
      </c>
      <c r="C765" s="4">
        <v>275.20999999999998</v>
      </c>
      <c r="D765" s="4">
        <v>283.24</v>
      </c>
      <c r="E765" s="4">
        <f t="shared" si="122"/>
        <v>60</v>
      </c>
      <c r="F765" s="4">
        <f t="shared" si="123"/>
        <v>305</v>
      </c>
      <c r="G765" s="4">
        <f t="shared" si="132"/>
        <v>281.91999999999996</v>
      </c>
      <c r="H765" s="3">
        <f t="shared" si="124"/>
        <v>39843</v>
      </c>
      <c r="I765" s="1">
        <f t="shared" si="125"/>
        <v>10.197219069239503</v>
      </c>
      <c r="J765" s="1">
        <f t="shared" si="126"/>
        <v>16.167070030616742</v>
      </c>
      <c r="K765" s="1">
        <f t="shared" si="127"/>
        <v>13.493613874599184</v>
      </c>
      <c r="L765" s="1">
        <f t="shared" si="128"/>
        <v>18.8405261866343</v>
      </c>
      <c r="M765" s="1">
        <f t="shared" si="129"/>
        <v>10.820157718581624</v>
      </c>
      <c r="N765" s="1">
        <f t="shared" si="130"/>
        <v>21.513982342651857</v>
      </c>
      <c r="O765" s="1">
        <f t="shared" si="131"/>
        <v>24.187438498669419</v>
      </c>
    </row>
    <row r="766" spans="1:15">
      <c r="A766" s="3">
        <v>39844</v>
      </c>
      <c r="B766" s="4">
        <v>2874.8</v>
      </c>
      <c r="C766" s="4">
        <v>275.05</v>
      </c>
      <c r="D766" s="4">
        <v>283.24</v>
      </c>
      <c r="E766" s="4">
        <f t="shared" si="122"/>
        <v>59</v>
      </c>
      <c r="F766" s="4">
        <f t="shared" si="123"/>
        <v>306</v>
      </c>
      <c r="G766" s="4">
        <f t="shared" si="132"/>
        <v>281.91613698630135</v>
      </c>
      <c r="H766" s="3">
        <f t="shared" si="124"/>
        <v>39844</v>
      </c>
      <c r="I766" s="1">
        <f t="shared" si="125"/>
        <v>10.197358798725631</v>
      </c>
      <c r="J766" s="1">
        <f t="shared" si="126"/>
        <v>16.167070030616742</v>
      </c>
      <c r="K766" s="1">
        <f t="shared" si="127"/>
        <v>13.493613874599184</v>
      </c>
      <c r="L766" s="1">
        <f t="shared" si="128"/>
        <v>18.8405261866343</v>
      </c>
      <c r="M766" s="1">
        <f t="shared" si="129"/>
        <v>10.820157718581624</v>
      </c>
      <c r="N766" s="1">
        <f t="shared" si="130"/>
        <v>21.513982342651857</v>
      </c>
      <c r="O766" s="1">
        <f t="shared" si="131"/>
        <v>24.187438498669419</v>
      </c>
    </row>
    <row r="767" spans="1:15">
      <c r="A767" s="3">
        <v>39845</v>
      </c>
      <c r="B767" s="4">
        <v>2874.8</v>
      </c>
      <c r="C767" s="4">
        <v>274.24</v>
      </c>
      <c r="D767" s="4">
        <v>281.93</v>
      </c>
      <c r="E767" s="4">
        <f t="shared" si="122"/>
        <v>58</v>
      </c>
      <c r="F767" s="4">
        <f t="shared" si="123"/>
        <v>307</v>
      </c>
      <c r="G767" s="4">
        <f t="shared" si="132"/>
        <v>280.70802739726031</v>
      </c>
      <c r="H767" s="3">
        <f t="shared" si="124"/>
        <v>39845</v>
      </c>
      <c r="I767" s="1">
        <f t="shared" si="125"/>
        <v>10.241246132699866</v>
      </c>
      <c r="J767" s="1">
        <f t="shared" si="126"/>
        <v>16.167070030616742</v>
      </c>
      <c r="K767" s="1">
        <f t="shared" si="127"/>
        <v>13.493613874599184</v>
      </c>
      <c r="L767" s="1">
        <f t="shared" si="128"/>
        <v>18.8405261866343</v>
      </c>
      <c r="M767" s="1">
        <f t="shared" si="129"/>
        <v>10.820157718581624</v>
      </c>
      <c r="N767" s="1">
        <f t="shared" si="130"/>
        <v>21.513982342651857</v>
      </c>
      <c r="O767" s="1">
        <f t="shared" si="131"/>
        <v>24.187438498669419</v>
      </c>
    </row>
    <row r="768" spans="1:15">
      <c r="A768" s="3">
        <v>39846</v>
      </c>
      <c r="B768" s="4">
        <v>2766.65</v>
      </c>
      <c r="C768" s="4">
        <v>271.87</v>
      </c>
      <c r="D768" s="4">
        <v>278.60000000000002</v>
      </c>
      <c r="E768" s="4">
        <f t="shared" si="122"/>
        <v>57</v>
      </c>
      <c r="F768" s="4">
        <f t="shared" si="123"/>
        <v>308</v>
      </c>
      <c r="G768" s="4">
        <f t="shared" si="132"/>
        <v>277.54901369863012</v>
      </c>
      <c r="H768" s="3">
        <f t="shared" si="124"/>
        <v>39846</v>
      </c>
      <c r="I768" s="1">
        <f t="shared" si="125"/>
        <v>9.968149276163885</v>
      </c>
      <c r="J768" s="1">
        <f t="shared" si="126"/>
        <v>16.167070030616742</v>
      </c>
      <c r="K768" s="1">
        <f t="shared" si="127"/>
        <v>13.493613874599184</v>
      </c>
      <c r="L768" s="1">
        <f t="shared" si="128"/>
        <v>18.8405261866343</v>
      </c>
      <c r="M768" s="1">
        <f t="shared" si="129"/>
        <v>10.820157718581624</v>
      </c>
      <c r="N768" s="1">
        <f t="shared" si="130"/>
        <v>21.513982342651857</v>
      </c>
      <c r="O768" s="1">
        <f t="shared" si="131"/>
        <v>24.187438498669419</v>
      </c>
    </row>
    <row r="769" spans="1:15">
      <c r="A769" s="3">
        <v>39847</v>
      </c>
      <c r="B769" s="4">
        <v>2783.9</v>
      </c>
      <c r="C769" s="4">
        <v>271.02</v>
      </c>
      <c r="D769" s="4">
        <v>276.99</v>
      </c>
      <c r="E769" s="4">
        <f t="shared" si="122"/>
        <v>56</v>
      </c>
      <c r="F769" s="4">
        <f t="shared" si="123"/>
        <v>309</v>
      </c>
      <c r="G769" s="4">
        <f t="shared" si="132"/>
        <v>276.07405479452052</v>
      </c>
      <c r="H769" s="3">
        <f t="shared" si="124"/>
        <v>39847</v>
      </c>
      <c r="I769" s="1">
        <f t="shared" si="125"/>
        <v>10.083888549657562</v>
      </c>
      <c r="J769" s="1">
        <f t="shared" si="126"/>
        <v>16.167070030616742</v>
      </c>
      <c r="K769" s="1">
        <f t="shared" si="127"/>
        <v>13.493613874599184</v>
      </c>
      <c r="L769" s="1">
        <f t="shared" si="128"/>
        <v>18.8405261866343</v>
      </c>
      <c r="M769" s="1">
        <f t="shared" si="129"/>
        <v>10.820157718581624</v>
      </c>
      <c r="N769" s="1">
        <f t="shared" si="130"/>
        <v>21.513982342651857</v>
      </c>
      <c r="O769" s="1">
        <f t="shared" si="131"/>
        <v>24.187438498669419</v>
      </c>
    </row>
    <row r="770" spans="1:15">
      <c r="A770" s="3">
        <v>39848</v>
      </c>
      <c r="B770" s="4">
        <v>2803.05</v>
      </c>
      <c r="C770" s="4">
        <v>270.64</v>
      </c>
      <c r="D770" s="4">
        <v>276.92</v>
      </c>
      <c r="E770" s="4">
        <f t="shared" si="122"/>
        <v>55</v>
      </c>
      <c r="F770" s="4">
        <f t="shared" si="123"/>
        <v>310</v>
      </c>
      <c r="G770" s="4">
        <f t="shared" si="132"/>
        <v>275.97369863013699</v>
      </c>
      <c r="H770" s="3">
        <f t="shared" si="124"/>
        <v>39848</v>
      </c>
      <c r="I770" s="1">
        <f t="shared" si="125"/>
        <v>10.156946165209311</v>
      </c>
      <c r="J770" s="1">
        <f t="shared" si="126"/>
        <v>16.167070030616742</v>
      </c>
      <c r="K770" s="1">
        <f t="shared" si="127"/>
        <v>13.493613874599184</v>
      </c>
      <c r="L770" s="1">
        <f t="shared" si="128"/>
        <v>18.8405261866343</v>
      </c>
      <c r="M770" s="1">
        <f t="shared" si="129"/>
        <v>10.820157718581624</v>
      </c>
      <c r="N770" s="1">
        <f t="shared" si="130"/>
        <v>21.513982342651857</v>
      </c>
      <c r="O770" s="1">
        <f t="shared" si="131"/>
        <v>24.187438498669419</v>
      </c>
    </row>
    <row r="771" spans="1:15">
      <c r="A771" s="3">
        <v>39849</v>
      </c>
      <c r="B771" s="4">
        <v>2780.05</v>
      </c>
      <c r="C771" s="4">
        <v>270.45</v>
      </c>
      <c r="D771" s="4">
        <v>276.45999999999998</v>
      </c>
      <c r="E771" s="4">
        <f t="shared" si="122"/>
        <v>54</v>
      </c>
      <c r="F771" s="4">
        <f t="shared" si="123"/>
        <v>311</v>
      </c>
      <c r="G771" s="4">
        <f t="shared" si="132"/>
        <v>275.57084931506847</v>
      </c>
      <c r="H771" s="3">
        <f t="shared" si="124"/>
        <v>39849</v>
      </c>
      <c r="I771" s="1">
        <f t="shared" si="125"/>
        <v>10.088331211047237</v>
      </c>
      <c r="J771" s="1">
        <f t="shared" si="126"/>
        <v>16.167070030616742</v>
      </c>
      <c r="K771" s="1">
        <f t="shared" si="127"/>
        <v>13.493613874599184</v>
      </c>
      <c r="L771" s="1">
        <f t="shared" si="128"/>
        <v>18.8405261866343</v>
      </c>
      <c r="M771" s="1">
        <f t="shared" si="129"/>
        <v>10.820157718581624</v>
      </c>
      <c r="N771" s="1">
        <f t="shared" si="130"/>
        <v>21.513982342651857</v>
      </c>
      <c r="O771" s="1">
        <f t="shared" si="131"/>
        <v>24.187438498669419</v>
      </c>
    </row>
    <row r="772" spans="1:15">
      <c r="A772" s="3">
        <v>39850</v>
      </c>
      <c r="B772" s="4">
        <v>2843.1</v>
      </c>
      <c r="C772" s="4">
        <v>269.81</v>
      </c>
      <c r="D772" s="4">
        <v>276.19</v>
      </c>
      <c r="E772" s="4">
        <f t="shared" si="122"/>
        <v>53</v>
      </c>
      <c r="F772" s="4">
        <f t="shared" si="123"/>
        <v>312</v>
      </c>
      <c r="G772" s="4">
        <f t="shared" si="132"/>
        <v>275.26358904109588</v>
      </c>
      <c r="H772" s="3">
        <f t="shared" si="124"/>
        <v>39850</v>
      </c>
      <c r="I772" s="1">
        <f t="shared" si="125"/>
        <v>10.32864539005751</v>
      </c>
      <c r="J772" s="1">
        <f t="shared" si="126"/>
        <v>16.167070030616742</v>
      </c>
      <c r="K772" s="1">
        <f t="shared" si="127"/>
        <v>13.493613874599184</v>
      </c>
      <c r="L772" s="1">
        <f t="shared" si="128"/>
        <v>18.8405261866343</v>
      </c>
      <c r="M772" s="1">
        <f t="shared" si="129"/>
        <v>10.820157718581624</v>
      </c>
      <c r="N772" s="1">
        <f t="shared" si="130"/>
        <v>21.513982342651857</v>
      </c>
      <c r="O772" s="1">
        <f t="shared" si="131"/>
        <v>24.187438498669419</v>
      </c>
    </row>
    <row r="773" spans="1:15">
      <c r="A773" s="3">
        <v>39851</v>
      </c>
      <c r="B773" s="4">
        <v>2843.1</v>
      </c>
      <c r="C773" s="4">
        <v>269.77</v>
      </c>
      <c r="D773" s="4">
        <v>276.14999999999998</v>
      </c>
      <c r="E773" s="4">
        <f t="shared" ref="E773:E836" si="133">IF(MONTH($A773)&lt;=3,DATE(YEAR($A773),3,31)-A773,DATE(YEAR($A773)+1,3,31)-A773)</f>
        <v>52</v>
      </c>
      <c r="F773" s="4">
        <f t="shared" si="123"/>
        <v>313</v>
      </c>
      <c r="G773" s="4">
        <f t="shared" si="132"/>
        <v>275.24106849315064</v>
      </c>
      <c r="H773" s="3">
        <f t="shared" si="124"/>
        <v>39851</v>
      </c>
      <c r="I773" s="1">
        <f t="shared" si="125"/>
        <v>10.329490491971224</v>
      </c>
      <c r="J773" s="1">
        <f t="shared" si="126"/>
        <v>16.167070030616742</v>
      </c>
      <c r="K773" s="1">
        <f t="shared" si="127"/>
        <v>13.493613874599184</v>
      </c>
      <c r="L773" s="1">
        <f t="shared" si="128"/>
        <v>18.8405261866343</v>
      </c>
      <c r="M773" s="1">
        <f t="shared" si="129"/>
        <v>10.820157718581624</v>
      </c>
      <c r="N773" s="1">
        <f t="shared" si="130"/>
        <v>21.513982342651857</v>
      </c>
      <c r="O773" s="1">
        <f t="shared" si="131"/>
        <v>24.187438498669419</v>
      </c>
    </row>
    <row r="774" spans="1:15">
      <c r="A774" s="3">
        <v>39852</v>
      </c>
      <c r="B774" s="4">
        <v>2843.1</v>
      </c>
      <c r="C774" s="4">
        <v>269.66000000000003</v>
      </c>
      <c r="D774" s="4">
        <v>275.98</v>
      </c>
      <c r="E774" s="4">
        <f t="shared" si="133"/>
        <v>51</v>
      </c>
      <c r="F774" s="4">
        <f t="shared" ref="F774:F837" si="134">365-E774</f>
        <v>314</v>
      </c>
      <c r="G774" s="4">
        <f t="shared" si="132"/>
        <v>275.09693150684933</v>
      </c>
      <c r="H774" s="3">
        <f t="shared" ref="H774:H837" si="135">A774</f>
        <v>39852</v>
      </c>
      <c r="I774" s="1">
        <f t="shared" ref="I774:I837" si="136">B774/G774</f>
        <v>10.334902626600954</v>
      </c>
      <c r="J774" s="1">
        <f t="shared" ref="J774:J837" si="137">$I$2</f>
        <v>16.167070030616742</v>
      </c>
      <c r="K774" s="1">
        <f t="shared" ref="K774:K837" si="138">$J774-$I$1</f>
        <v>13.493613874599184</v>
      </c>
      <c r="L774" s="1">
        <f t="shared" ref="L774:L837" si="139">$J774+$I$1</f>
        <v>18.8405261866343</v>
      </c>
      <c r="M774" s="1">
        <f t="shared" ref="M774:M837" si="140">$J774-$I$1*2</f>
        <v>10.820157718581624</v>
      </c>
      <c r="N774" s="1">
        <f t="shared" ref="N774:N837" si="141">$J774+$I$1*2</f>
        <v>21.513982342651857</v>
      </c>
      <c r="O774" s="1">
        <f t="shared" ref="O774:O837" si="142">$J774+$I$1*3</f>
        <v>24.187438498669419</v>
      </c>
    </row>
    <row r="775" spans="1:15">
      <c r="A775" s="3">
        <v>39853</v>
      </c>
      <c r="B775" s="4">
        <v>2919.9</v>
      </c>
      <c r="C775" s="4">
        <v>269.47000000000003</v>
      </c>
      <c r="D775" s="4">
        <v>275.54000000000002</v>
      </c>
      <c r="E775" s="4">
        <f t="shared" si="133"/>
        <v>50</v>
      </c>
      <c r="F775" s="4">
        <f t="shared" si="134"/>
        <v>315</v>
      </c>
      <c r="G775" s="4">
        <f t="shared" si="132"/>
        <v>274.70849315068494</v>
      </c>
      <c r="H775" s="3">
        <f t="shared" si="135"/>
        <v>39853</v>
      </c>
      <c r="I775" s="1">
        <f t="shared" si="136"/>
        <v>10.629085276946123</v>
      </c>
      <c r="J775" s="1">
        <f t="shared" si="137"/>
        <v>16.167070030616742</v>
      </c>
      <c r="K775" s="1">
        <f t="shared" si="138"/>
        <v>13.493613874599184</v>
      </c>
      <c r="L775" s="1">
        <f t="shared" si="139"/>
        <v>18.8405261866343</v>
      </c>
      <c r="M775" s="1">
        <f t="shared" si="140"/>
        <v>10.820157718581624</v>
      </c>
      <c r="N775" s="1">
        <f t="shared" si="141"/>
        <v>21.513982342651857</v>
      </c>
      <c r="O775" s="1">
        <f t="shared" si="142"/>
        <v>24.187438498669419</v>
      </c>
    </row>
    <row r="776" spans="1:15">
      <c r="A776" s="3">
        <v>39854</v>
      </c>
      <c r="B776" s="4">
        <v>2934.5</v>
      </c>
      <c r="C776" s="4">
        <v>269.43</v>
      </c>
      <c r="D776" s="4">
        <v>275.49</v>
      </c>
      <c r="E776" s="4">
        <f t="shared" si="133"/>
        <v>49</v>
      </c>
      <c r="F776" s="4">
        <f t="shared" si="134"/>
        <v>316</v>
      </c>
      <c r="G776" s="4">
        <f t="shared" si="132"/>
        <v>274.67646575342468</v>
      </c>
      <c r="H776" s="3">
        <f t="shared" si="135"/>
        <v>39854</v>
      </c>
      <c r="I776" s="1">
        <f t="shared" si="136"/>
        <v>10.68347807647373</v>
      </c>
      <c r="J776" s="1">
        <f t="shared" si="137"/>
        <v>16.167070030616742</v>
      </c>
      <c r="K776" s="1">
        <f t="shared" si="138"/>
        <v>13.493613874599184</v>
      </c>
      <c r="L776" s="1">
        <f t="shared" si="139"/>
        <v>18.8405261866343</v>
      </c>
      <c r="M776" s="1">
        <f t="shared" si="140"/>
        <v>10.820157718581624</v>
      </c>
      <c r="N776" s="1">
        <f t="shared" si="141"/>
        <v>21.513982342651857</v>
      </c>
      <c r="O776" s="1">
        <f t="shared" si="142"/>
        <v>24.187438498669419</v>
      </c>
    </row>
    <row r="777" spans="1:15">
      <c r="A777" s="3">
        <v>39855</v>
      </c>
      <c r="B777" s="4">
        <v>2925.7</v>
      </c>
      <c r="C777" s="4">
        <v>269.74</v>
      </c>
      <c r="D777" s="4">
        <v>275.16000000000003</v>
      </c>
      <c r="E777" s="4">
        <f t="shared" si="133"/>
        <v>48</v>
      </c>
      <c r="F777" s="4">
        <f t="shared" si="134"/>
        <v>317</v>
      </c>
      <c r="G777" s="4">
        <f t="shared" si="132"/>
        <v>274.44723287671235</v>
      </c>
      <c r="H777" s="3">
        <f t="shared" si="135"/>
        <v>39855</v>
      </c>
      <c r="I777" s="1">
        <f t="shared" si="136"/>
        <v>10.660337032125545</v>
      </c>
      <c r="J777" s="1">
        <f t="shared" si="137"/>
        <v>16.167070030616742</v>
      </c>
      <c r="K777" s="1">
        <f t="shared" si="138"/>
        <v>13.493613874599184</v>
      </c>
      <c r="L777" s="1">
        <f t="shared" si="139"/>
        <v>18.8405261866343</v>
      </c>
      <c r="M777" s="1">
        <f t="shared" si="140"/>
        <v>10.820157718581624</v>
      </c>
      <c r="N777" s="1">
        <f t="shared" si="141"/>
        <v>21.513982342651857</v>
      </c>
      <c r="O777" s="1">
        <f t="shared" si="142"/>
        <v>24.187438498669419</v>
      </c>
    </row>
    <row r="778" spans="1:15">
      <c r="A778" s="3">
        <v>39856</v>
      </c>
      <c r="B778" s="4">
        <v>2893.05</v>
      </c>
      <c r="C778" s="4">
        <v>269.64</v>
      </c>
      <c r="D778" s="4">
        <v>274.79000000000002</v>
      </c>
      <c r="E778" s="4">
        <f t="shared" si="133"/>
        <v>47</v>
      </c>
      <c r="F778" s="4">
        <f t="shared" si="134"/>
        <v>318</v>
      </c>
      <c r="G778" s="4">
        <f t="shared" si="132"/>
        <v>274.12684931506851</v>
      </c>
      <c r="H778" s="3">
        <f t="shared" si="135"/>
        <v>39856</v>
      </c>
      <c r="I778" s="1">
        <f t="shared" si="136"/>
        <v>10.55369077209531</v>
      </c>
      <c r="J778" s="1">
        <f t="shared" si="137"/>
        <v>16.167070030616742</v>
      </c>
      <c r="K778" s="1">
        <f t="shared" si="138"/>
        <v>13.493613874599184</v>
      </c>
      <c r="L778" s="1">
        <f t="shared" si="139"/>
        <v>18.8405261866343</v>
      </c>
      <c r="M778" s="1">
        <f t="shared" si="140"/>
        <v>10.820157718581624</v>
      </c>
      <c r="N778" s="1">
        <f t="shared" si="141"/>
        <v>21.513982342651857</v>
      </c>
      <c r="O778" s="1">
        <f t="shared" si="142"/>
        <v>24.187438498669419</v>
      </c>
    </row>
    <row r="779" spans="1:15">
      <c r="A779" s="3">
        <v>39857</v>
      </c>
      <c r="B779" s="4">
        <v>2948.35</v>
      </c>
      <c r="C779" s="4">
        <v>270.14999999999998</v>
      </c>
      <c r="D779" s="4">
        <v>275.06</v>
      </c>
      <c r="E779" s="4">
        <f t="shared" si="133"/>
        <v>46</v>
      </c>
      <c r="F779" s="4">
        <f t="shared" si="134"/>
        <v>319</v>
      </c>
      <c r="G779" s="4">
        <f t="shared" si="132"/>
        <v>274.44120547945204</v>
      </c>
      <c r="H779" s="3">
        <f t="shared" si="135"/>
        <v>39857</v>
      </c>
      <c r="I779" s="1">
        <f t="shared" si="136"/>
        <v>10.743102497488296</v>
      </c>
      <c r="J779" s="1">
        <f t="shared" si="137"/>
        <v>16.167070030616742</v>
      </c>
      <c r="K779" s="1">
        <f t="shared" si="138"/>
        <v>13.493613874599184</v>
      </c>
      <c r="L779" s="1">
        <f t="shared" si="139"/>
        <v>18.8405261866343</v>
      </c>
      <c r="M779" s="1">
        <f t="shared" si="140"/>
        <v>10.820157718581624</v>
      </c>
      <c r="N779" s="1">
        <f t="shared" si="141"/>
        <v>21.513982342651857</v>
      </c>
      <c r="O779" s="1">
        <f t="shared" si="142"/>
        <v>24.187438498669419</v>
      </c>
    </row>
    <row r="780" spans="1:15">
      <c r="A780" s="3">
        <v>39858</v>
      </c>
      <c r="B780" s="4">
        <v>2948.35</v>
      </c>
      <c r="C780" s="4">
        <v>270.14999999999998</v>
      </c>
      <c r="D780" s="4">
        <v>275.04000000000002</v>
      </c>
      <c r="E780" s="4">
        <f t="shared" si="133"/>
        <v>45</v>
      </c>
      <c r="F780" s="4">
        <f t="shared" si="134"/>
        <v>320</v>
      </c>
      <c r="G780" s="4">
        <f t="shared" si="132"/>
        <v>274.43712328767123</v>
      </c>
      <c r="H780" s="3">
        <f t="shared" si="135"/>
        <v>39858</v>
      </c>
      <c r="I780" s="1">
        <f t="shared" si="136"/>
        <v>10.74326229877243</v>
      </c>
      <c r="J780" s="1">
        <f t="shared" si="137"/>
        <v>16.167070030616742</v>
      </c>
      <c r="K780" s="1">
        <f t="shared" si="138"/>
        <v>13.493613874599184</v>
      </c>
      <c r="L780" s="1">
        <f t="shared" si="139"/>
        <v>18.8405261866343</v>
      </c>
      <c r="M780" s="1">
        <f t="shared" si="140"/>
        <v>10.820157718581624</v>
      </c>
      <c r="N780" s="1">
        <f t="shared" si="141"/>
        <v>21.513982342651857</v>
      </c>
      <c r="O780" s="1">
        <f t="shared" si="142"/>
        <v>24.187438498669419</v>
      </c>
    </row>
    <row r="781" spans="1:15">
      <c r="A781" s="3">
        <v>39859</v>
      </c>
      <c r="B781" s="4">
        <v>2948.35</v>
      </c>
      <c r="C781" s="4">
        <v>270.01</v>
      </c>
      <c r="D781" s="4">
        <v>274.89999999999998</v>
      </c>
      <c r="E781" s="4">
        <f t="shared" si="133"/>
        <v>44</v>
      </c>
      <c r="F781" s="4">
        <f t="shared" si="134"/>
        <v>321</v>
      </c>
      <c r="G781" s="4">
        <f t="shared" si="132"/>
        <v>274.3105205479452</v>
      </c>
      <c r="H781" s="3">
        <f t="shared" si="135"/>
        <v>39859</v>
      </c>
      <c r="I781" s="1">
        <f t="shared" si="136"/>
        <v>10.748220644656881</v>
      </c>
      <c r="J781" s="1">
        <f t="shared" si="137"/>
        <v>16.167070030616742</v>
      </c>
      <c r="K781" s="1">
        <f t="shared" si="138"/>
        <v>13.493613874599184</v>
      </c>
      <c r="L781" s="1">
        <f t="shared" si="139"/>
        <v>18.8405261866343</v>
      </c>
      <c r="M781" s="1">
        <f t="shared" si="140"/>
        <v>10.820157718581624</v>
      </c>
      <c r="N781" s="1">
        <f t="shared" si="141"/>
        <v>21.513982342651857</v>
      </c>
      <c r="O781" s="1">
        <f t="shared" si="142"/>
        <v>24.187438498669419</v>
      </c>
    </row>
    <row r="782" spans="1:15">
      <c r="A782" s="3">
        <v>39860</v>
      </c>
      <c r="B782" s="4">
        <v>2848.5</v>
      </c>
      <c r="C782" s="4">
        <v>269.49</v>
      </c>
      <c r="D782" s="4">
        <v>274.16000000000003</v>
      </c>
      <c r="E782" s="4">
        <f t="shared" si="133"/>
        <v>43</v>
      </c>
      <c r="F782" s="4">
        <f t="shared" si="134"/>
        <v>322</v>
      </c>
      <c r="G782" s="4">
        <f t="shared" si="132"/>
        <v>273.60983561643837</v>
      </c>
      <c r="H782" s="3">
        <f t="shared" si="135"/>
        <v>39860</v>
      </c>
      <c r="I782" s="1">
        <f t="shared" si="136"/>
        <v>10.410809953459374</v>
      </c>
      <c r="J782" s="1">
        <f t="shared" si="137"/>
        <v>16.167070030616742</v>
      </c>
      <c r="K782" s="1">
        <f t="shared" si="138"/>
        <v>13.493613874599184</v>
      </c>
      <c r="L782" s="1">
        <f t="shared" si="139"/>
        <v>18.8405261866343</v>
      </c>
      <c r="M782" s="1">
        <f t="shared" si="140"/>
        <v>10.820157718581624</v>
      </c>
      <c r="N782" s="1">
        <f t="shared" si="141"/>
        <v>21.513982342651857</v>
      </c>
      <c r="O782" s="1">
        <f t="shared" si="142"/>
        <v>24.187438498669419</v>
      </c>
    </row>
    <row r="783" spans="1:15">
      <c r="A783" s="3">
        <v>39861</v>
      </c>
      <c r="B783" s="4">
        <v>2770.5</v>
      </c>
      <c r="C783" s="4">
        <v>269.5</v>
      </c>
      <c r="D783" s="4">
        <v>273.72000000000003</v>
      </c>
      <c r="E783" s="4">
        <f t="shared" si="133"/>
        <v>42</v>
      </c>
      <c r="F783" s="4">
        <f t="shared" si="134"/>
        <v>323</v>
      </c>
      <c r="G783" s="4">
        <f t="shared" si="132"/>
        <v>273.23441095890416</v>
      </c>
      <c r="H783" s="3">
        <f t="shared" si="135"/>
        <v>39861</v>
      </c>
      <c r="I783" s="1">
        <f t="shared" si="136"/>
        <v>10.139645260189051</v>
      </c>
      <c r="J783" s="1">
        <f t="shared" si="137"/>
        <v>16.167070030616742</v>
      </c>
      <c r="K783" s="1">
        <f t="shared" si="138"/>
        <v>13.493613874599184</v>
      </c>
      <c r="L783" s="1">
        <f t="shared" si="139"/>
        <v>18.8405261866343</v>
      </c>
      <c r="M783" s="1">
        <f t="shared" si="140"/>
        <v>10.820157718581624</v>
      </c>
      <c r="N783" s="1">
        <f t="shared" si="141"/>
        <v>21.513982342651857</v>
      </c>
      <c r="O783" s="1">
        <f t="shared" si="142"/>
        <v>24.187438498669419</v>
      </c>
    </row>
    <row r="784" spans="1:15">
      <c r="A784" s="3">
        <v>39862</v>
      </c>
      <c r="B784" s="4">
        <v>2776.15</v>
      </c>
      <c r="C784" s="4">
        <v>269.24</v>
      </c>
      <c r="D784" s="4">
        <v>273.27999999999997</v>
      </c>
      <c r="E784" s="4">
        <f t="shared" si="133"/>
        <v>41</v>
      </c>
      <c r="F784" s="4">
        <f t="shared" si="134"/>
        <v>324</v>
      </c>
      <c r="G784" s="4">
        <f t="shared" si="132"/>
        <v>272.82619178082189</v>
      </c>
      <c r="H784" s="3">
        <f t="shared" si="135"/>
        <v>39862</v>
      </c>
      <c r="I784" s="1">
        <f t="shared" si="136"/>
        <v>10.175525970872521</v>
      </c>
      <c r="J784" s="1">
        <f t="shared" si="137"/>
        <v>16.167070030616742</v>
      </c>
      <c r="K784" s="1">
        <f t="shared" si="138"/>
        <v>13.493613874599184</v>
      </c>
      <c r="L784" s="1">
        <f t="shared" si="139"/>
        <v>18.8405261866343</v>
      </c>
      <c r="M784" s="1">
        <f t="shared" si="140"/>
        <v>10.820157718581624</v>
      </c>
      <c r="N784" s="1">
        <f t="shared" si="141"/>
        <v>21.513982342651857</v>
      </c>
      <c r="O784" s="1">
        <f t="shared" si="142"/>
        <v>24.187438498669419</v>
      </c>
    </row>
    <row r="785" spans="1:15">
      <c r="A785" s="3">
        <v>39863</v>
      </c>
      <c r="B785" s="4">
        <v>2789.35</v>
      </c>
      <c r="C785" s="4">
        <v>268.73</v>
      </c>
      <c r="D785" s="4">
        <v>272.7</v>
      </c>
      <c r="E785" s="4">
        <f t="shared" si="133"/>
        <v>40</v>
      </c>
      <c r="F785" s="4">
        <f t="shared" si="134"/>
        <v>325</v>
      </c>
      <c r="G785" s="4">
        <f t="shared" si="132"/>
        <v>272.26493150684928</v>
      </c>
      <c r="H785" s="3">
        <f t="shared" si="135"/>
        <v>39863</v>
      </c>
      <c r="I785" s="1">
        <f t="shared" si="136"/>
        <v>10.244984488315673</v>
      </c>
      <c r="J785" s="1">
        <f t="shared" si="137"/>
        <v>16.167070030616742</v>
      </c>
      <c r="K785" s="1">
        <f t="shared" si="138"/>
        <v>13.493613874599184</v>
      </c>
      <c r="L785" s="1">
        <f t="shared" si="139"/>
        <v>18.8405261866343</v>
      </c>
      <c r="M785" s="1">
        <f t="shared" si="140"/>
        <v>10.820157718581624</v>
      </c>
      <c r="N785" s="1">
        <f t="shared" si="141"/>
        <v>21.513982342651857</v>
      </c>
      <c r="O785" s="1">
        <f t="shared" si="142"/>
        <v>24.187438498669419</v>
      </c>
    </row>
    <row r="786" spans="1:15">
      <c r="A786" s="3">
        <v>39864</v>
      </c>
      <c r="B786" s="4">
        <v>2736.45</v>
      </c>
      <c r="C786" s="4">
        <v>268.43</v>
      </c>
      <c r="D786" s="4">
        <v>272.31</v>
      </c>
      <c r="E786" s="4">
        <f t="shared" si="133"/>
        <v>39</v>
      </c>
      <c r="F786" s="4">
        <f t="shared" si="134"/>
        <v>326</v>
      </c>
      <c r="G786" s="4">
        <f t="shared" si="132"/>
        <v>271.89542465753425</v>
      </c>
      <c r="H786" s="3">
        <f t="shared" si="135"/>
        <v>39864</v>
      </c>
      <c r="I786" s="1">
        <f t="shared" si="136"/>
        <v>10.064347362397488</v>
      </c>
      <c r="J786" s="1">
        <f t="shared" si="137"/>
        <v>16.167070030616742</v>
      </c>
      <c r="K786" s="1">
        <f t="shared" si="138"/>
        <v>13.493613874599184</v>
      </c>
      <c r="L786" s="1">
        <f t="shared" si="139"/>
        <v>18.8405261866343</v>
      </c>
      <c r="M786" s="1">
        <f t="shared" si="140"/>
        <v>10.820157718581624</v>
      </c>
      <c r="N786" s="1">
        <f t="shared" si="141"/>
        <v>21.513982342651857</v>
      </c>
      <c r="O786" s="1">
        <f t="shared" si="142"/>
        <v>24.187438498669419</v>
      </c>
    </row>
    <row r="787" spans="1:15">
      <c r="A787" s="3">
        <v>39865</v>
      </c>
      <c r="B787" s="4">
        <v>2736.45</v>
      </c>
      <c r="C787" s="4">
        <v>268.43</v>
      </c>
      <c r="D787" s="4">
        <v>272.31</v>
      </c>
      <c r="E787" s="4">
        <f t="shared" si="133"/>
        <v>38</v>
      </c>
      <c r="F787" s="4">
        <f t="shared" si="134"/>
        <v>327</v>
      </c>
      <c r="G787" s="4">
        <f t="shared" si="132"/>
        <v>271.90605479452051</v>
      </c>
      <c r="H787" s="3">
        <f t="shared" si="135"/>
        <v>39865</v>
      </c>
      <c r="I787" s="1">
        <f t="shared" si="136"/>
        <v>10.063953897856139</v>
      </c>
      <c r="J787" s="1">
        <f t="shared" si="137"/>
        <v>16.167070030616742</v>
      </c>
      <c r="K787" s="1">
        <f t="shared" si="138"/>
        <v>13.493613874599184</v>
      </c>
      <c r="L787" s="1">
        <f t="shared" si="139"/>
        <v>18.8405261866343</v>
      </c>
      <c r="M787" s="1">
        <f t="shared" si="140"/>
        <v>10.820157718581624</v>
      </c>
      <c r="N787" s="1">
        <f t="shared" si="141"/>
        <v>21.513982342651857</v>
      </c>
      <c r="O787" s="1">
        <f t="shared" si="142"/>
        <v>24.187438498669419</v>
      </c>
    </row>
    <row r="788" spans="1:15">
      <c r="A788" s="3">
        <v>39866</v>
      </c>
      <c r="B788" s="4">
        <v>2736.45</v>
      </c>
      <c r="C788" s="4">
        <v>268.27999999999997</v>
      </c>
      <c r="D788" s="4">
        <v>272.51</v>
      </c>
      <c r="E788" s="4">
        <f t="shared" si="133"/>
        <v>37</v>
      </c>
      <c r="F788" s="4">
        <f t="shared" si="134"/>
        <v>328</v>
      </c>
      <c r="G788" s="4">
        <f t="shared" si="132"/>
        <v>272.08120547945208</v>
      </c>
      <c r="H788" s="3">
        <f t="shared" si="135"/>
        <v>39866</v>
      </c>
      <c r="I788" s="1">
        <f t="shared" si="136"/>
        <v>10.057475286387101</v>
      </c>
      <c r="J788" s="1">
        <f t="shared" si="137"/>
        <v>16.167070030616742</v>
      </c>
      <c r="K788" s="1">
        <f t="shared" si="138"/>
        <v>13.493613874599184</v>
      </c>
      <c r="L788" s="1">
        <f t="shared" si="139"/>
        <v>18.8405261866343</v>
      </c>
      <c r="M788" s="1">
        <f t="shared" si="140"/>
        <v>10.820157718581624</v>
      </c>
      <c r="N788" s="1">
        <f t="shared" si="141"/>
        <v>21.513982342651857</v>
      </c>
      <c r="O788" s="1">
        <f t="shared" si="142"/>
        <v>24.187438498669419</v>
      </c>
    </row>
    <row r="789" spans="1:15">
      <c r="A789" s="3">
        <v>39867</v>
      </c>
      <c r="B789" s="4">
        <v>2736.45</v>
      </c>
      <c r="C789" s="4">
        <v>268.25</v>
      </c>
      <c r="D789" s="4">
        <v>272.39999999999998</v>
      </c>
      <c r="E789" s="4">
        <f t="shared" si="133"/>
        <v>36</v>
      </c>
      <c r="F789" s="4">
        <f t="shared" si="134"/>
        <v>329</v>
      </c>
      <c r="G789" s="4">
        <f t="shared" si="132"/>
        <v>271.99068493150685</v>
      </c>
      <c r="H789" s="3">
        <f t="shared" si="135"/>
        <v>39867</v>
      </c>
      <c r="I789" s="1">
        <f t="shared" si="136"/>
        <v>10.060822489891876</v>
      </c>
      <c r="J789" s="1">
        <f t="shared" si="137"/>
        <v>16.167070030616742</v>
      </c>
      <c r="K789" s="1">
        <f t="shared" si="138"/>
        <v>13.493613874599184</v>
      </c>
      <c r="L789" s="1">
        <f t="shared" si="139"/>
        <v>18.8405261866343</v>
      </c>
      <c r="M789" s="1">
        <f t="shared" si="140"/>
        <v>10.820157718581624</v>
      </c>
      <c r="N789" s="1">
        <f t="shared" si="141"/>
        <v>21.513982342651857</v>
      </c>
      <c r="O789" s="1">
        <f t="shared" si="142"/>
        <v>24.187438498669419</v>
      </c>
    </row>
    <row r="790" spans="1:15">
      <c r="A790" s="3">
        <v>39868</v>
      </c>
      <c r="B790" s="4">
        <v>2733.9</v>
      </c>
      <c r="C790" s="4">
        <v>267.88</v>
      </c>
      <c r="D790" s="4">
        <v>271.73</v>
      </c>
      <c r="E790" s="4">
        <f t="shared" si="133"/>
        <v>35</v>
      </c>
      <c r="F790" s="4">
        <f t="shared" si="134"/>
        <v>330</v>
      </c>
      <c r="G790" s="4">
        <f t="shared" si="132"/>
        <v>271.36082191780827</v>
      </c>
      <c r="H790" s="3">
        <f t="shared" si="135"/>
        <v>39868</v>
      </c>
      <c r="I790" s="1">
        <f t="shared" si="136"/>
        <v>10.074777857313771</v>
      </c>
      <c r="J790" s="1">
        <f t="shared" si="137"/>
        <v>16.167070030616742</v>
      </c>
      <c r="K790" s="1">
        <f t="shared" si="138"/>
        <v>13.493613874599184</v>
      </c>
      <c r="L790" s="1">
        <f t="shared" si="139"/>
        <v>18.8405261866343</v>
      </c>
      <c r="M790" s="1">
        <f t="shared" si="140"/>
        <v>10.820157718581624</v>
      </c>
      <c r="N790" s="1">
        <f t="shared" si="141"/>
        <v>21.513982342651857</v>
      </c>
      <c r="O790" s="1">
        <f t="shared" si="142"/>
        <v>24.187438498669419</v>
      </c>
    </row>
    <row r="791" spans="1:15">
      <c r="A791" s="3">
        <v>39869</v>
      </c>
      <c r="B791" s="4">
        <v>2762.5</v>
      </c>
      <c r="C791" s="4">
        <v>266.99</v>
      </c>
      <c r="D791" s="4">
        <v>270.56</v>
      </c>
      <c r="E791" s="4">
        <f t="shared" si="133"/>
        <v>34</v>
      </c>
      <c r="F791" s="4">
        <f t="shared" si="134"/>
        <v>331</v>
      </c>
      <c r="G791" s="4">
        <f t="shared" si="132"/>
        <v>270.22745205479453</v>
      </c>
      <c r="H791" s="3">
        <f t="shared" si="135"/>
        <v>39869</v>
      </c>
      <c r="I791" s="1">
        <f t="shared" si="136"/>
        <v>10.222869582620506</v>
      </c>
      <c r="J791" s="1">
        <f t="shared" si="137"/>
        <v>16.167070030616742</v>
      </c>
      <c r="K791" s="1">
        <f t="shared" si="138"/>
        <v>13.493613874599184</v>
      </c>
      <c r="L791" s="1">
        <f t="shared" si="139"/>
        <v>18.8405261866343</v>
      </c>
      <c r="M791" s="1">
        <f t="shared" si="140"/>
        <v>10.820157718581624</v>
      </c>
      <c r="N791" s="1">
        <f t="shared" si="141"/>
        <v>21.513982342651857</v>
      </c>
      <c r="O791" s="1">
        <f t="shared" si="142"/>
        <v>24.187438498669419</v>
      </c>
    </row>
    <row r="792" spans="1:15">
      <c r="A792" s="3">
        <v>39870</v>
      </c>
      <c r="B792" s="4">
        <v>2785.65</v>
      </c>
      <c r="C792" s="4">
        <v>266.66000000000003</v>
      </c>
      <c r="D792" s="4">
        <v>270.39</v>
      </c>
      <c r="E792" s="4">
        <f t="shared" si="133"/>
        <v>33</v>
      </c>
      <c r="F792" s="4">
        <f t="shared" si="134"/>
        <v>332</v>
      </c>
      <c r="G792" s="4">
        <f t="shared" si="132"/>
        <v>270.05276712328765</v>
      </c>
      <c r="H792" s="3">
        <f t="shared" si="135"/>
        <v>39870</v>
      </c>
      <c r="I792" s="1">
        <f t="shared" si="136"/>
        <v>10.315206282364301</v>
      </c>
      <c r="J792" s="1">
        <f t="shared" si="137"/>
        <v>16.167070030616742</v>
      </c>
      <c r="K792" s="1">
        <f t="shared" si="138"/>
        <v>13.493613874599184</v>
      </c>
      <c r="L792" s="1">
        <f t="shared" si="139"/>
        <v>18.8405261866343</v>
      </c>
      <c r="M792" s="1">
        <f t="shared" si="140"/>
        <v>10.820157718581624</v>
      </c>
      <c r="N792" s="1">
        <f t="shared" si="141"/>
        <v>21.513982342651857</v>
      </c>
      <c r="O792" s="1">
        <f t="shared" si="142"/>
        <v>24.187438498669419</v>
      </c>
    </row>
    <row r="793" spans="1:15">
      <c r="A793" s="3">
        <v>39871</v>
      </c>
      <c r="B793" s="4">
        <v>2763.65</v>
      </c>
      <c r="C793" s="4">
        <v>267.24</v>
      </c>
      <c r="D793" s="4">
        <v>270.51</v>
      </c>
      <c r="E793" s="4">
        <f t="shared" si="133"/>
        <v>32</v>
      </c>
      <c r="F793" s="4">
        <f t="shared" si="134"/>
        <v>333</v>
      </c>
      <c r="G793" s="4">
        <f t="shared" si="132"/>
        <v>270.22331506849315</v>
      </c>
      <c r="H793" s="3">
        <f t="shared" si="135"/>
        <v>39871</v>
      </c>
      <c r="I793" s="1">
        <f t="shared" si="136"/>
        <v>10.227281829103093</v>
      </c>
      <c r="J793" s="1">
        <f t="shared" si="137"/>
        <v>16.167070030616742</v>
      </c>
      <c r="K793" s="1">
        <f t="shared" si="138"/>
        <v>13.493613874599184</v>
      </c>
      <c r="L793" s="1">
        <f t="shared" si="139"/>
        <v>18.8405261866343</v>
      </c>
      <c r="M793" s="1">
        <f t="shared" si="140"/>
        <v>10.820157718581624</v>
      </c>
      <c r="N793" s="1">
        <f t="shared" si="141"/>
        <v>21.513982342651857</v>
      </c>
      <c r="O793" s="1">
        <f t="shared" si="142"/>
        <v>24.187438498669419</v>
      </c>
    </row>
    <row r="794" spans="1:15">
      <c r="A794" s="3">
        <v>39872</v>
      </c>
      <c r="B794" s="4">
        <v>2763.65</v>
      </c>
      <c r="C794" s="4">
        <v>267.45</v>
      </c>
      <c r="D794" s="4">
        <v>270.58</v>
      </c>
      <c r="E794" s="4">
        <f t="shared" si="133"/>
        <v>31</v>
      </c>
      <c r="F794" s="4">
        <f t="shared" si="134"/>
        <v>334</v>
      </c>
      <c r="G794" s="4">
        <f t="shared" si="132"/>
        <v>270.31416438356166</v>
      </c>
      <c r="H794" s="3">
        <f t="shared" si="135"/>
        <v>39872</v>
      </c>
      <c r="I794" s="1">
        <f t="shared" si="136"/>
        <v>10.223844563611269</v>
      </c>
      <c r="J794" s="1">
        <f t="shared" si="137"/>
        <v>16.167070030616742</v>
      </c>
      <c r="K794" s="1">
        <f t="shared" si="138"/>
        <v>13.493613874599184</v>
      </c>
      <c r="L794" s="1">
        <f t="shared" si="139"/>
        <v>18.8405261866343</v>
      </c>
      <c r="M794" s="1">
        <f t="shared" si="140"/>
        <v>10.820157718581624</v>
      </c>
      <c r="N794" s="1">
        <f t="shared" si="141"/>
        <v>21.513982342651857</v>
      </c>
      <c r="O794" s="1">
        <f t="shared" si="142"/>
        <v>24.187438498669419</v>
      </c>
    </row>
    <row r="795" spans="1:15">
      <c r="A795" s="3">
        <v>39873</v>
      </c>
      <c r="B795" s="4">
        <v>2763.65</v>
      </c>
      <c r="C795" s="4">
        <v>267.58</v>
      </c>
      <c r="D795" s="4">
        <v>270.5</v>
      </c>
      <c r="E795" s="4">
        <f t="shared" si="133"/>
        <v>30</v>
      </c>
      <c r="F795" s="4">
        <f t="shared" si="134"/>
        <v>335</v>
      </c>
      <c r="G795" s="4">
        <f t="shared" si="132"/>
        <v>270.26</v>
      </c>
      <c r="H795" s="3">
        <f t="shared" si="135"/>
        <v>39873</v>
      </c>
      <c r="I795" s="1">
        <f t="shared" si="136"/>
        <v>10.225893583956191</v>
      </c>
      <c r="J795" s="1">
        <f t="shared" si="137"/>
        <v>16.167070030616742</v>
      </c>
      <c r="K795" s="1">
        <f t="shared" si="138"/>
        <v>13.493613874599184</v>
      </c>
      <c r="L795" s="1">
        <f t="shared" si="139"/>
        <v>18.8405261866343</v>
      </c>
      <c r="M795" s="1">
        <f t="shared" si="140"/>
        <v>10.820157718581624</v>
      </c>
      <c r="N795" s="1">
        <f t="shared" si="141"/>
        <v>21.513982342651857</v>
      </c>
      <c r="O795" s="1">
        <f t="shared" si="142"/>
        <v>24.187438498669419</v>
      </c>
    </row>
    <row r="796" spans="1:15">
      <c r="A796" s="3">
        <v>39874</v>
      </c>
      <c r="B796" s="4">
        <v>2674.6</v>
      </c>
      <c r="C796" s="4">
        <v>267.32</v>
      </c>
      <c r="D796" s="4">
        <v>269.62</v>
      </c>
      <c r="E796" s="4">
        <f t="shared" si="133"/>
        <v>29</v>
      </c>
      <c r="F796" s="4">
        <f t="shared" si="134"/>
        <v>336</v>
      </c>
      <c r="G796" s="4">
        <f t="shared" si="132"/>
        <v>269.43726027397264</v>
      </c>
      <c r="H796" s="3">
        <f t="shared" si="135"/>
        <v>39874</v>
      </c>
      <c r="I796" s="1">
        <f t="shared" si="136"/>
        <v>9.9266151878191558</v>
      </c>
      <c r="J796" s="1">
        <f t="shared" si="137"/>
        <v>16.167070030616742</v>
      </c>
      <c r="K796" s="1">
        <f t="shared" si="138"/>
        <v>13.493613874599184</v>
      </c>
      <c r="L796" s="1">
        <f t="shared" si="139"/>
        <v>18.8405261866343</v>
      </c>
      <c r="M796" s="1">
        <f t="shared" si="140"/>
        <v>10.820157718581624</v>
      </c>
      <c r="N796" s="1">
        <f t="shared" si="141"/>
        <v>21.513982342651857</v>
      </c>
      <c r="O796" s="1">
        <f t="shared" si="142"/>
        <v>24.187438498669419</v>
      </c>
    </row>
    <row r="797" spans="1:15">
      <c r="A797" s="3">
        <v>39875</v>
      </c>
      <c r="B797" s="4">
        <v>2622.4</v>
      </c>
      <c r="C797" s="4">
        <v>267.52</v>
      </c>
      <c r="D797" s="4">
        <v>269.97000000000003</v>
      </c>
      <c r="E797" s="4">
        <f t="shared" si="133"/>
        <v>28</v>
      </c>
      <c r="F797" s="4">
        <f t="shared" si="134"/>
        <v>337</v>
      </c>
      <c r="G797" s="4">
        <f t="shared" si="132"/>
        <v>269.7820547945206</v>
      </c>
      <c r="H797" s="3">
        <f t="shared" si="135"/>
        <v>39875</v>
      </c>
      <c r="I797" s="1">
        <f t="shared" si="136"/>
        <v>9.7204389743318913</v>
      </c>
      <c r="J797" s="1">
        <f t="shared" si="137"/>
        <v>16.167070030616742</v>
      </c>
      <c r="K797" s="1">
        <f t="shared" si="138"/>
        <v>13.493613874599184</v>
      </c>
      <c r="L797" s="1">
        <f t="shared" si="139"/>
        <v>18.8405261866343</v>
      </c>
      <c r="M797" s="1">
        <f t="shared" si="140"/>
        <v>10.820157718581624</v>
      </c>
      <c r="N797" s="1">
        <f t="shared" si="141"/>
        <v>21.513982342651857</v>
      </c>
      <c r="O797" s="1">
        <f t="shared" si="142"/>
        <v>24.187438498669419</v>
      </c>
    </row>
    <row r="798" spans="1:15">
      <c r="A798" s="3">
        <v>39876</v>
      </c>
      <c r="B798" s="4">
        <v>2645.2</v>
      </c>
      <c r="C798" s="4">
        <v>266.82</v>
      </c>
      <c r="D798" s="4">
        <v>268.97000000000003</v>
      </c>
      <c r="E798" s="4">
        <f t="shared" si="133"/>
        <v>27</v>
      </c>
      <c r="F798" s="4">
        <f t="shared" si="134"/>
        <v>338</v>
      </c>
      <c r="G798" s="4">
        <f t="shared" si="132"/>
        <v>268.81095890410961</v>
      </c>
      <c r="H798" s="3">
        <f t="shared" si="135"/>
        <v>39876</v>
      </c>
      <c r="I798" s="1">
        <f t="shared" si="136"/>
        <v>9.8403726201638868</v>
      </c>
      <c r="J798" s="1">
        <f t="shared" si="137"/>
        <v>16.167070030616742</v>
      </c>
      <c r="K798" s="1">
        <f t="shared" si="138"/>
        <v>13.493613874599184</v>
      </c>
      <c r="L798" s="1">
        <f t="shared" si="139"/>
        <v>18.8405261866343</v>
      </c>
      <c r="M798" s="1">
        <f t="shared" si="140"/>
        <v>10.820157718581624</v>
      </c>
      <c r="N798" s="1">
        <f t="shared" si="141"/>
        <v>21.513982342651857</v>
      </c>
      <c r="O798" s="1">
        <f t="shared" si="142"/>
        <v>24.187438498669419</v>
      </c>
    </row>
    <row r="799" spans="1:15">
      <c r="A799" s="3">
        <v>39877</v>
      </c>
      <c r="B799" s="4">
        <v>2576.6999999999998</v>
      </c>
      <c r="C799" s="4">
        <v>266.70999999999998</v>
      </c>
      <c r="D799" s="4">
        <v>268.94</v>
      </c>
      <c r="E799" s="4">
        <f t="shared" si="133"/>
        <v>26</v>
      </c>
      <c r="F799" s="4">
        <f t="shared" si="134"/>
        <v>339</v>
      </c>
      <c r="G799" s="4">
        <f t="shared" si="132"/>
        <v>268.7811506849315</v>
      </c>
      <c r="H799" s="3">
        <f t="shared" si="135"/>
        <v>39877</v>
      </c>
      <c r="I799" s="1">
        <f t="shared" si="136"/>
        <v>9.5866097508468453</v>
      </c>
      <c r="J799" s="1">
        <f t="shared" si="137"/>
        <v>16.167070030616742</v>
      </c>
      <c r="K799" s="1">
        <f t="shared" si="138"/>
        <v>13.493613874599184</v>
      </c>
      <c r="L799" s="1">
        <f t="shared" si="139"/>
        <v>18.8405261866343</v>
      </c>
      <c r="M799" s="1">
        <f t="shared" si="140"/>
        <v>10.820157718581624</v>
      </c>
      <c r="N799" s="1">
        <f t="shared" si="141"/>
        <v>21.513982342651857</v>
      </c>
      <c r="O799" s="1">
        <f t="shared" si="142"/>
        <v>24.187438498669419</v>
      </c>
    </row>
    <row r="800" spans="1:15">
      <c r="A800" s="3">
        <v>39878</v>
      </c>
      <c r="B800" s="4">
        <v>2620.15</v>
      </c>
      <c r="C800" s="4">
        <v>266.43</v>
      </c>
      <c r="D800" s="4">
        <v>268.43</v>
      </c>
      <c r="E800" s="4">
        <f t="shared" si="133"/>
        <v>25</v>
      </c>
      <c r="F800" s="4">
        <f t="shared" si="134"/>
        <v>340</v>
      </c>
      <c r="G800" s="4">
        <f t="shared" si="132"/>
        <v>268.29301369863015</v>
      </c>
      <c r="H800" s="3">
        <f t="shared" si="135"/>
        <v>39878</v>
      </c>
      <c r="I800" s="1">
        <f t="shared" si="136"/>
        <v>9.7660015960876958</v>
      </c>
      <c r="J800" s="1">
        <f t="shared" si="137"/>
        <v>16.167070030616742</v>
      </c>
      <c r="K800" s="1">
        <f t="shared" si="138"/>
        <v>13.493613874599184</v>
      </c>
      <c r="L800" s="1">
        <f t="shared" si="139"/>
        <v>18.8405261866343</v>
      </c>
      <c r="M800" s="1">
        <f t="shared" si="140"/>
        <v>10.820157718581624</v>
      </c>
      <c r="N800" s="1">
        <f t="shared" si="141"/>
        <v>21.513982342651857</v>
      </c>
      <c r="O800" s="1">
        <f t="shared" si="142"/>
        <v>24.187438498669419</v>
      </c>
    </row>
    <row r="801" spans="1:15">
      <c r="A801" s="3">
        <v>39879</v>
      </c>
      <c r="B801" s="4">
        <v>2620.15</v>
      </c>
      <c r="C801" s="4">
        <v>266.43</v>
      </c>
      <c r="D801" s="4">
        <v>268.44</v>
      </c>
      <c r="E801" s="4">
        <f t="shared" si="133"/>
        <v>24</v>
      </c>
      <c r="F801" s="4">
        <f t="shared" si="134"/>
        <v>341</v>
      </c>
      <c r="G801" s="4">
        <f t="shared" si="132"/>
        <v>268.3078356164383</v>
      </c>
      <c r="H801" s="3">
        <f t="shared" si="135"/>
        <v>39879</v>
      </c>
      <c r="I801" s="1">
        <f t="shared" si="136"/>
        <v>9.7654621005763591</v>
      </c>
      <c r="J801" s="1">
        <f t="shared" si="137"/>
        <v>16.167070030616742</v>
      </c>
      <c r="K801" s="1">
        <f t="shared" si="138"/>
        <v>13.493613874599184</v>
      </c>
      <c r="L801" s="1">
        <f t="shared" si="139"/>
        <v>18.8405261866343</v>
      </c>
      <c r="M801" s="1">
        <f t="shared" si="140"/>
        <v>10.820157718581624</v>
      </c>
      <c r="N801" s="1">
        <f t="shared" si="141"/>
        <v>21.513982342651857</v>
      </c>
      <c r="O801" s="1">
        <f t="shared" si="142"/>
        <v>24.187438498669419</v>
      </c>
    </row>
    <row r="802" spans="1:15">
      <c r="A802" s="3">
        <v>39880</v>
      </c>
      <c r="B802" s="4">
        <v>2620.15</v>
      </c>
      <c r="C802" s="4">
        <v>266.33</v>
      </c>
      <c r="D802" s="4">
        <v>268.52999999999997</v>
      </c>
      <c r="E802" s="4">
        <f t="shared" si="133"/>
        <v>23</v>
      </c>
      <c r="F802" s="4">
        <f t="shared" si="134"/>
        <v>342</v>
      </c>
      <c r="G802" s="4">
        <f t="shared" si="132"/>
        <v>268.39136986301367</v>
      </c>
      <c r="H802" s="3">
        <f t="shared" si="135"/>
        <v>39880</v>
      </c>
      <c r="I802" s="1">
        <f t="shared" si="136"/>
        <v>9.7624226939089684</v>
      </c>
      <c r="J802" s="1">
        <f t="shared" si="137"/>
        <v>16.167070030616742</v>
      </c>
      <c r="K802" s="1">
        <f t="shared" si="138"/>
        <v>13.493613874599184</v>
      </c>
      <c r="L802" s="1">
        <f t="shared" si="139"/>
        <v>18.8405261866343</v>
      </c>
      <c r="M802" s="1">
        <f t="shared" si="140"/>
        <v>10.820157718581624</v>
      </c>
      <c r="N802" s="1">
        <f t="shared" si="141"/>
        <v>21.513982342651857</v>
      </c>
      <c r="O802" s="1">
        <f t="shared" si="142"/>
        <v>24.187438498669419</v>
      </c>
    </row>
    <row r="803" spans="1:15">
      <c r="A803" s="3">
        <v>39881</v>
      </c>
      <c r="B803" s="4">
        <v>2573.15</v>
      </c>
      <c r="C803" s="4">
        <v>266.20999999999998</v>
      </c>
      <c r="D803" s="4">
        <v>268.48</v>
      </c>
      <c r="E803" s="4">
        <f t="shared" si="133"/>
        <v>22</v>
      </c>
      <c r="F803" s="4">
        <f t="shared" si="134"/>
        <v>343</v>
      </c>
      <c r="G803" s="4">
        <f t="shared" si="132"/>
        <v>268.34317808219174</v>
      </c>
      <c r="H803" s="3">
        <f t="shared" si="135"/>
        <v>39881</v>
      </c>
      <c r="I803" s="1">
        <f t="shared" si="136"/>
        <v>9.5890270749191959</v>
      </c>
      <c r="J803" s="1">
        <f t="shared" si="137"/>
        <v>16.167070030616742</v>
      </c>
      <c r="K803" s="1">
        <f t="shared" si="138"/>
        <v>13.493613874599184</v>
      </c>
      <c r="L803" s="1">
        <f t="shared" si="139"/>
        <v>18.8405261866343</v>
      </c>
      <c r="M803" s="1">
        <f t="shared" si="140"/>
        <v>10.820157718581624</v>
      </c>
      <c r="N803" s="1">
        <f t="shared" si="141"/>
        <v>21.513982342651857</v>
      </c>
      <c r="O803" s="1">
        <f t="shared" si="142"/>
        <v>24.187438498669419</v>
      </c>
    </row>
    <row r="804" spans="1:15">
      <c r="A804" s="3">
        <v>39882</v>
      </c>
      <c r="B804" s="4">
        <v>2573.15</v>
      </c>
      <c r="C804" s="4">
        <v>266.16000000000003</v>
      </c>
      <c r="D804" s="4">
        <v>268.48</v>
      </c>
      <c r="E804" s="4">
        <f t="shared" si="133"/>
        <v>21</v>
      </c>
      <c r="F804" s="4">
        <f t="shared" si="134"/>
        <v>344</v>
      </c>
      <c r="G804" s="4">
        <f t="shared" si="132"/>
        <v>268.34652054794526</v>
      </c>
      <c r="H804" s="3">
        <f t="shared" si="135"/>
        <v>39882</v>
      </c>
      <c r="I804" s="1">
        <f t="shared" si="136"/>
        <v>9.5889076360886047</v>
      </c>
      <c r="J804" s="1">
        <f t="shared" si="137"/>
        <v>16.167070030616742</v>
      </c>
      <c r="K804" s="1">
        <f t="shared" si="138"/>
        <v>13.493613874599184</v>
      </c>
      <c r="L804" s="1">
        <f t="shared" si="139"/>
        <v>18.8405261866343</v>
      </c>
      <c r="M804" s="1">
        <f t="shared" si="140"/>
        <v>10.820157718581624</v>
      </c>
      <c r="N804" s="1">
        <f t="shared" si="141"/>
        <v>21.513982342651857</v>
      </c>
      <c r="O804" s="1">
        <f t="shared" si="142"/>
        <v>24.187438498669419</v>
      </c>
    </row>
    <row r="805" spans="1:15">
      <c r="A805" s="3">
        <v>39883</v>
      </c>
      <c r="B805" s="4">
        <v>2573.15</v>
      </c>
      <c r="C805" s="4">
        <v>265.91000000000003</v>
      </c>
      <c r="D805" s="4">
        <v>268.01</v>
      </c>
      <c r="E805" s="4">
        <f t="shared" si="133"/>
        <v>20</v>
      </c>
      <c r="F805" s="4">
        <f t="shared" si="134"/>
        <v>345</v>
      </c>
      <c r="G805" s="4">
        <f t="shared" si="132"/>
        <v>267.89493150684928</v>
      </c>
      <c r="H805" s="3">
        <f t="shared" si="135"/>
        <v>39883</v>
      </c>
      <c r="I805" s="1">
        <f t="shared" si="136"/>
        <v>9.6050716059710606</v>
      </c>
      <c r="J805" s="1">
        <f t="shared" si="137"/>
        <v>16.167070030616742</v>
      </c>
      <c r="K805" s="1">
        <f t="shared" si="138"/>
        <v>13.493613874599184</v>
      </c>
      <c r="L805" s="1">
        <f t="shared" si="139"/>
        <v>18.8405261866343</v>
      </c>
      <c r="M805" s="1">
        <f t="shared" si="140"/>
        <v>10.820157718581624</v>
      </c>
      <c r="N805" s="1">
        <f t="shared" si="141"/>
        <v>21.513982342651857</v>
      </c>
      <c r="O805" s="1">
        <f t="shared" si="142"/>
        <v>24.187438498669419</v>
      </c>
    </row>
    <row r="806" spans="1:15">
      <c r="A806" s="3">
        <v>39884</v>
      </c>
      <c r="B806" s="4">
        <v>2617.4499999999998</v>
      </c>
      <c r="C806" s="4">
        <v>266.77</v>
      </c>
      <c r="D806" s="4">
        <v>268.44</v>
      </c>
      <c r="E806" s="4">
        <f t="shared" si="133"/>
        <v>19</v>
      </c>
      <c r="F806" s="4">
        <f t="shared" si="134"/>
        <v>346</v>
      </c>
      <c r="G806" s="4">
        <f t="shared" si="132"/>
        <v>268.35306849315072</v>
      </c>
      <c r="H806" s="3">
        <f t="shared" si="135"/>
        <v>39884</v>
      </c>
      <c r="I806" s="1">
        <f t="shared" si="136"/>
        <v>9.753754688543113</v>
      </c>
      <c r="J806" s="1">
        <f t="shared" si="137"/>
        <v>16.167070030616742</v>
      </c>
      <c r="K806" s="1">
        <f t="shared" si="138"/>
        <v>13.493613874599184</v>
      </c>
      <c r="L806" s="1">
        <f t="shared" si="139"/>
        <v>18.8405261866343</v>
      </c>
      <c r="M806" s="1">
        <f t="shared" si="140"/>
        <v>10.820157718581624</v>
      </c>
      <c r="N806" s="1">
        <f t="shared" si="141"/>
        <v>21.513982342651857</v>
      </c>
      <c r="O806" s="1">
        <f t="shared" si="142"/>
        <v>24.187438498669419</v>
      </c>
    </row>
    <row r="807" spans="1:15">
      <c r="A807" s="3">
        <v>39885</v>
      </c>
      <c r="B807" s="4">
        <v>2719.25</v>
      </c>
      <c r="C807" s="4">
        <v>266.72000000000003</v>
      </c>
      <c r="D807" s="4">
        <v>268.36</v>
      </c>
      <c r="E807" s="4">
        <f t="shared" si="133"/>
        <v>18</v>
      </c>
      <c r="F807" s="4">
        <f t="shared" si="134"/>
        <v>347</v>
      </c>
      <c r="G807" s="4">
        <f t="shared" si="132"/>
        <v>268.27912328767127</v>
      </c>
      <c r="H807" s="3">
        <f t="shared" si="135"/>
        <v>39885</v>
      </c>
      <c r="I807" s="1">
        <f t="shared" si="136"/>
        <v>10.135898636750028</v>
      </c>
      <c r="J807" s="1">
        <f t="shared" si="137"/>
        <v>16.167070030616742</v>
      </c>
      <c r="K807" s="1">
        <f t="shared" si="138"/>
        <v>13.493613874599184</v>
      </c>
      <c r="L807" s="1">
        <f t="shared" si="139"/>
        <v>18.8405261866343</v>
      </c>
      <c r="M807" s="1">
        <f t="shared" si="140"/>
        <v>10.820157718581624</v>
      </c>
      <c r="N807" s="1">
        <f t="shared" si="141"/>
        <v>21.513982342651857</v>
      </c>
      <c r="O807" s="1">
        <f t="shared" si="142"/>
        <v>24.187438498669419</v>
      </c>
    </row>
    <row r="808" spans="1:15">
      <c r="A808" s="3">
        <v>39886</v>
      </c>
      <c r="B808" s="4">
        <v>2719.25</v>
      </c>
      <c r="C808" s="4">
        <v>266.72000000000003</v>
      </c>
      <c r="D808" s="4">
        <v>268.3</v>
      </c>
      <c r="E808" s="4">
        <f t="shared" si="133"/>
        <v>17</v>
      </c>
      <c r="F808" s="4">
        <f t="shared" si="134"/>
        <v>348</v>
      </c>
      <c r="G808" s="4">
        <f t="shared" si="132"/>
        <v>268.22641095890413</v>
      </c>
      <c r="H808" s="3">
        <f t="shared" si="135"/>
        <v>39886</v>
      </c>
      <c r="I808" s="1">
        <f t="shared" si="136"/>
        <v>10.137890561480262</v>
      </c>
      <c r="J808" s="1">
        <f t="shared" si="137"/>
        <v>16.167070030616742</v>
      </c>
      <c r="K808" s="1">
        <f t="shared" si="138"/>
        <v>13.493613874599184</v>
      </c>
      <c r="L808" s="1">
        <f t="shared" si="139"/>
        <v>18.8405261866343</v>
      </c>
      <c r="M808" s="1">
        <f t="shared" si="140"/>
        <v>10.820157718581624</v>
      </c>
      <c r="N808" s="1">
        <f t="shared" si="141"/>
        <v>21.513982342651857</v>
      </c>
      <c r="O808" s="1">
        <f t="shared" si="142"/>
        <v>24.187438498669419</v>
      </c>
    </row>
    <row r="809" spans="1:15">
      <c r="A809" s="3">
        <v>39887</v>
      </c>
      <c r="B809" s="4">
        <v>2719.25</v>
      </c>
      <c r="C809" s="4">
        <v>266.52</v>
      </c>
      <c r="D809" s="4">
        <v>267.83999999999997</v>
      </c>
      <c r="E809" s="4">
        <f t="shared" si="133"/>
        <v>16</v>
      </c>
      <c r="F809" s="4">
        <f t="shared" si="134"/>
        <v>349</v>
      </c>
      <c r="G809" s="4">
        <f t="shared" si="132"/>
        <v>267.78213698630134</v>
      </c>
      <c r="H809" s="3">
        <f t="shared" si="135"/>
        <v>39887</v>
      </c>
      <c r="I809" s="1">
        <f t="shared" si="136"/>
        <v>10.154710208093926</v>
      </c>
      <c r="J809" s="1">
        <f t="shared" si="137"/>
        <v>16.167070030616742</v>
      </c>
      <c r="K809" s="1">
        <f t="shared" si="138"/>
        <v>13.493613874599184</v>
      </c>
      <c r="L809" s="1">
        <f t="shared" si="139"/>
        <v>18.8405261866343</v>
      </c>
      <c r="M809" s="1">
        <f t="shared" si="140"/>
        <v>10.820157718581624</v>
      </c>
      <c r="N809" s="1">
        <f t="shared" si="141"/>
        <v>21.513982342651857</v>
      </c>
      <c r="O809" s="1">
        <f t="shared" si="142"/>
        <v>24.187438498669419</v>
      </c>
    </row>
    <row r="810" spans="1:15">
      <c r="A810" s="3">
        <v>39888</v>
      </c>
      <c r="B810" s="4">
        <v>2777.25</v>
      </c>
      <c r="C810" s="4">
        <v>265.88</v>
      </c>
      <c r="D810" s="4">
        <v>266.75</v>
      </c>
      <c r="E810" s="4">
        <f t="shared" si="133"/>
        <v>15</v>
      </c>
      <c r="F810" s="4">
        <f t="shared" si="134"/>
        <v>350</v>
      </c>
      <c r="G810" s="4">
        <f t="shared" si="132"/>
        <v>266.71424657534249</v>
      </c>
      <c r="H810" s="3">
        <f t="shared" si="135"/>
        <v>39888</v>
      </c>
      <c r="I810" s="1">
        <f t="shared" si="136"/>
        <v>10.412829594445649</v>
      </c>
      <c r="J810" s="1">
        <f t="shared" si="137"/>
        <v>16.167070030616742</v>
      </c>
      <c r="K810" s="1">
        <f t="shared" si="138"/>
        <v>13.493613874599184</v>
      </c>
      <c r="L810" s="1">
        <f t="shared" si="139"/>
        <v>18.8405261866343</v>
      </c>
      <c r="M810" s="1">
        <f t="shared" si="140"/>
        <v>10.820157718581624</v>
      </c>
      <c r="N810" s="1">
        <f t="shared" si="141"/>
        <v>21.513982342651857</v>
      </c>
      <c r="O810" s="1">
        <f t="shared" si="142"/>
        <v>24.187438498669419</v>
      </c>
    </row>
    <row r="811" spans="1:15">
      <c r="A811" s="3">
        <v>39889</v>
      </c>
      <c r="B811" s="4">
        <v>2757.45</v>
      </c>
      <c r="C811" s="4">
        <v>266.11</v>
      </c>
      <c r="D811" s="4">
        <v>266.79000000000002</v>
      </c>
      <c r="E811" s="4">
        <f t="shared" si="133"/>
        <v>14</v>
      </c>
      <c r="F811" s="4">
        <f t="shared" si="134"/>
        <v>351</v>
      </c>
      <c r="G811" s="4">
        <f t="shared" si="132"/>
        <v>266.76391780821916</v>
      </c>
      <c r="H811" s="3">
        <f t="shared" si="135"/>
        <v>39889</v>
      </c>
      <c r="I811" s="1">
        <f t="shared" si="136"/>
        <v>10.336667802211446</v>
      </c>
      <c r="J811" s="1">
        <f t="shared" si="137"/>
        <v>16.167070030616742</v>
      </c>
      <c r="K811" s="1">
        <f t="shared" si="138"/>
        <v>13.493613874599184</v>
      </c>
      <c r="L811" s="1">
        <f t="shared" si="139"/>
        <v>18.8405261866343</v>
      </c>
      <c r="M811" s="1">
        <f t="shared" si="140"/>
        <v>10.820157718581624</v>
      </c>
      <c r="N811" s="1">
        <f t="shared" si="141"/>
        <v>21.513982342651857</v>
      </c>
      <c r="O811" s="1">
        <f t="shared" si="142"/>
        <v>24.187438498669419</v>
      </c>
    </row>
    <row r="812" spans="1:15">
      <c r="A812" s="3">
        <v>39890</v>
      </c>
      <c r="B812" s="4">
        <v>2794.7</v>
      </c>
      <c r="C812" s="4">
        <v>266.55</v>
      </c>
      <c r="D812" s="4">
        <v>266.91000000000003</v>
      </c>
      <c r="E812" s="4">
        <f t="shared" si="133"/>
        <v>13</v>
      </c>
      <c r="F812" s="4">
        <f t="shared" si="134"/>
        <v>352</v>
      </c>
      <c r="G812" s="4">
        <f t="shared" si="132"/>
        <v>266.89717808219177</v>
      </c>
      <c r="H812" s="3">
        <f t="shared" si="135"/>
        <v>39890</v>
      </c>
      <c r="I812" s="1">
        <f t="shared" si="136"/>
        <v>10.471073617493865</v>
      </c>
      <c r="J812" s="1">
        <f t="shared" si="137"/>
        <v>16.167070030616742</v>
      </c>
      <c r="K812" s="1">
        <f t="shared" si="138"/>
        <v>13.493613874599184</v>
      </c>
      <c r="L812" s="1">
        <f t="shared" si="139"/>
        <v>18.8405261866343</v>
      </c>
      <c r="M812" s="1">
        <f t="shared" si="140"/>
        <v>10.820157718581624</v>
      </c>
      <c r="N812" s="1">
        <f t="shared" si="141"/>
        <v>21.513982342651857</v>
      </c>
      <c r="O812" s="1">
        <f t="shared" si="142"/>
        <v>24.187438498669419</v>
      </c>
    </row>
    <row r="813" spans="1:15">
      <c r="A813" s="3">
        <v>39891</v>
      </c>
      <c r="B813" s="4">
        <v>2807.15</v>
      </c>
      <c r="C813" s="4">
        <v>265.87</v>
      </c>
      <c r="D813" s="4">
        <v>266.38</v>
      </c>
      <c r="E813" s="4">
        <f t="shared" si="133"/>
        <v>12</v>
      </c>
      <c r="F813" s="4">
        <f t="shared" si="134"/>
        <v>353</v>
      </c>
      <c r="G813" s="4">
        <f t="shared" si="132"/>
        <v>266.36323287671235</v>
      </c>
      <c r="H813" s="3">
        <f t="shared" si="135"/>
        <v>39891</v>
      </c>
      <c r="I813" s="1">
        <f t="shared" si="136"/>
        <v>10.538804360057098</v>
      </c>
      <c r="J813" s="1">
        <f t="shared" si="137"/>
        <v>16.167070030616742</v>
      </c>
      <c r="K813" s="1">
        <f t="shared" si="138"/>
        <v>13.493613874599184</v>
      </c>
      <c r="L813" s="1">
        <f t="shared" si="139"/>
        <v>18.8405261866343</v>
      </c>
      <c r="M813" s="1">
        <f t="shared" si="140"/>
        <v>10.820157718581624</v>
      </c>
      <c r="N813" s="1">
        <f t="shared" si="141"/>
        <v>21.513982342651857</v>
      </c>
      <c r="O813" s="1">
        <f t="shared" si="142"/>
        <v>24.187438498669419</v>
      </c>
    </row>
    <row r="814" spans="1:15">
      <c r="A814" s="3">
        <v>39892</v>
      </c>
      <c r="B814" s="4">
        <v>2807.05</v>
      </c>
      <c r="C814" s="4">
        <v>265.33</v>
      </c>
      <c r="D814" s="4">
        <v>265.88</v>
      </c>
      <c r="E814" s="4">
        <f t="shared" si="133"/>
        <v>11</v>
      </c>
      <c r="F814" s="4">
        <f t="shared" si="134"/>
        <v>354</v>
      </c>
      <c r="G814" s="4">
        <f t="shared" si="132"/>
        <v>265.86342465753427</v>
      </c>
      <c r="H814" s="3">
        <f t="shared" si="135"/>
        <v>39892</v>
      </c>
      <c r="I814" s="1">
        <f t="shared" si="136"/>
        <v>10.558240583923252</v>
      </c>
      <c r="J814" s="1">
        <f t="shared" si="137"/>
        <v>16.167070030616742</v>
      </c>
      <c r="K814" s="1">
        <f t="shared" si="138"/>
        <v>13.493613874599184</v>
      </c>
      <c r="L814" s="1">
        <f t="shared" si="139"/>
        <v>18.8405261866343</v>
      </c>
      <c r="M814" s="1">
        <f t="shared" si="140"/>
        <v>10.820157718581624</v>
      </c>
      <c r="N814" s="1">
        <f t="shared" si="141"/>
        <v>21.513982342651857</v>
      </c>
      <c r="O814" s="1">
        <f t="shared" si="142"/>
        <v>24.187438498669419</v>
      </c>
    </row>
    <row r="815" spans="1:15">
      <c r="A815" s="3">
        <v>39893</v>
      </c>
      <c r="B815" s="4">
        <v>2807.05</v>
      </c>
      <c r="C815" s="4">
        <v>265.22000000000003</v>
      </c>
      <c r="D815" s="4">
        <v>265.88</v>
      </c>
      <c r="E815" s="4">
        <f t="shared" si="133"/>
        <v>10</v>
      </c>
      <c r="F815" s="4">
        <f t="shared" si="134"/>
        <v>355</v>
      </c>
      <c r="G815" s="4">
        <f t="shared" si="132"/>
        <v>265.86191780821918</v>
      </c>
      <c r="H815" s="3">
        <f t="shared" si="135"/>
        <v>39893</v>
      </c>
      <c r="I815" s="1">
        <f t="shared" si="136"/>
        <v>10.558300425805548</v>
      </c>
      <c r="J815" s="1">
        <f t="shared" si="137"/>
        <v>16.167070030616742</v>
      </c>
      <c r="K815" s="1">
        <f t="shared" si="138"/>
        <v>13.493613874599184</v>
      </c>
      <c r="L815" s="1">
        <f t="shared" si="139"/>
        <v>18.8405261866343</v>
      </c>
      <c r="M815" s="1">
        <f t="shared" si="140"/>
        <v>10.820157718581624</v>
      </c>
      <c r="N815" s="1">
        <f t="shared" si="141"/>
        <v>21.513982342651857</v>
      </c>
      <c r="O815" s="1">
        <f t="shared" si="142"/>
        <v>24.187438498669419</v>
      </c>
    </row>
    <row r="816" spans="1:15">
      <c r="A816" s="3">
        <v>39894</v>
      </c>
      <c r="B816" s="4">
        <v>2807.05</v>
      </c>
      <c r="C816" s="4">
        <v>265.2</v>
      </c>
      <c r="D816" s="4">
        <v>265.52</v>
      </c>
      <c r="E816" s="4">
        <f t="shared" si="133"/>
        <v>9</v>
      </c>
      <c r="F816" s="4">
        <f t="shared" si="134"/>
        <v>356</v>
      </c>
      <c r="G816" s="4">
        <f t="shared" si="132"/>
        <v>265.51210958904107</v>
      </c>
      <c r="H816" s="3">
        <f t="shared" si="135"/>
        <v>39894</v>
      </c>
      <c r="I816" s="1">
        <f t="shared" si="136"/>
        <v>10.57221082814168</v>
      </c>
      <c r="J816" s="1">
        <f t="shared" si="137"/>
        <v>16.167070030616742</v>
      </c>
      <c r="K816" s="1">
        <f t="shared" si="138"/>
        <v>13.493613874599184</v>
      </c>
      <c r="L816" s="1">
        <f t="shared" si="139"/>
        <v>18.8405261866343</v>
      </c>
      <c r="M816" s="1">
        <f t="shared" si="140"/>
        <v>10.820157718581624</v>
      </c>
      <c r="N816" s="1">
        <f t="shared" si="141"/>
        <v>21.513982342651857</v>
      </c>
      <c r="O816" s="1">
        <f t="shared" si="142"/>
        <v>24.187438498669419</v>
      </c>
    </row>
    <row r="817" spans="1:15">
      <c r="A817" s="3">
        <v>39895</v>
      </c>
      <c r="B817" s="4">
        <v>2939.9</v>
      </c>
      <c r="C817" s="4">
        <v>264.85000000000002</v>
      </c>
      <c r="D817" s="4">
        <v>264.97000000000003</v>
      </c>
      <c r="E817" s="4">
        <f t="shared" si="133"/>
        <v>8</v>
      </c>
      <c r="F817" s="4">
        <f t="shared" si="134"/>
        <v>357</v>
      </c>
      <c r="G817" s="4">
        <f t="shared" si="132"/>
        <v>264.96736986301374</v>
      </c>
      <c r="H817" s="3">
        <f t="shared" si="135"/>
        <v>39895</v>
      </c>
      <c r="I817" s="1">
        <f t="shared" si="136"/>
        <v>11.095328460707851</v>
      </c>
      <c r="J817" s="1">
        <f t="shared" si="137"/>
        <v>16.167070030616742</v>
      </c>
      <c r="K817" s="1">
        <f t="shared" si="138"/>
        <v>13.493613874599184</v>
      </c>
      <c r="L817" s="1">
        <f t="shared" si="139"/>
        <v>18.8405261866343</v>
      </c>
      <c r="M817" s="1">
        <f t="shared" si="140"/>
        <v>10.820157718581624</v>
      </c>
      <c r="N817" s="1">
        <f t="shared" si="141"/>
        <v>21.513982342651857</v>
      </c>
      <c r="O817" s="1">
        <f t="shared" si="142"/>
        <v>24.187438498669419</v>
      </c>
    </row>
    <row r="818" spans="1:15">
      <c r="A818" s="3">
        <v>39896</v>
      </c>
      <c r="B818" s="4">
        <v>2938.7</v>
      </c>
      <c r="C818" s="4">
        <v>265.2</v>
      </c>
      <c r="D818" s="4">
        <v>265.25</v>
      </c>
      <c r="E818" s="4">
        <f t="shared" si="133"/>
        <v>7</v>
      </c>
      <c r="F818" s="4">
        <f t="shared" si="134"/>
        <v>358</v>
      </c>
      <c r="G818" s="4">
        <f t="shared" si="132"/>
        <v>265.24904109589039</v>
      </c>
      <c r="H818" s="3">
        <f t="shared" si="135"/>
        <v>39896</v>
      </c>
      <c r="I818" s="1">
        <f t="shared" si="136"/>
        <v>11.079022144089969</v>
      </c>
      <c r="J818" s="1">
        <f t="shared" si="137"/>
        <v>16.167070030616742</v>
      </c>
      <c r="K818" s="1">
        <f t="shared" si="138"/>
        <v>13.493613874599184</v>
      </c>
      <c r="L818" s="1">
        <f t="shared" si="139"/>
        <v>18.8405261866343</v>
      </c>
      <c r="M818" s="1">
        <f t="shared" si="140"/>
        <v>10.820157718581624</v>
      </c>
      <c r="N818" s="1">
        <f t="shared" si="141"/>
        <v>21.513982342651857</v>
      </c>
      <c r="O818" s="1">
        <f t="shared" si="142"/>
        <v>24.187438498669419</v>
      </c>
    </row>
    <row r="819" spans="1:15">
      <c r="A819" s="3">
        <v>39897</v>
      </c>
      <c r="B819" s="4">
        <v>2984.35</v>
      </c>
      <c r="C819" s="4">
        <v>265.95</v>
      </c>
      <c r="D819" s="4">
        <v>267.05</v>
      </c>
      <c r="E819" s="4">
        <f t="shared" si="133"/>
        <v>6</v>
      </c>
      <c r="F819" s="4">
        <f t="shared" si="134"/>
        <v>359</v>
      </c>
      <c r="G819" s="4">
        <f t="shared" si="132"/>
        <v>267.03191780821913</v>
      </c>
      <c r="H819" s="3">
        <f t="shared" si="135"/>
        <v>39897</v>
      </c>
      <c r="I819" s="1">
        <f t="shared" si="136"/>
        <v>11.176004818058281</v>
      </c>
      <c r="J819" s="1">
        <f t="shared" si="137"/>
        <v>16.167070030616742</v>
      </c>
      <c r="K819" s="1">
        <f t="shared" si="138"/>
        <v>13.493613874599184</v>
      </c>
      <c r="L819" s="1">
        <f t="shared" si="139"/>
        <v>18.8405261866343</v>
      </c>
      <c r="M819" s="1">
        <f t="shared" si="140"/>
        <v>10.820157718581624</v>
      </c>
      <c r="N819" s="1">
        <f t="shared" si="141"/>
        <v>21.513982342651857</v>
      </c>
      <c r="O819" s="1">
        <f t="shared" si="142"/>
        <v>24.187438498669419</v>
      </c>
    </row>
    <row r="820" spans="1:15">
      <c r="A820" s="3">
        <v>39898</v>
      </c>
      <c r="B820" s="4">
        <v>3082.25</v>
      </c>
      <c r="C820" s="4">
        <v>266.06</v>
      </c>
      <c r="D820" s="4">
        <v>267.11</v>
      </c>
      <c r="E820" s="4">
        <f t="shared" si="133"/>
        <v>5</v>
      </c>
      <c r="F820" s="4">
        <f t="shared" si="134"/>
        <v>360</v>
      </c>
      <c r="G820" s="4">
        <f t="shared" si="132"/>
        <v>267.09561643835616</v>
      </c>
      <c r="H820" s="3">
        <f t="shared" si="135"/>
        <v>39898</v>
      </c>
      <c r="I820" s="1">
        <f t="shared" si="136"/>
        <v>11.539874899861422</v>
      </c>
      <c r="J820" s="1">
        <f t="shared" si="137"/>
        <v>16.167070030616742</v>
      </c>
      <c r="K820" s="1">
        <f t="shared" si="138"/>
        <v>13.493613874599184</v>
      </c>
      <c r="L820" s="1">
        <f t="shared" si="139"/>
        <v>18.8405261866343</v>
      </c>
      <c r="M820" s="1">
        <f t="shared" si="140"/>
        <v>10.820157718581624</v>
      </c>
      <c r="N820" s="1">
        <f t="shared" si="141"/>
        <v>21.513982342651857</v>
      </c>
      <c r="O820" s="1">
        <f t="shared" si="142"/>
        <v>24.187438498669419</v>
      </c>
    </row>
    <row r="821" spans="1:15">
      <c r="A821" s="3">
        <v>39899</v>
      </c>
      <c r="B821" s="4">
        <v>3108.65</v>
      </c>
      <c r="C821" s="4">
        <v>265.94</v>
      </c>
      <c r="D821" s="4">
        <v>267.52</v>
      </c>
      <c r="E821" s="4">
        <f t="shared" si="133"/>
        <v>4</v>
      </c>
      <c r="F821" s="4">
        <f t="shared" si="134"/>
        <v>361</v>
      </c>
      <c r="G821" s="4">
        <f t="shared" si="132"/>
        <v>267.50268493150679</v>
      </c>
      <c r="H821" s="3">
        <f t="shared" si="135"/>
        <v>39899</v>
      </c>
      <c r="I821" s="1">
        <f t="shared" si="136"/>
        <v>11.621004853824028</v>
      </c>
      <c r="J821" s="1">
        <f t="shared" si="137"/>
        <v>16.167070030616742</v>
      </c>
      <c r="K821" s="1">
        <f t="shared" si="138"/>
        <v>13.493613874599184</v>
      </c>
      <c r="L821" s="1">
        <f t="shared" si="139"/>
        <v>18.8405261866343</v>
      </c>
      <c r="M821" s="1">
        <f t="shared" si="140"/>
        <v>10.820157718581624</v>
      </c>
      <c r="N821" s="1">
        <f t="shared" si="141"/>
        <v>21.513982342651857</v>
      </c>
      <c r="O821" s="1">
        <f t="shared" si="142"/>
        <v>24.187438498669419</v>
      </c>
    </row>
    <row r="822" spans="1:15">
      <c r="A822" s="3">
        <v>39900</v>
      </c>
      <c r="B822" s="4">
        <v>3108.65</v>
      </c>
      <c r="C822" s="4">
        <v>265.91000000000003</v>
      </c>
      <c r="D822" s="4">
        <v>267.52999999999997</v>
      </c>
      <c r="E822" s="4">
        <f t="shared" si="133"/>
        <v>3</v>
      </c>
      <c r="F822" s="4">
        <f t="shared" si="134"/>
        <v>362</v>
      </c>
      <c r="G822" s="4">
        <f t="shared" si="132"/>
        <v>267.5166849315068</v>
      </c>
      <c r="H822" s="3">
        <f t="shared" si="135"/>
        <v>39900</v>
      </c>
      <c r="I822" s="1">
        <f t="shared" si="136"/>
        <v>11.620396689634212</v>
      </c>
      <c r="J822" s="1">
        <f t="shared" si="137"/>
        <v>16.167070030616742</v>
      </c>
      <c r="K822" s="1">
        <f t="shared" si="138"/>
        <v>13.493613874599184</v>
      </c>
      <c r="L822" s="1">
        <f t="shared" si="139"/>
        <v>18.8405261866343</v>
      </c>
      <c r="M822" s="1">
        <f t="shared" si="140"/>
        <v>10.820157718581624</v>
      </c>
      <c r="N822" s="1">
        <f t="shared" si="141"/>
        <v>21.513982342651857</v>
      </c>
      <c r="O822" s="1">
        <f t="shared" si="142"/>
        <v>24.187438498669419</v>
      </c>
    </row>
    <row r="823" spans="1:15">
      <c r="A823" s="3">
        <v>39901</v>
      </c>
      <c r="B823" s="4">
        <v>3108.65</v>
      </c>
      <c r="C823" s="4">
        <v>265.92</v>
      </c>
      <c r="D823" s="4">
        <v>267.52999999999997</v>
      </c>
      <c r="E823" s="4">
        <f t="shared" si="133"/>
        <v>2</v>
      </c>
      <c r="F823" s="4">
        <f t="shared" si="134"/>
        <v>363</v>
      </c>
      <c r="G823" s="4">
        <f t="shared" si="132"/>
        <v>267.52117808219174</v>
      </c>
      <c r="H823" s="3">
        <f t="shared" si="135"/>
        <v>39901</v>
      </c>
      <c r="I823" s="1">
        <f t="shared" si="136"/>
        <v>11.620201519316408</v>
      </c>
      <c r="J823" s="1">
        <f t="shared" si="137"/>
        <v>16.167070030616742</v>
      </c>
      <c r="K823" s="1">
        <f t="shared" si="138"/>
        <v>13.493613874599184</v>
      </c>
      <c r="L823" s="1">
        <f t="shared" si="139"/>
        <v>18.8405261866343</v>
      </c>
      <c r="M823" s="1">
        <f t="shared" si="140"/>
        <v>10.820157718581624</v>
      </c>
      <c r="N823" s="1">
        <f t="shared" si="141"/>
        <v>21.513982342651857</v>
      </c>
      <c r="O823" s="1">
        <f t="shared" si="142"/>
        <v>24.187438498669419</v>
      </c>
    </row>
    <row r="824" spans="1:15">
      <c r="A824" s="3">
        <v>39902</v>
      </c>
      <c r="B824" s="4">
        <v>2978.15</v>
      </c>
      <c r="C824" s="4">
        <v>264.91000000000003</v>
      </c>
      <c r="D824" s="4">
        <v>266.69</v>
      </c>
      <c r="E824" s="4">
        <f t="shared" si="133"/>
        <v>1</v>
      </c>
      <c r="F824" s="4">
        <f t="shared" si="134"/>
        <v>364</v>
      </c>
      <c r="G824" s="4">
        <f t="shared" si="132"/>
        <v>266.68512328767127</v>
      </c>
      <c r="H824" s="3">
        <f t="shared" si="135"/>
        <v>39902</v>
      </c>
      <c r="I824" s="1">
        <f t="shared" si="136"/>
        <v>11.167289585881743</v>
      </c>
      <c r="J824" s="1">
        <f t="shared" si="137"/>
        <v>16.167070030616742</v>
      </c>
      <c r="K824" s="1">
        <f t="shared" si="138"/>
        <v>13.493613874599184</v>
      </c>
      <c r="L824" s="1">
        <f t="shared" si="139"/>
        <v>18.8405261866343</v>
      </c>
      <c r="M824" s="1">
        <f t="shared" si="140"/>
        <v>10.820157718581624</v>
      </c>
      <c r="N824" s="1">
        <f t="shared" si="141"/>
        <v>21.513982342651857</v>
      </c>
      <c r="O824" s="1">
        <f t="shared" si="142"/>
        <v>24.187438498669419</v>
      </c>
    </row>
    <row r="825" spans="1:15">
      <c r="A825" s="3">
        <v>39903</v>
      </c>
      <c r="B825" s="4">
        <v>3020.95</v>
      </c>
      <c r="C825" s="4">
        <v>264.48</v>
      </c>
      <c r="D825" s="4">
        <v>266.58999999999997</v>
      </c>
      <c r="E825" s="4">
        <f t="shared" si="133"/>
        <v>0</v>
      </c>
      <c r="F825" s="4">
        <f t="shared" si="134"/>
        <v>365</v>
      </c>
      <c r="G825" s="4">
        <f t="shared" ref="G825:G888" si="143">(E825*C825+F825*D825)/SUM(E825:F825)</f>
        <v>266.58999999999997</v>
      </c>
      <c r="H825" s="3">
        <f t="shared" si="135"/>
        <v>39903</v>
      </c>
      <c r="I825" s="1">
        <f t="shared" si="136"/>
        <v>11.331820398364529</v>
      </c>
      <c r="J825" s="1">
        <f t="shared" si="137"/>
        <v>16.167070030616742</v>
      </c>
      <c r="K825" s="1">
        <f t="shared" si="138"/>
        <v>13.493613874599184</v>
      </c>
      <c r="L825" s="1">
        <f t="shared" si="139"/>
        <v>18.8405261866343</v>
      </c>
      <c r="M825" s="1">
        <f t="shared" si="140"/>
        <v>10.820157718581624</v>
      </c>
      <c r="N825" s="1">
        <f t="shared" si="141"/>
        <v>21.513982342651857</v>
      </c>
      <c r="O825" s="1">
        <f t="shared" si="142"/>
        <v>24.187438498669419</v>
      </c>
    </row>
    <row r="826" spans="1:15">
      <c r="A826" s="3">
        <v>39904</v>
      </c>
      <c r="B826" s="4">
        <v>3060.35</v>
      </c>
      <c r="C826" s="4">
        <v>266.32</v>
      </c>
      <c r="D826" s="4">
        <v>313.27</v>
      </c>
      <c r="E826" s="4">
        <f t="shared" si="133"/>
        <v>364</v>
      </c>
      <c r="F826" s="4">
        <f t="shared" si="134"/>
        <v>1</v>
      </c>
      <c r="G826" s="4">
        <f t="shared" si="143"/>
        <v>266.44863013698631</v>
      </c>
      <c r="H826" s="3">
        <f t="shared" si="135"/>
        <v>39904</v>
      </c>
      <c r="I826" s="1">
        <f t="shared" si="136"/>
        <v>11.485703636106576</v>
      </c>
      <c r="J826" s="1">
        <f t="shared" si="137"/>
        <v>16.167070030616742</v>
      </c>
      <c r="K826" s="1">
        <f t="shared" si="138"/>
        <v>13.493613874599184</v>
      </c>
      <c r="L826" s="1">
        <f t="shared" si="139"/>
        <v>18.8405261866343</v>
      </c>
      <c r="M826" s="1">
        <f t="shared" si="140"/>
        <v>10.820157718581624</v>
      </c>
      <c r="N826" s="1">
        <f t="shared" si="141"/>
        <v>21.513982342651857</v>
      </c>
      <c r="O826" s="1">
        <f t="shared" si="142"/>
        <v>24.187438498669419</v>
      </c>
    </row>
    <row r="827" spans="1:15">
      <c r="A827" s="3">
        <v>39905</v>
      </c>
      <c r="B827" s="4">
        <v>3211.05</v>
      </c>
      <c r="C827" s="4">
        <v>265.57</v>
      </c>
      <c r="D827" s="4">
        <v>312.26</v>
      </c>
      <c r="E827" s="4">
        <f t="shared" si="133"/>
        <v>363</v>
      </c>
      <c r="F827" s="4">
        <f t="shared" si="134"/>
        <v>2</v>
      </c>
      <c r="G827" s="4">
        <f t="shared" si="143"/>
        <v>265.82583561643838</v>
      </c>
      <c r="H827" s="3">
        <f t="shared" si="135"/>
        <v>39905</v>
      </c>
      <c r="I827" s="1">
        <f t="shared" si="136"/>
        <v>12.07952565089739</v>
      </c>
      <c r="J827" s="1">
        <f t="shared" si="137"/>
        <v>16.167070030616742</v>
      </c>
      <c r="K827" s="1">
        <f t="shared" si="138"/>
        <v>13.493613874599184</v>
      </c>
      <c r="L827" s="1">
        <f t="shared" si="139"/>
        <v>18.8405261866343</v>
      </c>
      <c r="M827" s="1">
        <f t="shared" si="140"/>
        <v>10.820157718581624</v>
      </c>
      <c r="N827" s="1">
        <f t="shared" si="141"/>
        <v>21.513982342651857</v>
      </c>
      <c r="O827" s="1">
        <f t="shared" si="142"/>
        <v>24.187438498669419</v>
      </c>
    </row>
    <row r="828" spans="1:15">
      <c r="A828" s="3">
        <v>39906</v>
      </c>
      <c r="B828" s="4">
        <v>3211.05</v>
      </c>
      <c r="C828" s="4">
        <v>265.52999999999997</v>
      </c>
      <c r="D828" s="4">
        <v>312.12</v>
      </c>
      <c r="E828" s="4">
        <f t="shared" si="133"/>
        <v>362</v>
      </c>
      <c r="F828" s="4">
        <f t="shared" si="134"/>
        <v>3</v>
      </c>
      <c r="G828" s="4">
        <f t="shared" si="143"/>
        <v>265.9129315068493</v>
      </c>
      <c r="H828" s="3">
        <f t="shared" si="135"/>
        <v>39906</v>
      </c>
      <c r="I828" s="1">
        <f t="shared" si="136"/>
        <v>12.075569178993804</v>
      </c>
      <c r="J828" s="1">
        <f t="shared" si="137"/>
        <v>16.167070030616742</v>
      </c>
      <c r="K828" s="1">
        <f t="shared" si="138"/>
        <v>13.493613874599184</v>
      </c>
      <c r="L828" s="1">
        <f t="shared" si="139"/>
        <v>18.8405261866343</v>
      </c>
      <c r="M828" s="1">
        <f t="shared" si="140"/>
        <v>10.820157718581624</v>
      </c>
      <c r="N828" s="1">
        <f t="shared" si="141"/>
        <v>21.513982342651857</v>
      </c>
      <c r="O828" s="1">
        <f t="shared" si="142"/>
        <v>24.187438498669419</v>
      </c>
    </row>
    <row r="829" spans="1:15">
      <c r="A829" s="3">
        <v>39907</v>
      </c>
      <c r="B829" s="4">
        <v>3211.05</v>
      </c>
      <c r="C829" s="4">
        <v>265.52999999999997</v>
      </c>
      <c r="D829" s="4">
        <v>312.12</v>
      </c>
      <c r="E829" s="4">
        <f t="shared" si="133"/>
        <v>361</v>
      </c>
      <c r="F829" s="4">
        <f t="shared" si="134"/>
        <v>4</v>
      </c>
      <c r="G829" s="4">
        <f t="shared" si="143"/>
        <v>266.04057534246573</v>
      </c>
      <c r="H829" s="3">
        <f t="shared" si="135"/>
        <v>39907</v>
      </c>
      <c r="I829" s="1">
        <f t="shared" si="136"/>
        <v>12.069775431309738</v>
      </c>
      <c r="J829" s="1">
        <f t="shared" si="137"/>
        <v>16.167070030616742</v>
      </c>
      <c r="K829" s="1">
        <f t="shared" si="138"/>
        <v>13.493613874599184</v>
      </c>
      <c r="L829" s="1">
        <f t="shared" si="139"/>
        <v>18.8405261866343</v>
      </c>
      <c r="M829" s="1">
        <f t="shared" si="140"/>
        <v>10.820157718581624</v>
      </c>
      <c r="N829" s="1">
        <f t="shared" si="141"/>
        <v>21.513982342651857</v>
      </c>
      <c r="O829" s="1">
        <f t="shared" si="142"/>
        <v>24.187438498669419</v>
      </c>
    </row>
    <row r="830" spans="1:15">
      <c r="A830" s="3">
        <v>39908</v>
      </c>
      <c r="B830" s="4">
        <v>3211.05</v>
      </c>
      <c r="C830" s="4">
        <v>265.49</v>
      </c>
      <c r="D830" s="4">
        <v>312.07</v>
      </c>
      <c r="E830" s="4">
        <f t="shared" si="133"/>
        <v>360</v>
      </c>
      <c r="F830" s="4">
        <f t="shared" si="134"/>
        <v>5</v>
      </c>
      <c r="G830" s="4">
        <f t="shared" si="143"/>
        <v>266.12808219178083</v>
      </c>
      <c r="H830" s="3">
        <f t="shared" si="135"/>
        <v>39908</v>
      </c>
      <c r="I830" s="1">
        <f t="shared" si="136"/>
        <v>12.065806710642471</v>
      </c>
      <c r="J830" s="1">
        <f t="shared" si="137"/>
        <v>16.167070030616742</v>
      </c>
      <c r="K830" s="1">
        <f t="shared" si="138"/>
        <v>13.493613874599184</v>
      </c>
      <c r="L830" s="1">
        <f t="shared" si="139"/>
        <v>18.8405261866343</v>
      </c>
      <c r="M830" s="1">
        <f t="shared" si="140"/>
        <v>10.820157718581624</v>
      </c>
      <c r="N830" s="1">
        <f t="shared" si="141"/>
        <v>21.513982342651857</v>
      </c>
      <c r="O830" s="1">
        <f t="shared" si="142"/>
        <v>24.187438498669419</v>
      </c>
    </row>
    <row r="831" spans="1:15">
      <c r="A831" s="3">
        <v>39909</v>
      </c>
      <c r="B831" s="4">
        <v>3256.6</v>
      </c>
      <c r="C831" s="4">
        <v>264.37</v>
      </c>
      <c r="D831" s="4">
        <v>311.74</v>
      </c>
      <c r="E831" s="4">
        <f t="shared" si="133"/>
        <v>359</v>
      </c>
      <c r="F831" s="4">
        <f t="shared" si="134"/>
        <v>6</v>
      </c>
      <c r="G831" s="4">
        <f t="shared" si="143"/>
        <v>265.14868493150686</v>
      </c>
      <c r="H831" s="3">
        <f t="shared" si="135"/>
        <v>39909</v>
      </c>
      <c r="I831" s="1">
        <f t="shared" si="136"/>
        <v>12.282165385211108</v>
      </c>
      <c r="J831" s="1">
        <f t="shared" si="137"/>
        <v>16.167070030616742</v>
      </c>
      <c r="K831" s="1">
        <f t="shared" si="138"/>
        <v>13.493613874599184</v>
      </c>
      <c r="L831" s="1">
        <f t="shared" si="139"/>
        <v>18.8405261866343</v>
      </c>
      <c r="M831" s="1">
        <f t="shared" si="140"/>
        <v>10.820157718581624</v>
      </c>
      <c r="N831" s="1">
        <f t="shared" si="141"/>
        <v>21.513982342651857</v>
      </c>
      <c r="O831" s="1">
        <f t="shared" si="142"/>
        <v>24.187438498669419</v>
      </c>
    </row>
    <row r="832" spans="1:15">
      <c r="A832" s="3">
        <v>39910</v>
      </c>
      <c r="B832" s="4">
        <v>3256.6</v>
      </c>
      <c r="C832" s="4">
        <v>264.31</v>
      </c>
      <c r="D832" s="4">
        <v>311.42</v>
      </c>
      <c r="E832" s="4">
        <f t="shared" si="133"/>
        <v>358</v>
      </c>
      <c r="F832" s="4">
        <f t="shared" si="134"/>
        <v>7</v>
      </c>
      <c r="G832" s="4">
        <f t="shared" si="143"/>
        <v>265.2134794520548</v>
      </c>
      <c r="H832" s="3">
        <f t="shared" si="135"/>
        <v>39910</v>
      </c>
      <c r="I832" s="1">
        <f t="shared" si="136"/>
        <v>12.279164719411357</v>
      </c>
      <c r="J832" s="1">
        <f t="shared" si="137"/>
        <v>16.167070030616742</v>
      </c>
      <c r="K832" s="1">
        <f t="shared" si="138"/>
        <v>13.493613874599184</v>
      </c>
      <c r="L832" s="1">
        <f t="shared" si="139"/>
        <v>18.8405261866343</v>
      </c>
      <c r="M832" s="1">
        <f t="shared" si="140"/>
        <v>10.820157718581624</v>
      </c>
      <c r="N832" s="1">
        <f t="shared" si="141"/>
        <v>21.513982342651857</v>
      </c>
      <c r="O832" s="1">
        <f t="shared" si="142"/>
        <v>24.187438498669419</v>
      </c>
    </row>
    <row r="833" spans="1:15">
      <c r="A833" s="3">
        <v>39911</v>
      </c>
      <c r="B833" s="4">
        <v>3342.95</v>
      </c>
      <c r="C833" s="4">
        <v>264.01</v>
      </c>
      <c r="D833" s="4">
        <v>310.70999999999998</v>
      </c>
      <c r="E833" s="4">
        <f t="shared" si="133"/>
        <v>357</v>
      </c>
      <c r="F833" s="4">
        <f t="shared" si="134"/>
        <v>8</v>
      </c>
      <c r="G833" s="4">
        <f t="shared" si="143"/>
        <v>265.03356164383558</v>
      </c>
      <c r="H833" s="3">
        <f t="shared" si="135"/>
        <v>39911</v>
      </c>
      <c r="I833" s="1">
        <f t="shared" si="136"/>
        <v>12.613308213743931</v>
      </c>
      <c r="J833" s="1">
        <f t="shared" si="137"/>
        <v>16.167070030616742</v>
      </c>
      <c r="K833" s="1">
        <f t="shared" si="138"/>
        <v>13.493613874599184</v>
      </c>
      <c r="L833" s="1">
        <f t="shared" si="139"/>
        <v>18.8405261866343</v>
      </c>
      <c r="M833" s="1">
        <f t="shared" si="140"/>
        <v>10.820157718581624</v>
      </c>
      <c r="N833" s="1">
        <f t="shared" si="141"/>
        <v>21.513982342651857</v>
      </c>
      <c r="O833" s="1">
        <f t="shared" si="142"/>
        <v>24.187438498669419</v>
      </c>
    </row>
    <row r="834" spans="1:15">
      <c r="A834" s="3">
        <v>39912</v>
      </c>
      <c r="B834" s="4">
        <v>3342.05</v>
      </c>
      <c r="C834" s="4">
        <v>263.61</v>
      </c>
      <c r="D834" s="4">
        <v>311.33999999999997</v>
      </c>
      <c r="E834" s="4">
        <f t="shared" si="133"/>
        <v>356</v>
      </c>
      <c r="F834" s="4">
        <f t="shared" si="134"/>
        <v>9</v>
      </c>
      <c r="G834" s="4">
        <f t="shared" si="143"/>
        <v>264.78690410958905</v>
      </c>
      <c r="H834" s="3">
        <f t="shared" si="135"/>
        <v>39912</v>
      </c>
      <c r="I834" s="1">
        <f t="shared" si="136"/>
        <v>12.621658957184698</v>
      </c>
      <c r="J834" s="1">
        <f t="shared" si="137"/>
        <v>16.167070030616742</v>
      </c>
      <c r="K834" s="1">
        <f t="shared" si="138"/>
        <v>13.493613874599184</v>
      </c>
      <c r="L834" s="1">
        <f t="shared" si="139"/>
        <v>18.8405261866343</v>
      </c>
      <c r="M834" s="1">
        <f t="shared" si="140"/>
        <v>10.820157718581624</v>
      </c>
      <c r="N834" s="1">
        <f t="shared" si="141"/>
        <v>21.513982342651857</v>
      </c>
      <c r="O834" s="1">
        <f t="shared" si="142"/>
        <v>24.187438498669419</v>
      </c>
    </row>
    <row r="835" spans="1:15">
      <c r="A835" s="3">
        <v>39913</v>
      </c>
      <c r="B835" s="4">
        <v>3342.05</v>
      </c>
      <c r="C835" s="4">
        <v>263.77</v>
      </c>
      <c r="D835" s="4">
        <v>311.33999999999997</v>
      </c>
      <c r="E835" s="4">
        <f t="shared" si="133"/>
        <v>355</v>
      </c>
      <c r="F835" s="4">
        <f t="shared" si="134"/>
        <v>10</v>
      </c>
      <c r="G835" s="4">
        <f t="shared" si="143"/>
        <v>265.07328767123283</v>
      </c>
      <c r="H835" s="3">
        <f t="shared" si="135"/>
        <v>39913</v>
      </c>
      <c r="I835" s="1">
        <f t="shared" si="136"/>
        <v>12.608022593906574</v>
      </c>
      <c r="J835" s="1">
        <f t="shared" si="137"/>
        <v>16.167070030616742</v>
      </c>
      <c r="K835" s="1">
        <f t="shared" si="138"/>
        <v>13.493613874599184</v>
      </c>
      <c r="L835" s="1">
        <f t="shared" si="139"/>
        <v>18.8405261866343</v>
      </c>
      <c r="M835" s="1">
        <f t="shared" si="140"/>
        <v>10.820157718581624</v>
      </c>
      <c r="N835" s="1">
        <f t="shared" si="141"/>
        <v>21.513982342651857</v>
      </c>
      <c r="O835" s="1">
        <f t="shared" si="142"/>
        <v>24.187438498669419</v>
      </c>
    </row>
    <row r="836" spans="1:15">
      <c r="A836" s="3">
        <v>39914</v>
      </c>
      <c r="B836" s="4">
        <v>3342.05</v>
      </c>
      <c r="C836" s="4">
        <v>263.75</v>
      </c>
      <c r="D836" s="4">
        <v>311.33999999999997</v>
      </c>
      <c r="E836" s="4">
        <f t="shared" si="133"/>
        <v>354</v>
      </c>
      <c r="F836" s="4">
        <f t="shared" si="134"/>
        <v>11</v>
      </c>
      <c r="G836" s="4">
        <f t="shared" si="143"/>
        <v>265.18421917808223</v>
      </c>
      <c r="H836" s="3">
        <f t="shared" si="135"/>
        <v>39914</v>
      </c>
      <c r="I836" s="1">
        <f t="shared" si="136"/>
        <v>12.602748422807448</v>
      </c>
      <c r="J836" s="1">
        <f t="shared" si="137"/>
        <v>16.167070030616742</v>
      </c>
      <c r="K836" s="1">
        <f t="shared" si="138"/>
        <v>13.493613874599184</v>
      </c>
      <c r="L836" s="1">
        <f t="shared" si="139"/>
        <v>18.8405261866343</v>
      </c>
      <c r="M836" s="1">
        <f t="shared" si="140"/>
        <v>10.820157718581624</v>
      </c>
      <c r="N836" s="1">
        <f t="shared" si="141"/>
        <v>21.513982342651857</v>
      </c>
      <c r="O836" s="1">
        <f t="shared" si="142"/>
        <v>24.187438498669419</v>
      </c>
    </row>
    <row r="837" spans="1:15">
      <c r="A837" s="3">
        <v>39915</v>
      </c>
      <c r="B837" s="4">
        <v>3342.05</v>
      </c>
      <c r="C837" s="4">
        <v>263.75</v>
      </c>
      <c r="D837" s="4">
        <v>311.33999999999997</v>
      </c>
      <c r="E837" s="4">
        <f t="shared" ref="E837:E900" si="144">IF(MONTH($A837)&lt;=3,DATE(YEAR($A837),3,31)-A837,DATE(YEAR($A837)+1,3,31)-A837)</f>
        <v>353</v>
      </c>
      <c r="F837" s="4">
        <f t="shared" si="134"/>
        <v>12</v>
      </c>
      <c r="G837" s="4">
        <f t="shared" si="143"/>
        <v>265.31460273972601</v>
      </c>
      <c r="H837" s="3">
        <f t="shared" si="135"/>
        <v>39915</v>
      </c>
      <c r="I837" s="1">
        <f t="shared" si="136"/>
        <v>12.596555053845098</v>
      </c>
      <c r="J837" s="1">
        <f t="shared" si="137"/>
        <v>16.167070030616742</v>
      </c>
      <c r="K837" s="1">
        <f t="shared" si="138"/>
        <v>13.493613874599184</v>
      </c>
      <c r="L837" s="1">
        <f t="shared" si="139"/>
        <v>18.8405261866343</v>
      </c>
      <c r="M837" s="1">
        <f t="shared" si="140"/>
        <v>10.820157718581624</v>
      </c>
      <c r="N837" s="1">
        <f t="shared" si="141"/>
        <v>21.513982342651857</v>
      </c>
      <c r="O837" s="1">
        <f t="shared" si="142"/>
        <v>24.187438498669419</v>
      </c>
    </row>
    <row r="838" spans="1:15">
      <c r="A838" s="3">
        <v>39916</v>
      </c>
      <c r="B838" s="4">
        <v>3382.6</v>
      </c>
      <c r="C838" s="4">
        <v>263.7</v>
      </c>
      <c r="D838" s="4">
        <v>311.68</v>
      </c>
      <c r="E838" s="4">
        <f t="shared" si="144"/>
        <v>352</v>
      </c>
      <c r="F838" s="4">
        <f t="shared" ref="F838:F901" si="145">365-E838</f>
        <v>13</v>
      </c>
      <c r="G838" s="4">
        <f t="shared" si="143"/>
        <v>265.40887671232872</v>
      </c>
      <c r="H838" s="3">
        <f t="shared" ref="H838:H901" si="146">A838</f>
        <v>39916</v>
      </c>
      <c r="I838" s="1">
        <f t="shared" ref="I838:I901" si="147">B838/G838</f>
        <v>12.744863856480322</v>
      </c>
      <c r="J838" s="1">
        <f t="shared" ref="J838:J901" si="148">$I$2</f>
        <v>16.167070030616742</v>
      </c>
      <c r="K838" s="1">
        <f t="shared" ref="K838:K901" si="149">$J838-$I$1</f>
        <v>13.493613874599184</v>
      </c>
      <c r="L838" s="1">
        <f t="shared" ref="L838:L901" si="150">$J838+$I$1</f>
        <v>18.8405261866343</v>
      </c>
      <c r="M838" s="1">
        <f t="shared" ref="M838:M901" si="151">$J838-$I$1*2</f>
        <v>10.820157718581624</v>
      </c>
      <c r="N838" s="1">
        <f t="shared" ref="N838:N901" si="152">$J838+$I$1*2</f>
        <v>21.513982342651857</v>
      </c>
      <c r="O838" s="1">
        <f t="shared" ref="O838:O901" si="153">$J838+$I$1*3</f>
        <v>24.187438498669419</v>
      </c>
    </row>
    <row r="839" spans="1:15">
      <c r="A839" s="3">
        <v>39917</v>
      </c>
      <c r="B839" s="4">
        <v>3382.6</v>
      </c>
      <c r="C839" s="4">
        <v>263.62</v>
      </c>
      <c r="D839" s="4">
        <v>311.64</v>
      </c>
      <c r="E839" s="4">
        <f t="shared" si="144"/>
        <v>351</v>
      </c>
      <c r="F839" s="4">
        <f t="shared" si="145"/>
        <v>14</v>
      </c>
      <c r="G839" s="4">
        <f t="shared" si="143"/>
        <v>265.46186301369863</v>
      </c>
      <c r="H839" s="3">
        <f t="shared" si="146"/>
        <v>39917</v>
      </c>
      <c r="I839" s="1">
        <f t="shared" si="147"/>
        <v>12.742319976204822</v>
      </c>
      <c r="J839" s="1">
        <f t="shared" si="148"/>
        <v>16.167070030616742</v>
      </c>
      <c r="K839" s="1">
        <f t="shared" si="149"/>
        <v>13.493613874599184</v>
      </c>
      <c r="L839" s="1">
        <f t="shared" si="150"/>
        <v>18.8405261866343</v>
      </c>
      <c r="M839" s="1">
        <f t="shared" si="151"/>
        <v>10.820157718581624</v>
      </c>
      <c r="N839" s="1">
        <f t="shared" si="152"/>
        <v>21.513982342651857</v>
      </c>
      <c r="O839" s="1">
        <f t="shared" si="153"/>
        <v>24.187438498669419</v>
      </c>
    </row>
    <row r="840" spans="1:15">
      <c r="A840" s="3">
        <v>39918</v>
      </c>
      <c r="B840" s="4">
        <v>3484.15</v>
      </c>
      <c r="C840" s="4">
        <v>263.39</v>
      </c>
      <c r="D840" s="4">
        <v>312.35000000000002</v>
      </c>
      <c r="E840" s="4">
        <f t="shared" si="144"/>
        <v>350</v>
      </c>
      <c r="F840" s="4">
        <f t="shared" si="145"/>
        <v>15</v>
      </c>
      <c r="G840" s="4">
        <f t="shared" si="143"/>
        <v>265.40205479452055</v>
      </c>
      <c r="H840" s="3">
        <f t="shared" si="146"/>
        <v>39918</v>
      </c>
      <c r="I840" s="1">
        <f t="shared" si="147"/>
        <v>13.127818481652287</v>
      </c>
      <c r="J840" s="1">
        <f t="shared" si="148"/>
        <v>16.167070030616742</v>
      </c>
      <c r="K840" s="1">
        <f t="shared" si="149"/>
        <v>13.493613874599184</v>
      </c>
      <c r="L840" s="1">
        <f t="shared" si="150"/>
        <v>18.8405261866343</v>
      </c>
      <c r="M840" s="1">
        <f t="shared" si="151"/>
        <v>10.820157718581624</v>
      </c>
      <c r="N840" s="1">
        <f t="shared" si="152"/>
        <v>21.513982342651857</v>
      </c>
      <c r="O840" s="1">
        <f t="shared" si="153"/>
        <v>24.187438498669419</v>
      </c>
    </row>
    <row r="841" spans="1:15">
      <c r="A841" s="3">
        <v>39919</v>
      </c>
      <c r="B841" s="4">
        <v>3369.5</v>
      </c>
      <c r="C841" s="4">
        <v>263.27</v>
      </c>
      <c r="D841" s="4">
        <v>312.20999999999998</v>
      </c>
      <c r="E841" s="4">
        <f t="shared" si="144"/>
        <v>349</v>
      </c>
      <c r="F841" s="4">
        <f t="shared" si="145"/>
        <v>16</v>
      </c>
      <c r="G841" s="4">
        <f t="shared" si="143"/>
        <v>265.41531506849316</v>
      </c>
      <c r="H841" s="3">
        <f t="shared" si="146"/>
        <v>39919</v>
      </c>
      <c r="I841" s="1">
        <f t="shared" si="147"/>
        <v>12.695198086555276</v>
      </c>
      <c r="J841" s="1">
        <f t="shared" si="148"/>
        <v>16.167070030616742</v>
      </c>
      <c r="K841" s="1">
        <f t="shared" si="149"/>
        <v>13.493613874599184</v>
      </c>
      <c r="L841" s="1">
        <f t="shared" si="150"/>
        <v>18.8405261866343</v>
      </c>
      <c r="M841" s="1">
        <f t="shared" si="151"/>
        <v>10.820157718581624</v>
      </c>
      <c r="N841" s="1">
        <f t="shared" si="152"/>
        <v>21.513982342651857</v>
      </c>
      <c r="O841" s="1">
        <f t="shared" si="153"/>
        <v>24.187438498669419</v>
      </c>
    </row>
    <row r="842" spans="1:15">
      <c r="A842" s="3">
        <v>39920</v>
      </c>
      <c r="B842" s="4">
        <v>3384.4</v>
      </c>
      <c r="C842" s="4">
        <v>263.25</v>
      </c>
      <c r="D842" s="4">
        <v>312.68</v>
      </c>
      <c r="E842" s="4">
        <f t="shared" si="144"/>
        <v>348</v>
      </c>
      <c r="F842" s="4">
        <f t="shared" si="145"/>
        <v>17</v>
      </c>
      <c r="G842" s="4">
        <f t="shared" si="143"/>
        <v>265.55221917808217</v>
      </c>
      <c r="H842" s="3">
        <f t="shared" si="146"/>
        <v>39920</v>
      </c>
      <c r="I842" s="1">
        <f t="shared" si="147"/>
        <v>12.744762632657139</v>
      </c>
      <c r="J842" s="1">
        <f t="shared" si="148"/>
        <v>16.167070030616742</v>
      </c>
      <c r="K842" s="1">
        <f t="shared" si="149"/>
        <v>13.493613874599184</v>
      </c>
      <c r="L842" s="1">
        <f t="shared" si="150"/>
        <v>18.8405261866343</v>
      </c>
      <c r="M842" s="1">
        <f t="shared" si="151"/>
        <v>10.820157718581624</v>
      </c>
      <c r="N842" s="1">
        <f t="shared" si="152"/>
        <v>21.513982342651857</v>
      </c>
      <c r="O842" s="1">
        <f t="shared" si="153"/>
        <v>24.187438498669419</v>
      </c>
    </row>
    <row r="843" spans="1:15">
      <c r="A843" s="3">
        <v>39921</v>
      </c>
      <c r="B843" s="4">
        <v>3384.4</v>
      </c>
      <c r="C843" s="4">
        <v>263.26</v>
      </c>
      <c r="D843" s="4">
        <v>312.68</v>
      </c>
      <c r="E843" s="4">
        <f t="shared" si="144"/>
        <v>347</v>
      </c>
      <c r="F843" s="4">
        <f t="shared" si="145"/>
        <v>18</v>
      </c>
      <c r="G843" s="4">
        <f t="shared" si="143"/>
        <v>265.6971506849315</v>
      </c>
      <c r="H843" s="3">
        <f t="shared" si="146"/>
        <v>39921</v>
      </c>
      <c r="I843" s="1">
        <f t="shared" si="147"/>
        <v>12.737810666299854</v>
      </c>
      <c r="J843" s="1">
        <f t="shared" si="148"/>
        <v>16.167070030616742</v>
      </c>
      <c r="K843" s="1">
        <f t="shared" si="149"/>
        <v>13.493613874599184</v>
      </c>
      <c r="L843" s="1">
        <f t="shared" si="150"/>
        <v>18.8405261866343</v>
      </c>
      <c r="M843" s="1">
        <f t="shared" si="151"/>
        <v>10.820157718581624</v>
      </c>
      <c r="N843" s="1">
        <f t="shared" si="152"/>
        <v>21.513982342651857</v>
      </c>
      <c r="O843" s="1">
        <f t="shared" si="153"/>
        <v>24.187438498669419</v>
      </c>
    </row>
    <row r="844" spans="1:15">
      <c r="A844" s="3">
        <v>39922</v>
      </c>
      <c r="B844" s="4">
        <v>3384.4</v>
      </c>
      <c r="C844" s="4">
        <v>262.77</v>
      </c>
      <c r="D844" s="4">
        <v>312.24</v>
      </c>
      <c r="E844" s="4">
        <f t="shared" si="144"/>
        <v>346</v>
      </c>
      <c r="F844" s="4">
        <f t="shared" si="145"/>
        <v>19</v>
      </c>
      <c r="G844" s="4">
        <f t="shared" si="143"/>
        <v>265.34515068493147</v>
      </c>
      <c r="H844" s="3">
        <f t="shared" si="146"/>
        <v>39922</v>
      </c>
      <c r="I844" s="1">
        <f t="shared" si="147"/>
        <v>12.754708315806409</v>
      </c>
      <c r="J844" s="1">
        <f t="shared" si="148"/>
        <v>16.167070030616742</v>
      </c>
      <c r="K844" s="1">
        <f t="shared" si="149"/>
        <v>13.493613874599184</v>
      </c>
      <c r="L844" s="1">
        <f t="shared" si="150"/>
        <v>18.8405261866343</v>
      </c>
      <c r="M844" s="1">
        <f t="shared" si="151"/>
        <v>10.820157718581624</v>
      </c>
      <c r="N844" s="1">
        <f t="shared" si="152"/>
        <v>21.513982342651857</v>
      </c>
      <c r="O844" s="1">
        <f t="shared" si="153"/>
        <v>24.187438498669419</v>
      </c>
    </row>
    <row r="845" spans="1:15">
      <c r="A845" s="3">
        <v>39923</v>
      </c>
      <c r="B845" s="4">
        <v>3377.1</v>
      </c>
      <c r="C845" s="4">
        <v>262.77999999999997</v>
      </c>
      <c r="D845" s="4">
        <v>312.04000000000002</v>
      </c>
      <c r="E845" s="4">
        <f t="shared" si="144"/>
        <v>345</v>
      </c>
      <c r="F845" s="4">
        <f t="shared" si="145"/>
        <v>20</v>
      </c>
      <c r="G845" s="4">
        <f t="shared" si="143"/>
        <v>265.47917808219177</v>
      </c>
      <c r="H845" s="3">
        <f t="shared" si="146"/>
        <v>39923</v>
      </c>
      <c r="I845" s="1">
        <f t="shared" si="147"/>
        <v>12.720771641663202</v>
      </c>
      <c r="J845" s="1">
        <f t="shared" si="148"/>
        <v>16.167070030616742</v>
      </c>
      <c r="K845" s="1">
        <f t="shared" si="149"/>
        <v>13.493613874599184</v>
      </c>
      <c r="L845" s="1">
        <f t="shared" si="150"/>
        <v>18.8405261866343</v>
      </c>
      <c r="M845" s="1">
        <f t="shared" si="151"/>
        <v>10.820157718581624</v>
      </c>
      <c r="N845" s="1">
        <f t="shared" si="152"/>
        <v>21.513982342651857</v>
      </c>
      <c r="O845" s="1">
        <f t="shared" si="153"/>
        <v>24.187438498669419</v>
      </c>
    </row>
    <row r="846" spans="1:15">
      <c r="A846" s="3">
        <v>39924</v>
      </c>
      <c r="B846" s="4">
        <v>3365.3</v>
      </c>
      <c r="C846" s="4">
        <v>263.91000000000003</v>
      </c>
      <c r="D846" s="4">
        <v>312.70999999999998</v>
      </c>
      <c r="E846" s="4">
        <f t="shared" si="144"/>
        <v>344</v>
      </c>
      <c r="F846" s="4">
        <f t="shared" si="145"/>
        <v>21</v>
      </c>
      <c r="G846" s="4">
        <f t="shared" si="143"/>
        <v>266.71767123287674</v>
      </c>
      <c r="H846" s="3">
        <f t="shared" si="146"/>
        <v>39924</v>
      </c>
      <c r="I846" s="1">
        <f t="shared" si="147"/>
        <v>12.61746169439852</v>
      </c>
      <c r="J846" s="1">
        <f t="shared" si="148"/>
        <v>16.167070030616742</v>
      </c>
      <c r="K846" s="1">
        <f t="shared" si="149"/>
        <v>13.493613874599184</v>
      </c>
      <c r="L846" s="1">
        <f t="shared" si="150"/>
        <v>18.8405261866343</v>
      </c>
      <c r="M846" s="1">
        <f t="shared" si="151"/>
        <v>10.820157718581624</v>
      </c>
      <c r="N846" s="1">
        <f t="shared" si="152"/>
        <v>21.513982342651857</v>
      </c>
      <c r="O846" s="1">
        <f t="shared" si="153"/>
        <v>24.187438498669419</v>
      </c>
    </row>
    <row r="847" spans="1:15">
      <c r="A847" s="3">
        <v>39925</v>
      </c>
      <c r="B847" s="4">
        <v>3330.3</v>
      </c>
      <c r="C847" s="4">
        <v>263.68</v>
      </c>
      <c r="D847" s="4">
        <v>312.82</v>
      </c>
      <c r="E847" s="4">
        <f t="shared" si="144"/>
        <v>343</v>
      </c>
      <c r="F847" s="4">
        <f t="shared" si="145"/>
        <v>22</v>
      </c>
      <c r="G847" s="4">
        <f t="shared" si="143"/>
        <v>266.64186301369864</v>
      </c>
      <c r="H847" s="3">
        <f t="shared" si="146"/>
        <v>39925</v>
      </c>
      <c r="I847" s="1">
        <f t="shared" si="147"/>
        <v>12.489786721258046</v>
      </c>
      <c r="J847" s="1">
        <f t="shared" si="148"/>
        <v>16.167070030616742</v>
      </c>
      <c r="K847" s="1">
        <f t="shared" si="149"/>
        <v>13.493613874599184</v>
      </c>
      <c r="L847" s="1">
        <f t="shared" si="150"/>
        <v>18.8405261866343</v>
      </c>
      <c r="M847" s="1">
        <f t="shared" si="151"/>
        <v>10.820157718581624</v>
      </c>
      <c r="N847" s="1">
        <f t="shared" si="152"/>
        <v>21.513982342651857</v>
      </c>
      <c r="O847" s="1">
        <f t="shared" si="153"/>
        <v>24.187438498669419</v>
      </c>
    </row>
    <row r="848" spans="1:15">
      <c r="A848" s="3">
        <v>39926</v>
      </c>
      <c r="B848" s="4">
        <v>3423.7</v>
      </c>
      <c r="C848" s="4">
        <v>264.06</v>
      </c>
      <c r="D848" s="4">
        <v>313.29000000000002</v>
      </c>
      <c r="E848" s="4">
        <f t="shared" si="144"/>
        <v>342</v>
      </c>
      <c r="F848" s="4">
        <f t="shared" si="145"/>
        <v>23</v>
      </c>
      <c r="G848" s="4">
        <f t="shared" si="143"/>
        <v>267.16216438356167</v>
      </c>
      <c r="H848" s="3">
        <f t="shared" si="146"/>
        <v>39926</v>
      </c>
      <c r="I848" s="1">
        <f t="shared" si="147"/>
        <v>12.815063120557118</v>
      </c>
      <c r="J848" s="1">
        <f t="shared" si="148"/>
        <v>16.167070030616742</v>
      </c>
      <c r="K848" s="1">
        <f t="shared" si="149"/>
        <v>13.493613874599184</v>
      </c>
      <c r="L848" s="1">
        <f t="shared" si="150"/>
        <v>18.8405261866343</v>
      </c>
      <c r="M848" s="1">
        <f t="shared" si="151"/>
        <v>10.820157718581624</v>
      </c>
      <c r="N848" s="1">
        <f t="shared" si="152"/>
        <v>21.513982342651857</v>
      </c>
      <c r="O848" s="1">
        <f t="shared" si="153"/>
        <v>24.187438498669419</v>
      </c>
    </row>
    <row r="849" spans="1:15">
      <c r="A849" s="3">
        <v>39927</v>
      </c>
      <c r="B849" s="4">
        <v>3480.75</v>
      </c>
      <c r="C849" s="4">
        <v>264.45</v>
      </c>
      <c r="D849" s="4">
        <v>313.16000000000003</v>
      </c>
      <c r="E849" s="4">
        <f t="shared" si="144"/>
        <v>341</v>
      </c>
      <c r="F849" s="4">
        <f t="shared" si="145"/>
        <v>24</v>
      </c>
      <c r="G849" s="4">
        <f t="shared" si="143"/>
        <v>267.65284931506847</v>
      </c>
      <c r="H849" s="3">
        <f t="shared" si="146"/>
        <v>39927</v>
      </c>
      <c r="I849" s="1">
        <f t="shared" si="147"/>
        <v>13.00471864546685</v>
      </c>
      <c r="J849" s="1">
        <f t="shared" si="148"/>
        <v>16.167070030616742</v>
      </c>
      <c r="K849" s="1">
        <f t="shared" si="149"/>
        <v>13.493613874599184</v>
      </c>
      <c r="L849" s="1">
        <f t="shared" si="150"/>
        <v>18.8405261866343</v>
      </c>
      <c r="M849" s="1">
        <f t="shared" si="151"/>
        <v>10.820157718581624</v>
      </c>
      <c r="N849" s="1">
        <f t="shared" si="152"/>
        <v>21.513982342651857</v>
      </c>
      <c r="O849" s="1">
        <f t="shared" si="153"/>
        <v>24.187438498669419</v>
      </c>
    </row>
    <row r="850" spans="1:15">
      <c r="A850" s="3">
        <v>39928</v>
      </c>
      <c r="B850" s="4">
        <v>3480.75</v>
      </c>
      <c r="C850" s="4">
        <v>264.63</v>
      </c>
      <c r="D850" s="4">
        <v>313.39999999999998</v>
      </c>
      <c r="E850" s="4">
        <f t="shared" si="144"/>
        <v>340</v>
      </c>
      <c r="F850" s="4">
        <f t="shared" si="145"/>
        <v>25</v>
      </c>
      <c r="G850" s="4">
        <f t="shared" si="143"/>
        <v>267.9704109589041</v>
      </c>
      <c r="H850" s="3">
        <f t="shared" si="146"/>
        <v>39928</v>
      </c>
      <c r="I850" s="1">
        <f t="shared" si="147"/>
        <v>12.989307243081429</v>
      </c>
      <c r="J850" s="1">
        <f t="shared" si="148"/>
        <v>16.167070030616742</v>
      </c>
      <c r="K850" s="1">
        <f t="shared" si="149"/>
        <v>13.493613874599184</v>
      </c>
      <c r="L850" s="1">
        <f t="shared" si="150"/>
        <v>18.8405261866343</v>
      </c>
      <c r="M850" s="1">
        <f t="shared" si="151"/>
        <v>10.820157718581624</v>
      </c>
      <c r="N850" s="1">
        <f t="shared" si="152"/>
        <v>21.513982342651857</v>
      </c>
      <c r="O850" s="1">
        <f t="shared" si="153"/>
        <v>24.187438498669419</v>
      </c>
    </row>
    <row r="851" spans="1:15">
      <c r="A851" s="3">
        <v>39929</v>
      </c>
      <c r="B851" s="4">
        <v>3480.75</v>
      </c>
      <c r="C851" s="4">
        <v>264.68</v>
      </c>
      <c r="D851" s="4">
        <v>313.35000000000002</v>
      </c>
      <c r="E851" s="4">
        <f t="shared" si="144"/>
        <v>339</v>
      </c>
      <c r="F851" s="4">
        <f t="shared" si="145"/>
        <v>26</v>
      </c>
      <c r="G851" s="4">
        <f t="shared" si="143"/>
        <v>268.14690410958906</v>
      </c>
      <c r="H851" s="3">
        <f t="shared" si="146"/>
        <v>39929</v>
      </c>
      <c r="I851" s="1">
        <f t="shared" si="147"/>
        <v>12.98075773635429</v>
      </c>
      <c r="J851" s="1">
        <f t="shared" si="148"/>
        <v>16.167070030616742</v>
      </c>
      <c r="K851" s="1">
        <f t="shared" si="149"/>
        <v>13.493613874599184</v>
      </c>
      <c r="L851" s="1">
        <f t="shared" si="150"/>
        <v>18.8405261866343</v>
      </c>
      <c r="M851" s="1">
        <f t="shared" si="151"/>
        <v>10.820157718581624</v>
      </c>
      <c r="N851" s="1">
        <f t="shared" si="152"/>
        <v>21.513982342651857</v>
      </c>
      <c r="O851" s="1">
        <f t="shared" si="153"/>
        <v>24.187438498669419</v>
      </c>
    </row>
    <row r="852" spans="1:15">
      <c r="A852" s="3">
        <v>39930</v>
      </c>
      <c r="B852" s="4">
        <v>3470</v>
      </c>
      <c r="C852" s="4">
        <v>264.62</v>
      </c>
      <c r="D852" s="4">
        <v>314.27999999999997</v>
      </c>
      <c r="E852" s="4">
        <f t="shared" si="144"/>
        <v>338</v>
      </c>
      <c r="F852" s="4">
        <f t="shared" si="145"/>
        <v>27</v>
      </c>
      <c r="G852" s="4">
        <f t="shared" si="143"/>
        <v>268.29347945205478</v>
      </c>
      <c r="H852" s="3">
        <f t="shared" si="146"/>
        <v>39930</v>
      </c>
      <c r="I852" s="1">
        <f t="shared" si="147"/>
        <v>12.93359796550741</v>
      </c>
      <c r="J852" s="1">
        <f t="shared" si="148"/>
        <v>16.167070030616742</v>
      </c>
      <c r="K852" s="1">
        <f t="shared" si="149"/>
        <v>13.493613874599184</v>
      </c>
      <c r="L852" s="1">
        <f t="shared" si="150"/>
        <v>18.8405261866343</v>
      </c>
      <c r="M852" s="1">
        <f t="shared" si="151"/>
        <v>10.820157718581624</v>
      </c>
      <c r="N852" s="1">
        <f t="shared" si="152"/>
        <v>21.513982342651857</v>
      </c>
      <c r="O852" s="1">
        <f t="shared" si="153"/>
        <v>24.187438498669419</v>
      </c>
    </row>
    <row r="853" spans="1:15">
      <c r="A853" s="3">
        <v>39931</v>
      </c>
      <c r="B853" s="4">
        <v>3362.35</v>
      </c>
      <c r="C853" s="4">
        <v>264.51</v>
      </c>
      <c r="D853" s="4">
        <v>313.89999999999998</v>
      </c>
      <c r="E853" s="4">
        <f t="shared" si="144"/>
        <v>337</v>
      </c>
      <c r="F853" s="4">
        <f t="shared" si="145"/>
        <v>28</v>
      </c>
      <c r="G853" s="4">
        <f t="shared" si="143"/>
        <v>268.2988219178082</v>
      </c>
      <c r="H853" s="3">
        <f t="shared" si="146"/>
        <v>39931</v>
      </c>
      <c r="I853" s="1">
        <f t="shared" si="147"/>
        <v>12.532108698673438</v>
      </c>
      <c r="J853" s="1">
        <f t="shared" si="148"/>
        <v>16.167070030616742</v>
      </c>
      <c r="K853" s="1">
        <f t="shared" si="149"/>
        <v>13.493613874599184</v>
      </c>
      <c r="L853" s="1">
        <f t="shared" si="150"/>
        <v>18.8405261866343</v>
      </c>
      <c r="M853" s="1">
        <f t="shared" si="151"/>
        <v>10.820157718581624</v>
      </c>
      <c r="N853" s="1">
        <f t="shared" si="152"/>
        <v>21.513982342651857</v>
      </c>
      <c r="O853" s="1">
        <f t="shared" si="153"/>
        <v>24.187438498669419</v>
      </c>
    </row>
    <row r="854" spans="1:15">
      <c r="A854" s="3">
        <v>39932</v>
      </c>
      <c r="B854" s="4">
        <v>3473.95</v>
      </c>
      <c r="C854" s="4">
        <v>264.77999999999997</v>
      </c>
      <c r="D854" s="4">
        <v>315.02999999999997</v>
      </c>
      <c r="E854" s="4">
        <f t="shared" si="144"/>
        <v>336</v>
      </c>
      <c r="F854" s="4">
        <f t="shared" si="145"/>
        <v>29</v>
      </c>
      <c r="G854" s="4">
        <f t="shared" si="143"/>
        <v>268.77246575342463</v>
      </c>
      <c r="H854" s="3">
        <f t="shared" si="146"/>
        <v>39932</v>
      </c>
      <c r="I854" s="1">
        <f t="shared" si="147"/>
        <v>12.925245114903426</v>
      </c>
      <c r="J854" s="1">
        <f t="shared" si="148"/>
        <v>16.167070030616742</v>
      </c>
      <c r="K854" s="1">
        <f t="shared" si="149"/>
        <v>13.493613874599184</v>
      </c>
      <c r="L854" s="1">
        <f t="shared" si="150"/>
        <v>18.8405261866343</v>
      </c>
      <c r="M854" s="1">
        <f t="shared" si="151"/>
        <v>10.820157718581624</v>
      </c>
      <c r="N854" s="1">
        <f t="shared" si="152"/>
        <v>21.513982342651857</v>
      </c>
      <c r="O854" s="1">
        <f t="shared" si="153"/>
        <v>24.187438498669419</v>
      </c>
    </row>
    <row r="855" spans="1:15">
      <c r="A855" s="3">
        <v>39933</v>
      </c>
      <c r="B855" s="4">
        <v>3473.95</v>
      </c>
      <c r="C855" s="4">
        <v>264.74</v>
      </c>
      <c r="D855" s="4">
        <v>315.44</v>
      </c>
      <c r="E855" s="4">
        <f t="shared" si="144"/>
        <v>335</v>
      </c>
      <c r="F855" s="4">
        <f t="shared" si="145"/>
        <v>30</v>
      </c>
      <c r="G855" s="4">
        <f t="shared" si="143"/>
        <v>268.90712328767125</v>
      </c>
      <c r="H855" s="3">
        <f t="shared" si="146"/>
        <v>39933</v>
      </c>
      <c r="I855" s="1">
        <f t="shared" si="147"/>
        <v>12.918772688232734</v>
      </c>
      <c r="J855" s="1">
        <f t="shared" si="148"/>
        <v>16.167070030616742</v>
      </c>
      <c r="K855" s="1">
        <f t="shared" si="149"/>
        <v>13.493613874599184</v>
      </c>
      <c r="L855" s="1">
        <f t="shared" si="150"/>
        <v>18.8405261866343</v>
      </c>
      <c r="M855" s="1">
        <f t="shared" si="151"/>
        <v>10.820157718581624</v>
      </c>
      <c r="N855" s="1">
        <f t="shared" si="152"/>
        <v>21.513982342651857</v>
      </c>
      <c r="O855" s="1">
        <f t="shared" si="153"/>
        <v>24.187438498669419</v>
      </c>
    </row>
    <row r="856" spans="1:15">
      <c r="A856" s="3">
        <v>39934</v>
      </c>
      <c r="B856" s="4">
        <v>3473.95</v>
      </c>
      <c r="C856" s="4">
        <v>264.73</v>
      </c>
      <c r="D856" s="4">
        <v>315.42</v>
      </c>
      <c r="E856" s="4">
        <f t="shared" si="144"/>
        <v>334</v>
      </c>
      <c r="F856" s="4">
        <f t="shared" si="145"/>
        <v>31</v>
      </c>
      <c r="G856" s="4">
        <f t="shared" si="143"/>
        <v>269.03517808219181</v>
      </c>
      <c r="H856" s="3">
        <f t="shared" si="146"/>
        <v>39934</v>
      </c>
      <c r="I856" s="1">
        <f t="shared" si="147"/>
        <v>12.912623638157417</v>
      </c>
      <c r="J856" s="1">
        <f t="shared" si="148"/>
        <v>16.167070030616742</v>
      </c>
      <c r="K856" s="1">
        <f t="shared" si="149"/>
        <v>13.493613874599184</v>
      </c>
      <c r="L856" s="1">
        <f t="shared" si="150"/>
        <v>18.8405261866343</v>
      </c>
      <c r="M856" s="1">
        <f t="shared" si="151"/>
        <v>10.820157718581624</v>
      </c>
      <c r="N856" s="1">
        <f t="shared" si="152"/>
        <v>21.513982342651857</v>
      </c>
      <c r="O856" s="1">
        <f t="shared" si="153"/>
        <v>24.187438498669419</v>
      </c>
    </row>
    <row r="857" spans="1:15">
      <c r="A857" s="3">
        <v>39935</v>
      </c>
      <c r="B857" s="4">
        <v>3473.95</v>
      </c>
      <c r="C857" s="4">
        <v>264.73</v>
      </c>
      <c r="D857" s="4">
        <v>315.42</v>
      </c>
      <c r="E857" s="4">
        <f t="shared" si="144"/>
        <v>333</v>
      </c>
      <c r="F857" s="4">
        <f t="shared" si="145"/>
        <v>32</v>
      </c>
      <c r="G857" s="4">
        <f t="shared" si="143"/>
        <v>269.1740547945206</v>
      </c>
      <c r="H857" s="3">
        <f t="shared" si="146"/>
        <v>39935</v>
      </c>
      <c r="I857" s="1">
        <f t="shared" si="147"/>
        <v>12.905961544666365</v>
      </c>
      <c r="J857" s="1">
        <f t="shared" si="148"/>
        <v>16.167070030616742</v>
      </c>
      <c r="K857" s="1">
        <f t="shared" si="149"/>
        <v>13.493613874599184</v>
      </c>
      <c r="L857" s="1">
        <f t="shared" si="150"/>
        <v>18.8405261866343</v>
      </c>
      <c r="M857" s="1">
        <f t="shared" si="151"/>
        <v>10.820157718581624</v>
      </c>
      <c r="N857" s="1">
        <f t="shared" si="152"/>
        <v>21.513982342651857</v>
      </c>
      <c r="O857" s="1">
        <f t="shared" si="153"/>
        <v>24.187438498669419</v>
      </c>
    </row>
    <row r="858" spans="1:15">
      <c r="A858" s="3">
        <v>39936</v>
      </c>
      <c r="B858" s="4">
        <v>3473.95</v>
      </c>
      <c r="C858" s="4">
        <v>264.52</v>
      </c>
      <c r="D858" s="4">
        <v>315.47000000000003</v>
      </c>
      <c r="E858" s="4">
        <f t="shared" si="144"/>
        <v>332</v>
      </c>
      <c r="F858" s="4">
        <f t="shared" si="145"/>
        <v>33</v>
      </c>
      <c r="G858" s="4">
        <f t="shared" si="143"/>
        <v>269.12643835616439</v>
      </c>
      <c r="H858" s="3">
        <f t="shared" si="146"/>
        <v>39936</v>
      </c>
      <c r="I858" s="1">
        <f t="shared" si="147"/>
        <v>12.908244991532726</v>
      </c>
      <c r="J858" s="1">
        <f t="shared" si="148"/>
        <v>16.167070030616742</v>
      </c>
      <c r="K858" s="1">
        <f t="shared" si="149"/>
        <v>13.493613874599184</v>
      </c>
      <c r="L858" s="1">
        <f t="shared" si="150"/>
        <v>18.8405261866343</v>
      </c>
      <c r="M858" s="1">
        <f t="shared" si="151"/>
        <v>10.820157718581624</v>
      </c>
      <c r="N858" s="1">
        <f t="shared" si="152"/>
        <v>21.513982342651857</v>
      </c>
      <c r="O858" s="1">
        <f t="shared" si="153"/>
        <v>24.187438498669419</v>
      </c>
    </row>
    <row r="859" spans="1:15">
      <c r="A859" s="3">
        <v>39937</v>
      </c>
      <c r="B859" s="4">
        <v>3654</v>
      </c>
      <c r="C859" s="4">
        <v>263.95</v>
      </c>
      <c r="D859" s="4">
        <v>315.82</v>
      </c>
      <c r="E859" s="4">
        <f t="shared" si="144"/>
        <v>331</v>
      </c>
      <c r="F859" s="4">
        <f t="shared" si="145"/>
        <v>34</v>
      </c>
      <c r="G859" s="4">
        <f t="shared" si="143"/>
        <v>268.78172602739727</v>
      </c>
      <c r="H859" s="3">
        <f t="shared" si="146"/>
        <v>39937</v>
      </c>
      <c r="I859" s="1">
        <f t="shared" si="147"/>
        <v>13.59467421392905</v>
      </c>
      <c r="J859" s="1">
        <f t="shared" si="148"/>
        <v>16.167070030616742</v>
      </c>
      <c r="K859" s="1">
        <f t="shared" si="149"/>
        <v>13.493613874599184</v>
      </c>
      <c r="L859" s="1">
        <f t="shared" si="150"/>
        <v>18.8405261866343</v>
      </c>
      <c r="M859" s="1">
        <f t="shared" si="151"/>
        <v>10.820157718581624</v>
      </c>
      <c r="N859" s="1">
        <f t="shared" si="152"/>
        <v>21.513982342651857</v>
      </c>
      <c r="O859" s="1">
        <f t="shared" si="153"/>
        <v>24.187438498669419</v>
      </c>
    </row>
    <row r="860" spans="1:15">
      <c r="A860" s="3">
        <v>39938</v>
      </c>
      <c r="B860" s="4">
        <v>3661.9</v>
      </c>
      <c r="C860" s="4">
        <v>263.5</v>
      </c>
      <c r="D860" s="4">
        <v>316.58</v>
      </c>
      <c r="E860" s="4">
        <f t="shared" si="144"/>
        <v>330</v>
      </c>
      <c r="F860" s="4">
        <f t="shared" si="145"/>
        <v>35</v>
      </c>
      <c r="G860" s="4">
        <f t="shared" si="143"/>
        <v>268.58986301369862</v>
      </c>
      <c r="H860" s="3">
        <f t="shared" si="146"/>
        <v>39938</v>
      </c>
      <c r="I860" s="1">
        <f t="shared" si="147"/>
        <v>13.633798233901462</v>
      </c>
      <c r="J860" s="1">
        <f t="shared" si="148"/>
        <v>16.167070030616742</v>
      </c>
      <c r="K860" s="1">
        <f t="shared" si="149"/>
        <v>13.493613874599184</v>
      </c>
      <c r="L860" s="1">
        <f t="shared" si="150"/>
        <v>18.8405261866343</v>
      </c>
      <c r="M860" s="1">
        <f t="shared" si="151"/>
        <v>10.820157718581624</v>
      </c>
      <c r="N860" s="1">
        <f t="shared" si="152"/>
        <v>21.513982342651857</v>
      </c>
      <c r="O860" s="1">
        <f t="shared" si="153"/>
        <v>24.187438498669419</v>
      </c>
    </row>
    <row r="861" spans="1:15">
      <c r="A861" s="3">
        <v>39939</v>
      </c>
      <c r="B861" s="4">
        <v>3625.05</v>
      </c>
      <c r="C861" s="4">
        <v>263.56</v>
      </c>
      <c r="D861" s="4">
        <v>316.22000000000003</v>
      </c>
      <c r="E861" s="4">
        <f t="shared" si="144"/>
        <v>329</v>
      </c>
      <c r="F861" s="4">
        <f t="shared" si="145"/>
        <v>36</v>
      </c>
      <c r="G861" s="4">
        <f t="shared" si="143"/>
        <v>268.75386301369866</v>
      </c>
      <c r="H861" s="3">
        <f t="shared" si="146"/>
        <v>39939</v>
      </c>
      <c r="I861" s="1">
        <f t="shared" si="147"/>
        <v>13.488364257726884</v>
      </c>
      <c r="J861" s="1">
        <f t="shared" si="148"/>
        <v>16.167070030616742</v>
      </c>
      <c r="K861" s="1">
        <f t="shared" si="149"/>
        <v>13.493613874599184</v>
      </c>
      <c r="L861" s="1">
        <f t="shared" si="150"/>
        <v>18.8405261866343</v>
      </c>
      <c r="M861" s="1">
        <f t="shared" si="151"/>
        <v>10.820157718581624</v>
      </c>
      <c r="N861" s="1">
        <f t="shared" si="152"/>
        <v>21.513982342651857</v>
      </c>
      <c r="O861" s="1">
        <f t="shared" si="153"/>
        <v>24.187438498669419</v>
      </c>
    </row>
    <row r="862" spans="1:15">
      <c r="A862" s="3">
        <v>39940</v>
      </c>
      <c r="B862" s="4">
        <v>3683.9</v>
      </c>
      <c r="C862" s="4">
        <v>263.31</v>
      </c>
      <c r="D862" s="4">
        <v>316.16000000000003</v>
      </c>
      <c r="E862" s="4">
        <f t="shared" si="144"/>
        <v>328</v>
      </c>
      <c r="F862" s="4">
        <f t="shared" si="145"/>
        <v>37</v>
      </c>
      <c r="G862" s="4">
        <f t="shared" si="143"/>
        <v>268.66739726027402</v>
      </c>
      <c r="H862" s="3">
        <f t="shared" si="146"/>
        <v>39940</v>
      </c>
      <c r="I862" s="1">
        <f t="shared" si="147"/>
        <v>13.711749313710692</v>
      </c>
      <c r="J862" s="1">
        <f t="shared" si="148"/>
        <v>16.167070030616742</v>
      </c>
      <c r="K862" s="1">
        <f t="shared" si="149"/>
        <v>13.493613874599184</v>
      </c>
      <c r="L862" s="1">
        <f t="shared" si="150"/>
        <v>18.8405261866343</v>
      </c>
      <c r="M862" s="1">
        <f t="shared" si="151"/>
        <v>10.820157718581624</v>
      </c>
      <c r="N862" s="1">
        <f t="shared" si="152"/>
        <v>21.513982342651857</v>
      </c>
      <c r="O862" s="1">
        <f t="shared" si="153"/>
        <v>24.187438498669419</v>
      </c>
    </row>
    <row r="863" spans="1:15">
      <c r="A863" s="3">
        <v>39941</v>
      </c>
      <c r="B863" s="4">
        <v>3620.7</v>
      </c>
      <c r="C863" s="4">
        <v>263.01</v>
      </c>
      <c r="D863" s="4">
        <v>315.14</v>
      </c>
      <c r="E863" s="4">
        <f t="shared" si="144"/>
        <v>327</v>
      </c>
      <c r="F863" s="4">
        <f t="shared" si="145"/>
        <v>38</v>
      </c>
      <c r="G863" s="4">
        <f t="shared" si="143"/>
        <v>268.4372328767123</v>
      </c>
      <c r="H863" s="3">
        <f t="shared" si="146"/>
        <v>39941</v>
      </c>
      <c r="I863" s="1">
        <f t="shared" si="147"/>
        <v>13.4880693009636</v>
      </c>
      <c r="J863" s="1">
        <f t="shared" si="148"/>
        <v>16.167070030616742</v>
      </c>
      <c r="K863" s="1">
        <f t="shared" si="149"/>
        <v>13.493613874599184</v>
      </c>
      <c r="L863" s="1">
        <f t="shared" si="150"/>
        <v>18.8405261866343</v>
      </c>
      <c r="M863" s="1">
        <f t="shared" si="151"/>
        <v>10.820157718581624</v>
      </c>
      <c r="N863" s="1">
        <f t="shared" si="152"/>
        <v>21.513982342651857</v>
      </c>
      <c r="O863" s="1">
        <f t="shared" si="153"/>
        <v>24.187438498669419</v>
      </c>
    </row>
    <row r="864" spans="1:15">
      <c r="A864" s="3">
        <v>39942</v>
      </c>
      <c r="B864" s="4">
        <v>3620.7</v>
      </c>
      <c r="C864" s="4">
        <v>263.01</v>
      </c>
      <c r="D864" s="4">
        <v>315.14</v>
      </c>
      <c r="E864" s="4">
        <f t="shared" si="144"/>
        <v>326</v>
      </c>
      <c r="F864" s="4">
        <f t="shared" si="145"/>
        <v>39</v>
      </c>
      <c r="G864" s="4">
        <f t="shared" si="143"/>
        <v>268.58005479452055</v>
      </c>
      <c r="H864" s="3">
        <f t="shared" si="146"/>
        <v>39942</v>
      </c>
      <c r="I864" s="1">
        <f t="shared" si="147"/>
        <v>13.480896795445393</v>
      </c>
      <c r="J864" s="1">
        <f t="shared" si="148"/>
        <v>16.167070030616742</v>
      </c>
      <c r="K864" s="1">
        <f t="shared" si="149"/>
        <v>13.493613874599184</v>
      </c>
      <c r="L864" s="1">
        <f t="shared" si="150"/>
        <v>18.8405261866343</v>
      </c>
      <c r="M864" s="1">
        <f t="shared" si="151"/>
        <v>10.820157718581624</v>
      </c>
      <c r="N864" s="1">
        <f t="shared" si="152"/>
        <v>21.513982342651857</v>
      </c>
      <c r="O864" s="1">
        <f t="shared" si="153"/>
        <v>24.187438498669419</v>
      </c>
    </row>
    <row r="865" spans="1:15">
      <c r="A865" s="3">
        <v>39943</v>
      </c>
      <c r="B865" s="4">
        <v>3620.7</v>
      </c>
      <c r="C865" s="4">
        <v>262.79000000000002</v>
      </c>
      <c r="D865" s="4">
        <v>314.74</v>
      </c>
      <c r="E865" s="4">
        <f t="shared" si="144"/>
        <v>325</v>
      </c>
      <c r="F865" s="4">
        <f t="shared" si="145"/>
        <v>40</v>
      </c>
      <c r="G865" s="4">
        <f t="shared" si="143"/>
        <v>268.4831506849315</v>
      </c>
      <c r="H865" s="3">
        <f t="shared" si="146"/>
        <v>39943</v>
      </c>
      <c r="I865" s="1">
        <f t="shared" si="147"/>
        <v>13.485762479929098</v>
      </c>
      <c r="J865" s="1">
        <f t="shared" si="148"/>
        <v>16.167070030616742</v>
      </c>
      <c r="K865" s="1">
        <f t="shared" si="149"/>
        <v>13.493613874599184</v>
      </c>
      <c r="L865" s="1">
        <f t="shared" si="150"/>
        <v>18.8405261866343</v>
      </c>
      <c r="M865" s="1">
        <f t="shared" si="151"/>
        <v>10.820157718581624</v>
      </c>
      <c r="N865" s="1">
        <f t="shared" si="152"/>
        <v>21.513982342651857</v>
      </c>
      <c r="O865" s="1">
        <f t="shared" si="153"/>
        <v>24.187438498669419</v>
      </c>
    </row>
    <row r="866" spans="1:15">
      <c r="A866" s="3">
        <v>39944</v>
      </c>
      <c r="B866" s="4">
        <v>3554.6</v>
      </c>
      <c r="C866" s="4">
        <v>262.91000000000003</v>
      </c>
      <c r="D866" s="4">
        <v>314.44</v>
      </c>
      <c r="E866" s="4">
        <f t="shared" si="144"/>
        <v>324</v>
      </c>
      <c r="F866" s="4">
        <f t="shared" si="145"/>
        <v>41</v>
      </c>
      <c r="G866" s="4">
        <f t="shared" si="143"/>
        <v>268.69830136986303</v>
      </c>
      <c r="H866" s="3">
        <f t="shared" si="146"/>
        <v>39944</v>
      </c>
      <c r="I866" s="1">
        <f t="shared" si="147"/>
        <v>13.228963420602705</v>
      </c>
      <c r="J866" s="1">
        <f t="shared" si="148"/>
        <v>16.167070030616742</v>
      </c>
      <c r="K866" s="1">
        <f t="shared" si="149"/>
        <v>13.493613874599184</v>
      </c>
      <c r="L866" s="1">
        <f t="shared" si="150"/>
        <v>18.8405261866343</v>
      </c>
      <c r="M866" s="1">
        <f t="shared" si="151"/>
        <v>10.820157718581624</v>
      </c>
      <c r="N866" s="1">
        <f t="shared" si="152"/>
        <v>21.513982342651857</v>
      </c>
      <c r="O866" s="1">
        <f t="shared" si="153"/>
        <v>24.187438498669419</v>
      </c>
    </row>
    <row r="867" spans="1:15">
      <c r="A867" s="3">
        <v>39945</v>
      </c>
      <c r="B867" s="4">
        <v>3681.1</v>
      </c>
      <c r="C867" s="4">
        <v>262.76</v>
      </c>
      <c r="D867" s="4">
        <v>315.07</v>
      </c>
      <c r="E867" s="4">
        <f t="shared" si="144"/>
        <v>323</v>
      </c>
      <c r="F867" s="4">
        <f t="shared" si="145"/>
        <v>42</v>
      </c>
      <c r="G867" s="4">
        <f t="shared" si="143"/>
        <v>268.77923287671234</v>
      </c>
      <c r="H867" s="3">
        <f t="shared" si="146"/>
        <v>39945</v>
      </c>
      <c r="I867" s="1">
        <f t="shared" si="147"/>
        <v>13.69562655790636</v>
      </c>
      <c r="J867" s="1">
        <f t="shared" si="148"/>
        <v>16.167070030616742</v>
      </c>
      <c r="K867" s="1">
        <f t="shared" si="149"/>
        <v>13.493613874599184</v>
      </c>
      <c r="L867" s="1">
        <f t="shared" si="150"/>
        <v>18.8405261866343</v>
      </c>
      <c r="M867" s="1">
        <f t="shared" si="151"/>
        <v>10.820157718581624</v>
      </c>
      <c r="N867" s="1">
        <f t="shared" si="152"/>
        <v>21.513982342651857</v>
      </c>
      <c r="O867" s="1">
        <f t="shared" si="153"/>
        <v>24.187438498669419</v>
      </c>
    </row>
    <row r="868" spans="1:15">
      <c r="A868" s="3">
        <v>39946</v>
      </c>
      <c r="B868" s="4">
        <v>3635.25</v>
      </c>
      <c r="C868" s="4">
        <v>263.20999999999998</v>
      </c>
      <c r="D868" s="4">
        <v>315.61</v>
      </c>
      <c r="E868" s="4">
        <f t="shared" si="144"/>
        <v>322</v>
      </c>
      <c r="F868" s="4">
        <f t="shared" si="145"/>
        <v>43</v>
      </c>
      <c r="G868" s="4">
        <f t="shared" si="143"/>
        <v>269.38315068493148</v>
      </c>
      <c r="H868" s="3">
        <f t="shared" si="146"/>
        <v>39946</v>
      </c>
      <c r="I868" s="1">
        <f t="shared" si="147"/>
        <v>13.494719290189613</v>
      </c>
      <c r="J868" s="1">
        <f t="shared" si="148"/>
        <v>16.167070030616742</v>
      </c>
      <c r="K868" s="1">
        <f t="shared" si="149"/>
        <v>13.493613874599184</v>
      </c>
      <c r="L868" s="1">
        <f t="shared" si="150"/>
        <v>18.8405261866343</v>
      </c>
      <c r="M868" s="1">
        <f t="shared" si="151"/>
        <v>10.820157718581624</v>
      </c>
      <c r="N868" s="1">
        <f t="shared" si="152"/>
        <v>21.513982342651857</v>
      </c>
      <c r="O868" s="1">
        <f t="shared" si="153"/>
        <v>24.187438498669419</v>
      </c>
    </row>
    <row r="869" spans="1:15">
      <c r="A869" s="3">
        <v>39947</v>
      </c>
      <c r="B869" s="4">
        <v>3593.45</v>
      </c>
      <c r="C869" s="4">
        <v>262.88</v>
      </c>
      <c r="D869" s="4">
        <v>315.2</v>
      </c>
      <c r="E869" s="4">
        <f t="shared" si="144"/>
        <v>321</v>
      </c>
      <c r="F869" s="4">
        <f t="shared" si="145"/>
        <v>44</v>
      </c>
      <c r="G869" s="4">
        <f t="shared" si="143"/>
        <v>269.18706849315066</v>
      </c>
      <c r="H869" s="3">
        <f t="shared" si="146"/>
        <v>39947</v>
      </c>
      <c r="I869" s="1">
        <f t="shared" si="147"/>
        <v>13.349266813280941</v>
      </c>
      <c r="J869" s="1">
        <f t="shared" si="148"/>
        <v>16.167070030616742</v>
      </c>
      <c r="K869" s="1">
        <f t="shared" si="149"/>
        <v>13.493613874599184</v>
      </c>
      <c r="L869" s="1">
        <f t="shared" si="150"/>
        <v>18.8405261866343</v>
      </c>
      <c r="M869" s="1">
        <f t="shared" si="151"/>
        <v>10.820157718581624</v>
      </c>
      <c r="N869" s="1">
        <f t="shared" si="152"/>
        <v>21.513982342651857</v>
      </c>
      <c r="O869" s="1">
        <f t="shared" si="153"/>
        <v>24.187438498669419</v>
      </c>
    </row>
    <row r="870" spans="1:15">
      <c r="A870" s="3">
        <v>39948</v>
      </c>
      <c r="B870" s="4">
        <v>3671.65</v>
      </c>
      <c r="C870" s="4">
        <v>263.25</v>
      </c>
      <c r="D870" s="4">
        <v>315.95</v>
      </c>
      <c r="E870" s="4">
        <f t="shared" si="144"/>
        <v>320</v>
      </c>
      <c r="F870" s="4">
        <f t="shared" si="145"/>
        <v>45</v>
      </c>
      <c r="G870" s="4">
        <f t="shared" si="143"/>
        <v>269.74726027397259</v>
      </c>
      <c r="H870" s="3">
        <f t="shared" si="146"/>
        <v>39948</v>
      </c>
      <c r="I870" s="1">
        <f t="shared" si="147"/>
        <v>13.611445010677169</v>
      </c>
      <c r="J870" s="1">
        <f t="shared" si="148"/>
        <v>16.167070030616742</v>
      </c>
      <c r="K870" s="1">
        <f t="shared" si="149"/>
        <v>13.493613874599184</v>
      </c>
      <c r="L870" s="1">
        <f t="shared" si="150"/>
        <v>18.8405261866343</v>
      </c>
      <c r="M870" s="1">
        <f t="shared" si="151"/>
        <v>10.820157718581624</v>
      </c>
      <c r="N870" s="1">
        <f t="shared" si="152"/>
        <v>21.513982342651857</v>
      </c>
      <c r="O870" s="1">
        <f t="shared" si="153"/>
        <v>24.187438498669419</v>
      </c>
    </row>
    <row r="871" spans="1:15">
      <c r="A871" s="3">
        <v>39949</v>
      </c>
      <c r="B871" s="4">
        <v>3671.65</v>
      </c>
      <c r="C871" s="4">
        <v>262.94</v>
      </c>
      <c r="D871" s="4">
        <v>315.77999999999997</v>
      </c>
      <c r="E871" s="4">
        <f t="shared" si="144"/>
        <v>319</v>
      </c>
      <c r="F871" s="4">
        <f t="shared" si="145"/>
        <v>46</v>
      </c>
      <c r="G871" s="4">
        <f t="shared" si="143"/>
        <v>269.5992876712329</v>
      </c>
      <c r="H871" s="3">
        <f t="shared" si="146"/>
        <v>39949</v>
      </c>
      <c r="I871" s="1">
        <f t="shared" si="147"/>
        <v>13.618915805435849</v>
      </c>
      <c r="J871" s="1">
        <f t="shared" si="148"/>
        <v>16.167070030616742</v>
      </c>
      <c r="K871" s="1">
        <f t="shared" si="149"/>
        <v>13.493613874599184</v>
      </c>
      <c r="L871" s="1">
        <f t="shared" si="150"/>
        <v>18.8405261866343</v>
      </c>
      <c r="M871" s="1">
        <f t="shared" si="151"/>
        <v>10.820157718581624</v>
      </c>
      <c r="N871" s="1">
        <f t="shared" si="152"/>
        <v>21.513982342651857</v>
      </c>
      <c r="O871" s="1">
        <f t="shared" si="153"/>
        <v>24.187438498669419</v>
      </c>
    </row>
    <row r="872" spans="1:15">
      <c r="A872" s="3">
        <v>39950</v>
      </c>
      <c r="B872" s="4">
        <v>3671.65</v>
      </c>
      <c r="C872" s="4">
        <v>263.39999999999998</v>
      </c>
      <c r="D872" s="4">
        <v>316.05</v>
      </c>
      <c r="E872" s="4">
        <f t="shared" si="144"/>
        <v>318</v>
      </c>
      <c r="F872" s="4">
        <f t="shared" si="145"/>
        <v>47</v>
      </c>
      <c r="G872" s="4">
        <f t="shared" si="143"/>
        <v>270.17958904109588</v>
      </c>
      <c r="H872" s="3">
        <f t="shared" si="146"/>
        <v>39950</v>
      </c>
      <c r="I872" s="1">
        <f t="shared" si="147"/>
        <v>13.589664611716916</v>
      </c>
      <c r="J872" s="1">
        <f t="shared" si="148"/>
        <v>16.167070030616742</v>
      </c>
      <c r="K872" s="1">
        <f t="shared" si="149"/>
        <v>13.493613874599184</v>
      </c>
      <c r="L872" s="1">
        <f t="shared" si="150"/>
        <v>18.8405261866343</v>
      </c>
      <c r="M872" s="1">
        <f t="shared" si="151"/>
        <v>10.820157718581624</v>
      </c>
      <c r="N872" s="1">
        <f t="shared" si="152"/>
        <v>21.513982342651857</v>
      </c>
      <c r="O872" s="1">
        <f t="shared" si="153"/>
        <v>24.187438498669419</v>
      </c>
    </row>
    <row r="873" spans="1:15">
      <c r="A873" s="3">
        <v>39951</v>
      </c>
      <c r="B873" s="4">
        <v>4323.1499999999996</v>
      </c>
      <c r="C873" s="4">
        <v>263.52</v>
      </c>
      <c r="D873" s="4">
        <v>317.04000000000002</v>
      </c>
      <c r="E873" s="4">
        <f t="shared" si="144"/>
        <v>317</v>
      </c>
      <c r="F873" s="4">
        <f t="shared" si="145"/>
        <v>48</v>
      </c>
      <c r="G873" s="4">
        <f t="shared" si="143"/>
        <v>270.55824657534242</v>
      </c>
      <c r="H873" s="3">
        <f t="shared" si="146"/>
        <v>39951</v>
      </c>
      <c r="I873" s="1">
        <f t="shared" si="147"/>
        <v>15.978629573192961</v>
      </c>
      <c r="J873" s="1">
        <f t="shared" si="148"/>
        <v>16.167070030616742</v>
      </c>
      <c r="K873" s="1">
        <f t="shared" si="149"/>
        <v>13.493613874599184</v>
      </c>
      <c r="L873" s="1">
        <f t="shared" si="150"/>
        <v>18.8405261866343</v>
      </c>
      <c r="M873" s="1">
        <f t="shared" si="151"/>
        <v>10.820157718581624</v>
      </c>
      <c r="N873" s="1">
        <f t="shared" si="152"/>
        <v>21.513982342651857</v>
      </c>
      <c r="O873" s="1">
        <f t="shared" si="153"/>
        <v>24.187438498669419</v>
      </c>
    </row>
    <row r="874" spans="1:15">
      <c r="A874" s="3">
        <v>39952</v>
      </c>
      <c r="B874" s="4">
        <v>4318.45</v>
      </c>
      <c r="C874" s="4">
        <v>265.44</v>
      </c>
      <c r="D874" s="4">
        <v>319.20999999999998</v>
      </c>
      <c r="E874" s="4">
        <f t="shared" si="144"/>
        <v>316</v>
      </c>
      <c r="F874" s="4">
        <f t="shared" si="145"/>
        <v>49</v>
      </c>
      <c r="G874" s="4">
        <f t="shared" si="143"/>
        <v>272.65843835616437</v>
      </c>
      <c r="H874" s="3">
        <f t="shared" si="146"/>
        <v>39952</v>
      </c>
      <c r="I874" s="1">
        <f t="shared" si="147"/>
        <v>15.838314141442256</v>
      </c>
      <c r="J874" s="1">
        <f t="shared" si="148"/>
        <v>16.167070030616742</v>
      </c>
      <c r="K874" s="1">
        <f t="shared" si="149"/>
        <v>13.493613874599184</v>
      </c>
      <c r="L874" s="1">
        <f t="shared" si="150"/>
        <v>18.8405261866343</v>
      </c>
      <c r="M874" s="1">
        <f t="shared" si="151"/>
        <v>10.820157718581624</v>
      </c>
      <c r="N874" s="1">
        <f t="shared" si="152"/>
        <v>21.513982342651857</v>
      </c>
      <c r="O874" s="1">
        <f t="shared" si="153"/>
        <v>24.187438498669419</v>
      </c>
    </row>
    <row r="875" spans="1:15">
      <c r="A875" s="3">
        <v>39953</v>
      </c>
      <c r="B875" s="4">
        <v>4270.3</v>
      </c>
      <c r="C875" s="4">
        <v>265.24</v>
      </c>
      <c r="D875" s="4">
        <v>318.47000000000003</v>
      </c>
      <c r="E875" s="4">
        <f t="shared" si="144"/>
        <v>315</v>
      </c>
      <c r="F875" s="4">
        <f t="shared" si="145"/>
        <v>50</v>
      </c>
      <c r="G875" s="4">
        <f t="shared" si="143"/>
        <v>272.53178082191783</v>
      </c>
      <c r="H875" s="3">
        <f t="shared" si="146"/>
        <v>39953</v>
      </c>
      <c r="I875" s="1">
        <f t="shared" si="147"/>
        <v>15.668998261859116</v>
      </c>
      <c r="J875" s="1">
        <f t="shared" si="148"/>
        <v>16.167070030616742</v>
      </c>
      <c r="K875" s="1">
        <f t="shared" si="149"/>
        <v>13.493613874599184</v>
      </c>
      <c r="L875" s="1">
        <f t="shared" si="150"/>
        <v>18.8405261866343</v>
      </c>
      <c r="M875" s="1">
        <f t="shared" si="151"/>
        <v>10.820157718581624</v>
      </c>
      <c r="N875" s="1">
        <f t="shared" si="152"/>
        <v>21.513982342651857</v>
      </c>
      <c r="O875" s="1">
        <f t="shared" si="153"/>
        <v>24.187438498669419</v>
      </c>
    </row>
    <row r="876" spans="1:15">
      <c r="A876" s="3">
        <v>39954</v>
      </c>
      <c r="B876" s="4">
        <v>4210.8999999999996</v>
      </c>
      <c r="C876" s="4">
        <v>264.99</v>
      </c>
      <c r="D876" s="4">
        <v>317.61</v>
      </c>
      <c r="E876" s="4">
        <f t="shared" si="144"/>
        <v>314</v>
      </c>
      <c r="F876" s="4">
        <f t="shared" si="145"/>
        <v>51</v>
      </c>
      <c r="G876" s="4">
        <f t="shared" si="143"/>
        <v>272.34238356164383</v>
      </c>
      <c r="H876" s="3">
        <f t="shared" si="146"/>
        <v>39954</v>
      </c>
      <c r="I876" s="1">
        <f t="shared" si="147"/>
        <v>15.461787272809397</v>
      </c>
      <c r="J876" s="1">
        <f t="shared" si="148"/>
        <v>16.167070030616742</v>
      </c>
      <c r="K876" s="1">
        <f t="shared" si="149"/>
        <v>13.493613874599184</v>
      </c>
      <c r="L876" s="1">
        <f t="shared" si="150"/>
        <v>18.8405261866343</v>
      </c>
      <c r="M876" s="1">
        <f t="shared" si="151"/>
        <v>10.820157718581624</v>
      </c>
      <c r="N876" s="1">
        <f t="shared" si="152"/>
        <v>21.513982342651857</v>
      </c>
      <c r="O876" s="1">
        <f t="shared" si="153"/>
        <v>24.187438498669419</v>
      </c>
    </row>
    <row r="877" spans="1:15">
      <c r="A877" s="3">
        <v>39955</v>
      </c>
      <c r="B877" s="4">
        <v>4238.5</v>
      </c>
      <c r="C877" s="4">
        <v>264.39999999999998</v>
      </c>
      <c r="D877" s="4">
        <v>318.10000000000002</v>
      </c>
      <c r="E877" s="4">
        <f t="shared" si="144"/>
        <v>313</v>
      </c>
      <c r="F877" s="4">
        <f t="shared" si="145"/>
        <v>52</v>
      </c>
      <c r="G877" s="4">
        <f t="shared" si="143"/>
        <v>272.05041095890408</v>
      </c>
      <c r="H877" s="3">
        <f t="shared" si="146"/>
        <v>39955</v>
      </c>
      <c r="I877" s="1">
        <f t="shared" si="147"/>
        <v>15.579833109093402</v>
      </c>
      <c r="J877" s="1">
        <f t="shared" si="148"/>
        <v>16.167070030616742</v>
      </c>
      <c r="K877" s="1">
        <f t="shared" si="149"/>
        <v>13.493613874599184</v>
      </c>
      <c r="L877" s="1">
        <f t="shared" si="150"/>
        <v>18.8405261866343</v>
      </c>
      <c r="M877" s="1">
        <f t="shared" si="151"/>
        <v>10.820157718581624</v>
      </c>
      <c r="N877" s="1">
        <f t="shared" si="152"/>
        <v>21.513982342651857</v>
      </c>
      <c r="O877" s="1">
        <f t="shared" si="153"/>
        <v>24.187438498669419</v>
      </c>
    </row>
    <row r="878" spans="1:15">
      <c r="A878" s="3">
        <v>39956</v>
      </c>
      <c r="B878" s="4">
        <v>4238.5</v>
      </c>
      <c r="C878" s="4">
        <v>264.39999999999998</v>
      </c>
      <c r="D878" s="4">
        <v>318.10000000000002</v>
      </c>
      <c r="E878" s="4">
        <f t="shared" si="144"/>
        <v>312</v>
      </c>
      <c r="F878" s="4">
        <f t="shared" si="145"/>
        <v>53</v>
      </c>
      <c r="G878" s="4">
        <f t="shared" si="143"/>
        <v>272.19753424657534</v>
      </c>
      <c r="H878" s="3">
        <f t="shared" si="146"/>
        <v>39956</v>
      </c>
      <c r="I878" s="1">
        <f t="shared" si="147"/>
        <v>15.571412179511052</v>
      </c>
      <c r="J878" s="1">
        <f t="shared" si="148"/>
        <v>16.167070030616742</v>
      </c>
      <c r="K878" s="1">
        <f t="shared" si="149"/>
        <v>13.493613874599184</v>
      </c>
      <c r="L878" s="1">
        <f t="shared" si="150"/>
        <v>18.8405261866343</v>
      </c>
      <c r="M878" s="1">
        <f t="shared" si="151"/>
        <v>10.820157718581624</v>
      </c>
      <c r="N878" s="1">
        <f t="shared" si="152"/>
        <v>21.513982342651857</v>
      </c>
      <c r="O878" s="1">
        <f t="shared" si="153"/>
        <v>24.187438498669419</v>
      </c>
    </row>
    <row r="879" spans="1:15">
      <c r="A879" s="3">
        <v>39957</v>
      </c>
      <c r="B879" s="4">
        <v>4238.5</v>
      </c>
      <c r="C879" s="4">
        <v>264.48</v>
      </c>
      <c r="D879" s="4">
        <v>318.14999999999998</v>
      </c>
      <c r="E879" s="4">
        <f t="shared" si="144"/>
        <v>311</v>
      </c>
      <c r="F879" s="4">
        <f t="shared" si="145"/>
        <v>54</v>
      </c>
      <c r="G879" s="4">
        <f t="shared" si="143"/>
        <v>272.42021917808222</v>
      </c>
      <c r="H879" s="3">
        <f t="shared" si="146"/>
        <v>39957</v>
      </c>
      <c r="I879" s="1">
        <f t="shared" si="147"/>
        <v>15.55868361308848</v>
      </c>
      <c r="J879" s="1">
        <f t="shared" si="148"/>
        <v>16.167070030616742</v>
      </c>
      <c r="K879" s="1">
        <f t="shared" si="149"/>
        <v>13.493613874599184</v>
      </c>
      <c r="L879" s="1">
        <f t="shared" si="150"/>
        <v>18.8405261866343</v>
      </c>
      <c r="M879" s="1">
        <f t="shared" si="151"/>
        <v>10.820157718581624</v>
      </c>
      <c r="N879" s="1">
        <f t="shared" si="152"/>
        <v>21.513982342651857</v>
      </c>
      <c r="O879" s="1">
        <f t="shared" si="153"/>
        <v>24.187438498669419</v>
      </c>
    </row>
    <row r="880" spans="1:15">
      <c r="A880" s="3">
        <v>39958</v>
      </c>
      <c r="B880" s="4">
        <v>4237.55</v>
      </c>
      <c r="C880" s="4">
        <v>264.33</v>
      </c>
      <c r="D880" s="4">
        <v>318.5</v>
      </c>
      <c r="E880" s="4">
        <f t="shared" si="144"/>
        <v>310</v>
      </c>
      <c r="F880" s="4">
        <f t="shared" si="145"/>
        <v>55</v>
      </c>
      <c r="G880" s="4">
        <f t="shared" si="143"/>
        <v>272.49260273972601</v>
      </c>
      <c r="H880" s="3">
        <f t="shared" si="146"/>
        <v>39958</v>
      </c>
      <c r="I880" s="1">
        <f t="shared" si="147"/>
        <v>15.551064349616631</v>
      </c>
      <c r="J880" s="1">
        <f t="shared" si="148"/>
        <v>16.167070030616742</v>
      </c>
      <c r="K880" s="1">
        <f t="shared" si="149"/>
        <v>13.493613874599184</v>
      </c>
      <c r="L880" s="1">
        <f t="shared" si="150"/>
        <v>18.8405261866343</v>
      </c>
      <c r="M880" s="1">
        <f t="shared" si="151"/>
        <v>10.820157718581624</v>
      </c>
      <c r="N880" s="1">
        <f t="shared" si="152"/>
        <v>21.513982342651857</v>
      </c>
      <c r="O880" s="1">
        <f t="shared" si="153"/>
        <v>24.187438498669419</v>
      </c>
    </row>
    <row r="881" spans="1:15">
      <c r="A881" s="3">
        <v>39959</v>
      </c>
      <c r="B881" s="4">
        <v>4116.7</v>
      </c>
      <c r="C881" s="4">
        <v>264.83</v>
      </c>
      <c r="D881" s="4">
        <v>318.95</v>
      </c>
      <c r="E881" s="4">
        <f t="shared" si="144"/>
        <v>309</v>
      </c>
      <c r="F881" s="4">
        <f t="shared" si="145"/>
        <v>56</v>
      </c>
      <c r="G881" s="4">
        <f t="shared" si="143"/>
        <v>273.1333424657534</v>
      </c>
      <c r="H881" s="3">
        <f t="shared" si="146"/>
        <v>39959</v>
      </c>
      <c r="I881" s="1">
        <f t="shared" si="147"/>
        <v>15.072125441866069</v>
      </c>
      <c r="J881" s="1">
        <f t="shared" si="148"/>
        <v>16.167070030616742</v>
      </c>
      <c r="K881" s="1">
        <f t="shared" si="149"/>
        <v>13.493613874599184</v>
      </c>
      <c r="L881" s="1">
        <f t="shared" si="150"/>
        <v>18.8405261866343</v>
      </c>
      <c r="M881" s="1">
        <f t="shared" si="151"/>
        <v>10.820157718581624</v>
      </c>
      <c r="N881" s="1">
        <f t="shared" si="152"/>
        <v>21.513982342651857</v>
      </c>
      <c r="O881" s="1">
        <f t="shared" si="153"/>
        <v>24.187438498669419</v>
      </c>
    </row>
    <row r="882" spans="1:15">
      <c r="A882" s="3">
        <v>39960</v>
      </c>
      <c r="B882" s="4">
        <v>4276.05</v>
      </c>
      <c r="C882" s="4">
        <v>264.85000000000002</v>
      </c>
      <c r="D882" s="4">
        <v>319.13</v>
      </c>
      <c r="E882" s="4">
        <f t="shared" si="144"/>
        <v>308</v>
      </c>
      <c r="F882" s="4">
        <f t="shared" si="145"/>
        <v>57</v>
      </c>
      <c r="G882" s="4">
        <f t="shared" si="143"/>
        <v>273.32660273972607</v>
      </c>
      <c r="H882" s="3">
        <f t="shared" si="146"/>
        <v>39960</v>
      </c>
      <c r="I882" s="1">
        <f t="shared" si="147"/>
        <v>15.644470597221186</v>
      </c>
      <c r="J882" s="1">
        <f t="shared" si="148"/>
        <v>16.167070030616742</v>
      </c>
      <c r="K882" s="1">
        <f t="shared" si="149"/>
        <v>13.493613874599184</v>
      </c>
      <c r="L882" s="1">
        <f t="shared" si="150"/>
        <v>18.8405261866343</v>
      </c>
      <c r="M882" s="1">
        <f t="shared" si="151"/>
        <v>10.820157718581624</v>
      </c>
      <c r="N882" s="1">
        <f t="shared" si="152"/>
        <v>21.513982342651857</v>
      </c>
      <c r="O882" s="1">
        <f t="shared" si="153"/>
        <v>24.187438498669419</v>
      </c>
    </row>
    <row r="883" spans="1:15">
      <c r="A883" s="3">
        <v>39961</v>
      </c>
      <c r="B883" s="4">
        <v>4337.1000000000004</v>
      </c>
      <c r="C883" s="4">
        <v>264.89999999999998</v>
      </c>
      <c r="D883" s="4">
        <v>319.93</v>
      </c>
      <c r="E883" s="4">
        <f t="shared" si="144"/>
        <v>307</v>
      </c>
      <c r="F883" s="4">
        <f t="shared" si="145"/>
        <v>58</v>
      </c>
      <c r="G883" s="4">
        <f t="shared" si="143"/>
        <v>273.64449315068492</v>
      </c>
      <c r="H883" s="3">
        <f t="shared" si="146"/>
        <v>39961</v>
      </c>
      <c r="I883" s="1">
        <f t="shared" si="147"/>
        <v>15.849396236933353</v>
      </c>
      <c r="J883" s="1">
        <f t="shared" si="148"/>
        <v>16.167070030616742</v>
      </c>
      <c r="K883" s="1">
        <f t="shared" si="149"/>
        <v>13.493613874599184</v>
      </c>
      <c r="L883" s="1">
        <f t="shared" si="150"/>
        <v>18.8405261866343</v>
      </c>
      <c r="M883" s="1">
        <f t="shared" si="151"/>
        <v>10.820157718581624</v>
      </c>
      <c r="N883" s="1">
        <f t="shared" si="152"/>
        <v>21.513982342651857</v>
      </c>
      <c r="O883" s="1">
        <f t="shared" si="153"/>
        <v>24.187438498669419</v>
      </c>
    </row>
    <row r="884" spans="1:15">
      <c r="A884" s="3">
        <v>39962</v>
      </c>
      <c r="B884" s="4">
        <v>4448.95</v>
      </c>
      <c r="C884" s="4">
        <v>265.39999999999998</v>
      </c>
      <c r="D884" s="4">
        <v>320.16000000000003</v>
      </c>
      <c r="E884" s="4">
        <f t="shared" si="144"/>
        <v>306</v>
      </c>
      <c r="F884" s="4">
        <f t="shared" si="145"/>
        <v>59</v>
      </c>
      <c r="G884" s="4">
        <f t="shared" si="143"/>
        <v>274.25161643835617</v>
      </c>
      <c r="H884" s="3">
        <f t="shared" si="146"/>
        <v>39962</v>
      </c>
      <c r="I884" s="1">
        <f t="shared" si="147"/>
        <v>16.222146865632041</v>
      </c>
      <c r="J884" s="1">
        <f t="shared" si="148"/>
        <v>16.167070030616742</v>
      </c>
      <c r="K884" s="1">
        <f t="shared" si="149"/>
        <v>13.493613874599184</v>
      </c>
      <c r="L884" s="1">
        <f t="shared" si="150"/>
        <v>18.8405261866343</v>
      </c>
      <c r="M884" s="1">
        <f t="shared" si="151"/>
        <v>10.820157718581624</v>
      </c>
      <c r="N884" s="1">
        <f t="shared" si="152"/>
        <v>21.513982342651857</v>
      </c>
      <c r="O884" s="1">
        <f t="shared" si="153"/>
        <v>24.187438498669419</v>
      </c>
    </row>
    <row r="885" spans="1:15">
      <c r="A885" s="3">
        <v>39963</v>
      </c>
      <c r="B885" s="4">
        <v>4448.95</v>
      </c>
      <c r="C885" s="4">
        <v>262.05</v>
      </c>
      <c r="D885" s="4">
        <v>316.17</v>
      </c>
      <c r="E885" s="4">
        <f t="shared" si="144"/>
        <v>305</v>
      </c>
      <c r="F885" s="4">
        <f t="shared" si="145"/>
        <v>60</v>
      </c>
      <c r="G885" s="4">
        <f t="shared" si="143"/>
        <v>270.94643835616438</v>
      </c>
      <c r="H885" s="3">
        <f t="shared" si="146"/>
        <v>39963</v>
      </c>
      <c r="I885" s="1">
        <f t="shared" si="147"/>
        <v>16.420034996554442</v>
      </c>
      <c r="J885" s="1">
        <f t="shared" si="148"/>
        <v>16.167070030616742</v>
      </c>
      <c r="K885" s="1">
        <f t="shared" si="149"/>
        <v>13.493613874599184</v>
      </c>
      <c r="L885" s="1">
        <f t="shared" si="150"/>
        <v>18.8405261866343</v>
      </c>
      <c r="M885" s="1">
        <f t="shared" si="151"/>
        <v>10.820157718581624</v>
      </c>
      <c r="N885" s="1">
        <f t="shared" si="152"/>
        <v>21.513982342651857</v>
      </c>
      <c r="O885" s="1">
        <f t="shared" si="153"/>
        <v>24.187438498669419</v>
      </c>
    </row>
    <row r="886" spans="1:15">
      <c r="A886" s="3">
        <v>39964</v>
      </c>
      <c r="B886" s="4">
        <v>4448.95</v>
      </c>
      <c r="C886" s="4">
        <v>262.13</v>
      </c>
      <c r="D886" s="4">
        <v>316.51</v>
      </c>
      <c r="E886" s="4">
        <f t="shared" si="144"/>
        <v>304</v>
      </c>
      <c r="F886" s="4">
        <f t="shared" si="145"/>
        <v>61</v>
      </c>
      <c r="G886" s="4">
        <f t="shared" si="143"/>
        <v>271.21816438356166</v>
      </c>
      <c r="H886" s="3">
        <f t="shared" si="146"/>
        <v>39964</v>
      </c>
      <c r="I886" s="1">
        <f t="shared" si="147"/>
        <v>16.403584214618508</v>
      </c>
      <c r="J886" s="1">
        <f t="shared" si="148"/>
        <v>16.167070030616742</v>
      </c>
      <c r="K886" s="1">
        <f t="shared" si="149"/>
        <v>13.493613874599184</v>
      </c>
      <c r="L886" s="1">
        <f t="shared" si="150"/>
        <v>18.8405261866343</v>
      </c>
      <c r="M886" s="1">
        <f t="shared" si="151"/>
        <v>10.820157718581624</v>
      </c>
      <c r="N886" s="1">
        <f t="shared" si="152"/>
        <v>21.513982342651857</v>
      </c>
      <c r="O886" s="1">
        <f t="shared" si="153"/>
        <v>24.187438498669419</v>
      </c>
    </row>
    <row r="887" spans="1:15">
      <c r="A887" s="3">
        <v>39965</v>
      </c>
      <c r="B887" s="4">
        <v>4529.8999999999996</v>
      </c>
      <c r="C887" s="4">
        <v>262.38</v>
      </c>
      <c r="D887" s="4">
        <v>316.25</v>
      </c>
      <c r="E887" s="4">
        <f t="shared" si="144"/>
        <v>303</v>
      </c>
      <c r="F887" s="4">
        <f t="shared" si="145"/>
        <v>62</v>
      </c>
      <c r="G887" s="4">
        <f t="shared" si="143"/>
        <v>271.53052054794523</v>
      </c>
      <c r="H887" s="3">
        <f t="shared" si="146"/>
        <v>39965</v>
      </c>
      <c r="I887" s="1">
        <f t="shared" si="147"/>
        <v>16.682839155092832</v>
      </c>
      <c r="J887" s="1">
        <f t="shared" si="148"/>
        <v>16.167070030616742</v>
      </c>
      <c r="K887" s="1">
        <f t="shared" si="149"/>
        <v>13.493613874599184</v>
      </c>
      <c r="L887" s="1">
        <f t="shared" si="150"/>
        <v>18.8405261866343</v>
      </c>
      <c r="M887" s="1">
        <f t="shared" si="151"/>
        <v>10.820157718581624</v>
      </c>
      <c r="N887" s="1">
        <f t="shared" si="152"/>
        <v>21.513982342651857</v>
      </c>
      <c r="O887" s="1">
        <f t="shared" si="153"/>
        <v>24.187438498669419</v>
      </c>
    </row>
    <row r="888" spans="1:15">
      <c r="A888" s="3">
        <v>39966</v>
      </c>
      <c r="B888" s="4">
        <v>4525.25</v>
      </c>
      <c r="C888" s="4">
        <v>262.89</v>
      </c>
      <c r="D888" s="4">
        <v>317.08999999999997</v>
      </c>
      <c r="E888" s="4">
        <f t="shared" si="144"/>
        <v>302</v>
      </c>
      <c r="F888" s="4">
        <f t="shared" si="145"/>
        <v>63</v>
      </c>
      <c r="G888" s="4">
        <f t="shared" si="143"/>
        <v>272.24506849315065</v>
      </c>
      <c r="H888" s="3">
        <f t="shared" si="146"/>
        <v>39966</v>
      </c>
      <c r="I888" s="1">
        <f t="shared" si="147"/>
        <v>16.621972346631686</v>
      </c>
      <c r="J888" s="1">
        <f t="shared" si="148"/>
        <v>16.167070030616742</v>
      </c>
      <c r="K888" s="1">
        <f t="shared" si="149"/>
        <v>13.493613874599184</v>
      </c>
      <c r="L888" s="1">
        <f t="shared" si="150"/>
        <v>18.8405261866343</v>
      </c>
      <c r="M888" s="1">
        <f t="shared" si="151"/>
        <v>10.820157718581624</v>
      </c>
      <c r="N888" s="1">
        <f t="shared" si="152"/>
        <v>21.513982342651857</v>
      </c>
      <c r="O888" s="1">
        <f t="shared" si="153"/>
        <v>24.187438498669419</v>
      </c>
    </row>
    <row r="889" spans="1:15">
      <c r="A889" s="3">
        <v>39967</v>
      </c>
      <c r="B889" s="4">
        <v>4530.7</v>
      </c>
      <c r="C889" s="4">
        <v>262.89</v>
      </c>
      <c r="D889" s="4">
        <v>316.7</v>
      </c>
      <c r="E889" s="4">
        <f t="shared" si="144"/>
        <v>301</v>
      </c>
      <c r="F889" s="4">
        <f t="shared" si="145"/>
        <v>64</v>
      </c>
      <c r="G889" s="4">
        <f t="shared" ref="G889:G952" si="154">(E889*C889+F889*D889)/SUM(E889:F889)</f>
        <v>272.32517808219177</v>
      </c>
      <c r="H889" s="3">
        <f t="shared" si="146"/>
        <v>39967</v>
      </c>
      <c r="I889" s="1">
        <f t="shared" si="147"/>
        <v>16.637095519065696</v>
      </c>
      <c r="J889" s="1">
        <f t="shared" si="148"/>
        <v>16.167070030616742</v>
      </c>
      <c r="K889" s="1">
        <f t="shared" si="149"/>
        <v>13.493613874599184</v>
      </c>
      <c r="L889" s="1">
        <f t="shared" si="150"/>
        <v>18.8405261866343</v>
      </c>
      <c r="M889" s="1">
        <f t="shared" si="151"/>
        <v>10.820157718581624</v>
      </c>
      <c r="N889" s="1">
        <f t="shared" si="152"/>
        <v>21.513982342651857</v>
      </c>
      <c r="O889" s="1">
        <f t="shared" si="153"/>
        <v>24.187438498669419</v>
      </c>
    </row>
    <row r="890" spans="1:15">
      <c r="A890" s="3">
        <v>39968</v>
      </c>
      <c r="B890" s="4">
        <v>4572.6499999999996</v>
      </c>
      <c r="C890" s="4">
        <v>264.16000000000003</v>
      </c>
      <c r="D890" s="4">
        <v>317.63</v>
      </c>
      <c r="E890" s="4">
        <f t="shared" si="144"/>
        <v>300</v>
      </c>
      <c r="F890" s="4">
        <f t="shared" si="145"/>
        <v>65</v>
      </c>
      <c r="G890" s="4">
        <f t="shared" si="154"/>
        <v>273.68205479452058</v>
      </c>
      <c r="H890" s="3">
        <f t="shared" si="146"/>
        <v>39968</v>
      </c>
      <c r="I890" s="1">
        <f t="shared" si="147"/>
        <v>16.707891218637361</v>
      </c>
      <c r="J890" s="1">
        <f t="shared" si="148"/>
        <v>16.167070030616742</v>
      </c>
      <c r="K890" s="1">
        <f t="shared" si="149"/>
        <v>13.493613874599184</v>
      </c>
      <c r="L890" s="1">
        <f t="shared" si="150"/>
        <v>18.8405261866343</v>
      </c>
      <c r="M890" s="1">
        <f t="shared" si="151"/>
        <v>10.820157718581624</v>
      </c>
      <c r="N890" s="1">
        <f t="shared" si="152"/>
        <v>21.513982342651857</v>
      </c>
      <c r="O890" s="1">
        <f t="shared" si="153"/>
        <v>24.187438498669419</v>
      </c>
    </row>
    <row r="891" spans="1:15">
      <c r="A891" s="3">
        <v>39969</v>
      </c>
      <c r="B891" s="4">
        <v>4586.8999999999996</v>
      </c>
      <c r="C891" s="4">
        <v>264.17</v>
      </c>
      <c r="D891" s="4">
        <v>317.85000000000002</v>
      </c>
      <c r="E891" s="4">
        <f t="shared" si="144"/>
        <v>299</v>
      </c>
      <c r="F891" s="4">
        <f t="shared" si="145"/>
        <v>66</v>
      </c>
      <c r="G891" s="4">
        <f t="shared" si="154"/>
        <v>273.87652054794523</v>
      </c>
      <c r="H891" s="3">
        <f t="shared" si="146"/>
        <v>39969</v>
      </c>
      <c r="I891" s="1">
        <f t="shared" si="147"/>
        <v>16.748058544131425</v>
      </c>
      <c r="J891" s="1">
        <f t="shared" si="148"/>
        <v>16.167070030616742</v>
      </c>
      <c r="K891" s="1">
        <f t="shared" si="149"/>
        <v>13.493613874599184</v>
      </c>
      <c r="L891" s="1">
        <f t="shared" si="150"/>
        <v>18.8405261866343</v>
      </c>
      <c r="M891" s="1">
        <f t="shared" si="151"/>
        <v>10.820157718581624</v>
      </c>
      <c r="N891" s="1">
        <f t="shared" si="152"/>
        <v>21.513982342651857</v>
      </c>
      <c r="O891" s="1">
        <f t="shared" si="153"/>
        <v>24.187438498669419</v>
      </c>
    </row>
    <row r="892" spans="1:15">
      <c r="A892" s="3">
        <v>39970</v>
      </c>
      <c r="B892" s="4">
        <v>4586.8999999999996</v>
      </c>
      <c r="C892" s="4">
        <v>264.17</v>
      </c>
      <c r="D892" s="4">
        <v>317.82</v>
      </c>
      <c r="E892" s="4">
        <f t="shared" si="144"/>
        <v>298</v>
      </c>
      <c r="F892" s="4">
        <f t="shared" si="145"/>
        <v>67</v>
      </c>
      <c r="G892" s="4">
        <f t="shared" si="154"/>
        <v>274.01808219178082</v>
      </c>
      <c r="H892" s="3">
        <f t="shared" si="146"/>
        <v>39970</v>
      </c>
      <c r="I892" s="1">
        <f t="shared" si="147"/>
        <v>16.739406258561079</v>
      </c>
      <c r="J892" s="1">
        <f t="shared" si="148"/>
        <v>16.167070030616742</v>
      </c>
      <c r="K892" s="1">
        <f t="shared" si="149"/>
        <v>13.493613874599184</v>
      </c>
      <c r="L892" s="1">
        <f t="shared" si="150"/>
        <v>18.8405261866343</v>
      </c>
      <c r="M892" s="1">
        <f t="shared" si="151"/>
        <v>10.820157718581624</v>
      </c>
      <c r="N892" s="1">
        <f t="shared" si="152"/>
        <v>21.513982342651857</v>
      </c>
      <c r="O892" s="1">
        <f t="shared" si="153"/>
        <v>24.187438498669419</v>
      </c>
    </row>
    <row r="893" spans="1:15">
      <c r="A893" s="3">
        <v>39971</v>
      </c>
      <c r="B893" s="4">
        <v>4586.8999999999996</v>
      </c>
      <c r="C893" s="4">
        <v>263.69</v>
      </c>
      <c r="D893" s="4">
        <v>317.82</v>
      </c>
      <c r="E893" s="4">
        <f t="shared" si="144"/>
        <v>297</v>
      </c>
      <c r="F893" s="4">
        <f t="shared" si="145"/>
        <v>68</v>
      </c>
      <c r="G893" s="4">
        <f t="shared" si="154"/>
        <v>273.77449315068492</v>
      </c>
      <c r="H893" s="3">
        <f t="shared" si="146"/>
        <v>39971</v>
      </c>
      <c r="I893" s="1">
        <f t="shared" si="147"/>
        <v>16.754300034354841</v>
      </c>
      <c r="J893" s="1">
        <f t="shared" si="148"/>
        <v>16.167070030616742</v>
      </c>
      <c r="K893" s="1">
        <f t="shared" si="149"/>
        <v>13.493613874599184</v>
      </c>
      <c r="L893" s="1">
        <f t="shared" si="150"/>
        <v>18.8405261866343</v>
      </c>
      <c r="M893" s="1">
        <f t="shared" si="151"/>
        <v>10.820157718581624</v>
      </c>
      <c r="N893" s="1">
        <f t="shared" si="152"/>
        <v>21.513982342651857</v>
      </c>
      <c r="O893" s="1">
        <f t="shared" si="153"/>
        <v>24.187438498669419</v>
      </c>
    </row>
    <row r="894" spans="1:15">
      <c r="A894" s="3">
        <v>39972</v>
      </c>
      <c r="B894" s="4">
        <v>4429.8999999999996</v>
      </c>
      <c r="C894" s="4">
        <v>263.83</v>
      </c>
      <c r="D894" s="4">
        <v>318.16000000000003</v>
      </c>
      <c r="E894" s="4">
        <f t="shared" si="144"/>
        <v>296</v>
      </c>
      <c r="F894" s="4">
        <f t="shared" si="145"/>
        <v>69</v>
      </c>
      <c r="G894" s="4">
        <f t="shared" si="154"/>
        <v>274.10060273972601</v>
      </c>
      <c r="H894" s="3">
        <f t="shared" si="146"/>
        <v>39972</v>
      </c>
      <c r="I894" s="1">
        <f t="shared" si="147"/>
        <v>16.161584307811388</v>
      </c>
      <c r="J894" s="1">
        <f t="shared" si="148"/>
        <v>16.167070030616742</v>
      </c>
      <c r="K894" s="1">
        <f t="shared" si="149"/>
        <v>13.493613874599184</v>
      </c>
      <c r="L894" s="1">
        <f t="shared" si="150"/>
        <v>18.8405261866343</v>
      </c>
      <c r="M894" s="1">
        <f t="shared" si="151"/>
        <v>10.820157718581624</v>
      </c>
      <c r="N894" s="1">
        <f t="shared" si="152"/>
        <v>21.513982342651857</v>
      </c>
      <c r="O894" s="1">
        <f t="shared" si="153"/>
        <v>24.187438498669419</v>
      </c>
    </row>
    <row r="895" spans="1:15">
      <c r="A895" s="3">
        <v>39973</v>
      </c>
      <c r="B895" s="4">
        <v>4550.95</v>
      </c>
      <c r="C895" s="4">
        <v>264.14</v>
      </c>
      <c r="D895" s="4">
        <v>319.04000000000002</v>
      </c>
      <c r="E895" s="4">
        <f t="shared" si="144"/>
        <v>295</v>
      </c>
      <c r="F895" s="4">
        <f t="shared" si="145"/>
        <v>70</v>
      </c>
      <c r="G895" s="4">
        <f t="shared" si="154"/>
        <v>274.66876712328769</v>
      </c>
      <c r="H895" s="3">
        <f t="shared" si="146"/>
        <v>39973</v>
      </c>
      <c r="I895" s="1">
        <f t="shared" si="147"/>
        <v>16.568866011464866</v>
      </c>
      <c r="J895" s="1">
        <f t="shared" si="148"/>
        <v>16.167070030616742</v>
      </c>
      <c r="K895" s="1">
        <f t="shared" si="149"/>
        <v>13.493613874599184</v>
      </c>
      <c r="L895" s="1">
        <f t="shared" si="150"/>
        <v>18.8405261866343</v>
      </c>
      <c r="M895" s="1">
        <f t="shared" si="151"/>
        <v>10.820157718581624</v>
      </c>
      <c r="N895" s="1">
        <f t="shared" si="152"/>
        <v>21.513982342651857</v>
      </c>
      <c r="O895" s="1">
        <f t="shared" si="153"/>
        <v>24.187438498669419</v>
      </c>
    </row>
    <row r="896" spans="1:15">
      <c r="A896" s="3">
        <v>39974</v>
      </c>
      <c r="B896" s="4">
        <v>4655.25</v>
      </c>
      <c r="C896" s="4">
        <v>264.12</v>
      </c>
      <c r="D896" s="4">
        <v>319.05</v>
      </c>
      <c r="E896" s="4">
        <f t="shared" si="144"/>
        <v>294</v>
      </c>
      <c r="F896" s="4">
        <f t="shared" si="145"/>
        <v>71</v>
      </c>
      <c r="G896" s="4">
        <f t="shared" si="154"/>
        <v>274.80501369863015</v>
      </c>
      <c r="H896" s="3">
        <f t="shared" si="146"/>
        <v>39974</v>
      </c>
      <c r="I896" s="1">
        <f t="shared" si="147"/>
        <v>16.940193111270027</v>
      </c>
      <c r="J896" s="1">
        <f t="shared" si="148"/>
        <v>16.167070030616742</v>
      </c>
      <c r="K896" s="1">
        <f t="shared" si="149"/>
        <v>13.493613874599184</v>
      </c>
      <c r="L896" s="1">
        <f t="shared" si="150"/>
        <v>18.8405261866343</v>
      </c>
      <c r="M896" s="1">
        <f t="shared" si="151"/>
        <v>10.820157718581624</v>
      </c>
      <c r="N896" s="1">
        <f t="shared" si="152"/>
        <v>21.513982342651857</v>
      </c>
      <c r="O896" s="1">
        <f t="shared" si="153"/>
        <v>24.187438498669419</v>
      </c>
    </row>
    <row r="897" spans="1:15">
      <c r="A897" s="3">
        <v>39975</v>
      </c>
      <c r="B897" s="4">
        <v>4637.7</v>
      </c>
      <c r="C897" s="4">
        <v>263.93</v>
      </c>
      <c r="D897" s="4">
        <v>318.52999999999997</v>
      </c>
      <c r="E897" s="4">
        <f t="shared" si="144"/>
        <v>293</v>
      </c>
      <c r="F897" s="4">
        <f t="shared" si="145"/>
        <v>72</v>
      </c>
      <c r="G897" s="4">
        <f t="shared" si="154"/>
        <v>274.70041095890411</v>
      </c>
      <c r="H897" s="3">
        <f t="shared" si="146"/>
        <v>39975</v>
      </c>
      <c r="I897" s="1">
        <f t="shared" si="147"/>
        <v>16.88275595879546</v>
      </c>
      <c r="J897" s="1">
        <f t="shared" si="148"/>
        <v>16.167070030616742</v>
      </c>
      <c r="K897" s="1">
        <f t="shared" si="149"/>
        <v>13.493613874599184</v>
      </c>
      <c r="L897" s="1">
        <f t="shared" si="150"/>
        <v>18.8405261866343</v>
      </c>
      <c r="M897" s="1">
        <f t="shared" si="151"/>
        <v>10.820157718581624</v>
      </c>
      <c r="N897" s="1">
        <f t="shared" si="152"/>
        <v>21.513982342651857</v>
      </c>
      <c r="O897" s="1">
        <f t="shared" si="153"/>
        <v>24.187438498669419</v>
      </c>
    </row>
    <row r="898" spans="1:15">
      <c r="A898" s="3">
        <v>39976</v>
      </c>
      <c r="B898" s="4">
        <v>4583.3999999999996</v>
      </c>
      <c r="C898" s="4">
        <v>264.07</v>
      </c>
      <c r="D898" s="4">
        <v>318.8</v>
      </c>
      <c r="E898" s="4">
        <f t="shared" si="144"/>
        <v>292</v>
      </c>
      <c r="F898" s="4">
        <f t="shared" si="145"/>
        <v>73</v>
      </c>
      <c r="G898" s="4">
        <f t="shared" si="154"/>
        <v>275.01599999999996</v>
      </c>
      <c r="H898" s="3">
        <f t="shared" si="146"/>
        <v>39976</v>
      </c>
      <c r="I898" s="1">
        <f t="shared" si="147"/>
        <v>16.665939436250984</v>
      </c>
      <c r="J898" s="1">
        <f t="shared" si="148"/>
        <v>16.167070030616742</v>
      </c>
      <c r="K898" s="1">
        <f t="shared" si="149"/>
        <v>13.493613874599184</v>
      </c>
      <c r="L898" s="1">
        <f t="shared" si="150"/>
        <v>18.8405261866343</v>
      </c>
      <c r="M898" s="1">
        <f t="shared" si="151"/>
        <v>10.820157718581624</v>
      </c>
      <c r="N898" s="1">
        <f t="shared" si="152"/>
        <v>21.513982342651857</v>
      </c>
      <c r="O898" s="1">
        <f t="shared" si="153"/>
        <v>24.187438498669419</v>
      </c>
    </row>
    <row r="899" spans="1:15">
      <c r="A899" s="3">
        <v>39977</v>
      </c>
      <c r="B899" s="4">
        <v>4583.3999999999996</v>
      </c>
      <c r="C899" s="4">
        <v>264.08999999999997</v>
      </c>
      <c r="D899" s="4">
        <v>318.82</v>
      </c>
      <c r="E899" s="4">
        <f t="shared" si="144"/>
        <v>291</v>
      </c>
      <c r="F899" s="4">
        <f t="shared" si="145"/>
        <v>74</v>
      </c>
      <c r="G899" s="4">
        <f t="shared" si="154"/>
        <v>275.18594520547941</v>
      </c>
      <c r="H899" s="3">
        <f t="shared" si="146"/>
        <v>39977</v>
      </c>
      <c r="I899" s="1">
        <f t="shared" si="147"/>
        <v>16.655647135530874</v>
      </c>
      <c r="J899" s="1">
        <f t="shared" si="148"/>
        <v>16.167070030616742</v>
      </c>
      <c r="K899" s="1">
        <f t="shared" si="149"/>
        <v>13.493613874599184</v>
      </c>
      <c r="L899" s="1">
        <f t="shared" si="150"/>
        <v>18.8405261866343</v>
      </c>
      <c r="M899" s="1">
        <f t="shared" si="151"/>
        <v>10.820157718581624</v>
      </c>
      <c r="N899" s="1">
        <f t="shared" si="152"/>
        <v>21.513982342651857</v>
      </c>
      <c r="O899" s="1">
        <f t="shared" si="153"/>
        <v>24.187438498669419</v>
      </c>
    </row>
    <row r="900" spans="1:15">
      <c r="A900" s="3">
        <v>39978</v>
      </c>
      <c r="B900" s="4">
        <v>4583.3999999999996</v>
      </c>
      <c r="C900" s="4">
        <v>264.51</v>
      </c>
      <c r="D900" s="4">
        <v>319.42</v>
      </c>
      <c r="E900" s="4">
        <f t="shared" si="144"/>
        <v>290</v>
      </c>
      <c r="F900" s="4">
        <f t="shared" si="145"/>
        <v>75</v>
      </c>
      <c r="G900" s="4">
        <f t="shared" si="154"/>
        <v>275.79287671232873</v>
      </c>
      <c r="H900" s="3">
        <f t="shared" si="146"/>
        <v>39978</v>
      </c>
      <c r="I900" s="1">
        <f t="shared" si="147"/>
        <v>16.618993407798587</v>
      </c>
      <c r="J900" s="1">
        <f t="shared" si="148"/>
        <v>16.167070030616742</v>
      </c>
      <c r="K900" s="1">
        <f t="shared" si="149"/>
        <v>13.493613874599184</v>
      </c>
      <c r="L900" s="1">
        <f t="shared" si="150"/>
        <v>18.8405261866343</v>
      </c>
      <c r="M900" s="1">
        <f t="shared" si="151"/>
        <v>10.820157718581624</v>
      </c>
      <c r="N900" s="1">
        <f t="shared" si="152"/>
        <v>21.513982342651857</v>
      </c>
      <c r="O900" s="1">
        <f t="shared" si="153"/>
        <v>24.187438498669419</v>
      </c>
    </row>
    <row r="901" spans="1:15">
      <c r="A901" s="3">
        <v>39979</v>
      </c>
      <c r="B901" s="4">
        <v>4484</v>
      </c>
      <c r="C901" s="4">
        <v>264.33999999999997</v>
      </c>
      <c r="D901" s="4">
        <v>321.20999999999998</v>
      </c>
      <c r="E901" s="4">
        <f t="shared" ref="E901:E964" si="155">IF(MONTH($A901)&lt;=3,DATE(YEAR($A901),3,31)-A901,DATE(YEAR($A901)+1,3,31)-A901)</f>
        <v>289</v>
      </c>
      <c r="F901" s="4">
        <f t="shared" si="145"/>
        <v>76</v>
      </c>
      <c r="G901" s="4">
        <f t="shared" si="154"/>
        <v>276.18142465753425</v>
      </c>
      <c r="H901" s="3">
        <f t="shared" si="146"/>
        <v>39979</v>
      </c>
      <c r="I901" s="1">
        <f t="shared" si="147"/>
        <v>16.235704503154665</v>
      </c>
      <c r="J901" s="1">
        <f t="shared" si="148"/>
        <v>16.167070030616742</v>
      </c>
      <c r="K901" s="1">
        <f t="shared" si="149"/>
        <v>13.493613874599184</v>
      </c>
      <c r="L901" s="1">
        <f t="shared" si="150"/>
        <v>18.8405261866343</v>
      </c>
      <c r="M901" s="1">
        <f t="shared" si="151"/>
        <v>10.820157718581624</v>
      </c>
      <c r="N901" s="1">
        <f t="shared" si="152"/>
        <v>21.513982342651857</v>
      </c>
      <c r="O901" s="1">
        <f t="shared" si="153"/>
        <v>24.187438498669419</v>
      </c>
    </row>
    <row r="902" spans="1:15">
      <c r="A902" s="3">
        <v>39980</v>
      </c>
      <c r="B902" s="4">
        <v>4517.8</v>
      </c>
      <c r="C902" s="4">
        <v>264.52</v>
      </c>
      <c r="D902" s="4">
        <v>321.11</v>
      </c>
      <c r="E902" s="4">
        <f t="shared" si="155"/>
        <v>288</v>
      </c>
      <c r="F902" s="4">
        <f t="shared" ref="F902:F965" si="156">365-E902</f>
        <v>77</v>
      </c>
      <c r="G902" s="4">
        <f t="shared" si="154"/>
        <v>276.45816438356161</v>
      </c>
      <c r="H902" s="3">
        <f t="shared" ref="H902:H965" si="157">A902</f>
        <v>39980</v>
      </c>
      <c r="I902" s="1">
        <f t="shared" ref="I902:I965" si="158">B902/G902</f>
        <v>16.341713076456468</v>
      </c>
      <c r="J902" s="1">
        <f t="shared" ref="J902:J965" si="159">$I$2</f>
        <v>16.167070030616742</v>
      </c>
      <c r="K902" s="1">
        <f t="shared" ref="K902:K965" si="160">$J902-$I$1</f>
        <v>13.493613874599184</v>
      </c>
      <c r="L902" s="1">
        <f t="shared" ref="L902:L965" si="161">$J902+$I$1</f>
        <v>18.8405261866343</v>
      </c>
      <c r="M902" s="1">
        <f t="shared" ref="M902:M965" si="162">$J902-$I$1*2</f>
        <v>10.820157718581624</v>
      </c>
      <c r="N902" s="1">
        <f t="shared" ref="N902:N965" si="163">$J902+$I$1*2</f>
        <v>21.513982342651857</v>
      </c>
      <c r="O902" s="1">
        <f t="shared" ref="O902:O965" si="164">$J902+$I$1*3</f>
        <v>24.187438498669419</v>
      </c>
    </row>
    <row r="903" spans="1:15">
      <c r="A903" s="3">
        <v>39981</v>
      </c>
      <c r="B903" s="4">
        <v>4356.1499999999996</v>
      </c>
      <c r="C903" s="4">
        <v>274.81</v>
      </c>
      <c r="D903" s="4">
        <v>319.33</v>
      </c>
      <c r="E903" s="4">
        <f t="shared" si="155"/>
        <v>287</v>
      </c>
      <c r="F903" s="4">
        <f t="shared" si="156"/>
        <v>78</v>
      </c>
      <c r="G903" s="4">
        <f t="shared" si="154"/>
        <v>284.3238630136986</v>
      </c>
      <c r="H903" s="3">
        <f t="shared" si="157"/>
        <v>39981</v>
      </c>
      <c r="I903" s="1">
        <f t="shared" si="158"/>
        <v>15.321084744090307</v>
      </c>
      <c r="J903" s="1">
        <f t="shared" si="159"/>
        <v>16.167070030616742</v>
      </c>
      <c r="K903" s="1">
        <f t="shared" si="160"/>
        <v>13.493613874599184</v>
      </c>
      <c r="L903" s="1">
        <f t="shared" si="161"/>
        <v>18.8405261866343</v>
      </c>
      <c r="M903" s="1">
        <f t="shared" si="162"/>
        <v>10.820157718581624</v>
      </c>
      <c r="N903" s="1">
        <f t="shared" si="163"/>
        <v>21.513982342651857</v>
      </c>
      <c r="O903" s="1">
        <f t="shared" si="164"/>
        <v>24.187438498669419</v>
      </c>
    </row>
    <row r="904" spans="1:15">
      <c r="A904" s="3">
        <v>39982</v>
      </c>
      <c r="B904" s="4">
        <v>4251.3999999999996</v>
      </c>
      <c r="C904" s="4">
        <v>275.27</v>
      </c>
      <c r="D904" s="4">
        <v>319.89</v>
      </c>
      <c r="E904" s="4">
        <f t="shared" si="155"/>
        <v>286</v>
      </c>
      <c r="F904" s="4">
        <f t="shared" si="156"/>
        <v>79</v>
      </c>
      <c r="G904" s="4">
        <f t="shared" si="154"/>
        <v>284.9274794520548</v>
      </c>
      <c r="H904" s="3">
        <f t="shared" si="157"/>
        <v>39982</v>
      </c>
      <c r="I904" s="1">
        <f t="shared" si="158"/>
        <v>14.920989748605098</v>
      </c>
      <c r="J904" s="1">
        <f t="shared" si="159"/>
        <v>16.167070030616742</v>
      </c>
      <c r="K904" s="1">
        <f t="shared" si="160"/>
        <v>13.493613874599184</v>
      </c>
      <c r="L904" s="1">
        <f t="shared" si="161"/>
        <v>18.8405261866343</v>
      </c>
      <c r="M904" s="1">
        <f t="shared" si="162"/>
        <v>10.820157718581624</v>
      </c>
      <c r="N904" s="1">
        <f t="shared" si="163"/>
        <v>21.513982342651857</v>
      </c>
      <c r="O904" s="1">
        <f t="shared" si="164"/>
        <v>24.187438498669419</v>
      </c>
    </row>
    <row r="905" spans="1:15">
      <c r="A905" s="3">
        <v>39983</v>
      </c>
      <c r="B905" s="4">
        <v>4313.6000000000004</v>
      </c>
      <c r="C905" s="4">
        <v>266.76</v>
      </c>
      <c r="D905" s="4">
        <v>319.86</v>
      </c>
      <c r="E905" s="4">
        <f t="shared" si="155"/>
        <v>285</v>
      </c>
      <c r="F905" s="4">
        <f t="shared" si="156"/>
        <v>80</v>
      </c>
      <c r="G905" s="4">
        <f t="shared" si="154"/>
        <v>278.39835616438353</v>
      </c>
      <c r="H905" s="3">
        <f t="shared" si="157"/>
        <v>39983</v>
      </c>
      <c r="I905" s="1">
        <f t="shared" si="158"/>
        <v>15.49434436118935</v>
      </c>
      <c r="J905" s="1">
        <f t="shared" si="159"/>
        <v>16.167070030616742</v>
      </c>
      <c r="K905" s="1">
        <f t="shared" si="160"/>
        <v>13.493613874599184</v>
      </c>
      <c r="L905" s="1">
        <f t="shared" si="161"/>
        <v>18.8405261866343</v>
      </c>
      <c r="M905" s="1">
        <f t="shared" si="162"/>
        <v>10.820157718581624</v>
      </c>
      <c r="N905" s="1">
        <f t="shared" si="163"/>
        <v>21.513982342651857</v>
      </c>
      <c r="O905" s="1">
        <f t="shared" si="164"/>
        <v>24.187438498669419</v>
      </c>
    </row>
    <row r="906" spans="1:15">
      <c r="A906" s="3">
        <v>39984</v>
      </c>
      <c r="B906" s="4">
        <v>4313.6000000000004</v>
      </c>
      <c r="C906" s="4">
        <v>266.72000000000003</v>
      </c>
      <c r="D906" s="4">
        <v>319.72000000000003</v>
      </c>
      <c r="E906" s="4">
        <f t="shared" si="155"/>
        <v>284</v>
      </c>
      <c r="F906" s="4">
        <f t="shared" si="156"/>
        <v>81</v>
      </c>
      <c r="G906" s="4">
        <f t="shared" si="154"/>
        <v>278.48164383561647</v>
      </c>
      <c r="H906" s="3">
        <f t="shared" si="157"/>
        <v>39984</v>
      </c>
      <c r="I906" s="1">
        <f t="shared" si="158"/>
        <v>15.489710347107307</v>
      </c>
      <c r="J906" s="1">
        <f t="shared" si="159"/>
        <v>16.167070030616742</v>
      </c>
      <c r="K906" s="1">
        <f t="shared" si="160"/>
        <v>13.493613874599184</v>
      </c>
      <c r="L906" s="1">
        <f t="shared" si="161"/>
        <v>18.8405261866343</v>
      </c>
      <c r="M906" s="1">
        <f t="shared" si="162"/>
        <v>10.820157718581624</v>
      </c>
      <c r="N906" s="1">
        <f t="shared" si="163"/>
        <v>21.513982342651857</v>
      </c>
      <c r="O906" s="1">
        <f t="shared" si="164"/>
        <v>24.187438498669419</v>
      </c>
    </row>
    <row r="907" spans="1:15">
      <c r="A907" s="3">
        <v>39985</v>
      </c>
      <c r="B907" s="4">
        <v>4313.6000000000004</v>
      </c>
      <c r="C907" s="4">
        <v>266.63</v>
      </c>
      <c r="D907" s="4">
        <v>319.58</v>
      </c>
      <c r="E907" s="4">
        <f t="shared" si="155"/>
        <v>283</v>
      </c>
      <c r="F907" s="4">
        <f t="shared" si="156"/>
        <v>82</v>
      </c>
      <c r="G907" s="4">
        <f t="shared" si="154"/>
        <v>278.52561643835617</v>
      </c>
      <c r="H907" s="3">
        <f t="shared" si="157"/>
        <v>39985</v>
      </c>
      <c r="I907" s="1">
        <f t="shared" si="158"/>
        <v>15.487264888451273</v>
      </c>
      <c r="J907" s="1">
        <f t="shared" si="159"/>
        <v>16.167070030616742</v>
      </c>
      <c r="K907" s="1">
        <f t="shared" si="160"/>
        <v>13.493613874599184</v>
      </c>
      <c r="L907" s="1">
        <f t="shared" si="161"/>
        <v>18.8405261866343</v>
      </c>
      <c r="M907" s="1">
        <f t="shared" si="162"/>
        <v>10.820157718581624</v>
      </c>
      <c r="N907" s="1">
        <f t="shared" si="163"/>
        <v>21.513982342651857</v>
      </c>
      <c r="O907" s="1">
        <f t="shared" si="164"/>
        <v>24.187438498669419</v>
      </c>
    </row>
    <row r="908" spans="1:15">
      <c r="A908" s="3">
        <v>39986</v>
      </c>
      <c r="B908" s="4">
        <v>4235.25</v>
      </c>
      <c r="C908" s="4">
        <v>275.54000000000002</v>
      </c>
      <c r="D908" s="4">
        <v>316.42</v>
      </c>
      <c r="E908" s="4">
        <f t="shared" si="155"/>
        <v>282</v>
      </c>
      <c r="F908" s="4">
        <f t="shared" si="156"/>
        <v>83</v>
      </c>
      <c r="G908" s="4">
        <f t="shared" si="154"/>
        <v>284.83600000000001</v>
      </c>
      <c r="H908" s="3">
        <f t="shared" si="157"/>
        <v>39986</v>
      </c>
      <c r="I908" s="1">
        <f t="shared" si="158"/>
        <v>14.86908255978879</v>
      </c>
      <c r="J908" s="1">
        <f t="shared" si="159"/>
        <v>16.167070030616742</v>
      </c>
      <c r="K908" s="1">
        <f t="shared" si="160"/>
        <v>13.493613874599184</v>
      </c>
      <c r="L908" s="1">
        <f t="shared" si="161"/>
        <v>18.8405261866343</v>
      </c>
      <c r="M908" s="1">
        <f t="shared" si="162"/>
        <v>10.820157718581624</v>
      </c>
      <c r="N908" s="1">
        <f t="shared" si="163"/>
        <v>21.513982342651857</v>
      </c>
      <c r="O908" s="1">
        <f t="shared" si="164"/>
        <v>24.187438498669419</v>
      </c>
    </row>
    <row r="909" spans="1:15">
      <c r="A909" s="3">
        <v>39987</v>
      </c>
      <c r="B909" s="4">
        <v>4247</v>
      </c>
      <c r="C909" s="4">
        <v>275.08</v>
      </c>
      <c r="D909" s="4">
        <v>315.98</v>
      </c>
      <c r="E909" s="4">
        <f t="shared" si="155"/>
        <v>281</v>
      </c>
      <c r="F909" s="4">
        <f t="shared" si="156"/>
        <v>84</v>
      </c>
      <c r="G909" s="4">
        <f t="shared" si="154"/>
        <v>284.49260273972601</v>
      </c>
      <c r="H909" s="3">
        <f t="shared" si="157"/>
        <v>39987</v>
      </c>
      <c r="I909" s="1">
        <f t="shared" si="158"/>
        <v>14.928331911271016</v>
      </c>
      <c r="J909" s="1">
        <f t="shared" si="159"/>
        <v>16.167070030616742</v>
      </c>
      <c r="K909" s="1">
        <f t="shared" si="160"/>
        <v>13.493613874599184</v>
      </c>
      <c r="L909" s="1">
        <f t="shared" si="161"/>
        <v>18.8405261866343</v>
      </c>
      <c r="M909" s="1">
        <f t="shared" si="162"/>
        <v>10.820157718581624</v>
      </c>
      <c r="N909" s="1">
        <f t="shared" si="163"/>
        <v>21.513982342651857</v>
      </c>
      <c r="O909" s="1">
        <f t="shared" si="164"/>
        <v>24.187438498669419</v>
      </c>
    </row>
    <row r="910" spans="1:15">
      <c r="A910" s="3">
        <v>39988</v>
      </c>
      <c r="B910" s="4">
        <v>4292.95</v>
      </c>
      <c r="C910" s="4">
        <v>266.63</v>
      </c>
      <c r="D910" s="4">
        <v>316.02999999999997</v>
      </c>
      <c r="E910" s="4">
        <f t="shared" si="155"/>
        <v>280</v>
      </c>
      <c r="F910" s="4">
        <f t="shared" si="156"/>
        <v>85</v>
      </c>
      <c r="G910" s="4">
        <f t="shared" si="154"/>
        <v>278.13410958904109</v>
      </c>
      <c r="H910" s="3">
        <f t="shared" si="157"/>
        <v>39988</v>
      </c>
      <c r="I910" s="1">
        <f t="shared" si="158"/>
        <v>15.434820297097241</v>
      </c>
      <c r="J910" s="1">
        <f t="shared" si="159"/>
        <v>16.167070030616742</v>
      </c>
      <c r="K910" s="1">
        <f t="shared" si="160"/>
        <v>13.493613874599184</v>
      </c>
      <c r="L910" s="1">
        <f t="shared" si="161"/>
        <v>18.8405261866343</v>
      </c>
      <c r="M910" s="1">
        <f t="shared" si="162"/>
        <v>10.820157718581624</v>
      </c>
      <c r="N910" s="1">
        <f t="shared" si="163"/>
        <v>21.513982342651857</v>
      </c>
      <c r="O910" s="1">
        <f t="shared" si="164"/>
        <v>24.187438498669419</v>
      </c>
    </row>
    <row r="911" spans="1:15">
      <c r="A911" s="3">
        <v>39989</v>
      </c>
      <c r="B911" s="4">
        <v>4241.8500000000004</v>
      </c>
      <c r="C911" s="4">
        <v>266.89</v>
      </c>
      <c r="D911" s="4">
        <v>316.45</v>
      </c>
      <c r="E911" s="4">
        <f t="shared" si="155"/>
        <v>279</v>
      </c>
      <c r="F911" s="4">
        <f t="shared" si="156"/>
        <v>86</v>
      </c>
      <c r="G911" s="4">
        <f t="shared" si="154"/>
        <v>278.56715068493151</v>
      </c>
      <c r="H911" s="3">
        <f t="shared" si="157"/>
        <v>39989</v>
      </c>
      <c r="I911" s="1">
        <f t="shared" si="158"/>
        <v>15.227387685770855</v>
      </c>
      <c r="J911" s="1">
        <f t="shared" si="159"/>
        <v>16.167070030616742</v>
      </c>
      <c r="K911" s="1">
        <f t="shared" si="160"/>
        <v>13.493613874599184</v>
      </c>
      <c r="L911" s="1">
        <f t="shared" si="161"/>
        <v>18.8405261866343</v>
      </c>
      <c r="M911" s="1">
        <f t="shared" si="162"/>
        <v>10.820157718581624</v>
      </c>
      <c r="N911" s="1">
        <f t="shared" si="163"/>
        <v>21.513982342651857</v>
      </c>
      <c r="O911" s="1">
        <f t="shared" si="164"/>
        <v>24.187438498669419</v>
      </c>
    </row>
    <row r="912" spans="1:15">
      <c r="A912" s="3">
        <v>39990</v>
      </c>
      <c r="B912" s="4">
        <v>4375.5</v>
      </c>
      <c r="C912" s="4">
        <v>253.38</v>
      </c>
      <c r="D912" s="4">
        <v>302.76</v>
      </c>
      <c r="E912" s="4">
        <f t="shared" si="155"/>
        <v>278</v>
      </c>
      <c r="F912" s="4">
        <f t="shared" si="156"/>
        <v>87</v>
      </c>
      <c r="G912" s="4">
        <f t="shared" si="154"/>
        <v>265.15002739726026</v>
      </c>
      <c r="H912" s="3">
        <f t="shared" si="157"/>
        <v>39990</v>
      </c>
      <c r="I912" s="1">
        <f t="shared" si="158"/>
        <v>16.501978306207828</v>
      </c>
      <c r="J912" s="1">
        <f t="shared" si="159"/>
        <v>16.167070030616742</v>
      </c>
      <c r="K912" s="1">
        <f t="shared" si="160"/>
        <v>13.493613874599184</v>
      </c>
      <c r="L912" s="1">
        <f t="shared" si="161"/>
        <v>18.8405261866343</v>
      </c>
      <c r="M912" s="1">
        <f t="shared" si="162"/>
        <v>10.820157718581624</v>
      </c>
      <c r="N912" s="1">
        <f t="shared" si="163"/>
        <v>21.513982342651857</v>
      </c>
      <c r="O912" s="1">
        <f t="shared" si="164"/>
        <v>24.187438498669419</v>
      </c>
    </row>
    <row r="913" spans="1:15">
      <c r="A913" s="3">
        <v>39991</v>
      </c>
      <c r="B913" s="4">
        <v>4375.5</v>
      </c>
      <c r="C913" s="4">
        <v>253.28</v>
      </c>
      <c r="D913" s="4">
        <v>302.56</v>
      </c>
      <c r="E913" s="4">
        <f t="shared" si="155"/>
        <v>277</v>
      </c>
      <c r="F913" s="4">
        <f t="shared" si="156"/>
        <v>88</v>
      </c>
      <c r="G913" s="4">
        <f t="shared" si="154"/>
        <v>265.16120547945206</v>
      </c>
      <c r="H913" s="3">
        <f t="shared" si="157"/>
        <v>39991</v>
      </c>
      <c r="I913" s="1">
        <f t="shared" si="158"/>
        <v>16.501282652145232</v>
      </c>
      <c r="J913" s="1">
        <f t="shared" si="159"/>
        <v>16.167070030616742</v>
      </c>
      <c r="K913" s="1">
        <f t="shared" si="160"/>
        <v>13.493613874599184</v>
      </c>
      <c r="L913" s="1">
        <f t="shared" si="161"/>
        <v>18.8405261866343</v>
      </c>
      <c r="M913" s="1">
        <f t="shared" si="162"/>
        <v>10.820157718581624</v>
      </c>
      <c r="N913" s="1">
        <f t="shared" si="163"/>
        <v>21.513982342651857</v>
      </c>
      <c r="O913" s="1">
        <f t="shared" si="164"/>
        <v>24.187438498669419</v>
      </c>
    </row>
    <row r="914" spans="1:15">
      <c r="A914" s="3">
        <v>39992</v>
      </c>
      <c r="B914" s="4">
        <v>4375.5</v>
      </c>
      <c r="C914" s="4">
        <v>253.09</v>
      </c>
      <c r="D914" s="4">
        <v>302.51</v>
      </c>
      <c r="E914" s="4">
        <f t="shared" si="155"/>
        <v>276</v>
      </c>
      <c r="F914" s="4">
        <f t="shared" si="156"/>
        <v>89</v>
      </c>
      <c r="G914" s="4">
        <f t="shared" si="154"/>
        <v>265.14035616438355</v>
      </c>
      <c r="H914" s="3">
        <f t="shared" si="157"/>
        <v>39992</v>
      </c>
      <c r="I914" s="1">
        <f t="shared" si="158"/>
        <v>16.502580230703344</v>
      </c>
      <c r="J914" s="1">
        <f t="shared" si="159"/>
        <v>16.167070030616742</v>
      </c>
      <c r="K914" s="1">
        <f t="shared" si="160"/>
        <v>13.493613874599184</v>
      </c>
      <c r="L914" s="1">
        <f t="shared" si="161"/>
        <v>18.8405261866343</v>
      </c>
      <c r="M914" s="1">
        <f t="shared" si="162"/>
        <v>10.820157718581624</v>
      </c>
      <c r="N914" s="1">
        <f t="shared" si="163"/>
        <v>21.513982342651857</v>
      </c>
      <c r="O914" s="1">
        <f t="shared" si="164"/>
        <v>24.187438498669419</v>
      </c>
    </row>
    <row r="915" spans="1:15">
      <c r="A915" s="3">
        <v>39993</v>
      </c>
      <c r="B915" s="4">
        <v>4390.95</v>
      </c>
      <c r="C915" s="4">
        <v>251.47</v>
      </c>
      <c r="D915" s="4">
        <v>302.16000000000003</v>
      </c>
      <c r="E915" s="4">
        <f t="shared" si="155"/>
        <v>275</v>
      </c>
      <c r="F915" s="4">
        <f t="shared" si="156"/>
        <v>90</v>
      </c>
      <c r="G915" s="4">
        <f t="shared" si="154"/>
        <v>263.968904109589</v>
      </c>
      <c r="H915" s="3">
        <f t="shared" si="157"/>
        <v>39993</v>
      </c>
      <c r="I915" s="1">
        <f t="shared" si="158"/>
        <v>16.634345681024072</v>
      </c>
      <c r="J915" s="1">
        <f t="shared" si="159"/>
        <v>16.167070030616742</v>
      </c>
      <c r="K915" s="1">
        <f t="shared" si="160"/>
        <v>13.493613874599184</v>
      </c>
      <c r="L915" s="1">
        <f t="shared" si="161"/>
        <v>18.8405261866343</v>
      </c>
      <c r="M915" s="1">
        <f t="shared" si="162"/>
        <v>10.820157718581624</v>
      </c>
      <c r="N915" s="1">
        <f t="shared" si="163"/>
        <v>21.513982342651857</v>
      </c>
      <c r="O915" s="1">
        <f t="shared" si="164"/>
        <v>24.187438498669419</v>
      </c>
    </row>
    <row r="916" spans="1:15">
      <c r="A916" s="3">
        <v>39994</v>
      </c>
      <c r="B916" s="4">
        <v>4291.1000000000004</v>
      </c>
      <c r="C916" s="4">
        <v>250.82</v>
      </c>
      <c r="D916" s="4">
        <v>301.94</v>
      </c>
      <c r="E916" s="4">
        <f t="shared" si="155"/>
        <v>274</v>
      </c>
      <c r="F916" s="4">
        <f t="shared" si="156"/>
        <v>91</v>
      </c>
      <c r="G916" s="4">
        <f t="shared" si="154"/>
        <v>263.56498630136986</v>
      </c>
      <c r="H916" s="3">
        <f t="shared" si="157"/>
        <v>39994</v>
      </c>
      <c r="I916" s="1">
        <f t="shared" si="158"/>
        <v>16.280994149554445</v>
      </c>
      <c r="J916" s="1">
        <f t="shared" si="159"/>
        <v>16.167070030616742</v>
      </c>
      <c r="K916" s="1">
        <f t="shared" si="160"/>
        <v>13.493613874599184</v>
      </c>
      <c r="L916" s="1">
        <f t="shared" si="161"/>
        <v>18.8405261866343</v>
      </c>
      <c r="M916" s="1">
        <f t="shared" si="162"/>
        <v>10.820157718581624</v>
      </c>
      <c r="N916" s="1">
        <f t="shared" si="163"/>
        <v>21.513982342651857</v>
      </c>
      <c r="O916" s="1">
        <f t="shared" si="164"/>
        <v>24.187438498669419</v>
      </c>
    </row>
    <row r="917" spans="1:15">
      <c r="A917" s="3">
        <v>39995</v>
      </c>
      <c r="B917" s="4">
        <v>4340.8999999999996</v>
      </c>
      <c r="C917" s="4">
        <v>250.7</v>
      </c>
      <c r="D917" s="4">
        <v>302.63</v>
      </c>
      <c r="E917" s="4">
        <f t="shared" si="155"/>
        <v>273</v>
      </c>
      <c r="F917" s="4">
        <f t="shared" si="156"/>
        <v>92</v>
      </c>
      <c r="G917" s="4">
        <f t="shared" si="154"/>
        <v>263.78920547945205</v>
      </c>
      <c r="H917" s="3">
        <f t="shared" si="157"/>
        <v>39995</v>
      </c>
      <c r="I917" s="1">
        <f t="shared" si="158"/>
        <v>16.455942509513093</v>
      </c>
      <c r="J917" s="1">
        <f t="shared" si="159"/>
        <v>16.167070030616742</v>
      </c>
      <c r="K917" s="1">
        <f t="shared" si="160"/>
        <v>13.493613874599184</v>
      </c>
      <c r="L917" s="1">
        <f t="shared" si="161"/>
        <v>18.8405261866343</v>
      </c>
      <c r="M917" s="1">
        <f t="shared" si="162"/>
        <v>10.820157718581624</v>
      </c>
      <c r="N917" s="1">
        <f t="shared" si="163"/>
        <v>21.513982342651857</v>
      </c>
      <c r="O917" s="1">
        <f t="shared" si="164"/>
        <v>24.187438498669419</v>
      </c>
    </row>
    <row r="918" spans="1:15">
      <c r="A918" s="3">
        <v>39996</v>
      </c>
      <c r="B918" s="4">
        <v>4348.8500000000004</v>
      </c>
      <c r="C918" s="4">
        <v>250.62</v>
      </c>
      <c r="D918" s="4">
        <v>302.45</v>
      </c>
      <c r="E918" s="4">
        <f t="shared" si="155"/>
        <v>272</v>
      </c>
      <c r="F918" s="4">
        <f t="shared" si="156"/>
        <v>93</v>
      </c>
      <c r="G918" s="4">
        <f t="shared" si="154"/>
        <v>263.82599999999996</v>
      </c>
      <c r="H918" s="3">
        <f t="shared" si="157"/>
        <v>39996</v>
      </c>
      <c r="I918" s="1">
        <f t="shared" si="158"/>
        <v>16.483780976855961</v>
      </c>
      <c r="J918" s="1">
        <f t="shared" si="159"/>
        <v>16.167070030616742</v>
      </c>
      <c r="K918" s="1">
        <f t="shared" si="160"/>
        <v>13.493613874599184</v>
      </c>
      <c r="L918" s="1">
        <f t="shared" si="161"/>
        <v>18.8405261866343</v>
      </c>
      <c r="M918" s="1">
        <f t="shared" si="162"/>
        <v>10.820157718581624</v>
      </c>
      <c r="N918" s="1">
        <f t="shared" si="163"/>
        <v>21.513982342651857</v>
      </c>
      <c r="O918" s="1">
        <f t="shared" si="164"/>
        <v>24.187438498669419</v>
      </c>
    </row>
    <row r="919" spans="1:15">
      <c r="A919" s="3">
        <v>39997</v>
      </c>
      <c r="B919" s="4">
        <v>4424.25</v>
      </c>
      <c r="C919" s="4">
        <v>250.82</v>
      </c>
      <c r="D919" s="4">
        <v>302</v>
      </c>
      <c r="E919" s="4">
        <f t="shared" si="155"/>
        <v>271</v>
      </c>
      <c r="F919" s="4">
        <f t="shared" si="156"/>
        <v>94</v>
      </c>
      <c r="G919" s="4">
        <f t="shared" si="154"/>
        <v>264.00060273972605</v>
      </c>
      <c r="H919" s="3">
        <f t="shared" si="157"/>
        <v>39997</v>
      </c>
      <c r="I919" s="1">
        <f t="shared" si="158"/>
        <v>16.758484465892668</v>
      </c>
      <c r="J919" s="1">
        <f t="shared" si="159"/>
        <v>16.167070030616742</v>
      </c>
      <c r="K919" s="1">
        <f t="shared" si="160"/>
        <v>13.493613874599184</v>
      </c>
      <c r="L919" s="1">
        <f t="shared" si="161"/>
        <v>18.8405261866343</v>
      </c>
      <c r="M919" s="1">
        <f t="shared" si="162"/>
        <v>10.820157718581624</v>
      </c>
      <c r="N919" s="1">
        <f t="shared" si="163"/>
        <v>21.513982342651857</v>
      </c>
      <c r="O919" s="1">
        <f t="shared" si="164"/>
        <v>24.187438498669419</v>
      </c>
    </row>
    <row r="920" spans="1:15">
      <c r="A920" s="3">
        <v>39998</v>
      </c>
      <c r="B920" s="4">
        <v>4424.25</v>
      </c>
      <c r="C920" s="4">
        <v>250.88</v>
      </c>
      <c r="D920" s="4">
        <v>302.13</v>
      </c>
      <c r="E920" s="4">
        <f t="shared" si="155"/>
        <v>270</v>
      </c>
      <c r="F920" s="4">
        <f t="shared" si="156"/>
        <v>95</v>
      </c>
      <c r="G920" s="4">
        <f t="shared" si="154"/>
        <v>264.21904109589042</v>
      </c>
      <c r="H920" s="3">
        <f t="shared" si="157"/>
        <v>39998</v>
      </c>
      <c r="I920" s="1">
        <f t="shared" si="158"/>
        <v>16.744629689252225</v>
      </c>
      <c r="J920" s="1">
        <f t="shared" si="159"/>
        <v>16.167070030616742</v>
      </c>
      <c r="K920" s="1">
        <f t="shared" si="160"/>
        <v>13.493613874599184</v>
      </c>
      <c r="L920" s="1">
        <f t="shared" si="161"/>
        <v>18.8405261866343</v>
      </c>
      <c r="M920" s="1">
        <f t="shared" si="162"/>
        <v>10.820157718581624</v>
      </c>
      <c r="N920" s="1">
        <f t="shared" si="163"/>
        <v>21.513982342651857</v>
      </c>
      <c r="O920" s="1">
        <f t="shared" si="164"/>
        <v>24.187438498669419</v>
      </c>
    </row>
    <row r="921" spans="1:15">
      <c r="A921" s="3">
        <v>39999</v>
      </c>
      <c r="B921" s="4">
        <v>4424.25</v>
      </c>
      <c r="C921" s="4">
        <v>250.87</v>
      </c>
      <c r="D921" s="4">
        <v>302.11</v>
      </c>
      <c r="E921" s="4">
        <f t="shared" si="155"/>
        <v>269</v>
      </c>
      <c r="F921" s="4">
        <f t="shared" si="156"/>
        <v>96</v>
      </c>
      <c r="G921" s="4">
        <f t="shared" si="154"/>
        <v>264.3468219178082</v>
      </c>
      <c r="H921" s="3">
        <f t="shared" si="157"/>
        <v>39999</v>
      </c>
      <c r="I921" s="1">
        <f t="shared" si="158"/>
        <v>16.736535615985602</v>
      </c>
      <c r="J921" s="1">
        <f t="shared" si="159"/>
        <v>16.167070030616742</v>
      </c>
      <c r="K921" s="1">
        <f t="shared" si="160"/>
        <v>13.493613874599184</v>
      </c>
      <c r="L921" s="1">
        <f t="shared" si="161"/>
        <v>18.8405261866343</v>
      </c>
      <c r="M921" s="1">
        <f t="shared" si="162"/>
        <v>10.820157718581624</v>
      </c>
      <c r="N921" s="1">
        <f t="shared" si="163"/>
        <v>21.513982342651857</v>
      </c>
      <c r="O921" s="1">
        <f t="shared" si="164"/>
        <v>24.187438498669419</v>
      </c>
    </row>
    <row r="922" spans="1:15">
      <c r="A922" s="3">
        <v>40000</v>
      </c>
      <c r="B922" s="4">
        <v>4165.7</v>
      </c>
      <c r="C922" s="4">
        <v>251.11</v>
      </c>
      <c r="D922" s="4">
        <v>302.66000000000003</v>
      </c>
      <c r="E922" s="4">
        <f t="shared" si="155"/>
        <v>268</v>
      </c>
      <c r="F922" s="4">
        <f t="shared" si="156"/>
        <v>97</v>
      </c>
      <c r="G922" s="4">
        <f t="shared" si="154"/>
        <v>264.80958904109593</v>
      </c>
      <c r="H922" s="3">
        <f t="shared" si="157"/>
        <v>40000</v>
      </c>
      <c r="I922" s="1">
        <f t="shared" si="158"/>
        <v>15.73092581384401</v>
      </c>
      <c r="J922" s="1">
        <f t="shared" si="159"/>
        <v>16.167070030616742</v>
      </c>
      <c r="K922" s="1">
        <f t="shared" si="160"/>
        <v>13.493613874599184</v>
      </c>
      <c r="L922" s="1">
        <f t="shared" si="161"/>
        <v>18.8405261866343</v>
      </c>
      <c r="M922" s="1">
        <f t="shared" si="162"/>
        <v>10.820157718581624</v>
      </c>
      <c r="N922" s="1">
        <f t="shared" si="163"/>
        <v>21.513982342651857</v>
      </c>
      <c r="O922" s="1">
        <f t="shared" si="164"/>
        <v>24.187438498669419</v>
      </c>
    </row>
    <row r="923" spans="1:15">
      <c r="A923" s="3">
        <v>40001</v>
      </c>
      <c r="B923" s="4">
        <v>4202.1499999999996</v>
      </c>
      <c r="C923" s="4">
        <v>250.34</v>
      </c>
      <c r="D923" s="4">
        <v>302.27999999999997</v>
      </c>
      <c r="E923" s="4">
        <f t="shared" si="155"/>
        <v>267</v>
      </c>
      <c r="F923" s="4">
        <f t="shared" si="156"/>
        <v>98</v>
      </c>
      <c r="G923" s="4">
        <f t="shared" si="154"/>
        <v>264.28553424657537</v>
      </c>
      <c r="H923" s="3">
        <f t="shared" si="157"/>
        <v>40001</v>
      </c>
      <c r="I923" s="1">
        <f t="shared" si="158"/>
        <v>15.900037858596686</v>
      </c>
      <c r="J923" s="1">
        <f t="shared" si="159"/>
        <v>16.167070030616742</v>
      </c>
      <c r="K923" s="1">
        <f t="shared" si="160"/>
        <v>13.493613874599184</v>
      </c>
      <c r="L923" s="1">
        <f t="shared" si="161"/>
        <v>18.8405261866343</v>
      </c>
      <c r="M923" s="1">
        <f t="shared" si="162"/>
        <v>10.820157718581624</v>
      </c>
      <c r="N923" s="1">
        <f t="shared" si="163"/>
        <v>21.513982342651857</v>
      </c>
      <c r="O923" s="1">
        <f t="shared" si="164"/>
        <v>24.187438498669419</v>
      </c>
    </row>
    <row r="924" spans="1:15">
      <c r="A924" s="3">
        <v>40002</v>
      </c>
      <c r="B924" s="4">
        <v>4078.9</v>
      </c>
      <c r="C924" s="4">
        <v>249.83</v>
      </c>
      <c r="D924" s="4">
        <v>308.64</v>
      </c>
      <c r="E924" s="4">
        <f t="shared" si="155"/>
        <v>266</v>
      </c>
      <c r="F924" s="4">
        <f t="shared" si="156"/>
        <v>99</v>
      </c>
      <c r="G924" s="4">
        <f t="shared" si="154"/>
        <v>265.78120547945207</v>
      </c>
      <c r="H924" s="3">
        <f t="shared" si="157"/>
        <v>40002</v>
      </c>
      <c r="I924" s="1">
        <f t="shared" si="158"/>
        <v>15.346833846441207</v>
      </c>
      <c r="J924" s="1">
        <f t="shared" si="159"/>
        <v>16.167070030616742</v>
      </c>
      <c r="K924" s="1">
        <f t="shared" si="160"/>
        <v>13.493613874599184</v>
      </c>
      <c r="L924" s="1">
        <f t="shared" si="161"/>
        <v>18.8405261866343</v>
      </c>
      <c r="M924" s="1">
        <f t="shared" si="162"/>
        <v>10.820157718581624</v>
      </c>
      <c r="N924" s="1">
        <f t="shared" si="163"/>
        <v>21.513982342651857</v>
      </c>
      <c r="O924" s="1">
        <f t="shared" si="164"/>
        <v>24.187438498669419</v>
      </c>
    </row>
    <row r="925" spans="1:15">
      <c r="A925" s="3">
        <v>40003</v>
      </c>
      <c r="B925" s="4">
        <v>4080.95</v>
      </c>
      <c r="C925" s="4">
        <v>250.3</v>
      </c>
      <c r="D925" s="4">
        <v>308.67</v>
      </c>
      <c r="E925" s="4">
        <f t="shared" si="155"/>
        <v>265</v>
      </c>
      <c r="F925" s="4">
        <f t="shared" si="156"/>
        <v>100</v>
      </c>
      <c r="G925" s="4">
        <f t="shared" si="154"/>
        <v>266.29178082191783</v>
      </c>
      <c r="H925" s="3">
        <f t="shared" si="157"/>
        <v>40003</v>
      </c>
      <c r="I925" s="1">
        <f t="shared" si="158"/>
        <v>15.325106871132189</v>
      </c>
      <c r="J925" s="1">
        <f t="shared" si="159"/>
        <v>16.167070030616742</v>
      </c>
      <c r="K925" s="1">
        <f t="shared" si="160"/>
        <v>13.493613874599184</v>
      </c>
      <c r="L925" s="1">
        <f t="shared" si="161"/>
        <v>18.8405261866343</v>
      </c>
      <c r="M925" s="1">
        <f t="shared" si="162"/>
        <v>10.820157718581624</v>
      </c>
      <c r="N925" s="1">
        <f t="shared" si="163"/>
        <v>21.513982342651857</v>
      </c>
      <c r="O925" s="1">
        <f t="shared" si="164"/>
        <v>24.187438498669419</v>
      </c>
    </row>
    <row r="926" spans="1:15">
      <c r="A926" s="3">
        <v>40004</v>
      </c>
      <c r="B926" s="4">
        <v>4003.9</v>
      </c>
      <c r="C926" s="4">
        <v>250.29</v>
      </c>
      <c r="D926" s="4">
        <v>308.2</v>
      </c>
      <c r="E926" s="4">
        <f t="shared" si="155"/>
        <v>264</v>
      </c>
      <c r="F926" s="4">
        <f t="shared" si="156"/>
        <v>101</v>
      </c>
      <c r="G926" s="4">
        <f t="shared" si="154"/>
        <v>266.31441095890409</v>
      </c>
      <c r="H926" s="3">
        <f t="shared" si="157"/>
        <v>40004</v>
      </c>
      <c r="I926" s="1">
        <f t="shared" si="158"/>
        <v>15.034484936745898</v>
      </c>
      <c r="J926" s="1">
        <f t="shared" si="159"/>
        <v>16.167070030616742</v>
      </c>
      <c r="K926" s="1">
        <f t="shared" si="160"/>
        <v>13.493613874599184</v>
      </c>
      <c r="L926" s="1">
        <f t="shared" si="161"/>
        <v>18.8405261866343</v>
      </c>
      <c r="M926" s="1">
        <f t="shared" si="162"/>
        <v>10.820157718581624</v>
      </c>
      <c r="N926" s="1">
        <f t="shared" si="163"/>
        <v>21.513982342651857</v>
      </c>
      <c r="O926" s="1">
        <f t="shared" si="164"/>
        <v>24.187438498669419</v>
      </c>
    </row>
    <row r="927" spans="1:15">
      <c r="A927" s="3">
        <v>40005</v>
      </c>
      <c r="B927" s="4">
        <v>4003.9</v>
      </c>
      <c r="C927" s="4">
        <v>250.29</v>
      </c>
      <c r="D927" s="4">
        <v>308.2</v>
      </c>
      <c r="E927" s="4">
        <f t="shared" si="155"/>
        <v>263</v>
      </c>
      <c r="F927" s="4">
        <f t="shared" si="156"/>
        <v>102</v>
      </c>
      <c r="G927" s="4">
        <f t="shared" si="154"/>
        <v>266.47306849315066</v>
      </c>
      <c r="H927" s="3">
        <f t="shared" si="157"/>
        <v>40005</v>
      </c>
      <c r="I927" s="1">
        <f t="shared" si="158"/>
        <v>15.025533434358733</v>
      </c>
      <c r="J927" s="1">
        <f t="shared" si="159"/>
        <v>16.167070030616742</v>
      </c>
      <c r="K927" s="1">
        <f t="shared" si="160"/>
        <v>13.493613874599184</v>
      </c>
      <c r="L927" s="1">
        <f t="shared" si="161"/>
        <v>18.8405261866343</v>
      </c>
      <c r="M927" s="1">
        <f t="shared" si="162"/>
        <v>10.820157718581624</v>
      </c>
      <c r="N927" s="1">
        <f t="shared" si="163"/>
        <v>21.513982342651857</v>
      </c>
      <c r="O927" s="1">
        <f t="shared" si="164"/>
        <v>24.187438498669419</v>
      </c>
    </row>
    <row r="928" spans="1:15">
      <c r="A928" s="3">
        <v>40006</v>
      </c>
      <c r="B928" s="4">
        <v>4003.9</v>
      </c>
      <c r="C928" s="4">
        <v>250.24</v>
      </c>
      <c r="D928" s="4">
        <v>308.43</v>
      </c>
      <c r="E928" s="4">
        <f t="shared" si="155"/>
        <v>262</v>
      </c>
      <c r="F928" s="4">
        <f t="shared" si="156"/>
        <v>103</v>
      </c>
      <c r="G928" s="4">
        <f t="shared" si="154"/>
        <v>266.66073972602743</v>
      </c>
      <c r="H928" s="3">
        <f t="shared" si="157"/>
        <v>40006</v>
      </c>
      <c r="I928" s="1">
        <f t="shared" si="158"/>
        <v>15.014958722883941</v>
      </c>
      <c r="J928" s="1">
        <f t="shared" si="159"/>
        <v>16.167070030616742</v>
      </c>
      <c r="K928" s="1">
        <f t="shared" si="160"/>
        <v>13.493613874599184</v>
      </c>
      <c r="L928" s="1">
        <f t="shared" si="161"/>
        <v>18.8405261866343</v>
      </c>
      <c r="M928" s="1">
        <f t="shared" si="162"/>
        <v>10.820157718581624</v>
      </c>
      <c r="N928" s="1">
        <f t="shared" si="163"/>
        <v>21.513982342651857</v>
      </c>
      <c r="O928" s="1">
        <f t="shared" si="164"/>
        <v>24.187438498669419</v>
      </c>
    </row>
    <row r="929" spans="1:15">
      <c r="A929" s="3">
        <v>40007</v>
      </c>
      <c r="B929" s="4">
        <v>3974.05</v>
      </c>
      <c r="C929" s="4">
        <v>250.06</v>
      </c>
      <c r="D929" s="4">
        <v>308.29000000000002</v>
      </c>
      <c r="E929" s="4">
        <f t="shared" si="155"/>
        <v>261</v>
      </c>
      <c r="F929" s="4">
        <f t="shared" si="156"/>
        <v>104</v>
      </c>
      <c r="G929" s="4">
        <f t="shared" si="154"/>
        <v>266.65156164383563</v>
      </c>
      <c r="H929" s="3">
        <f t="shared" si="157"/>
        <v>40007</v>
      </c>
      <c r="I929" s="1">
        <f t="shared" si="158"/>
        <v>14.903531693199334</v>
      </c>
      <c r="J929" s="1">
        <f t="shared" si="159"/>
        <v>16.167070030616742</v>
      </c>
      <c r="K929" s="1">
        <f t="shared" si="160"/>
        <v>13.493613874599184</v>
      </c>
      <c r="L929" s="1">
        <f t="shared" si="161"/>
        <v>18.8405261866343</v>
      </c>
      <c r="M929" s="1">
        <f t="shared" si="162"/>
        <v>10.820157718581624</v>
      </c>
      <c r="N929" s="1">
        <f t="shared" si="163"/>
        <v>21.513982342651857</v>
      </c>
      <c r="O929" s="1">
        <f t="shared" si="164"/>
        <v>24.187438498669419</v>
      </c>
    </row>
    <row r="930" spans="1:15">
      <c r="A930" s="3">
        <v>40008</v>
      </c>
      <c r="B930" s="4">
        <v>4111.3999999999996</v>
      </c>
      <c r="C930" s="4">
        <v>249.74</v>
      </c>
      <c r="D930" s="4">
        <v>309.04000000000002</v>
      </c>
      <c r="E930" s="4">
        <f t="shared" si="155"/>
        <v>260</v>
      </c>
      <c r="F930" s="4">
        <f t="shared" si="156"/>
        <v>105</v>
      </c>
      <c r="G930" s="4">
        <f t="shared" si="154"/>
        <v>266.79890410958905</v>
      </c>
      <c r="H930" s="3">
        <f t="shared" si="157"/>
        <v>40008</v>
      </c>
      <c r="I930" s="1">
        <f t="shared" si="158"/>
        <v>15.410108275074551</v>
      </c>
      <c r="J930" s="1">
        <f t="shared" si="159"/>
        <v>16.167070030616742</v>
      </c>
      <c r="K930" s="1">
        <f t="shared" si="160"/>
        <v>13.493613874599184</v>
      </c>
      <c r="L930" s="1">
        <f t="shared" si="161"/>
        <v>18.8405261866343</v>
      </c>
      <c r="M930" s="1">
        <f t="shared" si="162"/>
        <v>10.820157718581624</v>
      </c>
      <c r="N930" s="1">
        <f t="shared" si="163"/>
        <v>21.513982342651857</v>
      </c>
      <c r="O930" s="1">
        <f t="shared" si="164"/>
        <v>24.187438498669419</v>
      </c>
    </row>
    <row r="931" spans="1:15">
      <c r="A931" s="3">
        <v>40009</v>
      </c>
      <c r="B931" s="4">
        <v>4233.5</v>
      </c>
      <c r="C931" s="4">
        <v>249.91</v>
      </c>
      <c r="D931" s="4">
        <v>308.99</v>
      </c>
      <c r="E931" s="4">
        <f t="shared" si="155"/>
        <v>259</v>
      </c>
      <c r="F931" s="4">
        <f t="shared" si="156"/>
        <v>106</v>
      </c>
      <c r="G931" s="4">
        <f t="shared" si="154"/>
        <v>267.06747945205478</v>
      </c>
      <c r="H931" s="3">
        <f t="shared" si="157"/>
        <v>40009</v>
      </c>
      <c r="I931" s="1">
        <f t="shared" si="158"/>
        <v>15.851798986106123</v>
      </c>
      <c r="J931" s="1">
        <f t="shared" si="159"/>
        <v>16.167070030616742</v>
      </c>
      <c r="K931" s="1">
        <f t="shared" si="160"/>
        <v>13.493613874599184</v>
      </c>
      <c r="L931" s="1">
        <f t="shared" si="161"/>
        <v>18.8405261866343</v>
      </c>
      <c r="M931" s="1">
        <f t="shared" si="162"/>
        <v>10.820157718581624</v>
      </c>
      <c r="N931" s="1">
        <f t="shared" si="163"/>
        <v>21.513982342651857</v>
      </c>
      <c r="O931" s="1">
        <f t="shared" si="164"/>
        <v>24.187438498669419</v>
      </c>
    </row>
    <row r="932" spans="1:15">
      <c r="A932" s="3">
        <v>40010</v>
      </c>
      <c r="B932" s="4">
        <v>4231.3999999999996</v>
      </c>
      <c r="C932" s="4">
        <v>249.96</v>
      </c>
      <c r="D932" s="4">
        <v>308.66000000000003</v>
      </c>
      <c r="E932" s="4">
        <f t="shared" si="155"/>
        <v>258</v>
      </c>
      <c r="F932" s="4">
        <f t="shared" si="156"/>
        <v>107</v>
      </c>
      <c r="G932" s="4">
        <f t="shared" si="154"/>
        <v>267.16794520547944</v>
      </c>
      <c r="H932" s="3">
        <f t="shared" si="157"/>
        <v>40010</v>
      </c>
      <c r="I932" s="1">
        <f t="shared" si="158"/>
        <v>15.837977856009713</v>
      </c>
      <c r="J932" s="1">
        <f t="shared" si="159"/>
        <v>16.167070030616742</v>
      </c>
      <c r="K932" s="1">
        <f t="shared" si="160"/>
        <v>13.493613874599184</v>
      </c>
      <c r="L932" s="1">
        <f t="shared" si="161"/>
        <v>18.8405261866343</v>
      </c>
      <c r="M932" s="1">
        <f t="shared" si="162"/>
        <v>10.820157718581624</v>
      </c>
      <c r="N932" s="1">
        <f t="shared" si="163"/>
        <v>21.513982342651857</v>
      </c>
      <c r="O932" s="1">
        <f t="shared" si="164"/>
        <v>24.187438498669419</v>
      </c>
    </row>
    <row r="933" spans="1:15">
      <c r="A933" s="3">
        <v>40011</v>
      </c>
      <c r="B933" s="4">
        <v>4374.95</v>
      </c>
      <c r="C933" s="4">
        <v>250.17</v>
      </c>
      <c r="D933" s="4">
        <v>308.29000000000002</v>
      </c>
      <c r="E933" s="4">
        <f t="shared" si="155"/>
        <v>257</v>
      </c>
      <c r="F933" s="4">
        <f t="shared" si="156"/>
        <v>108</v>
      </c>
      <c r="G933" s="4">
        <f t="shared" si="154"/>
        <v>267.36715068493152</v>
      </c>
      <c r="H933" s="3">
        <f t="shared" si="157"/>
        <v>40011</v>
      </c>
      <c r="I933" s="1">
        <f t="shared" si="158"/>
        <v>16.363079715636012</v>
      </c>
      <c r="J933" s="1">
        <f t="shared" si="159"/>
        <v>16.167070030616742</v>
      </c>
      <c r="K933" s="1">
        <f t="shared" si="160"/>
        <v>13.493613874599184</v>
      </c>
      <c r="L933" s="1">
        <f t="shared" si="161"/>
        <v>18.8405261866343</v>
      </c>
      <c r="M933" s="1">
        <f t="shared" si="162"/>
        <v>10.820157718581624</v>
      </c>
      <c r="N933" s="1">
        <f t="shared" si="163"/>
        <v>21.513982342651857</v>
      </c>
      <c r="O933" s="1">
        <f t="shared" si="164"/>
        <v>24.187438498669419</v>
      </c>
    </row>
    <row r="934" spans="1:15">
      <c r="A934" s="3">
        <v>40012</v>
      </c>
      <c r="B934" s="4">
        <v>4374.95</v>
      </c>
      <c r="C934" s="4">
        <v>250.16</v>
      </c>
      <c r="D934" s="4">
        <v>308.29000000000002</v>
      </c>
      <c r="E934" s="4">
        <f t="shared" si="155"/>
        <v>256</v>
      </c>
      <c r="F934" s="4">
        <f t="shared" si="156"/>
        <v>109</v>
      </c>
      <c r="G934" s="4">
        <f t="shared" si="154"/>
        <v>267.51936986301371</v>
      </c>
      <c r="H934" s="3">
        <f t="shared" si="157"/>
        <v>40012</v>
      </c>
      <c r="I934" s="1">
        <f t="shared" si="158"/>
        <v>16.3537690831144</v>
      </c>
      <c r="J934" s="1">
        <f t="shared" si="159"/>
        <v>16.167070030616742</v>
      </c>
      <c r="K934" s="1">
        <f t="shared" si="160"/>
        <v>13.493613874599184</v>
      </c>
      <c r="L934" s="1">
        <f t="shared" si="161"/>
        <v>18.8405261866343</v>
      </c>
      <c r="M934" s="1">
        <f t="shared" si="162"/>
        <v>10.820157718581624</v>
      </c>
      <c r="N934" s="1">
        <f t="shared" si="163"/>
        <v>21.513982342651857</v>
      </c>
      <c r="O934" s="1">
        <f t="shared" si="164"/>
        <v>24.187438498669419</v>
      </c>
    </row>
    <row r="935" spans="1:15">
      <c r="A935" s="3">
        <v>40013</v>
      </c>
      <c r="B935" s="4">
        <v>4374.95</v>
      </c>
      <c r="C935" s="4">
        <v>250.19</v>
      </c>
      <c r="D935" s="4">
        <v>308.39999999999998</v>
      </c>
      <c r="E935" s="4">
        <f t="shared" si="155"/>
        <v>255</v>
      </c>
      <c r="F935" s="4">
        <f t="shared" si="156"/>
        <v>110</v>
      </c>
      <c r="G935" s="4">
        <f t="shared" si="154"/>
        <v>267.73273972602738</v>
      </c>
      <c r="H935" s="3">
        <f t="shared" si="157"/>
        <v>40013</v>
      </c>
      <c r="I935" s="1">
        <f t="shared" si="158"/>
        <v>16.34073593120107</v>
      </c>
      <c r="J935" s="1">
        <f t="shared" si="159"/>
        <v>16.167070030616742</v>
      </c>
      <c r="K935" s="1">
        <f t="shared" si="160"/>
        <v>13.493613874599184</v>
      </c>
      <c r="L935" s="1">
        <f t="shared" si="161"/>
        <v>18.8405261866343</v>
      </c>
      <c r="M935" s="1">
        <f t="shared" si="162"/>
        <v>10.820157718581624</v>
      </c>
      <c r="N935" s="1">
        <f t="shared" si="163"/>
        <v>21.513982342651857</v>
      </c>
      <c r="O935" s="1">
        <f t="shared" si="164"/>
        <v>24.187438498669419</v>
      </c>
    </row>
    <row r="936" spans="1:15">
      <c r="A936" s="3">
        <v>40014</v>
      </c>
      <c r="B936" s="4">
        <v>4502.25</v>
      </c>
      <c r="C936" s="4">
        <v>250.3</v>
      </c>
      <c r="D936" s="4">
        <v>307.83999999999997</v>
      </c>
      <c r="E936" s="4">
        <f t="shared" si="155"/>
        <v>254</v>
      </c>
      <c r="F936" s="4">
        <f t="shared" si="156"/>
        <v>111</v>
      </c>
      <c r="G936" s="4">
        <f t="shared" si="154"/>
        <v>267.79846575342464</v>
      </c>
      <c r="H936" s="3">
        <f t="shared" si="157"/>
        <v>40014</v>
      </c>
      <c r="I936" s="1">
        <f t="shared" si="158"/>
        <v>16.812082874834115</v>
      </c>
      <c r="J936" s="1">
        <f t="shared" si="159"/>
        <v>16.167070030616742</v>
      </c>
      <c r="K936" s="1">
        <f t="shared" si="160"/>
        <v>13.493613874599184</v>
      </c>
      <c r="L936" s="1">
        <f t="shared" si="161"/>
        <v>18.8405261866343</v>
      </c>
      <c r="M936" s="1">
        <f t="shared" si="162"/>
        <v>10.820157718581624</v>
      </c>
      <c r="N936" s="1">
        <f t="shared" si="163"/>
        <v>21.513982342651857</v>
      </c>
      <c r="O936" s="1">
        <f t="shared" si="164"/>
        <v>24.187438498669419</v>
      </c>
    </row>
    <row r="937" spans="1:15">
      <c r="A937" s="3">
        <v>40015</v>
      </c>
      <c r="B937" s="4">
        <v>4469.1000000000004</v>
      </c>
      <c r="C937" s="4">
        <v>250.18</v>
      </c>
      <c r="D937" s="4">
        <v>307.94</v>
      </c>
      <c r="E937" s="4">
        <f t="shared" si="155"/>
        <v>253</v>
      </c>
      <c r="F937" s="4">
        <f t="shared" si="156"/>
        <v>112</v>
      </c>
      <c r="G937" s="4">
        <f t="shared" si="154"/>
        <v>267.90361643835621</v>
      </c>
      <c r="H937" s="3">
        <f t="shared" si="157"/>
        <v>40015</v>
      </c>
      <c r="I937" s="1">
        <f t="shared" si="158"/>
        <v>16.681745694270337</v>
      </c>
      <c r="J937" s="1">
        <f t="shared" si="159"/>
        <v>16.167070030616742</v>
      </c>
      <c r="K937" s="1">
        <f t="shared" si="160"/>
        <v>13.493613874599184</v>
      </c>
      <c r="L937" s="1">
        <f t="shared" si="161"/>
        <v>18.8405261866343</v>
      </c>
      <c r="M937" s="1">
        <f t="shared" si="162"/>
        <v>10.820157718581624</v>
      </c>
      <c r="N937" s="1">
        <f t="shared" si="163"/>
        <v>21.513982342651857</v>
      </c>
      <c r="O937" s="1">
        <f t="shared" si="164"/>
        <v>24.187438498669419</v>
      </c>
    </row>
    <row r="938" spans="1:15">
      <c r="A938" s="3">
        <v>40016</v>
      </c>
      <c r="B938" s="4">
        <v>4398.8999999999996</v>
      </c>
      <c r="C938" s="4">
        <v>251.09</v>
      </c>
      <c r="D938" s="4">
        <v>302.93</v>
      </c>
      <c r="E938" s="4">
        <f t="shared" si="155"/>
        <v>252</v>
      </c>
      <c r="F938" s="4">
        <f t="shared" si="156"/>
        <v>113</v>
      </c>
      <c r="G938" s="4">
        <f t="shared" si="154"/>
        <v>267.13909589041094</v>
      </c>
      <c r="H938" s="3">
        <f t="shared" si="157"/>
        <v>40016</v>
      </c>
      <c r="I938" s="1">
        <f t="shared" si="158"/>
        <v>16.466702432071454</v>
      </c>
      <c r="J938" s="1">
        <f t="shared" si="159"/>
        <v>16.167070030616742</v>
      </c>
      <c r="K938" s="1">
        <f t="shared" si="160"/>
        <v>13.493613874599184</v>
      </c>
      <c r="L938" s="1">
        <f t="shared" si="161"/>
        <v>18.8405261866343</v>
      </c>
      <c r="M938" s="1">
        <f t="shared" si="162"/>
        <v>10.820157718581624</v>
      </c>
      <c r="N938" s="1">
        <f t="shared" si="163"/>
        <v>21.513982342651857</v>
      </c>
      <c r="O938" s="1">
        <f t="shared" si="164"/>
        <v>24.187438498669419</v>
      </c>
    </row>
    <row r="939" spans="1:15">
      <c r="A939" s="3">
        <v>40017</v>
      </c>
      <c r="B939" s="4">
        <v>4523.75</v>
      </c>
      <c r="C939" s="4">
        <v>251.76</v>
      </c>
      <c r="D939" s="4">
        <v>303.83</v>
      </c>
      <c r="E939" s="4">
        <f t="shared" si="155"/>
        <v>251</v>
      </c>
      <c r="F939" s="4">
        <f t="shared" si="156"/>
        <v>114</v>
      </c>
      <c r="G939" s="4">
        <f t="shared" si="154"/>
        <v>268.02295890410954</v>
      </c>
      <c r="H939" s="3">
        <f t="shared" si="157"/>
        <v>40017</v>
      </c>
      <c r="I939" s="1">
        <f t="shared" si="158"/>
        <v>16.878218263452798</v>
      </c>
      <c r="J939" s="1">
        <f t="shared" si="159"/>
        <v>16.167070030616742</v>
      </c>
      <c r="K939" s="1">
        <f t="shared" si="160"/>
        <v>13.493613874599184</v>
      </c>
      <c r="L939" s="1">
        <f t="shared" si="161"/>
        <v>18.8405261866343</v>
      </c>
      <c r="M939" s="1">
        <f t="shared" si="162"/>
        <v>10.820157718581624</v>
      </c>
      <c r="N939" s="1">
        <f t="shared" si="163"/>
        <v>21.513982342651857</v>
      </c>
      <c r="O939" s="1">
        <f t="shared" si="164"/>
        <v>24.187438498669419</v>
      </c>
    </row>
    <row r="940" spans="1:15">
      <c r="A940" s="3">
        <v>40018</v>
      </c>
      <c r="B940" s="4">
        <v>4568.55</v>
      </c>
      <c r="C940" s="4">
        <v>252.16</v>
      </c>
      <c r="D940" s="4">
        <v>304.77999999999997</v>
      </c>
      <c r="E940" s="4">
        <f t="shared" si="155"/>
        <v>250</v>
      </c>
      <c r="F940" s="4">
        <f t="shared" si="156"/>
        <v>115</v>
      </c>
      <c r="G940" s="4">
        <f t="shared" si="154"/>
        <v>268.73890410958904</v>
      </c>
      <c r="H940" s="3">
        <f t="shared" si="157"/>
        <v>40018</v>
      </c>
      <c r="I940" s="1">
        <f t="shared" si="158"/>
        <v>16.999957691786193</v>
      </c>
      <c r="J940" s="1">
        <f t="shared" si="159"/>
        <v>16.167070030616742</v>
      </c>
      <c r="K940" s="1">
        <f t="shared" si="160"/>
        <v>13.493613874599184</v>
      </c>
      <c r="L940" s="1">
        <f t="shared" si="161"/>
        <v>18.8405261866343</v>
      </c>
      <c r="M940" s="1">
        <f t="shared" si="162"/>
        <v>10.820157718581624</v>
      </c>
      <c r="N940" s="1">
        <f t="shared" si="163"/>
        <v>21.513982342651857</v>
      </c>
      <c r="O940" s="1">
        <f t="shared" si="164"/>
        <v>24.187438498669419</v>
      </c>
    </row>
    <row r="941" spans="1:15">
      <c r="A941" s="3">
        <v>40019</v>
      </c>
      <c r="B941" s="4">
        <v>4568.55</v>
      </c>
      <c r="C941" s="4">
        <v>252.17</v>
      </c>
      <c r="D941" s="4">
        <v>304.8</v>
      </c>
      <c r="E941" s="4">
        <f t="shared" si="155"/>
        <v>249</v>
      </c>
      <c r="F941" s="4">
        <f t="shared" si="156"/>
        <v>116</v>
      </c>
      <c r="G941" s="4">
        <f t="shared" si="154"/>
        <v>268.8962465753425</v>
      </c>
      <c r="H941" s="3">
        <f t="shared" si="157"/>
        <v>40019</v>
      </c>
      <c r="I941" s="1">
        <f t="shared" si="158"/>
        <v>16.990010303918208</v>
      </c>
      <c r="J941" s="1">
        <f t="shared" si="159"/>
        <v>16.167070030616742</v>
      </c>
      <c r="K941" s="1">
        <f t="shared" si="160"/>
        <v>13.493613874599184</v>
      </c>
      <c r="L941" s="1">
        <f t="shared" si="161"/>
        <v>18.8405261866343</v>
      </c>
      <c r="M941" s="1">
        <f t="shared" si="162"/>
        <v>10.820157718581624</v>
      </c>
      <c r="N941" s="1">
        <f t="shared" si="163"/>
        <v>21.513982342651857</v>
      </c>
      <c r="O941" s="1">
        <f t="shared" si="164"/>
        <v>24.187438498669419</v>
      </c>
    </row>
    <row r="942" spans="1:15">
      <c r="A942" s="3">
        <v>40020</v>
      </c>
      <c r="B942" s="4">
        <v>4568.55</v>
      </c>
      <c r="C942" s="4">
        <v>251.94</v>
      </c>
      <c r="D942" s="4">
        <v>304.39999999999998</v>
      </c>
      <c r="E942" s="4">
        <f t="shared" si="155"/>
        <v>248</v>
      </c>
      <c r="F942" s="4">
        <f t="shared" si="156"/>
        <v>117</v>
      </c>
      <c r="G942" s="4">
        <f t="shared" si="154"/>
        <v>268.75594520547946</v>
      </c>
      <c r="H942" s="3">
        <f t="shared" si="157"/>
        <v>40020</v>
      </c>
      <c r="I942" s="1">
        <f t="shared" si="158"/>
        <v>16.998879769923153</v>
      </c>
      <c r="J942" s="1">
        <f t="shared" si="159"/>
        <v>16.167070030616742</v>
      </c>
      <c r="K942" s="1">
        <f t="shared" si="160"/>
        <v>13.493613874599184</v>
      </c>
      <c r="L942" s="1">
        <f t="shared" si="161"/>
        <v>18.8405261866343</v>
      </c>
      <c r="M942" s="1">
        <f t="shared" si="162"/>
        <v>10.820157718581624</v>
      </c>
      <c r="N942" s="1">
        <f t="shared" si="163"/>
        <v>21.513982342651857</v>
      </c>
      <c r="O942" s="1">
        <f t="shared" si="164"/>
        <v>24.187438498669419</v>
      </c>
    </row>
    <row r="943" spans="1:15">
      <c r="A943" s="3">
        <v>40021</v>
      </c>
      <c r="B943" s="4">
        <v>4572.3</v>
      </c>
      <c r="C943" s="4">
        <v>251.55</v>
      </c>
      <c r="D943" s="4">
        <v>304.24</v>
      </c>
      <c r="E943" s="4">
        <f t="shared" si="155"/>
        <v>247</v>
      </c>
      <c r="F943" s="4">
        <f t="shared" si="156"/>
        <v>118</v>
      </c>
      <c r="G943" s="4">
        <f t="shared" si="154"/>
        <v>268.58402739726029</v>
      </c>
      <c r="H943" s="3">
        <f t="shared" si="157"/>
        <v>40021</v>
      </c>
      <c r="I943" s="1">
        <f t="shared" si="158"/>
        <v>17.023722684883086</v>
      </c>
      <c r="J943" s="1">
        <f t="shared" si="159"/>
        <v>16.167070030616742</v>
      </c>
      <c r="K943" s="1">
        <f t="shared" si="160"/>
        <v>13.493613874599184</v>
      </c>
      <c r="L943" s="1">
        <f t="shared" si="161"/>
        <v>18.8405261866343</v>
      </c>
      <c r="M943" s="1">
        <f t="shared" si="162"/>
        <v>10.820157718581624</v>
      </c>
      <c r="N943" s="1">
        <f t="shared" si="163"/>
        <v>21.513982342651857</v>
      </c>
      <c r="O943" s="1">
        <f t="shared" si="164"/>
        <v>24.187438498669419</v>
      </c>
    </row>
    <row r="944" spans="1:15">
      <c r="A944" s="3">
        <v>40022</v>
      </c>
      <c r="B944" s="4">
        <v>4564.1000000000004</v>
      </c>
      <c r="C944" s="4">
        <v>252.04</v>
      </c>
      <c r="D944" s="4">
        <v>304.58</v>
      </c>
      <c r="E944" s="4">
        <f t="shared" si="155"/>
        <v>246</v>
      </c>
      <c r="F944" s="4">
        <f t="shared" si="156"/>
        <v>119</v>
      </c>
      <c r="G944" s="4">
        <f t="shared" si="154"/>
        <v>269.16947945205476</v>
      </c>
      <c r="H944" s="3">
        <f t="shared" si="157"/>
        <v>40022</v>
      </c>
      <c r="I944" s="1">
        <f t="shared" si="158"/>
        <v>16.956231476507241</v>
      </c>
      <c r="J944" s="1">
        <f t="shared" si="159"/>
        <v>16.167070030616742</v>
      </c>
      <c r="K944" s="1">
        <f t="shared" si="160"/>
        <v>13.493613874599184</v>
      </c>
      <c r="L944" s="1">
        <f t="shared" si="161"/>
        <v>18.8405261866343</v>
      </c>
      <c r="M944" s="1">
        <f t="shared" si="162"/>
        <v>10.820157718581624</v>
      </c>
      <c r="N944" s="1">
        <f t="shared" si="163"/>
        <v>21.513982342651857</v>
      </c>
      <c r="O944" s="1">
        <f t="shared" si="164"/>
        <v>24.187438498669419</v>
      </c>
    </row>
    <row r="945" spans="1:15">
      <c r="A945" s="3">
        <v>40023</v>
      </c>
      <c r="B945" s="4">
        <v>4513.5</v>
      </c>
      <c r="C945" s="4">
        <v>252.47</v>
      </c>
      <c r="D945" s="4">
        <v>304.8</v>
      </c>
      <c r="E945" s="4">
        <f t="shared" si="155"/>
        <v>245</v>
      </c>
      <c r="F945" s="4">
        <f t="shared" si="156"/>
        <v>120</v>
      </c>
      <c r="G945" s="4">
        <f t="shared" si="154"/>
        <v>269.67438356164382</v>
      </c>
      <c r="H945" s="3">
        <f t="shared" si="157"/>
        <v>40023</v>
      </c>
      <c r="I945" s="1">
        <f t="shared" si="158"/>
        <v>16.736851088298778</v>
      </c>
      <c r="J945" s="1">
        <f t="shared" si="159"/>
        <v>16.167070030616742</v>
      </c>
      <c r="K945" s="1">
        <f t="shared" si="160"/>
        <v>13.493613874599184</v>
      </c>
      <c r="L945" s="1">
        <f t="shared" si="161"/>
        <v>18.8405261866343</v>
      </c>
      <c r="M945" s="1">
        <f t="shared" si="162"/>
        <v>10.820157718581624</v>
      </c>
      <c r="N945" s="1">
        <f t="shared" si="163"/>
        <v>21.513982342651857</v>
      </c>
      <c r="O945" s="1">
        <f t="shared" si="164"/>
        <v>24.187438498669419</v>
      </c>
    </row>
    <row r="946" spans="1:15">
      <c r="A946" s="3">
        <v>40024</v>
      </c>
      <c r="B946" s="4">
        <v>4571.45</v>
      </c>
      <c r="C946" s="4">
        <v>251.97</v>
      </c>
      <c r="D946" s="4">
        <v>304.32</v>
      </c>
      <c r="E946" s="4">
        <f t="shared" si="155"/>
        <v>244</v>
      </c>
      <c r="F946" s="4">
        <f t="shared" si="156"/>
        <v>121</v>
      </c>
      <c r="G946" s="4">
        <f t="shared" si="154"/>
        <v>269.3243835616438</v>
      </c>
      <c r="H946" s="3">
        <f t="shared" si="157"/>
        <v>40024</v>
      </c>
      <c r="I946" s="1">
        <f t="shared" si="158"/>
        <v>16.973769472876828</v>
      </c>
      <c r="J946" s="1">
        <f t="shared" si="159"/>
        <v>16.167070030616742</v>
      </c>
      <c r="K946" s="1">
        <f t="shared" si="160"/>
        <v>13.493613874599184</v>
      </c>
      <c r="L946" s="1">
        <f t="shared" si="161"/>
        <v>18.8405261866343</v>
      </c>
      <c r="M946" s="1">
        <f t="shared" si="162"/>
        <v>10.820157718581624</v>
      </c>
      <c r="N946" s="1">
        <f t="shared" si="163"/>
        <v>21.513982342651857</v>
      </c>
      <c r="O946" s="1">
        <f t="shared" si="164"/>
        <v>24.187438498669419</v>
      </c>
    </row>
    <row r="947" spans="1:15">
      <c r="A947" s="3">
        <v>40025</v>
      </c>
      <c r="B947" s="4">
        <v>4636.45</v>
      </c>
      <c r="C947" s="4">
        <v>251.99</v>
      </c>
      <c r="D947" s="4">
        <v>304.52</v>
      </c>
      <c r="E947" s="4">
        <f t="shared" si="155"/>
        <v>243</v>
      </c>
      <c r="F947" s="4">
        <f t="shared" si="156"/>
        <v>122</v>
      </c>
      <c r="G947" s="4">
        <f t="shared" si="154"/>
        <v>269.54797260273972</v>
      </c>
      <c r="H947" s="3">
        <f t="shared" si="157"/>
        <v>40025</v>
      </c>
      <c r="I947" s="1">
        <f t="shared" si="158"/>
        <v>17.200834253104208</v>
      </c>
      <c r="J947" s="1">
        <f t="shared" si="159"/>
        <v>16.167070030616742</v>
      </c>
      <c r="K947" s="1">
        <f t="shared" si="160"/>
        <v>13.493613874599184</v>
      </c>
      <c r="L947" s="1">
        <f t="shared" si="161"/>
        <v>18.8405261866343</v>
      </c>
      <c r="M947" s="1">
        <f t="shared" si="162"/>
        <v>10.820157718581624</v>
      </c>
      <c r="N947" s="1">
        <f t="shared" si="163"/>
        <v>21.513982342651857</v>
      </c>
      <c r="O947" s="1">
        <f t="shared" si="164"/>
        <v>24.187438498669419</v>
      </c>
    </row>
    <row r="948" spans="1:15">
      <c r="A948" s="3">
        <v>40026</v>
      </c>
      <c r="B948" s="4">
        <v>4636.45</v>
      </c>
      <c r="C948" s="4">
        <v>252.03</v>
      </c>
      <c r="D948" s="4">
        <v>304.54000000000002</v>
      </c>
      <c r="E948" s="4">
        <f t="shared" si="155"/>
        <v>242</v>
      </c>
      <c r="F948" s="4">
        <f t="shared" si="156"/>
        <v>123</v>
      </c>
      <c r="G948" s="4">
        <f t="shared" si="154"/>
        <v>269.72515068493152</v>
      </c>
      <c r="H948" s="3">
        <f t="shared" si="157"/>
        <v>40026</v>
      </c>
      <c r="I948" s="1">
        <f t="shared" si="158"/>
        <v>17.189535303720639</v>
      </c>
      <c r="J948" s="1">
        <f t="shared" si="159"/>
        <v>16.167070030616742</v>
      </c>
      <c r="K948" s="1">
        <f t="shared" si="160"/>
        <v>13.493613874599184</v>
      </c>
      <c r="L948" s="1">
        <f t="shared" si="161"/>
        <v>18.8405261866343</v>
      </c>
      <c r="M948" s="1">
        <f t="shared" si="162"/>
        <v>10.820157718581624</v>
      </c>
      <c r="N948" s="1">
        <f t="shared" si="163"/>
        <v>21.513982342651857</v>
      </c>
      <c r="O948" s="1">
        <f t="shared" si="164"/>
        <v>24.187438498669419</v>
      </c>
    </row>
    <row r="949" spans="1:15">
      <c r="A949" s="3">
        <v>40027</v>
      </c>
      <c r="B949" s="4">
        <v>4636.45</v>
      </c>
      <c r="C949" s="4">
        <v>252.28</v>
      </c>
      <c r="D949" s="4">
        <v>304.64</v>
      </c>
      <c r="E949" s="4">
        <f t="shared" si="155"/>
        <v>241</v>
      </c>
      <c r="F949" s="4">
        <f t="shared" si="156"/>
        <v>124</v>
      </c>
      <c r="G949" s="4">
        <f t="shared" si="154"/>
        <v>270.06805479452055</v>
      </c>
      <c r="H949" s="3">
        <f t="shared" si="157"/>
        <v>40027</v>
      </c>
      <c r="I949" s="1">
        <f t="shared" si="158"/>
        <v>17.167709833462574</v>
      </c>
      <c r="J949" s="1">
        <f t="shared" si="159"/>
        <v>16.167070030616742</v>
      </c>
      <c r="K949" s="1">
        <f t="shared" si="160"/>
        <v>13.493613874599184</v>
      </c>
      <c r="L949" s="1">
        <f t="shared" si="161"/>
        <v>18.8405261866343</v>
      </c>
      <c r="M949" s="1">
        <f t="shared" si="162"/>
        <v>10.820157718581624</v>
      </c>
      <c r="N949" s="1">
        <f t="shared" si="163"/>
        <v>21.513982342651857</v>
      </c>
      <c r="O949" s="1">
        <f t="shared" si="164"/>
        <v>24.187438498669419</v>
      </c>
    </row>
    <row r="950" spans="1:15">
      <c r="A950" s="3">
        <v>40028</v>
      </c>
      <c r="B950" s="4">
        <v>4711.3999999999996</v>
      </c>
      <c r="C950" s="4">
        <v>252.81</v>
      </c>
      <c r="D950" s="4">
        <v>305.14999999999998</v>
      </c>
      <c r="E950" s="4">
        <f t="shared" si="155"/>
        <v>240</v>
      </c>
      <c r="F950" s="4">
        <f t="shared" si="156"/>
        <v>125</v>
      </c>
      <c r="G950" s="4">
        <f t="shared" si="154"/>
        <v>270.73465753424654</v>
      </c>
      <c r="H950" s="3">
        <f t="shared" si="157"/>
        <v>40028</v>
      </c>
      <c r="I950" s="1">
        <f t="shared" si="158"/>
        <v>17.402278832380489</v>
      </c>
      <c r="J950" s="1">
        <f t="shared" si="159"/>
        <v>16.167070030616742</v>
      </c>
      <c r="K950" s="1">
        <f t="shared" si="160"/>
        <v>13.493613874599184</v>
      </c>
      <c r="L950" s="1">
        <f t="shared" si="161"/>
        <v>18.8405261866343</v>
      </c>
      <c r="M950" s="1">
        <f t="shared" si="162"/>
        <v>10.820157718581624</v>
      </c>
      <c r="N950" s="1">
        <f t="shared" si="163"/>
        <v>21.513982342651857</v>
      </c>
      <c r="O950" s="1">
        <f t="shared" si="164"/>
        <v>24.187438498669419</v>
      </c>
    </row>
    <row r="951" spans="1:15">
      <c r="A951" s="3">
        <v>40029</v>
      </c>
      <c r="B951" s="4">
        <v>4680.5</v>
      </c>
      <c r="C951" s="4">
        <v>252.82</v>
      </c>
      <c r="D951" s="4">
        <v>305.25</v>
      </c>
      <c r="E951" s="4">
        <f t="shared" si="155"/>
        <v>239</v>
      </c>
      <c r="F951" s="4">
        <f t="shared" si="156"/>
        <v>126</v>
      </c>
      <c r="G951" s="4">
        <f t="shared" si="154"/>
        <v>270.9191232876712</v>
      </c>
      <c r="H951" s="3">
        <f t="shared" si="157"/>
        <v>40029</v>
      </c>
      <c r="I951" s="1">
        <f t="shared" si="158"/>
        <v>17.27637363948681</v>
      </c>
      <c r="J951" s="1">
        <f t="shared" si="159"/>
        <v>16.167070030616742</v>
      </c>
      <c r="K951" s="1">
        <f t="shared" si="160"/>
        <v>13.493613874599184</v>
      </c>
      <c r="L951" s="1">
        <f t="shared" si="161"/>
        <v>18.8405261866343</v>
      </c>
      <c r="M951" s="1">
        <f t="shared" si="162"/>
        <v>10.820157718581624</v>
      </c>
      <c r="N951" s="1">
        <f t="shared" si="163"/>
        <v>21.513982342651857</v>
      </c>
      <c r="O951" s="1">
        <f t="shared" si="164"/>
        <v>24.187438498669419</v>
      </c>
    </row>
    <row r="952" spans="1:15">
      <c r="A952" s="3">
        <v>40030</v>
      </c>
      <c r="B952" s="4">
        <v>4694.1499999999996</v>
      </c>
      <c r="C952" s="4">
        <v>252.98</v>
      </c>
      <c r="D952" s="4">
        <v>306.05</v>
      </c>
      <c r="E952" s="4">
        <f t="shared" si="155"/>
        <v>238</v>
      </c>
      <c r="F952" s="4">
        <f t="shared" si="156"/>
        <v>127</v>
      </c>
      <c r="G952" s="4">
        <f t="shared" si="154"/>
        <v>271.44545205479449</v>
      </c>
      <c r="H952" s="3">
        <f t="shared" si="157"/>
        <v>40030</v>
      </c>
      <c r="I952" s="1">
        <f t="shared" si="158"/>
        <v>17.29316134960489</v>
      </c>
      <c r="J952" s="1">
        <f t="shared" si="159"/>
        <v>16.167070030616742</v>
      </c>
      <c r="K952" s="1">
        <f t="shared" si="160"/>
        <v>13.493613874599184</v>
      </c>
      <c r="L952" s="1">
        <f t="shared" si="161"/>
        <v>18.8405261866343</v>
      </c>
      <c r="M952" s="1">
        <f t="shared" si="162"/>
        <v>10.820157718581624</v>
      </c>
      <c r="N952" s="1">
        <f t="shared" si="163"/>
        <v>21.513982342651857</v>
      </c>
      <c r="O952" s="1">
        <f t="shared" si="164"/>
        <v>24.187438498669419</v>
      </c>
    </row>
    <row r="953" spans="1:15">
      <c r="A953" s="3">
        <v>40031</v>
      </c>
      <c r="B953" s="4">
        <v>4585.5</v>
      </c>
      <c r="C953" s="4">
        <v>252.94</v>
      </c>
      <c r="D953" s="4">
        <v>306.02</v>
      </c>
      <c r="E953" s="4">
        <f t="shared" si="155"/>
        <v>237</v>
      </c>
      <c r="F953" s="4">
        <f t="shared" si="156"/>
        <v>128</v>
      </c>
      <c r="G953" s="4">
        <f t="shared" ref="G953:G1016" si="165">(E953*C953+F953*D953)/SUM(E953:F953)</f>
        <v>271.55435616438353</v>
      </c>
      <c r="H953" s="3">
        <f t="shared" si="157"/>
        <v>40031</v>
      </c>
      <c r="I953" s="1">
        <f t="shared" si="158"/>
        <v>16.886122044840995</v>
      </c>
      <c r="J953" s="1">
        <f t="shared" si="159"/>
        <v>16.167070030616742</v>
      </c>
      <c r="K953" s="1">
        <f t="shared" si="160"/>
        <v>13.493613874599184</v>
      </c>
      <c r="L953" s="1">
        <f t="shared" si="161"/>
        <v>18.8405261866343</v>
      </c>
      <c r="M953" s="1">
        <f t="shared" si="162"/>
        <v>10.820157718581624</v>
      </c>
      <c r="N953" s="1">
        <f t="shared" si="163"/>
        <v>21.513982342651857</v>
      </c>
      <c r="O953" s="1">
        <f t="shared" si="164"/>
        <v>24.187438498669419</v>
      </c>
    </row>
    <row r="954" spans="1:15">
      <c r="A954" s="3">
        <v>40032</v>
      </c>
      <c r="B954" s="4">
        <v>4481.3999999999996</v>
      </c>
      <c r="C954" s="4">
        <v>252.79</v>
      </c>
      <c r="D954" s="4">
        <v>305.83999999999997</v>
      </c>
      <c r="E954" s="4">
        <f t="shared" si="155"/>
        <v>236</v>
      </c>
      <c r="F954" s="4">
        <f t="shared" si="156"/>
        <v>129</v>
      </c>
      <c r="G954" s="4">
        <f t="shared" si="165"/>
        <v>271.53917808219177</v>
      </c>
      <c r="H954" s="3">
        <f t="shared" si="157"/>
        <v>40032</v>
      </c>
      <c r="I954" s="1">
        <f t="shared" si="158"/>
        <v>16.503695826329459</v>
      </c>
      <c r="J954" s="1">
        <f t="shared" si="159"/>
        <v>16.167070030616742</v>
      </c>
      <c r="K954" s="1">
        <f t="shared" si="160"/>
        <v>13.493613874599184</v>
      </c>
      <c r="L954" s="1">
        <f t="shared" si="161"/>
        <v>18.8405261866343</v>
      </c>
      <c r="M954" s="1">
        <f t="shared" si="162"/>
        <v>10.820157718581624</v>
      </c>
      <c r="N954" s="1">
        <f t="shared" si="163"/>
        <v>21.513982342651857</v>
      </c>
      <c r="O954" s="1">
        <f t="shared" si="164"/>
        <v>24.187438498669419</v>
      </c>
    </row>
    <row r="955" spans="1:15">
      <c r="A955" s="3">
        <v>40033</v>
      </c>
      <c r="B955" s="4">
        <v>4481.3999999999996</v>
      </c>
      <c r="C955" s="4">
        <v>252.95</v>
      </c>
      <c r="D955" s="4">
        <v>306.2</v>
      </c>
      <c r="E955" s="4">
        <f t="shared" si="155"/>
        <v>235</v>
      </c>
      <c r="F955" s="4">
        <f t="shared" si="156"/>
        <v>130</v>
      </c>
      <c r="G955" s="4">
        <f t="shared" si="165"/>
        <v>271.91575342465751</v>
      </c>
      <c r="H955" s="3">
        <f t="shared" si="157"/>
        <v>40033</v>
      </c>
      <c r="I955" s="1">
        <f t="shared" si="158"/>
        <v>16.480839905591225</v>
      </c>
      <c r="J955" s="1">
        <f t="shared" si="159"/>
        <v>16.167070030616742</v>
      </c>
      <c r="K955" s="1">
        <f t="shared" si="160"/>
        <v>13.493613874599184</v>
      </c>
      <c r="L955" s="1">
        <f t="shared" si="161"/>
        <v>18.8405261866343</v>
      </c>
      <c r="M955" s="1">
        <f t="shared" si="162"/>
        <v>10.820157718581624</v>
      </c>
      <c r="N955" s="1">
        <f t="shared" si="163"/>
        <v>21.513982342651857</v>
      </c>
      <c r="O955" s="1">
        <f t="shared" si="164"/>
        <v>24.187438498669419</v>
      </c>
    </row>
    <row r="956" spans="1:15">
      <c r="A956" s="3">
        <v>40034</v>
      </c>
      <c r="B956" s="4">
        <v>4481.3999999999996</v>
      </c>
      <c r="C956" s="4">
        <v>252.89</v>
      </c>
      <c r="D956" s="4">
        <v>306.14</v>
      </c>
      <c r="E956" s="4">
        <f t="shared" si="155"/>
        <v>234</v>
      </c>
      <c r="F956" s="4">
        <f t="shared" si="156"/>
        <v>131</v>
      </c>
      <c r="G956" s="4">
        <f t="shared" si="165"/>
        <v>272.00164383561639</v>
      </c>
      <c r="H956" s="3">
        <f t="shared" si="157"/>
        <v>40034</v>
      </c>
      <c r="I956" s="1">
        <f t="shared" si="158"/>
        <v>16.475635723394099</v>
      </c>
      <c r="J956" s="1">
        <f t="shared" si="159"/>
        <v>16.167070030616742</v>
      </c>
      <c r="K956" s="1">
        <f t="shared" si="160"/>
        <v>13.493613874599184</v>
      </c>
      <c r="L956" s="1">
        <f t="shared" si="161"/>
        <v>18.8405261866343</v>
      </c>
      <c r="M956" s="1">
        <f t="shared" si="162"/>
        <v>10.820157718581624</v>
      </c>
      <c r="N956" s="1">
        <f t="shared" si="163"/>
        <v>21.513982342651857</v>
      </c>
      <c r="O956" s="1">
        <f t="shared" si="164"/>
        <v>24.187438498669419</v>
      </c>
    </row>
    <row r="957" spans="1:15">
      <c r="A957" s="3">
        <v>40035</v>
      </c>
      <c r="B957" s="4">
        <v>4437.6499999999996</v>
      </c>
      <c r="C957" s="4">
        <v>252.94</v>
      </c>
      <c r="D957" s="4">
        <v>306.29000000000002</v>
      </c>
      <c r="E957" s="4">
        <f t="shared" si="155"/>
        <v>233</v>
      </c>
      <c r="F957" s="4">
        <f t="shared" si="156"/>
        <v>132</v>
      </c>
      <c r="G957" s="4">
        <f t="shared" si="165"/>
        <v>272.23369863013698</v>
      </c>
      <c r="H957" s="3">
        <f t="shared" si="157"/>
        <v>40035</v>
      </c>
      <c r="I957" s="1">
        <f t="shared" si="158"/>
        <v>16.300884212094161</v>
      </c>
      <c r="J957" s="1">
        <f t="shared" si="159"/>
        <v>16.167070030616742</v>
      </c>
      <c r="K957" s="1">
        <f t="shared" si="160"/>
        <v>13.493613874599184</v>
      </c>
      <c r="L957" s="1">
        <f t="shared" si="161"/>
        <v>18.8405261866343</v>
      </c>
      <c r="M957" s="1">
        <f t="shared" si="162"/>
        <v>10.820157718581624</v>
      </c>
      <c r="N957" s="1">
        <f t="shared" si="163"/>
        <v>21.513982342651857</v>
      </c>
      <c r="O957" s="1">
        <f t="shared" si="164"/>
        <v>24.187438498669419</v>
      </c>
    </row>
    <row r="958" spans="1:15">
      <c r="A958" s="3">
        <v>40036</v>
      </c>
      <c r="B958" s="4">
        <v>4471.3500000000004</v>
      </c>
      <c r="C958" s="4">
        <v>252.86</v>
      </c>
      <c r="D958" s="4">
        <v>306.24</v>
      </c>
      <c r="E958" s="4">
        <f t="shared" si="155"/>
        <v>232</v>
      </c>
      <c r="F958" s="4">
        <f t="shared" si="156"/>
        <v>133</v>
      </c>
      <c r="G958" s="4">
        <f t="shared" si="165"/>
        <v>272.31079452054797</v>
      </c>
      <c r="H958" s="3">
        <f t="shared" si="157"/>
        <v>40036</v>
      </c>
      <c r="I958" s="1">
        <f t="shared" si="158"/>
        <v>16.420024802441691</v>
      </c>
      <c r="J958" s="1">
        <f t="shared" si="159"/>
        <v>16.167070030616742</v>
      </c>
      <c r="K958" s="1">
        <f t="shared" si="160"/>
        <v>13.493613874599184</v>
      </c>
      <c r="L958" s="1">
        <f t="shared" si="161"/>
        <v>18.8405261866343</v>
      </c>
      <c r="M958" s="1">
        <f t="shared" si="162"/>
        <v>10.820157718581624</v>
      </c>
      <c r="N958" s="1">
        <f t="shared" si="163"/>
        <v>21.513982342651857</v>
      </c>
      <c r="O958" s="1">
        <f t="shared" si="164"/>
        <v>24.187438498669419</v>
      </c>
    </row>
    <row r="959" spans="1:15">
      <c r="A959" s="3">
        <v>40037</v>
      </c>
      <c r="B959" s="4">
        <v>4457.5</v>
      </c>
      <c r="C959" s="4">
        <v>253.02</v>
      </c>
      <c r="D959" s="4">
        <v>306.35000000000002</v>
      </c>
      <c r="E959" s="4">
        <f t="shared" si="155"/>
        <v>231</v>
      </c>
      <c r="F959" s="4">
        <f t="shared" si="156"/>
        <v>134</v>
      </c>
      <c r="G959" s="4">
        <f t="shared" si="165"/>
        <v>272.59868493150685</v>
      </c>
      <c r="H959" s="3">
        <f t="shared" si="157"/>
        <v>40037</v>
      </c>
      <c r="I959" s="1">
        <f t="shared" si="158"/>
        <v>16.351876389719163</v>
      </c>
      <c r="J959" s="1">
        <f t="shared" si="159"/>
        <v>16.167070030616742</v>
      </c>
      <c r="K959" s="1">
        <f t="shared" si="160"/>
        <v>13.493613874599184</v>
      </c>
      <c r="L959" s="1">
        <f t="shared" si="161"/>
        <v>18.8405261866343</v>
      </c>
      <c r="M959" s="1">
        <f t="shared" si="162"/>
        <v>10.820157718581624</v>
      </c>
      <c r="N959" s="1">
        <f t="shared" si="163"/>
        <v>21.513982342651857</v>
      </c>
      <c r="O959" s="1">
        <f t="shared" si="164"/>
        <v>24.187438498669419</v>
      </c>
    </row>
    <row r="960" spans="1:15">
      <c r="A960" s="3">
        <v>40038</v>
      </c>
      <c r="B960" s="4">
        <v>4605</v>
      </c>
      <c r="C960" s="4">
        <v>253.14</v>
      </c>
      <c r="D960" s="4">
        <v>306.47000000000003</v>
      </c>
      <c r="E960" s="4">
        <f t="shared" si="155"/>
        <v>230</v>
      </c>
      <c r="F960" s="4">
        <f t="shared" si="156"/>
        <v>135</v>
      </c>
      <c r="G960" s="4">
        <f t="shared" si="165"/>
        <v>272.86479452054795</v>
      </c>
      <c r="H960" s="3">
        <f t="shared" si="157"/>
        <v>40038</v>
      </c>
      <c r="I960" s="1">
        <f t="shared" si="158"/>
        <v>16.876490087669492</v>
      </c>
      <c r="J960" s="1">
        <f t="shared" si="159"/>
        <v>16.167070030616742</v>
      </c>
      <c r="K960" s="1">
        <f t="shared" si="160"/>
        <v>13.493613874599184</v>
      </c>
      <c r="L960" s="1">
        <f t="shared" si="161"/>
        <v>18.8405261866343</v>
      </c>
      <c r="M960" s="1">
        <f t="shared" si="162"/>
        <v>10.820157718581624</v>
      </c>
      <c r="N960" s="1">
        <f t="shared" si="163"/>
        <v>21.513982342651857</v>
      </c>
      <c r="O960" s="1">
        <f t="shared" si="164"/>
        <v>24.187438498669419</v>
      </c>
    </row>
    <row r="961" spans="1:15">
      <c r="A961" s="3">
        <v>40039</v>
      </c>
      <c r="B961" s="4">
        <v>4580.05</v>
      </c>
      <c r="C961" s="4">
        <v>253.17</v>
      </c>
      <c r="D961" s="4">
        <v>306.45</v>
      </c>
      <c r="E961" s="4">
        <f t="shared" si="155"/>
        <v>229</v>
      </c>
      <c r="F961" s="4">
        <f t="shared" si="156"/>
        <v>136</v>
      </c>
      <c r="G961" s="4">
        <f t="shared" si="165"/>
        <v>273.02227397260276</v>
      </c>
      <c r="H961" s="3">
        <f t="shared" si="157"/>
        <v>40039</v>
      </c>
      <c r="I961" s="1">
        <f t="shared" si="158"/>
        <v>16.775371230186146</v>
      </c>
      <c r="J961" s="1">
        <f t="shared" si="159"/>
        <v>16.167070030616742</v>
      </c>
      <c r="K961" s="1">
        <f t="shared" si="160"/>
        <v>13.493613874599184</v>
      </c>
      <c r="L961" s="1">
        <f t="shared" si="161"/>
        <v>18.8405261866343</v>
      </c>
      <c r="M961" s="1">
        <f t="shared" si="162"/>
        <v>10.820157718581624</v>
      </c>
      <c r="N961" s="1">
        <f t="shared" si="163"/>
        <v>21.513982342651857</v>
      </c>
      <c r="O961" s="1">
        <f t="shared" si="164"/>
        <v>24.187438498669419</v>
      </c>
    </row>
    <row r="962" spans="1:15">
      <c r="A962" s="3">
        <v>40040</v>
      </c>
      <c r="B962" s="4">
        <v>4580.05</v>
      </c>
      <c r="C962" s="4">
        <v>253.17</v>
      </c>
      <c r="D962" s="4">
        <v>306.45</v>
      </c>
      <c r="E962" s="4">
        <f t="shared" si="155"/>
        <v>228</v>
      </c>
      <c r="F962" s="4">
        <f t="shared" si="156"/>
        <v>137</v>
      </c>
      <c r="G962" s="4">
        <f t="shared" si="165"/>
        <v>273.16824657534249</v>
      </c>
      <c r="H962" s="3">
        <f t="shared" si="157"/>
        <v>40040</v>
      </c>
      <c r="I962" s="1">
        <f t="shared" si="158"/>
        <v>16.766406994294549</v>
      </c>
      <c r="J962" s="1">
        <f t="shared" si="159"/>
        <v>16.167070030616742</v>
      </c>
      <c r="K962" s="1">
        <f t="shared" si="160"/>
        <v>13.493613874599184</v>
      </c>
      <c r="L962" s="1">
        <f t="shared" si="161"/>
        <v>18.8405261866343</v>
      </c>
      <c r="M962" s="1">
        <f t="shared" si="162"/>
        <v>10.820157718581624</v>
      </c>
      <c r="N962" s="1">
        <f t="shared" si="163"/>
        <v>21.513982342651857</v>
      </c>
      <c r="O962" s="1">
        <f t="shared" si="164"/>
        <v>24.187438498669419</v>
      </c>
    </row>
    <row r="963" spans="1:15">
      <c r="A963" s="3">
        <v>40041</v>
      </c>
      <c r="B963" s="4">
        <v>4580.05</v>
      </c>
      <c r="C963" s="4">
        <v>253.17</v>
      </c>
      <c r="D963" s="4">
        <v>306.45999999999998</v>
      </c>
      <c r="E963" s="4">
        <f t="shared" si="155"/>
        <v>227</v>
      </c>
      <c r="F963" s="4">
        <f t="shared" si="156"/>
        <v>138</v>
      </c>
      <c r="G963" s="4">
        <f t="shared" si="165"/>
        <v>273.31799999999998</v>
      </c>
      <c r="H963" s="3">
        <f t="shared" si="157"/>
        <v>40041</v>
      </c>
      <c r="I963" s="1">
        <f t="shared" si="158"/>
        <v>16.757220527005174</v>
      </c>
      <c r="J963" s="1">
        <f t="shared" si="159"/>
        <v>16.167070030616742</v>
      </c>
      <c r="K963" s="1">
        <f t="shared" si="160"/>
        <v>13.493613874599184</v>
      </c>
      <c r="L963" s="1">
        <f t="shared" si="161"/>
        <v>18.8405261866343</v>
      </c>
      <c r="M963" s="1">
        <f t="shared" si="162"/>
        <v>10.820157718581624</v>
      </c>
      <c r="N963" s="1">
        <f t="shared" si="163"/>
        <v>21.513982342651857</v>
      </c>
      <c r="O963" s="1">
        <f t="shared" si="164"/>
        <v>24.187438498669419</v>
      </c>
    </row>
    <row r="964" spans="1:15">
      <c r="A964" s="3">
        <v>40042</v>
      </c>
      <c r="B964" s="4">
        <v>4387.8999999999996</v>
      </c>
      <c r="C964" s="4">
        <v>253.52</v>
      </c>
      <c r="D964" s="4">
        <v>306.83</v>
      </c>
      <c r="E964" s="4">
        <f t="shared" si="155"/>
        <v>226</v>
      </c>
      <c r="F964" s="4">
        <f t="shared" si="156"/>
        <v>139</v>
      </c>
      <c r="G964" s="4">
        <f t="shared" si="165"/>
        <v>273.82161643835616</v>
      </c>
      <c r="H964" s="3">
        <f t="shared" si="157"/>
        <v>40042</v>
      </c>
      <c r="I964" s="1">
        <f t="shared" si="158"/>
        <v>16.024666193539257</v>
      </c>
      <c r="J964" s="1">
        <f t="shared" si="159"/>
        <v>16.167070030616742</v>
      </c>
      <c r="K964" s="1">
        <f t="shared" si="160"/>
        <v>13.493613874599184</v>
      </c>
      <c r="L964" s="1">
        <f t="shared" si="161"/>
        <v>18.8405261866343</v>
      </c>
      <c r="M964" s="1">
        <f t="shared" si="162"/>
        <v>10.820157718581624</v>
      </c>
      <c r="N964" s="1">
        <f t="shared" si="163"/>
        <v>21.513982342651857</v>
      </c>
      <c r="O964" s="1">
        <f t="shared" si="164"/>
        <v>24.187438498669419</v>
      </c>
    </row>
    <row r="965" spans="1:15">
      <c r="A965" s="3">
        <v>40043</v>
      </c>
      <c r="B965" s="4">
        <v>4458.8999999999996</v>
      </c>
      <c r="C965" s="4">
        <v>253.39</v>
      </c>
      <c r="D965" s="4">
        <v>306.89999999999998</v>
      </c>
      <c r="E965" s="4">
        <f t="shared" ref="E965:E1028" si="166">IF(MONTH($A965)&lt;=3,DATE(YEAR($A965),3,31)-A965,DATE(YEAR($A965)+1,3,31)-A965)</f>
        <v>225</v>
      </c>
      <c r="F965" s="4">
        <f t="shared" si="156"/>
        <v>140</v>
      </c>
      <c r="G965" s="4">
        <f t="shared" si="165"/>
        <v>273.91438356164383</v>
      </c>
      <c r="H965" s="3">
        <f t="shared" si="157"/>
        <v>40043</v>
      </c>
      <c r="I965" s="1">
        <f t="shared" si="158"/>
        <v>16.278444169385992</v>
      </c>
      <c r="J965" s="1">
        <f t="shared" si="159"/>
        <v>16.167070030616742</v>
      </c>
      <c r="K965" s="1">
        <f t="shared" si="160"/>
        <v>13.493613874599184</v>
      </c>
      <c r="L965" s="1">
        <f t="shared" si="161"/>
        <v>18.8405261866343</v>
      </c>
      <c r="M965" s="1">
        <f t="shared" si="162"/>
        <v>10.820157718581624</v>
      </c>
      <c r="N965" s="1">
        <f t="shared" si="163"/>
        <v>21.513982342651857</v>
      </c>
      <c r="O965" s="1">
        <f t="shared" si="164"/>
        <v>24.187438498669419</v>
      </c>
    </row>
    <row r="966" spans="1:15">
      <c r="A966" s="3">
        <v>40044</v>
      </c>
      <c r="B966" s="4">
        <v>4394.1000000000004</v>
      </c>
      <c r="C966" s="4">
        <v>253.31</v>
      </c>
      <c r="D966" s="4">
        <v>307.06</v>
      </c>
      <c r="E966" s="4">
        <f t="shared" si="166"/>
        <v>224</v>
      </c>
      <c r="F966" s="4">
        <f t="shared" ref="F966:F1029" si="167">365-E966</f>
        <v>141</v>
      </c>
      <c r="G966" s="4">
        <f t="shared" si="165"/>
        <v>274.07369863013696</v>
      </c>
      <c r="H966" s="3">
        <f t="shared" ref="H966:H1029" si="168">A966</f>
        <v>40044</v>
      </c>
      <c r="I966" s="1">
        <f t="shared" ref="I966:I1029" si="169">B966/G966</f>
        <v>16.032548989422907</v>
      </c>
      <c r="J966" s="1">
        <f t="shared" ref="J966:J1029" si="170">$I$2</f>
        <v>16.167070030616742</v>
      </c>
      <c r="K966" s="1">
        <f t="shared" ref="K966:K1029" si="171">$J966-$I$1</f>
        <v>13.493613874599184</v>
      </c>
      <c r="L966" s="1">
        <f t="shared" ref="L966:L1029" si="172">$J966+$I$1</f>
        <v>18.8405261866343</v>
      </c>
      <c r="M966" s="1">
        <f t="shared" ref="M966:M1029" si="173">$J966-$I$1*2</f>
        <v>10.820157718581624</v>
      </c>
      <c r="N966" s="1">
        <f t="shared" ref="N966:N1029" si="174">$J966+$I$1*2</f>
        <v>21.513982342651857</v>
      </c>
      <c r="O966" s="1">
        <f t="shared" ref="O966:O1029" si="175">$J966+$I$1*3</f>
        <v>24.187438498669419</v>
      </c>
    </row>
    <row r="967" spans="1:15">
      <c r="A967" s="3">
        <v>40045</v>
      </c>
      <c r="B967" s="4">
        <v>4453.45</v>
      </c>
      <c r="C967" s="4">
        <v>253.53</v>
      </c>
      <c r="D967" s="4">
        <v>307.26</v>
      </c>
      <c r="E967" s="4">
        <f t="shared" si="166"/>
        <v>223</v>
      </c>
      <c r="F967" s="4">
        <f t="shared" si="167"/>
        <v>142</v>
      </c>
      <c r="G967" s="4">
        <f t="shared" si="165"/>
        <v>274.43317808219177</v>
      </c>
      <c r="H967" s="3">
        <f t="shared" si="168"/>
        <v>40045</v>
      </c>
      <c r="I967" s="1">
        <f t="shared" si="169"/>
        <v>16.227811925372258</v>
      </c>
      <c r="J967" s="1">
        <f t="shared" si="170"/>
        <v>16.167070030616742</v>
      </c>
      <c r="K967" s="1">
        <f t="shared" si="171"/>
        <v>13.493613874599184</v>
      </c>
      <c r="L967" s="1">
        <f t="shared" si="172"/>
        <v>18.8405261866343</v>
      </c>
      <c r="M967" s="1">
        <f t="shared" si="173"/>
        <v>10.820157718581624</v>
      </c>
      <c r="N967" s="1">
        <f t="shared" si="174"/>
        <v>21.513982342651857</v>
      </c>
      <c r="O967" s="1">
        <f t="shared" si="175"/>
        <v>24.187438498669419</v>
      </c>
    </row>
    <row r="968" spans="1:15">
      <c r="A968" s="3">
        <v>40046</v>
      </c>
      <c r="B968" s="4">
        <v>4528.8</v>
      </c>
      <c r="C968" s="4">
        <v>253.71</v>
      </c>
      <c r="D968" s="4">
        <v>307.45</v>
      </c>
      <c r="E968" s="4">
        <f t="shared" si="166"/>
        <v>222</v>
      </c>
      <c r="F968" s="4">
        <f t="shared" si="167"/>
        <v>143</v>
      </c>
      <c r="G968" s="4">
        <f t="shared" si="165"/>
        <v>274.76430136986301</v>
      </c>
      <c r="H968" s="3">
        <f t="shared" si="168"/>
        <v>40046</v>
      </c>
      <c r="I968" s="1">
        <f t="shared" si="169"/>
        <v>16.482490547066146</v>
      </c>
      <c r="J968" s="1">
        <f t="shared" si="170"/>
        <v>16.167070030616742</v>
      </c>
      <c r="K968" s="1">
        <f t="shared" si="171"/>
        <v>13.493613874599184</v>
      </c>
      <c r="L968" s="1">
        <f t="shared" si="172"/>
        <v>18.8405261866343</v>
      </c>
      <c r="M968" s="1">
        <f t="shared" si="173"/>
        <v>10.820157718581624</v>
      </c>
      <c r="N968" s="1">
        <f t="shared" si="174"/>
        <v>21.513982342651857</v>
      </c>
      <c r="O968" s="1">
        <f t="shared" si="175"/>
        <v>24.187438498669419</v>
      </c>
    </row>
    <row r="969" spans="1:15">
      <c r="A969" s="3">
        <v>40047</v>
      </c>
      <c r="B969" s="4">
        <v>4528.8</v>
      </c>
      <c r="C969" s="4">
        <v>253.71</v>
      </c>
      <c r="D969" s="4">
        <v>307.45</v>
      </c>
      <c r="E969" s="4">
        <f t="shared" si="166"/>
        <v>221</v>
      </c>
      <c r="F969" s="4">
        <f t="shared" si="167"/>
        <v>144</v>
      </c>
      <c r="G969" s="4">
        <f t="shared" si="165"/>
        <v>274.91153424657534</v>
      </c>
      <c r="H969" s="3">
        <f t="shared" si="168"/>
        <v>40047</v>
      </c>
      <c r="I969" s="1">
        <f t="shared" si="169"/>
        <v>16.473663109158604</v>
      </c>
      <c r="J969" s="1">
        <f t="shared" si="170"/>
        <v>16.167070030616742</v>
      </c>
      <c r="K969" s="1">
        <f t="shared" si="171"/>
        <v>13.493613874599184</v>
      </c>
      <c r="L969" s="1">
        <f t="shared" si="172"/>
        <v>18.8405261866343</v>
      </c>
      <c r="M969" s="1">
        <f t="shared" si="173"/>
        <v>10.820157718581624</v>
      </c>
      <c r="N969" s="1">
        <f t="shared" si="174"/>
        <v>21.513982342651857</v>
      </c>
      <c r="O969" s="1">
        <f t="shared" si="175"/>
        <v>24.187438498669419</v>
      </c>
    </row>
    <row r="970" spans="1:15">
      <c r="A970" s="3">
        <v>40048</v>
      </c>
      <c r="B970" s="4">
        <v>4528.8</v>
      </c>
      <c r="C970" s="4">
        <v>253.75</v>
      </c>
      <c r="D970" s="4">
        <v>307.52999999999997</v>
      </c>
      <c r="E970" s="4">
        <f t="shared" si="166"/>
        <v>220</v>
      </c>
      <c r="F970" s="4">
        <f t="shared" si="167"/>
        <v>145</v>
      </c>
      <c r="G970" s="4">
        <f t="shared" si="165"/>
        <v>275.11465753424659</v>
      </c>
      <c r="H970" s="3">
        <f t="shared" si="168"/>
        <v>40048</v>
      </c>
      <c r="I970" s="1">
        <f t="shared" si="169"/>
        <v>16.461500236265127</v>
      </c>
      <c r="J970" s="1">
        <f t="shared" si="170"/>
        <v>16.167070030616742</v>
      </c>
      <c r="K970" s="1">
        <f t="shared" si="171"/>
        <v>13.493613874599184</v>
      </c>
      <c r="L970" s="1">
        <f t="shared" si="172"/>
        <v>18.8405261866343</v>
      </c>
      <c r="M970" s="1">
        <f t="shared" si="173"/>
        <v>10.820157718581624</v>
      </c>
      <c r="N970" s="1">
        <f t="shared" si="174"/>
        <v>21.513982342651857</v>
      </c>
      <c r="O970" s="1">
        <f t="shared" si="175"/>
        <v>24.187438498669419</v>
      </c>
    </row>
    <row r="971" spans="1:15">
      <c r="A971" s="3">
        <v>40049</v>
      </c>
      <c r="B971" s="4">
        <v>4642.8</v>
      </c>
      <c r="C971" s="4">
        <v>253.74</v>
      </c>
      <c r="D971" s="4">
        <v>307.52</v>
      </c>
      <c r="E971" s="4">
        <f t="shared" si="166"/>
        <v>219</v>
      </c>
      <c r="F971" s="4">
        <f t="shared" si="167"/>
        <v>146</v>
      </c>
      <c r="G971" s="4">
        <f t="shared" si="165"/>
        <v>275.25200000000001</v>
      </c>
      <c r="H971" s="3">
        <f t="shared" si="168"/>
        <v>40049</v>
      </c>
      <c r="I971" s="1">
        <f t="shared" si="169"/>
        <v>16.867452370918286</v>
      </c>
      <c r="J971" s="1">
        <f t="shared" si="170"/>
        <v>16.167070030616742</v>
      </c>
      <c r="K971" s="1">
        <f t="shared" si="171"/>
        <v>13.493613874599184</v>
      </c>
      <c r="L971" s="1">
        <f t="shared" si="172"/>
        <v>18.8405261866343</v>
      </c>
      <c r="M971" s="1">
        <f t="shared" si="173"/>
        <v>10.820157718581624</v>
      </c>
      <c r="N971" s="1">
        <f t="shared" si="174"/>
        <v>21.513982342651857</v>
      </c>
      <c r="O971" s="1">
        <f t="shared" si="175"/>
        <v>24.187438498669419</v>
      </c>
    </row>
    <row r="972" spans="1:15">
      <c r="A972" s="3">
        <v>40050</v>
      </c>
      <c r="B972" s="4">
        <v>4659.3500000000004</v>
      </c>
      <c r="C972" s="4">
        <v>253.94</v>
      </c>
      <c r="D972" s="4">
        <v>307.85000000000002</v>
      </c>
      <c r="E972" s="4">
        <f t="shared" si="166"/>
        <v>218</v>
      </c>
      <c r="F972" s="4">
        <f t="shared" si="167"/>
        <v>147</v>
      </c>
      <c r="G972" s="4">
        <f t="shared" si="165"/>
        <v>275.65169863013699</v>
      </c>
      <c r="H972" s="3">
        <f t="shared" si="168"/>
        <v>40050</v>
      </c>
      <c r="I972" s="1">
        <f t="shared" si="169"/>
        <v>16.903033876282429</v>
      </c>
      <c r="J972" s="1">
        <f t="shared" si="170"/>
        <v>16.167070030616742</v>
      </c>
      <c r="K972" s="1">
        <f t="shared" si="171"/>
        <v>13.493613874599184</v>
      </c>
      <c r="L972" s="1">
        <f t="shared" si="172"/>
        <v>18.8405261866343</v>
      </c>
      <c r="M972" s="1">
        <f t="shared" si="173"/>
        <v>10.820157718581624</v>
      </c>
      <c r="N972" s="1">
        <f t="shared" si="174"/>
        <v>21.513982342651857</v>
      </c>
      <c r="O972" s="1">
        <f t="shared" si="175"/>
        <v>24.187438498669419</v>
      </c>
    </row>
    <row r="973" spans="1:15">
      <c r="A973" s="3">
        <v>40051</v>
      </c>
      <c r="B973" s="4">
        <v>4680.8500000000004</v>
      </c>
      <c r="C973" s="4">
        <v>254.02</v>
      </c>
      <c r="D973" s="4">
        <v>308.08999999999997</v>
      </c>
      <c r="E973" s="4">
        <f t="shared" si="166"/>
        <v>217</v>
      </c>
      <c r="F973" s="4">
        <f t="shared" si="167"/>
        <v>148</v>
      </c>
      <c r="G973" s="4">
        <f t="shared" si="165"/>
        <v>275.94427397260273</v>
      </c>
      <c r="H973" s="3">
        <f t="shared" si="168"/>
        <v>40051</v>
      </c>
      <c r="I973" s="1">
        <f t="shared" si="169"/>
        <v>16.963026384322585</v>
      </c>
      <c r="J973" s="1">
        <f t="shared" si="170"/>
        <v>16.167070030616742</v>
      </c>
      <c r="K973" s="1">
        <f t="shared" si="171"/>
        <v>13.493613874599184</v>
      </c>
      <c r="L973" s="1">
        <f t="shared" si="172"/>
        <v>18.8405261866343</v>
      </c>
      <c r="M973" s="1">
        <f t="shared" si="173"/>
        <v>10.820157718581624</v>
      </c>
      <c r="N973" s="1">
        <f t="shared" si="174"/>
        <v>21.513982342651857</v>
      </c>
      <c r="O973" s="1">
        <f t="shared" si="175"/>
        <v>24.187438498669419</v>
      </c>
    </row>
    <row r="974" spans="1:15">
      <c r="A974" s="3">
        <v>40052</v>
      </c>
      <c r="B974" s="4">
        <v>4688.2</v>
      </c>
      <c r="C974" s="4">
        <v>254.12</v>
      </c>
      <c r="D974" s="4">
        <v>308.19</v>
      </c>
      <c r="E974" s="4">
        <f t="shared" si="166"/>
        <v>216</v>
      </c>
      <c r="F974" s="4">
        <f t="shared" si="167"/>
        <v>149</v>
      </c>
      <c r="G974" s="4">
        <f t="shared" si="165"/>
        <v>276.19241095890408</v>
      </c>
      <c r="H974" s="3">
        <f t="shared" si="168"/>
        <v>40052</v>
      </c>
      <c r="I974" s="1">
        <f t="shared" si="169"/>
        <v>16.974398332391466</v>
      </c>
      <c r="J974" s="1">
        <f t="shared" si="170"/>
        <v>16.167070030616742</v>
      </c>
      <c r="K974" s="1">
        <f t="shared" si="171"/>
        <v>13.493613874599184</v>
      </c>
      <c r="L974" s="1">
        <f t="shared" si="172"/>
        <v>18.8405261866343</v>
      </c>
      <c r="M974" s="1">
        <f t="shared" si="173"/>
        <v>10.820157718581624</v>
      </c>
      <c r="N974" s="1">
        <f t="shared" si="174"/>
        <v>21.513982342651857</v>
      </c>
      <c r="O974" s="1">
        <f t="shared" si="175"/>
        <v>24.187438498669419</v>
      </c>
    </row>
    <row r="975" spans="1:15">
      <c r="A975" s="3">
        <v>40053</v>
      </c>
      <c r="B975" s="4">
        <v>4732.3500000000004</v>
      </c>
      <c r="C975" s="4">
        <v>253.82</v>
      </c>
      <c r="D975" s="4">
        <v>308.2</v>
      </c>
      <c r="E975" s="4">
        <f t="shared" si="166"/>
        <v>215</v>
      </c>
      <c r="F975" s="4">
        <f t="shared" si="167"/>
        <v>150</v>
      </c>
      <c r="G975" s="4">
        <f t="shared" si="165"/>
        <v>276.16794520547944</v>
      </c>
      <c r="H975" s="3">
        <f t="shared" si="168"/>
        <v>40053</v>
      </c>
      <c r="I975" s="1">
        <f t="shared" si="169"/>
        <v>17.135768586317838</v>
      </c>
      <c r="J975" s="1">
        <f t="shared" si="170"/>
        <v>16.167070030616742</v>
      </c>
      <c r="K975" s="1">
        <f t="shared" si="171"/>
        <v>13.493613874599184</v>
      </c>
      <c r="L975" s="1">
        <f t="shared" si="172"/>
        <v>18.8405261866343</v>
      </c>
      <c r="M975" s="1">
        <f t="shared" si="173"/>
        <v>10.820157718581624</v>
      </c>
      <c r="N975" s="1">
        <f t="shared" si="174"/>
        <v>21.513982342651857</v>
      </c>
      <c r="O975" s="1">
        <f t="shared" si="175"/>
        <v>24.187438498669419</v>
      </c>
    </row>
    <row r="976" spans="1:15">
      <c r="A976" s="3">
        <v>40054</v>
      </c>
      <c r="B976" s="4">
        <v>4732.3500000000004</v>
      </c>
      <c r="C976" s="4">
        <v>253.91</v>
      </c>
      <c r="D976" s="4">
        <v>308.43</v>
      </c>
      <c r="E976" s="4">
        <f t="shared" si="166"/>
        <v>214</v>
      </c>
      <c r="F976" s="4">
        <f t="shared" si="167"/>
        <v>151</v>
      </c>
      <c r="G976" s="4">
        <f t="shared" si="165"/>
        <v>276.46484931506848</v>
      </c>
      <c r="H976" s="3">
        <f t="shared" si="168"/>
        <v>40054</v>
      </c>
      <c r="I976" s="1">
        <f t="shared" si="169"/>
        <v>17.11736595709807</v>
      </c>
      <c r="J976" s="1">
        <f t="shared" si="170"/>
        <v>16.167070030616742</v>
      </c>
      <c r="K976" s="1">
        <f t="shared" si="171"/>
        <v>13.493613874599184</v>
      </c>
      <c r="L976" s="1">
        <f t="shared" si="172"/>
        <v>18.8405261866343</v>
      </c>
      <c r="M976" s="1">
        <f t="shared" si="173"/>
        <v>10.820157718581624</v>
      </c>
      <c r="N976" s="1">
        <f t="shared" si="174"/>
        <v>21.513982342651857</v>
      </c>
      <c r="O976" s="1">
        <f t="shared" si="175"/>
        <v>24.187438498669419</v>
      </c>
    </row>
    <row r="977" spans="1:15">
      <c r="A977" s="3">
        <v>40055</v>
      </c>
      <c r="B977" s="4">
        <v>4732.3500000000004</v>
      </c>
      <c r="C977" s="4">
        <v>253.9</v>
      </c>
      <c r="D977" s="4">
        <v>308.52999999999997</v>
      </c>
      <c r="E977" s="4">
        <f t="shared" si="166"/>
        <v>213</v>
      </c>
      <c r="F977" s="4">
        <f t="shared" si="167"/>
        <v>152</v>
      </c>
      <c r="G977" s="4">
        <f t="shared" si="165"/>
        <v>276.65002739726032</v>
      </c>
      <c r="H977" s="3">
        <f t="shared" si="168"/>
        <v>40055</v>
      </c>
      <c r="I977" s="1">
        <f t="shared" si="169"/>
        <v>17.105908300542122</v>
      </c>
      <c r="J977" s="1">
        <f t="shared" si="170"/>
        <v>16.167070030616742</v>
      </c>
      <c r="K977" s="1">
        <f t="shared" si="171"/>
        <v>13.493613874599184</v>
      </c>
      <c r="L977" s="1">
        <f t="shared" si="172"/>
        <v>18.8405261866343</v>
      </c>
      <c r="M977" s="1">
        <f t="shared" si="173"/>
        <v>10.820157718581624</v>
      </c>
      <c r="N977" s="1">
        <f t="shared" si="174"/>
        <v>21.513982342651857</v>
      </c>
      <c r="O977" s="1">
        <f t="shared" si="175"/>
        <v>24.187438498669419</v>
      </c>
    </row>
    <row r="978" spans="1:15">
      <c r="A978" s="3">
        <v>40056</v>
      </c>
      <c r="B978" s="4">
        <v>4662.1000000000004</v>
      </c>
      <c r="C978" s="4">
        <v>253.81</v>
      </c>
      <c r="D978" s="4">
        <v>309.04000000000002</v>
      </c>
      <c r="E978" s="4">
        <f t="shared" si="166"/>
        <v>212</v>
      </c>
      <c r="F978" s="4">
        <f t="shared" si="167"/>
        <v>153</v>
      </c>
      <c r="G978" s="4">
        <f t="shared" si="165"/>
        <v>276.96120547945202</v>
      </c>
      <c r="H978" s="3">
        <f t="shared" si="168"/>
        <v>40056</v>
      </c>
      <c r="I978" s="1">
        <f t="shared" si="169"/>
        <v>16.833043429058463</v>
      </c>
      <c r="J978" s="1">
        <f t="shared" si="170"/>
        <v>16.167070030616742</v>
      </c>
      <c r="K978" s="1">
        <f t="shared" si="171"/>
        <v>13.493613874599184</v>
      </c>
      <c r="L978" s="1">
        <f t="shared" si="172"/>
        <v>18.8405261866343</v>
      </c>
      <c r="M978" s="1">
        <f t="shared" si="173"/>
        <v>10.820157718581624</v>
      </c>
      <c r="N978" s="1">
        <f t="shared" si="174"/>
        <v>21.513982342651857</v>
      </c>
      <c r="O978" s="1">
        <f t="shared" si="175"/>
        <v>24.187438498669419</v>
      </c>
    </row>
    <row r="979" spans="1:15">
      <c r="A979" s="3">
        <v>40057</v>
      </c>
      <c r="B979" s="4">
        <v>4625.3500000000004</v>
      </c>
      <c r="C979" s="4">
        <v>253.91</v>
      </c>
      <c r="D979" s="4">
        <v>309.33999999999997</v>
      </c>
      <c r="E979" s="4">
        <f t="shared" si="166"/>
        <v>211</v>
      </c>
      <c r="F979" s="4">
        <f t="shared" si="167"/>
        <v>154</v>
      </c>
      <c r="G979" s="4">
        <f t="shared" si="165"/>
        <v>277.29690410958904</v>
      </c>
      <c r="H979" s="3">
        <f t="shared" si="168"/>
        <v>40057</v>
      </c>
      <c r="I979" s="1">
        <f t="shared" si="169"/>
        <v>16.68013573700787</v>
      </c>
      <c r="J979" s="1">
        <f t="shared" si="170"/>
        <v>16.167070030616742</v>
      </c>
      <c r="K979" s="1">
        <f t="shared" si="171"/>
        <v>13.493613874599184</v>
      </c>
      <c r="L979" s="1">
        <f t="shared" si="172"/>
        <v>18.8405261866343</v>
      </c>
      <c r="M979" s="1">
        <f t="shared" si="173"/>
        <v>10.820157718581624</v>
      </c>
      <c r="N979" s="1">
        <f t="shared" si="174"/>
        <v>21.513982342651857</v>
      </c>
      <c r="O979" s="1">
        <f t="shared" si="175"/>
        <v>24.187438498669419</v>
      </c>
    </row>
    <row r="980" spans="1:15">
      <c r="A980" s="3">
        <v>40058</v>
      </c>
      <c r="B980" s="4">
        <v>4608.3500000000004</v>
      </c>
      <c r="C980" s="4">
        <v>253.56</v>
      </c>
      <c r="D980" s="4">
        <v>309.62</v>
      </c>
      <c r="E980" s="4">
        <f t="shared" si="166"/>
        <v>210</v>
      </c>
      <c r="F980" s="4">
        <f t="shared" si="167"/>
        <v>155</v>
      </c>
      <c r="G980" s="4">
        <f t="shared" si="165"/>
        <v>277.36630136986298</v>
      </c>
      <c r="H980" s="3">
        <f t="shared" si="168"/>
        <v>40058</v>
      </c>
      <c r="I980" s="1">
        <f t="shared" si="169"/>
        <v>16.614671563344849</v>
      </c>
      <c r="J980" s="1">
        <f t="shared" si="170"/>
        <v>16.167070030616742</v>
      </c>
      <c r="K980" s="1">
        <f t="shared" si="171"/>
        <v>13.493613874599184</v>
      </c>
      <c r="L980" s="1">
        <f t="shared" si="172"/>
        <v>18.8405261866343</v>
      </c>
      <c r="M980" s="1">
        <f t="shared" si="173"/>
        <v>10.820157718581624</v>
      </c>
      <c r="N980" s="1">
        <f t="shared" si="174"/>
        <v>21.513982342651857</v>
      </c>
      <c r="O980" s="1">
        <f t="shared" si="175"/>
        <v>24.187438498669419</v>
      </c>
    </row>
    <row r="981" spans="1:15">
      <c r="A981" s="3">
        <v>40059</v>
      </c>
      <c r="B981" s="4">
        <v>4593.55</v>
      </c>
      <c r="C981" s="4">
        <v>253.51</v>
      </c>
      <c r="D981" s="4">
        <v>309.66000000000003</v>
      </c>
      <c r="E981" s="4">
        <f t="shared" si="166"/>
        <v>209</v>
      </c>
      <c r="F981" s="4">
        <f t="shared" si="167"/>
        <v>156</v>
      </c>
      <c r="G981" s="4">
        <f t="shared" si="165"/>
        <v>277.50835616438354</v>
      </c>
      <c r="H981" s="3">
        <f t="shared" si="168"/>
        <v>40059</v>
      </c>
      <c r="I981" s="1">
        <f t="shared" si="169"/>
        <v>16.552834889335681</v>
      </c>
      <c r="J981" s="1">
        <f t="shared" si="170"/>
        <v>16.167070030616742</v>
      </c>
      <c r="K981" s="1">
        <f t="shared" si="171"/>
        <v>13.493613874599184</v>
      </c>
      <c r="L981" s="1">
        <f t="shared" si="172"/>
        <v>18.8405261866343</v>
      </c>
      <c r="M981" s="1">
        <f t="shared" si="173"/>
        <v>10.820157718581624</v>
      </c>
      <c r="N981" s="1">
        <f t="shared" si="174"/>
        <v>21.513982342651857</v>
      </c>
      <c r="O981" s="1">
        <f t="shared" si="175"/>
        <v>24.187438498669419</v>
      </c>
    </row>
    <row r="982" spans="1:15">
      <c r="A982" s="3">
        <v>40060</v>
      </c>
      <c r="B982" s="4">
        <v>4680.3999999999996</v>
      </c>
      <c r="C982" s="4">
        <v>253.72</v>
      </c>
      <c r="D982" s="4">
        <v>309.85000000000002</v>
      </c>
      <c r="E982" s="4">
        <f t="shared" si="166"/>
        <v>208</v>
      </c>
      <c r="F982" s="4">
        <f t="shared" si="167"/>
        <v>157</v>
      </c>
      <c r="G982" s="4">
        <f t="shared" si="165"/>
        <v>277.86358904109591</v>
      </c>
      <c r="H982" s="3">
        <f t="shared" si="168"/>
        <v>40060</v>
      </c>
      <c r="I982" s="1">
        <f t="shared" si="169"/>
        <v>16.844236469240201</v>
      </c>
      <c r="J982" s="1">
        <f t="shared" si="170"/>
        <v>16.167070030616742</v>
      </c>
      <c r="K982" s="1">
        <f t="shared" si="171"/>
        <v>13.493613874599184</v>
      </c>
      <c r="L982" s="1">
        <f t="shared" si="172"/>
        <v>18.8405261866343</v>
      </c>
      <c r="M982" s="1">
        <f t="shared" si="173"/>
        <v>10.820157718581624</v>
      </c>
      <c r="N982" s="1">
        <f t="shared" si="174"/>
        <v>21.513982342651857</v>
      </c>
      <c r="O982" s="1">
        <f t="shared" si="175"/>
        <v>24.187438498669419</v>
      </c>
    </row>
    <row r="983" spans="1:15">
      <c r="A983" s="3">
        <v>40061</v>
      </c>
      <c r="B983" s="4">
        <v>4680.3999999999996</v>
      </c>
      <c r="C983" s="4">
        <v>253.74</v>
      </c>
      <c r="D983" s="4">
        <v>309.91000000000003</v>
      </c>
      <c r="E983" s="4">
        <f t="shared" si="166"/>
        <v>207</v>
      </c>
      <c r="F983" s="4">
        <f t="shared" si="167"/>
        <v>158</v>
      </c>
      <c r="G983" s="4">
        <f t="shared" si="165"/>
        <v>278.05468493150687</v>
      </c>
      <c r="H983" s="3">
        <f t="shared" si="168"/>
        <v>40061</v>
      </c>
      <c r="I983" s="1">
        <f t="shared" si="169"/>
        <v>16.832660097609654</v>
      </c>
      <c r="J983" s="1">
        <f t="shared" si="170"/>
        <v>16.167070030616742</v>
      </c>
      <c r="K983" s="1">
        <f t="shared" si="171"/>
        <v>13.493613874599184</v>
      </c>
      <c r="L983" s="1">
        <f t="shared" si="172"/>
        <v>18.8405261866343</v>
      </c>
      <c r="M983" s="1">
        <f t="shared" si="173"/>
        <v>10.820157718581624</v>
      </c>
      <c r="N983" s="1">
        <f t="shared" si="174"/>
        <v>21.513982342651857</v>
      </c>
      <c r="O983" s="1">
        <f t="shared" si="175"/>
        <v>24.187438498669419</v>
      </c>
    </row>
    <row r="984" spans="1:15">
      <c r="A984" s="3">
        <v>40062</v>
      </c>
      <c r="B984" s="4">
        <v>4680.3999999999996</v>
      </c>
      <c r="C984" s="4">
        <v>253.88</v>
      </c>
      <c r="D984" s="4">
        <v>310.05</v>
      </c>
      <c r="E984" s="4">
        <f t="shared" si="166"/>
        <v>206</v>
      </c>
      <c r="F984" s="4">
        <f t="shared" si="167"/>
        <v>159</v>
      </c>
      <c r="G984" s="4">
        <f t="shared" si="165"/>
        <v>278.34857534246578</v>
      </c>
      <c r="H984" s="3">
        <f t="shared" si="168"/>
        <v>40062</v>
      </c>
      <c r="I984" s="1">
        <f t="shared" si="169"/>
        <v>16.814887571245787</v>
      </c>
      <c r="J984" s="1">
        <f t="shared" si="170"/>
        <v>16.167070030616742</v>
      </c>
      <c r="K984" s="1">
        <f t="shared" si="171"/>
        <v>13.493613874599184</v>
      </c>
      <c r="L984" s="1">
        <f t="shared" si="172"/>
        <v>18.8405261866343</v>
      </c>
      <c r="M984" s="1">
        <f t="shared" si="173"/>
        <v>10.820157718581624</v>
      </c>
      <c r="N984" s="1">
        <f t="shared" si="174"/>
        <v>21.513982342651857</v>
      </c>
      <c r="O984" s="1">
        <f t="shared" si="175"/>
        <v>24.187438498669419</v>
      </c>
    </row>
    <row r="985" spans="1:15">
      <c r="A985" s="3">
        <v>40063</v>
      </c>
      <c r="B985" s="4">
        <v>4782.8999999999996</v>
      </c>
      <c r="C985" s="4">
        <v>253.78</v>
      </c>
      <c r="D985" s="4">
        <v>310.10000000000002</v>
      </c>
      <c r="E985" s="4">
        <f t="shared" si="166"/>
        <v>205</v>
      </c>
      <c r="F985" s="4">
        <f t="shared" si="167"/>
        <v>160</v>
      </c>
      <c r="G985" s="4">
        <f t="shared" si="165"/>
        <v>278.46821917808217</v>
      </c>
      <c r="H985" s="3">
        <f t="shared" si="168"/>
        <v>40063</v>
      </c>
      <c r="I985" s="1">
        <f t="shared" si="169"/>
        <v>17.175748148629143</v>
      </c>
      <c r="J985" s="1">
        <f t="shared" si="170"/>
        <v>16.167070030616742</v>
      </c>
      <c r="K985" s="1">
        <f t="shared" si="171"/>
        <v>13.493613874599184</v>
      </c>
      <c r="L985" s="1">
        <f t="shared" si="172"/>
        <v>18.8405261866343</v>
      </c>
      <c r="M985" s="1">
        <f t="shared" si="173"/>
        <v>10.820157718581624</v>
      </c>
      <c r="N985" s="1">
        <f t="shared" si="174"/>
        <v>21.513982342651857</v>
      </c>
      <c r="O985" s="1">
        <f t="shared" si="175"/>
        <v>24.187438498669419</v>
      </c>
    </row>
    <row r="986" spans="1:15">
      <c r="A986" s="3">
        <v>40064</v>
      </c>
      <c r="B986" s="4">
        <v>4805.25</v>
      </c>
      <c r="C986" s="4">
        <v>253.98</v>
      </c>
      <c r="D986" s="4">
        <v>310.58999999999997</v>
      </c>
      <c r="E986" s="4">
        <f t="shared" si="166"/>
        <v>204</v>
      </c>
      <c r="F986" s="4">
        <f t="shared" si="167"/>
        <v>161</v>
      </c>
      <c r="G986" s="4">
        <f t="shared" si="165"/>
        <v>278.9504383561644</v>
      </c>
      <c r="H986" s="3">
        <f t="shared" si="168"/>
        <v>40064</v>
      </c>
      <c r="I986" s="1">
        <f t="shared" si="169"/>
        <v>17.22617834306698</v>
      </c>
      <c r="J986" s="1">
        <f t="shared" si="170"/>
        <v>16.167070030616742</v>
      </c>
      <c r="K986" s="1">
        <f t="shared" si="171"/>
        <v>13.493613874599184</v>
      </c>
      <c r="L986" s="1">
        <f t="shared" si="172"/>
        <v>18.8405261866343</v>
      </c>
      <c r="M986" s="1">
        <f t="shared" si="173"/>
        <v>10.820157718581624</v>
      </c>
      <c r="N986" s="1">
        <f t="shared" si="174"/>
        <v>21.513982342651857</v>
      </c>
      <c r="O986" s="1">
        <f t="shared" si="175"/>
        <v>24.187438498669419</v>
      </c>
    </row>
    <row r="987" spans="1:15">
      <c r="A987" s="3">
        <v>40065</v>
      </c>
      <c r="B987" s="4">
        <v>4814.25</v>
      </c>
      <c r="C987" s="4">
        <v>253.75</v>
      </c>
      <c r="D987" s="4">
        <v>310.55</v>
      </c>
      <c r="E987" s="4">
        <f t="shared" si="166"/>
        <v>203</v>
      </c>
      <c r="F987" s="4">
        <f t="shared" si="167"/>
        <v>162</v>
      </c>
      <c r="G987" s="4">
        <f t="shared" si="165"/>
        <v>278.95986301369862</v>
      </c>
      <c r="H987" s="3">
        <f t="shared" si="168"/>
        <v>40065</v>
      </c>
      <c r="I987" s="1">
        <f t="shared" si="169"/>
        <v>17.257859062554786</v>
      </c>
      <c r="J987" s="1">
        <f t="shared" si="170"/>
        <v>16.167070030616742</v>
      </c>
      <c r="K987" s="1">
        <f t="shared" si="171"/>
        <v>13.493613874599184</v>
      </c>
      <c r="L987" s="1">
        <f t="shared" si="172"/>
        <v>18.8405261866343</v>
      </c>
      <c r="M987" s="1">
        <f t="shared" si="173"/>
        <v>10.820157718581624</v>
      </c>
      <c r="N987" s="1">
        <f t="shared" si="174"/>
        <v>21.513982342651857</v>
      </c>
      <c r="O987" s="1">
        <f t="shared" si="175"/>
        <v>24.187438498669419</v>
      </c>
    </row>
    <row r="988" spans="1:15">
      <c r="A988" s="3">
        <v>40066</v>
      </c>
      <c r="B988" s="4">
        <v>4819.3999999999996</v>
      </c>
      <c r="C988" s="4">
        <v>253.73</v>
      </c>
      <c r="D988" s="4">
        <v>310.39999999999998</v>
      </c>
      <c r="E988" s="4">
        <f t="shared" si="166"/>
        <v>202</v>
      </c>
      <c r="F988" s="4">
        <f t="shared" si="167"/>
        <v>163</v>
      </c>
      <c r="G988" s="4">
        <f t="shared" si="165"/>
        <v>279.03742465753425</v>
      </c>
      <c r="H988" s="3">
        <f t="shared" si="168"/>
        <v>40066</v>
      </c>
      <c r="I988" s="1">
        <f t="shared" si="169"/>
        <v>17.271518348891384</v>
      </c>
      <c r="J988" s="1">
        <f t="shared" si="170"/>
        <v>16.167070030616742</v>
      </c>
      <c r="K988" s="1">
        <f t="shared" si="171"/>
        <v>13.493613874599184</v>
      </c>
      <c r="L988" s="1">
        <f t="shared" si="172"/>
        <v>18.8405261866343</v>
      </c>
      <c r="M988" s="1">
        <f t="shared" si="173"/>
        <v>10.820157718581624</v>
      </c>
      <c r="N988" s="1">
        <f t="shared" si="174"/>
        <v>21.513982342651857</v>
      </c>
      <c r="O988" s="1">
        <f t="shared" si="175"/>
        <v>24.187438498669419</v>
      </c>
    </row>
    <row r="989" spans="1:15">
      <c r="A989" s="3">
        <v>40067</v>
      </c>
      <c r="B989" s="4">
        <v>4829.55</v>
      </c>
      <c r="C989" s="4">
        <v>253.85</v>
      </c>
      <c r="D989" s="4">
        <v>310.52</v>
      </c>
      <c r="E989" s="4">
        <f t="shared" si="166"/>
        <v>201</v>
      </c>
      <c r="F989" s="4">
        <f t="shared" si="167"/>
        <v>164</v>
      </c>
      <c r="G989" s="4">
        <f t="shared" si="165"/>
        <v>279.31268493150685</v>
      </c>
      <c r="H989" s="3">
        <f t="shared" si="168"/>
        <v>40067</v>
      </c>
      <c r="I989" s="1">
        <f t="shared" si="169"/>
        <v>17.290836616261462</v>
      </c>
      <c r="J989" s="1">
        <f t="shared" si="170"/>
        <v>16.167070030616742</v>
      </c>
      <c r="K989" s="1">
        <f t="shared" si="171"/>
        <v>13.493613874599184</v>
      </c>
      <c r="L989" s="1">
        <f t="shared" si="172"/>
        <v>18.8405261866343</v>
      </c>
      <c r="M989" s="1">
        <f t="shared" si="173"/>
        <v>10.820157718581624</v>
      </c>
      <c r="N989" s="1">
        <f t="shared" si="174"/>
        <v>21.513982342651857</v>
      </c>
      <c r="O989" s="1">
        <f t="shared" si="175"/>
        <v>24.187438498669419</v>
      </c>
    </row>
    <row r="990" spans="1:15">
      <c r="A990" s="3">
        <v>40068</v>
      </c>
      <c r="B990" s="4">
        <v>4829.55</v>
      </c>
      <c r="C990" s="4">
        <v>253.72</v>
      </c>
      <c r="D990" s="4">
        <v>310.52</v>
      </c>
      <c r="E990" s="4">
        <f t="shared" si="166"/>
        <v>200</v>
      </c>
      <c r="F990" s="4">
        <f t="shared" si="167"/>
        <v>165</v>
      </c>
      <c r="G990" s="4">
        <f t="shared" si="165"/>
        <v>279.39671232876708</v>
      </c>
      <c r="H990" s="3">
        <f t="shared" si="168"/>
        <v>40068</v>
      </c>
      <c r="I990" s="1">
        <f t="shared" si="169"/>
        <v>17.285636469183117</v>
      </c>
      <c r="J990" s="1">
        <f t="shared" si="170"/>
        <v>16.167070030616742</v>
      </c>
      <c r="K990" s="1">
        <f t="shared" si="171"/>
        <v>13.493613874599184</v>
      </c>
      <c r="L990" s="1">
        <f t="shared" si="172"/>
        <v>18.8405261866343</v>
      </c>
      <c r="M990" s="1">
        <f t="shared" si="173"/>
        <v>10.820157718581624</v>
      </c>
      <c r="N990" s="1">
        <f t="shared" si="174"/>
        <v>21.513982342651857</v>
      </c>
      <c r="O990" s="1">
        <f t="shared" si="175"/>
        <v>24.187438498669419</v>
      </c>
    </row>
    <row r="991" spans="1:15">
      <c r="A991" s="3">
        <v>40069</v>
      </c>
      <c r="B991" s="4">
        <v>4829.55</v>
      </c>
      <c r="C991" s="4">
        <v>253.66</v>
      </c>
      <c r="D991" s="4">
        <v>310.48</v>
      </c>
      <c r="E991" s="4">
        <f t="shared" si="166"/>
        <v>199</v>
      </c>
      <c r="F991" s="4">
        <f t="shared" si="167"/>
        <v>166</v>
      </c>
      <c r="G991" s="4">
        <f t="shared" si="165"/>
        <v>279.50142465753424</v>
      </c>
      <c r="H991" s="3">
        <f t="shared" si="168"/>
        <v>40069</v>
      </c>
      <c r="I991" s="1">
        <f t="shared" si="169"/>
        <v>17.279160583591018</v>
      </c>
      <c r="J991" s="1">
        <f t="shared" si="170"/>
        <v>16.167070030616742</v>
      </c>
      <c r="K991" s="1">
        <f t="shared" si="171"/>
        <v>13.493613874599184</v>
      </c>
      <c r="L991" s="1">
        <f t="shared" si="172"/>
        <v>18.8405261866343</v>
      </c>
      <c r="M991" s="1">
        <f t="shared" si="173"/>
        <v>10.820157718581624</v>
      </c>
      <c r="N991" s="1">
        <f t="shared" si="174"/>
        <v>21.513982342651857</v>
      </c>
      <c r="O991" s="1">
        <f t="shared" si="175"/>
        <v>24.187438498669419</v>
      </c>
    </row>
    <row r="992" spans="1:15">
      <c r="A992" s="3">
        <v>40070</v>
      </c>
      <c r="B992" s="4">
        <v>4808.6000000000004</v>
      </c>
      <c r="C992" s="4">
        <v>249.13</v>
      </c>
      <c r="D992" s="4">
        <v>305.32</v>
      </c>
      <c r="E992" s="4">
        <f t="shared" si="166"/>
        <v>198</v>
      </c>
      <c r="F992" s="4">
        <f t="shared" si="167"/>
        <v>167</v>
      </c>
      <c r="G992" s="4">
        <f t="shared" si="165"/>
        <v>274.8388493150685</v>
      </c>
      <c r="H992" s="3">
        <f t="shared" si="168"/>
        <v>40070</v>
      </c>
      <c r="I992" s="1">
        <f t="shared" si="169"/>
        <v>17.496070922955798</v>
      </c>
      <c r="J992" s="1">
        <f t="shared" si="170"/>
        <v>16.167070030616742</v>
      </c>
      <c r="K992" s="1">
        <f t="shared" si="171"/>
        <v>13.493613874599184</v>
      </c>
      <c r="L992" s="1">
        <f t="shared" si="172"/>
        <v>18.8405261866343</v>
      </c>
      <c r="M992" s="1">
        <f t="shared" si="173"/>
        <v>10.820157718581624</v>
      </c>
      <c r="N992" s="1">
        <f t="shared" si="174"/>
        <v>21.513982342651857</v>
      </c>
      <c r="O992" s="1">
        <f t="shared" si="175"/>
        <v>24.187438498669419</v>
      </c>
    </row>
    <row r="993" spans="1:15">
      <c r="A993" s="3">
        <v>40071</v>
      </c>
      <c r="B993" s="4">
        <v>4892.1000000000004</v>
      </c>
      <c r="C993" s="4">
        <v>253.76</v>
      </c>
      <c r="D993" s="4">
        <v>311.33999999999997</v>
      </c>
      <c r="E993" s="4">
        <f t="shared" si="166"/>
        <v>197</v>
      </c>
      <c r="F993" s="4">
        <f t="shared" si="167"/>
        <v>168</v>
      </c>
      <c r="G993" s="4">
        <f t="shared" si="165"/>
        <v>280.26257534246577</v>
      </c>
      <c r="H993" s="3">
        <f t="shared" si="168"/>
        <v>40071</v>
      </c>
      <c r="I993" s="1">
        <f t="shared" si="169"/>
        <v>17.455416564349051</v>
      </c>
      <c r="J993" s="1">
        <f t="shared" si="170"/>
        <v>16.167070030616742</v>
      </c>
      <c r="K993" s="1">
        <f t="shared" si="171"/>
        <v>13.493613874599184</v>
      </c>
      <c r="L993" s="1">
        <f t="shared" si="172"/>
        <v>18.8405261866343</v>
      </c>
      <c r="M993" s="1">
        <f t="shared" si="173"/>
        <v>10.820157718581624</v>
      </c>
      <c r="N993" s="1">
        <f t="shared" si="174"/>
        <v>21.513982342651857</v>
      </c>
      <c r="O993" s="1">
        <f t="shared" si="175"/>
        <v>24.187438498669419</v>
      </c>
    </row>
    <row r="994" spans="1:15">
      <c r="A994" s="3">
        <v>40072</v>
      </c>
      <c r="B994" s="4">
        <v>4958.3999999999996</v>
      </c>
      <c r="C994" s="4">
        <v>253.92</v>
      </c>
      <c r="D994" s="4">
        <v>311.02</v>
      </c>
      <c r="E994" s="4">
        <f t="shared" si="166"/>
        <v>196</v>
      </c>
      <c r="F994" s="4">
        <f t="shared" si="167"/>
        <v>169</v>
      </c>
      <c r="G994" s="4">
        <f t="shared" si="165"/>
        <v>280.3580821917808</v>
      </c>
      <c r="H994" s="3">
        <f t="shared" si="168"/>
        <v>40072</v>
      </c>
      <c r="I994" s="1">
        <f t="shared" si="169"/>
        <v>17.685953482190584</v>
      </c>
      <c r="J994" s="1">
        <f t="shared" si="170"/>
        <v>16.167070030616742</v>
      </c>
      <c r="K994" s="1">
        <f t="shared" si="171"/>
        <v>13.493613874599184</v>
      </c>
      <c r="L994" s="1">
        <f t="shared" si="172"/>
        <v>18.8405261866343</v>
      </c>
      <c r="M994" s="1">
        <f t="shared" si="173"/>
        <v>10.820157718581624</v>
      </c>
      <c r="N994" s="1">
        <f t="shared" si="174"/>
        <v>21.513982342651857</v>
      </c>
      <c r="O994" s="1">
        <f t="shared" si="175"/>
        <v>24.187438498669419</v>
      </c>
    </row>
    <row r="995" spans="1:15">
      <c r="A995" s="3">
        <v>40073</v>
      </c>
      <c r="B995" s="4">
        <v>4965.55</v>
      </c>
      <c r="C995" s="4">
        <v>253.93</v>
      </c>
      <c r="D995" s="4">
        <v>311.04000000000002</v>
      </c>
      <c r="E995" s="4">
        <f t="shared" si="166"/>
        <v>195</v>
      </c>
      <c r="F995" s="4">
        <f t="shared" si="167"/>
        <v>170</v>
      </c>
      <c r="G995" s="4">
        <f t="shared" si="165"/>
        <v>280.52917808219178</v>
      </c>
      <c r="H995" s="3">
        <f t="shared" si="168"/>
        <v>40073</v>
      </c>
      <c r="I995" s="1">
        <f t="shared" si="169"/>
        <v>17.700654291815422</v>
      </c>
      <c r="J995" s="1">
        <f t="shared" si="170"/>
        <v>16.167070030616742</v>
      </c>
      <c r="K995" s="1">
        <f t="shared" si="171"/>
        <v>13.493613874599184</v>
      </c>
      <c r="L995" s="1">
        <f t="shared" si="172"/>
        <v>18.8405261866343</v>
      </c>
      <c r="M995" s="1">
        <f t="shared" si="173"/>
        <v>10.820157718581624</v>
      </c>
      <c r="N995" s="1">
        <f t="shared" si="174"/>
        <v>21.513982342651857</v>
      </c>
      <c r="O995" s="1">
        <f t="shared" si="175"/>
        <v>24.187438498669419</v>
      </c>
    </row>
    <row r="996" spans="1:15">
      <c r="A996" s="3">
        <v>40074</v>
      </c>
      <c r="B996" s="4">
        <v>4976.05</v>
      </c>
      <c r="C996" s="4">
        <v>254.45</v>
      </c>
      <c r="D996" s="4">
        <v>311.82</v>
      </c>
      <c r="E996" s="4">
        <f t="shared" si="166"/>
        <v>194</v>
      </c>
      <c r="F996" s="4">
        <f t="shared" si="167"/>
        <v>171</v>
      </c>
      <c r="G996" s="4">
        <f t="shared" si="165"/>
        <v>281.32745205479449</v>
      </c>
      <c r="H996" s="3">
        <f t="shared" si="168"/>
        <v>40074</v>
      </c>
      <c r="I996" s="1">
        <f t="shared" si="169"/>
        <v>17.687751279355449</v>
      </c>
      <c r="J996" s="1">
        <f t="shared" si="170"/>
        <v>16.167070030616742</v>
      </c>
      <c r="K996" s="1">
        <f t="shared" si="171"/>
        <v>13.493613874599184</v>
      </c>
      <c r="L996" s="1">
        <f t="shared" si="172"/>
        <v>18.8405261866343</v>
      </c>
      <c r="M996" s="1">
        <f t="shared" si="173"/>
        <v>10.820157718581624</v>
      </c>
      <c r="N996" s="1">
        <f t="shared" si="174"/>
        <v>21.513982342651857</v>
      </c>
      <c r="O996" s="1">
        <f t="shared" si="175"/>
        <v>24.187438498669419</v>
      </c>
    </row>
    <row r="997" spans="1:15">
      <c r="A997" s="3">
        <v>40075</v>
      </c>
      <c r="B997" s="4">
        <v>4976.05</v>
      </c>
      <c r="C997" s="4">
        <v>254.45</v>
      </c>
      <c r="D997" s="4">
        <v>311.82</v>
      </c>
      <c r="E997" s="4">
        <f t="shared" si="166"/>
        <v>193</v>
      </c>
      <c r="F997" s="4">
        <f t="shared" si="167"/>
        <v>172</v>
      </c>
      <c r="G997" s="4">
        <f t="shared" si="165"/>
        <v>281.48463013698631</v>
      </c>
      <c r="H997" s="3">
        <f t="shared" si="168"/>
        <v>40075</v>
      </c>
      <c r="I997" s="1">
        <f t="shared" si="169"/>
        <v>17.677874623486098</v>
      </c>
      <c r="J997" s="1">
        <f t="shared" si="170"/>
        <v>16.167070030616742</v>
      </c>
      <c r="K997" s="1">
        <f t="shared" si="171"/>
        <v>13.493613874599184</v>
      </c>
      <c r="L997" s="1">
        <f t="shared" si="172"/>
        <v>18.8405261866343</v>
      </c>
      <c r="M997" s="1">
        <f t="shared" si="173"/>
        <v>10.820157718581624</v>
      </c>
      <c r="N997" s="1">
        <f t="shared" si="174"/>
        <v>21.513982342651857</v>
      </c>
      <c r="O997" s="1">
        <f t="shared" si="175"/>
        <v>24.187438498669419</v>
      </c>
    </row>
    <row r="998" spans="1:15">
      <c r="A998" s="3">
        <v>40076</v>
      </c>
      <c r="B998" s="4">
        <v>4976.05</v>
      </c>
      <c r="C998" s="4">
        <v>254.79</v>
      </c>
      <c r="D998" s="4">
        <v>312.05</v>
      </c>
      <c r="E998" s="4">
        <f t="shared" si="166"/>
        <v>192</v>
      </c>
      <c r="F998" s="4">
        <f t="shared" si="167"/>
        <v>173</v>
      </c>
      <c r="G998" s="4">
        <f t="shared" si="165"/>
        <v>281.92967123287673</v>
      </c>
      <c r="H998" s="3">
        <f t="shared" si="168"/>
        <v>40076</v>
      </c>
      <c r="I998" s="1">
        <f t="shared" si="169"/>
        <v>17.649969150957983</v>
      </c>
      <c r="J998" s="1">
        <f t="shared" si="170"/>
        <v>16.167070030616742</v>
      </c>
      <c r="K998" s="1">
        <f t="shared" si="171"/>
        <v>13.493613874599184</v>
      </c>
      <c r="L998" s="1">
        <f t="shared" si="172"/>
        <v>18.8405261866343</v>
      </c>
      <c r="M998" s="1">
        <f t="shared" si="173"/>
        <v>10.820157718581624</v>
      </c>
      <c r="N998" s="1">
        <f t="shared" si="174"/>
        <v>21.513982342651857</v>
      </c>
      <c r="O998" s="1">
        <f t="shared" si="175"/>
        <v>24.187438498669419</v>
      </c>
    </row>
    <row r="999" spans="1:15">
      <c r="A999" s="3">
        <v>40077</v>
      </c>
      <c r="B999" s="4">
        <v>4976.05</v>
      </c>
      <c r="C999" s="4">
        <v>254.81</v>
      </c>
      <c r="D999" s="4">
        <v>312.08999999999997</v>
      </c>
      <c r="E999" s="4">
        <f t="shared" si="166"/>
        <v>191</v>
      </c>
      <c r="F999" s="4">
        <f t="shared" si="167"/>
        <v>174</v>
      </c>
      <c r="G999" s="4">
        <f t="shared" si="165"/>
        <v>282.11608219178083</v>
      </c>
      <c r="H999" s="3">
        <f t="shared" si="168"/>
        <v>40077</v>
      </c>
      <c r="I999" s="1">
        <f t="shared" si="169"/>
        <v>17.638306761318596</v>
      </c>
      <c r="J999" s="1">
        <f t="shared" si="170"/>
        <v>16.167070030616742</v>
      </c>
      <c r="K999" s="1">
        <f t="shared" si="171"/>
        <v>13.493613874599184</v>
      </c>
      <c r="L999" s="1">
        <f t="shared" si="172"/>
        <v>18.8405261866343</v>
      </c>
      <c r="M999" s="1">
        <f t="shared" si="173"/>
        <v>10.820157718581624</v>
      </c>
      <c r="N999" s="1">
        <f t="shared" si="174"/>
        <v>21.513982342651857</v>
      </c>
      <c r="O999" s="1">
        <f t="shared" si="175"/>
        <v>24.187438498669419</v>
      </c>
    </row>
    <row r="1000" spans="1:15">
      <c r="A1000" s="3">
        <v>40078</v>
      </c>
      <c r="B1000" s="4">
        <v>5020.2</v>
      </c>
      <c r="C1000" s="4">
        <v>254.9</v>
      </c>
      <c r="D1000" s="4">
        <v>312.29000000000002</v>
      </c>
      <c r="E1000" s="4">
        <f t="shared" si="166"/>
        <v>190</v>
      </c>
      <c r="F1000" s="4">
        <f t="shared" si="167"/>
        <v>175</v>
      </c>
      <c r="G1000" s="4">
        <f t="shared" si="165"/>
        <v>282.41575342465751</v>
      </c>
      <c r="H1000" s="3">
        <f t="shared" si="168"/>
        <v>40078</v>
      </c>
      <c r="I1000" s="1">
        <f t="shared" si="169"/>
        <v>17.77592056789878</v>
      </c>
      <c r="J1000" s="1">
        <f t="shared" si="170"/>
        <v>16.167070030616742</v>
      </c>
      <c r="K1000" s="1">
        <f t="shared" si="171"/>
        <v>13.493613874599184</v>
      </c>
      <c r="L1000" s="1">
        <f t="shared" si="172"/>
        <v>18.8405261866343</v>
      </c>
      <c r="M1000" s="1">
        <f t="shared" si="173"/>
        <v>10.820157718581624</v>
      </c>
      <c r="N1000" s="1">
        <f t="shared" si="174"/>
        <v>21.513982342651857</v>
      </c>
      <c r="O1000" s="1">
        <f t="shared" si="175"/>
        <v>24.187438498669419</v>
      </c>
    </row>
    <row r="1001" spans="1:15">
      <c r="A1001" s="3">
        <v>40079</v>
      </c>
      <c r="B1001" s="4">
        <v>4969.95</v>
      </c>
      <c r="C1001" s="4">
        <v>254.88</v>
      </c>
      <c r="D1001" s="4">
        <v>312.06</v>
      </c>
      <c r="E1001" s="4">
        <f t="shared" si="166"/>
        <v>189</v>
      </c>
      <c r="F1001" s="4">
        <f t="shared" si="167"/>
        <v>176</v>
      </c>
      <c r="G1001" s="4">
        <f t="shared" si="165"/>
        <v>282.45172602739729</v>
      </c>
      <c r="H1001" s="3">
        <f t="shared" si="168"/>
        <v>40079</v>
      </c>
      <c r="I1001" s="1">
        <f t="shared" si="169"/>
        <v>17.59575014782499</v>
      </c>
      <c r="J1001" s="1">
        <f t="shared" si="170"/>
        <v>16.167070030616742</v>
      </c>
      <c r="K1001" s="1">
        <f t="shared" si="171"/>
        <v>13.493613874599184</v>
      </c>
      <c r="L1001" s="1">
        <f t="shared" si="172"/>
        <v>18.8405261866343</v>
      </c>
      <c r="M1001" s="1">
        <f t="shared" si="173"/>
        <v>10.820157718581624</v>
      </c>
      <c r="N1001" s="1">
        <f t="shared" si="174"/>
        <v>21.513982342651857</v>
      </c>
      <c r="O1001" s="1">
        <f t="shared" si="175"/>
        <v>24.187438498669419</v>
      </c>
    </row>
    <row r="1002" spans="1:15">
      <c r="A1002" s="3">
        <v>40080</v>
      </c>
      <c r="B1002" s="4">
        <v>4986.55</v>
      </c>
      <c r="C1002" s="4">
        <v>254.86</v>
      </c>
      <c r="D1002" s="4">
        <v>312.11</v>
      </c>
      <c r="E1002" s="4">
        <f t="shared" si="166"/>
        <v>188</v>
      </c>
      <c r="F1002" s="4">
        <f t="shared" si="167"/>
        <v>177</v>
      </c>
      <c r="G1002" s="4">
        <f t="shared" si="165"/>
        <v>282.62232876712329</v>
      </c>
      <c r="H1002" s="3">
        <f t="shared" si="168"/>
        <v>40080</v>
      </c>
      <c r="I1002" s="1">
        <f t="shared" si="169"/>
        <v>17.643864240142346</v>
      </c>
      <c r="J1002" s="1">
        <f t="shared" si="170"/>
        <v>16.167070030616742</v>
      </c>
      <c r="K1002" s="1">
        <f t="shared" si="171"/>
        <v>13.493613874599184</v>
      </c>
      <c r="L1002" s="1">
        <f t="shared" si="172"/>
        <v>18.8405261866343</v>
      </c>
      <c r="M1002" s="1">
        <f t="shared" si="173"/>
        <v>10.820157718581624</v>
      </c>
      <c r="N1002" s="1">
        <f t="shared" si="174"/>
        <v>21.513982342651857</v>
      </c>
      <c r="O1002" s="1">
        <f t="shared" si="175"/>
        <v>24.187438498669419</v>
      </c>
    </row>
    <row r="1003" spans="1:15">
      <c r="A1003" s="3">
        <v>40081</v>
      </c>
      <c r="B1003" s="4">
        <v>4958.95</v>
      </c>
      <c r="C1003" s="4">
        <v>254.4</v>
      </c>
      <c r="D1003" s="4">
        <v>312.29000000000002</v>
      </c>
      <c r="E1003" s="4">
        <f t="shared" si="166"/>
        <v>187</v>
      </c>
      <c r="F1003" s="4">
        <f t="shared" si="167"/>
        <v>178</v>
      </c>
      <c r="G1003" s="4">
        <f t="shared" si="165"/>
        <v>282.63128767123294</v>
      </c>
      <c r="H1003" s="3">
        <f t="shared" si="168"/>
        <v>40081</v>
      </c>
      <c r="I1003" s="1">
        <f t="shared" si="169"/>
        <v>17.545651229415309</v>
      </c>
      <c r="J1003" s="1">
        <f t="shared" si="170"/>
        <v>16.167070030616742</v>
      </c>
      <c r="K1003" s="1">
        <f t="shared" si="171"/>
        <v>13.493613874599184</v>
      </c>
      <c r="L1003" s="1">
        <f t="shared" si="172"/>
        <v>18.8405261866343</v>
      </c>
      <c r="M1003" s="1">
        <f t="shared" si="173"/>
        <v>10.820157718581624</v>
      </c>
      <c r="N1003" s="1">
        <f t="shared" si="174"/>
        <v>21.513982342651857</v>
      </c>
      <c r="O1003" s="1">
        <f t="shared" si="175"/>
        <v>24.187438498669419</v>
      </c>
    </row>
    <row r="1004" spans="1:15">
      <c r="A1004" s="3">
        <v>40082</v>
      </c>
      <c r="B1004" s="4">
        <v>4958.95</v>
      </c>
      <c r="C1004" s="4">
        <v>254.7</v>
      </c>
      <c r="D1004" s="4">
        <v>312.29000000000002</v>
      </c>
      <c r="E1004" s="4">
        <f t="shared" si="166"/>
        <v>186</v>
      </c>
      <c r="F1004" s="4">
        <f t="shared" si="167"/>
        <v>179</v>
      </c>
      <c r="G1004" s="4">
        <f t="shared" si="165"/>
        <v>282.94276712328769</v>
      </c>
      <c r="H1004" s="3">
        <f t="shared" si="168"/>
        <v>40082</v>
      </c>
      <c r="I1004" s="1">
        <f t="shared" si="169"/>
        <v>17.526335981012082</v>
      </c>
      <c r="J1004" s="1">
        <f t="shared" si="170"/>
        <v>16.167070030616742</v>
      </c>
      <c r="K1004" s="1">
        <f t="shared" si="171"/>
        <v>13.493613874599184</v>
      </c>
      <c r="L1004" s="1">
        <f t="shared" si="172"/>
        <v>18.8405261866343</v>
      </c>
      <c r="M1004" s="1">
        <f t="shared" si="173"/>
        <v>10.820157718581624</v>
      </c>
      <c r="N1004" s="1">
        <f t="shared" si="174"/>
        <v>21.513982342651857</v>
      </c>
      <c r="O1004" s="1">
        <f t="shared" si="175"/>
        <v>24.187438498669419</v>
      </c>
    </row>
    <row r="1005" spans="1:15">
      <c r="A1005" s="3">
        <v>40083</v>
      </c>
      <c r="B1005" s="4">
        <v>4958.95</v>
      </c>
      <c r="C1005" s="4">
        <v>254.79</v>
      </c>
      <c r="D1005" s="4">
        <v>312.39</v>
      </c>
      <c r="E1005" s="4">
        <f t="shared" si="166"/>
        <v>185</v>
      </c>
      <c r="F1005" s="4">
        <f t="shared" si="167"/>
        <v>180</v>
      </c>
      <c r="G1005" s="4">
        <f t="shared" si="165"/>
        <v>283.19547945205483</v>
      </c>
      <c r="H1005" s="3">
        <f t="shared" si="168"/>
        <v>40083</v>
      </c>
      <c r="I1005" s="1">
        <f t="shared" si="169"/>
        <v>17.510696179172427</v>
      </c>
      <c r="J1005" s="1">
        <f t="shared" si="170"/>
        <v>16.167070030616742</v>
      </c>
      <c r="K1005" s="1">
        <f t="shared" si="171"/>
        <v>13.493613874599184</v>
      </c>
      <c r="L1005" s="1">
        <f t="shared" si="172"/>
        <v>18.8405261866343</v>
      </c>
      <c r="M1005" s="1">
        <f t="shared" si="173"/>
        <v>10.820157718581624</v>
      </c>
      <c r="N1005" s="1">
        <f t="shared" si="174"/>
        <v>21.513982342651857</v>
      </c>
      <c r="O1005" s="1">
        <f t="shared" si="175"/>
        <v>24.187438498669419</v>
      </c>
    </row>
    <row r="1006" spans="1:15">
      <c r="A1006" s="3">
        <v>40084</v>
      </c>
      <c r="B1006" s="4">
        <v>4958.95</v>
      </c>
      <c r="C1006" s="4">
        <v>254.92</v>
      </c>
      <c r="D1006" s="4">
        <v>312.55</v>
      </c>
      <c r="E1006" s="4">
        <f t="shared" si="166"/>
        <v>184</v>
      </c>
      <c r="F1006" s="4">
        <f t="shared" si="167"/>
        <v>181</v>
      </c>
      <c r="G1006" s="4">
        <f t="shared" si="165"/>
        <v>283.49816438356163</v>
      </c>
      <c r="H1006" s="3">
        <f t="shared" si="168"/>
        <v>40084</v>
      </c>
      <c r="I1006" s="1">
        <f t="shared" si="169"/>
        <v>17.492000383080928</v>
      </c>
      <c r="J1006" s="1">
        <f t="shared" si="170"/>
        <v>16.167070030616742</v>
      </c>
      <c r="K1006" s="1">
        <f t="shared" si="171"/>
        <v>13.493613874599184</v>
      </c>
      <c r="L1006" s="1">
        <f t="shared" si="172"/>
        <v>18.8405261866343</v>
      </c>
      <c r="M1006" s="1">
        <f t="shared" si="173"/>
        <v>10.820157718581624</v>
      </c>
      <c r="N1006" s="1">
        <f t="shared" si="174"/>
        <v>21.513982342651857</v>
      </c>
      <c r="O1006" s="1">
        <f t="shared" si="175"/>
        <v>24.187438498669419</v>
      </c>
    </row>
    <row r="1007" spans="1:15">
      <c r="A1007" s="3">
        <v>40085</v>
      </c>
      <c r="B1007" s="4">
        <v>5006.8500000000004</v>
      </c>
      <c r="C1007" s="4">
        <v>255.09</v>
      </c>
      <c r="D1007" s="4">
        <v>312.49</v>
      </c>
      <c r="E1007" s="4">
        <f t="shared" si="166"/>
        <v>183</v>
      </c>
      <c r="F1007" s="4">
        <f t="shared" si="167"/>
        <v>182</v>
      </c>
      <c r="G1007" s="4">
        <f t="shared" si="165"/>
        <v>283.71136986301366</v>
      </c>
      <c r="H1007" s="3">
        <f t="shared" si="168"/>
        <v>40085</v>
      </c>
      <c r="I1007" s="1">
        <f t="shared" si="169"/>
        <v>17.647688925605951</v>
      </c>
      <c r="J1007" s="1">
        <f t="shared" si="170"/>
        <v>16.167070030616742</v>
      </c>
      <c r="K1007" s="1">
        <f t="shared" si="171"/>
        <v>13.493613874599184</v>
      </c>
      <c r="L1007" s="1">
        <f t="shared" si="172"/>
        <v>18.8405261866343</v>
      </c>
      <c r="M1007" s="1">
        <f t="shared" si="173"/>
        <v>10.820157718581624</v>
      </c>
      <c r="N1007" s="1">
        <f t="shared" si="174"/>
        <v>21.513982342651857</v>
      </c>
      <c r="O1007" s="1">
        <f t="shared" si="175"/>
        <v>24.187438498669419</v>
      </c>
    </row>
    <row r="1008" spans="1:15">
      <c r="A1008" s="3">
        <v>40086</v>
      </c>
      <c r="B1008" s="4">
        <v>5083.95</v>
      </c>
      <c r="C1008" s="4">
        <v>255.19</v>
      </c>
      <c r="D1008" s="4">
        <v>312.47000000000003</v>
      </c>
      <c r="E1008" s="4">
        <f t="shared" si="166"/>
        <v>182</v>
      </c>
      <c r="F1008" s="4">
        <f t="shared" si="167"/>
        <v>183</v>
      </c>
      <c r="G1008" s="4">
        <f t="shared" si="165"/>
        <v>283.90846575342465</v>
      </c>
      <c r="H1008" s="3">
        <f t="shared" si="168"/>
        <v>40086</v>
      </c>
      <c r="I1008" s="1">
        <f t="shared" si="169"/>
        <v>17.907003887708743</v>
      </c>
      <c r="J1008" s="1">
        <f t="shared" si="170"/>
        <v>16.167070030616742</v>
      </c>
      <c r="K1008" s="1">
        <f t="shared" si="171"/>
        <v>13.493613874599184</v>
      </c>
      <c r="L1008" s="1">
        <f t="shared" si="172"/>
        <v>18.8405261866343</v>
      </c>
      <c r="M1008" s="1">
        <f t="shared" si="173"/>
        <v>10.820157718581624</v>
      </c>
      <c r="N1008" s="1">
        <f t="shared" si="174"/>
        <v>21.513982342651857</v>
      </c>
      <c r="O1008" s="1">
        <f t="shared" si="175"/>
        <v>24.187438498669419</v>
      </c>
    </row>
    <row r="1009" spans="1:15">
      <c r="A1009" s="3">
        <v>40087</v>
      </c>
      <c r="B1009" s="4">
        <v>5083.3999999999996</v>
      </c>
      <c r="C1009" s="4">
        <v>255.19</v>
      </c>
      <c r="D1009" s="4">
        <v>312.77999999999997</v>
      </c>
      <c r="E1009" s="4">
        <f t="shared" si="166"/>
        <v>181</v>
      </c>
      <c r="F1009" s="4">
        <f t="shared" si="167"/>
        <v>184</v>
      </c>
      <c r="G1009" s="4">
        <f t="shared" si="165"/>
        <v>284.2216712328767</v>
      </c>
      <c r="H1009" s="3">
        <f t="shared" si="168"/>
        <v>40087</v>
      </c>
      <c r="I1009" s="1">
        <f t="shared" si="169"/>
        <v>17.88533568868829</v>
      </c>
      <c r="J1009" s="1">
        <f t="shared" si="170"/>
        <v>16.167070030616742</v>
      </c>
      <c r="K1009" s="1">
        <f t="shared" si="171"/>
        <v>13.493613874599184</v>
      </c>
      <c r="L1009" s="1">
        <f t="shared" si="172"/>
        <v>18.8405261866343</v>
      </c>
      <c r="M1009" s="1">
        <f t="shared" si="173"/>
        <v>10.820157718581624</v>
      </c>
      <c r="N1009" s="1">
        <f t="shared" si="174"/>
        <v>21.513982342651857</v>
      </c>
      <c r="O1009" s="1">
        <f t="shared" si="175"/>
        <v>24.187438498669419</v>
      </c>
    </row>
    <row r="1010" spans="1:15">
      <c r="A1010" s="3">
        <v>40088</v>
      </c>
      <c r="B1010" s="4">
        <v>5083.3999999999996</v>
      </c>
      <c r="C1010" s="4">
        <v>255.25</v>
      </c>
      <c r="D1010" s="4">
        <v>312.8</v>
      </c>
      <c r="E1010" s="4">
        <f t="shared" si="166"/>
        <v>180</v>
      </c>
      <c r="F1010" s="4">
        <f t="shared" si="167"/>
        <v>185</v>
      </c>
      <c r="G1010" s="4">
        <f t="shared" si="165"/>
        <v>284.41917808219176</v>
      </c>
      <c r="H1010" s="3">
        <f t="shared" si="168"/>
        <v>40088</v>
      </c>
      <c r="I1010" s="1">
        <f t="shared" si="169"/>
        <v>17.872915723464306</v>
      </c>
      <c r="J1010" s="1">
        <f t="shared" si="170"/>
        <v>16.167070030616742</v>
      </c>
      <c r="K1010" s="1">
        <f t="shared" si="171"/>
        <v>13.493613874599184</v>
      </c>
      <c r="L1010" s="1">
        <f t="shared" si="172"/>
        <v>18.8405261866343</v>
      </c>
      <c r="M1010" s="1">
        <f t="shared" si="173"/>
        <v>10.820157718581624</v>
      </c>
      <c r="N1010" s="1">
        <f t="shared" si="174"/>
        <v>21.513982342651857</v>
      </c>
      <c r="O1010" s="1">
        <f t="shared" si="175"/>
        <v>24.187438498669419</v>
      </c>
    </row>
    <row r="1011" spans="1:15">
      <c r="A1011" s="3">
        <v>40089</v>
      </c>
      <c r="B1011" s="4">
        <v>5083.3999999999996</v>
      </c>
      <c r="C1011" s="4">
        <v>254.92</v>
      </c>
      <c r="D1011" s="4">
        <v>312.87</v>
      </c>
      <c r="E1011" s="4">
        <f t="shared" si="166"/>
        <v>179</v>
      </c>
      <c r="F1011" s="4">
        <f t="shared" si="167"/>
        <v>186</v>
      </c>
      <c r="G1011" s="4">
        <f t="shared" si="165"/>
        <v>284.45068493150683</v>
      </c>
      <c r="H1011" s="3">
        <f t="shared" si="168"/>
        <v>40089</v>
      </c>
      <c r="I1011" s="1">
        <f t="shared" si="169"/>
        <v>17.87093605073947</v>
      </c>
      <c r="J1011" s="1">
        <f t="shared" si="170"/>
        <v>16.167070030616742</v>
      </c>
      <c r="K1011" s="1">
        <f t="shared" si="171"/>
        <v>13.493613874599184</v>
      </c>
      <c r="L1011" s="1">
        <f t="shared" si="172"/>
        <v>18.8405261866343</v>
      </c>
      <c r="M1011" s="1">
        <f t="shared" si="173"/>
        <v>10.820157718581624</v>
      </c>
      <c r="N1011" s="1">
        <f t="shared" si="174"/>
        <v>21.513982342651857</v>
      </c>
      <c r="O1011" s="1">
        <f t="shared" si="175"/>
        <v>24.187438498669419</v>
      </c>
    </row>
    <row r="1012" spans="1:15">
      <c r="A1012" s="3">
        <v>40090</v>
      </c>
      <c r="B1012" s="4">
        <v>5083.3999999999996</v>
      </c>
      <c r="C1012" s="4">
        <v>254.87</v>
      </c>
      <c r="D1012" s="4">
        <v>312.83</v>
      </c>
      <c r="E1012" s="4">
        <f t="shared" si="166"/>
        <v>178</v>
      </c>
      <c r="F1012" s="4">
        <f t="shared" si="167"/>
        <v>187</v>
      </c>
      <c r="G1012" s="4">
        <f t="shared" si="165"/>
        <v>284.56457534246579</v>
      </c>
      <c r="H1012" s="3">
        <f t="shared" si="168"/>
        <v>40090</v>
      </c>
      <c r="I1012" s="1">
        <f t="shared" si="169"/>
        <v>17.863783620579845</v>
      </c>
      <c r="J1012" s="1">
        <f t="shared" si="170"/>
        <v>16.167070030616742</v>
      </c>
      <c r="K1012" s="1">
        <f t="shared" si="171"/>
        <v>13.493613874599184</v>
      </c>
      <c r="L1012" s="1">
        <f t="shared" si="172"/>
        <v>18.8405261866343</v>
      </c>
      <c r="M1012" s="1">
        <f t="shared" si="173"/>
        <v>10.820157718581624</v>
      </c>
      <c r="N1012" s="1">
        <f t="shared" si="174"/>
        <v>21.513982342651857</v>
      </c>
      <c r="O1012" s="1">
        <f t="shared" si="175"/>
        <v>24.187438498669419</v>
      </c>
    </row>
    <row r="1013" spans="1:15">
      <c r="A1013" s="3">
        <v>40091</v>
      </c>
      <c r="B1013" s="4">
        <v>5003.2</v>
      </c>
      <c r="C1013" s="4">
        <v>255.48</v>
      </c>
      <c r="D1013" s="4">
        <v>313.39999999999998</v>
      </c>
      <c r="E1013" s="4">
        <f t="shared" si="166"/>
        <v>177</v>
      </c>
      <c r="F1013" s="4">
        <f t="shared" si="167"/>
        <v>188</v>
      </c>
      <c r="G1013" s="4">
        <f t="shared" si="165"/>
        <v>285.3127671232877</v>
      </c>
      <c r="H1013" s="3">
        <f t="shared" si="168"/>
        <v>40091</v>
      </c>
      <c r="I1013" s="1">
        <f t="shared" si="169"/>
        <v>17.535843384947601</v>
      </c>
      <c r="J1013" s="1">
        <f t="shared" si="170"/>
        <v>16.167070030616742</v>
      </c>
      <c r="K1013" s="1">
        <f t="shared" si="171"/>
        <v>13.493613874599184</v>
      </c>
      <c r="L1013" s="1">
        <f t="shared" si="172"/>
        <v>18.8405261866343</v>
      </c>
      <c r="M1013" s="1">
        <f t="shared" si="173"/>
        <v>10.820157718581624</v>
      </c>
      <c r="N1013" s="1">
        <f t="shared" si="174"/>
        <v>21.513982342651857</v>
      </c>
      <c r="O1013" s="1">
        <f t="shared" si="175"/>
        <v>24.187438498669419</v>
      </c>
    </row>
    <row r="1014" spans="1:15">
      <c r="A1014" s="3">
        <v>40092</v>
      </c>
      <c r="B1014" s="4">
        <v>5027.3999999999996</v>
      </c>
      <c r="C1014" s="4">
        <v>255.36</v>
      </c>
      <c r="D1014" s="4">
        <v>313.60000000000002</v>
      </c>
      <c r="E1014" s="4">
        <f t="shared" si="166"/>
        <v>176</v>
      </c>
      <c r="F1014" s="4">
        <f t="shared" si="167"/>
        <v>189</v>
      </c>
      <c r="G1014" s="4">
        <f t="shared" si="165"/>
        <v>285.51715068493155</v>
      </c>
      <c r="H1014" s="3">
        <f t="shared" si="168"/>
        <v>40092</v>
      </c>
      <c r="I1014" s="1">
        <f t="shared" si="169"/>
        <v>17.608049071446992</v>
      </c>
      <c r="J1014" s="1">
        <f t="shared" si="170"/>
        <v>16.167070030616742</v>
      </c>
      <c r="K1014" s="1">
        <f t="shared" si="171"/>
        <v>13.493613874599184</v>
      </c>
      <c r="L1014" s="1">
        <f t="shared" si="172"/>
        <v>18.8405261866343</v>
      </c>
      <c r="M1014" s="1">
        <f t="shared" si="173"/>
        <v>10.820157718581624</v>
      </c>
      <c r="N1014" s="1">
        <f t="shared" si="174"/>
        <v>21.513982342651857</v>
      </c>
      <c r="O1014" s="1">
        <f t="shared" si="175"/>
        <v>24.187438498669419</v>
      </c>
    </row>
    <row r="1015" spans="1:15">
      <c r="A1015" s="3">
        <v>40093</v>
      </c>
      <c r="B1015" s="4">
        <v>4985.75</v>
      </c>
      <c r="C1015" s="4">
        <v>255.38</v>
      </c>
      <c r="D1015" s="4">
        <v>313.29000000000002</v>
      </c>
      <c r="E1015" s="4">
        <f t="shared" si="166"/>
        <v>175</v>
      </c>
      <c r="F1015" s="4">
        <f t="shared" si="167"/>
        <v>190</v>
      </c>
      <c r="G1015" s="4">
        <f t="shared" si="165"/>
        <v>285.52493150684933</v>
      </c>
      <c r="H1015" s="3">
        <f t="shared" si="168"/>
        <v>40093</v>
      </c>
      <c r="I1015" s="1">
        <f t="shared" si="169"/>
        <v>17.461697560657324</v>
      </c>
      <c r="J1015" s="1">
        <f t="shared" si="170"/>
        <v>16.167070030616742</v>
      </c>
      <c r="K1015" s="1">
        <f t="shared" si="171"/>
        <v>13.493613874599184</v>
      </c>
      <c r="L1015" s="1">
        <f t="shared" si="172"/>
        <v>18.8405261866343</v>
      </c>
      <c r="M1015" s="1">
        <f t="shared" si="173"/>
        <v>10.820157718581624</v>
      </c>
      <c r="N1015" s="1">
        <f t="shared" si="174"/>
        <v>21.513982342651857</v>
      </c>
      <c r="O1015" s="1">
        <f t="shared" si="175"/>
        <v>24.187438498669419</v>
      </c>
    </row>
    <row r="1016" spans="1:15">
      <c r="A1016" s="3">
        <v>40094</v>
      </c>
      <c r="B1016" s="4">
        <v>5002.25</v>
      </c>
      <c r="C1016" s="4">
        <v>255</v>
      </c>
      <c r="D1016" s="4">
        <v>313.14</v>
      </c>
      <c r="E1016" s="4">
        <f t="shared" si="166"/>
        <v>174</v>
      </c>
      <c r="F1016" s="4">
        <f t="shared" si="167"/>
        <v>191</v>
      </c>
      <c r="G1016" s="4">
        <f t="shared" si="165"/>
        <v>285.42394520547941</v>
      </c>
      <c r="H1016" s="3">
        <f t="shared" si="168"/>
        <v>40094</v>
      </c>
      <c r="I1016" s="1">
        <f t="shared" si="169"/>
        <v>17.525684456497974</v>
      </c>
      <c r="J1016" s="1">
        <f t="shared" si="170"/>
        <v>16.167070030616742</v>
      </c>
      <c r="K1016" s="1">
        <f t="shared" si="171"/>
        <v>13.493613874599184</v>
      </c>
      <c r="L1016" s="1">
        <f t="shared" si="172"/>
        <v>18.8405261866343</v>
      </c>
      <c r="M1016" s="1">
        <f t="shared" si="173"/>
        <v>10.820157718581624</v>
      </c>
      <c r="N1016" s="1">
        <f t="shared" si="174"/>
        <v>21.513982342651857</v>
      </c>
      <c r="O1016" s="1">
        <f t="shared" si="175"/>
        <v>24.187438498669419</v>
      </c>
    </row>
    <row r="1017" spans="1:15">
      <c r="A1017" s="3">
        <v>40095</v>
      </c>
      <c r="B1017" s="4">
        <v>4945.2</v>
      </c>
      <c r="C1017" s="4">
        <v>254.98</v>
      </c>
      <c r="D1017" s="4">
        <v>313.02</v>
      </c>
      <c r="E1017" s="4">
        <f t="shared" si="166"/>
        <v>173</v>
      </c>
      <c r="F1017" s="4">
        <f t="shared" si="167"/>
        <v>192</v>
      </c>
      <c r="G1017" s="4">
        <f t="shared" ref="G1017:G1080" si="176">(E1017*C1017+F1017*D1017)/SUM(E1017:F1017)</f>
        <v>285.51063013698632</v>
      </c>
      <c r="H1017" s="3">
        <f t="shared" si="168"/>
        <v>40095</v>
      </c>
      <c r="I1017" s="1">
        <f t="shared" si="169"/>
        <v>17.320545990274766</v>
      </c>
      <c r="J1017" s="1">
        <f t="shared" si="170"/>
        <v>16.167070030616742</v>
      </c>
      <c r="K1017" s="1">
        <f t="shared" si="171"/>
        <v>13.493613874599184</v>
      </c>
      <c r="L1017" s="1">
        <f t="shared" si="172"/>
        <v>18.8405261866343</v>
      </c>
      <c r="M1017" s="1">
        <f t="shared" si="173"/>
        <v>10.820157718581624</v>
      </c>
      <c r="N1017" s="1">
        <f t="shared" si="174"/>
        <v>21.513982342651857</v>
      </c>
      <c r="O1017" s="1">
        <f t="shared" si="175"/>
        <v>24.187438498669419</v>
      </c>
    </row>
    <row r="1018" spans="1:15">
      <c r="A1018" s="3">
        <v>40096</v>
      </c>
      <c r="B1018" s="4">
        <v>4945.2</v>
      </c>
      <c r="C1018" s="4">
        <v>254.99</v>
      </c>
      <c r="D1018" s="4">
        <v>313.07</v>
      </c>
      <c r="E1018" s="4">
        <f t="shared" si="166"/>
        <v>172</v>
      </c>
      <c r="F1018" s="4">
        <f t="shared" si="167"/>
        <v>193</v>
      </c>
      <c r="G1018" s="4">
        <f t="shared" si="176"/>
        <v>285.70079452054796</v>
      </c>
      <c r="H1018" s="3">
        <f t="shared" si="168"/>
        <v>40096</v>
      </c>
      <c r="I1018" s="1">
        <f t="shared" si="169"/>
        <v>17.309017317571143</v>
      </c>
      <c r="J1018" s="1">
        <f t="shared" si="170"/>
        <v>16.167070030616742</v>
      </c>
      <c r="K1018" s="1">
        <f t="shared" si="171"/>
        <v>13.493613874599184</v>
      </c>
      <c r="L1018" s="1">
        <f t="shared" si="172"/>
        <v>18.8405261866343</v>
      </c>
      <c r="M1018" s="1">
        <f t="shared" si="173"/>
        <v>10.820157718581624</v>
      </c>
      <c r="N1018" s="1">
        <f t="shared" si="174"/>
        <v>21.513982342651857</v>
      </c>
      <c r="O1018" s="1">
        <f t="shared" si="175"/>
        <v>24.187438498669419</v>
      </c>
    </row>
    <row r="1019" spans="1:15">
      <c r="A1019" s="3">
        <v>40097</v>
      </c>
      <c r="B1019" s="4">
        <v>4945.2</v>
      </c>
      <c r="C1019" s="4">
        <v>254.9</v>
      </c>
      <c r="D1019" s="4">
        <v>312.91000000000003</v>
      </c>
      <c r="E1019" s="4">
        <f t="shared" si="166"/>
        <v>171</v>
      </c>
      <c r="F1019" s="4">
        <f t="shared" si="167"/>
        <v>194</v>
      </c>
      <c r="G1019" s="4">
        <f t="shared" si="176"/>
        <v>285.73271232876715</v>
      </c>
      <c r="H1019" s="3">
        <f t="shared" si="168"/>
        <v>40097</v>
      </c>
      <c r="I1019" s="1">
        <f t="shared" si="169"/>
        <v>17.307083811635817</v>
      </c>
      <c r="J1019" s="1">
        <f t="shared" si="170"/>
        <v>16.167070030616742</v>
      </c>
      <c r="K1019" s="1">
        <f t="shared" si="171"/>
        <v>13.493613874599184</v>
      </c>
      <c r="L1019" s="1">
        <f t="shared" si="172"/>
        <v>18.8405261866343</v>
      </c>
      <c r="M1019" s="1">
        <f t="shared" si="173"/>
        <v>10.820157718581624</v>
      </c>
      <c r="N1019" s="1">
        <f t="shared" si="174"/>
        <v>21.513982342651857</v>
      </c>
      <c r="O1019" s="1">
        <f t="shared" si="175"/>
        <v>24.187438498669419</v>
      </c>
    </row>
    <row r="1020" spans="1:15">
      <c r="A1020" s="3">
        <v>40098</v>
      </c>
      <c r="B1020" s="4">
        <v>5054.25</v>
      </c>
      <c r="C1020" s="4">
        <v>254.49</v>
      </c>
      <c r="D1020" s="4">
        <v>312.61</v>
      </c>
      <c r="E1020" s="4">
        <f t="shared" si="166"/>
        <v>170</v>
      </c>
      <c r="F1020" s="4">
        <f t="shared" si="167"/>
        <v>195</v>
      </c>
      <c r="G1020" s="4">
        <f t="shared" si="176"/>
        <v>285.54041095890409</v>
      </c>
      <c r="H1020" s="3">
        <f t="shared" si="168"/>
        <v>40098</v>
      </c>
      <c r="I1020" s="1">
        <f t="shared" si="169"/>
        <v>17.700646934795593</v>
      </c>
      <c r="J1020" s="1">
        <f t="shared" si="170"/>
        <v>16.167070030616742</v>
      </c>
      <c r="K1020" s="1">
        <f t="shared" si="171"/>
        <v>13.493613874599184</v>
      </c>
      <c r="L1020" s="1">
        <f t="shared" si="172"/>
        <v>18.8405261866343</v>
      </c>
      <c r="M1020" s="1">
        <f t="shared" si="173"/>
        <v>10.820157718581624</v>
      </c>
      <c r="N1020" s="1">
        <f t="shared" si="174"/>
        <v>21.513982342651857</v>
      </c>
      <c r="O1020" s="1">
        <f t="shared" si="175"/>
        <v>24.187438498669419</v>
      </c>
    </row>
    <row r="1021" spans="1:15">
      <c r="A1021" s="3">
        <v>40099</v>
      </c>
      <c r="B1021" s="4">
        <v>5054.25</v>
      </c>
      <c r="C1021" s="4">
        <v>254.53</v>
      </c>
      <c r="D1021" s="4">
        <v>312.75</v>
      </c>
      <c r="E1021" s="4">
        <f t="shared" si="166"/>
        <v>169</v>
      </c>
      <c r="F1021" s="4">
        <f t="shared" si="167"/>
        <v>196</v>
      </c>
      <c r="G1021" s="4">
        <f t="shared" si="176"/>
        <v>285.79334246575343</v>
      </c>
      <c r="H1021" s="3">
        <f t="shared" si="168"/>
        <v>40099</v>
      </c>
      <c r="I1021" s="1">
        <f t="shared" si="169"/>
        <v>17.684981589820097</v>
      </c>
      <c r="J1021" s="1">
        <f t="shared" si="170"/>
        <v>16.167070030616742</v>
      </c>
      <c r="K1021" s="1">
        <f t="shared" si="171"/>
        <v>13.493613874599184</v>
      </c>
      <c r="L1021" s="1">
        <f t="shared" si="172"/>
        <v>18.8405261866343</v>
      </c>
      <c r="M1021" s="1">
        <f t="shared" si="173"/>
        <v>10.820157718581624</v>
      </c>
      <c r="N1021" s="1">
        <f t="shared" si="174"/>
        <v>21.513982342651857</v>
      </c>
      <c r="O1021" s="1">
        <f t="shared" si="175"/>
        <v>24.187438498669419</v>
      </c>
    </row>
    <row r="1022" spans="1:15">
      <c r="A1022" s="3">
        <v>40100</v>
      </c>
      <c r="B1022" s="4">
        <v>5118.2</v>
      </c>
      <c r="C1022" s="4">
        <v>254.63</v>
      </c>
      <c r="D1022" s="4">
        <v>312.77</v>
      </c>
      <c r="E1022" s="4">
        <f t="shared" si="166"/>
        <v>168</v>
      </c>
      <c r="F1022" s="4">
        <f t="shared" si="167"/>
        <v>197</v>
      </c>
      <c r="G1022" s="4">
        <f t="shared" si="176"/>
        <v>286.00967123287671</v>
      </c>
      <c r="H1022" s="3">
        <f t="shared" si="168"/>
        <v>40100</v>
      </c>
      <c r="I1022" s="1">
        <f t="shared" si="169"/>
        <v>17.895199060708073</v>
      </c>
      <c r="J1022" s="1">
        <f t="shared" si="170"/>
        <v>16.167070030616742</v>
      </c>
      <c r="K1022" s="1">
        <f t="shared" si="171"/>
        <v>13.493613874599184</v>
      </c>
      <c r="L1022" s="1">
        <f t="shared" si="172"/>
        <v>18.8405261866343</v>
      </c>
      <c r="M1022" s="1">
        <f t="shared" si="173"/>
        <v>10.820157718581624</v>
      </c>
      <c r="N1022" s="1">
        <f t="shared" si="174"/>
        <v>21.513982342651857</v>
      </c>
      <c r="O1022" s="1">
        <f t="shared" si="175"/>
        <v>24.187438498669419</v>
      </c>
    </row>
    <row r="1023" spans="1:15">
      <c r="A1023" s="3">
        <v>40101</v>
      </c>
      <c r="B1023" s="4">
        <v>5108.8500000000004</v>
      </c>
      <c r="C1023" s="4">
        <v>254.52</v>
      </c>
      <c r="D1023" s="4">
        <v>313.02</v>
      </c>
      <c r="E1023" s="4">
        <f t="shared" si="166"/>
        <v>167</v>
      </c>
      <c r="F1023" s="4">
        <f t="shared" si="167"/>
        <v>198</v>
      </c>
      <c r="G1023" s="4">
        <f t="shared" si="176"/>
        <v>286.25424657534245</v>
      </c>
      <c r="H1023" s="3">
        <f t="shared" si="168"/>
        <v>40101</v>
      </c>
      <c r="I1023" s="1">
        <f t="shared" si="169"/>
        <v>17.847246149605489</v>
      </c>
      <c r="J1023" s="1">
        <f t="shared" si="170"/>
        <v>16.167070030616742</v>
      </c>
      <c r="K1023" s="1">
        <f t="shared" si="171"/>
        <v>13.493613874599184</v>
      </c>
      <c r="L1023" s="1">
        <f t="shared" si="172"/>
        <v>18.8405261866343</v>
      </c>
      <c r="M1023" s="1">
        <f t="shared" si="173"/>
        <v>10.820157718581624</v>
      </c>
      <c r="N1023" s="1">
        <f t="shared" si="174"/>
        <v>21.513982342651857</v>
      </c>
      <c r="O1023" s="1">
        <f t="shared" si="175"/>
        <v>24.187438498669419</v>
      </c>
    </row>
    <row r="1024" spans="1:15">
      <c r="A1024" s="3">
        <v>40102</v>
      </c>
      <c r="B1024" s="4">
        <v>5142.1499999999996</v>
      </c>
      <c r="C1024" s="4">
        <v>260.08</v>
      </c>
      <c r="D1024" s="4">
        <v>320.06</v>
      </c>
      <c r="E1024" s="4">
        <f t="shared" si="166"/>
        <v>166</v>
      </c>
      <c r="F1024" s="4">
        <f t="shared" si="167"/>
        <v>199</v>
      </c>
      <c r="G1024" s="4">
        <f t="shared" si="176"/>
        <v>292.78142465753427</v>
      </c>
      <c r="H1024" s="3">
        <f t="shared" si="168"/>
        <v>40102</v>
      </c>
      <c r="I1024" s="1">
        <f t="shared" si="169"/>
        <v>17.563101914729597</v>
      </c>
      <c r="J1024" s="1">
        <f t="shared" si="170"/>
        <v>16.167070030616742</v>
      </c>
      <c r="K1024" s="1">
        <f t="shared" si="171"/>
        <v>13.493613874599184</v>
      </c>
      <c r="L1024" s="1">
        <f t="shared" si="172"/>
        <v>18.8405261866343</v>
      </c>
      <c r="M1024" s="1">
        <f t="shared" si="173"/>
        <v>10.820157718581624</v>
      </c>
      <c r="N1024" s="1">
        <f t="shared" si="174"/>
        <v>21.513982342651857</v>
      </c>
      <c r="O1024" s="1">
        <f t="shared" si="175"/>
        <v>24.187438498669419</v>
      </c>
    </row>
    <row r="1025" spans="1:15">
      <c r="A1025" s="3">
        <v>40103</v>
      </c>
      <c r="B1025" s="4">
        <v>5141.8</v>
      </c>
      <c r="C1025" s="4">
        <v>259.98</v>
      </c>
      <c r="D1025" s="4">
        <v>319.93</v>
      </c>
      <c r="E1025" s="4">
        <f t="shared" si="166"/>
        <v>165</v>
      </c>
      <c r="F1025" s="4">
        <f t="shared" si="167"/>
        <v>200</v>
      </c>
      <c r="G1025" s="4">
        <f t="shared" si="176"/>
        <v>292.8293150684932</v>
      </c>
      <c r="H1025" s="3">
        <f t="shared" si="168"/>
        <v>40103</v>
      </c>
      <c r="I1025" s="1">
        <f t="shared" si="169"/>
        <v>17.55903434325667</v>
      </c>
      <c r="J1025" s="1">
        <f t="shared" si="170"/>
        <v>16.167070030616742</v>
      </c>
      <c r="K1025" s="1">
        <f t="shared" si="171"/>
        <v>13.493613874599184</v>
      </c>
      <c r="L1025" s="1">
        <f t="shared" si="172"/>
        <v>18.8405261866343</v>
      </c>
      <c r="M1025" s="1">
        <f t="shared" si="173"/>
        <v>10.820157718581624</v>
      </c>
      <c r="N1025" s="1">
        <f t="shared" si="174"/>
        <v>21.513982342651857</v>
      </c>
      <c r="O1025" s="1">
        <f t="shared" si="175"/>
        <v>24.187438498669419</v>
      </c>
    </row>
    <row r="1026" spans="1:15">
      <c r="A1026" s="3">
        <v>40104</v>
      </c>
      <c r="B1026" s="4">
        <v>5141.8</v>
      </c>
      <c r="C1026" s="4">
        <v>260.02</v>
      </c>
      <c r="D1026" s="4">
        <v>319.98</v>
      </c>
      <c r="E1026" s="4">
        <f t="shared" si="166"/>
        <v>164</v>
      </c>
      <c r="F1026" s="4">
        <f t="shared" si="167"/>
        <v>201</v>
      </c>
      <c r="G1026" s="4">
        <f t="shared" si="176"/>
        <v>293.03906849315069</v>
      </c>
      <c r="H1026" s="3">
        <f t="shared" si="168"/>
        <v>40104</v>
      </c>
      <c r="I1026" s="1">
        <f t="shared" si="169"/>
        <v>17.546465822594509</v>
      </c>
      <c r="J1026" s="1">
        <f t="shared" si="170"/>
        <v>16.167070030616742</v>
      </c>
      <c r="K1026" s="1">
        <f t="shared" si="171"/>
        <v>13.493613874599184</v>
      </c>
      <c r="L1026" s="1">
        <f t="shared" si="172"/>
        <v>18.8405261866343</v>
      </c>
      <c r="M1026" s="1">
        <f t="shared" si="173"/>
        <v>10.820157718581624</v>
      </c>
      <c r="N1026" s="1">
        <f t="shared" si="174"/>
        <v>21.513982342651857</v>
      </c>
      <c r="O1026" s="1">
        <f t="shared" si="175"/>
        <v>24.187438498669419</v>
      </c>
    </row>
    <row r="1027" spans="1:15">
      <c r="A1027" s="3">
        <v>40105</v>
      </c>
      <c r="B1027" s="4">
        <v>5141.8</v>
      </c>
      <c r="C1027" s="4">
        <v>261.06</v>
      </c>
      <c r="D1027" s="4">
        <v>320.79000000000002</v>
      </c>
      <c r="E1027" s="4">
        <f t="shared" si="166"/>
        <v>163</v>
      </c>
      <c r="F1027" s="4">
        <f t="shared" si="167"/>
        <v>202</v>
      </c>
      <c r="G1027" s="4">
        <f t="shared" si="176"/>
        <v>294.11605479452055</v>
      </c>
      <c r="H1027" s="3">
        <f t="shared" si="168"/>
        <v>40105</v>
      </c>
      <c r="I1027" s="1">
        <f t="shared" si="169"/>
        <v>17.482214643441466</v>
      </c>
      <c r="J1027" s="1">
        <f t="shared" si="170"/>
        <v>16.167070030616742</v>
      </c>
      <c r="K1027" s="1">
        <f t="shared" si="171"/>
        <v>13.493613874599184</v>
      </c>
      <c r="L1027" s="1">
        <f t="shared" si="172"/>
        <v>18.8405261866343</v>
      </c>
      <c r="M1027" s="1">
        <f t="shared" si="173"/>
        <v>10.820157718581624</v>
      </c>
      <c r="N1027" s="1">
        <f t="shared" si="174"/>
        <v>21.513982342651857</v>
      </c>
      <c r="O1027" s="1">
        <f t="shared" si="175"/>
        <v>24.187438498669419</v>
      </c>
    </row>
    <row r="1028" spans="1:15">
      <c r="A1028" s="3">
        <v>40106</v>
      </c>
      <c r="B1028" s="4">
        <v>5114.45</v>
      </c>
      <c r="C1028" s="4">
        <v>261.25</v>
      </c>
      <c r="D1028" s="4">
        <v>320.95999999999998</v>
      </c>
      <c r="E1028" s="4">
        <f t="shared" si="166"/>
        <v>162</v>
      </c>
      <c r="F1028" s="4">
        <f t="shared" si="167"/>
        <v>203</v>
      </c>
      <c r="G1028" s="4">
        <f t="shared" si="176"/>
        <v>294.45857534246579</v>
      </c>
      <c r="H1028" s="3">
        <f t="shared" si="168"/>
        <v>40106</v>
      </c>
      <c r="I1028" s="1">
        <f t="shared" si="169"/>
        <v>17.368996620498191</v>
      </c>
      <c r="J1028" s="1">
        <f t="shared" si="170"/>
        <v>16.167070030616742</v>
      </c>
      <c r="K1028" s="1">
        <f t="shared" si="171"/>
        <v>13.493613874599184</v>
      </c>
      <c r="L1028" s="1">
        <f t="shared" si="172"/>
        <v>18.8405261866343</v>
      </c>
      <c r="M1028" s="1">
        <f t="shared" si="173"/>
        <v>10.820157718581624</v>
      </c>
      <c r="N1028" s="1">
        <f t="shared" si="174"/>
        <v>21.513982342651857</v>
      </c>
      <c r="O1028" s="1">
        <f t="shared" si="175"/>
        <v>24.187438498669419</v>
      </c>
    </row>
    <row r="1029" spans="1:15">
      <c r="A1029" s="3">
        <v>40107</v>
      </c>
      <c r="B1029" s="4">
        <v>5063.6000000000004</v>
      </c>
      <c r="C1029" s="4">
        <v>261.14</v>
      </c>
      <c r="D1029" s="4">
        <v>320.18</v>
      </c>
      <c r="E1029" s="4">
        <f t="shared" ref="E1029:E1092" si="177">IF(MONTH($A1029)&lt;=3,DATE(YEAR($A1029),3,31)-A1029,DATE(YEAR($A1029)+1,3,31)-A1029)</f>
        <v>161</v>
      </c>
      <c r="F1029" s="4">
        <f t="shared" si="167"/>
        <v>204</v>
      </c>
      <c r="G1029" s="4">
        <f t="shared" si="176"/>
        <v>294.13769863013704</v>
      </c>
      <c r="H1029" s="3">
        <f t="shared" si="168"/>
        <v>40107</v>
      </c>
      <c r="I1029" s="1">
        <f t="shared" si="169"/>
        <v>17.215066356955543</v>
      </c>
      <c r="J1029" s="1">
        <f t="shared" si="170"/>
        <v>16.167070030616742</v>
      </c>
      <c r="K1029" s="1">
        <f t="shared" si="171"/>
        <v>13.493613874599184</v>
      </c>
      <c r="L1029" s="1">
        <f t="shared" si="172"/>
        <v>18.8405261866343</v>
      </c>
      <c r="M1029" s="1">
        <f t="shared" si="173"/>
        <v>10.820157718581624</v>
      </c>
      <c r="N1029" s="1">
        <f t="shared" si="174"/>
        <v>21.513982342651857</v>
      </c>
      <c r="O1029" s="1">
        <f t="shared" si="175"/>
        <v>24.187438498669419</v>
      </c>
    </row>
    <row r="1030" spans="1:15">
      <c r="A1030" s="3">
        <v>40108</v>
      </c>
      <c r="B1030" s="4">
        <v>4988.6000000000004</v>
      </c>
      <c r="C1030" s="4">
        <v>260.20999999999998</v>
      </c>
      <c r="D1030" s="4">
        <v>318.48</v>
      </c>
      <c r="E1030" s="4">
        <f t="shared" si="177"/>
        <v>160</v>
      </c>
      <c r="F1030" s="4">
        <f t="shared" ref="F1030:F1093" si="178">365-E1030</f>
        <v>205</v>
      </c>
      <c r="G1030" s="4">
        <f t="shared" si="176"/>
        <v>292.93698630136987</v>
      </c>
      <c r="H1030" s="3">
        <f t="shared" ref="H1030:H1093" si="179">A1030</f>
        <v>40108</v>
      </c>
      <c r="I1030" s="1">
        <f t="shared" ref="I1030:I1093" si="180">B1030/G1030</f>
        <v>17.029601017564207</v>
      </c>
      <c r="J1030" s="1">
        <f t="shared" ref="J1030:J1093" si="181">$I$2</f>
        <v>16.167070030616742</v>
      </c>
      <c r="K1030" s="1">
        <f t="shared" ref="K1030:K1093" si="182">$J1030-$I$1</f>
        <v>13.493613874599184</v>
      </c>
      <c r="L1030" s="1">
        <f t="shared" ref="L1030:L1093" si="183">$J1030+$I$1</f>
        <v>18.8405261866343</v>
      </c>
      <c r="M1030" s="1">
        <f t="shared" ref="M1030:M1093" si="184">$J1030-$I$1*2</f>
        <v>10.820157718581624</v>
      </c>
      <c r="N1030" s="1">
        <f t="shared" ref="N1030:N1093" si="185">$J1030+$I$1*2</f>
        <v>21.513982342651857</v>
      </c>
      <c r="O1030" s="1">
        <f t="shared" ref="O1030:O1093" si="186">$J1030+$I$1*3</f>
        <v>24.187438498669419</v>
      </c>
    </row>
    <row r="1031" spans="1:15">
      <c r="A1031" s="3">
        <v>40109</v>
      </c>
      <c r="B1031" s="4">
        <v>4997.05</v>
      </c>
      <c r="C1031" s="4">
        <v>260.5</v>
      </c>
      <c r="D1031" s="4">
        <v>318.88</v>
      </c>
      <c r="E1031" s="4">
        <f t="shared" si="177"/>
        <v>159</v>
      </c>
      <c r="F1031" s="4">
        <f t="shared" si="178"/>
        <v>206</v>
      </c>
      <c r="G1031" s="4">
        <f t="shared" si="176"/>
        <v>293.4487123287671</v>
      </c>
      <c r="H1031" s="3">
        <f t="shared" si="179"/>
        <v>40109</v>
      </c>
      <c r="I1031" s="1">
        <f t="shared" si="180"/>
        <v>17.028699701369021</v>
      </c>
      <c r="J1031" s="1">
        <f t="shared" si="181"/>
        <v>16.167070030616742</v>
      </c>
      <c r="K1031" s="1">
        <f t="shared" si="182"/>
        <v>13.493613874599184</v>
      </c>
      <c r="L1031" s="1">
        <f t="shared" si="183"/>
        <v>18.8405261866343</v>
      </c>
      <c r="M1031" s="1">
        <f t="shared" si="184"/>
        <v>10.820157718581624</v>
      </c>
      <c r="N1031" s="1">
        <f t="shared" si="185"/>
        <v>21.513982342651857</v>
      </c>
      <c r="O1031" s="1">
        <f t="shared" si="186"/>
        <v>24.187438498669419</v>
      </c>
    </row>
    <row r="1032" spans="1:15">
      <c r="A1032" s="3">
        <v>40110</v>
      </c>
      <c r="B1032" s="4">
        <v>4997.05</v>
      </c>
      <c r="C1032" s="4">
        <v>260.54000000000002</v>
      </c>
      <c r="D1032" s="4">
        <v>318.98</v>
      </c>
      <c r="E1032" s="4">
        <f t="shared" si="177"/>
        <v>158</v>
      </c>
      <c r="F1032" s="4">
        <f t="shared" si="178"/>
        <v>207</v>
      </c>
      <c r="G1032" s="4">
        <f t="shared" si="176"/>
        <v>293.68268493150686</v>
      </c>
      <c r="H1032" s="3">
        <f t="shared" si="179"/>
        <v>40110</v>
      </c>
      <c r="I1032" s="1">
        <f t="shared" si="180"/>
        <v>17.015133190999734</v>
      </c>
      <c r="J1032" s="1">
        <f t="shared" si="181"/>
        <v>16.167070030616742</v>
      </c>
      <c r="K1032" s="1">
        <f t="shared" si="182"/>
        <v>13.493613874599184</v>
      </c>
      <c r="L1032" s="1">
        <f t="shared" si="183"/>
        <v>18.8405261866343</v>
      </c>
      <c r="M1032" s="1">
        <f t="shared" si="184"/>
        <v>10.820157718581624</v>
      </c>
      <c r="N1032" s="1">
        <f t="shared" si="185"/>
        <v>21.513982342651857</v>
      </c>
      <c r="O1032" s="1">
        <f t="shared" si="186"/>
        <v>24.187438498669419</v>
      </c>
    </row>
    <row r="1033" spans="1:15">
      <c r="A1033" s="3">
        <v>40111</v>
      </c>
      <c r="B1033" s="4">
        <v>4997.05</v>
      </c>
      <c r="C1033" s="4">
        <v>260.56</v>
      </c>
      <c r="D1033" s="4">
        <v>319.01</v>
      </c>
      <c r="E1033" s="4">
        <f t="shared" si="177"/>
        <v>157</v>
      </c>
      <c r="F1033" s="4">
        <f t="shared" si="178"/>
        <v>208</v>
      </c>
      <c r="G1033" s="4">
        <f t="shared" si="176"/>
        <v>293.86849315068491</v>
      </c>
      <c r="H1033" s="3">
        <f t="shared" si="179"/>
        <v>40111</v>
      </c>
      <c r="I1033" s="1">
        <f t="shared" si="180"/>
        <v>17.004374801886971</v>
      </c>
      <c r="J1033" s="1">
        <f t="shared" si="181"/>
        <v>16.167070030616742</v>
      </c>
      <c r="K1033" s="1">
        <f t="shared" si="182"/>
        <v>13.493613874599184</v>
      </c>
      <c r="L1033" s="1">
        <f t="shared" si="183"/>
        <v>18.8405261866343</v>
      </c>
      <c r="M1033" s="1">
        <f t="shared" si="184"/>
        <v>10.820157718581624</v>
      </c>
      <c r="N1033" s="1">
        <f t="shared" si="185"/>
        <v>21.513982342651857</v>
      </c>
      <c r="O1033" s="1">
        <f t="shared" si="186"/>
        <v>24.187438498669419</v>
      </c>
    </row>
    <row r="1034" spans="1:15">
      <c r="A1034" s="3">
        <v>40112</v>
      </c>
      <c r="B1034" s="4">
        <v>4970.8999999999996</v>
      </c>
      <c r="C1034" s="4">
        <v>261.25</v>
      </c>
      <c r="D1034" s="4">
        <v>319.89999999999998</v>
      </c>
      <c r="E1034" s="4">
        <f t="shared" si="177"/>
        <v>156</v>
      </c>
      <c r="F1034" s="4">
        <f t="shared" si="178"/>
        <v>209</v>
      </c>
      <c r="G1034" s="4">
        <f t="shared" si="176"/>
        <v>294.83315068493147</v>
      </c>
      <c r="H1034" s="3">
        <f t="shared" si="179"/>
        <v>40112</v>
      </c>
      <c r="I1034" s="1">
        <f t="shared" si="180"/>
        <v>16.860044362216478</v>
      </c>
      <c r="J1034" s="1">
        <f t="shared" si="181"/>
        <v>16.167070030616742</v>
      </c>
      <c r="K1034" s="1">
        <f t="shared" si="182"/>
        <v>13.493613874599184</v>
      </c>
      <c r="L1034" s="1">
        <f t="shared" si="183"/>
        <v>18.8405261866343</v>
      </c>
      <c r="M1034" s="1">
        <f t="shared" si="184"/>
        <v>10.820157718581624</v>
      </c>
      <c r="N1034" s="1">
        <f t="shared" si="185"/>
        <v>21.513982342651857</v>
      </c>
      <c r="O1034" s="1">
        <f t="shared" si="186"/>
        <v>24.187438498669419</v>
      </c>
    </row>
    <row r="1035" spans="1:15">
      <c r="A1035" s="3">
        <v>40113</v>
      </c>
      <c r="B1035" s="4">
        <v>4846.7</v>
      </c>
      <c r="C1035" s="4">
        <v>261.82</v>
      </c>
      <c r="D1035" s="4">
        <v>320.52</v>
      </c>
      <c r="E1035" s="4">
        <f t="shared" si="177"/>
        <v>155</v>
      </c>
      <c r="F1035" s="4">
        <f t="shared" si="178"/>
        <v>210</v>
      </c>
      <c r="G1035" s="4">
        <f t="shared" si="176"/>
        <v>295.59260273972598</v>
      </c>
      <c r="H1035" s="3">
        <f t="shared" si="179"/>
        <v>40113</v>
      </c>
      <c r="I1035" s="1">
        <f t="shared" si="180"/>
        <v>16.396553753639083</v>
      </c>
      <c r="J1035" s="1">
        <f t="shared" si="181"/>
        <v>16.167070030616742</v>
      </c>
      <c r="K1035" s="1">
        <f t="shared" si="182"/>
        <v>13.493613874599184</v>
      </c>
      <c r="L1035" s="1">
        <f t="shared" si="183"/>
        <v>18.8405261866343</v>
      </c>
      <c r="M1035" s="1">
        <f t="shared" si="184"/>
        <v>10.820157718581624</v>
      </c>
      <c r="N1035" s="1">
        <f t="shared" si="185"/>
        <v>21.513982342651857</v>
      </c>
      <c r="O1035" s="1">
        <f t="shared" si="186"/>
        <v>24.187438498669419</v>
      </c>
    </row>
    <row r="1036" spans="1:15">
      <c r="A1036" s="3">
        <v>40114</v>
      </c>
      <c r="B1036" s="4">
        <v>4826.1499999999996</v>
      </c>
      <c r="C1036" s="4">
        <v>261.12</v>
      </c>
      <c r="D1036" s="4">
        <v>319.75</v>
      </c>
      <c r="E1036" s="4">
        <f t="shared" si="177"/>
        <v>154</v>
      </c>
      <c r="F1036" s="4">
        <f t="shared" si="178"/>
        <v>211</v>
      </c>
      <c r="G1036" s="4">
        <f t="shared" si="176"/>
        <v>295.01295890410961</v>
      </c>
      <c r="H1036" s="3">
        <f t="shared" si="179"/>
        <v>40114</v>
      </c>
      <c r="I1036" s="1">
        <f t="shared" si="180"/>
        <v>16.359111877416481</v>
      </c>
      <c r="J1036" s="1">
        <f t="shared" si="181"/>
        <v>16.167070030616742</v>
      </c>
      <c r="K1036" s="1">
        <f t="shared" si="182"/>
        <v>13.493613874599184</v>
      </c>
      <c r="L1036" s="1">
        <f t="shared" si="183"/>
        <v>18.8405261866343</v>
      </c>
      <c r="M1036" s="1">
        <f t="shared" si="184"/>
        <v>10.820157718581624</v>
      </c>
      <c r="N1036" s="1">
        <f t="shared" si="185"/>
        <v>21.513982342651857</v>
      </c>
      <c r="O1036" s="1">
        <f t="shared" si="186"/>
        <v>24.187438498669419</v>
      </c>
    </row>
    <row r="1037" spans="1:15">
      <c r="A1037" s="3">
        <v>40115</v>
      </c>
      <c r="B1037" s="4">
        <v>4750.55</v>
      </c>
      <c r="C1037" s="4">
        <v>261.27</v>
      </c>
      <c r="D1037" s="4">
        <v>320.43</v>
      </c>
      <c r="E1037" s="4">
        <f t="shared" si="177"/>
        <v>153</v>
      </c>
      <c r="F1037" s="4">
        <f t="shared" si="178"/>
        <v>212</v>
      </c>
      <c r="G1037" s="4">
        <f t="shared" si="176"/>
        <v>295.63142465753424</v>
      </c>
      <c r="H1037" s="3">
        <f t="shared" si="179"/>
        <v>40115</v>
      </c>
      <c r="I1037" s="1">
        <f t="shared" si="180"/>
        <v>16.069164519648542</v>
      </c>
      <c r="J1037" s="1">
        <f t="shared" si="181"/>
        <v>16.167070030616742</v>
      </c>
      <c r="K1037" s="1">
        <f t="shared" si="182"/>
        <v>13.493613874599184</v>
      </c>
      <c r="L1037" s="1">
        <f t="shared" si="183"/>
        <v>18.8405261866343</v>
      </c>
      <c r="M1037" s="1">
        <f t="shared" si="184"/>
        <v>10.820157718581624</v>
      </c>
      <c r="N1037" s="1">
        <f t="shared" si="185"/>
        <v>21.513982342651857</v>
      </c>
      <c r="O1037" s="1">
        <f t="shared" si="186"/>
        <v>24.187438498669419</v>
      </c>
    </row>
    <row r="1038" spans="1:15">
      <c r="A1038" s="3">
        <v>40116</v>
      </c>
      <c r="B1038" s="4">
        <v>4711.7</v>
      </c>
      <c r="C1038" s="4">
        <v>260.27999999999997</v>
      </c>
      <c r="D1038" s="4">
        <v>319.35000000000002</v>
      </c>
      <c r="E1038" s="4">
        <f t="shared" si="177"/>
        <v>152</v>
      </c>
      <c r="F1038" s="4">
        <f t="shared" si="178"/>
        <v>213</v>
      </c>
      <c r="G1038" s="4">
        <f t="shared" si="176"/>
        <v>294.75098630136989</v>
      </c>
      <c r="H1038" s="3">
        <f t="shared" si="179"/>
        <v>40116</v>
      </c>
      <c r="I1038" s="1">
        <f t="shared" si="180"/>
        <v>15.985357874875758</v>
      </c>
      <c r="J1038" s="1">
        <f t="shared" si="181"/>
        <v>16.167070030616742</v>
      </c>
      <c r="K1038" s="1">
        <f t="shared" si="182"/>
        <v>13.493613874599184</v>
      </c>
      <c r="L1038" s="1">
        <f t="shared" si="183"/>
        <v>18.8405261866343</v>
      </c>
      <c r="M1038" s="1">
        <f t="shared" si="184"/>
        <v>10.820157718581624</v>
      </c>
      <c r="N1038" s="1">
        <f t="shared" si="185"/>
        <v>21.513982342651857</v>
      </c>
      <c r="O1038" s="1">
        <f t="shared" si="186"/>
        <v>24.187438498669419</v>
      </c>
    </row>
    <row r="1039" spans="1:15">
      <c r="A1039" s="3">
        <v>40117</v>
      </c>
      <c r="B1039" s="4">
        <v>4711.7</v>
      </c>
      <c r="C1039" s="4">
        <v>260.26</v>
      </c>
      <c r="D1039" s="4">
        <v>319.33</v>
      </c>
      <c r="E1039" s="4">
        <f t="shared" si="177"/>
        <v>151</v>
      </c>
      <c r="F1039" s="4">
        <f t="shared" si="178"/>
        <v>214</v>
      </c>
      <c r="G1039" s="4">
        <f t="shared" si="176"/>
        <v>294.89282191780825</v>
      </c>
      <c r="H1039" s="3">
        <f t="shared" si="179"/>
        <v>40117</v>
      </c>
      <c r="I1039" s="1">
        <f t="shared" si="180"/>
        <v>15.977669342230488</v>
      </c>
      <c r="J1039" s="1">
        <f t="shared" si="181"/>
        <v>16.167070030616742</v>
      </c>
      <c r="K1039" s="1">
        <f t="shared" si="182"/>
        <v>13.493613874599184</v>
      </c>
      <c r="L1039" s="1">
        <f t="shared" si="183"/>
        <v>18.8405261866343</v>
      </c>
      <c r="M1039" s="1">
        <f t="shared" si="184"/>
        <v>10.820157718581624</v>
      </c>
      <c r="N1039" s="1">
        <f t="shared" si="185"/>
        <v>21.513982342651857</v>
      </c>
      <c r="O1039" s="1">
        <f t="shared" si="186"/>
        <v>24.187438498669419</v>
      </c>
    </row>
    <row r="1040" spans="1:15">
      <c r="A1040" s="3">
        <v>40118</v>
      </c>
      <c r="B1040" s="4">
        <v>4711.7</v>
      </c>
      <c r="C1040" s="4">
        <v>259.69</v>
      </c>
      <c r="D1040" s="4">
        <v>319.68</v>
      </c>
      <c r="E1040" s="4">
        <f t="shared" si="177"/>
        <v>150</v>
      </c>
      <c r="F1040" s="4">
        <f t="shared" si="178"/>
        <v>215</v>
      </c>
      <c r="G1040" s="4">
        <f t="shared" si="176"/>
        <v>295.02657534246572</v>
      </c>
      <c r="H1040" s="3">
        <f t="shared" si="179"/>
        <v>40118</v>
      </c>
      <c r="I1040" s="1">
        <f t="shared" si="180"/>
        <v>15.970425696500989</v>
      </c>
      <c r="J1040" s="1">
        <f t="shared" si="181"/>
        <v>16.167070030616742</v>
      </c>
      <c r="K1040" s="1">
        <f t="shared" si="182"/>
        <v>13.493613874599184</v>
      </c>
      <c r="L1040" s="1">
        <f t="shared" si="183"/>
        <v>18.8405261866343</v>
      </c>
      <c r="M1040" s="1">
        <f t="shared" si="184"/>
        <v>10.820157718581624</v>
      </c>
      <c r="N1040" s="1">
        <f t="shared" si="185"/>
        <v>21.513982342651857</v>
      </c>
      <c r="O1040" s="1">
        <f t="shared" si="186"/>
        <v>24.187438498669419</v>
      </c>
    </row>
    <row r="1041" spans="1:15">
      <c r="A1041" s="3">
        <v>40119</v>
      </c>
      <c r="B1041" s="4">
        <v>4711.7</v>
      </c>
      <c r="C1041" s="4">
        <v>259.83</v>
      </c>
      <c r="D1041" s="4">
        <v>319.63</v>
      </c>
      <c r="E1041" s="4">
        <f t="shared" si="177"/>
        <v>149</v>
      </c>
      <c r="F1041" s="4">
        <f t="shared" si="178"/>
        <v>216</v>
      </c>
      <c r="G1041" s="4">
        <f t="shared" si="176"/>
        <v>295.21849315068494</v>
      </c>
      <c r="H1041" s="3">
        <f t="shared" si="179"/>
        <v>40119</v>
      </c>
      <c r="I1041" s="1">
        <f t="shared" si="180"/>
        <v>15.960043524763408</v>
      </c>
      <c r="J1041" s="1">
        <f t="shared" si="181"/>
        <v>16.167070030616742</v>
      </c>
      <c r="K1041" s="1">
        <f t="shared" si="182"/>
        <v>13.493613874599184</v>
      </c>
      <c r="L1041" s="1">
        <f t="shared" si="183"/>
        <v>18.8405261866343</v>
      </c>
      <c r="M1041" s="1">
        <f t="shared" si="184"/>
        <v>10.820157718581624</v>
      </c>
      <c r="N1041" s="1">
        <f t="shared" si="185"/>
        <v>21.513982342651857</v>
      </c>
      <c r="O1041" s="1">
        <f t="shared" si="186"/>
        <v>24.187438498669419</v>
      </c>
    </row>
    <row r="1042" spans="1:15">
      <c r="A1042" s="3">
        <v>40120</v>
      </c>
      <c r="B1042" s="4">
        <v>4563.8999999999996</v>
      </c>
      <c r="C1042" s="4">
        <v>259.26</v>
      </c>
      <c r="D1042" s="4">
        <v>319.23</v>
      </c>
      <c r="E1042" s="4">
        <f t="shared" si="177"/>
        <v>148</v>
      </c>
      <c r="F1042" s="4">
        <f t="shared" si="178"/>
        <v>217</v>
      </c>
      <c r="G1042" s="4">
        <f t="shared" si="176"/>
        <v>294.913397260274</v>
      </c>
      <c r="H1042" s="3">
        <f t="shared" si="179"/>
        <v>40120</v>
      </c>
      <c r="I1042" s="1">
        <f t="shared" si="180"/>
        <v>15.475390546507311</v>
      </c>
      <c r="J1042" s="1">
        <f t="shared" si="181"/>
        <v>16.167070030616742</v>
      </c>
      <c r="K1042" s="1">
        <f t="shared" si="182"/>
        <v>13.493613874599184</v>
      </c>
      <c r="L1042" s="1">
        <f t="shared" si="183"/>
        <v>18.8405261866343</v>
      </c>
      <c r="M1042" s="1">
        <f t="shared" si="184"/>
        <v>10.820157718581624</v>
      </c>
      <c r="N1042" s="1">
        <f t="shared" si="185"/>
        <v>21.513982342651857</v>
      </c>
      <c r="O1042" s="1">
        <f t="shared" si="186"/>
        <v>24.187438498669419</v>
      </c>
    </row>
    <row r="1043" spans="1:15">
      <c r="A1043" s="3">
        <v>40121</v>
      </c>
      <c r="B1043" s="4">
        <v>4710.8</v>
      </c>
      <c r="C1043" s="4">
        <v>258.75</v>
      </c>
      <c r="D1043" s="4">
        <v>319.11</v>
      </c>
      <c r="E1043" s="4">
        <f t="shared" si="177"/>
        <v>147</v>
      </c>
      <c r="F1043" s="4">
        <f t="shared" si="178"/>
        <v>218</v>
      </c>
      <c r="G1043" s="4">
        <f t="shared" si="176"/>
        <v>294.80063013698629</v>
      </c>
      <c r="H1043" s="3">
        <f t="shared" si="179"/>
        <v>40121</v>
      </c>
      <c r="I1043" s="1">
        <f t="shared" si="180"/>
        <v>15.979613061922603</v>
      </c>
      <c r="J1043" s="1">
        <f t="shared" si="181"/>
        <v>16.167070030616742</v>
      </c>
      <c r="K1043" s="1">
        <f t="shared" si="182"/>
        <v>13.493613874599184</v>
      </c>
      <c r="L1043" s="1">
        <f t="shared" si="183"/>
        <v>18.8405261866343</v>
      </c>
      <c r="M1043" s="1">
        <f t="shared" si="184"/>
        <v>10.820157718581624</v>
      </c>
      <c r="N1043" s="1">
        <f t="shared" si="185"/>
        <v>21.513982342651857</v>
      </c>
      <c r="O1043" s="1">
        <f t="shared" si="186"/>
        <v>24.187438498669419</v>
      </c>
    </row>
    <row r="1044" spans="1:15">
      <c r="A1044" s="3">
        <v>40122</v>
      </c>
      <c r="B1044" s="4">
        <v>4765.55</v>
      </c>
      <c r="C1044" s="4">
        <v>258.87</v>
      </c>
      <c r="D1044" s="4">
        <v>319.06</v>
      </c>
      <c r="E1044" s="4">
        <f t="shared" si="177"/>
        <v>146</v>
      </c>
      <c r="F1044" s="4">
        <f t="shared" si="178"/>
        <v>219</v>
      </c>
      <c r="G1044" s="4">
        <f t="shared" si="176"/>
        <v>294.98400000000004</v>
      </c>
      <c r="H1044" s="3">
        <f t="shared" si="179"/>
        <v>40122</v>
      </c>
      <c r="I1044" s="1">
        <f t="shared" si="180"/>
        <v>16.155282998399912</v>
      </c>
      <c r="J1044" s="1">
        <f t="shared" si="181"/>
        <v>16.167070030616742</v>
      </c>
      <c r="K1044" s="1">
        <f t="shared" si="182"/>
        <v>13.493613874599184</v>
      </c>
      <c r="L1044" s="1">
        <f t="shared" si="183"/>
        <v>18.8405261866343</v>
      </c>
      <c r="M1044" s="1">
        <f t="shared" si="184"/>
        <v>10.820157718581624</v>
      </c>
      <c r="N1044" s="1">
        <f t="shared" si="185"/>
        <v>21.513982342651857</v>
      </c>
      <c r="O1044" s="1">
        <f t="shared" si="186"/>
        <v>24.187438498669419</v>
      </c>
    </row>
    <row r="1045" spans="1:15">
      <c r="A1045" s="3">
        <v>40123</v>
      </c>
      <c r="B1045" s="4">
        <v>4796.1499999999996</v>
      </c>
      <c r="C1045" s="4">
        <v>258.68</v>
      </c>
      <c r="D1045" s="4">
        <v>318.79000000000002</v>
      </c>
      <c r="E1045" s="4">
        <f t="shared" si="177"/>
        <v>145</v>
      </c>
      <c r="F1045" s="4">
        <f t="shared" si="178"/>
        <v>220</v>
      </c>
      <c r="G1045" s="4">
        <f t="shared" si="176"/>
        <v>294.91068493150681</v>
      </c>
      <c r="H1045" s="3">
        <f t="shared" si="179"/>
        <v>40123</v>
      </c>
      <c r="I1045" s="1">
        <f t="shared" si="180"/>
        <v>16.263059444977074</v>
      </c>
      <c r="J1045" s="1">
        <f t="shared" si="181"/>
        <v>16.167070030616742</v>
      </c>
      <c r="K1045" s="1">
        <f t="shared" si="182"/>
        <v>13.493613874599184</v>
      </c>
      <c r="L1045" s="1">
        <f t="shared" si="183"/>
        <v>18.8405261866343</v>
      </c>
      <c r="M1045" s="1">
        <f t="shared" si="184"/>
        <v>10.820157718581624</v>
      </c>
      <c r="N1045" s="1">
        <f t="shared" si="185"/>
        <v>21.513982342651857</v>
      </c>
      <c r="O1045" s="1">
        <f t="shared" si="186"/>
        <v>24.187438498669419</v>
      </c>
    </row>
    <row r="1046" spans="1:15">
      <c r="A1046" s="3">
        <v>40124</v>
      </c>
      <c r="B1046" s="4">
        <v>4796.1499999999996</v>
      </c>
      <c r="C1046" s="4">
        <v>258.68</v>
      </c>
      <c r="D1046" s="4">
        <v>318.79000000000002</v>
      </c>
      <c r="E1046" s="4">
        <f t="shared" si="177"/>
        <v>144</v>
      </c>
      <c r="F1046" s="4">
        <f t="shared" si="178"/>
        <v>221</v>
      </c>
      <c r="G1046" s="4">
        <f t="shared" si="176"/>
        <v>295.07536986301375</v>
      </c>
      <c r="H1046" s="3">
        <f t="shared" si="179"/>
        <v>40124</v>
      </c>
      <c r="I1046" s="1">
        <f t="shared" si="180"/>
        <v>16.25398284589653</v>
      </c>
      <c r="J1046" s="1">
        <f t="shared" si="181"/>
        <v>16.167070030616742</v>
      </c>
      <c r="K1046" s="1">
        <f t="shared" si="182"/>
        <v>13.493613874599184</v>
      </c>
      <c r="L1046" s="1">
        <f t="shared" si="183"/>
        <v>18.8405261866343</v>
      </c>
      <c r="M1046" s="1">
        <f t="shared" si="184"/>
        <v>10.820157718581624</v>
      </c>
      <c r="N1046" s="1">
        <f t="shared" si="185"/>
        <v>21.513982342651857</v>
      </c>
      <c r="O1046" s="1">
        <f t="shared" si="186"/>
        <v>24.187438498669419</v>
      </c>
    </row>
    <row r="1047" spans="1:15">
      <c r="A1047" s="3">
        <v>40125</v>
      </c>
      <c r="B1047" s="4">
        <v>4796.1499999999996</v>
      </c>
      <c r="C1047" s="4">
        <v>258.68</v>
      </c>
      <c r="D1047" s="4">
        <v>318.77</v>
      </c>
      <c r="E1047" s="4">
        <f t="shared" si="177"/>
        <v>143</v>
      </c>
      <c r="F1047" s="4">
        <f t="shared" si="178"/>
        <v>222</v>
      </c>
      <c r="G1047" s="4">
        <f t="shared" si="176"/>
        <v>295.22789041095888</v>
      </c>
      <c r="H1047" s="3">
        <f t="shared" si="179"/>
        <v>40125</v>
      </c>
      <c r="I1047" s="1">
        <f t="shared" si="180"/>
        <v>16.245585717947353</v>
      </c>
      <c r="J1047" s="1">
        <f t="shared" si="181"/>
        <v>16.167070030616742</v>
      </c>
      <c r="K1047" s="1">
        <f t="shared" si="182"/>
        <v>13.493613874599184</v>
      </c>
      <c r="L1047" s="1">
        <f t="shared" si="183"/>
        <v>18.8405261866343</v>
      </c>
      <c r="M1047" s="1">
        <f t="shared" si="184"/>
        <v>10.820157718581624</v>
      </c>
      <c r="N1047" s="1">
        <f t="shared" si="185"/>
        <v>21.513982342651857</v>
      </c>
      <c r="O1047" s="1">
        <f t="shared" si="186"/>
        <v>24.187438498669419</v>
      </c>
    </row>
    <row r="1048" spans="1:15">
      <c r="A1048" s="3">
        <v>40126</v>
      </c>
      <c r="B1048" s="4">
        <v>4898.3999999999996</v>
      </c>
      <c r="C1048" s="4">
        <v>259.73</v>
      </c>
      <c r="D1048" s="4">
        <v>318.95</v>
      </c>
      <c r="E1048" s="4">
        <f t="shared" si="177"/>
        <v>142</v>
      </c>
      <c r="F1048" s="4">
        <f t="shared" si="178"/>
        <v>223</v>
      </c>
      <c r="G1048" s="4">
        <f t="shared" si="176"/>
        <v>295.91098630136986</v>
      </c>
      <c r="H1048" s="3">
        <f t="shared" si="179"/>
        <v>40126</v>
      </c>
      <c r="I1048" s="1">
        <f t="shared" si="180"/>
        <v>16.553626687625702</v>
      </c>
      <c r="J1048" s="1">
        <f t="shared" si="181"/>
        <v>16.167070030616742</v>
      </c>
      <c r="K1048" s="1">
        <f t="shared" si="182"/>
        <v>13.493613874599184</v>
      </c>
      <c r="L1048" s="1">
        <f t="shared" si="183"/>
        <v>18.8405261866343</v>
      </c>
      <c r="M1048" s="1">
        <f t="shared" si="184"/>
        <v>10.820157718581624</v>
      </c>
      <c r="N1048" s="1">
        <f t="shared" si="185"/>
        <v>21.513982342651857</v>
      </c>
      <c r="O1048" s="1">
        <f t="shared" si="186"/>
        <v>24.187438498669419</v>
      </c>
    </row>
    <row r="1049" spans="1:15">
      <c r="A1049" s="3">
        <v>40127</v>
      </c>
      <c r="B1049" s="4">
        <v>4881.7</v>
      </c>
      <c r="C1049" s="4">
        <v>259.39999999999998</v>
      </c>
      <c r="D1049" s="4">
        <v>318.49</v>
      </c>
      <c r="E1049" s="4">
        <f t="shared" si="177"/>
        <v>141</v>
      </c>
      <c r="F1049" s="4">
        <f t="shared" si="178"/>
        <v>224</v>
      </c>
      <c r="G1049" s="4">
        <f t="shared" si="176"/>
        <v>295.6634520547945</v>
      </c>
      <c r="H1049" s="3">
        <f t="shared" si="179"/>
        <v>40127</v>
      </c>
      <c r="I1049" s="1">
        <f t="shared" si="180"/>
        <v>16.511002513409359</v>
      </c>
      <c r="J1049" s="1">
        <f t="shared" si="181"/>
        <v>16.167070030616742</v>
      </c>
      <c r="K1049" s="1">
        <f t="shared" si="182"/>
        <v>13.493613874599184</v>
      </c>
      <c r="L1049" s="1">
        <f t="shared" si="183"/>
        <v>18.8405261866343</v>
      </c>
      <c r="M1049" s="1">
        <f t="shared" si="184"/>
        <v>10.820157718581624</v>
      </c>
      <c r="N1049" s="1">
        <f t="shared" si="185"/>
        <v>21.513982342651857</v>
      </c>
      <c r="O1049" s="1">
        <f t="shared" si="186"/>
        <v>24.187438498669419</v>
      </c>
    </row>
    <row r="1050" spans="1:15">
      <c r="A1050" s="3">
        <v>40128</v>
      </c>
      <c r="B1050" s="4">
        <v>5003.95</v>
      </c>
      <c r="C1050" s="4">
        <v>258.97000000000003</v>
      </c>
      <c r="D1050" s="4">
        <v>319.98</v>
      </c>
      <c r="E1050" s="4">
        <f t="shared" si="177"/>
        <v>140</v>
      </c>
      <c r="F1050" s="4">
        <f t="shared" si="178"/>
        <v>225</v>
      </c>
      <c r="G1050" s="4">
        <f t="shared" si="176"/>
        <v>296.57890410958908</v>
      </c>
      <c r="H1050" s="3">
        <f t="shared" si="179"/>
        <v>40128</v>
      </c>
      <c r="I1050" s="1">
        <f t="shared" si="180"/>
        <v>16.872238485819569</v>
      </c>
      <c r="J1050" s="1">
        <f t="shared" si="181"/>
        <v>16.167070030616742</v>
      </c>
      <c r="K1050" s="1">
        <f t="shared" si="182"/>
        <v>13.493613874599184</v>
      </c>
      <c r="L1050" s="1">
        <f t="shared" si="183"/>
        <v>18.8405261866343</v>
      </c>
      <c r="M1050" s="1">
        <f t="shared" si="184"/>
        <v>10.820157718581624</v>
      </c>
      <c r="N1050" s="1">
        <f t="shared" si="185"/>
        <v>21.513982342651857</v>
      </c>
      <c r="O1050" s="1">
        <f t="shared" si="186"/>
        <v>24.187438498669419</v>
      </c>
    </row>
    <row r="1051" spans="1:15">
      <c r="A1051" s="3">
        <v>40129</v>
      </c>
      <c r="B1051" s="4">
        <v>4952.6499999999996</v>
      </c>
      <c r="C1051" s="4">
        <v>258.97000000000003</v>
      </c>
      <c r="D1051" s="4">
        <v>319.91000000000003</v>
      </c>
      <c r="E1051" s="4">
        <f t="shared" si="177"/>
        <v>139</v>
      </c>
      <c r="F1051" s="4">
        <f t="shared" si="178"/>
        <v>226</v>
      </c>
      <c r="G1051" s="4">
        <f t="shared" si="176"/>
        <v>296.70271232876712</v>
      </c>
      <c r="H1051" s="3">
        <f t="shared" si="179"/>
        <v>40129</v>
      </c>
      <c r="I1051" s="1">
        <f t="shared" si="180"/>
        <v>16.692297691273279</v>
      </c>
      <c r="J1051" s="1">
        <f t="shared" si="181"/>
        <v>16.167070030616742</v>
      </c>
      <c r="K1051" s="1">
        <f t="shared" si="182"/>
        <v>13.493613874599184</v>
      </c>
      <c r="L1051" s="1">
        <f t="shared" si="183"/>
        <v>18.8405261866343</v>
      </c>
      <c r="M1051" s="1">
        <f t="shared" si="184"/>
        <v>10.820157718581624</v>
      </c>
      <c r="N1051" s="1">
        <f t="shared" si="185"/>
        <v>21.513982342651857</v>
      </c>
      <c r="O1051" s="1">
        <f t="shared" si="186"/>
        <v>24.187438498669419</v>
      </c>
    </row>
    <row r="1052" spans="1:15">
      <c r="A1052" s="3">
        <v>40130</v>
      </c>
      <c r="B1052" s="4">
        <v>4998.95</v>
      </c>
      <c r="C1052" s="4">
        <v>259.11</v>
      </c>
      <c r="D1052" s="4">
        <v>319.33999999999997</v>
      </c>
      <c r="E1052" s="4">
        <f t="shared" si="177"/>
        <v>138</v>
      </c>
      <c r="F1052" s="4">
        <f t="shared" si="178"/>
        <v>227</v>
      </c>
      <c r="G1052" s="4">
        <f t="shared" si="176"/>
        <v>296.56810958904106</v>
      </c>
      <c r="H1052" s="3">
        <f t="shared" si="179"/>
        <v>40130</v>
      </c>
      <c r="I1052" s="1">
        <f t="shared" si="180"/>
        <v>16.855993069946464</v>
      </c>
      <c r="J1052" s="1">
        <f t="shared" si="181"/>
        <v>16.167070030616742</v>
      </c>
      <c r="K1052" s="1">
        <f t="shared" si="182"/>
        <v>13.493613874599184</v>
      </c>
      <c r="L1052" s="1">
        <f t="shared" si="183"/>
        <v>18.8405261866343</v>
      </c>
      <c r="M1052" s="1">
        <f t="shared" si="184"/>
        <v>10.820157718581624</v>
      </c>
      <c r="N1052" s="1">
        <f t="shared" si="185"/>
        <v>21.513982342651857</v>
      </c>
      <c r="O1052" s="1">
        <f t="shared" si="186"/>
        <v>24.187438498669419</v>
      </c>
    </row>
    <row r="1053" spans="1:15">
      <c r="A1053" s="3">
        <v>40131</v>
      </c>
      <c r="B1053" s="4">
        <v>4998.95</v>
      </c>
      <c r="C1053" s="4">
        <v>259.11</v>
      </c>
      <c r="D1053" s="4">
        <v>319.36</v>
      </c>
      <c r="E1053" s="4">
        <f t="shared" si="177"/>
        <v>137</v>
      </c>
      <c r="F1053" s="4">
        <f t="shared" si="178"/>
        <v>228</v>
      </c>
      <c r="G1053" s="4">
        <f t="shared" si="176"/>
        <v>296.74561643835614</v>
      </c>
      <c r="H1053" s="3">
        <f t="shared" si="179"/>
        <v>40131</v>
      </c>
      <c r="I1053" s="1">
        <f t="shared" si="180"/>
        <v>16.845910177205422</v>
      </c>
      <c r="J1053" s="1">
        <f t="shared" si="181"/>
        <v>16.167070030616742</v>
      </c>
      <c r="K1053" s="1">
        <f t="shared" si="182"/>
        <v>13.493613874599184</v>
      </c>
      <c r="L1053" s="1">
        <f t="shared" si="183"/>
        <v>18.8405261866343</v>
      </c>
      <c r="M1053" s="1">
        <f t="shared" si="184"/>
        <v>10.820157718581624</v>
      </c>
      <c r="N1053" s="1">
        <f t="shared" si="185"/>
        <v>21.513982342651857</v>
      </c>
      <c r="O1053" s="1">
        <f t="shared" si="186"/>
        <v>24.187438498669419</v>
      </c>
    </row>
    <row r="1054" spans="1:15">
      <c r="A1054" s="3">
        <v>40132</v>
      </c>
      <c r="B1054" s="4">
        <v>4998.95</v>
      </c>
      <c r="C1054" s="4">
        <v>259.23</v>
      </c>
      <c r="D1054" s="4">
        <v>319.49</v>
      </c>
      <c r="E1054" s="4">
        <f t="shared" si="177"/>
        <v>136</v>
      </c>
      <c r="F1054" s="4">
        <f t="shared" si="178"/>
        <v>229</v>
      </c>
      <c r="G1054" s="4">
        <f t="shared" si="176"/>
        <v>297.03695890410961</v>
      </c>
      <c r="H1054" s="3">
        <f t="shared" si="179"/>
        <v>40132</v>
      </c>
      <c r="I1054" s="1">
        <f t="shared" si="180"/>
        <v>16.829387219836761</v>
      </c>
      <c r="J1054" s="1">
        <f t="shared" si="181"/>
        <v>16.167070030616742</v>
      </c>
      <c r="K1054" s="1">
        <f t="shared" si="182"/>
        <v>13.493613874599184</v>
      </c>
      <c r="L1054" s="1">
        <f t="shared" si="183"/>
        <v>18.8405261866343</v>
      </c>
      <c r="M1054" s="1">
        <f t="shared" si="184"/>
        <v>10.820157718581624</v>
      </c>
      <c r="N1054" s="1">
        <f t="shared" si="185"/>
        <v>21.513982342651857</v>
      </c>
      <c r="O1054" s="1">
        <f t="shared" si="186"/>
        <v>24.187438498669419</v>
      </c>
    </row>
    <row r="1055" spans="1:15">
      <c r="A1055" s="3">
        <v>40133</v>
      </c>
      <c r="B1055" s="4">
        <v>5058.05</v>
      </c>
      <c r="C1055" s="4">
        <v>259.14999999999998</v>
      </c>
      <c r="D1055" s="4">
        <v>319.42</v>
      </c>
      <c r="E1055" s="4">
        <f t="shared" si="177"/>
        <v>135</v>
      </c>
      <c r="F1055" s="4">
        <f t="shared" si="178"/>
        <v>230</v>
      </c>
      <c r="G1055" s="4">
        <f t="shared" si="176"/>
        <v>297.1283561643836</v>
      </c>
      <c r="H1055" s="3">
        <f t="shared" si="179"/>
        <v>40133</v>
      </c>
      <c r="I1055" s="1">
        <f t="shared" si="180"/>
        <v>17.023114405148458</v>
      </c>
      <c r="J1055" s="1">
        <f t="shared" si="181"/>
        <v>16.167070030616742</v>
      </c>
      <c r="K1055" s="1">
        <f t="shared" si="182"/>
        <v>13.493613874599184</v>
      </c>
      <c r="L1055" s="1">
        <f t="shared" si="183"/>
        <v>18.8405261866343</v>
      </c>
      <c r="M1055" s="1">
        <f t="shared" si="184"/>
        <v>10.820157718581624</v>
      </c>
      <c r="N1055" s="1">
        <f t="shared" si="185"/>
        <v>21.513982342651857</v>
      </c>
      <c r="O1055" s="1">
        <f t="shared" si="186"/>
        <v>24.187438498669419</v>
      </c>
    </row>
    <row r="1056" spans="1:15">
      <c r="A1056" s="3">
        <v>40134</v>
      </c>
      <c r="B1056" s="4">
        <v>5062.25</v>
      </c>
      <c r="C1056" s="4">
        <v>259.27999999999997</v>
      </c>
      <c r="D1056" s="4">
        <v>319.58</v>
      </c>
      <c r="E1056" s="4">
        <f t="shared" si="177"/>
        <v>134</v>
      </c>
      <c r="F1056" s="4">
        <f t="shared" si="178"/>
        <v>231</v>
      </c>
      <c r="G1056" s="4">
        <f t="shared" si="176"/>
        <v>297.44246575342464</v>
      </c>
      <c r="H1056" s="3">
        <f t="shared" si="179"/>
        <v>40134</v>
      </c>
      <c r="I1056" s="1">
        <f t="shared" si="180"/>
        <v>17.019257782096687</v>
      </c>
      <c r="J1056" s="1">
        <f t="shared" si="181"/>
        <v>16.167070030616742</v>
      </c>
      <c r="K1056" s="1">
        <f t="shared" si="182"/>
        <v>13.493613874599184</v>
      </c>
      <c r="L1056" s="1">
        <f t="shared" si="183"/>
        <v>18.8405261866343</v>
      </c>
      <c r="M1056" s="1">
        <f t="shared" si="184"/>
        <v>10.820157718581624</v>
      </c>
      <c r="N1056" s="1">
        <f t="shared" si="185"/>
        <v>21.513982342651857</v>
      </c>
      <c r="O1056" s="1">
        <f t="shared" si="186"/>
        <v>24.187438498669419</v>
      </c>
    </row>
    <row r="1057" spans="1:15">
      <c r="A1057" s="3">
        <v>40135</v>
      </c>
      <c r="B1057" s="4">
        <v>5054.7</v>
      </c>
      <c r="C1057" s="4">
        <v>258.99</v>
      </c>
      <c r="D1057" s="4">
        <v>319.48</v>
      </c>
      <c r="E1057" s="4">
        <f t="shared" si="177"/>
        <v>133</v>
      </c>
      <c r="F1057" s="4">
        <f t="shared" si="178"/>
        <v>232</v>
      </c>
      <c r="G1057" s="4">
        <f t="shared" si="176"/>
        <v>297.4384383561644</v>
      </c>
      <c r="H1057" s="3">
        <f t="shared" si="179"/>
        <v>40135</v>
      </c>
      <c r="I1057" s="1">
        <f t="shared" si="180"/>
        <v>16.994104823625065</v>
      </c>
      <c r="J1057" s="1">
        <f t="shared" si="181"/>
        <v>16.167070030616742</v>
      </c>
      <c r="K1057" s="1">
        <f t="shared" si="182"/>
        <v>13.493613874599184</v>
      </c>
      <c r="L1057" s="1">
        <f t="shared" si="183"/>
        <v>18.8405261866343</v>
      </c>
      <c r="M1057" s="1">
        <f t="shared" si="184"/>
        <v>10.820157718581624</v>
      </c>
      <c r="N1057" s="1">
        <f t="shared" si="185"/>
        <v>21.513982342651857</v>
      </c>
      <c r="O1057" s="1">
        <f t="shared" si="186"/>
        <v>24.187438498669419</v>
      </c>
    </row>
    <row r="1058" spans="1:15">
      <c r="A1058" s="3">
        <v>40136</v>
      </c>
      <c r="B1058" s="4">
        <v>4989</v>
      </c>
      <c r="C1058" s="4">
        <v>258.64</v>
      </c>
      <c r="D1058" s="4">
        <v>319.58</v>
      </c>
      <c r="E1058" s="4">
        <f t="shared" si="177"/>
        <v>132</v>
      </c>
      <c r="F1058" s="4">
        <f t="shared" si="178"/>
        <v>233</v>
      </c>
      <c r="G1058" s="4">
        <f t="shared" si="176"/>
        <v>297.54142465753421</v>
      </c>
      <c r="H1058" s="3">
        <f t="shared" si="179"/>
        <v>40136</v>
      </c>
      <c r="I1058" s="1">
        <f t="shared" si="180"/>
        <v>16.767413161855583</v>
      </c>
      <c r="J1058" s="1">
        <f t="shared" si="181"/>
        <v>16.167070030616742</v>
      </c>
      <c r="K1058" s="1">
        <f t="shared" si="182"/>
        <v>13.493613874599184</v>
      </c>
      <c r="L1058" s="1">
        <f t="shared" si="183"/>
        <v>18.8405261866343</v>
      </c>
      <c r="M1058" s="1">
        <f t="shared" si="184"/>
        <v>10.820157718581624</v>
      </c>
      <c r="N1058" s="1">
        <f t="shared" si="185"/>
        <v>21.513982342651857</v>
      </c>
      <c r="O1058" s="1">
        <f t="shared" si="186"/>
        <v>24.187438498669419</v>
      </c>
    </row>
    <row r="1059" spans="1:15">
      <c r="A1059" s="3">
        <v>40137</v>
      </c>
      <c r="B1059" s="4">
        <v>5052.45</v>
      </c>
      <c r="C1059" s="4">
        <v>258.58</v>
      </c>
      <c r="D1059" s="4">
        <v>319.54000000000002</v>
      </c>
      <c r="E1059" s="4">
        <f t="shared" si="177"/>
        <v>131</v>
      </c>
      <c r="F1059" s="4">
        <f t="shared" si="178"/>
        <v>234</v>
      </c>
      <c r="G1059" s="4">
        <f t="shared" si="176"/>
        <v>297.66120547945206</v>
      </c>
      <c r="H1059" s="3">
        <f t="shared" si="179"/>
        <v>40137</v>
      </c>
      <c r="I1059" s="1">
        <f t="shared" si="180"/>
        <v>16.973827650337782</v>
      </c>
      <c r="J1059" s="1">
        <f t="shared" si="181"/>
        <v>16.167070030616742</v>
      </c>
      <c r="K1059" s="1">
        <f t="shared" si="182"/>
        <v>13.493613874599184</v>
      </c>
      <c r="L1059" s="1">
        <f t="shared" si="183"/>
        <v>18.8405261866343</v>
      </c>
      <c r="M1059" s="1">
        <f t="shared" si="184"/>
        <v>10.820157718581624</v>
      </c>
      <c r="N1059" s="1">
        <f t="shared" si="185"/>
        <v>21.513982342651857</v>
      </c>
      <c r="O1059" s="1">
        <f t="shared" si="186"/>
        <v>24.187438498669419</v>
      </c>
    </row>
    <row r="1060" spans="1:15">
      <c r="A1060" s="3">
        <v>40138</v>
      </c>
      <c r="B1060" s="4">
        <v>5052.45</v>
      </c>
      <c r="C1060" s="4">
        <v>258.58</v>
      </c>
      <c r="D1060" s="4">
        <v>319.54000000000002</v>
      </c>
      <c r="E1060" s="4">
        <f t="shared" si="177"/>
        <v>130</v>
      </c>
      <c r="F1060" s="4">
        <f t="shared" si="178"/>
        <v>235</v>
      </c>
      <c r="G1060" s="4">
        <f t="shared" si="176"/>
        <v>297.82821917808224</v>
      </c>
      <c r="H1060" s="3">
        <f t="shared" si="179"/>
        <v>40138</v>
      </c>
      <c r="I1060" s="1">
        <f t="shared" si="180"/>
        <v>16.964309204625629</v>
      </c>
      <c r="J1060" s="1">
        <f t="shared" si="181"/>
        <v>16.167070030616742</v>
      </c>
      <c r="K1060" s="1">
        <f t="shared" si="182"/>
        <v>13.493613874599184</v>
      </c>
      <c r="L1060" s="1">
        <f t="shared" si="183"/>
        <v>18.8405261866343</v>
      </c>
      <c r="M1060" s="1">
        <f t="shared" si="184"/>
        <v>10.820157718581624</v>
      </c>
      <c r="N1060" s="1">
        <f t="shared" si="185"/>
        <v>21.513982342651857</v>
      </c>
      <c r="O1060" s="1">
        <f t="shared" si="186"/>
        <v>24.187438498669419</v>
      </c>
    </row>
    <row r="1061" spans="1:15">
      <c r="A1061" s="3">
        <v>40139</v>
      </c>
      <c r="B1061" s="4">
        <v>5052.45</v>
      </c>
      <c r="C1061" s="4">
        <v>258.62</v>
      </c>
      <c r="D1061" s="4">
        <v>319.56</v>
      </c>
      <c r="E1061" s="4">
        <f t="shared" si="177"/>
        <v>129</v>
      </c>
      <c r="F1061" s="4">
        <f t="shared" si="178"/>
        <v>236</v>
      </c>
      <c r="G1061" s="4">
        <f t="shared" si="176"/>
        <v>298.02230136986304</v>
      </c>
      <c r="H1061" s="3">
        <f t="shared" si="179"/>
        <v>40139</v>
      </c>
      <c r="I1061" s="1">
        <f t="shared" si="180"/>
        <v>16.953261473307041</v>
      </c>
      <c r="J1061" s="1">
        <f t="shared" si="181"/>
        <v>16.167070030616742</v>
      </c>
      <c r="K1061" s="1">
        <f t="shared" si="182"/>
        <v>13.493613874599184</v>
      </c>
      <c r="L1061" s="1">
        <f t="shared" si="183"/>
        <v>18.8405261866343</v>
      </c>
      <c r="M1061" s="1">
        <f t="shared" si="184"/>
        <v>10.820157718581624</v>
      </c>
      <c r="N1061" s="1">
        <f t="shared" si="185"/>
        <v>21.513982342651857</v>
      </c>
      <c r="O1061" s="1">
        <f t="shared" si="186"/>
        <v>24.187438498669419</v>
      </c>
    </row>
    <row r="1062" spans="1:15">
      <c r="A1062" s="3">
        <v>40140</v>
      </c>
      <c r="B1062" s="4">
        <v>5103.55</v>
      </c>
      <c r="C1062" s="4">
        <v>258.60000000000002</v>
      </c>
      <c r="D1062" s="4">
        <v>319.43</v>
      </c>
      <c r="E1062" s="4">
        <f t="shared" si="177"/>
        <v>128</v>
      </c>
      <c r="F1062" s="4">
        <f t="shared" si="178"/>
        <v>237</v>
      </c>
      <c r="G1062" s="4">
        <f t="shared" si="176"/>
        <v>298.09783561643837</v>
      </c>
      <c r="H1062" s="3">
        <f t="shared" si="179"/>
        <v>40140</v>
      </c>
      <c r="I1062" s="1">
        <f t="shared" si="180"/>
        <v>17.120385961361769</v>
      </c>
      <c r="J1062" s="1">
        <f t="shared" si="181"/>
        <v>16.167070030616742</v>
      </c>
      <c r="K1062" s="1">
        <f t="shared" si="182"/>
        <v>13.493613874599184</v>
      </c>
      <c r="L1062" s="1">
        <f t="shared" si="183"/>
        <v>18.8405261866343</v>
      </c>
      <c r="M1062" s="1">
        <f t="shared" si="184"/>
        <v>10.820157718581624</v>
      </c>
      <c r="N1062" s="1">
        <f t="shared" si="185"/>
        <v>21.513982342651857</v>
      </c>
      <c r="O1062" s="1">
        <f t="shared" si="186"/>
        <v>24.187438498669419</v>
      </c>
    </row>
    <row r="1063" spans="1:15">
      <c r="A1063" s="3">
        <v>40141</v>
      </c>
      <c r="B1063" s="4">
        <v>5090.55</v>
      </c>
      <c r="C1063" s="4">
        <v>258.77999999999997</v>
      </c>
      <c r="D1063" s="4">
        <v>319.64999999999998</v>
      </c>
      <c r="E1063" s="4">
        <f t="shared" si="177"/>
        <v>127</v>
      </c>
      <c r="F1063" s="4">
        <f t="shared" si="178"/>
        <v>238</v>
      </c>
      <c r="G1063" s="4">
        <f t="shared" si="176"/>
        <v>298.47057534246574</v>
      </c>
      <c r="H1063" s="3">
        <f t="shared" si="179"/>
        <v>40141</v>
      </c>
      <c r="I1063" s="1">
        <f t="shared" si="180"/>
        <v>17.055450086358071</v>
      </c>
      <c r="J1063" s="1">
        <f t="shared" si="181"/>
        <v>16.167070030616742</v>
      </c>
      <c r="K1063" s="1">
        <f t="shared" si="182"/>
        <v>13.493613874599184</v>
      </c>
      <c r="L1063" s="1">
        <f t="shared" si="183"/>
        <v>18.8405261866343</v>
      </c>
      <c r="M1063" s="1">
        <f t="shared" si="184"/>
        <v>10.820157718581624</v>
      </c>
      <c r="N1063" s="1">
        <f t="shared" si="185"/>
        <v>21.513982342651857</v>
      </c>
      <c r="O1063" s="1">
        <f t="shared" si="186"/>
        <v>24.187438498669419</v>
      </c>
    </row>
    <row r="1064" spans="1:15">
      <c r="A1064" s="3">
        <v>40142</v>
      </c>
      <c r="B1064" s="4">
        <v>5108.1499999999996</v>
      </c>
      <c r="C1064" s="4">
        <v>258.76</v>
      </c>
      <c r="D1064" s="4">
        <v>323.27999999999997</v>
      </c>
      <c r="E1064" s="4">
        <f t="shared" si="177"/>
        <v>126</v>
      </c>
      <c r="F1064" s="4">
        <f t="shared" si="178"/>
        <v>239</v>
      </c>
      <c r="G1064" s="4">
        <f t="shared" si="176"/>
        <v>301.00734246575342</v>
      </c>
      <c r="H1064" s="3">
        <f t="shared" si="179"/>
        <v>40142</v>
      </c>
      <c r="I1064" s="1">
        <f t="shared" si="180"/>
        <v>16.970184043205425</v>
      </c>
      <c r="J1064" s="1">
        <f t="shared" si="181"/>
        <v>16.167070030616742</v>
      </c>
      <c r="K1064" s="1">
        <f t="shared" si="182"/>
        <v>13.493613874599184</v>
      </c>
      <c r="L1064" s="1">
        <f t="shared" si="183"/>
        <v>18.8405261866343</v>
      </c>
      <c r="M1064" s="1">
        <f t="shared" si="184"/>
        <v>10.820157718581624</v>
      </c>
      <c r="N1064" s="1">
        <f t="shared" si="185"/>
        <v>21.513982342651857</v>
      </c>
      <c r="O1064" s="1">
        <f t="shared" si="186"/>
        <v>24.187438498669419</v>
      </c>
    </row>
    <row r="1065" spans="1:15">
      <c r="A1065" s="3">
        <v>40143</v>
      </c>
      <c r="B1065" s="4">
        <v>5005.55</v>
      </c>
      <c r="C1065" s="4">
        <v>258.38</v>
      </c>
      <c r="D1065" s="4">
        <v>323.25</v>
      </c>
      <c r="E1065" s="4">
        <f t="shared" si="177"/>
        <v>125</v>
      </c>
      <c r="F1065" s="4">
        <f t="shared" si="178"/>
        <v>240</v>
      </c>
      <c r="G1065" s="4">
        <f t="shared" si="176"/>
        <v>301.03424657534248</v>
      </c>
      <c r="H1065" s="3">
        <f t="shared" si="179"/>
        <v>40143</v>
      </c>
      <c r="I1065" s="1">
        <f t="shared" si="180"/>
        <v>16.627842369911946</v>
      </c>
      <c r="J1065" s="1">
        <f t="shared" si="181"/>
        <v>16.167070030616742</v>
      </c>
      <c r="K1065" s="1">
        <f t="shared" si="182"/>
        <v>13.493613874599184</v>
      </c>
      <c r="L1065" s="1">
        <f t="shared" si="183"/>
        <v>18.8405261866343</v>
      </c>
      <c r="M1065" s="1">
        <f t="shared" si="184"/>
        <v>10.820157718581624</v>
      </c>
      <c r="N1065" s="1">
        <f t="shared" si="185"/>
        <v>21.513982342651857</v>
      </c>
      <c r="O1065" s="1">
        <f t="shared" si="186"/>
        <v>24.187438498669419</v>
      </c>
    </row>
    <row r="1066" spans="1:15">
      <c r="A1066" s="3">
        <v>40144</v>
      </c>
      <c r="B1066" s="4">
        <v>4941.75</v>
      </c>
      <c r="C1066" s="4">
        <v>256.77</v>
      </c>
      <c r="D1066" s="4">
        <v>323.33</v>
      </c>
      <c r="E1066" s="4">
        <f t="shared" si="177"/>
        <v>124</v>
      </c>
      <c r="F1066" s="4">
        <f t="shared" si="178"/>
        <v>241</v>
      </c>
      <c r="G1066" s="4">
        <f t="shared" si="176"/>
        <v>300.71783561643832</v>
      </c>
      <c r="H1066" s="3">
        <f t="shared" si="179"/>
        <v>40144</v>
      </c>
      <c r="I1066" s="1">
        <f t="shared" si="180"/>
        <v>16.433178929576819</v>
      </c>
      <c r="J1066" s="1">
        <f t="shared" si="181"/>
        <v>16.167070030616742</v>
      </c>
      <c r="K1066" s="1">
        <f t="shared" si="182"/>
        <v>13.493613874599184</v>
      </c>
      <c r="L1066" s="1">
        <f t="shared" si="183"/>
        <v>18.8405261866343</v>
      </c>
      <c r="M1066" s="1">
        <f t="shared" si="184"/>
        <v>10.820157718581624</v>
      </c>
      <c r="N1066" s="1">
        <f t="shared" si="185"/>
        <v>21.513982342651857</v>
      </c>
      <c r="O1066" s="1">
        <f t="shared" si="186"/>
        <v>24.187438498669419</v>
      </c>
    </row>
    <row r="1067" spans="1:15">
      <c r="A1067" s="3">
        <v>40145</v>
      </c>
      <c r="B1067" s="4">
        <v>4941.75</v>
      </c>
      <c r="C1067" s="4">
        <v>256.77</v>
      </c>
      <c r="D1067" s="4">
        <v>323.32</v>
      </c>
      <c r="E1067" s="4">
        <f t="shared" si="177"/>
        <v>123</v>
      </c>
      <c r="F1067" s="4">
        <f t="shared" si="178"/>
        <v>242</v>
      </c>
      <c r="G1067" s="4">
        <f t="shared" si="176"/>
        <v>300.8935616438356</v>
      </c>
      <c r="H1067" s="3">
        <f t="shared" si="179"/>
        <v>40145</v>
      </c>
      <c r="I1067" s="1">
        <f t="shared" si="180"/>
        <v>16.423581724388956</v>
      </c>
      <c r="J1067" s="1">
        <f t="shared" si="181"/>
        <v>16.167070030616742</v>
      </c>
      <c r="K1067" s="1">
        <f t="shared" si="182"/>
        <v>13.493613874599184</v>
      </c>
      <c r="L1067" s="1">
        <f t="shared" si="183"/>
        <v>18.8405261866343</v>
      </c>
      <c r="M1067" s="1">
        <f t="shared" si="184"/>
        <v>10.820157718581624</v>
      </c>
      <c r="N1067" s="1">
        <f t="shared" si="185"/>
        <v>21.513982342651857</v>
      </c>
      <c r="O1067" s="1">
        <f t="shared" si="186"/>
        <v>24.187438498669419</v>
      </c>
    </row>
    <row r="1068" spans="1:15">
      <c r="A1068" s="3">
        <v>40146</v>
      </c>
      <c r="B1068" s="4">
        <v>4941.75</v>
      </c>
      <c r="C1068" s="4">
        <v>256.58</v>
      </c>
      <c r="D1068" s="4">
        <v>323.20999999999998</v>
      </c>
      <c r="E1068" s="4">
        <f t="shared" si="177"/>
        <v>122</v>
      </c>
      <c r="F1068" s="4">
        <f t="shared" si="178"/>
        <v>243</v>
      </c>
      <c r="G1068" s="4">
        <f t="shared" si="176"/>
        <v>300.93915068493146</v>
      </c>
      <c r="H1068" s="3">
        <f t="shared" si="179"/>
        <v>40146</v>
      </c>
      <c r="I1068" s="1">
        <f t="shared" si="180"/>
        <v>16.421093728591565</v>
      </c>
      <c r="J1068" s="1">
        <f t="shared" si="181"/>
        <v>16.167070030616742</v>
      </c>
      <c r="K1068" s="1">
        <f t="shared" si="182"/>
        <v>13.493613874599184</v>
      </c>
      <c r="L1068" s="1">
        <f t="shared" si="183"/>
        <v>18.8405261866343</v>
      </c>
      <c r="M1068" s="1">
        <f t="shared" si="184"/>
        <v>10.820157718581624</v>
      </c>
      <c r="N1068" s="1">
        <f t="shared" si="185"/>
        <v>21.513982342651857</v>
      </c>
      <c r="O1068" s="1">
        <f t="shared" si="186"/>
        <v>24.187438498669419</v>
      </c>
    </row>
    <row r="1069" spans="1:15">
      <c r="A1069" s="3">
        <v>40147</v>
      </c>
      <c r="B1069" s="4">
        <v>5032.7</v>
      </c>
      <c r="C1069" s="4">
        <v>255.92</v>
      </c>
      <c r="D1069" s="4">
        <v>323.63</v>
      </c>
      <c r="E1069" s="4">
        <f t="shared" si="177"/>
        <v>121</v>
      </c>
      <c r="F1069" s="4">
        <f t="shared" si="178"/>
        <v>244</v>
      </c>
      <c r="G1069" s="4">
        <f t="shared" si="176"/>
        <v>301.18367123287675</v>
      </c>
      <c r="H1069" s="3">
        <f t="shared" si="179"/>
        <v>40147</v>
      </c>
      <c r="I1069" s="1">
        <f t="shared" si="180"/>
        <v>16.709737215828977</v>
      </c>
      <c r="J1069" s="1">
        <f t="shared" si="181"/>
        <v>16.167070030616742</v>
      </c>
      <c r="K1069" s="1">
        <f t="shared" si="182"/>
        <v>13.493613874599184</v>
      </c>
      <c r="L1069" s="1">
        <f t="shared" si="183"/>
        <v>18.8405261866343</v>
      </c>
      <c r="M1069" s="1">
        <f t="shared" si="184"/>
        <v>10.820157718581624</v>
      </c>
      <c r="N1069" s="1">
        <f t="shared" si="185"/>
        <v>21.513982342651857</v>
      </c>
      <c r="O1069" s="1">
        <f t="shared" si="186"/>
        <v>24.187438498669419</v>
      </c>
    </row>
    <row r="1070" spans="1:15">
      <c r="A1070" s="3">
        <v>40148</v>
      </c>
      <c r="B1070" s="4">
        <v>5122</v>
      </c>
      <c r="C1070" s="4">
        <v>255.77</v>
      </c>
      <c r="D1070" s="4">
        <v>323.33999999999997</v>
      </c>
      <c r="E1070" s="4">
        <f t="shared" si="177"/>
        <v>120</v>
      </c>
      <c r="F1070" s="4">
        <f t="shared" si="178"/>
        <v>245</v>
      </c>
      <c r="G1070" s="4">
        <f t="shared" si="176"/>
        <v>301.12520547945201</v>
      </c>
      <c r="H1070" s="3">
        <f t="shared" si="179"/>
        <v>40148</v>
      </c>
      <c r="I1070" s="1">
        <f t="shared" si="180"/>
        <v>17.009535923254063</v>
      </c>
      <c r="J1070" s="1">
        <f t="shared" si="181"/>
        <v>16.167070030616742</v>
      </c>
      <c r="K1070" s="1">
        <f t="shared" si="182"/>
        <v>13.493613874599184</v>
      </c>
      <c r="L1070" s="1">
        <f t="shared" si="183"/>
        <v>18.8405261866343</v>
      </c>
      <c r="M1070" s="1">
        <f t="shared" si="184"/>
        <v>10.820157718581624</v>
      </c>
      <c r="N1070" s="1">
        <f t="shared" si="185"/>
        <v>21.513982342651857</v>
      </c>
      <c r="O1070" s="1">
        <f t="shared" si="186"/>
        <v>24.187438498669419</v>
      </c>
    </row>
    <row r="1071" spans="1:15">
      <c r="A1071" s="3">
        <v>40149</v>
      </c>
      <c r="B1071" s="4">
        <v>5123.25</v>
      </c>
      <c r="C1071" s="4">
        <v>255.04</v>
      </c>
      <c r="D1071" s="4">
        <v>322.85000000000002</v>
      </c>
      <c r="E1071" s="4">
        <f t="shared" si="177"/>
        <v>119</v>
      </c>
      <c r="F1071" s="4">
        <f t="shared" si="178"/>
        <v>246</v>
      </c>
      <c r="G1071" s="4">
        <f t="shared" si="176"/>
        <v>300.74208219178081</v>
      </c>
      <c r="H1071" s="3">
        <f t="shared" si="179"/>
        <v>40149</v>
      </c>
      <c r="I1071" s="1">
        <f t="shared" si="180"/>
        <v>17.035361206061427</v>
      </c>
      <c r="J1071" s="1">
        <f t="shared" si="181"/>
        <v>16.167070030616742</v>
      </c>
      <c r="K1071" s="1">
        <f t="shared" si="182"/>
        <v>13.493613874599184</v>
      </c>
      <c r="L1071" s="1">
        <f t="shared" si="183"/>
        <v>18.8405261866343</v>
      </c>
      <c r="M1071" s="1">
        <f t="shared" si="184"/>
        <v>10.820157718581624</v>
      </c>
      <c r="N1071" s="1">
        <f t="shared" si="185"/>
        <v>21.513982342651857</v>
      </c>
      <c r="O1071" s="1">
        <f t="shared" si="186"/>
        <v>24.187438498669419</v>
      </c>
    </row>
    <row r="1072" spans="1:15">
      <c r="A1072" s="3">
        <v>40150</v>
      </c>
      <c r="B1072" s="4">
        <v>5131.7</v>
      </c>
      <c r="C1072" s="4">
        <v>254.8</v>
      </c>
      <c r="D1072" s="4">
        <v>322.92</v>
      </c>
      <c r="E1072" s="4">
        <f t="shared" si="177"/>
        <v>118</v>
      </c>
      <c r="F1072" s="4">
        <f t="shared" si="178"/>
        <v>247</v>
      </c>
      <c r="G1072" s="4">
        <f t="shared" si="176"/>
        <v>300.89764383561646</v>
      </c>
      <c r="H1072" s="3">
        <f t="shared" si="179"/>
        <v>40150</v>
      </c>
      <c r="I1072" s="1">
        <f t="shared" si="180"/>
        <v>17.054636701653607</v>
      </c>
      <c r="J1072" s="1">
        <f t="shared" si="181"/>
        <v>16.167070030616742</v>
      </c>
      <c r="K1072" s="1">
        <f t="shared" si="182"/>
        <v>13.493613874599184</v>
      </c>
      <c r="L1072" s="1">
        <f t="shared" si="183"/>
        <v>18.8405261866343</v>
      </c>
      <c r="M1072" s="1">
        <f t="shared" si="184"/>
        <v>10.820157718581624</v>
      </c>
      <c r="N1072" s="1">
        <f t="shared" si="185"/>
        <v>21.513982342651857</v>
      </c>
      <c r="O1072" s="1">
        <f t="shared" si="186"/>
        <v>24.187438498669419</v>
      </c>
    </row>
    <row r="1073" spans="1:15">
      <c r="A1073" s="3">
        <v>40151</v>
      </c>
      <c r="B1073" s="4">
        <v>5108.8999999999996</v>
      </c>
      <c r="C1073" s="4">
        <v>254.47</v>
      </c>
      <c r="D1073" s="4">
        <v>322.89</v>
      </c>
      <c r="E1073" s="4">
        <f t="shared" si="177"/>
        <v>117</v>
      </c>
      <c r="F1073" s="4">
        <f t="shared" si="178"/>
        <v>248</v>
      </c>
      <c r="G1073" s="4">
        <f t="shared" si="176"/>
        <v>300.9581095890411</v>
      </c>
      <c r="H1073" s="3">
        <f t="shared" si="179"/>
        <v>40151</v>
      </c>
      <c r="I1073" s="1">
        <f t="shared" si="180"/>
        <v>16.975452188267042</v>
      </c>
      <c r="J1073" s="1">
        <f t="shared" si="181"/>
        <v>16.167070030616742</v>
      </c>
      <c r="K1073" s="1">
        <f t="shared" si="182"/>
        <v>13.493613874599184</v>
      </c>
      <c r="L1073" s="1">
        <f t="shared" si="183"/>
        <v>18.8405261866343</v>
      </c>
      <c r="M1073" s="1">
        <f t="shared" si="184"/>
        <v>10.820157718581624</v>
      </c>
      <c r="N1073" s="1">
        <f t="shared" si="185"/>
        <v>21.513982342651857</v>
      </c>
      <c r="O1073" s="1">
        <f t="shared" si="186"/>
        <v>24.187438498669419</v>
      </c>
    </row>
    <row r="1074" spans="1:15">
      <c r="A1074" s="3">
        <v>40152</v>
      </c>
      <c r="B1074" s="4">
        <v>5108.8999999999996</v>
      </c>
      <c r="C1074" s="4">
        <v>254.47</v>
      </c>
      <c r="D1074" s="4">
        <v>322.89</v>
      </c>
      <c r="E1074" s="4">
        <f t="shared" si="177"/>
        <v>116</v>
      </c>
      <c r="F1074" s="4">
        <f t="shared" si="178"/>
        <v>249</v>
      </c>
      <c r="G1074" s="4">
        <f t="shared" si="176"/>
        <v>301.14556164383561</v>
      </c>
      <c r="H1074" s="3">
        <f t="shared" si="179"/>
        <v>40152</v>
      </c>
      <c r="I1074" s="1">
        <f t="shared" si="180"/>
        <v>16.964885592576948</v>
      </c>
      <c r="J1074" s="1">
        <f t="shared" si="181"/>
        <v>16.167070030616742</v>
      </c>
      <c r="K1074" s="1">
        <f t="shared" si="182"/>
        <v>13.493613874599184</v>
      </c>
      <c r="L1074" s="1">
        <f t="shared" si="183"/>
        <v>18.8405261866343</v>
      </c>
      <c r="M1074" s="1">
        <f t="shared" si="184"/>
        <v>10.820157718581624</v>
      </c>
      <c r="N1074" s="1">
        <f t="shared" si="185"/>
        <v>21.513982342651857</v>
      </c>
      <c r="O1074" s="1">
        <f t="shared" si="186"/>
        <v>24.187438498669419</v>
      </c>
    </row>
    <row r="1075" spans="1:15">
      <c r="A1075" s="3">
        <v>40153</v>
      </c>
      <c r="B1075" s="4">
        <v>5108.8999999999996</v>
      </c>
      <c r="C1075" s="4">
        <v>254.46</v>
      </c>
      <c r="D1075" s="4">
        <v>322.86</v>
      </c>
      <c r="E1075" s="4">
        <f t="shared" si="177"/>
        <v>115</v>
      </c>
      <c r="F1075" s="4">
        <f t="shared" si="178"/>
        <v>250</v>
      </c>
      <c r="G1075" s="4">
        <f t="shared" si="176"/>
        <v>301.30931506849316</v>
      </c>
      <c r="H1075" s="3">
        <f t="shared" si="179"/>
        <v>40153</v>
      </c>
      <c r="I1075" s="1">
        <f t="shared" si="180"/>
        <v>16.955665638278234</v>
      </c>
      <c r="J1075" s="1">
        <f t="shared" si="181"/>
        <v>16.167070030616742</v>
      </c>
      <c r="K1075" s="1">
        <f t="shared" si="182"/>
        <v>13.493613874599184</v>
      </c>
      <c r="L1075" s="1">
        <f t="shared" si="183"/>
        <v>18.8405261866343</v>
      </c>
      <c r="M1075" s="1">
        <f t="shared" si="184"/>
        <v>10.820157718581624</v>
      </c>
      <c r="N1075" s="1">
        <f t="shared" si="185"/>
        <v>21.513982342651857</v>
      </c>
      <c r="O1075" s="1">
        <f t="shared" si="186"/>
        <v>24.187438498669419</v>
      </c>
    </row>
    <row r="1076" spans="1:15">
      <c r="A1076" s="3">
        <v>40154</v>
      </c>
      <c r="B1076" s="4">
        <v>5066.7</v>
      </c>
      <c r="C1076" s="4">
        <v>254.91</v>
      </c>
      <c r="D1076" s="4">
        <v>323.18</v>
      </c>
      <c r="E1076" s="4">
        <f t="shared" si="177"/>
        <v>114</v>
      </c>
      <c r="F1076" s="4">
        <f t="shared" si="178"/>
        <v>251</v>
      </c>
      <c r="G1076" s="4">
        <f t="shared" si="176"/>
        <v>301.85731506849316</v>
      </c>
      <c r="H1076" s="3">
        <f t="shared" si="179"/>
        <v>40154</v>
      </c>
      <c r="I1076" s="1">
        <f t="shared" si="180"/>
        <v>16.78508270985693</v>
      </c>
      <c r="J1076" s="1">
        <f t="shared" si="181"/>
        <v>16.167070030616742</v>
      </c>
      <c r="K1076" s="1">
        <f t="shared" si="182"/>
        <v>13.493613874599184</v>
      </c>
      <c r="L1076" s="1">
        <f t="shared" si="183"/>
        <v>18.8405261866343</v>
      </c>
      <c r="M1076" s="1">
        <f t="shared" si="184"/>
        <v>10.820157718581624</v>
      </c>
      <c r="N1076" s="1">
        <f t="shared" si="185"/>
        <v>21.513982342651857</v>
      </c>
      <c r="O1076" s="1">
        <f t="shared" si="186"/>
        <v>24.187438498669419</v>
      </c>
    </row>
    <row r="1077" spans="1:15">
      <c r="A1077" s="3">
        <v>40155</v>
      </c>
      <c r="B1077" s="4">
        <v>5147.95</v>
      </c>
      <c r="C1077" s="4">
        <v>254.8</v>
      </c>
      <c r="D1077" s="4">
        <v>322.95999999999998</v>
      </c>
      <c r="E1077" s="4">
        <f t="shared" si="177"/>
        <v>113</v>
      </c>
      <c r="F1077" s="4">
        <f t="shared" si="178"/>
        <v>252</v>
      </c>
      <c r="G1077" s="4">
        <f t="shared" si="176"/>
        <v>301.85841095890413</v>
      </c>
      <c r="H1077" s="3">
        <f t="shared" si="179"/>
        <v>40155</v>
      </c>
      <c r="I1077" s="1">
        <f t="shared" si="180"/>
        <v>17.054187702263022</v>
      </c>
      <c r="J1077" s="1">
        <f t="shared" si="181"/>
        <v>16.167070030616742</v>
      </c>
      <c r="K1077" s="1">
        <f t="shared" si="182"/>
        <v>13.493613874599184</v>
      </c>
      <c r="L1077" s="1">
        <f t="shared" si="183"/>
        <v>18.8405261866343</v>
      </c>
      <c r="M1077" s="1">
        <f t="shared" si="184"/>
        <v>10.820157718581624</v>
      </c>
      <c r="N1077" s="1">
        <f t="shared" si="185"/>
        <v>21.513982342651857</v>
      </c>
      <c r="O1077" s="1">
        <f t="shared" si="186"/>
        <v>24.187438498669419</v>
      </c>
    </row>
    <row r="1078" spans="1:15">
      <c r="A1078" s="3">
        <v>40156</v>
      </c>
      <c r="B1078" s="4">
        <v>5112</v>
      </c>
      <c r="C1078" s="4">
        <v>254.64</v>
      </c>
      <c r="D1078" s="4">
        <v>323.02</v>
      </c>
      <c r="E1078" s="4">
        <f t="shared" si="177"/>
        <v>112</v>
      </c>
      <c r="F1078" s="4">
        <f t="shared" si="178"/>
        <v>253</v>
      </c>
      <c r="G1078" s="4">
        <f t="shared" si="176"/>
        <v>302.03764383561639</v>
      </c>
      <c r="H1078" s="3">
        <f t="shared" si="179"/>
        <v>40156</v>
      </c>
      <c r="I1078" s="1">
        <f t="shared" si="180"/>
        <v>16.925042637341587</v>
      </c>
      <c r="J1078" s="1">
        <f t="shared" si="181"/>
        <v>16.167070030616742</v>
      </c>
      <c r="K1078" s="1">
        <f t="shared" si="182"/>
        <v>13.493613874599184</v>
      </c>
      <c r="L1078" s="1">
        <f t="shared" si="183"/>
        <v>18.8405261866343</v>
      </c>
      <c r="M1078" s="1">
        <f t="shared" si="184"/>
        <v>10.820157718581624</v>
      </c>
      <c r="N1078" s="1">
        <f t="shared" si="185"/>
        <v>21.513982342651857</v>
      </c>
      <c r="O1078" s="1">
        <f t="shared" si="186"/>
        <v>24.187438498669419</v>
      </c>
    </row>
    <row r="1079" spans="1:15">
      <c r="A1079" s="3">
        <v>40157</v>
      </c>
      <c r="B1079" s="4">
        <v>5134.6499999999996</v>
      </c>
      <c r="C1079" s="4">
        <v>254.49</v>
      </c>
      <c r="D1079" s="4">
        <v>322.87</v>
      </c>
      <c r="E1079" s="4">
        <f t="shared" si="177"/>
        <v>111</v>
      </c>
      <c r="F1079" s="4">
        <f t="shared" si="178"/>
        <v>254</v>
      </c>
      <c r="G1079" s="4">
        <f t="shared" si="176"/>
        <v>302.07498630136985</v>
      </c>
      <c r="H1079" s="3">
        <f t="shared" si="179"/>
        <v>40157</v>
      </c>
      <c r="I1079" s="1">
        <f t="shared" si="180"/>
        <v>16.997931748235967</v>
      </c>
      <c r="J1079" s="1">
        <f t="shared" si="181"/>
        <v>16.167070030616742</v>
      </c>
      <c r="K1079" s="1">
        <f t="shared" si="182"/>
        <v>13.493613874599184</v>
      </c>
      <c r="L1079" s="1">
        <f t="shared" si="183"/>
        <v>18.8405261866343</v>
      </c>
      <c r="M1079" s="1">
        <f t="shared" si="184"/>
        <v>10.820157718581624</v>
      </c>
      <c r="N1079" s="1">
        <f t="shared" si="185"/>
        <v>21.513982342651857</v>
      </c>
      <c r="O1079" s="1">
        <f t="shared" si="186"/>
        <v>24.187438498669419</v>
      </c>
    </row>
    <row r="1080" spans="1:15">
      <c r="A1080" s="3">
        <v>40158</v>
      </c>
      <c r="B1080" s="4">
        <v>5117.3</v>
      </c>
      <c r="C1080" s="4">
        <v>254.49</v>
      </c>
      <c r="D1080" s="4">
        <v>322.8</v>
      </c>
      <c r="E1080" s="4">
        <f t="shared" si="177"/>
        <v>110</v>
      </c>
      <c r="F1080" s="4">
        <f t="shared" si="178"/>
        <v>255</v>
      </c>
      <c r="G1080" s="4">
        <f t="shared" si="176"/>
        <v>302.21342465753423</v>
      </c>
      <c r="H1080" s="3">
        <f t="shared" si="179"/>
        <v>40158</v>
      </c>
      <c r="I1080" s="1">
        <f t="shared" si="180"/>
        <v>16.932735552032085</v>
      </c>
      <c r="J1080" s="1">
        <f t="shared" si="181"/>
        <v>16.167070030616742</v>
      </c>
      <c r="K1080" s="1">
        <f t="shared" si="182"/>
        <v>13.493613874599184</v>
      </c>
      <c r="L1080" s="1">
        <f t="shared" si="183"/>
        <v>18.8405261866343</v>
      </c>
      <c r="M1080" s="1">
        <f t="shared" si="184"/>
        <v>10.820157718581624</v>
      </c>
      <c r="N1080" s="1">
        <f t="shared" si="185"/>
        <v>21.513982342651857</v>
      </c>
      <c r="O1080" s="1">
        <f t="shared" si="186"/>
        <v>24.187438498669419</v>
      </c>
    </row>
    <row r="1081" spans="1:15">
      <c r="A1081" s="3">
        <v>40159</v>
      </c>
      <c r="B1081" s="4">
        <v>5117.3</v>
      </c>
      <c r="C1081" s="4">
        <v>254.7</v>
      </c>
      <c r="D1081" s="4">
        <v>322.8</v>
      </c>
      <c r="E1081" s="4">
        <f t="shared" si="177"/>
        <v>109</v>
      </c>
      <c r="F1081" s="4">
        <f t="shared" si="178"/>
        <v>256</v>
      </c>
      <c r="G1081" s="4">
        <f t="shared" ref="G1081:G1144" si="187">(E1081*C1081+F1081*D1081)/SUM(E1081:F1081)</f>
        <v>302.46328767123288</v>
      </c>
      <c r="H1081" s="3">
        <f t="shared" si="179"/>
        <v>40159</v>
      </c>
      <c r="I1081" s="1">
        <f t="shared" si="180"/>
        <v>16.918747526021498</v>
      </c>
      <c r="J1081" s="1">
        <f t="shared" si="181"/>
        <v>16.167070030616742</v>
      </c>
      <c r="K1081" s="1">
        <f t="shared" si="182"/>
        <v>13.493613874599184</v>
      </c>
      <c r="L1081" s="1">
        <f t="shared" si="183"/>
        <v>18.8405261866343</v>
      </c>
      <c r="M1081" s="1">
        <f t="shared" si="184"/>
        <v>10.820157718581624</v>
      </c>
      <c r="N1081" s="1">
        <f t="shared" si="185"/>
        <v>21.513982342651857</v>
      </c>
      <c r="O1081" s="1">
        <f t="shared" si="186"/>
        <v>24.187438498669419</v>
      </c>
    </row>
    <row r="1082" spans="1:15">
      <c r="A1082" s="3">
        <v>40160</v>
      </c>
      <c r="B1082" s="4">
        <v>5117.3</v>
      </c>
      <c r="C1082" s="4">
        <v>254.85</v>
      </c>
      <c r="D1082" s="4">
        <v>323.04000000000002</v>
      </c>
      <c r="E1082" s="4">
        <f t="shared" si="177"/>
        <v>108</v>
      </c>
      <c r="F1082" s="4">
        <f t="shared" si="178"/>
        <v>257</v>
      </c>
      <c r="G1082" s="4">
        <f t="shared" si="187"/>
        <v>302.86323287671235</v>
      </c>
      <c r="H1082" s="3">
        <f t="shared" si="179"/>
        <v>40160</v>
      </c>
      <c r="I1082" s="1">
        <f t="shared" si="180"/>
        <v>16.896405520716073</v>
      </c>
      <c r="J1082" s="1">
        <f t="shared" si="181"/>
        <v>16.167070030616742</v>
      </c>
      <c r="K1082" s="1">
        <f t="shared" si="182"/>
        <v>13.493613874599184</v>
      </c>
      <c r="L1082" s="1">
        <f t="shared" si="183"/>
        <v>18.8405261866343</v>
      </c>
      <c r="M1082" s="1">
        <f t="shared" si="184"/>
        <v>10.820157718581624</v>
      </c>
      <c r="N1082" s="1">
        <f t="shared" si="185"/>
        <v>21.513982342651857</v>
      </c>
      <c r="O1082" s="1">
        <f t="shared" si="186"/>
        <v>24.187438498669419</v>
      </c>
    </row>
    <row r="1083" spans="1:15">
      <c r="A1083" s="3">
        <v>40161</v>
      </c>
      <c r="B1083" s="4">
        <v>5105.7</v>
      </c>
      <c r="C1083" s="4">
        <v>255.33</v>
      </c>
      <c r="D1083" s="4">
        <v>323.73</v>
      </c>
      <c r="E1083" s="4">
        <f t="shared" si="177"/>
        <v>107</v>
      </c>
      <c r="F1083" s="4">
        <f t="shared" si="178"/>
        <v>258</v>
      </c>
      <c r="G1083" s="4">
        <f t="shared" si="187"/>
        <v>303.67849315068497</v>
      </c>
      <c r="H1083" s="3">
        <f t="shared" si="179"/>
        <v>40161</v>
      </c>
      <c r="I1083" s="1">
        <f t="shared" si="180"/>
        <v>16.812846859940642</v>
      </c>
      <c r="J1083" s="1">
        <f t="shared" si="181"/>
        <v>16.167070030616742</v>
      </c>
      <c r="K1083" s="1">
        <f t="shared" si="182"/>
        <v>13.493613874599184</v>
      </c>
      <c r="L1083" s="1">
        <f t="shared" si="183"/>
        <v>18.8405261866343</v>
      </c>
      <c r="M1083" s="1">
        <f t="shared" si="184"/>
        <v>10.820157718581624</v>
      </c>
      <c r="N1083" s="1">
        <f t="shared" si="185"/>
        <v>21.513982342651857</v>
      </c>
      <c r="O1083" s="1">
        <f t="shared" si="186"/>
        <v>24.187438498669419</v>
      </c>
    </row>
    <row r="1084" spans="1:15">
      <c r="A1084" s="3">
        <v>40162</v>
      </c>
      <c r="B1084" s="4">
        <v>5033.05</v>
      </c>
      <c r="C1084" s="4">
        <v>255.1</v>
      </c>
      <c r="D1084" s="4">
        <v>323.55</v>
      </c>
      <c r="E1084" s="4">
        <f t="shared" si="177"/>
        <v>106</v>
      </c>
      <c r="F1084" s="4">
        <f t="shared" si="178"/>
        <v>259</v>
      </c>
      <c r="G1084" s="4">
        <f t="shared" si="187"/>
        <v>303.67136986301369</v>
      </c>
      <c r="H1084" s="3">
        <f t="shared" si="179"/>
        <v>40162</v>
      </c>
      <c r="I1084" s="1">
        <f t="shared" si="180"/>
        <v>16.574002357451121</v>
      </c>
      <c r="J1084" s="1">
        <f t="shared" si="181"/>
        <v>16.167070030616742</v>
      </c>
      <c r="K1084" s="1">
        <f t="shared" si="182"/>
        <v>13.493613874599184</v>
      </c>
      <c r="L1084" s="1">
        <f t="shared" si="183"/>
        <v>18.8405261866343</v>
      </c>
      <c r="M1084" s="1">
        <f t="shared" si="184"/>
        <v>10.820157718581624</v>
      </c>
      <c r="N1084" s="1">
        <f t="shared" si="185"/>
        <v>21.513982342651857</v>
      </c>
      <c r="O1084" s="1">
        <f t="shared" si="186"/>
        <v>24.187438498669419</v>
      </c>
    </row>
    <row r="1085" spans="1:15">
      <c r="A1085" s="3">
        <v>40163</v>
      </c>
      <c r="B1085" s="4">
        <v>5042.05</v>
      </c>
      <c r="C1085" s="4">
        <v>254.78</v>
      </c>
      <c r="D1085" s="4">
        <v>323.48</v>
      </c>
      <c r="E1085" s="4">
        <f t="shared" si="177"/>
        <v>105</v>
      </c>
      <c r="F1085" s="4">
        <f t="shared" si="178"/>
        <v>260</v>
      </c>
      <c r="G1085" s="4">
        <f t="shared" si="187"/>
        <v>303.7169863013699</v>
      </c>
      <c r="H1085" s="3">
        <f t="shared" si="179"/>
        <v>40163</v>
      </c>
      <c r="I1085" s="1">
        <f t="shared" si="180"/>
        <v>16.601145893752925</v>
      </c>
      <c r="J1085" s="1">
        <f t="shared" si="181"/>
        <v>16.167070030616742</v>
      </c>
      <c r="K1085" s="1">
        <f t="shared" si="182"/>
        <v>13.493613874599184</v>
      </c>
      <c r="L1085" s="1">
        <f t="shared" si="183"/>
        <v>18.8405261866343</v>
      </c>
      <c r="M1085" s="1">
        <f t="shared" si="184"/>
        <v>10.820157718581624</v>
      </c>
      <c r="N1085" s="1">
        <f t="shared" si="185"/>
        <v>21.513982342651857</v>
      </c>
      <c r="O1085" s="1">
        <f t="shared" si="186"/>
        <v>24.187438498669419</v>
      </c>
    </row>
    <row r="1086" spans="1:15">
      <c r="A1086" s="3">
        <v>40164</v>
      </c>
      <c r="B1086" s="4">
        <v>5041.75</v>
      </c>
      <c r="C1086" s="4">
        <v>254.67</v>
      </c>
      <c r="D1086" s="4">
        <v>323.47000000000003</v>
      </c>
      <c r="E1086" s="4">
        <f t="shared" si="177"/>
        <v>104</v>
      </c>
      <c r="F1086" s="4">
        <f t="shared" si="178"/>
        <v>261</v>
      </c>
      <c r="G1086" s="4">
        <f t="shared" si="187"/>
        <v>303.86671232876716</v>
      </c>
      <c r="H1086" s="3">
        <f t="shared" si="179"/>
        <v>40164</v>
      </c>
      <c r="I1086" s="1">
        <f t="shared" si="180"/>
        <v>16.591978638795755</v>
      </c>
      <c r="J1086" s="1">
        <f t="shared" si="181"/>
        <v>16.167070030616742</v>
      </c>
      <c r="K1086" s="1">
        <f t="shared" si="182"/>
        <v>13.493613874599184</v>
      </c>
      <c r="L1086" s="1">
        <f t="shared" si="183"/>
        <v>18.8405261866343</v>
      </c>
      <c r="M1086" s="1">
        <f t="shared" si="184"/>
        <v>10.820157718581624</v>
      </c>
      <c r="N1086" s="1">
        <f t="shared" si="185"/>
        <v>21.513982342651857</v>
      </c>
      <c r="O1086" s="1">
        <f t="shared" si="186"/>
        <v>24.187438498669419</v>
      </c>
    </row>
    <row r="1087" spans="1:15">
      <c r="A1087" s="3">
        <v>40165</v>
      </c>
      <c r="B1087" s="4">
        <v>4987.7</v>
      </c>
      <c r="C1087" s="4">
        <v>254.9</v>
      </c>
      <c r="D1087" s="4">
        <v>322.29000000000002</v>
      </c>
      <c r="E1087" s="4">
        <f t="shared" si="177"/>
        <v>103</v>
      </c>
      <c r="F1087" s="4">
        <f t="shared" si="178"/>
        <v>262</v>
      </c>
      <c r="G1087" s="4">
        <f t="shared" si="187"/>
        <v>303.27309589041096</v>
      </c>
      <c r="H1087" s="3">
        <f t="shared" si="179"/>
        <v>40165</v>
      </c>
      <c r="I1087" s="1">
        <f t="shared" si="180"/>
        <v>16.446233007765141</v>
      </c>
      <c r="J1087" s="1">
        <f t="shared" si="181"/>
        <v>16.167070030616742</v>
      </c>
      <c r="K1087" s="1">
        <f t="shared" si="182"/>
        <v>13.493613874599184</v>
      </c>
      <c r="L1087" s="1">
        <f t="shared" si="183"/>
        <v>18.8405261866343</v>
      </c>
      <c r="M1087" s="1">
        <f t="shared" si="184"/>
        <v>10.820157718581624</v>
      </c>
      <c r="N1087" s="1">
        <f t="shared" si="185"/>
        <v>21.513982342651857</v>
      </c>
      <c r="O1087" s="1">
        <f t="shared" si="186"/>
        <v>24.187438498669419</v>
      </c>
    </row>
    <row r="1088" spans="1:15">
      <c r="A1088" s="3">
        <v>40166</v>
      </c>
      <c r="B1088" s="4">
        <v>4987.7</v>
      </c>
      <c r="C1088" s="4">
        <v>254.89</v>
      </c>
      <c r="D1088" s="4">
        <v>322.27999999999997</v>
      </c>
      <c r="E1088" s="4">
        <f t="shared" si="177"/>
        <v>102</v>
      </c>
      <c r="F1088" s="4">
        <f t="shared" si="178"/>
        <v>263</v>
      </c>
      <c r="G1088" s="4">
        <f t="shared" si="187"/>
        <v>303.44772602739727</v>
      </c>
      <c r="H1088" s="3">
        <f t="shared" si="179"/>
        <v>40166</v>
      </c>
      <c r="I1088" s="1">
        <f t="shared" si="180"/>
        <v>16.43676841905112</v>
      </c>
      <c r="J1088" s="1">
        <f t="shared" si="181"/>
        <v>16.167070030616742</v>
      </c>
      <c r="K1088" s="1">
        <f t="shared" si="182"/>
        <v>13.493613874599184</v>
      </c>
      <c r="L1088" s="1">
        <f t="shared" si="183"/>
        <v>18.8405261866343</v>
      </c>
      <c r="M1088" s="1">
        <f t="shared" si="184"/>
        <v>10.820157718581624</v>
      </c>
      <c r="N1088" s="1">
        <f t="shared" si="185"/>
        <v>21.513982342651857</v>
      </c>
      <c r="O1088" s="1">
        <f t="shared" si="186"/>
        <v>24.187438498669419</v>
      </c>
    </row>
    <row r="1089" spans="1:15">
      <c r="A1089" s="3">
        <v>40167</v>
      </c>
      <c r="B1089" s="4">
        <v>4987.7</v>
      </c>
      <c r="C1089" s="4">
        <v>254.88</v>
      </c>
      <c r="D1089" s="4">
        <v>322.41000000000003</v>
      </c>
      <c r="E1089" s="4">
        <f t="shared" si="177"/>
        <v>101</v>
      </c>
      <c r="F1089" s="4">
        <f t="shared" si="178"/>
        <v>264</v>
      </c>
      <c r="G1089" s="4">
        <f t="shared" si="187"/>
        <v>303.7236164383562</v>
      </c>
      <c r="H1089" s="3">
        <f t="shared" si="179"/>
        <v>40167</v>
      </c>
      <c r="I1089" s="1">
        <f t="shared" si="180"/>
        <v>16.421837914643376</v>
      </c>
      <c r="J1089" s="1">
        <f t="shared" si="181"/>
        <v>16.167070030616742</v>
      </c>
      <c r="K1089" s="1">
        <f t="shared" si="182"/>
        <v>13.493613874599184</v>
      </c>
      <c r="L1089" s="1">
        <f t="shared" si="183"/>
        <v>18.8405261866343</v>
      </c>
      <c r="M1089" s="1">
        <f t="shared" si="184"/>
        <v>10.820157718581624</v>
      </c>
      <c r="N1089" s="1">
        <f t="shared" si="185"/>
        <v>21.513982342651857</v>
      </c>
      <c r="O1089" s="1">
        <f t="shared" si="186"/>
        <v>24.187438498669419</v>
      </c>
    </row>
    <row r="1090" spans="1:15">
      <c r="A1090" s="3">
        <v>40168</v>
      </c>
      <c r="B1090" s="4">
        <v>4952.6000000000004</v>
      </c>
      <c r="C1090" s="4">
        <v>254.81</v>
      </c>
      <c r="D1090" s="4">
        <v>322.27999999999997</v>
      </c>
      <c r="E1090" s="4">
        <f t="shared" si="177"/>
        <v>100</v>
      </c>
      <c r="F1090" s="4">
        <f t="shared" si="178"/>
        <v>265</v>
      </c>
      <c r="G1090" s="4">
        <f t="shared" si="187"/>
        <v>303.79506849315067</v>
      </c>
      <c r="H1090" s="3">
        <f t="shared" si="179"/>
        <v>40168</v>
      </c>
      <c r="I1090" s="1">
        <f t="shared" si="180"/>
        <v>16.30243711514251</v>
      </c>
      <c r="J1090" s="1">
        <f t="shared" si="181"/>
        <v>16.167070030616742</v>
      </c>
      <c r="K1090" s="1">
        <f t="shared" si="182"/>
        <v>13.493613874599184</v>
      </c>
      <c r="L1090" s="1">
        <f t="shared" si="183"/>
        <v>18.8405261866343</v>
      </c>
      <c r="M1090" s="1">
        <f t="shared" si="184"/>
        <v>10.820157718581624</v>
      </c>
      <c r="N1090" s="1">
        <f t="shared" si="185"/>
        <v>21.513982342651857</v>
      </c>
      <c r="O1090" s="1">
        <f t="shared" si="186"/>
        <v>24.187438498669419</v>
      </c>
    </row>
    <row r="1091" spans="1:15">
      <c r="A1091" s="3">
        <v>40169</v>
      </c>
      <c r="B1091" s="4">
        <v>4985.8500000000004</v>
      </c>
      <c r="C1091" s="4">
        <v>254.81</v>
      </c>
      <c r="D1091" s="4">
        <v>322.31</v>
      </c>
      <c r="E1091" s="4">
        <f t="shared" si="177"/>
        <v>99</v>
      </c>
      <c r="F1091" s="4">
        <f t="shared" si="178"/>
        <v>266</v>
      </c>
      <c r="G1091" s="4">
        <f t="shared" si="187"/>
        <v>304.00178082191781</v>
      </c>
      <c r="H1091" s="3">
        <f t="shared" si="179"/>
        <v>40169</v>
      </c>
      <c r="I1091" s="1">
        <f t="shared" si="180"/>
        <v>16.40072629351036</v>
      </c>
      <c r="J1091" s="1">
        <f t="shared" si="181"/>
        <v>16.167070030616742</v>
      </c>
      <c r="K1091" s="1">
        <f t="shared" si="182"/>
        <v>13.493613874599184</v>
      </c>
      <c r="L1091" s="1">
        <f t="shared" si="183"/>
        <v>18.8405261866343</v>
      </c>
      <c r="M1091" s="1">
        <f t="shared" si="184"/>
        <v>10.820157718581624</v>
      </c>
      <c r="N1091" s="1">
        <f t="shared" si="185"/>
        <v>21.513982342651857</v>
      </c>
      <c r="O1091" s="1">
        <f t="shared" si="186"/>
        <v>24.187438498669419</v>
      </c>
    </row>
    <row r="1092" spans="1:15">
      <c r="A1092" s="3">
        <v>40170</v>
      </c>
      <c r="B1092" s="4">
        <v>5144.6000000000004</v>
      </c>
      <c r="C1092" s="4">
        <v>256.07</v>
      </c>
      <c r="D1092" s="4">
        <v>323.48</v>
      </c>
      <c r="E1092" s="4">
        <f t="shared" si="177"/>
        <v>98</v>
      </c>
      <c r="F1092" s="4">
        <f t="shared" si="178"/>
        <v>267</v>
      </c>
      <c r="G1092" s="4">
        <f t="shared" si="187"/>
        <v>305.38087671232876</v>
      </c>
      <c r="H1092" s="3">
        <f t="shared" si="179"/>
        <v>40170</v>
      </c>
      <c r="I1092" s="1">
        <f t="shared" si="180"/>
        <v>16.846503472600396</v>
      </c>
      <c r="J1092" s="1">
        <f t="shared" si="181"/>
        <v>16.167070030616742</v>
      </c>
      <c r="K1092" s="1">
        <f t="shared" si="182"/>
        <v>13.493613874599184</v>
      </c>
      <c r="L1092" s="1">
        <f t="shared" si="183"/>
        <v>18.8405261866343</v>
      </c>
      <c r="M1092" s="1">
        <f t="shared" si="184"/>
        <v>10.820157718581624</v>
      </c>
      <c r="N1092" s="1">
        <f t="shared" si="185"/>
        <v>21.513982342651857</v>
      </c>
      <c r="O1092" s="1">
        <f t="shared" si="186"/>
        <v>24.187438498669419</v>
      </c>
    </row>
    <row r="1093" spans="1:15">
      <c r="A1093" s="3">
        <v>40171</v>
      </c>
      <c r="B1093" s="4">
        <v>5178.3999999999996</v>
      </c>
      <c r="C1093" s="4">
        <v>256.25</v>
      </c>
      <c r="D1093" s="4">
        <v>323.52999999999997</v>
      </c>
      <c r="E1093" s="4">
        <f t="shared" ref="E1093:E1156" si="188">IF(MONTH($A1093)&lt;=3,DATE(YEAR($A1093),3,31)-A1093,DATE(YEAR($A1093)+1,3,31)-A1093)</f>
        <v>97</v>
      </c>
      <c r="F1093" s="4">
        <f t="shared" si="178"/>
        <v>268</v>
      </c>
      <c r="G1093" s="4">
        <f t="shared" si="187"/>
        <v>305.65010958904105</v>
      </c>
      <c r="H1093" s="3">
        <f t="shared" si="179"/>
        <v>40171</v>
      </c>
      <c r="I1093" s="1">
        <f t="shared" si="180"/>
        <v>16.942248137789214</v>
      </c>
      <c r="J1093" s="1">
        <f t="shared" si="181"/>
        <v>16.167070030616742</v>
      </c>
      <c r="K1093" s="1">
        <f t="shared" si="182"/>
        <v>13.493613874599184</v>
      </c>
      <c r="L1093" s="1">
        <f t="shared" si="183"/>
        <v>18.8405261866343</v>
      </c>
      <c r="M1093" s="1">
        <f t="shared" si="184"/>
        <v>10.820157718581624</v>
      </c>
      <c r="N1093" s="1">
        <f t="shared" si="185"/>
        <v>21.513982342651857</v>
      </c>
      <c r="O1093" s="1">
        <f t="shared" si="186"/>
        <v>24.187438498669419</v>
      </c>
    </row>
    <row r="1094" spans="1:15">
      <c r="A1094" s="3">
        <v>40172</v>
      </c>
      <c r="B1094" s="4">
        <v>5178.3999999999996</v>
      </c>
      <c r="C1094" s="4">
        <v>256.25</v>
      </c>
      <c r="D1094" s="4">
        <v>323.52999999999997</v>
      </c>
      <c r="E1094" s="4">
        <f t="shared" si="188"/>
        <v>96</v>
      </c>
      <c r="F1094" s="4">
        <f t="shared" ref="F1094:F1157" si="189">365-E1094</f>
        <v>269</v>
      </c>
      <c r="G1094" s="4">
        <f t="shared" si="187"/>
        <v>305.83443835616436</v>
      </c>
      <c r="H1094" s="3">
        <f t="shared" ref="H1094:H1157" si="190">A1094</f>
        <v>40172</v>
      </c>
      <c r="I1094" s="1">
        <f t="shared" ref="I1094:I1157" si="191">B1094/G1094</f>
        <v>16.932036914591716</v>
      </c>
      <c r="J1094" s="1">
        <f t="shared" ref="J1094:J1157" si="192">$I$2</f>
        <v>16.167070030616742</v>
      </c>
      <c r="K1094" s="1">
        <f t="shared" ref="K1094:K1157" si="193">$J1094-$I$1</f>
        <v>13.493613874599184</v>
      </c>
      <c r="L1094" s="1">
        <f t="shared" ref="L1094:L1157" si="194">$J1094+$I$1</f>
        <v>18.8405261866343</v>
      </c>
      <c r="M1094" s="1">
        <f t="shared" ref="M1094:M1157" si="195">$J1094-$I$1*2</f>
        <v>10.820157718581624</v>
      </c>
      <c r="N1094" s="1">
        <f t="shared" ref="N1094:N1157" si="196">$J1094+$I$1*2</f>
        <v>21.513982342651857</v>
      </c>
      <c r="O1094" s="1">
        <f t="shared" ref="O1094:O1157" si="197">$J1094+$I$1*3</f>
        <v>24.187438498669419</v>
      </c>
    </row>
    <row r="1095" spans="1:15">
      <c r="A1095" s="3">
        <v>40173</v>
      </c>
      <c r="B1095" s="4">
        <v>5178.3999999999996</v>
      </c>
      <c r="C1095" s="4">
        <v>256.27</v>
      </c>
      <c r="D1095" s="4">
        <v>323.52999999999997</v>
      </c>
      <c r="E1095" s="4">
        <f t="shared" si="188"/>
        <v>95</v>
      </c>
      <c r="F1095" s="4">
        <f t="shared" si="189"/>
        <v>270</v>
      </c>
      <c r="G1095" s="4">
        <f t="shared" si="187"/>
        <v>306.02397260273966</v>
      </c>
      <c r="H1095" s="3">
        <f t="shared" si="190"/>
        <v>40173</v>
      </c>
      <c r="I1095" s="1">
        <f t="shared" si="191"/>
        <v>16.92155015163554</v>
      </c>
      <c r="J1095" s="1">
        <f t="shared" si="192"/>
        <v>16.167070030616742</v>
      </c>
      <c r="K1095" s="1">
        <f t="shared" si="193"/>
        <v>13.493613874599184</v>
      </c>
      <c r="L1095" s="1">
        <f t="shared" si="194"/>
        <v>18.8405261866343</v>
      </c>
      <c r="M1095" s="1">
        <f t="shared" si="195"/>
        <v>10.820157718581624</v>
      </c>
      <c r="N1095" s="1">
        <f t="shared" si="196"/>
        <v>21.513982342651857</v>
      </c>
      <c r="O1095" s="1">
        <f t="shared" si="197"/>
        <v>24.187438498669419</v>
      </c>
    </row>
    <row r="1096" spans="1:15">
      <c r="A1096" s="3">
        <v>40174</v>
      </c>
      <c r="B1096" s="4">
        <v>5178.3999999999996</v>
      </c>
      <c r="C1096" s="4">
        <v>255.83</v>
      </c>
      <c r="D1096" s="4">
        <v>323.67</v>
      </c>
      <c r="E1096" s="4">
        <f t="shared" si="188"/>
        <v>94</v>
      </c>
      <c r="F1096" s="4">
        <f t="shared" si="189"/>
        <v>271</v>
      </c>
      <c r="G1096" s="4">
        <f t="shared" si="187"/>
        <v>306.1988767123288</v>
      </c>
      <c r="H1096" s="3">
        <f t="shared" si="190"/>
        <v>40174</v>
      </c>
      <c r="I1096" s="1">
        <f t="shared" si="191"/>
        <v>16.911884379200586</v>
      </c>
      <c r="J1096" s="1">
        <f t="shared" si="192"/>
        <v>16.167070030616742</v>
      </c>
      <c r="K1096" s="1">
        <f t="shared" si="193"/>
        <v>13.493613874599184</v>
      </c>
      <c r="L1096" s="1">
        <f t="shared" si="194"/>
        <v>18.8405261866343</v>
      </c>
      <c r="M1096" s="1">
        <f t="shared" si="195"/>
        <v>10.820157718581624</v>
      </c>
      <c r="N1096" s="1">
        <f t="shared" si="196"/>
        <v>21.513982342651857</v>
      </c>
      <c r="O1096" s="1">
        <f t="shared" si="197"/>
        <v>24.187438498669419</v>
      </c>
    </row>
    <row r="1097" spans="1:15">
      <c r="A1097" s="3">
        <v>40175</v>
      </c>
      <c r="B1097" s="4">
        <v>5178.3999999999996</v>
      </c>
      <c r="C1097" s="4">
        <v>255.8</v>
      </c>
      <c r="D1097" s="4">
        <v>323.67</v>
      </c>
      <c r="E1097" s="4">
        <f t="shared" si="188"/>
        <v>93</v>
      </c>
      <c r="F1097" s="4">
        <f t="shared" si="189"/>
        <v>272</v>
      </c>
      <c r="G1097" s="4">
        <f t="shared" si="187"/>
        <v>306.377095890411</v>
      </c>
      <c r="H1097" s="3">
        <f t="shared" si="190"/>
        <v>40175</v>
      </c>
      <c r="I1097" s="1">
        <f t="shared" si="191"/>
        <v>16.902046756955613</v>
      </c>
      <c r="J1097" s="1">
        <f t="shared" si="192"/>
        <v>16.167070030616742</v>
      </c>
      <c r="K1097" s="1">
        <f t="shared" si="193"/>
        <v>13.493613874599184</v>
      </c>
      <c r="L1097" s="1">
        <f t="shared" si="194"/>
        <v>18.8405261866343</v>
      </c>
      <c r="M1097" s="1">
        <f t="shared" si="195"/>
        <v>10.820157718581624</v>
      </c>
      <c r="N1097" s="1">
        <f t="shared" si="196"/>
        <v>21.513982342651857</v>
      </c>
      <c r="O1097" s="1">
        <f t="shared" si="197"/>
        <v>24.187438498669419</v>
      </c>
    </row>
    <row r="1098" spans="1:15">
      <c r="A1098" s="3">
        <v>40176</v>
      </c>
      <c r="B1098" s="4">
        <v>5187.95</v>
      </c>
      <c r="C1098" s="4">
        <v>256.33</v>
      </c>
      <c r="D1098" s="4">
        <v>323.89999999999998</v>
      </c>
      <c r="E1098" s="4">
        <f t="shared" si="188"/>
        <v>92</v>
      </c>
      <c r="F1098" s="4">
        <f t="shared" si="189"/>
        <v>273</v>
      </c>
      <c r="G1098" s="4">
        <f t="shared" si="187"/>
        <v>306.86865753424655</v>
      </c>
      <c r="H1098" s="3">
        <f t="shared" si="190"/>
        <v>40176</v>
      </c>
      <c r="I1098" s="1">
        <f t="shared" si="191"/>
        <v>16.906092794507774</v>
      </c>
      <c r="J1098" s="1">
        <f t="shared" si="192"/>
        <v>16.167070030616742</v>
      </c>
      <c r="K1098" s="1">
        <f t="shared" si="193"/>
        <v>13.493613874599184</v>
      </c>
      <c r="L1098" s="1">
        <f t="shared" si="194"/>
        <v>18.8405261866343</v>
      </c>
      <c r="M1098" s="1">
        <f t="shared" si="195"/>
        <v>10.820157718581624</v>
      </c>
      <c r="N1098" s="1">
        <f t="shared" si="196"/>
        <v>21.513982342651857</v>
      </c>
      <c r="O1098" s="1">
        <f t="shared" si="197"/>
        <v>24.187438498669419</v>
      </c>
    </row>
    <row r="1099" spans="1:15">
      <c r="A1099" s="3">
        <v>40177</v>
      </c>
      <c r="B1099" s="4">
        <v>5169.45</v>
      </c>
      <c r="C1099" s="4">
        <v>256.27999999999997</v>
      </c>
      <c r="D1099" s="4">
        <v>323.72000000000003</v>
      </c>
      <c r="E1099" s="4">
        <f t="shared" si="188"/>
        <v>91</v>
      </c>
      <c r="F1099" s="4">
        <f t="shared" si="189"/>
        <v>274</v>
      </c>
      <c r="G1099" s="4">
        <f t="shared" si="187"/>
        <v>306.90619178082193</v>
      </c>
      <c r="H1099" s="3">
        <f t="shared" si="190"/>
        <v>40177</v>
      </c>
      <c r="I1099" s="1">
        <f t="shared" si="191"/>
        <v>16.84374619490173</v>
      </c>
      <c r="J1099" s="1">
        <f t="shared" si="192"/>
        <v>16.167070030616742</v>
      </c>
      <c r="K1099" s="1">
        <f t="shared" si="193"/>
        <v>13.493613874599184</v>
      </c>
      <c r="L1099" s="1">
        <f t="shared" si="194"/>
        <v>18.8405261866343</v>
      </c>
      <c r="M1099" s="1">
        <f t="shared" si="195"/>
        <v>10.820157718581624</v>
      </c>
      <c r="N1099" s="1">
        <f t="shared" si="196"/>
        <v>21.513982342651857</v>
      </c>
      <c r="O1099" s="1">
        <f t="shared" si="197"/>
        <v>24.187438498669419</v>
      </c>
    </row>
    <row r="1100" spans="1:15">
      <c r="A1100" s="3">
        <v>40178</v>
      </c>
      <c r="B1100" s="4">
        <v>5201.05</v>
      </c>
      <c r="C1100" s="4">
        <v>256.27</v>
      </c>
      <c r="D1100" s="4">
        <v>323.73</v>
      </c>
      <c r="E1100" s="4">
        <f t="shared" si="188"/>
        <v>90</v>
      </c>
      <c r="F1100" s="4">
        <f t="shared" si="189"/>
        <v>275</v>
      </c>
      <c r="G1100" s="4">
        <f t="shared" si="187"/>
        <v>307.09602739726029</v>
      </c>
      <c r="H1100" s="3">
        <f t="shared" si="190"/>
        <v>40178</v>
      </c>
      <c r="I1100" s="1">
        <f t="shared" si="191"/>
        <v>16.936233412332317</v>
      </c>
      <c r="J1100" s="1">
        <f t="shared" si="192"/>
        <v>16.167070030616742</v>
      </c>
      <c r="K1100" s="1">
        <f t="shared" si="193"/>
        <v>13.493613874599184</v>
      </c>
      <c r="L1100" s="1">
        <f t="shared" si="194"/>
        <v>18.8405261866343</v>
      </c>
      <c r="M1100" s="1">
        <f t="shared" si="195"/>
        <v>10.820157718581624</v>
      </c>
      <c r="N1100" s="1">
        <f t="shared" si="196"/>
        <v>21.513982342651857</v>
      </c>
      <c r="O1100" s="1">
        <f t="shared" si="197"/>
        <v>24.187438498669419</v>
      </c>
    </row>
    <row r="1101" spans="1:15">
      <c r="A1101" s="3">
        <v>40179</v>
      </c>
      <c r="B1101" s="4">
        <v>5201.05</v>
      </c>
      <c r="C1101" s="4">
        <v>255.63</v>
      </c>
      <c r="D1101" s="4">
        <v>323.76</v>
      </c>
      <c r="E1101" s="4">
        <f t="shared" si="188"/>
        <v>89</v>
      </c>
      <c r="F1101" s="4">
        <f t="shared" si="189"/>
        <v>276</v>
      </c>
      <c r="G1101" s="4">
        <f t="shared" si="187"/>
        <v>307.14747945205477</v>
      </c>
      <c r="H1101" s="3">
        <f t="shared" si="190"/>
        <v>40179</v>
      </c>
      <c r="I1101" s="1">
        <f t="shared" si="191"/>
        <v>16.933396325695309</v>
      </c>
      <c r="J1101" s="1">
        <f t="shared" si="192"/>
        <v>16.167070030616742</v>
      </c>
      <c r="K1101" s="1">
        <f t="shared" si="193"/>
        <v>13.493613874599184</v>
      </c>
      <c r="L1101" s="1">
        <f t="shared" si="194"/>
        <v>18.8405261866343</v>
      </c>
      <c r="M1101" s="1">
        <f t="shared" si="195"/>
        <v>10.820157718581624</v>
      </c>
      <c r="N1101" s="1">
        <f t="shared" si="196"/>
        <v>21.513982342651857</v>
      </c>
      <c r="O1101" s="1">
        <f t="shared" si="197"/>
        <v>24.187438498669419</v>
      </c>
    </row>
    <row r="1102" spans="1:15">
      <c r="A1102" s="3">
        <v>40180</v>
      </c>
      <c r="B1102" s="4">
        <v>5201.05</v>
      </c>
      <c r="C1102" s="4">
        <v>255.62</v>
      </c>
      <c r="D1102" s="4">
        <v>323.75</v>
      </c>
      <c r="E1102" s="4">
        <f t="shared" si="188"/>
        <v>88</v>
      </c>
      <c r="F1102" s="4">
        <f t="shared" si="189"/>
        <v>277</v>
      </c>
      <c r="G1102" s="4">
        <f t="shared" si="187"/>
        <v>307.32413698630137</v>
      </c>
      <c r="H1102" s="3">
        <f t="shared" si="190"/>
        <v>40180</v>
      </c>
      <c r="I1102" s="1">
        <f t="shared" si="191"/>
        <v>16.923662589612448</v>
      </c>
      <c r="J1102" s="1">
        <f t="shared" si="192"/>
        <v>16.167070030616742</v>
      </c>
      <c r="K1102" s="1">
        <f t="shared" si="193"/>
        <v>13.493613874599184</v>
      </c>
      <c r="L1102" s="1">
        <f t="shared" si="194"/>
        <v>18.8405261866343</v>
      </c>
      <c r="M1102" s="1">
        <f t="shared" si="195"/>
        <v>10.820157718581624</v>
      </c>
      <c r="N1102" s="1">
        <f t="shared" si="196"/>
        <v>21.513982342651857</v>
      </c>
      <c r="O1102" s="1">
        <f t="shared" si="197"/>
        <v>24.187438498669419</v>
      </c>
    </row>
    <row r="1103" spans="1:15">
      <c r="A1103" s="3">
        <v>40181</v>
      </c>
      <c r="B1103" s="4">
        <v>5201.05</v>
      </c>
      <c r="C1103" s="4">
        <v>258.39999999999998</v>
      </c>
      <c r="D1103" s="4">
        <v>327.35000000000002</v>
      </c>
      <c r="E1103" s="4">
        <f t="shared" si="188"/>
        <v>87</v>
      </c>
      <c r="F1103" s="4">
        <f t="shared" si="189"/>
        <v>278</v>
      </c>
      <c r="G1103" s="4">
        <f t="shared" si="187"/>
        <v>310.91534246575344</v>
      </c>
      <c r="H1103" s="3">
        <f t="shared" si="190"/>
        <v>40181</v>
      </c>
      <c r="I1103" s="1">
        <f t="shared" si="191"/>
        <v>16.72818703236841</v>
      </c>
      <c r="J1103" s="1">
        <f t="shared" si="192"/>
        <v>16.167070030616742</v>
      </c>
      <c r="K1103" s="1">
        <f t="shared" si="193"/>
        <v>13.493613874599184</v>
      </c>
      <c r="L1103" s="1">
        <f t="shared" si="194"/>
        <v>18.8405261866343</v>
      </c>
      <c r="M1103" s="1">
        <f t="shared" si="195"/>
        <v>10.820157718581624</v>
      </c>
      <c r="N1103" s="1">
        <f t="shared" si="196"/>
        <v>21.513982342651857</v>
      </c>
      <c r="O1103" s="1">
        <f t="shared" si="197"/>
        <v>24.187438498669419</v>
      </c>
    </row>
    <row r="1104" spans="1:15">
      <c r="A1104" s="3">
        <v>40182</v>
      </c>
      <c r="B1104" s="4">
        <v>5232.2</v>
      </c>
      <c r="C1104" s="4">
        <v>258.26</v>
      </c>
      <c r="D1104" s="4">
        <v>327.42</v>
      </c>
      <c r="E1104" s="4">
        <f t="shared" si="188"/>
        <v>86</v>
      </c>
      <c r="F1104" s="4">
        <f t="shared" si="189"/>
        <v>279</v>
      </c>
      <c r="G1104" s="4">
        <f t="shared" si="187"/>
        <v>311.12476712328771</v>
      </c>
      <c r="H1104" s="3">
        <f t="shared" si="190"/>
        <v>40182</v>
      </c>
      <c r="I1104" s="1">
        <f t="shared" si="191"/>
        <v>16.81704754133786</v>
      </c>
      <c r="J1104" s="1">
        <f t="shared" si="192"/>
        <v>16.167070030616742</v>
      </c>
      <c r="K1104" s="1">
        <f t="shared" si="193"/>
        <v>13.493613874599184</v>
      </c>
      <c r="L1104" s="1">
        <f t="shared" si="194"/>
        <v>18.8405261866343</v>
      </c>
      <c r="M1104" s="1">
        <f t="shared" si="195"/>
        <v>10.820157718581624</v>
      </c>
      <c r="N1104" s="1">
        <f t="shared" si="196"/>
        <v>21.513982342651857</v>
      </c>
      <c r="O1104" s="1">
        <f t="shared" si="197"/>
        <v>24.187438498669419</v>
      </c>
    </row>
    <row r="1105" spans="1:15">
      <c r="A1105" s="3">
        <v>40183</v>
      </c>
      <c r="B1105" s="4">
        <v>5277.9</v>
      </c>
      <c r="C1105" s="4">
        <v>257.87</v>
      </c>
      <c r="D1105" s="4">
        <v>326.89999999999998</v>
      </c>
      <c r="E1105" s="4">
        <f t="shared" si="188"/>
        <v>85</v>
      </c>
      <c r="F1105" s="4">
        <f t="shared" si="189"/>
        <v>280</v>
      </c>
      <c r="G1105" s="4">
        <f t="shared" si="187"/>
        <v>310.82452054794521</v>
      </c>
      <c r="H1105" s="3">
        <f t="shared" si="190"/>
        <v>40183</v>
      </c>
      <c r="I1105" s="1">
        <f t="shared" si="191"/>
        <v>16.980320570255248</v>
      </c>
      <c r="J1105" s="1">
        <f t="shared" si="192"/>
        <v>16.167070030616742</v>
      </c>
      <c r="K1105" s="1">
        <f t="shared" si="193"/>
        <v>13.493613874599184</v>
      </c>
      <c r="L1105" s="1">
        <f t="shared" si="194"/>
        <v>18.8405261866343</v>
      </c>
      <c r="M1105" s="1">
        <f t="shared" si="195"/>
        <v>10.820157718581624</v>
      </c>
      <c r="N1105" s="1">
        <f t="shared" si="196"/>
        <v>21.513982342651857</v>
      </c>
      <c r="O1105" s="1">
        <f t="shared" si="197"/>
        <v>24.187438498669419</v>
      </c>
    </row>
    <row r="1106" spans="1:15">
      <c r="A1106" s="3">
        <v>40184</v>
      </c>
      <c r="B1106" s="4">
        <v>5281.8</v>
      </c>
      <c r="C1106" s="4">
        <v>257.27999999999997</v>
      </c>
      <c r="D1106" s="4">
        <v>326.37</v>
      </c>
      <c r="E1106" s="4">
        <f t="shared" si="188"/>
        <v>84</v>
      </c>
      <c r="F1106" s="4">
        <f t="shared" si="189"/>
        <v>281</v>
      </c>
      <c r="G1106" s="4">
        <f t="shared" si="187"/>
        <v>310.46983561643833</v>
      </c>
      <c r="H1106" s="3">
        <f t="shared" si="190"/>
        <v>40184</v>
      </c>
      <c r="I1106" s="1">
        <f t="shared" si="191"/>
        <v>17.012280724512184</v>
      </c>
      <c r="J1106" s="1">
        <f t="shared" si="192"/>
        <v>16.167070030616742</v>
      </c>
      <c r="K1106" s="1">
        <f t="shared" si="193"/>
        <v>13.493613874599184</v>
      </c>
      <c r="L1106" s="1">
        <f t="shared" si="194"/>
        <v>18.8405261866343</v>
      </c>
      <c r="M1106" s="1">
        <f t="shared" si="195"/>
        <v>10.820157718581624</v>
      </c>
      <c r="N1106" s="1">
        <f t="shared" si="196"/>
        <v>21.513982342651857</v>
      </c>
      <c r="O1106" s="1">
        <f t="shared" si="197"/>
        <v>24.187438498669419</v>
      </c>
    </row>
    <row r="1107" spans="1:15">
      <c r="A1107" s="3">
        <v>40185</v>
      </c>
      <c r="B1107" s="4">
        <v>5263.1</v>
      </c>
      <c r="C1107" s="4">
        <v>254.44</v>
      </c>
      <c r="D1107" s="4">
        <v>322.89</v>
      </c>
      <c r="E1107" s="4">
        <f t="shared" si="188"/>
        <v>83</v>
      </c>
      <c r="F1107" s="4">
        <f t="shared" si="189"/>
        <v>282</v>
      </c>
      <c r="G1107" s="4">
        <f t="shared" si="187"/>
        <v>307.32465753424657</v>
      </c>
      <c r="H1107" s="3">
        <f t="shared" si="190"/>
        <v>40185</v>
      </c>
      <c r="I1107" s="1">
        <f t="shared" si="191"/>
        <v>17.125537671553442</v>
      </c>
      <c r="J1107" s="1">
        <f t="shared" si="192"/>
        <v>16.167070030616742</v>
      </c>
      <c r="K1107" s="1">
        <f t="shared" si="193"/>
        <v>13.493613874599184</v>
      </c>
      <c r="L1107" s="1">
        <f t="shared" si="194"/>
        <v>18.8405261866343</v>
      </c>
      <c r="M1107" s="1">
        <f t="shared" si="195"/>
        <v>10.820157718581624</v>
      </c>
      <c r="N1107" s="1">
        <f t="shared" si="196"/>
        <v>21.513982342651857</v>
      </c>
      <c r="O1107" s="1">
        <f t="shared" si="197"/>
        <v>24.187438498669419</v>
      </c>
    </row>
    <row r="1108" spans="1:15">
      <c r="A1108" s="3">
        <v>40186</v>
      </c>
      <c r="B1108" s="4">
        <v>5244.75</v>
      </c>
      <c r="C1108" s="4">
        <v>254.29</v>
      </c>
      <c r="D1108" s="4">
        <v>322.83</v>
      </c>
      <c r="E1108" s="4">
        <f t="shared" si="188"/>
        <v>82</v>
      </c>
      <c r="F1108" s="4">
        <f t="shared" si="189"/>
        <v>283</v>
      </c>
      <c r="G1108" s="4">
        <f t="shared" si="187"/>
        <v>307.43197260273973</v>
      </c>
      <c r="H1108" s="3">
        <f t="shared" si="190"/>
        <v>40186</v>
      </c>
      <c r="I1108" s="1">
        <f t="shared" si="191"/>
        <v>17.059871670462879</v>
      </c>
      <c r="J1108" s="1">
        <f t="shared" si="192"/>
        <v>16.167070030616742</v>
      </c>
      <c r="K1108" s="1">
        <f t="shared" si="193"/>
        <v>13.493613874599184</v>
      </c>
      <c r="L1108" s="1">
        <f t="shared" si="194"/>
        <v>18.8405261866343</v>
      </c>
      <c r="M1108" s="1">
        <f t="shared" si="195"/>
        <v>10.820157718581624</v>
      </c>
      <c r="N1108" s="1">
        <f t="shared" si="196"/>
        <v>21.513982342651857</v>
      </c>
      <c r="O1108" s="1">
        <f t="shared" si="197"/>
        <v>24.187438498669419</v>
      </c>
    </row>
    <row r="1109" spans="1:15">
      <c r="A1109" s="3">
        <v>40187</v>
      </c>
      <c r="B1109" s="4">
        <v>5244.75</v>
      </c>
      <c r="C1109" s="4">
        <v>254.12</v>
      </c>
      <c r="D1109" s="4">
        <v>322.83999999999997</v>
      </c>
      <c r="E1109" s="4">
        <f t="shared" si="188"/>
        <v>81</v>
      </c>
      <c r="F1109" s="4">
        <f t="shared" si="189"/>
        <v>284</v>
      </c>
      <c r="G1109" s="4">
        <f t="shared" si="187"/>
        <v>307.58980821917805</v>
      </c>
      <c r="H1109" s="3">
        <f t="shared" si="190"/>
        <v>40187</v>
      </c>
      <c r="I1109" s="1">
        <f t="shared" si="191"/>
        <v>17.051117624361499</v>
      </c>
      <c r="J1109" s="1">
        <f t="shared" si="192"/>
        <v>16.167070030616742</v>
      </c>
      <c r="K1109" s="1">
        <f t="shared" si="193"/>
        <v>13.493613874599184</v>
      </c>
      <c r="L1109" s="1">
        <f t="shared" si="194"/>
        <v>18.8405261866343</v>
      </c>
      <c r="M1109" s="1">
        <f t="shared" si="195"/>
        <v>10.820157718581624</v>
      </c>
      <c r="N1109" s="1">
        <f t="shared" si="196"/>
        <v>21.513982342651857</v>
      </c>
      <c r="O1109" s="1">
        <f t="shared" si="197"/>
        <v>24.187438498669419</v>
      </c>
    </row>
    <row r="1110" spans="1:15">
      <c r="A1110" s="3">
        <v>40188</v>
      </c>
      <c r="B1110" s="4">
        <v>5244.75</v>
      </c>
      <c r="C1110" s="4">
        <v>254.16</v>
      </c>
      <c r="D1110" s="4">
        <v>323.17</v>
      </c>
      <c r="E1110" s="4">
        <f t="shared" si="188"/>
        <v>80</v>
      </c>
      <c r="F1110" s="4">
        <f t="shared" si="189"/>
        <v>285</v>
      </c>
      <c r="G1110" s="4">
        <f t="shared" si="187"/>
        <v>308.04452054794524</v>
      </c>
      <c r="H1110" s="3">
        <f t="shared" si="190"/>
        <v>40188</v>
      </c>
      <c r="I1110" s="1">
        <f t="shared" si="191"/>
        <v>17.025948037221092</v>
      </c>
      <c r="J1110" s="1">
        <f t="shared" si="192"/>
        <v>16.167070030616742</v>
      </c>
      <c r="K1110" s="1">
        <f t="shared" si="193"/>
        <v>13.493613874599184</v>
      </c>
      <c r="L1110" s="1">
        <f t="shared" si="194"/>
        <v>18.8405261866343</v>
      </c>
      <c r="M1110" s="1">
        <f t="shared" si="195"/>
        <v>10.820157718581624</v>
      </c>
      <c r="N1110" s="1">
        <f t="shared" si="196"/>
        <v>21.513982342651857</v>
      </c>
      <c r="O1110" s="1">
        <f t="shared" si="197"/>
        <v>24.187438498669419</v>
      </c>
    </row>
    <row r="1111" spans="1:15">
      <c r="A1111" s="3">
        <v>40189</v>
      </c>
      <c r="B1111" s="4">
        <v>5249.4</v>
      </c>
      <c r="C1111" s="4">
        <v>252.97</v>
      </c>
      <c r="D1111" s="4">
        <v>321.63</v>
      </c>
      <c r="E1111" s="4">
        <f t="shared" si="188"/>
        <v>79</v>
      </c>
      <c r="F1111" s="4">
        <f t="shared" si="189"/>
        <v>286</v>
      </c>
      <c r="G1111" s="4">
        <f t="shared" si="187"/>
        <v>306.76934246575343</v>
      </c>
      <c r="H1111" s="3">
        <f t="shared" si="190"/>
        <v>40189</v>
      </c>
      <c r="I1111" s="1">
        <f t="shared" si="191"/>
        <v>17.111879426432655</v>
      </c>
      <c r="J1111" s="1">
        <f t="shared" si="192"/>
        <v>16.167070030616742</v>
      </c>
      <c r="K1111" s="1">
        <f t="shared" si="193"/>
        <v>13.493613874599184</v>
      </c>
      <c r="L1111" s="1">
        <f t="shared" si="194"/>
        <v>18.8405261866343</v>
      </c>
      <c r="M1111" s="1">
        <f t="shared" si="195"/>
        <v>10.820157718581624</v>
      </c>
      <c r="N1111" s="1">
        <f t="shared" si="196"/>
        <v>21.513982342651857</v>
      </c>
      <c r="O1111" s="1">
        <f t="shared" si="197"/>
        <v>24.187438498669419</v>
      </c>
    </row>
    <row r="1112" spans="1:15">
      <c r="A1112" s="3">
        <v>40190</v>
      </c>
      <c r="B1112" s="4">
        <v>5210.3999999999996</v>
      </c>
      <c r="C1112" s="4">
        <v>253.26</v>
      </c>
      <c r="D1112" s="4">
        <v>322.32</v>
      </c>
      <c r="E1112" s="4">
        <f t="shared" si="188"/>
        <v>78</v>
      </c>
      <c r="F1112" s="4">
        <f t="shared" si="189"/>
        <v>287</v>
      </c>
      <c r="G1112" s="4">
        <f t="shared" si="187"/>
        <v>307.56197260273973</v>
      </c>
      <c r="H1112" s="3">
        <f t="shared" si="190"/>
        <v>40190</v>
      </c>
      <c r="I1112" s="1">
        <f t="shared" si="191"/>
        <v>16.940976011784059</v>
      </c>
      <c r="J1112" s="1">
        <f t="shared" si="192"/>
        <v>16.167070030616742</v>
      </c>
      <c r="K1112" s="1">
        <f t="shared" si="193"/>
        <v>13.493613874599184</v>
      </c>
      <c r="L1112" s="1">
        <f t="shared" si="194"/>
        <v>18.8405261866343</v>
      </c>
      <c r="M1112" s="1">
        <f t="shared" si="195"/>
        <v>10.820157718581624</v>
      </c>
      <c r="N1112" s="1">
        <f t="shared" si="196"/>
        <v>21.513982342651857</v>
      </c>
      <c r="O1112" s="1">
        <f t="shared" si="197"/>
        <v>24.187438498669419</v>
      </c>
    </row>
    <row r="1113" spans="1:15">
      <c r="A1113" s="3">
        <v>40191</v>
      </c>
      <c r="B1113" s="4">
        <v>5233.95</v>
      </c>
      <c r="C1113" s="4">
        <v>253.44</v>
      </c>
      <c r="D1113" s="4">
        <v>322.62</v>
      </c>
      <c r="E1113" s="4">
        <f t="shared" si="188"/>
        <v>77</v>
      </c>
      <c r="F1113" s="4">
        <f t="shared" si="189"/>
        <v>288</v>
      </c>
      <c r="G1113" s="4">
        <f t="shared" si="187"/>
        <v>308.02586301369865</v>
      </c>
      <c r="H1113" s="3">
        <f t="shared" si="190"/>
        <v>40191</v>
      </c>
      <c r="I1113" s="1">
        <f t="shared" si="191"/>
        <v>16.991917330549718</v>
      </c>
      <c r="J1113" s="1">
        <f t="shared" si="192"/>
        <v>16.167070030616742</v>
      </c>
      <c r="K1113" s="1">
        <f t="shared" si="193"/>
        <v>13.493613874599184</v>
      </c>
      <c r="L1113" s="1">
        <f t="shared" si="194"/>
        <v>18.8405261866343</v>
      </c>
      <c r="M1113" s="1">
        <f t="shared" si="195"/>
        <v>10.820157718581624</v>
      </c>
      <c r="N1113" s="1">
        <f t="shared" si="196"/>
        <v>21.513982342651857</v>
      </c>
      <c r="O1113" s="1">
        <f t="shared" si="197"/>
        <v>24.187438498669419</v>
      </c>
    </row>
    <row r="1114" spans="1:15">
      <c r="A1114" s="3">
        <v>40192</v>
      </c>
      <c r="B1114" s="4">
        <v>5259.9</v>
      </c>
      <c r="C1114" s="4">
        <v>253.86</v>
      </c>
      <c r="D1114" s="4">
        <v>323.33999999999997</v>
      </c>
      <c r="E1114" s="4">
        <f t="shared" si="188"/>
        <v>76</v>
      </c>
      <c r="F1114" s="4">
        <f t="shared" si="189"/>
        <v>289</v>
      </c>
      <c r="G1114" s="4">
        <f t="shared" si="187"/>
        <v>308.87293150684928</v>
      </c>
      <c r="H1114" s="3">
        <f t="shared" si="190"/>
        <v>40192</v>
      </c>
      <c r="I1114" s="1">
        <f t="shared" si="191"/>
        <v>17.029332982787974</v>
      </c>
      <c r="J1114" s="1">
        <f t="shared" si="192"/>
        <v>16.167070030616742</v>
      </c>
      <c r="K1114" s="1">
        <f t="shared" si="193"/>
        <v>13.493613874599184</v>
      </c>
      <c r="L1114" s="1">
        <f t="shared" si="194"/>
        <v>18.8405261866343</v>
      </c>
      <c r="M1114" s="1">
        <f t="shared" si="195"/>
        <v>10.820157718581624</v>
      </c>
      <c r="N1114" s="1">
        <f t="shared" si="196"/>
        <v>21.513982342651857</v>
      </c>
      <c r="O1114" s="1">
        <f t="shared" si="197"/>
        <v>24.187438498669419</v>
      </c>
    </row>
    <row r="1115" spans="1:15">
      <c r="A1115" s="3">
        <v>40193</v>
      </c>
      <c r="B1115" s="4">
        <v>5252.2</v>
      </c>
      <c r="C1115" s="4">
        <v>254.06</v>
      </c>
      <c r="D1115" s="4">
        <v>328.78</v>
      </c>
      <c r="E1115" s="4">
        <f t="shared" si="188"/>
        <v>75</v>
      </c>
      <c r="F1115" s="4">
        <f t="shared" si="189"/>
        <v>290</v>
      </c>
      <c r="G1115" s="4">
        <f t="shared" si="187"/>
        <v>313.42657534246575</v>
      </c>
      <c r="H1115" s="3">
        <f t="shared" si="190"/>
        <v>40193</v>
      </c>
      <c r="I1115" s="1">
        <f t="shared" si="191"/>
        <v>16.757353757450783</v>
      </c>
      <c r="J1115" s="1">
        <f t="shared" si="192"/>
        <v>16.167070030616742</v>
      </c>
      <c r="K1115" s="1">
        <f t="shared" si="193"/>
        <v>13.493613874599184</v>
      </c>
      <c r="L1115" s="1">
        <f t="shared" si="194"/>
        <v>18.8405261866343</v>
      </c>
      <c r="M1115" s="1">
        <f t="shared" si="195"/>
        <v>10.820157718581624</v>
      </c>
      <c r="N1115" s="1">
        <f t="shared" si="196"/>
        <v>21.513982342651857</v>
      </c>
      <c r="O1115" s="1">
        <f t="shared" si="197"/>
        <v>24.187438498669419</v>
      </c>
    </row>
    <row r="1116" spans="1:15">
      <c r="A1116" s="3">
        <v>40194</v>
      </c>
      <c r="B1116" s="4">
        <v>5252.2</v>
      </c>
      <c r="C1116" s="4">
        <v>254.06</v>
      </c>
      <c r="D1116" s="4">
        <v>328.83</v>
      </c>
      <c r="E1116" s="4">
        <f t="shared" si="188"/>
        <v>74</v>
      </c>
      <c r="F1116" s="4">
        <f t="shared" si="189"/>
        <v>291</v>
      </c>
      <c r="G1116" s="4">
        <f t="shared" si="187"/>
        <v>313.67115068493149</v>
      </c>
      <c r="H1116" s="3">
        <f t="shared" si="190"/>
        <v>40194</v>
      </c>
      <c r="I1116" s="1">
        <f t="shared" si="191"/>
        <v>16.744287731056268</v>
      </c>
      <c r="J1116" s="1">
        <f t="shared" si="192"/>
        <v>16.167070030616742</v>
      </c>
      <c r="K1116" s="1">
        <f t="shared" si="193"/>
        <v>13.493613874599184</v>
      </c>
      <c r="L1116" s="1">
        <f t="shared" si="194"/>
        <v>18.8405261866343</v>
      </c>
      <c r="M1116" s="1">
        <f t="shared" si="195"/>
        <v>10.820157718581624</v>
      </c>
      <c r="N1116" s="1">
        <f t="shared" si="196"/>
        <v>21.513982342651857</v>
      </c>
      <c r="O1116" s="1">
        <f t="shared" si="197"/>
        <v>24.187438498669419</v>
      </c>
    </row>
    <row r="1117" spans="1:15">
      <c r="A1117" s="3">
        <v>40195</v>
      </c>
      <c r="B1117" s="4">
        <v>5252.2</v>
      </c>
      <c r="C1117" s="4">
        <v>255.14</v>
      </c>
      <c r="D1117" s="4">
        <v>330.48</v>
      </c>
      <c r="E1117" s="4">
        <f t="shared" si="188"/>
        <v>73</v>
      </c>
      <c r="F1117" s="4">
        <f t="shared" si="189"/>
        <v>292</v>
      </c>
      <c r="G1117" s="4">
        <f t="shared" si="187"/>
        <v>315.41200000000003</v>
      </c>
      <c r="H1117" s="3">
        <f t="shared" si="190"/>
        <v>40195</v>
      </c>
      <c r="I1117" s="1">
        <f t="shared" si="191"/>
        <v>16.651871203378438</v>
      </c>
      <c r="J1117" s="1">
        <f t="shared" si="192"/>
        <v>16.167070030616742</v>
      </c>
      <c r="K1117" s="1">
        <f t="shared" si="193"/>
        <v>13.493613874599184</v>
      </c>
      <c r="L1117" s="1">
        <f t="shared" si="194"/>
        <v>18.8405261866343</v>
      </c>
      <c r="M1117" s="1">
        <f t="shared" si="195"/>
        <v>10.820157718581624</v>
      </c>
      <c r="N1117" s="1">
        <f t="shared" si="196"/>
        <v>21.513982342651857</v>
      </c>
      <c r="O1117" s="1">
        <f t="shared" si="197"/>
        <v>24.187438498669419</v>
      </c>
    </row>
    <row r="1118" spans="1:15">
      <c r="A1118" s="3">
        <v>40196</v>
      </c>
      <c r="B1118" s="4">
        <v>5274.85</v>
      </c>
      <c r="C1118" s="4">
        <v>255.01</v>
      </c>
      <c r="D1118" s="4">
        <v>329.26</v>
      </c>
      <c r="E1118" s="4">
        <f t="shared" si="188"/>
        <v>72</v>
      </c>
      <c r="F1118" s="4">
        <f t="shared" si="189"/>
        <v>293</v>
      </c>
      <c r="G1118" s="4">
        <f t="shared" si="187"/>
        <v>314.61342465753421</v>
      </c>
      <c r="H1118" s="3">
        <f t="shared" si="190"/>
        <v>40196</v>
      </c>
      <c r="I1118" s="1">
        <f t="shared" si="191"/>
        <v>16.766131342748093</v>
      </c>
      <c r="J1118" s="1">
        <f t="shared" si="192"/>
        <v>16.167070030616742</v>
      </c>
      <c r="K1118" s="1">
        <f t="shared" si="193"/>
        <v>13.493613874599184</v>
      </c>
      <c r="L1118" s="1">
        <f t="shared" si="194"/>
        <v>18.8405261866343</v>
      </c>
      <c r="M1118" s="1">
        <f t="shared" si="195"/>
        <v>10.820157718581624</v>
      </c>
      <c r="N1118" s="1">
        <f t="shared" si="196"/>
        <v>21.513982342651857</v>
      </c>
      <c r="O1118" s="1">
        <f t="shared" si="197"/>
        <v>24.187438498669419</v>
      </c>
    </row>
    <row r="1119" spans="1:15">
      <c r="A1119" s="3">
        <v>40197</v>
      </c>
      <c r="B1119" s="4">
        <v>5225.6499999999996</v>
      </c>
      <c r="C1119" s="4">
        <v>255.03</v>
      </c>
      <c r="D1119" s="4">
        <v>329.74</v>
      </c>
      <c r="E1119" s="4">
        <f t="shared" si="188"/>
        <v>71</v>
      </c>
      <c r="F1119" s="4">
        <f t="shared" si="189"/>
        <v>294</v>
      </c>
      <c r="G1119" s="4">
        <f t="shared" si="187"/>
        <v>315.2073698630137</v>
      </c>
      <c r="H1119" s="3">
        <f t="shared" si="190"/>
        <v>40197</v>
      </c>
      <c r="I1119" s="1">
        <f t="shared" si="191"/>
        <v>16.57845120268292</v>
      </c>
      <c r="J1119" s="1">
        <f t="shared" si="192"/>
        <v>16.167070030616742</v>
      </c>
      <c r="K1119" s="1">
        <f t="shared" si="193"/>
        <v>13.493613874599184</v>
      </c>
      <c r="L1119" s="1">
        <f t="shared" si="194"/>
        <v>18.8405261866343</v>
      </c>
      <c r="M1119" s="1">
        <f t="shared" si="195"/>
        <v>10.820157718581624</v>
      </c>
      <c r="N1119" s="1">
        <f t="shared" si="196"/>
        <v>21.513982342651857</v>
      </c>
      <c r="O1119" s="1">
        <f t="shared" si="197"/>
        <v>24.187438498669419</v>
      </c>
    </row>
    <row r="1120" spans="1:15">
      <c r="A1120" s="3">
        <v>40198</v>
      </c>
      <c r="B1120" s="4">
        <v>5221.7</v>
      </c>
      <c r="C1120" s="4">
        <v>254.07</v>
      </c>
      <c r="D1120" s="4">
        <v>328.97</v>
      </c>
      <c r="E1120" s="4">
        <f t="shared" si="188"/>
        <v>70</v>
      </c>
      <c r="F1120" s="4">
        <f t="shared" si="189"/>
        <v>295</v>
      </c>
      <c r="G1120" s="4">
        <f t="shared" si="187"/>
        <v>314.60561643835615</v>
      </c>
      <c r="H1120" s="3">
        <f t="shared" si="190"/>
        <v>40198</v>
      </c>
      <c r="I1120" s="1">
        <f t="shared" si="191"/>
        <v>16.597605786936548</v>
      </c>
      <c r="J1120" s="1">
        <f t="shared" si="192"/>
        <v>16.167070030616742</v>
      </c>
      <c r="K1120" s="1">
        <f t="shared" si="193"/>
        <v>13.493613874599184</v>
      </c>
      <c r="L1120" s="1">
        <f t="shared" si="194"/>
        <v>18.8405261866343</v>
      </c>
      <c r="M1120" s="1">
        <f t="shared" si="195"/>
        <v>10.820157718581624</v>
      </c>
      <c r="N1120" s="1">
        <f t="shared" si="196"/>
        <v>21.513982342651857</v>
      </c>
      <c r="O1120" s="1">
        <f t="shared" si="197"/>
        <v>24.187438498669419</v>
      </c>
    </row>
    <row r="1121" spans="1:15">
      <c r="A1121" s="3">
        <v>40199</v>
      </c>
      <c r="B1121" s="4">
        <v>5094.1499999999996</v>
      </c>
      <c r="C1121" s="4">
        <v>253.23</v>
      </c>
      <c r="D1121" s="4">
        <v>328.12</v>
      </c>
      <c r="E1121" s="4">
        <f t="shared" si="188"/>
        <v>69</v>
      </c>
      <c r="F1121" s="4">
        <f t="shared" si="189"/>
        <v>296</v>
      </c>
      <c r="G1121" s="4">
        <f t="shared" si="187"/>
        <v>313.96271232876711</v>
      </c>
      <c r="H1121" s="3">
        <f t="shared" si="190"/>
        <v>40199</v>
      </c>
      <c r="I1121" s="1">
        <f t="shared" si="191"/>
        <v>16.225334410621485</v>
      </c>
      <c r="J1121" s="1">
        <f t="shared" si="192"/>
        <v>16.167070030616742</v>
      </c>
      <c r="K1121" s="1">
        <f t="shared" si="193"/>
        <v>13.493613874599184</v>
      </c>
      <c r="L1121" s="1">
        <f t="shared" si="194"/>
        <v>18.8405261866343</v>
      </c>
      <c r="M1121" s="1">
        <f t="shared" si="195"/>
        <v>10.820157718581624</v>
      </c>
      <c r="N1121" s="1">
        <f t="shared" si="196"/>
        <v>21.513982342651857</v>
      </c>
      <c r="O1121" s="1">
        <f t="shared" si="197"/>
        <v>24.187438498669419</v>
      </c>
    </row>
    <row r="1122" spans="1:15">
      <c r="A1122" s="3">
        <v>40200</v>
      </c>
      <c r="B1122" s="4">
        <v>5036</v>
      </c>
      <c r="C1122" s="4">
        <v>252.24</v>
      </c>
      <c r="D1122" s="4">
        <v>326.79000000000002</v>
      </c>
      <c r="E1122" s="4">
        <f t="shared" si="188"/>
        <v>68</v>
      </c>
      <c r="F1122" s="4">
        <f t="shared" si="189"/>
        <v>297</v>
      </c>
      <c r="G1122" s="4">
        <f t="shared" si="187"/>
        <v>312.90123287671236</v>
      </c>
      <c r="H1122" s="3">
        <f t="shared" si="190"/>
        <v>40200</v>
      </c>
      <c r="I1122" s="1">
        <f t="shared" si="191"/>
        <v>16.094535498312521</v>
      </c>
      <c r="J1122" s="1">
        <f t="shared" si="192"/>
        <v>16.167070030616742</v>
      </c>
      <c r="K1122" s="1">
        <f t="shared" si="193"/>
        <v>13.493613874599184</v>
      </c>
      <c r="L1122" s="1">
        <f t="shared" si="194"/>
        <v>18.8405261866343</v>
      </c>
      <c r="M1122" s="1">
        <f t="shared" si="195"/>
        <v>10.820157718581624</v>
      </c>
      <c r="N1122" s="1">
        <f t="shared" si="196"/>
        <v>21.513982342651857</v>
      </c>
      <c r="O1122" s="1">
        <f t="shared" si="197"/>
        <v>24.187438498669419</v>
      </c>
    </row>
    <row r="1123" spans="1:15">
      <c r="A1123" s="3">
        <v>40201</v>
      </c>
      <c r="B1123" s="4">
        <v>5036</v>
      </c>
      <c r="C1123" s="4">
        <v>251.91</v>
      </c>
      <c r="D1123" s="4">
        <v>326.67</v>
      </c>
      <c r="E1123" s="4">
        <f t="shared" si="188"/>
        <v>67</v>
      </c>
      <c r="F1123" s="4">
        <f t="shared" si="189"/>
        <v>298</v>
      </c>
      <c r="G1123" s="4">
        <f t="shared" si="187"/>
        <v>312.94693150684935</v>
      </c>
      <c r="H1123" s="3">
        <f t="shared" si="190"/>
        <v>40201</v>
      </c>
      <c r="I1123" s="1">
        <f t="shared" si="191"/>
        <v>16.092185265250887</v>
      </c>
      <c r="J1123" s="1">
        <f t="shared" si="192"/>
        <v>16.167070030616742</v>
      </c>
      <c r="K1123" s="1">
        <f t="shared" si="193"/>
        <v>13.493613874599184</v>
      </c>
      <c r="L1123" s="1">
        <f t="shared" si="194"/>
        <v>18.8405261866343</v>
      </c>
      <c r="M1123" s="1">
        <f t="shared" si="195"/>
        <v>10.820157718581624</v>
      </c>
      <c r="N1123" s="1">
        <f t="shared" si="196"/>
        <v>21.513982342651857</v>
      </c>
      <c r="O1123" s="1">
        <f t="shared" si="197"/>
        <v>24.187438498669419</v>
      </c>
    </row>
    <row r="1124" spans="1:15">
      <c r="A1124" s="3">
        <v>40202</v>
      </c>
      <c r="B1124" s="4">
        <v>5036</v>
      </c>
      <c r="C1124" s="4">
        <v>251.66</v>
      </c>
      <c r="D1124" s="4">
        <v>326.08999999999997</v>
      </c>
      <c r="E1124" s="4">
        <f t="shared" si="188"/>
        <v>66</v>
      </c>
      <c r="F1124" s="4">
        <f t="shared" si="189"/>
        <v>299</v>
      </c>
      <c r="G1124" s="4">
        <f t="shared" si="187"/>
        <v>312.63142465753418</v>
      </c>
      <c r="H1124" s="3">
        <f t="shared" si="190"/>
        <v>40202</v>
      </c>
      <c r="I1124" s="1">
        <f t="shared" si="191"/>
        <v>16.108425458242355</v>
      </c>
      <c r="J1124" s="1">
        <f t="shared" si="192"/>
        <v>16.167070030616742</v>
      </c>
      <c r="K1124" s="1">
        <f t="shared" si="193"/>
        <v>13.493613874599184</v>
      </c>
      <c r="L1124" s="1">
        <f t="shared" si="194"/>
        <v>18.8405261866343</v>
      </c>
      <c r="M1124" s="1">
        <f t="shared" si="195"/>
        <v>10.820157718581624</v>
      </c>
      <c r="N1124" s="1">
        <f t="shared" si="196"/>
        <v>21.513982342651857</v>
      </c>
      <c r="O1124" s="1">
        <f t="shared" si="197"/>
        <v>24.187438498669419</v>
      </c>
    </row>
    <row r="1125" spans="1:15">
      <c r="A1125" s="3">
        <v>40203</v>
      </c>
      <c r="B1125" s="4">
        <v>5007.8999999999996</v>
      </c>
      <c r="C1125" s="4">
        <v>251.66</v>
      </c>
      <c r="D1125" s="4">
        <v>324.95999999999998</v>
      </c>
      <c r="E1125" s="4">
        <f t="shared" si="188"/>
        <v>65</v>
      </c>
      <c r="F1125" s="4">
        <f t="shared" si="189"/>
        <v>300</v>
      </c>
      <c r="G1125" s="4">
        <f t="shared" si="187"/>
        <v>311.90657534246571</v>
      </c>
      <c r="H1125" s="3">
        <f t="shared" si="190"/>
        <v>40203</v>
      </c>
      <c r="I1125" s="1">
        <f t="shared" si="191"/>
        <v>16.05576924597197</v>
      </c>
      <c r="J1125" s="1">
        <f t="shared" si="192"/>
        <v>16.167070030616742</v>
      </c>
      <c r="K1125" s="1">
        <f t="shared" si="193"/>
        <v>13.493613874599184</v>
      </c>
      <c r="L1125" s="1">
        <f t="shared" si="194"/>
        <v>18.8405261866343</v>
      </c>
      <c r="M1125" s="1">
        <f t="shared" si="195"/>
        <v>10.820157718581624</v>
      </c>
      <c r="N1125" s="1">
        <f t="shared" si="196"/>
        <v>21.513982342651857</v>
      </c>
      <c r="O1125" s="1">
        <f t="shared" si="197"/>
        <v>24.187438498669419</v>
      </c>
    </row>
    <row r="1126" spans="1:15">
      <c r="A1126" s="3">
        <v>40204</v>
      </c>
      <c r="B1126" s="4">
        <v>5007.8999999999996</v>
      </c>
      <c r="C1126" s="4">
        <v>251.69</v>
      </c>
      <c r="D1126" s="4">
        <v>324.81</v>
      </c>
      <c r="E1126" s="4">
        <f t="shared" si="188"/>
        <v>64</v>
      </c>
      <c r="F1126" s="4">
        <f t="shared" si="189"/>
        <v>301</v>
      </c>
      <c r="G1126" s="4">
        <f t="shared" si="187"/>
        <v>311.98895890410961</v>
      </c>
      <c r="H1126" s="3">
        <f t="shared" si="190"/>
        <v>40204</v>
      </c>
      <c r="I1126" s="1">
        <f t="shared" si="191"/>
        <v>16.051529572042281</v>
      </c>
      <c r="J1126" s="1">
        <f t="shared" si="192"/>
        <v>16.167070030616742</v>
      </c>
      <c r="K1126" s="1">
        <f t="shared" si="193"/>
        <v>13.493613874599184</v>
      </c>
      <c r="L1126" s="1">
        <f t="shared" si="194"/>
        <v>18.8405261866343</v>
      </c>
      <c r="M1126" s="1">
        <f t="shared" si="195"/>
        <v>10.820157718581624</v>
      </c>
      <c r="N1126" s="1">
        <f t="shared" si="196"/>
        <v>21.513982342651857</v>
      </c>
      <c r="O1126" s="1">
        <f t="shared" si="197"/>
        <v>24.187438498669419</v>
      </c>
    </row>
    <row r="1127" spans="1:15">
      <c r="A1127" s="3">
        <v>40205</v>
      </c>
      <c r="B1127" s="4">
        <v>4853.1000000000004</v>
      </c>
      <c r="C1127" s="4">
        <v>251.14</v>
      </c>
      <c r="D1127" s="4">
        <v>324.33999999999997</v>
      </c>
      <c r="E1127" s="4">
        <f t="shared" si="188"/>
        <v>63</v>
      </c>
      <c r="F1127" s="4">
        <f t="shared" si="189"/>
        <v>302</v>
      </c>
      <c r="G1127" s="4">
        <f t="shared" si="187"/>
        <v>311.70547945205482</v>
      </c>
      <c r="H1127" s="3">
        <f t="shared" si="190"/>
        <v>40205</v>
      </c>
      <c r="I1127" s="1">
        <f t="shared" si="191"/>
        <v>15.569504933090158</v>
      </c>
      <c r="J1127" s="1">
        <f t="shared" si="192"/>
        <v>16.167070030616742</v>
      </c>
      <c r="K1127" s="1">
        <f t="shared" si="193"/>
        <v>13.493613874599184</v>
      </c>
      <c r="L1127" s="1">
        <f t="shared" si="194"/>
        <v>18.8405261866343</v>
      </c>
      <c r="M1127" s="1">
        <f t="shared" si="195"/>
        <v>10.820157718581624</v>
      </c>
      <c r="N1127" s="1">
        <f t="shared" si="196"/>
        <v>21.513982342651857</v>
      </c>
      <c r="O1127" s="1">
        <f t="shared" si="197"/>
        <v>24.187438498669419</v>
      </c>
    </row>
    <row r="1128" spans="1:15">
      <c r="A1128" s="3">
        <v>40206</v>
      </c>
      <c r="B1128" s="4">
        <v>4867.25</v>
      </c>
      <c r="C1128" s="4">
        <v>251.36</v>
      </c>
      <c r="D1128" s="4">
        <v>324.10000000000002</v>
      </c>
      <c r="E1128" s="4">
        <f t="shared" si="188"/>
        <v>62</v>
      </c>
      <c r="F1128" s="4">
        <f t="shared" si="189"/>
        <v>303</v>
      </c>
      <c r="G1128" s="4">
        <f t="shared" si="187"/>
        <v>311.74416438356167</v>
      </c>
      <c r="H1128" s="3">
        <f t="shared" si="190"/>
        <v>40206</v>
      </c>
      <c r="I1128" s="1">
        <f t="shared" si="191"/>
        <v>15.612962666436527</v>
      </c>
      <c r="J1128" s="1">
        <f t="shared" si="192"/>
        <v>16.167070030616742</v>
      </c>
      <c r="K1128" s="1">
        <f t="shared" si="193"/>
        <v>13.493613874599184</v>
      </c>
      <c r="L1128" s="1">
        <f t="shared" si="194"/>
        <v>18.8405261866343</v>
      </c>
      <c r="M1128" s="1">
        <f t="shared" si="195"/>
        <v>10.820157718581624</v>
      </c>
      <c r="N1128" s="1">
        <f t="shared" si="196"/>
        <v>21.513982342651857</v>
      </c>
      <c r="O1128" s="1">
        <f t="shared" si="197"/>
        <v>24.187438498669419</v>
      </c>
    </row>
    <row r="1129" spans="1:15">
      <c r="A1129" s="3">
        <v>40207</v>
      </c>
      <c r="B1129" s="4">
        <v>4882.05</v>
      </c>
      <c r="C1129" s="4">
        <v>250.58</v>
      </c>
      <c r="D1129" s="4">
        <v>323.92</v>
      </c>
      <c r="E1129" s="4">
        <f t="shared" si="188"/>
        <v>61</v>
      </c>
      <c r="F1129" s="4">
        <f t="shared" si="189"/>
        <v>304</v>
      </c>
      <c r="G1129" s="4">
        <f t="shared" si="187"/>
        <v>311.66317808219179</v>
      </c>
      <c r="H1129" s="3">
        <f t="shared" si="190"/>
        <v>40207</v>
      </c>
      <c r="I1129" s="1">
        <f t="shared" si="191"/>
        <v>15.664506888627397</v>
      </c>
      <c r="J1129" s="1">
        <f t="shared" si="192"/>
        <v>16.167070030616742</v>
      </c>
      <c r="K1129" s="1">
        <f t="shared" si="193"/>
        <v>13.493613874599184</v>
      </c>
      <c r="L1129" s="1">
        <f t="shared" si="194"/>
        <v>18.8405261866343</v>
      </c>
      <c r="M1129" s="1">
        <f t="shared" si="195"/>
        <v>10.820157718581624</v>
      </c>
      <c r="N1129" s="1">
        <f t="shared" si="196"/>
        <v>21.513982342651857</v>
      </c>
      <c r="O1129" s="1">
        <f t="shared" si="197"/>
        <v>24.187438498669419</v>
      </c>
    </row>
    <row r="1130" spans="1:15">
      <c r="A1130" s="3">
        <v>40208</v>
      </c>
      <c r="B1130" s="4">
        <v>4882.05</v>
      </c>
      <c r="C1130" s="4">
        <v>250.52</v>
      </c>
      <c r="D1130" s="4">
        <v>323.88</v>
      </c>
      <c r="E1130" s="4">
        <f t="shared" si="188"/>
        <v>60</v>
      </c>
      <c r="F1130" s="4">
        <f t="shared" si="189"/>
        <v>305</v>
      </c>
      <c r="G1130" s="4">
        <f t="shared" si="187"/>
        <v>311.82082191780819</v>
      </c>
      <c r="H1130" s="3">
        <f t="shared" si="190"/>
        <v>40208</v>
      </c>
      <c r="I1130" s="1">
        <f t="shared" si="191"/>
        <v>15.656587555550871</v>
      </c>
      <c r="J1130" s="1">
        <f t="shared" si="192"/>
        <v>16.167070030616742</v>
      </c>
      <c r="K1130" s="1">
        <f t="shared" si="193"/>
        <v>13.493613874599184</v>
      </c>
      <c r="L1130" s="1">
        <f t="shared" si="194"/>
        <v>18.8405261866343</v>
      </c>
      <c r="M1130" s="1">
        <f t="shared" si="195"/>
        <v>10.820157718581624</v>
      </c>
      <c r="N1130" s="1">
        <f t="shared" si="196"/>
        <v>21.513982342651857</v>
      </c>
      <c r="O1130" s="1">
        <f t="shared" si="197"/>
        <v>24.187438498669419</v>
      </c>
    </row>
    <row r="1131" spans="1:15">
      <c r="A1131" s="3">
        <v>40209</v>
      </c>
      <c r="B1131" s="4">
        <v>4882.05</v>
      </c>
      <c r="C1131" s="4">
        <v>250.51</v>
      </c>
      <c r="D1131" s="4">
        <v>323.79000000000002</v>
      </c>
      <c r="E1131" s="4">
        <f t="shared" si="188"/>
        <v>59</v>
      </c>
      <c r="F1131" s="4">
        <f t="shared" si="189"/>
        <v>306</v>
      </c>
      <c r="G1131" s="4">
        <f t="shared" si="187"/>
        <v>311.94473972602742</v>
      </c>
      <c r="H1131" s="3">
        <f t="shared" si="190"/>
        <v>40209</v>
      </c>
      <c r="I1131" s="1">
        <f t="shared" si="191"/>
        <v>15.650368088552389</v>
      </c>
      <c r="J1131" s="1">
        <f t="shared" si="192"/>
        <v>16.167070030616742</v>
      </c>
      <c r="K1131" s="1">
        <f t="shared" si="193"/>
        <v>13.493613874599184</v>
      </c>
      <c r="L1131" s="1">
        <f t="shared" si="194"/>
        <v>18.8405261866343</v>
      </c>
      <c r="M1131" s="1">
        <f t="shared" si="195"/>
        <v>10.820157718581624</v>
      </c>
      <c r="N1131" s="1">
        <f t="shared" si="196"/>
        <v>21.513982342651857</v>
      </c>
      <c r="O1131" s="1">
        <f t="shared" si="197"/>
        <v>24.187438498669419</v>
      </c>
    </row>
    <row r="1132" spans="1:15">
      <c r="A1132" s="3">
        <v>40210</v>
      </c>
      <c r="B1132" s="4">
        <v>4899.7</v>
      </c>
      <c r="C1132" s="4">
        <v>250.18</v>
      </c>
      <c r="D1132" s="4">
        <v>323.79000000000002</v>
      </c>
      <c r="E1132" s="4">
        <f t="shared" si="188"/>
        <v>58</v>
      </c>
      <c r="F1132" s="4">
        <f t="shared" si="189"/>
        <v>307</v>
      </c>
      <c r="G1132" s="4">
        <f t="shared" si="187"/>
        <v>312.09306849315072</v>
      </c>
      <c r="H1132" s="3">
        <f t="shared" si="190"/>
        <v>40210</v>
      </c>
      <c r="I1132" s="1">
        <f t="shared" si="191"/>
        <v>15.699483566414196</v>
      </c>
      <c r="J1132" s="1">
        <f t="shared" si="192"/>
        <v>16.167070030616742</v>
      </c>
      <c r="K1132" s="1">
        <f t="shared" si="193"/>
        <v>13.493613874599184</v>
      </c>
      <c r="L1132" s="1">
        <f t="shared" si="194"/>
        <v>18.8405261866343</v>
      </c>
      <c r="M1132" s="1">
        <f t="shared" si="195"/>
        <v>10.820157718581624</v>
      </c>
      <c r="N1132" s="1">
        <f t="shared" si="196"/>
        <v>21.513982342651857</v>
      </c>
      <c r="O1132" s="1">
        <f t="shared" si="197"/>
        <v>24.187438498669419</v>
      </c>
    </row>
    <row r="1133" spans="1:15">
      <c r="A1133" s="3">
        <v>40211</v>
      </c>
      <c r="B1133" s="4">
        <v>4830.1000000000004</v>
      </c>
      <c r="C1133" s="4">
        <v>250.17</v>
      </c>
      <c r="D1133" s="4">
        <v>323.95</v>
      </c>
      <c r="E1133" s="4">
        <f t="shared" si="188"/>
        <v>57</v>
      </c>
      <c r="F1133" s="4">
        <f t="shared" si="189"/>
        <v>308</v>
      </c>
      <c r="G1133" s="4">
        <f t="shared" si="187"/>
        <v>312.42819178082192</v>
      </c>
      <c r="H1133" s="3">
        <f t="shared" si="190"/>
        <v>40211</v>
      </c>
      <c r="I1133" s="1">
        <f t="shared" si="191"/>
        <v>15.459872466913824</v>
      </c>
      <c r="J1133" s="1">
        <f t="shared" si="192"/>
        <v>16.167070030616742</v>
      </c>
      <c r="K1133" s="1">
        <f t="shared" si="193"/>
        <v>13.493613874599184</v>
      </c>
      <c r="L1133" s="1">
        <f t="shared" si="194"/>
        <v>18.8405261866343</v>
      </c>
      <c r="M1133" s="1">
        <f t="shared" si="195"/>
        <v>10.820157718581624</v>
      </c>
      <c r="N1133" s="1">
        <f t="shared" si="196"/>
        <v>21.513982342651857</v>
      </c>
      <c r="O1133" s="1">
        <f t="shared" si="197"/>
        <v>24.187438498669419</v>
      </c>
    </row>
    <row r="1134" spans="1:15">
      <c r="A1134" s="3">
        <v>40212</v>
      </c>
      <c r="B1134" s="4">
        <v>4931.8500000000004</v>
      </c>
      <c r="C1134" s="4">
        <v>250.34</v>
      </c>
      <c r="D1134" s="4">
        <v>323.83</v>
      </c>
      <c r="E1134" s="4">
        <f t="shared" si="188"/>
        <v>56</v>
      </c>
      <c r="F1134" s="4">
        <f t="shared" si="189"/>
        <v>309</v>
      </c>
      <c r="G1134" s="4">
        <f t="shared" si="187"/>
        <v>312.55482191780823</v>
      </c>
      <c r="H1134" s="3">
        <f t="shared" si="190"/>
        <v>40212</v>
      </c>
      <c r="I1134" s="1">
        <f t="shared" si="191"/>
        <v>15.779151861227458</v>
      </c>
      <c r="J1134" s="1">
        <f t="shared" si="192"/>
        <v>16.167070030616742</v>
      </c>
      <c r="K1134" s="1">
        <f t="shared" si="193"/>
        <v>13.493613874599184</v>
      </c>
      <c r="L1134" s="1">
        <f t="shared" si="194"/>
        <v>18.8405261866343</v>
      </c>
      <c r="M1134" s="1">
        <f t="shared" si="195"/>
        <v>10.820157718581624</v>
      </c>
      <c r="N1134" s="1">
        <f t="shared" si="196"/>
        <v>21.513982342651857</v>
      </c>
      <c r="O1134" s="1">
        <f t="shared" si="197"/>
        <v>24.187438498669419</v>
      </c>
    </row>
    <row r="1135" spans="1:15">
      <c r="A1135" s="3">
        <v>40213</v>
      </c>
      <c r="B1135" s="4">
        <v>4845.3500000000004</v>
      </c>
      <c r="C1135" s="4">
        <v>250.63</v>
      </c>
      <c r="D1135" s="4">
        <v>324.36</v>
      </c>
      <c r="E1135" s="4">
        <f t="shared" si="188"/>
        <v>55</v>
      </c>
      <c r="F1135" s="4">
        <f t="shared" si="189"/>
        <v>310</v>
      </c>
      <c r="G1135" s="4">
        <f t="shared" si="187"/>
        <v>313.25</v>
      </c>
      <c r="H1135" s="3">
        <f t="shared" si="190"/>
        <v>40213</v>
      </c>
      <c r="I1135" s="1">
        <f t="shared" si="191"/>
        <v>15.467996807661613</v>
      </c>
      <c r="J1135" s="1">
        <f t="shared" si="192"/>
        <v>16.167070030616742</v>
      </c>
      <c r="K1135" s="1">
        <f t="shared" si="193"/>
        <v>13.493613874599184</v>
      </c>
      <c r="L1135" s="1">
        <f t="shared" si="194"/>
        <v>18.8405261866343</v>
      </c>
      <c r="M1135" s="1">
        <f t="shared" si="195"/>
        <v>10.820157718581624</v>
      </c>
      <c r="N1135" s="1">
        <f t="shared" si="196"/>
        <v>21.513982342651857</v>
      </c>
      <c r="O1135" s="1">
        <f t="shared" si="197"/>
        <v>24.187438498669419</v>
      </c>
    </row>
    <row r="1136" spans="1:15">
      <c r="A1136" s="3">
        <v>40214</v>
      </c>
      <c r="B1136" s="4">
        <v>4718.6499999999996</v>
      </c>
      <c r="C1136" s="4">
        <v>250.45</v>
      </c>
      <c r="D1136" s="4">
        <v>320.87</v>
      </c>
      <c r="E1136" s="4">
        <f t="shared" si="188"/>
        <v>54</v>
      </c>
      <c r="F1136" s="4">
        <f t="shared" si="189"/>
        <v>311</v>
      </c>
      <c r="G1136" s="4">
        <f t="shared" si="187"/>
        <v>310.451698630137</v>
      </c>
      <c r="H1136" s="3">
        <f t="shared" si="190"/>
        <v>40214</v>
      </c>
      <c r="I1136" s="1">
        <f t="shared" si="191"/>
        <v>15.199304822041448</v>
      </c>
      <c r="J1136" s="1">
        <f t="shared" si="192"/>
        <v>16.167070030616742</v>
      </c>
      <c r="K1136" s="1">
        <f t="shared" si="193"/>
        <v>13.493613874599184</v>
      </c>
      <c r="L1136" s="1">
        <f t="shared" si="194"/>
        <v>18.8405261866343</v>
      </c>
      <c r="M1136" s="1">
        <f t="shared" si="195"/>
        <v>10.820157718581624</v>
      </c>
      <c r="N1136" s="1">
        <f t="shared" si="196"/>
        <v>21.513982342651857</v>
      </c>
      <c r="O1136" s="1">
        <f t="shared" si="197"/>
        <v>24.187438498669419</v>
      </c>
    </row>
    <row r="1137" spans="1:15">
      <c r="A1137" s="3">
        <v>40215</v>
      </c>
      <c r="B1137" s="4">
        <v>4757.25</v>
      </c>
      <c r="C1137" s="4">
        <v>250.36</v>
      </c>
      <c r="D1137" s="4">
        <v>320.74</v>
      </c>
      <c r="E1137" s="4">
        <f t="shared" si="188"/>
        <v>53</v>
      </c>
      <c r="F1137" s="4">
        <f t="shared" si="189"/>
        <v>312</v>
      </c>
      <c r="G1137" s="4">
        <f t="shared" si="187"/>
        <v>310.52043835616439</v>
      </c>
      <c r="H1137" s="3">
        <f t="shared" si="190"/>
        <v>40215</v>
      </c>
      <c r="I1137" s="1">
        <f t="shared" si="191"/>
        <v>15.320247598463949</v>
      </c>
      <c r="J1137" s="1">
        <f t="shared" si="192"/>
        <v>16.167070030616742</v>
      </c>
      <c r="K1137" s="1">
        <f t="shared" si="193"/>
        <v>13.493613874599184</v>
      </c>
      <c r="L1137" s="1">
        <f t="shared" si="194"/>
        <v>18.8405261866343</v>
      </c>
      <c r="M1137" s="1">
        <f t="shared" si="195"/>
        <v>10.820157718581624</v>
      </c>
      <c r="N1137" s="1">
        <f t="shared" si="196"/>
        <v>21.513982342651857</v>
      </c>
      <c r="O1137" s="1">
        <f t="shared" si="197"/>
        <v>24.187438498669419</v>
      </c>
    </row>
    <row r="1138" spans="1:15">
      <c r="A1138" s="3">
        <v>40216</v>
      </c>
      <c r="B1138" s="4">
        <v>4757.25</v>
      </c>
      <c r="C1138" s="4">
        <v>250.14</v>
      </c>
      <c r="D1138" s="4">
        <v>320.58999999999997</v>
      </c>
      <c r="E1138" s="4">
        <f t="shared" si="188"/>
        <v>52</v>
      </c>
      <c r="F1138" s="4">
        <f t="shared" si="189"/>
        <v>313</v>
      </c>
      <c r="G1138" s="4">
        <f t="shared" si="187"/>
        <v>310.55328767123285</v>
      </c>
      <c r="H1138" s="3">
        <f t="shared" si="190"/>
        <v>40216</v>
      </c>
      <c r="I1138" s="1">
        <f t="shared" si="191"/>
        <v>15.318627072582343</v>
      </c>
      <c r="J1138" s="1">
        <f t="shared" si="192"/>
        <v>16.167070030616742</v>
      </c>
      <c r="K1138" s="1">
        <f t="shared" si="193"/>
        <v>13.493613874599184</v>
      </c>
      <c r="L1138" s="1">
        <f t="shared" si="194"/>
        <v>18.8405261866343</v>
      </c>
      <c r="M1138" s="1">
        <f t="shared" si="195"/>
        <v>10.820157718581624</v>
      </c>
      <c r="N1138" s="1">
        <f t="shared" si="196"/>
        <v>21.513982342651857</v>
      </c>
      <c r="O1138" s="1">
        <f t="shared" si="197"/>
        <v>24.187438498669419</v>
      </c>
    </row>
    <row r="1139" spans="1:15">
      <c r="A1139" s="3">
        <v>40217</v>
      </c>
      <c r="B1139" s="4">
        <v>4760.3999999999996</v>
      </c>
      <c r="C1139" s="4">
        <v>249.98</v>
      </c>
      <c r="D1139" s="4">
        <v>320.32</v>
      </c>
      <c r="E1139" s="4">
        <f t="shared" si="188"/>
        <v>51</v>
      </c>
      <c r="F1139" s="4">
        <f t="shared" si="189"/>
        <v>314</v>
      </c>
      <c r="G1139" s="4">
        <f t="shared" si="187"/>
        <v>310.49167123287668</v>
      </c>
      <c r="H1139" s="3">
        <f t="shared" si="190"/>
        <v>40217</v>
      </c>
      <c r="I1139" s="1">
        <f t="shared" si="191"/>
        <v>15.331812222523606</v>
      </c>
      <c r="J1139" s="1">
        <f t="shared" si="192"/>
        <v>16.167070030616742</v>
      </c>
      <c r="K1139" s="1">
        <f t="shared" si="193"/>
        <v>13.493613874599184</v>
      </c>
      <c r="L1139" s="1">
        <f t="shared" si="194"/>
        <v>18.8405261866343</v>
      </c>
      <c r="M1139" s="1">
        <f t="shared" si="195"/>
        <v>10.820157718581624</v>
      </c>
      <c r="N1139" s="1">
        <f t="shared" si="196"/>
        <v>21.513982342651857</v>
      </c>
      <c r="O1139" s="1">
        <f t="shared" si="197"/>
        <v>24.187438498669419</v>
      </c>
    </row>
    <row r="1140" spans="1:15">
      <c r="A1140" s="3">
        <v>40218</v>
      </c>
      <c r="B1140" s="4">
        <v>4792.6499999999996</v>
      </c>
      <c r="C1140" s="4">
        <v>249.81</v>
      </c>
      <c r="D1140" s="4">
        <v>320.02999999999997</v>
      </c>
      <c r="E1140" s="4">
        <f t="shared" si="188"/>
        <v>50</v>
      </c>
      <c r="F1140" s="4">
        <f t="shared" si="189"/>
        <v>315</v>
      </c>
      <c r="G1140" s="4">
        <f t="shared" si="187"/>
        <v>310.41082191780822</v>
      </c>
      <c r="H1140" s="3">
        <f t="shared" si="190"/>
        <v>40218</v>
      </c>
      <c r="I1140" s="1">
        <f t="shared" si="191"/>
        <v>15.439700105781158</v>
      </c>
      <c r="J1140" s="1">
        <f t="shared" si="192"/>
        <v>16.167070030616742</v>
      </c>
      <c r="K1140" s="1">
        <f t="shared" si="193"/>
        <v>13.493613874599184</v>
      </c>
      <c r="L1140" s="1">
        <f t="shared" si="194"/>
        <v>18.8405261866343</v>
      </c>
      <c r="M1140" s="1">
        <f t="shared" si="195"/>
        <v>10.820157718581624</v>
      </c>
      <c r="N1140" s="1">
        <f t="shared" si="196"/>
        <v>21.513982342651857</v>
      </c>
      <c r="O1140" s="1">
        <f t="shared" si="197"/>
        <v>24.187438498669419</v>
      </c>
    </row>
    <row r="1141" spans="1:15">
      <c r="A1141" s="3">
        <v>40219</v>
      </c>
      <c r="B1141" s="4">
        <v>4757.2</v>
      </c>
      <c r="C1141" s="4">
        <v>250.02</v>
      </c>
      <c r="D1141" s="4">
        <v>320.35000000000002</v>
      </c>
      <c r="E1141" s="4">
        <f t="shared" si="188"/>
        <v>49</v>
      </c>
      <c r="F1141" s="4">
        <f t="shared" si="189"/>
        <v>316</v>
      </c>
      <c r="G1141" s="4">
        <f t="shared" si="187"/>
        <v>310.90843835616437</v>
      </c>
      <c r="H1141" s="3">
        <f t="shared" si="190"/>
        <v>40219</v>
      </c>
      <c r="I1141" s="1">
        <f t="shared" si="191"/>
        <v>15.300967787018827</v>
      </c>
      <c r="J1141" s="1">
        <f t="shared" si="192"/>
        <v>16.167070030616742</v>
      </c>
      <c r="K1141" s="1">
        <f t="shared" si="193"/>
        <v>13.493613874599184</v>
      </c>
      <c r="L1141" s="1">
        <f t="shared" si="194"/>
        <v>18.8405261866343</v>
      </c>
      <c r="M1141" s="1">
        <f t="shared" si="195"/>
        <v>10.820157718581624</v>
      </c>
      <c r="N1141" s="1">
        <f t="shared" si="196"/>
        <v>21.513982342651857</v>
      </c>
      <c r="O1141" s="1">
        <f t="shared" si="197"/>
        <v>24.187438498669419</v>
      </c>
    </row>
    <row r="1142" spans="1:15">
      <c r="A1142" s="3">
        <v>40220</v>
      </c>
      <c r="B1142" s="4">
        <v>4826.8500000000004</v>
      </c>
      <c r="C1142" s="4">
        <v>249.99</v>
      </c>
      <c r="D1142" s="4">
        <v>320.27</v>
      </c>
      <c r="E1142" s="4">
        <f t="shared" si="188"/>
        <v>48</v>
      </c>
      <c r="F1142" s="4">
        <f t="shared" si="189"/>
        <v>317</v>
      </c>
      <c r="G1142" s="4">
        <f t="shared" si="187"/>
        <v>311.02769863013697</v>
      </c>
      <c r="H1142" s="3">
        <f t="shared" si="190"/>
        <v>40220</v>
      </c>
      <c r="I1142" s="1">
        <f t="shared" si="191"/>
        <v>15.519035832689351</v>
      </c>
      <c r="J1142" s="1">
        <f t="shared" si="192"/>
        <v>16.167070030616742</v>
      </c>
      <c r="K1142" s="1">
        <f t="shared" si="193"/>
        <v>13.493613874599184</v>
      </c>
      <c r="L1142" s="1">
        <f t="shared" si="194"/>
        <v>18.8405261866343</v>
      </c>
      <c r="M1142" s="1">
        <f t="shared" si="195"/>
        <v>10.820157718581624</v>
      </c>
      <c r="N1142" s="1">
        <f t="shared" si="196"/>
        <v>21.513982342651857</v>
      </c>
      <c r="O1142" s="1">
        <f t="shared" si="197"/>
        <v>24.187438498669419</v>
      </c>
    </row>
    <row r="1143" spans="1:15">
      <c r="A1143" s="3">
        <v>40221</v>
      </c>
      <c r="B1143" s="4">
        <v>4826.8500000000004</v>
      </c>
      <c r="C1143" s="4">
        <v>250.03</v>
      </c>
      <c r="D1143" s="4">
        <v>320.27999999999997</v>
      </c>
      <c r="E1143" s="4">
        <f t="shared" si="188"/>
        <v>47</v>
      </c>
      <c r="F1143" s="4">
        <f t="shared" si="189"/>
        <v>318</v>
      </c>
      <c r="G1143" s="4">
        <f t="shared" si="187"/>
        <v>311.23410958904111</v>
      </c>
      <c r="H1143" s="3">
        <f t="shared" si="190"/>
        <v>40221</v>
      </c>
      <c r="I1143" s="1">
        <f t="shared" si="191"/>
        <v>15.508743583322074</v>
      </c>
      <c r="J1143" s="1">
        <f t="shared" si="192"/>
        <v>16.167070030616742</v>
      </c>
      <c r="K1143" s="1">
        <f t="shared" si="193"/>
        <v>13.493613874599184</v>
      </c>
      <c r="L1143" s="1">
        <f t="shared" si="194"/>
        <v>18.8405261866343</v>
      </c>
      <c r="M1143" s="1">
        <f t="shared" si="195"/>
        <v>10.820157718581624</v>
      </c>
      <c r="N1143" s="1">
        <f t="shared" si="196"/>
        <v>21.513982342651857</v>
      </c>
      <c r="O1143" s="1">
        <f t="shared" si="197"/>
        <v>24.187438498669419</v>
      </c>
    </row>
    <row r="1144" spans="1:15">
      <c r="A1144" s="3">
        <v>40222</v>
      </c>
      <c r="B1144" s="4">
        <v>4826.8500000000004</v>
      </c>
      <c r="C1144" s="4">
        <v>250.02</v>
      </c>
      <c r="D1144" s="4">
        <v>320.26</v>
      </c>
      <c r="E1144" s="4">
        <f t="shared" si="188"/>
        <v>46</v>
      </c>
      <c r="F1144" s="4">
        <f t="shared" si="189"/>
        <v>319</v>
      </c>
      <c r="G1144" s="4">
        <f t="shared" si="187"/>
        <v>311.40783561643838</v>
      </c>
      <c r="H1144" s="3">
        <f t="shared" si="190"/>
        <v>40222</v>
      </c>
      <c r="I1144" s="1">
        <f t="shared" si="191"/>
        <v>15.50009167381787</v>
      </c>
      <c r="J1144" s="1">
        <f t="shared" si="192"/>
        <v>16.167070030616742</v>
      </c>
      <c r="K1144" s="1">
        <f t="shared" si="193"/>
        <v>13.493613874599184</v>
      </c>
      <c r="L1144" s="1">
        <f t="shared" si="194"/>
        <v>18.8405261866343</v>
      </c>
      <c r="M1144" s="1">
        <f t="shared" si="195"/>
        <v>10.820157718581624</v>
      </c>
      <c r="N1144" s="1">
        <f t="shared" si="196"/>
        <v>21.513982342651857</v>
      </c>
      <c r="O1144" s="1">
        <f t="shared" si="197"/>
        <v>24.187438498669419</v>
      </c>
    </row>
    <row r="1145" spans="1:15">
      <c r="A1145" s="3">
        <v>40223</v>
      </c>
      <c r="B1145" s="4">
        <v>4826.8500000000004</v>
      </c>
      <c r="C1145" s="4">
        <v>250.02</v>
      </c>
      <c r="D1145" s="4">
        <v>320.24</v>
      </c>
      <c r="E1145" s="4">
        <f t="shared" si="188"/>
        <v>45</v>
      </c>
      <c r="F1145" s="4">
        <f t="shared" si="189"/>
        <v>320</v>
      </c>
      <c r="G1145" s="4">
        <f t="shared" ref="G1145:G1208" si="198">(E1145*C1145+F1145*D1145)/SUM(E1145:F1145)</f>
        <v>311.5827397260274</v>
      </c>
      <c r="H1145" s="3">
        <f t="shared" si="190"/>
        <v>40223</v>
      </c>
      <c r="I1145" s="1">
        <f t="shared" si="191"/>
        <v>15.491390839698685</v>
      </c>
      <c r="J1145" s="1">
        <f t="shared" si="192"/>
        <v>16.167070030616742</v>
      </c>
      <c r="K1145" s="1">
        <f t="shared" si="193"/>
        <v>13.493613874599184</v>
      </c>
      <c r="L1145" s="1">
        <f t="shared" si="194"/>
        <v>18.8405261866343</v>
      </c>
      <c r="M1145" s="1">
        <f t="shared" si="195"/>
        <v>10.820157718581624</v>
      </c>
      <c r="N1145" s="1">
        <f t="shared" si="196"/>
        <v>21.513982342651857</v>
      </c>
      <c r="O1145" s="1">
        <f t="shared" si="197"/>
        <v>24.187438498669419</v>
      </c>
    </row>
    <row r="1146" spans="1:15">
      <c r="A1146" s="3">
        <v>40224</v>
      </c>
      <c r="B1146" s="4">
        <v>4801.95</v>
      </c>
      <c r="C1146" s="4">
        <v>249.9</v>
      </c>
      <c r="D1146" s="4">
        <v>320.33999999999997</v>
      </c>
      <c r="E1146" s="4">
        <f t="shared" si="188"/>
        <v>44</v>
      </c>
      <c r="F1146" s="4">
        <f t="shared" si="189"/>
        <v>321</v>
      </c>
      <c r="G1146" s="4">
        <f t="shared" si="198"/>
        <v>311.848602739726</v>
      </c>
      <c r="H1146" s="3">
        <f t="shared" si="190"/>
        <v>40224</v>
      </c>
      <c r="I1146" s="1">
        <f t="shared" si="191"/>
        <v>15.398337391326351</v>
      </c>
      <c r="J1146" s="1">
        <f t="shared" si="192"/>
        <v>16.167070030616742</v>
      </c>
      <c r="K1146" s="1">
        <f t="shared" si="193"/>
        <v>13.493613874599184</v>
      </c>
      <c r="L1146" s="1">
        <f t="shared" si="194"/>
        <v>18.8405261866343</v>
      </c>
      <c r="M1146" s="1">
        <f t="shared" si="195"/>
        <v>10.820157718581624</v>
      </c>
      <c r="N1146" s="1">
        <f t="shared" si="196"/>
        <v>21.513982342651857</v>
      </c>
      <c r="O1146" s="1">
        <f t="shared" si="197"/>
        <v>24.187438498669419</v>
      </c>
    </row>
    <row r="1147" spans="1:15">
      <c r="A1147" s="3">
        <v>40225</v>
      </c>
      <c r="B1147" s="4">
        <v>4855.75</v>
      </c>
      <c r="C1147" s="4">
        <v>249.69</v>
      </c>
      <c r="D1147" s="4">
        <v>320.04000000000002</v>
      </c>
      <c r="E1147" s="4">
        <f t="shared" si="188"/>
        <v>43</v>
      </c>
      <c r="F1147" s="4">
        <f t="shared" si="189"/>
        <v>322</v>
      </c>
      <c r="G1147" s="4">
        <f t="shared" si="198"/>
        <v>311.75219178082193</v>
      </c>
      <c r="H1147" s="3">
        <f t="shared" si="190"/>
        <v>40225</v>
      </c>
      <c r="I1147" s="1">
        <f t="shared" si="191"/>
        <v>15.575672370617513</v>
      </c>
      <c r="J1147" s="1">
        <f t="shared" si="192"/>
        <v>16.167070030616742</v>
      </c>
      <c r="K1147" s="1">
        <f t="shared" si="193"/>
        <v>13.493613874599184</v>
      </c>
      <c r="L1147" s="1">
        <f t="shared" si="194"/>
        <v>18.8405261866343</v>
      </c>
      <c r="M1147" s="1">
        <f t="shared" si="195"/>
        <v>10.820157718581624</v>
      </c>
      <c r="N1147" s="1">
        <f t="shared" si="196"/>
        <v>21.513982342651857</v>
      </c>
      <c r="O1147" s="1">
        <f t="shared" si="197"/>
        <v>24.187438498669419</v>
      </c>
    </row>
    <row r="1148" spans="1:15">
      <c r="A1148" s="3">
        <v>40226</v>
      </c>
      <c r="B1148" s="4">
        <v>4914</v>
      </c>
      <c r="C1148" s="4">
        <v>249.65</v>
      </c>
      <c r="D1148" s="4">
        <v>320.23</v>
      </c>
      <c r="E1148" s="4">
        <f t="shared" si="188"/>
        <v>42</v>
      </c>
      <c r="F1148" s="4">
        <f t="shared" si="189"/>
        <v>323</v>
      </c>
      <c r="G1148" s="4">
        <f t="shared" si="198"/>
        <v>312.1084657534247</v>
      </c>
      <c r="H1148" s="3">
        <f t="shared" si="190"/>
        <v>40226</v>
      </c>
      <c r="I1148" s="1">
        <f t="shared" si="191"/>
        <v>15.744526468186901</v>
      </c>
      <c r="J1148" s="1">
        <f t="shared" si="192"/>
        <v>16.167070030616742</v>
      </c>
      <c r="K1148" s="1">
        <f t="shared" si="193"/>
        <v>13.493613874599184</v>
      </c>
      <c r="L1148" s="1">
        <f t="shared" si="194"/>
        <v>18.8405261866343</v>
      </c>
      <c r="M1148" s="1">
        <f t="shared" si="195"/>
        <v>10.820157718581624</v>
      </c>
      <c r="N1148" s="1">
        <f t="shared" si="196"/>
        <v>21.513982342651857</v>
      </c>
      <c r="O1148" s="1">
        <f t="shared" si="197"/>
        <v>24.187438498669419</v>
      </c>
    </row>
    <row r="1149" spans="1:15">
      <c r="A1149" s="3">
        <v>40227</v>
      </c>
      <c r="B1149" s="4">
        <v>4887.75</v>
      </c>
      <c r="C1149" s="4">
        <v>250.07</v>
      </c>
      <c r="D1149" s="4">
        <v>321.18</v>
      </c>
      <c r="E1149" s="4">
        <f t="shared" si="188"/>
        <v>41</v>
      </c>
      <c r="F1149" s="4">
        <f t="shared" si="189"/>
        <v>324</v>
      </c>
      <c r="G1149" s="4">
        <f t="shared" si="198"/>
        <v>313.192301369863</v>
      </c>
      <c r="H1149" s="3">
        <f t="shared" si="190"/>
        <v>40227</v>
      </c>
      <c r="I1149" s="1">
        <f t="shared" si="191"/>
        <v>15.606226521602247</v>
      </c>
      <c r="J1149" s="1">
        <f t="shared" si="192"/>
        <v>16.167070030616742</v>
      </c>
      <c r="K1149" s="1">
        <f t="shared" si="193"/>
        <v>13.493613874599184</v>
      </c>
      <c r="L1149" s="1">
        <f t="shared" si="194"/>
        <v>18.8405261866343</v>
      </c>
      <c r="M1149" s="1">
        <f t="shared" si="195"/>
        <v>10.820157718581624</v>
      </c>
      <c r="N1149" s="1">
        <f t="shared" si="196"/>
        <v>21.513982342651857</v>
      </c>
      <c r="O1149" s="1">
        <f t="shared" si="197"/>
        <v>24.187438498669419</v>
      </c>
    </row>
    <row r="1150" spans="1:15">
      <c r="A1150" s="3">
        <v>40228</v>
      </c>
      <c r="B1150" s="4">
        <v>4844.8999999999996</v>
      </c>
      <c r="C1150" s="4">
        <v>250.04</v>
      </c>
      <c r="D1150" s="4">
        <v>321.25</v>
      </c>
      <c r="E1150" s="4">
        <f t="shared" si="188"/>
        <v>40</v>
      </c>
      <c r="F1150" s="4">
        <f t="shared" si="189"/>
        <v>325</v>
      </c>
      <c r="G1150" s="4">
        <f t="shared" si="198"/>
        <v>313.44616438356167</v>
      </c>
      <c r="H1150" s="3">
        <f t="shared" si="190"/>
        <v>40228</v>
      </c>
      <c r="I1150" s="1">
        <f t="shared" si="191"/>
        <v>15.456880799700368</v>
      </c>
      <c r="J1150" s="1">
        <f t="shared" si="192"/>
        <v>16.167070030616742</v>
      </c>
      <c r="K1150" s="1">
        <f t="shared" si="193"/>
        <v>13.493613874599184</v>
      </c>
      <c r="L1150" s="1">
        <f t="shared" si="194"/>
        <v>18.8405261866343</v>
      </c>
      <c r="M1150" s="1">
        <f t="shared" si="195"/>
        <v>10.820157718581624</v>
      </c>
      <c r="N1150" s="1">
        <f t="shared" si="196"/>
        <v>21.513982342651857</v>
      </c>
      <c r="O1150" s="1">
        <f t="shared" si="197"/>
        <v>24.187438498669419</v>
      </c>
    </row>
    <row r="1151" spans="1:15">
      <c r="A1151" s="3">
        <v>40229</v>
      </c>
      <c r="B1151" s="4">
        <v>4844.8999999999996</v>
      </c>
      <c r="C1151" s="4">
        <v>250.04</v>
      </c>
      <c r="D1151" s="4">
        <v>321.25</v>
      </c>
      <c r="E1151" s="4">
        <f t="shared" si="188"/>
        <v>39</v>
      </c>
      <c r="F1151" s="4">
        <f t="shared" si="189"/>
        <v>326</v>
      </c>
      <c r="G1151" s="4">
        <f t="shared" si="198"/>
        <v>313.64126027397259</v>
      </c>
      <c r="H1151" s="3">
        <f t="shared" si="190"/>
        <v>40229</v>
      </c>
      <c r="I1151" s="1">
        <f t="shared" si="191"/>
        <v>15.447266076433541</v>
      </c>
      <c r="J1151" s="1">
        <f t="shared" si="192"/>
        <v>16.167070030616742</v>
      </c>
      <c r="K1151" s="1">
        <f t="shared" si="193"/>
        <v>13.493613874599184</v>
      </c>
      <c r="L1151" s="1">
        <f t="shared" si="194"/>
        <v>18.8405261866343</v>
      </c>
      <c r="M1151" s="1">
        <f t="shared" si="195"/>
        <v>10.820157718581624</v>
      </c>
      <c r="N1151" s="1">
        <f t="shared" si="196"/>
        <v>21.513982342651857</v>
      </c>
      <c r="O1151" s="1">
        <f t="shared" si="197"/>
        <v>24.187438498669419</v>
      </c>
    </row>
    <row r="1152" spans="1:15">
      <c r="A1152" s="3">
        <v>40230</v>
      </c>
      <c r="B1152" s="4">
        <v>4844.8999999999996</v>
      </c>
      <c r="C1152" s="4">
        <v>249.83</v>
      </c>
      <c r="D1152" s="4">
        <v>321.12</v>
      </c>
      <c r="E1152" s="4">
        <f t="shared" si="188"/>
        <v>38</v>
      </c>
      <c r="F1152" s="4">
        <f t="shared" si="189"/>
        <v>327</v>
      </c>
      <c r="G1152" s="4">
        <f t="shared" si="198"/>
        <v>313.69802739726026</v>
      </c>
      <c r="H1152" s="3">
        <f t="shared" si="190"/>
        <v>40230</v>
      </c>
      <c r="I1152" s="1">
        <f t="shared" si="191"/>
        <v>15.444470723000515</v>
      </c>
      <c r="J1152" s="1">
        <f t="shared" si="192"/>
        <v>16.167070030616742</v>
      </c>
      <c r="K1152" s="1">
        <f t="shared" si="193"/>
        <v>13.493613874599184</v>
      </c>
      <c r="L1152" s="1">
        <f t="shared" si="194"/>
        <v>18.8405261866343</v>
      </c>
      <c r="M1152" s="1">
        <f t="shared" si="195"/>
        <v>10.820157718581624</v>
      </c>
      <c r="N1152" s="1">
        <f t="shared" si="196"/>
        <v>21.513982342651857</v>
      </c>
      <c r="O1152" s="1">
        <f t="shared" si="197"/>
        <v>24.187438498669419</v>
      </c>
    </row>
    <row r="1153" spans="1:15">
      <c r="A1153" s="3">
        <v>40231</v>
      </c>
      <c r="B1153" s="4">
        <v>4856.3999999999996</v>
      </c>
      <c r="C1153" s="4">
        <v>249.68</v>
      </c>
      <c r="D1153" s="4">
        <v>320.99</v>
      </c>
      <c r="E1153" s="4">
        <f t="shared" si="188"/>
        <v>37</v>
      </c>
      <c r="F1153" s="4">
        <f t="shared" si="189"/>
        <v>328</v>
      </c>
      <c r="G1153" s="4">
        <f t="shared" si="198"/>
        <v>313.76131506849316</v>
      </c>
      <c r="H1153" s="3">
        <f t="shared" si="190"/>
        <v>40231</v>
      </c>
      <c r="I1153" s="1">
        <f t="shared" si="191"/>
        <v>15.478007538755573</v>
      </c>
      <c r="J1153" s="1">
        <f t="shared" si="192"/>
        <v>16.167070030616742</v>
      </c>
      <c r="K1153" s="1">
        <f t="shared" si="193"/>
        <v>13.493613874599184</v>
      </c>
      <c r="L1153" s="1">
        <f t="shared" si="194"/>
        <v>18.8405261866343</v>
      </c>
      <c r="M1153" s="1">
        <f t="shared" si="195"/>
        <v>10.820157718581624</v>
      </c>
      <c r="N1153" s="1">
        <f t="shared" si="196"/>
        <v>21.513982342651857</v>
      </c>
      <c r="O1153" s="1">
        <f t="shared" si="197"/>
        <v>24.187438498669419</v>
      </c>
    </row>
    <row r="1154" spans="1:15">
      <c r="A1154" s="3">
        <v>40232</v>
      </c>
      <c r="B1154" s="4">
        <v>4870.05</v>
      </c>
      <c r="C1154" s="4">
        <v>249.72</v>
      </c>
      <c r="D1154" s="4">
        <v>320.95</v>
      </c>
      <c r="E1154" s="4">
        <f t="shared" si="188"/>
        <v>36</v>
      </c>
      <c r="F1154" s="4">
        <f t="shared" si="189"/>
        <v>329</v>
      </c>
      <c r="G1154" s="4">
        <f t="shared" si="198"/>
        <v>313.92457534246574</v>
      </c>
      <c r="H1154" s="3">
        <f t="shared" si="190"/>
        <v>40232</v>
      </c>
      <c r="I1154" s="1">
        <f t="shared" si="191"/>
        <v>15.513439795808209</v>
      </c>
      <c r="J1154" s="1">
        <f t="shared" si="192"/>
        <v>16.167070030616742</v>
      </c>
      <c r="K1154" s="1">
        <f t="shared" si="193"/>
        <v>13.493613874599184</v>
      </c>
      <c r="L1154" s="1">
        <f t="shared" si="194"/>
        <v>18.8405261866343</v>
      </c>
      <c r="M1154" s="1">
        <f t="shared" si="195"/>
        <v>10.820157718581624</v>
      </c>
      <c r="N1154" s="1">
        <f t="shared" si="196"/>
        <v>21.513982342651857</v>
      </c>
      <c r="O1154" s="1">
        <f t="shared" si="197"/>
        <v>24.187438498669419</v>
      </c>
    </row>
    <row r="1155" spans="1:15">
      <c r="A1155" s="3">
        <v>40233</v>
      </c>
      <c r="B1155" s="4">
        <v>4858.6000000000004</v>
      </c>
      <c r="C1155" s="4">
        <v>249.73</v>
      </c>
      <c r="D1155" s="4">
        <v>320.95999999999998</v>
      </c>
      <c r="E1155" s="4">
        <f t="shared" si="188"/>
        <v>35</v>
      </c>
      <c r="F1155" s="4">
        <f t="shared" si="189"/>
        <v>330</v>
      </c>
      <c r="G1155" s="4">
        <f t="shared" si="198"/>
        <v>314.12972602739723</v>
      </c>
      <c r="H1155" s="3">
        <f t="shared" si="190"/>
        <v>40233</v>
      </c>
      <c r="I1155" s="1">
        <f t="shared" si="191"/>
        <v>15.466858426433197</v>
      </c>
      <c r="J1155" s="1">
        <f t="shared" si="192"/>
        <v>16.167070030616742</v>
      </c>
      <c r="K1155" s="1">
        <f t="shared" si="193"/>
        <v>13.493613874599184</v>
      </c>
      <c r="L1155" s="1">
        <f t="shared" si="194"/>
        <v>18.8405261866343</v>
      </c>
      <c r="M1155" s="1">
        <f t="shared" si="195"/>
        <v>10.820157718581624</v>
      </c>
      <c r="N1155" s="1">
        <f t="shared" si="196"/>
        <v>21.513982342651857</v>
      </c>
      <c r="O1155" s="1">
        <f t="shared" si="197"/>
        <v>24.187438498669419</v>
      </c>
    </row>
    <row r="1156" spans="1:15">
      <c r="A1156" s="3">
        <v>40234</v>
      </c>
      <c r="B1156" s="4">
        <v>4859.75</v>
      </c>
      <c r="C1156" s="4">
        <v>249.68</v>
      </c>
      <c r="D1156" s="4">
        <v>320.89</v>
      </c>
      <c r="E1156" s="4">
        <f t="shared" si="188"/>
        <v>34</v>
      </c>
      <c r="F1156" s="4">
        <f t="shared" si="189"/>
        <v>331</v>
      </c>
      <c r="G1156" s="4">
        <f t="shared" si="198"/>
        <v>314.25673972602738</v>
      </c>
      <c r="H1156" s="3">
        <f t="shared" si="190"/>
        <v>40234</v>
      </c>
      <c r="I1156" s="1">
        <f t="shared" si="191"/>
        <v>15.464266587366705</v>
      </c>
      <c r="J1156" s="1">
        <f t="shared" si="192"/>
        <v>16.167070030616742</v>
      </c>
      <c r="K1156" s="1">
        <f t="shared" si="193"/>
        <v>13.493613874599184</v>
      </c>
      <c r="L1156" s="1">
        <f t="shared" si="194"/>
        <v>18.8405261866343</v>
      </c>
      <c r="M1156" s="1">
        <f t="shared" si="195"/>
        <v>10.820157718581624</v>
      </c>
      <c r="N1156" s="1">
        <f t="shared" si="196"/>
        <v>21.513982342651857</v>
      </c>
      <c r="O1156" s="1">
        <f t="shared" si="197"/>
        <v>24.187438498669419</v>
      </c>
    </row>
    <row r="1157" spans="1:15">
      <c r="A1157" s="3">
        <v>40235</v>
      </c>
      <c r="B1157" s="4">
        <v>4922.3</v>
      </c>
      <c r="C1157" s="4">
        <v>249.94</v>
      </c>
      <c r="D1157" s="4">
        <v>320.88</v>
      </c>
      <c r="E1157" s="4">
        <f t="shared" ref="E1157:E1220" si="199">IF(MONTH($A1157)&lt;=3,DATE(YEAR($A1157),3,31)-A1157,DATE(YEAR($A1157)+1,3,31)-A1157)</f>
        <v>33</v>
      </c>
      <c r="F1157" s="4">
        <f t="shared" si="189"/>
        <v>332</v>
      </c>
      <c r="G1157" s="4">
        <f t="shared" si="198"/>
        <v>314.4662465753425</v>
      </c>
      <c r="H1157" s="3">
        <f t="shared" si="190"/>
        <v>40235</v>
      </c>
      <c r="I1157" s="1">
        <f t="shared" si="191"/>
        <v>15.652872299032811</v>
      </c>
      <c r="J1157" s="1">
        <f t="shared" si="192"/>
        <v>16.167070030616742</v>
      </c>
      <c r="K1157" s="1">
        <f t="shared" si="193"/>
        <v>13.493613874599184</v>
      </c>
      <c r="L1157" s="1">
        <f t="shared" si="194"/>
        <v>18.8405261866343</v>
      </c>
      <c r="M1157" s="1">
        <f t="shared" si="195"/>
        <v>10.820157718581624</v>
      </c>
      <c r="N1157" s="1">
        <f t="shared" si="196"/>
        <v>21.513982342651857</v>
      </c>
      <c r="O1157" s="1">
        <f t="shared" si="197"/>
        <v>24.187438498669419</v>
      </c>
    </row>
    <row r="1158" spans="1:15">
      <c r="A1158" s="3">
        <v>40236</v>
      </c>
      <c r="B1158" s="4">
        <v>4922.3</v>
      </c>
      <c r="C1158" s="4">
        <v>250.02</v>
      </c>
      <c r="D1158" s="4">
        <v>320.95999999999998</v>
      </c>
      <c r="E1158" s="4">
        <f t="shared" si="199"/>
        <v>32</v>
      </c>
      <c r="F1158" s="4">
        <f t="shared" ref="F1158:F1221" si="200">365-E1158</f>
        <v>333</v>
      </c>
      <c r="G1158" s="4">
        <f t="shared" si="198"/>
        <v>314.740602739726</v>
      </c>
      <c r="H1158" s="3">
        <f t="shared" ref="H1158:H1221" si="201">A1158</f>
        <v>40236</v>
      </c>
      <c r="I1158" s="1">
        <f t="shared" ref="I1158:I1221" si="202">B1158/G1158</f>
        <v>15.639227850340252</v>
      </c>
      <c r="J1158" s="1">
        <f t="shared" ref="J1158:J1221" si="203">$I$2</f>
        <v>16.167070030616742</v>
      </c>
      <c r="K1158" s="1">
        <f t="shared" ref="K1158:K1221" si="204">$J1158-$I$1</f>
        <v>13.493613874599184</v>
      </c>
      <c r="L1158" s="1">
        <f t="shared" ref="L1158:L1221" si="205">$J1158+$I$1</f>
        <v>18.8405261866343</v>
      </c>
      <c r="M1158" s="1">
        <f t="shared" ref="M1158:M1221" si="206">$J1158-$I$1*2</f>
        <v>10.820157718581624</v>
      </c>
      <c r="N1158" s="1">
        <f t="shared" ref="N1158:N1221" si="207">$J1158+$I$1*2</f>
        <v>21.513982342651857</v>
      </c>
      <c r="O1158" s="1">
        <f t="shared" ref="O1158:O1221" si="208">$J1158+$I$1*3</f>
        <v>24.187438498669419</v>
      </c>
    </row>
    <row r="1159" spans="1:15">
      <c r="A1159" s="3">
        <v>40237</v>
      </c>
      <c r="B1159" s="4">
        <v>4922.3</v>
      </c>
      <c r="C1159" s="4">
        <v>250.03</v>
      </c>
      <c r="D1159" s="4">
        <v>320.94</v>
      </c>
      <c r="E1159" s="4">
        <f t="shared" si="199"/>
        <v>31</v>
      </c>
      <c r="F1159" s="4">
        <f t="shared" si="200"/>
        <v>334</v>
      </c>
      <c r="G1159" s="4">
        <f t="shared" si="198"/>
        <v>314.91750684931509</v>
      </c>
      <c r="H1159" s="3">
        <f t="shared" si="201"/>
        <v>40237</v>
      </c>
      <c r="I1159" s="1">
        <f t="shared" si="202"/>
        <v>15.630442553818616</v>
      </c>
      <c r="J1159" s="1">
        <f t="shared" si="203"/>
        <v>16.167070030616742</v>
      </c>
      <c r="K1159" s="1">
        <f t="shared" si="204"/>
        <v>13.493613874599184</v>
      </c>
      <c r="L1159" s="1">
        <f t="shared" si="205"/>
        <v>18.8405261866343</v>
      </c>
      <c r="M1159" s="1">
        <f t="shared" si="206"/>
        <v>10.820157718581624</v>
      </c>
      <c r="N1159" s="1">
        <f t="shared" si="207"/>
        <v>21.513982342651857</v>
      </c>
      <c r="O1159" s="1">
        <f t="shared" si="208"/>
        <v>24.187438498669419</v>
      </c>
    </row>
    <row r="1160" spans="1:15">
      <c r="A1160" s="3">
        <v>40238</v>
      </c>
      <c r="B1160" s="4">
        <v>4922.3</v>
      </c>
      <c r="C1160" s="4">
        <v>250.23</v>
      </c>
      <c r="D1160" s="4">
        <v>320.95999999999998</v>
      </c>
      <c r="E1160" s="4">
        <f t="shared" si="199"/>
        <v>30</v>
      </c>
      <c r="F1160" s="4">
        <f t="shared" si="200"/>
        <v>335</v>
      </c>
      <c r="G1160" s="4">
        <f t="shared" si="198"/>
        <v>315.14657534246572</v>
      </c>
      <c r="H1160" s="3">
        <f t="shared" si="201"/>
        <v>40238</v>
      </c>
      <c r="I1160" s="1">
        <f t="shared" si="202"/>
        <v>15.619081358098212</v>
      </c>
      <c r="J1160" s="1">
        <f t="shared" si="203"/>
        <v>16.167070030616742</v>
      </c>
      <c r="K1160" s="1">
        <f t="shared" si="204"/>
        <v>13.493613874599184</v>
      </c>
      <c r="L1160" s="1">
        <f t="shared" si="205"/>
        <v>18.8405261866343</v>
      </c>
      <c r="M1160" s="1">
        <f t="shared" si="206"/>
        <v>10.820157718581624</v>
      </c>
      <c r="N1160" s="1">
        <f t="shared" si="207"/>
        <v>21.513982342651857</v>
      </c>
      <c r="O1160" s="1">
        <f t="shared" si="208"/>
        <v>24.187438498669419</v>
      </c>
    </row>
    <row r="1161" spans="1:15">
      <c r="A1161" s="3">
        <v>40239</v>
      </c>
      <c r="B1161" s="4">
        <v>5017</v>
      </c>
      <c r="C1161" s="4">
        <v>250.57</v>
      </c>
      <c r="D1161" s="4">
        <v>321.08999999999997</v>
      </c>
      <c r="E1161" s="4">
        <f t="shared" si="199"/>
        <v>29</v>
      </c>
      <c r="F1161" s="4">
        <f t="shared" si="200"/>
        <v>336</v>
      </c>
      <c r="G1161" s="4">
        <f t="shared" si="198"/>
        <v>315.48704109589039</v>
      </c>
      <c r="H1161" s="3">
        <f t="shared" si="201"/>
        <v>40239</v>
      </c>
      <c r="I1161" s="1">
        <f t="shared" si="202"/>
        <v>15.902396442569295</v>
      </c>
      <c r="J1161" s="1">
        <f t="shared" si="203"/>
        <v>16.167070030616742</v>
      </c>
      <c r="K1161" s="1">
        <f t="shared" si="204"/>
        <v>13.493613874599184</v>
      </c>
      <c r="L1161" s="1">
        <f t="shared" si="205"/>
        <v>18.8405261866343</v>
      </c>
      <c r="M1161" s="1">
        <f t="shared" si="206"/>
        <v>10.820157718581624</v>
      </c>
      <c r="N1161" s="1">
        <f t="shared" si="207"/>
        <v>21.513982342651857</v>
      </c>
      <c r="O1161" s="1">
        <f t="shared" si="208"/>
        <v>24.187438498669419</v>
      </c>
    </row>
    <row r="1162" spans="1:15">
      <c r="A1162" s="3">
        <v>40240</v>
      </c>
      <c r="B1162" s="4">
        <v>5088.1000000000004</v>
      </c>
      <c r="C1162" s="4">
        <v>250.34</v>
      </c>
      <c r="D1162" s="4">
        <v>321.05</v>
      </c>
      <c r="E1162" s="4">
        <f t="shared" si="199"/>
        <v>28</v>
      </c>
      <c r="F1162" s="4">
        <f t="shared" si="200"/>
        <v>337</v>
      </c>
      <c r="G1162" s="4">
        <f t="shared" si="198"/>
        <v>315.62567123287675</v>
      </c>
      <c r="H1162" s="3">
        <f t="shared" si="201"/>
        <v>40240</v>
      </c>
      <c r="I1162" s="1">
        <f t="shared" si="202"/>
        <v>16.12067858778784</v>
      </c>
      <c r="J1162" s="1">
        <f t="shared" si="203"/>
        <v>16.167070030616742</v>
      </c>
      <c r="K1162" s="1">
        <f t="shared" si="204"/>
        <v>13.493613874599184</v>
      </c>
      <c r="L1162" s="1">
        <f t="shared" si="205"/>
        <v>18.8405261866343</v>
      </c>
      <c r="M1162" s="1">
        <f t="shared" si="206"/>
        <v>10.820157718581624</v>
      </c>
      <c r="N1162" s="1">
        <f t="shared" si="207"/>
        <v>21.513982342651857</v>
      </c>
      <c r="O1162" s="1">
        <f t="shared" si="208"/>
        <v>24.187438498669419</v>
      </c>
    </row>
    <row r="1163" spans="1:15">
      <c r="A1163" s="3">
        <v>40241</v>
      </c>
      <c r="B1163" s="4">
        <v>5080.25</v>
      </c>
      <c r="C1163" s="4">
        <v>250.33</v>
      </c>
      <c r="D1163" s="4">
        <v>321.05</v>
      </c>
      <c r="E1163" s="4">
        <f t="shared" si="199"/>
        <v>27</v>
      </c>
      <c r="F1163" s="4">
        <f t="shared" si="200"/>
        <v>338</v>
      </c>
      <c r="G1163" s="4">
        <f t="shared" si="198"/>
        <v>315.8186575342466</v>
      </c>
      <c r="H1163" s="3">
        <f t="shared" si="201"/>
        <v>40241</v>
      </c>
      <c r="I1163" s="1">
        <f t="shared" si="202"/>
        <v>16.085971739808027</v>
      </c>
      <c r="J1163" s="1">
        <f t="shared" si="203"/>
        <v>16.167070030616742</v>
      </c>
      <c r="K1163" s="1">
        <f t="shared" si="204"/>
        <v>13.493613874599184</v>
      </c>
      <c r="L1163" s="1">
        <f t="shared" si="205"/>
        <v>18.8405261866343</v>
      </c>
      <c r="M1163" s="1">
        <f t="shared" si="206"/>
        <v>10.820157718581624</v>
      </c>
      <c r="N1163" s="1">
        <f t="shared" si="207"/>
        <v>21.513982342651857</v>
      </c>
      <c r="O1163" s="1">
        <f t="shared" si="208"/>
        <v>24.187438498669419</v>
      </c>
    </row>
    <row r="1164" spans="1:15">
      <c r="A1164" s="3">
        <v>40242</v>
      </c>
      <c r="B1164" s="4">
        <v>5088.7</v>
      </c>
      <c r="C1164" s="4">
        <v>250.62</v>
      </c>
      <c r="D1164" s="4">
        <v>321.27</v>
      </c>
      <c r="E1164" s="4">
        <f t="shared" si="199"/>
        <v>26</v>
      </c>
      <c r="F1164" s="4">
        <f t="shared" si="200"/>
        <v>339</v>
      </c>
      <c r="G1164" s="4">
        <f t="shared" si="198"/>
        <v>316.23739726027395</v>
      </c>
      <c r="H1164" s="3">
        <f t="shared" si="201"/>
        <v>40242</v>
      </c>
      <c r="I1164" s="1">
        <f t="shared" si="202"/>
        <v>16.091392239140614</v>
      </c>
      <c r="J1164" s="1">
        <f t="shared" si="203"/>
        <v>16.167070030616742</v>
      </c>
      <c r="K1164" s="1">
        <f t="shared" si="204"/>
        <v>13.493613874599184</v>
      </c>
      <c r="L1164" s="1">
        <f t="shared" si="205"/>
        <v>18.8405261866343</v>
      </c>
      <c r="M1164" s="1">
        <f t="shared" si="206"/>
        <v>10.820157718581624</v>
      </c>
      <c r="N1164" s="1">
        <f t="shared" si="207"/>
        <v>21.513982342651857</v>
      </c>
      <c r="O1164" s="1">
        <f t="shared" si="208"/>
        <v>24.187438498669419</v>
      </c>
    </row>
    <row r="1165" spans="1:15">
      <c r="A1165" s="3">
        <v>40243</v>
      </c>
      <c r="B1165" s="4">
        <v>5088.7</v>
      </c>
      <c r="C1165" s="4">
        <v>250.62</v>
      </c>
      <c r="D1165" s="4">
        <v>321.27</v>
      </c>
      <c r="E1165" s="4">
        <f t="shared" si="199"/>
        <v>25</v>
      </c>
      <c r="F1165" s="4">
        <f t="shared" si="200"/>
        <v>340</v>
      </c>
      <c r="G1165" s="4">
        <f t="shared" si="198"/>
        <v>316.43095890410956</v>
      </c>
      <c r="H1165" s="3">
        <f t="shared" si="201"/>
        <v>40243</v>
      </c>
      <c r="I1165" s="1">
        <f t="shared" si="202"/>
        <v>16.08154909248961</v>
      </c>
      <c r="J1165" s="1">
        <f t="shared" si="203"/>
        <v>16.167070030616742</v>
      </c>
      <c r="K1165" s="1">
        <f t="shared" si="204"/>
        <v>13.493613874599184</v>
      </c>
      <c r="L1165" s="1">
        <f t="shared" si="205"/>
        <v>18.8405261866343</v>
      </c>
      <c r="M1165" s="1">
        <f t="shared" si="206"/>
        <v>10.820157718581624</v>
      </c>
      <c r="N1165" s="1">
        <f t="shared" si="207"/>
        <v>21.513982342651857</v>
      </c>
      <c r="O1165" s="1">
        <f t="shared" si="208"/>
        <v>24.187438498669419</v>
      </c>
    </row>
    <row r="1166" spans="1:15">
      <c r="A1166" s="3">
        <v>40244</v>
      </c>
      <c r="B1166" s="4">
        <v>5088.7</v>
      </c>
      <c r="C1166" s="4">
        <v>250.59</v>
      </c>
      <c r="D1166" s="4">
        <v>321.01</v>
      </c>
      <c r="E1166" s="4">
        <f t="shared" si="199"/>
        <v>24</v>
      </c>
      <c r="F1166" s="4">
        <f t="shared" si="200"/>
        <v>341</v>
      </c>
      <c r="G1166" s="4">
        <f t="shared" si="198"/>
        <v>316.37964383561643</v>
      </c>
      <c r="H1166" s="3">
        <f t="shared" si="201"/>
        <v>40244</v>
      </c>
      <c r="I1166" s="1">
        <f t="shared" si="202"/>
        <v>16.084157432846631</v>
      </c>
      <c r="J1166" s="1">
        <f t="shared" si="203"/>
        <v>16.167070030616742</v>
      </c>
      <c r="K1166" s="1">
        <f t="shared" si="204"/>
        <v>13.493613874599184</v>
      </c>
      <c r="L1166" s="1">
        <f t="shared" si="205"/>
        <v>18.8405261866343</v>
      </c>
      <c r="M1166" s="1">
        <f t="shared" si="206"/>
        <v>10.820157718581624</v>
      </c>
      <c r="N1166" s="1">
        <f t="shared" si="207"/>
        <v>21.513982342651857</v>
      </c>
      <c r="O1166" s="1">
        <f t="shared" si="208"/>
        <v>24.187438498669419</v>
      </c>
    </row>
    <row r="1167" spans="1:15">
      <c r="A1167" s="3">
        <v>40245</v>
      </c>
      <c r="B1167" s="4">
        <v>5124</v>
      </c>
      <c r="C1167" s="4">
        <v>250.61</v>
      </c>
      <c r="D1167" s="4">
        <v>320.85000000000002</v>
      </c>
      <c r="E1167" s="4">
        <f t="shared" si="199"/>
        <v>23</v>
      </c>
      <c r="F1167" s="4">
        <f t="shared" si="200"/>
        <v>342</v>
      </c>
      <c r="G1167" s="4">
        <f t="shared" si="198"/>
        <v>316.42391780821919</v>
      </c>
      <c r="H1167" s="3">
        <f t="shared" si="201"/>
        <v>40245</v>
      </c>
      <c r="I1167" s="1">
        <f t="shared" si="202"/>
        <v>16.193466143433557</v>
      </c>
      <c r="J1167" s="1">
        <f t="shared" si="203"/>
        <v>16.167070030616742</v>
      </c>
      <c r="K1167" s="1">
        <f t="shared" si="204"/>
        <v>13.493613874599184</v>
      </c>
      <c r="L1167" s="1">
        <f t="shared" si="205"/>
        <v>18.8405261866343</v>
      </c>
      <c r="M1167" s="1">
        <f t="shared" si="206"/>
        <v>10.820157718581624</v>
      </c>
      <c r="N1167" s="1">
        <f t="shared" si="207"/>
        <v>21.513982342651857</v>
      </c>
      <c r="O1167" s="1">
        <f t="shared" si="208"/>
        <v>24.187438498669419</v>
      </c>
    </row>
    <row r="1168" spans="1:15">
      <c r="A1168" s="3">
        <v>40246</v>
      </c>
      <c r="B1168" s="4">
        <v>5101.5</v>
      </c>
      <c r="C1168" s="4">
        <v>250.89</v>
      </c>
      <c r="D1168" s="4">
        <v>320.94</v>
      </c>
      <c r="E1168" s="4">
        <f t="shared" si="199"/>
        <v>22</v>
      </c>
      <c r="F1168" s="4">
        <f t="shared" si="200"/>
        <v>343</v>
      </c>
      <c r="G1168" s="4">
        <f t="shared" si="198"/>
        <v>316.7178082191781</v>
      </c>
      <c r="H1168" s="3">
        <f t="shared" si="201"/>
        <v>40246</v>
      </c>
      <c r="I1168" s="1">
        <f t="shared" si="202"/>
        <v>16.107398660922822</v>
      </c>
      <c r="J1168" s="1">
        <f t="shared" si="203"/>
        <v>16.167070030616742</v>
      </c>
      <c r="K1168" s="1">
        <f t="shared" si="204"/>
        <v>13.493613874599184</v>
      </c>
      <c r="L1168" s="1">
        <f t="shared" si="205"/>
        <v>18.8405261866343</v>
      </c>
      <c r="M1168" s="1">
        <f t="shared" si="206"/>
        <v>10.820157718581624</v>
      </c>
      <c r="N1168" s="1">
        <f t="shared" si="207"/>
        <v>21.513982342651857</v>
      </c>
      <c r="O1168" s="1">
        <f t="shared" si="208"/>
        <v>24.187438498669419</v>
      </c>
    </row>
    <row r="1169" spans="1:15">
      <c r="A1169" s="3">
        <v>40247</v>
      </c>
      <c r="B1169" s="4">
        <v>5116.25</v>
      </c>
      <c r="C1169" s="4">
        <v>250.64</v>
      </c>
      <c r="D1169" s="4">
        <v>320.45999999999998</v>
      </c>
      <c r="E1169" s="4">
        <f t="shared" si="199"/>
        <v>21</v>
      </c>
      <c r="F1169" s="4">
        <f t="shared" si="200"/>
        <v>344</v>
      </c>
      <c r="G1169" s="4">
        <f t="shared" si="198"/>
        <v>316.44295890410956</v>
      </c>
      <c r="H1169" s="3">
        <f t="shared" si="201"/>
        <v>40247</v>
      </c>
      <c r="I1169" s="1">
        <f t="shared" si="202"/>
        <v>16.16800075981579</v>
      </c>
      <c r="J1169" s="1">
        <f t="shared" si="203"/>
        <v>16.167070030616742</v>
      </c>
      <c r="K1169" s="1">
        <f t="shared" si="204"/>
        <v>13.493613874599184</v>
      </c>
      <c r="L1169" s="1">
        <f t="shared" si="205"/>
        <v>18.8405261866343</v>
      </c>
      <c r="M1169" s="1">
        <f t="shared" si="206"/>
        <v>10.820157718581624</v>
      </c>
      <c r="N1169" s="1">
        <f t="shared" si="207"/>
        <v>21.513982342651857</v>
      </c>
      <c r="O1169" s="1">
        <f t="shared" si="208"/>
        <v>24.187438498669419</v>
      </c>
    </row>
    <row r="1170" spans="1:15">
      <c r="A1170" s="3">
        <v>40248</v>
      </c>
      <c r="B1170" s="4">
        <v>5133.3999999999996</v>
      </c>
      <c r="C1170" s="4">
        <v>250.71</v>
      </c>
      <c r="D1170" s="4">
        <v>320.56</v>
      </c>
      <c r="E1170" s="4">
        <f t="shared" si="199"/>
        <v>20</v>
      </c>
      <c r="F1170" s="4">
        <f t="shared" si="200"/>
        <v>345</v>
      </c>
      <c r="G1170" s="4">
        <f t="shared" si="198"/>
        <v>316.73260273972602</v>
      </c>
      <c r="H1170" s="3">
        <f t="shared" si="201"/>
        <v>40248</v>
      </c>
      <c r="I1170" s="1">
        <f t="shared" si="202"/>
        <v>16.207362158477743</v>
      </c>
      <c r="J1170" s="1">
        <f t="shared" si="203"/>
        <v>16.167070030616742</v>
      </c>
      <c r="K1170" s="1">
        <f t="shared" si="204"/>
        <v>13.493613874599184</v>
      </c>
      <c r="L1170" s="1">
        <f t="shared" si="205"/>
        <v>18.8405261866343</v>
      </c>
      <c r="M1170" s="1">
        <f t="shared" si="206"/>
        <v>10.820157718581624</v>
      </c>
      <c r="N1170" s="1">
        <f t="shared" si="207"/>
        <v>21.513982342651857</v>
      </c>
      <c r="O1170" s="1">
        <f t="shared" si="208"/>
        <v>24.187438498669419</v>
      </c>
    </row>
    <row r="1171" spans="1:15">
      <c r="A1171" s="3">
        <v>40249</v>
      </c>
      <c r="B1171" s="4">
        <v>5137</v>
      </c>
      <c r="C1171" s="4">
        <v>250.29</v>
      </c>
      <c r="D1171" s="4">
        <v>320.23</v>
      </c>
      <c r="E1171" s="4">
        <f t="shared" si="199"/>
        <v>19</v>
      </c>
      <c r="F1171" s="4">
        <f t="shared" si="200"/>
        <v>346</v>
      </c>
      <c r="G1171" s="4">
        <f t="shared" si="198"/>
        <v>316.58928767123285</v>
      </c>
      <c r="H1171" s="3">
        <f t="shared" si="201"/>
        <v>40249</v>
      </c>
      <c r="I1171" s="1">
        <f t="shared" si="202"/>
        <v>16.226070180032746</v>
      </c>
      <c r="J1171" s="1">
        <f t="shared" si="203"/>
        <v>16.167070030616742</v>
      </c>
      <c r="K1171" s="1">
        <f t="shared" si="204"/>
        <v>13.493613874599184</v>
      </c>
      <c r="L1171" s="1">
        <f t="shared" si="205"/>
        <v>18.8405261866343</v>
      </c>
      <c r="M1171" s="1">
        <f t="shared" si="206"/>
        <v>10.820157718581624</v>
      </c>
      <c r="N1171" s="1">
        <f t="shared" si="207"/>
        <v>21.513982342651857</v>
      </c>
      <c r="O1171" s="1">
        <f t="shared" si="208"/>
        <v>24.187438498669419</v>
      </c>
    </row>
    <row r="1172" spans="1:15">
      <c r="A1172" s="3">
        <v>40250</v>
      </c>
      <c r="B1172" s="4">
        <v>5137</v>
      </c>
      <c r="C1172" s="4">
        <v>250.29</v>
      </c>
      <c r="D1172" s="4">
        <v>320.23</v>
      </c>
      <c r="E1172" s="4">
        <f t="shared" si="199"/>
        <v>18</v>
      </c>
      <c r="F1172" s="4">
        <f t="shared" si="200"/>
        <v>347</v>
      </c>
      <c r="G1172" s="4">
        <f t="shared" si="198"/>
        <v>316.78090410958907</v>
      </c>
      <c r="H1172" s="3">
        <f t="shared" si="201"/>
        <v>40250</v>
      </c>
      <c r="I1172" s="1">
        <f t="shared" si="202"/>
        <v>16.216255251998636</v>
      </c>
      <c r="J1172" s="1">
        <f t="shared" si="203"/>
        <v>16.167070030616742</v>
      </c>
      <c r="K1172" s="1">
        <f t="shared" si="204"/>
        <v>13.493613874599184</v>
      </c>
      <c r="L1172" s="1">
        <f t="shared" si="205"/>
        <v>18.8405261866343</v>
      </c>
      <c r="M1172" s="1">
        <f t="shared" si="206"/>
        <v>10.820157718581624</v>
      </c>
      <c r="N1172" s="1">
        <f t="shared" si="207"/>
        <v>21.513982342651857</v>
      </c>
      <c r="O1172" s="1">
        <f t="shared" si="208"/>
        <v>24.187438498669419</v>
      </c>
    </row>
    <row r="1173" spans="1:15">
      <c r="A1173" s="3">
        <v>40251</v>
      </c>
      <c r="B1173" s="4">
        <v>5137</v>
      </c>
      <c r="C1173" s="4">
        <v>250.24</v>
      </c>
      <c r="D1173" s="4">
        <v>320.16000000000003</v>
      </c>
      <c r="E1173" s="4">
        <f t="shared" si="199"/>
        <v>17</v>
      </c>
      <c r="F1173" s="4">
        <f t="shared" si="200"/>
        <v>348</v>
      </c>
      <c r="G1173" s="4">
        <f t="shared" si="198"/>
        <v>316.90345205479457</v>
      </c>
      <c r="H1173" s="3">
        <f t="shared" si="201"/>
        <v>40251</v>
      </c>
      <c r="I1173" s="1">
        <f t="shared" si="202"/>
        <v>16.209984355461614</v>
      </c>
      <c r="J1173" s="1">
        <f t="shared" si="203"/>
        <v>16.167070030616742</v>
      </c>
      <c r="K1173" s="1">
        <f t="shared" si="204"/>
        <v>13.493613874599184</v>
      </c>
      <c r="L1173" s="1">
        <f t="shared" si="205"/>
        <v>18.8405261866343</v>
      </c>
      <c r="M1173" s="1">
        <f t="shared" si="206"/>
        <v>10.820157718581624</v>
      </c>
      <c r="N1173" s="1">
        <f t="shared" si="207"/>
        <v>21.513982342651857</v>
      </c>
      <c r="O1173" s="1">
        <f t="shared" si="208"/>
        <v>24.187438498669419</v>
      </c>
    </row>
    <row r="1174" spans="1:15">
      <c r="A1174" s="3">
        <v>40252</v>
      </c>
      <c r="B1174" s="4">
        <v>5128.8999999999996</v>
      </c>
      <c r="C1174" s="4">
        <v>250.25</v>
      </c>
      <c r="D1174" s="4">
        <v>320.27999999999997</v>
      </c>
      <c r="E1174" s="4">
        <f t="shared" si="199"/>
        <v>16</v>
      </c>
      <c r="F1174" s="4">
        <f t="shared" si="200"/>
        <v>349</v>
      </c>
      <c r="G1174" s="4">
        <f t="shared" si="198"/>
        <v>317.2101917808219</v>
      </c>
      <c r="H1174" s="3">
        <f t="shared" si="201"/>
        <v>40252</v>
      </c>
      <c r="I1174" s="1">
        <f t="shared" si="202"/>
        <v>16.168774310832486</v>
      </c>
      <c r="J1174" s="1">
        <f t="shared" si="203"/>
        <v>16.167070030616742</v>
      </c>
      <c r="K1174" s="1">
        <f t="shared" si="204"/>
        <v>13.493613874599184</v>
      </c>
      <c r="L1174" s="1">
        <f t="shared" si="205"/>
        <v>18.8405261866343</v>
      </c>
      <c r="M1174" s="1">
        <f t="shared" si="206"/>
        <v>10.820157718581624</v>
      </c>
      <c r="N1174" s="1">
        <f t="shared" si="207"/>
        <v>21.513982342651857</v>
      </c>
      <c r="O1174" s="1">
        <f t="shared" si="208"/>
        <v>24.187438498669419</v>
      </c>
    </row>
    <row r="1175" spans="1:15">
      <c r="A1175" s="3">
        <v>40253</v>
      </c>
      <c r="B1175" s="4">
        <v>5198.1000000000004</v>
      </c>
      <c r="C1175" s="4">
        <v>249.92</v>
      </c>
      <c r="D1175" s="4">
        <v>319.86</v>
      </c>
      <c r="E1175" s="4">
        <f t="shared" si="199"/>
        <v>15</v>
      </c>
      <c r="F1175" s="4">
        <f t="shared" si="200"/>
        <v>350</v>
      </c>
      <c r="G1175" s="4">
        <f t="shared" si="198"/>
        <v>316.98575342465756</v>
      </c>
      <c r="H1175" s="3">
        <f t="shared" si="201"/>
        <v>40253</v>
      </c>
      <c r="I1175" s="1">
        <f t="shared" si="202"/>
        <v>16.398528778787863</v>
      </c>
      <c r="J1175" s="1">
        <f t="shared" si="203"/>
        <v>16.167070030616742</v>
      </c>
      <c r="K1175" s="1">
        <f t="shared" si="204"/>
        <v>13.493613874599184</v>
      </c>
      <c r="L1175" s="1">
        <f t="shared" si="205"/>
        <v>18.8405261866343</v>
      </c>
      <c r="M1175" s="1">
        <f t="shared" si="206"/>
        <v>10.820157718581624</v>
      </c>
      <c r="N1175" s="1">
        <f t="shared" si="207"/>
        <v>21.513982342651857</v>
      </c>
      <c r="O1175" s="1">
        <f t="shared" si="208"/>
        <v>24.187438498669419</v>
      </c>
    </row>
    <row r="1176" spans="1:15">
      <c r="A1176" s="3">
        <v>40254</v>
      </c>
      <c r="B1176" s="4">
        <v>5231.8999999999996</v>
      </c>
      <c r="C1176" s="4">
        <v>249.8</v>
      </c>
      <c r="D1176" s="4">
        <v>319.86</v>
      </c>
      <c r="E1176" s="4">
        <f t="shared" si="199"/>
        <v>14</v>
      </c>
      <c r="F1176" s="4">
        <f t="shared" si="200"/>
        <v>351</v>
      </c>
      <c r="G1176" s="4">
        <f t="shared" si="198"/>
        <v>317.17276712328766</v>
      </c>
      <c r="H1176" s="3">
        <f t="shared" si="201"/>
        <v>40254</v>
      </c>
      <c r="I1176" s="1">
        <f t="shared" si="202"/>
        <v>16.49542628597214</v>
      </c>
      <c r="J1176" s="1">
        <f t="shared" si="203"/>
        <v>16.167070030616742</v>
      </c>
      <c r="K1176" s="1">
        <f t="shared" si="204"/>
        <v>13.493613874599184</v>
      </c>
      <c r="L1176" s="1">
        <f t="shared" si="205"/>
        <v>18.8405261866343</v>
      </c>
      <c r="M1176" s="1">
        <f t="shared" si="206"/>
        <v>10.820157718581624</v>
      </c>
      <c r="N1176" s="1">
        <f t="shared" si="207"/>
        <v>21.513982342651857</v>
      </c>
      <c r="O1176" s="1">
        <f t="shared" si="208"/>
        <v>24.187438498669419</v>
      </c>
    </row>
    <row r="1177" spans="1:15">
      <c r="A1177" s="3">
        <v>40255</v>
      </c>
      <c r="B1177" s="4">
        <v>5245.9</v>
      </c>
      <c r="C1177" s="4">
        <v>249.48</v>
      </c>
      <c r="D1177" s="4">
        <v>319.77</v>
      </c>
      <c r="E1177" s="4">
        <f t="shared" si="199"/>
        <v>13</v>
      </c>
      <c r="F1177" s="4">
        <f t="shared" si="200"/>
        <v>352</v>
      </c>
      <c r="G1177" s="4">
        <f t="shared" si="198"/>
        <v>317.26652054794522</v>
      </c>
      <c r="H1177" s="3">
        <f t="shared" si="201"/>
        <v>40255</v>
      </c>
      <c r="I1177" s="1">
        <f t="shared" si="202"/>
        <v>16.534678764528643</v>
      </c>
      <c r="J1177" s="1">
        <f t="shared" si="203"/>
        <v>16.167070030616742</v>
      </c>
      <c r="K1177" s="1">
        <f t="shared" si="204"/>
        <v>13.493613874599184</v>
      </c>
      <c r="L1177" s="1">
        <f t="shared" si="205"/>
        <v>18.8405261866343</v>
      </c>
      <c r="M1177" s="1">
        <f t="shared" si="206"/>
        <v>10.820157718581624</v>
      </c>
      <c r="N1177" s="1">
        <f t="shared" si="207"/>
        <v>21.513982342651857</v>
      </c>
      <c r="O1177" s="1">
        <f t="shared" si="208"/>
        <v>24.187438498669419</v>
      </c>
    </row>
    <row r="1178" spans="1:15">
      <c r="A1178" s="3">
        <v>40256</v>
      </c>
      <c r="B1178" s="4">
        <v>5262.8</v>
      </c>
      <c r="C1178" s="4">
        <v>249.45</v>
      </c>
      <c r="D1178" s="4">
        <v>319.95</v>
      </c>
      <c r="E1178" s="4">
        <f t="shared" si="199"/>
        <v>12</v>
      </c>
      <c r="F1178" s="4">
        <f t="shared" si="200"/>
        <v>353</v>
      </c>
      <c r="G1178" s="4">
        <f t="shared" si="198"/>
        <v>317.63219178082187</v>
      </c>
      <c r="H1178" s="3">
        <f t="shared" si="201"/>
        <v>40256</v>
      </c>
      <c r="I1178" s="1">
        <f t="shared" si="202"/>
        <v>16.56884955675881</v>
      </c>
      <c r="J1178" s="1">
        <f t="shared" si="203"/>
        <v>16.167070030616742</v>
      </c>
      <c r="K1178" s="1">
        <f t="shared" si="204"/>
        <v>13.493613874599184</v>
      </c>
      <c r="L1178" s="1">
        <f t="shared" si="205"/>
        <v>18.8405261866343</v>
      </c>
      <c r="M1178" s="1">
        <f t="shared" si="206"/>
        <v>10.820157718581624</v>
      </c>
      <c r="N1178" s="1">
        <f t="shared" si="207"/>
        <v>21.513982342651857</v>
      </c>
      <c r="O1178" s="1">
        <f t="shared" si="208"/>
        <v>24.187438498669419</v>
      </c>
    </row>
    <row r="1179" spans="1:15">
      <c r="A1179" s="3">
        <v>40257</v>
      </c>
      <c r="B1179" s="4">
        <v>5262.8</v>
      </c>
      <c r="C1179" s="4">
        <v>249.45</v>
      </c>
      <c r="D1179" s="4">
        <v>319.95</v>
      </c>
      <c r="E1179" s="4">
        <f t="shared" si="199"/>
        <v>11</v>
      </c>
      <c r="F1179" s="4">
        <f t="shared" si="200"/>
        <v>354</v>
      </c>
      <c r="G1179" s="4">
        <f t="shared" si="198"/>
        <v>317.82534246575341</v>
      </c>
      <c r="H1179" s="3">
        <f t="shared" si="201"/>
        <v>40257</v>
      </c>
      <c r="I1179" s="1">
        <f t="shared" si="202"/>
        <v>16.558780238133721</v>
      </c>
      <c r="J1179" s="1">
        <f t="shared" si="203"/>
        <v>16.167070030616742</v>
      </c>
      <c r="K1179" s="1">
        <f t="shared" si="204"/>
        <v>13.493613874599184</v>
      </c>
      <c r="L1179" s="1">
        <f t="shared" si="205"/>
        <v>18.8405261866343</v>
      </c>
      <c r="M1179" s="1">
        <f t="shared" si="206"/>
        <v>10.820157718581624</v>
      </c>
      <c r="N1179" s="1">
        <f t="shared" si="207"/>
        <v>21.513982342651857</v>
      </c>
      <c r="O1179" s="1">
        <f t="shared" si="208"/>
        <v>24.187438498669419</v>
      </c>
    </row>
    <row r="1180" spans="1:15">
      <c r="A1180" s="3">
        <v>40258</v>
      </c>
      <c r="B1180" s="4">
        <v>5262.8</v>
      </c>
      <c r="C1180" s="4">
        <v>249.44</v>
      </c>
      <c r="D1180" s="4">
        <v>319.92</v>
      </c>
      <c r="E1180" s="4">
        <f t="shared" si="199"/>
        <v>10</v>
      </c>
      <c r="F1180" s="4">
        <f t="shared" si="200"/>
        <v>355</v>
      </c>
      <c r="G1180" s="4">
        <f t="shared" si="198"/>
        <v>317.9890410958904</v>
      </c>
      <c r="H1180" s="3">
        <f t="shared" si="201"/>
        <v>40258</v>
      </c>
      <c r="I1180" s="1">
        <f t="shared" si="202"/>
        <v>16.550255888890806</v>
      </c>
      <c r="J1180" s="1">
        <f t="shared" si="203"/>
        <v>16.167070030616742</v>
      </c>
      <c r="K1180" s="1">
        <f t="shared" si="204"/>
        <v>13.493613874599184</v>
      </c>
      <c r="L1180" s="1">
        <f t="shared" si="205"/>
        <v>18.8405261866343</v>
      </c>
      <c r="M1180" s="1">
        <f t="shared" si="206"/>
        <v>10.820157718581624</v>
      </c>
      <c r="N1180" s="1">
        <f t="shared" si="207"/>
        <v>21.513982342651857</v>
      </c>
      <c r="O1180" s="1">
        <f t="shared" si="208"/>
        <v>24.187438498669419</v>
      </c>
    </row>
    <row r="1181" spans="1:15">
      <c r="A1181" s="3">
        <v>40259</v>
      </c>
      <c r="B1181" s="4">
        <v>5205.2</v>
      </c>
      <c r="C1181" s="4">
        <v>249.58</v>
      </c>
      <c r="D1181" s="4">
        <v>320.37</v>
      </c>
      <c r="E1181" s="4">
        <f t="shared" si="199"/>
        <v>9</v>
      </c>
      <c r="F1181" s="4">
        <f t="shared" si="200"/>
        <v>356</v>
      </c>
      <c r="G1181" s="4">
        <f t="shared" si="198"/>
        <v>318.62449315068494</v>
      </c>
      <c r="H1181" s="3">
        <f t="shared" si="201"/>
        <v>40259</v>
      </c>
      <c r="I1181" s="1">
        <f t="shared" si="202"/>
        <v>16.336471652034419</v>
      </c>
      <c r="J1181" s="1">
        <f t="shared" si="203"/>
        <v>16.167070030616742</v>
      </c>
      <c r="K1181" s="1">
        <f t="shared" si="204"/>
        <v>13.493613874599184</v>
      </c>
      <c r="L1181" s="1">
        <f t="shared" si="205"/>
        <v>18.8405261866343</v>
      </c>
      <c r="M1181" s="1">
        <f t="shared" si="206"/>
        <v>10.820157718581624</v>
      </c>
      <c r="N1181" s="1">
        <f t="shared" si="207"/>
        <v>21.513982342651857</v>
      </c>
      <c r="O1181" s="1">
        <f t="shared" si="208"/>
        <v>24.187438498669419</v>
      </c>
    </row>
    <row r="1182" spans="1:15">
      <c r="A1182" s="3">
        <v>40260</v>
      </c>
      <c r="B1182" s="4">
        <v>5225.3</v>
      </c>
      <c r="C1182" s="4">
        <v>249.76</v>
      </c>
      <c r="D1182" s="4">
        <v>320.58999999999997</v>
      </c>
      <c r="E1182" s="4">
        <f t="shared" si="199"/>
        <v>8</v>
      </c>
      <c r="F1182" s="4">
        <f t="shared" si="200"/>
        <v>357</v>
      </c>
      <c r="G1182" s="4">
        <f t="shared" si="198"/>
        <v>319.0375616438356</v>
      </c>
      <c r="H1182" s="3">
        <f t="shared" si="201"/>
        <v>40260</v>
      </c>
      <c r="I1182" s="1">
        <f t="shared" si="202"/>
        <v>16.378322267374195</v>
      </c>
      <c r="J1182" s="1">
        <f t="shared" si="203"/>
        <v>16.167070030616742</v>
      </c>
      <c r="K1182" s="1">
        <f t="shared" si="204"/>
        <v>13.493613874599184</v>
      </c>
      <c r="L1182" s="1">
        <f t="shared" si="205"/>
        <v>18.8405261866343</v>
      </c>
      <c r="M1182" s="1">
        <f t="shared" si="206"/>
        <v>10.820157718581624</v>
      </c>
      <c r="N1182" s="1">
        <f t="shared" si="207"/>
        <v>21.513982342651857</v>
      </c>
      <c r="O1182" s="1">
        <f t="shared" si="208"/>
        <v>24.187438498669419</v>
      </c>
    </row>
    <row r="1183" spans="1:15">
      <c r="A1183" s="3">
        <v>40261</v>
      </c>
      <c r="B1183" s="4">
        <v>5225.3</v>
      </c>
      <c r="C1183" s="4">
        <v>249.84</v>
      </c>
      <c r="D1183" s="4">
        <v>320.82</v>
      </c>
      <c r="E1183" s="4">
        <f t="shared" si="199"/>
        <v>7</v>
      </c>
      <c r="F1183" s="4">
        <f t="shared" si="200"/>
        <v>358</v>
      </c>
      <c r="G1183" s="4">
        <f t="shared" si="198"/>
        <v>319.45873972602743</v>
      </c>
      <c r="H1183" s="3">
        <f t="shared" si="201"/>
        <v>40261</v>
      </c>
      <c r="I1183" s="1">
        <f t="shared" si="202"/>
        <v>16.35672889864054</v>
      </c>
      <c r="J1183" s="1">
        <f t="shared" si="203"/>
        <v>16.167070030616742</v>
      </c>
      <c r="K1183" s="1">
        <f t="shared" si="204"/>
        <v>13.493613874599184</v>
      </c>
      <c r="L1183" s="1">
        <f t="shared" si="205"/>
        <v>18.8405261866343</v>
      </c>
      <c r="M1183" s="1">
        <f t="shared" si="206"/>
        <v>10.820157718581624</v>
      </c>
      <c r="N1183" s="1">
        <f t="shared" si="207"/>
        <v>21.513982342651857</v>
      </c>
      <c r="O1183" s="1">
        <f t="shared" si="208"/>
        <v>24.187438498669419</v>
      </c>
    </row>
    <row r="1184" spans="1:15">
      <c r="A1184" s="3">
        <v>40262</v>
      </c>
      <c r="B1184" s="4">
        <v>5260.4</v>
      </c>
      <c r="C1184" s="4">
        <v>250.29</v>
      </c>
      <c r="D1184" s="4">
        <v>321.29000000000002</v>
      </c>
      <c r="E1184" s="4">
        <f t="shared" si="199"/>
        <v>6</v>
      </c>
      <c r="F1184" s="4">
        <f t="shared" si="200"/>
        <v>359</v>
      </c>
      <c r="G1184" s="4">
        <f t="shared" si="198"/>
        <v>320.12287671232878</v>
      </c>
      <c r="H1184" s="3">
        <f t="shared" si="201"/>
        <v>40262</v>
      </c>
      <c r="I1184" s="1">
        <f t="shared" si="202"/>
        <v>16.432440111823496</v>
      </c>
      <c r="J1184" s="1">
        <f t="shared" si="203"/>
        <v>16.167070030616742</v>
      </c>
      <c r="K1184" s="1">
        <f t="shared" si="204"/>
        <v>13.493613874599184</v>
      </c>
      <c r="L1184" s="1">
        <f t="shared" si="205"/>
        <v>18.8405261866343</v>
      </c>
      <c r="M1184" s="1">
        <f t="shared" si="206"/>
        <v>10.820157718581624</v>
      </c>
      <c r="N1184" s="1">
        <f t="shared" si="207"/>
        <v>21.513982342651857</v>
      </c>
      <c r="O1184" s="1">
        <f t="shared" si="208"/>
        <v>24.187438498669419</v>
      </c>
    </row>
    <row r="1185" spans="1:15">
      <c r="A1185" s="3">
        <v>40263</v>
      </c>
      <c r="B1185" s="4">
        <v>5282</v>
      </c>
      <c r="C1185" s="4">
        <v>247.43</v>
      </c>
      <c r="D1185" s="4">
        <v>321.38</v>
      </c>
      <c r="E1185" s="4">
        <f t="shared" si="199"/>
        <v>5</v>
      </c>
      <c r="F1185" s="4">
        <f t="shared" si="200"/>
        <v>360</v>
      </c>
      <c r="G1185" s="4">
        <f t="shared" si="198"/>
        <v>320.36698630136988</v>
      </c>
      <c r="H1185" s="3">
        <f t="shared" si="201"/>
        <v>40263</v>
      </c>
      <c r="I1185" s="1">
        <f t="shared" si="202"/>
        <v>16.487341785683284</v>
      </c>
      <c r="J1185" s="1">
        <f t="shared" si="203"/>
        <v>16.167070030616742</v>
      </c>
      <c r="K1185" s="1">
        <f t="shared" si="204"/>
        <v>13.493613874599184</v>
      </c>
      <c r="L1185" s="1">
        <f t="shared" si="205"/>
        <v>18.8405261866343</v>
      </c>
      <c r="M1185" s="1">
        <f t="shared" si="206"/>
        <v>10.820157718581624</v>
      </c>
      <c r="N1185" s="1">
        <f t="shared" si="207"/>
        <v>21.513982342651857</v>
      </c>
      <c r="O1185" s="1">
        <f t="shared" si="208"/>
        <v>24.187438498669419</v>
      </c>
    </row>
    <row r="1186" spans="1:15">
      <c r="A1186" s="3">
        <v>40264</v>
      </c>
      <c r="B1186" s="4">
        <v>5282</v>
      </c>
      <c r="C1186" s="4">
        <v>247.43</v>
      </c>
      <c r="D1186" s="4">
        <v>321.33</v>
      </c>
      <c r="E1186" s="4">
        <f t="shared" si="199"/>
        <v>4</v>
      </c>
      <c r="F1186" s="4">
        <f t="shared" si="200"/>
        <v>361</v>
      </c>
      <c r="G1186" s="4">
        <f t="shared" si="198"/>
        <v>320.52013698630134</v>
      </c>
      <c r="H1186" s="3">
        <f t="shared" si="201"/>
        <v>40264</v>
      </c>
      <c r="I1186" s="1">
        <f t="shared" si="202"/>
        <v>16.479463816732821</v>
      </c>
      <c r="J1186" s="1">
        <f t="shared" si="203"/>
        <v>16.167070030616742</v>
      </c>
      <c r="K1186" s="1">
        <f t="shared" si="204"/>
        <v>13.493613874599184</v>
      </c>
      <c r="L1186" s="1">
        <f t="shared" si="205"/>
        <v>18.8405261866343</v>
      </c>
      <c r="M1186" s="1">
        <f t="shared" si="206"/>
        <v>10.820157718581624</v>
      </c>
      <c r="N1186" s="1">
        <f t="shared" si="207"/>
        <v>21.513982342651857</v>
      </c>
      <c r="O1186" s="1">
        <f t="shared" si="208"/>
        <v>24.187438498669419</v>
      </c>
    </row>
    <row r="1187" spans="1:15">
      <c r="A1187" s="3">
        <v>40265</v>
      </c>
      <c r="B1187" s="4">
        <v>5282</v>
      </c>
      <c r="C1187" s="4">
        <v>247.43</v>
      </c>
      <c r="D1187" s="4">
        <v>321.48</v>
      </c>
      <c r="E1187" s="4">
        <f t="shared" si="199"/>
        <v>3</v>
      </c>
      <c r="F1187" s="4">
        <f t="shared" si="200"/>
        <v>362</v>
      </c>
      <c r="G1187" s="4">
        <f t="shared" si="198"/>
        <v>320.87136986301368</v>
      </c>
      <c r="H1187" s="3">
        <f t="shared" si="201"/>
        <v>40265</v>
      </c>
      <c r="I1187" s="1">
        <f t="shared" si="202"/>
        <v>16.461425032264454</v>
      </c>
      <c r="J1187" s="1">
        <f t="shared" si="203"/>
        <v>16.167070030616742</v>
      </c>
      <c r="K1187" s="1">
        <f t="shared" si="204"/>
        <v>13.493613874599184</v>
      </c>
      <c r="L1187" s="1">
        <f t="shared" si="205"/>
        <v>18.8405261866343</v>
      </c>
      <c r="M1187" s="1">
        <f t="shared" si="206"/>
        <v>10.820157718581624</v>
      </c>
      <c r="N1187" s="1">
        <f t="shared" si="207"/>
        <v>21.513982342651857</v>
      </c>
      <c r="O1187" s="1">
        <f t="shared" si="208"/>
        <v>24.187438498669419</v>
      </c>
    </row>
    <row r="1188" spans="1:15">
      <c r="A1188" s="3">
        <v>40266</v>
      </c>
      <c r="B1188" s="4">
        <v>5302.85</v>
      </c>
      <c r="C1188" s="4">
        <v>244.79</v>
      </c>
      <c r="D1188" s="4">
        <v>318.55</v>
      </c>
      <c r="E1188" s="4">
        <f t="shared" si="199"/>
        <v>2</v>
      </c>
      <c r="F1188" s="4">
        <f t="shared" si="200"/>
        <v>363</v>
      </c>
      <c r="G1188" s="4">
        <f t="shared" si="198"/>
        <v>318.14583561643838</v>
      </c>
      <c r="H1188" s="3">
        <f t="shared" si="201"/>
        <v>40266</v>
      </c>
      <c r="I1188" s="1">
        <f t="shared" si="202"/>
        <v>16.667984950125827</v>
      </c>
      <c r="J1188" s="1">
        <f t="shared" si="203"/>
        <v>16.167070030616742</v>
      </c>
      <c r="K1188" s="1">
        <f t="shared" si="204"/>
        <v>13.493613874599184</v>
      </c>
      <c r="L1188" s="1">
        <f t="shared" si="205"/>
        <v>18.8405261866343</v>
      </c>
      <c r="M1188" s="1">
        <f t="shared" si="206"/>
        <v>10.820157718581624</v>
      </c>
      <c r="N1188" s="1">
        <f t="shared" si="207"/>
        <v>21.513982342651857</v>
      </c>
      <c r="O1188" s="1">
        <f t="shared" si="208"/>
        <v>24.187438498669419</v>
      </c>
    </row>
    <row r="1189" spans="1:15">
      <c r="A1189" s="3">
        <v>40267</v>
      </c>
      <c r="B1189" s="4">
        <v>5262.45</v>
      </c>
      <c r="C1189" s="4">
        <v>247.5</v>
      </c>
      <c r="D1189" s="4">
        <v>321.22000000000003</v>
      </c>
      <c r="E1189" s="4">
        <f t="shared" si="199"/>
        <v>1</v>
      </c>
      <c r="F1189" s="4">
        <f t="shared" si="200"/>
        <v>364</v>
      </c>
      <c r="G1189" s="4">
        <f t="shared" si="198"/>
        <v>321.01802739726031</v>
      </c>
      <c r="H1189" s="3">
        <f t="shared" si="201"/>
        <v>40267</v>
      </c>
      <c r="I1189" s="1">
        <f t="shared" si="202"/>
        <v>16.39300460060366</v>
      </c>
      <c r="J1189" s="1">
        <f t="shared" si="203"/>
        <v>16.167070030616742</v>
      </c>
      <c r="K1189" s="1">
        <f t="shared" si="204"/>
        <v>13.493613874599184</v>
      </c>
      <c r="L1189" s="1">
        <f t="shared" si="205"/>
        <v>18.8405261866343</v>
      </c>
      <c r="M1189" s="1">
        <f t="shared" si="206"/>
        <v>10.820157718581624</v>
      </c>
      <c r="N1189" s="1">
        <f t="shared" si="207"/>
        <v>21.513982342651857</v>
      </c>
      <c r="O1189" s="1">
        <f t="shared" si="208"/>
        <v>24.187438498669419</v>
      </c>
    </row>
    <row r="1190" spans="1:15">
      <c r="A1190" s="3">
        <v>40268</v>
      </c>
      <c r="B1190" s="4">
        <v>5249.1</v>
      </c>
      <c r="C1190" s="4">
        <v>247.41</v>
      </c>
      <c r="D1190" s="4">
        <v>321.36</v>
      </c>
      <c r="E1190" s="4">
        <f t="shared" si="199"/>
        <v>0</v>
      </c>
      <c r="F1190" s="4">
        <f t="shared" si="200"/>
        <v>365</v>
      </c>
      <c r="G1190" s="4">
        <f t="shared" si="198"/>
        <v>321.36</v>
      </c>
      <c r="H1190" s="3">
        <f t="shared" si="201"/>
        <v>40268</v>
      </c>
      <c r="I1190" s="1">
        <f t="shared" si="202"/>
        <v>16.334017923823751</v>
      </c>
      <c r="J1190" s="1">
        <f t="shared" si="203"/>
        <v>16.167070030616742</v>
      </c>
      <c r="K1190" s="1">
        <f t="shared" si="204"/>
        <v>13.493613874599184</v>
      </c>
      <c r="L1190" s="1">
        <f t="shared" si="205"/>
        <v>18.8405261866343</v>
      </c>
      <c r="M1190" s="1">
        <f t="shared" si="206"/>
        <v>10.820157718581624</v>
      </c>
      <c r="N1190" s="1">
        <f t="shared" si="207"/>
        <v>21.513982342651857</v>
      </c>
      <c r="O1190" s="1">
        <f t="shared" si="208"/>
        <v>24.187438498669419</v>
      </c>
    </row>
    <row r="1191" spans="1:15">
      <c r="A1191" s="3">
        <v>40269</v>
      </c>
      <c r="B1191" s="4">
        <v>5290.5</v>
      </c>
      <c r="C1191" s="4">
        <v>320.91000000000003</v>
      </c>
      <c r="D1191" s="4">
        <v>385.66</v>
      </c>
      <c r="E1191" s="4">
        <f t="shared" si="199"/>
        <v>364</v>
      </c>
      <c r="F1191" s="4">
        <f t="shared" si="200"/>
        <v>1</v>
      </c>
      <c r="G1191" s="4">
        <f t="shared" si="198"/>
        <v>321.08739726027397</v>
      </c>
      <c r="H1191" s="3">
        <f t="shared" si="201"/>
        <v>40269</v>
      </c>
      <c r="I1191" s="1">
        <f t="shared" si="202"/>
        <v>16.476822339157437</v>
      </c>
      <c r="J1191" s="1">
        <f t="shared" si="203"/>
        <v>16.167070030616742</v>
      </c>
      <c r="K1191" s="1">
        <f t="shared" si="204"/>
        <v>13.493613874599184</v>
      </c>
      <c r="L1191" s="1">
        <f t="shared" si="205"/>
        <v>18.8405261866343</v>
      </c>
      <c r="M1191" s="1">
        <f t="shared" si="206"/>
        <v>10.820157718581624</v>
      </c>
      <c r="N1191" s="1">
        <f t="shared" si="207"/>
        <v>21.513982342651857</v>
      </c>
      <c r="O1191" s="1">
        <f t="shared" si="208"/>
        <v>24.187438498669419</v>
      </c>
    </row>
    <row r="1192" spans="1:15">
      <c r="A1192" s="3">
        <v>40270</v>
      </c>
      <c r="B1192" s="4">
        <v>5290.5</v>
      </c>
      <c r="C1192" s="4">
        <v>320.91000000000003</v>
      </c>
      <c r="D1192" s="4">
        <v>385.66</v>
      </c>
      <c r="E1192" s="4">
        <f t="shared" si="199"/>
        <v>363</v>
      </c>
      <c r="F1192" s="4">
        <f t="shared" si="200"/>
        <v>2</v>
      </c>
      <c r="G1192" s="4">
        <f t="shared" si="198"/>
        <v>321.26479452054804</v>
      </c>
      <c r="H1192" s="3">
        <f t="shared" si="201"/>
        <v>40270</v>
      </c>
      <c r="I1192" s="1">
        <f t="shared" si="202"/>
        <v>16.467724102466573</v>
      </c>
      <c r="J1192" s="1">
        <f t="shared" si="203"/>
        <v>16.167070030616742</v>
      </c>
      <c r="K1192" s="1">
        <f t="shared" si="204"/>
        <v>13.493613874599184</v>
      </c>
      <c r="L1192" s="1">
        <f t="shared" si="205"/>
        <v>18.8405261866343</v>
      </c>
      <c r="M1192" s="1">
        <f t="shared" si="206"/>
        <v>10.820157718581624</v>
      </c>
      <c r="N1192" s="1">
        <f t="shared" si="207"/>
        <v>21.513982342651857</v>
      </c>
      <c r="O1192" s="1">
        <f t="shared" si="208"/>
        <v>24.187438498669419</v>
      </c>
    </row>
    <row r="1193" spans="1:15">
      <c r="A1193" s="3">
        <v>40271</v>
      </c>
      <c r="B1193" s="4">
        <v>5290.5</v>
      </c>
      <c r="C1193" s="4">
        <v>320.83999999999997</v>
      </c>
      <c r="D1193" s="4">
        <v>385.66</v>
      </c>
      <c r="E1193" s="4">
        <f t="shared" si="199"/>
        <v>362</v>
      </c>
      <c r="F1193" s="4">
        <f t="shared" si="200"/>
        <v>3</v>
      </c>
      <c r="G1193" s="4">
        <f t="shared" si="198"/>
        <v>321.37276712328764</v>
      </c>
      <c r="H1193" s="3">
        <f t="shared" si="201"/>
        <v>40271</v>
      </c>
      <c r="I1193" s="1">
        <f t="shared" si="202"/>
        <v>16.462191390256834</v>
      </c>
      <c r="J1193" s="1">
        <f t="shared" si="203"/>
        <v>16.167070030616742</v>
      </c>
      <c r="K1193" s="1">
        <f t="shared" si="204"/>
        <v>13.493613874599184</v>
      </c>
      <c r="L1193" s="1">
        <f t="shared" si="205"/>
        <v>18.8405261866343</v>
      </c>
      <c r="M1193" s="1">
        <f t="shared" si="206"/>
        <v>10.820157718581624</v>
      </c>
      <c r="N1193" s="1">
        <f t="shared" si="207"/>
        <v>21.513982342651857</v>
      </c>
      <c r="O1193" s="1">
        <f t="shared" si="208"/>
        <v>24.187438498669419</v>
      </c>
    </row>
    <row r="1194" spans="1:15">
      <c r="A1194" s="3">
        <v>40272</v>
      </c>
      <c r="B1194" s="4">
        <v>5290.5</v>
      </c>
      <c r="C1194" s="4">
        <v>320.83999999999997</v>
      </c>
      <c r="D1194" s="4">
        <v>385.65</v>
      </c>
      <c r="E1194" s="4">
        <f t="shared" si="199"/>
        <v>361</v>
      </c>
      <c r="F1194" s="4">
        <f t="shared" si="200"/>
        <v>4</v>
      </c>
      <c r="G1194" s="4">
        <f t="shared" si="198"/>
        <v>321.55024657534244</v>
      </c>
      <c r="H1194" s="3">
        <f t="shared" si="201"/>
        <v>40272</v>
      </c>
      <c r="I1194" s="1">
        <f t="shared" si="202"/>
        <v>16.453105094293196</v>
      </c>
      <c r="J1194" s="1">
        <f t="shared" si="203"/>
        <v>16.167070030616742</v>
      </c>
      <c r="K1194" s="1">
        <f t="shared" si="204"/>
        <v>13.493613874599184</v>
      </c>
      <c r="L1194" s="1">
        <f t="shared" si="205"/>
        <v>18.8405261866343</v>
      </c>
      <c r="M1194" s="1">
        <f t="shared" si="206"/>
        <v>10.820157718581624</v>
      </c>
      <c r="N1194" s="1">
        <f t="shared" si="207"/>
        <v>21.513982342651857</v>
      </c>
      <c r="O1194" s="1">
        <f t="shared" si="208"/>
        <v>24.187438498669419</v>
      </c>
    </row>
    <row r="1195" spans="1:15">
      <c r="A1195" s="3">
        <v>40273</v>
      </c>
      <c r="B1195" s="4">
        <v>5368.4</v>
      </c>
      <c r="C1195" s="4">
        <v>320.35000000000002</v>
      </c>
      <c r="D1195" s="4">
        <v>386.64</v>
      </c>
      <c r="E1195" s="4">
        <f t="shared" si="199"/>
        <v>360</v>
      </c>
      <c r="F1195" s="4">
        <f t="shared" si="200"/>
        <v>5</v>
      </c>
      <c r="G1195" s="4">
        <f t="shared" si="198"/>
        <v>321.25808219178083</v>
      </c>
      <c r="H1195" s="3">
        <f t="shared" si="201"/>
        <v>40273</v>
      </c>
      <c r="I1195" s="1">
        <f t="shared" si="202"/>
        <v>16.71055234898413</v>
      </c>
      <c r="J1195" s="1">
        <f t="shared" si="203"/>
        <v>16.167070030616742</v>
      </c>
      <c r="K1195" s="1">
        <f t="shared" si="204"/>
        <v>13.493613874599184</v>
      </c>
      <c r="L1195" s="1">
        <f t="shared" si="205"/>
        <v>18.8405261866343</v>
      </c>
      <c r="M1195" s="1">
        <f t="shared" si="206"/>
        <v>10.820157718581624</v>
      </c>
      <c r="N1195" s="1">
        <f t="shared" si="207"/>
        <v>21.513982342651857</v>
      </c>
      <c r="O1195" s="1">
        <f t="shared" si="208"/>
        <v>24.187438498669419</v>
      </c>
    </row>
    <row r="1196" spans="1:15">
      <c r="A1196" s="3">
        <v>40274</v>
      </c>
      <c r="B1196" s="4">
        <v>5366</v>
      </c>
      <c r="C1196" s="4">
        <v>319.83</v>
      </c>
      <c r="D1196" s="4">
        <v>386.75</v>
      </c>
      <c r="E1196" s="4">
        <f t="shared" si="199"/>
        <v>359</v>
      </c>
      <c r="F1196" s="4">
        <f t="shared" si="200"/>
        <v>6</v>
      </c>
      <c r="G1196" s="4">
        <f t="shared" si="198"/>
        <v>320.93005479452057</v>
      </c>
      <c r="H1196" s="3">
        <f t="shared" si="201"/>
        <v>40274</v>
      </c>
      <c r="I1196" s="1">
        <f t="shared" si="202"/>
        <v>16.720154188848557</v>
      </c>
      <c r="J1196" s="1">
        <f t="shared" si="203"/>
        <v>16.167070030616742</v>
      </c>
      <c r="K1196" s="1">
        <f t="shared" si="204"/>
        <v>13.493613874599184</v>
      </c>
      <c r="L1196" s="1">
        <f t="shared" si="205"/>
        <v>18.8405261866343</v>
      </c>
      <c r="M1196" s="1">
        <f t="shared" si="206"/>
        <v>10.820157718581624</v>
      </c>
      <c r="N1196" s="1">
        <f t="shared" si="207"/>
        <v>21.513982342651857</v>
      </c>
      <c r="O1196" s="1">
        <f t="shared" si="208"/>
        <v>24.187438498669419</v>
      </c>
    </row>
    <row r="1197" spans="1:15">
      <c r="A1197" s="3">
        <v>40275</v>
      </c>
      <c r="B1197" s="4">
        <v>5374.65</v>
      </c>
      <c r="C1197" s="4">
        <v>325.39999999999998</v>
      </c>
      <c r="D1197" s="4">
        <v>386.67</v>
      </c>
      <c r="E1197" s="4">
        <f t="shared" si="199"/>
        <v>358</v>
      </c>
      <c r="F1197" s="4">
        <f t="shared" si="200"/>
        <v>7</v>
      </c>
      <c r="G1197" s="4">
        <f t="shared" si="198"/>
        <v>326.57504109589041</v>
      </c>
      <c r="H1197" s="3">
        <f t="shared" si="201"/>
        <v>40275</v>
      </c>
      <c r="I1197" s="1">
        <f t="shared" si="202"/>
        <v>16.457626345124982</v>
      </c>
      <c r="J1197" s="1">
        <f t="shared" si="203"/>
        <v>16.167070030616742</v>
      </c>
      <c r="K1197" s="1">
        <f t="shared" si="204"/>
        <v>13.493613874599184</v>
      </c>
      <c r="L1197" s="1">
        <f t="shared" si="205"/>
        <v>18.8405261866343</v>
      </c>
      <c r="M1197" s="1">
        <f t="shared" si="206"/>
        <v>10.820157718581624</v>
      </c>
      <c r="N1197" s="1">
        <f t="shared" si="207"/>
        <v>21.513982342651857</v>
      </c>
      <c r="O1197" s="1">
        <f t="shared" si="208"/>
        <v>24.187438498669419</v>
      </c>
    </row>
    <row r="1198" spans="1:15">
      <c r="A1198" s="3">
        <v>40276</v>
      </c>
      <c r="B1198" s="4">
        <v>5304.45</v>
      </c>
      <c r="C1198" s="4">
        <v>322.08</v>
      </c>
      <c r="D1198" s="4">
        <v>383.91</v>
      </c>
      <c r="E1198" s="4">
        <f t="shared" si="199"/>
        <v>357</v>
      </c>
      <c r="F1198" s="4">
        <f t="shared" si="200"/>
        <v>8</v>
      </c>
      <c r="G1198" s="4">
        <f t="shared" si="198"/>
        <v>323.43517808219178</v>
      </c>
      <c r="H1198" s="3">
        <f t="shared" si="201"/>
        <v>40276</v>
      </c>
      <c r="I1198" s="1">
        <f t="shared" si="202"/>
        <v>16.400349620139419</v>
      </c>
      <c r="J1198" s="1">
        <f t="shared" si="203"/>
        <v>16.167070030616742</v>
      </c>
      <c r="K1198" s="1">
        <f t="shared" si="204"/>
        <v>13.493613874599184</v>
      </c>
      <c r="L1198" s="1">
        <f t="shared" si="205"/>
        <v>18.8405261866343</v>
      </c>
      <c r="M1198" s="1">
        <f t="shared" si="206"/>
        <v>10.820157718581624</v>
      </c>
      <c r="N1198" s="1">
        <f t="shared" si="207"/>
        <v>21.513982342651857</v>
      </c>
      <c r="O1198" s="1">
        <f t="shared" si="208"/>
        <v>24.187438498669419</v>
      </c>
    </row>
    <row r="1199" spans="1:15">
      <c r="A1199" s="3">
        <v>40277</v>
      </c>
      <c r="B1199" s="4">
        <v>5361.75</v>
      </c>
      <c r="C1199" s="4">
        <v>316.22000000000003</v>
      </c>
      <c r="D1199" s="4">
        <v>383.96</v>
      </c>
      <c r="E1199" s="4">
        <f t="shared" si="199"/>
        <v>356</v>
      </c>
      <c r="F1199" s="4">
        <f t="shared" si="200"/>
        <v>9</v>
      </c>
      <c r="G1199" s="4">
        <f t="shared" si="198"/>
        <v>317.89030136986304</v>
      </c>
      <c r="H1199" s="3">
        <f t="shared" si="201"/>
        <v>40277</v>
      </c>
      <c r="I1199" s="1">
        <f t="shared" si="202"/>
        <v>16.866667453819684</v>
      </c>
      <c r="J1199" s="1">
        <f t="shared" si="203"/>
        <v>16.167070030616742</v>
      </c>
      <c r="K1199" s="1">
        <f t="shared" si="204"/>
        <v>13.493613874599184</v>
      </c>
      <c r="L1199" s="1">
        <f t="shared" si="205"/>
        <v>18.8405261866343</v>
      </c>
      <c r="M1199" s="1">
        <f t="shared" si="206"/>
        <v>10.820157718581624</v>
      </c>
      <c r="N1199" s="1">
        <f t="shared" si="207"/>
        <v>21.513982342651857</v>
      </c>
      <c r="O1199" s="1">
        <f t="shared" si="208"/>
        <v>24.187438498669419</v>
      </c>
    </row>
    <row r="1200" spans="1:15">
      <c r="A1200" s="3">
        <v>40278</v>
      </c>
      <c r="B1200" s="4">
        <v>5361.75</v>
      </c>
      <c r="C1200" s="4">
        <v>316.13</v>
      </c>
      <c r="D1200" s="4">
        <v>383.96</v>
      </c>
      <c r="E1200" s="4">
        <f t="shared" si="199"/>
        <v>355</v>
      </c>
      <c r="F1200" s="4">
        <f t="shared" si="200"/>
        <v>10</v>
      </c>
      <c r="G1200" s="4">
        <f t="shared" si="198"/>
        <v>317.98835616438356</v>
      </c>
      <c r="H1200" s="3">
        <f t="shared" si="201"/>
        <v>40278</v>
      </c>
      <c r="I1200" s="1">
        <f t="shared" si="202"/>
        <v>16.861466453281867</v>
      </c>
      <c r="J1200" s="1">
        <f t="shared" si="203"/>
        <v>16.167070030616742</v>
      </c>
      <c r="K1200" s="1">
        <f t="shared" si="204"/>
        <v>13.493613874599184</v>
      </c>
      <c r="L1200" s="1">
        <f t="shared" si="205"/>
        <v>18.8405261866343</v>
      </c>
      <c r="M1200" s="1">
        <f t="shared" si="206"/>
        <v>10.820157718581624</v>
      </c>
      <c r="N1200" s="1">
        <f t="shared" si="207"/>
        <v>21.513982342651857</v>
      </c>
      <c r="O1200" s="1">
        <f t="shared" si="208"/>
        <v>24.187438498669419</v>
      </c>
    </row>
    <row r="1201" spans="1:15">
      <c r="A1201" s="3">
        <v>40279</v>
      </c>
      <c r="B1201" s="4">
        <v>5361.75</v>
      </c>
      <c r="C1201" s="4">
        <v>316.01</v>
      </c>
      <c r="D1201" s="4">
        <v>384.01</v>
      </c>
      <c r="E1201" s="4">
        <f t="shared" si="199"/>
        <v>354</v>
      </c>
      <c r="F1201" s="4">
        <f t="shared" si="200"/>
        <v>11</v>
      </c>
      <c r="G1201" s="4">
        <f t="shared" si="198"/>
        <v>318.05931506849316</v>
      </c>
      <c r="H1201" s="3">
        <f t="shared" si="201"/>
        <v>40279</v>
      </c>
      <c r="I1201" s="1">
        <f t="shared" si="202"/>
        <v>16.857704666959251</v>
      </c>
      <c r="J1201" s="1">
        <f t="shared" si="203"/>
        <v>16.167070030616742</v>
      </c>
      <c r="K1201" s="1">
        <f t="shared" si="204"/>
        <v>13.493613874599184</v>
      </c>
      <c r="L1201" s="1">
        <f t="shared" si="205"/>
        <v>18.8405261866343</v>
      </c>
      <c r="M1201" s="1">
        <f t="shared" si="206"/>
        <v>10.820157718581624</v>
      </c>
      <c r="N1201" s="1">
        <f t="shared" si="207"/>
        <v>21.513982342651857</v>
      </c>
      <c r="O1201" s="1">
        <f t="shared" si="208"/>
        <v>24.187438498669419</v>
      </c>
    </row>
    <row r="1202" spans="1:15">
      <c r="A1202" s="3">
        <v>40280</v>
      </c>
      <c r="B1202" s="4">
        <v>5339.7</v>
      </c>
      <c r="C1202" s="4">
        <v>315.89</v>
      </c>
      <c r="D1202" s="4">
        <v>383.89</v>
      </c>
      <c r="E1202" s="4">
        <f t="shared" si="199"/>
        <v>353</v>
      </c>
      <c r="F1202" s="4">
        <f t="shared" si="200"/>
        <v>12</v>
      </c>
      <c r="G1202" s="4">
        <f t="shared" si="198"/>
        <v>318.12561643835619</v>
      </c>
      <c r="H1202" s="3">
        <f t="shared" si="201"/>
        <v>40280</v>
      </c>
      <c r="I1202" s="1">
        <f t="shared" si="202"/>
        <v>16.78487906689741</v>
      </c>
      <c r="J1202" s="1">
        <f t="shared" si="203"/>
        <v>16.167070030616742</v>
      </c>
      <c r="K1202" s="1">
        <f t="shared" si="204"/>
        <v>13.493613874599184</v>
      </c>
      <c r="L1202" s="1">
        <f t="shared" si="205"/>
        <v>18.8405261866343</v>
      </c>
      <c r="M1202" s="1">
        <f t="shared" si="206"/>
        <v>10.820157718581624</v>
      </c>
      <c r="N1202" s="1">
        <f t="shared" si="207"/>
        <v>21.513982342651857</v>
      </c>
      <c r="O1202" s="1">
        <f t="shared" si="208"/>
        <v>24.187438498669419</v>
      </c>
    </row>
    <row r="1203" spans="1:15">
      <c r="A1203" s="3">
        <v>40281</v>
      </c>
      <c r="B1203" s="4">
        <v>5322.95</v>
      </c>
      <c r="C1203" s="4">
        <v>316.10000000000002</v>
      </c>
      <c r="D1203" s="4">
        <v>383.79</v>
      </c>
      <c r="E1203" s="4">
        <f t="shared" si="199"/>
        <v>352</v>
      </c>
      <c r="F1203" s="4">
        <f t="shared" si="200"/>
        <v>13</v>
      </c>
      <c r="G1203" s="4">
        <f t="shared" si="198"/>
        <v>318.51087671232881</v>
      </c>
      <c r="H1203" s="3">
        <f t="shared" si="201"/>
        <v>40281</v>
      </c>
      <c r="I1203" s="1">
        <f t="shared" si="202"/>
        <v>16.711988158594526</v>
      </c>
      <c r="J1203" s="1">
        <f t="shared" si="203"/>
        <v>16.167070030616742</v>
      </c>
      <c r="K1203" s="1">
        <f t="shared" si="204"/>
        <v>13.493613874599184</v>
      </c>
      <c r="L1203" s="1">
        <f t="shared" si="205"/>
        <v>18.8405261866343</v>
      </c>
      <c r="M1203" s="1">
        <f t="shared" si="206"/>
        <v>10.820157718581624</v>
      </c>
      <c r="N1203" s="1">
        <f t="shared" si="207"/>
        <v>21.513982342651857</v>
      </c>
      <c r="O1203" s="1">
        <f t="shared" si="208"/>
        <v>24.187438498669419</v>
      </c>
    </row>
    <row r="1204" spans="1:15">
      <c r="A1204" s="3">
        <v>40282</v>
      </c>
      <c r="B1204" s="4">
        <v>5322.95</v>
      </c>
      <c r="C1204" s="4">
        <v>316.13</v>
      </c>
      <c r="D1204" s="4">
        <v>383.91</v>
      </c>
      <c r="E1204" s="4">
        <f t="shared" si="199"/>
        <v>351</v>
      </c>
      <c r="F1204" s="4">
        <f t="shared" si="200"/>
        <v>14</v>
      </c>
      <c r="G1204" s="4">
        <f t="shared" si="198"/>
        <v>318.72978082191781</v>
      </c>
      <c r="H1204" s="3">
        <f t="shared" si="201"/>
        <v>40282</v>
      </c>
      <c r="I1204" s="1">
        <f t="shared" si="202"/>
        <v>16.700510339114071</v>
      </c>
      <c r="J1204" s="1">
        <f t="shared" si="203"/>
        <v>16.167070030616742</v>
      </c>
      <c r="K1204" s="1">
        <f t="shared" si="204"/>
        <v>13.493613874599184</v>
      </c>
      <c r="L1204" s="1">
        <f t="shared" si="205"/>
        <v>18.8405261866343</v>
      </c>
      <c r="M1204" s="1">
        <f t="shared" si="206"/>
        <v>10.820157718581624</v>
      </c>
      <c r="N1204" s="1">
        <f t="shared" si="207"/>
        <v>21.513982342651857</v>
      </c>
      <c r="O1204" s="1">
        <f t="shared" si="208"/>
        <v>24.187438498669419</v>
      </c>
    </row>
    <row r="1205" spans="1:15">
      <c r="A1205" s="3">
        <v>40283</v>
      </c>
      <c r="B1205" s="4">
        <v>5273.6</v>
      </c>
      <c r="C1205" s="4">
        <v>316.47000000000003</v>
      </c>
      <c r="D1205" s="4">
        <v>384.25</v>
      </c>
      <c r="E1205" s="4">
        <f t="shared" si="199"/>
        <v>350</v>
      </c>
      <c r="F1205" s="4">
        <f t="shared" si="200"/>
        <v>15</v>
      </c>
      <c r="G1205" s="4">
        <f t="shared" si="198"/>
        <v>319.25547945205483</v>
      </c>
      <c r="H1205" s="3">
        <f t="shared" si="201"/>
        <v>40283</v>
      </c>
      <c r="I1205" s="1">
        <f t="shared" si="202"/>
        <v>16.518432225662018</v>
      </c>
      <c r="J1205" s="1">
        <f t="shared" si="203"/>
        <v>16.167070030616742</v>
      </c>
      <c r="K1205" s="1">
        <f t="shared" si="204"/>
        <v>13.493613874599184</v>
      </c>
      <c r="L1205" s="1">
        <f t="shared" si="205"/>
        <v>18.8405261866343</v>
      </c>
      <c r="M1205" s="1">
        <f t="shared" si="206"/>
        <v>10.820157718581624</v>
      </c>
      <c r="N1205" s="1">
        <f t="shared" si="207"/>
        <v>21.513982342651857</v>
      </c>
      <c r="O1205" s="1">
        <f t="shared" si="208"/>
        <v>24.187438498669419</v>
      </c>
    </row>
    <row r="1206" spans="1:15">
      <c r="A1206" s="3">
        <v>40284</v>
      </c>
      <c r="B1206" s="4">
        <v>5262.6</v>
      </c>
      <c r="C1206" s="4">
        <v>316.60000000000002</v>
      </c>
      <c r="D1206" s="4">
        <v>384.95</v>
      </c>
      <c r="E1206" s="4">
        <f t="shared" si="199"/>
        <v>349</v>
      </c>
      <c r="F1206" s="4">
        <f t="shared" si="200"/>
        <v>16</v>
      </c>
      <c r="G1206" s="4">
        <f t="shared" si="198"/>
        <v>319.59616438356164</v>
      </c>
      <c r="H1206" s="3">
        <f t="shared" si="201"/>
        <v>40284</v>
      </c>
      <c r="I1206" s="1">
        <f t="shared" si="202"/>
        <v>16.466405378019864</v>
      </c>
      <c r="J1206" s="1">
        <f t="shared" si="203"/>
        <v>16.167070030616742</v>
      </c>
      <c r="K1206" s="1">
        <f t="shared" si="204"/>
        <v>13.493613874599184</v>
      </c>
      <c r="L1206" s="1">
        <f t="shared" si="205"/>
        <v>18.8405261866343</v>
      </c>
      <c r="M1206" s="1">
        <f t="shared" si="206"/>
        <v>10.820157718581624</v>
      </c>
      <c r="N1206" s="1">
        <f t="shared" si="207"/>
        <v>21.513982342651857</v>
      </c>
      <c r="O1206" s="1">
        <f t="shared" si="208"/>
        <v>24.187438498669419</v>
      </c>
    </row>
    <row r="1207" spans="1:15">
      <c r="A1207" s="3">
        <v>40285</v>
      </c>
      <c r="B1207" s="4">
        <v>5262.6</v>
      </c>
      <c r="C1207" s="4">
        <v>316.60000000000002</v>
      </c>
      <c r="D1207" s="4">
        <v>384.95</v>
      </c>
      <c r="E1207" s="4">
        <f t="shared" si="199"/>
        <v>348</v>
      </c>
      <c r="F1207" s="4">
        <f t="shared" si="200"/>
        <v>17</v>
      </c>
      <c r="G1207" s="4">
        <f t="shared" si="198"/>
        <v>319.78342465753423</v>
      </c>
      <c r="H1207" s="3">
        <f t="shared" si="201"/>
        <v>40285</v>
      </c>
      <c r="I1207" s="1">
        <f t="shared" si="202"/>
        <v>16.456762903317703</v>
      </c>
      <c r="J1207" s="1">
        <f t="shared" si="203"/>
        <v>16.167070030616742</v>
      </c>
      <c r="K1207" s="1">
        <f t="shared" si="204"/>
        <v>13.493613874599184</v>
      </c>
      <c r="L1207" s="1">
        <f t="shared" si="205"/>
        <v>18.8405261866343</v>
      </c>
      <c r="M1207" s="1">
        <f t="shared" si="206"/>
        <v>10.820157718581624</v>
      </c>
      <c r="N1207" s="1">
        <f t="shared" si="207"/>
        <v>21.513982342651857</v>
      </c>
      <c r="O1207" s="1">
        <f t="shared" si="208"/>
        <v>24.187438498669419</v>
      </c>
    </row>
    <row r="1208" spans="1:15">
      <c r="A1208" s="3">
        <v>40286</v>
      </c>
      <c r="B1208" s="4">
        <v>5262.6</v>
      </c>
      <c r="C1208" s="4">
        <v>316.8</v>
      </c>
      <c r="D1208" s="4">
        <v>385.25</v>
      </c>
      <c r="E1208" s="4">
        <f t="shared" si="199"/>
        <v>347</v>
      </c>
      <c r="F1208" s="4">
        <f t="shared" si="200"/>
        <v>18</v>
      </c>
      <c r="G1208" s="4">
        <f t="shared" si="198"/>
        <v>320.1756164383562</v>
      </c>
      <c r="H1208" s="3">
        <f t="shared" si="201"/>
        <v>40286</v>
      </c>
      <c r="I1208" s="1">
        <f t="shared" si="202"/>
        <v>16.436604568896691</v>
      </c>
      <c r="J1208" s="1">
        <f t="shared" si="203"/>
        <v>16.167070030616742</v>
      </c>
      <c r="K1208" s="1">
        <f t="shared" si="204"/>
        <v>13.493613874599184</v>
      </c>
      <c r="L1208" s="1">
        <f t="shared" si="205"/>
        <v>18.8405261866343</v>
      </c>
      <c r="M1208" s="1">
        <f t="shared" si="206"/>
        <v>10.820157718581624</v>
      </c>
      <c r="N1208" s="1">
        <f t="shared" si="207"/>
        <v>21.513982342651857</v>
      </c>
      <c r="O1208" s="1">
        <f t="shared" si="208"/>
        <v>24.187438498669419</v>
      </c>
    </row>
    <row r="1209" spans="1:15">
      <c r="A1209" s="3">
        <v>40287</v>
      </c>
      <c r="B1209" s="4">
        <v>5203.6499999999996</v>
      </c>
      <c r="C1209" s="4">
        <v>316.77</v>
      </c>
      <c r="D1209" s="4">
        <v>385.23</v>
      </c>
      <c r="E1209" s="4">
        <f t="shared" si="199"/>
        <v>346</v>
      </c>
      <c r="F1209" s="4">
        <f t="shared" si="200"/>
        <v>19</v>
      </c>
      <c r="G1209" s="4">
        <f t="shared" ref="G1209:G1272" si="209">(E1209*C1209+F1209*D1209)/SUM(E1209:F1209)</f>
        <v>320.33367123287667</v>
      </c>
      <c r="H1209" s="3">
        <f t="shared" si="201"/>
        <v>40287</v>
      </c>
      <c r="I1209" s="1">
        <f t="shared" si="202"/>
        <v>16.244467776280196</v>
      </c>
      <c r="J1209" s="1">
        <f t="shared" si="203"/>
        <v>16.167070030616742</v>
      </c>
      <c r="K1209" s="1">
        <f t="shared" si="204"/>
        <v>13.493613874599184</v>
      </c>
      <c r="L1209" s="1">
        <f t="shared" si="205"/>
        <v>18.8405261866343</v>
      </c>
      <c r="M1209" s="1">
        <f t="shared" si="206"/>
        <v>10.820157718581624</v>
      </c>
      <c r="N1209" s="1">
        <f t="shared" si="207"/>
        <v>21.513982342651857</v>
      </c>
      <c r="O1209" s="1">
        <f t="shared" si="208"/>
        <v>24.187438498669419</v>
      </c>
    </row>
    <row r="1210" spans="1:15">
      <c r="A1210" s="3">
        <v>40288</v>
      </c>
      <c r="B1210" s="4">
        <v>5230.1000000000004</v>
      </c>
      <c r="C1210" s="4">
        <v>312.69</v>
      </c>
      <c r="D1210" s="4">
        <v>382.12</v>
      </c>
      <c r="E1210" s="4">
        <f t="shared" si="199"/>
        <v>345</v>
      </c>
      <c r="F1210" s="4">
        <f t="shared" si="200"/>
        <v>20</v>
      </c>
      <c r="G1210" s="4">
        <f t="shared" si="209"/>
        <v>316.49438356164382</v>
      </c>
      <c r="H1210" s="3">
        <f t="shared" si="201"/>
        <v>40288</v>
      </c>
      <c r="I1210" s="1">
        <f t="shared" si="202"/>
        <v>16.525095773086065</v>
      </c>
      <c r="J1210" s="1">
        <f t="shared" si="203"/>
        <v>16.167070030616742</v>
      </c>
      <c r="K1210" s="1">
        <f t="shared" si="204"/>
        <v>13.493613874599184</v>
      </c>
      <c r="L1210" s="1">
        <f t="shared" si="205"/>
        <v>18.8405261866343</v>
      </c>
      <c r="M1210" s="1">
        <f t="shared" si="206"/>
        <v>10.820157718581624</v>
      </c>
      <c r="N1210" s="1">
        <f t="shared" si="207"/>
        <v>21.513982342651857</v>
      </c>
      <c r="O1210" s="1">
        <f t="shared" si="208"/>
        <v>24.187438498669419</v>
      </c>
    </row>
    <row r="1211" spans="1:15">
      <c r="A1211" s="3">
        <v>40289</v>
      </c>
      <c r="B1211" s="4">
        <v>5244.9</v>
      </c>
      <c r="C1211" s="4">
        <v>312.77999999999997</v>
      </c>
      <c r="D1211" s="4">
        <v>382.38</v>
      </c>
      <c r="E1211" s="4">
        <f t="shared" si="199"/>
        <v>344</v>
      </c>
      <c r="F1211" s="4">
        <f t="shared" si="200"/>
        <v>21</v>
      </c>
      <c r="G1211" s="4">
        <f t="shared" si="209"/>
        <v>316.78438356164378</v>
      </c>
      <c r="H1211" s="3">
        <f t="shared" si="201"/>
        <v>40289</v>
      </c>
      <c r="I1211" s="1">
        <f t="shared" si="202"/>
        <v>16.556687362650194</v>
      </c>
      <c r="J1211" s="1">
        <f t="shared" si="203"/>
        <v>16.167070030616742</v>
      </c>
      <c r="K1211" s="1">
        <f t="shared" si="204"/>
        <v>13.493613874599184</v>
      </c>
      <c r="L1211" s="1">
        <f t="shared" si="205"/>
        <v>18.8405261866343</v>
      </c>
      <c r="M1211" s="1">
        <f t="shared" si="206"/>
        <v>10.820157718581624</v>
      </c>
      <c r="N1211" s="1">
        <f t="shared" si="207"/>
        <v>21.513982342651857</v>
      </c>
      <c r="O1211" s="1">
        <f t="shared" si="208"/>
        <v>24.187438498669419</v>
      </c>
    </row>
    <row r="1212" spans="1:15">
      <c r="A1212" s="3">
        <v>40290</v>
      </c>
      <c r="B1212" s="4">
        <v>5269.35</v>
      </c>
      <c r="C1212" s="4">
        <v>312.88</v>
      </c>
      <c r="D1212" s="4">
        <v>382.42</v>
      </c>
      <c r="E1212" s="4">
        <f t="shared" si="199"/>
        <v>343</v>
      </c>
      <c r="F1212" s="4">
        <f t="shared" si="200"/>
        <v>22</v>
      </c>
      <c r="G1212" s="4">
        <f t="shared" si="209"/>
        <v>317.07145205479452</v>
      </c>
      <c r="H1212" s="3">
        <f t="shared" si="201"/>
        <v>40290</v>
      </c>
      <c r="I1212" s="1">
        <f t="shared" si="202"/>
        <v>16.618809312070709</v>
      </c>
      <c r="J1212" s="1">
        <f t="shared" si="203"/>
        <v>16.167070030616742</v>
      </c>
      <c r="K1212" s="1">
        <f t="shared" si="204"/>
        <v>13.493613874599184</v>
      </c>
      <c r="L1212" s="1">
        <f t="shared" si="205"/>
        <v>18.8405261866343</v>
      </c>
      <c r="M1212" s="1">
        <f t="shared" si="206"/>
        <v>10.820157718581624</v>
      </c>
      <c r="N1212" s="1">
        <f t="shared" si="207"/>
        <v>21.513982342651857</v>
      </c>
      <c r="O1212" s="1">
        <f t="shared" si="208"/>
        <v>24.187438498669419</v>
      </c>
    </row>
    <row r="1213" spans="1:15">
      <c r="A1213" s="3">
        <v>40291</v>
      </c>
      <c r="B1213" s="4">
        <v>5304.1</v>
      </c>
      <c r="C1213" s="4">
        <v>312.41000000000003</v>
      </c>
      <c r="D1213" s="4">
        <v>381.84</v>
      </c>
      <c r="E1213" s="4">
        <f t="shared" si="199"/>
        <v>342</v>
      </c>
      <c r="F1213" s="4">
        <f t="shared" si="200"/>
        <v>23</v>
      </c>
      <c r="G1213" s="4">
        <f t="shared" si="209"/>
        <v>316.78504109589045</v>
      </c>
      <c r="H1213" s="3">
        <f t="shared" si="201"/>
        <v>40291</v>
      </c>
      <c r="I1213" s="1">
        <f t="shared" si="202"/>
        <v>16.743530507788265</v>
      </c>
      <c r="J1213" s="1">
        <f t="shared" si="203"/>
        <v>16.167070030616742</v>
      </c>
      <c r="K1213" s="1">
        <f t="shared" si="204"/>
        <v>13.493613874599184</v>
      </c>
      <c r="L1213" s="1">
        <f t="shared" si="205"/>
        <v>18.8405261866343</v>
      </c>
      <c r="M1213" s="1">
        <f t="shared" si="206"/>
        <v>10.820157718581624</v>
      </c>
      <c r="N1213" s="1">
        <f t="shared" si="207"/>
        <v>21.513982342651857</v>
      </c>
      <c r="O1213" s="1">
        <f t="shared" si="208"/>
        <v>24.187438498669419</v>
      </c>
    </row>
    <row r="1214" spans="1:15">
      <c r="A1214" s="3">
        <v>40292</v>
      </c>
      <c r="B1214" s="4">
        <v>5304.1</v>
      </c>
      <c r="C1214" s="4">
        <v>312.38</v>
      </c>
      <c r="D1214" s="4">
        <v>381.74</v>
      </c>
      <c r="E1214" s="4">
        <f t="shared" si="199"/>
        <v>341</v>
      </c>
      <c r="F1214" s="4">
        <f t="shared" si="200"/>
        <v>24</v>
      </c>
      <c r="G1214" s="4">
        <f t="shared" si="209"/>
        <v>316.94065753424655</v>
      </c>
      <c r="H1214" s="3">
        <f t="shared" si="201"/>
        <v>40292</v>
      </c>
      <c r="I1214" s="1">
        <f t="shared" si="202"/>
        <v>16.735309509562917</v>
      </c>
      <c r="J1214" s="1">
        <f t="shared" si="203"/>
        <v>16.167070030616742</v>
      </c>
      <c r="K1214" s="1">
        <f t="shared" si="204"/>
        <v>13.493613874599184</v>
      </c>
      <c r="L1214" s="1">
        <f t="shared" si="205"/>
        <v>18.8405261866343</v>
      </c>
      <c r="M1214" s="1">
        <f t="shared" si="206"/>
        <v>10.820157718581624</v>
      </c>
      <c r="N1214" s="1">
        <f t="shared" si="207"/>
        <v>21.513982342651857</v>
      </c>
      <c r="O1214" s="1">
        <f t="shared" si="208"/>
        <v>24.187438498669419</v>
      </c>
    </row>
    <row r="1215" spans="1:15">
      <c r="A1215" s="3">
        <v>40293</v>
      </c>
      <c r="B1215" s="4">
        <v>5304.1</v>
      </c>
      <c r="C1215" s="4">
        <v>311.95999999999998</v>
      </c>
      <c r="D1215" s="4">
        <v>381.36</v>
      </c>
      <c r="E1215" s="4">
        <f t="shared" si="199"/>
        <v>340</v>
      </c>
      <c r="F1215" s="4">
        <f t="shared" si="200"/>
        <v>25</v>
      </c>
      <c r="G1215" s="4">
        <f t="shared" si="209"/>
        <v>316.71342465753423</v>
      </c>
      <c r="H1215" s="3">
        <f t="shared" si="201"/>
        <v>40293</v>
      </c>
      <c r="I1215" s="1">
        <f t="shared" si="202"/>
        <v>16.747316618281598</v>
      </c>
      <c r="J1215" s="1">
        <f t="shared" si="203"/>
        <v>16.167070030616742</v>
      </c>
      <c r="K1215" s="1">
        <f t="shared" si="204"/>
        <v>13.493613874599184</v>
      </c>
      <c r="L1215" s="1">
        <f t="shared" si="205"/>
        <v>18.8405261866343</v>
      </c>
      <c r="M1215" s="1">
        <f t="shared" si="206"/>
        <v>10.820157718581624</v>
      </c>
      <c r="N1215" s="1">
        <f t="shared" si="207"/>
        <v>21.513982342651857</v>
      </c>
      <c r="O1215" s="1">
        <f t="shared" si="208"/>
        <v>24.187438498669419</v>
      </c>
    </row>
    <row r="1216" spans="1:15">
      <c r="A1216" s="3">
        <v>40294</v>
      </c>
      <c r="B1216" s="4">
        <v>5322.45</v>
      </c>
      <c r="C1216" s="4">
        <v>312.27999999999997</v>
      </c>
      <c r="D1216" s="4">
        <v>381.26</v>
      </c>
      <c r="E1216" s="4">
        <f t="shared" si="199"/>
        <v>339</v>
      </c>
      <c r="F1216" s="4">
        <f t="shared" si="200"/>
        <v>26</v>
      </c>
      <c r="G1216" s="4">
        <f t="shared" si="209"/>
        <v>317.1936438356164</v>
      </c>
      <c r="H1216" s="3">
        <f t="shared" si="201"/>
        <v>40294</v>
      </c>
      <c r="I1216" s="1">
        <f t="shared" si="202"/>
        <v>16.779812910621644</v>
      </c>
      <c r="J1216" s="1">
        <f t="shared" si="203"/>
        <v>16.167070030616742</v>
      </c>
      <c r="K1216" s="1">
        <f t="shared" si="204"/>
        <v>13.493613874599184</v>
      </c>
      <c r="L1216" s="1">
        <f t="shared" si="205"/>
        <v>18.8405261866343</v>
      </c>
      <c r="M1216" s="1">
        <f t="shared" si="206"/>
        <v>10.820157718581624</v>
      </c>
      <c r="N1216" s="1">
        <f t="shared" si="207"/>
        <v>21.513982342651857</v>
      </c>
      <c r="O1216" s="1">
        <f t="shared" si="208"/>
        <v>24.187438498669419</v>
      </c>
    </row>
    <row r="1217" spans="1:15">
      <c r="A1217" s="3">
        <v>40295</v>
      </c>
      <c r="B1217" s="4">
        <v>5308.35</v>
      </c>
      <c r="C1217" s="4">
        <v>312.32</v>
      </c>
      <c r="D1217" s="4">
        <v>381.54</v>
      </c>
      <c r="E1217" s="4">
        <f t="shared" si="199"/>
        <v>338</v>
      </c>
      <c r="F1217" s="4">
        <f t="shared" si="200"/>
        <v>27</v>
      </c>
      <c r="G1217" s="4">
        <f t="shared" si="209"/>
        <v>317.44038356164384</v>
      </c>
      <c r="H1217" s="3">
        <f t="shared" si="201"/>
        <v>40295</v>
      </c>
      <c r="I1217" s="1">
        <f t="shared" si="202"/>
        <v>16.72235252629466</v>
      </c>
      <c r="J1217" s="1">
        <f t="shared" si="203"/>
        <v>16.167070030616742</v>
      </c>
      <c r="K1217" s="1">
        <f t="shared" si="204"/>
        <v>13.493613874599184</v>
      </c>
      <c r="L1217" s="1">
        <f t="shared" si="205"/>
        <v>18.8405261866343</v>
      </c>
      <c r="M1217" s="1">
        <f t="shared" si="206"/>
        <v>10.820157718581624</v>
      </c>
      <c r="N1217" s="1">
        <f t="shared" si="207"/>
        <v>21.513982342651857</v>
      </c>
      <c r="O1217" s="1">
        <f t="shared" si="208"/>
        <v>24.187438498669419</v>
      </c>
    </row>
    <row r="1218" spans="1:15">
      <c r="A1218" s="3">
        <v>40296</v>
      </c>
      <c r="B1218" s="4">
        <v>5215.45</v>
      </c>
      <c r="C1218" s="4">
        <v>312.45999999999998</v>
      </c>
      <c r="D1218" s="4">
        <v>381.73</v>
      </c>
      <c r="E1218" s="4">
        <f t="shared" si="199"/>
        <v>337</v>
      </c>
      <c r="F1218" s="4">
        <f t="shared" si="200"/>
        <v>28</v>
      </c>
      <c r="G1218" s="4">
        <f t="shared" si="209"/>
        <v>317.77386301369859</v>
      </c>
      <c r="H1218" s="3">
        <f t="shared" si="201"/>
        <v>40296</v>
      </c>
      <c r="I1218" s="1">
        <f t="shared" si="202"/>
        <v>16.41245743289835</v>
      </c>
      <c r="J1218" s="1">
        <f t="shared" si="203"/>
        <v>16.167070030616742</v>
      </c>
      <c r="K1218" s="1">
        <f t="shared" si="204"/>
        <v>13.493613874599184</v>
      </c>
      <c r="L1218" s="1">
        <f t="shared" si="205"/>
        <v>18.8405261866343</v>
      </c>
      <c r="M1218" s="1">
        <f t="shared" si="206"/>
        <v>10.820157718581624</v>
      </c>
      <c r="N1218" s="1">
        <f t="shared" si="207"/>
        <v>21.513982342651857</v>
      </c>
      <c r="O1218" s="1">
        <f t="shared" si="208"/>
        <v>24.187438498669419</v>
      </c>
    </row>
    <row r="1219" spans="1:15">
      <c r="A1219" s="3">
        <v>40297</v>
      </c>
      <c r="B1219" s="4">
        <v>5254.15</v>
      </c>
      <c r="C1219" s="4">
        <v>312.39999999999998</v>
      </c>
      <c r="D1219" s="4">
        <v>381.62</v>
      </c>
      <c r="E1219" s="4">
        <f t="shared" si="199"/>
        <v>336</v>
      </c>
      <c r="F1219" s="4">
        <f t="shared" si="200"/>
        <v>29</v>
      </c>
      <c r="G1219" s="4">
        <f t="shared" si="209"/>
        <v>317.8996712328767</v>
      </c>
      <c r="H1219" s="3">
        <f t="shared" si="201"/>
        <v>40297</v>
      </c>
      <c r="I1219" s="1">
        <f t="shared" si="202"/>
        <v>16.527698753582804</v>
      </c>
      <c r="J1219" s="1">
        <f t="shared" si="203"/>
        <v>16.167070030616742</v>
      </c>
      <c r="K1219" s="1">
        <f t="shared" si="204"/>
        <v>13.493613874599184</v>
      </c>
      <c r="L1219" s="1">
        <f t="shared" si="205"/>
        <v>18.8405261866343</v>
      </c>
      <c r="M1219" s="1">
        <f t="shared" si="206"/>
        <v>10.820157718581624</v>
      </c>
      <c r="N1219" s="1">
        <f t="shared" si="207"/>
        <v>21.513982342651857</v>
      </c>
      <c r="O1219" s="1">
        <f t="shared" si="208"/>
        <v>24.187438498669419</v>
      </c>
    </row>
    <row r="1220" spans="1:15">
      <c r="A1220" s="3">
        <v>40298</v>
      </c>
      <c r="B1220" s="4">
        <v>5278</v>
      </c>
      <c r="C1220" s="4">
        <v>312.26</v>
      </c>
      <c r="D1220" s="4">
        <v>381.89</v>
      </c>
      <c r="E1220" s="4">
        <f t="shared" si="199"/>
        <v>335</v>
      </c>
      <c r="F1220" s="4">
        <f t="shared" si="200"/>
        <v>30</v>
      </c>
      <c r="G1220" s="4">
        <f t="shared" si="209"/>
        <v>317.98301369863009</v>
      </c>
      <c r="H1220" s="3">
        <f t="shared" si="201"/>
        <v>40298</v>
      </c>
      <c r="I1220" s="1">
        <f t="shared" si="202"/>
        <v>16.5983708960072</v>
      </c>
      <c r="J1220" s="1">
        <f t="shared" si="203"/>
        <v>16.167070030616742</v>
      </c>
      <c r="K1220" s="1">
        <f t="shared" si="204"/>
        <v>13.493613874599184</v>
      </c>
      <c r="L1220" s="1">
        <f t="shared" si="205"/>
        <v>18.8405261866343</v>
      </c>
      <c r="M1220" s="1">
        <f t="shared" si="206"/>
        <v>10.820157718581624</v>
      </c>
      <c r="N1220" s="1">
        <f t="shared" si="207"/>
        <v>21.513982342651857</v>
      </c>
      <c r="O1220" s="1">
        <f t="shared" si="208"/>
        <v>24.187438498669419</v>
      </c>
    </row>
    <row r="1221" spans="1:15">
      <c r="A1221" s="3">
        <v>40299</v>
      </c>
      <c r="B1221" s="4">
        <v>5278</v>
      </c>
      <c r="C1221" s="4">
        <v>312.35000000000002</v>
      </c>
      <c r="D1221" s="4">
        <v>382.09</v>
      </c>
      <c r="E1221" s="4">
        <f t="shared" ref="E1221:E1284" si="210">IF(MONTH($A1221)&lt;=3,DATE(YEAR($A1221),3,31)-A1221,DATE(YEAR($A1221)+1,3,31)-A1221)</f>
        <v>334</v>
      </c>
      <c r="F1221" s="4">
        <f t="shared" si="200"/>
        <v>31</v>
      </c>
      <c r="G1221" s="4">
        <f t="shared" si="209"/>
        <v>318.27312328767124</v>
      </c>
      <c r="H1221" s="3">
        <f t="shared" si="201"/>
        <v>40299</v>
      </c>
      <c r="I1221" s="1">
        <f t="shared" si="202"/>
        <v>16.583241291252477</v>
      </c>
      <c r="J1221" s="1">
        <f t="shared" si="203"/>
        <v>16.167070030616742</v>
      </c>
      <c r="K1221" s="1">
        <f t="shared" si="204"/>
        <v>13.493613874599184</v>
      </c>
      <c r="L1221" s="1">
        <f t="shared" si="205"/>
        <v>18.8405261866343</v>
      </c>
      <c r="M1221" s="1">
        <f t="shared" si="206"/>
        <v>10.820157718581624</v>
      </c>
      <c r="N1221" s="1">
        <f t="shared" si="207"/>
        <v>21.513982342651857</v>
      </c>
      <c r="O1221" s="1">
        <f t="shared" si="208"/>
        <v>24.187438498669419</v>
      </c>
    </row>
    <row r="1222" spans="1:15">
      <c r="A1222" s="3">
        <v>40300</v>
      </c>
      <c r="B1222" s="4">
        <v>5278</v>
      </c>
      <c r="C1222" s="4">
        <v>312.19</v>
      </c>
      <c r="D1222" s="4">
        <v>381.99</v>
      </c>
      <c r="E1222" s="4">
        <f t="shared" si="210"/>
        <v>333</v>
      </c>
      <c r="F1222" s="4">
        <f t="shared" ref="F1222:F1285" si="211">365-E1222</f>
        <v>32</v>
      </c>
      <c r="G1222" s="4">
        <f t="shared" si="209"/>
        <v>318.30945205479458</v>
      </c>
      <c r="H1222" s="3">
        <f t="shared" ref="H1222:H1285" si="212">A1222</f>
        <v>40300</v>
      </c>
      <c r="I1222" s="1">
        <f t="shared" ref="I1222:I1285" si="213">B1222/G1222</f>
        <v>16.581348640226466</v>
      </c>
      <c r="J1222" s="1">
        <f t="shared" ref="J1222:J1285" si="214">$I$2</f>
        <v>16.167070030616742</v>
      </c>
      <c r="K1222" s="1">
        <f t="shared" ref="K1222:K1285" si="215">$J1222-$I$1</f>
        <v>13.493613874599184</v>
      </c>
      <c r="L1222" s="1">
        <f t="shared" ref="L1222:L1285" si="216">$J1222+$I$1</f>
        <v>18.8405261866343</v>
      </c>
      <c r="M1222" s="1">
        <f t="shared" ref="M1222:M1285" si="217">$J1222-$I$1*2</f>
        <v>10.820157718581624</v>
      </c>
      <c r="N1222" s="1">
        <f t="shared" ref="N1222:N1285" si="218">$J1222+$I$1*2</f>
        <v>21.513982342651857</v>
      </c>
      <c r="O1222" s="1">
        <f t="shared" ref="O1222:O1285" si="219">$J1222+$I$1*3</f>
        <v>24.187438498669419</v>
      </c>
    </row>
    <row r="1223" spans="1:15">
      <c r="A1223" s="3">
        <v>40301</v>
      </c>
      <c r="B1223" s="4">
        <v>5222.75</v>
      </c>
      <c r="C1223" s="4">
        <v>312.23</v>
      </c>
      <c r="D1223" s="4">
        <v>381.77</v>
      </c>
      <c r="E1223" s="4">
        <f t="shared" si="210"/>
        <v>332</v>
      </c>
      <c r="F1223" s="4">
        <f t="shared" si="211"/>
        <v>33</v>
      </c>
      <c r="G1223" s="4">
        <f t="shared" si="209"/>
        <v>318.51717808219178</v>
      </c>
      <c r="H1223" s="3">
        <f t="shared" si="212"/>
        <v>40301</v>
      </c>
      <c r="I1223" s="1">
        <f t="shared" si="213"/>
        <v>16.39707481852767</v>
      </c>
      <c r="J1223" s="1">
        <f t="shared" si="214"/>
        <v>16.167070030616742</v>
      </c>
      <c r="K1223" s="1">
        <f t="shared" si="215"/>
        <v>13.493613874599184</v>
      </c>
      <c r="L1223" s="1">
        <f t="shared" si="216"/>
        <v>18.8405261866343</v>
      </c>
      <c r="M1223" s="1">
        <f t="shared" si="217"/>
        <v>10.820157718581624</v>
      </c>
      <c r="N1223" s="1">
        <f t="shared" si="218"/>
        <v>21.513982342651857</v>
      </c>
      <c r="O1223" s="1">
        <f t="shared" si="219"/>
        <v>24.187438498669419</v>
      </c>
    </row>
    <row r="1224" spans="1:15">
      <c r="A1224" s="3">
        <v>40302</v>
      </c>
      <c r="B1224" s="4">
        <v>5148.5</v>
      </c>
      <c r="C1224" s="4">
        <v>312.16000000000003</v>
      </c>
      <c r="D1224" s="4">
        <v>381.97</v>
      </c>
      <c r="E1224" s="4">
        <f t="shared" si="210"/>
        <v>331</v>
      </c>
      <c r="F1224" s="4">
        <f t="shared" si="211"/>
        <v>34</v>
      </c>
      <c r="G1224" s="4">
        <f t="shared" si="209"/>
        <v>318.66284931506851</v>
      </c>
      <c r="H1224" s="3">
        <f t="shared" si="212"/>
        <v>40302</v>
      </c>
      <c r="I1224" s="1">
        <f t="shared" si="213"/>
        <v>16.156574294952005</v>
      </c>
      <c r="J1224" s="1">
        <f t="shared" si="214"/>
        <v>16.167070030616742</v>
      </c>
      <c r="K1224" s="1">
        <f t="shared" si="215"/>
        <v>13.493613874599184</v>
      </c>
      <c r="L1224" s="1">
        <f t="shared" si="216"/>
        <v>18.8405261866343</v>
      </c>
      <c r="M1224" s="1">
        <f t="shared" si="217"/>
        <v>10.820157718581624</v>
      </c>
      <c r="N1224" s="1">
        <f t="shared" si="218"/>
        <v>21.513982342651857</v>
      </c>
      <c r="O1224" s="1">
        <f t="shared" si="219"/>
        <v>24.187438498669419</v>
      </c>
    </row>
    <row r="1225" spans="1:15">
      <c r="A1225" s="3">
        <v>40303</v>
      </c>
      <c r="B1225" s="4">
        <v>5124.8999999999996</v>
      </c>
      <c r="C1225" s="4">
        <v>312.3</v>
      </c>
      <c r="D1225" s="4">
        <v>381.98</v>
      </c>
      <c r="E1225" s="4">
        <f t="shared" si="210"/>
        <v>330</v>
      </c>
      <c r="F1225" s="4">
        <f t="shared" si="211"/>
        <v>35</v>
      </c>
      <c r="G1225" s="4">
        <f t="shared" si="209"/>
        <v>318.98164383561647</v>
      </c>
      <c r="H1225" s="3">
        <f t="shared" si="212"/>
        <v>40303</v>
      </c>
      <c r="I1225" s="1">
        <f t="shared" si="213"/>
        <v>16.0664417499869</v>
      </c>
      <c r="J1225" s="1">
        <f t="shared" si="214"/>
        <v>16.167070030616742</v>
      </c>
      <c r="K1225" s="1">
        <f t="shared" si="215"/>
        <v>13.493613874599184</v>
      </c>
      <c r="L1225" s="1">
        <f t="shared" si="216"/>
        <v>18.8405261866343</v>
      </c>
      <c r="M1225" s="1">
        <f t="shared" si="217"/>
        <v>10.820157718581624</v>
      </c>
      <c r="N1225" s="1">
        <f t="shared" si="218"/>
        <v>21.513982342651857</v>
      </c>
      <c r="O1225" s="1">
        <f t="shared" si="219"/>
        <v>24.187438498669419</v>
      </c>
    </row>
    <row r="1226" spans="1:15">
      <c r="A1226" s="3">
        <v>40304</v>
      </c>
      <c r="B1226" s="4">
        <v>5090.8500000000004</v>
      </c>
      <c r="C1226" s="4">
        <v>312.26</v>
      </c>
      <c r="D1226" s="4">
        <v>382.12</v>
      </c>
      <c r="E1226" s="4">
        <f t="shared" si="210"/>
        <v>329</v>
      </c>
      <c r="F1226" s="4">
        <f t="shared" si="211"/>
        <v>36</v>
      </c>
      <c r="G1226" s="4">
        <f t="shared" si="209"/>
        <v>319.15030136986297</v>
      </c>
      <c r="H1226" s="3">
        <f t="shared" si="212"/>
        <v>40304</v>
      </c>
      <c r="I1226" s="1">
        <f t="shared" si="213"/>
        <v>15.951261766474785</v>
      </c>
      <c r="J1226" s="1">
        <f t="shared" si="214"/>
        <v>16.167070030616742</v>
      </c>
      <c r="K1226" s="1">
        <f t="shared" si="215"/>
        <v>13.493613874599184</v>
      </c>
      <c r="L1226" s="1">
        <f t="shared" si="216"/>
        <v>18.8405261866343</v>
      </c>
      <c r="M1226" s="1">
        <f t="shared" si="217"/>
        <v>10.820157718581624</v>
      </c>
      <c r="N1226" s="1">
        <f t="shared" si="218"/>
        <v>21.513982342651857</v>
      </c>
      <c r="O1226" s="1">
        <f t="shared" si="219"/>
        <v>24.187438498669419</v>
      </c>
    </row>
    <row r="1227" spans="1:15">
      <c r="A1227" s="3">
        <v>40305</v>
      </c>
      <c r="B1227" s="4">
        <v>5018.05</v>
      </c>
      <c r="C1227" s="4">
        <v>312.27999999999997</v>
      </c>
      <c r="D1227" s="4">
        <v>382.04</v>
      </c>
      <c r="E1227" s="4">
        <f t="shared" si="210"/>
        <v>328</v>
      </c>
      <c r="F1227" s="4">
        <f t="shared" si="211"/>
        <v>37</v>
      </c>
      <c r="G1227" s="4">
        <f t="shared" si="209"/>
        <v>319.35156164383562</v>
      </c>
      <c r="H1227" s="3">
        <f t="shared" si="212"/>
        <v>40305</v>
      </c>
      <c r="I1227" s="1">
        <f t="shared" si="213"/>
        <v>15.713247100374286</v>
      </c>
      <c r="J1227" s="1">
        <f t="shared" si="214"/>
        <v>16.167070030616742</v>
      </c>
      <c r="K1227" s="1">
        <f t="shared" si="215"/>
        <v>13.493613874599184</v>
      </c>
      <c r="L1227" s="1">
        <f t="shared" si="216"/>
        <v>18.8405261866343</v>
      </c>
      <c r="M1227" s="1">
        <f t="shared" si="217"/>
        <v>10.820157718581624</v>
      </c>
      <c r="N1227" s="1">
        <f t="shared" si="218"/>
        <v>21.513982342651857</v>
      </c>
      <c r="O1227" s="1">
        <f t="shared" si="219"/>
        <v>24.187438498669419</v>
      </c>
    </row>
    <row r="1228" spans="1:15">
      <c r="A1228" s="3">
        <v>40306</v>
      </c>
      <c r="B1228" s="4">
        <v>5018.05</v>
      </c>
      <c r="C1228" s="4">
        <v>312.26</v>
      </c>
      <c r="D1228" s="4">
        <v>382.05</v>
      </c>
      <c r="E1228" s="4">
        <f t="shared" si="210"/>
        <v>327</v>
      </c>
      <c r="F1228" s="4">
        <f t="shared" si="211"/>
        <v>38</v>
      </c>
      <c r="G1228" s="4">
        <f t="shared" si="209"/>
        <v>319.52580821917809</v>
      </c>
      <c r="H1228" s="3">
        <f t="shared" si="212"/>
        <v>40306</v>
      </c>
      <c r="I1228" s="1">
        <f t="shared" si="213"/>
        <v>15.704678216658728</v>
      </c>
      <c r="J1228" s="1">
        <f t="shared" si="214"/>
        <v>16.167070030616742</v>
      </c>
      <c r="K1228" s="1">
        <f t="shared" si="215"/>
        <v>13.493613874599184</v>
      </c>
      <c r="L1228" s="1">
        <f t="shared" si="216"/>
        <v>18.8405261866343</v>
      </c>
      <c r="M1228" s="1">
        <f t="shared" si="217"/>
        <v>10.820157718581624</v>
      </c>
      <c r="N1228" s="1">
        <f t="shared" si="218"/>
        <v>21.513982342651857</v>
      </c>
      <c r="O1228" s="1">
        <f t="shared" si="219"/>
        <v>24.187438498669419</v>
      </c>
    </row>
    <row r="1229" spans="1:15">
      <c r="A1229" s="3">
        <v>40307</v>
      </c>
      <c r="B1229" s="4">
        <v>5018.05</v>
      </c>
      <c r="C1229" s="4">
        <v>312.27999999999997</v>
      </c>
      <c r="D1229" s="4">
        <v>382.11</v>
      </c>
      <c r="E1229" s="4">
        <f t="shared" si="210"/>
        <v>326</v>
      </c>
      <c r="F1229" s="4">
        <f t="shared" si="211"/>
        <v>39</v>
      </c>
      <c r="G1229" s="4">
        <f t="shared" si="209"/>
        <v>319.74128767123284</v>
      </c>
      <c r="H1229" s="3">
        <f t="shared" si="212"/>
        <v>40307</v>
      </c>
      <c r="I1229" s="1">
        <f t="shared" si="213"/>
        <v>15.694094549214748</v>
      </c>
      <c r="J1229" s="1">
        <f t="shared" si="214"/>
        <v>16.167070030616742</v>
      </c>
      <c r="K1229" s="1">
        <f t="shared" si="215"/>
        <v>13.493613874599184</v>
      </c>
      <c r="L1229" s="1">
        <f t="shared" si="216"/>
        <v>18.8405261866343</v>
      </c>
      <c r="M1229" s="1">
        <f t="shared" si="217"/>
        <v>10.820157718581624</v>
      </c>
      <c r="N1229" s="1">
        <f t="shared" si="218"/>
        <v>21.513982342651857</v>
      </c>
      <c r="O1229" s="1">
        <f t="shared" si="219"/>
        <v>24.187438498669419</v>
      </c>
    </row>
    <row r="1230" spans="1:15">
      <c r="A1230" s="3">
        <v>40308</v>
      </c>
      <c r="B1230" s="4">
        <v>5193.6000000000004</v>
      </c>
      <c r="C1230" s="4">
        <v>311.95999999999998</v>
      </c>
      <c r="D1230" s="4">
        <v>381.83</v>
      </c>
      <c r="E1230" s="4">
        <f t="shared" si="210"/>
        <v>325</v>
      </c>
      <c r="F1230" s="4">
        <f t="shared" si="211"/>
        <v>40</v>
      </c>
      <c r="G1230" s="4">
        <f t="shared" si="209"/>
        <v>319.61698630136988</v>
      </c>
      <c r="H1230" s="3">
        <f t="shared" si="212"/>
        <v>40308</v>
      </c>
      <c r="I1230" s="1">
        <f t="shared" si="213"/>
        <v>16.249449255187287</v>
      </c>
      <c r="J1230" s="1">
        <f t="shared" si="214"/>
        <v>16.167070030616742</v>
      </c>
      <c r="K1230" s="1">
        <f t="shared" si="215"/>
        <v>13.493613874599184</v>
      </c>
      <c r="L1230" s="1">
        <f t="shared" si="216"/>
        <v>18.8405261866343</v>
      </c>
      <c r="M1230" s="1">
        <f t="shared" si="217"/>
        <v>10.820157718581624</v>
      </c>
      <c r="N1230" s="1">
        <f t="shared" si="218"/>
        <v>21.513982342651857</v>
      </c>
      <c r="O1230" s="1">
        <f t="shared" si="219"/>
        <v>24.187438498669419</v>
      </c>
    </row>
    <row r="1231" spans="1:15">
      <c r="A1231" s="3">
        <v>40309</v>
      </c>
      <c r="B1231" s="4">
        <v>5136.1499999999996</v>
      </c>
      <c r="C1231" s="4">
        <v>313.44</v>
      </c>
      <c r="D1231" s="4">
        <v>383.45</v>
      </c>
      <c r="E1231" s="4">
        <f t="shared" si="210"/>
        <v>324</v>
      </c>
      <c r="F1231" s="4">
        <f t="shared" si="211"/>
        <v>41</v>
      </c>
      <c r="G1231" s="4">
        <f t="shared" si="209"/>
        <v>321.30413698630133</v>
      </c>
      <c r="H1231" s="3">
        <f t="shared" si="212"/>
        <v>40309</v>
      </c>
      <c r="I1231" s="1">
        <f t="shared" si="213"/>
        <v>15.985321720955548</v>
      </c>
      <c r="J1231" s="1">
        <f t="shared" si="214"/>
        <v>16.167070030616742</v>
      </c>
      <c r="K1231" s="1">
        <f t="shared" si="215"/>
        <v>13.493613874599184</v>
      </c>
      <c r="L1231" s="1">
        <f t="shared" si="216"/>
        <v>18.8405261866343</v>
      </c>
      <c r="M1231" s="1">
        <f t="shared" si="217"/>
        <v>10.820157718581624</v>
      </c>
      <c r="N1231" s="1">
        <f t="shared" si="218"/>
        <v>21.513982342651857</v>
      </c>
      <c r="O1231" s="1">
        <f t="shared" si="219"/>
        <v>24.187438498669419</v>
      </c>
    </row>
    <row r="1232" spans="1:15">
      <c r="A1232" s="3">
        <v>40310</v>
      </c>
      <c r="B1232" s="4">
        <v>5156.6499999999996</v>
      </c>
      <c r="C1232" s="4">
        <v>313.48</v>
      </c>
      <c r="D1232" s="4">
        <v>383.44</v>
      </c>
      <c r="E1232" s="4">
        <f t="shared" si="210"/>
        <v>323</v>
      </c>
      <c r="F1232" s="4">
        <f t="shared" si="211"/>
        <v>42</v>
      </c>
      <c r="G1232" s="4">
        <f t="shared" si="209"/>
        <v>321.53019178082195</v>
      </c>
      <c r="H1232" s="3">
        <f t="shared" si="212"/>
        <v>40310</v>
      </c>
      <c r="I1232" s="1">
        <f t="shared" si="213"/>
        <v>16.037840712374351</v>
      </c>
      <c r="J1232" s="1">
        <f t="shared" si="214"/>
        <v>16.167070030616742</v>
      </c>
      <c r="K1232" s="1">
        <f t="shared" si="215"/>
        <v>13.493613874599184</v>
      </c>
      <c r="L1232" s="1">
        <f t="shared" si="216"/>
        <v>18.8405261866343</v>
      </c>
      <c r="M1232" s="1">
        <f t="shared" si="217"/>
        <v>10.820157718581624</v>
      </c>
      <c r="N1232" s="1">
        <f t="shared" si="218"/>
        <v>21.513982342651857</v>
      </c>
      <c r="O1232" s="1">
        <f t="shared" si="219"/>
        <v>24.187438498669419</v>
      </c>
    </row>
    <row r="1233" spans="1:15">
      <c r="A1233" s="3">
        <v>40311</v>
      </c>
      <c r="B1233" s="4">
        <v>5178.8999999999996</v>
      </c>
      <c r="C1233" s="4">
        <v>313.39</v>
      </c>
      <c r="D1233" s="4">
        <v>383.41</v>
      </c>
      <c r="E1233" s="4">
        <f t="shared" si="210"/>
        <v>322</v>
      </c>
      <c r="F1233" s="4">
        <f t="shared" si="211"/>
        <v>43</v>
      </c>
      <c r="G1233" s="4">
        <f t="shared" si="209"/>
        <v>321.63893150684936</v>
      </c>
      <c r="H1233" s="3">
        <f t="shared" si="212"/>
        <v>40311</v>
      </c>
      <c r="I1233" s="1">
        <f t="shared" si="213"/>
        <v>16.101595586508513</v>
      </c>
      <c r="J1233" s="1">
        <f t="shared" si="214"/>
        <v>16.167070030616742</v>
      </c>
      <c r="K1233" s="1">
        <f t="shared" si="215"/>
        <v>13.493613874599184</v>
      </c>
      <c r="L1233" s="1">
        <f t="shared" si="216"/>
        <v>18.8405261866343</v>
      </c>
      <c r="M1233" s="1">
        <f t="shared" si="217"/>
        <v>10.820157718581624</v>
      </c>
      <c r="N1233" s="1">
        <f t="shared" si="218"/>
        <v>21.513982342651857</v>
      </c>
      <c r="O1233" s="1">
        <f t="shared" si="219"/>
        <v>24.187438498669419</v>
      </c>
    </row>
    <row r="1234" spans="1:15">
      <c r="A1234" s="3">
        <v>40312</v>
      </c>
      <c r="B1234" s="4">
        <v>5093.5</v>
      </c>
      <c r="C1234" s="4">
        <v>313.14999999999998</v>
      </c>
      <c r="D1234" s="4">
        <v>383.51</v>
      </c>
      <c r="E1234" s="4">
        <f t="shared" si="210"/>
        <v>321</v>
      </c>
      <c r="F1234" s="4">
        <f t="shared" si="211"/>
        <v>44</v>
      </c>
      <c r="G1234" s="4">
        <f t="shared" si="209"/>
        <v>321.63175342465752</v>
      </c>
      <c r="H1234" s="3">
        <f t="shared" si="212"/>
        <v>40312</v>
      </c>
      <c r="I1234" s="1">
        <f t="shared" si="213"/>
        <v>15.836433889893138</v>
      </c>
      <c r="J1234" s="1">
        <f t="shared" si="214"/>
        <v>16.167070030616742</v>
      </c>
      <c r="K1234" s="1">
        <f t="shared" si="215"/>
        <v>13.493613874599184</v>
      </c>
      <c r="L1234" s="1">
        <f t="shared" si="216"/>
        <v>18.8405261866343</v>
      </c>
      <c r="M1234" s="1">
        <f t="shared" si="217"/>
        <v>10.820157718581624</v>
      </c>
      <c r="N1234" s="1">
        <f t="shared" si="218"/>
        <v>21.513982342651857</v>
      </c>
      <c r="O1234" s="1">
        <f t="shared" si="219"/>
        <v>24.187438498669419</v>
      </c>
    </row>
    <row r="1235" spans="1:15">
      <c r="A1235" s="3">
        <v>40313</v>
      </c>
      <c r="B1235" s="4">
        <v>5093.5</v>
      </c>
      <c r="C1235" s="4">
        <v>313.14999999999998</v>
      </c>
      <c r="D1235" s="4">
        <v>383.51</v>
      </c>
      <c r="E1235" s="4">
        <f t="shared" si="210"/>
        <v>320</v>
      </c>
      <c r="F1235" s="4">
        <f t="shared" si="211"/>
        <v>45</v>
      </c>
      <c r="G1235" s="4">
        <f t="shared" si="209"/>
        <v>321.82452054794521</v>
      </c>
      <c r="H1235" s="3">
        <f t="shared" si="212"/>
        <v>40313</v>
      </c>
      <c r="I1235" s="1">
        <f t="shared" si="213"/>
        <v>15.826948149655284</v>
      </c>
      <c r="J1235" s="1">
        <f t="shared" si="214"/>
        <v>16.167070030616742</v>
      </c>
      <c r="K1235" s="1">
        <f t="shared" si="215"/>
        <v>13.493613874599184</v>
      </c>
      <c r="L1235" s="1">
        <f t="shared" si="216"/>
        <v>18.8405261866343</v>
      </c>
      <c r="M1235" s="1">
        <f t="shared" si="217"/>
        <v>10.820157718581624</v>
      </c>
      <c r="N1235" s="1">
        <f t="shared" si="218"/>
        <v>21.513982342651857</v>
      </c>
      <c r="O1235" s="1">
        <f t="shared" si="219"/>
        <v>24.187438498669419</v>
      </c>
    </row>
    <row r="1236" spans="1:15">
      <c r="A1236" s="3">
        <v>40314</v>
      </c>
      <c r="B1236" s="4">
        <v>5093.5</v>
      </c>
      <c r="C1236" s="4">
        <v>313.39</v>
      </c>
      <c r="D1236" s="4">
        <v>383.49</v>
      </c>
      <c r="E1236" s="4">
        <f t="shared" si="210"/>
        <v>319</v>
      </c>
      <c r="F1236" s="4">
        <f t="shared" si="211"/>
        <v>46</v>
      </c>
      <c r="G1236" s="4">
        <f t="shared" si="209"/>
        <v>322.22452054794513</v>
      </c>
      <c r="H1236" s="3">
        <f t="shared" si="212"/>
        <v>40314</v>
      </c>
      <c r="I1236" s="1">
        <f t="shared" si="213"/>
        <v>15.807301043814004</v>
      </c>
      <c r="J1236" s="1">
        <f t="shared" si="214"/>
        <v>16.167070030616742</v>
      </c>
      <c r="K1236" s="1">
        <f t="shared" si="215"/>
        <v>13.493613874599184</v>
      </c>
      <c r="L1236" s="1">
        <f t="shared" si="216"/>
        <v>18.8405261866343</v>
      </c>
      <c r="M1236" s="1">
        <f t="shared" si="217"/>
        <v>10.820157718581624</v>
      </c>
      <c r="N1236" s="1">
        <f t="shared" si="218"/>
        <v>21.513982342651857</v>
      </c>
      <c r="O1236" s="1">
        <f t="shared" si="219"/>
        <v>24.187438498669419</v>
      </c>
    </row>
    <row r="1237" spans="1:15">
      <c r="A1237" s="3">
        <v>40315</v>
      </c>
      <c r="B1237" s="4">
        <v>5059.8999999999996</v>
      </c>
      <c r="C1237" s="4">
        <v>313.66000000000003</v>
      </c>
      <c r="D1237" s="4">
        <v>383.92</v>
      </c>
      <c r="E1237" s="4">
        <f t="shared" si="210"/>
        <v>318</v>
      </c>
      <c r="F1237" s="4">
        <f t="shared" si="211"/>
        <v>47</v>
      </c>
      <c r="G1237" s="4">
        <f t="shared" si="209"/>
        <v>322.70717808219183</v>
      </c>
      <c r="H1237" s="3">
        <f t="shared" si="212"/>
        <v>40315</v>
      </c>
      <c r="I1237" s="1">
        <f t="shared" si="213"/>
        <v>15.679539668346855</v>
      </c>
      <c r="J1237" s="1">
        <f t="shared" si="214"/>
        <v>16.167070030616742</v>
      </c>
      <c r="K1237" s="1">
        <f t="shared" si="215"/>
        <v>13.493613874599184</v>
      </c>
      <c r="L1237" s="1">
        <f t="shared" si="216"/>
        <v>18.8405261866343</v>
      </c>
      <c r="M1237" s="1">
        <f t="shared" si="217"/>
        <v>10.820157718581624</v>
      </c>
      <c r="N1237" s="1">
        <f t="shared" si="218"/>
        <v>21.513982342651857</v>
      </c>
      <c r="O1237" s="1">
        <f t="shared" si="219"/>
        <v>24.187438498669419</v>
      </c>
    </row>
    <row r="1238" spans="1:15">
      <c r="A1238" s="3">
        <v>40316</v>
      </c>
      <c r="B1238" s="4">
        <v>5066.2</v>
      </c>
      <c r="C1238" s="4">
        <v>313.92</v>
      </c>
      <c r="D1238" s="4">
        <v>383.96</v>
      </c>
      <c r="E1238" s="4">
        <f t="shared" si="210"/>
        <v>317</v>
      </c>
      <c r="F1238" s="4">
        <f t="shared" si="211"/>
        <v>48</v>
      </c>
      <c r="G1238" s="4">
        <f t="shared" si="209"/>
        <v>323.1307397260274</v>
      </c>
      <c r="H1238" s="3">
        <f t="shared" si="212"/>
        <v>40316</v>
      </c>
      <c r="I1238" s="1">
        <f t="shared" si="213"/>
        <v>15.678483589322003</v>
      </c>
      <c r="J1238" s="1">
        <f t="shared" si="214"/>
        <v>16.167070030616742</v>
      </c>
      <c r="K1238" s="1">
        <f t="shared" si="215"/>
        <v>13.493613874599184</v>
      </c>
      <c r="L1238" s="1">
        <f t="shared" si="216"/>
        <v>18.8405261866343</v>
      </c>
      <c r="M1238" s="1">
        <f t="shared" si="217"/>
        <v>10.820157718581624</v>
      </c>
      <c r="N1238" s="1">
        <f t="shared" si="218"/>
        <v>21.513982342651857</v>
      </c>
      <c r="O1238" s="1">
        <f t="shared" si="219"/>
        <v>24.187438498669419</v>
      </c>
    </row>
    <row r="1239" spans="1:15">
      <c r="A1239" s="3">
        <v>40317</v>
      </c>
      <c r="B1239" s="4">
        <v>4919.6499999999996</v>
      </c>
      <c r="C1239" s="4">
        <v>313.43</v>
      </c>
      <c r="D1239" s="4">
        <v>383.61</v>
      </c>
      <c r="E1239" s="4">
        <f t="shared" si="210"/>
        <v>316</v>
      </c>
      <c r="F1239" s="4">
        <f t="shared" si="211"/>
        <v>49</v>
      </c>
      <c r="G1239" s="4">
        <f t="shared" si="209"/>
        <v>322.85142465753427</v>
      </c>
      <c r="H1239" s="3">
        <f t="shared" si="212"/>
        <v>40317</v>
      </c>
      <c r="I1239" s="1">
        <f t="shared" si="213"/>
        <v>15.23812386833521</v>
      </c>
      <c r="J1239" s="1">
        <f t="shared" si="214"/>
        <v>16.167070030616742</v>
      </c>
      <c r="K1239" s="1">
        <f t="shared" si="215"/>
        <v>13.493613874599184</v>
      </c>
      <c r="L1239" s="1">
        <f t="shared" si="216"/>
        <v>18.8405261866343</v>
      </c>
      <c r="M1239" s="1">
        <f t="shared" si="217"/>
        <v>10.820157718581624</v>
      </c>
      <c r="N1239" s="1">
        <f t="shared" si="218"/>
        <v>21.513982342651857</v>
      </c>
      <c r="O1239" s="1">
        <f t="shared" si="219"/>
        <v>24.187438498669419</v>
      </c>
    </row>
    <row r="1240" spans="1:15">
      <c r="A1240" s="3">
        <v>40318</v>
      </c>
      <c r="B1240" s="4">
        <v>4947.6000000000004</v>
      </c>
      <c r="C1240" s="4">
        <v>314.31</v>
      </c>
      <c r="D1240" s="4">
        <v>383.92</v>
      </c>
      <c r="E1240" s="4">
        <f t="shared" si="210"/>
        <v>315</v>
      </c>
      <c r="F1240" s="4">
        <f t="shared" si="211"/>
        <v>50</v>
      </c>
      <c r="G1240" s="4">
        <f t="shared" si="209"/>
        <v>323.84561643835616</v>
      </c>
      <c r="H1240" s="3">
        <f t="shared" si="212"/>
        <v>40318</v>
      </c>
      <c r="I1240" s="1">
        <f t="shared" si="213"/>
        <v>15.277650055645491</v>
      </c>
      <c r="J1240" s="1">
        <f t="shared" si="214"/>
        <v>16.167070030616742</v>
      </c>
      <c r="K1240" s="1">
        <f t="shared" si="215"/>
        <v>13.493613874599184</v>
      </c>
      <c r="L1240" s="1">
        <f t="shared" si="216"/>
        <v>18.8405261866343</v>
      </c>
      <c r="M1240" s="1">
        <f t="shared" si="217"/>
        <v>10.820157718581624</v>
      </c>
      <c r="N1240" s="1">
        <f t="shared" si="218"/>
        <v>21.513982342651857</v>
      </c>
      <c r="O1240" s="1">
        <f t="shared" si="219"/>
        <v>24.187438498669419</v>
      </c>
    </row>
    <row r="1241" spans="1:15">
      <c r="A1241" s="3">
        <v>40319</v>
      </c>
      <c r="B1241" s="4">
        <v>4931.1499999999996</v>
      </c>
      <c r="C1241" s="4">
        <v>314.42</v>
      </c>
      <c r="D1241" s="4">
        <v>384.08</v>
      </c>
      <c r="E1241" s="4">
        <f t="shared" si="210"/>
        <v>314</v>
      </c>
      <c r="F1241" s="4">
        <f t="shared" si="211"/>
        <v>51</v>
      </c>
      <c r="G1241" s="4">
        <f t="shared" si="209"/>
        <v>324.15331506849316</v>
      </c>
      <c r="H1241" s="3">
        <f t="shared" si="212"/>
        <v>40319</v>
      </c>
      <c r="I1241" s="1">
        <f t="shared" si="213"/>
        <v>15.212400338889189</v>
      </c>
      <c r="J1241" s="1">
        <f t="shared" si="214"/>
        <v>16.167070030616742</v>
      </c>
      <c r="K1241" s="1">
        <f t="shared" si="215"/>
        <v>13.493613874599184</v>
      </c>
      <c r="L1241" s="1">
        <f t="shared" si="216"/>
        <v>18.8405261866343</v>
      </c>
      <c r="M1241" s="1">
        <f t="shared" si="217"/>
        <v>10.820157718581624</v>
      </c>
      <c r="N1241" s="1">
        <f t="shared" si="218"/>
        <v>21.513982342651857</v>
      </c>
      <c r="O1241" s="1">
        <f t="shared" si="219"/>
        <v>24.187438498669419</v>
      </c>
    </row>
    <row r="1242" spans="1:15">
      <c r="A1242" s="3">
        <v>40320</v>
      </c>
      <c r="B1242" s="4">
        <v>4931.1499999999996</v>
      </c>
      <c r="C1242" s="4">
        <v>314.45</v>
      </c>
      <c r="D1242" s="4">
        <v>384.1</v>
      </c>
      <c r="E1242" s="4">
        <f t="shared" si="210"/>
        <v>313</v>
      </c>
      <c r="F1242" s="4">
        <f t="shared" si="211"/>
        <v>52</v>
      </c>
      <c r="G1242" s="4">
        <f t="shared" si="209"/>
        <v>324.37273972602736</v>
      </c>
      <c r="H1242" s="3">
        <f t="shared" si="212"/>
        <v>40320</v>
      </c>
      <c r="I1242" s="1">
        <f t="shared" si="213"/>
        <v>15.202109783223342</v>
      </c>
      <c r="J1242" s="1">
        <f t="shared" si="214"/>
        <v>16.167070030616742</v>
      </c>
      <c r="K1242" s="1">
        <f t="shared" si="215"/>
        <v>13.493613874599184</v>
      </c>
      <c r="L1242" s="1">
        <f t="shared" si="216"/>
        <v>18.8405261866343</v>
      </c>
      <c r="M1242" s="1">
        <f t="shared" si="217"/>
        <v>10.820157718581624</v>
      </c>
      <c r="N1242" s="1">
        <f t="shared" si="218"/>
        <v>21.513982342651857</v>
      </c>
      <c r="O1242" s="1">
        <f t="shared" si="219"/>
        <v>24.187438498669419</v>
      </c>
    </row>
    <row r="1243" spans="1:15">
      <c r="A1243" s="3">
        <v>40321</v>
      </c>
      <c r="B1243" s="4">
        <v>4931.1499999999996</v>
      </c>
      <c r="C1243" s="4">
        <v>314.39</v>
      </c>
      <c r="D1243" s="4">
        <v>383.84</v>
      </c>
      <c r="E1243" s="4">
        <f t="shared" si="210"/>
        <v>312</v>
      </c>
      <c r="F1243" s="4">
        <f t="shared" si="211"/>
        <v>53</v>
      </c>
      <c r="G1243" s="4">
        <f t="shared" si="209"/>
        <v>324.47452054794519</v>
      </c>
      <c r="H1243" s="3">
        <f t="shared" si="212"/>
        <v>40321</v>
      </c>
      <c r="I1243" s="1">
        <f t="shared" si="213"/>
        <v>15.197341201622518</v>
      </c>
      <c r="J1243" s="1">
        <f t="shared" si="214"/>
        <v>16.167070030616742</v>
      </c>
      <c r="K1243" s="1">
        <f t="shared" si="215"/>
        <v>13.493613874599184</v>
      </c>
      <c r="L1243" s="1">
        <f t="shared" si="216"/>
        <v>18.8405261866343</v>
      </c>
      <c r="M1243" s="1">
        <f t="shared" si="217"/>
        <v>10.820157718581624</v>
      </c>
      <c r="N1243" s="1">
        <f t="shared" si="218"/>
        <v>21.513982342651857</v>
      </c>
      <c r="O1243" s="1">
        <f t="shared" si="219"/>
        <v>24.187438498669419</v>
      </c>
    </row>
    <row r="1244" spans="1:15">
      <c r="A1244" s="3">
        <v>40322</v>
      </c>
      <c r="B1244" s="4">
        <v>4943.95</v>
      </c>
      <c r="C1244" s="4">
        <v>314.48</v>
      </c>
      <c r="D1244" s="4">
        <v>384.04</v>
      </c>
      <c r="E1244" s="4">
        <f t="shared" si="210"/>
        <v>311</v>
      </c>
      <c r="F1244" s="4">
        <f t="shared" si="211"/>
        <v>54</v>
      </c>
      <c r="G1244" s="4">
        <f t="shared" si="209"/>
        <v>324.77106849315066</v>
      </c>
      <c r="H1244" s="3">
        <f t="shared" si="212"/>
        <v>40322</v>
      </c>
      <c r="I1244" s="1">
        <f t="shared" si="213"/>
        <v>15.222876911230369</v>
      </c>
      <c r="J1244" s="1">
        <f t="shared" si="214"/>
        <v>16.167070030616742</v>
      </c>
      <c r="K1244" s="1">
        <f t="shared" si="215"/>
        <v>13.493613874599184</v>
      </c>
      <c r="L1244" s="1">
        <f t="shared" si="216"/>
        <v>18.8405261866343</v>
      </c>
      <c r="M1244" s="1">
        <f t="shared" si="217"/>
        <v>10.820157718581624</v>
      </c>
      <c r="N1244" s="1">
        <f t="shared" si="218"/>
        <v>21.513982342651857</v>
      </c>
      <c r="O1244" s="1">
        <f t="shared" si="219"/>
        <v>24.187438498669419</v>
      </c>
    </row>
    <row r="1245" spans="1:15">
      <c r="A1245" s="3">
        <v>40323</v>
      </c>
      <c r="B1245" s="4">
        <v>4806.75</v>
      </c>
      <c r="C1245" s="4">
        <v>314.31</v>
      </c>
      <c r="D1245" s="4">
        <v>383.98</v>
      </c>
      <c r="E1245" s="4">
        <f t="shared" si="210"/>
        <v>310</v>
      </c>
      <c r="F1245" s="4">
        <f t="shared" si="211"/>
        <v>55</v>
      </c>
      <c r="G1245" s="4">
        <f t="shared" si="209"/>
        <v>324.8082191780822</v>
      </c>
      <c r="H1245" s="3">
        <f t="shared" si="212"/>
        <v>40323</v>
      </c>
      <c r="I1245" s="1">
        <f t="shared" si="213"/>
        <v>14.798732655729408</v>
      </c>
      <c r="J1245" s="1">
        <f t="shared" si="214"/>
        <v>16.167070030616742</v>
      </c>
      <c r="K1245" s="1">
        <f t="shared" si="215"/>
        <v>13.493613874599184</v>
      </c>
      <c r="L1245" s="1">
        <f t="shared" si="216"/>
        <v>18.8405261866343</v>
      </c>
      <c r="M1245" s="1">
        <f t="shared" si="217"/>
        <v>10.820157718581624</v>
      </c>
      <c r="N1245" s="1">
        <f t="shared" si="218"/>
        <v>21.513982342651857</v>
      </c>
      <c r="O1245" s="1">
        <f t="shared" si="219"/>
        <v>24.187438498669419</v>
      </c>
    </row>
    <row r="1246" spans="1:15">
      <c r="A1246" s="3">
        <v>40324</v>
      </c>
      <c r="B1246" s="4">
        <v>4917.3999999999996</v>
      </c>
      <c r="C1246" s="4">
        <v>314.52</v>
      </c>
      <c r="D1246" s="4">
        <v>383.87</v>
      </c>
      <c r="E1246" s="4">
        <f t="shared" si="210"/>
        <v>309</v>
      </c>
      <c r="F1246" s="4">
        <f t="shared" si="211"/>
        <v>56</v>
      </c>
      <c r="G1246" s="4">
        <f t="shared" si="209"/>
        <v>325.15999999999997</v>
      </c>
      <c r="H1246" s="3">
        <f t="shared" si="212"/>
        <v>40324</v>
      </c>
      <c r="I1246" s="1">
        <f t="shared" si="213"/>
        <v>15.123016361176036</v>
      </c>
      <c r="J1246" s="1">
        <f t="shared" si="214"/>
        <v>16.167070030616742</v>
      </c>
      <c r="K1246" s="1">
        <f t="shared" si="215"/>
        <v>13.493613874599184</v>
      </c>
      <c r="L1246" s="1">
        <f t="shared" si="216"/>
        <v>18.8405261866343</v>
      </c>
      <c r="M1246" s="1">
        <f t="shared" si="217"/>
        <v>10.820157718581624</v>
      </c>
      <c r="N1246" s="1">
        <f t="shared" si="218"/>
        <v>21.513982342651857</v>
      </c>
      <c r="O1246" s="1">
        <f t="shared" si="219"/>
        <v>24.187438498669419</v>
      </c>
    </row>
    <row r="1247" spans="1:15">
      <c r="A1247" s="3">
        <v>40325</v>
      </c>
      <c r="B1247" s="4">
        <v>5003.1000000000004</v>
      </c>
      <c r="C1247" s="4">
        <v>314.99</v>
      </c>
      <c r="D1247" s="4">
        <v>383.87</v>
      </c>
      <c r="E1247" s="4">
        <f t="shared" si="210"/>
        <v>308</v>
      </c>
      <c r="F1247" s="4">
        <f t="shared" si="211"/>
        <v>57</v>
      </c>
      <c r="G1247" s="4">
        <f t="shared" si="209"/>
        <v>325.74660273972603</v>
      </c>
      <c r="H1247" s="3">
        <f t="shared" si="212"/>
        <v>40325</v>
      </c>
      <c r="I1247" s="1">
        <f t="shared" si="213"/>
        <v>15.358870845991646</v>
      </c>
      <c r="J1247" s="1">
        <f t="shared" si="214"/>
        <v>16.167070030616742</v>
      </c>
      <c r="K1247" s="1">
        <f t="shared" si="215"/>
        <v>13.493613874599184</v>
      </c>
      <c r="L1247" s="1">
        <f t="shared" si="216"/>
        <v>18.8405261866343</v>
      </c>
      <c r="M1247" s="1">
        <f t="shared" si="217"/>
        <v>10.820157718581624</v>
      </c>
      <c r="N1247" s="1">
        <f t="shared" si="218"/>
        <v>21.513982342651857</v>
      </c>
      <c r="O1247" s="1">
        <f t="shared" si="219"/>
        <v>24.187438498669419</v>
      </c>
    </row>
    <row r="1248" spans="1:15">
      <c r="A1248" s="3">
        <v>40326</v>
      </c>
      <c r="B1248" s="4">
        <v>5066.55</v>
      </c>
      <c r="C1248" s="4">
        <v>315.47000000000003</v>
      </c>
      <c r="D1248" s="4">
        <v>383.6</v>
      </c>
      <c r="E1248" s="4">
        <f t="shared" si="210"/>
        <v>307</v>
      </c>
      <c r="F1248" s="4">
        <f t="shared" si="211"/>
        <v>58</v>
      </c>
      <c r="G1248" s="4">
        <f t="shared" si="209"/>
        <v>326.29613698630141</v>
      </c>
      <c r="H1248" s="3">
        <f t="shared" si="212"/>
        <v>40326</v>
      </c>
      <c r="I1248" s="1">
        <f t="shared" si="213"/>
        <v>15.52745934044786</v>
      </c>
      <c r="J1248" s="1">
        <f t="shared" si="214"/>
        <v>16.167070030616742</v>
      </c>
      <c r="K1248" s="1">
        <f t="shared" si="215"/>
        <v>13.493613874599184</v>
      </c>
      <c r="L1248" s="1">
        <f t="shared" si="216"/>
        <v>18.8405261866343</v>
      </c>
      <c r="M1248" s="1">
        <f t="shared" si="217"/>
        <v>10.820157718581624</v>
      </c>
      <c r="N1248" s="1">
        <f t="shared" si="218"/>
        <v>21.513982342651857</v>
      </c>
      <c r="O1248" s="1">
        <f t="shared" si="219"/>
        <v>24.187438498669419</v>
      </c>
    </row>
    <row r="1249" spans="1:15">
      <c r="A1249" s="3">
        <v>40327</v>
      </c>
      <c r="B1249" s="4">
        <v>5066.55</v>
      </c>
      <c r="C1249" s="4">
        <v>315.49</v>
      </c>
      <c r="D1249" s="4">
        <v>383.61</v>
      </c>
      <c r="E1249" s="4">
        <f t="shared" si="210"/>
        <v>306</v>
      </c>
      <c r="F1249" s="4">
        <f t="shared" si="211"/>
        <v>59</v>
      </c>
      <c r="G1249" s="4">
        <f t="shared" si="209"/>
        <v>326.50117808219181</v>
      </c>
      <c r="H1249" s="3">
        <f t="shared" si="212"/>
        <v>40327</v>
      </c>
      <c r="I1249" s="1">
        <f t="shared" si="213"/>
        <v>15.517708174163376</v>
      </c>
      <c r="J1249" s="1">
        <f t="shared" si="214"/>
        <v>16.167070030616742</v>
      </c>
      <c r="K1249" s="1">
        <f t="shared" si="215"/>
        <v>13.493613874599184</v>
      </c>
      <c r="L1249" s="1">
        <f t="shared" si="216"/>
        <v>18.8405261866343</v>
      </c>
      <c r="M1249" s="1">
        <f t="shared" si="217"/>
        <v>10.820157718581624</v>
      </c>
      <c r="N1249" s="1">
        <f t="shared" si="218"/>
        <v>21.513982342651857</v>
      </c>
      <c r="O1249" s="1">
        <f t="shared" si="219"/>
        <v>24.187438498669419</v>
      </c>
    </row>
    <row r="1250" spans="1:15">
      <c r="A1250" s="3">
        <v>40328</v>
      </c>
      <c r="B1250" s="4">
        <v>5066.55</v>
      </c>
      <c r="C1250" s="4">
        <v>315.62</v>
      </c>
      <c r="D1250" s="4">
        <v>383.41</v>
      </c>
      <c r="E1250" s="4">
        <f t="shared" si="210"/>
        <v>305</v>
      </c>
      <c r="F1250" s="4">
        <f t="shared" si="211"/>
        <v>60</v>
      </c>
      <c r="G1250" s="4">
        <f t="shared" si="209"/>
        <v>326.76356164383566</v>
      </c>
      <c r="H1250" s="3">
        <f t="shared" si="212"/>
        <v>40328</v>
      </c>
      <c r="I1250" s="1">
        <f t="shared" si="213"/>
        <v>15.505247814388854</v>
      </c>
      <c r="J1250" s="1">
        <f t="shared" si="214"/>
        <v>16.167070030616742</v>
      </c>
      <c r="K1250" s="1">
        <f t="shared" si="215"/>
        <v>13.493613874599184</v>
      </c>
      <c r="L1250" s="1">
        <f t="shared" si="216"/>
        <v>18.8405261866343</v>
      </c>
      <c r="M1250" s="1">
        <f t="shared" si="217"/>
        <v>10.820157718581624</v>
      </c>
      <c r="N1250" s="1">
        <f t="shared" si="218"/>
        <v>21.513982342651857</v>
      </c>
      <c r="O1250" s="1">
        <f t="shared" si="219"/>
        <v>24.187438498669419</v>
      </c>
    </row>
    <row r="1251" spans="1:15">
      <c r="A1251" s="3">
        <v>40329</v>
      </c>
      <c r="B1251" s="4">
        <v>5086.3</v>
      </c>
      <c r="C1251" s="4">
        <v>314.89</v>
      </c>
      <c r="D1251" s="4">
        <v>383.11</v>
      </c>
      <c r="E1251" s="4">
        <f t="shared" si="210"/>
        <v>304</v>
      </c>
      <c r="F1251" s="4">
        <f t="shared" si="211"/>
        <v>61</v>
      </c>
      <c r="G1251" s="4">
        <f t="shared" si="209"/>
        <v>326.29115068493149</v>
      </c>
      <c r="H1251" s="3">
        <f t="shared" si="212"/>
        <v>40329</v>
      </c>
      <c r="I1251" s="1">
        <f t="shared" si="213"/>
        <v>15.588225391105869</v>
      </c>
      <c r="J1251" s="1">
        <f t="shared" si="214"/>
        <v>16.167070030616742</v>
      </c>
      <c r="K1251" s="1">
        <f t="shared" si="215"/>
        <v>13.493613874599184</v>
      </c>
      <c r="L1251" s="1">
        <f t="shared" si="216"/>
        <v>18.8405261866343</v>
      </c>
      <c r="M1251" s="1">
        <f t="shared" si="217"/>
        <v>10.820157718581624</v>
      </c>
      <c r="N1251" s="1">
        <f t="shared" si="218"/>
        <v>21.513982342651857</v>
      </c>
      <c r="O1251" s="1">
        <f t="shared" si="219"/>
        <v>24.187438498669419</v>
      </c>
    </row>
    <row r="1252" spans="1:15">
      <c r="A1252" s="3">
        <v>40330</v>
      </c>
      <c r="B1252" s="4">
        <v>4970.2</v>
      </c>
      <c r="C1252" s="4">
        <v>315.32</v>
      </c>
      <c r="D1252" s="4">
        <v>383.57</v>
      </c>
      <c r="E1252" s="4">
        <f t="shared" si="210"/>
        <v>303</v>
      </c>
      <c r="F1252" s="4">
        <f t="shared" si="211"/>
        <v>62</v>
      </c>
      <c r="G1252" s="4">
        <f t="shared" si="209"/>
        <v>326.91315068493145</v>
      </c>
      <c r="H1252" s="3">
        <f t="shared" si="212"/>
        <v>40330</v>
      </c>
      <c r="I1252" s="1">
        <f t="shared" si="213"/>
        <v>15.203426321598549</v>
      </c>
      <c r="J1252" s="1">
        <f t="shared" si="214"/>
        <v>16.167070030616742</v>
      </c>
      <c r="K1252" s="1">
        <f t="shared" si="215"/>
        <v>13.493613874599184</v>
      </c>
      <c r="L1252" s="1">
        <f t="shared" si="216"/>
        <v>18.8405261866343</v>
      </c>
      <c r="M1252" s="1">
        <f t="shared" si="217"/>
        <v>10.820157718581624</v>
      </c>
      <c r="N1252" s="1">
        <f t="shared" si="218"/>
        <v>21.513982342651857</v>
      </c>
      <c r="O1252" s="1">
        <f t="shared" si="219"/>
        <v>24.187438498669419</v>
      </c>
    </row>
    <row r="1253" spans="1:15">
      <c r="A1253" s="3">
        <v>40331</v>
      </c>
      <c r="B1253" s="4">
        <v>5019.8500000000004</v>
      </c>
      <c r="C1253" s="4">
        <v>315.69</v>
      </c>
      <c r="D1253" s="4">
        <v>383.69</v>
      </c>
      <c r="E1253" s="4">
        <f t="shared" si="210"/>
        <v>302</v>
      </c>
      <c r="F1253" s="4">
        <f t="shared" si="211"/>
        <v>63</v>
      </c>
      <c r="G1253" s="4">
        <f t="shared" si="209"/>
        <v>327.42698630136988</v>
      </c>
      <c r="H1253" s="3">
        <f t="shared" si="212"/>
        <v>40331</v>
      </c>
      <c r="I1253" s="1">
        <f t="shared" si="213"/>
        <v>15.331204237941577</v>
      </c>
      <c r="J1253" s="1">
        <f t="shared" si="214"/>
        <v>16.167070030616742</v>
      </c>
      <c r="K1253" s="1">
        <f t="shared" si="215"/>
        <v>13.493613874599184</v>
      </c>
      <c r="L1253" s="1">
        <f t="shared" si="216"/>
        <v>18.8405261866343</v>
      </c>
      <c r="M1253" s="1">
        <f t="shared" si="217"/>
        <v>10.820157718581624</v>
      </c>
      <c r="N1253" s="1">
        <f t="shared" si="218"/>
        <v>21.513982342651857</v>
      </c>
      <c r="O1253" s="1">
        <f t="shared" si="219"/>
        <v>24.187438498669419</v>
      </c>
    </row>
    <row r="1254" spans="1:15">
      <c r="A1254" s="3">
        <v>40332</v>
      </c>
      <c r="B1254" s="4">
        <v>5110.5</v>
      </c>
      <c r="C1254" s="4">
        <v>315.58</v>
      </c>
      <c r="D1254" s="4">
        <v>383.55</v>
      </c>
      <c r="E1254" s="4">
        <f t="shared" si="210"/>
        <v>301</v>
      </c>
      <c r="F1254" s="4">
        <f t="shared" si="211"/>
        <v>64</v>
      </c>
      <c r="G1254" s="4">
        <f t="shared" si="209"/>
        <v>327.49802739726027</v>
      </c>
      <c r="H1254" s="3">
        <f t="shared" si="212"/>
        <v>40332</v>
      </c>
      <c r="I1254" s="1">
        <f t="shared" si="213"/>
        <v>15.604674142970891</v>
      </c>
      <c r="J1254" s="1">
        <f t="shared" si="214"/>
        <v>16.167070030616742</v>
      </c>
      <c r="K1254" s="1">
        <f t="shared" si="215"/>
        <v>13.493613874599184</v>
      </c>
      <c r="L1254" s="1">
        <f t="shared" si="216"/>
        <v>18.8405261866343</v>
      </c>
      <c r="M1254" s="1">
        <f t="shared" si="217"/>
        <v>10.820157718581624</v>
      </c>
      <c r="N1254" s="1">
        <f t="shared" si="218"/>
        <v>21.513982342651857</v>
      </c>
      <c r="O1254" s="1">
        <f t="shared" si="219"/>
        <v>24.187438498669419</v>
      </c>
    </row>
    <row r="1255" spans="1:15">
      <c r="A1255" s="3">
        <v>40333</v>
      </c>
      <c r="B1255" s="4">
        <v>5135.5</v>
      </c>
      <c r="C1255" s="4">
        <v>315.56</v>
      </c>
      <c r="D1255" s="4">
        <v>383.73</v>
      </c>
      <c r="E1255" s="4">
        <f t="shared" si="210"/>
        <v>300</v>
      </c>
      <c r="F1255" s="4">
        <f t="shared" si="211"/>
        <v>65</v>
      </c>
      <c r="G1255" s="4">
        <f t="shared" si="209"/>
        <v>327.69986301369863</v>
      </c>
      <c r="H1255" s="3">
        <f t="shared" si="212"/>
        <v>40333</v>
      </c>
      <c r="I1255" s="1">
        <f t="shared" si="213"/>
        <v>15.67135229405123</v>
      </c>
      <c r="J1255" s="1">
        <f t="shared" si="214"/>
        <v>16.167070030616742</v>
      </c>
      <c r="K1255" s="1">
        <f t="shared" si="215"/>
        <v>13.493613874599184</v>
      </c>
      <c r="L1255" s="1">
        <f t="shared" si="216"/>
        <v>18.8405261866343</v>
      </c>
      <c r="M1255" s="1">
        <f t="shared" si="217"/>
        <v>10.820157718581624</v>
      </c>
      <c r="N1255" s="1">
        <f t="shared" si="218"/>
        <v>21.513982342651857</v>
      </c>
      <c r="O1255" s="1">
        <f t="shared" si="219"/>
        <v>24.187438498669419</v>
      </c>
    </row>
    <row r="1256" spans="1:15">
      <c r="A1256" s="3">
        <v>40334</v>
      </c>
      <c r="B1256" s="4">
        <v>5135.5</v>
      </c>
      <c r="C1256" s="4">
        <v>315.58</v>
      </c>
      <c r="D1256" s="4">
        <v>383.73</v>
      </c>
      <c r="E1256" s="4">
        <f t="shared" si="210"/>
        <v>299</v>
      </c>
      <c r="F1256" s="4">
        <f t="shared" si="211"/>
        <v>66</v>
      </c>
      <c r="G1256" s="4">
        <f t="shared" si="209"/>
        <v>327.90301369863016</v>
      </c>
      <c r="H1256" s="3">
        <f t="shared" si="212"/>
        <v>40334</v>
      </c>
      <c r="I1256" s="1">
        <f t="shared" si="213"/>
        <v>15.661643185505904</v>
      </c>
      <c r="J1256" s="1">
        <f t="shared" si="214"/>
        <v>16.167070030616742</v>
      </c>
      <c r="K1256" s="1">
        <f t="shared" si="215"/>
        <v>13.493613874599184</v>
      </c>
      <c r="L1256" s="1">
        <f t="shared" si="216"/>
        <v>18.8405261866343</v>
      </c>
      <c r="M1256" s="1">
        <f t="shared" si="217"/>
        <v>10.820157718581624</v>
      </c>
      <c r="N1256" s="1">
        <f t="shared" si="218"/>
        <v>21.513982342651857</v>
      </c>
      <c r="O1256" s="1">
        <f t="shared" si="219"/>
        <v>24.187438498669419</v>
      </c>
    </row>
    <row r="1257" spans="1:15">
      <c r="A1257" s="3">
        <v>40335</v>
      </c>
      <c r="B1257" s="4">
        <v>5135.5</v>
      </c>
      <c r="C1257" s="4">
        <v>315.56</v>
      </c>
      <c r="D1257" s="4">
        <v>383.69</v>
      </c>
      <c r="E1257" s="4">
        <f t="shared" si="210"/>
        <v>298</v>
      </c>
      <c r="F1257" s="4">
        <f t="shared" si="211"/>
        <v>67</v>
      </c>
      <c r="G1257" s="4">
        <f t="shared" si="209"/>
        <v>328.06605479452054</v>
      </c>
      <c r="H1257" s="3">
        <f t="shared" si="212"/>
        <v>40335</v>
      </c>
      <c r="I1257" s="1">
        <f t="shared" si="213"/>
        <v>15.65385971802705</v>
      </c>
      <c r="J1257" s="1">
        <f t="shared" si="214"/>
        <v>16.167070030616742</v>
      </c>
      <c r="K1257" s="1">
        <f t="shared" si="215"/>
        <v>13.493613874599184</v>
      </c>
      <c r="L1257" s="1">
        <f t="shared" si="216"/>
        <v>18.8405261866343</v>
      </c>
      <c r="M1257" s="1">
        <f t="shared" si="217"/>
        <v>10.820157718581624</v>
      </c>
      <c r="N1257" s="1">
        <f t="shared" si="218"/>
        <v>21.513982342651857</v>
      </c>
      <c r="O1257" s="1">
        <f t="shared" si="219"/>
        <v>24.187438498669419</v>
      </c>
    </row>
    <row r="1258" spans="1:15">
      <c r="A1258" s="3">
        <v>40336</v>
      </c>
      <c r="B1258" s="4">
        <v>5034</v>
      </c>
      <c r="C1258" s="4">
        <v>315.83</v>
      </c>
      <c r="D1258" s="4">
        <v>383.66</v>
      </c>
      <c r="E1258" s="4">
        <f t="shared" si="210"/>
        <v>297</v>
      </c>
      <c r="F1258" s="4">
        <f t="shared" si="211"/>
        <v>68</v>
      </c>
      <c r="G1258" s="4">
        <f t="shared" si="209"/>
        <v>328.4668219178082</v>
      </c>
      <c r="H1258" s="3">
        <f t="shared" si="212"/>
        <v>40336</v>
      </c>
      <c r="I1258" s="1">
        <f t="shared" si="213"/>
        <v>15.325748794377931</v>
      </c>
      <c r="J1258" s="1">
        <f t="shared" si="214"/>
        <v>16.167070030616742</v>
      </c>
      <c r="K1258" s="1">
        <f t="shared" si="215"/>
        <v>13.493613874599184</v>
      </c>
      <c r="L1258" s="1">
        <f t="shared" si="216"/>
        <v>18.8405261866343</v>
      </c>
      <c r="M1258" s="1">
        <f t="shared" si="217"/>
        <v>10.820157718581624</v>
      </c>
      <c r="N1258" s="1">
        <f t="shared" si="218"/>
        <v>21.513982342651857</v>
      </c>
      <c r="O1258" s="1">
        <f t="shared" si="219"/>
        <v>24.187438498669419</v>
      </c>
    </row>
    <row r="1259" spans="1:15">
      <c r="A1259" s="3">
        <v>40337</v>
      </c>
      <c r="B1259" s="4">
        <v>4987.1000000000004</v>
      </c>
      <c r="C1259" s="4">
        <v>315.83</v>
      </c>
      <c r="D1259" s="4">
        <v>383.62</v>
      </c>
      <c r="E1259" s="4">
        <f t="shared" si="210"/>
        <v>296</v>
      </c>
      <c r="F1259" s="4">
        <f t="shared" si="211"/>
        <v>69</v>
      </c>
      <c r="G1259" s="4">
        <f t="shared" si="209"/>
        <v>328.64509589041091</v>
      </c>
      <c r="H1259" s="3">
        <f t="shared" si="212"/>
        <v>40337</v>
      </c>
      <c r="I1259" s="1">
        <f t="shared" si="213"/>
        <v>15.174728186611935</v>
      </c>
      <c r="J1259" s="1">
        <f t="shared" si="214"/>
        <v>16.167070030616742</v>
      </c>
      <c r="K1259" s="1">
        <f t="shared" si="215"/>
        <v>13.493613874599184</v>
      </c>
      <c r="L1259" s="1">
        <f t="shared" si="216"/>
        <v>18.8405261866343</v>
      </c>
      <c r="M1259" s="1">
        <f t="shared" si="217"/>
        <v>10.820157718581624</v>
      </c>
      <c r="N1259" s="1">
        <f t="shared" si="218"/>
        <v>21.513982342651857</v>
      </c>
      <c r="O1259" s="1">
        <f t="shared" si="219"/>
        <v>24.187438498669419</v>
      </c>
    </row>
    <row r="1260" spans="1:15">
      <c r="A1260" s="3">
        <v>40338</v>
      </c>
      <c r="B1260" s="4">
        <v>5000.3</v>
      </c>
      <c r="C1260" s="4">
        <v>315.77</v>
      </c>
      <c r="D1260" s="4">
        <v>383.62</v>
      </c>
      <c r="E1260" s="4">
        <f t="shared" si="210"/>
        <v>295</v>
      </c>
      <c r="F1260" s="4">
        <f t="shared" si="211"/>
        <v>70</v>
      </c>
      <c r="G1260" s="4">
        <f t="shared" si="209"/>
        <v>328.78232876712326</v>
      </c>
      <c r="H1260" s="3">
        <f t="shared" si="212"/>
        <v>40338</v>
      </c>
      <c r="I1260" s="1">
        <f t="shared" si="213"/>
        <v>15.208542438245566</v>
      </c>
      <c r="J1260" s="1">
        <f t="shared" si="214"/>
        <v>16.167070030616742</v>
      </c>
      <c r="K1260" s="1">
        <f t="shared" si="215"/>
        <v>13.493613874599184</v>
      </c>
      <c r="L1260" s="1">
        <f t="shared" si="216"/>
        <v>18.8405261866343</v>
      </c>
      <c r="M1260" s="1">
        <f t="shared" si="217"/>
        <v>10.820157718581624</v>
      </c>
      <c r="N1260" s="1">
        <f t="shared" si="218"/>
        <v>21.513982342651857</v>
      </c>
      <c r="O1260" s="1">
        <f t="shared" si="219"/>
        <v>24.187438498669419</v>
      </c>
    </row>
    <row r="1261" spans="1:15">
      <c r="A1261" s="3">
        <v>40339</v>
      </c>
      <c r="B1261" s="4">
        <v>5078.6000000000004</v>
      </c>
      <c r="C1261" s="4">
        <v>315.73</v>
      </c>
      <c r="D1261" s="4">
        <v>383.46</v>
      </c>
      <c r="E1261" s="4">
        <f t="shared" si="210"/>
        <v>294</v>
      </c>
      <c r="F1261" s="4">
        <f t="shared" si="211"/>
        <v>71</v>
      </c>
      <c r="G1261" s="4">
        <f t="shared" si="209"/>
        <v>328.90487671232881</v>
      </c>
      <c r="H1261" s="3">
        <f t="shared" si="212"/>
        <v>40339</v>
      </c>
      <c r="I1261" s="1">
        <f t="shared" si="213"/>
        <v>15.440938580068284</v>
      </c>
      <c r="J1261" s="1">
        <f t="shared" si="214"/>
        <v>16.167070030616742</v>
      </c>
      <c r="K1261" s="1">
        <f t="shared" si="215"/>
        <v>13.493613874599184</v>
      </c>
      <c r="L1261" s="1">
        <f t="shared" si="216"/>
        <v>18.8405261866343</v>
      </c>
      <c r="M1261" s="1">
        <f t="shared" si="217"/>
        <v>10.820157718581624</v>
      </c>
      <c r="N1261" s="1">
        <f t="shared" si="218"/>
        <v>21.513982342651857</v>
      </c>
      <c r="O1261" s="1">
        <f t="shared" si="219"/>
        <v>24.187438498669419</v>
      </c>
    </row>
    <row r="1262" spans="1:15">
      <c r="A1262" s="3">
        <v>40340</v>
      </c>
      <c r="B1262" s="4">
        <v>5119.3500000000004</v>
      </c>
      <c r="C1262" s="4">
        <v>315.76</v>
      </c>
      <c r="D1262" s="4">
        <v>383.36</v>
      </c>
      <c r="E1262" s="4">
        <f t="shared" si="210"/>
        <v>293</v>
      </c>
      <c r="F1262" s="4">
        <f t="shared" si="211"/>
        <v>72</v>
      </c>
      <c r="G1262" s="4">
        <f t="shared" si="209"/>
        <v>329.09479452054791</v>
      </c>
      <c r="H1262" s="3">
        <f t="shared" si="212"/>
        <v>40340</v>
      </c>
      <c r="I1262" s="1">
        <f t="shared" si="213"/>
        <v>15.555852250590249</v>
      </c>
      <c r="J1262" s="1">
        <f t="shared" si="214"/>
        <v>16.167070030616742</v>
      </c>
      <c r="K1262" s="1">
        <f t="shared" si="215"/>
        <v>13.493613874599184</v>
      </c>
      <c r="L1262" s="1">
        <f t="shared" si="216"/>
        <v>18.8405261866343</v>
      </c>
      <c r="M1262" s="1">
        <f t="shared" si="217"/>
        <v>10.820157718581624</v>
      </c>
      <c r="N1262" s="1">
        <f t="shared" si="218"/>
        <v>21.513982342651857</v>
      </c>
      <c r="O1262" s="1">
        <f t="shared" si="219"/>
        <v>24.187438498669419</v>
      </c>
    </row>
    <row r="1263" spans="1:15">
      <c r="A1263" s="3">
        <v>40341</v>
      </c>
      <c r="B1263" s="4">
        <v>5119.3500000000004</v>
      </c>
      <c r="C1263" s="4">
        <v>315.76</v>
      </c>
      <c r="D1263" s="4">
        <v>383.37</v>
      </c>
      <c r="E1263" s="4">
        <f t="shared" si="210"/>
        <v>292</v>
      </c>
      <c r="F1263" s="4">
        <f t="shared" si="211"/>
        <v>73</v>
      </c>
      <c r="G1263" s="4">
        <f t="shared" si="209"/>
        <v>329.28199999999998</v>
      </c>
      <c r="H1263" s="3">
        <f t="shared" si="212"/>
        <v>40341</v>
      </c>
      <c r="I1263" s="1">
        <f t="shared" si="213"/>
        <v>15.547008339356541</v>
      </c>
      <c r="J1263" s="1">
        <f t="shared" si="214"/>
        <v>16.167070030616742</v>
      </c>
      <c r="K1263" s="1">
        <f t="shared" si="215"/>
        <v>13.493613874599184</v>
      </c>
      <c r="L1263" s="1">
        <f t="shared" si="216"/>
        <v>18.8405261866343</v>
      </c>
      <c r="M1263" s="1">
        <f t="shared" si="217"/>
        <v>10.820157718581624</v>
      </c>
      <c r="N1263" s="1">
        <f t="shared" si="218"/>
        <v>21.513982342651857</v>
      </c>
      <c r="O1263" s="1">
        <f t="shared" si="219"/>
        <v>24.187438498669419</v>
      </c>
    </row>
    <row r="1264" spans="1:15">
      <c r="A1264" s="3">
        <v>40342</v>
      </c>
      <c r="B1264" s="4">
        <v>5119.3500000000004</v>
      </c>
      <c r="C1264" s="4">
        <v>315.64999999999998</v>
      </c>
      <c r="D1264" s="4">
        <v>383.06</v>
      </c>
      <c r="E1264" s="4">
        <f t="shared" si="210"/>
        <v>291</v>
      </c>
      <c r="F1264" s="4">
        <f t="shared" si="211"/>
        <v>74</v>
      </c>
      <c r="G1264" s="4">
        <f t="shared" si="209"/>
        <v>329.31668493150681</v>
      </c>
      <c r="H1264" s="3">
        <f t="shared" si="212"/>
        <v>40342</v>
      </c>
      <c r="I1264" s="1">
        <f t="shared" si="213"/>
        <v>15.545370867147993</v>
      </c>
      <c r="J1264" s="1">
        <f t="shared" si="214"/>
        <v>16.167070030616742</v>
      </c>
      <c r="K1264" s="1">
        <f t="shared" si="215"/>
        <v>13.493613874599184</v>
      </c>
      <c r="L1264" s="1">
        <f t="shared" si="216"/>
        <v>18.8405261866343</v>
      </c>
      <c r="M1264" s="1">
        <f t="shared" si="217"/>
        <v>10.820157718581624</v>
      </c>
      <c r="N1264" s="1">
        <f t="shared" si="218"/>
        <v>21.513982342651857</v>
      </c>
      <c r="O1264" s="1">
        <f t="shared" si="219"/>
        <v>24.187438498669419</v>
      </c>
    </row>
    <row r="1265" spans="1:15">
      <c r="A1265" s="3">
        <v>40343</v>
      </c>
      <c r="B1265" s="4">
        <v>5197.7</v>
      </c>
      <c r="C1265" s="4">
        <v>315.33</v>
      </c>
      <c r="D1265" s="4">
        <v>382.94</v>
      </c>
      <c r="E1265" s="4">
        <f t="shared" si="210"/>
        <v>290</v>
      </c>
      <c r="F1265" s="4">
        <f t="shared" si="211"/>
        <v>75</v>
      </c>
      <c r="G1265" s="4">
        <f t="shared" si="209"/>
        <v>329.22246575342467</v>
      </c>
      <c r="H1265" s="3">
        <f t="shared" si="212"/>
        <v>40343</v>
      </c>
      <c r="I1265" s="1">
        <f t="shared" si="213"/>
        <v>15.787804723790881</v>
      </c>
      <c r="J1265" s="1">
        <f t="shared" si="214"/>
        <v>16.167070030616742</v>
      </c>
      <c r="K1265" s="1">
        <f t="shared" si="215"/>
        <v>13.493613874599184</v>
      </c>
      <c r="L1265" s="1">
        <f t="shared" si="216"/>
        <v>18.8405261866343</v>
      </c>
      <c r="M1265" s="1">
        <f t="shared" si="217"/>
        <v>10.820157718581624</v>
      </c>
      <c r="N1265" s="1">
        <f t="shared" si="218"/>
        <v>21.513982342651857</v>
      </c>
      <c r="O1265" s="1">
        <f t="shared" si="219"/>
        <v>24.187438498669419</v>
      </c>
    </row>
    <row r="1266" spans="1:15">
      <c r="A1266" s="3">
        <v>40344</v>
      </c>
      <c r="B1266" s="4">
        <v>5222.3500000000004</v>
      </c>
      <c r="C1266" s="4">
        <v>315.41000000000003</v>
      </c>
      <c r="D1266" s="4">
        <v>382.93</v>
      </c>
      <c r="E1266" s="4">
        <f t="shared" si="210"/>
        <v>289</v>
      </c>
      <c r="F1266" s="4">
        <f t="shared" si="211"/>
        <v>76</v>
      </c>
      <c r="G1266" s="4">
        <f t="shared" si="209"/>
        <v>329.46895890410963</v>
      </c>
      <c r="H1266" s="3">
        <f t="shared" si="212"/>
        <v>40344</v>
      </c>
      <c r="I1266" s="1">
        <f t="shared" si="213"/>
        <v>15.850810399167043</v>
      </c>
      <c r="J1266" s="1">
        <f t="shared" si="214"/>
        <v>16.167070030616742</v>
      </c>
      <c r="K1266" s="1">
        <f t="shared" si="215"/>
        <v>13.493613874599184</v>
      </c>
      <c r="L1266" s="1">
        <f t="shared" si="216"/>
        <v>18.8405261866343</v>
      </c>
      <c r="M1266" s="1">
        <f t="shared" si="217"/>
        <v>10.820157718581624</v>
      </c>
      <c r="N1266" s="1">
        <f t="shared" si="218"/>
        <v>21.513982342651857</v>
      </c>
      <c r="O1266" s="1">
        <f t="shared" si="219"/>
        <v>24.187438498669419</v>
      </c>
    </row>
    <row r="1267" spans="1:15">
      <c r="A1267" s="3">
        <v>40345</v>
      </c>
      <c r="B1267" s="4">
        <v>5233.3500000000004</v>
      </c>
      <c r="C1267" s="4">
        <v>315.31</v>
      </c>
      <c r="D1267" s="4">
        <v>383.41</v>
      </c>
      <c r="E1267" s="4">
        <f t="shared" si="210"/>
        <v>288</v>
      </c>
      <c r="F1267" s="4">
        <f t="shared" si="211"/>
        <v>77</v>
      </c>
      <c r="G1267" s="4">
        <f t="shared" si="209"/>
        <v>329.67630136986304</v>
      </c>
      <c r="H1267" s="3">
        <f t="shared" si="212"/>
        <v>40345</v>
      </c>
      <c r="I1267" s="1">
        <f t="shared" si="213"/>
        <v>15.874207452141723</v>
      </c>
      <c r="J1267" s="1">
        <f t="shared" si="214"/>
        <v>16.167070030616742</v>
      </c>
      <c r="K1267" s="1">
        <f t="shared" si="215"/>
        <v>13.493613874599184</v>
      </c>
      <c r="L1267" s="1">
        <f t="shared" si="216"/>
        <v>18.8405261866343</v>
      </c>
      <c r="M1267" s="1">
        <f t="shared" si="217"/>
        <v>10.820157718581624</v>
      </c>
      <c r="N1267" s="1">
        <f t="shared" si="218"/>
        <v>21.513982342651857</v>
      </c>
      <c r="O1267" s="1">
        <f t="shared" si="219"/>
        <v>24.187438498669419</v>
      </c>
    </row>
    <row r="1268" spans="1:15">
      <c r="A1268" s="3">
        <v>40346</v>
      </c>
      <c r="B1268" s="4">
        <v>5274.85</v>
      </c>
      <c r="C1268" s="4">
        <v>314.83</v>
      </c>
      <c r="D1268" s="4">
        <v>382.68</v>
      </c>
      <c r="E1268" s="4">
        <f t="shared" si="210"/>
        <v>287</v>
      </c>
      <c r="F1268" s="4">
        <f t="shared" si="211"/>
        <v>78</v>
      </c>
      <c r="G1268" s="4">
        <f t="shared" si="209"/>
        <v>329.3294520547945</v>
      </c>
      <c r="H1268" s="3">
        <f t="shared" si="212"/>
        <v>40346</v>
      </c>
      <c r="I1268" s="1">
        <f t="shared" si="213"/>
        <v>16.016939775924932</v>
      </c>
      <c r="J1268" s="1">
        <f t="shared" si="214"/>
        <v>16.167070030616742</v>
      </c>
      <c r="K1268" s="1">
        <f t="shared" si="215"/>
        <v>13.493613874599184</v>
      </c>
      <c r="L1268" s="1">
        <f t="shared" si="216"/>
        <v>18.8405261866343</v>
      </c>
      <c r="M1268" s="1">
        <f t="shared" si="217"/>
        <v>10.820157718581624</v>
      </c>
      <c r="N1268" s="1">
        <f t="shared" si="218"/>
        <v>21.513982342651857</v>
      </c>
      <c r="O1268" s="1">
        <f t="shared" si="219"/>
        <v>24.187438498669419</v>
      </c>
    </row>
    <row r="1269" spans="1:15">
      <c r="A1269" s="3">
        <v>40347</v>
      </c>
      <c r="B1269" s="4">
        <v>5262.6</v>
      </c>
      <c r="C1269" s="4">
        <v>314.87</v>
      </c>
      <c r="D1269" s="4">
        <v>382.85</v>
      </c>
      <c r="E1269" s="4">
        <f t="shared" si="210"/>
        <v>286</v>
      </c>
      <c r="F1269" s="4">
        <f t="shared" si="211"/>
        <v>79</v>
      </c>
      <c r="G1269" s="4">
        <f t="shared" si="209"/>
        <v>329.5834794520548</v>
      </c>
      <c r="H1269" s="3">
        <f t="shared" si="212"/>
        <v>40347</v>
      </c>
      <c r="I1269" s="1">
        <f t="shared" si="213"/>
        <v>15.967426549259311</v>
      </c>
      <c r="J1269" s="1">
        <f t="shared" si="214"/>
        <v>16.167070030616742</v>
      </c>
      <c r="K1269" s="1">
        <f t="shared" si="215"/>
        <v>13.493613874599184</v>
      </c>
      <c r="L1269" s="1">
        <f t="shared" si="216"/>
        <v>18.8405261866343</v>
      </c>
      <c r="M1269" s="1">
        <f t="shared" si="217"/>
        <v>10.820157718581624</v>
      </c>
      <c r="N1269" s="1">
        <f t="shared" si="218"/>
        <v>21.513982342651857</v>
      </c>
      <c r="O1269" s="1">
        <f t="shared" si="219"/>
        <v>24.187438498669419</v>
      </c>
    </row>
    <row r="1270" spans="1:15">
      <c r="A1270" s="3">
        <v>40348</v>
      </c>
      <c r="B1270" s="4">
        <v>5262.6</v>
      </c>
      <c r="C1270" s="4">
        <v>314.87</v>
      </c>
      <c r="D1270" s="4">
        <v>382.85</v>
      </c>
      <c r="E1270" s="4">
        <f t="shared" si="210"/>
        <v>285</v>
      </c>
      <c r="F1270" s="4">
        <f t="shared" si="211"/>
        <v>80</v>
      </c>
      <c r="G1270" s="4">
        <f t="shared" si="209"/>
        <v>329.76972602739727</v>
      </c>
      <c r="H1270" s="3">
        <f t="shared" si="212"/>
        <v>40348</v>
      </c>
      <c r="I1270" s="1">
        <f t="shared" si="213"/>
        <v>15.958408503401502</v>
      </c>
      <c r="J1270" s="1">
        <f t="shared" si="214"/>
        <v>16.167070030616742</v>
      </c>
      <c r="K1270" s="1">
        <f t="shared" si="215"/>
        <v>13.493613874599184</v>
      </c>
      <c r="L1270" s="1">
        <f t="shared" si="216"/>
        <v>18.8405261866343</v>
      </c>
      <c r="M1270" s="1">
        <f t="shared" si="217"/>
        <v>10.820157718581624</v>
      </c>
      <c r="N1270" s="1">
        <f t="shared" si="218"/>
        <v>21.513982342651857</v>
      </c>
      <c r="O1270" s="1">
        <f t="shared" si="219"/>
        <v>24.187438498669419</v>
      </c>
    </row>
    <row r="1271" spans="1:15">
      <c r="A1271" s="3">
        <v>40349</v>
      </c>
      <c r="B1271" s="4">
        <v>5262.6</v>
      </c>
      <c r="C1271" s="4">
        <v>314.66000000000003</v>
      </c>
      <c r="D1271" s="4">
        <v>382.34</v>
      </c>
      <c r="E1271" s="4">
        <f t="shared" si="210"/>
        <v>284</v>
      </c>
      <c r="F1271" s="4">
        <f t="shared" si="211"/>
        <v>81</v>
      </c>
      <c r="G1271" s="4">
        <f t="shared" si="209"/>
        <v>329.67939726027396</v>
      </c>
      <c r="H1271" s="3">
        <f t="shared" si="212"/>
        <v>40349</v>
      </c>
      <c r="I1271" s="1">
        <f t="shared" si="213"/>
        <v>15.962780943345708</v>
      </c>
      <c r="J1271" s="1">
        <f t="shared" si="214"/>
        <v>16.167070030616742</v>
      </c>
      <c r="K1271" s="1">
        <f t="shared" si="215"/>
        <v>13.493613874599184</v>
      </c>
      <c r="L1271" s="1">
        <f t="shared" si="216"/>
        <v>18.8405261866343</v>
      </c>
      <c r="M1271" s="1">
        <f t="shared" si="217"/>
        <v>10.820157718581624</v>
      </c>
      <c r="N1271" s="1">
        <f t="shared" si="218"/>
        <v>21.513982342651857</v>
      </c>
      <c r="O1271" s="1">
        <f t="shared" si="219"/>
        <v>24.187438498669419</v>
      </c>
    </row>
    <row r="1272" spans="1:15">
      <c r="A1272" s="3">
        <v>40350</v>
      </c>
      <c r="B1272" s="4">
        <v>5353.3</v>
      </c>
      <c r="C1272" s="4">
        <v>314.31</v>
      </c>
      <c r="D1272" s="4">
        <v>381.94</v>
      </c>
      <c r="E1272" s="4">
        <f t="shared" si="210"/>
        <v>283</v>
      </c>
      <c r="F1272" s="4">
        <f t="shared" si="211"/>
        <v>82</v>
      </c>
      <c r="G1272" s="4">
        <f t="shared" si="209"/>
        <v>329.50358904109589</v>
      </c>
      <c r="H1272" s="3">
        <f t="shared" si="212"/>
        <v>40350</v>
      </c>
      <c r="I1272" s="1">
        <f t="shared" si="213"/>
        <v>16.246560517228033</v>
      </c>
      <c r="J1272" s="1">
        <f t="shared" si="214"/>
        <v>16.167070030616742</v>
      </c>
      <c r="K1272" s="1">
        <f t="shared" si="215"/>
        <v>13.493613874599184</v>
      </c>
      <c r="L1272" s="1">
        <f t="shared" si="216"/>
        <v>18.8405261866343</v>
      </c>
      <c r="M1272" s="1">
        <f t="shared" si="217"/>
        <v>10.820157718581624</v>
      </c>
      <c r="N1272" s="1">
        <f t="shared" si="218"/>
        <v>21.513982342651857</v>
      </c>
      <c r="O1272" s="1">
        <f t="shared" si="219"/>
        <v>24.187438498669419</v>
      </c>
    </row>
    <row r="1273" spans="1:15">
      <c r="A1273" s="3">
        <v>40351</v>
      </c>
      <c r="B1273" s="4">
        <v>5316.55</v>
      </c>
      <c r="C1273" s="4">
        <v>313.8</v>
      </c>
      <c r="D1273" s="4">
        <v>380.83</v>
      </c>
      <c r="E1273" s="4">
        <f t="shared" si="210"/>
        <v>282</v>
      </c>
      <c r="F1273" s="4">
        <f t="shared" si="211"/>
        <v>83</v>
      </c>
      <c r="G1273" s="4">
        <f t="shared" ref="G1273:G1336" si="220">(E1273*C1273+F1273*D1273)/SUM(E1273:F1273)</f>
        <v>329.04243835616438</v>
      </c>
      <c r="H1273" s="3">
        <f t="shared" si="212"/>
        <v>40351</v>
      </c>
      <c r="I1273" s="1">
        <f t="shared" si="213"/>
        <v>16.157642237762726</v>
      </c>
      <c r="J1273" s="1">
        <f t="shared" si="214"/>
        <v>16.167070030616742</v>
      </c>
      <c r="K1273" s="1">
        <f t="shared" si="215"/>
        <v>13.493613874599184</v>
      </c>
      <c r="L1273" s="1">
        <f t="shared" si="216"/>
        <v>18.8405261866343</v>
      </c>
      <c r="M1273" s="1">
        <f t="shared" si="217"/>
        <v>10.820157718581624</v>
      </c>
      <c r="N1273" s="1">
        <f t="shared" si="218"/>
        <v>21.513982342651857</v>
      </c>
      <c r="O1273" s="1">
        <f t="shared" si="219"/>
        <v>24.187438498669419</v>
      </c>
    </row>
    <row r="1274" spans="1:15">
      <c r="A1274" s="3">
        <v>40352</v>
      </c>
      <c r="B1274" s="4">
        <v>5323.15</v>
      </c>
      <c r="C1274" s="4">
        <v>315.41000000000003</v>
      </c>
      <c r="D1274" s="4">
        <v>384.13</v>
      </c>
      <c r="E1274" s="4">
        <f t="shared" si="210"/>
        <v>281</v>
      </c>
      <c r="F1274" s="4">
        <f t="shared" si="211"/>
        <v>84</v>
      </c>
      <c r="G1274" s="4">
        <f t="shared" si="220"/>
        <v>331.22501369863016</v>
      </c>
      <c r="H1274" s="3">
        <f t="shared" si="212"/>
        <v>40352</v>
      </c>
      <c r="I1274" s="1">
        <f t="shared" si="213"/>
        <v>16.071099040978059</v>
      </c>
      <c r="J1274" s="1">
        <f t="shared" si="214"/>
        <v>16.167070030616742</v>
      </c>
      <c r="K1274" s="1">
        <f t="shared" si="215"/>
        <v>13.493613874599184</v>
      </c>
      <c r="L1274" s="1">
        <f t="shared" si="216"/>
        <v>18.8405261866343</v>
      </c>
      <c r="M1274" s="1">
        <f t="shared" si="217"/>
        <v>10.820157718581624</v>
      </c>
      <c r="N1274" s="1">
        <f t="shared" si="218"/>
        <v>21.513982342651857</v>
      </c>
      <c r="O1274" s="1">
        <f t="shared" si="219"/>
        <v>24.187438498669419</v>
      </c>
    </row>
    <row r="1275" spans="1:15">
      <c r="A1275" s="3">
        <v>40353</v>
      </c>
      <c r="B1275" s="4">
        <v>5320.6</v>
      </c>
      <c r="C1275" s="4">
        <v>314.69</v>
      </c>
      <c r="D1275" s="4">
        <v>384.01</v>
      </c>
      <c r="E1275" s="4">
        <f t="shared" si="210"/>
        <v>280</v>
      </c>
      <c r="F1275" s="4">
        <f t="shared" si="211"/>
        <v>85</v>
      </c>
      <c r="G1275" s="4">
        <f t="shared" si="220"/>
        <v>330.83301369863011</v>
      </c>
      <c r="H1275" s="3">
        <f t="shared" si="212"/>
        <v>40353</v>
      </c>
      <c r="I1275" s="1">
        <f t="shared" si="213"/>
        <v>16.08243367406725</v>
      </c>
      <c r="J1275" s="1">
        <f t="shared" si="214"/>
        <v>16.167070030616742</v>
      </c>
      <c r="K1275" s="1">
        <f t="shared" si="215"/>
        <v>13.493613874599184</v>
      </c>
      <c r="L1275" s="1">
        <f t="shared" si="216"/>
        <v>18.8405261866343</v>
      </c>
      <c r="M1275" s="1">
        <f t="shared" si="217"/>
        <v>10.820157718581624</v>
      </c>
      <c r="N1275" s="1">
        <f t="shared" si="218"/>
        <v>21.513982342651857</v>
      </c>
      <c r="O1275" s="1">
        <f t="shared" si="219"/>
        <v>24.187438498669419</v>
      </c>
    </row>
    <row r="1276" spans="1:15">
      <c r="A1276" s="3">
        <v>40354</v>
      </c>
      <c r="B1276" s="4">
        <v>5269.05</v>
      </c>
      <c r="C1276" s="4">
        <v>315.82</v>
      </c>
      <c r="D1276" s="4">
        <v>384.08</v>
      </c>
      <c r="E1276" s="4">
        <f t="shared" si="210"/>
        <v>279</v>
      </c>
      <c r="F1276" s="4">
        <f t="shared" si="211"/>
        <v>86</v>
      </c>
      <c r="G1276" s="4">
        <f t="shared" si="220"/>
        <v>331.9031780821918</v>
      </c>
      <c r="H1276" s="3">
        <f t="shared" si="212"/>
        <v>40354</v>
      </c>
      <c r="I1276" s="1">
        <f t="shared" si="213"/>
        <v>15.875262269092174</v>
      </c>
      <c r="J1276" s="1">
        <f t="shared" si="214"/>
        <v>16.167070030616742</v>
      </c>
      <c r="K1276" s="1">
        <f t="shared" si="215"/>
        <v>13.493613874599184</v>
      </c>
      <c r="L1276" s="1">
        <f t="shared" si="216"/>
        <v>18.8405261866343</v>
      </c>
      <c r="M1276" s="1">
        <f t="shared" si="217"/>
        <v>10.820157718581624</v>
      </c>
      <c r="N1276" s="1">
        <f t="shared" si="218"/>
        <v>21.513982342651857</v>
      </c>
      <c r="O1276" s="1">
        <f t="shared" si="219"/>
        <v>24.187438498669419</v>
      </c>
    </row>
    <row r="1277" spans="1:15">
      <c r="A1277" s="3">
        <v>40355</v>
      </c>
      <c r="B1277" s="4">
        <v>5269.05</v>
      </c>
      <c r="C1277" s="4">
        <v>315.82</v>
      </c>
      <c r="D1277" s="4">
        <v>384.14</v>
      </c>
      <c r="E1277" s="4">
        <f t="shared" si="210"/>
        <v>278</v>
      </c>
      <c r="F1277" s="4">
        <f t="shared" si="211"/>
        <v>87</v>
      </c>
      <c r="G1277" s="4">
        <f t="shared" si="220"/>
        <v>332.1044931506849</v>
      </c>
      <c r="H1277" s="3">
        <f t="shared" si="212"/>
        <v>40355</v>
      </c>
      <c r="I1277" s="1">
        <f t="shared" si="213"/>
        <v>15.865639004195248</v>
      </c>
      <c r="J1277" s="1">
        <f t="shared" si="214"/>
        <v>16.167070030616742</v>
      </c>
      <c r="K1277" s="1">
        <f t="shared" si="215"/>
        <v>13.493613874599184</v>
      </c>
      <c r="L1277" s="1">
        <f t="shared" si="216"/>
        <v>18.8405261866343</v>
      </c>
      <c r="M1277" s="1">
        <f t="shared" si="217"/>
        <v>10.820157718581624</v>
      </c>
      <c r="N1277" s="1">
        <f t="shared" si="218"/>
        <v>21.513982342651857</v>
      </c>
      <c r="O1277" s="1">
        <f t="shared" si="219"/>
        <v>24.187438498669419</v>
      </c>
    </row>
    <row r="1278" spans="1:15">
      <c r="A1278" s="3">
        <v>40356</v>
      </c>
      <c r="B1278" s="4">
        <v>5269.05</v>
      </c>
      <c r="C1278" s="4">
        <v>316.14</v>
      </c>
      <c r="D1278" s="4">
        <v>384.9</v>
      </c>
      <c r="E1278" s="4">
        <f t="shared" si="210"/>
        <v>277</v>
      </c>
      <c r="F1278" s="4">
        <f t="shared" si="211"/>
        <v>88</v>
      </c>
      <c r="G1278" s="4">
        <f t="shared" si="220"/>
        <v>332.71775342465753</v>
      </c>
      <c r="H1278" s="3">
        <f t="shared" si="212"/>
        <v>40356</v>
      </c>
      <c r="I1278" s="1">
        <f t="shared" si="213"/>
        <v>15.836395701058235</v>
      </c>
      <c r="J1278" s="1">
        <f t="shared" si="214"/>
        <v>16.167070030616742</v>
      </c>
      <c r="K1278" s="1">
        <f t="shared" si="215"/>
        <v>13.493613874599184</v>
      </c>
      <c r="L1278" s="1">
        <f t="shared" si="216"/>
        <v>18.8405261866343</v>
      </c>
      <c r="M1278" s="1">
        <f t="shared" si="217"/>
        <v>10.820157718581624</v>
      </c>
      <c r="N1278" s="1">
        <f t="shared" si="218"/>
        <v>21.513982342651857</v>
      </c>
      <c r="O1278" s="1">
        <f t="shared" si="219"/>
        <v>24.187438498669419</v>
      </c>
    </row>
    <row r="1279" spans="1:15">
      <c r="A1279" s="3">
        <v>40357</v>
      </c>
      <c r="B1279" s="4">
        <v>5333.5</v>
      </c>
      <c r="C1279" s="4">
        <v>316.42</v>
      </c>
      <c r="D1279" s="4">
        <v>385.12</v>
      </c>
      <c r="E1279" s="4">
        <f t="shared" si="210"/>
        <v>276</v>
      </c>
      <c r="F1279" s="4">
        <f t="shared" si="211"/>
        <v>89</v>
      </c>
      <c r="G1279" s="4">
        <f t="shared" si="220"/>
        <v>333.17150684931511</v>
      </c>
      <c r="H1279" s="3">
        <f t="shared" si="212"/>
        <v>40357</v>
      </c>
      <c r="I1279" s="1">
        <f t="shared" si="213"/>
        <v>16.008271686966932</v>
      </c>
      <c r="J1279" s="1">
        <f t="shared" si="214"/>
        <v>16.167070030616742</v>
      </c>
      <c r="K1279" s="1">
        <f t="shared" si="215"/>
        <v>13.493613874599184</v>
      </c>
      <c r="L1279" s="1">
        <f t="shared" si="216"/>
        <v>18.8405261866343</v>
      </c>
      <c r="M1279" s="1">
        <f t="shared" si="217"/>
        <v>10.820157718581624</v>
      </c>
      <c r="N1279" s="1">
        <f t="shared" si="218"/>
        <v>21.513982342651857</v>
      </c>
      <c r="O1279" s="1">
        <f t="shared" si="219"/>
        <v>24.187438498669419</v>
      </c>
    </row>
    <row r="1280" spans="1:15">
      <c r="A1280" s="3">
        <v>40358</v>
      </c>
      <c r="B1280" s="4">
        <v>5256.15</v>
      </c>
      <c r="C1280" s="4">
        <v>315.93</v>
      </c>
      <c r="D1280" s="4">
        <v>383.53</v>
      </c>
      <c r="E1280" s="4">
        <f t="shared" si="210"/>
        <v>275</v>
      </c>
      <c r="F1280" s="4">
        <f t="shared" si="211"/>
        <v>90</v>
      </c>
      <c r="G1280" s="4">
        <f t="shared" si="220"/>
        <v>332.59849315068493</v>
      </c>
      <c r="H1280" s="3">
        <f t="shared" si="212"/>
        <v>40358</v>
      </c>
      <c r="I1280" s="1">
        <f t="shared" si="213"/>
        <v>15.803288674608282</v>
      </c>
      <c r="J1280" s="1">
        <f t="shared" si="214"/>
        <v>16.167070030616742</v>
      </c>
      <c r="K1280" s="1">
        <f t="shared" si="215"/>
        <v>13.493613874599184</v>
      </c>
      <c r="L1280" s="1">
        <f t="shared" si="216"/>
        <v>18.8405261866343</v>
      </c>
      <c r="M1280" s="1">
        <f t="shared" si="217"/>
        <v>10.820157718581624</v>
      </c>
      <c r="N1280" s="1">
        <f t="shared" si="218"/>
        <v>21.513982342651857</v>
      </c>
      <c r="O1280" s="1">
        <f t="shared" si="219"/>
        <v>24.187438498669419</v>
      </c>
    </row>
    <row r="1281" spans="1:15">
      <c r="A1281" s="3">
        <v>40359</v>
      </c>
      <c r="B1281" s="4">
        <v>5312.5</v>
      </c>
      <c r="C1281" s="4">
        <v>315.63</v>
      </c>
      <c r="D1281" s="4">
        <v>383.36</v>
      </c>
      <c r="E1281" s="4">
        <f t="shared" si="210"/>
        <v>274</v>
      </c>
      <c r="F1281" s="4">
        <f t="shared" si="211"/>
        <v>91</v>
      </c>
      <c r="G1281" s="4">
        <f t="shared" si="220"/>
        <v>332.51610958904109</v>
      </c>
      <c r="H1281" s="3">
        <f t="shared" si="212"/>
        <v>40359</v>
      </c>
      <c r="I1281" s="1">
        <f t="shared" si="213"/>
        <v>15.97666954111112</v>
      </c>
      <c r="J1281" s="1">
        <f t="shared" si="214"/>
        <v>16.167070030616742</v>
      </c>
      <c r="K1281" s="1">
        <f t="shared" si="215"/>
        <v>13.493613874599184</v>
      </c>
      <c r="L1281" s="1">
        <f t="shared" si="216"/>
        <v>18.8405261866343</v>
      </c>
      <c r="M1281" s="1">
        <f t="shared" si="217"/>
        <v>10.820157718581624</v>
      </c>
      <c r="N1281" s="1">
        <f t="shared" si="218"/>
        <v>21.513982342651857</v>
      </c>
      <c r="O1281" s="1">
        <f t="shared" si="219"/>
        <v>24.187438498669419</v>
      </c>
    </row>
    <row r="1282" spans="1:15">
      <c r="A1282" s="3">
        <v>40360</v>
      </c>
      <c r="B1282" s="4">
        <v>5251.4</v>
      </c>
      <c r="C1282" s="4">
        <v>316.29000000000002</v>
      </c>
      <c r="D1282" s="4">
        <v>383.94</v>
      </c>
      <c r="E1282" s="4">
        <f t="shared" si="210"/>
        <v>273</v>
      </c>
      <c r="F1282" s="4">
        <f t="shared" si="211"/>
        <v>92</v>
      </c>
      <c r="G1282" s="4">
        <f t="shared" si="220"/>
        <v>333.34150684931512</v>
      </c>
      <c r="H1282" s="3">
        <f t="shared" si="212"/>
        <v>40360</v>
      </c>
      <c r="I1282" s="1">
        <f t="shared" si="213"/>
        <v>15.753813707855652</v>
      </c>
      <c r="J1282" s="1">
        <f t="shared" si="214"/>
        <v>16.167070030616742</v>
      </c>
      <c r="K1282" s="1">
        <f t="shared" si="215"/>
        <v>13.493613874599184</v>
      </c>
      <c r="L1282" s="1">
        <f t="shared" si="216"/>
        <v>18.8405261866343</v>
      </c>
      <c r="M1282" s="1">
        <f t="shared" si="217"/>
        <v>10.820157718581624</v>
      </c>
      <c r="N1282" s="1">
        <f t="shared" si="218"/>
        <v>21.513982342651857</v>
      </c>
      <c r="O1282" s="1">
        <f t="shared" si="219"/>
        <v>24.187438498669419</v>
      </c>
    </row>
    <row r="1283" spans="1:15">
      <c r="A1283" s="3">
        <v>40361</v>
      </c>
      <c r="B1283" s="4">
        <v>5237.1000000000004</v>
      </c>
      <c r="C1283" s="4">
        <v>315.89999999999998</v>
      </c>
      <c r="D1283" s="4">
        <v>383.96</v>
      </c>
      <c r="E1283" s="4">
        <f t="shared" si="210"/>
        <v>272</v>
      </c>
      <c r="F1283" s="4">
        <f t="shared" si="211"/>
        <v>93</v>
      </c>
      <c r="G1283" s="4">
        <f t="shared" si="220"/>
        <v>333.24131506849312</v>
      </c>
      <c r="H1283" s="3">
        <f t="shared" si="212"/>
        <v>40361</v>
      </c>
      <c r="I1283" s="1">
        <f t="shared" si="213"/>
        <v>15.715638377323014</v>
      </c>
      <c r="J1283" s="1">
        <f t="shared" si="214"/>
        <v>16.167070030616742</v>
      </c>
      <c r="K1283" s="1">
        <f t="shared" si="215"/>
        <v>13.493613874599184</v>
      </c>
      <c r="L1283" s="1">
        <f t="shared" si="216"/>
        <v>18.8405261866343</v>
      </c>
      <c r="M1283" s="1">
        <f t="shared" si="217"/>
        <v>10.820157718581624</v>
      </c>
      <c r="N1283" s="1">
        <f t="shared" si="218"/>
        <v>21.513982342651857</v>
      </c>
      <c r="O1283" s="1">
        <f t="shared" si="219"/>
        <v>24.187438498669419</v>
      </c>
    </row>
    <row r="1284" spans="1:15">
      <c r="A1284" s="3">
        <v>40362</v>
      </c>
      <c r="B1284" s="4">
        <v>5237.1000000000004</v>
      </c>
      <c r="C1284" s="4">
        <v>315.7</v>
      </c>
      <c r="D1284" s="4">
        <v>383.66</v>
      </c>
      <c r="E1284" s="4">
        <f t="shared" si="210"/>
        <v>271</v>
      </c>
      <c r="F1284" s="4">
        <f t="shared" si="211"/>
        <v>94</v>
      </c>
      <c r="G1284" s="4">
        <f t="shared" si="220"/>
        <v>333.20202739726022</v>
      </c>
      <c r="H1284" s="3">
        <f t="shared" si="212"/>
        <v>40362</v>
      </c>
      <c r="I1284" s="1">
        <f t="shared" si="213"/>
        <v>15.717491399762903</v>
      </c>
      <c r="J1284" s="1">
        <f t="shared" si="214"/>
        <v>16.167070030616742</v>
      </c>
      <c r="K1284" s="1">
        <f t="shared" si="215"/>
        <v>13.493613874599184</v>
      </c>
      <c r="L1284" s="1">
        <f t="shared" si="216"/>
        <v>18.8405261866343</v>
      </c>
      <c r="M1284" s="1">
        <f t="shared" si="217"/>
        <v>10.820157718581624</v>
      </c>
      <c r="N1284" s="1">
        <f t="shared" si="218"/>
        <v>21.513982342651857</v>
      </c>
      <c r="O1284" s="1">
        <f t="shared" si="219"/>
        <v>24.187438498669419</v>
      </c>
    </row>
    <row r="1285" spans="1:15">
      <c r="A1285" s="3">
        <v>40363</v>
      </c>
      <c r="B1285" s="4">
        <v>5237.1000000000004</v>
      </c>
      <c r="C1285" s="4">
        <v>315.68</v>
      </c>
      <c r="D1285" s="4">
        <v>383.82</v>
      </c>
      <c r="E1285" s="4">
        <f t="shared" ref="E1285:E1348" si="221">IF(MONTH($A1285)&lt;=3,DATE(YEAR($A1285),3,31)-A1285,DATE(YEAR($A1285)+1,3,31)-A1285)</f>
        <v>270</v>
      </c>
      <c r="F1285" s="4">
        <f t="shared" si="211"/>
        <v>95</v>
      </c>
      <c r="G1285" s="4">
        <f t="shared" si="220"/>
        <v>333.41506849315067</v>
      </c>
      <c r="H1285" s="3">
        <f t="shared" si="212"/>
        <v>40363</v>
      </c>
      <c r="I1285" s="1">
        <f t="shared" si="213"/>
        <v>15.707448447572446</v>
      </c>
      <c r="J1285" s="1">
        <f t="shared" si="214"/>
        <v>16.167070030616742</v>
      </c>
      <c r="K1285" s="1">
        <f t="shared" si="215"/>
        <v>13.493613874599184</v>
      </c>
      <c r="L1285" s="1">
        <f t="shared" si="216"/>
        <v>18.8405261866343</v>
      </c>
      <c r="M1285" s="1">
        <f t="shared" si="217"/>
        <v>10.820157718581624</v>
      </c>
      <c r="N1285" s="1">
        <f t="shared" si="218"/>
        <v>21.513982342651857</v>
      </c>
      <c r="O1285" s="1">
        <f t="shared" si="219"/>
        <v>24.187438498669419</v>
      </c>
    </row>
    <row r="1286" spans="1:15">
      <c r="A1286" s="3">
        <v>40364</v>
      </c>
      <c r="B1286" s="4">
        <v>5235.8999999999996</v>
      </c>
      <c r="C1286" s="4">
        <v>315.89</v>
      </c>
      <c r="D1286" s="4">
        <v>383.81</v>
      </c>
      <c r="E1286" s="4">
        <f t="shared" si="221"/>
        <v>269</v>
      </c>
      <c r="F1286" s="4">
        <f t="shared" ref="F1286:F1349" si="222">365-E1286</f>
        <v>96</v>
      </c>
      <c r="G1286" s="4">
        <f t="shared" si="220"/>
        <v>333.75389041095895</v>
      </c>
      <c r="H1286" s="3">
        <f t="shared" ref="H1286:H1349" si="223">A1286</f>
        <v>40364</v>
      </c>
      <c r="I1286" s="1">
        <f t="shared" ref="I1286:I1349" si="224">B1286/G1286</f>
        <v>15.687907019010067</v>
      </c>
      <c r="J1286" s="1">
        <f t="shared" ref="J1286:J1349" si="225">$I$2</f>
        <v>16.167070030616742</v>
      </c>
      <c r="K1286" s="1">
        <f t="shared" ref="K1286:K1349" si="226">$J1286-$I$1</f>
        <v>13.493613874599184</v>
      </c>
      <c r="L1286" s="1">
        <f t="shared" ref="L1286:L1349" si="227">$J1286+$I$1</f>
        <v>18.8405261866343</v>
      </c>
      <c r="M1286" s="1">
        <f t="shared" ref="M1286:M1349" si="228">$J1286-$I$1*2</f>
        <v>10.820157718581624</v>
      </c>
      <c r="N1286" s="1">
        <f t="shared" ref="N1286:N1349" si="229">$J1286+$I$1*2</f>
        <v>21.513982342651857</v>
      </c>
      <c r="O1286" s="1">
        <f t="shared" ref="O1286:O1349" si="230">$J1286+$I$1*3</f>
        <v>24.187438498669419</v>
      </c>
    </row>
    <row r="1287" spans="1:15">
      <c r="A1287" s="3">
        <v>40365</v>
      </c>
      <c r="B1287" s="4">
        <v>5289.05</v>
      </c>
      <c r="C1287" s="4">
        <v>316.20999999999998</v>
      </c>
      <c r="D1287" s="4">
        <v>383.83</v>
      </c>
      <c r="E1287" s="4">
        <f t="shared" si="221"/>
        <v>268</v>
      </c>
      <c r="F1287" s="4">
        <f t="shared" si="222"/>
        <v>97</v>
      </c>
      <c r="G1287" s="4">
        <f t="shared" si="220"/>
        <v>334.18024657534249</v>
      </c>
      <c r="H1287" s="3">
        <f t="shared" si="223"/>
        <v>40365</v>
      </c>
      <c r="I1287" s="1">
        <f t="shared" si="224"/>
        <v>15.826937870211784</v>
      </c>
      <c r="J1287" s="1">
        <f t="shared" si="225"/>
        <v>16.167070030616742</v>
      </c>
      <c r="K1287" s="1">
        <f t="shared" si="226"/>
        <v>13.493613874599184</v>
      </c>
      <c r="L1287" s="1">
        <f t="shared" si="227"/>
        <v>18.8405261866343</v>
      </c>
      <c r="M1287" s="1">
        <f t="shared" si="228"/>
        <v>10.820157718581624</v>
      </c>
      <c r="N1287" s="1">
        <f t="shared" si="229"/>
        <v>21.513982342651857</v>
      </c>
      <c r="O1287" s="1">
        <f t="shared" si="230"/>
        <v>24.187438498669419</v>
      </c>
    </row>
    <row r="1288" spans="1:15">
      <c r="A1288" s="3">
        <v>40366</v>
      </c>
      <c r="B1288" s="4">
        <v>5241.1000000000004</v>
      </c>
      <c r="C1288" s="4">
        <v>316.08</v>
      </c>
      <c r="D1288" s="4">
        <v>383.84</v>
      </c>
      <c r="E1288" s="4">
        <f t="shared" si="221"/>
        <v>267</v>
      </c>
      <c r="F1288" s="4">
        <f t="shared" si="222"/>
        <v>98</v>
      </c>
      <c r="G1288" s="4">
        <f t="shared" si="220"/>
        <v>334.27309589041096</v>
      </c>
      <c r="H1288" s="3">
        <f t="shared" si="223"/>
        <v>40366</v>
      </c>
      <c r="I1288" s="1">
        <f t="shared" si="224"/>
        <v>15.679096117619521</v>
      </c>
      <c r="J1288" s="1">
        <f t="shared" si="225"/>
        <v>16.167070030616742</v>
      </c>
      <c r="K1288" s="1">
        <f t="shared" si="226"/>
        <v>13.493613874599184</v>
      </c>
      <c r="L1288" s="1">
        <f t="shared" si="227"/>
        <v>18.8405261866343</v>
      </c>
      <c r="M1288" s="1">
        <f t="shared" si="228"/>
        <v>10.820157718581624</v>
      </c>
      <c r="N1288" s="1">
        <f t="shared" si="229"/>
        <v>21.513982342651857</v>
      </c>
      <c r="O1288" s="1">
        <f t="shared" si="230"/>
        <v>24.187438498669419</v>
      </c>
    </row>
    <row r="1289" spans="1:15">
      <c r="A1289" s="3">
        <v>40367</v>
      </c>
      <c r="B1289" s="4">
        <v>5296.85</v>
      </c>
      <c r="C1289" s="4">
        <v>315.98</v>
      </c>
      <c r="D1289" s="4">
        <v>383.43</v>
      </c>
      <c r="E1289" s="4">
        <f t="shared" si="221"/>
        <v>266</v>
      </c>
      <c r="F1289" s="4">
        <f t="shared" si="222"/>
        <v>99</v>
      </c>
      <c r="G1289" s="4">
        <f t="shared" si="220"/>
        <v>334.27465753424656</v>
      </c>
      <c r="H1289" s="3">
        <f t="shared" si="223"/>
        <v>40367</v>
      </c>
      <c r="I1289" s="1">
        <f t="shared" si="224"/>
        <v>15.845801889595343</v>
      </c>
      <c r="J1289" s="1">
        <f t="shared" si="225"/>
        <v>16.167070030616742</v>
      </c>
      <c r="K1289" s="1">
        <f t="shared" si="226"/>
        <v>13.493613874599184</v>
      </c>
      <c r="L1289" s="1">
        <f t="shared" si="227"/>
        <v>18.8405261866343</v>
      </c>
      <c r="M1289" s="1">
        <f t="shared" si="228"/>
        <v>10.820157718581624</v>
      </c>
      <c r="N1289" s="1">
        <f t="shared" si="229"/>
        <v>21.513982342651857</v>
      </c>
      <c r="O1289" s="1">
        <f t="shared" si="230"/>
        <v>24.187438498669419</v>
      </c>
    </row>
    <row r="1290" spans="1:15">
      <c r="A1290" s="3">
        <v>40368</v>
      </c>
      <c r="B1290" s="4">
        <v>5352.45</v>
      </c>
      <c r="C1290" s="4">
        <v>315.62</v>
      </c>
      <c r="D1290" s="4">
        <v>382.92</v>
      </c>
      <c r="E1290" s="4">
        <f t="shared" si="221"/>
        <v>265</v>
      </c>
      <c r="F1290" s="4">
        <f t="shared" si="222"/>
        <v>100</v>
      </c>
      <c r="G1290" s="4">
        <f t="shared" si="220"/>
        <v>334.05835616438355</v>
      </c>
      <c r="H1290" s="3">
        <f t="shared" si="223"/>
        <v>40368</v>
      </c>
      <c r="I1290" s="1">
        <f t="shared" si="224"/>
        <v>16.022499965144306</v>
      </c>
      <c r="J1290" s="1">
        <f t="shared" si="225"/>
        <v>16.167070030616742</v>
      </c>
      <c r="K1290" s="1">
        <f t="shared" si="226"/>
        <v>13.493613874599184</v>
      </c>
      <c r="L1290" s="1">
        <f t="shared" si="227"/>
        <v>18.8405261866343</v>
      </c>
      <c r="M1290" s="1">
        <f t="shared" si="228"/>
        <v>10.820157718581624</v>
      </c>
      <c r="N1290" s="1">
        <f t="shared" si="229"/>
        <v>21.513982342651857</v>
      </c>
      <c r="O1290" s="1">
        <f t="shared" si="230"/>
        <v>24.187438498669419</v>
      </c>
    </row>
    <row r="1291" spans="1:15">
      <c r="A1291" s="3">
        <v>40369</v>
      </c>
      <c r="B1291" s="4">
        <v>5352.45</v>
      </c>
      <c r="C1291" s="4">
        <v>315.73</v>
      </c>
      <c r="D1291" s="4">
        <v>382.92</v>
      </c>
      <c r="E1291" s="4">
        <f t="shared" si="221"/>
        <v>264</v>
      </c>
      <c r="F1291" s="4">
        <f t="shared" si="222"/>
        <v>101</v>
      </c>
      <c r="G1291" s="4">
        <f t="shared" si="220"/>
        <v>334.322301369863</v>
      </c>
      <c r="H1291" s="3">
        <f t="shared" si="223"/>
        <v>40369</v>
      </c>
      <c r="I1291" s="1">
        <f t="shared" si="224"/>
        <v>16.009850309323362</v>
      </c>
      <c r="J1291" s="1">
        <f t="shared" si="225"/>
        <v>16.167070030616742</v>
      </c>
      <c r="K1291" s="1">
        <f t="shared" si="226"/>
        <v>13.493613874599184</v>
      </c>
      <c r="L1291" s="1">
        <f t="shared" si="227"/>
        <v>18.8405261866343</v>
      </c>
      <c r="M1291" s="1">
        <f t="shared" si="228"/>
        <v>10.820157718581624</v>
      </c>
      <c r="N1291" s="1">
        <f t="shared" si="229"/>
        <v>21.513982342651857</v>
      </c>
      <c r="O1291" s="1">
        <f t="shared" si="230"/>
        <v>24.187438498669419</v>
      </c>
    </row>
    <row r="1292" spans="1:15">
      <c r="A1292" s="3">
        <v>40370</v>
      </c>
      <c r="B1292" s="4">
        <v>5352.45</v>
      </c>
      <c r="C1292" s="4">
        <v>315.55</v>
      </c>
      <c r="D1292" s="4">
        <v>382.72</v>
      </c>
      <c r="E1292" s="4">
        <f t="shared" si="221"/>
        <v>263</v>
      </c>
      <c r="F1292" s="4">
        <f t="shared" si="222"/>
        <v>102</v>
      </c>
      <c r="G1292" s="4">
        <f t="shared" si="220"/>
        <v>334.32079452054796</v>
      </c>
      <c r="H1292" s="3">
        <f t="shared" si="223"/>
        <v>40370</v>
      </c>
      <c r="I1292" s="1">
        <f t="shared" si="224"/>
        <v>16.00992246885507</v>
      </c>
      <c r="J1292" s="1">
        <f t="shared" si="225"/>
        <v>16.167070030616742</v>
      </c>
      <c r="K1292" s="1">
        <f t="shared" si="226"/>
        <v>13.493613874599184</v>
      </c>
      <c r="L1292" s="1">
        <f t="shared" si="227"/>
        <v>18.8405261866343</v>
      </c>
      <c r="M1292" s="1">
        <f t="shared" si="228"/>
        <v>10.820157718581624</v>
      </c>
      <c r="N1292" s="1">
        <f t="shared" si="229"/>
        <v>21.513982342651857</v>
      </c>
      <c r="O1292" s="1">
        <f t="shared" si="230"/>
        <v>24.187438498669419</v>
      </c>
    </row>
    <row r="1293" spans="1:15">
      <c r="A1293" s="3">
        <v>40371</v>
      </c>
      <c r="B1293" s="4">
        <v>5383</v>
      </c>
      <c r="C1293" s="4">
        <v>316.33</v>
      </c>
      <c r="D1293" s="4">
        <v>382.65</v>
      </c>
      <c r="E1293" s="4">
        <f t="shared" si="221"/>
        <v>262</v>
      </c>
      <c r="F1293" s="4">
        <f t="shared" si="222"/>
        <v>103</v>
      </c>
      <c r="G1293" s="4">
        <f t="shared" si="220"/>
        <v>335.04495890410954</v>
      </c>
      <c r="H1293" s="3">
        <f t="shared" si="223"/>
        <v>40371</v>
      </c>
      <c r="I1293" s="1">
        <f t="shared" si="224"/>
        <v>16.066500500730186</v>
      </c>
      <c r="J1293" s="1">
        <f t="shared" si="225"/>
        <v>16.167070030616742</v>
      </c>
      <c r="K1293" s="1">
        <f t="shared" si="226"/>
        <v>13.493613874599184</v>
      </c>
      <c r="L1293" s="1">
        <f t="shared" si="227"/>
        <v>18.8405261866343</v>
      </c>
      <c r="M1293" s="1">
        <f t="shared" si="228"/>
        <v>10.820157718581624</v>
      </c>
      <c r="N1293" s="1">
        <f t="shared" si="229"/>
        <v>21.513982342651857</v>
      </c>
      <c r="O1293" s="1">
        <f t="shared" si="230"/>
        <v>24.187438498669419</v>
      </c>
    </row>
    <row r="1294" spans="1:15">
      <c r="A1294" s="3">
        <v>40372</v>
      </c>
      <c r="B1294" s="4">
        <v>5400.65</v>
      </c>
      <c r="C1294" s="4">
        <v>316.75</v>
      </c>
      <c r="D1294" s="4">
        <v>383.11</v>
      </c>
      <c r="E1294" s="4">
        <f t="shared" si="221"/>
        <v>261</v>
      </c>
      <c r="F1294" s="4">
        <f t="shared" si="222"/>
        <v>104</v>
      </c>
      <c r="G1294" s="4">
        <f t="shared" si="220"/>
        <v>335.65805479452058</v>
      </c>
      <c r="H1294" s="3">
        <f t="shared" si="223"/>
        <v>40372</v>
      </c>
      <c r="I1294" s="1">
        <f t="shared" si="224"/>
        <v>16.089737525608047</v>
      </c>
      <c r="J1294" s="1">
        <f t="shared" si="225"/>
        <v>16.167070030616742</v>
      </c>
      <c r="K1294" s="1">
        <f t="shared" si="226"/>
        <v>13.493613874599184</v>
      </c>
      <c r="L1294" s="1">
        <f t="shared" si="227"/>
        <v>18.8405261866343</v>
      </c>
      <c r="M1294" s="1">
        <f t="shared" si="228"/>
        <v>10.820157718581624</v>
      </c>
      <c r="N1294" s="1">
        <f t="shared" si="229"/>
        <v>21.513982342651857</v>
      </c>
      <c r="O1294" s="1">
        <f t="shared" si="230"/>
        <v>24.187438498669419</v>
      </c>
    </row>
    <row r="1295" spans="1:15">
      <c r="A1295" s="3">
        <v>40373</v>
      </c>
      <c r="B1295" s="4">
        <v>5386.15</v>
      </c>
      <c r="C1295" s="4">
        <v>317.08</v>
      </c>
      <c r="D1295" s="4">
        <v>383.32</v>
      </c>
      <c r="E1295" s="4">
        <f t="shared" si="221"/>
        <v>260</v>
      </c>
      <c r="F1295" s="4">
        <f t="shared" si="222"/>
        <v>105</v>
      </c>
      <c r="G1295" s="4">
        <f t="shared" si="220"/>
        <v>336.13534246575341</v>
      </c>
      <c r="H1295" s="3">
        <f t="shared" si="223"/>
        <v>40373</v>
      </c>
      <c r="I1295" s="1">
        <f t="shared" si="224"/>
        <v>16.023753885828768</v>
      </c>
      <c r="J1295" s="1">
        <f t="shared" si="225"/>
        <v>16.167070030616742</v>
      </c>
      <c r="K1295" s="1">
        <f t="shared" si="226"/>
        <v>13.493613874599184</v>
      </c>
      <c r="L1295" s="1">
        <f t="shared" si="227"/>
        <v>18.8405261866343</v>
      </c>
      <c r="M1295" s="1">
        <f t="shared" si="228"/>
        <v>10.820157718581624</v>
      </c>
      <c r="N1295" s="1">
        <f t="shared" si="229"/>
        <v>21.513982342651857</v>
      </c>
      <c r="O1295" s="1">
        <f t="shared" si="230"/>
        <v>24.187438498669419</v>
      </c>
    </row>
    <row r="1296" spans="1:15">
      <c r="A1296" s="3">
        <v>40374</v>
      </c>
      <c r="B1296" s="4">
        <v>5378.75</v>
      </c>
      <c r="C1296" s="4">
        <v>317.32</v>
      </c>
      <c r="D1296" s="4">
        <v>383.4</v>
      </c>
      <c r="E1296" s="4">
        <f t="shared" si="221"/>
        <v>259</v>
      </c>
      <c r="F1296" s="4">
        <f t="shared" si="222"/>
        <v>106</v>
      </c>
      <c r="G1296" s="4">
        <f t="shared" si="220"/>
        <v>336.51035616438355</v>
      </c>
      <c r="H1296" s="3">
        <f t="shared" si="223"/>
        <v>40374</v>
      </c>
      <c r="I1296" s="1">
        <f t="shared" si="224"/>
        <v>15.983906294320727</v>
      </c>
      <c r="J1296" s="1">
        <f t="shared" si="225"/>
        <v>16.167070030616742</v>
      </c>
      <c r="K1296" s="1">
        <f t="shared" si="226"/>
        <v>13.493613874599184</v>
      </c>
      <c r="L1296" s="1">
        <f t="shared" si="227"/>
        <v>18.8405261866343</v>
      </c>
      <c r="M1296" s="1">
        <f t="shared" si="228"/>
        <v>10.820157718581624</v>
      </c>
      <c r="N1296" s="1">
        <f t="shared" si="229"/>
        <v>21.513982342651857</v>
      </c>
      <c r="O1296" s="1">
        <f t="shared" si="230"/>
        <v>24.187438498669419</v>
      </c>
    </row>
    <row r="1297" spans="1:15">
      <c r="A1297" s="3">
        <v>40375</v>
      </c>
      <c r="B1297" s="4">
        <v>5393.9</v>
      </c>
      <c r="C1297" s="4">
        <v>317.52999999999997</v>
      </c>
      <c r="D1297" s="4">
        <v>383.71</v>
      </c>
      <c r="E1297" s="4">
        <f t="shared" si="221"/>
        <v>258</v>
      </c>
      <c r="F1297" s="4">
        <f t="shared" si="222"/>
        <v>107</v>
      </c>
      <c r="G1297" s="4">
        <f t="shared" si="220"/>
        <v>336.93071232876713</v>
      </c>
      <c r="H1297" s="3">
        <f t="shared" si="223"/>
        <v>40375</v>
      </c>
      <c r="I1297" s="1">
        <f t="shared" si="224"/>
        <v>16.008929440474365</v>
      </c>
      <c r="J1297" s="1">
        <f t="shared" si="225"/>
        <v>16.167070030616742</v>
      </c>
      <c r="K1297" s="1">
        <f t="shared" si="226"/>
        <v>13.493613874599184</v>
      </c>
      <c r="L1297" s="1">
        <f t="shared" si="227"/>
        <v>18.8405261866343</v>
      </c>
      <c r="M1297" s="1">
        <f t="shared" si="228"/>
        <v>10.820157718581624</v>
      </c>
      <c r="N1297" s="1">
        <f t="shared" si="229"/>
        <v>21.513982342651857</v>
      </c>
      <c r="O1297" s="1">
        <f t="shared" si="230"/>
        <v>24.187438498669419</v>
      </c>
    </row>
    <row r="1298" spans="1:15">
      <c r="A1298" s="3">
        <v>40376</v>
      </c>
      <c r="B1298" s="4">
        <v>5393.9</v>
      </c>
      <c r="C1298" s="4">
        <v>317.52999999999997</v>
      </c>
      <c r="D1298" s="4">
        <v>383.71</v>
      </c>
      <c r="E1298" s="4">
        <f t="shared" si="221"/>
        <v>257</v>
      </c>
      <c r="F1298" s="4">
        <f t="shared" si="222"/>
        <v>108</v>
      </c>
      <c r="G1298" s="4">
        <f t="shared" si="220"/>
        <v>337.11202739726025</v>
      </c>
      <c r="H1298" s="3">
        <f t="shared" si="223"/>
        <v>40376</v>
      </c>
      <c r="I1298" s="1">
        <f t="shared" si="224"/>
        <v>16.00031906795099</v>
      </c>
      <c r="J1298" s="1">
        <f t="shared" si="225"/>
        <v>16.167070030616742</v>
      </c>
      <c r="K1298" s="1">
        <f t="shared" si="226"/>
        <v>13.493613874599184</v>
      </c>
      <c r="L1298" s="1">
        <f t="shared" si="227"/>
        <v>18.8405261866343</v>
      </c>
      <c r="M1298" s="1">
        <f t="shared" si="228"/>
        <v>10.820157718581624</v>
      </c>
      <c r="N1298" s="1">
        <f t="shared" si="229"/>
        <v>21.513982342651857</v>
      </c>
      <c r="O1298" s="1">
        <f t="shared" si="230"/>
        <v>24.187438498669419</v>
      </c>
    </row>
    <row r="1299" spans="1:15">
      <c r="A1299" s="3">
        <v>40377</v>
      </c>
      <c r="B1299" s="4">
        <v>5393.9</v>
      </c>
      <c r="C1299" s="4">
        <v>317.39</v>
      </c>
      <c r="D1299" s="4">
        <v>383.33</v>
      </c>
      <c r="E1299" s="4">
        <f t="shared" si="221"/>
        <v>256</v>
      </c>
      <c r="F1299" s="4">
        <f t="shared" si="222"/>
        <v>109</v>
      </c>
      <c r="G1299" s="4">
        <f t="shared" si="220"/>
        <v>337.08167123287672</v>
      </c>
      <c r="H1299" s="3">
        <f t="shared" si="223"/>
        <v>40377</v>
      </c>
      <c r="I1299" s="1">
        <f t="shared" si="224"/>
        <v>16.001759989713481</v>
      </c>
      <c r="J1299" s="1">
        <f t="shared" si="225"/>
        <v>16.167070030616742</v>
      </c>
      <c r="K1299" s="1">
        <f t="shared" si="226"/>
        <v>13.493613874599184</v>
      </c>
      <c r="L1299" s="1">
        <f t="shared" si="227"/>
        <v>18.8405261866343</v>
      </c>
      <c r="M1299" s="1">
        <f t="shared" si="228"/>
        <v>10.820157718581624</v>
      </c>
      <c r="N1299" s="1">
        <f t="shared" si="229"/>
        <v>21.513982342651857</v>
      </c>
      <c r="O1299" s="1">
        <f t="shared" si="230"/>
        <v>24.187438498669419</v>
      </c>
    </row>
    <row r="1300" spans="1:15">
      <c r="A1300" s="3">
        <v>40378</v>
      </c>
      <c r="B1300" s="4">
        <v>5386.45</v>
      </c>
      <c r="C1300" s="4">
        <v>317.43</v>
      </c>
      <c r="D1300" s="4">
        <v>383.27</v>
      </c>
      <c r="E1300" s="4">
        <f t="shared" si="221"/>
        <v>255</v>
      </c>
      <c r="F1300" s="4">
        <f t="shared" si="222"/>
        <v>110</v>
      </c>
      <c r="G1300" s="4">
        <f t="shared" si="220"/>
        <v>337.27219178082191</v>
      </c>
      <c r="H1300" s="3">
        <f t="shared" si="223"/>
        <v>40378</v>
      </c>
      <c r="I1300" s="1">
        <f t="shared" si="224"/>
        <v>15.970631825764077</v>
      </c>
      <c r="J1300" s="1">
        <f t="shared" si="225"/>
        <v>16.167070030616742</v>
      </c>
      <c r="K1300" s="1">
        <f t="shared" si="226"/>
        <v>13.493613874599184</v>
      </c>
      <c r="L1300" s="1">
        <f t="shared" si="227"/>
        <v>18.8405261866343</v>
      </c>
      <c r="M1300" s="1">
        <f t="shared" si="228"/>
        <v>10.820157718581624</v>
      </c>
      <c r="N1300" s="1">
        <f t="shared" si="229"/>
        <v>21.513982342651857</v>
      </c>
      <c r="O1300" s="1">
        <f t="shared" si="230"/>
        <v>24.187438498669419</v>
      </c>
    </row>
    <row r="1301" spans="1:15">
      <c r="A1301" s="3">
        <v>40379</v>
      </c>
      <c r="B1301" s="4">
        <v>5368</v>
      </c>
      <c r="C1301" s="4">
        <v>317.3</v>
      </c>
      <c r="D1301" s="4">
        <v>383.12</v>
      </c>
      <c r="E1301" s="4">
        <f t="shared" si="221"/>
        <v>254</v>
      </c>
      <c r="F1301" s="4">
        <f t="shared" si="222"/>
        <v>111</v>
      </c>
      <c r="G1301" s="4">
        <f t="shared" si="220"/>
        <v>337.31649315068489</v>
      </c>
      <c r="H1301" s="3">
        <f t="shared" si="223"/>
        <v>40379</v>
      </c>
      <c r="I1301" s="1">
        <f t="shared" si="224"/>
        <v>15.91383792076252</v>
      </c>
      <c r="J1301" s="1">
        <f t="shared" si="225"/>
        <v>16.167070030616742</v>
      </c>
      <c r="K1301" s="1">
        <f t="shared" si="226"/>
        <v>13.493613874599184</v>
      </c>
      <c r="L1301" s="1">
        <f t="shared" si="227"/>
        <v>18.8405261866343</v>
      </c>
      <c r="M1301" s="1">
        <f t="shared" si="228"/>
        <v>10.820157718581624</v>
      </c>
      <c r="N1301" s="1">
        <f t="shared" si="229"/>
        <v>21.513982342651857</v>
      </c>
      <c r="O1301" s="1">
        <f t="shared" si="230"/>
        <v>24.187438498669419</v>
      </c>
    </row>
    <row r="1302" spans="1:15">
      <c r="A1302" s="3">
        <v>40380</v>
      </c>
      <c r="B1302" s="4">
        <v>5399.35</v>
      </c>
      <c r="C1302" s="4">
        <v>317.36</v>
      </c>
      <c r="D1302" s="4">
        <v>383.14</v>
      </c>
      <c r="E1302" s="4">
        <f t="shared" si="221"/>
        <v>253</v>
      </c>
      <c r="F1302" s="4">
        <f t="shared" si="222"/>
        <v>112</v>
      </c>
      <c r="G1302" s="4">
        <f t="shared" si="220"/>
        <v>337.54454794520552</v>
      </c>
      <c r="H1302" s="3">
        <f t="shared" si="223"/>
        <v>40380</v>
      </c>
      <c r="I1302" s="1">
        <f t="shared" si="224"/>
        <v>15.995962704384995</v>
      </c>
      <c r="J1302" s="1">
        <f t="shared" si="225"/>
        <v>16.167070030616742</v>
      </c>
      <c r="K1302" s="1">
        <f t="shared" si="226"/>
        <v>13.493613874599184</v>
      </c>
      <c r="L1302" s="1">
        <f t="shared" si="227"/>
        <v>18.8405261866343</v>
      </c>
      <c r="M1302" s="1">
        <f t="shared" si="228"/>
        <v>10.820157718581624</v>
      </c>
      <c r="N1302" s="1">
        <f t="shared" si="229"/>
        <v>21.513982342651857</v>
      </c>
      <c r="O1302" s="1">
        <f t="shared" si="230"/>
        <v>24.187438498669419</v>
      </c>
    </row>
    <row r="1303" spans="1:15">
      <c r="A1303" s="3">
        <v>40381</v>
      </c>
      <c r="B1303" s="4">
        <v>5441.95</v>
      </c>
      <c r="C1303" s="4">
        <v>318.08</v>
      </c>
      <c r="D1303" s="4">
        <v>384.46</v>
      </c>
      <c r="E1303" s="4">
        <f t="shared" si="221"/>
        <v>252</v>
      </c>
      <c r="F1303" s="4">
        <f t="shared" si="222"/>
        <v>113</v>
      </c>
      <c r="G1303" s="4">
        <f t="shared" si="220"/>
        <v>338.63052054794514</v>
      </c>
      <c r="H1303" s="3">
        <f t="shared" si="223"/>
        <v>40381</v>
      </c>
      <c r="I1303" s="1">
        <f t="shared" si="224"/>
        <v>16.070465211447175</v>
      </c>
      <c r="J1303" s="1">
        <f t="shared" si="225"/>
        <v>16.167070030616742</v>
      </c>
      <c r="K1303" s="1">
        <f t="shared" si="226"/>
        <v>13.493613874599184</v>
      </c>
      <c r="L1303" s="1">
        <f t="shared" si="227"/>
        <v>18.8405261866343</v>
      </c>
      <c r="M1303" s="1">
        <f t="shared" si="228"/>
        <v>10.820157718581624</v>
      </c>
      <c r="N1303" s="1">
        <f t="shared" si="229"/>
        <v>21.513982342651857</v>
      </c>
      <c r="O1303" s="1">
        <f t="shared" si="230"/>
        <v>24.187438498669419</v>
      </c>
    </row>
    <row r="1304" spans="1:15">
      <c r="A1304" s="3">
        <v>40382</v>
      </c>
      <c r="B1304" s="4">
        <v>5449.1</v>
      </c>
      <c r="C1304" s="4">
        <v>317.87</v>
      </c>
      <c r="D1304" s="4">
        <v>384.03</v>
      </c>
      <c r="E1304" s="4">
        <f t="shared" si="221"/>
        <v>251</v>
      </c>
      <c r="F1304" s="4">
        <f t="shared" si="222"/>
        <v>114</v>
      </c>
      <c r="G1304" s="4">
        <f t="shared" si="220"/>
        <v>338.53367123287671</v>
      </c>
      <c r="H1304" s="3">
        <f t="shared" si="223"/>
        <v>40382</v>
      </c>
      <c r="I1304" s="1">
        <f t="shared" si="224"/>
        <v>16.096183225010943</v>
      </c>
      <c r="J1304" s="1">
        <f t="shared" si="225"/>
        <v>16.167070030616742</v>
      </c>
      <c r="K1304" s="1">
        <f t="shared" si="226"/>
        <v>13.493613874599184</v>
      </c>
      <c r="L1304" s="1">
        <f t="shared" si="227"/>
        <v>18.8405261866343</v>
      </c>
      <c r="M1304" s="1">
        <f t="shared" si="228"/>
        <v>10.820157718581624</v>
      </c>
      <c r="N1304" s="1">
        <f t="shared" si="229"/>
        <v>21.513982342651857</v>
      </c>
      <c r="O1304" s="1">
        <f t="shared" si="230"/>
        <v>24.187438498669419</v>
      </c>
    </row>
    <row r="1305" spans="1:15">
      <c r="A1305" s="3">
        <v>40383</v>
      </c>
      <c r="B1305" s="4">
        <v>5449.1</v>
      </c>
      <c r="C1305" s="4">
        <v>318.5</v>
      </c>
      <c r="D1305" s="4">
        <v>384.11</v>
      </c>
      <c r="E1305" s="4">
        <f t="shared" si="221"/>
        <v>250</v>
      </c>
      <c r="F1305" s="4">
        <f t="shared" si="222"/>
        <v>115</v>
      </c>
      <c r="G1305" s="4">
        <f t="shared" si="220"/>
        <v>339.17164383561641</v>
      </c>
      <c r="H1305" s="3">
        <f t="shared" si="223"/>
        <v>40383</v>
      </c>
      <c r="I1305" s="1">
        <f t="shared" si="224"/>
        <v>16.065906743787142</v>
      </c>
      <c r="J1305" s="1">
        <f t="shared" si="225"/>
        <v>16.167070030616742</v>
      </c>
      <c r="K1305" s="1">
        <f t="shared" si="226"/>
        <v>13.493613874599184</v>
      </c>
      <c r="L1305" s="1">
        <f t="shared" si="227"/>
        <v>18.8405261866343</v>
      </c>
      <c r="M1305" s="1">
        <f t="shared" si="228"/>
        <v>10.820157718581624</v>
      </c>
      <c r="N1305" s="1">
        <f t="shared" si="229"/>
        <v>21.513982342651857</v>
      </c>
      <c r="O1305" s="1">
        <f t="shared" si="230"/>
        <v>24.187438498669419</v>
      </c>
    </row>
    <row r="1306" spans="1:15">
      <c r="A1306" s="3">
        <v>40384</v>
      </c>
      <c r="B1306" s="4">
        <v>5449.1</v>
      </c>
      <c r="C1306" s="4">
        <v>318.44</v>
      </c>
      <c r="D1306" s="4">
        <v>384.08</v>
      </c>
      <c r="E1306" s="4">
        <f t="shared" si="221"/>
        <v>249</v>
      </c>
      <c r="F1306" s="4">
        <f t="shared" si="222"/>
        <v>116</v>
      </c>
      <c r="G1306" s="4">
        <f t="shared" si="220"/>
        <v>339.30093150684928</v>
      </c>
      <c r="H1306" s="3">
        <f t="shared" si="223"/>
        <v>40384</v>
      </c>
      <c r="I1306" s="1">
        <f t="shared" si="224"/>
        <v>16.059784969644276</v>
      </c>
      <c r="J1306" s="1">
        <f t="shared" si="225"/>
        <v>16.167070030616742</v>
      </c>
      <c r="K1306" s="1">
        <f t="shared" si="226"/>
        <v>13.493613874599184</v>
      </c>
      <c r="L1306" s="1">
        <f t="shared" si="227"/>
        <v>18.8405261866343</v>
      </c>
      <c r="M1306" s="1">
        <f t="shared" si="228"/>
        <v>10.820157718581624</v>
      </c>
      <c r="N1306" s="1">
        <f t="shared" si="229"/>
        <v>21.513982342651857</v>
      </c>
      <c r="O1306" s="1">
        <f t="shared" si="230"/>
        <v>24.187438498669419</v>
      </c>
    </row>
    <row r="1307" spans="1:15">
      <c r="A1307" s="3">
        <v>40385</v>
      </c>
      <c r="B1307" s="4">
        <v>5418.6</v>
      </c>
      <c r="C1307" s="4">
        <v>317.69</v>
      </c>
      <c r="D1307" s="4">
        <v>384.62</v>
      </c>
      <c r="E1307" s="4">
        <f t="shared" si="221"/>
        <v>248</v>
      </c>
      <c r="F1307" s="4">
        <f t="shared" si="222"/>
        <v>117</v>
      </c>
      <c r="G1307" s="4">
        <f t="shared" si="220"/>
        <v>339.14427397260278</v>
      </c>
      <c r="H1307" s="3">
        <f t="shared" si="223"/>
        <v>40385</v>
      </c>
      <c r="I1307" s="1">
        <f t="shared" si="224"/>
        <v>15.977271078555003</v>
      </c>
      <c r="J1307" s="1">
        <f t="shared" si="225"/>
        <v>16.167070030616742</v>
      </c>
      <c r="K1307" s="1">
        <f t="shared" si="226"/>
        <v>13.493613874599184</v>
      </c>
      <c r="L1307" s="1">
        <f t="shared" si="227"/>
        <v>18.8405261866343</v>
      </c>
      <c r="M1307" s="1">
        <f t="shared" si="228"/>
        <v>10.820157718581624</v>
      </c>
      <c r="N1307" s="1">
        <f t="shared" si="229"/>
        <v>21.513982342651857</v>
      </c>
      <c r="O1307" s="1">
        <f t="shared" si="230"/>
        <v>24.187438498669419</v>
      </c>
    </row>
    <row r="1308" spans="1:15">
      <c r="A1308" s="3">
        <v>40386</v>
      </c>
      <c r="B1308" s="4">
        <v>5430.6</v>
      </c>
      <c r="C1308" s="4">
        <v>314.14999999999998</v>
      </c>
      <c r="D1308" s="4">
        <v>382.99</v>
      </c>
      <c r="E1308" s="4">
        <f t="shared" si="221"/>
        <v>247</v>
      </c>
      <c r="F1308" s="4">
        <f t="shared" si="222"/>
        <v>118</v>
      </c>
      <c r="G1308" s="4">
        <f t="shared" si="220"/>
        <v>336.40512328767124</v>
      </c>
      <c r="H1308" s="3">
        <f t="shared" si="223"/>
        <v>40386</v>
      </c>
      <c r="I1308" s="1">
        <f t="shared" si="224"/>
        <v>16.14303595298135</v>
      </c>
      <c r="J1308" s="1">
        <f t="shared" si="225"/>
        <v>16.167070030616742</v>
      </c>
      <c r="K1308" s="1">
        <f t="shared" si="226"/>
        <v>13.493613874599184</v>
      </c>
      <c r="L1308" s="1">
        <f t="shared" si="227"/>
        <v>18.8405261866343</v>
      </c>
      <c r="M1308" s="1">
        <f t="shared" si="228"/>
        <v>10.820157718581624</v>
      </c>
      <c r="N1308" s="1">
        <f t="shared" si="229"/>
        <v>21.513982342651857</v>
      </c>
      <c r="O1308" s="1">
        <f t="shared" si="230"/>
        <v>24.187438498669419</v>
      </c>
    </row>
    <row r="1309" spans="1:15">
      <c r="A1309" s="3">
        <v>40387</v>
      </c>
      <c r="B1309" s="4">
        <v>5397.55</v>
      </c>
      <c r="C1309" s="4">
        <v>313.63</v>
      </c>
      <c r="D1309" s="4">
        <v>382.86</v>
      </c>
      <c r="E1309" s="4">
        <f t="shared" si="221"/>
        <v>246</v>
      </c>
      <c r="F1309" s="4">
        <f t="shared" si="222"/>
        <v>119</v>
      </c>
      <c r="G1309" s="4">
        <f t="shared" si="220"/>
        <v>336.20087671232881</v>
      </c>
      <c r="H1309" s="3">
        <f t="shared" si="223"/>
        <v>40387</v>
      </c>
      <c r="I1309" s="1">
        <f t="shared" si="224"/>
        <v>16.054538741189628</v>
      </c>
      <c r="J1309" s="1">
        <f t="shared" si="225"/>
        <v>16.167070030616742</v>
      </c>
      <c r="K1309" s="1">
        <f t="shared" si="226"/>
        <v>13.493613874599184</v>
      </c>
      <c r="L1309" s="1">
        <f t="shared" si="227"/>
        <v>18.8405261866343</v>
      </c>
      <c r="M1309" s="1">
        <f t="shared" si="228"/>
        <v>10.820157718581624</v>
      </c>
      <c r="N1309" s="1">
        <f t="shared" si="229"/>
        <v>21.513982342651857</v>
      </c>
      <c r="O1309" s="1">
        <f t="shared" si="230"/>
        <v>24.187438498669419</v>
      </c>
    </row>
    <row r="1310" spans="1:15">
      <c r="A1310" s="3">
        <v>40388</v>
      </c>
      <c r="B1310" s="4">
        <v>5408.9</v>
      </c>
      <c r="C1310" s="4">
        <v>313.95</v>
      </c>
      <c r="D1310" s="4">
        <v>382.69</v>
      </c>
      <c r="E1310" s="4">
        <f t="shared" si="221"/>
        <v>245</v>
      </c>
      <c r="F1310" s="4">
        <f t="shared" si="222"/>
        <v>120</v>
      </c>
      <c r="G1310" s="4">
        <f t="shared" si="220"/>
        <v>336.54945205479453</v>
      </c>
      <c r="H1310" s="3">
        <f t="shared" si="223"/>
        <v>40388</v>
      </c>
      <c r="I1310" s="1">
        <f t="shared" si="224"/>
        <v>16.071635140025016</v>
      </c>
      <c r="J1310" s="1">
        <f t="shared" si="225"/>
        <v>16.167070030616742</v>
      </c>
      <c r="K1310" s="1">
        <f t="shared" si="226"/>
        <v>13.493613874599184</v>
      </c>
      <c r="L1310" s="1">
        <f t="shared" si="227"/>
        <v>18.8405261866343</v>
      </c>
      <c r="M1310" s="1">
        <f t="shared" si="228"/>
        <v>10.820157718581624</v>
      </c>
      <c r="N1310" s="1">
        <f t="shared" si="229"/>
        <v>21.513982342651857</v>
      </c>
      <c r="O1310" s="1">
        <f t="shared" si="230"/>
        <v>24.187438498669419</v>
      </c>
    </row>
    <row r="1311" spans="1:15">
      <c r="A1311" s="3">
        <v>40389</v>
      </c>
      <c r="B1311" s="4">
        <v>5367.6</v>
      </c>
      <c r="C1311" s="4">
        <v>313.58</v>
      </c>
      <c r="D1311" s="4">
        <v>382.36</v>
      </c>
      <c r="E1311" s="4">
        <f t="shared" si="221"/>
        <v>244</v>
      </c>
      <c r="F1311" s="4">
        <f t="shared" si="222"/>
        <v>121</v>
      </c>
      <c r="G1311" s="4">
        <f t="shared" si="220"/>
        <v>336.3810410958904</v>
      </c>
      <c r="H1311" s="3">
        <f t="shared" si="223"/>
        <v>40389</v>
      </c>
      <c r="I1311" s="1">
        <f t="shared" si="224"/>
        <v>15.956904058899939</v>
      </c>
      <c r="J1311" s="1">
        <f t="shared" si="225"/>
        <v>16.167070030616742</v>
      </c>
      <c r="K1311" s="1">
        <f t="shared" si="226"/>
        <v>13.493613874599184</v>
      </c>
      <c r="L1311" s="1">
        <f t="shared" si="227"/>
        <v>18.8405261866343</v>
      </c>
      <c r="M1311" s="1">
        <f t="shared" si="228"/>
        <v>10.820157718581624</v>
      </c>
      <c r="N1311" s="1">
        <f t="shared" si="229"/>
        <v>21.513982342651857</v>
      </c>
      <c r="O1311" s="1">
        <f t="shared" si="230"/>
        <v>24.187438498669419</v>
      </c>
    </row>
    <row r="1312" spans="1:15">
      <c r="A1312" s="3">
        <v>40390</v>
      </c>
      <c r="B1312" s="4">
        <v>5367.6</v>
      </c>
      <c r="C1312" s="4">
        <v>313.47000000000003</v>
      </c>
      <c r="D1312" s="4">
        <v>382.24</v>
      </c>
      <c r="E1312" s="4">
        <f t="shared" si="221"/>
        <v>243</v>
      </c>
      <c r="F1312" s="4">
        <f t="shared" si="222"/>
        <v>122</v>
      </c>
      <c r="G1312" s="4">
        <f t="shared" si="220"/>
        <v>336.45613698630137</v>
      </c>
      <c r="H1312" s="3">
        <f t="shared" si="223"/>
        <v>40390</v>
      </c>
      <c r="I1312" s="1">
        <f t="shared" si="224"/>
        <v>15.953342531001416</v>
      </c>
      <c r="J1312" s="1">
        <f t="shared" si="225"/>
        <v>16.167070030616742</v>
      </c>
      <c r="K1312" s="1">
        <f t="shared" si="226"/>
        <v>13.493613874599184</v>
      </c>
      <c r="L1312" s="1">
        <f t="shared" si="227"/>
        <v>18.8405261866343</v>
      </c>
      <c r="M1312" s="1">
        <f t="shared" si="228"/>
        <v>10.820157718581624</v>
      </c>
      <c r="N1312" s="1">
        <f t="shared" si="229"/>
        <v>21.513982342651857</v>
      </c>
      <c r="O1312" s="1">
        <f t="shared" si="230"/>
        <v>24.187438498669419</v>
      </c>
    </row>
    <row r="1313" spans="1:15">
      <c r="A1313" s="3">
        <v>40391</v>
      </c>
      <c r="B1313" s="4">
        <v>5367.6</v>
      </c>
      <c r="C1313" s="4">
        <v>313.39</v>
      </c>
      <c r="D1313" s="4">
        <v>382.13</v>
      </c>
      <c r="E1313" s="4">
        <f t="shared" si="221"/>
        <v>242</v>
      </c>
      <c r="F1313" s="4">
        <f t="shared" si="222"/>
        <v>123</v>
      </c>
      <c r="G1313" s="4">
        <f t="shared" si="220"/>
        <v>336.55443835616438</v>
      </c>
      <c r="H1313" s="3">
        <f t="shared" si="223"/>
        <v>40391</v>
      </c>
      <c r="I1313" s="1">
        <f t="shared" si="224"/>
        <v>15.948682852667204</v>
      </c>
      <c r="J1313" s="1">
        <f t="shared" si="225"/>
        <v>16.167070030616742</v>
      </c>
      <c r="K1313" s="1">
        <f t="shared" si="226"/>
        <v>13.493613874599184</v>
      </c>
      <c r="L1313" s="1">
        <f t="shared" si="227"/>
        <v>18.8405261866343</v>
      </c>
      <c r="M1313" s="1">
        <f t="shared" si="228"/>
        <v>10.820157718581624</v>
      </c>
      <c r="N1313" s="1">
        <f t="shared" si="229"/>
        <v>21.513982342651857</v>
      </c>
      <c r="O1313" s="1">
        <f t="shared" si="230"/>
        <v>24.187438498669419</v>
      </c>
    </row>
    <row r="1314" spans="1:15">
      <c r="A1314" s="3">
        <v>40392</v>
      </c>
      <c r="B1314" s="4">
        <v>5431.65</v>
      </c>
      <c r="C1314" s="4">
        <v>313.31</v>
      </c>
      <c r="D1314" s="4">
        <v>381.89</v>
      </c>
      <c r="E1314" s="4">
        <f t="shared" si="221"/>
        <v>241</v>
      </c>
      <c r="F1314" s="4">
        <f t="shared" si="222"/>
        <v>124</v>
      </c>
      <c r="G1314" s="4">
        <f t="shared" si="220"/>
        <v>336.60841095890413</v>
      </c>
      <c r="H1314" s="3">
        <f t="shared" si="223"/>
        <v>40392</v>
      </c>
      <c r="I1314" s="1">
        <f t="shared" si="224"/>
        <v>16.13640605273865</v>
      </c>
      <c r="J1314" s="1">
        <f t="shared" si="225"/>
        <v>16.167070030616742</v>
      </c>
      <c r="K1314" s="1">
        <f t="shared" si="226"/>
        <v>13.493613874599184</v>
      </c>
      <c r="L1314" s="1">
        <f t="shared" si="227"/>
        <v>18.8405261866343</v>
      </c>
      <c r="M1314" s="1">
        <f t="shared" si="228"/>
        <v>10.820157718581624</v>
      </c>
      <c r="N1314" s="1">
        <f t="shared" si="229"/>
        <v>21.513982342651857</v>
      </c>
      <c r="O1314" s="1">
        <f t="shared" si="230"/>
        <v>24.187438498669419</v>
      </c>
    </row>
    <row r="1315" spans="1:15">
      <c r="A1315" s="3">
        <v>40393</v>
      </c>
      <c r="B1315" s="4">
        <v>5439.55</v>
      </c>
      <c r="C1315" s="4">
        <v>313.89</v>
      </c>
      <c r="D1315" s="4">
        <v>382.75</v>
      </c>
      <c r="E1315" s="4">
        <f t="shared" si="221"/>
        <v>240</v>
      </c>
      <c r="F1315" s="4">
        <f t="shared" si="222"/>
        <v>125</v>
      </c>
      <c r="G1315" s="4">
        <f t="shared" si="220"/>
        <v>337.4721917808219</v>
      </c>
      <c r="H1315" s="3">
        <f t="shared" si="223"/>
        <v>40393</v>
      </c>
      <c r="I1315" s="1">
        <f t="shared" si="224"/>
        <v>16.118513265628788</v>
      </c>
      <c r="J1315" s="1">
        <f t="shared" si="225"/>
        <v>16.167070030616742</v>
      </c>
      <c r="K1315" s="1">
        <f t="shared" si="226"/>
        <v>13.493613874599184</v>
      </c>
      <c r="L1315" s="1">
        <f t="shared" si="227"/>
        <v>18.8405261866343</v>
      </c>
      <c r="M1315" s="1">
        <f t="shared" si="228"/>
        <v>10.820157718581624</v>
      </c>
      <c r="N1315" s="1">
        <f t="shared" si="229"/>
        <v>21.513982342651857</v>
      </c>
      <c r="O1315" s="1">
        <f t="shared" si="230"/>
        <v>24.187438498669419</v>
      </c>
    </row>
    <row r="1316" spans="1:15">
      <c r="A1316" s="3">
        <v>40394</v>
      </c>
      <c r="B1316" s="4">
        <v>5467.85</v>
      </c>
      <c r="C1316" s="4">
        <v>314.01</v>
      </c>
      <c r="D1316" s="4">
        <v>382.69</v>
      </c>
      <c r="E1316" s="4">
        <f t="shared" si="221"/>
        <v>239</v>
      </c>
      <c r="F1316" s="4">
        <f t="shared" si="222"/>
        <v>126</v>
      </c>
      <c r="G1316" s="4">
        <f t="shared" si="220"/>
        <v>337.71871232876714</v>
      </c>
      <c r="H1316" s="3">
        <f t="shared" si="223"/>
        <v>40394</v>
      </c>
      <c r="I1316" s="1">
        <f t="shared" si="224"/>
        <v>16.190544972459453</v>
      </c>
      <c r="J1316" s="1">
        <f t="shared" si="225"/>
        <v>16.167070030616742</v>
      </c>
      <c r="K1316" s="1">
        <f t="shared" si="226"/>
        <v>13.493613874599184</v>
      </c>
      <c r="L1316" s="1">
        <f t="shared" si="227"/>
        <v>18.8405261866343</v>
      </c>
      <c r="M1316" s="1">
        <f t="shared" si="228"/>
        <v>10.820157718581624</v>
      </c>
      <c r="N1316" s="1">
        <f t="shared" si="229"/>
        <v>21.513982342651857</v>
      </c>
      <c r="O1316" s="1">
        <f t="shared" si="230"/>
        <v>24.187438498669419</v>
      </c>
    </row>
    <row r="1317" spans="1:15">
      <c r="A1317" s="3">
        <v>40395</v>
      </c>
      <c r="B1317" s="4">
        <v>5447.1</v>
      </c>
      <c r="C1317" s="4">
        <v>313.94</v>
      </c>
      <c r="D1317" s="4">
        <v>382.64</v>
      </c>
      <c r="E1317" s="4">
        <f t="shared" si="221"/>
        <v>238</v>
      </c>
      <c r="F1317" s="4">
        <f t="shared" si="222"/>
        <v>127</v>
      </c>
      <c r="G1317" s="4">
        <f t="shared" si="220"/>
        <v>337.84383561643835</v>
      </c>
      <c r="H1317" s="3">
        <f t="shared" si="223"/>
        <v>40395</v>
      </c>
      <c r="I1317" s="1">
        <f t="shared" si="224"/>
        <v>16.123129759230576</v>
      </c>
      <c r="J1317" s="1">
        <f t="shared" si="225"/>
        <v>16.167070030616742</v>
      </c>
      <c r="K1317" s="1">
        <f t="shared" si="226"/>
        <v>13.493613874599184</v>
      </c>
      <c r="L1317" s="1">
        <f t="shared" si="227"/>
        <v>18.8405261866343</v>
      </c>
      <c r="M1317" s="1">
        <f t="shared" si="228"/>
        <v>10.820157718581624</v>
      </c>
      <c r="N1317" s="1">
        <f t="shared" si="229"/>
        <v>21.513982342651857</v>
      </c>
      <c r="O1317" s="1">
        <f t="shared" si="230"/>
        <v>24.187438498669419</v>
      </c>
    </row>
    <row r="1318" spans="1:15">
      <c r="A1318" s="3">
        <v>40396</v>
      </c>
      <c r="B1318" s="4">
        <v>5439.25</v>
      </c>
      <c r="C1318" s="4">
        <v>313.77</v>
      </c>
      <c r="D1318" s="4">
        <v>382.87</v>
      </c>
      <c r="E1318" s="4">
        <f t="shared" si="221"/>
        <v>237</v>
      </c>
      <c r="F1318" s="4">
        <f t="shared" si="222"/>
        <v>128</v>
      </c>
      <c r="G1318" s="4">
        <f t="shared" si="220"/>
        <v>338.00232876712329</v>
      </c>
      <c r="H1318" s="3">
        <f t="shared" si="223"/>
        <v>40396</v>
      </c>
      <c r="I1318" s="1">
        <f t="shared" si="224"/>
        <v>16.092344747563949</v>
      </c>
      <c r="J1318" s="1">
        <f t="shared" si="225"/>
        <v>16.167070030616742</v>
      </c>
      <c r="K1318" s="1">
        <f t="shared" si="226"/>
        <v>13.493613874599184</v>
      </c>
      <c r="L1318" s="1">
        <f t="shared" si="227"/>
        <v>18.8405261866343</v>
      </c>
      <c r="M1318" s="1">
        <f t="shared" si="228"/>
        <v>10.820157718581624</v>
      </c>
      <c r="N1318" s="1">
        <f t="shared" si="229"/>
        <v>21.513982342651857</v>
      </c>
      <c r="O1318" s="1">
        <f t="shared" si="230"/>
        <v>24.187438498669419</v>
      </c>
    </row>
    <row r="1319" spans="1:15">
      <c r="A1319" s="3">
        <v>40397</v>
      </c>
      <c r="B1319" s="4">
        <v>5439.25</v>
      </c>
      <c r="C1319" s="4">
        <v>313.89</v>
      </c>
      <c r="D1319" s="4">
        <v>382.87</v>
      </c>
      <c r="E1319" s="4">
        <f t="shared" si="221"/>
        <v>236</v>
      </c>
      <c r="F1319" s="4">
        <f t="shared" si="222"/>
        <v>129</v>
      </c>
      <c r="G1319" s="4">
        <f t="shared" si="220"/>
        <v>338.26923287671229</v>
      </c>
      <c r="H1319" s="3">
        <f t="shared" si="223"/>
        <v>40397</v>
      </c>
      <c r="I1319" s="1">
        <f t="shared" si="224"/>
        <v>16.079647426824724</v>
      </c>
      <c r="J1319" s="1">
        <f t="shared" si="225"/>
        <v>16.167070030616742</v>
      </c>
      <c r="K1319" s="1">
        <f t="shared" si="226"/>
        <v>13.493613874599184</v>
      </c>
      <c r="L1319" s="1">
        <f t="shared" si="227"/>
        <v>18.8405261866343</v>
      </c>
      <c r="M1319" s="1">
        <f t="shared" si="228"/>
        <v>10.820157718581624</v>
      </c>
      <c r="N1319" s="1">
        <f t="shared" si="229"/>
        <v>21.513982342651857</v>
      </c>
      <c r="O1319" s="1">
        <f t="shared" si="230"/>
        <v>24.187438498669419</v>
      </c>
    </row>
    <row r="1320" spans="1:15">
      <c r="A1320" s="3">
        <v>40398</v>
      </c>
      <c r="B1320" s="4">
        <v>5439.25</v>
      </c>
      <c r="C1320" s="4">
        <v>314.01</v>
      </c>
      <c r="D1320" s="4">
        <v>382.91</v>
      </c>
      <c r="E1320" s="4">
        <f t="shared" si="221"/>
        <v>235</v>
      </c>
      <c r="F1320" s="4">
        <f t="shared" si="222"/>
        <v>130</v>
      </c>
      <c r="G1320" s="4">
        <f t="shared" si="220"/>
        <v>338.54972602739724</v>
      </c>
      <c r="H1320" s="3">
        <f t="shared" si="223"/>
        <v>40398</v>
      </c>
      <c r="I1320" s="1">
        <f t="shared" si="224"/>
        <v>16.066325215575059</v>
      </c>
      <c r="J1320" s="1">
        <f t="shared" si="225"/>
        <v>16.167070030616742</v>
      </c>
      <c r="K1320" s="1">
        <f t="shared" si="226"/>
        <v>13.493613874599184</v>
      </c>
      <c r="L1320" s="1">
        <f t="shared" si="227"/>
        <v>18.8405261866343</v>
      </c>
      <c r="M1320" s="1">
        <f t="shared" si="228"/>
        <v>10.820157718581624</v>
      </c>
      <c r="N1320" s="1">
        <f t="shared" si="229"/>
        <v>21.513982342651857</v>
      </c>
      <c r="O1320" s="1">
        <f t="shared" si="230"/>
        <v>24.187438498669419</v>
      </c>
    </row>
    <row r="1321" spans="1:15">
      <c r="A1321" s="3">
        <v>40399</v>
      </c>
      <c r="B1321" s="4">
        <v>5486.15</v>
      </c>
      <c r="C1321" s="4">
        <v>313.95</v>
      </c>
      <c r="D1321" s="4">
        <v>383.15</v>
      </c>
      <c r="E1321" s="4">
        <f t="shared" si="221"/>
        <v>234</v>
      </c>
      <c r="F1321" s="4">
        <f t="shared" si="222"/>
        <v>131</v>
      </c>
      <c r="G1321" s="4">
        <f t="shared" si="220"/>
        <v>338.78616438356164</v>
      </c>
      <c r="H1321" s="3">
        <f t="shared" si="223"/>
        <v>40399</v>
      </c>
      <c r="I1321" s="1">
        <f t="shared" si="224"/>
        <v>16.193547956665597</v>
      </c>
      <c r="J1321" s="1">
        <f t="shared" si="225"/>
        <v>16.167070030616742</v>
      </c>
      <c r="K1321" s="1">
        <f t="shared" si="226"/>
        <v>13.493613874599184</v>
      </c>
      <c r="L1321" s="1">
        <f t="shared" si="227"/>
        <v>18.8405261866343</v>
      </c>
      <c r="M1321" s="1">
        <f t="shared" si="228"/>
        <v>10.820157718581624</v>
      </c>
      <c r="N1321" s="1">
        <f t="shared" si="229"/>
        <v>21.513982342651857</v>
      </c>
      <c r="O1321" s="1">
        <f t="shared" si="230"/>
        <v>24.187438498669419</v>
      </c>
    </row>
    <row r="1322" spans="1:15">
      <c r="A1322" s="3">
        <v>40400</v>
      </c>
      <c r="B1322" s="4">
        <v>5460.7</v>
      </c>
      <c r="C1322" s="4">
        <v>314.97000000000003</v>
      </c>
      <c r="D1322" s="4">
        <v>384.21</v>
      </c>
      <c r="E1322" s="4">
        <f t="shared" si="221"/>
        <v>233</v>
      </c>
      <c r="F1322" s="4">
        <f t="shared" si="222"/>
        <v>132</v>
      </c>
      <c r="G1322" s="4">
        <f t="shared" si="220"/>
        <v>340.0102191780822</v>
      </c>
      <c r="H1322" s="3">
        <f t="shared" si="223"/>
        <v>40400</v>
      </c>
      <c r="I1322" s="1">
        <f t="shared" si="224"/>
        <v>16.060399635047229</v>
      </c>
      <c r="J1322" s="1">
        <f t="shared" si="225"/>
        <v>16.167070030616742</v>
      </c>
      <c r="K1322" s="1">
        <f t="shared" si="226"/>
        <v>13.493613874599184</v>
      </c>
      <c r="L1322" s="1">
        <f t="shared" si="227"/>
        <v>18.8405261866343</v>
      </c>
      <c r="M1322" s="1">
        <f t="shared" si="228"/>
        <v>10.820157718581624</v>
      </c>
      <c r="N1322" s="1">
        <f t="shared" si="229"/>
        <v>21.513982342651857</v>
      </c>
      <c r="O1322" s="1">
        <f t="shared" si="230"/>
        <v>24.187438498669419</v>
      </c>
    </row>
    <row r="1323" spans="1:15">
      <c r="A1323" s="3">
        <v>40401</v>
      </c>
      <c r="B1323" s="4">
        <v>5420.6</v>
      </c>
      <c r="C1323" s="4">
        <v>317.17</v>
      </c>
      <c r="D1323" s="4">
        <v>386.55</v>
      </c>
      <c r="E1323" s="4">
        <f t="shared" si="221"/>
        <v>232</v>
      </c>
      <c r="F1323" s="4">
        <f t="shared" si="222"/>
        <v>133</v>
      </c>
      <c r="G1323" s="4">
        <f t="shared" si="220"/>
        <v>342.45093150684932</v>
      </c>
      <c r="H1323" s="3">
        <f t="shared" si="223"/>
        <v>40401</v>
      </c>
      <c r="I1323" s="1">
        <f t="shared" si="224"/>
        <v>15.828837072068481</v>
      </c>
      <c r="J1323" s="1">
        <f t="shared" si="225"/>
        <v>16.167070030616742</v>
      </c>
      <c r="K1323" s="1">
        <f t="shared" si="226"/>
        <v>13.493613874599184</v>
      </c>
      <c r="L1323" s="1">
        <f t="shared" si="227"/>
        <v>18.8405261866343</v>
      </c>
      <c r="M1323" s="1">
        <f t="shared" si="228"/>
        <v>10.820157718581624</v>
      </c>
      <c r="N1323" s="1">
        <f t="shared" si="229"/>
        <v>21.513982342651857</v>
      </c>
      <c r="O1323" s="1">
        <f t="shared" si="230"/>
        <v>24.187438498669419</v>
      </c>
    </row>
    <row r="1324" spans="1:15">
      <c r="A1324" s="3">
        <v>40402</v>
      </c>
      <c r="B1324" s="4">
        <v>5416.45</v>
      </c>
      <c r="C1324" s="4">
        <v>317.95</v>
      </c>
      <c r="D1324" s="4">
        <v>387.06</v>
      </c>
      <c r="E1324" s="4">
        <f t="shared" si="221"/>
        <v>231</v>
      </c>
      <c r="F1324" s="4">
        <f t="shared" si="222"/>
        <v>134</v>
      </c>
      <c r="G1324" s="4">
        <f t="shared" si="220"/>
        <v>343.32189041095887</v>
      </c>
      <c r="H1324" s="3">
        <f t="shared" si="223"/>
        <v>40402</v>
      </c>
      <c r="I1324" s="1">
        <f t="shared" si="224"/>
        <v>15.776593777683296</v>
      </c>
      <c r="J1324" s="1">
        <f t="shared" si="225"/>
        <v>16.167070030616742</v>
      </c>
      <c r="K1324" s="1">
        <f t="shared" si="226"/>
        <v>13.493613874599184</v>
      </c>
      <c r="L1324" s="1">
        <f t="shared" si="227"/>
        <v>18.8405261866343</v>
      </c>
      <c r="M1324" s="1">
        <f t="shared" si="228"/>
        <v>10.820157718581624</v>
      </c>
      <c r="N1324" s="1">
        <f t="shared" si="229"/>
        <v>21.513982342651857</v>
      </c>
      <c r="O1324" s="1">
        <f t="shared" si="230"/>
        <v>24.187438498669419</v>
      </c>
    </row>
    <row r="1325" spans="1:15">
      <c r="A1325" s="3">
        <v>40403</v>
      </c>
      <c r="B1325" s="4">
        <v>5452.1</v>
      </c>
      <c r="C1325" s="4">
        <v>317.89</v>
      </c>
      <c r="D1325" s="4">
        <v>386.88</v>
      </c>
      <c r="E1325" s="4">
        <f t="shared" si="221"/>
        <v>230</v>
      </c>
      <c r="F1325" s="4">
        <f t="shared" si="222"/>
        <v>135</v>
      </c>
      <c r="G1325" s="4">
        <f t="shared" si="220"/>
        <v>343.40684931506848</v>
      </c>
      <c r="H1325" s="3">
        <f t="shared" si="223"/>
        <v>40403</v>
      </c>
      <c r="I1325" s="1">
        <f t="shared" si="224"/>
        <v>15.876503368742696</v>
      </c>
      <c r="J1325" s="1">
        <f t="shared" si="225"/>
        <v>16.167070030616742</v>
      </c>
      <c r="K1325" s="1">
        <f t="shared" si="226"/>
        <v>13.493613874599184</v>
      </c>
      <c r="L1325" s="1">
        <f t="shared" si="227"/>
        <v>18.8405261866343</v>
      </c>
      <c r="M1325" s="1">
        <f t="shared" si="228"/>
        <v>10.820157718581624</v>
      </c>
      <c r="N1325" s="1">
        <f t="shared" si="229"/>
        <v>21.513982342651857</v>
      </c>
      <c r="O1325" s="1">
        <f t="shared" si="230"/>
        <v>24.187438498669419</v>
      </c>
    </row>
    <row r="1326" spans="1:15">
      <c r="A1326" s="3">
        <v>40404</v>
      </c>
      <c r="B1326" s="4">
        <v>5452.1</v>
      </c>
      <c r="C1326" s="4">
        <v>317.89</v>
      </c>
      <c r="D1326" s="4">
        <v>386.7</v>
      </c>
      <c r="E1326" s="4">
        <f t="shared" si="221"/>
        <v>229</v>
      </c>
      <c r="F1326" s="4">
        <f t="shared" si="222"/>
        <v>136</v>
      </c>
      <c r="G1326" s="4">
        <f t="shared" si="220"/>
        <v>343.52879452054793</v>
      </c>
      <c r="H1326" s="3">
        <f t="shared" si="223"/>
        <v>40404</v>
      </c>
      <c r="I1326" s="1">
        <f t="shared" si="224"/>
        <v>15.870867557432327</v>
      </c>
      <c r="J1326" s="1">
        <f t="shared" si="225"/>
        <v>16.167070030616742</v>
      </c>
      <c r="K1326" s="1">
        <f t="shared" si="226"/>
        <v>13.493613874599184</v>
      </c>
      <c r="L1326" s="1">
        <f t="shared" si="227"/>
        <v>18.8405261866343</v>
      </c>
      <c r="M1326" s="1">
        <f t="shared" si="228"/>
        <v>10.820157718581624</v>
      </c>
      <c r="N1326" s="1">
        <f t="shared" si="229"/>
        <v>21.513982342651857</v>
      </c>
      <c r="O1326" s="1">
        <f t="shared" si="230"/>
        <v>24.187438498669419</v>
      </c>
    </row>
    <row r="1327" spans="1:15">
      <c r="A1327" s="3">
        <v>40405</v>
      </c>
      <c r="B1327" s="4">
        <v>5452.1</v>
      </c>
      <c r="C1327" s="4">
        <v>317.95999999999998</v>
      </c>
      <c r="D1327" s="4">
        <v>386.66</v>
      </c>
      <c r="E1327" s="4">
        <f t="shared" si="221"/>
        <v>228</v>
      </c>
      <c r="F1327" s="4">
        <f t="shared" si="222"/>
        <v>137</v>
      </c>
      <c r="G1327" s="4">
        <f t="shared" si="220"/>
        <v>343.74602739726026</v>
      </c>
      <c r="H1327" s="3">
        <f t="shared" si="223"/>
        <v>40405</v>
      </c>
      <c r="I1327" s="1">
        <f t="shared" si="224"/>
        <v>15.860837843804722</v>
      </c>
      <c r="J1327" s="1">
        <f t="shared" si="225"/>
        <v>16.167070030616742</v>
      </c>
      <c r="K1327" s="1">
        <f t="shared" si="226"/>
        <v>13.493613874599184</v>
      </c>
      <c r="L1327" s="1">
        <f t="shared" si="227"/>
        <v>18.8405261866343</v>
      </c>
      <c r="M1327" s="1">
        <f t="shared" si="228"/>
        <v>10.820157718581624</v>
      </c>
      <c r="N1327" s="1">
        <f t="shared" si="229"/>
        <v>21.513982342651857</v>
      </c>
      <c r="O1327" s="1">
        <f t="shared" si="230"/>
        <v>24.187438498669419</v>
      </c>
    </row>
    <row r="1328" spans="1:15">
      <c r="A1328" s="3">
        <v>40406</v>
      </c>
      <c r="B1328" s="4">
        <v>5418.3</v>
      </c>
      <c r="C1328" s="4">
        <v>317.8</v>
      </c>
      <c r="D1328" s="4">
        <v>386.32</v>
      </c>
      <c r="E1328" s="4">
        <f t="shared" si="221"/>
        <v>227</v>
      </c>
      <c r="F1328" s="4">
        <f t="shared" si="222"/>
        <v>138</v>
      </c>
      <c r="G1328" s="4">
        <f t="shared" si="220"/>
        <v>343.70619178082194</v>
      </c>
      <c r="H1328" s="3">
        <f t="shared" si="223"/>
        <v>40406</v>
      </c>
      <c r="I1328" s="1">
        <f t="shared" si="224"/>
        <v>15.764336312728393</v>
      </c>
      <c r="J1328" s="1">
        <f t="shared" si="225"/>
        <v>16.167070030616742</v>
      </c>
      <c r="K1328" s="1">
        <f t="shared" si="226"/>
        <v>13.493613874599184</v>
      </c>
      <c r="L1328" s="1">
        <f t="shared" si="227"/>
        <v>18.8405261866343</v>
      </c>
      <c r="M1328" s="1">
        <f t="shared" si="228"/>
        <v>10.820157718581624</v>
      </c>
      <c r="N1328" s="1">
        <f t="shared" si="229"/>
        <v>21.513982342651857</v>
      </c>
      <c r="O1328" s="1">
        <f t="shared" si="230"/>
        <v>24.187438498669419</v>
      </c>
    </row>
    <row r="1329" spans="1:15">
      <c r="A1329" s="3">
        <v>40407</v>
      </c>
      <c r="B1329" s="4">
        <v>5414.15</v>
      </c>
      <c r="C1329" s="4">
        <v>317.69</v>
      </c>
      <c r="D1329" s="4">
        <v>386.22</v>
      </c>
      <c r="E1329" s="4">
        <f t="shared" si="221"/>
        <v>226</v>
      </c>
      <c r="F1329" s="4">
        <f t="shared" si="222"/>
        <v>139</v>
      </c>
      <c r="G1329" s="4">
        <f t="shared" si="220"/>
        <v>343.7877260273973</v>
      </c>
      <c r="H1329" s="3">
        <f t="shared" si="223"/>
        <v>40407</v>
      </c>
      <c r="I1329" s="1">
        <f t="shared" si="224"/>
        <v>15.748526169222611</v>
      </c>
      <c r="J1329" s="1">
        <f t="shared" si="225"/>
        <v>16.167070030616742</v>
      </c>
      <c r="K1329" s="1">
        <f t="shared" si="226"/>
        <v>13.493613874599184</v>
      </c>
      <c r="L1329" s="1">
        <f t="shared" si="227"/>
        <v>18.8405261866343</v>
      </c>
      <c r="M1329" s="1">
        <f t="shared" si="228"/>
        <v>10.820157718581624</v>
      </c>
      <c r="N1329" s="1">
        <f t="shared" si="229"/>
        <v>21.513982342651857</v>
      </c>
      <c r="O1329" s="1">
        <f t="shared" si="230"/>
        <v>24.187438498669419</v>
      </c>
    </row>
    <row r="1330" spans="1:15">
      <c r="A1330" s="3">
        <v>40408</v>
      </c>
      <c r="B1330" s="4">
        <v>5479.15</v>
      </c>
      <c r="C1330" s="4">
        <v>317.51</v>
      </c>
      <c r="D1330" s="4">
        <v>386.01</v>
      </c>
      <c r="E1330" s="4">
        <f t="shared" si="221"/>
        <v>225</v>
      </c>
      <c r="F1330" s="4">
        <f t="shared" si="222"/>
        <v>140</v>
      </c>
      <c r="G1330" s="4">
        <f t="shared" si="220"/>
        <v>343.78397260273971</v>
      </c>
      <c r="H1330" s="3">
        <f t="shared" si="223"/>
        <v>40408</v>
      </c>
      <c r="I1330" s="1">
        <f t="shared" si="224"/>
        <v>15.937770334428716</v>
      </c>
      <c r="J1330" s="1">
        <f t="shared" si="225"/>
        <v>16.167070030616742</v>
      </c>
      <c r="K1330" s="1">
        <f t="shared" si="226"/>
        <v>13.493613874599184</v>
      </c>
      <c r="L1330" s="1">
        <f t="shared" si="227"/>
        <v>18.8405261866343</v>
      </c>
      <c r="M1330" s="1">
        <f t="shared" si="228"/>
        <v>10.820157718581624</v>
      </c>
      <c r="N1330" s="1">
        <f t="shared" si="229"/>
        <v>21.513982342651857</v>
      </c>
      <c r="O1330" s="1">
        <f t="shared" si="230"/>
        <v>24.187438498669419</v>
      </c>
    </row>
    <row r="1331" spans="1:15">
      <c r="A1331" s="3">
        <v>40409</v>
      </c>
      <c r="B1331" s="4">
        <v>5540.2</v>
      </c>
      <c r="C1331" s="4">
        <v>317.45</v>
      </c>
      <c r="D1331" s="4">
        <v>385.9</v>
      </c>
      <c r="E1331" s="4">
        <f t="shared" si="221"/>
        <v>224</v>
      </c>
      <c r="F1331" s="4">
        <f t="shared" si="222"/>
        <v>141</v>
      </c>
      <c r="G1331" s="4">
        <f t="shared" si="220"/>
        <v>343.89232876712327</v>
      </c>
      <c r="H1331" s="3">
        <f t="shared" si="223"/>
        <v>40409</v>
      </c>
      <c r="I1331" s="1">
        <f t="shared" si="224"/>
        <v>16.110275038300454</v>
      </c>
      <c r="J1331" s="1">
        <f t="shared" si="225"/>
        <v>16.167070030616742</v>
      </c>
      <c r="K1331" s="1">
        <f t="shared" si="226"/>
        <v>13.493613874599184</v>
      </c>
      <c r="L1331" s="1">
        <f t="shared" si="227"/>
        <v>18.8405261866343</v>
      </c>
      <c r="M1331" s="1">
        <f t="shared" si="228"/>
        <v>10.820157718581624</v>
      </c>
      <c r="N1331" s="1">
        <f t="shared" si="229"/>
        <v>21.513982342651857</v>
      </c>
      <c r="O1331" s="1">
        <f t="shared" si="230"/>
        <v>24.187438498669419</v>
      </c>
    </row>
    <row r="1332" spans="1:15">
      <c r="A1332" s="3">
        <v>40410</v>
      </c>
      <c r="B1332" s="4">
        <v>5530.65</v>
      </c>
      <c r="C1332" s="4">
        <v>317.52999999999997</v>
      </c>
      <c r="D1332" s="4">
        <v>385.8</v>
      </c>
      <c r="E1332" s="4">
        <f t="shared" si="221"/>
        <v>223</v>
      </c>
      <c r="F1332" s="4">
        <f t="shared" si="222"/>
        <v>142</v>
      </c>
      <c r="G1332" s="4">
        <f t="shared" si="220"/>
        <v>344.08983561643828</v>
      </c>
      <c r="H1332" s="3">
        <f t="shared" si="223"/>
        <v>40410</v>
      </c>
      <c r="I1332" s="1">
        <f t="shared" si="224"/>
        <v>16.07327339411761</v>
      </c>
      <c r="J1332" s="1">
        <f t="shared" si="225"/>
        <v>16.167070030616742</v>
      </c>
      <c r="K1332" s="1">
        <f t="shared" si="226"/>
        <v>13.493613874599184</v>
      </c>
      <c r="L1332" s="1">
        <f t="shared" si="227"/>
        <v>18.8405261866343</v>
      </c>
      <c r="M1332" s="1">
        <f t="shared" si="228"/>
        <v>10.820157718581624</v>
      </c>
      <c r="N1332" s="1">
        <f t="shared" si="229"/>
        <v>21.513982342651857</v>
      </c>
      <c r="O1332" s="1">
        <f t="shared" si="230"/>
        <v>24.187438498669419</v>
      </c>
    </row>
    <row r="1333" spans="1:15">
      <c r="A1333" s="3">
        <v>40411</v>
      </c>
      <c r="B1333" s="4">
        <v>5530.65</v>
      </c>
      <c r="C1333" s="4">
        <v>317.52999999999997</v>
      </c>
      <c r="D1333" s="4">
        <v>385.8</v>
      </c>
      <c r="E1333" s="4">
        <f t="shared" si="221"/>
        <v>222</v>
      </c>
      <c r="F1333" s="4">
        <f t="shared" si="222"/>
        <v>143</v>
      </c>
      <c r="G1333" s="4">
        <f t="shared" si="220"/>
        <v>344.27687671232877</v>
      </c>
      <c r="H1333" s="3">
        <f t="shared" si="223"/>
        <v>40411</v>
      </c>
      <c r="I1333" s="1">
        <f t="shared" si="224"/>
        <v>16.064540996232246</v>
      </c>
      <c r="J1333" s="1">
        <f t="shared" si="225"/>
        <v>16.167070030616742</v>
      </c>
      <c r="K1333" s="1">
        <f t="shared" si="226"/>
        <v>13.493613874599184</v>
      </c>
      <c r="L1333" s="1">
        <f t="shared" si="227"/>
        <v>18.8405261866343</v>
      </c>
      <c r="M1333" s="1">
        <f t="shared" si="228"/>
        <v>10.820157718581624</v>
      </c>
      <c r="N1333" s="1">
        <f t="shared" si="229"/>
        <v>21.513982342651857</v>
      </c>
      <c r="O1333" s="1">
        <f t="shared" si="230"/>
        <v>24.187438498669419</v>
      </c>
    </row>
    <row r="1334" spans="1:15">
      <c r="A1334" s="3">
        <v>40412</v>
      </c>
      <c r="B1334" s="4">
        <v>5530.65</v>
      </c>
      <c r="C1334" s="4">
        <v>317.51</v>
      </c>
      <c r="D1334" s="4">
        <v>385.7</v>
      </c>
      <c r="E1334" s="4">
        <f t="shared" si="221"/>
        <v>221</v>
      </c>
      <c r="F1334" s="4">
        <f t="shared" si="222"/>
        <v>144</v>
      </c>
      <c r="G1334" s="4">
        <f t="shared" si="220"/>
        <v>344.41235616438348</v>
      </c>
      <c r="H1334" s="3">
        <f t="shared" si="223"/>
        <v>40412</v>
      </c>
      <c r="I1334" s="1">
        <f t="shared" si="224"/>
        <v>16.058221782729227</v>
      </c>
      <c r="J1334" s="1">
        <f t="shared" si="225"/>
        <v>16.167070030616742</v>
      </c>
      <c r="K1334" s="1">
        <f t="shared" si="226"/>
        <v>13.493613874599184</v>
      </c>
      <c r="L1334" s="1">
        <f t="shared" si="227"/>
        <v>18.8405261866343</v>
      </c>
      <c r="M1334" s="1">
        <f t="shared" si="228"/>
        <v>10.820157718581624</v>
      </c>
      <c r="N1334" s="1">
        <f t="shared" si="229"/>
        <v>21.513982342651857</v>
      </c>
      <c r="O1334" s="1">
        <f t="shared" si="230"/>
        <v>24.187438498669419</v>
      </c>
    </row>
    <row r="1335" spans="1:15">
      <c r="A1335" s="3">
        <v>40413</v>
      </c>
      <c r="B1335" s="4">
        <v>5543.5</v>
      </c>
      <c r="C1335" s="4">
        <v>317.11</v>
      </c>
      <c r="D1335" s="4">
        <v>385.98</v>
      </c>
      <c r="E1335" s="4">
        <f t="shared" si="221"/>
        <v>220</v>
      </c>
      <c r="F1335" s="4">
        <f t="shared" si="222"/>
        <v>145</v>
      </c>
      <c r="G1335" s="4">
        <f t="shared" si="220"/>
        <v>344.46931506849313</v>
      </c>
      <c r="H1335" s="3">
        <f t="shared" si="223"/>
        <v>40413</v>
      </c>
      <c r="I1335" s="1">
        <f t="shared" si="224"/>
        <v>16.092870271762084</v>
      </c>
      <c r="J1335" s="1">
        <f t="shared" si="225"/>
        <v>16.167070030616742</v>
      </c>
      <c r="K1335" s="1">
        <f t="shared" si="226"/>
        <v>13.493613874599184</v>
      </c>
      <c r="L1335" s="1">
        <f t="shared" si="227"/>
        <v>18.8405261866343</v>
      </c>
      <c r="M1335" s="1">
        <f t="shared" si="228"/>
        <v>10.820157718581624</v>
      </c>
      <c r="N1335" s="1">
        <f t="shared" si="229"/>
        <v>21.513982342651857</v>
      </c>
      <c r="O1335" s="1">
        <f t="shared" si="230"/>
        <v>24.187438498669419</v>
      </c>
    </row>
    <row r="1336" spans="1:15">
      <c r="A1336" s="3">
        <v>40414</v>
      </c>
      <c r="B1336" s="4">
        <v>5505.1</v>
      </c>
      <c r="C1336" s="4">
        <v>323.41000000000003</v>
      </c>
      <c r="D1336" s="4">
        <v>385.47</v>
      </c>
      <c r="E1336" s="4">
        <f t="shared" si="221"/>
        <v>219</v>
      </c>
      <c r="F1336" s="4">
        <f t="shared" si="222"/>
        <v>146</v>
      </c>
      <c r="G1336" s="4">
        <f t="shared" si="220"/>
        <v>348.23400000000004</v>
      </c>
      <c r="H1336" s="3">
        <f t="shared" si="223"/>
        <v>40414</v>
      </c>
      <c r="I1336" s="1">
        <f t="shared" si="224"/>
        <v>15.808622937450105</v>
      </c>
      <c r="J1336" s="1">
        <f t="shared" si="225"/>
        <v>16.167070030616742</v>
      </c>
      <c r="K1336" s="1">
        <f t="shared" si="226"/>
        <v>13.493613874599184</v>
      </c>
      <c r="L1336" s="1">
        <f t="shared" si="227"/>
        <v>18.8405261866343</v>
      </c>
      <c r="M1336" s="1">
        <f t="shared" si="228"/>
        <v>10.820157718581624</v>
      </c>
      <c r="N1336" s="1">
        <f t="shared" si="229"/>
        <v>21.513982342651857</v>
      </c>
      <c r="O1336" s="1">
        <f t="shared" si="230"/>
        <v>24.187438498669419</v>
      </c>
    </row>
    <row r="1337" spans="1:15">
      <c r="A1337" s="3">
        <v>40415</v>
      </c>
      <c r="B1337" s="4">
        <v>5462.35</v>
      </c>
      <c r="C1337" s="4">
        <v>323.77999999999997</v>
      </c>
      <c r="D1337" s="4">
        <v>385.05</v>
      </c>
      <c r="E1337" s="4">
        <f t="shared" si="221"/>
        <v>218</v>
      </c>
      <c r="F1337" s="4">
        <f t="shared" si="222"/>
        <v>147</v>
      </c>
      <c r="G1337" s="4">
        <f t="shared" ref="G1337:G1400" si="231">(E1337*C1337+F1337*D1337)/SUM(E1337:F1337)</f>
        <v>348.4558630136986</v>
      </c>
      <c r="H1337" s="3">
        <f t="shared" si="223"/>
        <v>40415</v>
      </c>
      <c r="I1337" s="1">
        <f t="shared" si="224"/>
        <v>15.67587341695916</v>
      </c>
      <c r="J1337" s="1">
        <f t="shared" si="225"/>
        <v>16.167070030616742</v>
      </c>
      <c r="K1337" s="1">
        <f t="shared" si="226"/>
        <v>13.493613874599184</v>
      </c>
      <c r="L1337" s="1">
        <f t="shared" si="227"/>
        <v>18.8405261866343</v>
      </c>
      <c r="M1337" s="1">
        <f t="shared" si="228"/>
        <v>10.820157718581624</v>
      </c>
      <c r="N1337" s="1">
        <f t="shared" si="229"/>
        <v>21.513982342651857</v>
      </c>
      <c r="O1337" s="1">
        <f t="shared" si="230"/>
        <v>24.187438498669419</v>
      </c>
    </row>
    <row r="1338" spans="1:15">
      <c r="A1338" s="3">
        <v>40416</v>
      </c>
      <c r="B1338" s="4">
        <v>5477.9</v>
      </c>
      <c r="C1338" s="4">
        <v>324.07</v>
      </c>
      <c r="D1338" s="4">
        <v>385.66</v>
      </c>
      <c r="E1338" s="4">
        <f t="shared" si="221"/>
        <v>217</v>
      </c>
      <c r="F1338" s="4">
        <f t="shared" si="222"/>
        <v>148</v>
      </c>
      <c r="G1338" s="4">
        <f t="shared" si="231"/>
        <v>349.04347945205478</v>
      </c>
      <c r="H1338" s="3">
        <f t="shared" si="223"/>
        <v>40416</v>
      </c>
      <c r="I1338" s="1">
        <f t="shared" si="224"/>
        <v>15.69403332959971</v>
      </c>
      <c r="J1338" s="1">
        <f t="shared" si="225"/>
        <v>16.167070030616742</v>
      </c>
      <c r="K1338" s="1">
        <f t="shared" si="226"/>
        <v>13.493613874599184</v>
      </c>
      <c r="L1338" s="1">
        <f t="shared" si="227"/>
        <v>18.8405261866343</v>
      </c>
      <c r="M1338" s="1">
        <f t="shared" si="228"/>
        <v>10.820157718581624</v>
      </c>
      <c r="N1338" s="1">
        <f t="shared" si="229"/>
        <v>21.513982342651857</v>
      </c>
      <c r="O1338" s="1">
        <f t="shared" si="230"/>
        <v>24.187438498669419</v>
      </c>
    </row>
    <row r="1339" spans="1:15">
      <c r="A1339" s="3">
        <v>40417</v>
      </c>
      <c r="B1339" s="4">
        <v>5408.7</v>
      </c>
      <c r="C1339" s="4">
        <v>317.16000000000003</v>
      </c>
      <c r="D1339" s="4">
        <v>385.53</v>
      </c>
      <c r="E1339" s="4">
        <f t="shared" si="221"/>
        <v>216</v>
      </c>
      <c r="F1339" s="4">
        <f t="shared" si="222"/>
        <v>149</v>
      </c>
      <c r="G1339" s="4">
        <f t="shared" si="231"/>
        <v>345.06994520547943</v>
      </c>
      <c r="H1339" s="3">
        <f t="shared" si="223"/>
        <v>40417</v>
      </c>
      <c r="I1339" s="1">
        <f t="shared" si="224"/>
        <v>15.674213518593373</v>
      </c>
      <c r="J1339" s="1">
        <f t="shared" si="225"/>
        <v>16.167070030616742</v>
      </c>
      <c r="K1339" s="1">
        <f t="shared" si="226"/>
        <v>13.493613874599184</v>
      </c>
      <c r="L1339" s="1">
        <f t="shared" si="227"/>
        <v>18.8405261866343</v>
      </c>
      <c r="M1339" s="1">
        <f t="shared" si="228"/>
        <v>10.820157718581624</v>
      </c>
      <c r="N1339" s="1">
        <f t="shared" si="229"/>
        <v>21.513982342651857</v>
      </c>
      <c r="O1339" s="1">
        <f t="shared" si="230"/>
        <v>24.187438498669419</v>
      </c>
    </row>
    <row r="1340" spans="1:15">
      <c r="A1340" s="3">
        <v>40418</v>
      </c>
      <c r="B1340" s="4">
        <v>5408.7</v>
      </c>
      <c r="C1340" s="4">
        <v>317.18</v>
      </c>
      <c r="D1340" s="4">
        <v>385.53</v>
      </c>
      <c r="E1340" s="4">
        <f t="shared" si="221"/>
        <v>215</v>
      </c>
      <c r="F1340" s="4">
        <f t="shared" si="222"/>
        <v>150</v>
      </c>
      <c r="G1340" s="4">
        <f t="shared" si="231"/>
        <v>345.26904109589037</v>
      </c>
      <c r="H1340" s="3">
        <f t="shared" si="223"/>
        <v>40418</v>
      </c>
      <c r="I1340" s="1">
        <f t="shared" si="224"/>
        <v>15.665175142354743</v>
      </c>
      <c r="J1340" s="1">
        <f t="shared" si="225"/>
        <v>16.167070030616742</v>
      </c>
      <c r="K1340" s="1">
        <f t="shared" si="226"/>
        <v>13.493613874599184</v>
      </c>
      <c r="L1340" s="1">
        <f t="shared" si="227"/>
        <v>18.8405261866343</v>
      </c>
      <c r="M1340" s="1">
        <f t="shared" si="228"/>
        <v>10.820157718581624</v>
      </c>
      <c r="N1340" s="1">
        <f t="shared" si="229"/>
        <v>21.513982342651857</v>
      </c>
      <c r="O1340" s="1">
        <f t="shared" si="230"/>
        <v>24.187438498669419</v>
      </c>
    </row>
    <row r="1341" spans="1:15">
      <c r="A1341" s="3">
        <v>40419</v>
      </c>
      <c r="B1341" s="4">
        <v>5408.7</v>
      </c>
      <c r="C1341" s="4">
        <v>317.14</v>
      </c>
      <c r="D1341" s="4">
        <v>385.59</v>
      </c>
      <c r="E1341" s="4">
        <f t="shared" si="221"/>
        <v>214</v>
      </c>
      <c r="F1341" s="4">
        <f t="shared" si="222"/>
        <v>151</v>
      </c>
      <c r="G1341" s="4">
        <f t="shared" si="231"/>
        <v>345.45767123287669</v>
      </c>
      <c r="H1341" s="3">
        <f t="shared" si="223"/>
        <v>40419</v>
      </c>
      <c r="I1341" s="1">
        <f t="shared" si="224"/>
        <v>15.656621491997315</v>
      </c>
      <c r="J1341" s="1">
        <f t="shared" si="225"/>
        <v>16.167070030616742</v>
      </c>
      <c r="K1341" s="1">
        <f t="shared" si="226"/>
        <v>13.493613874599184</v>
      </c>
      <c r="L1341" s="1">
        <f t="shared" si="227"/>
        <v>18.8405261866343</v>
      </c>
      <c r="M1341" s="1">
        <f t="shared" si="228"/>
        <v>10.820157718581624</v>
      </c>
      <c r="N1341" s="1">
        <f t="shared" si="229"/>
        <v>21.513982342651857</v>
      </c>
      <c r="O1341" s="1">
        <f t="shared" si="230"/>
        <v>24.187438498669419</v>
      </c>
    </row>
    <row r="1342" spans="1:15">
      <c r="A1342" s="3">
        <v>40420</v>
      </c>
      <c r="B1342" s="4">
        <v>5415.45</v>
      </c>
      <c r="C1342" s="4">
        <v>316.95999999999998</v>
      </c>
      <c r="D1342" s="4">
        <v>385.44</v>
      </c>
      <c r="E1342" s="4">
        <f t="shared" si="221"/>
        <v>213</v>
      </c>
      <c r="F1342" s="4">
        <f t="shared" si="222"/>
        <v>152</v>
      </c>
      <c r="G1342" s="4">
        <f t="shared" si="231"/>
        <v>345.47769863013696</v>
      </c>
      <c r="H1342" s="3">
        <f t="shared" si="223"/>
        <v>40420</v>
      </c>
      <c r="I1342" s="1">
        <f t="shared" si="224"/>
        <v>15.675252039344214</v>
      </c>
      <c r="J1342" s="1">
        <f t="shared" si="225"/>
        <v>16.167070030616742</v>
      </c>
      <c r="K1342" s="1">
        <f t="shared" si="226"/>
        <v>13.493613874599184</v>
      </c>
      <c r="L1342" s="1">
        <f t="shared" si="227"/>
        <v>18.8405261866343</v>
      </c>
      <c r="M1342" s="1">
        <f t="shared" si="228"/>
        <v>10.820157718581624</v>
      </c>
      <c r="N1342" s="1">
        <f t="shared" si="229"/>
        <v>21.513982342651857</v>
      </c>
      <c r="O1342" s="1">
        <f t="shared" si="230"/>
        <v>24.187438498669419</v>
      </c>
    </row>
    <row r="1343" spans="1:15">
      <c r="A1343" s="3">
        <v>40421</v>
      </c>
      <c r="B1343" s="4">
        <v>5402.4</v>
      </c>
      <c r="C1343" s="4">
        <v>316.89</v>
      </c>
      <c r="D1343" s="4">
        <v>385.47</v>
      </c>
      <c r="E1343" s="4">
        <f t="shared" si="221"/>
        <v>212</v>
      </c>
      <c r="F1343" s="4">
        <f t="shared" si="222"/>
        <v>153</v>
      </c>
      <c r="G1343" s="4">
        <f t="shared" si="231"/>
        <v>345.63723287671235</v>
      </c>
      <c r="H1343" s="3">
        <f t="shared" si="223"/>
        <v>40421</v>
      </c>
      <c r="I1343" s="1">
        <f t="shared" si="224"/>
        <v>15.630260533670624</v>
      </c>
      <c r="J1343" s="1">
        <f t="shared" si="225"/>
        <v>16.167070030616742</v>
      </c>
      <c r="K1343" s="1">
        <f t="shared" si="226"/>
        <v>13.493613874599184</v>
      </c>
      <c r="L1343" s="1">
        <f t="shared" si="227"/>
        <v>18.8405261866343</v>
      </c>
      <c r="M1343" s="1">
        <f t="shared" si="228"/>
        <v>10.820157718581624</v>
      </c>
      <c r="N1343" s="1">
        <f t="shared" si="229"/>
        <v>21.513982342651857</v>
      </c>
      <c r="O1343" s="1">
        <f t="shared" si="230"/>
        <v>24.187438498669419</v>
      </c>
    </row>
    <row r="1344" spans="1:15">
      <c r="A1344" s="3">
        <v>40422</v>
      </c>
      <c r="B1344" s="4">
        <v>5471.85</v>
      </c>
      <c r="C1344" s="4">
        <v>316.61</v>
      </c>
      <c r="D1344" s="4">
        <v>384.94</v>
      </c>
      <c r="E1344" s="4">
        <f t="shared" si="221"/>
        <v>211</v>
      </c>
      <c r="F1344" s="4">
        <f t="shared" si="222"/>
        <v>154</v>
      </c>
      <c r="G1344" s="4">
        <f t="shared" si="231"/>
        <v>345.43964383561644</v>
      </c>
      <c r="H1344" s="3">
        <f t="shared" si="223"/>
        <v>40422</v>
      </c>
      <c r="I1344" s="1">
        <f t="shared" si="224"/>
        <v>15.84024907866069</v>
      </c>
      <c r="J1344" s="1">
        <f t="shared" si="225"/>
        <v>16.167070030616742</v>
      </c>
      <c r="K1344" s="1">
        <f t="shared" si="226"/>
        <v>13.493613874599184</v>
      </c>
      <c r="L1344" s="1">
        <f t="shared" si="227"/>
        <v>18.8405261866343</v>
      </c>
      <c r="M1344" s="1">
        <f t="shared" si="228"/>
        <v>10.820157718581624</v>
      </c>
      <c r="N1344" s="1">
        <f t="shared" si="229"/>
        <v>21.513982342651857</v>
      </c>
      <c r="O1344" s="1">
        <f t="shared" si="230"/>
        <v>24.187438498669419</v>
      </c>
    </row>
    <row r="1345" spans="1:15">
      <c r="A1345" s="3">
        <v>40423</v>
      </c>
      <c r="B1345" s="4">
        <v>5486.15</v>
      </c>
      <c r="C1345" s="4">
        <v>316.63</v>
      </c>
      <c r="D1345" s="4">
        <v>384.8</v>
      </c>
      <c r="E1345" s="4">
        <f t="shared" si="221"/>
        <v>210</v>
      </c>
      <c r="F1345" s="4">
        <f t="shared" si="222"/>
        <v>155</v>
      </c>
      <c r="G1345" s="4">
        <f t="shared" si="231"/>
        <v>345.57890410958908</v>
      </c>
      <c r="H1345" s="3">
        <f t="shared" si="223"/>
        <v>40423</v>
      </c>
      <c r="I1345" s="1">
        <f t="shared" si="224"/>
        <v>15.875245666790605</v>
      </c>
      <c r="J1345" s="1">
        <f t="shared" si="225"/>
        <v>16.167070030616742</v>
      </c>
      <c r="K1345" s="1">
        <f t="shared" si="226"/>
        <v>13.493613874599184</v>
      </c>
      <c r="L1345" s="1">
        <f t="shared" si="227"/>
        <v>18.8405261866343</v>
      </c>
      <c r="M1345" s="1">
        <f t="shared" si="228"/>
        <v>10.820157718581624</v>
      </c>
      <c r="N1345" s="1">
        <f t="shared" si="229"/>
        <v>21.513982342651857</v>
      </c>
      <c r="O1345" s="1">
        <f t="shared" si="230"/>
        <v>24.187438498669419</v>
      </c>
    </row>
    <row r="1346" spans="1:15">
      <c r="A1346" s="3">
        <v>40424</v>
      </c>
      <c r="B1346" s="4">
        <v>5479.4</v>
      </c>
      <c r="C1346" s="4">
        <v>316.85000000000002</v>
      </c>
      <c r="D1346" s="4">
        <v>385.18</v>
      </c>
      <c r="E1346" s="4">
        <f t="shared" si="221"/>
        <v>209</v>
      </c>
      <c r="F1346" s="4">
        <f t="shared" si="222"/>
        <v>156</v>
      </c>
      <c r="G1346" s="4">
        <f t="shared" si="231"/>
        <v>346.0540547945206</v>
      </c>
      <c r="H1346" s="3">
        <f t="shared" si="223"/>
        <v>40424</v>
      </c>
      <c r="I1346" s="1">
        <f t="shared" si="224"/>
        <v>15.833942484082577</v>
      </c>
      <c r="J1346" s="1">
        <f t="shared" si="225"/>
        <v>16.167070030616742</v>
      </c>
      <c r="K1346" s="1">
        <f t="shared" si="226"/>
        <v>13.493613874599184</v>
      </c>
      <c r="L1346" s="1">
        <f t="shared" si="227"/>
        <v>18.8405261866343</v>
      </c>
      <c r="M1346" s="1">
        <f t="shared" si="228"/>
        <v>10.820157718581624</v>
      </c>
      <c r="N1346" s="1">
        <f t="shared" si="229"/>
        <v>21.513982342651857</v>
      </c>
      <c r="O1346" s="1">
        <f t="shared" si="230"/>
        <v>24.187438498669419</v>
      </c>
    </row>
    <row r="1347" spans="1:15">
      <c r="A1347" s="3">
        <v>40425</v>
      </c>
      <c r="B1347" s="4">
        <v>5479.4</v>
      </c>
      <c r="C1347" s="4">
        <v>316.85000000000002</v>
      </c>
      <c r="D1347" s="4">
        <v>385.18</v>
      </c>
      <c r="E1347" s="4">
        <f t="shared" si="221"/>
        <v>208</v>
      </c>
      <c r="F1347" s="4">
        <f t="shared" si="222"/>
        <v>157</v>
      </c>
      <c r="G1347" s="4">
        <f t="shared" si="231"/>
        <v>346.24126027397261</v>
      </c>
      <c r="H1347" s="3">
        <f t="shared" si="223"/>
        <v>40425</v>
      </c>
      <c r="I1347" s="1">
        <f t="shared" si="224"/>
        <v>15.825381399271359</v>
      </c>
      <c r="J1347" s="1">
        <f t="shared" si="225"/>
        <v>16.167070030616742</v>
      </c>
      <c r="K1347" s="1">
        <f t="shared" si="226"/>
        <v>13.493613874599184</v>
      </c>
      <c r="L1347" s="1">
        <f t="shared" si="227"/>
        <v>18.8405261866343</v>
      </c>
      <c r="M1347" s="1">
        <f t="shared" si="228"/>
        <v>10.820157718581624</v>
      </c>
      <c r="N1347" s="1">
        <f t="shared" si="229"/>
        <v>21.513982342651857</v>
      </c>
      <c r="O1347" s="1">
        <f t="shared" si="230"/>
        <v>24.187438498669419</v>
      </c>
    </row>
    <row r="1348" spans="1:15">
      <c r="A1348" s="3">
        <v>40426</v>
      </c>
      <c r="B1348" s="4">
        <v>5479.4</v>
      </c>
      <c r="C1348" s="4">
        <v>316.81</v>
      </c>
      <c r="D1348" s="4">
        <v>385.18</v>
      </c>
      <c r="E1348" s="4">
        <f t="shared" si="221"/>
        <v>207</v>
      </c>
      <c r="F1348" s="4">
        <f t="shared" si="222"/>
        <v>158</v>
      </c>
      <c r="G1348" s="4">
        <f t="shared" si="231"/>
        <v>346.4057808219178</v>
      </c>
      <c r="H1348" s="3">
        <f t="shared" si="223"/>
        <v>40426</v>
      </c>
      <c r="I1348" s="1">
        <f t="shared" si="224"/>
        <v>15.817865357209151</v>
      </c>
      <c r="J1348" s="1">
        <f t="shared" si="225"/>
        <v>16.167070030616742</v>
      </c>
      <c r="K1348" s="1">
        <f t="shared" si="226"/>
        <v>13.493613874599184</v>
      </c>
      <c r="L1348" s="1">
        <f t="shared" si="227"/>
        <v>18.8405261866343</v>
      </c>
      <c r="M1348" s="1">
        <f t="shared" si="228"/>
        <v>10.820157718581624</v>
      </c>
      <c r="N1348" s="1">
        <f t="shared" si="229"/>
        <v>21.513982342651857</v>
      </c>
      <c r="O1348" s="1">
        <f t="shared" si="230"/>
        <v>24.187438498669419</v>
      </c>
    </row>
    <row r="1349" spans="1:15">
      <c r="A1349" s="3">
        <v>40427</v>
      </c>
      <c r="B1349" s="4">
        <v>5576.95</v>
      </c>
      <c r="C1349" s="4">
        <v>316.7</v>
      </c>
      <c r="D1349" s="4">
        <v>385.01</v>
      </c>
      <c r="E1349" s="4">
        <f t="shared" ref="E1349:E1412" si="232">IF(MONTH($A1349)&lt;=3,DATE(YEAR($A1349),3,31)-A1349,DATE(YEAR($A1349)+1,3,31)-A1349)</f>
        <v>206</v>
      </c>
      <c r="F1349" s="4">
        <f t="shared" si="222"/>
        <v>159</v>
      </c>
      <c r="G1349" s="4">
        <f t="shared" si="231"/>
        <v>346.45695890410957</v>
      </c>
      <c r="H1349" s="3">
        <f t="shared" si="223"/>
        <v>40427</v>
      </c>
      <c r="I1349" s="1">
        <f t="shared" si="224"/>
        <v>16.097093323339934</v>
      </c>
      <c r="J1349" s="1">
        <f t="shared" si="225"/>
        <v>16.167070030616742</v>
      </c>
      <c r="K1349" s="1">
        <f t="shared" si="226"/>
        <v>13.493613874599184</v>
      </c>
      <c r="L1349" s="1">
        <f t="shared" si="227"/>
        <v>18.8405261866343</v>
      </c>
      <c r="M1349" s="1">
        <f t="shared" si="228"/>
        <v>10.820157718581624</v>
      </c>
      <c r="N1349" s="1">
        <f t="shared" si="229"/>
        <v>21.513982342651857</v>
      </c>
      <c r="O1349" s="1">
        <f t="shared" si="230"/>
        <v>24.187438498669419</v>
      </c>
    </row>
    <row r="1350" spans="1:15">
      <c r="A1350" s="3">
        <v>40428</v>
      </c>
      <c r="B1350" s="4">
        <v>5604</v>
      </c>
      <c r="C1350" s="4">
        <v>316.92</v>
      </c>
      <c r="D1350" s="4">
        <v>385.2</v>
      </c>
      <c r="E1350" s="4">
        <f t="shared" si="232"/>
        <v>205</v>
      </c>
      <c r="F1350" s="4">
        <f t="shared" ref="F1350:F1413" si="233">365-E1350</f>
        <v>160</v>
      </c>
      <c r="G1350" s="4">
        <f t="shared" si="231"/>
        <v>346.85095890410963</v>
      </c>
      <c r="H1350" s="3">
        <f t="shared" ref="H1350:H1413" si="234">A1350</f>
        <v>40428</v>
      </c>
      <c r="I1350" s="1">
        <f t="shared" ref="I1350:I1413" si="235">B1350/G1350</f>
        <v>16.156795465424331</v>
      </c>
      <c r="J1350" s="1">
        <f t="shared" ref="J1350:J1413" si="236">$I$2</f>
        <v>16.167070030616742</v>
      </c>
      <c r="K1350" s="1">
        <f t="shared" ref="K1350:K1413" si="237">$J1350-$I$1</f>
        <v>13.493613874599184</v>
      </c>
      <c r="L1350" s="1">
        <f t="shared" ref="L1350:L1413" si="238">$J1350+$I$1</f>
        <v>18.8405261866343</v>
      </c>
      <c r="M1350" s="1">
        <f t="shared" ref="M1350:M1413" si="239">$J1350-$I$1*2</f>
        <v>10.820157718581624</v>
      </c>
      <c r="N1350" s="1">
        <f t="shared" ref="N1350:N1413" si="240">$J1350+$I$1*2</f>
        <v>21.513982342651857</v>
      </c>
      <c r="O1350" s="1">
        <f t="shared" ref="O1350:O1413" si="241">$J1350+$I$1*3</f>
        <v>24.187438498669419</v>
      </c>
    </row>
    <row r="1351" spans="1:15">
      <c r="A1351" s="3">
        <v>40429</v>
      </c>
      <c r="B1351" s="4">
        <v>5607.85</v>
      </c>
      <c r="C1351" s="4">
        <v>317.06</v>
      </c>
      <c r="D1351" s="4">
        <v>385.4</v>
      </c>
      <c r="E1351" s="4">
        <f t="shared" si="232"/>
        <v>204</v>
      </c>
      <c r="F1351" s="4">
        <f t="shared" si="233"/>
        <v>161</v>
      </c>
      <c r="G1351" s="4">
        <f t="shared" si="231"/>
        <v>347.20449315068487</v>
      </c>
      <c r="H1351" s="3">
        <f t="shared" si="234"/>
        <v>40429</v>
      </c>
      <c r="I1351" s="1">
        <f t="shared" si="235"/>
        <v>16.15143268772799</v>
      </c>
      <c r="J1351" s="1">
        <f t="shared" si="236"/>
        <v>16.167070030616742</v>
      </c>
      <c r="K1351" s="1">
        <f t="shared" si="237"/>
        <v>13.493613874599184</v>
      </c>
      <c r="L1351" s="1">
        <f t="shared" si="238"/>
        <v>18.8405261866343</v>
      </c>
      <c r="M1351" s="1">
        <f t="shared" si="239"/>
        <v>10.820157718581624</v>
      </c>
      <c r="N1351" s="1">
        <f t="shared" si="240"/>
        <v>21.513982342651857</v>
      </c>
      <c r="O1351" s="1">
        <f t="shared" si="241"/>
        <v>24.187438498669419</v>
      </c>
    </row>
    <row r="1352" spans="1:15">
      <c r="A1352" s="3">
        <v>40430</v>
      </c>
      <c r="B1352" s="4">
        <v>5640.05</v>
      </c>
      <c r="C1352" s="4">
        <v>316.87</v>
      </c>
      <c r="D1352" s="4">
        <v>385.31</v>
      </c>
      <c r="E1352" s="4">
        <f t="shared" si="232"/>
        <v>203</v>
      </c>
      <c r="F1352" s="4">
        <f t="shared" si="233"/>
        <v>162</v>
      </c>
      <c r="G1352" s="4">
        <f t="shared" si="231"/>
        <v>347.24610958904111</v>
      </c>
      <c r="H1352" s="3">
        <f t="shared" si="234"/>
        <v>40430</v>
      </c>
      <c r="I1352" s="1">
        <f t="shared" si="235"/>
        <v>16.242226606008309</v>
      </c>
      <c r="J1352" s="1">
        <f t="shared" si="236"/>
        <v>16.167070030616742</v>
      </c>
      <c r="K1352" s="1">
        <f t="shared" si="237"/>
        <v>13.493613874599184</v>
      </c>
      <c r="L1352" s="1">
        <f t="shared" si="238"/>
        <v>18.8405261866343</v>
      </c>
      <c r="M1352" s="1">
        <f t="shared" si="239"/>
        <v>10.820157718581624</v>
      </c>
      <c r="N1352" s="1">
        <f t="shared" si="240"/>
        <v>21.513982342651857</v>
      </c>
      <c r="O1352" s="1">
        <f t="shared" si="241"/>
        <v>24.187438498669419</v>
      </c>
    </row>
    <row r="1353" spans="1:15">
      <c r="A1353" s="3">
        <v>40431</v>
      </c>
      <c r="B1353" s="4">
        <v>5640.05</v>
      </c>
      <c r="C1353" s="4">
        <v>316.87</v>
      </c>
      <c r="D1353" s="4">
        <v>385.31</v>
      </c>
      <c r="E1353" s="4">
        <f t="shared" si="232"/>
        <v>202</v>
      </c>
      <c r="F1353" s="4">
        <f t="shared" si="233"/>
        <v>163</v>
      </c>
      <c r="G1353" s="4">
        <f t="shared" si="231"/>
        <v>347.43361643835613</v>
      </c>
      <c r="H1353" s="3">
        <f t="shared" si="234"/>
        <v>40431</v>
      </c>
      <c r="I1353" s="1">
        <f t="shared" si="235"/>
        <v>16.233460819991475</v>
      </c>
      <c r="J1353" s="1">
        <f t="shared" si="236"/>
        <v>16.167070030616742</v>
      </c>
      <c r="K1353" s="1">
        <f t="shared" si="237"/>
        <v>13.493613874599184</v>
      </c>
      <c r="L1353" s="1">
        <f t="shared" si="238"/>
        <v>18.8405261866343</v>
      </c>
      <c r="M1353" s="1">
        <f t="shared" si="239"/>
        <v>10.820157718581624</v>
      </c>
      <c r="N1353" s="1">
        <f t="shared" si="240"/>
        <v>21.513982342651857</v>
      </c>
      <c r="O1353" s="1">
        <f t="shared" si="241"/>
        <v>24.187438498669419</v>
      </c>
    </row>
    <row r="1354" spans="1:15">
      <c r="A1354" s="3">
        <v>40432</v>
      </c>
      <c r="B1354" s="4">
        <v>5640.05</v>
      </c>
      <c r="C1354" s="4">
        <v>316.87</v>
      </c>
      <c r="D1354" s="4">
        <v>385.31</v>
      </c>
      <c r="E1354" s="4">
        <f t="shared" si="232"/>
        <v>201</v>
      </c>
      <c r="F1354" s="4">
        <f t="shared" si="233"/>
        <v>164</v>
      </c>
      <c r="G1354" s="4">
        <f t="shared" si="231"/>
        <v>347.62112328767125</v>
      </c>
      <c r="H1354" s="3">
        <f t="shared" si="234"/>
        <v>40432</v>
      </c>
      <c r="I1354" s="1">
        <f t="shared" si="235"/>
        <v>16.224704490505367</v>
      </c>
      <c r="J1354" s="1">
        <f t="shared" si="236"/>
        <v>16.167070030616742</v>
      </c>
      <c r="K1354" s="1">
        <f t="shared" si="237"/>
        <v>13.493613874599184</v>
      </c>
      <c r="L1354" s="1">
        <f t="shared" si="238"/>
        <v>18.8405261866343</v>
      </c>
      <c r="M1354" s="1">
        <f t="shared" si="239"/>
        <v>10.820157718581624</v>
      </c>
      <c r="N1354" s="1">
        <f t="shared" si="240"/>
        <v>21.513982342651857</v>
      </c>
      <c r="O1354" s="1">
        <f t="shared" si="241"/>
        <v>24.187438498669419</v>
      </c>
    </row>
    <row r="1355" spans="1:15">
      <c r="A1355" s="3">
        <v>40433</v>
      </c>
      <c r="B1355" s="4">
        <v>5640.05</v>
      </c>
      <c r="C1355" s="4">
        <v>316.67</v>
      </c>
      <c r="D1355" s="4">
        <v>385.07</v>
      </c>
      <c r="E1355" s="4">
        <f t="shared" si="232"/>
        <v>200</v>
      </c>
      <c r="F1355" s="4">
        <f t="shared" si="233"/>
        <v>165</v>
      </c>
      <c r="G1355" s="4">
        <f t="shared" si="231"/>
        <v>347.59054794520546</v>
      </c>
      <c r="H1355" s="3">
        <f t="shared" si="234"/>
        <v>40433</v>
      </c>
      <c r="I1355" s="1">
        <f t="shared" si="235"/>
        <v>16.226131675160232</v>
      </c>
      <c r="J1355" s="1">
        <f t="shared" si="236"/>
        <v>16.167070030616742</v>
      </c>
      <c r="K1355" s="1">
        <f t="shared" si="237"/>
        <v>13.493613874599184</v>
      </c>
      <c r="L1355" s="1">
        <f t="shared" si="238"/>
        <v>18.8405261866343</v>
      </c>
      <c r="M1355" s="1">
        <f t="shared" si="239"/>
        <v>10.820157718581624</v>
      </c>
      <c r="N1355" s="1">
        <f t="shared" si="240"/>
        <v>21.513982342651857</v>
      </c>
      <c r="O1355" s="1">
        <f t="shared" si="241"/>
        <v>24.187438498669419</v>
      </c>
    </row>
    <row r="1356" spans="1:15">
      <c r="A1356" s="3">
        <v>40434</v>
      </c>
      <c r="B1356" s="4">
        <v>5760</v>
      </c>
      <c r="C1356" s="4">
        <v>315.43</v>
      </c>
      <c r="D1356" s="4">
        <v>383.39</v>
      </c>
      <c r="E1356" s="4">
        <f t="shared" si="232"/>
        <v>199</v>
      </c>
      <c r="F1356" s="4">
        <f t="shared" si="233"/>
        <v>166</v>
      </c>
      <c r="G1356" s="4">
        <f t="shared" si="231"/>
        <v>346.33783561643833</v>
      </c>
      <c r="H1356" s="3">
        <f t="shared" si="234"/>
        <v>40434</v>
      </c>
      <c r="I1356" s="1">
        <f t="shared" si="235"/>
        <v>16.631160120718302</v>
      </c>
      <c r="J1356" s="1">
        <f t="shared" si="236"/>
        <v>16.167070030616742</v>
      </c>
      <c r="K1356" s="1">
        <f t="shared" si="237"/>
        <v>13.493613874599184</v>
      </c>
      <c r="L1356" s="1">
        <f t="shared" si="238"/>
        <v>18.8405261866343</v>
      </c>
      <c r="M1356" s="1">
        <f t="shared" si="239"/>
        <v>10.820157718581624</v>
      </c>
      <c r="N1356" s="1">
        <f t="shared" si="240"/>
        <v>21.513982342651857</v>
      </c>
      <c r="O1356" s="1">
        <f t="shared" si="241"/>
        <v>24.187438498669419</v>
      </c>
    </row>
    <row r="1357" spans="1:15">
      <c r="A1357" s="3">
        <v>40435</v>
      </c>
      <c r="B1357" s="4">
        <v>5795.55</v>
      </c>
      <c r="C1357" s="4">
        <v>316.22000000000003</v>
      </c>
      <c r="D1357" s="4">
        <v>384.63</v>
      </c>
      <c r="E1357" s="4">
        <f t="shared" si="232"/>
        <v>198</v>
      </c>
      <c r="F1357" s="4">
        <f t="shared" si="233"/>
        <v>167</v>
      </c>
      <c r="G1357" s="4">
        <f t="shared" si="231"/>
        <v>347.51991780821919</v>
      </c>
      <c r="H1357" s="3">
        <f t="shared" si="234"/>
        <v>40435</v>
      </c>
      <c r="I1357" s="1">
        <f t="shared" si="235"/>
        <v>16.676885850319252</v>
      </c>
      <c r="J1357" s="1">
        <f t="shared" si="236"/>
        <v>16.167070030616742</v>
      </c>
      <c r="K1357" s="1">
        <f t="shared" si="237"/>
        <v>13.493613874599184</v>
      </c>
      <c r="L1357" s="1">
        <f t="shared" si="238"/>
        <v>18.8405261866343</v>
      </c>
      <c r="M1357" s="1">
        <f t="shared" si="239"/>
        <v>10.820157718581624</v>
      </c>
      <c r="N1357" s="1">
        <f t="shared" si="240"/>
        <v>21.513982342651857</v>
      </c>
      <c r="O1357" s="1">
        <f t="shared" si="241"/>
        <v>24.187438498669419</v>
      </c>
    </row>
    <row r="1358" spans="1:15">
      <c r="A1358" s="3">
        <v>40436</v>
      </c>
      <c r="B1358" s="4">
        <v>5860.95</v>
      </c>
      <c r="C1358" s="4">
        <v>315.89999999999998</v>
      </c>
      <c r="D1358" s="4">
        <v>384.32</v>
      </c>
      <c r="E1358" s="4">
        <f t="shared" si="232"/>
        <v>197</v>
      </c>
      <c r="F1358" s="4">
        <f t="shared" si="233"/>
        <v>168</v>
      </c>
      <c r="G1358" s="4">
        <f t="shared" si="231"/>
        <v>347.39194520547943</v>
      </c>
      <c r="H1358" s="3">
        <f t="shared" si="234"/>
        <v>40436</v>
      </c>
      <c r="I1358" s="1">
        <f t="shared" si="235"/>
        <v>16.871289276823322</v>
      </c>
      <c r="J1358" s="1">
        <f t="shared" si="236"/>
        <v>16.167070030616742</v>
      </c>
      <c r="K1358" s="1">
        <f t="shared" si="237"/>
        <v>13.493613874599184</v>
      </c>
      <c r="L1358" s="1">
        <f t="shared" si="238"/>
        <v>18.8405261866343</v>
      </c>
      <c r="M1358" s="1">
        <f t="shared" si="239"/>
        <v>10.820157718581624</v>
      </c>
      <c r="N1358" s="1">
        <f t="shared" si="240"/>
        <v>21.513982342651857</v>
      </c>
      <c r="O1358" s="1">
        <f t="shared" si="241"/>
        <v>24.187438498669419</v>
      </c>
    </row>
    <row r="1359" spans="1:15">
      <c r="A1359" s="3">
        <v>40437</v>
      </c>
      <c r="B1359" s="4">
        <v>5828.7</v>
      </c>
      <c r="C1359" s="4">
        <v>315.79000000000002</v>
      </c>
      <c r="D1359" s="4">
        <v>384.23</v>
      </c>
      <c r="E1359" s="4">
        <f t="shared" si="232"/>
        <v>196</v>
      </c>
      <c r="F1359" s="4">
        <f t="shared" si="233"/>
        <v>169</v>
      </c>
      <c r="G1359" s="4">
        <f t="shared" si="231"/>
        <v>347.47865753424657</v>
      </c>
      <c r="H1359" s="3">
        <f t="shared" si="234"/>
        <v>40437</v>
      </c>
      <c r="I1359" s="1">
        <f t="shared" si="235"/>
        <v>16.774267638079436</v>
      </c>
      <c r="J1359" s="1">
        <f t="shared" si="236"/>
        <v>16.167070030616742</v>
      </c>
      <c r="K1359" s="1">
        <f t="shared" si="237"/>
        <v>13.493613874599184</v>
      </c>
      <c r="L1359" s="1">
        <f t="shared" si="238"/>
        <v>18.8405261866343</v>
      </c>
      <c r="M1359" s="1">
        <f t="shared" si="239"/>
        <v>10.820157718581624</v>
      </c>
      <c r="N1359" s="1">
        <f t="shared" si="240"/>
        <v>21.513982342651857</v>
      </c>
      <c r="O1359" s="1">
        <f t="shared" si="241"/>
        <v>24.187438498669419</v>
      </c>
    </row>
    <row r="1360" spans="1:15">
      <c r="A1360" s="3">
        <v>40438</v>
      </c>
      <c r="B1360" s="4">
        <v>5884.95</v>
      </c>
      <c r="C1360" s="4">
        <v>315.74</v>
      </c>
      <c r="D1360" s="4">
        <v>384.14</v>
      </c>
      <c r="E1360" s="4">
        <f t="shared" si="232"/>
        <v>195</v>
      </c>
      <c r="F1360" s="4">
        <f t="shared" si="233"/>
        <v>170</v>
      </c>
      <c r="G1360" s="4">
        <f t="shared" si="231"/>
        <v>347.59753424657538</v>
      </c>
      <c r="H1360" s="3">
        <f t="shared" si="234"/>
        <v>40438</v>
      </c>
      <c r="I1360" s="1">
        <f t="shared" si="235"/>
        <v>16.930356001390365</v>
      </c>
      <c r="J1360" s="1">
        <f t="shared" si="236"/>
        <v>16.167070030616742</v>
      </c>
      <c r="K1360" s="1">
        <f t="shared" si="237"/>
        <v>13.493613874599184</v>
      </c>
      <c r="L1360" s="1">
        <f t="shared" si="238"/>
        <v>18.8405261866343</v>
      </c>
      <c r="M1360" s="1">
        <f t="shared" si="239"/>
        <v>10.820157718581624</v>
      </c>
      <c r="N1360" s="1">
        <f t="shared" si="240"/>
        <v>21.513982342651857</v>
      </c>
      <c r="O1360" s="1">
        <f t="shared" si="241"/>
        <v>24.187438498669419</v>
      </c>
    </row>
    <row r="1361" spans="1:15">
      <c r="A1361" s="3">
        <v>40439</v>
      </c>
      <c r="B1361" s="4">
        <v>5884.95</v>
      </c>
      <c r="C1361" s="4">
        <v>315.76</v>
      </c>
      <c r="D1361" s="4">
        <v>384.17</v>
      </c>
      <c r="E1361" s="4">
        <f t="shared" si="232"/>
        <v>194</v>
      </c>
      <c r="F1361" s="4">
        <f t="shared" si="233"/>
        <v>171</v>
      </c>
      <c r="G1361" s="4">
        <f t="shared" si="231"/>
        <v>347.80961643835622</v>
      </c>
      <c r="H1361" s="3">
        <f t="shared" si="234"/>
        <v>40439</v>
      </c>
      <c r="I1361" s="1">
        <f t="shared" si="235"/>
        <v>16.920032459893225</v>
      </c>
      <c r="J1361" s="1">
        <f t="shared" si="236"/>
        <v>16.167070030616742</v>
      </c>
      <c r="K1361" s="1">
        <f t="shared" si="237"/>
        <v>13.493613874599184</v>
      </c>
      <c r="L1361" s="1">
        <f t="shared" si="238"/>
        <v>18.8405261866343</v>
      </c>
      <c r="M1361" s="1">
        <f t="shared" si="239"/>
        <v>10.820157718581624</v>
      </c>
      <c r="N1361" s="1">
        <f t="shared" si="240"/>
        <v>21.513982342651857</v>
      </c>
      <c r="O1361" s="1">
        <f t="shared" si="241"/>
        <v>24.187438498669419</v>
      </c>
    </row>
    <row r="1362" spans="1:15">
      <c r="A1362" s="3">
        <v>40440</v>
      </c>
      <c r="B1362" s="4">
        <v>5884.95</v>
      </c>
      <c r="C1362" s="4">
        <v>315.72000000000003</v>
      </c>
      <c r="D1362" s="4">
        <v>384.06</v>
      </c>
      <c r="E1362" s="4">
        <f t="shared" si="232"/>
        <v>193</v>
      </c>
      <c r="F1362" s="4">
        <f t="shared" si="233"/>
        <v>172</v>
      </c>
      <c r="G1362" s="4">
        <f t="shared" si="231"/>
        <v>347.9240547945206</v>
      </c>
      <c r="H1362" s="3">
        <f t="shared" si="234"/>
        <v>40440</v>
      </c>
      <c r="I1362" s="1">
        <f t="shared" si="235"/>
        <v>16.914467162885803</v>
      </c>
      <c r="J1362" s="1">
        <f t="shared" si="236"/>
        <v>16.167070030616742</v>
      </c>
      <c r="K1362" s="1">
        <f t="shared" si="237"/>
        <v>13.493613874599184</v>
      </c>
      <c r="L1362" s="1">
        <f t="shared" si="238"/>
        <v>18.8405261866343</v>
      </c>
      <c r="M1362" s="1">
        <f t="shared" si="239"/>
        <v>10.820157718581624</v>
      </c>
      <c r="N1362" s="1">
        <f t="shared" si="240"/>
        <v>21.513982342651857</v>
      </c>
      <c r="O1362" s="1">
        <f t="shared" si="241"/>
        <v>24.187438498669419</v>
      </c>
    </row>
    <row r="1363" spans="1:15">
      <c r="A1363" s="3">
        <v>40441</v>
      </c>
      <c r="B1363" s="4">
        <v>5980.45</v>
      </c>
      <c r="C1363" s="4">
        <v>315.77</v>
      </c>
      <c r="D1363" s="4">
        <v>384.03</v>
      </c>
      <c r="E1363" s="4">
        <f t="shared" si="232"/>
        <v>192</v>
      </c>
      <c r="F1363" s="4">
        <f t="shared" si="233"/>
        <v>173</v>
      </c>
      <c r="G1363" s="4">
        <f t="shared" si="231"/>
        <v>348.12336986301369</v>
      </c>
      <c r="H1363" s="3">
        <f t="shared" si="234"/>
        <v>40441</v>
      </c>
      <c r="I1363" s="1">
        <f t="shared" si="235"/>
        <v>17.179110963889908</v>
      </c>
      <c r="J1363" s="1">
        <f t="shared" si="236"/>
        <v>16.167070030616742</v>
      </c>
      <c r="K1363" s="1">
        <f t="shared" si="237"/>
        <v>13.493613874599184</v>
      </c>
      <c r="L1363" s="1">
        <f t="shared" si="238"/>
        <v>18.8405261866343</v>
      </c>
      <c r="M1363" s="1">
        <f t="shared" si="239"/>
        <v>10.820157718581624</v>
      </c>
      <c r="N1363" s="1">
        <f t="shared" si="240"/>
        <v>21.513982342651857</v>
      </c>
      <c r="O1363" s="1">
        <f t="shared" si="241"/>
        <v>24.187438498669419</v>
      </c>
    </row>
    <row r="1364" spans="1:15">
      <c r="A1364" s="3">
        <v>40442</v>
      </c>
      <c r="B1364" s="4">
        <v>6009.05</v>
      </c>
      <c r="C1364" s="4">
        <v>315.83999999999997</v>
      </c>
      <c r="D1364" s="4">
        <v>384.03</v>
      </c>
      <c r="E1364" s="4">
        <f t="shared" si="232"/>
        <v>191</v>
      </c>
      <c r="F1364" s="4">
        <f t="shared" si="233"/>
        <v>174</v>
      </c>
      <c r="G1364" s="4">
        <f t="shared" si="231"/>
        <v>348.34701369863012</v>
      </c>
      <c r="H1364" s="3">
        <f t="shared" si="234"/>
        <v>40442</v>
      </c>
      <c r="I1364" s="1">
        <f t="shared" si="235"/>
        <v>17.250183764166515</v>
      </c>
      <c r="J1364" s="1">
        <f t="shared" si="236"/>
        <v>16.167070030616742</v>
      </c>
      <c r="K1364" s="1">
        <f t="shared" si="237"/>
        <v>13.493613874599184</v>
      </c>
      <c r="L1364" s="1">
        <f t="shared" si="238"/>
        <v>18.8405261866343</v>
      </c>
      <c r="M1364" s="1">
        <f t="shared" si="239"/>
        <v>10.820157718581624</v>
      </c>
      <c r="N1364" s="1">
        <f t="shared" si="240"/>
        <v>21.513982342651857</v>
      </c>
      <c r="O1364" s="1">
        <f t="shared" si="241"/>
        <v>24.187438498669419</v>
      </c>
    </row>
    <row r="1365" spans="1:15">
      <c r="A1365" s="3">
        <v>40443</v>
      </c>
      <c r="B1365" s="4">
        <v>5991</v>
      </c>
      <c r="C1365" s="4">
        <v>315.89</v>
      </c>
      <c r="D1365" s="4">
        <v>383.88</v>
      </c>
      <c r="E1365" s="4">
        <f t="shared" si="232"/>
        <v>190</v>
      </c>
      <c r="F1365" s="4">
        <f t="shared" si="233"/>
        <v>175</v>
      </c>
      <c r="G1365" s="4">
        <f t="shared" si="231"/>
        <v>348.48794520547949</v>
      </c>
      <c r="H1365" s="3">
        <f t="shared" si="234"/>
        <v>40443</v>
      </c>
      <c r="I1365" s="1">
        <f t="shared" si="235"/>
        <v>17.191412450343204</v>
      </c>
      <c r="J1365" s="1">
        <f t="shared" si="236"/>
        <v>16.167070030616742</v>
      </c>
      <c r="K1365" s="1">
        <f t="shared" si="237"/>
        <v>13.493613874599184</v>
      </c>
      <c r="L1365" s="1">
        <f t="shared" si="238"/>
        <v>18.8405261866343</v>
      </c>
      <c r="M1365" s="1">
        <f t="shared" si="239"/>
        <v>10.820157718581624</v>
      </c>
      <c r="N1365" s="1">
        <f t="shared" si="240"/>
        <v>21.513982342651857</v>
      </c>
      <c r="O1365" s="1">
        <f t="shared" si="241"/>
        <v>24.187438498669419</v>
      </c>
    </row>
    <row r="1366" spans="1:15">
      <c r="A1366" s="3">
        <v>40444</v>
      </c>
      <c r="B1366" s="4">
        <v>5959.55</v>
      </c>
      <c r="C1366" s="4">
        <v>315.95999999999998</v>
      </c>
      <c r="D1366" s="4">
        <v>383.83</v>
      </c>
      <c r="E1366" s="4">
        <f t="shared" si="232"/>
        <v>189</v>
      </c>
      <c r="F1366" s="4">
        <f t="shared" si="233"/>
        <v>176</v>
      </c>
      <c r="G1366" s="4">
        <f t="shared" si="231"/>
        <v>348.68635616438354</v>
      </c>
      <c r="H1366" s="3">
        <f t="shared" si="234"/>
        <v>40444</v>
      </c>
      <c r="I1366" s="1">
        <f t="shared" si="235"/>
        <v>17.091434450020319</v>
      </c>
      <c r="J1366" s="1">
        <f t="shared" si="236"/>
        <v>16.167070030616742</v>
      </c>
      <c r="K1366" s="1">
        <f t="shared" si="237"/>
        <v>13.493613874599184</v>
      </c>
      <c r="L1366" s="1">
        <f t="shared" si="238"/>
        <v>18.8405261866343</v>
      </c>
      <c r="M1366" s="1">
        <f t="shared" si="239"/>
        <v>10.820157718581624</v>
      </c>
      <c r="N1366" s="1">
        <f t="shared" si="240"/>
        <v>21.513982342651857</v>
      </c>
      <c r="O1366" s="1">
        <f t="shared" si="241"/>
        <v>24.187438498669419</v>
      </c>
    </row>
    <row r="1367" spans="1:15">
      <c r="A1367" s="3">
        <v>40445</v>
      </c>
      <c r="B1367" s="4">
        <v>6018.3</v>
      </c>
      <c r="C1367" s="4">
        <v>316.02999999999997</v>
      </c>
      <c r="D1367" s="4">
        <v>384.01</v>
      </c>
      <c r="E1367" s="4">
        <f t="shared" si="232"/>
        <v>188</v>
      </c>
      <c r="F1367" s="4">
        <f t="shared" si="233"/>
        <v>177</v>
      </c>
      <c r="G1367" s="4">
        <f t="shared" si="231"/>
        <v>348.99564383561642</v>
      </c>
      <c r="H1367" s="3">
        <f t="shared" si="234"/>
        <v>40445</v>
      </c>
      <c r="I1367" s="1">
        <f t="shared" si="235"/>
        <v>17.24462785224544</v>
      </c>
      <c r="J1367" s="1">
        <f t="shared" si="236"/>
        <v>16.167070030616742</v>
      </c>
      <c r="K1367" s="1">
        <f t="shared" si="237"/>
        <v>13.493613874599184</v>
      </c>
      <c r="L1367" s="1">
        <f t="shared" si="238"/>
        <v>18.8405261866343</v>
      </c>
      <c r="M1367" s="1">
        <f t="shared" si="239"/>
        <v>10.820157718581624</v>
      </c>
      <c r="N1367" s="1">
        <f t="shared" si="240"/>
        <v>21.513982342651857</v>
      </c>
      <c r="O1367" s="1">
        <f t="shared" si="241"/>
        <v>24.187438498669419</v>
      </c>
    </row>
    <row r="1368" spans="1:15">
      <c r="A1368" s="3">
        <v>40446</v>
      </c>
      <c r="B1368" s="4">
        <v>6018.3</v>
      </c>
      <c r="C1368" s="4">
        <v>316.02999999999997</v>
      </c>
      <c r="D1368" s="4">
        <v>384.01</v>
      </c>
      <c r="E1368" s="4">
        <f t="shared" si="232"/>
        <v>187</v>
      </c>
      <c r="F1368" s="4">
        <f t="shared" si="233"/>
        <v>178</v>
      </c>
      <c r="G1368" s="4">
        <f t="shared" si="231"/>
        <v>349.18189041095889</v>
      </c>
      <c r="H1368" s="3">
        <f t="shared" si="234"/>
        <v>40446</v>
      </c>
      <c r="I1368" s="1">
        <f t="shared" si="235"/>
        <v>17.235429915672164</v>
      </c>
      <c r="J1368" s="1">
        <f t="shared" si="236"/>
        <v>16.167070030616742</v>
      </c>
      <c r="K1368" s="1">
        <f t="shared" si="237"/>
        <v>13.493613874599184</v>
      </c>
      <c r="L1368" s="1">
        <f t="shared" si="238"/>
        <v>18.8405261866343</v>
      </c>
      <c r="M1368" s="1">
        <f t="shared" si="239"/>
        <v>10.820157718581624</v>
      </c>
      <c r="N1368" s="1">
        <f t="shared" si="240"/>
        <v>21.513982342651857</v>
      </c>
      <c r="O1368" s="1">
        <f t="shared" si="241"/>
        <v>24.187438498669419</v>
      </c>
    </row>
    <row r="1369" spans="1:15">
      <c r="A1369" s="3">
        <v>40447</v>
      </c>
      <c r="B1369" s="4">
        <v>6018.3</v>
      </c>
      <c r="C1369" s="4">
        <v>316.02</v>
      </c>
      <c r="D1369" s="4">
        <v>384.01</v>
      </c>
      <c r="E1369" s="4">
        <f t="shared" si="232"/>
        <v>186</v>
      </c>
      <c r="F1369" s="4">
        <f t="shared" si="233"/>
        <v>179</v>
      </c>
      <c r="G1369" s="4">
        <f t="shared" si="231"/>
        <v>349.36304109589037</v>
      </c>
      <c r="H1369" s="3">
        <f t="shared" si="234"/>
        <v>40447</v>
      </c>
      <c r="I1369" s="1">
        <f t="shared" si="235"/>
        <v>17.226493051816966</v>
      </c>
      <c r="J1369" s="1">
        <f t="shared" si="236"/>
        <v>16.167070030616742</v>
      </c>
      <c r="K1369" s="1">
        <f t="shared" si="237"/>
        <v>13.493613874599184</v>
      </c>
      <c r="L1369" s="1">
        <f t="shared" si="238"/>
        <v>18.8405261866343</v>
      </c>
      <c r="M1369" s="1">
        <f t="shared" si="239"/>
        <v>10.820157718581624</v>
      </c>
      <c r="N1369" s="1">
        <f t="shared" si="240"/>
        <v>21.513982342651857</v>
      </c>
      <c r="O1369" s="1">
        <f t="shared" si="241"/>
        <v>24.187438498669419</v>
      </c>
    </row>
    <row r="1370" spans="1:15">
      <c r="A1370" s="3">
        <v>40448</v>
      </c>
      <c r="B1370" s="4">
        <v>6035.65</v>
      </c>
      <c r="C1370" s="4">
        <v>316.10000000000002</v>
      </c>
      <c r="D1370" s="4">
        <v>384.12</v>
      </c>
      <c r="E1370" s="4">
        <f t="shared" si="232"/>
        <v>185</v>
      </c>
      <c r="F1370" s="4">
        <f t="shared" si="233"/>
        <v>180</v>
      </c>
      <c r="G1370" s="4">
        <f t="shared" si="231"/>
        <v>349.64410958904114</v>
      </c>
      <c r="H1370" s="3">
        <f t="shared" si="234"/>
        <v>40448</v>
      </c>
      <c r="I1370" s="1">
        <f t="shared" si="235"/>
        <v>17.262267072349886</v>
      </c>
      <c r="J1370" s="1">
        <f t="shared" si="236"/>
        <v>16.167070030616742</v>
      </c>
      <c r="K1370" s="1">
        <f t="shared" si="237"/>
        <v>13.493613874599184</v>
      </c>
      <c r="L1370" s="1">
        <f t="shared" si="238"/>
        <v>18.8405261866343</v>
      </c>
      <c r="M1370" s="1">
        <f t="shared" si="239"/>
        <v>10.820157718581624</v>
      </c>
      <c r="N1370" s="1">
        <f t="shared" si="240"/>
        <v>21.513982342651857</v>
      </c>
      <c r="O1370" s="1">
        <f t="shared" si="241"/>
        <v>24.187438498669419</v>
      </c>
    </row>
    <row r="1371" spans="1:15">
      <c r="A1371" s="3">
        <v>40449</v>
      </c>
      <c r="B1371" s="4">
        <v>6029.5</v>
      </c>
      <c r="C1371" s="4">
        <v>316</v>
      </c>
      <c r="D1371" s="4">
        <v>384.23</v>
      </c>
      <c r="E1371" s="4">
        <f t="shared" si="232"/>
        <v>184</v>
      </c>
      <c r="F1371" s="4">
        <f t="shared" si="233"/>
        <v>181</v>
      </c>
      <c r="G1371" s="4">
        <f t="shared" si="231"/>
        <v>349.83460273972605</v>
      </c>
      <c r="H1371" s="3">
        <f t="shared" si="234"/>
        <v>40449</v>
      </c>
      <c r="I1371" s="1">
        <f t="shared" si="235"/>
        <v>17.235287626724269</v>
      </c>
      <c r="J1371" s="1">
        <f t="shared" si="236"/>
        <v>16.167070030616742</v>
      </c>
      <c r="K1371" s="1">
        <f t="shared" si="237"/>
        <v>13.493613874599184</v>
      </c>
      <c r="L1371" s="1">
        <f t="shared" si="238"/>
        <v>18.8405261866343</v>
      </c>
      <c r="M1371" s="1">
        <f t="shared" si="239"/>
        <v>10.820157718581624</v>
      </c>
      <c r="N1371" s="1">
        <f t="shared" si="240"/>
        <v>21.513982342651857</v>
      </c>
      <c r="O1371" s="1">
        <f t="shared" si="241"/>
        <v>24.187438498669419</v>
      </c>
    </row>
    <row r="1372" spans="1:15">
      <c r="A1372" s="3">
        <v>40450</v>
      </c>
      <c r="B1372" s="4">
        <v>5991.3</v>
      </c>
      <c r="C1372" s="4">
        <v>316.05</v>
      </c>
      <c r="D1372" s="4">
        <v>384.39</v>
      </c>
      <c r="E1372" s="4">
        <f t="shared" si="232"/>
        <v>183</v>
      </c>
      <c r="F1372" s="4">
        <f t="shared" si="233"/>
        <v>182</v>
      </c>
      <c r="G1372" s="4">
        <f t="shared" si="231"/>
        <v>350.12638356164382</v>
      </c>
      <c r="H1372" s="3">
        <f t="shared" si="234"/>
        <v>40450</v>
      </c>
      <c r="I1372" s="1">
        <f t="shared" si="235"/>
        <v>17.111820991762428</v>
      </c>
      <c r="J1372" s="1">
        <f t="shared" si="236"/>
        <v>16.167070030616742</v>
      </c>
      <c r="K1372" s="1">
        <f t="shared" si="237"/>
        <v>13.493613874599184</v>
      </c>
      <c r="L1372" s="1">
        <f t="shared" si="238"/>
        <v>18.8405261866343</v>
      </c>
      <c r="M1372" s="1">
        <f t="shared" si="239"/>
        <v>10.820157718581624</v>
      </c>
      <c r="N1372" s="1">
        <f t="shared" si="240"/>
        <v>21.513982342651857</v>
      </c>
      <c r="O1372" s="1">
        <f t="shared" si="241"/>
        <v>24.187438498669419</v>
      </c>
    </row>
    <row r="1373" spans="1:15">
      <c r="A1373" s="3">
        <v>40451</v>
      </c>
      <c r="B1373" s="4">
        <v>6029.95</v>
      </c>
      <c r="C1373" s="4">
        <v>316.05</v>
      </c>
      <c r="D1373" s="4">
        <v>384.33</v>
      </c>
      <c r="E1373" s="4">
        <f t="shared" si="232"/>
        <v>182</v>
      </c>
      <c r="F1373" s="4">
        <f t="shared" si="233"/>
        <v>183</v>
      </c>
      <c r="G1373" s="4">
        <f t="shared" si="231"/>
        <v>350.2835342465753</v>
      </c>
      <c r="H1373" s="3">
        <f t="shared" si="234"/>
        <v>40451</v>
      </c>
      <c r="I1373" s="1">
        <f t="shared" si="235"/>
        <v>17.214483155680774</v>
      </c>
      <c r="J1373" s="1">
        <f t="shared" si="236"/>
        <v>16.167070030616742</v>
      </c>
      <c r="K1373" s="1">
        <f t="shared" si="237"/>
        <v>13.493613874599184</v>
      </c>
      <c r="L1373" s="1">
        <f t="shared" si="238"/>
        <v>18.8405261866343</v>
      </c>
      <c r="M1373" s="1">
        <f t="shared" si="239"/>
        <v>10.820157718581624</v>
      </c>
      <c r="N1373" s="1">
        <f t="shared" si="240"/>
        <v>21.513982342651857</v>
      </c>
      <c r="O1373" s="1">
        <f t="shared" si="241"/>
        <v>24.187438498669419</v>
      </c>
    </row>
    <row r="1374" spans="1:15">
      <c r="A1374" s="3">
        <v>40452</v>
      </c>
      <c r="B1374" s="4">
        <v>6143.4</v>
      </c>
      <c r="C1374" s="4">
        <v>320.89999999999998</v>
      </c>
      <c r="D1374" s="4">
        <v>389.17</v>
      </c>
      <c r="E1374" s="4">
        <f t="shared" si="232"/>
        <v>181</v>
      </c>
      <c r="F1374" s="4">
        <f t="shared" si="233"/>
        <v>184</v>
      </c>
      <c r="G1374" s="4">
        <f t="shared" si="231"/>
        <v>355.31556164383562</v>
      </c>
      <c r="H1374" s="3">
        <f t="shared" si="234"/>
        <v>40452</v>
      </c>
      <c r="I1374" s="1">
        <f t="shared" si="235"/>
        <v>17.289982942424782</v>
      </c>
      <c r="J1374" s="1">
        <f t="shared" si="236"/>
        <v>16.167070030616742</v>
      </c>
      <c r="K1374" s="1">
        <f t="shared" si="237"/>
        <v>13.493613874599184</v>
      </c>
      <c r="L1374" s="1">
        <f t="shared" si="238"/>
        <v>18.8405261866343</v>
      </c>
      <c r="M1374" s="1">
        <f t="shared" si="239"/>
        <v>10.820157718581624</v>
      </c>
      <c r="N1374" s="1">
        <f t="shared" si="240"/>
        <v>21.513982342651857</v>
      </c>
      <c r="O1374" s="1">
        <f t="shared" si="241"/>
        <v>24.187438498669419</v>
      </c>
    </row>
    <row r="1375" spans="1:15">
      <c r="A1375" s="3">
        <v>40453</v>
      </c>
      <c r="B1375" s="4">
        <v>6143.4</v>
      </c>
      <c r="C1375" s="4">
        <v>320.98</v>
      </c>
      <c r="D1375" s="4">
        <v>389.29</v>
      </c>
      <c r="E1375" s="4">
        <f t="shared" si="232"/>
        <v>180</v>
      </c>
      <c r="F1375" s="4">
        <f t="shared" si="233"/>
        <v>185</v>
      </c>
      <c r="G1375" s="4">
        <f t="shared" si="231"/>
        <v>355.60287671232879</v>
      </c>
      <c r="H1375" s="3">
        <f t="shared" si="234"/>
        <v>40453</v>
      </c>
      <c r="I1375" s="1">
        <f t="shared" si="235"/>
        <v>17.276013222384055</v>
      </c>
      <c r="J1375" s="1">
        <f t="shared" si="236"/>
        <v>16.167070030616742</v>
      </c>
      <c r="K1375" s="1">
        <f t="shared" si="237"/>
        <v>13.493613874599184</v>
      </c>
      <c r="L1375" s="1">
        <f t="shared" si="238"/>
        <v>18.8405261866343</v>
      </c>
      <c r="M1375" s="1">
        <f t="shared" si="239"/>
        <v>10.820157718581624</v>
      </c>
      <c r="N1375" s="1">
        <f t="shared" si="240"/>
        <v>21.513982342651857</v>
      </c>
      <c r="O1375" s="1">
        <f t="shared" si="241"/>
        <v>24.187438498669419</v>
      </c>
    </row>
    <row r="1376" spans="1:15">
      <c r="A1376" s="3">
        <v>40454</v>
      </c>
      <c r="B1376" s="4">
        <v>6143.4</v>
      </c>
      <c r="C1376" s="4">
        <v>321.12</v>
      </c>
      <c r="D1376" s="4">
        <v>389.31</v>
      </c>
      <c r="E1376" s="4">
        <f t="shared" si="232"/>
        <v>179</v>
      </c>
      <c r="F1376" s="4">
        <f t="shared" si="233"/>
        <v>186</v>
      </c>
      <c r="G1376" s="4">
        <f t="shared" si="231"/>
        <v>355.86887671232881</v>
      </c>
      <c r="H1376" s="3">
        <f t="shared" si="234"/>
        <v>40454</v>
      </c>
      <c r="I1376" s="1">
        <f t="shared" si="235"/>
        <v>17.263099984340851</v>
      </c>
      <c r="J1376" s="1">
        <f t="shared" si="236"/>
        <v>16.167070030616742</v>
      </c>
      <c r="K1376" s="1">
        <f t="shared" si="237"/>
        <v>13.493613874599184</v>
      </c>
      <c r="L1376" s="1">
        <f t="shared" si="238"/>
        <v>18.8405261866343</v>
      </c>
      <c r="M1376" s="1">
        <f t="shared" si="239"/>
        <v>10.820157718581624</v>
      </c>
      <c r="N1376" s="1">
        <f t="shared" si="240"/>
        <v>21.513982342651857</v>
      </c>
      <c r="O1376" s="1">
        <f t="shared" si="241"/>
        <v>24.187438498669419</v>
      </c>
    </row>
    <row r="1377" spans="1:15">
      <c r="A1377" s="3">
        <v>40455</v>
      </c>
      <c r="B1377" s="4">
        <v>6159.45</v>
      </c>
      <c r="C1377" s="4">
        <v>321.23</v>
      </c>
      <c r="D1377" s="4">
        <v>389.11</v>
      </c>
      <c r="E1377" s="4">
        <f t="shared" si="232"/>
        <v>178</v>
      </c>
      <c r="F1377" s="4">
        <f t="shared" si="233"/>
        <v>187</v>
      </c>
      <c r="G1377" s="4">
        <f t="shared" si="231"/>
        <v>356.00687671232879</v>
      </c>
      <c r="H1377" s="3">
        <f t="shared" si="234"/>
        <v>40455</v>
      </c>
      <c r="I1377" s="1">
        <f t="shared" si="235"/>
        <v>17.301491636570663</v>
      </c>
      <c r="J1377" s="1">
        <f t="shared" si="236"/>
        <v>16.167070030616742</v>
      </c>
      <c r="K1377" s="1">
        <f t="shared" si="237"/>
        <v>13.493613874599184</v>
      </c>
      <c r="L1377" s="1">
        <f t="shared" si="238"/>
        <v>18.8405261866343</v>
      </c>
      <c r="M1377" s="1">
        <f t="shared" si="239"/>
        <v>10.820157718581624</v>
      </c>
      <c r="N1377" s="1">
        <f t="shared" si="240"/>
        <v>21.513982342651857</v>
      </c>
      <c r="O1377" s="1">
        <f t="shared" si="241"/>
        <v>24.187438498669419</v>
      </c>
    </row>
    <row r="1378" spans="1:15">
      <c r="A1378" s="3">
        <v>40456</v>
      </c>
      <c r="B1378" s="4">
        <v>6145.8</v>
      </c>
      <c r="C1378" s="4">
        <v>321.3</v>
      </c>
      <c r="D1378" s="4">
        <v>389.39</v>
      </c>
      <c r="E1378" s="4">
        <f t="shared" si="232"/>
        <v>177</v>
      </c>
      <c r="F1378" s="4">
        <f t="shared" si="233"/>
        <v>188</v>
      </c>
      <c r="G1378" s="4">
        <f t="shared" si="231"/>
        <v>356.37101369863007</v>
      </c>
      <c r="H1378" s="3">
        <f t="shared" si="234"/>
        <v>40456</v>
      </c>
      <c r="I1378" s="1">
        <f t="shared" si="235"/>
        <v>17.245510335465383</v>
      </c>
      <c r="J1378" s="1">
        <f t="shared" si="236"/>
        <v>16.167070030616742</v>
      </c>
      <c r="K1378" s="1">
        <f t="shared" si="237"/>
        <v>13.493613874599184</v>
      </c>
      <c r="L1378" s="1">
        <f t="shared" si="238"/>
        <v>18.8405261866343</v>
      </c>
      <c r="M1378" s="1">
        <f t="shared" si="239"/>
        <v>10.820157718581624</v>
      </c>
      <c r="N1378" s="1">
        <f t="shared" si="240"/>
        <v>21.513982342651857</v>
      </c>
      <c r="O1378" s="1">
        <f t="shared" si="241"/>
        <v>24.187438498669419</v>
      </c>
    </row>
    <row r="1379" spans="1:15">
      <c r="A1379" s="3">
        <v>40457</v>
      </c>
      <c r="B1379" s="4">
        <v>6186.45</v>
      </c>
      <c r="C1379" s="4">
        <v>321.63</v>
      </c>
      <c r="D1379" s="4">
        <v>389.38</v>
      </c>
      <c r="E1379" s="4">
        <f t="shared" si="232"/>
        <v>176</v>
      </c>
      <c r="F1379" s="4">
        <f t="shared" si="233"/>
        <v>189</v>
      </c>
      <c r="G1379" s="4">
        <f t="shared" si="231"/>
        <v>356.71150684931501</v>
      </c>
      <c r="H1379" s="3">
        <f t="shared" si="234"/>
        <v>40457</v>
      </c>
      <c r="I1379" s="1">
        <f t="shared" si="235"/>
        <v>17.343006550706342</v>
      </c>
      <c r="J1379" s="1">
        <f t="shared" si="236"/>
        <v>16.167070030616742</v>
      </c>
      <c r="K1379" s="1">
        <f t="shared" si="237"/>
        <v>13.493613874599184</v>
      </c>
      <c r="L1379" s="1">
        <f t="shared" si="238"/>
        <v>18.8405261866343</v>
      </c>
      <c r="M1379" s="1">
        <f t="shared" si="239"/>
        <v>10.820157718581624</v>
      </c>
      <c r="N1379" s="1">
        <f t="shared" si="240"/>
        <v>21.513982342651857</v>
      </c>
      <c r="O1379" s="1">
        <f t="shared" si="241"/>
        <v>24.187438498669419</v>
      </c>
    </row>
    <row r="1380" spans="1:15">
      <c r="A1380" s="3">
        <v>40458</v>
      </c>
      <c r="B1380" s="4">
        <v>6120.3</v>
      </c>
      <c r="C1380" s="4">
        <v>321.61</v>
      </c>
      <c r="D1380" s="4">
        <v>389.42</v>
      </c>
      <c r="E1380" s="4">
        <f t="shared" si="232"/>
        <v>175</v>
      </c>
      <c r="F1380" s="4">
        <f t="shared" si="233"/>
        <v>190</v>
      </c>
      <c r="G1380" s="4">
        <f t="shared" si="231"/>
        <v>356.90835616438358</v>
      </c>
      <c r="H1380" s="3">
        <f t="shared" si="234"/>
        <v>40458</v>
      </c>
      <c r="I1380" s="1">
        <f t="shared" si="235"/>
        <v>17.14809948910564</v>
      </c>
      <c r="J1380" s="1">
        <f t="shared" si="236"/>
        <v>16.167070030616742</v>
      </c>
      <c r="K1380" s="1">
        <f t="shared" si="237"/>
        <v>13.493613874599184</v>
      </c>
      <c r="L1380" s="1">
        <f t="shared" si="238"/>
        <v>18.8405261866343</v>
      </c>
      <c r="M1380" s="1">
        <f t="shared" si="239"/>
        <v>10.820157718581624</v>
      </c>
      <c r="N1380" s="1">
        <f t="shared" si="240"/>
        <v>21.513982342651857</v>
      </c>
      <c r="O1380" s="1">
        <f t="shared" si="241"/>
        <v>24.187438498669419</v>
      </c>
    </row>
    <row r="1381" spans="1:15">
      <c r="A1381" s="3">
        <v>40459</v>
      </c>
      <c r="B1381" s="4">
        <v>6103.45</v>
      </c>
      <c r="C1381" s="4">
        <v>321.51</v>
      </c>
      <c r="D1381" s="4">
        <v>389.5</v>
      </c>
      <c r="E1381" s="4">
        <f t="shared" si="232"/>
        <v>174</v>
      </c>
      <c r="F1381" s="4">
        <f t="shared" si="233"/>
        <v>191</v>
      </c>
      <c r="G1381" s="4">
        <f t="shared" si="231"/>
        <v>357.08832876712324</v>
      </c>
      <c r="H1381" s="3">
        <f t="shared" si="234"/>
        <v>40459</v>
      </c>
      <c r="I1381" s="1">
        <f t="shared" si="235"/>
        <v>17.092269638362758</v>
      </c>
      <c r="J1381" s="1">
        <f t="shared" si="236"/>
        <v>16.167070030616742</v>
      </c>
      <c r="K1381" s="1">
        <f t="shared" si="237"/>
        <v>13.493613874599184</v>
      </c>
      <c r="L1381" s="1">
        <f t="shared" si="238"/>
        <v>18.8405261866343</v>
      </c>
      <c r="M1381" s="1">
        <f t="shared" si="239"/>
        <v>10.820157718581624</v>
      </c>
      <c r="N1381" s="1">
        <f t="shared" si="240"/>
        <v>21.513982342651857</v>
      </c>
      <c r="O1381" s="1">
        <f t="shared" si="241"/>
        <v>24.187438498669419</v>
      </c>
    </row>
    <row r="1382" spans="1:15">
      <c r="A1382" s="3">
        <v>40460</v>
      </c>
      <c r="B1382" s="4">
        <v>6103.45</v>
      </c>
      <c r="C1382" s="4">
        <v>321.52999999999997</v>
      </c>
      <c r="D1382" s="4">
        <v>389.54</v>
      </c>
      <c r="E1382" s="4">
        <f t="shared" si="232"/>
        <v>173</v>
      </c>
      <c r="F1382" s="4">
        <f t="shared" si="233"/>
        <v>192</v>
      </c>
      <c r="G1382" s="4">
        <f t="shared" si="231"/>
        <v>357.30512328767122</v>
      </c>
      <c r="H1382" s="3">
        <f t="shared" si="234"/>
        <v>40460</v>
      </c>
      <c r="I1382" s="1">
        <f t="shared" si="235"/>
        <v>17.081898921124701</v>
      </c>
      <c r="J1382" s="1">
        <f t="shared" si="236"/>
        <v>16.167070030616742</v>
      </c>
      <c r="K1382" s="1">
        <f t="shared" si="237"/>
        <v>13.493613874599184</v>
      </c>
      <c r="L1382" s="1">
        <f t="shared" si="238"/>
        <v>18.8405261866343</v>
      </c>
      <c r="M1382" s="1">
        <f t="shared" si="239"/>
        <v>10.820157718581624</v>
      </c>
      <c r="N1382" s="1">
        <f t="shared" si="240"/>
        <v>21.513982342651857</v>
      </c>
      <c r="O1382" s="1">
        <f t="shared" si="241"/>
        <v>24.187438498669419</v>
      </c>
    </row>
    <row r="1383" spans="1:15">
      <c r="A1383" s="3">
        <v>40461</v>
      </c>
      <c r="B1383" s="4">
        <v>6103.45</v>
      </c>
      <c r="C1383" s="4">
        <v>325.33999999999997</v>
      </c>
      <c r="D1383" s="4">
        <v>393.73</v>
      </c>
      <c r="E1383" s="4">
        <f t="shared" si="232"/>
        <v>172</v>
      </c>
      <c r="F1383" s="4">
        <f t="shared" si="233"/>
        <v>193</v>
      </c>
      <c r="G1383" s="4">
        <f t="shared" si="231"/>
        <v>361.5023835616438</v>
      </c>
      <c r="H1383" s="3">
        <f t="shared" si="234"/>
        <v>40461</v>
      </c>
      <c r="I1383" s="1">
        <f t="shared" si="235"/>
        <v>16.883567792463069</v>
      </c>
      <c r="J1383" s="1">
        <f t="shared" si="236"/>
        <v>16.167070030616742</v>
      </c>
      <c r="K1383" s="1">
        <f t="shared" si="237"/>
        <v>13.493613874599184</v>
      </c>
      <c r="L1383" s="1">
        <f t="shared" si="238"/>
        <v>18.8405261866343</v>
      </c>
      <c r="M1383" s="1">
        <f t="shared" si="239"/>
        <v>10.820157718581624</v>
      </c>
      <c r="N1383" s="1">
        <f t="shared" si="240"/>
        <v>21.513982342651857</v>
      </c>
      <c r="O1383" s="1">
        <f t="shared" si="241"/>
        <v>24.187438498669419</v>
      </c>
    </row>
    <row r="1384" spans="1:15">
      <c r="A1384" s="3">
        <v>40462</v>
      </c>
      <c r="B1384" s="4">
        <v>6135.85</v>
      </c>
      <c r="C1384" s="4">
        <v>325.25</v>
      </c>
      <c r="D1384" s="4">
        <v>393.61</v>
      </c>
      <c r="E1384" s="4">
        <f t="shared" si="232"/>
        <v>171</v>
      </c>
      <c r="F1384" s="4">
        <f t="shared" si="233"/>
        <v>194</v>
      </c>
      <c r="G1384" s="4">
        <f t="shared" si="231"/>
        <v>361.58380821917808</v>
      </c>
      <c r="H1384" s="3">
        <f t="shared" si="234"/>
        <v>40462</v>
      </c>
      <c r="I1384" s="1">
        <f t="shared" si="235"/>
        <v>16.96937158281348</v>
      </c>
      <c r="J1384" s="1">
        <f t="shared" si="236"/>
        <v>16.167070030616742</v>
      </c>
      <c r="K1384" s="1">
        <f t="shared" si="237"/>
        <v>13.493613874599184</v>
      </c>
      <c r="L1384" s="1">
        <f t="shared" si="238"/>
        <v>18.8405261866343</v>
      </c>
      <c r="M1384" s="1">
        <f t="shared" si="239"/>
        <v>10.820157718581624</v>
      </c>
      <c r="N1384" s="1">
        <f t="shared" si="240"/>
        <v>21.513982342651857</v>
      </c>
      <c r="O1384" s="1">
        <f t="shared" si="241"/>
        <v>24.187438498669419</v>
      </c>
    </row>
    <row r="1385" spans="1:15">
      <c r="A1385" s="3">
        <v>40463</v>
      </c>
      <c r="B1385" s="4">
        <v>6090.9</v>
      </c>
      <c r="C1385" s="4">
        <v>321.20999999999998</v>
      </c>
      <c r="D1385" s="4">
        <v>389.06</v>
      </c>
      <c r="E1385" s="4">
        <f t="shared" si="232"/>
        <v>170</v>
      </c>
      <c r="F1385" s="4">
        <f t="shared" si="233"/>
        <v>195</v>
      </c>
      <c r="G1385" s="4">
        <f t="shared" si="231"/>
        <v>357.4586301369863</v>
      </c>
      <c r="H1385" s="3">
        <f t="shared" si="234"/>
        <v>40463</v>
      </c>
      <c r="I1385" s="1">
        <f t="shared" si="235"/>
        <v>17.039454321373714</v>
      </c>
      <c r="J1385" s="1">
        <f t="shared" si="236"/>
        <v>16.167070030616742</v>
      </c>
      <c r="K1385" s="1">
        <f t="shared" si="237"/>
        <v>13.493613874599184</v>
      </c>
      <c r="L1385" s="1">
        <f t="shared" si="238"/>
        <v>18.8405261866343</v>
      </c>
      <c r="M1385" s="1">
        <f t="shared" si="239"/>
        <v>10.820157718581624</v>
      </c>
      <c r="N1385" s="1">
        <f t="shared" si="240"/>
        <v>21.513982342651857</v>
      </c>
      <c r="O1385" s="1">
        <f t="shared" si="241"/>
        <v>24.187438498669419</v>
      </c>
    </row>
    <row r="1386" spans="1:15">
      <c r="A1386" s="3">
        <v>40464</v>
      </c>
      <c r="B1386" s="4">
        <v>6233.9</v>
      </c>
      <c r="C1386" s="4">
        <v>321.02</v>
      </c>
      <c r="D1386" s="4">
        <v>388.84</v>
      </c>
      <c r="E1386" s="4">
        <f t="shared" si="232"/>
        <v>169</v>
      </c>
      <c r="F1386" s="4">
        <f t="shared" si="233"/>
        <v>196</v>
      </c>
      <c r="G1386" s="4">
        <f t="shared" si="231"/>
        <v>357.43841095890406</v>
      </c>
      <c r="H1386" s="3">
        <f t="shared" si="234"/>
        <v>40464</v>
      </c>
      <c r="I1386" s="1">
        <f t="shared" si="235"/>
        <v>17.440487112944144</v>
      </c>
      <c r="J1386" s="1">
        <f t="shared" si="236"/>
        <v>16.167070030616742</v>
      </c>
      <c r="K1386" s="1">
        <f t="shared" si="237"/>
        <v>13.493613874599184</v>
      </c>
      <c r="L1386" s="1">
        <f t="shared" si="238"/>
        <v>18.8405261866343</v>
      </c>
      <c r="M1386" s="1">
        <f t="shared" si="239"/>
        <v>10.820157718581624</v>
      </c>
      <c r="N1386" s="1">
        <f t="shared" si="240"/>
        <v>21.513982342651857</v>
      </c>
      <c r="O1386" s="1">
        <f t="shared" si="241"/>
        <v>24.187438498669419</v>
      </c>
    </row>
    <row r="1387" spans="1:15">
      <c r="A1387" s="3">
        <v>40465</v>
      </c>
      <c r="B1387" s="4">
        <v>6177.35</v>
      </c>
      <c r="C1387" s="4">
        <v>321</v>
      </c>
      <c r="D1387" s="4">
        <v>388.81</v>
      </c>
      <c r="E1387" s="4">
        <f t="shared" si="232"/>
        <v>168</v>
      </c>
      <c r="F1387" s="4">
        <f t="shared" si="233"/>
        <v>197</v>
      </c>
      <c r="G1387" s="4">
        <f t="shared" si="231"/>
        <v>357.59882191780827</v>
      </c>
      <c r="H1387" s="3">
        <f t="shared" si="234"/>
        <v>40465</v>
      </c>
      <c r="I1387" s="1">
        <f t="shared" si="235"/>
        <v>17.274525589516131</v>
      </c>
      <c r="J1387" s="1">
        <f t="shared" si="236"/>
        <v>16.167070030616742</v>
      </c>
      <c r="K1387" s="1">
        <f t="shared" si="237"/>
        <v>13.493613874599184</v>
      </c>
      <c r="L1387" s="1">
        <f t="shared" si="238"/>
        <v>18.8405261866343</v>
      </c>
      <c r="M1387" s="1">
        <f t="shared" si="239"/>
        <v>10.820157718581624</v>
      </c>
      <c r="N1387" s="1">
        <f t="shared" si="240"/>
        <v>21.513982342651857</v>
      </c>
      <c r="O1387" s="1">
        <f t="shared" si="241"/>
        <v>24.187438498669419</v>
      </c>
    </row>
    <row r="1388" spans="1:15">
      <c r="A1388" s="3">
        <v>40466</v>
      </c>
      <c r="B1388" s="4">
        <v>6062.65</v>
      </c>
      <c r="C1388" s="4">
        <v>320.86</v>
      </c>
      <c r="D1388" s="4">
        <v>388.94</v>
      </c>
      <c r="E1388" s="4">
        <f t="shared" si="232"/>
        <v>167</v>
      </c>
      <c r="F1388" s="4">
        <f t="shared" si="233"/>
        <v>198</v>
      </c>
      <c r="G1388" s="4">
        <f t="shared" si="231"/>
        <v>357.79106849315065</v>
      </c>
      <c r="H1388" s="3">
        <f t="shared" si="234"/>
        <v>40466</v>
      </c>
      <c r="I1388" s="1">
        <f t="shared" si="235"/>
        <v>16.944665571259389</v>
      </c>
      <c r="J1388" s="1">
        <f t="shared" si="236"/>
        <v>16.167070030616742</v>
      </c>
      <c r="K1388" s="1">
        <f t="shared" si="237"/>
        <v>13.493613874599184</v>
      </c>
      <c r="L1388" s="1">
        <f t="shared" si="238"/>
        <v>18.8405261866343</v>
      </c>
      <c r="M1388" s="1">
        <f t="shared" si="239"/>
        <v>10.820157718581624</v>
      </c>
      <c r="N1388" s="1">
        <f t="shared" si="240"/>
        <v>21.513982342651857</v>
      </c>
      <c r="O1388" s="1">
        <f t="shared" si="241"/>
        <v>24.187438498669419</v>
      </c>
    </row>
    <row r="1389" spans="1:15">
      <c r="A1389" s="3">
        <v>40467</v>
      </c>
      <c r="B1389" s="4">
        <v>6062.65</v>
      </c>
      <c r="C1389" s="4">
        <v>320.57</v>
      </c>
      <c r="D1389" s="4">
        <v>388.71</v>
      </c>
      <c r="E1389" s="4">
        <f t="shared" si="232"/>
        <v>166</v>
      </c>
      <c r="F1389" s="4">
        <f t="shared" si="233"/>
        <v>199</v>
      </c>
      <c r="G1389" s="4">
        <f t="shared" si="231"/>
        <v>357.72030136986297</v>
      </c>
      <c r="H1389" s="3">
        <f t="shared" si="234"/>
        <v>40467</v>
      </c>
      <c r="I1389" s="1">
        <f t="shared" si="235"/>
        <v>16.948017702052521</v>
      </c>
      <c r="J1389" s="1">
        <f t="shared" si="236"/>
        <v>16.167070030616742</v>
      </c>
      <c r="K1389" s="1">
        <f t="shared" si="237"/>
        <v>13.493613874599184</v>
      </c>
      <c r="L1389" s="1">
        <f t="shared" si="238"/>
        <v>18.8405261866343</v>
      </c>
      <c r="M1389" s="1">
        <f t="shared" si="239"/>
        <v>10.820157718581624</v>
      </c>
      <c r="N1389" s="1">
        <f t="shared" si="240"/>
        <v>21.513982342651857</v>
      </c>
      <c r="O1389" s="1">
        <f t="shared" si="241"/>
        <v>24.187438498669419</v>
      </c>
    </row>
    <row r="1390" spans="1:15">
      <c r="A1390" s="3">
        <v>40468</v>
      </c>
      <c r="B1390" s="4">
        <v>6062.65</v>
      </c>
      <c r="C1390" s="4">
        <v>320.60000000000002</v>
      </c>
      <c r="D1390" s="4">
        <v>388.8</v>
      </c>
      <c r="E1390" s="4">
        <f t="shared" si="232"/>
        <v>165</v>
      </c>
      <c r="F1390" s="4">
        <f t="shared" si="233"/>
        <v>200</v>
      </c>
      <c r="G1390" s="4">
        <f t="shared" si="231"/>
        <v>357.96986301369861</v>
      </c>
      <c r="H1390" s="3">
        <f t="shared" si="234"/>
        <v>40468</v>
      </c>
      <c r="I1390" s="1">
        <f t="shared" si="235"/>
        <v>16.936202251662724</v>
      </c>
      <c r="J1390" s="1">
        <f t="shared" si="236"/>
        <v>16.167070030616742</v>
      </c>
      <c r="K1390" s="1">
        <f t="shared" si="237"/>
        <v>13.493613874599184</v>
      </c>
      <c r="L1390" s="1">
        <f t="shared" si="238"/>
        <v>18.8405261866343</v>
      </c>
      <c r="M1390" s="1">
        <f t="shared" si="239"/>
        <v>10.820157718581624</v>
      </c>
      <c r="N1390" s="1">
        <f t="shared" si="240"/>
        <v>21.513982342651857</v>
      </c>
      <c r="O1390" s="1">
        <f t="shared" si="241"/>
        <v>24.187438498669419</v>
      </c>
    </row>
    <row r="1391" spans="1:15">
      <c r="A1391" s="3">
        <v>40469</v>
      </c>
      <c r="B1391" s="4">
        <v>6075.95</v>
      </c>
      <c r="C1391" s="4">
        <v>320.86</v>
      </c>
      <c r="D1391" s="4">
        <v>388.95</v>
      </c>
      <c r="E1391" s="4">
        <f t="shared" si="232"/>
        <v>164</v>
      </c>
      <c r="F1391" s="4">
        <f t="shared" si="233"/>
        <v>201</v>
      </c>
      <c r="G1391" s="4">
        <f t="shared" si="231"/>
        <v>358.35613698630135</v>
      </c>
      <c r="H1391" s="3">
        <f t="shared" si="234"/>
        <v>40469</v>
      </c>
      <c r="I1391" s="1">
        <f t="shared" si="235"/>
        <v>16.955060547022978</v>
      </c>
      <c r="J1391" s="1">
        <f t="shared" si="236"/>
        <v>16.167070030616742</v>
      </c>
      <c r="K1391" s="1">
        <f t="shared" si="237"/>
        <v>13.493613874599184</v>
      </c>
      <c r="L1391" s="1">
        <f t="shared" si="238"/>
        <v>18.8405261866343</v>
      </c>
      <c r="M1391" s="1">
        <f t="shared" si="239"/>
        <v>10.820157718581624</v>
      </c>
      <c r="N1391" s="1">
        <f t="shared" si="240"/>
        <v>21.513982342651857</v>
      </c>
      <c r="O1391" s="1">
        <f t="shared" si="241"/>
        <v>24.187438498669419</v>
      </c>
    </row>
    <row r="1392" spans="1:15">
      <c r="A1392" s="3">
        <v>40470</v>
      </c>
      <c r="B1392" s="4">
        <v>6027.3</v>
      </c>
      <c r="C1392" s="4">
        <v>320.07</v>
      </c>
      <c r="D1392" s="4">
        <v>388.33</v>
      </c>
      <c r="E1392" s="4">
        <f t="shared" si="232"/>
        <v>163</v>
      </c>
      <c r="F1392" s="4">
        <f t="shared" si="233"/>
        <v>202</v>
      </c>
      <c r="G1392" s="4">
        <f t="shared" si="231"/>
        <v>357.84676712328769</v>
      </c>
      <c r="H1392" s="3">
        <f t="shared" si="234"/>
        <v>40470</v>
      </c>
      <c r="I1392" s="1">
        <f t="shared" si="235"/>
        <v>16.843242845123807</v>
      </c>
      <c r="J1392" s="1">
        <f t="shared" si="236"/>
        <v>16.167070030616742</v>
      </c>
      <c r="K1392" s="1">
        <f t="shared" si="237"/>
        <v>13.493613874599184</v>
      </c>
      <c r="L1392" s="1">
        <f t="shared" si="238"/>
        <v>18.8405261866343</v>
      </c>
      <c r="M1392" s="1">
        <f t="shared" si="239"/>
        <v>10.820157718581624</v>
      </c>
      <c r="N1392" s="1">
        <f t="shared" si="240"/>
        <v>21.513982342651857</v>
      </c>
      <c r="O1392" s="1">
        <f t="shared" si="241"/>
        <v>24.187438498669419</v>
      </c>
    </row>
    <row r="1393" spans="1:15">
      <c r="A1393" s="3">
        <v>40471</v>
      </c>
      <c r="B1393" s="4">
        <v>5982.1</v>
      </c>
      <c r="C1393" s="4">
        <v>320.02</v>
      </c>
      <c r="D1393" s="4">
        <v>388.47</v>
      </c>
      <c r="E1393" s="4">
        <f t="shared" si="232"/>
        <v>162</v>
      </c>
      <c r="F1393" s="4">
        <f t="shared" si="233"/>
        <v>203</v>
      </c>
      <c r="G1393" s="4">
        <f t="shared" si="231"/>
        <v>358.08945205479449</v>
      </c>
      <c r="H1393" s="3">
        <f t="shared" si="234"/>
        <v>40471</v>
      </c>
      <c r="I1393" s="1">
        <f t="shared" si="235"/>
        <v>16.705602373019982</v>
      </c>
      <c r="J1393" s="1">
        <f t="shared" si="236"/>
        <v>16.167070030616742</v>
      </c>
      <c r="K1393" s="1">
        <f t="shared" si="237"/>
        <v>13.493613874599184</v>
      </c>
      <c r="L1393" s="1">
        <f t="shared" si="238"/>
        <v>18.8405261866343</v>
      </c>
      <c r="M1393" s="1">
        <f t="shared" si="239"/>
        <v>10.820157718581624</v>
      </c>
      <c r="N1393" s="1">
        <f t="shared" si="240"/>
        <v>21.513982342651857</v>
      </c>
      <c r="O1393" s="1">
        <f t="shared" si="241"/>
        <v>24.187438498669419</v>
      </c>
    </row>
    <row r="1394" spans="1:15">
      <c r="A1394" s="3">
        <v>40472</v>
      </c>
      <c r="B1394" s="4">
        <v>6101.5</v>
      </c>
      <c r="C1394" s="4">
        <v>320.04000000000002</v>
      </c>
      <c r="D1394" s="4">
        <v>388.67</v>
      </c>
      <c r="E1394" s="4">
        <f t="shared" si="232"/>
        <v>161</v>
      </c>
      <c r="F1394" s="4">
        <f t="shared" si="233"/>
        <v>204</v>
      </c>
      <c r="G1394" s="4">
        <f t="shared" si="231"/>
        <v>358.3975890410959</v>
      </c>
      <c r="H1394" s="3">
        <f t="shared" si="234"/>
        <v>40472</v>
      </c>
      <c r="I1394" s="1">
        <f t="shared" si="235"/>
        <v>17.024389076736696</v>
      </c>
      <c r="J1394" s="1">
        <f t="shared" si="236"/>
        <v>16.167070030616742</v>
      </c>
      <c r="K1394" s="1">
        <f t="shared" si="237"/>
        <v>13.493613874599184</v>
      </c>
      <c r="L1394" s="1">
        <f t="shared" si="238"/>
        <v>18.8405261866343</v>
      </c>
      <c r="M1394" s="1">
        <f t="shared" si="239"/>
        <v>10.820157718581624</v>
      </c>
      <c r="N1394" s="1">
        <f t="shared" si="240"/>
        <v>21.513982342651857</v>
      </c>
      <c r="O1394" s="1">
        <f t="shared" si="241"/>
        <v>24.187438498669419</v>
      </c>
    </row>
    <row r="1395" spans="1:15">
      <c r="A1395" s="3">
        <v>40473</v>
      </c>
      <c r="B1395" s="4">
        <v>6066.05</v>
      </c>
      <c r="C1395" s="4">
        <v>320.06</v>
      </c>
      <c r="D1395" s="4">
        <v>388.94</v>
      </c>
      <c r="E1395" s="4">
        <f t="shared" si="232"/>
        <v>160</v>
      </c>
      <c r="F1395" s="4">
        <f t="shared" si="233"/>
        <v>205</v>
      </c>
      <c r="G1395" s="4">
        <f t="shared" si="231"/>
        <v>358.74602739726026</v>
      </c>
      <c r="H1395" s="3">
        <f t="shared" si="234"/>
        <v>40473</v>
      </c>
      <c r="I1395" s="1">
        <f t="shared" si="235"/>
        <v>16.909037415716696</v>
      </c>
      <c r="J1395" s="1">
        <f t="shared" si="236"/>
        <v>16.167070030616742</v>
      </c>
      <c r="K1395" s="1">
        <f t="shared" si="237"/>
        <v>13.493613874599184</v>
      </c>
      <c r="L1395" s="1">
        <f t="shared" si="238"/>
        <v>18.8405261866343</v>
      </c>
      <c r="M1395" s="1">
        <f t="shared" si="239"/>
        <v>10.820157718581624</v>
      </c>
      <c r="N1395" s="1">
        <f t="shared" si="240"/>
        <v>21.513982342651857</v>
      </c>
      <c r="O1395" s="1">
        <f t="shared" si="241"/>
        <v>24.187438498669419</v>
      </c>
    </row>
    <row r="1396" spans="1:15">
      <c r="A1396" s="3">
        <v>40474</v>
      </c>
      <c r="B1396" s="4">
        <v>6066.05</v>
      </c>
      <c r="C1396" s="4">
        <v>319.88</v>
      </c>
      <c r="D1396" s="4">
        <v>388.58</v>
      </c>
      <c r="E1396" s="4">
        <f t="shared" si="232"/>
        <v>159</v>
      </c>
      <c r="F1396" s="4">
        <f t="shared" si="233"/>
        <v>206</v>
      </c>
      <c r="G1396" s="4">
        <f t="shared" si="231"/>
        <v>358.65315068493152</v>
      </c>
      <c r="H1396" s="3">
        <f t="shared" si="234"/>
        <v>40474</v>
      </c>
      <c r="I1396" s="1">
        <f t="shared" si="235"/>
        <v>16.913416174974255</v>
      </c>
      <c r="J1396" s="1">
        <f t="shared" si="236"/>
        <v>16.167070030616742</v>
      </c>
      <c r="K1396" s="1">
        <f t="shared" si="237"/>
        <v>13.493613874599184</v>
      </c>
      <c r="L1396" s="1">
        <f t="shared" si="238"/>
        <v>18.8405261866343</v>
      </c>
      <c r="M1396" s="1">
        <f t="shared" si="239"/>
        <v>10.820157718581624</v>
      </c>
      <c r="N1396" s="1">
        <f t="shared" si="240"/>
        <v>21.513982342651857</v>
      </c>
      <c r="O1396" s="1">
        <f t="shared" si="241"/>
        <v>24.187438498669419</v>
      </c>
    </row>
    <row r="1397" spans="1:15">
      <c r="A1397" s="3">
        <v>40475</v>
      </c>
      <c r="B1397" s="4">
        <v>6066.05</v>
      </c>
      <c r="C1397" s="4">
        <v>319.77</v>
      </c>
      <c r="D1397" s="4">
        <v>388.5</v>
      </c>
      <c r="E1397" s="4">
        <f t="shared" si="232"/>
        <v>158</v>
      </c>
      <c r="F1397" s="4">
        <f t="shared" si="233"/>
        <v>207</v>
      </c>
      <c r="G1397" s="4">
        <f t="shared" si="231"/>
        <v>358.74838356164383</v>
      </c>
      <c r="H1397" s="3">
        <f t="shared" si="234"/>
        <v>40475</v>
      </c>
      <c r="I1397" s="1">
        <f t="shared" si="235"/>
        <v>16.908926361636606</v>
      </c>
      <c r="J1397" s="1">
        <f t="shared" si="236"/>
        <v>16.167070030616742</v>
      </c>
      <c r="K1397" s="1">
        <f t="shared" si="237"/>
        <v>13.493613874599184</v>
      </c>
      <c r="L1397" s="1">
        <f t="shared" si="238"/>
        <v>18.8405261866343</v>
      </c>
      <c r="M1397" s="1">
        <f t="shared" si="239"/>
        <v>10.820157718581624</v>
      </c>
      <c r="N1397" s="1">
        <f t="shared" si="240"/>
        <v>21.513982342651857</v>
      </c>
      <c r="O1397" s="1">
        <f t="shared" si="241"/>
        <v>24.187438498669419</v>
      </c>
    </row>
    <row r="1398" spans="1:15">
      <c r="A1398" s="3">
        <v>40476</v>
      </c>
      <c r="B1398" s="4">
        <v>6105.8</v>
      </c>
      <c r="C1398" s="4">
        <v>319.83999999999997</v>
      </c>
      <c r="D1398" s="4">
        <v>388.58</v>
      </c>
      <c r="E1398" s="4">
        <f t="shared" si="232"/>
        <v>157</v>
      </c>
      <c r="F1398" s="4">
        <f t="shared" si="233"/>
        <v>208</v>
      </c>
      <c r="G1398" s="4">
        <f t="shared" si="231"/>
        <v>359.01238356164379</v>
      </c>
      <c r="H1398" s="3">
        <f t="shared" si="234"/>
        <v>40476</v>
      </c>
      <c r="I1398" s="1">
        <f t="shared" si="235"/>
        <v>17.007212785883222</v>
      </c>
      <c r="J1398" s="1">
        <f t="shared" si="236"/>
        <v>16.167070030616742</v>
      </c>
      <c r="K1398" s="1">
        <f t="shared" si="237"/>
        <v>13.493613874599184</v>
      </c>
      <c r="L1398" s="1">
        <f t="shared" si="238"/>
        <v>18.8405261866343</v>
      </c>
      <c r="M1398" s="1">
        <f t="shared" si="239"/>
        <v>10.820157718581624</v>
      </c>
      <c r="N1398" s="1">
        <f t="shared" si="240"/>
        <v>21.513982342651857</v>
      </c>
      <c r="O1398" s="1">
        <f t="shared" si="241"/>
        <v>24.187438498669419</v>
      </c>
    </row>
    <row r="1399" spans="1:15">
      <c r="A1399" s="3">
        <v>40477</v>
      </c>
      <c r="B1399" s="4">
        <v>6082</v>
      </c>
      <c r="C1399" s="4">
        <v>319.8</v>
      </c>
      <c r="D1399" s="4">
        <v>388.54</v>
      </c>
      <c r="E1399" s="4">
        <f t="shared" si="232"/>
        <v>156</v>
      </c>
      <c r="F1399" s="4">
        <f t="shared" si="233"/>
        <v>209</v>
      </c>
      <c r="G1399" s="4">
        <f t="shared" si="231"/>
        <v>359.16071232876715</v>
      </c>
      <c r="H1399" s="3">
        <f t="shared" si="234"/>
        <v>40477</v>
      </c>
      <c r="I1399" s="1">
        <f t="shared" si="235"/>
        <v>16.933923425434912</v>
      </c>
      <c r="J1399" s="1">
        <f t="shared" si="236"/>
        <v>16.167070030616742</v>
      </c>
      <c r="K1399" s="1">
        <f t="shared" si="237"/>
        <v>13.493613874599184</v>
      </c>
      <c r="L1399" s="1">
        <f t="shared" si="238"/>
        <v>18.8405261866343</v>
      </c>
      <c r="M1399" s="1">
        <f t="shared" si="239"/>
        <v>10.820157718581624</v>
      </c>
      <c r="N1399" s="1">
        <f t="shared" si="240"/>
        <v>21.513982342651857</v>
      </c>
      <c r="O1399" s="1">
        <f t="shared" si="241"/>
        <v>24.187438498669419</v>
      </c>
    </row>
    <row r="1400" spans="1:15">
      <c r="A1400" s="3">
        <v>40478</v>
      </c>
      <c r="B1400" s="4">
        <v>6012.65</v>
      </c>
      <c r="C1400" s="4">
        <v>319.17</v>
      </c>
      <c r="D1400" s="4">
        <v>388.84</v>
      </c>
      <c r="E1400" s="4">
        <f t="shared" si="232"/>
        <v>155</v>
      </c>
      <c r="F1400" s="4">
        <f t="shared" si="233"/>
        <v>210</v>
      </c>
      <c r="G1400" s="4">
        <f t="shared" si="231"/>
        <v>359.25410958904109</v>
      </c>
      <c r="H1400" s="3">
        <f t="shared" si="234"/>
        <v>40478</v>
      </c>
      <c r="I1400" s="1">
        <f t="shared" si="235"/>
        <v>16.736482171012618</v>
      </c>
      <c r="J1400" s="1">
        <f t="shared" si="236"/>
        <v>16.167070030616742</v>
      </c>
      <c r="K1400" s="1">
        <f t="shared" si="237"/>
        <v>13.493613874599184</v>
      </c>
      <c r="L1400" s="1">
        <f t="shared" si="238"/>
        <v>18.8405261866343</v>
      </c>
      <c r="M1400" s="1">
        <f t="shared" si="239"/>
        <v>10.820157718581624</v>
      </c>
      <c r="N1400" s="1">
        <f t="shared" si="240"/>
        <v>21.513982342651857</v>
      </c>
      <c r="O1400" s="1">
        <f t="shared" si="241"/>
        <v>24.187438498669419</v>
      </c>
    </row>
    <row r="1401" spans="1:15">
      <c r="A1401" s="3">
        <v>40479</v>
      </c>
      <c r="B1401" s="4">
        <v>5987.7</v>
      </c>
      <c r="C1401" s="4">
        <v>319.24</v>
      </c>
      <c r="D1401" s="4">
        <v>388.95</v>
      </c>
      <c r="E1401" s="4">
        <f t="shared" si="232"/>
        <v>154</v>
      </c>
      <c r="F1401" s="4">
        <f t="shared" si="233"/>
        <v>211</v>
      </c>
      <c r="G1401" s="4">
        <f t="shared" ref="G1401:G1464" si="242">(E1401*C1401+F1401*D1401)/SUM(E1401:F1401)</f>
        <v>359.53810958904108</v>
      </c>
      <c r="H1401" s="3">
        <f t="shared" si="234"/>
        <v>40479</v>
      </c>
      <c r="I1401" s="1">
        <f t="shared" si="235"/>
        <v>16.653867393484532</v>
      </c>
      <c r="J1401" s="1">
        <f t="shared" si="236"/>
        <v>16.167070030616742</v>
      </c>
      <c r="K1401" s="1">
        <f t="shared" si="237"/>
        <v>13.493613874599184</v>
      </c>
      <c r="L1401" s="1">
        <f t="shared" si="238"/>
        <v>18.8405261866343</v>
      </c>
      <c r="M1401" s="1">
        <f t="shared" si="239"/>
        <v>10.820157718581624</v>
      </c>
      <c r="N1401" s="1">
        <f t="shared" si="240"/>
        <v>21.513982342651857</v>
      </c>
      <c r="O1401" s="1">
        <f t="shared" si="241"/>
        <v>24.187438498669419</v>
      </c>
    </row>
    <row r="1402" spans="1:15">
      <c r="A1402" s="3">
        <v>40480</v>
      </c>
      <c r="B1402" s="4">
        <v>6017.7</v>
      </c>
      <c r="C1402" s="4">
        <v>319.08</v>
      </c>
      <c r="D1402" s="4">
        <v>388.68</v>
      </c>
      <c r="E1402" s="4">
        <f t="shared" si="232"/>
        <v>153</v>
      </c>
      <c r="F1402" s="4">
        <f t="shared" si="233"/>
        <v>212</v>
      </c>
      <c r="G1402" s="4">
        <f t="shared" si="242"/>
        <v>359.50520547945206</v>
      </c>
      <c r="H1402" s="3">
        <f t="shared" si="234"/>
        <v>40480</v>
      </c>
      <c r="I1402" s="1">
        <f t="shared" si="235"/>
        <v>16.738839683766273</v>
      </c>
      <c r="J1402" s="1">
        <f t="shared" si="236"/>
        <v>16.167070030616742</v>
      </c>
      <c r="K1402" s="1">
        <f t="shared" si="237"/>
        <v>13.493613874599184</v>
      </c>
      <c r="L1402" s="1">
        <f t="shared" si="238"/>
        <v>18.8405261866343</v>
      </c>
      <c r="M1402" s="1">
        <f t="shared" si="239"/>
        <v>10.820157718581624</v>
      </c>
      <c r="N1402" s="1">
        <f t="shared" si="240"/>
        <v>21.513982342651857</v>
      </c>
      <c r="O1402" s="1">
        <f t="shared" si="241"/>
        <v>24.187438498669419</v>
      </c>
    </row>
    <row r="1403" spans="1:15">
      <c r="A1403" s="3">
        <v>40481</v>
      </c>
      <c r="B1403" s="4">
        <v>6017.7</v>
      </c>
      <c r="C1403" s="4">
        <v>319.02999999999997</v>
      </c>
      <c r="D1403" s="4">
        <v>388.6</v>
      </c>
      <c r="E1403" s="4">
        <f t="shared" si="232"/>
        <v>152</v>
      </c>
      <c r="F1403" s="4">
        <f t="shared" si="233"/>
        <v>213</v>
      </c>
      <c r="G1403" s="4">
        <f t="shared" si="242"/>
        <v>359.62838356164377</v>
      </c>
      <c r="H1403" s="3">
        <f t="shared" si="234"/>
        <v>40481</v>
      </c>
      <c r="I1403" s="1">
        <f t="shared" si="235"/>
        <v>16.733106381656075</v>
      </c>
      <c r="J1403" s="1">
        <f t="shared" si="236"/>
        <v>16.167070030616742</v>
      </c>
      <c r="K1403" s="1">
        <f t="shared" si="237"/>
        <v>13.493613874599184</v>
      </c>
      <c r="L1403" s="1">
        <f t="shared" si="238"/>
        <v>18.8405261866343</v>
      </c>
      <c r="M1403" s="1">
        <f t="shared" si="239"/>
        <v>10.820157718581624</v>
      </c>
      <c r="N1403" s="1">
        <f t="shared" si="240"/>
        <v>21.513982342651857</v>
      </c>
      <c r="O1403" s="1">
        <f t="shared" si="241"/>
        <v>24.187438498669419</v>
      </c>
    </row>
    <row r="1404" spans="1:15">
      <c r="A1404" s="3">
        <v>40482</v>
      </c>
      <c r="B1404" s="4">
        <v>6017.7</v>
      </c>
      <c r="C1404" s="4">
        <v>318.88</v>
      </c>
      <c r="D1404" s="4">
        <v>388.18</v>
      </c>
      <c r="E1404" s="4">
        <f t="shared" si="232"/>
        <v>151</v>
      </c>
      <c r="F1404" s="4">
        <f t="shared" si="233"/>
        <v>214</v>
      </c>
      <c r="G1404" s="4">
        <f t="shared" si="242"/>
        <v>359.51068493150683</v>
      </c>
      <c r="H1404" s="3">
        <f t="shared" si="234"/>
        <v>40482</v>
      </c>
      <c r="I1404" s="1">
        <f t="shared" si="235"/>
        <v>16.738584560140342</v>
      </c>
      <c r="J1404" s="1">
        <f t="shared" si="236"/>
        <v>16.167070030616742</v>
      </c>
      <c r="K1404" s="1">
        <f t="shared" si="237"/>
        <v>13.493613874599184</v>
      </c>
      <c r="L1404" s="1">
        <f t="shared" si="238"/>
        <v>18.8405261866343</v>
      </c>
      <c r="M1404" s="1">
        <f t="shared" si="239"/>
        <v>10.820157718581624</v>
      </c>
      <c r="N1404" s="1">
        <f t="shared" si="240"/>
        <v>21.513982342651857</v>
      </c>
      <c r="O1404" s="1">
        <f t="shared" si="241"/>
        <v>24.187438498669419</v>
      </c>
    </row>
    <row r="1405" spans="1:15">
      <c r="A1405" s="3">
        <v>40483</v>
      </c>
      <c r="B1405" s="4">
        <v>6117.55</v>
      </c>
      <c r="C1405" s="4">
        <v>318.64999999999998</v>
      </c>
      <c r="D1405" s="4">
        <v>387.61</v>
      </c>
      <c r="E1405" s="4">
        <f t="shared" si="232"/>
        <v>150</v>
      </c>
      <c r="F1405" s="4">
        <f t="shared" si="233"/>
        <v>215</v>
      </c>
      <c r="G1405" s="4">
        <f t="shared" si="242"/>
        <v>359.27027397260281</v>
      </c>
      <c r="H1405" s="3">
        <f t="shared" si="234"/>
        <v>40483</v>
      </c>
      <c r="I1405" s="1">
        <f t="shared" si="235"/>
        <v>17.027709897497704</v>
      </c>
      <c r="J1405" s="1">
        <f t="shared" si="236"/>
        <v>16.167070030616742</v>
      </c>
      <c r="K1405" s="1">
        <f t="shared" si="237"/>
        <v>13.493613874599184</v>
      </c>
      <c r="L1405" s="1">
        <f t="shared" si="238"/>
        <v>18.8405261866343</v>
      </c>
      <c r="M1405" s="1">
        <f t="shared" si="239"/>
        <v>10.820157718581624</v>
      </c>
      <c r="N1405" s="1">
        <f t="shared" si="240"/>
        <v>21.513982342651857</v>
      </c>
      <c r="O1405" s="1">
        <f t="shared" si="241"/>
        <v>24.187438498669419</v>
      </c>
    </row>
    <row r="1406" spans="1:15">
      <c r="A1406" s="3">
        <v>40484</v>
      </c>
      <c r="B1406" s="4">
        <v>6119</v>
      </c>
      <c r="C1406" s="4">
        <v>318.64999999999998</v>
      </c>
      <c r="D1406" s="4">
        <v>387.87</v>
      </c>
      <c r="E1406" s="4">
        <f t="shared" si="232"/>
        <v>149</v>
      </c>
      <c r="F1406" s="4">
        <f t="shared" si="233"/>
        <v>216</v>
      </c>
      <c r="G1406" s="4">
        <f t="shared" si="242"/>
        <v>359.61306849315065</v>
      </c>
      <c r="H1406" s="3">
        <f t="shared" si="234"/>
        <v>40484</v>
      </c>
      <c r="I1406" s="1">
        <f t="shared" si="235"/>
        <v>17.015510658830646</v>
      </c>
      <c r="J1406" s="1">
        <f t="shared" si="236"/>
        <v>16.167070030616742</v>
      </c>
      <c r="K1406" s="1">
        <f t="shared" si="237"/>
        <v>13.493613874599184</v>
      </c>
      <c r="L1406" s="1">
        <f t="shared" si="238"/>
        <v>18.8405261866343</v>
      </c>
      <c r="M1406" s="1">
        <f t="shared" si="239"/>
        <v>10.820157718581624</v>
      </c>
      <c r="N1406" s="1">
        <f t="shared" si="240"/>
        <v>21.513982342651857</v>
      </c>
      <c r="O1406" s="1">
        <f t="shared" si="241"/>
        <v>24.187438498669419</v>
      </c>
    </row>
    <row r="1407" spans="1:15">
      <c r="A1407" s="3">
        <v>40485</v>
      </c>
      <c r="B1407" s="4">
        <v>6160.5</v>
      </c>
      <c r="C1407" s="4">
        <v>318.89999999999998</v>
      </c>
      <c r="D1407" s="4">
        <v>387.57</v>
      </c>
      <c r="E1407" s="4">
        <f t="shared" si="232"/>
        <v>148</v>
      </c>
      <c r="F1407" s="4">
        <f t="shared" si="233"/>
        <v>217</v>
      </c>
      <c r="G1407" s="4">
        <f t="shared" si="242"/>
        <v>359.72572602739729</v>
      </c>
      <c r="H1407" s="3">
        <f t="shared" si="234"/>
        <v>40485</v>
      </c>
      <c r="I1407" s="1">
        <f t="shared" si="235"/>
        <v>17.125547477610223</v>
      </c>
      <c r="J1407" s="1">
        <f t="shared" si="236"/>
        <v>16.167070030616742</v>
      </c>
      <c r="K1407" s="1">
        <f t="shared" si="237"/>
        <v>13.493613874599184</v>
      </c>
      <c r="L1407" s="1">
        <f t="shared" si="238"/>
        <v>18.8405261866343</v>
      </c>
      <c r="M1407" s="1">
        <f t="shared" si="239"/>
        <v>10.820157718581624</v>
      </c>
      <c r="N1407" s="1">
        <f t="shared" si="240"/>
        <v>21.513982342651857</v>
      </c>
      <c r="O1407" s="1">
        <f t="shared" si="241"/>
        <v>24.187438498669419</v>
      </c>
    </row>
    <row r="1408" spans="1:15">
      <c r="A1408" s="3">
        <v>40486</v>
      </c>
      <c r="B1408" s="4">
        <v>6281.8</v>
      </c>
      <c r="C1408" s="4">
        <v>318.79000000000002</v>
      </c>
      <c r="D1408" s="4">
        <v>387.39</v>
      </c>
      <c r="E1408" s="4">
        <f t="shared" si="232"/>
        <v>147</v>
      </c>
      <c r="F1408" s="4">
        <f t="shared" si="233"/>
        <v>218</v>
      </c>
      <c r="G1408" s="4">
        <f t="shared" si="242"/>
        <v>359.76205479452062</v>
      </c>
      <c r="H1408" s="3">
        <f t="shared" si="234"/>
        <v>40486</v>
      </c>
      <c r="I1408" s="1">
        <f t="shared" si="235"/>
        <v>17.460985438244379</v>
      </c>
      <c r="J1408" s="1">
        <f t="shared" si="236"/>
        <v>16.167070030616742</v>
      </c>
      <c r="K1408" s="1">
        <f t="shared" si="237"/>
        <v>13.493613874599184</v>
      </c>
      <c r="L1408" s="1">
        <f t="shared" si="238"/>
        <v>18.8405261866343</v>
      </c>
      <c r="M1408" s="1">
        <f t="shared" si="239"/>
        <v>10.820157718581624</v>
      </c>
      <c r="N1408" s="1">
        <f t="shared" si="240"/>
        <v>21.513982342651857</v>
      </c>
      <c r="O1408" s="1">
        <f t="shared" si="241"/>
        <v>24.187438498669419</v>
      </c>
    </row>
    <row r="1409" spans="1:15">
      <c r="A1409" s="3">
        <v>40487</v>
      </c>
      <c r="B1409" s="4">
        <v>6312.45</v>
      </c>
      <c r="C1409" s="4">
        <v>318.79000000000002</v>
      </c>
      <c r="D1409" s="4">
        <v>387.39</v>
      </c>
      <c r="E1409" s="4">
        <f t="shared" si="232"/>
        <v>146</v>
      </c>
      <c r="F1409" s="4">
        <f t="shared" si="233"/>
        <v>219</v>
      </c>
      <c r="G1409" s="4">
        <f t="shared" si="242"/>
        <v>359.95</v>
      </c>
      <c r="H1409" s="3">
        <f t="shared" si="234"/>
        <v>40487</v>
      </c>
      <c r="I1409" s="1">
        <f t="shared" si="235"/>
        <v>17.537019030420893</v>
      </c>
      <c r="J1409" s="1">
        <f t="shared" si="236"/>
        <v>16.167070030616742</v>
      </c>
      <c r="K1409" s="1">
        <f t="shared" si="237"/>
        <v>13.493613874599184</v>
      </c>
      <c r="L1409" s="1">
        <f t="shared" si="238"/>
        <v>18.8405261866343</v>
      </c>
      <c r="M1409" s="1">
        <f t="shared" si="239"/>
        <v>10.820157718581624</v>
      </c>
      <c r="N1409" s="1">
        <f t="shared" si="240"/>
        <v>21.513982342651857</v>
      </c>
      <c r="O1409" s="1">
        <f t="shared" si="241"/>
        <v>24.187438498669419</v>
      </c>
    </row>
    <row r="1410" spans="1:15">
      <c r="A1410" s="3">
        <v>40488</v>
      </c>
      <c r="B1410" s="4">
        <v>6312.45</v>
      </c>
      <c r="C1410" s="4">
        <v>318.79000000000002</v>
      </c>
      <c r="D1410" s="4">
        <v>387.78</v>
      </c>
      <c r="E1410" s="4">
        <f t="shared" si="232"/>
        <v>145</v>
      </c>
      <c r="F1410" s="4">
        <f t="shared" si="233"/>
        <v>220</v>
      </c>
      <c r="G1410" s="4">
        <f t="shared" si="242"/>
        <v>360.37301369863013</v>
      </c>
      <c r="H1410" s="3">
        <f t="shared" si="234"/>
        <v>40488</v>
      </c>
      <c r="I1410" s="1">
        <f t="shared" si="235"/>
        <v>17.516433695223707</v>
      </c>
      <c r="J1410" s="1">
        <f t="shared" si="236"/>
        <v>16.167070030616742</v>
      </c>
      <c r="K1410" s="1">
        <f t="shared" si="237"/>
        <v>13.493613874599184</v>
      </c>
      <c r="L1410" s="1">
        <f t="shared" si="238"/>
        <v>18.8405261866343</v>
      </c>
      <c r="M1410" s="1">
        <f t="shared" si="239"/>
        <v>10.820157718581624</v>
      </c>
      <c r="N1410" s="1">
        <f t="shared" si="240"/>
        <v>21.513982342651857</v>
      </c>
      <c r="O1410" s="1">
        <f t="shared" si="241"/>
        <v>24.187438498669419</v>
      </c>
    </row>
    <row r="1411" spans="1:15">
      <c r="A1411" s="3">
        <v>40489</v>
      </c>
      <c r="B1411" s="4">
        <v>6312.45</v>
      </c>
      <c r="C1411" s="4">
        <v>318.94</v>
      </c>
      <c r="D1411" s="4">
        <v>387.96</v>
      </c>
      <c r="E1411" s="4">
        <f t="shared" si="232"/>
        <v>144</v>
      </c>
      <c r="F1411" s="4">
        <f t="shared" si="233"/>
        <v>221</v>
      </c>
      <c r="G1411" s="4">
        <f t="shared" si="242"/>
        <v>360.73019178082188</v>
      </c>
      <c r="H1411" s="3">
        <f t="shared" si="234"/>
        <v>40489</v>
      </c>
      <c r="I1411" s="1">
        <f t="shared" si="235"/>
        <v>17.49908974582149</v>
      </c>
      <c r="J1411" s="1">
        <f t="shared" si="236"/>
        <v>16.167070030616742</v>
      </c>
      <c r="K1411" s="1">
        <f t="shared" si="237"/>
        <v>13.493613874599184</v>
      </c>
      <c r="L1411" s="1">
        <f t="shared" si="238"/>
        <v>18.8405261866343</v>
      </c>
      <c r="M1411" s="1">
        <f t="shared" si="239"/>
        <v>10.820157718581624</v>
      </c>
      <c r="N1411" s="1">
        <f t="shared" si="240"/>
        <v>21.513982342651857</v>
      </c>
      <c r="O1411" s="1">
        <f t="shared" si="241"/>
        <v>24.187438498669419</v>
      </c>
    </row>
    <row r="1412" spans="1:15">
      <c r="A1412" s="3">
        <v>40490</v>
      </c>
      <c r="B1412" s="4">
        <v>6273.2</v>
      </c>
      <c r="C1412" s="4">
        <v>318.73</v>
      </c>
      <c r="D1412" s="4">
        <v>387.69</v>
      </c>
      <c r="E1412" s="4">
        <f t="shared" si="232"/>
        <v>143</v>
      </c>
      <c r="F1412" s="4">
        <f t="shared" si="233"/>
        <v>222</v>
      </c>
      <c r="G1412" s="4">
        <f t="shared" si="242"/>
        <v>360.67279452054794</v>
      </c>
      <c r="H1412" s="3">
        <f t="shared" si="234"/>
        <v>40490</v>
      </c>
      <c r="I1412" s="1">
        <f t="shared" si="235"/>
        <v>17.393050142135433</v>
      </c>
      <c r="J1412" s="1">
        <f t="shared" si="236"/>
        <v>16.167070030616742</v>
      </c>
      <c r="K1412" s="1">
        <f t="shared" si="237"/>
        <v>13.493613874599184</v>
      </c>
      <c r="L1412" s="1">
        <f t="shared" si="238"/>
        <v>18.8405261866343</v>
      </c>
      <c r="M1412" s="1">
        <f t="shared" si="239"/>
        <v>10.820157718581624</v>
      </c>
      <c r="N1412" s="1">
        <f t="shared" si="240"/>
        <v>21.513982342651857</v>
      </c>
      <c r="O1412" s="1">
        <f t="shared" si="241"/>
        <v>24.187438498669419</v>
      </c>
    </row>
    <row r="1413" spans="1:15">
      <c r="A1413" s="3">
        <v>40491</v>
      </c>
      <c r="B1413" s="4">
        <v>6301.55</v>
      </c>
      <c r="C1413" s="4">
        <v>319.14999999999998</v>
      </c>
      <c r="D1413" s="4">
        <v>388.56</v>
      </c>
      <c r="E1413" s="4">
        <f t="shared" ref="E1413:E1476" si="243">IF(MONTH($A1413)&lt;=3,DATE(YEAR($A1413),3,31)-A1413,DATE(YEAR($A1413)+1,3,31)-A1413)</f>
        <v>142</v>
      </c>
      <c r="F1413" s="4">
        <f t="shared" si="233"/>
        <v>223</v>
      </c>
      <c r="G1413" s="4">
        <f t="shared" si="242"/>
        <v>361.55665753424654</v>
      </c>
      <c r="H1413" s="3">
        <f t="shared" si="234"/>
        <v>40491</v>
      </c>
      <c r="I1413" s="1">
        <f t="shared" si="235"/>
        <v>17.428941961615294</v>
      </c>
      <c r="J1413" s="1">
        <f t="shared" si="236"/>
        <v>16.167070030616742</v>
      </c>
      <c r="K1413" s="1">
        <f t="shared" si="237"/>
        <v>13.493613874599184</v>
      </c>
      <c r="L1413" s="1">
        <f t="shared" si="238"/>
        <v>18.8405261866343</v>
      </c>
      <c r="M1413" s="1">
        <f t="shared" si="239"/>
        <v>10.820157718581624</v>
      </c>
      <c r="N1413" s="1">
        <f t="shared" si="240"/>
        <v>21.513982342651857</v>
      </c>
      <c r="O1413" s="1">
        <f t="shared" si="241"/>
        <v>24.187438498669419</v>
      </c>
    </row>
    <row r="1414" spans="1:15">
      <c r="A1414" s="3">
        <v>40492</v>
      </c>
      <c r="B1414" s="4">
        <v>6275.7</v>
      </c>
      <c r="C1414" s="4">
        <v>320.57</v>
      </c>
      <c r="D1414" s="4">
        <v>389.97</v>
      </c>
      <c r="E1414" s="4">
        <f t="shared" si="243"/>
        <v>141</v>
      </c>
      <c r="F1414" s="4">
        <f t="shared" ref="F1414:F1477" si="244">365-E1414</f>
        <v>224</v>
      </c>
      <c r="G1414" s="4">
        <f t="shared" si="242"/>
        <v>363.16068493150681</v>
      </c>
      <c r="H1414" s="3">
        <f t="shared" ref="H1414:H1477" si="245">A1414</f>
        <v>40492</v>
      </c>
      <c r="I1414" s="1">
        <f t="shared" ref="I1414:I1477" si="246">B1414/G1414</f>
        <v>17.280780272742398</v>
      </c>
      <c r="J1414" s="1">
        <f t="shared" ref="J1414:J1477" si="247">$I$2</f>
        <v>16.167070030616742</v>
      </c>
      <c r="K1414" s="1">
        <f t="shared" ref="K1414:K1477" si="248">$J1414-$I$1</f>
        <v>13.493613874599184</v>
      </c>
      <c r="L1414" s="1">
        <f t="shared" ref="L1414:L1477" si="249">$J1414+$I$1</f>
        <v>18.8405261866343</v>
      </c>
      <c r="M1414" s="1">
        <f t="shared" ref="M1414:M1477" si="250">$J1414-$I$1*2</f>
        <v>10.820157718581624</v>
      </c>
      <c r="N1414" s="1">
        <f t="shared" ref="N1414:N1477" si="251">$J1414+$I$1*2</f>
        <v>21.513982342651857</v>
      </c>
      <c r="O1414" s="1">
        <f t="shared" ref="O1414:O1477" si="252">$J1414+$I$1*3</f>
        <v>24.187438498669419</v>
      </c>
    </row>
    <row r="1415" spans="1:15">
      <c r="A1415" s="3">
        <v>40493</v>
      </c>
      <c r="B1415" s="4">
        <v>6194.25</v>
      </c>
      <c r="C1415" s="4">
        <v>320.83999999999997</v>
      </c>
      <c r="D1415" s="4">
        <v>390.56</v>
      </c>
      <c r="E1415" s="4">
        <f t="shared" si="243"/>
        <v>140</v>
      </c>
      <c r="F1415" s="4">
        <f t="shared" si="244"/>
        <v>225</v>
      </c>
      <c r="G1415" s="4">
        <f t="shared" si="242"/>
        <v>363.81808219178083</v>
      </c>
      <c r="H1415" s="3">
        <f t="shared" si="245"/>
        <v>40493</v>
      </c>
      <c r="I1415" s="1">
        <f t="shared" si="246"/>
        <v>17.025679324907223</v>
      </c>
      <c r="J1415" s="1">
        <f t="shared" si="247"/>
        <v>16.167070030616742</v>
      </c>
      <c r="K1415" s="1">
        <f t="shared" si="248"/>
        <v>13.493613874599184</v>
      </c>
      <c r="L1415" s="1">
        <f t="shared" si="249"/>
        <v>18.8405261866343</v>
      </c>
      <c r="M1415" s="1">
        <f t="shared" si="250"/>
        <v>10.820157718581624</v>
      </c>
      <c r="N1415" s="1">
        <f t="shared" si="251"/>
        <v>21.513982342651857</v>
      </c>
      <c r="O1415" s="1">
        <f t="shared" si="252"/>
        <v>24.187438498669419</v>
      </c>
    </row>
    <row r="1416" spans="1:15">
      <c r="A1416" s="3">
        <v>40494</v>
      </c>
      <c r="B1416" s="4">
        <v>6071.65</v>
      </c>
      <c r="C1416" s="4">
        <v>320.82</v>
      </c>
      <c r="D1416" s="4">
        <v>390.51</v>
      </c>
      <c r="E1416" s="4">
        <f t="shared" si="243"/>
        <v>139</v>
      </c>
      <c r="F1416" s="4">
        <f t="shared" si="244"/>
        <v>226</v>
      </c>
      <c r="G1416" s="4">
        <f t="shared" si="242"/>
        <v>363.97052054794517</v>
      </c>
      <c r="H1416" s="3">
        <f t="shared" si="245"/>
        <v>40494</v>
      </c>
      <c r="I1416" s="1">
        <f t="shared" si="246"/>
        <v>16.681708152790335</v>
      </c>
      <c r="J1416" s="1">
        <f t="shared" si="247"/>
        <v>16.167070030616742</v>
      </c>
      <c r="K1416" s="1">
        <f t="shared" si="248"/>
        <v>13.493613874599184</v>
      </c>
      <c r="L1416" s="1">
        <f t="shared" si="249"/>
        <v>18.8405261866343</v>
      </c>
      <c r="M1416" s="1">
        <f t="shared" si="250"/>
        <v>10.820157718581624</v>
      </c>
      <c r="N1416" s="1">
        <f t="shared" si="251"/>
        <v>21.513982342651857</v>
      </c>
      <c r="O1416" s="1">
        <f t="shared" si="252"/>
        <v>24.187438498669419</v>
      </c>
    </row>
    <row r="1417" spans="1:15">
      <c r="A1417" s="3">
        <v>40495</v>
      </c>
      <c r="B1417" s="4">
        <v>6071.65</v>
      </c>
      <c r="C1417" s="4">
        <v>320.77999999999997</v>
      </c>
      <c r="D1417" s="4">
        <v>390.5</v>
      </c>
      <c r="E1417" s="4">
        <f t="shared" si="243"/>
        <v>138</v>
      </c>
      <c r="F1417" s="4">
        <f t="shared" si="244"/>
        <v>227</v>
      </c>
      <c r="G1417" s="4">
        <f t="shared" si="242"/>
        <v>364.14010958904112</v>
      </c>
      <c r="H1417" s="3">
        <f t="shared" si="245"/>
        <v>40495</v>
      </c>
      <c r="I1417" s="1">
        <f t="shared" si="246"/>
        <v>16.673939069366192</v>
      </c>
      <c r="J1417" s="1">
        <f t="shared" si="247"/>
        <v>16.167070030616742</v>
      </c>
      <c r="K1417" s="1">
        <f t="shared" si="248"/>
        <v>13.493613874599184</v>
      </c>
      <c r="L1417" s="1">
        <f t="shared" si="249"/>
        <v>18.8405261866343</v>
      </c>
      <c r="M1417" s="1">
        <f t="shared" si="250"/>
        <v>10.820157718581624</v>
      </c>
      <c r="N1417" s="1">
        <f t="shared" si="251"/>
        <v>21.513982342651857</v>
      </c>
      <c r="O1417" s="1">
        <f t="shared" si="252"/>
        <v>24.187438498669419</v>
      </c>
    </row>
    <row r="1418" spans="1:15">
      <c r="A1418" s="3">
        <v>40496</v>
      </c>
      <c r="B1418" s="4">
        <v>6071.65</v>
      </c>
      <c r="C1418" s="4">
        <v>320.98</v>
      </c>
      <c r="D1418" s="4">
        <v>390.72</v>
      </c>
      <c r="E1418" s="4">
        <f t="shared" si="243"/>
        <v>137</v>
      </c>
      <c r="F1418" s="4">
        <f t="shared" si="244"/>
        <v>228</v>
      </c>
      <c r="G1418" s="4">
        <f t="shared" si="242"/>
        <v>364.5436164383562</v>
      </c>
      <c r="H1418" s="3">
        <f t="shared" si="245"/>
        <v>40496</v>
      </c>
      <c r="I1418" s="1">
        <f t="shared" si="246"/>
        <v>16.655482982587646</v>
      </c>
      <c r="J1418" s="1">
        <f t="shared" si="247"/>
        <v>16.167070030616742</v>
      </c>
      <c r="K1418" s="1">
        <f t="shared" si="248"/>
        <v>13.493613874599184</v>
      </c>
      <c r="L1418" s="1">
        <f t="shared" si="249"/>
        <v>18.8405261866343</v>
      </c>
      <c r="M1418" s="1">
        <f t="shared" si="250"/>
        <v>10.820157718581624</v>
      </c>
      <c r="N1418" s="1">
        <f t="shared" si="251"/>
        <v>21.513982342651857</v>
      </c>
      <c r="O1418" s="1">
        <f t="shared" si="252"/>
        <v>24.187438498669419</v>
      </c>
    </row>
    <row r="1419" spans="1:15">
      <c r="A1419" s="3">
        <v>40497</v>
      </c>
      <c r="B1419" s="4">
        <v>6121.6</v>
      </c>
      <c r="C1419" s="4">
        <v>321.43</v>
      </c>
      <c r="D1419" s="4">
        <v>390.97</v>
      </c>
      <c r="E1419" s="4">
        <f t="shared" si="243"/>
        <v>136</v>
      </c>
      <c r="F1419" s="4">
        <f t="shared" si="244"/>
        <v>229</v>
      </c>
      <c r="G1419" s="4">
        <f t="shared" si="242"/>
        <v>365.05920547945209</v>
      </c>
      <c r="H1419" s="3">
        <f t="shared" si="245"/>
        <v>40497</v>
      </c>
      <c r="I1419" s="1">
        <f t="shared" si="246"/>
        <v>16.768786838179221</v>
      </c>
      <c r="J1419" s="1">
        <f t="shared" si="247"/>
        <v>16.167070030616742</v>
      </c>
      <c r="K1419" s="1">
        <f t="shared" si="248"/>
        <v>13.493613874599184</v>
      </c>
      <c r="L1419" s="1">
        <f t="shared" si="249"/>
        <v>18.8405261866343</v>
      </c>
      <c r="M1419" s="1">
        <f t="shared" si="250"/>
        <v>10.820157718581624</v>
      </c>
      <c r="N1419" s="1">
        <f t="shared" si="251"/>
        <v>21.513982342651857</v>
      </c>
      <c r="O1419" s="1">
        <f t="shared" si="252"/>
        <v>24.187438498669419</v>
      </c>
    </row>
    <row r="1420" spans="1:15">
      <c r="A1420" s="3">
        <v>40498</v>
      </c>
      <c r="B1420" s="4">
        <v>5988.7</v>
      </c>
      <c r="C1420" s="4">
        <v>321.54000000000002</v>
      </c>
      <c r="D1420" s="4">
        <v>390.95</v>
      </c>
      <c r="E1420" s="4">
        <f t="shared" si="243"/>
        <v>135</v>
      </c>
      <c r="F1420" s="4">
        <f t="shared" si="244"/>
        <v>230</v>
      </c>
      <c r="G1420" s="4">
        <f t="shared" si="242"/>
        <v>365.27780821917804</v>
      </c>
      <c r="H1420" s="3">
        <f t="shared" si="245"/>
        <v>40498</v>
      </c>
      <c r="I1420" s="1">
        <f t="shared" si="246"/>
        <v>16.394918785776863</v>
      </c>
      <c r="J1420" s="1">
        <f t="shared" si="247"/>
        <v>16.167070030616742</v>
      </c>
      <c r="K1420" s="1">
        <f t="shared" si="248"/>
        <v>13.493613874599184</v>
      </c>
      <c r="L1420" s="1">
        <f t="shared" si="249"/>
        <v>18.8405261866343</v>
      </c>
      <c r="M1420" s="1">
        <f t="shared" si="250"/>
        <v>10.820157718581624</v>
      </c>
      <c r="N1420" s="1">
        <f t="shared" si="251"/>
        <v>21.513982342651857</v>
      </c>
      <c r="O1420" s="1">
        <f t="shared" si="252"/>
        <v>24.187438498669419</v>
      </c>
    </row>
    <row r="1421" spans="1:15">
      <c r="A1421" s="3">
        <v>40499</v>
      </c>
      <c r="B1421" s="4">
        <v>5988.7</v>
      </c>
      <c r="C1421" s="4">
        <v>321.57</v>
      </c>
      <c r="D1421" s="4">
        <v>390.95</v>
      </c>
      <c r="E1421" s="4">
        <f t="shared" si="243"/>
        <v>134</v>
      </c>
      <c r="F1421" s="4">
        <f t="shared" si="244"/>
        <v>231</v>
      </c>
      <c r="G1421" s="4">
        <f t="shared" si="242"/>
        <v>365.47898630136984</v>
      </c>
      <c r="H1421" s="3">
        <f t="shared" si="245"/>
        <v>40499</v>
      </c>
      <c r="I1421" s="1">
        <f t="shared" si="246"/>
        <v>16.38589419491764</v>
      </c>
      <c r="J1421" s="1">
        <f t="shared" si="247"/>
        <v>16.167070030616742</v>
      </c>
      <c r="K1421" s="1">
        <f t="shared" si="248"/>
        <v>13.493613874599184</v>
      </c>
      <c r="L1421" s="1">
        <f t="shared" si="249"/>
        <v>18.8405261866343</v>
      </c>
      <c r="M1421" s="1">
        <f t="shared" si="250"/>
        <v>10.820157718581624</v>
      </c>
      <c r="N1421" s="1">
        <f t="shared" si="251"/>
        <v>21.513982342651857</v>
      </c>
      <c r="O1421" s="1">
        <f t="shared" si="252"/>
        <v>24.187438498669419</v>
      </c>
    </row>
    <row r="1422" spans="1:15">
      <c r="A1422" s="3">
        <v>40500</v>
      </c>
      <c r="B1422" s="4">
        <v>5998.8</v>
      </c>
      <c r="C1422" s="4">
        <v>321.63</v>
      </c>
      <c r="D1422" s="4">
        <v>391.07</v>
      </c>
      <c r="E1422" s="4">
        <f t="shared" si="243"/>
        <v>133</v>
      </c>
      <c r="F1422" s="4">
        <f t="shared" si="244"/>
        <v>232</v>
      </c>
      <c r="G1422" s="4">
        <f t="shared" si="242"/>
        <v>365.76720547945206</v>
      </c>
      <c r="H1422" s="3">
        <f t="shared" si="245"/>
        <v>40500</v>
      </c>
      <c r="I1422" s="1">
        <f t="shared" si="246"/>
        <v>16.400595543104256</v>
      </c>
      <c r="J1422" s="1">
        <f t="shared" si="247"/>
        <v>16.167070030616742</v>
      </c>
      <c r="K1422" s="1">
        <f t="shared" si="248"/>
        <v>13.493613874599184</v>
      </c>
      <c r="L1422" s="1">
        <f t="shared" si="249"/>
        <v>18.8405261866343</v>
      </c>
      <c r="M1422" s="1">
        <f t="shared" si="250"/>
        <v>10.820157718581624</v>
      </c>
      <c r="N1422" s="1">
        <f t="shared" si="251"/>
        <v>21.513982342651857</v>
      </c>
      <c r="O1422" s="1">
        <f t="shared" si="252"/>
        <v>24.187438498669419</v>
      </c>
    </row>
    <row r="1423" spans="1:15">
      <c r="A1423" s="3">
        <v>40501</v>
      </c>
      <c r="B1423" s="4">
        <v>5890.3</v>
      </c>
      <c r="C1423" s="4">
        <v>321.64</v>
      </c>
      <c r="D1423" s="4">
        <v>391.17</v>
      </c>
      <c r="E1423" s="4">
        <f t="shared" si="243"/>
        <v>132</v>
      </c>
      <c r="F1423" s="4">
        <f t="shared" si="244"/>
        <v>233</v>
      </c>
      <c r="G1423" s="4">
        <f t="shared" si="242"/>
        <v>366.02490410958904</v>
      </c>
      <c r="H1423" s="3">
        <f t="shared" si="245"/>
        <v>40501</v>
      </c>
      <c r="I1423" s="1">
        <f t="shared" si="246"/>
        <v>16.092620840456323</v>
      </c>
      <c r="J1423" s="1">
        <f t="shared" si="247"/>
        <v>16.167070030616742</v>
      </c>
      <c r="K1423" s="1">
        <f t="shared" si="248"/>
        <v>13.493613874599184</v>
      </c>
      <c r="L1423" s="1">
        <f t="shared" si="249"/>
        <v>18.8405261866343</v>
      </c>
      <c r="M1423" s="1">
        <f t="shared" si="250"/>
        <v>10.820157718581624</v>
      </c>
      <c r="N1423" s="1">
        <f t="shared" si="251"/>
        <v>21.513982342651857</v>
      </c>
      <c r="O1423" s="1">
        <f t="shared" si="252"/>
        <v>24.187438498669419</v>
      </c>
    </row>
    <row r="1424" spans="1:15">
      <c r="A1424" s="3">
        <v>40502</v>
      </c>
      <c r="B1424" s="4">
        <v>5890.3</v>
      </c>
      <c r="C1424" s="4">
        <v>321.64</v>
      </c>
      <c r="D1424" s="4">
        <v>391.39</v>
      </c>
      <c r="E1424" s="4">
        <f t="shared" si="243"/>
        <v>131</v>
      </c>
      <c r="F1424" s="4">
        <f t="shared" si="244"/>
        <v>234</v>
      </c>
      <c r="G1424" s="4">
        <f t="shared" si="242"/>
        <v>366.35643835616435</v>
      </c>
      <c r="H1424" s="3">
        <f t="shared" si="245"/>
        <v>40502</v>
      </c>
      <c r="I1424" s="1">
        <f t="shared" si="246"/>
        <v>16.078057823767708</v>
      </c>
      <c r="J1424" s="1">
        <f t="shared" si="247"/>
        <v>16.167070030616742</v>
      </c>
      <c r="K1424" s="1">
        <f t="shared" si="248"/>
        <v>13.493613874599184</v>
      </c>
      <c r="L1424" s="1">
        <f t="shared" si="249"/>
        <v>18.8405261866343</v>
      </c>
      <c r="M1424" s="1">
        <f t="shared" si="250"/>
        <v>10.820157718581624</v>
      </c>
      <c r="N1424" s="1">
        <f t="shared" si="251"/>
        <v>21.513982342651857</v>
      </c>
      <c r="O1424" s="1">
        <f t="shared" si="252"/>
        <v>24.187438498669419</v>
      </c>
    </row>
    <row r="1425" spans="1:15">
      <c r="A1425" s="3">
        <v>40503</v>
      </c>
      <c r="B1425" s="4">
        <v>5890.3</v>
      </c>
      <c r="C1425" s="4">
        <v>321.13</v>
      </c>
      <c r="D1425" s="4">
        <v>390.92</v>
      </c>
      <c r="E1425" s="4">
        <f t="shared" si="243"/>
        <v>130</v>
      </c>
      <c r="F1425" s="4">
        <f t="shared" si="244"/>
        <v>235</v>
      </c>
      <c r="G1425" s="4">
        <f t="shared" si="242"/>
        <v>366.0632876712329</v>
      </c>
      <c r="H1425" s="3">
        <f t="shared" si="245"/>
        <v>40503</v>
      </c>
      <c r="I1425" s="1">
        <f t="shared" si="246"/>
        <v>16.090933448890866</v>
      </c>
      <c r="J1425" s="1">
        <f t="shared" si="247"/>
        <v>16.167070030616742</v>
      </c>
      <c r="K1425" s="1">
        <f t="shared" si="248"/>
        <v>13.493613874599184</v>
      </c>
      <c r="L1425" s="1">
        <f t="shared" si="249"/>
        <v>18.8405261866343</v>
      </c>
      <c r="M1425" s="1">
        <f t="shared" si="250"/>
        <v>10.820157718581624</v>
      </c>
      <c r="N1425" s="1">
        <f t="shared" si="251"/>
        <v>21.513982342651857</v>
      </c>
      <c r="O1425" s="1">
        <f t="shared" si="252"/>
        <v>24.187438498669419</v>
      </c>
    </row>
    <row r="1426" spans="1:15">
      <c r="A1426" s="3">
        <v>40504</v>
      </c>
      <c r="B1426" s="4">
        <v>6010</v>
      </c>
      <c r="C1426" s="4">
        <v>320.94</v>
      </c>
      <c r="D1426" s="4">
        <v>390.61</v>
      </c>
      <c r="E1426" s="4">
        <f t="shared" si="243"/>
        <v>129</v>
      </c>
      <c r="F1426" s="4">
        <f t="shared" si="244"/>
        <v>236</v>
      </c>
      <c r="G1426" s="4">
        <f t="shared" si="242"/>
        <v>365.98690410958903</v>
      </c>
      <c r="H1426" s="3">
        <f t="shared" si="245"/>
        <v>40504</v>
      </c>
      <c r="I1426" s="1">
        <f t="shared" si="246"/>
        <v>16.421352601732437</v>
      </c>
      <c r="J1426" s="1">
        <f t="shared" si="247"/>
        <v>16.167070030616742</v>
      </c>
      <c r="K1426" s="1">
        <f t="shared" si="248"/>
        <v>13.493613874599184</v>
      </c>
      <c r="L1426" s="1">
        <f t="shared" si="249"/>
        <v>18.8405261866343</v>
      </c>
      <c r="M1426" s="1">
        <f t="shared" si="250"/>
        <v>10.820157718581624</v>
      </c>
      <c r="N1426" s="1">
        <f t="shared" si="251"/>
        <v>21.513982342651857</v>
      </c>
      <c r="O1426" s="1">
        <f t="shared" si="252"/>
        <v>24.187438498669419</v>
      </c>
    </row>
    <row r="1427" spans="1:15">
      <c r="A1427" s="3">
        <v>40505</v>
      </c>
      <c r="B1427" s="4">
        <v>5934.75</v>
      </c>
      <c r="C1427" s="4">
        <v>320.7</v>
      </c>
      <c r="D1427" s="4">
        <v>390.21</v>
      </c>
      <c r="E1427" s="4">
        <f t="shared" si="243"/>
        <v>128</v>
      </c>
      <c r="F1427" s="4">
        <f t="shared" si="244"/>
        <v>237</v>
      </c>
      <c r="G1427" s="4">
        <f t="shared" si="242"/>
        <v>365.83389041095887</v>
      </c>
      <c r="H1427" s="3">
        <f t="shared" si="245"/>
        <v>40505</v>
      </c>
      <c r="I1427" s="1">
        <f t="shared" si="246"/>
        <v>16.222526549777029</v>
      </c>
      <c r="J1427" s="1">
        <f t="shared" si="247"/>
        <v>16.167070030616742</v>
      </c>
      <c r="K1427" s="1">
        <f t="shared" si="248"/>
        <v>13.493613874599184</v>
      </c>
      <c r="L1427" s="1">
        <f t="shared" si="249"/>
        <v>18.8405261866343</v>
      </c>
      <c r="M1427" s="1">
        <f t="shared" si="250"/>
        <v>10.820157718581624</v>
      </c>
      <c r="N1427" s="1">
        <f t="shared" si="251"/>
        <v>21.513982342651857</v>
      </c>
      <c r="O1427" s="1">
        <f t="shared" si="252"/>
        <v>24.187438498669419</v>
      </c>
    </row>
    <row r="1428" spans="1:15">
      <c r="A1428" s="3">
        <v>40506</v>
      </c>
      <c r="B1428" s="4">
        <v>5865.75</v>
      </c>
      <c r="C1428" s="4">
        <v>320.83</v>
      </c>
      <c r="D1428" s="4">
        <v>390.38</v>
      </c>
      <c r="E1428" s="4">
        <f t="shared" si="243"/>
        <v>127</v>
      </c>
      <c r="F1428" s="4">
        <f t="shared" si="244"/>
        <v>238</v>
      </c>
      <c r="G1428" s="4">
        <f t="shared" si="242"/>
        <v>366.18041095890413</v>
      </c>
      <c r="H1428" s="3">
        <f t="shared" si="245"/>
        <v>40506</v>
      </c>
      <c r="I1428" s="1">
        <f t="shared" si="246"/>
        <v>16.018743287330857</v>
      </c>
      <c r="J1428" s="1">
        <f t="shared" si="247"/>
        <v>16.167070030616742</v>
      </c>
      <c r="K1428" s="1">
        <f t="shared" si="248"/>
        <v>13.493613874599184</v>
      </c>
      <c r="L1428" s="1">
        <f t="shared" si="249"/>
        <v>18.8405261866343</v>
      </c>
      <c r="M1428" s="1">
        <f t="shared" si="250"/>
        <v>10.820157718581624</v>
      </c>
      <c r="N1428" s="1">
        <f t="shared" si="251"/>
        <v>21.513982342651857</v>
      </c>
      <c r="O1428" s="1">
        <f t="shared" si="252"/>
        <v>24.187438498669419</v>
      </c>
    </row>
    <row r="1429" spans="1:15">
      <c r="A1429" s="3">
        <v>40507</v>
      </c>
      <c r="B1429" s="4">
        <v>5799.75</v>
      </c>
      <c r="C1429" s="4">
        <v>320.88</v>
      </c>
      <c r="D1429" s="4">
        <v>390.44</v>
      </c>
      <c r="E1429" s="4">
        <f t="shared" si="243"/>
        <v>126</v>
      </c>
      <c r="F1429" s="4">
        <f t="shared" si="244"/>
        <v>239</v>
      </c>
      <c r="G1429" s="4">
        <f t="shared" si="242"/>
        <v>366.42750684931508</v>
      </c>
      <c r="H1429" s="3">
        <f t="shared" si="245"/>
        <v>40507</v>
      </c>
      <c r="I1429" s="1">
        <f t="shared" si="246"/>
        <v>15.827823762109142</v>
      </c>
      <c r="J1429" s="1">
        <f t="shared" si="247"/>
        <v>16.167070030616742</v>
      </c>
      <c r="K1429" s="1">
        <f t="shared" si="248"/>
        <v>13.493613874599184</v>
      </c>
      <c r="L1429" s="1">
        <f t="shared" si="249"/>
        <v>18.8405261866343</v>
      </c>
      <c r="M1429" s="1">
        <f t="shared" si="250"/>
        <v>10.820157718581624</v>
      </c>
      <c r="N1429" s="1">
        <f t="shared" si="251"/>
        <v>21.513982342651857</v>
      </c>
      <c r="O1429" s="1">
        <f t="shared" si="252"/>
        <v>24.187438498669419</v>
      </c>
    </row>
    <row r="1430" spans="1:15">
      <c r="A1430" s="3">
        <v>40508</v>
      </c>
      <c r="B1430" s="4">
        <v>5751.95</v>
      </c>
      <c r="C1430" s="4">
        <v>320.82</v>
      </c>
      <c r="D1430" s="4">
        <v>390.31</v>
      </c>
      <c r="E1430" s="4">
        <f t="shared" si="243"/>
        <v>125</v>
      </c>
      <c r="F1430" s="4">
        <f t="shared" si="244"/>
        <v>240</v>
      </c>
      <c r="G1430" s="4">
        <f t="shared" si="242"/>
        <v>366.51205479452051</v>
      </c>
      <c r="H1430" s="3">
        <f t="shared" si="245"/>
        <v>40508</v>
      </c>
      <c r="I1430" s="1">
        <f t="shared" si="246"/>
        <v>15.693753929116314</v>
      </c>
      <c r="J1430" s="1">
        <f t="shared" si="247"/>
        <v>16.167070030616742</v>
      </c>
      <c r="K1430" s="1">
        <f t="shared" si="248"/>
        <v>13.493613874599184</v>
      </c>
      <c r="L1430" s="1">
        <f t="shared" si="249"/>
        <v>18.8405261866343</v>
      </c>
      <c r="M1430" s="1">
        <f t="shared" si="250"/>
        <v>10.820157718581624</v>
      </c>
      <c r="N1430" s="1">
        <f t="shared" si="251"/>
        <v>21.513982342651857</v>
      </c>
      <c r="O1430" s="1">
        <f t="shared" si="252"/>
        <v>24.187438498669419</v>
      </c>
    </row>
    <row r="1431" spans="1:15">
      <c r="A1431" s="3">
        <v>40509</v>
      </c>
      <c r="B1431" s="4">
        <v>5751.95</v>
      </c>
      <c r="C1431" s="4">
        <v>320.85000000000002</v>
      </c>
      <c r="D1431" s="4">
        <v>390.09</v>
      </c>
      <c r="E1431" s="4">
        <f t="shared" si="243"/>
        <v>124</v>
      </c>
      <c r="F1431" s="4">
        <f t="shared" si="244"/>
        <v>241</v>
      </c>
      <c r="G1431" s="4">
        <f t="shared" si="242"/>
        <v>366.56736986301371</v>
      </c>
      <c r="H1431" s="3">
        <f t="shared" si="245"/>
        <v>40509</v>
      </c>
      <c r="I1431" s="1">
        <f t="shared" si="246"/>
        <v>15.691385739405842</v>
      </c>
      <c r="J1431" s="1">
        <f t="shared" si="247"/>
        <v>16.167070030616742</v>
      </c>
      <c r="K1431" s="1">
        <f t="shared" si="248"/>
        <v>13.493613874599184</v>
      </c>
      <c r="L1431" s="1">
        <f t="shared" si="249"/>
        <v>18.8405261866343</v>
      </c>
      <c r="M1431" s="1">
        <f t="shared" si="250"/>
        <v>10.820157718581624</v>
      </c>
      <c r="N1431" s="1">
        <f t="shared" si="251"/>
        <v>21.513982342651857</v>
      </c>
      <c r="O1431" s="1">
        <f t="shared" si="252"/>
        <v>24.187438498669419</v>
      </c>
    </row>
    <row r="1432" spans="1:15">
      <c r="A1432" s="3">
        <v>40510</v>
      </c>
      <c r="B1432" s="4">
        <v>5751.95</v>
      </c>
      <c r="C1432" s="4">
        <v>327.61</v>
      </c>
      <c r="D1432" s="4">
        <v>390.02</v>
      </c>
      <c r="E1432" s="4">
        <f t="shared" si="243"/>
        <v>123</v>
      </c>
      <c r="F1432" s="4">
        <f t="shared" si="244"/>
        <v>242</v>
      </c>
      <c r="G1432" s="4">
        <f t="shared" si="242"/>
        <v>368.98868493150684</v>
      </c>
      <c r="H1432" s="3">
        <f t="shared" si="245"/>
        <v>40510</v>
      </c>
      <c r="I1432" s="1">
        <f t="shared" si="246"/>
        <v>15.588418384882724</v>
      </c>
      <c r="J1432" s="1">
        <f t="shared" si="247"/>
        <v>16.167070030616742</v>
      </c>
      <c r="K1432" s="1">
        <f t="shared" si="248"/>
        <v>13.493613874599184</v>
      </c>
      <c r="L1432" s="1">
        <f t="shared" si="249"/>
        <v>18.8405261866343</v>
      </c>
      <c r="M1432" s="1">
        <f t="shared" si="250"/>
        <v>10.820157718581624</v>
      </c>
      <c r="N1432" s="1">
        <f t="shared" si="251"/>
        <v>21.513982342651857</v>
      </c>
      <c r="O1432" s="1">
        <f t="shared" si="252"/>
        <v>24.187438498669419</v>
      </c>
    </row>
    <row r="1433" spans="1:15">
      <c r="A1433" s="3">
        <v>40511</v>
      </c>
      <c r="B1433" s="4">
        <v>5830</v>
      </c>
      <c r="C1433" s="4">
        <v>327.64</v>
      </c>
      <c r="D1433" s="4">
        <v>389.98</v>
      </c>
      <c r="E1433" s="4">
        <f t="shared" si="243"/>
        <v>122</v>
      </c>
      <c r="F1433" s="4">
        <f t="shared" si="244"/>
        <v>243</v>
      </c>
      <c r="G1433" s="4">
        <f t="shared" si="242"/>
        <v>369.14306849315068</v>
      </c>
      <c r="H1433" s="3">
        <f t="shared" si="245"/>
        <v>40511</v>
      </c>
      <c r="I1433" s="1">
        <f t="shared" si="246"/>
        <v>15.793334610881834</v>
      </c>
      <c r="J1433" s="1">
        <f t="shared" si="247"/>
        <v>16.167070030616742</v>
      </c>
      <c r="K1433" s="1">
        <f t="shared" si="248"/>
        <v>13.493613874599184</v>
      </c>
      <c r="L1433" s="1">
        <f t="shared" si="249"/>
        <v>18.8405261866343</v>
      </c>
      <c r="M1433" s="1">
        <f t="shared" si="250"/>
        <v>10.820157718581624</v>
      </c>
      <c r="N1433" s="1">
        <f t="shared" si="251"/>
        <v>21.513982342651857</v>
      </c>
      <c r="O1433" s="1">
        <f t="shared" si="252"/>
        <v>24.187438498669419</v>
      </c>
    </row>
    <row r="1434" spans="1:15">
      <c r="A1434" s="3">
        <v>40512</v>
      </c>
      <c r="B1434" s="4">
        <v>5862.7</v>
      </c>
      <c r="C1434" s="4">
        <v>327.79</v>
      </c>
      <c r="D1434" s="4">
        <v>390</v>
      </c>
      <c r="E1434" s="4">
        <f t="shared" si="243"/>
        <v>121</v>
      </c>
      <c r="F1434" s="4">
        <f t="shared" si="244"/>
        <v>244</v>
      </c>
      <c r="G1434" s="4">
        <f t="shared" si="242"/>
        <v>369.37695890410959</v>
      </c>
      <c r="H1434" s="3">
        <f t="shared" si="245"/>
        <v>40512</v>
      </c>
      <c r="I1434" s="1">
        <f t="shared" si="246"/>
        <v>15.871861681339899</v>
      </c>
      <c r="J1434" s="1">
        <f t="shared" si="247"/>
        <v>16.167070030616742</v>
      </c>
      <c r="K1434" s="1">
        <f t="shared" si="248"/>
        <v>13.493613874599184</v>
      </c>
      <c r="L1434" s="1">
        <f t="shared" si="249"/>
        <v>18.8405261866343</v>
      </c>
      <c r="M1434" s="1">
        <f t="shared" si="250"/>
        <v>10.820157718581624</v>
      </c>
      <c r="N1434" s="1">
        <f t="shared" si="251"/>
        <v>21.513982342651857</v>
      </c>
      <c r="O1434" s="1">
        <f t="shared" si="252"/>
        <v>24.187438498669419</v>
      </c>
    </row>
    <row r="1435" spans="1:15">
      <c r="A1435" s="3">
        <v>40513</v>
      </c>
      <c r="B1435" s="4">
        <v>5960.9</v>
      </c>
      <c r="C1435" s="4">
        <v>327.62</v>
      </c>
      <c r="D1435" s="4">
        <v>389.68</v>
      </c>
      <c r="E1435" s="4">
        <f t="shared" si="243"/>
        <v>120</v>
      </c>
      <c r="F1435" s="4">
        <f t="shared" si="244"/>
        <v>245</v>
      </c>
      <c r="G1435" s="4">
        <f t="shared" si="242"/>
        <v>369.27671232876713</v>
      </c>
      <c r="H1435" s="3">
        <f t="shared" si="245"/>
        <v>40513</v>
      </c>
      <c r="I1435" s="1">
        <f t="shared" si="246"/>
        <v>16.142095618239281</v>
      </c>
      <c r="J1435" s="1">
        <f t="shared" si="247"/>
        <v>16.167070030616742</v>
      </c>
      <c r="K1435" s="1">
        <f t="shared" si="248"/>
        <v>13.493613874599184</v>
      </c>
      <c r="L1435" s="1">
        <f t="shared" si="249"/>
        <v>18.8405261866343</v>
      </c>
      <c r="M1435" s="1">
        <f t="shared" si="250"/>
        <v>10.820157718581624</v>
      </c>
      <c r="N1435" s="1">
        <f t="shared" si="251"/>
        <v>21.513982342651857</v>
      </c>
      <c r="O1435" s="1">
        <f t="shared" si="252"/>
        <v>24.187438498669419</v>
      </c>
    </row>
    <row r="1436" spans="1:15">
      <c r="A1436" s="3">
        <v>40514</v>
      </c>
      <c r="B1436" s="4">
        <v>6011.7</v>
      </c>
      <c r="C1436" s="4">
        <v>321.14999999999998</v>
      </c>
      <c r="D1436" s="4">
        <v>389.69</v>
      </c>
      <c r="E1436" s="4">
        <f t="shared" si="243"/>
        <v>119</v>
      </c>
      <c r="F1436" s="4">
        <f t="shared" si="244"/>
        <v>246</v>
      </c>
      <c r="G1436" s="4">
        <f t="shared" si="242"/>
        <v>367.34408219178079</v>
      </c>
      <c r="H1436" s="3">
        <f t="shared" si="245"/>
        <v>40514</v>
      </c>
      <c r="I1436" s="1">
        <f t="shared" si="246"/>
        <v>16.365310594173252</v>
      </c>
      <c r="J1436" s="1">
        <f t="shared" si="247"/>
        <v>16.167070030616742</v>
      </c>
      <c r="K1436" s="1">
        <f t="shared" si="248"/>
        <v>13.493613874599184</v>
      </c>
      <c r="L1436" s="1">
        <f t="shared" si="249"/>
        <v>18.8405261866343</v>
      </c>
      <c r="M1436" s="1">
        <f t="shared" si="250"/>
        <v>10.820157718581624</v>
      </c>
      <c r="N1436" s="1">
        <f t="shared" si="251"/>
        <v>21.513982342651857</v>
      </c>
      <c r="O1436" s="1">
        <f t="shared" si="252"/>
        <v>24.187438498669419</v>
      </c>
    </row>
    <row r="1437" spans="1:15">
      <c r="A1437" s="3">
        <v>40515</v>
      </c>
      <c r="B1437" s="4">
        <v>5992.8</v>
      </c>
      <c r="C1437" s="4">
        <v>321.29000000000002</v>
      </c>
      <c r="D1437" s="4">
        <v>389.83</v>
      </c>
      <c r="E1437" s="4">
        <f t="shared" si="243"/>
        <v>118</v>
      </c>
      <c r="F1437" s="4">
        <f t="shared" si="244"/>
        <v>247</v>
      </c>
      <c r="G1437" s="4">
        <f t="shared" si="242"/>
        <v>367.67186301369856</v>
      </c>
      <c r="H1437" s="3">
        <f t="shared" si="245"/>
        <v>40515</v>
      </c>
      <c r="I1437" s="1">
        <f t="shared" si="246"/>
        <v>16.299316327550262</v>
      </c>
      <c r="J1437" s="1">
        <f t="shared" si="247"/>
        <v>16.167070030616742</v>
      </c>
      <c r="K1437" s="1">
        <f t="shared" si="248"/>
        <v>13.493613874599184</v>
      </c>
      <c r="L1437" s="1">
        <f t="shared" si="249"/>
        <v>18.8405261866343</v>
      </c>
      <c r="M1437" s="1">
        <f t="shared" si="250"/>
        <v>10.820157718581624</v>
      </c>
      <c r="N1437" s="1">
        <f t="shared" si="251"/>
        <v>21.513982342651857</v>
      </c>
      <c r="O1437" s="1">
        <f t="shared" si="252"/>
        <v>24.187438498669419</v>
      </c>
    </row>
    <row r="1438" spans="1:15">
      <c r="A1438" s="3">
        <v>40516</v>
      </c>
      <c r="B1438" s="4">
        <v>5992.8</v>
      </c>
      <c r="C1438" s="4">
        <v>321.29000000000002</v>
      </c>
      <c r="D1438" s="4">
        <v>389.83</v>
      </c>
      <c r="E1438" s="4">
        <f t="shared" si="243"/>
        <v>117</v>
      </c>
      <c r="F1438" s="4">
        <f t="shared" si="244"/>
        <v>248</v>
      </c>
      <c r="G1438" s="4">
        <f t="shared" si="242"/>
        <v>367.8596438356164</v>
      </c>
      <c r="H1438" s="3">
        <f t="shared" si="245"/>
        <v>40516</v>
      </c>
      <c r="I1438" s="1">
        <f t="shared" si="246"/>
        <v>16.290996037276578</v>
      </c>
      <c r="J1438" s="1">
        <f t="shared" si="247"/>
        <v>16.167070030616742</v>
      </c>
      <c r="K1438" s="1">
        <f t="shared" si="248"/>
        <v>13.493613874599184</v>
      </c>
      <c r="L1438" s="1">
        <f t="shared" si="249"/>
        <v>18.8405261866343</v>
      </c>
      <c r="M1438" s="1">
        <f t="shared" si="250"/>
        <v>10.820157718581624</v>
      </c>
      <c r="N1438" s="1">
        <f t="shared" si="251"/>
        <v>21.513982342651857</v>
      </c>
      <c r="O1438" s="1">
        <f t="shared" si="252"/>
        <v>24.187438498669419</v>
      </c>
    </row>
    <row r="1439" spans="1:15">
      <c r="A1439" s="3">
        <v>40517</v>
      </c>
      <c r="B1439" s="4">
        <v>5992.8</v>
      </c>
      <c r="C1439" s="4">
        <v>321.25</v>
      </c>
      <c r="D1439" s="4">
        <v>389.9</v>
      </c>
      <c r="E1439" s="4">
        <f t="shared" si="243"/>
        <v>116</v>
      </c>
      <c r="F1439" s="4">
        <f t="shared" si="244"/>
        <v>249</v>
      </c>
      <c r="G1439" s="4">
        <f t="shared" si="242"/>
        <v>368.08246575342457</v>
      </c>
      <c r="H1439" s="3">
        <f t="shared" si="245"/>
        <v>40517</v>
      </c>
      <c r="I1439" s="1">
        <f t="shared" si="246"/>
        <v>16.281134141321818</v>
      </c>
      <c r="J1439" s="1">
        <f t="shared" si="247"/>
        <v>16.167070030616742</v>
      </c>
      <c r="K1439" s="1">
        <f t="shared" si="248"/>
        <v>13.493613874599184</v>
      </c>
      <c r="L1439" s="1">
        <f t="shared" si="249"/>
        <v>18.8405261866343</v>
      </c>
      <c r="M1439" s="1">
        <f t="shared" si="250"/>
        <v>10.820157718581624</v>
      </c>
      <c r="N1439" s="1">
        <f t="shared" si="251"/>
        <v>21.513982342651857</v>
      </c>
      <c r="O1439" s="1">
        <f t="shared" si="252"/>
        <v>24.187438498669419</v>
      </c>
    </row>
    <row r="1440" spans="1:15">
      <c r="A1440" s="3">
        <v>40518</v>
      </c>
      <c r="B1440" s="4">
        <v>5992.25</v>
      </c>
      <c r="C1440" s="4">
        <v>321.17</v>
      </c>
      <c r="D1440" s="4">
        <v>389.66</v>
      </c>
      <c r="E1440" s="4">
        <f t="shared" si="243"/>
        <v>115</v>
      </c>
      <c r="F1440" s="4">
        <f t="shared" si="244"/>
        <v>250</v>
      </c>
      <c r="G1440" s="4">
        <f t="shared" si="242"/>
        <v>368.08095890410954</v>
      </c>
      <c r="H1440" s="3">
        <f t="shared" si="245"/>
        <v>40518</v>
      </c>
      <c r="I1440" s="1">
        <f t="shared" si="246"/>
        <v>16.279706556516196</v>
      </c>
      <c r="J1440" s="1">
        <f t="shared" si="247"/>
        <v>16.167070030616742</v>
      </c>
      <c r="K1440" s="1">
        <f t="shared" si="248"/>
        <v>13.493613874599184</v>
      </c>
      <c r="L1440" s="1">
        <f t="shared" si="249"/>
        <v>18.8405261866343</v>
      </c>
      <c r="M1440" s="1">
        <f t="shared" si="250"/>
        <v>10.820157718581624</v>
      </c>
      <c r="N1440" s="1">
        <f t="shared" si="251"/>
        <v>21.513982342651857</v>
      </c>
      <c r="O1440" s="1">
        <f t="shared" si="252"/>
        <v>24.187438498669419</v>
      </c>
    </row>
    <row r="1441" spans="1:15">
      <c r="A1441" s="3">
        <v>40519</v>
      </c>
      <c r="B1441" s="4">
        <v>5976.55</v>
      </c>
      <c r="C1441" s="4">
        <v>320.98</v>
      </c>
      <c r="D1441" s="4">
        <v>389.3</v>
      </c>
      <c r="E1441" s="4">
        <f t="shared" si="243"/>
        <v>114</v>
      </c>
      <c r="F1441" s="4">
        <f t="shared" si="244"/>
        <v>251</v>
      </c>
      <c r="G1441" s="4">
        <f t="shared" si="242"/>
        <v>367.96169863013705</v>
      </c>
      <c r="H1441" s="3">
        <f t="shared" si="245"/>
        <v>40519</v>
      </c>
      <c r="I1441" s="1">
        <f t="shared" si="246"/>
        <v>16.24231549710132</v>
      </c>
      <c r="J1441" s="1">
        <f t="shared" si="247"/>
        <v>16.167070030616742</v>
      </c>
      <c r="K1441" s="1">
        <f t="shared" si="248"/>
        <v>13.493613874599184</v>
      </c>
      <c r="L1441" s="1">
        <f t="shared" si="249"/>
        <v>18.8405261866343</v>
      </c>
      <c r="M1441" s="1">
        <f t="shared" si="250"/>
        <v>10.820157718581624</v>
      </c>
      <c r="N1441" s="1">
        <f t="shared" si="251"/>
        <v>21.513982342651857</v>
      </c>
      <c r="O1441" s="1">
        <f t="shared" si="252"/>
        <v>24.187438498669419</v>
      </c>
    </row>
    <row r="1442" spans="1:15">
      <c r="A1442" s="3">
        <v>40520</v>
      </c>
      <c r="B1442" s="4">
        <v>5903.7</v>
      </c>
      <c r="C1442" s="4">
        <v>320.83</v>
      </c>
      <c r="D1442" s="4">
        <v>389.08</v>
      </c>
      <c r="E1442" s="4">
        <f t="shared" si="243"/>
        <v>113</v>
      </c>
      <c r="F1442" s="4">
        <f t="shared" si="244"/>
        <v>252</v>
      </c>
      <c r="G1442" s="4">
        <f t="shared" si="242"/>
        <v>367.95054794520541</v>
      </c>
      <c r="H1442" s="3">
        <f t="shared" si="245"/>
        <v>40520</v>
      </c>
      <c r="I1442" s="1">
        <f t="shared" si="246"/>
        <v>16.044819155641452</v>
      </c>
      <c r="J1442" s="1">
        <f t="shared" si="247"/>
        <v>16.167070030616742</v>
      </c>
      <c r="K1442" s="1">
        <f t="shared" si="248"/>
        <v>13.493613874599184</v>
      </c>
      <c r="L1442" s="1">
        <f t="shared" si="249"/>
        <v>18.8405261866343</v>
      </c>
      <c r="M1442" s="1">
        <f t="shared" si="250"/>
        <v>10.820157718581624</v>
      </c>
      <c r="N1442" s="1">
        <f t="shared" si="251"/>
        <v>21.513982342651857</v>
      </c>
      <c r="O1442" s="1">
        <f t="shared" si="252"/>
        <v>24.187438498669419</v>
      </c>
    </row>
    <row r="1443" spans="1:15">
      <c r="A1443" s="3">
        <v>40521</v>
      </c>
      <c r="B1443" s="4">
        <v>5766.5</v>
      </c>
      <c r="C1443" s="4">
        <v>321.2</v>
      </c>
      <c r="D1443" s="4">
        <v>389.6</v>
      </c>
      <c r="E1443" s="4">
        <f t="shared" si="243"/>
        <v>112</v>
      </c>
      <c r="F1443" s="4">
        <f t="shared" si="244"/>
        <v>253</v>
      </c>
      <c r="G1443" s="4">
        <f t="shared" si="242"/>
        <v>368.61150684931511</v>
      </c>
      <c r="H1443" s="3">
        <f t="shared" si="245"/>
        <v>40521</v>
      </c>
      <c r="I1443" s="1">
        <f t="shared" si="246"/>
        <v>15.643841531939183</v>
      </c>
      <c r="J1443" s="1">
        <f t="shared" si="247"/>
        <v>16.167070030616742</v>
      </c>
      <c r="K1443" s="1">
        <f t="shared" si="248"/>
        <v>13.493613874599184</v>
      </c>
      <c r="L1443" s="1">
        <f t="shared" si="249"/>
        <v>18.8405261866343</v>
      </c>
      <c r="M1443" s="1">
        <f t="shared" si="250"/>
        <v>10.820157718581624</v>
      </c>
      <c r="N1443" s="1">
        <f t="shared" si="251"/>
        <v>21.513982342651857</v>
      </c>
      <c r="O1443" s="1">
        <f t="shared" si="252"/>
        <v>24.187438498669419</v>
      </c>
    </row>
    <row r="1444" spans="1:15">
      <c r="A1444" s="3">
        <v>40522</v>
      </c>
      <c r="B1444" s="4">
        <v>5857.35</v>
      </c>
      <c r="C1444" s="4">
        <v>320.99</v>
      </c>
      <c r="D1444" s="4">
        <v>389.54</v>
      </c>
      <c r="E1444" s="4">
        <f t="shared" si="243"/>
        <v>111</v>
      </c>
      <c r="F1444" s="4">
        <f t="shared" si="244"/>
        <v>254</v>
      </c>
      <c r="G1444" s="4">
        <f t="shared" si="242"/>
        <v>368.69328767123284</v>
      </c>
      <c r="H1444" s="3">
        <f t="shared" si="245"/>
        <v>40522</v>
      </c>
      <c r="I1444" s="1">
        <f t="shared" si="246"/>
        <v>15.886782308939274</v>
      </c>
      <c r="J1444" s="1">
        <f t="shared" si="247"/>
        <v>16.167070030616742</v>
      </c>
      <c r="K1444" s="1">
        <f t="shared" si="248"/>
        <v>13.493613874599184</v>
      </c>
      <c r="L1444" s="1">
        <f t="shared" si="249"/>
        <v>18.8405261866343</v>
      </c>
      <c r="M1444" s="1">
        <f t="shared" si="250"/>
        <v>10.820157718581624</v>
      </c>
      <c r="N1444" s="1">
        <f t="shared" si="251"/>
        <v>21.513982342651857</v>
      </c>
      <c r="O1444" s="1">
        <f t="shared" si="252"/>
        <v>24.187438498669419</v>
      </c>
    </row>
    <row r="1445" spans="1:15">
      <c r="A1445" s="3">
        <v>40523</v>
      </c>
      <c r="B1445" s="4">
        <v>5857.35</v>
      </c>
      <c r="C1445" s="4">
        <v>320.99</v>
      </c>
      <c r="D1445" s="4">
        <v>389.54</v>
      </c>
      <c r="E1445" s="4">
        <f t="shared" si="243"/>
        <v>110</v>
      </c>
      <c r="F1445" s="4">
        <f t="shared" si="244"/>
        <v>255</v>
      </c>
      <c r="G1445" s="4">
        <f t="shared" si="242"/>
        <v>368.88109589041096</v>
      </c>
      <c r="H1445" s="3">
        <f t="shared" si="245"/>
        <v>40523</v>
      </c>
      <c r="I1445" s="1">
        <f t="shared" si="246"/>
        <v>15.87869388064313</v>
      </c>
      <c r="J1445" s="1">
        <f t="shared" si="247"/>
        <v>16.167070030616742</v>
      </c>
      <c r="K1445" s="1">
        <f t="shared" si="248"/>
        <v>13.493613874599184</v>
      </c>
      <c r="L1445" s="1">
        <f t="shared" si="249"/>
        <v>18.8405261866343</v>
      </c>
      <c r="M1445" s="1">
        <f t="shared" si="250"/>
        <v>10.820157718581624</v>
      </c>
      <c r="N1445" s="1">
        <f t="shared" si="251"/>
        <v>21.513982342651857</v>
      </c>
      <c r="O1445" s="1">
        <f t="shared" si="252"/>
        <v>24.187438498669419</v>
      </c>
    </row>
    <row r="1446" spans="1:15">
      <c r="A1446" s="3">
        <v>40524</v>
      </c>
      <c r="B1446" s="4">
        <v>5857.35</v>
      </c>
      <c r="C1446" s="4">
        <v>320.97000000000003</v>
      </c>
      <c r="D1446" s="4">
        <v>389.52</v>
      </c>
      <c r="E1446" s="4">
        <f t="shared" si="243"/>
        <v>109</v>
      </c>
      <c r="F1446" s="4">
        <f t="shared" si="244"/>
        <v>256</v>
      </c>
      <c r="G1446" s="4">
        <f t="shared" si="242"/>
        <v>369.04890410958905</v>
      </c>
      <c r="H1446" s="3">
        <f t="shared" si="245"/>
        <v>40524</v>
      </c>
      <c r="I1446" s="1">
        <f t="shared" si="246"/>
        <v>15.871473766145261</v>
      </c>
      <c r="J1446" s="1">
        <f t="shared" si="247"/>
        <v>16.167070030616742</v>
      </c>
      <c r="K1446" s="1">
        <f t="shared" si="248"/>
        <v>13.493613874599184</v>
      </c>
      <c r="L1446" s="1">
        <f t="shared" si="249"/>
        <v>18.8405261866343</v>
      </c>
      <c r="M1446" s="1">
        <f t="shared" si="250"/>
        <v>10.820157718581624</v>
      </c>
      <c r="N1446" s="1">
        <f t="shared" si="251"/>
        <v>21.513982342651857</v>
      </c>
      <c r="O1446" s="1">
        <f t="shared" si="252"/>
        <v>24.187438498669419</v>
      </c>
    </row>
    <row r="1447" spans="1:15">
      <c r="A1447" s="3">
        <v>40525</v>
      </c>
      <c r="B1447" s="4">
        <v>5907.65</v>
      </c>
      <c r="C1447" s="4">
        <v>320.83999999999997</v>
      </c>
      <c r="D1447" s="4">
        <v>388.59</v>
      </c>
      <c r="E1447" s="4">
        <f t="shared" si="243"/>
        <v>108</v>
      </c>
      <c r="F1447" s="4">
        <f t="shared" si="244"/>
        <v>257</v>
      </c>
      <c r="G1447" s="4">
        <f t="shared" si="242"/>
        <v>368.54342465753416</v>
      </c>
      <c r="H1447" s="3">
        <f t="shared" si="245"/>
        <v>40525</v>
      </c>
      <c r="I1447" s="1">
        <f t="shared" si="246"/>
        <v>16.029725684265383</v>
      </c>
      <c r="J1447" s="1">
        <f t="shared" si="247"/>
        <v>16.167070030616742</v>
      </c>
      <c r="K1447" s="1">
        <f t="shared" si="248"/>
        <v>13.493613874599184</v>
      </c>
      <c r="L1447" s="1">
        <f t="shared" si="249"/>
        <v>18.8405261866343</v>
      </c>
      <c r="M1447" s="1">
        <f t="shared" si="250"/>
        <v>10.820157718581624</v>
      </c>
      <c r="N1447" s="1">
        <f t="shared" si="251"/>
        <v>21.513982342651857</v>
      </c>
      <c r="O1447" s="1">
        <f t="shared" si="252"/>
        <v>24.187438498669419</v>
      </c>
    </row>
    <row r="1448" spans="1:15">
      <c r="A1448" s="3">
        <v>40526</v>
      </c>
      <c r="B1448" s="4">
        <v>5944.1</v>
      </c>
      <c r="C1448" s="4">
        <v>321.44</v>
      </c>
      <c r="D1448" s="4">
        <v>388.49</v>
      </c>
      <c r="E1448" s="4">
        <f t="shared" si="243"/>
        <v>107</v>
      </c>
      <c r="F1448" s="4">
        <f t="shared" si="244"/>
        <v>258</v>
      </c>
      <c r="G1448" s="4">
        <f t="shared" si="242"/>
        <v>368.83424657534249</v>
      </c>
      <c r="H1448" s="3">
        <f t="shared" si="245"/>
        <v>40526</v>
      </c>
      <c r="I1448" s="1">
        <f t="shared" si="246"/>
        <v>16.115911294006661</v>
      </c>
      <c r="J1448" s="1">
        <f t="shared" si="247"/>
        <v>16.167070030616742</v>
      </c>
      <c r="K1448" s="1">
        <f t="shared" si="248"/>
        <v>13.493613874599184</v>
      </c>
      <c r="L1448" s="1">
        <f t="shared" si="249"/>
        <v>18.8405261866343</v>
      </c>
      <c r="M1448" s="1">
        <f t="shared" si="250"/>
        <v>10.820157718581624</v>
      </c>
      <c r="N1448" s="1">
        <f t="shared" si="251"/>
        <v>21.513982342651857</v>
      </c>
      <c r="O1448" s="1">
        <f t="shared" si="252"/>
        <v>24.187438498669419</v>
      </c>
    </row>
    <row r="1449" spans="1:15">
      <c r="A1449" s="3">
        <v>40527</v>
      </c>
      <c r="B1449" s="4">
        <v>5892.3</v>
      </c>
      <c r="C1449" s="4">
        <v>321.32</v>
      </c>
      <c r="D1449" s="4">
        <v>388.69</v>
      </c>
      <c r="E1449" s="4">
        <f t="shared" si="243"/>
        <v>106</v>
      </c>
      <c r="F1449" s="4">
        <f t="shared" si="244"/>
        <v>259</v>
      </c>
      <c r="G1449" s="4">
        <f t="shared" si="242"/>
        <v>369.12501369863014</v>
      </c>
      <c r="H1449" s="3">
        <f t="shared" si="245"/>
        <v>40527</v>
      </c>
      <c r="I1449" s="1">
        <f t="shared" si="246"/>
        <v>15.962884609090004</v>
      </c>
      <c r="J1449" s="1">
        <f t="shared" si="247"/>
        <v>16.167070030616742</v>
      </c>
      <c r="K1449" s="1">
        <f t="shared" si="248"/>
        <v>13.493613874599184</v>
      </c>
      <c r="L1449" s="1">
        <f t="shared" si="249"/>
        <v>18.8405261866343</v>
      </c>
      <c r="M1449" s="1">
        <f t="shared" si="250"/>
        <v>10.820157718581624</v>
      </c>
      <c r="N1449" s="1">
        <f t="shared" si="251"/>
        <v>21.513982342651857</v>
      </c>
      <c r="O1449" s="1">
        <f t="shared" si="252"/>
        <v>24.187438498669419</v>
      </c>
    </row>
    <row r="1450" spans="1:15">
      <c r="A1450" s="3">
        <v>40528</v>
      </c>
      <c r="B1450" s="4">
        <v>5948.75</v>
      </c>
      <c r="C1450" s="4">
        <v>321.38</v>
      </c>
      <c r="D1450" s="4">
        <v>388.7</v>
      </c>
      <c r="E1450" s="4">
        <f t="shared" si="243"/>
        <v>105</v>
      </c>
      <c r="F1450" s="4">
        <f t="shared" si="244"/>
        <v>260</v>
      </c>
      <c r="G1450" s="4">
        <f t="shared" si="242"/>
        <v>369.33397260273972</v>
      </c>
      <c r="H1450" s="3">
        <f t="shared" si="245"/>
        <v>40528</v>
      </c>
      <c r="I1450" s="1">
        <f t="shared" si="246"/>
        <v>16.106695948056071</v>
      </c>
      <c r="J1450" s="1">
        <f t="shared" si="247"/>
        <v>16.167070030616742</v>
      </c>
      <c r="K1450" s="1">
        <f t="shared" si="248"/>
        <v>13.493613874599184</v>
      </c>
      <c r="L1450" s="1">
        <f t="shared" si="249"/>
        <v>18.8405261866343</v>
      </c>
      <c r="M1450" s="1">
        <f t="shared" si="250"/>
        <v>10.820157718581624</v>
      </c>
      <c r="N1450" s="1">
        <f t="shared" si="251"/>
        <v>21.513982342651857</v>
      </c>
      <c r="O1450" s="1">
        <f t="shared" si="252"/>
        <v>24.187438498669419</v>
      </c>
    </row>
    <row r="1451" spans="1:15">
      <c r="A1451" s="3">
        <v>40529</v>
      </c>
      <c r="B1451" s="4">
        <v>5948.75</v>
      </c>
      <c r="C1451" s="4">
        <v>321.35000000000002</v>
      </c>
      <c r="D1451" s="4">
        <v>388.66</v>
      </c>
      <c r="E1451" s="4">
        <f t="shared" si="243"/>
        <v>104</v>
      </c>
      <c r="F1451" s="4">
        <f t="shared" si="244"/>
        <v>261</v>
      </c>
      <c r="G1451" s="4">
        <f t="shared" si="242"/>
        <v>369.48126027397262</v>
      </c>
      <c r="H1451" s="3">
        <f t="shared" si="245"/>
        <v>40529</v>
      </c>
      <c r="I1451" s="1">
        <f t="shared" si="246"/>
        <v>16.100275276718946</v>
      </c>
      <c r="J1451" s="1">
        <f t="shared" si="247"/>
        <v>16.167070030616742</v>
      </c>
      <c r="K1451" s="1">
        <f t="shared" si="248"/>
        <v>13.493613874599184</v>
      </c>
      <c r="L1451" s="1">
        <f t="shared" si="249"/>
        <v>18.8405261866343</v>
      </c>
      <c r="M1451" s="1">
        <f t="shared" si="250"/>
        <v>10.820157718581624</v>
      </c>
      <c r="N1451" s="1">
        <f t="shared" si="251"/>
        <v>21.513982342651857</v>
      </c>
      <c r="O1451" s="1">
        <f t="shared" si="252"/>
        <v>24.187438498669419</v>
      </c>
    </row>
    <row r="1452" spans="1:15">
      <c r="A1452" s="3">
        <v>40530</v>
      </c>
      <c r="B1452" s="4">
        <v>5948.75</v>
      </c>
      <c r="C1452" s="4">
        <v>321.35000000000002</v>
      </c>
      <c r="D1452" s="4">
        <v>388.66</v>
      </c>
      <c r="E1452" s="4">
        <f t="shared" si="243"/>
        <v>103</v>
      </c>
      <c r="F1452" s="4">
        <f t="shared" si="244"/>
        <v>262</v>
      </c>
      <c r="G1452" s="4">
        <f t="shared" si="242"/>
        <v>369.66567123287678</v>
      </c>
      <c r="H1452" s="3">
        <f t="shared" si="245"/>
        <v>40530</v>
      </c>
      <c r="I1452" s="1">
        <f t="shared" si="246"/>
        <v>16.092243513335298</v>
      </c>
      <c r="J1452" s="1">
        <f t="shared" si="247"/>
        <v>16.167070030616742</v>
      </c>
      <c r="K1452" s="1">
        <f t="shared" si="248"/>
        <v>13.493613874599184</v>
      </c>
      <c r="L1452" s="1">
        <f t="shared" si="249"/>
        <v>18.8405261866343</v>
      </c>
      <c r="M1452" s="1">
        <f t="shared" si="250"/>
        <v>10.820157718581624</v>
      </c>
      <c r="N1452" s="1">
        <f t="shared" si="251"/>
        <v>21.513982342651857</v>
      </c>
      <c r="O1452" s="1">
        <f t="shared" si="252"/>
        <v>24.187438498669419</v>
      </c>
    </row>
    <row r="1453" spans="1:15">
      <c r="A1453" s="3">
        <v>40531</v>
      </c>
      <c r="B1453" s="4">
        <v>5948.75</v>
      </c>
      <c r="C1453" s="4">
        <v>321.33</v>
      </c>
      <c r="D1453" s="4">
        <v>388.85</v>
      </c>
      <c r="E1453" s="4">
        <f t="shared" si="243"/>
        <v>102</v>
      </c>
      <c r="F1453" s="4">
        <f t="shared" si="244"/>
        <v>263</v>
      </c>
      <c r="G1453" s="4">
        <f t="shared" si="242"/>
        <v>369.98139726027392</v>
      </c>
      <c r="H1453" s="3">
        <f t="shared" si="245"/>
        <v>40531</v>
      </c>
      <c r="I1453" s="1">
        <f t="shared" si="246"/>
        <v>16.078511092856875</v>
      </c>
      <c r="J1453" s="1">
        <f t="shared" si="247"/>
        <v>16.167070030616742</v>
      </c>
      <c r="K1453" s="1">
        <f t="shared" si="248"/>
        <v>13.493613874599184</v>
      </c>
      <c r="L1453" s="1">
        <f t="shared" si="249"/>
        <v>18.8405261866343</v>
      </c>
      <c r="M1453" s="1">
        <f t="shared" si="250"/>
        <v>10.820157718581624</v>
      </c>
      <c r="N1453" s="1">
        <f t="shared" si="251"/>
        <v>21.513982342651857</v>
      </c>
      <c r="O1453" s="1">
        <f t="shared" si="252"/>
        <v>24.187438498669419</v>
      </c>
    </row>
    <row r="1454" spans="1:15">
      <c r="A1454" s="3">
        <v>40532</v>
      </c>
      <c r="B1454" s="4">
        <v>5947.05</v>
      </c>
      <c r="C1454" s="4">
        <v>321.87</v>
      </c>
      <c r="D1454" s="4">
        <v>389.45</v>
      </c>
      <c r="E1454" s="4">
        <f t="shared" si="243"/>
        <v>101</v>
      </c>
      <c r="F1454" s="4">
        <f t="shared" si="244"/>
        <v>264</v>
      </c>
      <c r="G1454" s="4">
        <f t="shared" si="242"/>
        <v>370.74978082191785</v>
      </c>
      <c r="H1454" s="3">
        <f t="shared" si="245"/>
        <v>40532</v>
      </c>
      <c r="I1454" s="1">
        <f t="shared" si="246"/>
        <v>16.040602874574713</v>
      </c>
      <c r="J1454" s="1">
        <f t="shared" si="247"/>
        <v>16.167070030616742</v>
      </c>
      <c r="K1454" s="1">
        <f t="shared" si="248"/>
        <v>13.493613874599184</v>
      </c>
      <c r="L1454" s="1">
        <f t="shared" si="249"/>
        <v>18.8405261866343</v>
      </c>
      <c r="M1454" s="1">
        <f t="shared" si="250"/>
        <v>10.820157718581624</v>
      </c>
      <c r="N1454" s="1">
        <f t="shared" si="251"/>
        <v>21.513982342651857</v>
      </c>
      <c r="O1454" s="1">
        <f t="shared" si="252"/>
        <v>24.187438498669419</v>
      </c>
    </row>
    <row r="1455" spans="1:15">
      <c r="A1455" s="3">
        <v>40533</v>
      </c>
      <c r="B1455" s="4">
        <v>6000.65</v>
      </c>
      <c r="C1455" s="4">
        <v>321.87</v>
      </c>
      <c r="D1455" s="4">
        <v>389.52</v>
      </c>
      <c r="E1455" s="4">
        <f t="shared" si="243"/>
        <v>100</v>
      </c>
      <c r="F1455" s="4">
        <f t="shared" si="244"/>
        <v>265</v>
      </c>
      <c r="G1455" s="4">
        <f t="shared" si="242"/>
        <v>370.9857534246575</v>
      </c>
      <c r="H1455" s="3">
        <f t="shared" si="245"/>
        <v>40533</v>
      </c>
      <c r="I1455" s="1">
        <f t="shared" si="246"/>
        <v>16.174879883139919</v>
      </c>
      <c r="J1455" s="1">
        <f t="shared" si="247"/>
        <v>16.167070030616742</v>
      </c>
      <c r="K1455" s="1">
        <f t="shared" si="248"/>
        <v>13.493613874599184</v>
      </c>
      <c r="L1455" s="1">
        <f t="shared" si="249"/>
        <v>18.8405261866343</v>
      </c>
      <c r="M1455" s="1">
        <f t="shared" si="250"/>
        <v>10.820157718581624</v>
      </c>
      <c r="N1455" s="1">
        <f t="shared" si="251"/>
        <v>21.513982342651857</v>
      </c>
      <c r="O1455" s="1">
        <f t="shared" si="252"/>
        <v>24.187438498669419</v>
      </c>
    </row>
    <row r="1456" spans="1:15">
      <c r="A1456" s="3">
        <v>40534</v>
      </c>
      <c r="B1456" s="4">
        <v>5984.4</v>
      </c>
      <c r="C1456" s="4">
        <v>321.83</v>
      </c>
      <c r="D1456" s="4">
        <v>389.53</v>
      </c>
      <c r="E1456" s="4">
        <f t="shared" si="243"/>
        <v>99</v>
      </c>
      <c r="F1456" s="4">
        <f t="shared" si="244"/>
        <v>266</v>
      </c>
      <c r="G1456" s="4">
        <f t="shared" si="242"/>
        <v>371.16753424657531</v>
      </c>
      <c r="H1456" s="3">
        <f t="shared" si="245"/>
        <v>40534</v>
      </c>
      <c r="I1456" s="1">
        <f t="shared" si="246"/>
        <v>16.123177400597818</v>
      </c>
      <c r="J1456" s="1">
        <f t="shared" si="247"/>
        <v>16.167070030616742</v>
      </c>
      <c r="K1456" s="1">
        <f t="shared" si="248"/>
        <v>13.493613874599184</v>
      </c>
      <c r="L1456" s="1">
        <f t="shared" si="249"/>
        <v>18.8405261866343</v>
      </c>
      <c r="M1456" s="1">
        <f t="shared" si="250"/>
        <v>10.820157718581624</v>
      </c>
      <c r="N1456" s="1">
        <f t="shared" si="251"/>
        <v>21.513982342651857</v>
      </c>
      <c r="O1456" s="1">
        <f t="shared" si="252"/>
        <v>24.187438498669419</v>
      </c>
    </row>
    <row r="1457" spans="1:15">
      <c r="A1457" s="3">
        <v>40535</v>
      </c>
      <c r="B1457" s="4">
        <v>5980</v>
      </c>
      <c r="C1457" s="4">
        <v>321.77999999999997</v>
      </c>
      <c r="D1457" s="4">
        <v>389.45</v>
      </c>
      <c r="E1457" s="4">
        <f t="shared" si="243"/>
        <v>98</v>
      </c>
      <c r="F1457" s="4">
        <f t="shared" si="244"/>
        <v>267</v>
      </c>
      <c r="G1457" s="4">
        <f t="shared" si="242"/>
        <v>371.28106849315066</v>
      </c>
      <c r="H1457" s="3">
        <f t="shared" si="245"/>
        <v>40535</v>
      </c>
      <c r="I1457" s="1">
        <f t="shared" si="246"/>
        <v>16.106396225021417</v>
      </c>
      <c r="J1457" s="1">
        <f t="shared" si="247"/>
        <v>16.167070030616742</v>
      </c>
      <c r="K1457" s="1">
        <f t="shared" si="248"/>
        <v>13.493613874599184</v>
      </c>
      <c r="L1457" s="1">
        <f t="shared" si="249"/>
        <v>18.8405261866343</v>
      </c>
      <c r="M1457" s="1">
        <f t="shared" si="250"/>
        <v>10.820157718581624</v>
      </c>
      <c r="N1457" s="1">
        <f t="shared" si="251"/>
        <v>21.513982342651857</v>
      </c>
      <c r="O1457" s="1">
        <f t="shared" si="252"/>
        <v>24.187438498669419</v>
      </c>
    </row>
    <row r="1458" spans="1:15">
      <c r="A1458" s="3">
        <v>40536</v>
      </c>
      <c r="B1458" s="4">
        <v>6011.6</v>
      </c>
      <c r="C1458" s="4">
        <v>321.77</v>
      </c>
      <c r="D1458" s="4">
        <v>389.45</v>
      </c>
      <c r="E1458" s="4">
        <f t="shared" si="243"/>
        <v>97</v>
      </c>
      <c r="F1458" s="4">
        <f t="shared" si="244"/>
        <v>268</v>
      </c>
      <c r="G1458" s="4">
        <f t="shared" si="242"/>
        <v>371.46380821917802</v>
      </c>
      <c r="H1458" s="3">
        <f t="shared" si="245"/>
        <v>40536</v>
      </c>
      <c r="I1458" s="1">
        <f t="shared" si="246"/>
        <v>16.183541618280412</v>
      </c>
      <c r="J1458" s="1">
        <f t="shared" si="247"/>
        <v>16.167070030616742</v>
      </c>
      <c r="K1458" s="1">
        <f t="shared" si="248"/>
        <v>13.493613874599184</v>
      </c>
      <c r="L1458" s="1">
        <f t="shared" si="249"/>
        <v>18.8405261866343</v>
      </c>
      <c r="M1458" s="1">
        <f t="shared" si="250"/>
        <v>10.820157718581624</v>
      </c>
      <c r="N1458" s="1">
        <f t="shared" si="251"/>
        <v>21.513982342651857</v>
      </c>
      <c r="O1458" s="1">
        <f t="shared" si="252"/>
        <v>24.187438498669419</v>
      </c>
    </row>
    <row r="1459" spans="1:15">
      <c r="A1459" s="3">
        <v>40537</v>
      </c>
      <c r="B1459" s="4">
        <v>6011.6</v>
      </c>
      <c r="C1459" s="4">
        <v>321.77</v>
      </c>
      <c r="D1459" s="4">
        <v>389.45</v>
      </c>
      <c r="E1459" s="4">
        <f t="shared" si="243"/>
        <v>96</v>
      </c>
      <c r="F1459" s="4">
        <f t="shared" si="244"/>
        <v>269</v>
      </c>
      <c r="G1459" s="4">
        <f t="shared" si="242"/>
        <v>371.64923287671235</v>
      </c>
      <c r="H1459" s="3">
        <f t="shared" si="245"/>
        <v>40537</v>
      </c>
      <c r="I1459" s="1">
        <f t="shared" si="246"/>
        <v>16.175467263763291</v>
      </c>
      <c r="J1459" s="1">
        <f t="shared" si="247"/>
        <v>16.167070030616742</v>
      </c>
      <c r="K1459" s="1">
        <f t="shared" si="248"/>
        <v>13.493613874599184</v>
      </c>
      <c r="L1459" s="1">
        <f t="shared" si="249"/>
        <v>18.8405261866343</v>
      </c>
      <c r="M1459" s="1">
        <f t="shared" si="250"/>
        <v>10.820157718581624</v>
      </c>
      <c r="N1459" s="1">
        <f t="shared" si="251"/>
        <v>21.513982342651857</v>
      </c>
      <c r="O1459" s="1">
        <f t="shared" si="252"/>
        <v>24.187438498669419</v>
      </c>
    </row>
    <row r="1460" spans="1:15">
      <c r="A1460" s="3">
        <v>40538</v>
      </c>
      <c r="B1460" s="4">
        <v>6011.6</v>
      </c>
      <c r="C1460" s="4">
        <v>321.77</v>
      </c>
      <c r="D1460" s="4">
        <v>389.45</v>
      </c>
      <c r="E1460" s="4">
        <f t="shared" si="243"/>
        <v>95</v>
      </c>
      <c r="F1460" s="4">
        <f t="shared" si="244"/>
        <v>270</v>
      </c>
      <c r="G1460" s="4">
        <f t="shared" si="242"/>
        <v>371.83465753424656</v>
      </c>
      <c r="H1460" s="3">
        <f t="shared" si="245"/>
        <v>40538</v>
      </c>
      <c r="I1460" s="1">
        <f t="shared" si="246"/>
        <v>16.167400962204074</v>
      </c>
      <c r="J1460" s="1">
        <f t="shared" si="247"/>
        <v>16.167070030616742</v>
      </c>
      <c r="K1460" s="1">
        <f t="shared" si="248"/>
        <v>13.493613874599184</v>
      </c>
      <c r="L1460" s="1">
        <f t="shared" si="249"/>
        <v>18.8405261866343</v>
      </c>
      <c r="M1460" s="1">
        <f t="shared" si="250"/>
        <v>10.820157718581624</v>
      </c>
      <c r="N1460" s="1">
        <f t="shared" si="251"/>
        <v>21.513982342651857</v>
      </c>
      <c r="O1460" s="1">
        <f t="shared" si="252"/>
        <v>24.187438498669419</v>
      </c>
    </row>
    <row r="1461" spans="1:15">
      <c r="A1461" s="3">
        <v>40539</v>
      </c>
      <c r="B1461" s="4">
        <v>5998.1</v>
      </c>
      <c r="C1461" s="4">
        <v>321.79000000000002</v>
      </c>
      <c r="D1461" s="4">
        <v>389.81</v>
      </c>
      <c r="E1461" s="4">
        <f t="shared" si="243"/>
        <v>94</v>
      </c>
      <c r="F1461" s="4">
        <f t="shared" si="244"/>
        <v>271</v>
      </c>
      <c r="G1461" s="4">
        <f t="shared" si="242"/>
        <v>372.29252054794517</v>
      </c>
      <c r="H1461" s="3">
        <f t="shared" si="245"/>
        <v>40539</v>
      </c>
      <c r="I1461" s="1">
        <f t="shared" si="246"/>
        <v>16.111255716800098</v>
      </c>
      <c r="J1461" s="1">
        <f t="shared" si="247"/>
        <v>16.167070030616742</v>
      </c>
      <c r="K1461" s="1">
        <f t="shared" si="248"/>
        <v>13.493613874599184</v>
      </c>
      <c r="L1461" s="1">
        <f t="shared" si="249"/>
        <v>18.8405261866343</v>
      </c>
      <c r="M1461" s="1">
        <f t="shared" si="250"/>
        <v>10.820157718581624</v>
      </c>
      <c r="N1461" s="1">
        <f t="shared" si="251"/>
        <v>21.513982342651857</v>
      </c>
      <c r="O1461" s="1">
        <f t="shared" si="252"/>
        <v>24.187438498669419</v>
      </c>
    </row>
    <row r="1462" spans="1:15">
      <c r="A1462" s="3">
        <v>40540</v>
      </c>
      <c r="B1462" s="4">
        <v>5996</v>
      </c>
      <c r="C1462" s="4">
        <v>321.89</v>
      </c>
      <c r="D1462" s="4">
        <v>389.93</v>
      </c>
      <c r="E1462" s="4">
        <f t="shared" si="243"/>
        <v>93</v>
      </c>
      <c r="F1462" s="4">
        <f t="shared" si="244"/>
        <v>272</v>
      </c>
      <c r="G1462" s="4">
        <f t="shared" si="242"/>
        <v>372.59378082191785</v>
      </c>
      <c r="H1462" s="3">
        <f t="shared" si="245"/>
        <v>40540</v>
      </c>
      <c r="I1462" s="1">
        <f t="shared" si="246"/>
        <v>16.092592814547817</v>
      </c>
      <c r="J1462" s="1">
        <f t="shared" si="247"/>
        <v>16.167070030616742</v>
      </c>
      <c r="K1462" s="1">
        <f t="shared" si="248"/>
        <v>13.493613874599184</v>
      </c>
      <c r="L1462" s="1">
        <f t="shared" si="249"/>
        <v>18.8405261866343</v>
      </c>
      <c r="M1462" s="1">
        <f t="shared" si="250"/>
        <v>10.820157718581624</v>
      </c>
      <c r="N1462" s="1">
        <f t="shared" si="251"/>
        <v>21.513982342651857</v>
      </c>
      <c r="O1462" s="1">
        <f t="shared" si="252"/>
        <v>24.187438498669419</v>
      </c>
    </row>
    <row r="1463" spans="1:15">
      <c r="A1463" s="3">
        <v>40541</v>
      </c>
      <c r="B1463" s="4">
        <v>6060.35</v>
      </c>
      <c r="C1463" s="4">
        <v>321.88</v>
      </c>
      <c r="D1463" s="4">
        <v>389.89</v>
      </c>
      <c r="E1463" s="4">
        <f t="shared" si="243"/>
        <v>92</v>
      </c>
      <c r="F1463" s="4">
        <f t="shared" si="244"/>
        <v>273</v>
      </c>
      <c r="G1463" s="4">
        <f t="shared" si="242"/>
        <v>372.7477534246575</v>
      </c>
      <c r="H1463" s="3">
        <f t="shared" si="245"/>
        <v>40541</v>
      </c>
      <c r="I1463" s="1">
        <f t="shared" si="246"/>
        <v>16.258582229724862</v>
      </c>
      <c r="J1463" s="1">
        <f t="shared" si="247"/>
        <v>16.167070030616742</v>
      </c>
      <c r="K1463" s="1">
        <f t="shared" si="248"/>
        <v>13.493613874599184</v>
      </c>
      <c r="L1463" s="1">
        <f t="shared" si="249"/>
        <v>18.8405261866343</v>
      </c>
      <c r="M1463" s="1">
        <f t="shared" si="250"/>
        <v>10.820157718581624</v>
      </c>
      <c r="N1463" s="1">
        <f t="shared" si="251"/>
        <v>21.513982342651857</v>
      </c>
      <c r="O1463" s="1">
        <f t="shared" si="252"/>
        <v>24.187438498669419</v>
      </c>
    </row>
    <row r="1464" spans="1:15">
      <c r="A1464" s="3">
        <v>40542</v>
      </c>
      <c r="B1464" s="4">
        <v>6101.85</v>
      </c>
      <c r="C1464" s="4">
        <v>322.02999999999997</v>
      </c>
      <c r="D1464" s="4">
        <v>390.04</v>
      </c>
      <c r="E1464" s="4">
        <f t="shared" si="243"/>
        <v>91</v>
      </c>
      <c r="F1464" s="4">
        <f t="shared" si="244"/>
        <v>274</v>
      </c>
      <c r="G1464" s="4">
        <f t="shared" si="242"/>
        <v>373.08408219178085</v>
      </c>
      <c r="H1464" s="3">
        <f t="shared" si="245"/>
        <v>40542</v>
      </c>
      <c r="I1464" s="1">
        <f t="shared" si="246"/>
        <v>16.355160381416095</v>
      </c>
      <c r="J1464" s="1">
        <f t="shared" si="247"/>
        <v>16.167070030616742</v>
      </c>
      <c r="K1464" s="1">
        <f t="shared" si="248"/>
        <v>13.493613874599184</v>
      </c>
      <c r="L1464" s="1">
        <f t="shared" si="249"/>
        <v>18.8405261866343</v>
      </c>
      <c r="M1464" s="1">
        <f t="shared" si="250"/>
        <v>10.820157718581624</v>
      </c>
      <c r="N1464" s="1">
        <f t="shared" si="251"/>
        <v>21.513982342651857</v>
      </c>
      <c r="O1464" s="1">
        <f t="shared" si="252"/>
        <v>24.187438498669419</v>
      </c>
    </row>
    <row r="1465" spans="1:15">
      <c r="A1465" s="3">
        <v>40543</v>
      </c>
      <c r="B1465" s="4">
        <v>6134.5</v>
      </c>
      <c r="C1465" s="4">
        <v>322.01</v>
      </c>
      <c r="D1465" s="4">
        <v>390.35</v>
      </c>
      <c r="E1465" s="4">
        <f t="shared" si="243"/>
        <v>90</v>
      </c>
      <c r="F1465" s="4">
        <f t="shared" si="244"/>
        <v>275</v>
      </c>
      <c r="G1465" s="4">
        <f t="shared" ref="G1465:G1528" si="253">(E1465*C1465+F1465*D1465)/SUM(E1465:F1465)</f>
        <v>373.49904109589039</v>
      </c>
      <c r="H1465" s="3">
        <f t="shared" si="245"/>
        <v>40543</v>
      </c>
      <c r="I1465" s="1">
        <f t="shared" si="246"/>
        <v>16.424406290309744</v>
      </c>
      <c r="J1465" s="1">
        <f t="shared" si="247"/>
        <v>16.167070030616742</v>
      </c>
      <c r="K1465" s="1">
        <f t="shared" si="248"/>
        <v>13.493613874599184</v>
      </c>
      <c r="L1465" s="1">
        <f t="shared" si="249"/>
        <v>18.8405261866343</v>
      </c>
      <c r="M1465" s="1">
        <f t="shared" si="250"/>
        <v>10.820157718581624</v>
      </c>
      <c r="N1465" s="1">
        <f t="shared" si="251"/>
        <v>21.513982342651857</v>
      </c>
      <c r="O1465" s="1">
        <f t="shared" si="252"/>
        <v>24.187438498669419</v>
      </c>
    </row>
    <row r="1466" spans="1:15">
      <c r="A1466" s="3">
        <v>40544</v>
      </c>
      <c r="B1466" s="4">
        <v>6134.5</v>
      </c>
      <c r="C1466" s="4">
        <v>322.07</v>
      </c>
      <c r="D1466" s="4">
        <v>390.58</v>
      </c>
      <c r="E1466" s="4">
        <f t="shared" si="243"/>
        <v>89</v>
      </c>
      <c r="F1466" s="4">
        <f t="shared" si="244"/>
        <v>276</v>
      </c>
      <c r="G1466" s="4">
        <f t="shared" si="253"/>
        <v>373.87482191780822</v>
      </c>
      <c r="H1466" s="3">
        <f t="shared" si="245"/>
        <v>40544</v>
      </c>
      <c r="I1466" s="1">
        <f t="shared" si="246"/>
        <v>16.407898153004254</v>
      </c>
      <c r="J1466" s="1">
        <f t="shared" si="247"/>
        <v>16.167070030616742</v>
      </c>
      <c r="K1466" s="1">
        <f t="shared" si="248"/>
        <v>13.493613874599184</v>
      </c>
      <c r="L1466" s="1">
        <f t="shared" si="249"/>
        <v>18.8405261866343</v>
      </c>
      <c r="M1466" s="1">
        <f t="shared" si="250"/>
        <v>10.820157718581624</v>
      </c>
      <c r="N1466" s="1">
        <f t="shared" si="251"/>
        <v>21.513982342651857</v>
      </c>
      <c r="O1466" s="1">
        <f t="shared" si="252"/>
        <v>24.187438498669419</v>
      </c>
    </row>
    <row r="1467" spans="1:15">
      <c r="A1467" s="3">
        <v>40545</v>
      </c>
      <c r="B1467" s="4">
        <v>6134.5</v>
      </c>
      <c r="C1467" s="4">
        <v>322.05</v>
      </c>
      <c r="D1467" s="4">
        <v>390.46</v>
      </c>
      <c r="E1467" s="4">
        <f t="shared" si="243"/>
        <v>88</v>
      </c>
      <c r="F1467" s="4">
        <f t="shared" si="244"/>
        <v>277</v>
      </c>
      <c r="G1467" s="4">
        <f t="shared" si="253"/>
        <v>373.96663013698634</v>
      </c>
      <c r="H1467" s="3">
        <f t="shared" si="245"/>
        <v>40545</v>
      </c>
      <c r="I1467" s="1">
        <f t="shared" si="246"/>
        <v>16.403870039829204</v>
      </c>
      <c r="J1467" s="1">
        <f t="shared" si="247"/>
        <v>16.167070030616742</v>
      </c>
      <c r="K1467" s="1">
        <f t="shared" si="248"/>
        <v>13.493613874599184</v>
      </c>
      <c r="L1467" s="1">
        <f t="shared" si="249"/>
        <v>18.8405261866343</v>
      </c>
      <c r="M1467" s="1">
        <f t="shared" si="250"/>
        <v>10.820157718581624</v>
      </c>
      <c r="N1467" s="1">
        <f t="shared" si="251"/>
        <v>21.513982342651857</v>
      </c>
      <c r="O1467" s="1">
        <f t="shared" si="252"/>
        <v>24.187438498669419</v>
      </c>
    </row>
    <row r="1468" spans="1:15">
      <c r="A1468" s="3">
        <v>40546</v>
      </c>
      <c r="B1468" s="4">
        <v>6157.6</v>
      </c>
      <c r="C1468" s="4">
        <v>322.26</v>
      </c>
      <c r="D1468" s="4">
        <v>389.89</v>
      </c>
      <c r="E1468" s="4">
        <f t="shared" si="243"/>
        <v>87</v>
      </c>
      <c r="F1468" s="4">
        <f t="shared" si="244"/>
        <v>278</v>
      </c>
      <c r="G1468" s="4">
        <f t="shared" si="253"/>
        <v>373.76997260273976</v>
      </c>
      <c r="H1468" s="3">
        <f t="shared" si="245"/>
        <v>40546</v>
      </c>
      <c r="I1468" s="1">
        <f t="shared" si="246"/>
        <v>16.474303586030935</v>
      </c>
      <c r="J1468" s="1">
        <f t="shared" si="247"/>
        <v>16.167070030616742</v>
      </c>
      <c r="K1468" s="1">
        <f t="shared" si="248"/>
        <v>13.493613874599184</v>
      </c>
      <c r="L1468" s="1">
        <f t="shared" si="249"/>
        <v>18.8405261866343</v>
      </c>
      <c r="M1468" s="1">
        <f t="shared" si="250"/>
        <v>10.820157718581624</v>
      </c>
      <c r="N1468" s="1">
        <f t="shared" si="251"/>
        <v>21.513982342651857</v>
      </c>
      <c r="O1468" s="1">
        <f t="shared" si="252"/>
        <v>24.187438498669419</v>
      </c>
    </row>
    <row r="1469" spans="1:15">
      <c r="A1469" s="3">
        <v>40547</v>
      </c>
      <c r="B1469" s="4">
        <v>6146.35</v>
      </c>
      <c r="C1469" s="4">
        <v>322.25</v>
      </c>
      <c r="D1469" s="4">
        <v>389.98</v>
      </c>
      <c r="E1469" s="4">
        <f t="shared" si="243"/>
        <v>86</v>
      </c>
      <c r="F1469" s="4">
        <f t="shared" si="244"/>
        <v>279</v>
      </c>
      <c r="G1469" s="4">
        <f t="shared" si="253"/>
        <v>374.02169863013694</v>
      </c>
      <c r="H1469" s="3">
        <f t="shared" si="245"/>
        <v>40547</v>
      </c>
      <c r="I1469" s="1">
        <f t="shared" si="246"/>
        <v>16.433137495795428</v>
      </c>
      <c r="J1469" s="1">
        <f t="shared" si="247"/>
        <v>16.167070030616742</v>
      </c>
      <c r="K1469" s="1">
        <f t="shared" si="248"/>
        <v>13.493613874599184</v>
      </c>
      <c r="L1469" s="1">
        <f t="shared" si="249"/>
        <v>18.8405261866343</v>
      </c>
      <c r="M1469" s="1">
        <f t="shared" si="250"/>
        <v>10.820157718581624</v>
      </c>
      <c r="N1469" s="1">
        <f t="shared" si="251"/>
        <v>21.513982342651857</v>
      </c>
      <c r="O1469" s="1">
        <f t="shared" si="252"/>
        <v>24.187438498669419</v>
      </c>
    </row>
    <row r="1470" spans="1:15">
      <c r="A1470" s="3">
        <v>40548</v>
      </c>
      <c r="B1470" s="4">
        <v>6079.8</v>
      </c>
      <c r="C1470" s="4">
        <v>322</v>
      </c>
      <c r="D1470" s="4">
        <v>389.91</v>
      </c>
      <c r="E1470" s="4">
        <f t="shared" si="243"/>
        <v>85</v>
      </c>
      <c r="F1470" s="4">
        <f t="shared" si="244"/>
        <v>280</v>
      </c>
      <c r="G1470" s="4">
        <f t="shared" si="253"/>
        <v>374.09534246575339</v>
      </c>
      <c r="H1470" s="3">
        <f t="shared" si="245"/>
        <v>40548</v>
      </c>
      <c r="I1470" s="1">
        <f t="shared" si="246"/>
        <v>16.252006667408793</v>
      </c>
      <c r="J1470" s="1">
        <f t="shared" si="247"/>
        <v>16.167070030616742</v>
      </c>
      <c r="K1470" s="1">
        <f t="shared" si="248"/>
        <v>13.493613874599184</v>
      </c>
      <c r="L1470" s="1">
        <f t="shared" si="249"/>
        <v>18.8405261866343</v>
      </c>
      <c r="M1470" s="1">
        <f t="shared" si="250"/>
        <v>10.820157718581624</v>
      </c>
      <c r="N1470" s="1">
        <f t="shared" si="251"/>
        <v>21.513982342651857</v>
      </c>
      <c r="O1470" s="1">
        <f t="shared" si="252"/>
        <v>24.187438498669419</v>
      </c>
    </row>
    <row r="1471" spans="1:15">
      <c r="A1471" s="3">
        <v>40549</v>
      </c>
      <c r="B1471" s="4">
        <v>6048.25</v>
      </c>
      <c r="C1471" s="4">
        <v>321.95</v>
      </c>
      <c r="D1471" s="4">
        <v>389.81</v>
      </c>
      <c r="E1471" s="4">
        <f t="shared" si="243"/>
        <v>84</v>
      </c>
      <c r="F1471" s="4">
        <f t="shared" si="244"/>
        <v>281</v>
      </c>
      <c r="G1471" s="4">
        <f t="shared" si="253"/>
        <v>374.19290410958905</v>
      </c>
      <c r="H1471" s="3">
        <f t="shared" si="245"/>
        <v>40549</v>
      </c>
      <c r="I1471" s="1">
        <f t="shared" si="246"/>
        <v>16.163454553987648</v>
      </c>
      <c r="J1471" s="1">
        <f t="shared" si="247"/>
        <v>16.167070030616742</v>
      </c>
      <c r="K1471" s="1">
        <f t="shared" si="248"/>
        <v>13.493613874599184</v>
      </c>
      <c r="L1471" s="1">
        <f t="shared" si="249"/>
        <v>18.8405261866343</v>
      </c>
      <c r="M1471" s="1">
        <f t="shared" si="250"/>
        <v>10.820157718581624</v>
      </c>
      <c r="N1471" s="1">
        <f t="shared" si="251"/>
        <v>21.513982342651857</v>
      </c>
      <c r="O1471" s="1">
        <f t="shared" si="252"/>
        <v>24.187438498669419</v>
      </c>
    </row>
    <row r="1472" spans="1:15">
      <c r="A1472" s="3">
        <v>40550</v>
      </c>
      <c r="B1472" s="4">
        <v>5904.6</v>
      </c>
      <c r="C1472" s="4">
        <v>322.08999999999997</v>
      </c>
      <c r="D1472" s="4">
        <v>389.64</v>
      </c>
      <c r="E1472" s="4">
        <f t="shared" si="243"/>
        <v>83</v>
      </c>
      <c r="F1472" s="4">
        <f t="shared" si="244"/>
        <v>282</v>
      </c>
      <c r="G1472" s="4">
        <f t="shared" si="253"/>
        <v>374.27931506849308</v>
      </c>
      <c r="H1472" s="3">
        <f t="shared" si="245"/>
        <v>40550</v>
      </c>
      <c r="I1472" s="1">
        <f t="shared" si="246"/>
        <v>15.775918578133176</v>
      </c>
      <c r="J1472" s="1">
        <f t="shared" si="247"/>
        <v>16.167070030616742</v>
      </c>
      <c r="K1472" s="1">
        <f t="shared" si="248"/>
        <v>13.493613874599184</v>
      </c>
      <c r="L1472" s="1">
        <f t="shared" si="249"/>
        <v>18.8405261866343</v>
      </c>
      <c r="M1472" s="1">
        <f t="shared" si="250"/>
        <v>10.820157718581624</v>
      </c>
      <c r="N1472" s="1">
        <f t="shared" si="251"/>
        <v>21.513982342651857</v>
      </c>
      <c r="O1472" s="1">
        <f t="shared" si="252"/>
        <v>24.187438498669419</v>
      </c>
    </row>
    <row r="1473" spans="1:15">
      <c r="A1473" s="3">
        <v>40551</v>
      </c>
      <c r="B1473" s="4">
        <v>5904.6</v>
      </c>
      <c r="C1473" s="4">
        <v>322.27</v>
      </c>
      <c r="D1473" s="4">
        <v>389.63</v>
      </c>
      <c r="E1473" s="4">
        <f t="shared" si="243"/>
        <v>82</v>
      </c>
      <c r="F1473" s="4">
        <f t="shared" si="244"/>
        <v>283</v>
      </c>
      <c r="G1473" s="4">
        <f t="shared" si="253"/>
        <v>374.49706849315066</v>
      </c>
      <c r="H1473" s="3">
        <f t="shared" si="245"/>
        <v>40551</v>
      </c>
      <c r="I1473" s="1">
        <f t="shared" si="246"/>
        <v>15.766745581635954</v>
      </c>
      <c r="J1473" s="1">
        <f t="shared" si="247"/>
        <v>16.167070030616742</v>
      </c>
      <c r="K1473" s="1">
        <f t="shared" si="248"/>
        <v>13.493613874599184</v>
      </c>
      <c r="L1473" s="1">
        <f t="shared" si="249"/>
        <v>18.8405261866343</v>
      </c>
      <c r="M1473" s="1">
        <f t="shared" si="250"/>
        <v>10.820157718581624</v>
      </c>
      <c r="N1473" s="1">
        <f t="shared" si="251"/>
        <v>21.513982342651857</v>
      </c>
      <c r="O1473" s="1">
        <f t="shared" si="252"/>
        <v>24.187438498669419</v>
      </c>
    </row>
    <row r="1474" spans="1:15">
      <c r="A1474" s="3">
        <v>40552</v>
      </c>
      <c r="B1474" s="4">
        <v>5904.6</v>
      </c>
      <c r="C1474" s="4">
        <v>322.26</v>
      </c>
      <c r="D1474" s="4">
        <v>389.68</v>
      </c>
      <c r="E1474" s="4">
        <f t="shared" si="243"/>
        <v>81</v>
      </c>
      <c r="F1474" s="4">
        <f t="shared" si="244"/>
        <v>284</v>
      </c>
      <c r="G1474" s="4">
        <f t="shared" si="253"/>
        <v>374.71830136986301</v>
      </c>
      <c r="H1474" s="3">
        <f t="shared" si="245"/>
        <v>40552</v>
      </c>
      <c r="I1474" s="1">
        <f t="shared" si="246"/>
        <v>15.757436929059697</v>
      </c>
      <c r="J1474" s="1">
        <f t="shared" si="247"/>
        <v>16.167070030616742</v>
      </c>
      <c r="K1474" s="1">
        <f t="shared" si="248"/>
        <v>13.493613874599184</v>
      </c>
      <c r="L1474" s="1">
        <f t="shared" si="249"/>
        <v>18.8405261866343</v>
      </c>
      <c r="M1474" s="1">
        <f t="shared" si="250"/>
        <v>10.820157718581624</v>
      </c>
      <c r="N1474" s="1">
        <f t="shared" si="251"/>
        <v>21.513982342651857</v>
      </c>
      <c r="O1474" s="1">
        <f t="shared" si="252"/>
        <v>24.187438498669419</v>
      </c>
    </row>
    <row r="1475" spans="1:15">
      <c r="A1475" s="3">
        <v>40553</v>
      </c>
      <c r="B1475" s="4">
        <v>5762.85</v>
      </c>
      <c r="C1475" s="4">
        <v>321.77999999999997</v>
      </c>
      <c r="D1475" s="4">
        <v>389.53</v>
      </c>
      <c r="E1475" s="4">
        <f t="shared" si="243"/>
        <v>80</v>
      </c>
      <c r="F1475" s="4">
        <f t="shared" si="244"/>
        <v>285</v>
      </c>
      <c r="G1475" s="4">
        <f t="shared" si="253"/>
        <v>374.68068493150679</v>
      </c>
      <c r="H1475" s="3">
        <f t="shared" si="245"/>
        <v>40553</v>
      </c>
      <c r="I1475" s="1">
        <f t="shared" si="246"/>
        <v>15.380696768645743</v>
      </c>
      <c r="J1475" s="1">
        <f t="shared" si="247"/>
        <v>16.167070030616742</v>
      </c>
      <c r="K1475" s="1">
        <f t="shared" si="248"/>
        <v>13.493613874599184</v>
      </c>
      <c r="L1475" s="1">
        <f t="shared" si="249"/>
        <v>18.8405261866343</v>
      </c>
      <c r="M1475" s="1">
        <f t="shared" si="250"/>
        <v>10.820157718581624</v>
      </c>
      <c r="N1475" s="1">
        <f t="shared" si="251"/>
        <v>21.513982342651857</v>
      </c>
      <c r="O1475" s="1">
        <f t="shared" si="252"/>
        <v>24.187438498669419</v>
      </c>
    </row>
    <row r="1476" spans="1:15">
      <c r="A1476" s="3">
        <v>40554</v>
      </c>
      <c r="B1476" s="4">
        <v>5754.1</v>
      </c>
      <c r="C1476" s="4">
        <v>322.27</v>
      </c>
      <c r="D1476" s="4">
        <v>390.37</v>
      </c>
      <c r="E1476" s="4">
        <f t="shared" si="243"/>
        <v>79</v>
      </c>
      <c r="F1476" s="4">
        <f t="shared" si="244"/>
        <v>286</v>
      </c>
      <c r="G1476" s="4">
        <f t="shared" si="253"/>
        <v>375.63054794520548</v>
      </c>
      <c r="H1476" s="3">
        <f t="shared" si="245"/>
        <v>40554</v>
      </c>
      <c r="I1476" s="1">
        <f t="shared" si="246"/>
        <v>15.31850918802102</v>
      </c>
      <c r="J1476" s="1">
        <f t="shared" si="247"/>
        <v>16.167070030616742</v>
      </c>
      <c r="K1476" s="1">
        <f t="shared" si="248"/>
        <v>13.493613874599184</v>
      </c>
      <c r="L1476" s="1">
        <f t="shared" si="249"/>
        <v>18.8405261866343</v>
      </c>
      <c r="M1476" s="1">
        <f t="shared" si="250"/>
        <v>10.820157718581624</v>
      </c>
      <c r="N1476" s="1">
        <f t="shared" si="251"/>
        <v>21.513982342651857</v>
      </c>
      <c r="O1476" s="1">
        <f t="shared" si="252"/>
        <v>24.187438498669419</v>
      </c>
    </row>
    <row r="1477" spans="1:15">
      <c r="A1477" s="3">
        <v>40555</v>
      </c>
      <c r="B1477" s="4">
        <v>5863.25</v>
      </c>
      <c r="C1477" s="4">
        <v>321.97000000000003</v>
      </c>
      <c r="D1477" s="4">
        <v>390.31</v>
      </c>
      <c r="E1477" s="4">
        <f t="shared" ref="E1477:E1540" si="254">IF(MONTH($A1477)&lt;=3,DATE(YEAR($A1477),3,31)-A1477,DATE(YEAR($A1477)+1,3,31)-A1477)</f>
        <v>78</v>
      </c>
      <c r="F1477" s="4">
        <f t="shared" si="244"/>
        <v>287</v>
      </c>
      <c r="G1477" s="4">
        <f t="shared" si="253"/>
        <v>375.70583561643838</v>
      </c>
      <c r="H1477" s="3">
        <f t="shared" si="245"/>
        <v>40555</v>
      </c>
      <c r="I1477" s="1">
        <f t="shared" si="246"/>
        <v>15.605959354823137</v>
      </c>
      <c r="J1477" s="1">
        <f t="shared" si="247"/>
        <v>16.167070030616742</v>
      </c>
      <c r="K1477" s="1">
        <f t="shared" si="248"/>
        <v>13.493613874599184</v>
      </c>
      <c r="L1477" s="1">
        <f t="shared" si="249"/>
        <v>18.8405261866343</v>
      </c>
      <c r="M1477" s="1">
        <f t="shared" si="250"/>
        <v>10.820157718581624</v>
      </c>
      <c r="N1477" s="1">
        <f t="shared" si="251"/>
        <v>21.513982342651857</v>
      </c>
      <c r="O1477" s="1">
        <f t="shared" si="252"/>
        <v>24.187438498669419</v>
      </c>
    </row>
    <row r="1478" spans="1:15">
      <c r="A1478" s="3">
        <v>40556</v>
      </c>
      <c r="B1478" s="4">
        <v>5751.9</v>
      </c>
      <c r="C1478" s="4">
        <v>321.76</v>
      </c>
      <c r="D1478" s="4">
        <v>390.16</v>
      </c>
      <c r="E1478" s="4">
        <f t="shared" si="254"/>
        <v>77</v>
      </c>
      <c r="F1478" s="4">
        <f t="shared" ref="F1478:F1541" si="255">365-E1478</f>
        <v>288</v>
      </c>
      <c r="G1478" s="4">
        <f t="shared" si="253"/>
        <v>375.73041095890414</v>
      </c>
      <c r="H1478" s="3">
        <f t="shared" ref="H1478:H1541" si="256">A1478</f>
        <v>40556</v>
      </c>
      <c r="I1478" s="1">
        <f t="shared" ref="I1478:I1541" si="257">B1478/G1478</f>
        <v>15.308582516173063</v>
      </c>
      <c r="J1478" s="1">
        <f t="shared" ref="J1478:J1541" si="258">$I$2</f>
        <v>16.167070030616742</v>
      </c>
      <c r="K1478" s="1">
        <f t="shared" ref="K1478:K1541" si="259">$J1478-$I$1</f>
        <v>13.493613874599184</v>
      </c>
      <c r="L1478" s="1">
        <f t="shared" ref="L1478:L1541" si="260">$J1478+$I$1</f>
        <v>18.8405261866343</v>
      </c>
      <c r="M1478" s="1">
        <f t="shared" ref="M1478:M1541" si="261">$J1478-$I$1*2</f>
        <v>10.820157718581624</v>
      </c>
      <c r="N1478" s="1">
        <f t="shared" ref="N1478:N1541" si="262">$J1478+$I$1*2</f>
        <v>21.513982342651857</v>
      </c>
      <c r="O1478" s="1">
        <f t="shared" ref="O1478:O1541" si="263">$J1478+$I$1*3</f>
        <v>24.187438498669419</v>
      </c>
    </row>
    <row r="1479" spans="1:15">
      <c r="A1479" s="3">
        <v>40557</v>
      </c>
      <c r="B1479" s="4">
        <v>5654.55</v>
      </c>
      <c r="C1479" s="4">
        <v>321.27</v>
      </c>
      <c r="D1479" s="4">
        <v>389.34</v>
      </c>
      <c r="E1479" s="4">
        <f t="shared" si="254"/>
        <v>76</v>
      </c>
      <c r="F1479" s="4">
        <f t="shared" si="255"/>
        <v>289</v>
      </c>
      <c r="G1479" s="4">
        <f t="shared" si="253"/>
        <v>375.1665205479452</v>
      </c>
      <c r="H1479" s="3">
        <f t="shared" si="256"/>
        <v>40557</v>
      </c>
      <c r="I1479" s="1">
        <f t="shared" si="257"/>
        <v>15.072107158552718</v>
      </c>
      <c r="J1479" s="1">
        <f t="shared" si="258"/>
        <v>16.167070030616742</v>
      </c>
      <c r="K1479" s="1">
        <f t="shared" si="259"/>
        <v>13.493613874599184</v>
      </c>
      <c r="L1479" s="1">
        <f t="shared" si="260"/>
        <v>18.8405261866343</v>
      </c>
      <c r="M1479" s="1">
        <f t="shared" si="261"/>
        <v>10.820157718581624</v>
      </c>
      <c r="N1479" s="1">
        <f t="shared" si="262"/>
        <v>21.513982342651857</v>
      </c>
      <c r="O1479" s="1">
        <f t="shared" si="263"/>
        <v>24.187438498669419</v>
      </c>
    </row>
    <row r="1480" spans="1:15">
      <c r="A1480" s="3">
        <v>40558</v>
      </c>
      <c r="B1480" s="4">
        <v>5654.55</v>
      </c>
      <c r="C1480" s="4">
        <v>321.23</v>
      </c>
      <c r="D1480" s="4">
        <v>389.3</v>
      </c>
      <c r="E1480" s="4">
        <f t="shared" si="254"/>
        <v>75</v>
      </c>
      <c r="F1480" s="4">
        <f t="shared" si="255"/>
        <v>290</v>
      </c>
      <c r="G1480" s="4">
        <f t="shared" si="253"/>
        <v>375.31301369863013</v>
      </c>
      <c r="H1480" s="3">
        <f t="shared" si="256"/>
        <v>40558</v>
      </c>
      <c r="I1480" s="1">
        <f t="shared" si="257"/>
        <v>15.066224174524644</v>
      </c>
      <c r="J1480" s="1">
        <f t="shared" si="258"/>
        <v>16.167070030616742</v>
      </c>
      <c r="K1480" s="1">
        <f t="shared" si="259"/>
        <v>13.493613874599184</v>
      </c>
      <c r="L1480" s="1">
        <f t="shared" si="260"/>
        <v>18.8405261866343</v>
      </c>
      <c r="M1480" s="1">
        <f t="shared" si="261"/>
        <v>10.820157718581624</v>
      </c>
      <c r="N1480" s="1">
        <f t="shared" si="262"/>
        <v>21.513982342651857</v>
      </c>
      <c r="O1480" s="1">
        <f t="shared" si="263"/>
        <v>24.187438498669419</v>
      </c>
    </row>
    <row r="1481" spans="1:15">
      <c r="A1481" s="3">
        <v>40559</v>
      </c>
      <c r="B1481" s="4">
        <v>5654.55</v>
      </c>
      <c r="C1481" s="4">
        <v>321.04000000000002</v>
      </c>
      <c r="D1481" s="4">
        <v>389.22</v>
      </c>
      <c r="E1481" s="4">
        <f t="shared" si="254"/>
        <v>74</v>
      </c>
      <c r="F1481" s="4">
        <f t="shared" si="255"/>
        <v>291</v>
      </c>
      <c r="G1481" s="4">
        <f t="shared" si="253"/>
        <v>375.39720547945211</v>
      </c>
      <c r="H1481" s="3">
        <f t="shared" si="256"/>
        <v>40559</v>
      </c>
      <c r="I1481" s="1">
        <f t="shared" si="257"/>
        <v>15.062845214252693</v>
      </c>
      <c r="J1481" s="1">
        <f t="shared" si="258"/>
        <v>16.167070030616742</v>
      </c>
      <c r="K1481" s="1">
        <f t="shared" si="259"/>
        <v>13.493613874599184</v>
      </c>
      <c r="L1481" s="1">
        <f t="shared" si="260"/>
        <v>18.8405261866343</v>
      </c>
      <c r="M1481" s="1">
        <f t="shared" si="261"/>
        <v>10.820157718581624</v>
      </c>
      <c r="N1481" s="1">
        <f t="shared" si="262"/>
        <v>21.513982342651857</v>
      </c>
      <c r="O1481" s="1">
        <f t="shared" si="263"/>
        <v>24.187438498669419</v>
      </c>
    </row>
    <row r="1482" spans="1:15">
      <c r="A1482" s="3">
        <v>40560</v>
      </c>
      <c r="B1482" s="4">
        <v>5654.75</v>
      </c>
      <c r="C1482" s="4">
        <v>321.2</v>
      </c>
      <c r="D1482" s="4">
        <v>389.46</v>
      </c>
      <c r="E1482" s="4">
        <f t="shared" si="254"/>
        <v>73</v>
      </c>
      <c r="F1482" s="4">
        <f t="shared" si="255"/>
        <v>292</v>
      </c>
      <c r="G1482" s="4">
        <f t="shared" si="253"/>
        <v>375.80799999999994</v>
      </c>
      <c r="H1482" s="3">
        <f t="shared" si="256"/>
        <v>40560</v>
      </c>
      <c r="I1482" s="1">
        <f t="shared" si="257"/>
        <v>15.046912253065397</v>
      </c>
      <c r="J1482" s="1">
        <f t="shared" si="258"/>
        <v>16.167070030616742</v>
      </c>
      <c r="K1482" s="1">
        <f t="shared" si="259"/>
        <v>13.493613874599184</v>
      </c>
      <c r="L1482" s="1">
        <f t="shared" si="260"/>
        <v>18.8405261866343</v>
      </c>
      <c r="M1482" s="1">
        <f t="shared" si="261"/>
        <v>10.820157718581624</v>
      </c>
      <c r="N1482" s="1">
        <f t="shared" si="262"/>
        <v>21.513982342651857</v>
      </c>
      <c r="O1482" s="1">
        <f t="shared" si="263"/>
        <v>24.187438498669419</v>
      </c>
    </row>
    <row r="1483" spans="1:15">
      <c r="A1483" s="3">
        <v>40561</v>
      </c>
      <c r="B1483" s="4">
        <v>5724.05</v>
      </c>
      <c r="C1483" s="4">
        <v>321.3</v>
      </c>
      <c r="D1483" s="4">
        <v>389.09</v>
      </c>
      <c r="E1483" s="4">
        <f t="shared" si="254"/>
        <v>72</v>
      </c>
      <c r="F1483" s="4">
        <f t="shared" si="255"/>
        <v>293</v>
      </c>
      <c r="G1483" s="4">
        <f t="shared" si="253"/>
        <v>375.71772602739725</v>
      </c>
      <c r="H1483" s="3">
        <f t="shared" si="256"/>
        <v>40561</v>
      </c>
      <c r="I1483" s="1">
        <f t="shared" si="257"/>
        <v>15.23497456593944</v>
      </c>
      <c r="J1483" s="1">
        <f t="shared" si="258"/>
        <v>16.167070030616742</v>
      </c>
      <c r="K1483" s="1">
        <f t="shared" si="259"/>
        <v>13.493613874599184</v>
      </c>
      <c r="L1483" s="1">
        <f t="shared" si="260"/>
        <v>18.8405261866343</v>
      </c>
      <c r="M1483" s="1">
        <f t="shared" si="261"/>
        <v>10.820157718581624</v>
      </c>
      <c r="N1483" s="1">
        <f t="shared" si="262"/>
        <v>21.513982342651857</v>
      </c>
      <c r="O1483" s="1">
        <f t="shared" si="263"/>
        <v>24.187438498669419</v>
      </c>
    </row>
    <row r="1484" spans="1:15">
      <c r="A1484" s="3">
        <v>40562</v>
      </c>
      <c r="B1484" s="4">
        <v>5691.05</v>
      </c>
      <c r="C1484" s="4">
        <v>321.89999999999998</v>
      </c>
      <c r="D1484" s="4">
        <v>389.18</v>
      </c>
      <c r="E1484" s="4">
        <f t="shared" si="254"/>
        <v>71</v>
      </c>
      <c r="F1484" s="4">
        <f t="shared" si="255"/>
        <v>294</v>
      </c>
      <c r="G1484" s="4">
        <f t="shared" si="253"/>
        <v>376.0926575342466</v>
      </c>
      <c r="H1484" s="3">
        <f t="shared" si="256"/>
        <v>40562</v>
      </c>
      <c r="I1484" s="1">
        <f t="shared" si="257"/>
        <v>15.132042293279229</v>
      </c>
      <c r="J1484" s="1">
        <f t="shared" si="258"/>
        <v>16.167070030616742</v>
      </c>
      <c r="K1484" s="1">
        <f t="shared" si="259"/>
        <v>13.493613874599184</v>
      </c>
      <c r="L1484" s="1">
        <f t="shared" si="260"/>
        <v>18.8405261866343</v>
      </c>
      <c r="M1484" s="1">
        <f t="shared" si="261"/>
        <v>10.820157718581624</v>
      </c>
      <c r="N1484" s="1">
        <f t="shared" si="262"/>
        <v>21.513982342651857</v>
      </c>
      <c r="O1484" s="1">
        <f t="shared" si="263"/>
        <v>24.187438498669419</v>
      </c>
    </row>
    <row r="1485" spans="1:15">
      <c r="A1485" s="3">
        <v>40563</v>
      </c>
      <c r="B1485" s="4">
        <v>5711.6</v>
      </c>
      <c r="C1485" s="4">
        <v>321.89</v>
      </c>
      <c r="D1485" s="4">
        <v>389.39</v>
      </c>
      <c r="E1485" s="4">
        <f t="shared" si="254"/>
        <v>70</v>
      </c>
      <c r="F1485" s="4">
        <f t="shared" si="255"/>
        <v>295</v>
      </c>
      <c r="G1485" s="4">
        <f t="shared" si="253"/>
        <v>376.44479452054799</v>
      </c>
      <c r="H1485" s="3">
        <f t="shared" si="256"/>
        <v>40563</v>
      </c>
      <c r="I1485" s="1">
        <f t="shared" si="257"/>
        <v>15.172477035509218</v>
      </c>
      <c r="J1485" s="1">
        <f t="shared" si="258"/>
        <v>16.167070030616742</v>
      </c>
      <c r="K1485" s="1">
        <f t="shared" si="259"/>
        <v>13.493613874599184</v>
      </c>
      <c r="L1485" s="1">
        <f t="shared" si="260"/>
        <v>18.8405261866343</v>
      </c>
      <c r="M1485" s="1">
        <f t="shared" si="261"/>
        <v>10.820157718581624</v>
      </c>
      <c r="N1485" s="1">
        <f t="shared" si="262"/>
        <v>21.513982342651857</v>
      </c>
      <c r="O1485" s="1">
        <f t="shared" si="263"/>
        <v>24.187438498669419</v>
      </c>
    </row>
    <row r="1486" spans="1:15">
      <c r="A1486" s="3">
        <v>40564</v>
      </c>
      <c r="B1486" s="4">
        <v>5696.5</v>
      </c>
      <c r="C1486" s="4">
        <v>321.89</v>
      </c>
      <c r="D1486" s="4">
        <v>389.34</v>
      </c>
      <c r="E1486" s="4">
        <f t="shared" si="254"/>
        <v>69</v>
      </c>
      <c r="F1486" s="4">
        <f t="shared" si="255"/>
        <v>296</v>
      </c>
      <c r="G1486" s="4">
        <f t="shared" si="253"/>
        <v>376.58917808219172</v>
      </c>
      <c r="H1486" s="3">
        <f t="shared" si="256"/>
        <v>40564</v>
      </c>
      <c r="I1486" s="1">
        <f t="shared" si="257"/>
        <v>15.126563192840134</v>
      </c>
      <c r="J1486" s="1">
        <f t="shared" si="258"/>
        <v>16.167070030616742</v>
      </c>
      <c r="K1486" s="1">
        <f t="shared" si="259"/>
        <v>13.493613874599184</v>
      </c>
      <c r="L1486" s="1">
        <f t="shared" si="260"/>
        <v>18.8405261866343</v>
      </c>
      <c r="M1486" s="1">
        <f t="shared" si="261"/>
        <v>10.820157718581624</v>
      </c>
      <c r="N1486" s="1">
        <f t="shared" si="262"/>
        <v>21.513982342651857</v>
      </c>
      <c r="O1486" s="1">
        <f t="shared" si="263"/>
        <v>24.187438498669419</v>
      </c>
    </row>
    <row r="1487" spans="1:15">
      <c r="A1487" s="3">
        <v>40565</v>
      </c>
      <c r="B1487" s="4">
        <v>5696.5</v>
      </c>
      <c r="C1487" s="4">
        <v>321.64</v>
      </c>
      <c r="D1487" s="4">
        <v>388.99</v>
      </c>
      <c r="E1487" s="4">
        <f t="shared" si="254"/>
        <v>68</v>
      </c>
      <c r="F1487" s="4">
        <f t="shared" si="255"/>
        <v>297</v>
      </c>
      <c r="G1487" s="4">
        <f t="shared" si="253"/>
        <v>376.442602739726</v>
      </c>
      <c r="H1487" s="3">
        <f t="shared" si="256"/>
        <v>40565</v>
      </c>
      <c r="I1487" s="1">
        <f t="shared" si="257"/>
        <v>15.132453018179199</v>
      </c>
      <c r="J1487" s="1">
        <f t="shared" si="258"/>
        <v>16.167070030616742</v>
      </c>
      <c r="K1487" s="1">
        <f t="shared" si="259"/>
        <v>13.493613874599184</v>
      </c>
      <c r="L1487" s="1">
        <f t="shared" si="260"/>
        <v>18.8405261866343</v>
      </c>
      <c r="M1487" s="1">
        <f t="shared" si="261"/>
        <v>10.820157718581624</v>
      </c>
      <c r="N1487" s="1">
        <f t="shared" si="262"/>
        <v>21.513982342651857</v>
      </c>
      <c r="O1487" s="1">
        <f t="shared" si="263"/>
        <v>24.187438498669419</v>
      </c>
    </row>
    <row r="1488" spans="1:15">
      <c r="A1488" s="3">
        <v>40566</v>
      </c>
      <c r="B1488" s="4">
        <v>5696.5</v>
      </c>
      <c r="C1488" s="4">
        <v>321.33999999999997</v>
      </c>
      <c r="D1488" s="4">
        <v>388.28</v>
      </c>
      <c r="E1488" s="4">
        <f t="shared" si="254"/>
        <v>67</v>
      </c>
      <c r="F1488" s="4">
        <f t="shared" si="255"/>
        <v>298</v>
      </c>
      <c r="G1488" s="4">
        <f t="shared" si="253"/>
        <v>375.99238356164375</v>
      </c>
      <c r="H1488" s="3">
        <f t="shared" si="256"/>
        <v>40566</v>
      </c>
      <c r="I1488" s="1">
        <f t="shared" si="257"/>
        <v>15.150572854798432</v>
      </c>
      <c r="J1488" s="1">
        <f t="shared" si="258"/>
        <v>16.167070030616742</v>
      </c>
      <c r="K1488" s="1">
        <f t="shared" si="259"/>
        <v>13.493613874599184</v>
      </c>
      <c r="L1488" s="1">
        <f t="shared" si="260"/>
        <v>18.8405261866343</v>
      </c>
      <c r="M1488" s="1">
        <f t="shared" si="261"/>
        <v>10.820157718581624</v>
      </c>
      <c r="N1488" s="1">
        <f t="shared" si="262"/>
        <v>21.513982342651857</v>
      </c>
      <c r="O1488" s="1">
        <f t="shared" si="263"/>
        <v>24.187438498669419</v>
      </c>
    </row>
    <row r="1489" spans="1:15">
      <c r="A1489" s="3">
        <v>40567</v>
      </c>
      <c r="B1489" s="4">
        <v>5743.25</v>
      </c>
      <c r="C1489" s="4">
        <v>321.04000000000002</v>
      </c>
      <c r="D1489" s="4">
        <v>387.23</v>
      </c>
      <c r="E1489" s="4">
        <f t="shared" si="254"/>
        <v>66</v>
      </c>
      <c r="F1489" s="4">
        <f t="shared" si="255"/>
        <v>299</v>
      </c>
      <c r="G1489" s="4">
        <f t="shared" si="253"/>
        <v>375.26139726027401</v>
      </c>
      <c r="H1489" s="3">
        <f t="shared" si="256"/>
        <v>40567</v>
      </c>
      <c r="I1489" s="1">
        <f t="shared" si="257"/>
        <v>15.304665073281155</v>
      </c>
      <c r="J1489" s="1">
        <f t="shared" si="258"/>
        <v>16.167070030616742</v>
      </c>
      <c r="K1489" s="1">
        <f t="shared" si="259"/>
        <v>13.493613874599184</v>
      </c>
      <c r="L1489" s="1">
        <f t="shared" si="260"/>
        <v>18.8405261866343</v>
      </c>
      <c r="M1489" s="1">
        <f t="shared" si="261"/>
        <v>10.820157718581624</v>
      </c>
      <c r="N1489" s="1">
        <f t="shared" si="262"/>
        <v>21.513982342651857</v>
      </c>
      <c r="O1489" s="1">
        <f t="shared" si="263"/>
        <v>24.187438498669419</v>
      </c>
    </row>
    <row r="1490" spans="1:15">
      <c r="A1490" s="3">
        <v>40568</v>
      </c>
      <c r="B1490" s="4">
        <v>5687.4</v>
      </c>
      <c r="C1490" s="4">
        <v>320.70999999999998</v>
      </c>
      <c r="D1490" s="4">
        <v>387.02</v>
      </c>
      <c r="E1490" s="4">
        <f t="shared" si="254"/>
        <v>65</v>
      </c>
      <c r="F1490" s="4">
        <f t="shared" si="255"/>
        <v>300</v>
      </c>
      <c r="G1490" s="4">
        <f t="shared" si="253"/>
        <v>375.21136986301366</v>
      </c>
      <c r="H1490" s="3">
        <f t="shared" si="256"/>
        <v>40568</v>
      </c>
      <c r="I1490" s="1">
        <f t="shared" si="257"/>
        <v>15.157856229347258</v>
      </c>
      <c r="J1490" s="1">
        <f t="shared" si="258"/>
        <v>16.167070030616742</v>
      </c>
      <c r="K1490" s="1">
        <f t="shared" si="259"/>
        <v>13.493613874599184</v>
      </c>
      <c r="L1490" s="1">
        <f t="shared" si="260"/>
        <v>18.8405261866343</v>
      </c>
      <c r="M1490" s="1">
        <f t="shared" si="261"/>
        <v>10.820157718581624</v>
      </c>
      <c r="N1490" s="1">
        <f t="shared" si="262"/>
        <v>21.513982342651857</v>
      </c>
      <c r="O1490" s="1">
        <f t="shared" si="263"/>
        <v>24.187438498669419</v>
      </c>
    </row>
    <row r="1491" spans="1:15">
      <c r="A1491" s="3">
        <v>40569</v>
      </c>
      <c r="B1491" s="4">
        <v>5687.4</v>
      </c>
      <c r="C1491" s="4">
        <v>320.62</v>
      </c>
      <c r="D1491" s="4">
        <v>386.99</v>
      </c>
      <c r="E1491" s="4">
        <f t="shared" si="254"/>
        <v>64</v>
      </c>
      <c r="F1491" s="4">
        <f t="shared" si="255"/>
        <v>301</v>
      </c>
      <c r="G1491" s="4">
        <f t="shared" si="253"/>
        <v>375.35252054794523</v>
      </c>
      <c r="H1491" s="3">
        <f t="shared" si="256"/>
        <v>40569</v>
      </c>
      <c r="I1491" s="1">
        <f t="shared" si="257"/>
        <v>15.152156142970474</v>
      </c>
      <c r="J1491" s="1">
        <f t="shared" si="258"/>
        <v>16.167070030616742</v>
      </c>
      <c r="K1491" s="1">
        <f t="shared" si="259"/>
        <v>13.493613874599184</v>
      </c>
      <c r="L1491" s="1">
        <f t="shared" si="260"/>
        <v>18.8405261866343</v>
      </c>
      <c r="M1491" s="1">
        <f t="shared" si="261"/>
        <v>10.820157718581624</v>
      </c>
      <c r="N1491" s="1">
        <f t="shared" si="262"/>
        <v>21.513982342651857</v>
      </c>
      <c r="O1491" s="1">
        <f t="shared" si="263"/>
        <v>24.187438498669419</v>
      </c>
    </row>
    <row r="1492" spans="1:15">
      <c r="A1492" s="3">
        <v>40570</v>
      </c>
      <c r="B1492" s="4">
        <v>5604.3</v>
      </c>
      <c r="C1492" s="4">
        <v>321.24</v>
      </c>
      <c r="D1492" s="4">
        <v>386.57</v>
      </c>
      <c r="E1492" s="4">
        <f t="shared" si="254"/>
        <v>63</v>
      </c>
      <c r="F1492" s="4">
        <f t="shared" si="255"/>
        <v>302</v>
      </c>
      <c r="G1492" s="4">
        <f t="shared" si="253"/>
        <v>375.29386301369868</v>
      </c>
      <c r="H1492" s="3">
        <f t="shared" si="256"/>
        <v>40570</v>
      </c>
      <c r="I1492" s="1">
        <f t="shared" si="257"/>
        <v>14.933097906254428</v>
      </c>
      <c r="J1492" s="1">
        <f t="shared" si="258"/>
        <v>16.167070030616742</v>
      </c>
      <c r="K1492" s="1">
        <f t="shared" si="259"/>
        <v>13.493613874599184</v>
      </c>
      <c r="L1492" s="1">
        <f t="shared" si="260"/>
        <v>18.8405261866343</v>
      </c>
      <c r="M1492" s="1">
        <f t="shared" si="261"/>
        <v>10.820157718581624</v>
      </c>
      <c r="N1492" s="1">
        <f t="shared" si="262"/>
        <v>21.513982342651857</v>
      </c>
      <c r="O1492" s="1">
        <f t="shared" si="263"/>
        <v>24.187438498669419</v>
      </c>
    </row>
    <row r="1493" spans="1:15">
      <c r="A1493" s="3">
        <v>40571</v>
      </c>
      <c r="B1493" s="4">
        <v>5512.15</v>
      </c>
      <c r="C1493" s="4">
        <v>321.97000000000003</v>
      </c>
      <c r="D1493" s="4">
        <v>386.66</v>
      </c>
      <c r="E1493" s="4">
        <f t="shared" si="254"/>
        <v>62</v>
      </c>
      <c r="F1493" s="4">
        <f t="shared" si="255"/>
        <v>303</v>
      </c>
      <c r="G1493" s="4">
        <f t="shared" si="253"/>
        <v>375.67156164383567</v>
      </c>
      <c r="H1493" s="3">
        <f t="shared" si="256"/>
        <v>40571</v>
      </c>
      <c r="I1493" s="1">
        <f t="shared" si="257"/>
        <v>14.672790178421661</v>
      </c>
      <c r="J1493" s="1">
        <f t="shared" si="258"/>
        <v>16.167070030616742</v>
      </c>
      <c r="K1493" s="1">
        <f t="shared" si="259"/>
        <v>13.493613874599184</v>
      </c>
      <c r="L1493" s="1">
        <f t="shared" si="260"/>
        <v>18.8405261866343</v>
      </c>
      <c r="M1493" s="1">
        <f t="shared" si="261"/>
        <v>10.820157718581624</v>
      </c>
      <c r="N1493" s="1">
        <f t="shared" si="262"/>
        <v>21.513982342651857</v>
      </c>
      <c r="O1493" s="1">
        <f t="shared" si="263"/>
        <v>24.187438498669419</v>
      </c>
    </row>
    <row r="1494" spans="1:15">
      <c r="A1494" s="3">
        <v>40572</v>
      </c>
      <c r="B1494" s="4">
        <v>5512.15</v>
      </c>
      <c r="C1494" s="4">
        <v>322.27</v>
      </c>
      <c r="D1494" s="4">
        <v>386.78</v>
      </c>
      <c r="E1494" s="4">
        <f t="shared" si="254"/>
        <v>61</v>
      </c>
      <c r="F1494" s="4">
        <f t="shared" si="255"/>
        <v>304</v>
      </c>
      <c r="G1494" s="4">
        <f t="shared" si="253"/>
        <v>375.99887671232875</v>
      </c>
      <c r="H1494" s="3">
        <f t="shared" si="256"/>
        <v>40572</v>
      </c>
      <c r="I1494" s="1">
        <f t="shared" si="257"/>
        <v>14.660017200576014</v>
      </c>
      <c r="J1494" s="1">
        <f t="shared" si="258"/>
        <v>16.167070030616742</v>
      </c>
      <c r="K1494" s="1">
        <f t="shared" si="259"/>
        <v>13.493613874599184</v>
      </c>
      <c r="L1494" s="1">
        <f t="shared" si="260"/>
        <v>18.8405261866343</v>
      </c>
      <c r="M1494" s="1">
        <f t="shared" si="261"/>
        <v>10.820157718581624</v>
      </c>
      <c r="N1494" s="1">
        <f t="shared" si="262"/>
        <v>21.513982342651857</v>
      </c>
      <c r="O1494" s="1">
        <f t="shared" si="263"/>
        <v>24.187438498669419</v>
      </c>
    </row>
    <row r="1495" spans="1:15">
      <c r="A1495" s="3">
        <v>40573</v>
      </c>
      <c r="B1495" s="4">
        <v>5512.15</v>
      </c>
      <c r="C1495" s="4">
        <v>322.02</v>
      </c>
      <c r="D1495" s="4">
        <v>386.51</v>
      </c>
      <c r="E1495" s="4">
        <f t="shared" si="254"/>
        <v>60</v>
      </c>
      <c r="F1495" s="4">
        <f t="shared" si="255"/>
        <v>305</v>
      </c>
      <c r="G1495" s="4">
        <f t="shared" si="253"/>
        <v>375.90890410958906</v>
      </c>
      <c r="H1495" s="3">
        <f t="shared" si="256"/>
        <v>40573</v>
      </c>
      <c r="I1495" s="1">
        <f t="shared" si="257"/>
        <v>14.663526029149439</v>
      </c>
      <c r="J1495" s="1">
        <f t="shared" si="258"/>
        <v>16.167070030616742</v>
      </c>
      <c r="K1495" s="1">
        <f t="shared" si="259"/>
        <v>13.493613874599184</v>
      </c>
      <c r="L1495" s="1">
        <f t="shared" si="260"/>
        <v>18.8405261866343</v>
      </c>
      <c r="M1495" s="1">
        <f t="shared" si="261"/>
        <v>10.820157718581624</v>
      </c>
      <c r="N1495" s="1">
        <f t="shared" si="262"/>
        <v>21.513982342651857</v>
      </c>
      <c r="O1495" s="1">
        <f t="shared" si="263"/>
        <v>24.187438498669419</v>
      </c>
    </row>
    <row r="1496" spans="1:15">
      <c r="A1496" s="3">
        <v>40574</v>
      </c>
      <c r="B1496" s="4">
        <v>5505.9</v>
      </c>
      <c r="C1496" s="4">
        <v>321.91000000000003</v>
      </c>
      <c r="D1496" s="4">
        <v>386.15</v>
      </c>
      <c r="E1496" s="4">
        <f t="shared" si="254"/>
        <v>59</v>
      </c>
      <c r="F1496" s="4">
        <f t="shared" si="255"/>
        <v>306</v>
      </c>
      <c r="G1496" s="4">
        <f t="shared" si="253"/>
        <v>375.76599999999996</v>
      </c>
      <c r="H1496" s="3">
        <f t="shared" si="256"/>
        <v>40574</v>
      </c>
      <c r="I1496" s="1">
        <f t="shared" si="257"/>
        <v>14.652469888175089</v>
      </c>
      <c r="J1496" s="1">
        <f t="shared" si="258"/>
        <v>16.167070030616742</v>
      </c>
      <c r="K1496" s="1">
        <f t="shared" si="259"/>
        <v>13.493613874599184</v>
      </c>
      <c r="L1496" s="1">
        <f t="shared" si="260"/>
        <v>18.8405261866343</v>
      </c>
      <c r="M1496" s="1">
        <f t="shared" si="261"/>
        <v>10.820157718581624</v>
      </c>
      <c r="N1496" s="1">
        <f t="shared" si="262"/>
        <v>21.513982342651857</v>
      </c>
      <c r="O1496" s="1">
        <f t="shared" si="263"/>
        <v>24.187438498669419</v>
      </c>
    </row>
    <row r="1497" spans="1:15">
      <c r="A1497" s="3">
        <v>40575</v>
      </c>
      <c r="B1497" s="4">
        <v>5417.2</v>
      </c>
      <c r="C1497" s="4">
        <v>321.63</v>
      </c>
      <c r="D1497" s="4">
        <v>385.67</v>
      </c>
      <c r="E1497" s="4">
        <f t="shared" si="254"/>
        <v>58</v>
      </c>
      <c r="F1497" s="4">
        <f t="shared" si="255"/>
        <v>307</v>
      </c>
      <c r="G1497" s="4">
        <f t="shared" si="253"/>
        <v>375.49378082191782</v>
      </c>
      <c r="H1497" s="3">
        <f t="shared" si="256"/>
        <v>40575</v>
      </c>
      <c r="I1497" s="1">
        <f t="shared" si="257"/>
        <v>14.42687010192898</v>
      </c>
      <c r="J1497" s="1">
        <f t="shared" si="258"/>
        <v>16.167070030616742</v>
      </c>
      <c r="K1497" s="1">
        <f t="shared" si="259"/>
        <v>13.493613874599184</v>
      </c>
      <c r="L1497" s="1">
        <f t="shared" si="260"/>
        <v>18.8405261866343</v>
      </c>
      <c r="M1497" s="1">
        <f t="shared" si="261"/>
        <v>10.820157718581624</v>
      </c>
      <c r="N1497" s="1">
        <f t="shared" si="262"/>
        <v>21.513982342651857</v>
      </c>
      <c r="O1497" s="1">
        <f t="shared" si="263"/>
        <v>24.187438498669419</v>
      </c>
    </row>
    <row r="1498" spans="1:15">
      <c r="A1498" s="3">
        <v>40576</v>
      </c>
      <c r="B1498" s="4">
        <v>5432</v>
      </c>
      <c r="C1498" s="4">
        <v>321.3</v>
      </c>
      <c r="D1498" s="4">
        <v>385.3</v>
      </c>
      <c r="E1498" s="4">
        <f t="shared" si="254"/>
        <v>57</v>
      </c>
      <c r="F1498" s="4">
        <f t="shared" si="255"/>
        <v>308</v>
      </c>
      <c r="G1498" s="4">
        <f t="shared" si="253"/>
        <v>375.30547945205478</v>
      </c>
      <c r="H1498" s="3">
        <f t="shared" si="256"/>
        <v>40576</v>
      </c>
      <c r="I1498" s="1">
        <f t="shared" si="257"/>
        <v>14.473543013362631</v>
      </c>
      <c r="J1498" s="1">
        <f t="shared" si="258"/>
        <v>16.167070030616742</v>
      </c>
      <c r="K1498" s="1">
        <f t="shared" si="259"/>
        <v>13.493613874599184</v>
      </c>
      <c r="L1498" s="1">
        <f t="shared" si="260"/>
        <v>18.8405261866343</v>
      </c>
      <c r="M1498" s="1">
        <f t="shared" si="261"/>
        <v>10.820157718581624</v>
      </c>
      <c r="N1498" s="1">
        <f t="shared" si="262"/>
        <v>21.513982342651857</v>
      </c>
      <c r="O1498" s="1">
        <f t="shared" si="263"/>
        <v>24.187438498669419</v>
      </c>
    </row>
    <row r="1499" spans="1:15">
      <c r="A1499" s="3">
        <v>40577</v>
      </c>
      <c r="B1499" s="4">
        <v>5526.75</v>
      </c>
      <c r="C1499" s="4">
        <v>321.07</v>
      </c>
      <c r="D1499" s="4">
        <v>385.03</v>
      </c>
      <c r="E1499" s="4">
        <f t="shared" si="254"/>
        <v>56</v>
      </c>
      <c r="F1499" s="4">
        <f t="shared" si="255"/>
        <v>309</v>
      </c>
      <c r="G1499" s="4">
        <f t="shared" si="253"/>
        <v>375.21695890410962</v>
      </c>
      <c r="H1499" s="3">
        <f t="shared" si="256"/>
        <v>40577</v>
      </c>
      <c r="I1499" s="1">
        <f t="shared" si="257"/>
        <v>14.729478156163019</v>
      </c>
      <c r="J1499" s="1">
        <f t="shared" si="258"/>
        <v>16.167070030616742</v>
      </c>
      <c r="K1499" s="1">
        <f t="shared" si="259"/>
        <v>13.493613874599184</v>
      </c>
      <c r="L1499" s="1">
        <f t="shared" si="260"/>
        <v>18.8405261866343</v>
      </c>
      <c r="M1499" s="1">
        <f t="shared" si="261"/>
        <v>10.820157718581624</v>
      </c>
      <c r="N1499" s="1">
        <f t="shared" si="262"/>
        <v>21.513982342651857</v>
      </c>
      <c r="O1499" s="1">
        <f t="shared" si="263"/>
        <v>24.187438498669419</v>
      </c>
    </row>
    <row r="1500" spans="1:15">
      <c r="A1500" s="3">
        <v>40578</v>
      </c>
      <c r="B1500" s="4">
        <v>5395.75</v>
      </c>
      <c r="C1500" s="4">
        <v>320.87</v>
      </c>
      <c r="D1500" s="4">
        <v>385.02</v>
      </c>
      <c r="E1500" s="4">
        <f t="shared" si="254"/>
        <v>55</v>
      </c>
      <c r="F1500" s="4">
        <f t="shared" si="255"/>
        <v>310</v>
      </c>
      <c r="G1500" s="4">
        <f t="shared" si="253"/>
        <v>375.35356164383558</v>
      </c>
      <c r="H1500" s="3">
        <f t="shared" si="256"/>
        <v>40578</v>
      </c>
      <c r="I1500" s="1">
        <f t="shared" si="257"/>
        <v>14.375113363437068</v>
      </c>
      <c r="J1500" s="1">
        <f t="shared" si="258"/>
        <v>16.167070030616742</v>
      </c>
      <c r="K1500" s="1">
        <f t="shared" si="259"/>
        <v>13.493613874599184</v>
      </c>
      <c r="L1500" s="1">
        <f t="shared" si="260"/>
        <v>18.8405261866343</v>
      </c>
      <c r="M1500" s="1">
        <f t="shared" si="261"/>
        <v>10.820157718581624</v>
      </c>
      <c r="N1500" s="1">
        <f t="shared" si="262"/>
        <v>21.513982342651857</v>
      </c>
      <c r="O1500" s="1">
        <f t="shared" si="263"/>
        <v>24.187438498669419</v>
      </c>
    </row>
    <row r="1501" spans="1:15">
      <c r="A1501" s="3">
        <v>40579</v>
      </c>
      <c r="B1501" s="4">
        <v>5395.75</v>
      </c>
      <c r="C1501" s="4">
        <v>320.86</v>
      </c>
      <c r="D1501" s="4">
        <v>385.02</v>
      </c>
      <c r="E1501" s="4">
        <f t="shared" si="254"/>
        <v>54</v>
      </c>
      <c r="F1501" s="4">
        <f t="shared" si="255"/>
        <v>311</v>
      </c>
      <c r="G1501" s="4">
        <f t="shared" si="253"/>
        <v>375.52783561643838</v>
      </c>
      <c r="H1501" s="3">
        <f t="shared" si="256"/>
        <v>40579</v>
      </c>
      <c r="I1501" s="1">
        <f t="shared" si="257"/>
        <v>14.368442198546322</v>
      </c>
      <c r="J1501" s="1">
        <f t="shared" si="258"/>
        <v>16.167070030616742</v>
      </c>
      <c r="K1501" s="1">
        <f t="shared" si="259"/>
        <v>13.493613874599184</v>
      </c>
      <c r="L1501" s="1">
        <f t="shared" si="260"/>
        <v>18.8405261866343</v>
      </c>
      <c r="M1501" s="1">
        <f t="shared" si="261"/>
        <v>10.820157718581624</v>
      </c>
      <c r="N1501" s="1">
        <f t="shared" si="262"/>
        <v>21.513982342651857</v>
      </c>
      <c r="O1501" s="1">
        <f t="shared" si="263"/>
        <v>24.187438498669419</v>
      </c>
    </row>
    <row r="1502" spans="1:15">
      <c r="A1502" s="3">
        <v>40580</v>
      </c>
      <c r="B1502" s="4">
        <v>5395.75</v>
      </c>
      <c r="C1502" s="4">
        <v>320.86</v>
      </c>
      <c r="D1502" s="4">
        <v>385.12</v>
      </c>
      <c r="E1502" s="4">
        <f t="shared" si="254"/>
        <v>53</v>
      </c>
      <c r="F1502" s="4">
        <f t="shared" si="255"/>
        <v>312</v>
      </c>
      <c r="G1502" s="4">
        <f t="shared" si="253"/>
        <v>375.78909589041103</v>
      </c>
      <c r="H1502" s="3">
        <f t="shared" si="256"/>
        <v>40580</v>
      </c>
      <c r="I1502" s="1">
        <f t="shared" si="257"/>
        <v>14.358452810385771</v>
      </c>
      <c r="J1502" s="1">
        <f t="shared" si="258"/>
        <v>16.167070030616742</v>
      </c>
      <c r="K1502" s="1">
        <f t="shared" si="259"/>
        <v>13.493613874599184</v>
      </c>
      <c r="L1502" s="1">
        <f t="shared" si="260"/>
        <v>18.8405261866343</v>
      </c>
      <c r="M1502" s="1">
        <f t="shared" si="261"/>
        <v>10.820157718581624</v>
      </c>
      <c r="N1502" s="1">
        <f t="shared" si="262"/>
        <v>21.513982342651857</v>
      </c>
      <c r="O1502" s="1">
        <f t="shared" si="263"/>
        <v>24.187438498669419</v>
      </c>
    </row>
    <row r="1503" spans="1:15">
      <c r="A1503" s="3">
        <v>40581</v>
      </c>
      <c r="B1503" s="4">
        <v>5396</v>
      </c>
      <c r="C1503" s="4">
        <v>320.45999999999998</v>
      </c>
      <c r="D1503" s="4">
        <v>384.9</v>
      </c>
      <c r="E1503" s="4">
        <f t="shared" si="254"/>
        <v>52</v>
      </c>
      <c r="F1503" s="4">
        <f t="shared" si="255"/>
        <v>313</v>
      </c>
      <c r="G1503" s="4">
        <f t="shared" si="253"/>
        <v>375.71950684931505</v>
      </c>
      <c r="H1503" s="3">
        <f t="shared" si="256"/>
        <v>40581</v>
      </c>
      <c r="I1503" s="1">
        <f t="shared" si="257"/>
        <v>14.361777607049037</v>
      </c>
      <c r="J1503" s="1">
        <f t="shared" si="258"/>
        <v>16.167070030616742</v>
      </c>
      <c r="K1503" s="1">
        <f t="shared" si="259"/>
        <v>13.493613874599184</v>
      </c>
      <c r="L1503" s="1">
        <f t="shared" si="260"/>
        <v>18.8405261866343</v>
      </c>
      <c r="M1503" s="1">
        <f t="shared" si="261"/>
        <v>10.820157718581624</v>
      </c>
      <c r="N1503" s="1">
        <f t="shared" si="262"/>
        <v>21.513982342651857</v>
      </c>
      <c r="O1503" s="1">
        <f t="shared" si="263"/>
        <v>24.187438498669419</v>
      </c>
    </row>
    <row r="1504" spans="1:15">
      <c r="A1504" s="3">
        <v>40582</v>
      </c>
      <c r="B1504" s="4">
        <v>5312.55</v>
      </c>
      <c r="C1504" s="4">
        <v>319.92</v>
      </c>
      <c r="D1504" s="4">
        <v>384.56</v>
      </c>
      <c r="E1504" s="4">
        <f t="shared" si="254"/>
        <v>51</v>
      </c>
      <c r="F1504" s="4">
        <f t="shared" si="255"/>
        <v>314</v>
      </c>
      <c r="G1504" s="4">
        <f t="shared" si="253"/>
        <v>375.52810958904109</v>
      </c>
      <c r="H1504" s="3">
        <f t="shared" si="256"/>
        <v>40582</v>
      </c>
      <c r="I1504" s="1">
        <f t="shared" si="257"/>
        <v>14.146877062848333</v>
      </c>
      <c r="J1504" s="1">
        <f t="shared" si="258"/>
        <v>16.167070030616742</v>
      </c>
      <c r="K1504" s="1">
        <f t="shared" si="259"/>
        <v>13.493613874599184</v>
      </c>
      <c r="L1504" s="1">
        <f t="shared" si="260"/>
        <v>18.8405261866343</v>
      </c>
      <c r="M1504" s="1">
        <f t="shared" si="261"/>
        <v>10.820157718581624</v>
      </c>
      <c r="N1504" s="1">
        <f t="shared" si="262"/>
        <v>21.513982342651857</v>
      </c>
      <c r="O1504" s="1">
        <f t="shared" si="263"/>
        <v>24.187438498669419</v>
      </c>
    </row>
    <row r="1505" spans="1:15">
      <c r="A1505" s="3">
        <v>40583</v>
      </c>
      <c r="B1505" s="4">
        <v>5253.55</v>
      </c>
      <c r="C1505" s="4">
        <v>319.85000000000002</v>
      </c>
      <c r="D1505" s="4">
        <v>383.99</v>
      </c>
      <c r="E1505" s="4">
        <f t="shared" si="254"/>
        <v>50</v>
      </c>
      <c r="F1505" s="4">
        <f t="shared" si="255"/>
        <v>315</v>
      </c>
      <c r="G1505" s="4">
        <f t="shared" si="253"/>
        <v>375.20369863013701</v>
      </c>
      <c r="H1505" s="3">
        <f t="shared" si="256"/>
        <v>40583</v>
      </c>
      <c r="I1505" s="1">
        <f t="shared" si="257"/>
        <v>14.00186090697035</v>
      </c>
      <c r="J1505" s="1">
        <f t="shared" si="258"/>
        <v>16.167070030616742</v>
      </c>
      <c r="K1505" s="1">
        <f t="shared" si="259"/>
        <v>13.493613874599184</v>
      </c>
      <c r="L1505" s="1">
        <f t="shared" si="260"/>
        <v>18.8405261866343</v>
      </c>
      <c r="M1505" s="1">
        <f t="shared" si="261"/>
        <v>10.820157718581624</v>
      </c>
      <c r="N1505" s="1">
        <f t="shared" si="262"/>
        <v>21.513982342651857</v>
      </c>
      <c r="O1505" s="1">
        <f t="shared" si="263"/>
        <v>24.187438498669419</v>
      </c>
    </row>
    <row r="1506" spans="1:15">
      <c r="A1506" s="3">
        <v>40584</v>
      </c>
      <c r="B1506" s="4">
        <v>5225.8</v>
      </c>
      <c r="C1506" s="4">
        <v>320</v>
      </c>
      <c r="D1506" s="4">
        <v>384.03</v>
      </c>
      <c r="E1506" s="4">
        <f t="shared" si="254"/>
        <v>49</v>
      </c>
      <c r="F1506" s="4">
        <f t="shared" si="255"/>
        <v>316</v>
      </c>
      <c r="G1506" s="4">
        <f t="shared" si="253"/>
        <v>375.43419178082189</v>
      </c>
      <c r="H1506" s="3">
        <f t="shared" si="256"/>
        <v>40584</v>
      </c>
      <c r="I1506" s="1">
        <f t="shared" si="257"/>
        <v>13.919350220106796</v>
      </c>
      <c r="J1506" s="1">
        <f t="shared" si="258"/>
        <v>16.167070030616742</v>
      </c>
      <c r="K1506" s="1">
        <f t="shared" si="259"/>
        <v>13.493613874599184</v>
      </c>
      <c r="L1506" s="1">
        <f t="shared" si="260"/>
        <v>18.8405261866343</v>
      </c>
      <c r="M1506" s="1">
        <f t="shared" si="261"/>
        <v>10.820157718581624</v>
      </c>
      <c r="N1506" s="1">
        <f t="shared" si="262"/>
        <v>21.513982342651857</v>
      </c>
      <c r="O1506" s="1">
        <f t="shared" si="263"/>
        <v>24.187438498669419</v>
      </c>
    </row>
    <row r="1507" spans="1:15">
      <c r="A1507" s="3">
        <v>40585</v>
      </c>
      <c r="B1507" s="4">
        <v>5310</v>
      </c>
      <c r="C1507" s="4">
        <v>320.01</v>
      </c>
      <c r="D1507" s="4">
        <v>383.82</v>
      </c>
      <c r="E1507" s="4">
        <f t="shared" si="254"/>
        <v>48</v>
      </c>
      <c r="F1507" s="4">
        <f t="shared" si="255"/>
        <v>317</v>
      </c>
      <c r="G1507" s="4">
        <f t="shared" si="253"/>
        <v>375.42854794520554</v>
      </c>
      <c r="H1507" s="3">
        <f t="shared" si="256"/>
        <v>40585</v>
      </c>
      <c r="I1507" s="1">
        <f t="shared" si="257"/>
        <v>14.143836501146961</v>
      </c>
      <c r="J1507" s="1">
        <f t="shared" si="258"/>
        <v>16.167070030616742</v>
      </c>
      <c r="K1507" s="1">
        <f t="shared" si="259"/>
        <v>13.493613874599184</v>
      </c>
      <c r="L1507" s="1">
        <f t="shared" si="260"/>
        <v>18.8405261866343</v>
      </c>
      <c r="M1507" s="1">
        <f t="shared" si="261"/>
        <v>10.820157718581624</v>
      </c>
      <c r="N1507" s="1">
        <f t="shared" si="262"/>
        <v>21.513982342651857</v>
      </c>
      <c r="O1507" s="1">
        <f t="shared" si="263"/>
        <v>24.187438498669419</v>
      </c>
    </row>
    <row r="1508" spans="1:15">
      <c r="A1508" s="3">
        <v>40586</v>
      </c>
      <c r="B1508" s="4">
        <v>5310</v>
      </c>
      <c r="C1508" s="4">
        <v>319.99</v>
      </c>
      <c r="D1508" s="4">
        <v>383.88</v>
      </c>
      <c r="E1508" s="4">
        <f t="shared" si="254"/>
        <v>47</v>
      </c>
      <c r="F1508" s="4">
        <f t="shared" si="255"/>
        <v>318</v>
      </c>
      <c r="G1508" s="4">
        <f t="shared" si="253"/>
        <v>375.65306849315067</v>
      </c>
      <c r="H1508" s="3">
        <f t="shared" si="256"/>
        <v>40586</v>
      </c>
      <c r="I1508" s="1">
        <f t="shared" si="257"/>
        <v>14.13538300458956</v>
      </c>
      <c r="J1508" s="1">
        <f t="shared" si="258"/>
        <v>16.167070030616742</v>
      </c>
      <c r="K1508" s="1">
        <f t="shared" si="259"/>
        <v>13.493613874599184</v>
      </c>
      <c r="L1508" s="1">
        <f t="shared" si="260"/>
        <v>18.8405261866343</v>
      </c>
      <c r="M1508" s="1">
        <f t="shared" si="261"/>
        <v>10.820157718581624</v>
      </c>
      <c r="N1508" s="1">
        <f t="shared" si="262"/>
        <v>21.513982342651857</v>
      </c>
      <c r="O1508" s="1">
        <f t="shared" si="263"/>
        <v>24.187438498669419</v>
      </c>
    </row>
    <row r="1509" spans="1:15">
      <c r="A1509" s="3">
        <v>40587</v>
      </c>
      <c r="B1509" s="4">
        <v>5310</v>
      </c>
      <c r="C1509" s="4">
        <v>319.94</v>
      </c>
      <c r="D1509" s="4">
        <v>383.87</v>
      </c>
      <c r="E1509" s="4">
        <f t="shared" si="254"/>
        <v>46</v>
      </c>
      <c r="F1509" s="4">
        <f t="shared" si="255"/>
        <v>319</v>
      </c>
      <c r="G1509" s="4">
        <f t="shared" si="253"/>
        <v>375.81306849315064</v>
      </c>
      <c r="H1509" s="3">
        <f t="shared" si="256"/>
        <v>40587</v>
      </c>
      <c r="I1509" s="1">
        <f t="shared" si="257"/>
        <v>14.129364956069315</v>
      </c>
      <c r="J1509" s="1">
        <f t="shared" si="258"/>
        <v>16.167070030616742</v>
      </c>
      <c r="K1509" s="1">
        <f t="shared" si="259"/>
        <v>13.493613874599184</v>
      </c>
      <c r="L1509" s="1">
        <f t="shared" si="260"/>
        <v>18.8405261866343</v>
      </c>
      <c r="M1509" s="1">
        <f t="shared" si="261"/>
        <v>10.820157718581624</v>
      </c>
      <c r="N1509" s="1">
        <f t="shared" si="262"/>
        <v>21.513982342651857</v>
      </c>
      <c r="O1509" s="1">
        <f t="shared" si="263"/>
        <v>24.187438498669419</v>
      </c>
    </row>
    <row r="1510" spans="1:15">
      <c r="A1510" s="3">
        <v>40588</v>
      </c>
      <c r="B1510" s="4">
        <v>5456</v>
      </c>
      <c r="C1510" s="4">
        <v>320.13</v>
      </c>
      <c r="D1510" s="4">
        <v>384.66</v>
      </c>
      <c r="E1510" s="4">
        <f t="shared" si="254"/>
        <v>45</v>
      </c>
      <c r="F1510" s="4">
        <f t="shared" si="255"/>
        <v>320</v>
      </c>
      <c r="G1510" s="4">
        <f t="shared" si="253"/>
        <v>376.70424657534249</v>
      </c>
      <c r="H1510" s="3">
        <f t="shared" si="256"/>
        <v>40588</v>
      </c>
      <c r="I1510" s="1">
        <f t="shared" si="257"/>
        <v>14.483510737139451</v>
      </c>
      <c r="J1510" s="1">
        <f t="shared" si="258"/>
        <v>16.167070030616742</v>
      </c>
      <c r="K1510" s="1">
        <f t="shared" si="259"/>
        <v>13.493613874599184</v>
      </c>
      <c r="L1510" s="1">
        <f t="shared" si="260"/>
        <v>18.8405261866343</v>
      </c>
      <c r="M1510" s="1">
        <f t="shared" si="261"/>
        <v>10.820157718581624</v>
      </c>
      <c r="N1510" s="1">
        <f t="shared" si="262"/>
        <v>21.513982342651857</v>
      </c>
      <c r="O1510" s="1">
        <f t="shared" si="263"/>
        <v>24.187438498669419</v>
      </c>
    </row>
    <row r="1511" spans="1:15">
      <c r="A1511" s="3">
        <v>40589</v>
      </c>
      <c r="B1511" s="4">
        <v>5481</v>
      </c>
      <c r="C1511" s="4">
        <v>320.54000000000002</v>
      </c>
      <c r="D1511" s="4">
        <v>384.38</v>
      </c>
      <c r="E1511" s="4">
        <f t="shared" si="254"/>
        <v>44</v>
      </c>
      <c r="F1511" s="4">
        <f t="shared" si="255"/>
        <v>321</v>
      </c>
      <c r="G1511" s="4">
        <f t="shared" si="253"/>
        <v>376.68421917808217</v>
      </c>
      <c r="H1511" s="3">
        <f t="shared" si="256"/>
        <v>40589</v>
      </c>
      <c r="I1511" s="1">
        <f t="shared" si="257"/>
        <v>14.550649379364598</v>
      </c>
      <c r="J1511" s="1">
        <f t="shared" si="258"/>
        <v>16.167070030616742</v>
      </c>
      <c r="K1511" s="1">
        <f t="shared" si="259"/>
        <v>13.493613874599184</v>
      </c>
      <c r="L1511" s="1">
        <f t="shared" si="260"/>
        <v>18.8405261866343</v>
      </c>
      <c r="M1511" s="1">
        <f t="shared" si="261"/>
        <v>10.820157718581624</v>
      </c>
      <c r="N1511" s="1">
        <f t="shared" si="262"/>
        <v>21.513982342651857</v>
      </c>
      <c r="O1511" s="1">
        <f t="shared" si="263"/>
        <v>24.187438498669419</v>
      </c>
    </row>
    <row r="1512" spans="1:15">
      <c r="A1512" s="3">
        <v>40590</v>
      </c>
      <c r="B1512" s="4">
        <v>5481.7</v>
      </c>
      <c r="C1512" s="4">
        <v>320.99</v>
      </c>
      <c r="D1512" s="4">
        <v>385.01</v>
      </c>
      <c r="E1512" s="4">
        <f t="shared" si="254"/>
        <v>43</v>
      </c>
      <c r="F1512" s="4">
        <f t="shared" si="255"/>
        <v>322</v>
      </c>
      <c r="G1512" s="4">
        <f t="shared" si="253"/>
        <v>377.46791780821923</v>
      </c>
      <c r="H1512" s="3">
        <f t="shared" si="256"/>
        <v>40590</v>
      </c>
      <c r="I1512" s="1">
        <f t="shared" si="257"/>
        <v>14.522293793416098</v>
      </c>
      <c r="J1512" s="1">
        <f t="shared" si="258"/>
        <v>16.167070030616742</v>
      </c>
      <c r="K1512" s="1">
        <f t="shared" si="259"/>
        <v>13.493613874599184</v>
      </c>
      <c r="L1512" s="1">
        <f t="shared" si="260"/>
        <v>18.8405261866343</v>
      </c>
      <c r="M1512" s="1">
        <f t="shared" si="261"/>
        <v>10.820157718581624</v>
      </c>
      <c r="N1512" s="1">
        <f t="shared" si="262"/>
        <v>21.513982342651857</v>
      </c>
      <c r="O1512" s="1">
        <f t="shared" si="263"/>
        <v>24.187438498669419</v>
      </c>
    </row>
    <row r="1513" spans="1:15">
      <c r="A1513" s="3">
        <v>40591</v>
      </c>
      <c r="B1513" s="4">
        <v>5546.45</v>
      </c>
      <c r="C1513" s="4">
        <v>320.99</v>
      </c>
      <c r="D1513" s="4">
        <v>384.79</v>
      </c>
      <c r="E1513" s="4">
        <f t="shared" si="254"/>
        <v>42</v>
      </c>
      <c r="F1513" s="4">
        <f t="shared" si="255"/>
        <v>323</v>
      </c>
      <c r="G1513" s="4">
        <f t="shared" si="253"/>
        <v>377.44863013698631</v>
      </c>
      <c r="H1513" s="3">
        <f t="shared" si="256"/>
        <v>40591</v>
      </c>
      <c r="I1513" s="1">
        <f t="shared" si="257"/>
        <v>14.694582407113369</v>
      </c>
      <c r="J1513" s="1">
        <f t="shared" si="258"/>
        <v>16.167070030616742</v>
      </c>
      <c r="K1513" s="1">
        <f t="shared" si="259"/>
        <v>13.493613874599184</v>
      </c>
      <c r="L1513" s="1">
        <f t="shared" si="260"/>
        <v>18.8405261866343</v>
      </c>
      <c r="M1513" s="1">
        <f t="shared" si="261"/>
        <v>10.820157718581624</v>
      </c>
      <c r="N1513" s="1">
        <f t="shared" si="262"/>
        <v>21.513982342651857</v>
      </c>
      <c r="O1513" s="1">
        <f t="shared" si="263"/>
        <v>24.187438498669419</v>
      </c>
    </row>
    <row r="1514" spans="1:15">
      <c r="A1514" s="3">
        <v>40592</v>
      </c>
      <c r="B1514" s="4">
        <v>5458.95</v>
      </c>
      <c r="C1514" s="4">
        <v>320.97000000000003</v>
      </c>
      <c r="D1514" s="4">
        <v>384.65</v>
      </c>
      <c r="E1514" s="4">
        <f t="shared" si="254"/>
        <v>41</v>
      </c>
      <c r="F1514" s="4">
        <f t="shared" si="255"/>
        <v>324</v>
      </c>
      <c r="G1514" s="4">
        <f t="shared" si="253"/>
        <v>377.49690410958902</v>
      </c>
      <c r="H1514" s="3">
        <f t="shared" si="256"/>
        <v>40592</v>
      </c>
      <c r="I1514" s="1">
        <f t="shared" si="257"/>
        <v>14.460913296431279</v>
      </c>
      <c r="J1514" s="1">
        <f t="shared" si="258"/>
        <v>16.167070030616742</v>
      </c>
      <c r="K1514" s="1">
        <f t="shared" si="259"/>
        <v>13.493613874599184</v>
      </c>
      <c r="L1514" s="1">
        <f t="shared" si="260"/>
        <v>18.8405261866343</v>
      </c>
      <c r="M1514" s="1">
        <f t="shared" si="261"/>
        <v>10.820157718581624</v>
      </c>
      <c r="N1514" s="1">
        <f t="shared" si="262"/>
        <v>21.513982342651857</v>
      </c>
      <c r="O1514" s="1">
        <f t="shared" si="263"/>
        <v>24.187438498669419</v>
      </c>
    </row>
    <row r="1515" spans="1:15">
      <c r="A1515" s="3">
        <v>40593</v>
      </c>
      <c r="B1515" s="4">
        <v>5458.95</v>
      </c>
      <c r="C1515" s="4">
        <v>321.06</v>
      </c>
      <c r="D1515" s="4">
        <v>384.73</v>
      </c>
      <c r="E1515" s="4">
        <f t="shared" si="254"/>
        <v>40</v>
      </c>
      <c r="F1515" s="4">
        <f t="shared" si="255"/>
        <v>325</v>
      </c>
      <c r="G1515" s="4">
        <f t="shared" si="253"/>
        <v>377.75246575342464</v>
      </c>
      <c r="H1515" s="3">
        <f t="shared" si="256"/>
        <v>40593</v>
      </c>
      <c r="I1515" s="1">
        <f t="shared" si="257"/>
        <v>14.451130025351819</v>
      </c>
      <c r="J1515" s="1">
        <f t="shared" si="258"/>
        <v>16.167070030616742</v>
      </c>
      <c r="K1515" s="1">
        <f t="shared" si="259"/>
        <v>13.493613874599184</v>
      </c>
      <c r="L1515" s="1">
        <f t="shared" si="260"/>
        <v>18.8405261866343</v>
      </c>
      <c r="M1515" s="1">
        <f t="shared" si="261"/>
        <v>10.820157718581624</v>
      </c>
      <c r="N1515" s="1">
        <f t="shared" si="262"/>
        <v>21.513982342651857</v>
      </c>
      <c r="O1515" s="1">
        <f t="shared" si="263"/>
        <v>24.187438498669419</v>
      </c>
    </row>
    <row r="1516" spans="1:15">
      <c r="A1516" s="3">
        <v>40594</v>
      </c>
      <c r="B1516" s="4">
        <v>5458.95</v>
      </c>
      <c r="C1516" s="4">
        <v>321.06</v>
      </c>
      <c r="D1516" s="4">
        <v>384.68</v>
      </c>
      <c r="E1516" s="4">
        <f t="shared" si="254"/>
        <v>39</v>
      </c>
      <c r="F1516" s="4">
        <f t="shared" si="255"/>
        <v>326</v>
      </c>
      <c r="G1516" s="4">
        <f t="shared" si="253"/>
        <v>377.88224657534249</v>
      </c>
      <c r="H1516" s="3">
        <f t="shared" si="256"/>
        <v>40594</v>
      </c>
      <c r="I1516" s="1">
        <f t="shared" si="257"/>
        <v>14.446166893187424</v>
      </c>
      <c r="J1516" s="1">
        <f t="shared" si="258"/>
        <v>16.167070030616742</v>
      </c>
      <c r="K1516" s="1">
        <f t="shared" si="259"/>
        <v>13.493613874599184</v>
      </c>
      <c r="L1516" s="1">
        <f t="shared" si="260"/>
        <v>18.8405261866343</v>
      </c>
      <c r="M1516" s="1">
        <f t="shared" si="261"/>
        <v>10.820157718581624</v>
      </c>
      <c r="N1516" s="1">
        <f t="shared" si="262"/>
        <v>21.513982342651857</v>
      </c>
      <c r="O1516" s="1">
        <f t="shared" si="263"/>
        <v>24.187438498669419</v>
      </c>
    </row>
    <row r="1517" spans="1:15">
      <c r="A1517" s="3">
        <v>40595</v>
      </c>
      <c r="B1517" s="4">
        <v>5518.6</v>
      </c>
      <c r="C1517" s="4">
        <v>320.98</v>
      </c>
      <c r="D1517" s="4">
        <v>384.46</v>
      </c>
      <c r="E1517" s="4">
        <f t="shared" si="254"/>
        <v>38</v>
      </c>
      <c r="F1517" s="4">
        <f t="shared" si="255"/>
        <v>327</v>
      </c>
      <c r="G1517" s="4">
        <f t="shared" si="253"/>
        <v>377.85112328767121</v>
      </c>
      <c r="H1517" s="3">
        <f t="shared" si="256"/>
        <v>40595</v>
      </c>
      <c r="I1517" s="1">
        <f t="shared" si="257"/>
        <v>14.605223221206353</v>
      </c>
      <c r="J1517" s="1">
        <f t="shared" si="258"/>
        <v>16.167070030616742</v>
      </c>
      <c r="K1517" s="1">
        <f t="shared" si="259"/>
        <v>13.493613874599184</v>
      </c>
      <c r="L1517" s="1">
        <f t="shared" si="260"/>
        <v>18.8405261866343</v>
      </c>
      <c r="M1517" s="1">
        <f t="shared" si="261"/>
        <v>10.820157718581624</v>
      </c>
      <c r="N1517" s="1">
        <f t="shared" si="262"/>
        <v>21.513982342651857</v>
      </c>
      <c r="O1517" s="1">
        <f t="shared" si="263"/>
        <v>24.187438498669419</v>
      </c>
    </row>
    <row r="1518" spans="1:15">
      <c r="A1518" s="3">
        <v>40596</v>
      </c>
      <c r="B1518" s="4">
        <v>5469.2</v>
      </c>
      <c r="C1518" s="4">
        <v>320.7</v>
      </c>
      <c r="D1518" s="4">
        <v>384.18</v>
      </c>
      <c r="E1518" s="4">
        <f t="shared" si="254"/>
        <v>37</v>
      </c>
      <c r="F1518" s="4">
        <f t="shared" si="255"/>
        <v>328</v>
      </c>
      <c r="G1518" s="4">
        <f t="shared" si="253"/>
        <v>377.74504109589043</v>
      </c>
      <c r="H1518" s="3">
        <f t="shared" si="256"/>
        <v>40596</v>
      </c>
      <c r="I1518" s="1">
        <f t="shared" si="257"/>
        <v>14.478548769649224</v>
      </c>
      <c r="J1518" s="1">
        <f t="shared" si="258"/>
        <v>16.167070030616742</v>
      </c>
      <c r="K1518" s="1">
        <f t="shared" si="259"/>
        <v>13.493613874599184</v>
      </c>
      <c r="L1518" s="1">
        <f t="shared" si="260"/>
        <v>18.8405261866343</v>
      </c>
      <c r="M1518" s="1">
        <f t="shared" si="261"/>
        <v>10.820157718581624</v>
      </c>
      <c r="N1518" s="1">
        <f t="shared" si="262"/>
        <v>21.513982342651857</v>
      </c>
      <c r="O1518" s="1">
        <f t="shared" si="263"/>
        <v>24.187438498669419</v>
      </c>
    </row>
    <row r="1519" spans="1:15">
      <c r="A1519" s="3">
        <v>40597</v>
      </c>
      <c r="B1519" s="4">
        <v>5437.35</v>
      </c>
      <c r="C1519" s="4">
        <v>320.81</v>
      </c>
      <c r="D1519" s="4">
        <v>384.3</v>
      </c>
      <c r="E1519" s="4">
        <f t="shared" si="254"/>
        <v>36</v>
      </c>
      <c r="F1519" s="4">
        <f t="shared" si="255"/>
        <v>329</v>
      </c>
      <c r="G1519" s="4">
        <f t="shared" si="253"/>
        <v>378.03797260273967</v>
      </c>
      <c r="H1519" s="3">
        <f t="shared" si="256"/>
        <v>40597</v>
      </c>
      <c r="I1519" s="1">
        <f t="shared" si="257"/>
        <v>14.38307893401446</v>
      </c>
      <c r="J1519" s="1">
        <f t="shared" si="258"/>
        <v>16.167070030616742</v>
      </c>
      <c r="K1519" s="1">
        <f t="shared" si="259"/>
        <v>13.493613874599184</v>
      </c>
      <c r="L1519" s="1">
        <f t="shared" si="260"/>
        <v>18.8405261866343</v>
      </c>
      <c r="M1519" s="1">
        <f t="shared" si="261"/>
        <v>10.820157718581624</v>
      </c>
      <c r="N1519" s="1">
        <f t="shared" si="262"/>
        <v>21.513982342651857</v>
      </c>
      <c r="O1519" s="1">
        <f t="shared" si="263"/>
        <v>24.187438498669419</v>
      </c>
    </row>
    <row r="1520" spans="1:15">
      <c r="A1520" s="3">
        <v>40598</v>
      </c>
      <c r="B1520" s="4">
        <v>5262.7</v>
      </c>
      <c r="C1520" s="4">
        <v>321.35000000000002</v>
      </c>
      <c r="D1520" s="4">
        <v>385.47</v>
      </c>
      <c r="E1520" s="4">
        <f t="shared" si="254"/>
        <v>35</v>
      </c>
      <c r="F1520" s="4">
        <f t="shared" si="255"/>
        <v>330</v>
      </c>
      <c r="G1520" s="4">
        <f t="shared" si="253"/>
        <v>379.32150684931509</v>
      </c>
      <c r="H1520" s="3">
        <f t="shared" si="256"/>
        <v>40598</v>
      </c>
      <c r="I1520" s="1">
        <f t="shared" si="257"/>
        <v>13.873982637347794</v>
      </c>
      <c r="J1520" s="1">
        <f t="shared" si="258"/>
        <v>16.167070030616742</v>
      </c>
      <c r="K1520" s="1">
        <f t="shared" si="259"/>
        <v>13.493613874599184</v>
      </c>
      <c r="L1520" s="1">
        <f t="shared" si="260"/>
        <v>18.8405261866343</v>
      </c>
      <c r="M1520" s="1">
        <f t="shared" si="261"/>
        <v>10.820157718581624</v>
      </c>
      <c r="N1520" s="1">
        <f t="shared" si="262"/>
        <v>21.513982342651857</v>
      </c>
      <c r="O1520" s="1">
        <f t="shared" si="263"/>
        <v>24.187438498669419</v>
      </c>
    </row>
    <row r="1521" spans="1:15">
      <c r="A1521" s="3">
        <v>40599</v>
      </c>
      <c r="B1521" s="4">
        <v>5303.55</v>
      </c>
      <c r="C1521" s="4">
        <v>321.35000000000002</v>
      </c>
      <c r="D1521" s="4">
        <v>385.45</v>
      </c>
      <c r="E1521" s="4">
        <f t="shared" si="254"/>
        <v>34</v>
      </c>
      <c r="F1521" s="4">
        <f t="shared" si="255"/>
        <v>331</v>
      </c>
      <c r="G1521" s="4">
        <f t="shared" si="253"/>
        <v>379.47904109589041</v>
      </c>
      <c r="H1521" s="3">
        <f t="shared" si="256"/>
        <v>40599</v>
      </c>
      <c r="I1521" s="1">
        <f t="shared" si="257"/>
        <v>13.975870669125698</v>
      </c>
      <c r="J1521" s="1">
        <f t="shared" si="258"/>
        <v>16.167070030616742</v>
      </c>
      <c r="K1521" s="1">
        <f t="shared" si="259"/>
        <v>13.493613874599184</v>
      </c>
      <c r="L1521" s="1">
        <f t="shared" si="260"/>
        <v>18.8405261866343</v>
      </c>
      <c r="M1521" s="1">
        <f t="shared" si="261"/>
        <v>10.820157718581624</v>
      </c>
      <c r="N1521" s="1">
        <f t="shared" si="262"/>
        <v>21.513982342651857</v>
      </c>
      <c r="O1521" s="1">
        <f t="shared" si="263"/>
        <v>24.187438498669419</v>
      </c>
    </row>
    <row r="1522" spans="1:15">
      <c r="A1522" s="3">
        <v>40600</v>
      </c>
      <c r="B1522" s="4">
        <v>5303.55</v>
      </c>
      <c r="C1522" s="4">
        <v>321.33</v>
      </c>
      <c r="D1522" s="4">
        <v>385.48</v>
      </c>
      <c r="E1522" s="4">
        <f t="shared" si="254"/>
        <v>33</v>
      </c>
      <c r="F1522" s="4">
        <f t="shared" si="255"/>
        <v>332</v>
      </c>
      <c r="G1522" s="4">
        <f t="shared" si="253"/>
        <v>379.68013698630136</v>
      </c>
      <c r="H1522" s="3">
        <f t="shared" si="256"/>
        <v>40600</v>
      </c>
      <c r="I1522" s="1">
        <f t="shared" si="257"/>
        <v>13.968468411586539</v>
      </c>
      <c r="J1522" s="1">
        <f t="shared" si="258"/>
        <v>16.167070030616742</v>
      </c>
      <c r="K1522" s="1">
        <f t="shared" si="259"/>
        <v>13.493613874599184</v>
      </c>
      <c r="L1522" s="1">
        <f t="shared" si="260"/>
        <v>18.8405261866343</v>
      </c>
      <c r="M1522" s="1">
        <f t="shared" si="261"/>
        <v>10.820157718581624</v>
      </c>
      <c r="N1522" s="1">
        <f t="shared" si="262"/>
        <v>21.513982342651857</v>
      </c>
      <c r="O1522" s="1">
        <f t="shared" si="263"/>
        <v>24.187438498669419</v>
      </c>
    </row>
    <row r="1523" spans="1:15">
      <c r="A1523" s="3">
        <v>40601</v>
      </c>
      <c r="B1523" s="4">
        <v>5303.55</v>
      </c>
      <c r="C1523" s="4">
        <v>321.14999999999998</v>
      </c>
      <c r="D1523" s="4">
        <v>385.44</v>
      </c>
      <c r="E1523" s="4">
        <f t="shared" si="254"/>
        <v>32</v>
      </c>
      <c r="F1523" s="4">
        <f t="shared" si="255"/>
        <v>333</v>
      </c>
      <c r="G1523" s="4">
        <f t="shared" si="253"/>
        <v>379.80361643835619</v>
      </c>
      <c r="H1523" s="3">
        <f t="shared" si="256"/>
        <v>40601</v>
      </c>
      <c r="I1523" s="1">
        <f t="shared" si="257"/>
        <v>13.963927067716034</v>
      </c>
      <c r="J1523" s="1">
        <f t="shared" si="258"/>
        <v>16.167070030616742</v>
      </c>
      <c r="K1523" s="1">
        <f t="shared" si="259"/>
        <v>13.493613874599184</v>
      </c>
      <c r="L1523" s="1">
        <f t="shared" si="260"/>
        <v>18.8405261866343</v>
      </c>
      <c r="M1523" s="1">
        <f t="shared" si="261"/>
        <v>10.820157718581624</v>
      </c>
      <c r="N1523" s="1">
        <f t="shared" si="262"/>
        <v>21.513982342651857</v>
      </c>
      <c r="O1523" s="1">
        <f t="shared" si="263"/>
        <v>24.187438498669419</v>
      </c>
    </row>
    <row r="1524" spans="1:15">
      <c r="A1524" s="3">
        <v>40602</v>
      </c>
      <c r="B1524" s="4">
        <v>5333.25</v>
      </c>
      <c r="C1524" s="4">
        <v>321.25</v>
      </c>
      <c r="D1524" s="4">
        <v>385.14</v>
      </c>
      <c r="E1524" s="4">
        <f t="shared" si="254"/>
        <v>31</v>
      </c>
      <c r="F1524" s="4">
        <f t="shared" si="255"/>
        <v>334</v>
      </c>
      <c r="G1524" s="4">
        <f t="shared" si="253"/>
        <v>379.71372602739729</v>
      </c>
      <c r="H1524" s="3">
        <f t="shared" si="256"/>
        <v>40602</v>
      </c>
      <c r="I1524" s="1">
        <f t="shared" si="257"/>
        <v>14.04544959645518</v>
      </c>
      <c r="J1524" s="1">
        <f t="shared" si="258"/>
        <v>16.167070030616742</v>
      </c>
      <c r="K1524" s="1">
        <f t="shared" si="259"/>
        <v>13.493613874599184</v>
      </c>
      <c r="L1524" s="1">
        <f t="shared" si="260"/>
        <v>18.8405261866343</v>
      </c>
      <c r="M1524" s="1">
        <f t="shared" si="261"/>
        <v>10.820157718581624</v>
      </c>
      <c r="N1524" s="1">
        <f t="shared" si="262"/>
        <v>21.513982342651857</v>
      </c>
      <c r="O1524" s="1">
        <f t="shared" si="263"/>
        <v>24.187438498669419</v>
      </c>
    </row>
    <row r="1525" spans="1:15">
      <c r="A1525" s="3">
        <v>40603</v>
      </c>
      <c r="B1525" s="4">
        <v>5522.3</v>
      </c>
      <c r="C1525" s="4">
        <v>320.77</v>
      </c>
      <c r="D1525" s="4">
        <v>383.93</v>
      </c>
      <c r="E1525" s="4">
        <f t="shared" si="254"/>
        <v>30</v>
      </c>
      <c r="F1525" s="4">
        <f t="shared" si="255"/>
        <v>335</v>
      </c>
      <c r="G1525" s="4">
        <f t="shared" si="253"/>
        <v>378.73876712328763</v>
      </c>
      <c r="H1525" s="3">
        <f t="shared" si="256"/>
        <v>40603</v>
      </c>
      <c r="I1525" s="1">
        <f t="shared" si="257"/>
        <v>14.580762465761453</v>
      </c>
      <c r="J1525" s="1">
        <f t="shared" si="258"/>
        <v>16.167070030616742</v>
      </c>
      <c r="K1525" s="1">
        <f t="shared" si="259"/>
        <v>13.493613874599184</v>
      </c>
      <c r="L1525" s="1">
        <f t="shared" si="260"/>
        <v>18.8405261866343</v>
      </c>
      <c r="M1525" s="1">
        <f t="shared" si="261"/>
        <v>10.820157718581624</v>
      </c>
      <c r="N1525" s="1">
        <f t="shared" si="262"/>
        <v>21.513982342651857</v>
      </c>
      <c r="O1525" s="1">
        <f t="shared" si="263"/>
        <v>24.187438498669419</v>
      </c>
    </row>
    <row r="1526" spans="1:15">
      <c r="A1526" s="3">
        <v>40604</v>
      </c>
      <c r="B1526" s="4">
        <v>5522.3</v>
      </c>
      <c r="C1526" s="4">
        <v>320.85000000000002</v>
      </c>
      <c r="D1526" s="4">
        <v>383.97</v>
      </c>
      <c r="E1526" s="4">
        <f t="shared" si="254"/>
        <v>29</v>
      </c>
      <c r="F1526" s="4">
        <f t="shared" si="255"/>
        <v>336</v>
      </c>
      <c r="G1526" s="4">
        <f t="shared" si="253"/>
        <v>378.9549863013699</v>
      </c>
      <c r="H1526" s="3">
        <f t="shared" si="256"/>
        <v>40604</v>
      </c>
      <c r="I1526" s="1">
        <f t="shared" si="257"/>
        <v>14.57244316507899</v>
      </c>
      <c r="J1526" s="1">
        <f t="shared" si="258"/>
        <v>16.167070030616742</v>
      </c>
      <c r="K1526" s="1">
        <f t="shared" si="259"/>
        <v>13.493613874599184</v>
      </c>
      <c r="L1526" s="1">
        <f t="shared" si="260"/>
        <v>18.8405261866343</v>
      </c>
      <c r="M1526" s="1">
        <f t="shared" si="261"/>
        <v>10.820157718581624</v>
      </c>
      <c r="N1526" s="1">
        <f t="shared" si="262"/>
        <v>21.513982342651857</v>
      </c>
      <c r="O1526" s="1">
        <f t="shared" si="263"/>
        <v>24.187438498669419</v>
      </c>
    </row>
    <row r="1527" spans="1:15">
      <c r="A1527" s="3">
        <v>40605</v>
      </c>
      <c r="B1527" s="4">
        <v>5536.2</v>
      </c>
      <c r="C1527" s="4">
        <v>320.33999999999997</v>
      </c>
      <c r="D1527" s="4">
        <v>383.67</v>
      </c>
      <c r="E1527" s="4">
        <f t="shared" si="254"/>
        <v>28</v>
      </c>
      <c r="F1527" s="4">
        <f t="shared" si="255"/>
        <v>337</v>
      </c>
      <c r="G1527" s="4">
        <f t="shared" si="253"/>
        <v>378.81180821917809</v>
      </c>
      <c r="H1527" s="3">
        <f t="shared" si="256"/>
        <v>40605</v>
      </c>
      <c r="I1527" s="1">
        <f t="shared" si="257"/>
        <v>14.614644738837681</v>
      </c>
      <c r="J1527" s="1">
        <f t="shared" si="258"/>
        <v>16.167070030616742</v>
      </c>
      <c r="K1527" s="1">
        <f t="shared" si="259"/>
        <v>13.493613874599184</v>
      </c>
      <c r="L1527" s="1">
        <f t="shared" si="260"/>
        <v>18.8405261866343</v>
      </c>
      <c r="M1527" s="1">
        <f t="shared" si="261"/>
        <v>10.820157718581624</v>
      </c>
      <c r="N1527" s="1">
        <f t="shared" si="262"/>
        <v>21.513982342651857</v>
      </c>
      <c r="O1527" s="1">
        <f t="shared" si="263"/>
        <v>24.187438498669419</v>
      </c>
    </row>
    <row r="1528" spans="1:15">
      <c r="A1528" s="3">
        <v>40606</v>
      </c>
      <c r="B1528" s="4">
        <v>5538.75</v>
      </c>
      <c r="C1528" s="4">
        <v>320.67</v>
      </c>
      <c r="D1528" s="4">
        <v>384.26</v>
      </c>
      <c r="E1528" s="4">
        <f t="shared" si="254"/>
        <v>27</v>
      </c>
      <c r="F1528" s="4">
        <f t="shared" si="255"/>
        <v>338</v>
      </c>
      <c r="G1528" s="4">
        <f t="shared" si="253"/>
        <v>379.55608219178083</v>
      </c>
      <c r="H1528" s="3">
        <f t="shared" si="256"/>
        <v>40606</v>
      </c>
      <c r="I1528" s="1">
        <f t="shared" si="257"/>
        <v>14.592705162346467</v>
      </c>
      <c r="J1528" s="1">
        <f t="shared" si="258"/>
        <v>16.167070030616742</v>
      </c>
      <c r="K1528" s="1">
        <f t="shared" si="259"/>
        <v>13.493613874599184</v>
      </c>
      <c r="L1528" s="1">
        <f t="shared" si="260"/>
        <v>18.8405261866343</v>
      </c>
      <c r="M1528" s="1">
        <f t="shared" si="261"/>
        <v>10.820157718581624</v>
      </c>
      <c r="N1528" s="1">
        <f t="shared" si="262"/>
        <v>21.513982342651857</v>
      </c>
      <c r="O1528" s="1">
        <f t="shared" si="263"/>
        <v>24.187438498669419</v>
      </c>
    </row>
    <row r="1529" spans="1:15">
      <c r="A1529" s="3">
        <v>40607</v>
      </c>
      <c r="B1529" s="4">
        <v>5538.75</v>
      </c>
      <c r="C1529" s="4">
        <v>320.69</v>
      </c>
      <c r="D1529" s="4">
        <v>384.01</v>
      </c>
      <c r="E1529" s="4">
        <f t="shared" si="254"/>
        <v>26</v>
      </c>
      <c r="F1529" s="4">
        <f t="shared" si="255"/>
        <v>339</v>
      </c>
      <c r="G1529" s="4">
        <f t="shared" ref="G1529:G1592" si="264">(E1529*C1529+F1529*D1529)/SUM(E1529:F1529)</f>
        <v>379.49953424657531</v>
      </c>
      <c r="H1529" s="3">
        <f t="shared" si="256"/>
        <v>40607</v>
      </c>
      <c r="I1529" s="1">
        <f t="shared" si="257"/>
        <v>14.594879572108416</v>
      </c>
      <c r="J1529" s="1">
        <f t="shared" si="258"/>
        <v>16.167070030616742</v>
      </c>
      <c r="K1529" s="1">
        <f t="shared" si="259"/>
        <v>13.493613874599184</v>
      </c>
      <c r="L1529" s="1">
        <f t="shared" si="260"/>
        <v>18.8405261866343</v>
      </c>
      <c r="M1529" s="1">
        <f t="shared" si="261"/>
        <v>10.820157718581624</v>
      </c>
      <c r="N1529" s="1">
        <f t="shared" si="262"/>
        <v>21.513982342651857</v>
      </c>
      <c r="O1529" s="1">
        <f t="shared" si="263"/>
        <v>24.187438498669419</v>
      </c>
    </row>
    <row r="1530" spans="1:15">
      <c r="A1530" s="3">
        <v>40608</v>
      </c>
      <c r="B1530" s="4">
        <v>5538.75</v>
      </c>
      <c r="C1530" s="4">
        <v>320.79000000000002</v>
      </c>
      <c r="D1530" s="4">
        <v>384.11</v>
      </c>
      <c r="E1530" s="4">
        <f t="shared" si="254"/>
        <v>25</v>
      </c>
      <c r="F1530" s="4">
        <f t="shared" si="255"/>
        <v>340</v>
      </c>
      <c r="G1530" s="4">
        <f t="shared" si="264"/>
        <v>379.77301369863022</v>
      </c>
      <c r="H1530" s="3">
        <f t="shared" si="256"/>
        <v>40608</v>
      </c>
      <c r="I1530" s="1">
        <f t="shared" si="257"/>
        <v>14.584369610830979</v>
      </c>
      <c r="J1530" s="1">
        <f t="shared" si="258"/>
        <v>16.167070030616742</v>
      </c>
      <c r="K1530" s="1">
        <f t="shared" si="259"/>
        <v>13.493613874599184</v>
      </c>
      <c r="L1530" s="1">
        <f t="shared" si="260"/>
        <v>18.8405261866343</v>
      </c>
      <c r="M1530" s="1">
        <f t="shared" si="261"/>
        <v>10.820157718581624</v>
      </c>
      <c r="N1530" s="1">
        <f t="shared" si="262"/>
        <v>21.513982342651857</v>
      </c>
      <c r="O1530" s="1">
        <f t="shared" si="263"/>
        <v>24.187438498669419</v>
      </c>
    </row>
    <row r="1531" spans="1:15">
      <c r="A1531" s="3">
        <v>40609</v>
      </c>
      <c r="B1531" s="4">
        <v>5463.15</v>
      </c>
      <c r="C1531" s="4">
        <v>320.7</v>
      </c>
      <c r="D1531" s="4">
        <v>384.01</v>
      </c>
      <c r="E1531" s="4">
        <f t="shared" si="254"/>
        <v>24</v>
      </c>
      <c r="F1531" s="4">
        <f t="shared" si="255"/>
        <v>341</v>
      </c>
      <c r="G1531" s="4">
        <f t="shared" si="264"/>
        <v>379.84715068493148</v>
      </c>
      <c r="H1531" s="3">
        <f t="shared" si="256"/>
        <v>40609</v>
      </c>
      <c r="I1531" s="1">
        <f t="shared" si="257"/>
        <v>14.382495670031947</v>
      </c>
      <c r="J1531" s="1">
        <f t="shared" si="258"/>
        <v>16.167070030616742</v>
      </c>
      <c r="K1531" s="1">
        <f t="shared" si="259"/>
        <v>13.493613874599184</v>
      </c>
      <c r="L1531" s="1">
        <f t="shared" si="260"/>
        <v>18.8405261866343</v>
      </c>
      <c r="M1531" s="1">
        <f t="shared" si="261"/>
        <v>10.820157718581624</v>
      </c>
      <c r="N1531" s="1">
        <f t="shared" si="262"/>
        <v>21.513982342651857</v>
      </c>
      <c r="O1531" s="1">
        <f t="shared" si="263"/>
        <v>24.187438498669419</v>
      </c>
    </row>
    <row r="1532" spans="1:15">
      <c r="A1532" s="3">
        <v>40610</v>
      </c>
      <c r="B1532" s="4">
        <v>5520.8</v>
      </c>
      <c r="C1532" s="4">
        <v>320.64999999999998</v>
      </c>
      <c r="D1532" s="4">
        <v>383.88</v>
      </c>
      <c r="E1532" s="4">
        <f t="shared" si="254"/>
        <v>23</v>
      </c>
      <c r="F1532" s="4">
        <f t="shared" si="255"/>
        <v>342</v>
      </c>
      <c r="G1532" s="4">
        <f t="shared" si="264"/>
        <v>379.89564383561645</v>
      </c>
      <c r="H1532" s="3">
        <f t="shared" si="256"/>
        <v>40610</v>
      </c>
      <c r="I1532" s="1">
        <f t="shared" si="257"/>
        <v>14.532411965189286</v>
      </c>
      <c r="J1532" s="1">
        <f t="shared" si="258"/>
        <v>16.167070030616742</v>
      </c>
      <c r="K1532" s="1">
        <f t="shared" si="259"/>
        <v>13.493613874599184</v>
      </c>
      <c r="L1532" s="1">
        <f t="shared" si="260"/>
        <v>18.8405261866343</v>
      </c>
      <c r="M1532" s="1">
        <f t="shared" si="261"/>
        <v>10.820157718581624</v>
      </c>
      <c r="N1532" s="1">
        <f t="shared" si="262"/>
        <v>21.513982342651857</v>
      </c>
      <c r="O1532" s="1">
        <f t="shared" si="263"/>
        <v>24.187438498669419</v>
      </c>
    </row>
    <row r="1533" spans="1:15">
      <c r="A1533" s="3">
        <v>40611</v>
      </c>
      <c r="B1533" s="4">
        <v>5531</v>
      </c>
      <c r="C1533" s="4">
        <v>320.67</v>
      </c>
      <c r="D1533" s="4">
        <v>383.94</v>
      </c>
      <c r="E1533" s="4">
        <f t="shared" si="254"/>
        <v>22</v>
      </c>
      <c r="F1533" s="4">
        <f t="shared" si="255"/>
        <v>343</v>
      </c>
      <c r="G1533" s="4">
        <f t="shared" si="264"/>
        <v>380.12646575342467</v>
      </c>
      <c r="H1533" s="3">
        <f t="shared" si="256"/>
        <v>40611</v>
      </c>
      <c r="I1533" s="1">
        <f t="shared" si="257"/>
        <v>14.550420710742554</v>
      </c>
      <c r="J1533" s="1">
        <f t="shared" si="258"/>
        <v>16.167070030616742</v>
      </c>
      <c r="K1533" s="1">
        <f t="shared" si="259"/>
        <v>13.493613874599184</v>
      </c>
      <c r="L1533" s="1">
        <f t="shared" si="260"/>
        <v>18.8405261866343</v>
      </c>
      <c r="M1533" s="1">
        <f t="shared" si="261"/>
        <v>10.820157718581624</v>
      </c>
      <c r="N1533" s="1">
        <f t="shared" si="262"/>
        <v>21.513982342651857</v>
      </c>
      <c r="O1533" s="1">
        <f t="shared" si="263"/>
        <v>24.187438498669419</v>
      </c>
    </row>
    <row r="1534" spans="1:15">
      <c r="A1534" s="3">
        <v>40612</v>
      </c>
      <c r="B1534" s="4">
        <v>5494.4</v>
      </c>
      <c r="C1534" s="4">
        <v>320.58999999999997</v>
      </c>
      <c r="D1534" s="4">
        <v>383.72</v>
      </c>
      <c r="E1534" s="4">
        <f t="shared" si="254"/>
        <v>21</v>
      </c>
      <c r="F1534" s="4">
        <f t="shared" si="255"/>
        <v>344</v>
      </c>
      <c r="G1534" s="4">
        <f t="shared" si="264"/>
        <v>380.08786301369867</v>
      </c>
      <c r="H1534" s="3">
        <f t="shared" si="256"/>
        <v>40612</v>
      </c>
      <c r="I1534" s="1">
        <f t="shared" si="257"/>
        <v>14.455604965744399</v>
      </c>
      <c r="J1534" s="1">
        <f t="shared" si="258"/>
        <v>16.167070030616742</v>
      </c>
      <c r="K1534" s="1">
        <f t="shared" si="259"/>
        <v>13.493613874599184</v>
      </c>
      <c r="L1534" s="1">
        <f t="shared" si="260"/>
        <v>18.8405261866343</v>
      </c>
      <c r="M1534" s="1">
        <f t="shared" si="261"/>
        <v>10.820157718581624</v>
      </c>
      <c r="N1534" s="1">
        <f t="shared" si="262"/>
        <v>21.513982342651857</v>
      </c>
      <c r="O1534" s="1">
        <f t="shared" si="263"/>
        <v>24.187438498669419</v>
      </c>
    </row>
    <row r="1535" spans="1:15">
      <c r="A1535" s="3">
        <v>40613</v>
      </c>
      <c r="B1535" s="4">
        <v>5445.45</v>
      </c>
      <c r="C1535" s="4">
        <v>320.91000000000003</v>
      </c>
      <c r="D1535" s="4">
        <v>384.05</v>
      </c>
      <c r="E1535" s="4">
        <f t="shared" si="254"/>
        <v>20</v>
      </c>
      <c r="F1535" s="4">
        <f t="shared" si="255"/>
        <v>345</v>
      </c>
      <c r="G1535" s="4">
        <f t="shared" si="264"/>
        <v>380.59027397260274</v>
      </c>
      <c r="H1535" s="3">
        <f t="shared" si="256"/>
        <v>40613</v>
      </c>
      <c r="I1535" s="1">
        <f t="shared" si="257"/>
        <v>14.30790635598848</v>
      </c>
      <c r="J1535" s="1">
        <f t="shared" si="258"/>
        <v>16.167070030616742</v>
      </c>
      <c r="K1535" s="1">
        <f t="shared" si="259"/>
        <v>13.493613874599184</v>
      </c>
      <c r="L1535" s="1">
        <f t="shared" si="260"/>
        <v>18.8405261866343</v>
      </c>
      <c r="M1535" s="1">
        <f t="shared" si="261"/>
        <v>10.820157718581624</v>
      </c>
      <c r="N1535" s="1">
        <f t="shared" si="262"/>
        <v>21.513982342651857</v>
      </c>
      <c r="O1535" s="1">
        <f t="shared" si="263"/>
        <v>24.187438498669419</v>
      </c>
    </row>
    <row r="1536" spans="1:15">
      <c r="A1536" s="3">
        <v>40614</v>
      </c>
      <c r="B1536" s="4">
        <v>5445.45</v>
      </c>
      <c r="C1536" s="4">
        <v>320.91000000000003</v>
      </c>
      <c r="D1536" s="4">
        <v>384.05</v>
      </c>
      <c r="E1536" s="4">
        <f t="shared" si="254"/>
        <v>19</v>
      </c>
      <c r="F1536" s="4">
        <f t="shared" si="255"/>
        <v>346</v>
      </c>
      <c r="G1536" s="4">
        <f t="shared" si="264"/>
        <v>380.76326027397266</v>
      </c>
      <c r="H1536" s="3">
        <f t="shared" si="256"/>
        <v>40614</v>
      </c>
      <c r="I1536" s="1">
        <f t="shared" si="257"/>
        <v>14.30140606549541</v>
      </c>
      <c r="J1536" s="1">
        <f t="shared" si="258"/>
        <v>16.167070030616742</v>
      </c>
      <c r="K1536" s="1">
        <f t="shared" si="259"/>
        <v>13.493613874599184</v>
      </c>
      <c r="L1536" s="1">
        <f t="shared" si="260"/>
        <v>18.8405261866343</v>
      </c>
      <c r="M1536" s="1">
        <f t="shared" si="261"/>
        <v>10.820157718581624</v>
      </c>
      <c r="N1536" s="1">
        <f t="shared" si="262"/>
        <v>21.513982342651857</v>
      </c>
      <c r="O1536" s="1">
        <f t="shared" si="263"/>
        <v>24.187438498669419</v>
      </c>
    </row>
    <row r="1537" spans="1:15">
      <c r="A1537" s="3">
        <v>40615</v>
      </c>
      <c r="B1537" s="4">
        <v>5445.45</v>
      </c>
      <c r="C1537" s="4">
        <v>320.91000000000003</v>
      </c>
      <c r="D1537" s="4">
        <v>384.03</v>
      </c>
      <c r="E1537" s="4">
        <f t="shared" si="254"/>
        <v>18</v>
      </c>
      <c r="F1537" s="4">
        <f t="shared" si="255"/>
        <v>347</v>
      </c>
      <c r="G1537" s="4">
        <f t="shared" si="264"/>
        <v>380.91723287671238</v>
      </c>
      <c r="H1537" s="3">
        <f t="shared" si="256"/>
        <v>40615</v>
      </c>
      <c r="I1537" s="1">
        <f t="shared" si="257"/>
        <v>14.295625217256772</v>
      </c>
      <c r="J1537" s="1">
        <f t="shared" si="258"/>
        <v>16.167070030616742</v>
      </c>
      <c r="K1537" s="1">
        <f t="shared" si="259"/>
        <v>13.493613874599184</v>
      </c>
      <c r="L1537" s="1">
        <f t="shared" si="260"/>
        <v>18.8405261866343</v>
      </c>
      <c r="M1537" s="1">
        <f t="shared" si="261"/>
        <v>10.820157718581624</v>
      </c>
      <c r="N1537" s="1">
        <f t="shared" si="262"/>
        <v>21.513982342651857</v>
      </c>
      <c r="O1537" s="1">
        <f t="shared" si="263"/>
        <v>24.187438498669419</v>
      </c>
    </row>
    <row r="1538" spans="1:15">
      <c r="A1538" s="3">
        <v>40616</v>
      </c>
      <c r="B1538" s="4">
        <v>5531.5</v>
      </c>
      <c r="C1538" s="4">
        <v>320.85000000000002</v>
      </c>
      <c r="D1538" s="4">
        <v>384</v>
      </c>
      <c r="E1538" s="4">
        <f t="shared" si="254"/>
        <v>17</v>
      </c>
      <c r="F1538" s="4">
        <f t="shared" si="255"/>
        <v>348</v>
      </c>
      <c r="G1538" s="4">
        <f t="shared" si="264"/>
        <v>381.05876712328768</v>
      </c>
      <c r="H1538" s="3">
        <f t="shared" si="256"/>
        <v>40616</v>
      </c>
      <c r="I1538" s="1">
        <f t="shared" si="257"/>
        <v>14.516133670821276</v>
      </c>
      <c r="J1538" s="1">
        <f t="shared" si="258"/>
        <v>16.167070030616742</v>
      </c>
      <c r="K1538" s="1">
        <f t="shared" si="259"/>
        <v>13.493613874599184</v>
      </c>
      <c r="L1538" s="1">
        <f t="shared" si="260"/>
        <v>18.8405261866343</v>
      </c>
      <c r="M1538" s="1">
        <f t="shared" si="261"/>
        <v>10.820157718581624</v>
      </c>
      <c r="N1538" s="1">
        <f t="shared" si="262"/>
        <v>21.513982342651857</v>
      </c>
      <c r="O1538" s="1">
        <f t="shared" si="263"/>
        <v>24.187438498669419</v>
      </c>
    </row>
    <row r="1539" spans="1:15">
      <c r="A1539" s="3">
        <v>40617</v>
      </c>
      <c r="B1539" s="4">
        <v>5449.65</v>
      </c>
      <c r="C1539" s="4">
        <v>320.93</v>
      </c>
      <c r="D1539" s="4">
        <v>383.96</v>
      </c>
      <c r="E1539" s="4">
        <f t="shared" si="254"/>
        <v>16</v>
      </c>
      <c r="F1539" s="4">
        <f t="shared" si="255"/>
        <v>349</v>
      </c>
      <c r="G1539" s="4">
        <f t="shared" si="264"/>
        <v>381.19704109589037</v>
      </c>
      <c r="H1539" s="3">
        <f t="shared" si="256"/>
        <v>40617</v>
      </c>
      <c r="I1539" s="1">
        <f t="shared" si="257"/>
        <v>14.296149792592793</v>
      </c>
      <c r="J1539" s="1">
        <f t="shared" si="258"/>
        <v>16.167070030616742</v>
      </c>
      <c r="K1539" s="1">
        <f t="shared" si="259"/>
        <v>13.493613874599184</v>
      </c>
      <c r="L1539" s="1">
        <f t="shared" si="260"/>
        <v>18.8405261866343</v>
      </c>
      <c r="M1539" s="1">
        <f t="shared" si="261"/>
        <v>10.820157718581624</v>
      </c>
      <c r="N1539" s="1">
        <f t="shared" si="262"/>
        <v>21.513982342651857</v>
      </c>
      <c r="O1539" s="1">
        <f t="shared" si="263"/>
        <v>24.187438498669419</v>
      </c>
    </row>
    <row r="1540" spans="1:15">
      <c r="A1540" s="3">
        <v>40618</v>
      </c>
      <c r="B1540" s="4">
        <v>5511.15</v>
      </c>
      <c r="C1540" s="4">
        <v>320.95999999999998</v>
      </c>
      <c r="D1540" s="4">
        <v>383.7</v>
      </c>
      <c r="E1540" s="4">
        <f t="shared" si="254"/>
        <v>15</v>
      </c>
      <c r="F1540" s="4">
        <f t="shared" si="255"/>
        <v>350</v>
      </c>
      <c r="G1540" s="4">
        <f t="shared" si="264"/>
        <v>381.1216438356164</v>
      </c>
      <c r="H1540" s="3">
        <f t="shared" si="256"/>
        <v>40618</v>
      </c>
      <c r="I1540" s="1">
        <f t="shared" si="257"/>
        <v>14.460343801353467</v>
      </c>
      <c r="J1540" s="1">
        <f t="shared" si="258"/>
        <v>16.167070030616742</v>
      </c>
      <c r="K1540" s="1">
        <f t="shared" si="259"/>
        <v>13.493613874599184</v>
      </c>
      <c r="L1540" s="1">
        <f t="shared" si="260"/>
        <v>18.8405261866343</v>
      </c>
      <c r="M1540" s="1">
        <f t="shared" si="261"/>
        <v>10.820157718581624</v>
      </c>
      <c r="N1540" s="1">
        <f t="shared" si="262"/>
        <v>21.513982342651857</v>
      </c>
      <c r="O1540" s="1">
        <f t="shared" si="263"/>
        <v>24.187438498669419</v>
      </c>
    </row>
    <row r="1541" spans="1:15">
      <c r="A1541" s="3">
        <v>40619</v>
      </c>
      <c r="B1541" s="4">
        <v>5446.65</v>
      </c>
      <c r="C1541" s="4">
        <v>321.06</v>
      </c>
      <c r="D1541" s="4">
        <v>383.75</v>
      </c>
      <c r="E1541" s="4">
        <f t="shared" ref="E1541:E1604" si="265">IF(MONTH($A1541)&lt;=3,DATE(YEAR($A1541),3,31)-A1541,DATE(YEAR($A1541)+1,3,31)-A1541)</f>
        <v>14</v>
      </c>
      <c r="F1541" s="4">
        <f t="shared" si="255"/>
        <v>351</v>
      </c>
      <c r="G1541" s="4">
        <f t="shared" si="264"/>
        <v>381.34545205479452</v>
      </c>
      <c r="H1541" s="3">
        <f t="shared" si="256"/>
        <v>40619</v>
      </c>
      <c r="I1541" s="1">
        <f t="shared" si="257"/>
        <v>14.282719174050579</v>
      </c>
      <c r="J1541" s="1">
        <f t="shared" si="258"/>
        <v>16.167070030616742</v>
      </c>
      <c r="K1541" s="1">
        <f t="shared" si="259"/>
        <v>13.493613874599184</v>
      </c>
      <c r="L1541" s="1">
        <f t="shared" si="260"/>
        <v>18.8405261866343</v>
      </c>
      <c r="M1541" s="1">
        <f t="shared" si="261"/>
        <v>10.820157718581624</v>
      </c>
      <c r="N1541" s="1">
        <f t="shared" si="262"/>
        <v>21.513982342651857</v>
      </c>
      <c r="O1541" s="1">
        <f t="shared" si="263"/>
        <v>24.187438498669419</v>
      </c>
    </row>
    <row r="1542" spans="1:15">
      <c r="A1542" s="3">
        <v>40620</v>
      </c>
      <c r="B1542" s="4">
        <v>5373.7</v>
      </c>
      <c r="C1542" s="4">
        <v>320.98</v>
      </c>
      <c r="D1542" s="4">
        <v>383.64</v>
      </c>
      <c r="E1542" s="4">
        <f t="shared" si="265"/>
        <v>13</v>
      </c>
      <c r="F1542" s="4">
        <f t="shared" ref="F1542:F1605" si="266">365-E1542</f>
        <v>352</v>
      </c>
      <c r="G1542" s="4">
        <f t="shared" si="264"/>
        <v>381.40827397260273</v>
      </c>
      <c r="H1542" s="3">
        <f t="shared" ref="H1542:H1605" si="267">A1542</f>
        <v>40620</v>
      </c>
      <c r="I1542" s="1">
        <f t="shared" ref="I1542:I1605" si="268">B1542/G1542</f>
        <v>14.089101801671987</v>
      </c>
      <c r="J1542" s="1">
        <f t="shared" ref="J1542:J1605" si="269">$I$2</f>
        <v>16.167070030616742</v>
      </c>
      <c r="K1542" s="1">
        <f t="shared" ref="K1542:K1605" si="270">$J1542-$I$1</f>
        <v>13.493613874599184</v>
      </c>
      <c r="L1542" s="1">
        <f t="shared" ref="L1542:L1605" si="271">$J1542+$I$1</f>
        <v>18.8405261866343</v>
      </c>
      <c r="M1542" s="1">
        <f t="shared" ref="M1542:M1605" si="272">$J1542-$I$1*2</f>
        <v>10.820157718581624</v>
      </c>
      <c r="N1542" s="1">
        <f t="shared" ref="N1542:N1605" si="273">$J1542+$I$1*2</f>
        <v>21.513982342651857</v>
      </c>
      <c r="O1542" s="1">
        <f t="shared" ref="O1542:O1605" si="274">$J1542+$I$1*3</f>
        <v>24.187438498669419</v>
      </c>
    </row>
    <row r="1543" spans="1:15">
      <c r="A1543" s="3">
        <v>40621</v>
      </c>
      <c r="B1543" s="4">
        <v>5373.7</v>
      </c>
      <c r="C1543" s="4">
        <v>320.97000000000003</v>
      </c>
      <c r="D1543" s="4">
        <v>383.64</v>
      </c>
      <c r="E1543" s="4">
        <f t="shared" si="265"/>
        <v>12</v>
      </c>
      <c r="F1543" s="4">
        <f t="shared" si="266"/>
        <v>353</v>
      </c>
      <c r="G1543" s="4">
        <f t="shared" si="264"/>
        <v>381.57961643835614</v>
      </c>
      <c r="H1543" s="3">
        <f t="shared" si="267"/>
        <v>40621</v>
      </c>
      <c r="I1543" s="1">
        <f t="shared" si="268"/>
        <v>14.082775306914531</v>
      </c>
      <c r="J1543" s="1">
        <f t="shared" si="269"/>
        <v>16.167070030616742</v>
      </c>
      <c r="K1543" s="1">
        <f t="shared" si="270"/>
        <v>13.493613874599184</v>
      </c>
      <c r="L1543" s="1">
        <f t="shared" si="271"/>
        <v>18.8405261866343</v>
      </c>
      <c r="M1543" s="1">
        <f t="shared" si="272"/>
        <v>10.820157718581624</v>
      </c>
      <c r="N1543" s="1">
        <f t="shared" si="273"/>
        <v>21.513982342651857</v>
      </c>
      <c r="O1543" s="1">
        <f t="shared" si="274"/>
        <v>24.187438498669419</v>
      </c>
    </row>
    <row r="1544" spans="1:15">
      <c r="A1544" s="3">
        <v>40622</v>
      </c>
      <c r="B1544" s="4">
        <v>5373.7</v>
      </c>
      <c r="C1544" s="4">
        <v>320.93</v>
      </c>
      <c r="D1544" s="4">
        <v>383.68</v>
      </c>
      <c r="E1544" s="4">
        <f t="shared" si="265"/>
        <v>11</v>
      </c>
      <c r="F1544" s="4">
        <f t="shared" si="266"/>
        <v>354</v>
      </c>
      <c r="G1544" s="4">
        <f t="shared" si="264"/>
        <v>381.78890410958905</v>
      </c>
      <c r="H1544" s="3">
        <f t="shared" si="267"/>
        <v>40622</v>
      </c>
      <c r="I1544" s="1">
        <f t="shared" si="268"/>
        <v>14.075055461689185</v>
      </c>
      <c r="J1544" s="1">
        <f t="shared" si="269"/>
        <v>16.167070030616742</v>
      </c>
      <c r="K1544" s="1">
        <f t="shared" si="270"/>
        <v>13.493613874599184</v>
      </c>
      <c r="L1544" s="1">
        <f t="shared" si="271"/>
        <v>18.8405261866343</v>
      </c>
      <c r="M1544" s="1">
        <f t="shared" si="272"/>
        <v>10.820157718581624</v>
      </c>
      <c r="N1544" s="1">
        <f t="shared" si="273"/>
        <v>21.513982342651857</v>
      </c>
      <c r="O1544" s="1">
        <f t="shared" si="274"/>
        <v>24.187438498669419</v>
      </c>
    </row>
    <row r="1545" spans="1:15">
      <c r="A1545" s="3">
        <v>40623</v>
      </c>
      <c r="B1545" s="4">
        <v>5364.75</v>
      </c>
      <c r="C1545" s="4">
        <v>320.94</v>
      </c>
      <c r="D1545" s="4">
        <v>383.44</v>
      </c>
      <c r="E1545" s="4">
        <f t="shared" si="265"/>
        <v>10</v>
      </c>
      <c r="F1545" s="4">
        <f t="shared" si="266"/>
        <v>355</v>
      </c>
      <c r="G1545" s="4">
        <f t="shared" si="264"/>
        <v>381.72767123287673</v>
      </c>
      <c r="H1545" s="3">
        <f t="shared" si="267"/>
        <v>40623</v>
      </c>
      <c r="I1545" s="1">
        <f t="shared" si="268"/>
        <v>14.053867205050434</v>
      </c>
      <c r="J1545" s="1">
        <f t="shared" si="269"/>
        <v>16.167070030616742</v>
      </c>
      <c r="K1545" s="1">
        <f t="shared" si="270"/>
        <v>13.493613874599184</v>
      </c>
      <c r="L1545" s="1">
        <f t="shared" si="271"/>
        <v>18.8405261866343</v>
      </c>
      <c r="M1545" s="1">
        <f t="shared" si="272"/>
        <v>10.820157718581624</v>
      </c>
      <c r="N1545" s="1">
        <f t="shared" si="273"/>
        <v>21.513982342651857</v>
      </c>
      <c r="O1545" s="1">
        <f t="shared" si="274"/>
        <v>24.187438498669419</v>
      </c>
    </row>
    <row r="1546" spans="1:15">
      <c r="A1546" s="3">
        <v>40624</v>
      </c>
      <c r="B1546" s="4">
        <v>5413.85</v>
      </c>
      <c r="C1546" s="4">
        <v>320.93</v>
      </c>
      <c r="D1546" s="4">
        <v>383.41</v>
      </c>
      <c r="E1546" s="4">
        <f t="shared" si="265"/>
        <v>9</v>
      </c>
      <c r="F1546" s="4">
        <f t="shared" si="266"/>
        <v>356</v>
      </c>
      <c r="G1546" s="4">
        <f t="shared" si="264"/>
        <v>381.86939726027401</v>
      </c>
      <c r="H1546" s="3">
        <f t="shared" si="267"/>
        <v>40624</v>
      </c>
      <c r="I1546" s="1">
        <f t="shared" si="268"/>
        <v>14.177229280067278</v>
      </c>
      <c r="J1546" s="1">
        <f t="shared" si="269"/>
        <v>16.167070030616742</v>
      </c>
      <c r="K1546" s="1">
        <f t="shared" si="270"/>
        <v>13.493613874599184</v>
      </c>
      <c r="L1546" s="1">
        <f t="shared" si="271"/>
        <v>18.8405261866343</v>
      </c>
      <c r="M1546" s="1">
        <f t="shared" si="272"/>
        <v>10.820157718581624</v>
      </c>
      <c r="N1546" s="1">
        <f t="shared" si="273"/>
        <v>21.513982342651857</v>
      </c>
      <c r="O1546" s="1">
        <f t="shared" si="274"/>
        <v>24.187438498669419</v>
      </c>
    </row>
    <row r="1547" spans="1:15">
      <c r="A1547" s="3">
        <v>40625</v>
      </c>
      <c r="B1547" s="4">
        <v>5480.25</v>
      </c>
      <c r="C1547" s="4">
        <v>320.89</v>
      </c>
      <c r="D1547" s="4">
        <v>383.42</v>
      </c>
      <c r="E1547" s="4">
        <f t="shared" si="265"/>
        <v>8</v>
      </c>
      <c r="F1547" s="4">
        <f t="shared" si="266"/>
        <v>357</v>
      </c>
      <c r="G1547" s="4">
        <f t="shared" si="264"/>
        <v>382.04947945205481</v>
      </c>
      <c r="H1547" s="3">
        <f t="shared" si="267"/>
        <v>40625</v>
      </c>
      <c r="I1547" s="1">
        <f t="shared" si="268"/>
        <v>14.344346203166971</v>
      </c>
      <c r="J1547" s="1">
        <f t="shared" si="269"/>
        <v>16.167070030616742</v>
      </c>
      <c r="K1547" s="1">
        <f t="shared" si="270"/>
        <v>13.493613874599184</v>
      </c>
      <c r="L1547" s="1">
        <f t="shared" si="271"/>
        <v>18.8405261866343</v>
      </c>
      <c r="M1547" s="1">
        <f t="shared" si="272"/>
        <v>10.820157718581624</v>
      </c>
      <c r="N1547" s="1">
        <f t="shared" si="273"/>
        <v>21.513982342651857</v>
      </c>
      <c r="O1547" s="1">
        <f t="shared" si="274"/>
        <v>24.187438498669419</v>
      </c>
    </row>
    <row r="1548" spans="1:15">
      <c r="A1548" s="3">
        <v>40626</v>
      </c>
      <c r="B1548" s="4">
        <v>5522.4</v>
      </c>
      <c r="C1548" s="4">
        <v>320.89</v>
      </c>
      <c r="D1548" s="4">
        <v>383.31</v>
      </c>
      <c r="E1548" s="4">
        <f t="shared" si="265"/>
        <v>7</v>
      </c>
      <c r="F1548" s="4">
        <f t="shared" si="266"/>
        <v>358</v>
      </c>
      <c r="G1548" s="4">
        <f t="shared" si="264"/>
        <v>382.11290410958912</v>
      </c>
      <c r="H1548" s="3">
        <f t="shared" si="267"/>
        <v>40626</v>
      </c>
      <c r="I1548" s="1">
        <f t="shared" si="268"/>
        <v>14.452272981642587</v>
      </c>
      <c r="J1548" s="1">
        <f t="shared" si="269"/>
        <v>16.167070030616742</v>
      </c>
      <c r="K1548" s="1">
        <f t="shared" si="270"/>
        <v>13.493613874599184</v>
      </c>
      <c r="L1548" s="1">
        <f t="shared" si="271"/>
        <v>18.8405261866343</v>
      </c>
      <c r="M1548" s="1">
        <f t="shared" si="272"/>
        <v>10.820157718581624</v>
      </c>
      <c r="N1548" s="1">
        <f t="shared" si="273"/>
        <v>21.513982342651857</v>
      </c>
      <c r="O1548" s="1">
        <f t="shared" si="274"/>
        <v>24.187438498669419</v>
      </c>
    </row>
    <row r="1549" spans="1:15">
      <c r="A1549" s="3">
        <v>40627</v>
      </c>
      <c r="B1549" s="4">
        <v>5654.25</v>
      </c>
      <c r="C1549" s="4">
        <v>324.25</v>
      </c>
      <c r="D1549" s="4">
        <v>384.81</v>
      </c>
      <c r="E1549" s="4">
        <f t="shared" si="265"/>
        <v>6</v>
      </c>
      <c r="F1549" s="4">
        <f t="shared" si="266"/>
        <v>359</v>
      </c>
      <c r="G1549" s="4">
        <f t="shared" si="264"/>
        <v>383.81449315068494</v>
      </c>
      <c r="H1549" s="3">
        <f t="shared" si="267"/>
        <v>40627</v>
      </c>
      <c r="I1549" s="1">
        <f t="shared" si="268"/>
        <v>14.73172613567813</v>
      </c>
      <c r="J1549" s="1">
        <f t="shared" si="269"/>
        <v>16.167070030616742</v>
      </c>
      <c r="K1549" s="1">
        <f t="shared" si="270"/>
        <v>13.493613874599184</v>
      </c>
      <c r="L1549" s="1">
        <f t="shared" si="271"/>
        <v>18.8405261866343</v>
      </c>
      <c r="M1549" s="1">
        <f t="shared" si="272"/>
        <v>10.820157718581624</v>
      </c>
      <c r="N1549" s="1">
        <f t="shared" si="273"/>
        <v>21.513982342651857</v>
      </c>
      <c r="O1549" s="1">
        <f t="shared" si="274"/>
        <v>24.187438498669419</v>
      </c>
    </row>
    <row r="1550" spans="1:15">
      <c r="A1550" s="3">
        <v>40628</v>
      </c>
      <c r="B1550" s="4">
        <v>5654.25</v>
      </c>
      <c r="C1550" s="4">
        <v>324.33999999999997</v>
      </c>
      <c r="D1550" s="4">
        <v>384.81</v>
      </c>
      <c r="E1550" s="4">
        <f t="shared" si="265"/>
        <v>5</v>
      </c>
      <c r="F1550" s="4">
        <f t="shared" si="266"/>
        <v>360</v>
      </c>
      <c r="G1550" s="4">
        <f t="shared" si="264"/>
        <v>383.98164383561647</v>
      </c>
      <c r="H1550" s="3">
        <f t="shared" si="267"/>
        <v>40628</v>
      </c>
      <c r="I1550" s="1">
        <f t="shared" si="268"/>
        <v>14.725313281956257</v>
      </c>
      <c r="J1550" s="1">
        <f t="shared" si="269"/>
        <v>16.167070030616742</v>
      </c>
      <c r="K1550" s="1">
        <f t="shared" si="270"/>
        <v>13.493613874599184</v>
      </c>
      <c r="L1550" s="1">
        <f t="shared" si="271"/>
        <v>18.8405261866343</v>
      </c>
      <c r="M1550" s="1">
        <f t="shared" si="272"/>
        <v>10.820157718581624</v>
      </c>
      <c r="N1550" s="1">
        <f t="shared" si="273"/>
        <v>21.513982342651857</v>
      </c>
      <c r="O1550" s="1">
        <f t="shared" si="274"/>
        <v>24.187438498669419</v>
      </c>
    </row>
    <row r="1551" spans="1:15">
      <c r="A1551" s="3">
        <v>40629</v>
      </c>
      <c r="B1551" s="4">
        <v>5654.25</v>
      </c>
      <c r="C1551" s="4">
        <v>324.32</v>
      </c>
      <c r="D1551" s="4">
        <v>384.7</v>
      </c>
      <c r="E1551" s="4">
        <f t="shared" si="265"/>
        <v>4</v>
      </c>
      <c r="F1551" s="4">
        <f t="shared" si="266"/>
        <v>361</v>
      </c>
      <c r="G1551" s="4">
        <f t="shared" si="264"/>
        <v>384.03830136986295</v>
      </c>
      <c r="H1551" s="3">
        <f t="shared" si="267"/>
        <v>40629</v>
      </c>
      <c r="I1551" s="1">
        <f t="shared" si="268"/>
        <v>14.723140842544389</v>
      </c>
      <c r="J1551" s="1">
        <f t="shared" si="269"/>
        <v>16.167070030616742</v>
      </c>
      <c r="K1551" s="1">
        <f t="shared" si="270"/>
        <v>13.493613874599184</v>
      </c>
      <c r="L1551" s="1">
        <f t="shared" si="271"/>
        <v>18.8405261866343</v>
      </c>
      <c r="M1551" s="1">
        <f t="shared" si="272"/>
        <v>10.820157718581624</v>
      </c>
      <c r="N1551" s="1">
        <f t="shared" si="273"/>
        <v>21.513982342651857</v>
      </c>
      <c r="O1551" s="1">
        <f t="shared" si="274"/>
        <v>24.187438498669419</v>
      </c>
    </row>
    <row r="1552" spans="1:15">
      <c r="A1552" s="3">
        <v>40630</v>
      </c>
      <c r="B1552" s="4">
        <v>5687.25</v>
      </c>
      <c r="C1552" s="4">
        <v>324.16000000000003</v>
      </c>
      <c r="D1552" s="4">
        <v>384.83</v>
      </c>
      <c r="E1552" s="4">
        <f t="shared" si="265"/>
        <v>3</v>
      </c>
      <c r="F1552" s="4">
        <f t="shared" si="266"/>
        <v>362</v>
      </c>
      <c r="G1552" s="4">
        <f t="shared" si="264"/>
        <v>384.33134246575344</v>
      </c>
      <c r="H1552" s="3">
        <f t="shared" si="267"/>
        <v>40630</v>
      </c>
      <c r="I1552" s="1">
        <f t="shared" si="268"/>
        <v>14.797778301171919</v>
      </c>
      <c r="J1552" s="1">
        <f t="shared" si="269"/>
        <v>16.167070030616742</v>
      </c>
      <c r="K1552" s="1">
        <f t="shared" si="270"/>
        <v>13.493613874599184</v>
      </c>
      <c r="L1552" s="1">
        <f t="shared" si="271"/>
        <v>18.8405261866343</v>
      </c>
      <c r="M1552" s="1">
        <f t="shared" si="272"/>
        <v>10.820157718581624</v>
      </c>
      <c r="N1552" s="1">
        <f t="shared" si="273"/>
        <v>21.513982342651857</v>
      </c>
      <c r="O1552" s="1">
        <f t="shared" si="274"/>
        <v>24.187438498669419</v>
      </c>
    </row>
    <row r="1553" spans="1:15">
      <c r="A1553" s="3">
        <v>40631</v>
      </c>
      <c r="B1553" s="4">
        <v>5736.35</v>
      </c>
      <c r="C1553" s="4">
        <v>324.14999999999998</v>
      </c>
      <c r="D1553" s="4">
        <v>384.82</v>
      </c>
      <c r="E1553" s="4">
        <f t="shared" si="265"/>
        <v>2</v>
      </c>
      <c r="F1553" s="4">
        <f t="shared" si="266"/>
        <v>363</v>
      </c>
      <c r="G1553" s="4">
        <f t="shared" si="264"/>
        <v>384.48756164383559</v>
      </c>
      <c r="H1553" s="3">
        <f t="shared" si="267"/>
        <v>40631</v>
      </c>
      <c r="I1553" s="1">
        <f t="shared" si="268"/>
        <v>14.919468332017939</v>
      </c>
      <c r="J1553" s="1">
        <f t="shared" si="269"/>
        <v>16.167070030616742</v>
      </c>
      <c r="K1553" s="1">
        <f t="shared" si="270"/>
        <v>13.493613874599184</v>
      </c>
      <c r="L1553" s="1">
        <f t="shared" si="271"/>
        <v>18.8405261866343</v>
      </c>
      <c r="M1553" s="1">
        <f t="shared" si="272"/>
        <v>10.820157718581624</v>
      </c>
      <c r="N1553" s="1">
        <f t="shared" si="273"/>
        <v>21.513982342651857</v>
      </c>
      <c r="O1553" s="1">
        <f t="shared" si="274"/>
        <v>24.187438498669419</v>
      </c>
    </row>
    <row r="1554" spans="1:15">
      <c r="A1554" s="3">
        <v>40632</v>
      </c>
      <c r="B1554" s="4">
        <v>5787.65</v>
      </c>
      <c r="C1554" s="4">
        <v>324.27999999999997</v>
      </c>
      <c r="D1554" s="4">
        <v>385</v>
      </c>
      <c r="E1554" s="4">
        <f t="shared" si="265"/>
        <v>1</v>
      </c>
      <c r="F1554" s="4">
        <f t="shared" si="266"/>
        <v>364</v>
      </c>
      <c r="G1554" s="4">
        <f t="shared" si="264"/>
        <v>384.83364383561644</v>
      </c>
      <c r="H1554" s="3">
        <f t="shared" si="267"/>
        <v>40632</v>
      </c>
      <c r="I1554" s="1">
        <f t="shared" si="268"/>
        <v>15.039355557156593</v>
      </c>
      <c r="J1554" s="1">
        <f t="shared" si="269"/>
        <v>16.167070030616742</v>
      </c>
      <c r="K1554" s="1">
        <f t="shared" si="270"/>
        <v>13.493613874599184</v>
      </c>
      <c r="L1554" s="1">
        <f t="shared" si="271"/>
        <v>18.8405261866343</v>
      </c>
      <c r="M1554" s="1">
        <f t="shared" si="272"/>
        <v>10.820157718581624</v>
      </c>
      <c r="N1554" s="1">
        <f t="shared" si="273"/>
        <v>21.513982342651857</v>
      </c>
      <c r="O1554" s="1">
        <f t="shared" si="274"/>
        <v>24.187438498669419</v>
      </c>
    </row>
    <row r="1555" spans="1:15">
      <c r="A1555" s="3">
        <v>40633</v>
      </c>
      <c r="B1555" s="4">
        <v>5833.75</v>
      </c>
      <c r="C1555" s="4">
        <v>325</v>
      </c>
      <c r="D1555" s="4">
        <v>385.37</v>
      </c>
      <c r="E1555" s="4">
        <f t="shared" si="265"/>
        <v>0</v>
      </c>
      <c r="F1555" s="4">
        <f t="shared" si="266"/>
        <v>365</v>
      </c>
      <c r="G1555" s="4">
        <f t="shared" si="264"/>
        <v>385.36999999999995</v>
      </c>
      <c r="H1555" s="3">
        <f t="shared" si="267"/>
        <v>40633</v>
      </c>
      <c r="I1555" s="1">
        <f t="shared" si="268"/>
        <v>15.138049147572465</v>
      </c>
      <c r="J1555" s="1">
        <f t="shared" si="269"/>
        <v>16.167070030616742</v>
      </c>
      <c r="K1555" s="1">
        <f t="shared" si="270"/>
        <v>13.493613874599184</v>
      </c>
      <c r="L1555" s="1">
        <f t="shared" si="271"/>
        <v>18.8405261866343</v>
      </c>
      <c r="M1555" s="1">
        <f t="shared" si="272"/>
        <v>10.820157718581624</v>
      </c>
      <c r="N1555" s="1">
        <f t="shared" si="273"/>
        <v>21.513982342651857</v>
      </c>
      <c r="O1555" s="1">
        <f t="shared" si="274"/>
        <v>24.187438498669419</v>
      </c>
    </row>
    <row r="1556" spans="1:15">
      <c r="A1556" s="3">
        <v>40634</v>
      </c>
      <c r="B1556" s="4">
        <v>5826.05</v>
      </c>
      <c r="C1556" s="4">
        <v>384.06</v>
      </c>
      <c r="D1556" s="4">
        <v>446.14</v>
      </c>
      <c r="E1556" s="4">
        <f t="shared" si="265"/>
        <v>365</v>
      </c>
      <c r="F1556" s="4">
        <f t="shared" si="266"/>
        <v>0</v>
      </c>
      <c r="G1556" s="4">
        <f t="shared" si="264"/>
        <v>384.06</v>
      </c>
      <c r="H1556" s="3">
        <f t="shared" si="267"/>
        <v>40634</v>
      </c>
      <c r="I1556" s="1">
        <f t="shared" si="268"/>
        <v>15.169634952871947</v>
      </c>
      <c r="J1556" s="1">
        <f t="shared" si="269"/>
        <v>16.167070030616742</v>
      </c>
      <c r="K1556" s="1">
        <f t="shared" si="270"/>
        <v>13.493613874599184</v>
      </c>
      <c r="L1556" s="1">
        <f t="shared" si="271"/>
        <v>18.8405261866343</v>
      </c>
      <c r="M1556" s="1">
        <f t="shared" si="272"/>
        <v>10.820157718581624</v>
      </c>
      <c r="N1556" s="1">
        <f t="shared" si="273"/>
        <v>21.513982342651857</v>
      </c>
      <c r="O1556" s="1">
        <f t="shared" si="274"/>
        <v>24.187438498669419</v>
      </c>
    </row>
    <row r="1557" spans="1:15">
      <c r="A1557" s="3">
        <v>40635</v>
      </c>
      <c r="B1557" s="4">
        <v>5826.05</v>
      </c>
      <c r="C1557" s="4">
        <v>384.06</v>
      </c>
      <c r="D1557" s="4">
        <v>446.14</v>
      </c>
      <c r="E1557" s="4">
        <f t="shared" si="265"/>
        <v>364</v>
      </c>
      <c r="F1557" s="4">
        <f t="shared" si="266"/>
        <v>1</v>
      </c>
      <c r="G1557" s="4">
        <f t="shared" si="264"/>
        <v>384.23008219178087</v>
      </c>
      <c r="H1557" s="3">
        <f t="shared" si="267"/>
        <v>40635</v>
      </c>
      <c r="I1557" s="1">
        <f t="shared" si="268"/>
        <v>15.162920005550326</v>
      </c>
      <c r="J1557" s="1">
        <f t="shared" si="269"/>
        <v>16.167070030616742</v>
      </c>
      <c r="K1557" s="1">
        <f t="shared" si="270"/>
        <v>13.493613874599184</v>
      </c>
      <c r="L1557" s="1">
        <f t="shared" si="271"/>
        <v>18.8405261866343</v>
      </c>
      <c r="M1557" s="1">
        <f t="shared" si="272"/>
        <v>10.820157718581624</v>
      </c>
      <c r="N1557" s="1">
        <f t="shared" si="273"/>
        <v>21.513982342651857</v>
      </c>
      <c r="O1557" s="1">
        <f t="shared" si="274"/>
        <v>24.187438498669419</v>
      </c>
    </row>
    <row r="1558" spans="1:15">
      <c r="A1558" s="3">
        <v>40636</v>
      </c>
      <c r="B1558" s="4">
        <v>5826.05</v>
      </c>
      <c r="C1558" s="4">
        <v>384.13</v>
      </c>
      <c r="D1558" s="4">
        <v>446.25</v>
      </c>
      <c r="E1558" s="4">
        <f t="shared" si="265"/>
        <v>363</v>
      </c>
      <c r="F1558" s="4">
        <f t="shared" si="266"/>
        <v>2</v>
      </c>
      <c r="G1558" s="4">
        <f t="shared" si="264"/>
        <v>384.47038356164381</v>
      </c>
      <c r="H1558" s="3">
        <f t="shared" si="267"/>
        <v>40636</v>
      </c>
      <c r="I1558" s="1">
        <f t="shared" si="268"/>
        <v>15.153442889485619</v>
      </c>
      <c r="J1558" s="1">
        <f t="shared" si="269"/>
        <v>16.167070030616742</v>
      </c>
      <c r="K1558" s="1">
        <f t="shared" si="270"/>
        <v>13.493613874599184</v>
      </c>
      <c r="L1558" s="1">
        <f t="shared" si="271"/>
        <v>18.8405261866343</v>
      </c>
      <c r="M1558" s="1">
        <f t="shared" si="272"/>
        <v>10.820157718581624</v>
      </c>
      <c r="N1558" s="1">
        <f t="shared" si="273"/>
        <v>21.513982342651857</v>
      </c>
      <c r="O1558" s="1">
        <f t="shared" si="274"/>
        <v>24.187438498669419</v>
      </c>
    </row>
    <row r="1559" spans="1:15">
      <c r="A1559" s="3">
        <v>40637</v>
      </c>
      <c r="B1559" s="4">
        <v>5908.45</v>
      </c>
      <c r="C1559" s="4">
        <v>384.33</v>
      </c>
      <c r="D1559" s="4">
        <v>445.82</v>
      </c>
      <c r="E1559" s="4">
        <f t="shared" si="265"/>
        <v>362</v>
      </c>
      <c r="F1559" s="4">
        <f t="shared" si="266"/>
        <v>3</v>
      </c>
      <c r="G1559" s="4">
        <f t="shared" si="264"/>
        <v>384.83539726027391</v>
      </c>
      <c r="H1559" s="3">
        <f t="shared" si="267"/>
        <v>40637</v>
      </c>
      <c r="I1559" s="1">
        <f t="shared" si="268"/>
        <v>15.353187472003688</v>
      </c>
      <c r="J1559" s="1">
        <f t="shared" si="269"/>
        <v>16.167070030616742</v>
      </c>
      <c r="K1559" s="1">
        <f t="shared" si="270"/>
        <v>13.493613874599184</v>
      </c>
      <c r="L1559" s="1">
        <f t="shared" si="271"/>
        <v>18.8405261866343</v>
      </c>
      <c r="M1559" s="1">
        <f t="shared" si="272"/>
        <v>10.820157718581624</v>
      </c>
      <c r="N1559" s="1">
        <f t="shared" si="273"/>
        <v>21.513982342651857</v>
      </c>
      <c r="O1559" s="1">
        <f t="shared" si="274"/>
        <v>24.187438498669419</v>
      </c>
    </row>
    <row r="1560" spans="1:15">
      <c r="A1560" s="3">
        <v>40638</v>
      </c>
      <c r="B1560" s="4">
        <v>5910.05</v>
      </c>
      <c r="C1560" s="4">
        <v>384.18</v>
      </c>
      <c r="D1560" s="4">
        <v>445.49</v>
      </c>
      <c r="E1560" s="4">
        <f t="shared" si="265"/>
        <v>361</v>
      </c>
      <c r="F1560" s="4">
        <f t="shared" si="266"/>
        <v>4</v>
      </c>
      <c r="G1560" s="4">
        <f t="shared" si="264"/>
        <v>384.8518904109589</v>
      </c>
      <c r="H1560" s="3">
        <f t="shared" si="267"/>
        <v>40638</v>
      </c>
      <c r="I1560" s="1">
        <f t="shared" si="268"/>
        <v>15.356686941797358</v>
      </c>
      <c r="J1560" s="1">
        <f t="shared" si="269"/>
        <v>16.167070030616742</v>
      </c>
      <c r="K1560" s="1">
        <f t="shared" si="270"/>
        <v>13.493613874599184</v>
      </c>
      <c r="L1560" s="1">
        <f t="shared" si="271"/>
        <v>18.8405261866343</v>
      </c>
      <c r="M1560" s="1">
        <f t="shared" si="272"/>
        <v>10.820157718581624</v>
      </c>
      <c r="N1560" s="1">
        <f t="shared" si="273"/>
        <v>21.513982342651857</v>
      </c>
      <c r="O1560" s="1">
        <f t="shared" si="274"/>
        <v>24.187438498669419</v>
      </c>
    </row>
    <row r="1561" spans="1:15">
      <c r="A1561" s="3">
        <v>40639</v>
      </c>
      <c r="B1561" s="4">
        <v>5891.75</v>
      </c>
      <c r="C1561" s="4">
        <v>379.81</v>
      </c>
      <c r="D1561" s="4">
        <v>445.71</v>
      </c>
      <c r="E1561" s="4">
        <f t="shared" si="265"/>
        <v>360</v>
      </c>
      <c r="F1561" s="4">
        <f t="shared" si="266"/>
        <v>5</v>
      </c>
      <c r="G1561" s="4">
        <f t="shared" si="264"/>
        <v>380.71273972602739</v>
      </c>
      <c r="H1561" s="3">
        <f t="shared" si="267"/>
        <v>40639</v>
      </c>
      <c r="I1561" s="1">
        <f t="shared" si="268"/>
        <v>15.47557879003441</v>
      </c>
      <c r="J1561" s="1">
        <f t="shared" si="269"/>
        <v>16.167070030616742</v>
      </c>
      <c r="K1561" s="1">
        <f t="shared" si="270"/>
        <v>13.493613874599184</v>
      </c>
      <c r="L1561" s="1">
        <f t="shared" si="271"/>
        <v>18.8405261866343</v>
      </c>
      <c r="M1561" s="1">
        <f t="shared" si="272"/>
        <v>10.820157718581624</v>
      </c>
      <c r="N1561" s="1">
        <f t="shared" si="273"/>
        <v>21.513982342651857</v>
      </c>
      <c r="O1561" s="1">
        <f t="shared" si="274"/>
        <v>24.187438498669419</v>
      </c>
    </row>
    <row r="1562" spans="1:15">
      <c r="A1562" s="3">
        <v>40640</v>
      </c>
      <c r="B1562" s="4">
        <v>5885.7</v>
      </c>
      <c r="C1562" s="4">
        <v>379.97</v>
      </c>
      <c r="D1562" s="4">
        <v>445.39</v>
      </c>
      <c r="E1562" s="4">
        <f t="shared" si="265"/>
        <v>359</v>
      </c>
      <c r="F1562" s="4">
        <f t="shared" si="266"/>
        <v>6</v>
      </c>
      <c r="G1562" s="4">
        <f t="shared" si="264"/>
        <v>381.045397260274</v>
      </c>
      <c r="H1562" s="3">
        <f t="shared" si="267"/>
        <v>40640</v>
      </c>
      <c r="I1562" s="1">
        <f t="shared" si="268"/>
        <v>15.446191037389065</v>
      </c>
      <c r="J1562" s="1">
        <f t="shared" si="269"/>
        <v>16.167070030616742</v>
      </c>
      <c r="K1562" s="1">
        <f t="shared" si="270"/>
        <v>13.493613874599184</v>
      </c>
      <c r="L1562" s="1">
        <f t="shared" si="271"/>
        <v>18.8405261866343</v>
      </c>
      <c r="M1562" s="1">
        <f t="shared" si="272"/>
        <v>10.820157718581624</v>
      </c>
      <c r="N1562" s="1">
        <f t="shared" si="273"/>
        <v>21.513982342651857</v>
      </c>
      <c r="O1562" s="1">
        <f t="shared" si="274"/>
        <v>24.187438498669419</v>
      </c>
    </row>
    <row r="1563" spans="1:15">
      <c r="A1563" s="3">
        <v>40641</v>
      </c>
      <c r="B1563" s="4">
        <v>5842</v>
      </c>
      <c r="C1563" s="4">
        <v>379.76</v>
      </c>
      <c r="D1563" s="4">
        <v>445.1</v>
      </c>
      <c r="E1563" s="4">
        <f t="shared" si="265"/>
        <v>358</v>
      </c>
      <c r="F1563" s="4">
        <f t="shared" si="266"/>
        <v>7</v>
      </c>
      <c r="G1563" s="4">
        <f t="shared" si="264"/>
        <v>381.01309589041097</v>
      </c>
      <c r="H1563" s="3">
        <f t="shared" si="267"/>
        <v>40641</v>
      </c>
      <c r="I1563" s="1">
        <f t="shared" si="268"/>
        <v>15.332806307739899</v>
      </c>
      <c r="J1563" s="1">
        <f t="shared" si="269"/>
        <v>16.167070030616742</v>
      </c>
      <c r="K1563" s="1">
        <f t="shared" si="270"/>
        <v>13.493613874599184</v>
      </c>
      <c r="L1563" s="1">
        <f t="shared" si="271"/>
        <v>18.8405261866343</v>
      </c>
      <c r="M1563" s="1">
        <f t="shared" si="272"/>
        <v>10.820157718581624</v>
      </c>
      <c r="N1563" s="1">
        <f t="shared" si="273"/>
        <v>21.513982342651857</v>
      </c>
      <c r="O1563" s="1">
        <f t="shared" si="274"/>
        <v>24.187438498669419</v>
      </c>
    </row>
    <row r="1564" spans="1:15">
      <c r="A1564" s="3">
        <v>40642</v>
      </c>
      <c r="B1564" s="4">
        <v>5842</v>
      </c>
      <c r="C1564" s="4">
        <v>379.77</v>
      </c>
      <c r="D1564" s="4">
        <v>445.1</v>
      </c>
      <c r="E1564" s="4">
        <f t="shared" si="265"/>
        <v>357</v>
      </c>
      <c r="F1564" s="4">
        <f t="shared" si="266"/>
        <v>8</v>
      </c>
      <c r="G1564" s="4">
        <f t="shared" si="264"/>
        <v>381.20189041095881</v>
      </c>
      <c r="H1564" s="3">
        <f t="shared" si="267"/>
        <v>40642</v>
      </c>
      <c r="I1564" s="1">
        <f t="shared" si="268"/>
        <v>15.325212563090831</v>
      </c>
      <c r="J1564" s="1">
        <f t="shared" si="269"/>
        <v>16.167070030616742</v>
      </c>
      <c r="K1564" s="1">
        <f t="shared" si="270"/>
        <v>13.493613874599184</v>
      </c>
      <c r="L1564" s="1">
        <f t="shared" si="271"/>
        <v>18.8405261866343</v>
      </c>
      <c r="M1564" s="1">
        <f t="shared" si="272"/>
        <v>10.820157718581624</v>
      </c>
      <c r="N1564" s="1">
        <f t="shared" si="273"/>
        <v>21.513982342651857</v>
      </c>
      <c r="O1564" s="1">
        <f t="shared" si="274"/>
        <v>24.187438498669419</v>
      </c>
    </row>
    <row r="1565" spans="1:15">
      <c r="A1565" s="3">
        <v>40643</v>
      </c>
      <c r="B1565" s="4">
        <v>5842</v>
      </c>
      <c r="C1565" s="4">
        <v>379.8</v>
      </c>
      <c r="D1565" s="4">
        <v>445.11</v>
      </c>
      <c r="E1565" s="4">
        <f t="shared" si="265"/>
        <v>356</v>
      </c>
      <c r="F1565" s="4">
        <f t="shared" si="266"/>
        <v>9</v>
      </c>
      <c r="G1565" s="4">
        <f t="shared" si="264"/>
        <v>381.41038356164387</v>
      </c>
      <c r="H1565" s="3">
        <f t="shared" si="267"/>
        <v>40643</v>
      </c>
      <c r="I1565" s="1">
        <f t="shared" si="268"/>
        <v>15.316835229934979</v>
      </c>
      <c r="J1565" s="1">
        <f t="shared" si="269"/>
        <v>16.167070030616742</v>
      </c>
      <c r="K1565" s="1">
        <f t="shared" si="270"/>
        <v>13.493613874599184</v>
      </c>
      <c r="L1565" s="1">
        <f t="shared" si="271"/>
        <v>18.8405261866343</v>
      </c>
      <c r="M1565" s="1">
        <f t="shared" si="272"/>
        <v>10.820157718581624</v>
      </c>
      <c r="N1565" s="1">
        <f t="shared" si="273"/>
        <v>21.513982342651857</v>
      </c>
      <c r="O1565" s="1">
        <f t="shared" si="274"/>
        <v>24.187438498669419</v>
      </c>
    </row>
    <row r="1566" spans="1:15">
      <c r="A1566" s="3">
        <v>40644</v>
      </c>
      <c r="B1566" s="4">
        <v>5785.7</v>
      </c>
      <c r="C1566" s="4">
        <v>379.77</v>
      </c>
      <c r="D1566" s="4">
        <v>444.92</v>
      </c>
      <c r="E1566" s="4">
        <f t="shared" si="265"/>
        <v>355</v>
      </c>
      <c r="F1566" s="4">
        <f t="shared" si="266"/>
        <v>10</v>
      </c>
      <c r="G1566" s="4">
        <f t="shared" si="264"/>
        <v>381.55493150684936</v>
      </c>
      <c r="H1566" s="3">
        <f t="shared" si="267"/>
        <v>40644</v>
      </c>
      <c r="I1566" s="1">
        <f t="shared" si="268"/>
        <v>15.163478498760119</v>
      </c>
      <c r="J1566" s="1">
        <f t="shared" si="269"/>
        <v>16.167070030616742</v>
      </c>
      <c r="K1566" s="1">
        <f t="shared" si="270"/>
        <v>13.493613874599184</v>
      </c>
      <c r="L1566" s="1">
        <f t="shared" si="271"/>
        <v>18.8405261866343</v>
      </c>
      <c r="M1566" s="1">
        <f t="shared" si="272"/>
        <v>10.820157718581624</v>
      </c>
      <c r="N1566" s="1">
        <f t="shared" si="273"/>
        <v>21.513982342651857</v>
      </c>
      <c r="O1566" s="1">
        <f t="shared" si="274"/>
        <v>24.187438498669419</v>
      </c>
    </row>
    <row r="1567" spans="1:15">
      <c r="A1567" s="3">
        <v>40645</v>
      </c>
      <c r="B1567" s="4">
        <v>5785.7</v>
      </c>
      <c r="C1567" s="4">
        <v>379.71</v>
      </c>
      <c r="D1567" s="4">
        <v>444.85</v>
      </c>
      <c r="E1567" s="4">
        <f t="shared" si="265"/>
        <v>354</v>
      </c>
      <c r="F1567" s="4">
        <f t="shared" si="266"/>
        <v>11</v>
      </c>
      <c r="G1567" s="4">
        <f t="shared" si="264"/>
        <v>381.67312328767122</v>
      </c>
      <c r="H1567" s="3">
        <f t="shared" si="267"/>
        <v>40645</v>
      </c>
      <c r="I1567" s="1">
        <f t="shared" si="268"/>
        <v>15.158782861530584</v>
      </c>
      <c r="J1567" s="1">
        <f t="shared" si="269"/>
        <v>16.167070030616742</v>
      </c>
      <c r="K1567" s="1">
        <f t="shared" si="270"/>
        <v>13.493613874599184</v>
      </c>
      <c r="L1567" s="1">
        <f t="shared" si="271"/>
        <v>18.8405261866343</v>
      </c>
      <c r="M1567" s="1">
        <f t="shared" si="272"/>
        <v>10.820157718581624</v>
      </c>
      <c r="N1567" s="1">
        <f t="shared" si="273"/>
        <v>21.513982342651857</v>
      </c>
      <c r="O1567" s="1">
        <f t="shared" si="274"/>
        <v>24.187438498669419</v>
      </c>
    </row>
    <row r="1568" spans="1:15">
      <c r="A1568" s="3">
        <v>40646</v>
      </c>
      <c r="B1568" s="4">
        <v>5911.5</v>
      </c>
      <c r="C1568" s="4">
        <v>380.1</v>
      </c>
      <c r="D1568" s="4">
        <v>444.87</v>
      </c>
      <c r="E1568" s="4">
        <f t="shared" si="265"/>
        <v>353</v>
      </c>
      <c r="F1568" s="4">
        <f t="shared" si="266"/>
        <v>12</v>
      </c>
      <c r="G1568" s="4">
        <f t="shared" si="264"/>
        <v>382.22942465753431</v>
      </c>
      <c r="H1568" s="3">
        <f t="shared" si="267"/>
        <v>40646</v>
      </c>
      <c r="I1568" s="1">
        <f t="shared" si="268"/>
        <v>15.465842289082062</v>
      </c>
      <c r="J1568" s="1">
        <f t="shared" si="269"/>
        <v>16.167070030616742</v>
      </c>
      <c r="K1568" s="1">
        <f t="shared" si="270"/>
        <v>13.493613874599184</v>
      </c>
      <c r="L1568" s="1">
        <f t="shared" si="271"/>
        <v>18.8405261866343</v>
      </c>
      <c r="M1568" s="1">
        <f t="shared" si="272"/>
        <v>10.820157718581624</v>
      </c>
      <c r="N1568" s="1">
        <f t="shared" si="273"/>
        <v>21.513982342651857</v>
      </c>
      <c r="O1568" s="1">
        <f t="shared" si="274"/>
        <v>24.187438498669419</v>
      </c>
    </row>
    <row r="1569" spans="1:15">
      <c r="A1569" s="3">
        <v>40647</v>
      </c>
      <c r="B1569" s="4">
        <v>5911.5</v>
      </c>
      <c r="C1569" s="4">
        <v>380.52</v>
      </c>
      <c r="D1569" s="4">
        <v>444.82</v>
      </c>
      <c r="E1569" s="4">
        <f t="shared" si="265"/>
        <v>352</v>
      </c>
      <c r="F1569" s="4">
        <f t="shared" si="266"/>
        <v>13</v>
      </c>
      <c r="G1569" s="4">
        <f t="shared" si="264"/>
        <v>382.8101369863013</v>
      </c>
      <c r="H1569" s="3">
        <f t="shared" si="267"/>
        <v>40647</v>
      </c>
      <c r="I1569" s="1">
        <f t="shared" si="268"/>
        <v>15.442381036559491</v>
      </c>
      <c r="J1569" s="1">
        <f t="shared" si="269"/>
        <v>16.167070030616742</v>
      </c>
      <c r="K1569" s="1">
        <f t="shared" si="270"/>
        <v>13.493613874599184</v>
      </c>
      <c r="L1569" s="1">
        <f t="shared" si="271"/>
        <v>18.8405261866343</v>
      </c>
      <c r="M1569" s="1">
        <f t="shared" si="272"/>
        <v>10.820157718581624</v>
      </c>
      <c r="N1569" s="1">
        <f t="shared" si="273"/>
        <v>21.513982342651857</v>
      </c>
      <c r="O1569" s="1">
        <f t="shared" si="274"/>
        <v>24.187438498669419</v>
      </c>
    </row>
    <row r="1570" spans="1:15">
      <c r="A1570" s="3">
        <v>40648</v>
      </c>
      <c r="B1570" s="4">
        <v>5824.55</v>
      </c>
      <c r="C1570" s="4">
        <v>380.21</v>
      </c>
      <c r="D1570" s="4">
        <v>443.95</v>
      </c>
      <c r="E1570" s="4">
        <f t="shared" si="265"/>
        <v>351</v>
      </c>
      <c r="F1570" s="4">
        <f t="shared" si="266"/>
        <v>14</v>
      </c>
      <c r="G1570" s="4">
        <f t="shared" si="264"/>
        <v>382.65482191780819</v>
      </c>
      <c r="H1570" s="3">
        <f t="shared" si="267"/>
        <v>40648</v>
      </c>
      <c r="I1570" s="1">
        <f t="shared" si="268"/>
        <v>15.221420628670598</v>
      </c>
      <c r="J1570" s="1">
        <f t="shared" si="269"/>
        <v>16.167070030616742</v>
      </c>
      <c r="K1570" s="1">
        <f t="shared" si="270"/>
        <v>13.493613874599184</v>
      </c>
      <c r="L1570" s="1">
        <f t="shared" si="271"/>
        <v>18.8405261866343</v>
      </c>
      <c r="M1570" s="1">
        <f t="shared" si="272"/>
        <v>10.820157718581624</v>
      </c>
      <c r="N1570" s="1">
        <f t="shared" si="273"/>
        <v>21.513982342651857</v>
      </c>
      <c r="O1570" s="1">
        <f t="shared" si="274"/>
        <v>24.187438498669419</v>
      </c>
    </row>
    <row r="1571" spans="1:15">
      <c r="A1571" s="3">
        <v>40649</v>
      </c>
      <c r="B1571" s="4">
        <v>5824.55</v>
      </c>
      <c r="C1571" s="4">
        <v>380.14</v>
      </c>
      <c r="D1571" s="4">
        <v>443.88</v>
      </c>
      <c r="E1571" s="4">
        <f t="shared" si="265"/>
        <v>350</v>
      </c>
      <c r="F1571" s="4">
        <f t="shared" si="266"/>
        <v>15</v>
      </c>
      <c r="G1571" s="4">
        <f t="shared" si="264"/>
        <v>382.75945205479456</v>
      </c>
      <c r="H1571" s="3">
        <f t="shared" si="267"/>
        <v>40649</v>
      </c>
      <c r="I1571" s="1">
        <f t="shared" si="268"/>
        <v>15.21725974037129</v>
      </c>
      <c r="J1571" s="1">
        <f t="shared" si="269"/>
        <v>16.167070030616742</v>
      </c>
      <c r="K1571" s="1">
        <f t="shared" si="270"/>
        <v>13.493613874599184</v>
      </c>
      <c r="L1571" s="1">
        <f t="shared" si="271"/>
        <v>18.8405261866343</v>
      </c>
      <c r="M1571" s="1">
        <f t="shared" si="272"/>
        <v>10.820157718581624</v>
      </c>
      <c r="N1571" s="1">
        <f t="shared" si="273"/>
        <v>21.513982342651857</v>
      </c>
      <c r="O1571" s="1">
        <f t="shared" si="274"/>
        <v>24.187438498669419</v>
      </c>
    </row>
    <row r="1572" spans="1:15">
      <c r="A1572" s="3">
        <v>40650</v>
      </c>
      <c r="B1572" s="4">
        <v>5824.55</v>
      </c>
      <c r="C1572" s="4">
        <v>379.83</v>
      </c>
      <c r="D1572" s="4">
        <v>443.29</v>
      </c>
      <c r="E1572" s="4">
        <f t="shared" si="265"/>
        <v>349</v>
      </c>
      <c r="F1572" s="4">
        <f t="shared" si="266"/>
        <v>16</v>
      </c>
      <c r="G1572" s="4">
        <f t="shared" si="264"/>
        <v>382.6118082191781</v>
      </c>
      <c r="H1572" s="3">
        <f t="shared" si="267"/>
        <v>40650</v>
      </c>
      <c r="I1572" s="1">
        <f t="shared" si="268"/>
        <v>15.223131839839672</v>
      </c>
      <c r="J1572" s="1">
        <f t="shared" si="269"/>
        <v>16.167070030616742</v>
      </c>
      <c r="K1572" s="1">
        <f t="shared" si="270"/>
        <v>13.493613874599184</v>
      </c>
      <c r="L1572" s="1">
        <f t="shared" si="271"/>
        <v>18.8405261866343</v>
      </c>
      <c r="M1572" s="1">
        <f t="shared" si="272"/>
        <v>10.820157718581624</v>
      </c>
      <c r="N1572" s="1">
        <f t="shared" si="273"/>
        <v>21.513982342651857</v>
      </c>
      <c r="O1572" s="1">
        <f t="shared" si="274"/>
        <v>24.187438498669419</v>
      </c>
    </row>
    <row r="1573" spans="1:15">
      <c r="A1573" s="3">
        <v>40651</v>
      </c>
      <c r="B1573" s="4">
        <v>5729.1</v>
      </c>
      <c r="C1573" s="4">
        <v>380.3</v>
      </c>
      <c r="D1573" s="4">
        <v>444.86</v>
      </c>
      <c r="E1573" s="4">
        <f t="shared" si="265"/>
        <v>348</v>
      </c>
      <c r="F1573" s="4">
        <f t="shared" si="266"/>
        <v>17</v>
      </c>
      <c r="G1573" s="4">
        <f t="shared" si="264"/>
        <v>383.30690410958903</v>
      </c>
      <c r="H1573" s="3">
        <f t="shared" si="267"/>
        <v>40651</v>
      </c>
      <c r="I1573" s="1">
        <f t="shared" si="268"/>
        <v>14.946508759889248</v>
      </c>
      <c r="J1573" s="1">
        <f t="shared" si="269"/>
        <v>16.167070030616742</v>
      </c>
      <c r="K1573" s="1">
        <f t="shared" si="270"/>
        <v>13.493613874599184</v>
      </c>
      <c r="L1573" s="1">
        <f t="shared" si="271"/>
        <v>18.8405261866343</v>
      </c>
      <c r="M1573" s="1">
        <f t="shared" si="272"/>
        <v>10.820157718581624</v>
      </c>
      <c r="N1573" s="1">
        <f t="shared" si="273"/>
        <v>21.513982342651857</v>
      </c>
      <c r="O1573" s="1">
        <f t="shared" si="274"/>
        <v>24.187438498669419</v>
      </c>
    </row>
    <row r="1574" spans="1:15">
      <c r="A1574" s="3">
        <v>40652</v>
      </c>
      <c r="B1574" s="4">
        <v>5740.75</v>
      </c>
      <c r="C1574" s="4">
        <v>380</v>
      </c>
      <c r="D1574" s="4">
        <v>445.24</v>
      </c>
      <c r="E1574" s="4">
        <f t="shared" si="265"/>
        <v>347</v>
      </c>
      <c r="F1574" s="4">
        <f t="shared" si="266"/>
        <v>18</v>
      </c>
      <c r="G1574" s="4">
        <f t="shared" si="264"/>
        <v>383.21731506849318</v>
      </c>
      <c r="H1574" s="3">
        <f t="shared" si="267"/>
        <v>40652</v>
      </c>
      <c r="I1574" s="1">
        <f t="shared" si="268"/>
        <v>14.980403479352034</v>
      </c>
      <c r="J1574" s="1">
        <f t="shared" si="269"/>
        <v>16.167070030616742</v>
      </c>
      <c r="K1574" s="1">
        <f t="shared" si="270"/>
        <v>13.493613874599184</v>
      </c>
      <c r="L1574" s="1">
        <f t="shared" si="271"/>
        <v>18.8405261866343</v>
      </c>
      <c r="M1574" s="1">
        <f t="shared" si="272"/>
        <v>10.820157718581624</v>
      </c>
      <c r="N1574" s="1">
        <f t="shared" si="273"/>
        <v>21.513982342651857</v>
      </c>
      <c r="O1574" s="1">
        <f t="shared" si="274"/>
        <v>24.187438498669419</v>
      </c>
    </row>
    <row r="1575" spans="1:15">
      <c r="A1575" s="3">
        <v>40653</v>
      </c>
      <c r="B1575" s="4">
        <v>5851.65</v>
      </c>
      <c r="C1575" s="4">
        <v>379.43</v>
      </c>
      <c r="D1575" s="4">
        <v>444.48</v>
      </c>
      <c r="E1575" s="4">
        <f t="shared" si="265"/>
        <v>346</v>
      </c>
      <c r="F1575" s="4">
        <f t="shared" si="266"/>
        <v>19</v>
      </c>
      <c r="G1575" s="4">
        <f t="shared" si="264"/>
        <v>382.81616438356161</v>
      </c>
      <c r="H1575" s="3">
        <f t="shared" si="267"/>
        <v>40653</v>
      </c>
      <c r="I1575" s="1">
        <f t="shared" si="268"/>
        <v>15.285796537413072</v>
      </c>
      <c r="J1575" s="1">
        <f t="shared" si="269"/>
        <v>16.167070030616742</v>
      </c>
      <c r="K1575" s="1">
        <f t="shared" si="270"/>
        <v>13.493613874599184</v>
      </c>
      <c r="L1575" s="1">
        <f t="shared" si="271"/>
        <v>18.8405261866343</v>
      </c>
      <c r="M1575" s="1">
        <f t="shared" si="272"/>
        <v>10.820157718581624</v>
      </c>
      <c r="N1575" s="1">
        <f t="shared" si="273"/>
        <v>21.513982342651857</v>
      </c>
      <c r="O1575" s="1">
        <f t="shared" si="274"/>
        <v>24.187438498669419</v>
      </c>
    </row>
    <row r="1576" spans="1:15">
      <c r="A1576" s="3">
        <v>40654</v>
      </c>
      <c r="B1576" s="4">
        <v>5884.7</v>
      </c>
      <c r="C1576" s="4">
        <v>379.58</v>
      </c>
      <c r="D1576" s="4">
        <v>444.81</v>
      </c>
      <c r="E1576" s="4">
        <f t="shared" si="265"/>
        <v>345</v>
      </c>
      <c r="F1576" s="4">
        <f t="shared" si="266"/>
        <v>20</v>
      </c>
      <c r="G1576" s="4">
        <f t="shared" si="264"/>
        <v>383.15424657534243</v>
      </c>
      <c r="H1576" s="3">
        <f t="shared" si="267"/>
        <v>40654</v>
      </c>
      <c r="I1576" s="1">
        <f t="shared" si="268"/>
        <v>15.358566563199629</v>
      </c>
      <c r="J1576" s="1">
        <f t="shared" si="269"/>
        <v>16.167070030616742</v>
      </c>
      <c r="K1576" s="1">
        <f t="shared" si="270"/>
        <v>13.493613874599184</v>
      </c>
      <c r="L1576" s="1">
        <f t="shared" si="271"/>
        <v>18.8405261866343</v>
      </c>
      <c r="M1576" s="1">
        <f t="shared" si="272"/>
        <v>10.820157718581624</v>
      </c>
      <c r="N1576" s="1">
        <f t="shared" si="273"/>
        <v>21.513982342651857</v>
      </c>
      <c r="O1576" s="1">
        <f t="shared" si="274"/>
        <v>24.187438498669419</v>
      </c>
    </row>
    <row r="1577" spans="1:15">
      <c r="A1577" s="3">
        <v>40655</v>
      </c>
      <c r="B1577" s="4">
        <v>5884.7</v>
      </c>
      <c r="C1577" s="4">
        <v>379.64</v>
      </c>
      <c r="D1577" s="4">
        <v>444.38</v>
      </c>
      <c r="E1577" s="4">
        <f t="shared" si="265"/>
        <v>344</v>
      </c>
      <c r="F1577" s="4">
        <f t="shared" si="266"/>
        <v>21</v>
      </c>
      <c r="G1577" s="4">
        <f t="shared" si="264"/>
        <v>383.36476712328761</v>
      </c>
      <c r="H1577" s="3">
        <f t="shared" si="267"/>
        <v>40655</v>
      </c>
      <c r="I1577" s="1">
        <f t="shared" si="268"/>
        <v>15.350132575191811</v>
      </c>
      <c r="J1577" s="1">
        <f t="shared" si="269"/>
        <v>16.167070030616742</v>
      </c>
      <c r="K1577" s="1">
        <f t="shared" si="270"/>
        <v>13.493613874599184</v>
      </c>
      <c r="L1577" s="1">
        <f t="shared" si="271"/>
        <v>18.8405261866343</v>
      </c>
      <c r="M1577" s="1">
        <f t="shared" si="272"/>
        <v>10.820157718581624</v>
      </c>
      <c r="N1577" s="1">
        <f t="shared" si="273"/>
        <v>21.513982342651857</v>
      </c>
      <c r="O1577" s="1">
        <f t="shared" si="274"/>
        <v>24.187438498669419</v>
      </c>
    </row>
    <row r="1578" spans="1:15">
      <c r="A1578" s="3">
        <v>40656</v>
      </c>
      <c r="B1578" s="4">
        <v>5884.7</v>
      </c>
      <c r="C1578" s="4">
        <v>379.68</v>
      </c>
      <c r="D1578" s="4">
        <v>444.23</v>
      </c>
      <c r="E1578" s="4">
        <f t="shared" si="265"/>
        <v>343</v>
      </c>
      <c r="F1578" s="4">
        <f t="shared" si="266"/>
        <v>22</v>
      </c>
      <c r="G1578" s="4">
        <f t="shared" si="264"/>
        <v>383.57068493150689</v>
      </c>
      <c r="H1578" s="3">
        <f t="shared" si="267"/>
        <v>40656</v>
      </c>
      <c r="I1578" s="1">
        <f t="shared" si="268"/>
        <v>15.341891941118529</v>
      </c>
      <c r="J1578" s="1">
        <f t="shared" si="269"/>
        <v>16.167070030616742</v>
      </c>
      <c r="K1578" s="1">
        <f t="shared" si="270"/>
        <v>13.493613874599184</v>
      </c>
      <c r="L1578" s="1">
        <f t="shared" si="271"/>
        <v>18.8405261866343</v>
      </c>
      <c r="M1578" s="1">
        <f t="shared" si="272"/>
        <v>10.820157718581624</v>
      </c>
      <c r="N1578" s="1">
        <f t="shared" si="273"/>
        <v>21.513982342651857</v>
      </c>
      <c r="O1578" s="1">
        <f t="shared" si="274"/>
        <v>24.187438498669419</v>
      </c>
    </row>
    <row r="1579" spans="1:15">
      <c r="A1579" s="3">
        <v>40657</v>
      </c>
      <c r="B1579" s="4">
        <v>5884.7</v>
      </c>
      <c r="C1579" s="4">
        <v>379.61</v>
      </c>
      <c r="D1579" s="4">
        <v>444.22</v>
      </c>
      <c r="E1579" s="4">
        <f t="shared" si="265"/>
        <v>342</v>
      </c>
      <c r="F1579" s="4">
        <f t="shared" si="266"/>
        <v>23</v>
      </c>
      <c r="G1579" s="4">
        <f t="shared" si="264"/>
        <v>383.68131506849323</v>
      </c>
      <c r="H1579" s="3">
        <f t="shared" si="267"/>
        <v>40657</v>
      </c>
      <c r="I1579" s="1">
        <f t="shared" si="268"/>
        <v>15.337468281324794</v>
      </c>
      <c r="J1579" s="1">
        <f t="shared" si="269"/>
        <v>16.167070030616742</v>
      </c>
      <c r="K1579" s="1">
        <f t="shared" si="270"/>
        <v>13.493613874599184</v>
      </c>
      <c r="L1579" s="1">
        <f t="shared" si="271"/>
        <v>18.8405261866343</v>
      </c>
      <c r="M1579" s="1">
        <f t="shared" si="272"/>
        <v>10.820157718581624</v>
      </c>
      <c r="N1579" s="1">
        <f t="shared" si="273"/>
        <v>21.513982342651857</v>
      </c>
      <c r="O1579" s="1">
        <f t="shared" si="274"/>
        <v>24.187438498669419</v>
      </c>
    </row>
    <row r="1580" spans="1:15">
      <c r="A1580" s="3">
        <v>40658</v>
      </c>
      <c r="B1580" s="4">
        <v>5874.5</v>
      </c>
      <c r="C1580" s="4">
        <v>379.45</v>
      </c>
      <c r="D1580" s="4">
        <v>443.97</v>
      </c>
      <c r="E1580" s="4">
        <f t="shared" si="265"/>
        <v>341</v>
      </c>
      <c r="F1580" s="4">
        <f t="shared" si="266"/>
        <v>24</v>
      </c>
      <c r="G1580" s="4">
        <f t="shared" si="264"/>
        <v>383.69241095890413</v>
      </c>
      <c r="H1580" s="3">
        <f t="shared" si="267"/>
        <v>40658</v>
      </c>
      <c r="I1580" s="1">
        <f t="shared" si="268"/>
        <v>15.310440947525532</v>
      </c>
      <c r="J1580" s="1">
        <f t="shared" si="269"/>
        <v>16.167070030616742</v>
      </c>
      <c r="K1580" s="1">
        <f t="shared" si="270"/>
        <v>13.493613874599184</v>
      </c>
      <c r="L1580" s="1">
        <f t="shared" si="271"/>
        <v>18.8405261866343</v>
      </c>
      <c r="M1580" s="1">
        <f t="shared" si="272"/>
        <v>10.820157718581624</v>
      </c>
      <c r="N1580" s="1">
        <f t="shared" si="273"/>
        <v>21.513982342651857</v>
      </c>
      <c r="O1580" s="1">
        <f t="shared" si="274"/>
        <v>24.187438498669419</v>
      </c>
    </row>
    <row r="1581" spans="1:15">
      <c r="A1581" s="3">
        <v>40659</v>
      </c>
      <c r="B1581" s="4">
        <v>5868.4</v>
      </c>
      <c r="C1581" s="4">
        <v>379.61</v>
      </c>
      <c r="D1581" s="4">
        <v>444.22</v>
      </c>
      <c r="E1581" s="4">
        <f t="shared" si="265"/>
        <v>340</v>
      </c>
      <c r="F1581" s="4">
        <f t="shared" si="266"/>
        <v>25</v>
      </c>
      <c r="G1581" s="4">
        <f t="shared" si="264"/>
        <v>384.0353424657535</v>
      </c>
      <c r="H1581" s="3">
        <f t="shared" si="267"/>
        <v>40659</v>
      </c>
      <c r="I1581" s="1">
        <f t="shared" si="268"/>
        <v>15.280885249573915</v>
      </c>
      <c r="J1581" s="1">
        <f t="shared" si="269"/>
        <v>16.167070030616742</v>
      </c>
      <c r="K1581" s="1">
        <f t="shared" si="270"/>
        <v>13.493613874599184</v>
      </c>
      <c r="L1581" s="1">
        <f t="shared" si="271"/>
        <v>18.8405261866343</v>
      </c>
      <c r="M1581" s="1">
        <f t="shared" si="272"/>
        <v>10.820157718581624</v>
      </c>
      <c r="N1581" s="1">
        <f t="shared" si="273"/>
        <v>21.513982342651857</v>
      </c>
      <c r="O1581" s="1">
        <f t="shared" si="274"/>
        <v>24.187438498669419</v>
      </c>
    </row>
    <row r="1582" spans="1:15">
      <c r="A1582" s="3">
        <v>40660</v>
      </c>
      <c r="B1582" s="4">
        <v>5833.9</v>
      </c>
      <c r="C1582" s="4">
        <v>379.57</v>
      </c>
      <c r="D1582" s="4">
        <v>444.41</v>
      </c>
      <c r="E1582" s="4">
        <f t="shared" si="265"/>
        <v>339</v>
      </c>
      <c r="F1582" s="4">
        <f t="shared" si="266"/>
        <v>26</v>
      </c>
      <c r="G1582" s="4">
        <f t="shared" si="264"/>
        <v>384.18873972602734</v>
      </c>
      <c r="H1582" s="3">
        <f t="shared" si="267"/>
        <v>40660</v>
      </c>
      <c r="I1582" s="1">
        <f t="shared" si="268"/>
        <v>15.184984349515997</v>
      </c>
      <c r="J1582" s="1">
        <f t="shared" si="269"/>
        <v>16.167070030616742</v>
      </c>
      <c r="K1582" s="1">
        <f t="shared" si="270"/>
        <v>13.493613874599184</v>
      </c>
      <c r="L1582" s="1">
        <f t="shared" si="271"/>
        <v>18.8405261866343</v>
      </c>
      <c r="M1582" s="1">
        <f t="shared" si="272"/>
        <v>10.820157718581624</v>
      </c>
      <c r="N1582" s="1">
        <f t="shared" si="273"/>
        <v>21.513982342651857</v>
      </c>
      <c r="O1582" s="1">
        <f t="shared" si="274"/>
        <v>24.187438498669419</v>
      </c>
    </row>
    <row r="1583" spans="1:15">
      <c r="A1583" s="3">
        <v>40661</v>
      </c>
      <c r="B1583" s="4">
        <v>5785.45</v>
      </c>
      <c r="C1583" s="4">
        <v>379.48</v>
      </c>
      <c r="D1583" s="4">
        <v>443.91</v>
      </c>
      <c r="E1583" s="4">
        <f t="shared" si="265"/>
        <v>338</v>
      </c>
      <c r="F1583" s="4">
        <f t="shared" si="266"/>
        <v>27</v>
      </c>
      <c r="G1583" s="4">
        <f t="shared" si="264"/>
        <v>384.24605479452055</v>
      </c>
      <c r="H1583" s="3">
        <f t="shared" si="267"/>
        <v>40661</v>
      </c>
      <c r="I1583" s="1">
        <f t="shared" si="268"/>
        <v>15.056628240708489</v>
      </c>
      <c r="J1583" s="1">
        <f t="shared" si="269"/>
        <v>16.167070030616742</v>
      </c>
      <c r="K1583" s="1">
        <f t="shared" si="270"/>
        <v>13.493613874599184</v>
      </c>
      <c r="L1583" s="1">
        <f t="shared" si="271"/>
        <v>18.8405261866343</v>
      </c>
      <c r="M1583" s="1">
        <f t="shared" si="272"/>
        <v>10.820157718581624</v>
      </c>
      <c r="N1583" s="1">
        <f t="shared" si="273"/>
        <v>21.513982342651857</v>
      </c>
      <c r="O1583" s="1">
        <f t="shared" si="274"/>
        <v>24.187438498669419</v>
      </c>
    </row>
    <row r="1584" spans="1:15">
      <c r="A1584" s="3">
        <v>40662</v>
      </c>
      <c r="B1584" s="4">
        <v>5749.5</v>
      </c>
      <c r="C1584" s="4">
        <v>379.46</v>
      </c>
      <c r="D1584" s="4">
        <v>443.83</v>
      </c>
      <c r="E1584" s="4">
        <f t="shared" si="265"/>
        <v>337</v>
      </c>
      <c r="F1584" s="4">
        <f t="shared" si="266"/>
        <v>28</v>
      </c>
      <c r="G1584" s="4">
        <f t="shared" si="264"/>
        <v>384.39797260273969</v>
      </c>
      <c r="H1584" s="3">
        <f t="shared" si="267"/>
        <v>40662</v>
      </c>
      <c r="I1584" s="1">
        <f t="shared" si="268"/>
        <v>14.957154849362029</v>
      </c>
      <c r="J1584" s="1">
        <f t="shared" si="269"/>
        <v>16.167070030616742</v>
      </c>
      <c r="K1584" s="1">
        <f t="shared" si="270"/>
        <v>13.493613874599184</v>
      </c>
      <c r="L1584" s="1">
        <f t="shared" si="271"/>
        <v>18.8405261866343</v>
      </c>
      <c r="M1584" s="1">
        <f t="shared" si="272"/>
        <v>10.820157718581624</v>
      </c>
      <c r="N1584" s="1">
        <f t="shared" si="273"/>
        <v>21.513982342651857</v>
      </c>
      <c r="O1584" s="1">
        <f t="shared" si="274"/>
        <v>24.187438498669419</v>
      </c>
    </row>
    <row r="1585" spans="1:15">
      <c r="A1585" s="3">
        <v>40663</v>
      </c>
      <c r="B1585" s="4">
        <v>5749.5</v>
      </c>
      <c r="C1585" s="4">
        <v>379.44</v>
      </c>
      <c r="D1585" s="4">
        <v>443.83</v>
      </c>
      <c r="E1585" s="4">
        <f t="shared" si="265"/>
        <v>336</v>
      </c>
      <c r="F1585" s="4">
        <f t="shared" si="266"/>
        <v>29</v>
      </c>
      <c r="G1585" s="4">
        <f t="shared" si="264"/>
        <v>384.55591780821919</v>
      </c>
      <c r="H1585" s="3">
        <f t="shared" si="267"/>
        <v>40663</v>
      </c>
      <c r="I1585" s="1">
        <f t="shared" si="268"/>
        <v>14.951011631206562</v>
      </c>
      <c r="J1585" s="1">
        <f t="shared" si="269"/>
        <v>16.167070030616742</v>
      </c>
      <c r="K1585" s="1">
        <f t="shared" si="270"/>
        <v>13.493613874599184</v>
      </c>
      <c r="L1585" s="1">
        <f t="shared" si="271"/>
        <v>18.8405261866343</v>
      </c>
      <c r="M1585" s="1">
        <f t="shared" si="272"/>
        <v>10.820157718581624</v>
      </c>
      <c r="N1585" s="1">
        <f t="shared" si="273"/>
        <v>21.513982342651857</v>
      </c>
      <c r="O1585" s="1">
        <f t="shared" si="274"/>
        <v>24.187438498669419</v>
      </c>
    </row>
    <row r="1586" spans="1:15">
      <c r="A1586" s="3">
        <v>40664</v>
      </c>
      <c r="B1586" s="4">
        <v>5749.5</v>
      </c>
      <c r="C1586" s="4">
        <v>379.39</v>
      </c>
      <c r="D1586" s="4">
        <v>443.82</v>
      </c>
      <c r="E1586" s="4">
        <f t="shared" si="265"/>
        <v>335</v>
      </c>
      <c r="F1586" s="4">
        <f t="shared" si="266"/>
        <v>30</v>
      </c>
      <c r="G1586" s="4">
        <f t="shared" si="264"/>
        <v>384.68561643835619</v>
      </c>
      <c r="H1586" s="3">
        <f t="shared" si="267"/>
        <v>40664</v>
      </c>
      <c r="I1586" s="1">
        <f t="shared" si="268"/>
        <v>14.945970824779529</v>
      </c>
      <c r="J1586" s="1">
        <f t="shared" si="269"/>
        <v>16.167070030616742</v>
      </c>
      <c r="K1586" s="1">
        <f t="shared" si="270"/>
        <v>13.493613874599184</v>
      </c>
      <c r="L1586" s="1">
        <f t="shared" si="271"/>
        <v>18.8405261866343</v>
      </c>
      <c r="M1586" s="1">
        <f t="shared" si="272"/>
        <v>10.820157718581624</v>
      </c>
      <c r="N1586" s="1">
        <f t="shared" si="273"/>
        <v>21.513982342651857</v>
      </c>
      <c r="O1586" s="1">
        <f t="shared" si="274"/>
        <v>24.187438498669419</v>
      </c>
    </row>
    <row r="1587" spans="1:15">
      <c r="A1587" s="3">
        <v>40665</v>
      </c>
      <c r="B1587" s="4">
        <v>5701.3</v>
      </c>
      <c r="C1587" s="4">
        <v>379.27</v>
      </c>
      <c r="D1587" s="4">
        <v>443.53</v>
      </c>
      <c r="E1587" s="4">
        <f t="shared" si="265"/>
        <v>334</v>
      </c>
      <c r="F1587" s="4">
        <f t="shared" si="266"/>
        <v>31</v>
      </c>
      <c r="G1587" s="4">
        <f t="shared" si="264"/>
        <v>384.72769863013696</v>
      </c>
      <c r="H1587" s="3">
        <f t="shared" si="267"/>
        <v>40665</v>
      </c>
      <c r="I1587" s="1">
        <f t="shared" si="268"/>
        <v>14.819052593041969</v>
      </c>
      <c r="J1587" s="1">
        <f t="shared" si="269"/>
        <v>16.167070030616742</v>
      </c>
      <c r="K1587" s="1">
        <f t="shared" si="270"/>
        <v>13.493613874599184</v>
      </c>
      <c r="L1587" s="1">
        <f t="shared" si="271"/>
        <v>18.8405261866343</v>
      </c>
      <c r="M1587" s="1">
        <f t="shared" si="272"/>
        <v>10.820157718581624</v>
      </c>
      <c r="N1587" s="1">
        <f t="shared" si="273"/>
        <v>21.513982342651857</v>
      </c>
      <c r="O1587" s="1">
        <f t="shared" si="274"/>
        <v>24.187438498669419</v>
      </c>
    </row>
    <row r="1588" spans="1:15">
      <c r="A1588" s="3">
        <v>40666</v>
      </c>
      <c r="B1588" s="4">
        <v>5565.25</v>
      </c>
      <c r="C1588" s="4">
        <v>379.12</v>
      </c>
      <c r="D1588" s="4">
        <v>443.72</v>
      </c>
      <c r="E1588" s="4">
        <f t="shared" si="265"/>
        <v>333</v>
      </c>
      <c r="F1588" s="4">
        <f t="shared" si="266"/>
        <v>32</v>
      </c>
      <c r="G1588" s="4">
        <f t="shared" si="264"/>
        <v>384.78356164383564</v>
      </c>
      <c r="H1588" s="3">
        <f t="shared" si="267"/>
        <v>40666</v>
      </c>
      <c r="I1588" s="1">
        <f t="shared" si="268"/>
        <v>14.463325762214659</v>
      </c>
      <c r="J1588" s="1">
        <f t="shared" si="269"/>
        <v>16.167070030616742</v>
      </c>
      <c r="K1588" s="1">
        <f t="shared" si="270"/>
        <v>13.493613874599184</v>
      </c>
      <c r="L1588" s="1">
        <f t="shared" si="271"/>
        <v>18.8405261866343</v>
      </c>
      <c r="M1588" s="1">
        <f t="shared" si="272"/>
        <v>10.820157718581624</v>
      </c>
      <c r="N1588" s="1">
        <f t="shared" si="273"/>
        <v>21.513982342651857</v>
      </c>
      <c r="O1588" s="1">
        <f t="shared" si="274"/>
        <v>24.187438498669419</v>
      </c>
    </row>
    <row r="1589" spans="1:15">
      <c r="A1589" s="3">
        <v>40667</v>
      </c>
      <c r="B1589" s="4">
        <v>5537.15</v>
      </c>
      <c r="C1589" s="4">
        <v>379.46</v>
      </c>
      <c r="D1589" s="4">
        <v>443.56</v>
      </c>
      <c r="E1589" s="4">
        <f t="shared" si="265"/>
        <v>332</v>
      </c>
      <c r="F1589" s="4">
        <f t="shared" si="266"/>
        <v>33</v>
      </c>
      <c r="G1589" s="4">
        <f t="shared" si="264"/>
        <v>385.25534246575336</v>
      </c>
      <c r="H1589" s="3">
        <f t="shared" si="267"/>
        <v>40667</v>
      </c>
      <c r="I1589" s="1">
        <f t="shared" si="268"/>
        <v>14.372675443150319</v>
      </c>
      <c r="J1589" s="1">
        <f t="shared" si="269"/>
        <v>16.167070030616742</v>
      </c>
      <c r="K1589" s="1">
        <f t="shared" si="270"/>
        <v>13.493613874599184</v>
      </c>
      <c r="L1589" s="1">
        <f t="shared" si="271"/>
        <v>18.8405261866343</v>
      </c>
      <c r="M1589" s="1">
        <f t="shared" si="272"/>
        <v>10.820157718581624</v>
      </c>
      <c r="N1589" s="1">
        <f t="shared" si="273"/>
        <v>21.513982342651857</v>
      </c>
      <c r="O1589" s="1">
        <f t="shared" si="274"/>
        <v>24.187438498669419</v>
      </c>
    </row>
    <row r="1590" spans="1:15">
      <c r="A1590" s="3">
        <v>40668</v>
      </c>
      <c r="B1590" s="4">
        <v>5459.85</v>
      </c>
      <c r="C1590" s="4">
        <v>379.13</v>
      </c>
      <c r="D1590" s="4">
        <v>443.63</v>
      </c>
      <c r="E1590" s="4">
        <f t="shared" si="265"/>
        <v>331</v>
      </c>
      <c r="F1590" s="4">
        <f t="shared" si="266"/>
        <v>34</v>
      </c>
      <c r="G1590" s="4">
        <f t="shared" si="264"/>
        <v>385.13821917808224</v>
      </c>
      <c r="H1590" s="3">
        <f t="shared" si="267"/>
        <v>40668</v>
      </c>
      <c r="I1590" s="1">
        <f t="shared" si="268"/>
        <v>14.176339111843497</v>
      </c>
      <c r="J1590" s="1">
        <f t="shared" si="269"/>
        <v>16.167070030616742</v>
      </c>
      <c r="K1590" s="1">
        <f t="shared" si="270"/>
        <v>13.493613874599184</v>
      </c>
      <c r="L1590" s="1">
        <f t="shared" si="271"/>
        <v>18.8405261866343</v>
      </c>
      <c r="M1590" s="1">
        <f t="shared" si="272"/>
        <v>10.820157718581624</v>
      </c>
      <c r="N1590" s="1">
        <f t="shared" si="273"/>
        <v>21.513982342651857</v>
      </c>
      <c r="O1590" s="1">
        <f t="shared" si="274"/>
        <v>24.187438498669419</v>
      </c>
    </row>
    <row r="1591" spans="1:15">
      <c r="A1591" s="3">
        <v>40669</v>
      </c>
      <c r="B1591" s="4">
        <v>5551.45</v>
      </c>
      <c r="C1591" s="4">
        <v>379.22</v>
      </c>
      <c r="D1591" s="4">
        <v>443.83</v>
      </c>
      <c r="E1591" s="4">
        <f t="shared" si="265"/>
        <v>330</v>
      </c>
      <c r="F1591" s="4">
        <f t="shared" si="266"/>
        <v>35</v>
      </c>
      <c r="G1591" s="4">
        <f t="shared" si="264"/>
        <v>385.4154794520548</v>
      </c>
      <c r="H1591" s="3">
        <f t="shared" si="267"/>
        <v>40669</v>
      </c>
      <c r="I1591" s="1">
        <f t="shared" si="268"/>
        <v>14.403806530792423</v>
      </c>
      <c r="J1591" s="1">
        <f t="shared" si="269"/>
        <v>16.167070030616742</v>
      </c>
      <c r="K1591" s="1">
        <f t="shared" si="270"/>
        <v>13.493613874599184</v>
      </c>
      <c r="L1591" s="1">
        <f t="shared" si="271"/>
        <v>18.8405261866343</v>
      </c>
      <c r="M1591" s="1">
        <f t="shared" si="272"/>
        <v>10.820157718581624</v>
      </c>
      <c r="N1591" s="1">
        <f t="shared" si="273"/>
        <v>21.513982342651857</v>
      </c>
      <c r="O1591" s="1">
        <f t="shared" si="274"/>
        <v>24.187438498669419</v>
      </c>
    </row>
    <row r="1592" spans="1:15">
      <c r="A1592" s="3">
        <v>40670</v>
      </c>
      <c r="B1592" s="4">
        <v>5551.45</v>
      </c>
      <c r="C1592" s="4">
        <v>379.22</v>
      </c>
      <c r="D1592" s="4">
        <v>443.83</v>
      </c>
      <c r="E1592" s="4">
        <f t="shared" si="265"/>
        <v>329</v>
      </c>
      <c r="F1592" s="4">
        <f t="shared" si="266"/>
        <v>36</v>
      </c>
      <c r="G1592" s="4">
        <f t="shared" si="264"/>
        <v>385.59249315068496</v>
      </c>
      <c r="H1592" s="3">
        <f t="shared" si="267"/>
        <v>40670</v>
      </c>
      <c r="I1592" s="1">
        <f t="shared" si="268"/>
        <v>14.397194184562506</v>
      </c>
      <c r="J1592" s="1">
        <f t="shared" si="269"/>
        <v>16.167070030616742</v>
      </c>
      <c r="K1592" s="1">
        <f t="shared" si="270"/>
        <v>13.493613874599184</v>
      </c>
      <c r="L1592" s="1">
        <f t="shared" si="271"/>
        <v>18.8405261866343</v>
      </c>
      <c r="M1592" s="1">
        <f t="shared" si="272"/>
        <v>10.820157718581624</v>
      </c>
      <c r="N1592" s="1">
        <f t="shared" si="273"/>
        <v>21.513982342651857</v>
      </c>
      <c r="O1592" s="1">
        <f t="shared" si="274"/>
        <v>24.187438498669419</v>
      </c>
    </row>
    <row r="1593" spans="1:15">
      <c r="A1593" s="3">
        <v>40671</v>
      </c>
      <c r="B1593" s="4">
        <v>5551.45</v>
      </c>
      <c r="C1593" s="4">
        <v>379.12</v>
      </c>
      <c r="D1593" s="4">
        <v>443.78</v>
      </c>
      <c r="E1593" s="4">
        <f t="shared" si="265"/>
        <v>328</v>
      </c>
      <c r="F1593" s="4">
        <f t="shared" si="266"/>
        <v>37</v>
      </c>
      <c r="G1593" s="4">
        <f t="shared" ref="G1593:G1656" si="275">(E1593*C1593+F1593*D1593)/SUM(E1593:F1593)</f>
        <v>385.67457534246574</v>
      </c>
      <c r="H1593" s="3">
        <f t="shared" si="267"/>
        <v>40671</v>
      </c>
      <c r="I1593" s="1">
        <f t="shared" si="268"/>
        <v>14.394130064369691</v>
      </c>
      <c r="J1593" s="1">
        <f t="shared" si="269"/>
        <v>16.167070030616742</v>
      </c>
      <c r="K1593" s="1">
        <f t="shared" si="270"/>
        <v>13.493613874599184</v>
      </c>
      <c r="L1593" s="1">
        <f t="shared" si="271"/>
        <v>18.8405261866343</v>
      </c>
      <c r="M1593" s="1">
        <f t="shared" si="272"/>
        <v>10.820157718581624</v>
      </c>
      <c r="N1593" s="1">
        <f t="shared" si="273"/>
        <v>21.513982342651857</v>
      </c>
      <c r="O1593" s="1">
        <f t="shared" si="274"/>
        <v>24.187438498669419</v>
      </c>
    </row>
    <row r="1594" spans="1:15">
      <c r="A1594" s="3">
        <v>40672</v>
      </c>
      <c r="B1594" s="4">
        <v>5551.1</v>
      </c>
      <c r="C1594" s="4">
        <v>379.1</v>
      </c>
      <c r="D1594" s="4">
        <v>443.57</v>
      </c>
      <c r="E1594" s="4">
        <f t="shared" si="265"/>
        <v>327</v>
      </c>
      <c r="F1594" s="4">
        <f t="shared" si="266"/>
        <v>38</v>
      </c>
      <c r="G1594" s="4">
        <f t="shared" si="275"/>
        <v>385.8119452054795</v>
      </c>
      <c r="H1594" s="3">
        <f t="shared" si="267"/>
        <v>40672</v>
      </c>
      <c r="I1594" s="1">
        <f t="shared" si="268"/>
        <v>14.388097799936032</v>
      </c>
      <c r="J1594" s="1">
        <f t="shared" si="269"/>
        <v>16.167070030616742</v>
      </c>
      <c r="K1594" s="1">
        <f t="shared" si="270"/>
        <v>13.493613874599184</v>
      </c>
      <c r="L1594" s="1">
        <f t="shared" si="271"/>
        <v>18.8405261866343</v>
      </c>
      <c r="M1594" s="1">
        <f t="shared" si="272"/>
        <v>10.820157718581624</v>
      </c>
      <c r="N1594" s="1">
        <f t="shared" si="273"/>
        <v>21.513982342651857</v>
      </c>
      <c r="O1594" s="1">
        <f t="shared" si="274"/>
        <v>24.187438498669419</v>
      </c>
    </row>
    <row r="1595" spans="1:15">
      <c r="A1595" s="3">
        <v>40673</v>
      </c>
      <c r="B1595" s="4">
        <v>5541.25</v>
      </c>
      <c r="C1595" s="4">
        <v>378.46</v>
      </c>
      <c r="D1595" s="4">
        <v>444.07</v>
      </c>
      <c r="E1595" s="4">
        <f t="shared" si="265"/>
        <v>326</v>
      </c>
      <c r="F1595" s="4">
        <f t="shared" si="266"/>
        <v>39</v>
      </c>
      <c r="G1595" s="4">
        <f t="shared" si="275"/>
        <v>385.47038356164381</v>
      </c>
      <c r="H1595" s="3">
        <f t="shared" si="267"/>
        <v>40673</v>
      </c>
      <c r="I1595" s="1">
        <f t="shared" si="268"/>
        <v>14.37529376135288</v>
      </c>
      <c r="J1595" s="1">
        <f t="shared" si="269"/>
        <v>16.167070030616742</v>
      </c>
      <c r="K1595" s="1">
        <f t="shared" si="270"/>
        <v>13.493613874599184</v>
      </c>
      <c r="L1595" s="1">
        <f t="shared" si="271"/>
        <v>18.8405261866343</v>
      </c>
      <c r="M1595" s="1">
        <f t="shared" si="272"/>
        <v>10.820157718581624</v>
      </c>
      <c r="N1595" s="1">
        <f t="shared" si="273"/>
        <v>21.513982342651857</v>
      </c>
      <c r="O1595" s="1">
        <f t="shared" si="274"/>
        <v>24.187438498669419</v>
      </c>
    </row>
    <row r="1596" spans="1:15">
      <c r="A1596" s="3">
        <v>40674</v>
      </c>
      <c r="B1596" s="4">
        <v>5565.05</v>
      </c>
      <c r="C1596" s="4">
        <v>378.67</v>
      </c>
      <c r="D1596" s="4">
        <v>444.15</v>
      </c>
      <c r="E1596" s="4">
        <f t="shared" si="265"/>
        <v>325</v>
      </c>
      <c r="F1596" s="4">
        <f t="shared" si="266"/>
        <v>40</v>
      </c>
      <c r="G1596" s="4">
        <f t="shared" si="275"/>
        <v>385.84589041095893</v>
      </c>
      <c r="H1596" s="3">
        <f t="shared" si="267"/>
        <v>40674</v>
      </c>
      <c r="I1596" s="1">
        <f t="shared" si="268"/>
        <v>14.422986322525672</v>
      </c>
      <c r="J1596" s="1">
        <f t="shared" si="269"/>
        <v>16.167070030616742</v>
      </c>
      <c r="K1596" s="1">
        <f t="shared" si="270"/>
        <v>13.493613874599184</v>
      </c>
      <c r="L1596" s="1">
        <f t="shared" si="271"/>
        <v>18.8405261866343</v>
      </c>
      <c r="M1596" s="1">
        <f t="shared" si="272"/>
        <v>10.820157718581624</v>
      </c>
      <c r="N1596" s="1">
        <f t="shared" si="273"/>
        <v>21.513982342651857</v>
      </c>
      <c r="O1596" s="1">
        <f t="shared" si="274"/>
        <v>24.187438498669419</v>
      </c>
    </row>
    <row r="1597" spans="1:15">
      <c r="A1597" s="3">
        <v>40675</v>
      </c>
      <c r="B1597" s="4">
        <v>5486.15</v>
      </c>
      <c r="C1597" s="4">
        <v>378.61</v>
      </c>
      <c r="D1597" s="4">
        <v>444.33</v>
      </c>
      <c r="E1597" s="4">
        <f t="shared" si="265"/>
        <v>324</v>
      </c>
      <c r="F1597" s="4">
        <f t="shared" si="266"/>
        <v>41</v>
      </c>
      <c r="G1597" s="4">
        <f t="shared" si="275"/>
        <v>385.99224657534245</v>
      </c>
      <c r="H1597" s="3">
        <f t="shared" si="267"/>
        <v>40675</v>
      </c>
      <c r="I1597" s="1">
        <f t="shared" si="268"/>
        <v>14.213109327130356</v>
      </c>
      <c r="J1597" s="1">
        <f t="shared" si="269"/>
        <v>16.167070030616742</v>
      </c>
      <c r="K1597" s="1">
        <f t="shared" si="270"/>
        <v>13.493613874599184</v>
      </c>
      <c r="L1597" s="1">
        <f t="shared" si="271"/>
        <v>18.8405261866343</v>
      </c>
      <c r="M1597" s="1">
        <f t="shared" si="272"/>
        <v>10.820157718581624</v>
      </c>
      <c r="N1597" s="1">
        <f t="shared" si="273"/>
        <v>21.513982342651857</v>
      </c>
      <c r="O1597" s="1">
        <f t="shared" si="274"/>
        <v>24.187438498669419</v>
      </c>
    </row>
    <row r="1598" spans="1:15">
      <c r="A1598" s="3">
        <v>40676</v>
      </c>
      <c r="B1598" s="4">
        <v>5544.75</v>
      </c>
      <c r="C1598" s="4">
        <v>378.73</v>
      </c>
      <c r="D1598" s="4">
        <v>444.22</v>
      </c>
      <c r="E1598" s="4">
        <f t="shared" si="265"/>
        <v>323</v>
      </c>
      <c r="F1598" s="4">
        <f t="shared" si="266"/>
        <v>42</v>
      </c>
      <c r="G1598" s="4">
        <f t="shared" si="275"/>
        <v>386.26583561643838</v>
      </c>
      <c r="H1598" s="3">
        <f t="shared" si="267"/>
        <v>40676</v>
      </c>
      <c r="I1598" s="1">
        <f t="shared" si="268"/>
        <v>14.354751284568517</v>
      </c>
      <c r="J1598" s="1">
        <f t="shared" si="269"/>
        <v>16.167070030616742</v>
      </c>
      <c r="K1598" s="1">
        <f t="shared" si="270"/>
        <v>13.493613874599184</v>
      </c>
      <c r="L1598" s="1">
        <f t="shared" si="271"/>
        <v>18.8405261866343</v>
      </c>
      <c r="M1598" s="1">
        <f t="shared" si="272"/>
        <v>10.820157718581624</v>
      </c>
      <c r="N1598" s="1">
        <f t="shared" si="273"/>
        <v>21.513982342651857</v>
      </c>
      <c r="O1598" s="1">
        <f t="shared" si="274"/>
        <v>24.187438498669419</v>
      </c>
    </row>
    <row r="1599" spans="1:15">
      <c r="A1599" s="3">
        <v>40677</v>
      </c>
      <c r="B1599" s="4">
        <v>5544.75</v>
      </c>
      <c r="C1599" s="4">
        <v>378.73</v>
      </c>
      <c r="D1599" s="4">
        <v>444.22</v>
      </c>
      <c r="E1599" s="4">
        <f t="shared" si="265"/>
        <v>322</v>
      </c>
      <c r="F1599" s="4">
        <f t="shared" si="266"/>
        <v>43</v>
      </c>
      <c r="G1599" s="4">
        <f t="shared" si="275"/>
        <v>386.44526027397268</v>
      </c>
      <c r="H1599" s="3">
        <f t="shared" si="267"/>
        <v>40677</v>
      </c>
      <c r="I1599" s="1">
        <f t="shared" si="268"/>
        <v>14.348086443262407</v>
      </c>
      <c r="J1599" s="1">
        <f t="shared" si="269"/>
        <v>16.167070030616742</v>
      </c>
      <c r="K1599" s="1">
        <f t="shared" si="270"/>
        <v>13.493613874599184</v>
      </c>
      <c r="L1599" s="1">
        <f t="shared" si="271"/>
        <v>18.8405261866343</v>
      </c>
      <c r="M1599" s="1">
        <f t="shared" si="272"/>
        <v>10.820157718581624</v>
      </c>
      <c r="N1599" s="1">
        <f t="shared" si="273"/>
        <v>21.513982342651857</v>
      </c>
      <c r="O1599" s="1">
        <f t="shared" si="274"/>
        <v>24.187438498669419</v>
      </c>
    </row>
    <row r="1600" spans="1:15">
      <c r="A1600" s="3">
        <v>40678</v>
      </c>
      <c r="B1600" s="4">
        <v>5544.75</v>
      </c>
      <c r="C1600" s="4">
        <v>378.66</v>
      </c>
      <c r="D1600" s="4">
        <v>444.13</v>
      </c>
      <c r="E1600" s="4">
        <f t="shared" si="265"/>
        <v>321</v>
      </c>
      <c r="F1600" s="4">
        <f t="shared" si="266"/>
        <v>44</v>
      </c>
      <c r="G1600" s="4">
        <f t="shared" si="275"/>
        <v>386.55227397260279</v>
      </c>
      <c r="H1600" s="3">
        <f t="shared" si="267"/>
        <v>40678</v>
      </c>
      <c r="I1600" s="1">
        <f t="shared" si="268"/>
        <v>14.344114297961648</v>
      </c>
      <c r="J1600" s="1">
        <f t="shared" si="269"/>
        <v>16.167070030616742</v>
      </c>
      <c r="K1600" s="1">
        <f t="shared" si="270"/>
        <v>13.493613874599184</v>
      </c>
      <c r="L1600" s="1">
        <f t="shared" si="271"/>
        <v>18.8405261866343</v>
      </c>
      <c r="M1600" s="1">
        <f t="shared" si="272"/>
        <v>10.820157718581624</v>
      </c>
      <c r="N1600" s="1">
        <f t="shared" si="273"/>
        <v>21.513982342651857</v>
      </c>
      <c r="O1600" s="1">
        <f t="shared" si="274"/>
        <v>24.187438498669419</v>
      </c>
    </row>
    <row r="1601" spans="1:15">
      <c r="A1601" s="3">
        <v>40679</v>
      </c>
      <c r="B1601" s="4">
        <v>5499</v>
      </c>
      <c r="C1601" s="4">
        <v>378.53</v>
      </c>
      <c r="D1601" s="4">
        <v>444</v>
      </c>
      <c r="E1601" s="4">
        <f t="shared" si="265"/>
        <v>320</v>
      </c>
      <c r="F1601" s="4">
        <f t="shared" si="266"/>
        <v>45</v>
      </c>
      <c r="G1601" s="4">
        <f t="shared" si="275"/>
        <v>386.60164383561636</v>
      </c>
      <c r="H1601" s="3">
        <f t="shared" si="267"/>
        <v>40679</v>
      </c>
      <c r="I1601" s="1">
        <f t="shared" si="268"/>
        <v>14.223943657979332</v>
      </c>
      <c r="J1601" s="1">
        <f t="shared" si="269"/>
        <v>16.167070030616742</v>
      </c>
      <c r="K1601" s="1">
        <f t="shared" si="270"/>
        <v>13.493613874599184</v>
      </c>
      <c r="L1601" s="1">
        <f t="shared" si="271"/>
        <v>18.8405261866343</v>
      </c>
      <c r="M1601" s="1">
        <f t="shared" si="272"/>
        <v>10.820157718581624</v>
      </c>
      <c r="N1601" s="1">
        <f t="shared" si="273"/>
        <v>21.513982342651857</v>
      </c>
      <c r="O1601" s="1">
        <f t="shared" si="274"/>
        <v>24.187438498669419</v>
      </c>
    </row>
    <row r="1602" spans="1:15">
      <c r="A1602" s="3">
        <v>40680</v>
      </c>
      <c r="B1602" s="4">
        <v>5438.95</v>
      </c>
      <c r="C1602" s="4">
        <v>378.62</v>
      </c>
      <c r="D1602" s="4">
        <v>444</v>
      </c>
      <c r="E1602" s="4">
        <f t="shared" si="265"/>
        <v>319</v>
      </c>
      <c r="F1602" s="4">
        <f t="shared" si="266"/>
        <v>46</v>
      </c>
      <c r="G1602" s="4">
        <f t="shared" si="275"/>
        <v>386.85967123287674</v>
      </c>
      <c r="H1602" s="3">
        <f t="shared" si="267"/>
        <v>40680</v>
      </c>
      <c r="I1602" s="1">
        <f t="shared" si="268"/>
        <v>14.059232337831181</v>
      </c>
      <c r="J1602" s="1">
        <f t="shared" si="269"/>
        <v>16.167070030616742</v>
      </c>
      <c r="K1602" s="1">
        <f t="shared" si="270"/>
        <v>13.493613874599184</v>
      </c>
      <c r="L1602" s="1">
        <f t="shared" si="271"/>
        <v>18.8405261866343</v>
      </c>
      <c r="M1602" s="1">
        <f t="shared" si="272"/>
        <v>10.820157718581624</v>
      </c>
      <c r="N1602" s="1">
        <f t="shared" si="273"/>
        <v>21.513982342651857</v>
      </c>
      <c r="O1602" s="1">
        <f t="shared" si="274"/>
        <v>24.187438498669419</v>
      </c>
    </row>
    <row r="1603" spans="1:15">
      <c r="A1603" s="3">
        <v>40681</v>
      </c>
      <c r="B1603" s="4">
        <v>5420.6</v>
      </c>
      <c r="C1603" s="4">
        <v>378.43</v>
      </c>
      <c r="D1603" s="4">
        <v>443.83</v>
      </c>
      <c r="E1603" s="4">
        <f t="shared" si="265"/>
        <v>318</v>
      </c>
      <c r="F1603" s="4">
        <f t="shared" si="266"/>
        <v>47</v>
      </c>
      <c r="G1603" s="4">
        <f t="shared" si="275"/>
        <v>386.8513698630137</v>
      </c>
      <c r="H1603" s="3">
        <f t="shared" si="267"/>
        <v>40681</v>
      </c>
      <c r="I1603" s="1">
        <f t="shared" si="268"/>
        <v>14.012099794087497</v>
      </c>
      <c r="J1603" s="1">
        <f t="shared" si="269"/>
        <v>16.167070030616742</v>
      </c>
      <c r="K1603" s="1">
        <f t="shared" si="270"/>
        <v>13.493613874599184</v>
      </c>
      <c r="L1603" s="1">
        <f t="shared" si="271"/>
        <v>18.8405261866343</v>
      </c>
      <c r="M1603" s="1">
        <f t="shared" si="272"/>
        <v>10.820157718581624</v>
      </c>
      <c r="N1603" s="1">
        <f t="shared" si="273"/>
        <v>21.513982342651857</v>
      </c>
      <c r="O1603" s="1">
        <f t="shared" si="274"/>
        <v>24.187438498669419</v>
      </c>
    </row>
    <row r="1604" spans="1:15">
      <c r="A1604" s="3">
        <v>40682</v>
      </c>
      <c r="B1604" s="4">
        <v>5428.1</v>
      </c>
      <c r="C1604" s="4">
        <v>378.19</v>
      </c>
      <c r="D1604" s="4">
        <v>443.4</v>
      </c>
      <c r="E1604" s="4">
        <f t="shared" si="265"/>
        <v>317</v>
      </c>
      <c r="F1604" s="4">
        <f t="shared" si="266"/>
        <v>48</v>
      </c>
      <c r="G1604" s="4">
        <f t="shared" si="275"/>
        <v>386.76556164383561</v>
      </c>
      <c r="H1604" s="3">
        <f t="shared" si="267"/>
        <v>40682</v>
      </c>
      <c r="I1604" s="1">
        <f t="shared" si="268"/>
        <v>14.034600125537095</v>
      </c>
      <c r="J1604" s="1">
        <f t="shared" si="269"/>
        <v>16.167070030616742</v>
      </c>
      <c r="K1604" s="1">
        <f t="shared" si="270"/>
        <v>13.493613874599184</v>
      </c>
      <c r="L1604" s="1">
        <f t="shared" si="271"/>
        <v>18.8405261866343</v>
      </c>
      <c r="M1604" s="1">
        <f t="shared" si="272"/>
        <v>10.820157718581624</v>
      </c>
      <c r="N1604" s="1">
        <f t="shared" si="273"/>
        <v>21.513982342651857</v>
      </c>
      <c r="O1604" s="1">
        <f t="shared" si="274"/>
        <v>24.187438498669419</v>
      </c>
    </row>
    <row r="1605" spans="1:15">
      <c r="A1605" s="3">
        <v>40683</v>
      </c>
      <c r="B1605" s="4">
        <v>5486.35</v>
      </c>
      <c r="C1605" s="4">
        <v>377.71</v>
      </c>
      <c r="D1605" s="4">
        <v>442.63</v>
      </c>
      <c r="E1605" s="4">
        <f t="shared" ref="E1605:E1668" si="276">IF(MONTH($A1605)&lt;=3,DATE(YEAR($A1605),3,31)-A1605,DATE(YEAR($A1605)+1,3,31)-A1605)</f>
        <v>316</v>
      </c>
      <c r="F1605" s="4">
        <f t="shared" si="266"/>
        <v>49</v>
      </c>
      <c r="G1605" s="4">
        <f t="shared" si="275"/>
        <v>386.42528767123292</v>
      </c>
      <c r="H1605" s="3">
        <f t="shared" si="267"/>
        <v>40683</v>
      </c>
      <c r="I1605" s="1">
        <f t="shared" si="268"/>
        <v>14.197699206134088</v>
      </c>
      <c r="J1605" s="1">
        <f t="shared" si="269"/>
        <v>16.167070030616742</v>
      </c>
      <c r="K1605" s="1">
        <f t="shared" si="270"/>
        <v>13.493613874599184</v>
      </c>
      <c r="L1605" s="1">
        <f t="shared" si="271"/>
        <v>18.8405261866343</v>
      </c>
      <c r="M1605" s="1">
        <f t="shared" si="272"/>
        <v>10.820157718581624</v>
      </c>
      <c r="N1605" s="1">
        <f t="shared" si="273"/>
        <v>21.513982342651857</v>
      </c>
      <c r="O1605" s="1">
        <f t="shared" si="274"/>
        <v>24.187438498669419</v>
      </c>
    </row>
    <row r="1606" spans="1:15">
      <c r="A1606" s="3">
        <v>40684</v>
      </c>
      <c r="B1606" s="4">
        <v>5486.35</v>
      </c>
      <c r="C1606" s="4">
        <v>377.71</v>
      </c>
      <c r="D1606" s="4">
        <v>442.65</v>
      </c>
      <c r="E1606" s="4">
        <f t="shared" si="276"/>
        <v>315</v>
      </c>
      <c r="F1606" s="4">
        <f t="shared" ref="F1606:F1669" si="277">365-E1606</f>
        <v>50</v>
      </c>
      <c r="G1606" s="4">
        <f t="shared" si="275"/>
        <v>386.60589041095886</v>
      </c>
      <c r="H1606" s="3">
        <f t="shared" ref="H1606:H1669" si="278">A1606</f>
        <v>40684</v>
      </c>
      <c r="I1606" s="1">
        <f t="shared" ref="I1606:I1669" si="279">B1606/G1606</f>
        <v>14.19106675836743</v>
      </c>
      <c r="J1606" s="1">
        <f t="shared" ref="J1606:J1669" si="280">$I$2</f>
        <v>16.167070030616742</v>
      </c>
      <c r="K1606" s="1">
        <f t="shared" ref="K1606:K1669" si="281">$J1606-$I$1</f>
        <v>13.493613874599184</v>
      </c>
      <c r="L1606" s="1">
        <f t="shared" ref="L1606:L1669" si="282">$J1606+$I$1</f>
        <v>18.8405261866343</v>
      </c>
      <c r="M1606" s="1">
        <f t="shared" ref="M1606:M1669" si="283">$J1606-$I$1*2</f>
        <v>10.820157718581624</v>
      </c>
      <c r="N1606" s="1">
        <f t="shared" ref="N1606:N1669" si="284">$J1606+$I$1*2</f>
        <v>21.513982342651857</v>
      </c>
      <c r="O1606" s="1">
        <f t="shared" ref="O1606:O1669" si="285">$J1606+$I$1*3</f>
        <v>24.187438498669419</v>
      </c>
    </row>
    <row r="1607" spans="1:15">
      <c r="A1607" s="3">
        <v>40685</v>
      </c>
      <c r="B1607" s="4">
        <v>5486.35</v>
      </c>
      <c r="C1607" s="4">
        <v>377.81</v>
      </c>
      <c r="D1607" s="4">
        <v>442.69</v>
      </c>
      <c r="E1607" s="4">
        <f t="shared" si="276"/>
        <v>314</v>
      </c>
      <c r="F1607" s="4">
        <f t="shared" si="277"/>
        <v>51</v>
      </c>
      <c r="G1607" s="4">
        <f t="shared" si="275"/>
        <v>386.87542465753427</v>
      </c>
      <c r="H1607" s="3">
        <f t="shared" si="278"/>
        <v>40685</v>
      </c>
      <c r="I1607" s="1">
        <f t="shared" si="279"/>
        <v>14.181179910449387</v>
      </c>
      <c r="J1607" s="1">
        <f t="shared" si="280"/>
        <v>16.167070030616742</v>
      </c>
      <c r="K1607" s="1">
        <f t="shared" si="281"/>
        <v>13.493613874599184</v>
      </c>
      <c r="L1607" s="1">
        <f t="shared" si="282"/>
        <v>18.8405261866343</v>
      </c>
      <c r="M1607" s="1">
        <f t="shared" si="283"/>
        <v>10.820157718581624</v>
      </c>
      <c r="N1607" s="1">
        <f t="shared" si="284"/>
        <v>21.513982342651857</v>
      </c>
      <c r="O1607" s="1">
        <f t="shared" si="285"/>
        <v>24.187438498669419</v>
      </c>
    </row>
    <row r="1608" spans="1:15">
      <c r="A1608" s="3">
        <v>40686</v>
      </c>
      <c r="B1608" s="4">
        <v>5386.55</v>
      </c>
      <c r="C1608" s="4">
        <v>377.49</v>
      </c>
      <c r="D1608" s="4">
        <v>442.45</v>
      </c>
      <c r="E1608" s="4">
        <f t="shared" si="276"/>
        <v>313</v>
      </c>
      <c r="F1608" s="4">
        <f t="shared" si="277"/>
        <v>52</v>
      </c>
      <c r="G1608" s="4">
        <f t="shared" si="275"/>
        <v>386.74457534246579</v>
      </c>
      <c r="H1608" s="3">
        <f t="shared" si="278"/>
        <v>40686</v>
      </c>
      <c r="I1608" s="1">
        <f t="shared" si="279"/>
        <v>13.927926449207883</v>
      </c>
      <c r="J1608" s="1">
        <f t="shared" si="280"/>
        <v>16.167070030616742</v>
      </c>
      <c r="K1608" s="1">
        <f t="shared" si="281"/>
        <v>13.493613874599184</v>
      </c>
      <c r="L1608" s="1">
        <f t="shared" si="282"/>
        <v>18.8405261866343</v>
      </c>
      <c r="M1608" s="1">
        <f t="shared" si="283"/>
        <v>10.820157718581624</v>
      </c>
      <c r="N1608" s="1">
        <f t="shared" si="284"/>
        <v>21.513982342651857</v>
      </c>
      <c r="O1608" s="1">
        <f t="shared" si="285"/>
        <v>24.187438498669419</v>
      </c>
    </row>
    <row r="1609" spans="1:15">
      <c r="A1609" s="3">
        <v>40687</v>
      </c>
      <c r="B1609" s="4">
        <v>5394.85</v>
      </c>
      <c r="C1609" s="4">
        <v>377.38</v>
      </c>
      <c r="D1609" s="4">
        <v>442.38</v>
      </c>
      <c r="E1609" s="4">
        <f t="shared" si="276"/>
        <v>312</v>
      </c>
      <c r="F1609" s="4">
        <f t="shared" si="277"/>
        <v>53</v>
      </c>
      <c r="G1609" s="4">
        <f t="shared" si="275"/>
        <v>386.8183561643836</v>
      </c>
      <c r="H1609" s="3">
        <f t="shared" si="278"/>
        <v>40687</v>
      </c>
      <c r="I1609" s="1">
        <f t="shared" si="279"/>
        <v>13.946726968942981</v>
      </c>
      <c r="J1609" s="1">
        <f t="shared" si="280"/>
        <v>16.167070030616742</v>
      </c>
      <c r="K1609" s="1">
        <f t="shared" si="281"/>
        <v>13.493613874599184</v>
      </c>
      <c r="L1609" s="1">
        <f t="shared" si="282"/>
        <v>18.8405261866343</v>
      </c>
      <c r="M1609" s="1">
        <f t="shared" si="283"/>
        <v>10.820157718581624</v>
      </c>
      <c r="N1609" s="1">
        <f t="shared" si="284"/>
        <v>21.513982342651857</v>
      </c>
      <c r="O1609" s="1">
        <f t="shared" si="285"/>
        <v>24.187438498669419</v>
      </c>
    </row>
    <row r="1610" spans="1:15">
      <c r="A1610" s="3">
        <v>40688</v>
      </c>
      <c r="B1610" s="4">
        <v>5348.95</v>
      </c>
      <c r="C1610" s="4">
        <v>377.74</v>
      </c>
      <c r="D1610" s="4">
        <v>442.49</v>
      </c>
      <c r="E1610" s="4">
        <f t="shared" si="276"/>
        <v>311</v>
      </c>
      <c r="F1610" s="4">
        <f t="shared" si="277"/>
        <v>54</v>
      </c>
      <c r="G1610" s="4">
        <f t="shared" si="275"/>
        <v>387.31945205479451</v>
      </c>
      <c r="H1610" s="3">
        <f t="shared" si="278"/>
        <v>40688</v>
      </c>
      <c r="I1610" s="1">
        <f t="shared" si="279"/>
        <v>13.810176513528884</v>
      </c>
      <c r="J1610" s="1">
        <f t="shared" si="280"/>
        <v>16.167070030616742</v>
      </c>
      <c r="K1610" s="1">
        <f t="shared" si="281"/>
        <v>13.493613874599184</v>
      </c>
      <c r="L1610" s="1">
        <f t="shared" si="282"/>
        <v>18.8405261866343</v>
      </c>
      <c r="M1610" s="1">
        <f t="shared" si="283"/>
        <v>10.820157718581624</v>
      </c>
      <c r="N1610" s="1">
        <f t="shared" si="284"/>
        <v>21.513982342651857</v>
      </c>
      <c r="O1610" s="1">
        <f t="shared" si="285"/>
        <v>24.187438498669419</v>
      </c>
    </row>
    <row r="1611" spans="1:15">
      <c r="A1611" s="3">
        <v>40689</v>
      </c>
      <c r="B1611" s="4">
        <v>5412.35</v>
      </c>
      <c r="C1611" s="4">
        <v>377.29</v>
      </c>
      <c r="D1611" s="4">
        <v>442.16</v>
      </c>
      <c r="E1611" s="4">
        <f t="shared" si="276"/>
        <v>310</v>
      </c>
      <c r="F1611" s="4">
        <f t="shared" si="277"/>
        <v>55</v>
      </c>
      <c r="G1611" s="4">
        <f t="shared" si="275"/>
        <v>387.06493150684935</v>
      </c>
      <c r="H1611" s="3">
        <f t="shared" si="278"/>
        <v>40689</v>
      </c>
      <c r="I1611" s="1">
        <f t="shared" si="279"/>
        <v>13.983054416553946</v>
      </c>
      <c r="J1611" s="1">
        <f t="shared" si="280"/>
        <v>16.167070030616742</v>
      </c>
      <c r="K1611" s="1">
        <f t="shared" si="281"/>
        <v>13.493613874599184</v>
      </c>
      <c r="L1611" s="1">
        <f t="shared" si="282"/>
        <v>18.8405261866343</v>
      </c>
      <c r="M1611" s="1">
        <f t="shared" si="283"/>
        <v>10.820157718581624</v>
      </c>
      <c r="N1611" s="1">
        <f t="shared" si="284"/>
        <v>21.513982342651857</v>
      </c>
      <c r="O1611" s="1">
        <f t="shared" si="285"/>
        <v>24.187438498669419</v>
      </c>
    </row>
    <row r="1612" spans="1:15">
      <c r="A1612" s="3">
        <v>40690</v>
      </c>
      <c r="B1612" s="4">
        <v>5476.1</v>
      </c>
      <c r="C1612" s="4">
        <v>376.83</v>
      </c>
      <c r="D1612" s="4">
        <v>442.18</v>
      </c>
      <c r="E1612" s="4">
        <f t="shared" si="276"/>
        <v>309</v>
      </c>
      <c r="F1612" s="4">
        <f t="shared" si="277"/>
        <v>56</v>
      </c>
      <c r="G1612" s="4">
        <f t="shared" si="275"/>
        <v>386.85630136986299</v>
      </c>
      <c r="H1612" s="3">
        <f t="shared" si="278"/>
        <v>40690</v>
      </c>
      <c r="I1612" s="1">
        <f t="shared" si="279"/>
        <v>14.155385295803796</v>
      </c>
      <c r="J1612" s="1">
        <f t="shared" si="280"/>
        <v>16.167070030616742</v>
      </c>
      <c r="K1612" s="1">
        <f t="shared" si="281"/>
        <v>13.493613874599184</v>
      </c>
      <c r="L1612" s="1">
        <f t="shared" si="282"/>
        <v>18.8405261866343</v>
      </c>
      <c r="M1612" s="1">
        <f t="shared" si="283"/>
        <v>10.820157718581624</v>
      </c>
      <c r="N1612" s="1">
        <f t="shared" si="284"/>
        <v>21.513982342651857</v>
      </c>
      <c r="O1612" s="1">
        <f t="shared" si="285"/>
        <v>24.187438498669419</v>
      </c>
    </row>
    <row r="1613" spans="1:15">
      <c r="A1613" s="3">
        <v>40691</v>
      </c>
      <c r="B1613" s="4">
        <v>5476.1</v>
      </c>
      <c r="C1613" s="4">
        <v>376.84</v>
      </c>
      <c r="D1613" s="4">
        <v>442.22</v>
      </c>
      <c r="E1613" s="4">
        <f t="shared" si="276"/>
        <v>308</v>
      </c>
      <c r="F1613" s="4">
        <f t="shared" si="277"/>
        <v>57</v>
      </c>
      <c r="G1613" s="4">
        <f t="shared" si="275"/>
        <v>387.05002739726024</v>
      </c>
      <c r="H1613" s="3">
        <f t="shared" si="278"/>
        <v>40691</v>
      </c>
      <c r="I1613" s="1">
        <f t="shared" si="279"/>
        <v>14.148300251583352</v>
      </c>
      <c r="J1613" s="1">
        <f t="shared" si="280"/>
        <v>16.167070030616742</v>
      </c>
      <c r="K1613" s="1">
        <f t="shared" si="281"/>
        <v>13.493613874599184</v>
      </c>
      <c r="L1613" s="1">
        <f t="shared" si="282"/>
        <v>18.8405261866343</v>
      </c>
      <c r="M1613" s="1">
        <f t="shared" si="283"/>
        <v>10.820157718581624</v>
      </c>
      <c r="N1613" s="1">
        <f t="shared" si="284"/>
        <v>21.513982342651857</v>
      </c>
      <c r="O1613" s="1">
        <f t="shared" si="285"/>
        <v>24.187438498669419</v>
      </c>
    </row>
    <row r="1614" spans="1:15">
      <c r="A1614" s="3">
        <v>40692</v>
      </c>
      <c r="B1614" s="4">
        <v>5476.1</v>
      </c>
      <c r="C1614" s="4">
        <v>376.86</v>
      </c>
      <c r="D1614" s="4">
        <v>442.08</v>
      </c>
      <c r="E1614" s="4">
        <f t="shared" si="276"/>
        <v>307</v>
      </c>
      <c r="F1614" s="4">
        <f t="shared" si="277"/>
        <v>58</v>
      </c>
      <c r="G1614" s="4">
        <f t="shared" si="275"/>
        <v>387.22372602739728</v>
      </c>
      <c r="H1614" s="3">
        <f t="shared" si="278"/>
        <v>40692</v>
      </c>
      <c r="I1614" s="1">
        <f t="shared" si="279"/>
        <v>14.141953687033499</v>
      </c>
      <c r="J1614" s="1">
        <f t="shared" si="280"/>
        <v>16.167070030616742</v>
      </c>
      <c r="K1614" s="1">
        <f t="shared" si="281"/>
        <v>13.493613874599184</v>
      </c>
      <c r="L1614" s="1">
        <f t="shared" si="282"/>
        <v>18.8405261866343</v>
      </c>
      <c r="M1614" s="1">
        <f t="shared" si="283"/>
        <v>10.820157718581624</v>
      </c>
      <c r="N1614" s="1">
        <f t="shared" si="284"/>
        <v>21.513982342651857</v>
      </c>
      <c r="O1614" s="1">
        <f t="shared" si="285"/>
        <v>24.187438498669419</v>
      </c>
    </row>
    <row r="1615" spans="1:15">
      <c r="A1615" s="3">
        <v>40693</v>
      </c>
      <c r="B1615" s="4">
        <v>5473.1</v>
      </c>
      <c r="C1615" s="4">
        <v>376.68</v>
      </c>
      <c r="D1615" s="4">
        <v>441.66</v>
      </c>
      <c r="E1615" s="4">
        <f t="shared" si="276"/>
        <v>306</v>
      </c>
      <c r="F1615" s="4">
        <f t="shared" si="277"/>
        <v>59</v>
      </c>
      <c r="G1615" s="4">
        <f t="shared" si="275"/>
        <v>387.18361643835624</v>
      </c>
      <c r="H1615" s="3">
        <f t="shared" si="278"/>
        <v>40693</v>
      </c>
      <c r="I1615" s="1">
        <f t="shared" si="279"/>
        <v>14.135670435506086</v>
      </c>
      <c r="J1615" s="1">
        <f t="shared" si="280"/>
        <v>16.167070030616742</v>
      </c>
      <c r="K1615" s="1">
        <f t="shared" si="281"/>
        <v>13.493613874599184</v>
      </c>
      <c r="L1615" s="1">
        <f t="shared" si="282"/>
        <v>18.8405261866343</v>
      </c>
      <c r="M1615" s="1">
        <f t="shared" si="283"/>
        <v>10.820157718581624</v>
      </c>
      <c r="N1615" s="1">
        <f t="shared" si="284"/>
        <v>21.513982342651857</v>
      </c>
      <c r="O1615" s="1">
        <f t="shared" si="285"/>
        <v>24.187438498669419</v>
      </c>
    </row>
    <row r="1616" spans="1:15">
      <c r="A1616" s="3">
        <v>40694</v>
      </c>
      <c r="B1616" s="4">
        <v>5560.15</v>
      </c>
      <c r="C1616" s="4">
        <v>376.35</v>
      </c>
      <c r="D1616" s="4">
        <v>441.32</v>
      </c>
      <c r="E1616" s="4">
        <f t="shared" si="276"/>
        <v>305</v>
      </c>
      <c r="F1616" s="4">
        <f t="shared" si="277"/>
        <v>60</v>
      </c>
      <c r="G1616" s="4">
        <f t="shared" si="275"/>
        <v>387.03000000000003</v>
      </c>
      <c r="H1616" s="3">
        <f t="shared" si="278"/>
        <v>40694</v>
      </c>
      <c r="I1616" s="1">
        <f t="shared" si="279"/>
        <v>14.36619900266129</v>
      </c>
      <c r="J1616" s="1">
        <f t="shared" si="280"/>
        <v>16.167070030616742</v>
      </c>
      <c r="K1616" s="1">
        <f t="shared" si="281"/>
        <v>13.493613874599184</v>
      </c>
      <c r="L1616" s="1">
        <f t="shared" si="282"/>
        <v>18.8405261866343</v>
      </c>
      <c r="M1616" s="1">
        <f t="shared" si="283"/>
        <v>10.820157718581624</v>
      </c>
      <c r="N1616" s="1">
        <f t="shared" si="284"/>
        <v>21.513982342651857</v>
      </c>
      <c r="O1616" s="1">
        <f t="shared" si="285"/>
        <v>24.187438498669419</v>
      </c>
    </row>
    <row r="1617" spans="1:15">
      <c r="A1617" s="3">
        <v>40695</v>
      </c>
      <c r="B1617" s="4">
        <v>5592</v>
      </c>
      <c r="C1617" s="4">
        <v>376.25</v>
      </c>
      <c r="D1617" s="4">
        <v>441.28</v>
      </c>
      <c r="E1617" s="4">
        <f t="shared" si="276"/>
        <v>304</v>
      </c>
      <c r="F1617" s="4">
        <f t="shared" si="277"/>
        <v>61</v>
      </c>
      <c r="G1617" s="4">
        <f t="shared" si="275"/>
        <v>387.11802739726022</v>
      </c>
      <c r="H1617" s="3">
        <f t="shared" si="278"/>
        <v>40695</v>
      </c>
      <c r="I1617" s="1">
        <f t="shared" si="279"/>
        <v>14.445206898777394</v>
      </c>
      <c r="J1617" s="1">
        <f t="shared" si="280"/>
        <v>16.167070030616742</v>
      </c>
      <c r="K1617" s="1">
        <f t="shared" si="281"/>
        <v>13.493613874599184</v>
      </c>
      <c r="L1617" s="1">
        <f t="shared" si="282"/>
        <v>18.8405261866343</v>
      </c>
      <c r="M1617" s="1">
        <f t="shared" si="283"/>
        <v>10.820157718581624</v>
      </c>
      <c r="N1617" s="1">
        <f t="shared" si="284"/>
        <v>21.513982342651857</v>
      </c>
      <c r="O1617" s="1">
        <f t="shared" si="285"/>
        <v>24.187438498669419</v>
      </c>
    </row>
    <row r="1618" spans="1:15">
      <c r="A1618" s="3">
        <v>40696</v>
      </c>
      <c r="B1618" s="4">
        <v>5550.35</v>
      </c>
      <c r="C1618" s="4">
        <v>375.99</v>
      </c>
      <c r="D1618" s="4">
        <v>440.57</v>
      </c>
      <c r="E1618" s="4">
        <f t="shared" si="276"/>
        <v>303</v>
      </c>
      <c r="F1618" s="4">
        <f t="shared" si="277"/>
        <v>62</v>
      </c>
      <c r="G1618" s="4">
        <f t="shared" si="275"/>
        <v>386.95975342465755</v>
      </c>
      <c r="H1618" s="3">
        <f t="shared" si="278"/>
        <v>40696</v>
      </c>
      <c r="I1618" s="1">
        <f t="shared" si="279"/>
        <v>14.343481333338904</v>
      </c>
      <c r="J1618" s="1">
        <f t="shared" si="280"/>
        <v>16.167070030616742</v>
      </c>
      <c r="K1618" s="1">
        <f t="shared" si="281"/>
        <v>13.493613874599184</v>
      </c>
      <c r="L1618" s="1">
        <f t="shared" si="282"/>
        <v>18.8405261866343</v>
      </c>
      <c r="M1618" s="1">
        <f t="shared" si="283"/>
        <v>10.820157718581624</v>
      </c>
      <c r="N1618" s="1">
        <f t="shared" si="284"/>
        <v>21.513982342651857</v>
      </c>
      <c r="O1618" s="1">
        <f t="shared" si="285"/>
        <v>24.187438498669419</v>
      </c>
    </row>
    <row r="1619" spans="1:15">
      <c r="A1619" s="3">
        <v>40697</v>
      </c>
      <c r="B1619" s="4">
        <v>5516.75</v>
      </c>
      <c r="C1619" s="4">
        <v>375.74</v>
      </c>
      <c r="D1619" s="4">
        <v>440.36</v>
      </c>
      <c r="E1619" s="4">
        <f t="shared" si="276"/>
        <v>302</v>
      </c>
      <c r="F1619" s="4">
        <f t="shared" si="277"/>
        <v>63</v>
      </c>
      <c r="G1619" s="4">
        <f t="shared" si="275"/>
        <v>386.89358904109588</v>
      </c>
      <c r="H1619" s="3">
        <f t="shared" si="278"/>
        <v>40697</v>
      </c>
      <c r="I1619" s="1">
        <f t="shared" si="279"/>
        <v>14.259088690699421</v>
      </c>
      <c r="J1619" s="1">
        <f t="shared" si="280"/>
        <v>16.167070030616742</v>
      </c>
      <c r="K1619" s="1">
        <f t="shared" si="281"/>
        <v>13.493613874599184</v>
      </c>
      <c r="L1619" s="1">
        <f t="shared" si="282"/>
        <v>18.8405261866343</v>
      </c>
      <c r="M1619" s="1">
        <f t="shared" si="283"/>
        <v>10.820157718581624</v>
      </c>
      <c r="N1619" s="1">
        <f t="shared" si="284"/>
        <v>21.513982342651857</v>
      </c>
      <c r="O1619" s="1">
        <f t="shared" si="285"/>
        <v>24.187438498669419</v>
      </c>
    </row>
    <row r="1620" spans="1:15">
      <c r="A1620" s="3">
        <v>40698</v>
      </c>
      <c r="B1620" s="4">
        <v>5516.75</v>
      </c>
      <c r="C1620" s="4">
        <v>375.74</v>
      </c>
      <c r="D1620" s="4">
        <v>440.36</v>
      </c>
      <c r="E1620" s="4">
        <f t="shared" si="276"/>
        <v>301</v>
      </c>
      <c r="F1620" s="4">
        <f t="shared" si="277"/>
        <v>64</v>
      </c>
      <c r="G1620" s="4">
        <f t="shared" si="275"/>
        <v>387.07063013698632</v>
      </c>
      <c r="H1620" s="3">
        <f t="shared" si="278"/>
        <v>40698</v>
      </c>
      <c r="I1620" s="1">
        <f t="shared" si="279"/>
        <v>14.252566768105329</v>
      </c>
      <c r="J1620" s="1">
        <f t="shared" si="280"/>
        <v>16.167070030616742</v>
      </c>
      <c r="K1620" s="1">
        <f t="shared" si="281"/>
        <v>13.493613874599184</v>
      </c>
      <c r="L1620" s="1">
        <f t="shared" si="282"/>
        <v>18.8405261866343</v>
      </c>
      <c r="M1620" s="1">
        <f t="shared" si="283"/>
        <v>10.820157718581624</v>
      </c>
      <c r="N1620" s="1">
        <f t="shared" si="284"/>
        <v>21.513982342651857</v>
      </c>
      <c r="O1620" s="1">
        <f t="shared" si="285"/>
        <v>24.187438498669419</v>
      </c>
    </row>
    <row r="1621" spans="1:15">
      <c r="A1621" s="3">
        <v>40699</v>
      </c>
      <c r="B1621" s="4">
        <v>5516.75</v>
      </c>
      <c r="C1621" s="4">
        <v>375.63</v>
      </c>
      <c r="D1621" s="4">
        <v>440.37</v>
      </c>
      <c r="E1621" s="4">
        <f t="shared" si="276"/>
        <v>300</v>
      </c>
      <c r="F1621" s="4">
        <f t="shared" si="277"/>
        <v>65</v>
      </c>
      <c r="G1621" s="4">
        <f t="shared" si="275"/>
        <v>387.15904109589036</v>
      </c>
      <c r="H1621" s="3">
        <f t="shared" si="278"/>
        <v>40699</v>
      </c>
      <c r="I1621" s="1">
        <f t="shared" si="279"/>
        <v>14.249312076980861</v>
      </c>
      <c r="J1621" s="1">
        <f t="shared" si="280"/>
        <v>16.167070030616742</v>
      </c>
      <c r="K1621" s="1">
        <f t="shared" si="281"/>
        <v>13.493613874599184</v>
      </c>
      <c r="L1621" s="1">
        <f t="shared" si="282"/>
        <v>18.8405261866343</v>
      </c>
      <c r="M1621" s="1">
        <f t="shared" si="283"/>
        <v>10.820157718581624</v>
      </c>
      <c r="N1621" s="1">
        <f t="shared" si="284"/>
        <v>21.513982342651857</v>
      </c>
      <c r="O1621" s="1">
        <f t="shared" si="285"/>
        <v>24.187438498669419</v>
      </c>
    </row>
    <row r="1622" spans="1:15">
      <c r="A1622" s="3">
        <v>40700</v>
      </c>
      <c r="B1622" s="4">
        <v>5532.05</v>
      </c>
      <c r="C1622" s="4">
        <v>375.55</v>
      </c>
      <c r="D1622" s="4">
        <v>440.3</v>
      </c>
      <c r="E1622" s="4">
        <f t="shared" si="276"/>
        <v>299</v>
      </c>
      <c r="F1622" s="4">
        <f t="shared" si="277"/>
        <v>66</v>
      </c>
      <c r="G1622" s="4">
        <f t="shared" si="275"/>
        <v>387.25821917808219</v>
      </c>
      <c r="H1622" s="3">
        <f t="shared" si="278"/>
        <v>40700</v>
      </c>
      <c r="I1622" s="1">
        <f t="shared" si="279"/>
        <v>14.285171304410884</v>
      </c>
      <c r="J1622" s="1">
        <f t="shared" si="280"/>
        <v>16.167070030616742</v>
      </c>
      <c r="K1622" s="1">
        <f t="shared" si="281"/>
        <v>13.493613874599184</v>
      </c>
      <c r="L1622" s="1">
        <f t="shared" si="282"/>
        <v>18.8405261866343</v>
      </c>
      <c r="M1622" s="1">
        <f t="shared" si="283"/>
        <v>10.820157718581624</v>
      </c>
      <c r="N1622" s="1">
        <f t="shared" si="284"/>
        <v>21.513982342651857</v>
      </c>
      <c r="O1622" s="1">
        <f t="shared" si="285"/>
        <v>24.187438498669419</v>
      </c>
    </row>
    <row r="1623" spans="1:15">
      <c r="A1623" s="3">
        <v>40701</v>
      </c>
      <c r="B1623" s="4">
        <v>5556.15</v>
      </c>
      <c r="C1623" s="4">
        <v>375.21</v>
      </c>
      <c r="D1623" s="4">
        <v>440.13</v>
      </c>
      <c r="E1623" s="4">
        <f t="shared" si="276"/>
        <v>298</v>
      </c>
      <c r="F1623" s="4">
        <f t="shared" si="277"/>
        <v>67</v>
      </c>
      <c r="G1623" s="4">
        <f t="shared" si="275"/>
        <v>387.12682191780817</v>
      </c>
      <c r="H1623" s="3">
        <f t="shared" si="278"/>
        <v>40701</v>
      </c>
      <c r="I1623" s="1">
        <f t="shared" si="279"/>
        <v>14.352273429350857</v>
      </c>
      <c r="J1623" s="1">
        <f t="shared" si="280"/>
        <v>16.167070030616742</v>
      </c>
      <c r="K1623" s="1">
        <f t="shared" si="281"/>
        <v>13.493613874599184</v>
      </c>
      <c r="L1623" s="1">
        <f t="shared" si="282"/>
        <v>18.8405261866343</v>
      </c>
      <c r="M1623" s="1">
        <f t="shared" si="283"/>
        <v>10.820157718581624</v>
      </c>
      <c r="N1623" s="1">
        <f t="shared" si="284"/>
        <v>21.513982342651857</v>
      </c>
      <c r="O1623" s="1">
        <f t="shared" si="285"/>
        <v>24.187438498669419</v>
      </c>
    </row>
    <row r="1624" spans="1:15">
      <c r="A1624" s="3">
        <v>40702</v>
      </c>
      <c r="B1624" s="4">
        <v>5526.85</v>
      </c>
      <c r="C1624" s="4">
        <v>375.1</v>
      </c>
      <c r="D1624" s="4">
        <v>440.01</v>
      </c>
      <c r="E1624" s="4">
        <f t="shared" si="276"/>
        <v>297</v>
      </c>
      <c r="F1624" s="4">
        <f t="shared" si="277"/>
        <v>68</v>
      </c>
      <c r="G1624" s="4">
        <f t="shared" si="275"/>
        <v>387.19282191780826</v>
      </c>
      <c r="H1624" s="3">
        <f t="shared" si="278"/>
        <v>40702</v>
      </c>
      <c r="I1624" s="1">
        <f t="shared" si="279"/>
        <v>14.27415408329346</v>
      </c>
      <c r="J1624" s="1">
        <f t="shared" si="280"/>
        <v>16.167070030616742</v>
      </c>
      <c r="K1624" s="1">
        <f t="shared" si="281"/>
        <v>13.493613874599184</v>
      </c>
      <c r="L1624" s="1">
        <f t="shared" si="282"/>
        <v>18.8405261866343</v>
      </c>
      <c r="M1624" s="1">
        <f t="shared" si="283"/>
        <v>10.820157718581624</v>
      </c>
      <c r="N1624" s="1">
        <f t="shared" si="284"/>
        <v>21.513982342651857</v>
      </c>
      <c r="O1624" s="1">
        <f t="shared" si="285"/>
        <v>24.187438498669419</v>
      </c>
    </row>
    <row r="1625" spans="1:15">
      <c r="A1625" s="3">
        <v>40703</v>
      </c>
      <c r="B1625" s="4">
        <v>5521.05</v>
      </c>
      <c r="C1625" s="4">
        <v>375.02</v>
      </c>
      <c r="D1625" s="4">
        <v>439.91</v>
      </c>
      <c r="E1625" s="4">
        <f t="shared" si="276"/>
        <v>296</v>
      </c>
      <c r="F1625" s="4">
        <f t="shared" si="277"/>
        <v>69</v>
      </c>
      <c r="G1625" s="4">
        <f t="shared" si="275"/>
        <v>387.28687671232876</v>
      </c>
      <c r="H1625" s="3">
        <f t="shared" si="278"/>
        <v>40703</v>
      </c>
      <c r="I1625" s="1">
        <f t="shared" si="279"/>
        <v>14.255711546097542</v>
      </c>
      <c r="J1625" s="1">
        <f t="shared" si="280"/>
        <v>16.167070030616742</v>
      </c>
      <c r="K1625" s="1">
        <f t="shared" si="281"/>
        <v>13.493613874599184</v>
      </c>
      <c r="L1625" s="1">
        <f t="shared" si="282"/>
        <v>18.8405261866343</v>
      </c>
      <c r="M1625" s="1">
        <f t="shared" si="283"/>
        <v>10.820157718581624</v>
      </c>
      <c r="N1625" s="1">
        <f t="shared" si="284"/>
        <v>21.513982342651857</v>
      </c>
      <c r="O1625" s="1">
        <f t="shared" si="285"/>
        <v>24.187438498669419</v>
      </c>
    </row>
    <row r="1626" spans="1:15">
      <c r="A1626" s="3">
        <v>40704</v>
      </c>
      <c r="B1626" s="4">
        <v>5485.8</v>
      </c>
      <c r="C1626" s="4">
        <v>374.87</v>
      </c>
      <c r="D1626" s="4">
        <v>439.45</v>
      </c>
      <c r="E1626" s="4">
        <f t="shared" si="276"/>
        <v>295</v>
      </c>
      <c r="F1626" s="4">
        <f t="shared" si="277"/>
        <v>70</v>
      </c>
      <c r="G1626" s="4">
        <f t="shared" si="275"/>
        <v>387.25520547945206</v>
      </c>
      <c r="H1626" s="3">
        <f t="shared" si="278"/>
        <v>40704</v>
      </c>
      <c r="I1626" s="1">
        <f t="shared" si="279"/>
        <v>14.165852188373178</v>
      </c>
      <c r="J1626" s="1">
        <f t="shared" si="280"/>
        <v>16.167070030616742</v>
      </c>
      <c r="K1626" s="1">
        <f t="shared" si="281"/>
        <v>13.493613874599184</v>
      </c>
      <c r="L1626" s="1">
        <f t="shared" si="282"/>
        <v>18.8405261866343</v>
      </c>
      <c r="M1626" s="1">
        <f t="shared" si="283"/>
        <v>10.820157718581624</v>
      </c>
      <c r="N1626" s="1">
        <f t="shared" si="284"/>
        <v>21.513982342651857</v>
      </c>
      <c r="O1626" s="1">
        <f t="shared" si="285"/>
        <v>24.187438498669419</v>
      </c>
    </row>
    <row r="1627" spans="1:15">
      <c r="A1627" s="3">
        <v>40705</v>
      </c>
      <c r="B1627" s="4">
        <v>5485.8</v>
      </c>
      <c r="C1627" s="4">
        <v>374.85</v>
      </c>
      <c r="D1627" s="4">
        <v>439.45</v>
      </c>
      <c r="E1627" s="4">
        <f t="shared" si="276"/>
        <v>294</v>
      </c>
      <c r="F1627" s="4">
        <f t="shared" si="277"/>
        <v>71</v>
      </c>
      <c r="G1627" s="4">
        <f t="shared" si="275"/>
        <v>387.41602739726028</v>
      </c>
      <c r="H1627" s="3">
        <f t="shared" si="278"/>
        <v>40705</v>
      </c>
      <c r="I1627" s="1">
        <f t="shared" si="279"/>
        <v>14.159971741114381</v>
      </c>
      <c r="J1627" s="1">
        <f t="shared" si="280"/>
        <v>16.167070030616742</v>
      </c>
      <c r="K1627" s="1">
        <f t="shared" si="281"/>
        <v>13.493613874599184</v>
      </c>
      <c r="L1627" s="1">
        <f t="shared" si="282"/>
        <v>18.8405261866343</v>
      </c>
      <c r="M1627" s="1">
        <f t="shared" si="283"/>
        <v>10.820157718581624</v>
      </c>
      <c r="N1627" s="1">
        <f t="shared" si="284"/>
        <v>21.513982342651857</v>
      </c>
      <c r="O1627" s="1">
        <f t="shared" si="285"/>
        <v>24.187438498669419</v>
      </c>
    </row>
    <row r="1628" spans="1:15">
      <c r="A1628" s="3">
        <v>40706</v>
      </c>
      <c r="B1628" s="4">
        <v>5485.8</v>
      </c>
      <c r="C1628" s="4">
        <v>374.85</v>
      </c>
      <c r="D1628" s="4">
        <v>439.45</v>
      </c>
      <c r="E1628" s="4">
        <f t="shared" si="276"/>
        <v>293</v>
      </c>
      <c r="F1628" s="4">
        <f t="shared" si="277"/>
        <v>72</v>
      </c>
      <c r="G1628" s="4">
        <f t="shared" si="275"/>
        <v>387.59301369863016</v>
      </c>
      <c r="H1628" s="3">
        <f t="shared" si="278"/>
        <v>40706</v>
      </c>
      <c r="I1628" s="1">
        <f t="shared" si="279"/>
        <v>14.153505884049396</v>
      </c>
      <c r="J1628" s="1">
        <f t="shared" si="280"/>
        <v>16.167070030616742</v>
      </c>
      <c r="K1628" s="1">
        <f t="shared" si="281"/>
        <v>13.493613874599184</v>
      </c>
      <c r="L1628" s="1">
        <f t="shared" si="282"/>
        <v>18.8405261866343</v>
      </c>
      <c r="M1628" s="1">
        <f t="shared" si="283"/>
        <v>10.820157718581624</v>
      </c>
      <c r="N1628" s="1">
        <f t="shared" si="284"/>
        <v>21.513982342651857</v>
      </c>
      <c r="O1628" s="1">
        <f t="shared" si="285"/>
        <v>24.187438498669419</v>
      </c>
    </row>
    <row r="1629" spans="1:15">
      <c r="A1629" s="3">
        <v>40707</v>
      </c>
      <c r="B1629" s="4">
        <v>5482.8</v>
      </c>
      <c r="C1629" s="4">
        <v>374.65</v>
      </c>
      <c r="D1629" s="4">
        <v>439.08</v>
      </c>
      <c r="E1629" s="4">
        <f t="shared" si="276"/>
        <v>292</v>
      </c>
      <c r="F1629" s="4">
        <f t="shared" si="277"/>
        <v>73</v>
      </c>
      <c r="G1629" s="4">
        <f t="shared" si="275"/>
        <v>387.53599999999994</v>
      </c>
      <c r="H1629" s="3">
        <f t="shared" si="278"/>
        <v>40707</v>
      </c>
      <c r="I1629" s="1">
        <f t="shared" si="279"/>
        <v>14.147846909706455</v>
      </c>
      <c r="J1629" s="1">
        <f t="shared" si="280"/>
        <v>16.167070030616742</v>
      </c>
      <c r="K1629" s="1">
        <f t="shared" si="281"/>
        <v>13.493613874599184</v>
      </c>
      <c r="L1629" s="1">
        <f t="shared" si="282"/>
        <v>18.8405261866343</v>
      </c>
      <c r="M1629" s="1">
        <f t="shared" si="283"/>
        <v>10.820157718581624</v>
      </c>
      <c r="N1629" s="1">
        <f t="shared" si="284"/>
        <v>21.513982342651857</v>
      </c>
      <c r="O1629" s="1">
        <f t="shared" si="285"/>
        <v>24.187438498669419</v>
      </c>
    </row>
    <row r="1630" spans="1:15">
      <c r="A1630" s="3">
        <v>40708</v>
      </c>
      <c r="B1630" s="4">
        <v>5500.5</v>
      </c>
      <c r="C1630" s="4">
        <v>374.59</v>
      </c>
      <c r="D1630" s="4">
        <v>439.1</v>
      </c>
      <c r="E1630" s="4">
        <f t="shared" si="276"/>
        <v>291</v>
      </c>
      <c r="F1630" s="4">
        <f t="shared" si="277"/>
        <v>74</v>
      </c>
      <c r="G1630" s="4">
        <f t="shared" si="275"/>
        <v>387.66873972602741</v>
      </c>
      <c r="H1630" s="3">
        <f t="shared" si="278"/>
        <v>40708</v>
      </c>
      <c r="I1630" s="1">
        <f t="shared" si="279"/>
        <v>14.188660153220773</v>
      </c>
      <c r="J1630" s="1">
        <f t="shared" si="280"/>
        <v>16.167070030616742</v>
      </c>
      <c r="K1630" s="1">
        <f t="shared" si="281"/>
        <v>13.493613874599184</v>
      </c>
      <c r="L1630" s="1">
        <f t="shared" si="282"/>
        <v>18.8405261866343</v>
      </c>
      <c r="M1630" s="1">
        <f t="shared" si="283"/>
        <v>10.820157718581624</v>
      </c>
      <c r="N1630" s="1">
        <f t="shared" si="284"/>
        <v>21.513982342651857</v>
      </c>
      <c r="O1630" s="1">
        <f t="shared" si="285"/>
        <v>24.187438498669419</v>
      </c>
    </row>
    <row r="1631" spans="1:15">
      <c r="A1631" s="3">
        <v>40709</v>
      </c>
      <c r="B1631" s="4">
        <v>5447.5</v>
      </c>
      <c r="C1631" s="4">
        <v>374.57</v>
      </c>
      <c r="D1631" s="4">
        <v>439.52</v>
      </c>
      <c r="E1631" s="4">
        <f t="shared" si="276"/>
        <v>290</v>
      </c>
      <c r="F1631" s="4">
        <f t="shared" si="277"/>
        <v>75</v>
      </c>
      <c r="G1631" s="4">
        <f t="shared" si="275"/>
        <v>387.91589041095887</v>
      </c>
      <c r="H1631" s="3">
        <f t="shared" si="278"/>
        <v>40709</v>
      </c>
      <c r="I1631" s="1">
        <f t="shared" si="279"/>
        <v>14.042992655518463</v>
      </c>
      <c r="J1631" s="1">
        <f t="shared" si="280"/>
        <v>16.167070030616742</v>
      </c>
      <c r="K1631" s="1">
        <f t="shared" si="281"/>
        <v>13.493613874599184</v>
      </c>
      <c r="L1631" s="1">
        <f t="shared" si="282"/>
        <v>18.8405261866343</v>
      </c>
      <c r="M1631" s="1">
        <f t="shared" si="283"/>
        <v>10.820157718581624</v>
      </c>
      <c r="N1631" s="1">
        <f t="shared" si="284"/>
        <v>21.513982342651857</v>
      </c>
      <c r="O1631" s="1">
        <f t="shared" si="285"/>
        <v>24.187438498669419</v>
      </c>
    </row>
    <row r="1632" spans="1:15">
      <c r="A1632" s="3">
        <v>40710</v>
      </c>
      <c r="B1632" s="4">
        <v>5396.75</v>
      </c>
      <c r="C1632" s="4">
        <v>374.17</v>
      </c>
      <c r="D1632" s="4">
        <v>438.88</v>
      </c>
      <c r="E1632" s="4">
        <f t="shared" si="276"/>
        <v>289</v>
      </c>
      <c r="F1632" s="4">
        <f t="shared" si="277"/>
        <v>76</v>
      </c>
      <c r="G1632" s="4">
        <f t="shared" si="275"/>
        <v>387.64386301369865</v>
      </c>
      <c r="H1632" s="3">
        <f t="shared" si="278"/>
        <v>40710</v>
      </c>
      <c r="I1632" s="1">
        <f t="shared" si="279"/>
        <v>13.921928127646609</v>
      </c>
      <c r="J1632" s="1">
        <f t="shared" si="280"/>
        <v>16.167070030616742</v>
      </c>
      <c r="K1632" s="1">
        <f t="shared" si="281"/>
        <v>13.493613874599184</v>
      </c>
      <c r="L1632" s="1">
        <f t="shared" si="282"/>
        <v>18.8405261866343</v>
      </c>
      <c r="M1632" s="1">
        <f t="shared" si="283"/>
        <v>10.820157718581624</v>
      </c>
      <c r="N1632" s="1">
        <f t="shared" si="284"/>
        <v>21.513982342651857</v>
      </c>
      <c r="O1632" s="1">
        <f t="shared" si="285"/>
        <v>24.187438498669419</v>
      </c>
    </row>
    <row r="1633" spans="1:15">
      <c r="A1633" s="3">
        <v>40711</v>
      </c>
      <c r="B1633" s="4">
        <v>5366.4</v>
      </c>
      <c r="C1633" s="4">
        <v>374.44</v>
      </c>
      <c r="D1633" s="4">
        <v>438.84</v>
      </c>
      <c r="E1633" s="4">
        <f t="shared" si="276"/>
        <v>288</v>
      </c>
      <c r="F1633" s="4">
        <f t="shared" si="277"/>
        <v>77</v>
      </c>
      <c r="G1633" s="4">
        <f t="shared" si="275"/>
        <v>388.02575342465752</v>
      </c>
      <c r="H1633" s="3">
        <f t="shared" si="278"/>
        <v>40711</v>
      </c>
      <c r="I1633" s="1">
        <f t="shared" si="279"/>
        <v>13.830009870831903</v>
      </c>
      <c r="J1633" s="1">
        <f t="shared" si="280"/>
        <v>16.167070030616742</v>
      </c>
      <c r="K1633" s="1">
        <f t="shared" si="281"/>
        <v>13.493613874599184</v>
      </c>
      <c r="L1633" s="1">
        <f t="shared" si="282"/>
        <v>18.8405261866343</v>
      </c>
      <c r="M1633" s="1">
        <f t="shared" si="283"/>
        <v>10.820157718581624</v>
      </c>
      <c r="N1633" s="1">
        <f t="shared" si="284"/>
        <v>21.513982342651857</v>
      </c>
      <c r="O1633" s="1">
        <f t="shared" si="285"/>
        <v>24.187438498669419</v>
      </c>
    </row>
    <row r="1634" spans="1:15">
      <c r="A1634" s="3">
        <v>40712</v>
      </c>
      <c r="B1634" s="4">
        <v>5366.4</v>
      </c>
      <c r="C1634" s="4">
        <v>374.44</v>
      </c>
      <c r="D1634" s="4">
        <v>438.82</v>
      </c>
      <c r="E1634" s="4">
        <f t="shared" si="276"/>
        <v>287</v>
      </c>
      <c r="F1634" s="4">
        <f t="shared" si="277"/>
        <v>78</v>
      </c>
      <c r="G1634" s="4">
        <f t="shared" si="275"/>
        <v>388.19791780821913</v>
      </c>
      <c r="H1634" s="3">
        <f t="shared" si="278"/>
        <v>40712</v>
      </c>
      <c r="I1634" s="1">
        <f t="shared" si="279"/>
        <v>13.823876311080975</v>
      </c>
      <c r="J1634" s="1">
        <f t="shared" si="280"/>
        <v>16.167070030616742</v>
      </c>
      <c r="K1634" s="1">
        <f t="shared" si="281"/>
        <v>13.493613874599184</v>
      </c>
      <c r="L1634" s="1">
        <f t="shared" si="282"/>
        <v>18.8405261866343</v>
      </c>
      <c r="M1634" s="1">
        <f t="shared" si="283"/>
        <v>10.820157718581624</v>
      </c>
      <c r="N1634" s="1">
        <f t="shared" si="284"/>
        <v>21.513982342651857</v>
      </c>
      <c r="O1634" s="1">
        <f t="shared" si="285"/>
        <v>24.187438498669419</v>
      </c>
    </row>
    <row r="1635" spans="1:15">
      <c r="A1635" s="3">
        <v>40713</v>
      </c>
      <c r="B1635" s="4">
        <v>5366.4</v>
      </c>
      <c r="C1635" s="4">
        <v>374.43</v>
      </c>
      <c r="D1635" s="4">
        <v>438.78</v>
      </c>
      <c r="E1635" s="4">
        <f t="shared" si="276"/>
        <v>286</v>
      </c>
      <c r="F1635" s="4">
        <f t="shared" si="277"/>
        <v>79</v>
      </c>
      <c r="G1635" s="4">
        <f t="shared" si="275"/>
        <v>388.35780821917803</v>
      </c>
      <c r="H1635" s="3">
        <f t="shared" si="278"/>
        <v>40713</v>
      </c>
      <c r="I1635" s="1">
        <f t="shared" si="279"/>
        <v>13.818184896571868</v>
      </c>
      <c r="J1635" s="1">
        <f t="shared" si="280"/>
        <v>16.167070030616742</v>
      </c>
      <c r="K1635" s="1">
        <f t="shared" si="281"/>
        <v>13.493613874599184</v>
      </c>
      <c r="L1635" s="1">
        <f t="shared" si="282"/>
        <v>18.8405261866343</v>
      </c>
      <c r="M1635" s="1">
        <f t="shared" si="283"/>
        <v>10.820157718581624</v>
      </c>
      <c r="N1635" s="1">
        <f t="shared" si="284"/>
        <v>21.513982342651857</v>
      </c>
      <c r="O1635" s="1">
        <f t="shared" si="285"/>
        <v>24.187438498669419</v>
      </c>
    </row>
    <row r="1636" spans="1:15">
      <c r="A1636" s="3">
        <v>40714</v>
      </c>
      <c r="B1636" s="4">
        <v>5257.9</v>
      </c>
      <c r="C1636" s="4">
        <v>374.01</v>
      </c>
      <c r="D1636" s="4">
        <v>438.72</v>
      </c>
      <c r="E1636" s="4">
        <f t="shared" si="276"/>
        <v>285</v>
      </c>
      <c r="F1636" s="4">
        <f t="shared" si="277"/>
        <v>80</v>
      </c>
      <c r="G1636" s="4">
        <f t="shared" si="275"/>
        <v>388.19301369863018</v>
      </c>
      <c r="H1636" s="3">
        <f t="shared" si="278"/>
        <v>40714</v>
      </c>
      <c r="I1636" s="1">
        <f t="shared" si="279"/>
        <v>13.544550814822026</v>
      </c>
      <c r="J1636" s="1">
        <f t="shared" si="280"/>
        <v>16.167070030616742</v>
      </c>
      <c r="K1636" s="1">
        <f t="shared" si="281"/>
        <v>13.493613874599184</v>
      </c>
      <c r="L1636" s="1">
        <f t="shared" si="282"/>
        <v>18.8405261866343</v>
      </c>
      <c r="M1636" s="1">
        <f t="shared" si="283"/>
        <v>10.820157718581624</v>
      </c>
      <c r="N1636" s="1">
        <f t="shared" si="284"/>
        <v>21.513982342651857</v>
      </c>
      <c r="O1636" s="1">
        <f t="shared" si="285"/>
        <v>24.187438498669419</v>
      </c>
    </row>
    <row r="1637" spans="1:15">
      <c r="A1637" s="3">
        <v>40715</v>
      </c>
      <c r="B1637" s="4">
        <v>5275.85</v>
      </c>
      <c r="C1637" s="4">
        <v>374.01</v>
      </c>
      <c r="D1637" s="4">
        <v>438.77</v>
      </c>
      <c r="E1637" s="4">
        <f t="shared" si="276"/>
        <v>284</v>
      </c>
      <c r="F1637" s="4">
        <f t="shared" si="277"/>
        <v>81</v>
      </c>
      <c r="G1637" s="4">
        <f t="shared" si="275"/>
        <v>388.38139726027396</v>
      </c>
      <c r="H1637" s="3">
        <f t="shared" si="278"/>
        <v>40715</v>
      </c>
      <c r="I1637" s="1">
        <f t="shared" si="279"/>
        <v>13.58419851521464</v>
      </c>
      <c r="J1637" s="1">
        <f t="shared" si="280"/>
        <v>16.167070030616742</v>
      </c>
      <c r="K1637" s="1">
        <f t="shared" si="281"/>
        <v>13.493613874599184</v>
      </c>
      <c r="L1637" s="1">
        <f t="shared" si="282"/>
        <v>18.8405261866343</v>
      </c>
      <c r="M1637" s="1">
        <f t="shared" si="283"/>
        <v>10.820157718581624</v>
      </c>
      <c r="N1637" s="1">
        <f t="shared" si="284"/>
        <v>21.513982342651857</v>
      </c>
      <c r="O1637" s="1">
        <f t="shared" si="285"/>
        <v>24.187438498669419</v>
      </c>
    </row>
    <row r="1638" spans="1:15">
      <c r="A1638" s="3">
        <v>40716</v>
      </c>
      <c r="B1638" s="4">
        <v>5278.3</v>
      </c>
      <c r="C1638" s="4">
        <v>373.98</v>
      </c>
      <c r="D1638" s="4">
        <v>438.64</v>
      </c>
      <c r="E1638" s="4">
        <f t="shared" si="276"/>
        <v>283</v>
      </c>
      <c r="F1638" s="4">
        <f t="shared" si="277"/>
        <v>82</v>
      </c>
      <c r="G1638" s="4">
        <f t="shared" si="275"/>
        <v>388.50635616438359</v>
      </c>
      <c r="H1638" s="3">
        <f t="shared" si="278"/>
        <v>40716</v>
      </c>
      <c r="I1638" s="1">
        <f t="shared" si="279"/>
        <v>13.586135506536378</v>
      </c>
      <c r="J1638" s="1">
        <f t="shared" si="280"/>
        <v>16.167070030616742</v>
      </c>
      <c r="K1638" s="1">
        <f t="shared" si="281"/>
        <v>13.493613874599184</v>
      </c>
      <c r="L1638" s="1">
        <f t="shared" si="282"/>
        <v>18.8405261866343</v>
      </c>
      <c r="M1638" s="1">
        <f t="shared" si="283"/>
        <v>10.820157718581624</v>
      </c>
      <c r="N1638" s="1">
        <f t="shared" si="284"/>
        <v>21.513982342651857</v>
      </c>
      <c r="O1638" s="1">
        <f t="shared" si="285"/>
        <v>24.187438498669419</v>
      </c>
    </row>
    <row r="1639" spans="1:15">
      <c r="A1639" s="3">
        <v>40717</v>
      </c>
      <c r="B1639" s="4">
        <v>5320</v>
      </c>
      <c r="C1639" s="4">
        <v>374.06</v>
      </c>
      <c r="D1639" s="4">
        <v>438.78</v>
      </c>
      <c r="E1639" s="4">
        <f t="shared" si="276"/>
        <v>282</v>
      </c>
      <c r="F1639" s="4">
        <f t="shared" si="277"/>
        <v>83</v>
      </c>
      <c r="G1639" s="4">
        <f t="shared" si="275"/>
        <v>388.77715068493154</v>
      </c>
      <c r="H1639" s="3">
        <f t="shared" si="278"/>
        <v>40717</v>
      </c>
      <c r="I1639" s="1">
        <f t="shared" si="279"/>
        <v>13.6839317604634</v>
      </c>
      <c r="J1639" s="1">
        <f t="shared" si="280"/>
        <v>16.167070030616742</v>
      </c>
      <c r="K1639" s="1">
        <f t="shared" si="281"/>
        <v>13.493613874599184</v>
      </c>
      <c r="L1639" s="1">
        <f t="shared" si="282"/>
        <v>18.8405261866343</v>
      </c>
      <c r="M1639" s="1">
        <f t="shared" si="283"/>
        <v>10.820157718581624</v>
      </c>
      <c r="N1639" s="1">
        <f t="shared" si="284"/>
        <v>21.513982342651857</v>
      </c>
      <c r="O1639" s="1">
        <f t="shared" si="285"/>
        <v>24.187438498669419</v>
      </c>
    </row>
    <row r="1640" spans="1:15">
      <c r="A1640" s="3">
        <v>40718</v>
      </c>
      <c r="B1640" s="4">
        <v>5471.25</v>
      </c>
      <c r="C1640" s="4">
        <v>373.96</v>
      </c>
      <c r="D1640" s="4">
        <v>438.79</v>
      </c>
      <c r="E1640" s="4">
        <f t="shared" si="276"/>
        <v>281</v>
      </c>
      <c r="F1640" s="4">
        <f t="shared" si="277"/>
        <v>84</v>
      </c>
      <c r="G1640" s="4">
        <f t="shared" si="275"/>
        <v>388.87978082191779</v>
      </c>
      <c r="H1640" s="3">
        <f t="shared" si="278"/>
        <v>40718</v>
      </c>
      <c r="I1640" s="1">
        <f t="shared" si="279"/>
        <v>14.06925808391536</v>
      </c>
      <c r="J1640" s="1">
        <f t="shared" si="280"/>
        <v>16.167070030616742</v>
      </c>
      <c r="K1640" s="1">
        <f t="shared" si="281"/>
        <v>13.493613874599184</v>
      </c>
      <c r="L1640" s="1">
        <f t="shared" si="282"/>
        <v>18.8405261866343</v>
      </c>
      <c r="M1640" s="1">
        <f t="shared" si="283"/>
        <v>10.820157718581624</v>
      </c>
      <c r="N1640" s="1">
        <f t="shared" si="284"/>
        <v>21.513982342651857</v>
      </c>
      <c r="O1640" s="1">
        <f t="shared" si="285"/>
        <v>24.187438498669419</v>
      </c>
    </row>
    <row r="1641" spans="1:15">
      <c r="A1641" s="3">
        <v>40719</v>
      </c>
      <c r="B1641" s="4">
        <v>5471.25</v>
      </c>
      <c r="C1641" s="4">
        <v>373.97</v>
      </c>
      <c r="D1641" s="4">
        <v>438.82</v>
      </c>
      <c r="E1641" s="4">
        <f t="shared" si="276"/>
        <v>280</v>
      </c>
      <c r="F1641" s="4">
        <f t="shared" si="277"/>
        <v>85</v>
      </c>
      <c r="G1641" s="4">
        <f t="shared" si="275"/>
        <v>389.07205479452051</v>
      </c>
      <c r="H1641" s="3">
        <f t="shared" si="278"/>
        <v>40719</v>
      </c>
      <c r="I1641" s="1">
        <f t="shared" si="279"/>
        <v>14.062305253173516</v>
      </c>
      <c r="J1641" s="1">
        <f t="shared" si="280"/>
        <v>16.167070030616742</v>
      </c>
      <c r="K1641" s="1">
        <f t="shared" si="281"/>
        <v>13.493613874599184</v>
      </c>
      <c r="L1641" s="1">
        <f t="shared" si="282"/>
        <v>18.8405261866343</v>
      </c>
      <c r="M1641" s="1">
        <f t="shared" si="283"/>
        <v>10.820157718581624</v>
      </c>
      <c r="N1641" s="1">
        <f t="shared" si="284"/>
        <v>21.513982342651857</v>
      </c>
      <c r="O1641" s="1">
        <f t="shared" si="285"/>
        <v>24.187438498669419</v>
      </c>
    </row>
    <row r="1642" spans="1:15">
      <c r="A1642" s="3">
        <v>40720</v>
      </c>
      <c r="B1642" s="4">
        <v>5471.25</v>
      </c>
      <c r="C1642" s="4">
        <v>374.14</v>
      </c>
      <c r="D1642" s="4">
        <v>439.02</v>
      </c>
      <c r="E1642" s="4">
        <f t="shared" si="276"/>
        <v>279</v>
      </c>
      <c r="F1642" s="4">
        <f t="shared" si="277"/>
        <v>86</v>
      </c>
      <c r="G1642" s="4">
        <f t="shared" si="275"/>
        <v>389.42679452054796</v>
      </c>
      <c r="H1642" s="3">
        <f t="shared" si="278"/>
        <v>40720</v>
      </c>
      <c r="I1642" s="1">
        <f t="shared" si="279"/>
        <v>14.049495507200678</v>
      </c>
      <c r="J1642" s="1">
        <f t="shared" si="280"/>
        <v>16.167070030616742</v>
      </c>
      <c r="K1642" s="1">
        <f t="shared" si="281"/>
        <v>13.493613874599184</v>
      </c>
      <c r="L1642" s="1">
        <f t="shared" si="282"/>
        <v>18.8405261866343</v>
      </c>
      <c r="M1642" s="1">
        <f t="shared" si="283"/>
        <v>10.820157718581624</v>
      </c>
      <c r="N1642" s="1">
        <f t="shared" si="284"/>
        <v>21.513982342651857</v>
      </c>
      <c r="O1642" s="1">
        <f t="shared" si="285"/>
        <v>24.187438498669419</v>
      </c>
    </row>
    <row r="1643" spans="1:15">
      <c r="A1643" s="3">
        <v>40721</v>
      </c>
      <c r="B1643" s="4">
        <v>5526.6</v>
      </c>
      <c r="C1643" s="4">
        <v>374.65</v>
      </c>
      <c r="D1643" s="4">
        <v>439.63</v>
      </c>
      <c r="E1643" s="4">
        <f t="shared" si="276"/>
        <v>278</v>
      </c>
      <c r="F1643" s="4">
        <f t="shared" si="277"/>
        <v>87</v>
      </c>
      <c r="G1643" s="4">
        <f t="shared" si="275"/>
        <v>390.13838356164388</v>
      </c>
      <c r="H1643" s="3">
        <f t="shared" si="278"/>
        <v>40721</v>
      </c>
      <c r="I1643" s="1">
        <f t="shared" si="279"/>
        <v>14.165742805275064</v>
      </c>
      <c r="J1643" s="1">
        <f t="shared" si="280"/>
        <v>16.167070030616742</v>
      </c>
      <c r="K1643" s="1">
        <f t="shared" si="281"/>
        <v>13.493613874599184</v>
      </c>
      <c r="L1643" s="1">
        <f t="shared" si="282"/>
        <v>18.8405261866343</v>
      </c>
      <c r="M1643" s="1">
        <f t="shared" si="283"/>
        <v>10.820157718581624</v>
      </c>
      <c r="N1643" s="1">
        <f t="shared" si="284"/>
        <v>21.513982342651857</v>
      </c>
      <c r="O1643" s="1">
        <f t="shared" si="285"/>
        <v>24.187438498669419</v>
      </c>
    </row>
    <row r="1644" spans="1:15">
      <c r="A1644" s="3">
        <v>40722</v>
      </c>
      <c r="B1644" s="4">
        <v>5545.3</v>
      </c>
      <c r="C1644" s="4">
        <v>374.5</v>
      </c>
      <c r="D1644" s="4">
        <v>439.55</v>
      </c>
      <c r="E1644" s="4">
        <f t="shared" si="276"/>
        <v>277</v>
      </c>
      <c r="F1644" s="4">
        <f t="shared" si="277"/>
        <v>88</v>
      </c>
      <c r="G1644" s="4">
        <f t="shared" si="275"/>
        <v>390.18328767123285</v>
      </c>
      <c r="H1644" s="3">
        <f t="shared" si="278"/>
        <v>40722</v>
      </c>
      <c r="I1644" s="1">
        <f t="shared" si="279"/>
        <v>14.212038739784395</v>
      </c>
      <c r="J1644" s="1">
        <f t="shared" si="280"/>
        <v>16.167070030616742</v>
      </c>
      <c r="K1644" s="1">
        <f t="shared" si="281"/>
        <v>13.493613874599184</v>
      </c>
      <c r="L1644" s="1">
        <f t="shared" si="282"/>
        <v>18.8405261866343</v>
      </c>
      <c r="M1644" s="1">
        <f t="shared" si="283"/>
        <v>10.820157718581624</v>
      </c>
      <c r="N1644" s="1">
        <f t="shared" si="284"/>
        <v>21.513982342651857</v>
      </c>
      <c r="O1644" s="1">
        <f t="shared" si="285"/>
        <v>24.187438498669419</v>
      </c>
    </row>
    <row r="1645" spans="1:15">
      <c r="A1645" s="3">
        <v>40723</v>
      </c>
      <c r="B1645" s="4">
        <v>5600.45</v>
      </c>
      <c r="C1645" s="4">
        <v>374.27</v>
      </c>
      <c r="D1645" s="4">
        <v>439.33</v>
      </c>
      <c r="E1645" s="4">
        <f t="shared" si="276"/>
        <v>276</v>
      </c>
      <c r="F1645" s="4">
        <f t="shared" si="277"/>
        <v>89</v>
      </c>
      <c r="G1645" s="4">
        <f t="shared" si="275"/>
        <v>390.13394520547939</v>
      </c>
      <c r="H1645" s="3">
        <f t="shared" si="278"/>
        <v>40723</v>
      </c>
      <c r="I1645" s="1">
        <f t="shared" si="279"/>
        <v>14.35519792324224</v>
      </c>
      <c r="J1645" s="1">
        <f t="shared" si="280"/>
        <v>16.167070030616742</v>
      </c>
      <c r="K1645" s="1">
        <f t="shared" si="281"/>
        <v>13.493613874599184</v>
      </c>
      <c r="L1645" s="1">
        <f t="shared" si="282"/>
        <v>18.8405261866343</v>
      </c>
      <c r="M1645" s="1">
        <f t="shared" si="283"/>
        <v>10.820157718581624</v>
      </c>
      <c r="N1645" s="1">
        <f t="shared" si="284"/>
        <v>21.513982342651857</v>
      </c>
      <c r="O1645" s="1">
        <f t="shared" si="285"/>
        <v>24.187438498669419</v>
      </c>
    </row>
    <row r="1646" spans="1:15">
      <c r="A1646" s="3">
        <v>40724</v>
      </c>
      <c r="B1646" s="4">
        <v>5647.4</v>
      </c>
      <c r="C1646" s="4">
        <v>374.39</v>
      </c>
      <c r="D1646" s="4">
        <v>439.42</v>
      </c>
      <c r="E1646" s="4">
        <f t="shared" si="276"/>
        <v>275</v>
      </c>
      <c r="F1646" s="4">
        <f t="shared" si="277"/>
        <v>90</v>
      </c>
      <c r="G1646" s="4">
        <f t="shared" si="275"/>
        <v>390.42479452054789</v>
      </c>
      <c r="H1646" s="3">
        <f t="shared" si="278"/>
        <v>40724</v>
      </c>
      <c r="I1646" s="1">
        <f t="shared" si="279"/>
        <v>14.464757564731917</v>
      </c>
      <c r="J1646" s="1">
        <f t="shared" si="280"/>
        <v>16.167070030616742</v>
      </c>
      <c r="K1646" s="1">
        <f t="shared" si="281"/>
        <v>13.493613874599184</v>
      </c>
      <c r="L1646" s="1">
        <f t="shared" si="282"/>
        <v>18.8405261866343</v>
      </c>
      <c r="M1646" s="1">
        <f t="shared" si="283"/>
        <v>10.820157718581624</v>
      </c>
      <c r="N1646" s="1">
        <f t="shared" si="284"/>
        <v>21.513982342651857</v>
      </c>
      <c r="O1646" s="1">
        <f t="shared" si="285"/>
        <v>24.187438498669419</v>
      </c>
    </row>
    <row r="1647" spans="1:15">
      <c r="A1647" s="3">
        <v>40725</v>
      </c>
      <c r="B1647" s="4">
        <v>5627.2</v>
      </c>
      <c r="C1647" s="4">
        <v>374.92</v>
      </c>
      <c r="D1647" s="4">
        <v>440.03</v>
      </c>
      <c r="E1647" s="4">
        <f t="shared" si="276"/>
        <v>274</v>
      </c>
      <c r="F1647" s="4">
        <f t="shared" si="277"/>
        <v>91</v>
      </c>
      <c r="G1647" s="4">
        <f t="shared" si="275"/>
        <v>391.15290410958903</v>
      </c>
      <c r="H1647" s="3">
        <f t="shared" si="278"/>
        <v>40725</v>
      </c>
      <c r="I1647" s="1">
        <f t="shared" si="279"/>
        <v>14.386190006206451</v>
      </c>
      <c r="J1647" s="1">
        <f t="shared" si="280"/>
        <v>16.167070030616742</v>
      </c>
      <c r="K1647" s="1">
        <f t="shared" si="281"/>
        <v>13.493613874599184</v>
      </c>
      <c r="L1647" s="1">
        <f t="shared" si="282"/>
        <v>18.8405261866343</v>
      </c>
      <c r="M1647" s="1">
        <f t="shared" si="283"/>
        <v>10.820157718581624</v>
      </c>
      <c r="N1647" s="1">
        <f t="shared" si="284"/>
        <v>21.513982342651857</v>
      </c>
      <c r="O1647" s="1">
        <f t="shared" si="285"/>
        <v>24.187438498669419</v>
      </c>
    </row>
    <row r="1648" spans="1:15">
      <c r="A1648" s="3">
        <v>40726</v>
      </c>
      <c r="B1648" s="4">
        <v>5627.2</v>
      </c>
      <c r="C1648" s="4">
        <v>374.89</v>
      </c>
      <c r="D1648" s="4">
        <v>439.99</v>
      </c>
      <c r="E1648" s="4">
        <f t="shared" si="276"/>
        <v>273</v>
      </c>
      <c r="F1648" s="4">
        <f t="shared" si="277"/>
        <v>92</v>
      </c>
      <c r="G1648" s="4">
        <f t="shared" si="275"/>
        <v>391.29876712328763</v>
      </c>
      <c r="H1648" s="3">
        <f t="shared" si="278"/>
        <v>40726</v>
      </c>
      <c r="I1648" s="1">
        <f t="shared" si="279"/>
        <v>14.380827318648366</v>
      </c>
      <c r="J1648" s="1">
        <f t="shared" si="280"/>
        <v>16.167070030616742</v>
      </c>
      <c r="K1648" s="1">
        <f t="shared" si="281"/>
        <v>13.493613874599184</v>
      </c>
      <c r="L1648" s="1">
        <f t="shared" si="282"/>
        <v>18.8405261866343</v>
      </c>
      <c r="M1648" s="1">
        <f t="shared" si="283"/>
        <v>10.820157718581624</v>
      </c>
      <c r="N1648" s="1">
        <f t="shared" si="284"/>
        <v>21.513982342651857</v>
      </c>
      <c r="O1648" s="1">
        <f t="shared" si="285"/>
        <v>24.187438498669419</v>
      </c>
    </row>
    <row r="1649" spans="1:15">
      <c r="A1649" s="3">
        <v>40727</v>
      </c>
      <c r="B1649" s="4">
        <v>5627.2</v>
      </c>
      <c r="C1649" s="4">
        <v>374.89</v>
      </c>
      <c r="D1649" s="4">
        <v>439.95</v>
      </c>
      <c r="E1649" s="4">
        <f t="shared" si="276"/>
        <v>272</v>
      </c>
      <c r="F1649" s="4">
        <f t="shared" si="277"/>
        <v>93</v>
      </c>
      <c r="G1649" s="4">
        <f t="shared" si="275"/>
        <v>391.46693150684928</v>
      </c>
      <c r="H1649" s="3">
        <f t="shared" si="278"/>
        <v>40727</v>
      </c>
      <c r="I1649" s="1">
        <f t="shared" si="279"/>
        <v>14.374649675617732</v>
      </c>
      <c r="J1649" s="1">
        <f t="shared" si="280"/>
        <v>16.167070030616742</v>
      </c>
      <c r="K1649" s="1">
        <f t="shared" si="281"/>
        <v>13.493613874599184</v>
      </c>
      <c r="L1649" s="1">
        <f t="shared" si="282"/>
        <v>18.8405261866343</v>
      </c>
      <c r="M1649" s="1">
        <f t="shared" si="283"/>
        <v>10.820157718581624</v>
      </c>
      <c r="N1649" s="1">
        <f t="shared" si="284"/>
        <v>21.513982342651857</v>
      </c>
      <c r="O1649" s="1">
        <f t="shared" si="285"/>
        <v>24.187438498669419</v>
      </c>
    </row>
    <row r="1650" spans="1:15">
      <c r="A1650" s="3">
        <v>40728</v>
      </c>
      <c r="B1650" s="4">
        <v>5650.5</v>
      </c>
      <c r="C1650" s="4">
        <v>374.84</v>
      </c>
      <c r="D1650" s="4">
        <v>440</v>
      </c>
      <c r="E1650" s="4">
        <f t="shared" si="276"/>
        <v>271</v>
      </c>
      <c r="F1650" s="4">
        <f t="shared" si="277"/>
        <v>94</v>
      </c>
      <c r="G1650" s="4">
        <f t="shared" si="275"/>
        <v>391.62093150684933</v>
      </c>
      <c r="H1650" s="3">
        <f t="shared" si="278"/>
        <v>40728</v>
      </c>
      <c r="I1650" s="1">
        <f t="shared" si="279"/>
        <v>14.428493334762354</v>
      </c>
      <c r="J1650" s="1">
        <f t="shared" si="280"/>
        <v>16.167070030616742</v>
      </c>
      <c r="K1650" s="1">
        <f t="shared" si="281"/>
        <v>13.493613874599184</v>
      </c>
      <c r="L1650" s="1">
        <f t="shared" si="282"/>
        <v>18.8405261866343</v>
      </c>
      <c r="M1650" s="1">
        <f t="shared" si="283"/>
        <v>10.820157718581624</v>
      </c>
      <c r="N1650" s="1">
        <f t="shared" si="284"/>
        <v>21.513982342651857</v>
      </c>
      <c r="O1650" s="1">
        <f t="shared" si="285"/>
        <v>24.187438498669419</v>
      </c>
    </row>
    <row r="1651" spans="1:15">
      <c r="A1651" s="3">
        <v>40729</v>
      </c>
      <c r="B1651" s="4">
        <v>5632.1</v>
      </c>
      <c r="C1651" s="4">
        <v>374.34</v>
      </c>
      <c r="D1651" s="4">
        <v>439.57</v>
      </c>
      <c r="E1651" s="4">
        <f t="shared" si="276"/>
        <v>270</v>
      </c>
      <c r="F1651" s="4">
        <f t="shared" si="277"/>
        <v>95</v>
      </c>
      <c r="G1651" s="4">
        <f t="shared" si="275"/>
        <v>391.31767123287665</v>
      </c>
      <c r="H1651" s="3">
        <f t="shared" si="278"/>
        <v>40729</v>
      </c>
      <c r="I1651" s="1">
        <f t="shared" si="279"/>
        <v>14.392654393182994</v>
      </c>
      <c r="J1651" s="1">
        <f t="shared" si="280"/>
        <v>16.167070030616742</v>
      </c>
      <c r="K1651" s="1">
        <f t="shared" si="281"/>
        <v>13.493613874599184</v>
      </c>
      <c r="L1651" s="1">
        <f t="shared" si="282"/>
        <v>18.8405261866343</v>
      </c>
      <c r="M1651" s="1">
        <f t="shared" si="283"/>
        <v>10.820157718581624</v>
      </c>
      <c r="N1651" s="1">
        <f t="shared" si="284"/>
        <v>21.513982342651857</v>
      </c>
      <c r="O1651" s="1">
        <f t="shared" si="285"/>
        <v>24.187438498669419</v>
      </c>
    </row>
    <row r="1652" spans="1:15">
      <c r="A1652" s="3">
        <v>40730</v>
      </c>
      <c r="B1652" s="4">
        <v>5625.45</v>
      </c>
      <c r="C1652" s="4">
        <v>374.09</v>
      </c>
      <c r="D1652" s="4">
        <v>439.33</v>
      </c>
      <c r="E1652" s="4">
        <f t="shared" si="276"/>
        <v>269</v>
      </c>
      <c r="F1652" s="4">
        <f t="shared" si="277"/>
        <v>96</v>
      </c>
      <c r="G1652" s="4">
        <f t="shared" si="275"/>
        <v>391.24901369863011</v>
      </c>
      <c r="H1652" s="3">
        <f t="shared" si="278"/>
        <v>40730</v>
      </c>
      <c r="I1652" s="1">
        <f t="shared" si="279"/>
        <v>14.378183210790535</v>
      </c>
      <c r="J1652" s="1">
        <f t="shared" si="280"/>
        <v>16.167070030616742</v>
      </c>
      <c r="K1652" s="1">
        <f t="shared" si="281"/>
        <v>13.493613874599184</v>
      </c>
      <c r="L1652" s="1">
        <f t="shared" si="282"/>
        <v>18.8405261866343</v>
      </c>
      <c r="M1652" s="1">
        <f t="shared" si="283"/>
        <v>10.820157718581624</v>
      </c>
      <c r="N1652" s="1">
        <f t="shared" si="284"/>
        <v>21.513982342651857</v>
      </c>
      <c r="O1652" s="1">
        <f t="shared" si="285"/>
        <v>24.187438498669419</v>
      </c>
    </row>
    <row r="1653" spans="1:15">
      <c r="A1653" s="3">
        <v>40731</v>
      </c>
      <c r="B1653" s="4">
        <v>5728.95</v>
      </c>
      <c r="C1653" s="4">
        <v>376.06</v>
      </c>
      <c r="D1653" s="4">
        <v>440.62</v>
      </c>
      <c r="E1653" s="4">
        <f t="shared" si="276"/>
        <v>268</v>
      </c>
      <c r="F1653" s="4">
        <f t="shared" si="277"/>
        <v>97</v>
      </c>
      <c r="G1653" s="4">
        <f t="shared" si="275"/>
        <v>393.21704109589041</v>
      </c>
      <c r="H1653" s="3">
        <f t="shared" si="278"/>
        <v>40731</v>
      </c>
      <c r="I1653" s="1">
        <f t="shared" si="279"/>
        <v>14.569434691928651</v>
      </c>
      <c r="J1653" s="1">
        <f t="shared" si="280"/>
        <v>16.167070030616742</v>
      </c>
      <c r="K1653" s="1">
        <f t="shared" si="281"/>
        <v>13.493613874599184</v>
      </c>
      <c r="L1653" s="1">
        <f t="shared" si="282"/>
        <v>18.8405261866343</v>
      </c>
      <c r="M1653" s="1">
        <f t="shared" si="283"/>
        <v>10.820157718581624</v>
      </c>
      <c r="N1653" s="1">
        <f t="shared" si="284"/>
        <v>21.513982342651857</v>
      </c>
      <c r="O1653" s="1">
        <f t="shared" si="285"/>
        <v>24.187438498669419</v>
      </c>
    </row>
    <row r="1654" spans="1:15">
      <c r="A1654" s="3">
        <v>40732</v>
      </c>
      <c r="B1654" s="4">
        <v>5660.65</v>
      </c>
      <c r="C1654" s="4">
        <v>376.33</v>
      </c>
      <c r="D1654" s="4">
        <v>440.54</v>
      </c>
      <c r="E1654" s="4">
        <f t="shared" si="276"/>
        <v>267</v>
      </c>
      <c r="F1654" s="4">
        <f t="shared" si="277"/>
        <v>98</v>
      </c>
      <c r="G1654" s="4">
        <f t="shared" si="275"/>
        <v>393.56994520547943</v>
      </c>
      <c r="H1654" s="3">
        <f t="shared" si="278"/>
        <v>40732</v>
      </c>
      <c r="I1654" s="1">
        <f t="shared" si="279"/>
        <v>14.382830978225799</v>
      </c>
      <c r="J1654" s="1">
        <f t="shared" si="280"/>
        <v>16.167070030616742</v>
      </c>
      <c r="K1654" s="1">
        <f t="shared" si="281"/>
        <v>13.493613874599184</v>
      </c>
      <c r="L1654" s="1">
        <f t="shared" si="282"/>
        <v>18.8405261866343</v>
      </c>
      <c r="M1654" s="1">
        <f t="shared" si="283"/>
        <v>10.820157718581624</v>
      </c>
      <c r="N1654" s="1">
        <f t="shared" si="284"/>
        <v>21.513982342651857</v>
      </c>
      <c r="O1654" s="1">
        <f t="shared" si="285"/>
        <v>24.187438498669419</v>
      </c>
    </row>
    <row r="1655" spans="1:15">
      <c r="A1655" s="3">
        <v>40733</v>
      </c>
      <c r="B1655" s="4">
        <v>5660.65</v>
      </c>
      <c r="C1655" s="4">
        <v>376.26</v>
      </c>
      <c r="D1655" s="4">
        <v>440.54</v>
      </c>
      <c r="E1655" s="4">
        <f t="shared" si="276"/>
        <v>266</v>
      </c>
      <c r="F1655" s="4">
        <f t="shared" si="277"/>
        <v>99</v>
      </c>
      <c r="G1655" s="4">
        <f t="shared" si="275"/>
        <v>393.6948493150685</v>
      </c>
      <c r="H1655" s="3">
        <f t="shared" si="278"/>
        <v>40733</v>
      </c>
      <c r="I1655" s="1">
        <f t="shared" si="279"/>
        <v>14.378267863671898</v>
      </c>
      <c r="J1655" s="1">
        <f t="shared" si="280"/>
        <v>16.167070030616742</v>
      </c>
      <c r="K1655" s="1">
        <f t="shared" si="281"/>
        <v>13.493613874599184</v>
      </c>
      <c r="L1655" s="1">
        <f t="shared" si="282"/>
        <v>18.8405261866343</v>
      </c>
      <c r="M1655" s="1">
        <f t="shared" si="283"/>
        <v>10.820157718581624</v>
      </c>
      <c r="N1655" s="1">
        <f t="shared" si="284"/>
        <v>21.513982342651857</v>
      </c>
      <c r="O1655" s="1">
        <f t="shared" si="285"/>
        <v>24.187438498669419</v>
      </c>
    </row>
    <row r="1656" spans="1:15">
      <c r="A1656" s="3">
        <v>40734</v>
      </c>
      <c r="B1656" s="4">
        <v>5660.65</v>
      </c>
      <c r="C1656" s="4">
        <v>376.05</v>
      </c>
      <c r="D1656" s="4">
        <v>440.25</v>
      </c>
      <c r="E1656" s="4">
        <f t="shared" si="276"/>
        <v>265</v>
      </c>
      <c r="F1656" s="4">
        <f t="shared" si="277"/>
        <v>100</v>
      </c>
      <c r="G1656" s="4">
        <f t="shared" si="275"/>
        <v>393.63904109589043</v>
      </c>
      <c r="H1656" s="3">
        <f t="shared" si="278"/>
        <v>40734</v>
      </c>
      <c r="I1656" s="1">
        <f t="shared" si="279"/>
        <v>14.380306344210064</v>
      </c>
      <c r="J1656" s="1">
        <f t="shared" si="280"/>
        <v>16.167070030616742</v>
      </c>
      <c r="K1656" s="1">
        <f t="shared" si="281"/>
        <v>13.493613874599184</v>
      </c>
      <c r="L1656" s="1">
        <f t="shared" si="282"/>
        <v>18.8405261866343</v>
      </c>
      <c r="M1656" s="1">
        <f t="shared" si="283"/>
        <v>10.820157718581624</v>
      </c>
      <c r="N1656" s="1">
        <f t="shared" si="284"/>
        <v>21.513982342651857</v>
      </c>
      <c r="O1656" s="1">
        <f t="shared" si="285"/>
        <v>24.187438498669419</v>
      </c>
    </row>
    <row r="1657" spans="1:15">
      <c r="A1657" s="3">
        <v>40735</v>
      </c>
      <c r="B1657" s="4">
        <v>5616.1</v>
      </c>
      <c r="C1657" s="4">
        <v>375.89</v>
      </c>
      <c r="D1657" s="4">
        <v>440.17</v>
      </c>
      <c r="E1657" s="4">
        <f t="shared" si="276"/>
        <v>264</v>
      </c>
      <c r="F1657" s="4">
        <f t="shared" si="277"/>
        <v>101</v>
      </c>
      <c r="G1657" s="4">
        <f t="shared" ref="G1657:G1720" si="286">(E1657*C1657+F1657*D1657)/SUM(E1657:F1657)</f>
        <v>393.67706849315067</v>
      </c>
      <c r="H1657" s="3">
        <f t="shared" si="278"/>
        <v>40735</v>
      </c>
      <c r="I1657" s="1">
        <f t="shared" si="279"/>
        <v>14.265753454973492</v>
      </c>
      <c r="J1657" s="1">
        <f t="shared" si="280"/>
        <v>16.167070030616742</v>
      </c>
      <c r="K1657" s="1">
        <f t="shared" si="281"/>
        <v>13.493613874599184</v>
      </c>
      <c r="L1657" s="1">
        <f t="shared" si="282"/>
        <v>18.8405261866343</v>
      </c>
      <c r="M1657" s="1">
        <f t="shared" si="283"/>
        <v>10.820157718581624</v>
      </c>
      <c r="N1657" s="1">
        <f t="shared" si="284"/>
        <v>21.513982342651857</v>
      </c>
      <c r="O1657" s="1">
        <f t="shared" si="285"/>
        <v>24.187438498669419</v>
      </c>
    </row>
    <row r="1658" spans="1:15">
      <c r="A1658" s="3">
        <v>40736</v>
      </c>
      <c r="B1658" s="4">
        <v>5526.15</v>
      </c>
      <c r="C1658" s="4">
        <v>375.84</v>
      </c>
      <c r="D1658" s="4">
        <v>439.74</v>
      </c>
      <c r="E1658" s="4">
        <f t="shared" si="276"/>
        <v>263</v>
      </c>
      <c r="F1658" s="4">
        <f t="shared" si="277"/>
        <v>102</v>
      </c>
      <c r="G1658" s="4">
        <f t="shared" si="286"/>
        <v>393.69698630136986</v>
      </c>
      <c r="H1658" s="3">
        <f t="shared" si="278"/>
        <v>40736</v>
      </c>
      <c r="I1658" s="1">
        <f t="shared" si="279"/>
        <v>14.036556520068977</v>
      </c>
      <c r="J1658" s="1">
        <f t="shared" si="280"/>
        <v>16.167070030616742</v>
      </c>
      <c r="K1658" s="1">
        <f t="shared" si="281"/>
        <v>13.493613874599184</v>
      </c>
      <c r="L1658" s="1">
        <f t="shared" si="282"/>
        <v>18.8405261866343</v>
      </c>
      <c r="M1658" s="1">
        <f t="shared" si="283"/>
        <v>10.820157718581624</v>
      </c>
      <c r="N1658" s="1">
        <f t="shared" si="284"/>
        <v>21.513982342651857</v>
      </c>
      <c r="O1658" s="1">
        <f t="shared" si="285"/>
        <v>24.187438498669419</v>
      </c>
    </row>
    <row r="1659" spans="1:15">
      <c r="A1659" s="3">
        <v>40737</v>
      </c>
      <c r="B1659" s="4">
        <v>5585.45</v>
      </c>
      <c r="C1659" s="4">
        <v>375.78</v>
      </c>
      <c r="D1659" s="4">
        <v>439.62</v>
      </c>
      <c r="E1659" s="4">
        <f t="shared" si="276"/>
        <v>262</v>
      </c>
      <c r="F1659" s="4">
        <f t="shared" si="277"/>
        <v>103</v>
      </c>
      <c r="G1659" s="4">
        <f t="shared" si="286"/>
        <v>393.79512328767117</v>
      </c>
      <c r="H1659" s="3">
        <f t="shared" si="278"/>
        <v>40737</v>
      </c>
      <c r="I1659" s="1">
        <f t="shared" si="279"/>
        <v>14.183644412274182</v>
      </c>
      <c r="J1659" s="1">
        <f t="shared" si="280"/>
        <v>16.167070030616742</v>
      </c>
      <c r="K1659" s="1">
        <f t="shared" si="281"/>
        <v>13.493613874599184</v>
      </c>
      <c r="L1659" s="1">
        <f t="shared" si="282"/>
        <v>18.8405261866343</v>
      </c>
      <c r="M1659" s="1">
        <f t="shared" si="283"/>
        <v>10.820157718581624</v>
      </c>
      <c r="N1659" s="1">
        <f t="shared" si="284"/>
        <v>21.513982342651857</v>
      </c>
      <c r="O1659" s="1">
        <f t="shared" si="285"/>
        <v>24.187438498669419</v>
      </c>
    </row>
    <row r="1660" spans="1:15">
      <c r="A1660" s="3">
        <v>40738</v>
      </c>
      <c r="B1660" s="4">
        <v>5599.8</v>
      </c>
      <c r="C1660" s="4">
        <v>375.82</v>
      </c>
      <c r="D1660" s="4">
        <v>439.7</v>
      </c>
      <c r="E1660" s="4">
        <f t="shared" si="276"/>
        <v>261</v>
      </c>
      <c r="F1660" s="4">
        <f t="shared" si="277"/>
        <v>104</v>
      </c>
      <c r="G1660" s="4">
        <f t="shared" si="286"/>
        <v>394.02142465753428</v>
      </c>
      <c r="H1660" s="3">
        <f t="shared" si="278"/>
        <v>40738</v>
      </c>
      <c r="I1660" s="1">
        <f t="shared" si="279"/>
        <v>14.211917549577652</v>
      </c>
      <c r="J1660" s="1">
        <f t="shared" si="280"/>
        <v>16.167070030616742</v>
      </c>
      <c r="K1660" s="1">
        <f t="shared" si="281"/>
        <v>13.493613874599184</v>
      </c>
      <c r="L1660" s="1">
        <f t="shared" si="282"/>
        <v>18.8405261866343</v>
      </c>
      <c r="M1660" s="1">
        <f t="shared" si="283"/>
        <v>10.820157718581624</v>
      </c>
      <c r="N1660" s="1">
        <f t="shared" si="284"/>
        <v>21.513982342651857</v>
      </c>
      <c r="O1660" s="1">
        <f t="shared" si="285"/>
        <v>24.187438498669419</v>
      </c>
    </row>
    <row r="1661" spans="1:15">
      <c r="A1661" s="3">
        <v>40739</v>
      </c>
      <c r="B1661" s="4">
        <v>5581.1</v>
      </c>
      <c r="C1661" s="4">
        <v>375.79</v>
      </c>
      <c r="D1661" s="4">
        <v>439.69</v>
      </c>
      <c r="E1661" s="4">
        <f t="shared" si="276"/>
        <v>260</v>
      </c>
      <c r="F1661" s="4">
        <f t="shared" si="277"/>
        <v>105</v>
      </c>
      <c r="G1661" s="4">
        <f t="shared" si="286"/>
        <v>394.17219178082195</v>
      </c>
      <c r="H1661" s="3">
        <f t="shared" si="278"/>
        <v>40739</v>
      </c>
      <c r="I1661" s="1">
        <f t="shared" si="279"/>
        <v>14.159040430491229</v>
      </c>
      <c r="J1661" s="1">
        <f t="shared" si="280"/>
        <v>16.167070030616742</v>
      </c>
      <c r="K1661" s="1">
        <f t="shared" si="281"/>
        <v>13.493613874599184</v>
      </c>
      <c r="L1661" s="1">
        <f t="shared" si="282"/>
        <v>18.8405261866343</v>
      </c>
      <c r="M1661" s="1">
        <f t="shared" si="283"/>
        <v>10.820157718581624</v>
      </c>
      <c r="N1661" s="1">
        <f t="shared" si="284"/>
        <v>21.513982342651857</v>
      </c>
      <c r="O1661" s="1">
        <f t="shared" si="285"/>
        <v>24.187438498669419</v>
      </c>
    </row>
    <row r="1662" spans="1:15">
      <c r="A1662" s="3">
        <v>40740</v>
      </c>
      <c r="B1662" s="4">
        <v>5581.1</v>
      </c>
      <c r="C1662" s="4">
        <v>375.61</v>
      </c>
      <c r="D1662" s="4">
        <v>439.7</v>
      </c>
      <c r="E1662" s="4">
        <f t="shared" si="276"/>
        <v>259</v>
      </c>
      <c r="F1662" s="4">
        <f t="shared" si="277"/>
        <v>106</v>
      </c>
      <c r="G1662" s="4">
        <f t="shared" si="286"/>
        <v>394.22243835616439</v>
      </c>
      <c r="H1662" s="3">
        <f t="shared" si="278"/>
        <v>40740</v>
      </c>
      <c r="I1662" s="1">
        <f t="shared" si="279"/>
        <v>14.157235755712355</v>
      </c>
      <c r="J1662" s="1">
        <f t="shared" si="280"/>
        <v>16.167070030616742</v>
      </c>
      <c r="K1662" s="1">
        <f t="shared" si="281"/>
        <v>13.493613874599184</v>
      </c>
      <c r="L1662" s="1">
        <f t="shared" si="282"/>
        <v>18.8405261866343</v>
      </c>
      <c r="M1662" s="1">
        <f t="shared" si="283"/>
        <v>10.820157718581624</v>
      </c>
      <c r="N1662" s="1">
        <f t="shared" si="284"/>
        <v>21.513982342651857</v>
      </c>
      <c r="O1662" s="1">
        <f t="shared" si="285"/>
        <v>24.187438498669419</v>
      </c>
    </row>
    <row r="1663" spans="1:15">
      <c r="A1663" s="3">
        <v>40741</v>
      </c>
      <c r="B1663" s="4">
        <v>5581.1</v>
      </c>
      <c r="C1663" s="4">
        <v>375.42</v>
      </c>
      <c r="D1663" s="4">
        <v>439.59</v>
      </c>
      <c r="E1663" s="4">
        <f t="shared" si="276"/>
        <v>258</v>
      </c>
      <c r="F1663" s="4">
        <f t="shared" si="277"/>
        <v>107</v>
      </c>
      <c r="G1663" s="4">
        <f t="shared" si="286"/>
        <v>394.23147945205477</v>
      </c>
      <c r="H1663" s="3">
        <f t="shared" si="278"/>
        <v>40741</v>
      </c>
      <c r="I1663" s="1">
        <f t="shared" si="279"/>
        <v>14.156911081167877</v>
      </c>
      <c r="J1663" s="1">
        <f t="shared" si="280"/>
        <v>16.167070030616742</v>
      </c>
      <c r="K1663" s="1">
        <f t="shared" si="281"/>
        <v>13.493613874599184</v>
      </c>
      <c r="L1663" s="1">
        <f t="shared" si="282"/>
        <v>18.8405261866343</v>
      </c>
      <c r="M1663" s="1">
        <f t="shared" si="283"/>
        <v>10.820157718581624</v>
      </c>
      <c r="N1663" s="1">
        <f t="shared" si="284"/>
        <v>21.513982342651857</v>
      </c>
      <c r="O1663" s="1">
        <f t="shared" si="285"/>
        <v>24.187438498669419</v>
      </c>
    </row>
    <row r="1664" spans="1:15">
      <c r="A1664" s="3">
        <v>40742</v>
      </c>
      <c r="B1664" s="4">
        <v>5567.05</v>
      </c>
      <c r="C1664" s="4">
        <v>376.34</v>
      </c>
      <c r="D1664" s="4">
        <v>440.02</v>
      </c>
      <c r="E1664" s="4">
        <f t="shared" si="276"/>
        <v>257</v>
      </c>
      <c r="F1664" s="4">
        <f t="shared" si="277"/>
        <v>108</v>
      </c>
      <c r="G1664" s="4">
        <f t="shared" si="286"/>
        <v>395.18230136986296</v>
      </c>
      <c r="H1664" s="3">
        <f t="shared" si="278"/>
        <v>40742</v>
      </c>
      <c r="I1664" s="1">
        <f t="shared" si="279"/>
        <v>14.087295864977595</v>
      </c>
      <c r="J1664" s="1">
        <f t="shared" si="280"/>
        <v>16.167070030616742</v>
      </c>
      <c r="K1664" s="1">
        <f t="shared" si="281"/>
        <v>13.493613874599184</v>
      </c>
      <c r="L1664" s="1">
        <f t="shared" si="282"/>
        <v>18.8405261866343</v>
      </c>
      <c r="M1664" s="1">
        <f t="shared" si="283"/>
        <v>10.820157718581624</v>
      </c>
      <c r="N1664" s="1">
        <f t="shared" si="284"/>
        <v>21.513982342651857</v>
      </c>
      <c r="O1664" s="1">
        <f t="shared" si="285"/>
        <v>24.187438498669419</v>
      </c>
    </row>
    <row r="1665" spans="1:15">
      <c r="A1665" s="3">
        <v>40743</v>
      </c>
      <c r="B1665" s="4">
        <v>5613.55</v>
      </c>
      <c r="C1665" s="4">
        <v>376.13</v>
      </c>
      <c r="D1665" s="4">
        <v>439.79</v>
      </c>
      <c r="E1665" s="4">
        <f t="shared" si="276"/>
        <v>256</v>
      </c>
      <c r="F1665" s="4">
        <f t="shared" si="277"/>
        <v>109</v>
      </c>
      <c r="G1665" s="4">
        <f t="shared" si="286"/>
        <v>395.14079452054796</v>
      </c>
      <c r="H1665" s="3">
        <f t="shared" si="278"/>
        <v>40743</v>
      </c>
      <c r="I1665" s="1">
        <f t="shared" si="279"/>
        <v>14.2064552125308</v>
      </c>
      <c r="J1665" s="1">
        <f t="shared" si="280"/>
        <v>16.167070030616742</v>
      </c>
      <c r="K1665" s="1">
        <f t="shared" si="281"/>
        <v>13.493613874599184</v>
      </c>
      <c r="L1665" s="1">
        <f t="shared" si="282"/>
        <v>18.8405261866343</v>
      </c>
      <c r="M1665" s="1">
        <f t="shared" si="283"/>
        <v>10.820157718581624</v>
      </c>
      <c r="N1665" s="1">
        <f t="shared" si="284"/>
        <v>21.513982342651857</v>
      </c>
      <c r="O1665" s="1">
        <f t="shared" si="285"/>
        <v>24.187438498669419</v>
      </c>
    </row>
    <row r="1666" spans="1:15">
      <c r="A1666" s="3">
        <v>40744</v>
      </c>
      <c r="B1666" s="4">
        <v>5567.05</v>
      </c>
      <c r="C1666" s="4">
        <v>376.07</v>
      </c>
      <c r="D1666" s="4">
        <v>439.58</v>
      </c>
      <c r="E1666" s="4">
        <f t="shared" si="276"/>
        <v>255</v>
      </c>
      <c r="F1666" s="4">
        <f t="shared" si="277"/>
        <v>110</v>
      </c>
      <c r="G1666" s="4">
        <f t="shared" si="286"/>
        <v>395.21</v>
      </c>
      <c r="H1666" s="3">
        <f t="shared" si="278"/>
        <v>40744</v>
      </c>
      <c r="I1666" s="1">
        <f t="shared" si="279"/>
        <v>14.086308544824272</v>
      </c>
      <c r="J1666" s="1">
        <f t="shared" si="280"/>
        <v>16.167070030616742</v>
      </c>
      <c r="K1666" s="1">
        <f t="shared" si="281"/>
        <v>13.493613874599184</v>
      </c>
      <c r="L1666" s="1">
        <f t="shared" si="282"/>
        <v>18.8405261866343</v>
      </c>
      <c r="M1666" s="1">
        <f t="shared" si="283"/>
        <v>10.820157718581624</v>
      </c>
      <c r="N1666" s="1">
        <f t="shared" si="284"/>
        <v>21.513982342651857</v>
      </c>
      <c r="O1666" s="1">
        <f t="shared" si="285"/>
        <v>24.187438498669419</v>
      </c>
    </row>
    <row r="1667" spans="1:15">
      <c r="A1667" s="3">
        <v>40745</v>
      </c>
      <c r="B1667" s="4">
        <v>5541.6</v>
      </c>
      <c r="C1667" s="4">
        <v>376</v>
      </c>
      <c r="D1667" s="4">
        <v>439.32</v>
      </c>
      <c r="E1667" s="4">
        <f t="shared" si="276"/>
        <v>254</v>
      </c>
      <c r="F1667" s="4">
        <f t="shared" si="277"/>
        <v>111</v>
      </c>
      <c r="G1667" s="4">
        <f t="shared" si="286"/>
        <v>395.25621917808218</v>
      </c>
      <c r="H1667" s="3">
        <f t="shared" si="278"/>
        <v>40745</v>
      </c>
      <c r="I1667" s="1">
        <f t="shared" si="279"/>
        <v>14.020272752503459</v>
      </c>
      <c r="J1667" s="1">
        <f t="shared" si="280"/>
        <v>16.167070030616742</v>
      </c>
      <c r="K1667" s="1">
        <f t="shared" si="281"/>
        <v>13.493613874599184</v>
      </c>
      <c r="L1667" s="1">
        <f t="shared" si="282"/>
        <v>18.8405261866343</v>
      </c>
      <c r="M1667" s="1">
        <f t="shared" si="283"/>
        <v>10.820157718581624</v>
      </c>
      <c r="N1667" s="1">
        <f t="shared" si="284"/>
        <v>21.513982342651857</v>
      </c>
      <c r="O1667" s="1">
        <f t="shared" si="285"/>
        <v>24.187438498669419</v>
      </c>
    </row>
    <row r="1668" spans="1:15">
      <c r="A1668" s="3">
        <v>40746</v>
      </c>
      <c r="B1668" s="4">
        <v>5633.95</v>
      </c>
      <c r="C1668" s="4">
        <v>375.81</v>
      </c>
      <c r="D1668" s="4">
        <v>439.33</v>
      </c>
      <c r="E1668" s="4">
        <f t="shared" si="276"/>
        <v>253</v>
      </c>
      <c r="F1668" s="4">
        <f t="shared" si="277"/>
        <v>112</v>
      </c>
      <c r="G1668" s="4">
        <f t="shared" si="286"/>
        <v>395.30106849315075</v>
      </c>
      <c r="H1668" s="3">
        <f t="shared" si="278"/>
        <v>40746</v>
      </c>
      <c r="I1668" s="1">
        <f t="shared" si="279"/>
        <v>14.252301471068797</v>
      </c>
      <c r="J1668" s="1">
        <f t="shared" si="280"/>
        <v>16.167070030616742</v>
      </c>
      <c r="K1668" s="1">
        <f t="shared" si="281"/>
        <v>13.493613874599184</v>
      </c>
      <c r="L1668" s="1">
        <f t="shared" si="282"/>
        <v>18.8405261866343</v>
      </c>
      <c r="M1668" s="1">
        <f t="shared" si="283"/>
        <v>10.820157718581624</v>
      </c>
      <c r="N1668" s="1">
        <f t="shared" si="284"/>
        <v>21.513982342651857</v>
      </c>
      <c r="O1668" s="1">
        <f t="shared" si="285"/>
        <v>24.187438498669419</v>
      </c>
    </row>
    <row r="1669" spans="1:15">
      <c r="A1669" s="3">
        <v>40747</v>
      </c>
      <c r="B1669" s="4">
        <v>5633.95</v>
      </c>
      <c r="C1669" s="4">
        <v>375.82</v>
      </c>
      <c r="D1669" s="4">
        <v>439.33</v>
      </c>
      <c r="E1669" s="4">
        <f t="shared" ref="E1669:E1732" si="287">IF(MONTH($A1669)&lt;=3,DATE(YEAR($A1669),3,31)-A1669,DATE(YEAR($A1669)+1,3,31)-A1669)</f>
        <v>252</v>
      </c>
      <c r="F1669" s="4">
        <f t="shared" si="277"/>
        <v>113</v>
      </c>
      <c r="G1669" s="4">
        <f t="shared" si="286"/>
        <v>395.48199999999997</v>
      </c>
      <c r="H1669" s="3">
        <f t="shared" si="278"/>
        <v>40747</v>
      </c>
      <c r="I1669" s="1">
        <f t="shared" si="279"/>
        <v>14.24578109749622</v>
      </c>
      <c r="J1669" s="1">
        <f t="shared" si="280"/>
        <v>16.167070030616742</v>
      </c>
      <c r="K1669" s="1">
        <f t="shared" si="281"/>
        <v>13.493613874599184</v>
      </c>
      <c r="L1669" s="1">
        <f t="shared" si="282"/>
        <v>18.8405261866343</v>
      </c>
      <c r="M1669" s="1">
        <f t="shared" si="283"/>
        <v>10.820157718581624</v>
      </c>
      <c r="N1669" s="1">
        <f t="shared" si="284"/>
        <v>21.513982342651857</v>
      </c>
      <c r="O1669" s="1">
        <f t="shared" si="285"/>
        <v>24.187438498669419</v>
      </c>
    </row>
    <row r="1670" spans="1:15">
      <c r="A1670" s="3">
        <v>40748</v>
      </c>
      <c r="B1670" s="4">
        <v>5633.95</v>
      </c>
      <c r="C1670" s="4">
        <v>375.73</v>
      </c>
      <c r="D1670" s="4">
        <v>439.25</v>
      </c>
      <c r="E1670" s="4">
        <f t="shared" si="287"/>
        <v>251</v>
      </c>
      <c r="F1670" s="4">
        <f t="shared" ref="F1670:F1733" si="288">365-E1670</f>
        <v>114</v>
      </c>
      <c r="G1670" s="4">
        <f t="shared" si="286"/>
        <v>395.56912328767129</v>
      </c>
      <c r="H1670" s="3">
        <f t="shared" ref="H1670:H1733" si="289">A1670</f>
        <v>40748</v>
      </c>
      <c r="I1670" s="1">
        <f t="shared" ref="I1670:I1733" si="290">B1670/G1670</f>
        <v>14.242643493442738</v>
      </c>
      <c r="J1670" s="1">
        <f t="shared" ref="J1670:J1733" si="291">$I$2</f>
        <v>16.167070030616742</v>
      </c>
      <c r="K1670" s="1">
        <f t="shared" ref="K1670:K1733" si="292">$J1670-$I$1</f>
        <v>13.493613874599184</v>
      </c>
      <c r="L1670" s="1">
        <f t="shared" ref="L1670:L1733" si="293">$J1670+$I$1</f>
        <v>18.8405261866343</v>
      </c>
      <c r="M1670" s="1">
        <f t="shared" ref="M1670:M1733" si="294">$J1670-$I$1*2</f>
        <v>10.820157718581624</v>
      </c>
      <c r="N1670" s="1">
        <f t="shared" ref="N1670:N1733" si="295">$J1670+$I$1*2</f>
        <v>21.513982342651857</v>
      </c>
      <c r="O1670" s="1">
        <f t="shared" ref="O1670:O1733" si="296">$J1670+$I$1*3</f>
        <v>24.187438498669419</v>
      </c>
    </row>
    <row r="1671" spans="1:15">
      <c r="A1671" s="3">
        <v>40749</v>
      </c>
      <c r="B1671" s="4">
        <v>5680.3</v>
      </c>
      <c r="C1671" s="4">
        <v>375.26</v>
      </c>
      <c r="D1671" s="4">
        <v>438.54</v>
      </c>
      <c r="E1671" s="4">
        <f t="shared" si="287"/>
        <v>250</v>
      </c>
      <c r="F1671" s="4">
        <f t="shared" si="288"/>
        <v>115</v>
      </c>
      <c r="G1671" s="4">
        <f t="shared" si="286"/>
        <v>395.19753424657534</v>
      </c>
      <c r="H1671" s="3">
        <f t="shared" si="289"/>
        <v>40749</v>
      </c>
      <c r="I1671" s="1">
        <f t="shared" si="290"/>
        <v>14.373318423732609</v>
      </c>
      <c r="J1671" s="1">
        <f t="shared" si="291"/>
        <v>16.167070030616742</v>
      </c>
      <c r="K1671" s="1">
        <f t="shared" si="292"/>
        <v>13.493613874599184</v>
      </c>
      <c r="L1671" s="1">
        <f t="shared" si="293"/>
        <v>18.8405261866343</v>
      </c>
      <c r="M1671" s="1">
        <f t="shared" si="294"/>
        <v>10.820157718581624</v>
      </c>
      <c r="N1671" s="1">
        <f t="shared" si="295"/>
        <v>21.513982342651857</v>
      </c>
      <c r="O1671" s="1">
        <f t="shared" si="296"/>
        <v>24.187438498669419</v>
      </c>
    </row>
    <row r="1672" spans="1:15">
      <c r="A1672" s="3">
        <v>40750</v>
      </c>
      <c r="B1672" s="4">
        <v>5574.85</v>
      </c>
      <c r="C1672" s="4">
        <v>374.37</v>
      </c>
      <c r="D1672" s="4">
        <v>437.53</v>
      </c>
      <c r="E1672" s="4">
        <f t="shared" si="287"/>
        <v>249</v>
      </c>
      <c r="F1672" s="4">
        <f t="shared" si="288"/>
        <v>116</v>
      </c>
      <c r="G1672" s="4">
        <f t="shared" si="286"/>
        <v>394.44276712328764</v>
      </c>
      <c r="H1672" s="3">
        <f t="shared" si="289"/>
        <v>40750</v>
      </c>
      <c r="I1672" s="1">
        <f t="shared" si="290"/>
        <v>14.133482635916902</v>
      </c>
      <c r="J1672" s="1">
        <f t="shared" si="291"/>
        <v>16.167070030616742</v>
      </c>
      <c r="K1672" s="1">
        <f t="shared" si="292"/>
        <v>13.493613874599184</v>
      </c>
      <c r="L1672" s="1">
        <f t="shared" si="293"/>
        <v>18.8405261866343</v>
      </c>
      <c r="M1672" s="1">
        <f t="shared" si="294"/>
        <v>10.820157718581624</v>
      </c>
      <c r="N1672" s="1">
        <f t="shared" si="295"/>
        <v>21.513982342651857</v>
      </c>
      <c r="O1672" s="1">
        <f t="shared" si="296"/>
        <v>24.187438498669419</v>
      </c>
    </row>
    <row r="1673" spans="1:15">
      <c r="A1673" s="3">
        <v>40751</v>
      </c>
      <c r="B1673" s="4">
        <v>5546.8</v>
      </c>
      <c r="C1673" s="4">
        <v>374.01</v>
      </c>
      <c r="D1673" s="4">
        <v>437.14</v>
      </c>
      <c r="E1673" s="4">
        <f t="shared" si="287"/>
        <v>248</v>
      </c>
      <c r="F1673" s="4">
        <f t="shared" si="288"/>
        <v>117</v>
      </c>
      <c r="G1673" s="4">
        <f t="shared" si="286"/>
        <v>394.2461917808219</v>
      </c>
      <c r="H1673" s="3">
        <f t="shared" si="289"/>
        <v>40751</v>
      </c>
      <c r="I1673" s="1">
        <f t="shared" si="290"/>
        <v>14.06938130447104</v>
      </c>
      <c r="J1673" s="1">
        <f t="shared" si="291"/>
        <v>16.167070030616742</v>
      </c>
      <c r="K1673" s="1">
        <f t="shared" si="292"/>
        <v>13.493613874599184</v>
      </c>
      <c r="L1673" s="1">
        <f t="shared" si="293"/>
        <v>18.8405261866343</v>
      </c>
      <c r="M1673" s="1">
        <f t="shared" si="294"/>
        <v>10.820157718581624</v>
      </c>
      <c r="N1673" s="1">
        <f t="shared" si="295"/>
        <v>21.513982342651857</v>
      </c>
      <c r="O1673" s="1">
        <f t="shared" si="296"/>
        <v>24.187438498669419</v>
      </c>
    </row>
    <row r="1674" spans="1:15">
      <c r="A1674" s="3">
        <v>40752</v>
      </c>
      <c r="B1674" s="4">
        <v>5487.75</v>
      </c>
      <c r="C1674" s="4">
        <v>373.84</v>
      </c>
      <c r="D1674" s="4">
        <v>437.04</v>
      </c>
      <c r="E1674" s="4">
        <f t="shared" si="287"/>
        <v>247</v>
      </c>
      <c r="F1674" s="4">
        <f t="shared" si="288"/>
        <v>118</v>
      </c>
      <c r="G1674" s="4">
        <f t="shared" si="286"/>
        <v>394.27178082191784</v>
      </c>
      <c r="H1674" s="3">
        <f t="shared" si="289"/>
        <v>40752</v>
      </c>
      <c r="I1674" s="1">
        <f t="shared" si="290"/>
        <v>13.918698387594398</v>
      </c>
      <c r="J1674" s="1">
        <f t="shared" si="291"/>
        <v>16.167070030616742</v>
      </c>
      <c r="K1674" s="1">
        <f t="shared" si="292"/>
        <v>13.493613874599184</v>
      </c>
      <c r="L1674" s="1">
        <f t="shared" si="293"/>
        <v>18.8405261866343</v>
      </c>
      <c r="M1674" s="1">
        <f t="shared" si="294"/>
        <v>10.820157718581624</v>
      </c>
      <c r="N1674" s="1">
        <f t="shared" si="295"/>
        <v>21.513982342651857</v>
      </c>
      <c r="O1674" s="1">
        <f t="shared" si="296"/>
        <v>24.187438498669419</v>
      </c>
    </row>
    <row r="1675" spans="1:15">
      <c r="A1675" s="3">
        <v>40753</v>
      </c>
      <c r="B1675" s="4">
        <v>5482</v>
      </c>
      <c r="C1675" s="4">
        <v>373.48</v>
      </c>
      <c r="D1675" s="4">
        <v>436.98</v>
      </c>
      <c r="E1675" s="4">
        <f t="shared" si="287"/>
        <v>246</v>
      </c>
      <c r="F1675" s="4">
        <f t="shared" si="288"/>
        <v>119</v>
      </c>
      <c r="G1675" s="4">
        <f t="shared" si="286"/>
        <v>394.18273972602742</v>
      </c>
      <c r="H1675" s="3">
        <f t="shared" si="289"/>
        <v>40753</v>
      </c>
      <c r="I1675" s="1">
        <f t="shared" si="290"/>
        <v>13.90725530958105</v>
      </c>
      <c r="J1675" s="1">
        <f t="shared" si="291"/>
        <v>16.167070030616742</v>
      </c>
      <c r="K1675" s="1">
        <f t="shared" si="292"/>
        <v>13.493613874599184</v>
      </c>
      <c r="L1675" s="1">
        <f t="shared" si="293"/>
        <v>18.8405261866343</v>
      </c>
      <c r="M1675" s="1">
        <f t="shared" si="294"/>
        <v>10.820157718581624</v>
      </c>
      <c r="N1675" s="1">
        <f t="shared" si="295"/>
        <v>21.513982342651857</v>
      </c>
      <c r="O1675" s="1">
        <f t="shared" si="296"/>
        <v>24.187438498669419</v>
      </c>
    </row>
    <row r="1676" spans="1:15">
      <c r="A1676" s="3">
        <v>40754</v>
      </c>
      <c r="B1676" s="4">
        <v>5482</v>
      </c>
      <c r="C1676" s="4">
        <v>372.93</v>
      </c>
      <c r="D1676" s="4">
        <v>436.04</v>
      </c>
      <c r="E1676" s="4">
        <f t="shared" si="287"/>
        <v>245</v>
      </c>
      <c r="F1676" s="4">
        <f t="shared" si="288"/>
        <v>120</v>
      </c>
      <c r="G1676" s="4">
        <f t="shared" si="286"/>
        <v>393.67849315068497</v>
      </c>
      <c r="H1676" s="3">
        <f t="shared" si="289"/>
        <v>40754</v>
      </c>
      <c r="I1676" s="1">
        <f t="shared" si="290"/>
        <v>13.925068540388112</v>
      </c>
      <c r="J1676" s="1">
        <f t="shared" si="291"/>
        <v>16.167070030616742</v>
      </c>
      <c r="K1676" s="1">
        <f t="shared" si="292"/>
        <v>13.493613874599184</v>
      </c>
      <c r="L1676" s="1">
        <f t="shared" si="293"/>
        <v>18.8405261866343</v>
      </c>
      <c r="M1676" s="1">
        <f t="shared" si="294"/>
        <v>10.820157718581624</v>
      </c>
      <c r="N1676" s="1">
        <f t="shared" si="295"/>
        <v>21.513982342651857</v>
      </c>
      <c r="O1676" s="1">
        <f t="shared" si="296"/>
        <v>24.187438498669419</v>
      </c>
    </row>
    <row r="1677" spans="1:15">
      <c r="A1677" s="3">
        <v>40755</v>
      </c>
      <c r="B1677" s="4">
        <v>5482</v>
      </c>
      <c r="C1677" s="4">
        <v>372.71</v>
      </c>
      <c r="D1677" s="4">
        <v>435.7</v>
      </c>
      <c r="E1677" s="4">
        <f t="shared" si="287"/>
        <v>244</v>
      </c>
      <c r="F1677" s="4">
        <f t="shared" si="288"/>
        <v>121</v>
      </c>
      <c r="G1677" s="4">
        <f t="shared" si="286"/>
        <v>393.5916164383562</v>
      </c>
      <c r="H1677" s="3">
        <f t="shared" si="289"/>
        <v>40755</v>
      </c>
      <c r="I1677" s="1">
        <f t="shared" si="290"/>
        <v>13.928142193695795</v>
      </c>
      <c r="J1677" s="1">
        <f t="shared" si="291"/>
        <v>16.167070030616742</v>
      </c>
      <c r="K1677" s="1">
        <f t="shared" si="292"/>
        <v>13.493613874599184</v>
      </c>
      <c r="L1677" s="1">
        <f t="shared" si="293"/>
        <v>18.8405261866343</v>
      </c>
      <c r="M1677" s="1">
        <f t="shared" si="294"/>
        <v>10.820157718581624</v>
      </c>
      <c r="N1677" s="1">
        <f t="shared" si="295"/>
        <v>21.513982342651857</v>
      </c>
      <c r="O1677" s="1">
        <f t="shared" si="296"/>
        <v>24.187438498669419</v>
      </c>
    </row>
    <row r="1678" spans="1:15">
      <c r="A1678" s="3">
        <v>40756</v>
      </c>
      <c r="B1678" s="4">
        <v>5516.8</v>
      </c>
      <c r="C1678" s="4">
        <v>372.87</v>
      </c>
      <c r="D1678" s="4">
        <v>435.48</v>
      </c>
      <c r="E1678" s="4">
        <f t="shared" si="287"/>
        <v>243</v>
      </c>
      <c r="F1678" s="4">
        <f t="shared" si="288"/>
        <v>122</v>
      </c>
      <c r="G1678" s="4">
        <f t="shared" si="286"/>
        <v>393.79717808219181</v>
      </c>
      <c r="H1678" s="3">
        <f t="shared" si="289"/>
        <v>40756</v>
      </c>
      <c r="I1678" s="1">
        <f t="shared" si="290"/>
        <v>14.009242084636156</v>
      </c>
      <c r="J1678" s="1">
        <f t="shared" si="291"/>
        <v>16.167070030616742</v>
      </c>
      <c r="K1678" s="1">
        <f t="shared" si="292"/>
        <v>13.493613874599184</v>
      </c>
      <c r="L1678" s="1">
        <f t="shared" si="293"/>
        <v>18.8405261866343</v>
      </c>
      <c r="M1678" s="1">
        <f t="shared" si="294"/>
        <v>10.820157718581624</v>
      </c>
      <c r="N1678" s="1">
        <f t="shared" si="295"/>
        <v>21.513982342651857</v>
      </c>
      <c r="O1678" s="1">
        <f t="shared" si="296"/>
        <v>24.187438498669419</v>
      </c>
    </row>
    <row r="1679" spans="1:15">
      <c r="A1679" s="3">
        <v>40757</v>
      </c>
      <c r="B1679" s="4">
        <v>5456.55</v>
      </c>
      <c r="C1679" s="4">
        <v>372.6</v>
      </c>
      <c r="D1679" s="4">
        <v>435.32</v>
      </c>
      <c r="E1679" s="4">
        <f t="shared" si="287"/>
        <v>242</v>
      </c>
      <c r="F1679" s="4">
        <f t="shared" si="288"/>
        <v>123</v>
      </c>
      <c r="G1679" s="4">
        <f t="shared" si="286"/>
        <v>393.73578082191779</v>
      </c>
      <c r="H1679" s="3">
        <f t="shared" si="289"/>
        <v>40757</v>
      </c>
      <c r="I1679" s="1">
        <f t="shared" si="290"/>
        <v>13.858405219382222</v>
      </c>
      <c r="J1679" s="1">
        <f t="shared" si="291"/>
        <v>16.167070030616742</v>
      </c>
      <c r="K1679" s="1">
        <f t="shared" si="292"/>
        <v>13.493613874599184</v>
      </c>
      <c r="L1679" s="1">
        <f t="shared" si="293"/>
        <v>18.8405261866343</v>
      </c>
      <c r="M1679" s="1">
        <f t="shared" si="294"/>
        <v>10.820157718581624</v>
      </c>
      <c r="N1679" s="1">
        <f t="shared" si="295"/>
        <v>21.513982342651857</v>
      </c>
      <c r="O1679" s="1">
        <f t="shared" si="296"/>
        <v>24.187438498669419</v>
      </c>
    </row>
    <row r="1680" spans="1:15">
      <c r="A1680" s="3">
        <v>40758</v>
      </c>
      <c r="B1680" s="4">
        <v>5404.8</v>
      </c>
      <c r="C1680" s="4">
        <v>372.29</v>
      </c>
      <c r="D1680" s="4">
        <v>435.16</v>
      </c>
      <c r="E1680" s="4">
        <f t="shared" si="287"/>
        <v>241</v>
      </c>
      <c r="F1680" s="4">
        <f t="shared" si="288"/>
        <v>124</v>
      </c>
      <c r="G1680" s="4">
        <f t="shared" si="286"/>
        <v>393.64857534246579</v>
      </c>
      <c r="H1680" s="3">
        <f t="shared" si="289"/>
        <v>40758</v>
      </c>
      <c r="I1680" s="1">
        <f t="shared" si="290"/>
        <v>13.730012855496659</v>
      </c>
      <c r="J1680" s="1">
        <f t="shared" si="291"/>
        <v>16.167070030616742</v>
      </c>
      <c r="K1680" s="1">
        <f t="shared" si="292"/>
        <v>13.493613874599184</v>
      </c>
      <c r="L1680" s="1">
        <f t="shared" si="293"/>
        <v>18.8405261866343</v>
      </c>
      <c r="M1680" s="1">
        <f t="shared" si="294"/>
        <v>10.820157718581624</v>
      </c>
      <c r="N1680" s="1">
        <f t="shared" si="295"/>
        <v>21.513982342651857</v>
      </c>
      <c r="O1680" s="1">
        <f t="shared" si="296"/>
        <v>24.187438498669419</v>
      </c>
    </row>
    <row r="1681" spans="1:15">
      <c r="A1681" s="3">
        <v>40759</v>
      </c>
      <c r="B1681" s="4">
        <v>5331.8</v>
      </c>
      <c r="C1681" s="4">
        <v>372.03</v>
      </c>
      <c r="D1681" s="4">
        <v>435.05</v>
      </c>
      <c r="E1681" s="4">
        <f t="shared" si="287"/>
        <v>240</v>
      </c>
      <c r="F1681" s="4">
        <f t="shared" si="288"/>
        <v>125</v>
      </c>
      <c r="G1681" s="4">
        <f t="shared" si="286"/>
        <v>393.61219178082195</v>
      </c>
      <c r="H1681" s="3">
        <f t="shared" si="289"/>
        <v>40759</v>
      </c>
      <c r="I1681" s="1">
        <f t="shared" si="290"/>
        <v>13.545820254899388</v>
      </c>
      <c r="J1681" s="1">
        <f t="shared" si="291"/>
        <v>16.167070030616742</v>
      </c>
      <c r="K1681" s="1">
        <f t="shared" si="292"/>
        <v>13.493613874599184</v>
      </c>
      <c r="L1681" s="1">
        <f t="shared" si="293"/>
        <v>18.8405261866343</v>
      </c>
      <c r="M1681" s="1">
        <f t="shared" si="294"/>
        <v>10.820157718581624</v>
      </c>
      <c r="N1681" s="1">
        <f t="shared" si="295"/>
        <v>21.513982342651857</v>
      </c>
      <c r="O1681" s="1">
        <f t="shared" si="296"/>
        <v>24.187438498669419</v>
      </c>
    </row>
    <row r="1682" spans="1:15">
      <c r="A1682" s="3">
        <v>40760</v>
      </c>
      <c r="B1682" s="4">
        <v>5211.25</v>
      </c>
      <c r="C1682" s="4">
        <v>371.92</v>
      </c>
      <c r="D1682" s="4">
        <v>435.04</v>
      </c>
      <c r="E1682" s="4">
        <f t="shared" si="287"/>
        <v>239</v>
      </c>
      <c r="F1682" s="4">
        <f t="shared" si="288"/>
        <v>126</v>
      </c>
      <c r="G1682" s="4">
        <f t="shared" si="286"/>
        <v>393.70936986301371</v>
      </c>
      <c r="H1682" s="3">
        <f t="shared" si="289"/>
        <v>40760</v>
      </c>
      <c r="I1682" s="1">
        <f t="shared" si="290"/>
        <v>13.236286456208013</v>
      </c>
      <c r="J1682" s="1">
        <f t="shared" si="291"/>
        <v>16.167070030616742</v>
      </c>
      <c r="K1682" s="1">
        <f t="shared" si="292"/>
        <v>13.493613874599184</v>
      </c>
      <c r="L1682" s="1">
        <f t="shared" si="293"/>
        <v>18.8405261866343</v>
      </c>
      <c r="M1682" s="1">
        <f t="shared" si="294"/>
        <v>10.820157718581624</v>
      </c>
      <c r="N1682" s="1">
        <f t="shared" si="295"/>
        <v>21.513982342651857</v>
      </c>
      <c r="O1682" s="1">
        <f t="shared" si="296"/>
        <v>24.187438498669419</v>
      </c>
    </row>
    <row r="1683" spans="1:15">
      <c r="A1683" s="3">
        <v>40761</v>
      </c>
      <c r="B1683" s="4">
        <v>5211.25</v>
      </c>
      <c r="C1683" s="4">
        <v>371.92</v>
      </c>
      <c r="D1683" s="4">
        <v>435.04</v>
      </c>
      <c r="E1683" s="4">
        <f t="shared" si="287"/>
        <v>238</v>
      </c>
      <c r="F1683" s="4">
        <f t="shared" si="288"/>
        <v>127</v>
      </c>
      <c r="G1683" s="4">
        <f t="shared" si="286"/>
        <v>393.88230136986306</v>
      </c>
      <c r="H1683" s="3">
        <f t="shared" si="289"/>
        <v>40761</v>
      </c>
      <c r="I1683" s="1">
        <f t="shared" si="290"/>
        <v>13.230475149241437</v>
      </c>
      <c r="J1683" s="1">
        <f t="shared" si="291"/>
        <v>16.167070030616742</v>
      </c>
      <c r="K1683" s="1">
        <f t="shared" si="292"/>
        <v>13.493613874599184</v>
      </c>
      <c r="L1683" s="1">
        <f t="shared" si="293"/>
        <v>18.8405261866343</v>
      </c>
      <c r="M1683" s="1">
        <f t="shared" si="294"/>
        <v>10.820157718581624</v>
      </c>
      <c r="N1683" s="1">
        <f t="shared" si="295"/>
        <v>21.513982342651857</v>
      </c>
      <c r="O1683" s="1">
        <f t="shared" si="296"/>
        <v>24.187438498669419</v>
      </c>
    </row>
    <row r="1684" spans="1:15">
      <c r="A1684" s="3">
        <v>40762</v>
      </c>
      <c r="B1684" s="4">
        <v>5211.25</v>
      </c>
      <c r="C1684" s="4">
        <v>371.83</v>
      </c>
      <c r="D1684" s="4">
        <v>434.92</v>
      </c>
      <c r="E1684" s="4">
        <f t="shared" si="287"/>
        <v>237</v>
      </c>
      <c r="F1684" s="4">
        <f t="shared" si="288"/>
        <v>128</v>
      </c>
      <c r="G1684" s="4">
        <f t="shared" si="286"/>
        <v>393.95471232876713</v>
      </c>
      <c r="H1684" s="3">
        <f t="shared" si="289"/>
        <v>40762</v>
      </c>
      <c r="I1684" s="1">
        <f t="shared" si="290"/>
        <v>13.228043317961518</v>
      </c>
      <c r="J1684" s="1">
        <f t="shared" si="291"/>
        <v>16.167070030616742</v>
      </c>
      <c r="K1684" s="1">
        <f t="shared" si="292"/>
        <v>13.493613874599184</v>
      </c>
      <c r="L1684" s="1">
        <f t="shared" si="293"/>
        <v>18.8405261866343</v>
      </c>
      <c r="M1684" s="1">
        <f t="shared" si="294"/>
        <v>10.820157718581624</v>
      </c>
      <c r="N1684" s="1">
        <f t="shared" si="295"/>
        <v>21.513982342651857</v>
      </c>
      <c r="O1684" s="1">
        <f t="shared" si="296"/>
        <v>24.187438498669419</v>
      </c>
    </row>
    <row r="1685" spans="1:15">
      <c r="A1685" s="3">
        <v>40763</v>
      </c>
      <c r="B1685" s="4">
        <v>5118.5</v>
      </c>
      <c r="C1685" s="4">
        <v>371.95</v>
      </c>
      <c r="D1685" s="4">
        <v>434.95</v>
      </c>
      <c r="E1685" s="4">
        <f t="shared" si="287"/>
        <v>236</v>
      </c>
      <c r="F1685" s="4">
        <f t="shared" si="288"/>
        <v>129</v>
      </c>
      <c r="G1685" s="4">
        <f t="shared" si="286"/>
        <v>394.21575342465752</v>
      </c>
      <c r="H1685" s="3">
        <f t="shared" si="289"/>
        <v>40763</v>
      </c>
      <c r="I1685" s="1">
        <f t="shared" si="290"/>
        <v>12.984006741319249</v>
      </c>
      <c r="J1685" s="1">
        <f t="shared" si="291"/>
        <v>16.167070030616742</v>
      </c>
      <c r="K1685" s="1">
        <f t="shared" si="292"/>
        <v>13.493613874599184</v>
      </c>
      <c r="L1685" s="1">
        <f t="shared" si="293"/>
        <v>18.8405261866343</v>
      </c>
      <c r="M1685" s="1">
        <f t="shared" si="294"/>
        <v>10.820157718581624</v>
      </c>
      <c r="N1685" s="1">
        <f t="shared" si="295"/>
        <v>21.513982342651857</v>
      </c>
      <c r="O1685" s="1">
        <f t="shared" si="296"/>
        <v>24.187438498669419</v>
      </c>
    </row>
    <row r="1686" spans="1:15">
      <c r="A1686" s="3">
        <v>40764</v>
      </c>
      <c r="B1686" s="4">
        <v>5072.8500000000004</v>
      </c>
      <c r="C1686" s="4">
        <v>372.49</v>
      </c>
      <c r="D1686" s="4">
        <v>435.37</v>
      </c>
      <c r="E1686" s="4">
        <f t="shared" si="287"/>
        <v>235</v>
      </c>
      <c r="F1686" s="4">
        <f t="shared" si="288"/>
        <v>130</v>
      </c>
      <c r="G1686" s="4">
        <f t="shared" si="286"/>
        <v>394.88561643835618</v>
      </c>
      <c r="H1686" s="3">
        <f t="shared" si="289"/>
        <v>40764</v>
      </c>
      <c r="I1686" s="1">
        <f t="shared" si="290"/>
        <v>12.846378264557277</v>
      </c>
      <c r="J1686" s="1">
        <f t="shared" si="291"/>
        <v>16.167070030616742</v>
      </c>
      <c r="K1686" s="1">
        <f t="shared" si="292"/>
        <v>13.493613874599184</v>
      </c>
      <c r="L1686" s="1">
        <f t="shared" si="293"/>
        <v>18.8405261866343</v>
      </c>
      <c r="M1686" s="1">
        <f t="shared" si="294"/>
        <v>10.820157718581624</v>
      </c>
      <c r="N1686" s="1">
        <f t="shared" si="295"/>
        <v>21.513982342651857</v>
      </c>
      <c r="O1686" s="1">
        <f t="shared" si="296"/>
        <v>24.187438498669419</v>
      </c>
    </row>
    <row r="1687" spans="1:15">
      <c r="A1687" s="3">
        <v>40765</v>
      </c>
      <c r="B1687" s="4">
        <v>5161</v>
      </c>
      <c r="C1687" s="4">
        <v>372.36</v>
      </c>
      <c r="D1687" s="4">
        <v>435.17</v>
      </c>
      <c r="E1687" s="4">
        <f t="shared" si="287"/>
        <v>234</v>
      </c>
      <c r="F1687" s="4">
        <f t="shared" si="288"/>
        <v>131</v>
      </c>
      <c r="G1687" s="4">
        <f t="shared" si="286"/>
        <v>394.90276712328767</v>
      </c>
      <c r="H1687" s="3">
        <f t="shared" si="289"/>
        <v>40765</v>
      </c>
      <c r="I1687" s="1">
        <f t="shared" si="290"/>
        <v>13.069039848962994</v>
      </c>
      <c r="J1687" s="1">
        <f t="shared" si="291"/>
        <v>16.167070030616742</v>
      </c>
      <c r="K1687" s="1">
        <f t="shared" si="292"/>
        <v>13.493613874599184</v>
      </c>
      <c r="L1687" s="1">
        <f t="shared" si="293"/>
        <v>18.8405261866343</v>
      </c>
      <c r="M1687" s="1">
        <f t="shared" si="294"/>
        <v>10.820157718581624</v>
      </c>
      <c r="N1687" s="1">
        <f t="shared" si="295"/>
        <v>21.513982342651857</v>
      </c>
      <c r="O1687" s="1">
        <f t="shared" si="296"/>
        <v>24.187438498669419</v>
      </c>
    </row>
    <row r="1688" spans="1:15">
      <c r="A1688" s="3">
        <v>40766</v>
      </c>
      <c r="B1688" s="4">
        <v>5138.3</v>
      </c>
      <c r="C1688" s="4">
        <v>371.82</v>
      </c>
      <c r="D1688" s="4">
        <v>434.57</v>
      </c>
      <c r="E1688" s="4">
        <f t="shared" si="287"/>
        <v>233</v>
      </c>
      <c r="F1688" s="4">
        <f t="shared" si="288"/>
        <v>132</v>
      </c>
      <c r="G1688" s="4">
        <f t="shared" si="286"/>
        <v>394.51315068493147</v>
      </c>
      <c r="H1688" s="3">
        <f t="shared" si="289"/>
        <v>40766</v>
      </c>
      <c r="I1688" s="1">
        <f t="shared" si="290"/>
        <v>13.024407402083234</v>
      </c>
      <c r="J1688" s="1">
        <f t="shared" si="291"/>
        <v>16.167070030616742</v>
      </c>
      <c r="K1688" s="1">
        <f t="shared" si="292"/>
        <v>13.493613874599184</v>
      </c>
      <c r="L1688" s="1">
        <f t="shared" si="293"/>
        <v>18.8405261866343</v>
      </c>
      <c r="M1688" s="1">
        <f t="shared" si="294"/>
        <v>10.820157718581624</v>
      </c>
      <c r="N1688" s="1">
        <f t="shared" si="295"/>
        <v>21.513982342651857</v>
      </c>
      <c r="O1688" s="1">
        <f t="shared" si="296"/>
        <v>24.187438498669419</v>
      </c>
    </row>
    <row r="1689" spans="1:15">
      <c r="A1689" s="3">
        <v>40767</v>
      </c>
      <c r="B1689" s="4">
        <v>5072.95</v>
      </c>
      <c r="C1689" s="4">
        <v>371.15</v>
      </c>
      <c r="D1689" s="4">
        <v>433.81</v>
      </c>
      <c r="E1689" s="4">
        <f t="shared" si="287"/>
        <v>232</v>
      </c>
      <c r="F1689" s="4">
        <f t="shared" si="288"/>
        <v>133</v>
      </c>
      <c r="G1689" s="4">
        <f t="shared" si="286"/>
        <v>393.98227397260274</v>
      </c>
      <c r="H1689" s="3">
        <f t="shared" si="289"/>
        <v>40767</v>
      </c>
      <c r="I1689" s="1">
        <f t="shared" si="290"/>
        <v>12.876086908297731</v>
      </c>
      <c r="J1689" s="1">
        <f t="shared" si="291"/>
        <v>16.167070030616742</v>
      </c>
      <c r="K1689" s="1">
        <f t="shared" si="292"/>
        <v>13.493613874599184</v>
      </c>
      <c r="L1689" s="1">
        <f t="shared" si="293"/>
        <v>18.8405261866343</v>
      </c>
      <c r="M1689" s="1">
        <f t="shared" si="294"/>
        <v>10.820157718581624</v>
      </c>
      <c r="N1689" s="1">
        <f t="shared" si="295"/>
        <v>21.513982342651857</v>
      </c>
      <c r="O1689" s="1">
        <f t="shared" si="296"/>
        <v>24.187438498669419</v>
      </c>
    </row>
    <row r="1690" spans="1:15">
      <c r="A1690" s="3">
        <v>40768</v>
      </c>
      <c r="B1690" s="4">
        <v>5072.95</v>
      </c>
      <c r="C1690" s="4">
        <v>371.23</v>
      </c>
      <c r="D1690" s="4">
        <v>433.38</v>
      </c>
      <c r="E1690" s="4">
        <f t="shared" si="287"/>
        <v>231</v>
      </c>
      <c r="F1690" s="4">
        <f t="shared" si="288"/>
        <v>134</v>
      </c>
      <c r="G1690" s="4">
        <f t="shared" si="286"/>
        <v>394.04671232876711</v>
      </c>
      <c r="H1690" s="3">
        <f t="shared" si="289"/>
        <v>40768</v>
      </c>
      <c r="I1690" s="1">
        <f t="shared" si="290"/>
        <v>12.873981285161587</v>
      </c>
      <c r="J1690" s="1">
        <f t="shared" si="291"/>
        <v>16.167070030616742</v>
      </c>
      <c r="K1690" s="1">
        <f t="shared" si="292"/>
        <v>13.493613874599184</v>
      </c>
      <c r="L1690" s="1">
        <f t="shared" si="293"/>
        <v>18.8405261866343</v>
      </c>
      <c r="M1690" s="1">
        <f t="shared" si="294"/>
        <v>10.820157718581624</v>
      </c>
      <c r="N1690" s="1">
        <f t="shared" si="295"/>
        <v>21.513982342651857</v>
      </c>
      <c r="O1690" s="1">
        <f t="shared" si="296"/>
        <v>24.187438498669419</v>
      </c>
    </row>
    <row r="1691" spans="1:15">
      <c r="A1691" s="3">
        <v>40769</v>
      </c>
      <c r="B1691" s="4">
        <v>5072.95</v>
      </c>
      <c r="C1691" s="4">
        <v>370.68</v>
      </c>
      <c r="D1691" s="4">
        <v>432.73</v>
      </c>
      <c r="E1691" s="4">
        <f t="shared" si="287"/>
        <v>230</v>
      </c>
      <c r="F1691" s="4">
        <f t="shared" si="288"/>
        <v>135</v>
      </c>
      <c r="G1691" s="4">
        <f t="shared" si="286"/>
        <v>393.63000000000005</v>
      </c>
      <c r="H1691" s="3">
        <f t="shared" si="289"/>
        <v>40769</v>
      </c>
      <c r="I1691" s="1">
        <f t="shared" si="290"/>
        <v>12.887610192312575</v>
      </c>
      <c r="J1691" s="1">
        <f t="shared" si="291"/>
        <v>16.167070030616742</v>
      </c>
      <c r="K1691" s="1">
        <f t="shared" si="292"/>
        <v>13.493613874599184</v>
      </c>
      <c r="L1691" s="1">
        <f t="shared" si="293"/>
        <v>18.8405261866343</v>
      </c>
      <c r="M1691" s="1">
        <f t="shared" si="294"/>
        <v>10.820157718581624</v>
      </c>
      <c r="N1691" s="1">
        <f t="shared" si="295"/>
        <v>21.513982342651857</v>
      </c>
      <c r="O1691" s="1">
        <f t="shared" si="296"/>
        <v>24.187438498669419</v>
      </c>
    </row>
    <row r="1692" spans="1:15">
      <c r="A1692" s="3">
        <v>40770</v>
      </c>
      <c r="B1692" s="4">
        <v>5072.95</v>
      </c>
      <c r="C1692" s="4">
        <v>369.87</v>
      </c>
      <c r="D1692" s="4">
        <v>432.18</v>
      </c>
      <c r="E1692" s="4">
        <f t="shared" si="287"/>
        <v>229</v>
      </c>
      <c r="F1692" s="4">
        <f t="shared" si="288"/>
        <v>136</v>
      </c>
      <c r="G1692" s="4">
        <f t="shared" si="286"/>
        <v>393.08687671232872</v>
      </c>
      <c r="H1692" s="3">
        <f t="shared" si="289"/>
        <v>40770</v>
      </c>
      <c r="I1692" s="1">
        <f t="shared" si="290"/>
        <v>12.905416844308739</v>
      </c>
      <c r="J1692" s="1">
        <f t="shared" si="291"/>
        <v>16.167070030616742</v>
      </c>
      <c r="K1692" s="1">
        <f t="shared" si="292"/>
        <v>13.493613874599184</v>
      </c>
      <c r="L1692" s="1">
        <f t="shared" si="293"/>
        <v>18.8405261866343</v>
      </c>
      <c r="M1692" s="1">
        <f t="shared" si="294"/>
        <v>10.820157718581624</v>
      </c>
      <c r="N1692" s="1">
        <f t="shared" si="295"/>
        <v>21.513982342651857</v>
      </c>
      <c r="O1692" s="1">
        <f t="shared" si="296"/>
        <v>24.187438498669419</v>
      </c>
    </row>
    <row r="1693" spans="1:15">
      <c r="A1693" s="3">
        <v>40771</v>
      </c>
      <c r="B1693" s="4">
        <v>5035.8</v>
      </c>
      <c r="C1693" s="4">
        <v>369.4</v>
      </c>
      <c r="D1693" s="4">
        <v>431.58</v>
      </c>
      <c r="E1693" s="4">
        <f t="shared" si="287"/>
        <v>228</v>
      </c>
      <c r="F1693" s="4">
        <f t="shared" si="288"/>
        <v>137</v>
      </c>
      <c r="G1693" s="4">
        <f t="shared" si="286"/>
        <v>392.73879452054797</v>
      </c>
      <c r="H1693" s="3">
        <f t="shared" si="289"/>
        <v>40771</v>
      </c>
      <c r="I1693" s="1">
        <f t="shared" si="290"/>
        <v>12.822262710633565</v>
      </c>
      <c r="J1693" s="1">
        <f t="shared" si="291"/>
        <v>16.167070030616742</v>
      </c>
      <c r="K1693" s="1">
        <f t="shared" si="292"/>
        <v>13.493613874599184</v>
      </c>
      <c r="L1693" s="1">
        <f t="shared" si="293"/>
        <v>18.8405261866343</v>
      </c>
      <c r="M1693" s="1">
        <f t="shared" si="294"/>
        <v>10.820157718581624</v>
      </c>
      <c r="N1693" s="1">
        <f t="shared" si="295"/>
        <v>21.513982342651857</v>
      </c>
      <c r="O1693" s="1">
        <f t="shared" si="296"/>
        <v>24.187438498669419</v>
      </c>
    </row>
    <row r="1694" spans="1:15">
      <c r="A1694" s="3">
        <v>40772</v>
      </c>
      <c r="B1694" s="4">
        <v>5056.6000000000004</v>
      </c>
      <c r="C1694" s="4">
        <v>369.08</v>
      </c>
      <c r="D1694" s="4">
        <v>431.03</v>
      </c>
      <c r="E1694" s="4">
        <f t="shared" si="287"/>
        <v>227</v>
      </c>
      <c r="F1694" s="4">
        <f t="shared" si="288"/>
        <v>138</v>
      </c>
      <c r="G1694" s="4">
        <f t="shared" si="286"/>
        <v>392.50219178082187</v>
      </c>
      <c r="H1694" s="3">
        <f t="shared" si="289"/>
        <v>40772</v>
      </c>
      <c r="I1694" s="1">
        <f t="shared" si="290"/>
        <v>12.882985384254029</v>
      </c>
      <c r="J1694" s="1">
        <f t="shared" si="291"/>
        <v>16.167070030616742</v>
      </c>
      <c r="K1694" s="1">
        <f t="shared" si="292"/>
        <v>13.493613874599184</v>
      </c>
      <c r="L1694" s="1">
        <f t="shared" si="293"/>
        <v>18.8405261866343</v>
      </c>
      <c r="M1694" s="1">
        <f t="shared" si="294"/>
        <v>10.820157718581624</v>
      </c>
      <c r="N1694" s="1">
        <f t="shared" si="295"/>
        <v>21.513982342651857</v>
      </c>
      <c r="O1694" s="1">
        <f t="shared" si="296"/>
        <v>24.187438498669419</v>
      </c>
    </row>
    <row r="1695" spans="1:15">
      <c r="A1695" s="3">
        <v>40773</v>
      </c>
      <c r="B1695" s="4">
        <v>4944.1499999999996</v>
      </c>
      <c r="C1695" s="4">
        <v>369.07</v>
      </c>
      <c r="D1695" s="4">
        <v>430.88</v>
      </c>
      <c r="E1695" s="4">
        <f t="shared" si="287"/>
        <v>226</v>
      </c>
      <c r="F1695" s="4">
        <f t="shared" si="288"/>
        <v>139</v>
      </c>
      <c r="G1695" s="4">
        <f t="shared" si="286"/>
        <v>392.608602739726</v>
      </c>
      <c r="H1695" s="3">
        <f t="shared" si="289"/>
        <v>40773</v>
      </c>
      <c r="I1695" s="1">
        <f t="shared" si="290"/>
        <v>12.593076069903772</v>
      </c>
      <c r="J1695" s="1">
        <f t="shared" si="291"/>
        <v>16.167070030616742</v>
      </c>
      <c r="K1695" s="1">
        <f t="shared" si="292"/>
        <v>13.493613874599184</v>
      </c>
      <c r="L1695" s="1">
        <f t="shared" si="293"/>
        <v>18.8405261866343</v>
      </c>
      <c r="M1695" s="1">
        <f t="shared" si="294"/>
        <v>10.820157718581624</v>
      </c>
      <c r="N1695" s="1">
        <f t="shared" si="295"/>
        <v>21.513982342651857</v>
      </c>
      <c r="O1695" s="1">
        <f t="shared" si="296"/>
        <v>24.187438498669419</v>
      </c>
    </row>
    <row r="1696" spans="1:15">
      <c r="A1696" s="3">
        <v>40774</v>
      </c>
      <c r="B1696" s="4">
        <v>4845.6499999999996</v>
      </c>
      <c r="C1696" s="4">
        <v>369.08</v>
      </c>
      <c r="D1696" s="4">
        <v>430.71</v>
      </c>
      <c r="E1696" s="4">
        <f t="shared" si="287"/>
        <v>225</v>
      </c>
      <c r="F1696" s="4">
        <f t="shared" si="288"/>
        <v>140</v>
      </c>
      <c r="G1696" s="4">
        <f t="shared" si="286"/>
        <v>392.718904109589</v>
      </c>
      <c r="H1696" s="3">
        <f t="shared" si="289"/>
        <v>40774</v>
      </c>
      <c r="I1696" s="1">
        <f t="shared" si="290"/>
        <v>12.338723573764636</v>
      </c>
      <c r="J1696" s="1">
        <f t="shared" si="291"/>
        <v>16.167070030616742</v>
      </c>
      <c r="K1696" s="1">
        <f t="shared" si="292"/>
        <v>13.493613874599184</v>
      </c>
      <c r="L1696" s="1">
        <f t="shared" si="293"/>
        <v>18.8405261866343</v>
      </c>
      <c r="M1696" s="1">
        <f t="shared" si="294"/>
        <v>10.820157718581624</v>
      </c>
      <c r="N1696" s="1">
        <f t="shared" si="295"/>
        <v>21.513982342651857</v>
      </c>
      <c r="O1696" s="1">
        <f t="shared" si="296"/>
        <v>24.187438498669419</v>
      </c>
    </row>
    <row r="1697" spans="1:15">
      <c r="A1697" s="3">
        <v>40775</v>
      </c>
      <c r="B1697" s="4">
        <v>4845.6499999999996</v>
      </c>
      <c r="C1697" s="4">
        <v>368.99</v>
      </c>
      <c r="D1697" s="4">
        <v>430.55</v>
      </c>
      <c r="E1697" s="4">
        <f t="shared" si="287"/>
        <v>224</v>
      </c>
      <c r="F1697" s="4">
        <f t="shared" si="288"/>
        <v>141</v>
      </c>
      <c r="G1697" s="4">
        <f t="shared" si="286"/>
        <v>392.7707123287671</v>
      </c>
      <c r="H1697" s="3">
        <f t="shared" si="289"/>
        <v>40775</v>
      </c>
      <c r="I1697" s="1">
        <f t="shared" si="290"/>
        <v>12.337096040765811</v>
      </c>
      <c r="J1697" s="1">
        <f t="shared" si="291"/>
        <v>16.167070030616742</v>
      </c>
      <c r="K1697" s="1">
        <f t="shared" si="292"/>
        <v>13.493613874599184</v>
      </c>
      <c r="L1697" s="1">
        <f t="shared" si="293"/>
        <v>18.8405261866343</v>
      </c>
      <c r="M1697" s="1">
        <f t="shared" si="294"/>
        <v>10.820157718581624</v>
      </c>
      <c r="N1697" s="1">
        <f t="shared" si="295"/>
        <v>21.513982342651857</v>
      </c>
      <c r="O1697" s="1">
        <f t="shared" si="296"/>
        <v>24.187438498669419</v>
      </c>
    </row>
    <row r="1698" spans="1:15">
      <c r="A1698" s="3">
        <v>40776</v>
      </c>
      <c r="B1698" s="4">
        <v>4845.6499999999996</v>
      </c>
      <c r="C1698" s="4">
        <v>368.96</v>
      </c>
      <c r="D1698" s="4">
        <v>430.53</v>
      </c>
      <c r="E1698" s="4">
        <f t="shared" si="287"/>
        <v>223</v>
      </c>
      <c r="F1698" s="4">
        <f t="shared" si="288"/>
        <v>142</v>
      </c>
      <c r="G1698" s="4">
        <f t="shared" si="286"/>
        <v>392.91326027397258</v>
      </c>
      <c r="H1698" s="3">
        <f t="shared" si="289"/>
        <v>40776</v>
      </c>
      <c r="I1698" s="1">
        <f t="shared" si="290"/>
        <v>12.332620173269795</v>
      </c>
      <c r="J1698" s="1">
        <f t="shared" si="291"/>
        <v>16.167070030616742</v>
      </c>
      <c r="K1698" s="1">
        <f t="shared" si="292"/>
        <v>13.493613874599184</v>
      </c>
      <c r="L1698" s="1">
        <f t="shared" si="293"/>
        <v>18.8405261866343</v>
      </c>
      <c r="M1698" s="1">
        <f t="shared" si="294"/>
        <v>10.820157718581624</v>
      </c>
      <c r="N1698" s="1">
        <f t="shared" si="295"/>
        <v>21.513982342651857</v>
      </c>
      <c r="O1698" s="1">
        <f t="shared" si="296"/>
        <v>24.187438498669419</v>
      </c>
    </row>
    <row r="1699" spans="1:15">
      <c r="A1699" s="3">
        <v>40777</v>
      </c>
      <c r="B1699" s="4">
        <v>4898.8</v>
      </c>
      <c r="C1699" s="4">
        <v>368.43</v>
      </c>
      <c r="D1699" s="4">
        <v>429.68</v>
      </c>
      <c r="E1699" s="4">
        <f t="shared" si="287"/>
        <v>222</v>
      </c>
      <c r="F1699" s="4">
        <f t="shared" si="288"/>
        <v>143</v>
      </c>
      <c r="G1699" s="4">
        <f t="shared" si="286"/>
        <v>392.42657534246581</v>
      </c>
      <c r="H1699" s="3">
        <f t="shared" si="289"/>
        <v>40777</v>
      </c>
      <c r="I1699" s="1">
        <f t="shared" si="290"/>
        <v>12.483354359283334</v>
      </c>
      <c r="J1699" s="1">
        <f t="shared" si="291"/>
        <v>16.167070030616742</v>
      </c>
      <c r="K1699" s="1">
        <f t="shared" si="292"/>
        <v>13.493613874599184</v>
      </c>
      <c r="L1699" s="1">
        <f t="shared" si="293"/>
        <v>18.8405261866343</v>
      </c>
      <c r="M1699" s="1">
        <f t="shared" si="294"/>
        <v>10.820157718581624</v>
      </c>
      <c r="N1699" s="1">
        <f t="shared" si="295"/>
        <v>21.513982342651857</v>
      </c>
      <c r="O1699" s="1">
        <f t="shared" si="296"/>
        <v>24.187438498669419</v>
      </c>
    </row>
    <row r="1700" spans="1:15">
      <c r="A1700" s="3">
        <v>40778</v>
      </c>
      <c r="B1700" s="4">
        <v>4948.8999999999996</v>
      </c>
      <c r="C1700" s="4">
        <v>368.34</v>
      </c>
      <c r="D1700" s="4">
        <v>429.43</v>
      </c>
      <c r="E1700" s="4">
        <f t="shared" si="287"/>
        <v>221</v>
      </c>
      <c r="F1700" s="4">
        <f t="shared" si="288"/>
        <v>144</v>
      </c>
      <c r="G1700" s="4">
        <f t="shared" si="286"/>
        <v>392.4412602739726</v>
      </c>
      <c r="H1700" s="3">
        <f t="shared" si="289"/>
        <v>40778</v>
      </c>
      <c r="I1700" s="1">
        <f t="shared" si="290"/>
        <v>12.610549656641746</v>
      </c>
      <c r="J1700" s="1">
        <f t="shared" si="291"/>
        <v>16.167070030616742</v>
      </c>
      <c r="K1700" s="1">
        <f t="shared" si="292"/>
        <v>13.493613874599184</v>
      </c>
      <c r="L1700" s="1">
        <f t="shared" si="293"/>
        <v>18.8405261866343</v>
      </c>
      <c r="M1700" s="1">
        <f t="shared" si="294"/>
        <v>10.820157718581624</v>
      </c>
      <c r="N1700" s="1">
        <f t="shared" si="295"/>
        <v>21.513982342651857</v>
      </c>
      <c r="O1700" s="1">
        <f t="shared" si="296"/>
        <v>24.187438498669419</v>
      </c>
    </row>
    <row r="1701" spans="1:15">
      <c r="A1701" s="3">
        <v>40779</v>
      </c>
      <c r="B1701" s="4">
        <v>4888.8999999999996</v>
      </c>
      <c r="C1701" s="4">
        <v>368.18</v>
      </c>
      <c r="D1701" s="4">
        <v>429.2</v>
      </c>
      <c r="E1701" s="4">
        <f t="shared" si="287"/>
        <v>220</v>
      </c>
      <c r="F1701" s="4">
        <f t="shared" si="288"/>
        <v>145</v>
      </c>
      <c r="G1701" s="4">
        <f t="shared" si="286"/>
        <v>392.42082191780821</v>
      </c>
      <c r="H1701" s="3">
        <f t="shared" si="289"/>
        <v>40779</v>
      </c>
      <c r="I1701" s="1">
        <f t="shared" si="290"/>
        <v>12.458309363166183</v>
      </c>
      <c r="J1701" s="1">
        <f t="shared" si="291"/>
        <v>16.167070030616742</v>
      </c>
      <c r="K1701" s="1">
        <f t="shared" si="292"/>
        <v>13.493613874599184</v>
      </c>
      <c r="L1701" s="1">
        <f t="shared" si="293"/>
        <v>18.8405261866343</v>
      </c>
      <c r="M1701" s="1">
        <f t="shared" si="294"/>
        <v>10.820157718581624</v>
      </c>
      <c r="N1701" s="1">
        <f t="shared" si="295"/>
        <v>21.513982342651857</v>
      </c>
      <c r="O1701" s="1">
        <f t="shared" si="296"/>
        <v>24.187438498669419</v>
      </c>
    </row>
    <row r="1702" spans="1:15">
      <c r="A1702" s="3">
        <v>40780</v>
      </c>
      <c r="B1702" s="4">
        <v>4839.6000000000004</v>
      </c>
      <c r="C1702" s="4">
        <v>367.97</v>
      </c>
      <c r="D1702" s="4">
        <v>428.54</v>
      </c>
      <c r="E1702" s="4">
        <f t="shared" si="287"/>
        <v>219</v>
      </c>
      <c r="F1702" s="4">
        <f t="shared" si="288"/>
        <v>146</v>
      </c>
      <c r="G1702" s="4">
        <f t="shared" si="286"/>
        <v>392.19800000000004</v>
      </c>
      <c r="H1702" s="3">
        <f t="shared" si="289"/>
        <v>40780</v>
      </c>
      <c r="I1702" s="1">
        <f t="shared" si="290"/>
        <v>12.339685566984024</v>
      </c>
      <c r="J1702" s="1">
        <f t="shared" si="291"/>
        <v>16.167070030616742</v>
      </c>
      <c r="K1702" s="1">
        <f t="shared" si="292"/>
        <v>13.493613874599184</v>
      </c>
      <c r="L1702" s="1">
        <f t="shared" si="293"/>
        <v>18.8405261866343</v>
      </c>
      <c r="M1702" s="1">
        <f t="shared" si="294"/>
        <v>10.820157718581624</v>
      </c>
      <c r="N1702" s="1">
        <f t="shared" si="295"/>
        <v>21.513982342651857</v>
      </c>
      <c r="O1702" s="1">
        <f t="shared" si="296"/>
        <v>24.187438498669419</v>
      </c>
    </row>
    <row r="1703" spans="1:15">
      <c r="A1703" s="3">
        <v>40781</v>
      </c>
      <c r="B1703" s="4">
        <v>4747.8</v>
      </c>
      <c r="C1703" s="4">
        <v>367.79</v>
      </c>
      <c r="D1703" s="4">
        <v>427.97</v>
      </c>
      <c r="E1703" s="4">
        <f t="shared" si="287"/>
        <v>218</v>
      </c>
      <c r="F1703" s="4">
        <f t="shared" si="288"/>
        <v>147</v>
      </c>
      <c r="G1703" s="4">
        <f t="shared" si="286"/>
        <v>392.02687671232877</v>
      </c>
      <c r="H1703" s="3">
        <f t="shared" si="289"/>
        <v>40781</v>
      </c>
      <c r="I1703" s="1">
        <f t="shared" si="290"/>
        <v>12.110904333439258</v>
      </c>
      <c r="J1703" s="1">
        <f t="shared" si="291"/>
        <v>16.167070030616742</v>
      </c>
      <c r="K1703" s="1">
        <f t="shared" si="292"/>
        <v>13.493613874599184</v>
      </c>
      <c r="L1703" s="1">
        <f t="shared" si="293"/>
        <v>18.8405261866343</v>
      </c>
      <c r="M1703" s="1">
        <f t="shared" si="294"/>
        <v>10.820157718581624</v>
      </c>
      <c r="N1703" s="1">
        <f t="shared" si="295"/>
        <v>21.513982342651857</v>
      </c>
      <c r="O1703" s="1">
        <f t="shared" si="296"/>
        <v>24.187438498669419</v>
      </c>
    </row>
    <row r="1704" spans="1:15">
      <c r="A1704" s="3">
        <v>40782</v>
      </c>
      <c r="B1704" s="4">
        <v>4747.8</v>
      </c>
      <c r="C1704" s="4">
        <v>367.76</v>
      </c>
      <c r="D1704" s="4">
        <v>427.94</v>
      </c>
      <c r="E1704" s="4">
        <f t="shared" si="287"/>
        <v>217</v>
      </c>
      <c r="F1704" s="4">
        <f t="shared" si="288"/>
        <v>148</v>
      </c>
      <c r="G1704" s="4">
        <f t="shared" si="286"/>
        <v>392.16175342465755</v>
      </c>
      <c r="H1704" s="3">
        <f t="shared" si="289"/>
        <v>40782</v>
      </c>
      <c r="I1704" s="1">
        <f t="shared" si="290"/>
        <v>12.106739014038379</v>
      </c>
      <c r="J1704" s="1">
        <f t="shared" si="291"/>
        <v>16.167070030616742</v>
      </c>
      <c r="K1704" s="1">
        <f t="shared" si="292"/>
        <v>13.493613874599184</v>
      </c>
      <c r="L1704" s="1">
        <f t="shared" si="293"/>
        <v>18.8405261866343</v>
      </c>
      <c r="M1704" s="1">
        <f t="shared" si="294"/>
        <v>10.820157718581624</v>
      </c>
      <c r="N1704" s="1">
        <f t="shared" si="295"/>
        <v>21.513982342651857</v>
      </c>
      <c r="O1704" s="1">
        <f t="shared" si="296"/>
        <v>24.187438498669419</v>
      </c>
    </row>
    <row r="1705" spans="1:15">
      <c r="A1705" s="3">
        <v>40783</v>
      </c>
      <c r="B1705" s="4">
        <v>4747.8</v>
      </c>
      <c r="C1705" s="4">
        <v>367.71</v>
      </c>
      <c r="D1705" s="4">
        <v>427.92</v>
      </c>
      <c r="E1705" s="4">
        <f t="shared" si="287"/>
        <v>216</v>
      </c>
      <c r="F1705" s="4">
        <f t="shared" si="288"/>
        <v>149</v>
      </c>
      <c r="G1705" s="4">
        <f t="shared" si="286"/>
        <v>392.28887671232877</v>
      </c>
      <c r="H1705" s="3">
        <f t="shared" si="289"/>
        <v>40783</v>
      </c>
      <c r="I1705" s="1">
        <f t="shared" si="290"/>
        <v>12.102815761155604</v>
      </c>
      <c r="J1705" s="1">
        <f t="shared" si="291"/>
        <v>16.167070030616742</v>
      </c>
      <c r="K1705" s="1">
        <f t="shared" si="292"/>
        <v>13.493613874599184</v>
      </c>
      <c r="L1705" s="1">
        <f t="shared" si="293"/>
        <v>18.8405261866343</v>
      </c>
      <c r="M1705" s="1">
        <f t="shared" si="294"/>
        <v>10.820157718581624</v>
      </c>
      <c r="N1705" s="1">
        <f t="shared" si="295"/>
        <v>21.513982342651857</v>
      </c>
      <c r="O1705" s="1">
        <f t="shared" si="296"/>
        <v>24.187438498669419</v>
      </c>
    </row>
    <row r="1706" spans="1:15">
      <c r="A1706" s="3">
        <v>40784</v>
      </c>
      <c r="B1706" s="4">
        <v>4919.6000000000004</v>
      </c>
      <c r="C1706" s="4">
        <v>367.04</v>
      </c>
      <c r="D1706" s="4">
        <v>426.87</v>
      </c>
      <c r="E1706" s="4">
        <f t="shared" si="287"/>
        <v>215</v>
      </c>
      <c r="F1706" s="4">
        <f t="shared" si="288"/>
        <v>150</v>
      </c>
      <c r="G1706" s="4">
        <f t="shared" si="286"/>
        <v>391.62767123287671</v>
      </c>
      <c r="H1706" s="3">
        <f t="shared" si="289"/>
        <v>40784</v>
      </c>
      <c r="I1706" s="1">
        <f t="shared" si="290"/>
        <v>12.561931552264138</v>
      </c>
      <c r="J1706" s="1">
        <f t="shared" si="291"/>
        <v>16.167070030616742</v>
      </c>
      <c r="K1706" s="1">
        <f t="shared" si="292"/>
        <v>13.493613874599184</v>
      </c>
      <c r="L1706" s="1">
        <f t="shared" si="293"/>
        <v>18.8405261866343</v>
      </c>
      <c r="M1706" s="1">
        <f t="shared" si="294"/>
        <v>10.820157718581624</v>
      </c>
      <c r="N1706" s="1">
        <f t="shared" si="295"/>
        <v>21.513982342651857</v>
      </c>
      <c r="O1706" s="1">
        <f t="shared" si="296"/>
        <v>24.187438498669419</v>
      </c>
    </row>
    <row r="1707" spans="1:15">
      <c r="A1707" s="3">
        <v>40785</v>
      </c>
      <c r="B1707" s="4">
        <v>5001</v>
      </c>
      <c r="C1707" s="4">
        <v>366.81</v>
      </c>
      <c r="D1707" s="4">
        <v>426.48</v>
      </c>
      <c r="E1707" s="4">
        <f t="shared" si="287"/>
        <v>214</v>
      </c>
      <c r="F1707" s="4">
        <f t="shared" si="288"/>
        <v>151</v>
      </c>
      <c r="G1707" s="4">
        <f t="shared" si="286"/>
        <v>391.49539726027399</v>
      </c>
      <c r="H1707" s="3">
        <f t="shared" si="289"/>
        <v>40785</v>
      </c>
      <c r="I1707" s="1">
        <f t="shared" si="290"/>
        <v>12.774096541102461</v>
      </c>
      <c r="J1707" s="1">
        <f t="shared" si="291"/>
        <v>16.167070030616742</v>
      </c>
      <c r="K1707" s="1">
        <f t="shared" si="292"/>
        <v>13.493613874599184</v>
      </c>
      <c r="L1707" s="1">
        <f t="shared" si="293"/>
        <v>18.8405261866343</v>
      </c>
      <c r="M1707" s="1">
        <f t="shared" si="294"/>
        <v>10.820157718581624</v>
      </c>
      <c r="N1707" s="1">
        <f t="shared" si="295"/>
        <v>21.513982342651857</v>
      </c>
      <c r="O1707" s="1">
        <f t="shared" si="296"/>
        <v>24.187438498669419</v>
      </c>
    </row>
    <row r="1708" spans="1:15">
      <c r="A1708" s="3">
        <v>40786</v>
      </c>
      <c r="B1708" s="4">
        <v>5001</v>
      </c>
      <c r="C1708" s="4">
        <v>366.81</v>
      </c>
      <c r="D1708" s="4">
        <v>426.48</v>
      </c>
      <c r="E1708" s="4">
        <f t="shared" si="287"/>
        <v>213</v>
      </c>
      <c r="F1708" s="4">
        <f t="shared" si="288"/>
        <v>152</v>
      </c>
      <c r="G1708" s="4">
        <f t="shared" si="286"/>
        <v>391.65887671232872</v>
      </c>
      <c r="H1708" s="3">
        <f t="shared" si="289"/>
        <v>40786</v>
      </c>
      <c r="I1708" s="1">
        <f t="shared" si="290"/>
        <v>12.768764599386845</v>
      </c>
      <c r="J1708" s="1">
        <f t="shared" si="291"/>
        <v>16.167070030616742</v>
      </c>
      <c r="K1708" s="1">
        <f t="shared" si="292"/>
        <v>13.493613874599184</v>
      </c>
      <c r="L1708" s="1">
        <f t="shared" si="293"/>
        <v>18.8405261866343</v>
      </c>
      <c r="M1708" s="1">
        <f t="shared" si="294"/>
        <v>10.820157718581624</v>
      </c>
      <c r="N1708" s="1">
        <f t="shared" si="295"/>
        <v>21.513982342651857</v>
      </c>
      <c r="O1708" s="1">
        <f t="shared" si="296"/>
        <v>24.187438498669419</v>
      </c>
    </row>
    <row r="1709" spans="1:15">
      <c r="A1709" s="3">
        <v>40787</v>
      </c>
      <c r="B1709" s="4">
        <v>5001</v>
      </c>
      <c r="C1709" s="4">
        <v>366.69</v>
      </c>
      <c r="D1709" s="4">
        <v>426.38</v>
      </c>
      <c r="E1709" s="4">
        <f t="shared" si="287"/>
        <v>212</v>
      </c>
      <c r="F1709" s="4">
        <f t="shared" si="288"/>
        <v>153</v>
      </c>
      <c r="G1709" s="4">
        <f t="shared" si="286"/>
        <v>391.71073972602733</v>
      </c>
      <c r="H1709" s="3">
        <f t="shared" si="289"/>
        <v>40787</v>
      </c>
      <c r="I1709" s="1">
        <f t="shared" si="290"/>
        <v>12.767073998271862</v>
      </c>
      <c r="J1709" s="1">
        <f t="shared" si="291"/>
        <v>16.167070030616742</v>
      </c>
      <c r="K1709" s="1">
        <f t="shared" si="292"/>
        <v>13.493613874599184</v>
      </c>
      <c r="L1709" s="1">
        <f t="shared" si="293"/>
        <v>18.8405261866343</v>
      </c>
      <c r="M1709" s="1">
        <f t="shared" si="294"/>
        <v>10.820157718581624</v>
      </c>
      <c r="N1709" s="1">
        <f t="shared" si="295"/>
        <v>21.513982342651857</v>
      </c>
      <c r="O1709" s="1">
        <f t="shared" si="296"/>
        <v>24.187438498669419</v>
      </c>
    </row>
    <row r="1710" spans="1:15">
      <c r="A1710" s="3">
        <v>40788</v>
      </c>
      <c r="B1710" s="4">
        <v>5040</v>
      </c>
      <c r="C1710" s="4">
        <v>366.39</v>
      </c>
      <c r="D1710" s="4">
        <v>425.95</v>
      </c>
      <c r="E1710" s="4">
        <f t="shared" si="287"/>
        <v>211</v>
      </c>
      <c r="F1710" s="4">
        <f t="shared" si="288"/>
        <v>154</v>
      </c>
      <c r="G1710" s="4">
        <f t="shared" si="286"/>
        <v>391.51942465753422</v>
      </c>
      <c r="H1710" s="3">
        <f t="shared" si="289"/>
        <v>40788</v>
      </c>
      <c r="I1710" s="1">
        <f t="shared" si="290"/>
        <v>12.872924515580641</v>
      </c>
      <c r="J1710" s="1">
        <f t="shared" si="291"/>
        <v>16.167070030616742</v>
      </c>
      <c r="K1710" s="1">
        <f t="shared" si="292"/>
        <v>13.493613874599184</v>
      </c>
      <c r="L1710" s="1">
        <f t="shared" si="293"/>
        <v>18.8405261866343</v>
      </c>
      <c r="M1710" s="1">
        <f t="shared" si="294"/>
        <v>10.820157718581624</v>
      </c>
      <c r="N1710" s="1">
        <f t="shared" si="295"/>
        <v>21.513982342651857</v>
      </c>
      <c r="O1710" s="1">
        <f t="shared" si="296"/>
        <v>24.187438498669419</v>
      </c>
    </row>
    <row r="1711" spans="1:15">
      <c r="A1711" s="3">
        <v>40789</v>
      </c>
      <c r="B1711" s="4">
        <v>5040</v>
      </c>
      <c r="C1711" s="4">
        <v>366.22</v>
      </c>
      <c r="D1711" s="4">
        <v>425.74</v>
      </c>
      <c r="E1711" s="4">
        <f t="shared" si="287"/>
        <v>210</v>
      </c>
      <c r="F1711" s="4">
        <f t="shared" si="288"/>
        <v>155</v>
      </c>
      <c r="G1711" s="4">
        <f t="shared" si="286"/>
        <v>391.49561643835625</v>
      </c>
      <c r="H1711" s="3">
        <f t="shared" si="289"/>
        <v>40789</v>
      </c>
      <c r="I1711" s="1">
        <f t="shared" si="290"/>
        <v>12.873707363192363</v>
      </c>
      <c r="J1711" s="1">
        <f t="shared" si="291"/>
        <v>16.167070030616742</v>
      </c>
      <c r="K1711" s="1">
        <f t="shared" si="292"/>
        <v>13.493613874599184</v>
      </c>
      <c r="L1711" s="1">
        <f t="shared" si="293"/>
        <v>18.8405261866343</v>
      </c>
      <c r="M1711" s="1">
        <f t="shared" si="294"/>
        <v>10.820157718581624</v>
      </c>
      <c r="N1711" s="1">
        <f t="shared" si="295"/>
        <v>21.513982342651857</v>
      </c>
      <c r="O1711" s="1">
        <f t="shared" si="296"/>
        <v>24.187438498669419</v>
      </c>
    </row>
    <row r="1712" spans="1:15">
      <c r="A1712" s="3">
        <v>40790</v>
      </c>
      <c r="B1712" s="4">
        <v>5040</v>
      </c>
      <c r="C1712" s="4">
        <v>366.04</v>
      </c>
      <c r="D1712" s="4">
        <v>425.41</v>
      </c>
      <c r="E1712" s="4">
        <f t="shared" si="287"/>
        <v>209</v>
      </c>
      <c r="F1712" s="4">
        <f t="shared" si="288"/>
        <v>156</v>
      </c>
      <c r="G1712" s="4">
        <f t="shared" si="286"/>
        <v>391.41457534246575</v>
      </c>
      <c r="H1712" s="3">
        <f t="shared" si="289"/>
        <v>40790</v>
      </c>
      <c r="I1712" s="1">
        <f t="shared" si="290"/>
        <v>12.876372821809927</v>
      </c>
      <c r="J1712" s="1">
        <f t="shared" si="291"/>
        <v>16.167070030616742</v>
      </c>
      <c r="K1712" s="1">
        <f t="shared" si="292"/>
        <v>13.493613874599184</v>
      </c>
      <c r="L1712" s="1">
        <f t="shared" si="293"/>
        <v>18.8405261866343</v>
      </c>
      <c r="M1712" s="1">
        <f t="shared" si="294"/>
        <v>10.820157718581624</v>
      </c>
      <c r="N1712" s="1">
        <f t="shared" si="295"/>
        <v>21.513982342651857</v>
      </c>
      <c r="O1712" s="1">
        <f t="shared" si="296"/>
        <v>24.187438498669419</v>
      </c>
    </row>
    <row r="1713" spans="1:15">
      <c r="A1713" s="3">
        <v>40791</v>
      </c>
      <c r="B1713" s="4">
        <v>5017.2</v>
      </c>
      <c r="C1713" s="4">
        <v>366.31</v>
      </c>
      <c r="D1713" s="4">
        <v>425.8</v>
      </c>
      <c r="E1713" s="4">
        <f t="shared" si="287"/>
        <v>208</v>
      </c>
      <c r="F1713" s="4">
        <f t="shared" si="288"/>
        <v>157</v>
      </c>
      <c r="G1713" s="4">
        <f t="shared" si="286"/>
        <v>391.89884931506856</v>
      </c>
      <c r="H1713" s="3">
        <f t="shared" si="289"/>
        <v>40791</v>
      </c>
      <c r="I1713" s="1">
        <f t="shared" si="290"/>
        <v>12.802283060459825</v>
      </c>
      <c r="J1713" s="1">
        <f t="shared" si="291"/>
        <v>16.167070030616742</v>
      </c>
      <c r="K1713" s="1">
        <f t="shared" si="292"/>
        <v>13.493613874599184</v>
      </c>
      <c r="L1713" s="1">
        <f t="shared" si="293"/>
        <v>18.8405261866343</v>
      </c>
      <c r="M1713" s="1">
        <f t="shared" si="294"/>
        <v>10.820157718581624</v>
      </c>
      <c r="N1713" s="1">
        <f t="shared" si="295"/>
        <v>21.513982342651857</v>
      </c>
      <c r="O1713" s="1">
        <f t="shared" si="296"/>
        <v>24.187438498669419</v>
      </c>
    </row>
    <row r="1714" spans="1:15">
      <c r="A1714" s="3">
        <v>40792</v>
      </c>
      <c r="B1714" s="4">
        <v>5064.3</v>
      </c>
      <c r="C1714" s="4">
        <v>366.26</v>
      </c>
      <c r="D1714" s="4">
        <v>425.65</v>
      </c>
      <c r="E1714" s="4">
        <f t="shared" si="287"/>
        <v>207</v>
      </c>
      <c r="F1714" s="4">
        <f t="shared" si="288"/>
        <v>158</v>
      </c>
      <c r="G1714" s="4">
        <f t="shared" si="286"/>
        <v>391.96854794520544</v>
      </c>
      <c r="H1714" s="3">
        <f t="shared" si="289"/>
        <v>40792</v>
      </c>
      <c r="I1714" s="1">
        <f t="shared" si="290"/>
        <v>12.920169300695919</v>
      </c>
      <c r="J1714" s="1">
        <f t="shared" si="291"/>
        <v>16.167070030616742</v>
      </c>
      <c r="K1714" s="1">
        <f t="shared" si="292"/>
        <v>13.493613874599184</v>
      </c>
      <c r="L1714" s="1">
        <f t="shared" si="293"/>
        <v>18.8405261866343</v>
      </c>
      <c r="M1714" s="1">
        <f t="shared" si="294"/>
        <v>10.820157718581624</v>
      </c>
      <c r="N1714" s="1">
        <f t="shared" si="295"/>
        <v>21.513982342651857</v>
      </c>
      <c r="O1714" s="1">
        <f t="shared" si="296"/>
        <v>24.187438498669419</v>
      </c>
    </row>
    <row r="1715" spans="1:15">
      <c r="A1715" s="3">
        <v>40793</v>
      </c>
      <c r="B1715" s="4">
        <v>5124.6499999999996</v>
      </c>
      <c r="C1715" s="4">
        <v>365.92</v>
      </c>
      <c r="D1715" s="4">
        <v>425.25</v>
      </c>
      <c r="E1715" s="4">
        <f t="shared" si="287"/>
        <v>206</v>
      </c>
      <c r="F1715" s="4">
        <f t="shared" si="288"/>
        <v>159</v>
      </c>
      <c r="G1715" s="4">
        <f t="shared" si="286"/>
        <v>391.76512328767126</v>
      </c>
      <c r="H1715" s="3">
        <f t="shared" si="289"/>
        <v>40793</v>
      </c>
      <c r="I1715" s="1">
        <f t="shared" si="290"/>
        <v>13.080924501380368</v>
      </c>
      <c r="J1715" s="1">
        <f t="shared" si="291"/>
        <v>16.167070030616742</v>
      </c>
      <c r="K1715" s="1">
        <f t="shared" si="292"/>
        <v>13.493613874599184</v>
      </c>
      <c r="L1715" s="1">
        <f t="shared" si="293"/>
        <v>18.8405261866343</v>
      </c>
      <c r="M1715" s="1">
        <f t="shared" si="294"/>
        <v>10.820157718581624</v>
      </c>
      <c r="N1715" s="1">
        <f t="shared" si="295"/>
        <v>21.513982342651857</v>
      </c>
      <c r="O1715" s="1">
        <f t="shared" si="296"/>
        <v>24.187438498669419</v>
      </c>
    </row>
    <row r="1716" spans="1:15">
      <c r="A1716" s="3">
        <v>40794</v>
      </c>
      <c r="B1716" s="4">
        <v>5153.25</v>
      </c>
      <c r="C1716" s="4">
        <v>365.84</v>
      </c>
      <c r="D1716" s="4">
        <v>425.01</v>
      </c>
      <c r="E1716" s="4">
        <f t="shared" si="287"/>
        <v>205</v>
      </c>
      <c r="F1716" s="4">
        <f t="shared" si="288"/>
        <v>160</v>
      </c>
      <c r="G1716" s="4">
        <f t="shared" si="286"/>
        <v>391.77753424657533</v>
      </c>
      <c r="H1716" s="3">
        <f t="shared" si="289"/>
        <v>40794</v>
      </c>
      <c r="I1716" s="1">
        <f t="shared" si="290"/>
        <v>13.153510728761361</v>
      </c>
      <c r="J1716" s="1">
        <f t="shared" si="291"/>
        <v>16.167070030616742</v>
      </c>
      <c r="K1716" s="1">
        <f t="shared" si="292"/>
        <v>13.493613874599184</v>
      </c>
      <c r="L1716" s="1">
        <f t="shared" si="293"/>
        <v>18.8405261866343</v>
      </c>
      <c r="M1716" s="1">
        <f t="shared" si="294"/>
        <v>10.820157718581624</v>
      </c>
      <c r="N1716" s="1">
        <f t="shared" si="295"/>
        <v>21.513982342651857</v>
      </c>
      <c r="O1716" s="1">
        <f t="shared" si="296"/>
        <v>24.187438498669419</v>
      </c>
    </row>
    <row r="1717" spans="1:15">
      <c r="A1717" s="3">
        <v>40795</v>
      </c>
      <c r="B1717" s="4">
        <v>5059.45</v>
      </c>
      <c r="C1717" s="4">
        <v>366.03</v>
      </c>
      <c r="D1717" s="4">
        <v>425.17</v>
      </c>
      <c r="E1717" s="4">
        <f t="shared" si="287"/>
        <v>204</v>
      </c>
      <c r="F1717" s="4">
        <f t="shared" si="288"/>
        <v>161</v>
      </c>
      <c r="G1717" s="4">
        <f t="shared" si="286"/>
        <v>392.11641095890411</v>
      </c>
      <c r="H1717" s="3">
        <f t="shared" si="289"/>
        <v>40795</v>
      </c>
      <c r="I1717" s="1">
        <f t="shared" si="290"/>
        <v>12.902928463583885</v>
      </c>
      <c r="J1717" s="1">
        <f t="shared" si="291"/>
        <v>16.167070030616742</v>
      </c>
      <c r="K1717" s="1">
        <f t="shared" si="292"/>
        <v>13.493613874599184</v>
      </c>
      <c r="L1717" s="1">
        <f t="shared" si="293"/>
        <v>18.8405261866343</v>
      </c>
      <c r="M1717" s="1">
        <f t="shared" si="294"/>
        <v>10.820157718581624</v>
      </c>
      <c r="N1717" s="1">
        <f t="shared" si="295"/>
        <v>21.513982342651857</v>
      </c>
      <c r="O1717" s="1">
        <f t="shared" si="296"/>
        <v>24.187438498669419</v>
      </c>
    </row>
    <row r="1718" spans="1:15">
      <c r="A1718" s="3">
        <v>40796</v>
      </c>
      <c r="B1718" s="4">
        <v>5059.45</v>
      </c>
      <c r="C1718" s="4">
        <v>366.03</v>
      </c>
      <c r="D1718" s="4">
        <v>425.17</v>
      </c>
      <c r="E1718" s="4">
        <f t="shared" si="287"/>
        <v>203</v>
      </c>
      <c r="F1718" s="4">
        <f t="shared" si="288"/>
        <v>162</v>
      </c>
      <c r="G1718" s="4">
        <f t="shared" si="286"/>
        <v>392.27843835616437</v>
      </c>
      <c r="H1718" s="3">
        <f t="shared" si="289"/>
        <v>40796</v>
      </c>
      <c r="I1718" s="1">
        <f t="shared" si="290"/>
        <v>12.897599014622196</v>
      </c>
      <c r="J1718" s="1">
        <f t="shared" si="291"/>
        <v>16.167070030616742</v>
      </c>
      <c r="K1718" s="1">
        <f t="shared" si="292"/>
        <v>13.493613874599184</v>
      </c>
      <c r="L1718" s="1">
        <f t="shared" si="293"/>
        <v>18.8405261866343</v>
      </c>
      <c r="M1718" s="1">
        <f t="shared" si="294"/>
        <v>10.820157718581624</v>
      </c>
      <c r="N1718" s="1">
        <f t="shared" si="295"/>
        <v>21.513982342651857</v>
      </c>
      <c r="O1718" s="1">
        <f t="shared" si="296"/>
        <v>24.187438498669419</v>
      </c>
    </row>
    <row r="1719" spans="1:15">
      <c r="A1719" s="3">
        <v>40797</v>
      </c>
      <c r="B1719" s="4">
        <v>5059.45</v>
      </c>
      <c r="C1719" s="4">
        <v>365.93</v>
      </c>
      <c r="D1719" s="4">
        <v>424.49</v>
      </c>
      <c r="E1719" s="4">
        <f t="shared" si="287"/>
        <v>202</v>
      </c>
      <c r="F1719" s="4">
        <f t="shared" si="288"/>
        <v>163</v>
      </c>
      <c r="G1719" s="4">
        <f t="shared" si="286"/>
        <v>392.08145205479445</v>
      </c>
      <c r="H1719" s="3">
        <f t="shared" si="289"/>
        <v>40797</v>
      </c>
      <c r="I1719" s="1">
        <f t="shared" si="290"/>
        <v>12.904078919022488</v>
      </c>
      <c r="J1719" s="1">
        <f t="shared" si="291"/>
        <v>16.167070030616742</v>
      </c>
      <c r="K1719" s="1">
        <f t="shared" si="292"/>
        <v>13.493613874599184</v>
      </c>
      <c r="L1719" s="1">
        <f t="shared" si="293"/>
        <v>18.8405261866343</v>
      </c>
      <c r="M1719" s="1">
        <f t="shared" si="294"/>
        <v>10.820157718581624</v>
      </c>
      <c r="N1719" s="1">
        <f t="shared" si="295"/>
        <v>21.513982342651857</v>
      </c>
      <c r="O1719" s="1">
        <f t="shared" si="296"/>
        <v>24.187438498669419</v>
      </c>
    </row>
    <row r="1720" spans="1:15">
      <c r="A1720" s="3">
        <v>40798</v>
      </c>
      <c r="B1720" s="4">
        <v>4946.8</v>
      </c>
      <c r="C1720" s="4">
        <v>365.9</v>
      </c>
      <c r="D1720" s="4">
        <v>424.35</v>
      </c>
      <c r="E1720" s="4">
        <f t="shared" si="287"/>
        <v>201</v>
      </c>
      <c r="F1720" s="4">
        <f t="shared" si="288"/>
        <v>164</v>
      </c>
      <c r="G1720" s="4">
        <f t="shared" si="286"/>
        <v>392.16246575342461</v>
      </c>
      <c r="H1720" s="3">
        <f t="shared" si="289"/>
        <v>40798</v>
      </c>
      <c r="I1720" s="1">
        <f t="shared" si="290"/>
        <v>12.614159773032286</v>
      </c>
      <c r="J1720" s="1">
        <f t="shared" si="291"/>
        <v>16.167070030616742</v>
      </c>
      <c r="K1720" s="1">
        <f t="shared" si="292"/>
        <v>13.493613874599184</v>
      </c>
      <c r="L1720" s="1">
        <f t="shared" si="293"/>
        <v>18.8405261866343</v>
      </c>
      <c r="M1720" s="1">
        <f t="shared" si="294"/>
        <v>10.820157718581624</v>
      </c>
      <c r="N1720" s="1">
        <f t="shared" si="295"/>
        <v>21.513982342651857</v>
      </c>
      <c r="O1720" s="1">
        <f t="shared" si="296"/>
        <v>24.187438498669419</v>
      </c>
    </row>
    <row r="1721" spans="1:15">
      <c r="A1721" s="3">
        <v>40799</v>
      </c>
      <c r="B1721" s="4">
        <v>4940.95</v>
      </c>
      <c r="C1721" s="4">
        <v>365.65</v>
      </c>
      <c r="D1721" s="4">
        <v>424.32</v>
      </c>
      <c r="E1721" s="4">
        <f t="shared" si="287"/>
        <v>200</v>
      </c>
      <c r="F1721" s="4">
        <f t="shared" si="288"/>
        <v>165</v>
      </c>
      <c r="G1721" s="4">
        <f t="shared" ref="G1721:G1784" si="297">(E1721*C1721+F1721*D1721)/SUM(E1721:F1721)</f>
        <v>392.17205479452053</v>
      </c>
      <c r="H1721" s="3">
        <f t="shared" si="289"/>
        <v>40799</v>
      </c>
      <c r="I1721" s="1">
        <f t="shared" si="290"/>
        <v>12.598934420732304</v>
      </c>
      <c r="J1721" s="1">
        <f t="shared" si="291"/>
        <v>16.167070030616742</v>
      </c>
      <c r="K1721" s="1">
        <f t="shared" si="292"/>
        <v>13.493613874599184</v>
      </c>
      <c r="L1721" s="1">
        <f t="shared" si="293"/>
        <v>18.8405261866343</v>
      </c>
      <c r="M1721" s="1">
        <f t="shared" si="294"/>
        <v>10.820157718581624</v>
      </c>
      <c r="N1721" s="1">
        <f t="shared" si="295"/>
        <v>21.513982342651857</v>
      </c>
      <c r="O1721" s="1">
        <f t="shared" si="296"/>
        <v>24.187438498669419</v>
      </c>
    </row>
    <row r="1722" spans="1:15">
      <c r="A1722" s="3">
        <v>40800</v>
      </c>
      <c r="B1722" s="4">
        <v>5012.55</v>
      </c>
      <c r="C1722" s="4">
        <v>365.3</v>
      </c>
      <c r="D1722" s="4">
        <v>423.86</v>
      </c>
      <c r="E1722" s="4">
        <f t="shared" si="287"/>
        <v>199</v>
      </c>
      <c r="F1722" s="4">
        <f t="shared" si="288"/>
        <v>166</v>
      </c>
      <c r="G1722" s="4">
        <f t="shared" si="297"/>
        <v>391.9327671232877</v>
      </c>
      <c r="H1722" s="3">
        <f t="shared" si="289"/>
        <v>40800</v>
      </c>
      <c r="I1722" s="1">
        <f t="shared" si="290"/>
        <v>12.789310872860078</v>
      </c>
      <c r="J1722" s="1">
        <f t="shared" si="291"/>
        <v>16.167070030616742</v>
      </c>
      <c r="K1722" s="1">
        <f t="shared" si="292"/>
        <v>13.493613874599184</v>
      </c>
      <c r="L1722" s="1">
        <f t="shared" si="293"/>
        <v>18.8405261866343</v>
      </c>
      <c r="M1722" s="1">
        <f t="shared" si="294"/>
        <v>10.820157718581624</v>
      </c>
      <c r="N1722" s="1">
        <f t="shared" si="295"/>
        <v>21.513982342651857</v>
      </c>
      <c r="O1722" s="1">
        <f t="shared" si="296"/>
        <v>24.187438498669419</v>
      </c>
    </row>
    <row r="1723" spans="1:15">
      <c r="A1723" s="3">
        <v>40801</v>
      </c>
      <c r="B1723" s="4">
        <v>5075.7</v>
      </c>
      <c r="C1723" s="4">
        <v>365.1</v>
      </c>
      <c r="D1723" s="4">
        <v>423.68</v>
      </c>
      <c r="E1723" s="4">
        <f t="shared" si="287"/>
        <v>198</v>
      </c>
      <c r="F1723" s="4">
        <f t="shared" si="288"/>
        <v>167</v>
      </c>
      <c r="G1723" s="4">
        <f t="shared" si="297"/>
        <v>391.90235616438355</v>
      </c>
      <c r="H1723" s="3">
        <f t="shared" si="289"/>
        <v>40801</v>
      </c>
      <c r="I1723" s="1">
        <f t="shared" si="290"/>
        <v>12.951440378355358</v>
      </c>
      <c r="J1723" s="1">
        <f t="shared" si="291"/>
        <v>16.167070030616742</v>
      </c>
      <c r="K1723" s="1">
        <f t="shared" si="292"/>
        <v>13.493613874599184</v>
      </c>
      <c r="L1723" s="1">
        <f t="shared" si="293"/>
        <v>18.8405261866343</v>
      </c>
      <c r="M1723" s="1">
        <f t="shared" si="294"/>
        <v>10.820157718581624</v>
      </c>
      <c r="N1723" s="1">
        <f t="shared" si="295"/>
        <v>21.513982342651857</v>
      </c>
      <c r="O1723" s="1">
        <f t="shared" si="296"/>
        <v>24.187438498669419</v>
      </c>
    </row>
    <row r="1724" spans="1:15">
      <c r="A1724" s="3">
        <v>40802</v>
      </c>
      <c r="B1724" s="4">
        <v>5084.25</v>
      </c>
      <c r="C1724" s="4">
        <v>365.02</v>
      </c>
      <c r="D1724" s="4">
        <v>423.62</v>
      </c>
      <c r="E1724" s="4">
        <f t="shared" si="287"/>
        <v>197</v>
      </c>
      <c r="F1724" s="4">
        <f t="shared" si="288"/>
        <v>168</v>
      </c>
      <c r="G1724" s="4">
        <f t="shared" si="297"/>
        <v>391.99205479452058</v>
      </c>
      <c r="H1724" s="3">
        <f t="shared" si="289"/>
        <v>40802</v>
      </c>
      <c r="I1724" s="1">
        <f t="shared" si="290"/>
        <v>12.970288396955207</v>
      </c>
      <c r="J1724" s="1">
        <f t="shared" si="291"/>
        <v>16.167070030616742</v>
      </c>
      <c r="K1724" s="1">
        <f t="shared" si="292"/>
        <v>13.493613874599184</v>
      </c>
      <c r="L1724" s="1">
        <f t="shared" si="293"/>
        <v>18.8405261866343</v>
      </c>
      <c r="M1724" s="1">
        <f t="shared" si="294"/>
        <v>10.820157718581624</v>
      </c>
      <c r="N1724" s="1">
        <f t="shared" si="295"/>
        <v>21.513982342651857</v>
      </c>
      <c r="O1724" s="1">
        <f t="shared" si="296"/>
        <v>24.187438498669419</v>
      </c>
    </row>
    <row r="1725" spans="1:15">
      <c r="A1725" s="3">
        <v>40803</v>
      </c>
      <c r="B1725" s="4">
        <v>5084.25</v>
      </c>
      <c r="C1725" s="4">
        <v>365.02</v>
      </c>
      <c r="D1725" s="4">
        <v>423.62</v>
      </c>
      <c r="E1725" s="4">
        <f t="shared" si="287"/>
        <v>196</v>
      </c>
      <c r="F1725" s="4">
        <f t="shared" si="288"/>
        <v>169</v>
      </c>
      <c r="G1725" s="4">
        <f t="shared" si="297"/>
        <v>392.15260273972603</v>
      </c>
      <c r="H1725" s="3">
        <f t="shared" si="289"/>
        <v>40803</v>
      </c>
      <c r="I1725" s="1">
        <f t="shared" si="290"/>
        <v>12.964978338737296</v>
      </c>
      <c r="J1725" s="1">
        <f t="shared" si="291"/>
        <v>16.167070030616742</v>
      </c>
      <c r="K1725" s="1">
        <f t="shared" si="292"/>
        <v>13.493613874599184</v>
      </c>
      <c r="L1725" s="1">
        <f t="shared" si="293"/>
        <v>18.8405261866343</v>
      </c>
      <c r="M1725" s="1">
        <f t="shared" si="294"/>
        <v>10.820157718581624</v>
      </c>
      <c r="N1725" s="1">
        <f t="shared" si="295"/>
        <v>21.513982342651857</v>
      </c>
      <c r="O1725" s="1">
        <f t="shared" si="296"/>
        <v>24.187438498669419</v>
      </c>
    </row>
    <row r="1726" spans="1:15">
      <c r="A1726" s="3">
        <v>40804</v>
      </c>
      <c r="B1726" s="4">
        <v>5084.25</v>
      </c>
      <c r="C1726" s="4">
        <v>365</v>
      </c>
      <c r="D1726" s="4">
        <v>423.61</v>
      </c>
      <c r="E1726" s="4">
        <f t="shared" si="287"/>
        <v>195</v>
      </c>
      <c r="F1726" s="4">
        <f t="shared" si="288"/>
        <v>170</v>
      </c>
      <c r="G1726" s="4">
        <f t="shared" si="297"/>
        <v>392.29780821917814</v>
      </c>
      <c r="H1726" s="3">
        <f t="shared" si="289"/>
        <v>40804</v>
      </c>
      <c r="I1726" s="1">
        <f t="shared" si="290"/>
        <v>12.960179469469306</v>
      </c>
      <c r="J1726" s="1">
        <f t="shared" si="291"/>
        <v>16.167070030616742</v>
      </c>
      <c r="K1726" s="1">
        <f t="shared" si="292"/>
        <v>13.493613874599184</v>
      </c>
      <c r="L1726" s="1">
        <f t="shared" si="293"/>
        <v>18.8405261866343</v>
      </c>
      <c r="M1726" s="1">
        <f t="shared" si="294"/>
        <v>10.820157718581624</v>
      </c>
      <c r="N1726" s="1">
        <f t="shared" si="295"/>
        <v>21.513982342651857</v>
      </c>
      <c r="O1726" s="1">
        <f t="shared" si="296"/>
        <v>24.187438498669419</v>
      </c>
    </row>
    <row r="1727" spans="1:15">
      <c r="A1727" s="3">
        <v>40805</v>
      </c>
      <c r="B1727" s="4">
        <v>5031.95</v>
      </c>
      <c r="C1727" s="4">
        <v>365.07</v>
      </c>
      <c r="D1727" s="4">
        <v>423.57</v>
      </c>
      <c r="E1727" s="4">
        <f t="shared" si="287"/>
        <v>194</v>
      </c>
      <c r="F1727" s="4">
        <f t="shared" si="288"/>
        <v>171</v>
      </c>
      <c r="G1727" s="4">
        <f t="shared" si="297"/>
        <v>392.47684931506848</v>
      </c>
      <c r="H1727" s="3">
        <f t="shared" si="289"/>
        <v>40805</v>
      </c>
      <c r="I1727" s="1">
        <f t="shared" si="290"/>
        <v>12.82101099410453</v>
      </c>
      <c r="J1727" s="1">
        <f t="shared" si="291"/>
        <v>16.167070030616742</v>
      </c>
      <c r="K1727" s="1">
        <f t="shared" si="292"/>
        <v>13.493613874599184</v>
      </c>
      <c r="L1727" s="1">
        <f t="shared" si="293"/>
        <v>18.8405261866343</v>
      </c>
      <c r="M1727" s="1">
        <f t="shared" si="294"/>
        <v>10.820157718581624</v>
      </c>
      <c r="N1727" s="1">
        <f t="shared" si="295"/>
        <v>21.513982342651857</v>
      </c>
      <c r="O1727" s="1">
        <f t="shared" si="296"/>
        <v>24.187438498669419</v>
      </c>
    </row>
    <row r="1728" spans="1:15">
      <c r="A1728" s="3">
        <v>40806</v>
      </c>
      <c r="B1728" s="4">
        <v>5140.2</v>
      </c>
      <c r="C1728" s="4">
        <v>364.92</v>
      </c>
      <c r="D1728" s="4">
        <v>423.16</v>
      </c>
      <c r="E1728" s="4">
        <f t="shared" si="287"/>
        <v>193</v>
      </c>
      <c r="F1728" s="4">
        <f t="shared" si="288"/>
        <v>172</v>
      </c>
      <c r="G1728" s="4">
        <f t="shared" si="297"/>
        <v>392.36460273972608</v>
      </c>
      <c r="H1728" s="3">
        <f t="shared" si="289"/>
        <v>40806</v>
      </c>
      <c r="I1728" s="1">
        <f t="shared" si="290"/>
        <v>13.100570143453375</v>
      </c>
      <c r="J1728" s="1">
        <f t="shared" si="291"/>
        <v>16.167070030616742</v>
      </c>
      <c r="K1728" s="1">
        <f t="shared" si="292"/>
        <v>13.493613874599184</v>
      </c>
      <c r="L1728" s="1">
        <f t="shared" si="293"/>
        <v>18.8405261866343</v>
      </c>
      <c r="M1728" s="1">
        <f t="shared" si="294"/>
        <v>10.820157718581624</v>
      </c>
      <c r="N1728" s="1">
        <f t="shared" si="295"/>
        <v>21.513982342651857</v>
      </c>
      <c r="O1728" s="1">
        <f t="shared" si="296"/>
        <v>24.187438498669419</v>
      </c>
    </row>
    <row r="1729" spans="1:15">
      <c r="A1729" s="3">
        <v>40807</v>
      </c>
      <c r="B1729" s="4">
        <v>5133.25</v>
      </c>
      <c r="C1729" s="4">
        <v>364.79</v>
      </c>
      <c r="D1729" s="4">
        <v>423.07</v>
      </c>
      <c r="E1729" s="4">
        <f t="shared" si="287"/>
        <v>192</v>
      </c>
      <c r="F1729" s="4">
        <f t="shared" si="288"/>
        <v>173</v>
      </c>
      <c r="G1729" s="4">
        <f t="shared" si="297"/>
        <v>392.41312328767128</v>
      </c>
      <c r="H1729" s="3">
        <f t="shared" si="289"/>
        <v>40807</v>
      </c>
      <c r="I1729" s="1">
        <f t="shared" si="290"/>
        <v>13.081239375974954</v>
      </c>
      <c r="J1729" s="1">
        <f t="shared" si="291"/>
        <v>16.167070030616742</v>
      </c>
      <c r="K1729" s="1">
        <f t="shared" si="292"/>
        <v>13.493613874599184</v>
      </c>
      <c r="L1729" s="1">
        <f t="shared" si="293"/>
        <v>18.8405261866343</v>
      </c>
      <c r="M1729" s="1">
        <f t="shared" si="294"/>
        <v>10.820157718581624</v>
      </c>
      <c r="N1729" s="1">
        <f t="shared" si="295"/>
        <v>21.513982342651857</v>
      </c>
      <c r="O1729" s="1">
        <f t="shared" si="296"/>
        <v>24.187438498669419</v>
      </c>
    </row>
    <row r="1730" spans="1:15">
      <c r="A1730" s="3">
        <v>40808</v>
      </c>
      <c r="B1730" s="4">
        <v>4923.6499999999996</v>
      </c>
      <c r="C1730" s="4">
        <v>364.88</v>
      </c>
      <c r="D1730" s="4">
        <v>423.14</v>
      </c>
      <c r="E1730" s="4">
        <f t="shared" si="287"/>
        <v>191</v>
      </c>
      <c r="F1730" s="4">
        <f t="shared" si="288"/>
        <v>174</v>
      </c>
      <c r="G1730" s="4">
        <f t="shared" si="297"/>
        <v>392.65326027397259</v>
      </c>
      <c r="H1730" s="3">
        <f t="shared" si="289"/>
        <v>40808</v>
      </c>
      <c r="I1730" s="1">
        <f t="shared" si="290"/>
        <v>12.539434911515922</v>
      </c>
      <c r="J1730" s="1">
        <f t="shared" si="291"/>
        <v>16.167070030616742</v>
      </c>
      <c r="K1730" s="1">
        <f t="shared" si="292"/>
        <v>13.493613874599184</v>
      </c>
      <c r="L1730" s="1">
        <f t="shared" si="293"/>
        <v>18.8405261866343</v>
      </c>
      <c r="M1730" s="1">
        <f t="shared" si="294"/>
        <v>10.820157718581624</v>
      </c>
      <c r="N1730" s="1">
        <f t="shared" si="295"/>
        <v>21.513982342651857</v>
      </c>
      <c r="O1730" s="1">
        <f t="shared" si="296"/>
        <v>24.187438498669419</v>
      </c>
    </row>
    <row r="1731" spans="1:15">
      <c r="A1731" s="3">
        <v>40809</v>
      </c>
      <c r="B1731" s="4">
        <v>4867.75</v>
      </c>
      <c r="C1731" s="4">
        <v>364.72</v>
      </c>
      <c r="D1731" s="4">
        <v>423.03</v>
      </c>
      <c r="E1731" s="4">
        <f t="shared" si="287"/>
        <v>190</v>
      </c>
      <c r="F1731" s="4">
        <f t="shared" si="288"/>
        <v>175</v>
      </c>
      <c r="G1731" s="4">
        <f t="shared" si="297"/>
        <v>392.67684931506847</v>
      </c>
      <c r="H1731" s="3">
        <f t="shared" si="289"/>
        <v>40809</v>
      </c>
      <c r="I1731" s="1">
        <f t="shared" si="290"/>
        <v>12.396325397055197</v>
      </c>
      <c r="J1731" s="1">
        <f t="shared" si="291"/>
        <v>16.167070030616742</v>
      </c>
      <c r="K1731" s="1">
        <f t="shared" si="292"/>
        <v>13.493613874599184</v>
      </c>
      <c r="L1731" s="1">
        <f t="shared" si="293"/>
        <v>18.8405261866343</v>
      </c>
      <c r="M1731" s="1">
        <f t="shared" si="294"/>
        <v>10.820157718581624</v>
      </c>
      <c r="N1731" s="1">
        <f t="shared" si="295"/>
        <v>21.513982342651857</v>
      </c>
      <c r="O1731" s="1">
        <f t="shared" si="296"/>
        <v>24.187438498669419</v>
      </c>
    </row>
    <row r="1732" spans="1:15">
      <c r="A1732" s="3">
        <v>40810</v>
      </c>
      <c r="B1732" s="4">
        <v>4867.75</v>
      </c>
      <c r="C1732" s="4">
        <v>364.68</v>
      </c>
      <c r="D1732" s="4">
        <v>422.95</v>
      </c>
      <c r="E1732" s="4">
        <f t="shared" si="287"/>
        <v>189</v>
      </c>
      <c r="F1732" s="4">
        <f t="shared" si="288"/>
        <v>176</v>
      </c>
      <c r="G1732" s="4">
        <f t="shared" si="297"/>
        <v>392.77731506849318</v>
      </c>
      <c r="H1732" s="3">
        <f t="shared" si="289"/>
        <v>40810</v>
      </c>
      <c r="I1732" s="1">
        <f t="shared" si="290"/>
        <v>12.393154627963057</v>
      </c>
      <c r="J1732" s="1">
        <f t="shared" si="291"/>
        <v>16.167070030616742</v>
      </c>
      <c r="K1732" s="1">
        <f t="shared" si="292"/>
        <v>13.493613874599184</v>
      </c>
      <c r="L1732" s="1">
        <f t="shared" si="293"/>
        <v>18.8405261866343</v>
      </c>
      <c r="M1732" s="1">
        <f t="shared" si="294"/>
        <v>10.820157718581624</v>
      </c>
      <c r="N1732" s="1">
        <f t="shared" si="295"/>
        <v>21.513982342651857</v>
      </c>
      <c r="O1732" s="1">
        <f t="shared" si="296"/>
        <v>24.187438498669419</v>
      </c>
    </row>
    <row r="1733" spans="1:15">
      <c r="A1733" s="3">
        <v>40811</v>
      </c>
      <c r="B1733" s="4">
        <v>4867.75</v>
      </c>
      <c r="C1733" s="4">
        <v>364.63</v>
      </c>
      <c r="D1733" s="4">
        <v>422.88</v>
      </c>
      <c r="E1733" s="4">
        <f t="shared" ref="E1733:E1796" si="298">IF(MONTH($A1733)&lt;=3,DATE(YEAR($A1733),3,31)-A1733,DATE(YEAR($A1733)+1,3,31)-A1733)</f>
        <v>188</v>
      </c>
      <c r="F1733" s="4">
        <f t="shared" si="288"/>
        <v>177</v>
      </c>
      <c r="G1733" s="4">
        <f t="shared" si="297"/>
        <v>392.87726027397264</v>
      </c>
      <c r="H1733" s="3">
        <f t="shared" si="289"/>
        <v>40811</v>
      </c>
      <c r="I1733" s="1">
        <f t="shared" si="290"/>
        <v>12.390001896789544</v>
      </c>
      <c r="J1733" s="1">
        <f t="shared" si="291"/>
        <v>16.167070030616742</v>
      </c>
      <c r="K1733" s="1">
        <f t="shared" si="292"/>
        <v>13.493613874599184</v>
      </c>
      <c r="L1733" s="1">
        <f t="shared" si="293"/>
        <v>18.8405261866343</v>
      </c>
      <c r="M1733" s="1">
        <f t="shared" si="294"/>
        <v>10.820157718581624</v>
      </c>
      <c r="N1733" s="1">
        <f t="shared" si="295"/>
        <v>21.513982342651857</v>
      </c>
      <c r="O1733" s="1">
        <f t="shared" si="296"/>
        <v>24.187438498669419</v>
      </c>
    </row>
    <row r="1734" spans="1:15">
      <c r="A1734" s="3">
        <v>40812</v>
      </c>
      <c r="B1734" s="4">
        <v>4835.3999999999996</v>
      </c>
      <c r="C1734" s="4">
        <v>359.72</v>
      </c>
      <c r="D1734" s="4">
        <v>417.64</v>
      </c>
      <c r="E1734" s="4">
        <f t="shared" si="298"/>
        <v>187</v>
      </c>
      <c r="F1734" s="4">
        <f t="shared" ref="F1734:F1797" si="299">365-E1734</f>
        <v>178</v>
      </c>
      <c r="G1734" s="4">
        <f t="shared" si="297"/>
        <v>387.96591780821916</v>
      </c>
      <c r="H1734" s="3">
        <f t="shared" ref="H1734:H1797" si="300">A1734</f>
        <v>40812</v>
      </c>
      <c r="I1734" s="1">
        <f t="shared" ref="I1734:I1797" si="301">B1734/G1734</f>
        <v>12.46346593359846</v>
      </c>
      <c r="J1734" s="1">
        <f t="shared" ref="J1734:J1797" si="302">$I$2</f>
        <v>16.167070030616742</v>
      </c>
      <c r="K1734" s="1">
        <f t="shared" ref="K1734:K1797" si="303">$J1734-$I$1</f>
        <v>13.493613874599184</v>
      </c>
      <c r="L1734" s="1">
        <f t="shared" ref="L1734:L1797" si="304">$J1734+$I$1</f>
        <v>18.8405261866343</v>
      </c>
      <c r="M1734" s="1">
        <f t="shared" ref="M1734:M1797" si="305">$J1734-$I$1*2</f>
        <v>10.820157718581624</v>
      </c>
      <c r="N1734" s="1">
        <f t="shared" ref="N1734:N1797" si="306">$J1734+$I$1*2</f>
        <v>21.513982342651857</v>
      </c>
      <c r="O1734" s="1">
        <f t="shared" ref="O1734:O1797" si="307">$J1734+$I$1*3</f>
        <v>24.187438498669419</v>
      </c>
    </row>
    <row r="1735" spans="1:15">
      <c r="A1735" s="3">
        <v>40813</v>
      </c>
      <c r="B1735" s="4">
        <v>4971.25</v>
      </c>
      <c r="C1735" s="4">
        <v>364.07</v>
      </c>
      <c r="D1735" s="4">
        <v>421.76</v>
      </c>
      <c r="E1735" s="4">
        <f t="shared" si="298"/>
        <v>186</v>
      </c>
      <c r="F1735" s="4">
        <f t="shared" si="299"/>
        <v>179</v>
      </c>
      <c r="G1735" s="4">
        <f t="shared" si="297"/>
        <v>392.3618082191781</v>
      </c>
      <c r="H1735" s="3">
        <f t="shared" si="300"/>
        <v>40813</v>
      </c>
      <c r="I1735" s="1">
        <f t="shared" si="301"/>
        <v>12.670065984666374</v>
      </c>
      <c r="J1735" s="1">
        <f t="shared" si="302"/>
        <v>16.167070030616742</v>
      </c>
      <c r="K1735" s="1">
        <f t="shared" si="303"/>
        <v>13.493613874599184</v>
      </c>
      <c r="L1735" s="1">
        <f t="shared" si="304"/>
        <v>18.8405261866343</v>
      </c>
      <c r="M1735" s="1">
        <f t="shared" si="305"/>
        <v>10.820157718581624</v>
      </c>
      <c r="N1735" s="1">
        <f t="shared" si="306"/>
        <v>21.513982342651857</v>
      </c>
      <c r="O1735" s="1">
        <f t="shared" si="307"/>
        <v>24.187438498669419</v>
      </c>
    </row>
    <row r="1736" spans="1:15">
      <c r="A1736" s="3">
        <v>40814</v>
      </c>
      <c r="B1736" s="4">
        <v>4945.8999999999996</v>
      </c>
      <c r="C1736" s="4">
        <v>363.82</v>
      </c>
      <c r="D1736" s="4">
        <v>421.29</v>
      </c>
      <c r="E1736" s="4">
        <f t="shared" si="298"/>
        <v>185</v>
      </c>
      <c r="F1736" s="4">
        <f t="shared" si="299"/>
        <v>180</v>
      </c>
      <c r="G1736" s="4">
        <f t="shared" si="297"/>
        <v>392.1613698630137</v>
      </c>
      <c r="H1736" s="3">
        <f t="shared" si="300"/>
        <v>40814</v>
      </c>
      <c r="I1736" s="1">
        <f t="shared" si="301"/>
        <v>12.611900049532306</v>
      </c>
      <c r="J1736" s="1">
        <f t="shared" si="302"/>
        <v>16.167070030616742</v>
      </c>
      <c r="K1736" s="1">
        <f t="shared" si="303"/>
        <v>13.493613874599184</v>
      </c>
      <c r="L1736" s="1">
        <f t="shared" si="304"/>
        <v>18.8405261866343</v>
      </c>
      <c r="M1736" s="1">
        <f t="shared" si="305"/>
        <v>10.820157718581624</v>
      </c>
      <c r="N1736" s="1">
        <f t="shared" si="306"/>
        <v>21.513982342651857</v>
      </c>
      <c r="O1736" s="1">
        <f t="shared" si="307"/>
        <v>24.187438498669419</v>
      </c>
    </row>
    <row r="1737" spans="1:15">
      <c r="A1737" s="3">
        <v>40815</v>
      </c>
      <c r="B1737" s="4">
        <v>5015.45</v>
      </c>
      <c r="C1737" s="4">
        <v>363.83</v>
      </c>
      <c r="D1737" s="4">
        <v>421.27</v>
      </c>
      <c r="E1737" s="4">
        <f t="shared" si="298"/>
        <v>184</v>
      </c>
      <c r="F1737" s="4">
        <f t="shared" si="299"/>
        <v>181</v>
      </c>
      <c r="G1737" s="4">
        <f t="shared" si="297"/>
        <v>392.31394520547946</v>
      </c>
      <c r="H1737" s="3">
        <f t="shared" si="300"/>
        <v>40815</v>
      </c>
      <c r="I1737" s="1">
        <f t="shared" si="301"/>
        <v>12.784276626651886</v>
      </c>
      <c r="J1737" s="1">
        <f t="shared" si="302"/>
        <v>16.167070030616742</v>
      </c>
      <c r="K1737" s="1">
        <f t="shared" si="303"/>
        <v>13.493613874599184</v>
      </c>
      <c r="L1737" s="1">
        <f t="shared" si="304"/>
        <v>18.8405261866343</v>
      </c>
      <c r="M1737" s="1">
        <f t="shared" si="305"/>
        <v>10.820157718581624</v>
      </c>
      <c r="N1737" s="1">
        <f t="shared" si="306"/>
        <v>21.513982342651857</v>
      </c>
      <c r="O1737" s="1">
        <f t="shared" si="307"/>
        <v>24.187438498669419</v>
      </c>
    </row>
    <row r="1738" spans="1:15">
      <c r="A1738" s="3">
        <v>40816</v>
      </c>
      <c r="B1738" s="4">
        <v>4943.25</v>
      </c>
      <c r="C1738" s="4">
        <v>363.73</v>
      </c>
      <c r="D1738" s="4">
        <v>421.14</v>
      </c>
      <c r="E1738" s="4">
        <f t="shared" si="298"/>
        <v>183</v>
      </c>
      <c r="F1738" s="4">
        <f t="shared" si="299"/>
        <v>182</v>
      </c>
      <c r="G1738" s="4">
        <f t="shared" si="297"/>
        <v>392.35635616438356</v>
      </c>
      <c r="H1738" s="3">
        <f t="shared" si="300"/>
        <v>40816</v>
      </c>
      <c r="I1738" s="1">
        <f t="shared" si="301"/>
        <v>12.598878347032439</v>
      </c>
      <c r="J1738" s="1">
        <f t="shared" si="302"/>
        <v>16.167070030616742</v>
      </c>
      <c r="K1738" s="1">
        <f t="shared" si="303"/>
        <v>13.493613874599184</v>
      </c>
      <c r="L1738" s="1">
        <f t="shared" si="304"/>
        <v>18.8405261866343</v>
      </c>
      <c r="M1738" s="1">
        <f t="shared" si="305"/>
        <v>10.820157718581624</v>
      </c>
      <c r="N1738" s="1">
        <f t="shared" si="306"/>
        <v>21.513982342651857</v>
      </c>
      <c r="O1738" s="1">
        <f t="shared" si="307"/>
        <v>24.187438498669419</v>
      </c>
    </row>
    <row r="1739" spans="1:15">
      <c r="A1739" s="3">
        <v>40817</v>
      </c>
      <c r="B1739" s="4">
        <v>4943.25</v>
      </c>
      <c r="C1739" s="4">
        <v>363.87</v>
      </c>
      <c r="D1739" s="4">
        <v>421.34</v>
      </c>
      <c r="E1739" s="4">
        <f t="shared" si="298"/>
        <v>182</v>
      </c>
      <c r="F1739" s="4">
        <f t="shared" si="299"/>
        <v>183</v>
      </c>
      <c r="G1739" s="4">
        <f t="shared" si="297"/>
        <v>392.68372602739726</v>
      </c>
      <c r="H1739" s="3">
        <f t="shared" si="300"/>
        <v>40817</v>
      </c>
      <c r="I1739" s="1">
        <f t="shared" si="301"/>
        <v>12.588375000941886</v>
      </c>
      <c r="J1739" s="1">
        <f t="shared" si="302"/>
        <v>16.167070030616742</v>
      </c>
      <c r="K1739" s="1">
        <f t="shared" si="303"/>
        <v>13.493613874599184</v>
      </c>
      <c r="L1739" s="1">
        <f t="shared" si="304"/>
        <v>18.8405261866343</v>
      </c>
      <c r="M1739" s="1">
        <f t="shared" si="305"/>
        <v>10.820157718581624</v>
      </c>
      <c r="N1739" s="1">
        <f t="shared" si="306"/>
        <v>21.513982342651857</v>
      </c>
      <c r="O1739" s="1">
        <f t="shared" si="307"/>
        <v>24.187438498669419</v>
      </c>
    </row>
    <row r="1740" spans="1:15">
      <c r="A1740" s="3">
        <v>40818</v>
      </c>
      <c r="B1740" s="4">
        <v>4943.25</v>
      </c>
      <c r="C1740" s="4">
        <v>363.72</v>
      </c>
      <c r="D1740" s="4">
        <v>421.3</v>
      </c>
      <c r="E1740" s="4">
        <f t="shared" si="298"/>
        <v>181</v>
      </c>
      <c r="F1740" s="4">
        <f t="shared" si="299"/>
        <v>184</v>
      </c>
      <c r="G1740" s="4">
        <f t="shared" si="297"/>
        <v>392.74663013698637</v>
      </c>
      <c r="H1740" s="3">
        <f t="shared" si="300"/>
        <v>40818</v>
      </c>
      <c r="I1740" s="1">
        <f t="shared" si="301"/>
        <v>12.586358788809569</v>
      </c>
      <c r="J1740" s="1">
        <f t="shared" si="302"/>
        <v>16.167070030616742</v>
      </c>
      <c r="K1740" s="1">
        <f t="shared" si="303"/>
        <v>13.493613874599184</v>
      </c>
      <c r="L1740" s="1">
        <f t="shared" si="304"/>
        <v>18.8405261866343</v>
      </c>
      <c r="M1740" s="1">
        <f t="shared" si="305"/>
        <v>10.820157718581624</v>
      </c>
      <c r="N1740" s="1">
        <f t="shared" si="306"/>
        <v>21.513982342651857</v>
      </c>
      <c r="O1740" s="1">
        <f t="shared" si="307"/>
        <v>24.187438498669419</v>
      </c>
    </row>
    <row r="1741" spans="1:15">
      <c r="A1741" s="3">
        <v>40819</v>
      </c>
      <c r="B1741" s="4">
        <v>4849.5</v>
      </c>
      <c r="C1741" s="4">
        <v>363.26</v>
      </c>
      <c r="D1741" s="4">
        <v>420.72</v>
      </c>
      <c r="E1741" s="4">
        <f t="shared" si="298"/>
        <v>180</v>
      </c>
      <c r="F1741" s="4">
        <f t="shared" si="299"/>
        <v>185</v>
      </c>
      <c r="G1741" s="4">
        <f t="shared" si="297"/>
        <v>392.38356164383561</v>
      </c>
      <c r="H1741" s="3">
        <f t="shared" si="300"/>
        <v>40819</v>
      </c>
      <c r="I1741" s="1">
        <f t="shared" si="301"/>
        <v>12.35908043569334</v>
      </c>
      <c r="J1741" s="1">
        <f t="shared" si="302"/>
        <v>16.167070030616742</v>
      </c>
      <c r="K1741" s="1">
        <f t="shared" si="303"/>
        <v>13.493613874599184</v>
      </c>
      <c r="L1741" s="1">
        <f t="shared" si="304"/>
        <v>18.8405261866343</v>
      </c>
      <c r="M1741" s="1">
        <f t="shared" si="305"/>
        <v>10.820157718581624</v>
      </c>
      <c r="N1741" s="1">
        <f t="shared" si="306"/>
        <v>21.513982342651857</v>
      </c>
      <c r="O1741" s="1">
        <f t="shared" si="307"/>
        <v>24.187438498669419</v>
      </c>
    </row>
    <row r="1742" spans="1:15">
      <c r="A1742" s="3">
        <v>40820</v>
      </c>
      <c r="B1742" s="4">
        <v>4772.1499999999996</v>
      </c>
      <c r="C1742" s="4">
        <v>363.09</v>
      </c>
      <c r="D1742" s="4">
        <v>419.82</v>
      </c>
      <c r="E1742" s="4">
        <f t="shared" si="298"/>
        <v>179</v>
      </c>
      <c r="F1742" s="4">
        <f t="shared" si="299"/>
        <v>186</v>
      </c>
      <c r="G1742" s="4">
        <f t="shared" si="297"/>
        <v>391.99898630136988</v>
      </c>
      <c r="H1742" s="3">
        <f t="shared" si="300"/>
        <v>40820</v>
      </c>
      <c r="I1742" s="1">
        <f t="shared" si="301"/>
        <v>12.173883522063901</v>
      </c>
      <c r="J1742" s="1">
        <f t="shared" si="302"/>
        <v>16.167070030616742</v>
      </c>
      <c r="K1742" s="1">
        <f t="shared" si="303"/>
        <v>13.493613874599184</v>
      </c>
      <c r="L1742" s="1">
        <f t="shared" si="304"/>
        <v>18.8405261866343</v>
      </c>
      <c r="M1742" s="1">
        <f t="shared" si="305"/>
        <v>10.820157718581624</v>
      </c>
      <c r="N1742" s="1">
        <f t="shared" si="306"/>
        <v>21.513982342651857</v>
      </c>
      <c r="O1742" s="1">
        <f t="shared" si="307"/>
        <v>24.187438498669419</v>
      </c>
    </row>
    <row r="1743" spans="1:15">
      <c r="A1743" s="3">
        <v>40821</v>
      </c>
      <c r="B1743" s="4">
        <v>4751.3</v>
      </c>
      <c r="C1743" s="4">
        <v>362.86</v>
      </c>
      <c r="D1743" s="4">
        <v>419.6</v>
      </c>
      <c r="E1743" s="4">
        <f t="shared" si="298"/>
        <v>178</v>
      </c>
      <c r="F1743" s="4">
        <f t="shared" si="299"/>
        <v>187</v>
      </c>
      <c r="G1743" s="4">
        <f t="shared" si="297"/>
        <v>391.92953424657532</v>
      </c>
      <c r="H1743" s="3">
        <f t="shared" si="300"/>
        <v>40821</v>
      </c>
      <c r="I1743" s="1">
        <f t="shared" si="301"/>
        <v>12.122842462315704</v>
      </c>
      <c r="J1743" s="1">
        <f t="shared" si="302"/>
        <v>16.167070030616742</v>
      </c>
      <c r="K1743" s="1">
        <f t="shared" si="303"/>
        <v>13.493613874599184</v>
      </c>
      <c r="L1743" s="1">
        <f t="shared" si="304"/>
        <v>18.8405261866343</v>
      </c>
      <c r="M1743" s="1">
        <f t="shared" si="305"/>
        <v>10.820157718581624</v>
      </c>
      <c r="N1743" s="1">
        <f t="shared" si="306"/>
        <v>21.513982342651857</v>
      </c>
      <c r="O1743" s="1">
        <f t="shared" si="307"/>
        <v>24.187438498669419</v>
      </c>
    </row>
    <row r="1744" spans="1:15">
      <c r="A1744" s="3">
        <v>40822</v>
      </c>
      <c r="B1744" s="4">
        <v>4751.3</v>
      </c>
      <c r="C1744" s="4">
        <v>362.87</v>
      </c>
      <c r="D1744" s="4">
        <v>419.36</v>
      </c>
      <c r="E1744" s="4">
        <f t="shared" si="298"/>
        <v>177</v>
      </c>
      <c r="F1744" s="4">
        <f t="shared" si="299"/>
        <v>188</v>
      </c>
      <c r="G1744" s="4">
        <f t="shared" si="297"/>
        <v>391.96621917808221</v>
      </c>
      <c r="H1744" s="3">
        <f t="shared" si="300"/>
        <v>40822</v>
      </c>
      <c r="I1744" s="1">
        <f t="shared" si="301"/>
        <v>12.121707860343291</v>
      </c>
      <c r="J1744" s="1">
        <f t="shared" si="302"/>
        <v>16.167070030616742</v>
      </c>
      <c r="K1744" s="1">
        <f t="shared" si="303"/>
        <v>13.493613874599184</v>
      </c>
      <c r="L1744" s="1">
        <f t="shared" si="304"/>
        <v>18.8405261866343</v>
      </c>
      <c r="M1744" s="1">
        <f t="shared" si="305"/>
        <v>10.820157718581624</v>
      </c>
      <c r="N1744" s="1">
        <f t="shared" si="306"/>
        <v>21.513982342651857</v>
      </c>
      <c r="O1744" s="1">
        <f t="shared" si="307"/>
        <v>24.187438498669419</v>
      </c>
    </row>
    <row r="1745" spans="1:15">
      <c r="A1745" s="3">
        <v>40823</v>
      </c>
      <c r="B1745" s="4">
        <v>4888.05</v>
      </c>
      <c r="C1745" s="4">
        <v>362.83</v>
      </c>
      <c r="D1745" s="4">
        <v>418.67</v>
      </c>
      <c r="E1745" s="4">
        <f t="shared" si="298"/>
        <v>176</v>
      </c>
      <c r="F1745" s="4">
        <f t="shared" si="299"/>
        <v>189</v>
      </c>
      <c r="G1745" s="4">
        <f t="shared" si="297"/>
        <v>391.7444109589041</v>
      </c>
      <c r="H1745" s="3">
        <f t="shared" si="300"/>
        <v>40823</v>
      </c>
      <c r="I1745" s="1">
        <f t="shared" si="301"/>
        <v>12.477650894967791</v>
      </c>
      <c r="J1745" s="1">
        <f t="shared" si="302"/>
        <v>16.167070030616742</v>
      </c>
      <c r="K1745" s="1">
        <f t="shared" si="303"/>
        <v>13.493613874599184</v>
      </c>
      <c r="L1745" s="1">
        <f t="shared" si="304"/>
        <v>18.8405261866343</v>
      </c>
      <c r="M1745" s="1">
        <f t="shared" si="305"/>
        <v>10.820157718581624</v>
      </c>
      <c r="N1745" s="1">
        <f t="shared" si="306"/>
        <v>21.513982342651857</v>
      </c>
      <c r="O1745" s="1">
        <f t="shared" si="307"/>
        <v>24.187438498669419</v>
      </c>
    </row>
    <row r="1746" spans="1:15">
      <c r="A1746" s="3">
        <v>40824</v>
      </c>
      <c r="B1746" s="4">
        <v>4888.05</v>
      </c>
      <c r="C1746" s="4">
        <v>362.75</v>
      </c>
      <c r="D1746" s="4">
        <v>418.6</v>
      </c>
      <c r="E1746" s="4">
        <f t="shared" si="298"/>
        <v>175</v>
      </c>
      <c r="F1746" s="4">
        <f t="shared" si="299"/>
        <v>190</v>
      </c>
      <c r="G1746" s="4">
        <f t="shared" si="297"/>
        <v>391.82260273972605</v>
      </c>
      <c r="H1746" s="3">
        <f t="shared" si="300"/>
        <v>40824</v>
      </c>
      <c r="I1746" s="1">
        <f t="shared" si="301"/>
        <v>12.475160865711873</v>
      </c>
      <c r="J1746" s="1">
        <f t="shared" si="302"/>
        <v>16.167070030616742</v>
      </c>
      <c r="K1746" s="1">
        <f t="shared" si="303"/>
        <v>13.493613874599184</v>
      </c>
      <c r="L1746" s="1">
        <f t="shared" si="304"/>
        <v>18.8405261866343</v>
      </c>
      <c r="M1746" s="1">
        <f t="shared" si="305"/>
        <v>10.820157718581624</v>
      </c>
      <c r="N1746" s="1">
        <f t="shared" si="306"/>
        <v>21.513982342651857</v>
      </c>
      <c r="O1746" s="1">
        <f t="shared" si="307"/>
        <v>24.187438498669419</v>
      </c>
    </row>
    <row r="1747" spans="1:15">
      <c r="A1747" s="3">
        <v>40825</v>
      </c>
      <c r="B1747" s="4">
        <v>4888.05</v>
      </c>
      <c r="C1747" s="4">
        <v>362.58</v>
      </c>
      <c r="D1747" s="4">
        <v>418.55</v>
      </c>
      <c r="E1747" s="4">
        <f t="shared" si="298"/>
        <v>174</v>
      </c>
      <c r="F1747" s="4">
        <f t="shared" si="299"/>
        <v>191</v>
      </c>
      <c r="G1747" s="4">
        <f t="shared" si="297"/>
        <v>391.86841095890412</v>
      </c>
      <c r="H1747" s="3">
        <f t="shared" si="300"/>
        <v>40825</v>
      </c>
      <c r="I1747" s="1">
        <f t="shared" si="301"/>
        <v>12.473702557547099</v>
      </c>
      <c r="J1747" s="1">
        <f t="shared" si="302"/>
        <v>16.167070030616742</v>
      </c>
      <c r="K1747" s="1">
        <f t="shared" si="303"/>
        <v>13.493613874599184</v>
      </c>
      <c r="L1747" s="1">
        <f t="shared" si="304"/>
        <v>18.8405261866343</v>
      </c>
      <c r="M1747" s="1">
        <f t="shared" si="305"/>
        <v>10.820157718581624</v>
      </c>
      <c r="N1747" s="1">
        <f t="shared" si="306"/>
        <v>21.513982342651857</v>
      </c>
      <c r="O1747" s="1">
        <f t="shared" si="307"/>
        <v>24.187438498669419</v>
      </c>
    </row>
    <row r="1748" spans="1:15">
      <c r="A1748" s="3">
        <v>40826</v>
      </c>
      <c r="B1748" s="4">
        <v>4979.6000000000004</v>
      </c>
      <c r="C1748" s="4">
        <v>362.07</v>
      </c>
      <c r="D1748" s="4">
        <v>417.59</v>
      </c>
      <c r="E1748" s="4">
        <f t="shared" si="298"/>
        <v>173</v>
      </c>
      <c r="F1748" s="4">
        <f t="shared" si="299"/>
        <v>192</v>
      </c>
      <c r="G1748" s="4">
        <f t="shared" si="297"/>
        <v>391.27504109589046</v>
      </c>
      <c r="H1748" s="3">
        <f t="shared" si="300"/>
        <v>40826</v>
      </c>
      <c r="I1748" s="1">
        <f t="shared" si="301"/>
        <v>12.726597602681336</v>
      </c>
      <c r="J1748" s="1">
        <f t="shared" si="302"/>
        <v>16.167070030616742</v>
      </c>
      <c r="K1748" s="1">
        <f t="shared" si="303"/>
        <v>13.493613874599184</v>
      </c>
      <c r="L1748" s="1">
        <f t="shared" si="304"/>
        <v>18.8405261866343</v>
      </c>
      <c r="M1748" s="1">
        <f t="shared" si="305"/>
        <v>10.820157718581624</v>
      </c>
      <c r="N1748" s="1">
        <f t="shared" si="306"/>
        <v>21.513982342651857</v>
      </c>
      <c r="O1748" s="1">
        <f t="shared" si="307"/>
        <v>24.187438498669419</v>
      </c>
    </row>
    <row r="1749" spans="1:15">
      <c r="A1749" s="3">
        <v>40827</v>
      </c>
      <c r="B1749" s="4">
        <v>4974.3500000000004</v>
      </c>
      <c r="C1749" s="4">
        <v>362.08</v>
      </c>
      <c r="D1749" s="4">
        <v>417.55</v>
      </c>
      <c r="E1749" s="4">
        <f t="shared" si="298"/>
        <v>172</v>
      </c>
      <c r="F1749" s="4">
        <f t="shared" si="299"/>
        <v>193</v>
      </c>
      <c r="G1749" s="4">
        <f t="shared" si="297"/>
        <v>391.41071232876715</v>
      </c>
      <c r="H1749" s="3">
        <f t="shared" si="300"/>
        <v>40827</v>
      </c>
      <c r="I1749" s="1">
        <f t="shared" si="301"/>
        <v>12.708773273997092</v>
      </c>
      <c r="J1749" s="1">
        <f t="shared" si="302"/>
        <v>16.167070030616742</v>
      </c>
      <c r="K1749" s="1">
        <f t="shared" si="303"/>
        <v>13.493613874599184</v>
      </c>
      <c r="L1749" s="1">
        <f t="shared" si="304"/>
        <v>18.8405261866343</v>
      </c>
      <c r="M1749" s="1">
        <f t="shared" si="305"/>
        <v>10.820157718581624</v>
      </c>
      <c r="N1749" s="1">
        <f t="shared" si="306"/>
        <v>21.513982342651857</v>
      </c>
      <c r="O1749" s="1">
        <f t="shared" si="307"/>
        <v>24.187438498669419</v>
      </c>
    </row>
    <row r="1750" spans="1:15">
      <c r="A1750" s="3">
        <v>40828</v>
      </c>
      <c r="B1750" s="4">
        <v>5099.3999999999996</v>
      </c>
      <c r="C1750" s="4">
        <v>362.41</v>
      </c>
      <c r="D1750" s="4">
        <v>417.85</v>
      </c>
      <c r="E1750" s="4">
        <f t="shared" si="298"/>
        <v>171</v>
      </c>
      <c r="F1750" s="4">
        <f t="shared" si="299"/>
        <v>194</v>
      </c>
      <c r="G1750" s="4">
        <f t="shared" si="297"/>
        <v>391.87673972602744</v>
      </c>
      <c r="H1750" s="3">
        <f t="shared" si="300"/>
        <v>40828</v>
      </c>
      <c r="I1750" s="1">
        <f t="shared" si="301"/>
        <v>13.01276519643687</v>
      </c>
      <c r="J1750" s="1">
        <f t="shared" si="302"/>
        <v>16.167070030616742</v>
      </c>
      <c r="K1750" s="1">
        <f t="shared" si="303"/>
        <v>13.493613874599184</v>
      </c>
      <c r="L1750" s="1">
        <f t="shared" si="304"/>
        <v>18.8405261866343</v>
      </c>
      <c r="M1750" s="1">
        <f t="shared" si="305"/>
        <v>10.820157718581624</v>
      </c>
      <c r="N1750" s="1">
        <f t="shared" si="306"/>
        <v>21.513982342651857</v>
      </c>
      <c r="O1750" s="1">
        <f t="shared" si="307"/>
        <v>24.187438498669419</v>
      </c>
    </row>
    <row r="1751" spans="1:15">
      <c r="A1751" s="3">
        <v>40829</v>
      </c>
      <c r="B1751" s="4">
        <v>5077.8500000000004</v>
      </c>
      <c r="C1751" s="4">
        <v>362.5</v>
      </c>
      <c r="D1751" s="4">
        <v>417.91</v>
      </c>
      <c r="E1751" s="4">
        <f t="shared" si="298"/>
        <v>170</v>
      </c>
      <c r="F1751" s="4">
        <f t="shared" si="299"/>
        <v>195</v>
      </c>
      <c r="G1751" s="4">
        <f t="shared" si="297"/>
        <v>392.10260273972608</v>
      </c>
      <c r="H1751" s="3">
        <f t="shared" si="300"/>
        <v>40829</v>
      </c>
      <c r="I1751" s="1">
        <f t="shared" si="301"/>
        <v>12.95030934382914</v>
      </c>
      <c r="J1751" s="1">
        <f t="shared" si="302"/>
        <v>16.167070030616742</v>
      </c>
      <c r="K1751" s="1">
        <f t="shared" si="303"/>
        <v>13.493613874599184</v>
      </c>
      <c r="L1751" s="1">
        <f t="shared" si="304"/>
        <v>18.8405261866343</v>
      </c>
      <c r="M1751" s="1">
        <f t="shared" si="305"/>
        <v>10.820157718581624</v>
      </c>
      <c r="N1751" s="1">
        <f t="shared" si="306"/>
        <v>21.513982342651857</v>
      </c>
      <c r="O1751" s="1">
        <f t="shared" si="307"/>
        <v>24.187438498669419</v>
      </c>
    </row>
    <row r="1752" spans="1:15">
      <c r="A1752" s="3">
        <v>40830</v>
      </c>
      <c r="B1752" s="4">
        <v>5132.3</v>
      </c>
      <c r="C1752" s="4">
        <v>362.44</v>
      </c>
      <c r="D1752" s="4">
        <v>418.08</v>
      </c>
      <c r="E1752" s="4">
        <f t="shared" si="298"/>
        <v>169</v>
      </c>
      <c r="F1752" s="4">
        <f t="shared" si="299"/>
        <v>196</v>
      </c>
      <c r="G1752" s="4">
        <f t="shared" si="297"/>
        <v>392.31791780821914</v>
      </c>
      <c r="H1752" s="3">
        <f t="shared" si="300"/>
        <v>40830</v>
      </c>
      <c r="I1752" s="1">
        <f t="shared" si="301"/>
        <v>13.081992351185132</v>
      </c>
      <c r="J1752" s="1">
        <f t="shared" si="302"/>
        <v>16.167070030616742</v>
      </c>
      <c r="K1752" s="1">
        <f t="shared" si="303"/>
        <v>13.493613874599184</v>
      </c>
      <c r="L1752" s="1">
        <f t="shared" si="304"/>
        <v>18.8405261866343</v>
      </c>
      <c r="M1752" s="1">
        <f t="shared" si="305"/>
        <v>10.820157718581624</v>
      </c>
      <c r="N1752" s="1">
        <f t="shared" si="306"/>
        <v>21.513982342651857</v>
      </c>
      <c r="O1752" s="1">
        <f t="shared" si="307"/>
        <v>24.187438498669419</v>
      </c>
    </row>
    <row r="1753" spans="1:15">
      <c r="A1753" s="3">
        <v>40831</v>
      </c>
      <c r="B1753" s="4">
        <v>5132.3</v>
      </c>
      <c r="C1753" s="4">
        <v>362.6</v>
      </c>
      <c r="D1753" s="4">
        <v>417.78</v>
      </c>
      <c r="E1753" s="4">
        <f t="shared" si="298"/>
        <v>168</v>
      </c>
      <c r="F1753" s="4">
        <f t="shared" si="299"/>
        <v>197</v>
      </c>
      <c r="G1753" s="4">
        <f t="shared" si="297"/>
        <v>392.3820821917808</v>
      </c>
      <c r="H1753" s="3">
        <f t="shared" si="300"/>
        <v>40831</v>
      </c>
      <c r="I1753" s="1">
        <f t="shared" si="301"/>
        <v>13.079853114932847</v>
      </c>
      <c r="J1753" s="1">
        <f t="shared" si="302"/>
        <v>16.167070030616742</v>
      </c>
      <c r="K1753" s="1">
        <f t="shared" si="303"/>
        <v>13.493613874599184</v>
      </c>
      <c r="L1753" s="1">
        <f t="shared" si="304"/>
        <v>18.8405261866343</v>
      </c>
      <c r="M1753" s="1">
        <f t="shared" si="305"/>
        <v>10.820157718581624</v>
      </c>
      <c r="N1753" s="1">
        <f t="shared" si="306"/>
        <v>21.513982342651857</v>
      </c>
      <c r="O1753" s="1">
        <f t="shared" si="307"/>
        <v>24.187438498669419</v>
      </c>
    </row>
    <row r="1754" spans="1:15">
      <c r="A1754" s="3">
        <v>40832</v>
      </c>
      <c r="B1754" s="4">
        <v>5132.3</v>
      </c>
      <c r="C1754" s="4">
        <v>362.65</v>
      </c>
      <c r="D1754" s="4">
        <v>417.46</v>
      </c>
      <c r="E1754" s="4">
        <f t="shared" si="298"/>
        <v>167</v>
      </c>
      <c r="F1754" s="4">
        <f t="shared" si="299"/>
        <v>198</v>
      </c>
      <c r="G1754" s="4">
        <f t="shared" si="297"/>
        <v>392.38254794520549</v>
      </c>
      <c r="H1754" s="3">
        <f t="shared" si="300"/>
        <v>40832</v>
      </c>
      <c r="I1754" s="1">
        <f t="shared" si="301"/>
        <v>13.079837589302528</v>
      </c>
      <c r="J1754" s="1">
        <f t="shared" si="302"/>
        <v>16.167070030616742</v>
      </c>
      <c r="K1754" s="1">
        <f t="shared" si="303"/>
        <v>13.493613874599184</v>
      </c>
      <c r="L1754" s="1">
        <f t="shared" si="304"/>
        <v>18.8405261866343</v>
      </c>
      <c r="M1754" s="1">
        <f t="shared" si="305"/>
        <v>10.820157718581624</v>
      </c>
      <c r="N1754" s="1">
        <f t="shared" si="306"/>
        <v>21.513982342651857</v>
      </c>
      <c r="O1754" s="1">
        <f t="shared" si="307"/>
        <v>24.187438498669419</v>
      </c>
    </row>
    <row r="1755" spans="1:15">
      <c r="A1755" s="3">
        <v>40833</v>
      </c>
      <c r="B1755" s="4">
        <v>5118.25</v>
      </c>
      <c r="C1755" s="4">
        <v>362.19</v>
      </c>
      <c r="D1755" s="4">
        <v>416.68</v>
      </c>
      <c r="E1755" s="4">
        <f t="shared" si="298"/>
        <v>166</v>
      </c>
      <c r="F1755" s="4">
        <f t="shared" si="299"/>
        <v>199</v>
      </c>
      <c r="G1755" s="4">
        <f t="shared" si="297"/>
        <v>391.89824657534251</v>
      </c>
      <c r="H1755" s="3">
        <f t="shared" si="300"/>
        <v>40833</v>
      </c>
      <c r="I1755" s="1">
        <f t="shared" si="301"/>
        <v>13.060150293415552</v>
      </c>
      <c r="J1755" s="1">
        <f t="shared" si="302"/>
        <v>16.167070030616742</v>
      </c>
      <c r="K1755" s="1">
        <f t="shared" si="303"/>
        <v>13.493613874599184</v>
      </c>
      <c r="L1755" s="1">
        <f t="shared" si="304"/>
        <v>18.8405261866343</v>
      </c>
      <c r="M1755" s="1">
        <f t="shared" si="305"/>
        <v>10.820157718581624</v>
      </c>
      <c r="N1755" s="1">
        <f t="shared" si="306"/>
        <v>21.513982342651857</v>
      </c>
      <c r="O1755" s="1">
        <f t="shared" si="307"/>
        <v>24.187438498669419</v>
      </c>
    </row>
    <row r="1756" spans="1:15">
      <c r="A1756" s="3">
        <v>40834</v>
      </c>
      <c r="B1756" s="4">
        <v>5037.5</v>
      </c>
      <c r="C1756" s="4">
        <v>362.23</v>
      </c>
      <c r="D1756" s="4">
        <v>416.61</v>
      </c>
      <c r="E1756" s="4">
        <f t="shared" si="298"/>
        <v>165</v>
      </c>
      <c r="F1756" s="4">
        <f t="shared" si="299"/>
        <v>200</v>
      </c>
      <c r="G1756" s="4">
        <f t="shared" si="297"/>
        <v>392.02726027397262</v>
      </c>
      <c r="H1756" s="3">
        <f t="shared" si="300"/>
        <v>40834</v>
      </c>
      <c r="I1756" s="1">
        <f t="shared" si="301"/>
        <v>12.849871706573381</v>
      </c>
      <c r="J1756" s="1">
        <f t="shared" si="302"/>
        <v>16.167070030616742</v>
      </c>
      <c r="K1756" s="1">
        <f t="shared" si="303"/>
        <v>13.493613874599184</v>
      </c>
      <c r="L1756" s="1">
        <f t="shared" si="304"/>
        <v>18.8405261866343</v>
      </c>
      <c r="M1756" s="1">
        <f t="shared" si="305"/>
        <v>10.820157718581624</v>
      </c>
      <c r="N1756" s="1">
        <f t="shared" si="306"/>
        <v>21.513982342651857</v>
      </c>
      <c r="O1756" s="1">
        <f t="shared" si="307"/>
        <v>24.187438498669419</v>
      </c>
    </row>
    <row r="1757" spans="1:15">
      <c r="A1757" s="3">
        <v>40835</v>
      </c>
      <c r="B1757" s="4">
        <v>5139.1499999999996</v>
      </c>
      <c r="C1757" s="4">
        <v>362.26</v>
      </c>
      <c r="D1757" s="4">
        <v>416.55</v>
      </c>
      <c r="E1757" s="4">
        <f t="shared" si="298"/>
        <v>164</v>
      </c>
      <c r="F1757" s="4">
        <f t="shared" si="299"/>
        <v>201</v>
      </c>
      <c r="G1757" s="4">
        <f t="shared" si="297"/>
        <v>392.15668493150685</v>
      </c>
      <c r="H1757" s="3">
        <f t="shared" si="300"/>
        <v>40835</v>
      </c>
      <c r="I1757" s="1">
        <f t="shared" si="301"/>
        <v>13.104838442056883</v>
      </c>
      <c r="J1757" s="1">
        <f t="shared" si="302"/>
        <v>16.167070030616742</v>
      </c>
      <c r="K1757" s="1">
        <f t="shared" si="303"/>
        <v>13.493613874599184</v>
      </c>
      <c r="L1757" s="1">
        <f t="shared" si="304"/>
        <v>18.8405261866343</v>
      </c>
      <c r="M1757" s="1">
        <f t="shared" si="305"/>
        <v>10.820157718581624</v>
      </c>
      <c r="N1757" s="1">
        <f t="shared" si="306"/>
        <v>21.513982342651857</v>
      </c>
      <c r="O1757" s="1">
        <f t="shared" si="307"/>
        <v>24.187438498669419</v>
      </c>
    </row>
    <row r="1758" spans="1:15">
      <c r="A1758" s="3">
        <v>40836</v>
      </c>
      <c r="B1758" s="4">
        <v>5091.8999999999996</v>
      </c>
      <c r="C1758" s="4">
        <v>362.15</v>
      </c>
      <c r="D1758" s="4">
        <v>416.4</v>
      </c>
      <c r="E1758" s="4">
        <f t="shared" si="298"/>
        <v>163</v>
      </c>
      <c r="F1758" s="4">
        <f t="shared" si="299"/>
        <v>202</v>
      </c>
      <c r="G1758" s="4">
        <f t="shared" si="297"/>
        <v>392.17328767123286</v>
      </c>
      <c r="H1758" s="3">
        <f t="shared" si="300"/>
        <v>40836</v>
      </c>
      <c r="I1758" s="1">
        <f t="shared" si="301"/>
        <v>12.983801192162396</v>
      </c>
      <c r="J1758" s="1">
        <f t="shared" si="302"/>
        <v>16.167070030616742</v>
      </c>
      <c r="K1758" s="1">
        <f t="shared" si="303"/>
        <v>13.493613874599184</v>
      </c>
      <c r="L1758" s="1">
        <f t="shared" si="304"/>
        <v>18.8405261866343</v>
      </c>
      <c r="M1758" s="1">
        <f t="shared" si="305"/>
        <v>10.820157718581624</v>
      </c>
      <c r="N1758" s="1">
        <f t="shared" si="306"/>
        <v>21.513982342651857</v>
      </c>
      <c r="O1758" s="1">
        <f t="shared" si="307"/>
        <v>24.187438498669419</v>
      </c>
    </row>
    <row r="1759" spans="1:15">
      <c r="A1759" s="3">
        <v>40837</v>
      </c>
      <c r="B1759" s="4">
        <v>5049.95</v>
      </c>
      <c r="C1759" s="4">
        <v>361.49</v>
      </c>
      <c r="D1759" s="4">
        <v>415.66</v>
      </c>
      <c r="E1759" s="4">
        <f t="shared" si="298"/>
        <v>162</v>
      </c>
      <c r="F1759" s="4">
        <f t="shared" si="299"/>
        <v>203</v>
      </c>
      <c r="G1759" s="4">
        <f t="shared" si="297"/>
        <v>391.61742465753429</v>
      </c>
      <c r="H1759" s="3">
        <f t="shared" si="300"/>
        <v>40837</v>
      </c>
      <c r="I1759" s="1">
        <f t="shared" si="301"/>
        <v>12.895110590179007</v>
      </c>
      <c r="J1759" s="1">
        <f t="shared" si="302"/>
        <v>16.167070030616742</v>
      </c>
      <c r="K1759" s="1">
        <f t="shared" si="303"/>
        <v>13.493613874599184</v>
      </c>
      <c r="L1759" s="1">
        <f t="shared" si="304"/>
        <v>18.8405261866343</v>
      </c>
      <c r="M1759" s="1">
        <f t="shared" si="305"/>
        <v>10.820157718581624</v>
      </c>
      <c r="N1759" s="1">
        <f t="shared" si="306"/>
        <v>21.513982342651857</v>
      </c>
      <c r="O1759" s="1">
        <f t="shared" si="307"/>
        <v>24.187438498669419</v>
      </c>
    </row>
    <row r="1760" spans="1:15">
      <c r="A1760" s="3">
        <v>40838</v>
      </c>
      <c r="B1760" s="4">
        <v>5049.95</v>
      </c>
      <c r="C1760" s="4">
        <v>361.48</v>
      </c>
      <c r="D1760" s="4">
        <v>415.66</v>
      </c>
      <c r="E1760" s="4">
        <f t="shared" si="298"/>
        <v>161</v>
      </c>
      <c r="F1760" s="4">
        <f t="shared" si="299"/>
        <v>204</v>
      </c>
      <c r="G1760" s="4">
        <f t="shared" si="297"/>
        <v>391.76142465753429</v>
      </c>
      <c r="H1760" s="3">
        <f t="shared" si="300"/>
        <v>40838</v>
      </c>
      <c r="I1760" s="1">
        <f t="shared" si="301"/>
        <v>12.890370726047134</v>
      </c>
      <c r="J1760" s="1">
        <f t="shared" si="302"/>
        <v>16.167070030616742</v>
      </c>
      <c r="K1760" s="1">
        <f t="shared" si="303"/>
        <v>13.493613874599184</v>
      </c>
      <c r="L1760" s="1">
        <f t="shared" si="304"/>
        <v>18.8405261866343</v>
      </c>
      <c r="M1760" s="1">
        <f t="shared" si="305"/>
        <v>10.820157718581624</v>
      </c>
      <c r="N1760" s="1">
        <f t="shared" si="306"/>
        <v>21.513982342651857</v>
      </c>
      <c r="O1760" s="1">
        <f t="shared" si="307"/>
        <v>24.187438498669419</v>
      </c>
    </row>
    <row r="1761" spans="1:15">
      <c r="A1761" s="3">
        <v>40839</v>
      </c>
      <c r="B1761" s="4">
        <v>5049.95</v>
      </c>
      <c r="C1761" s="4">
        <v>361.18</v>
      </c>
      <c r="D1761" s="4">
        <v>415.68</v>
      </c>
      <c r="E1761" s="4">
        <f t="shared" si="298"/>
        <v>160</v>
      </c>
      <c r="F1761" s="4">
        <f t="shared" si="299"/>
        <v>205</v>
      </c>
      <c r="G1761" s="4">
        <f t="shared" si="297"/>
        <v>391.78958904109589</v>
      </c>
      <c r="H1761" s="3">
        <f t="shared" si="300"/>
        <v>40839</v>
      </c>
      <c r="I1761" s="1">
        <f t="shared" si="301"/>
        <v>12.889444082370185</v>
      </c>
      <c r="J1761" s="1">
        <f t="shared" si="302"/>
        <v>16.167070030616742</v>
      </c>
      <c r="K1761" s="1">
        <f t="shared" si="303"/>
        <v>13.493613874599184</v>
      </c>
      <c r="L1761" s="1">
        <f t="shared" si="304"/>
        <v>18.8405261866343</v>
      </c>
      <c r="M1761" s="1">
        <f t="shared" si="305"/>
        <v>10.820157718581624</v>
      </c>
      <c r="N1761" s="1">
        <f t="shared" si="306"/>
        <v>21.513982342651857</v>
      </c>
      <c r="O1761" s="1">
        <f t="shared" si="307"/>
        <v>24.187438498669419</v>
      </c>
    </row>
    <row r="1762" spans="1:15">
      <c r="A1762" s="3">
        <v>40840</v>
      </c>
      <c r="B1762" s="4">
        <v>5098.3500000000004</v>
      </c>
      <c r="C1762" s="4">
        <v>360.88</v>
      </c>
      <c r="D1762" s="4">
        <v>415.79</v>
      </c>
      <c r="E1762" s="4">
        <f t="shared" si="298"/>
        <v>159</v>
      </c>
      <c r="F1762" s="4">
        <f t="shared" si="299"/>
        <v>206</v>
      </c>
      <c r="G1762" s="4">
        <f t="shared" si="297"/>
        <v>391.870301369863</v>
      </c>
      <c r="H1762" s="3">
        <f t="shared" si="300"/>
        <v>40840</v>
      </c>
      <c r="I1762" s="1">
        <f t="shared" si="301"/>
        <v>13.010299535784347</v>
      </c>
      <c r="J1762" s="1">
        <f t="shared" si="302"/>
        <v>16.167070030616742</v>
      </c>
      <c r="K1762" s="1">
        <f t="shared" si="303"/>
        <v>13.493613874599184</v>
      </c>
      <c r="L1762" s="1">
        <f t="shared" si="304"/>
        <v>18.8405261866343</v>
      </c>
      <c r="M1762" s="1">
        <f t="shared" si="305"/>
        <v>10.820157718581624</v>
      </c>
      <c r="N1762" s="1">
        <f t="shared" si="306"/>
        <v>21.513982342651857</v>
      </c>
      <c r="O1762" s="1">
        <f t="shared" si="307"/>
        <v>24.187438498669419</v>
      </c>
    </row>
    <row r="1763" spans="1:15">
      <c r="A1763" s="3">
        <v>40841</v>
      </c>
      <c r="B1763" s="4">
        <v>5191.6000000000004</v>
      </c>
      <c r="C1763" s="4">
        <v>360.17</v>
      </c>
      <c r="D1763" s="4">
        <v>415.08</v>
      </c>
      <c r="E1763" s="4">
        <f t="shared" si="298"/>
        <v>158</v>
      </c>
      <c r="F1763" s="4">
        <f t="shared" si="299"/>
        <v>207</v>
      </c>
      <c r="G1763" s="4">
        <f t="shared" si="297"/>
        <v>391.31073972602735</v>
      </c>
      <c r="H1763" s="3">
        <f t="shared" si="300"/>
        <v>40841</v>
      </c>
      <c r="I1763" s="1">
        <f t="shared" si="301"/>
        <v>13.267205504338705</v>
      </c>
      <c r="J1763" s="1">
        <f t="shared" si="302"/>
        <v>16.167070030616742</v>
      </c>
      <c r="K1763" s="1">
        <f t="shared" si="303"/>
        <v>13.493613874599184</v>
      </c>
      <c r="L1763" s="1">
        <f t="shared" si="304"/>
        <v>18.8405261866343</v>
      </c>
      <c r="M1763" s="1">
        <f t="shared" si="305"/>
        <v>10.820157718581624</v>
      </c>
      <c r="N1763" s="1">
        <f t="shared" si="306"/>
        <v>21.513982342651857</v>
      </c>
      <c r="O1763" s="1">
        <f t="shared" si="307"/>
        <v>24.187438498669419</v>
      </c>
    </row>
    <row r="1764" spans="1:15">
      <c r="A1764" s="3">
        <v>40842</v>
      </c>
      <c r="B1764" s="4">
        <v>5201.8</v>
      </c>
      <c r="C1764" s="4">
        <v>360.22</v>
      </c>
      <c r="D1764" s="4">
        <v>415.09</v>
      </c>
      <c r="E1764" s="4">
        <f t="shared" si="298"/>
        <v>157</v>
      </c>
      <c r="F1764" s="4">
        <f t="shared" si="299"/>
        <v>208</v>
      </c>
      <c r="G1764" s="4">
        <f t="shared" si="297"/>
        <v>391.48838356164384</v>
      </c>
      <c r="H1764" s="3">
        <f t="shared" si="300"/>
        <v>40842</v>
      </c>
      <c r="I1764" s="1">
        <f t="shared" si="301"/>
        <v>13.287239720053977</v>
      </c>
      <c r="J1764" s="1">
        <f t="shared" si="302"/>
        <v>16.167070030616742</v>
      </c>
      <c r="K1764" s="1">
        <f t="shared" si="303"/>
        <v>13.493613874599184</v>
      </c>
      <c r="L1764" s="1">
        <f t="shared" si="304"/>
        <v>18.8405261866343</v>
      </c>
      <c r="M1764" s="1">
        <f t="shared" si="305"/>
        <v>10.820157718581624</v>
      </c>
      <c r="N1764" s="1">
        <f t="shared" si="306"/>
        <v>21.513982342651857</v>
      </c>
      <c r="O1764" s="1">
        <f t="shared" si="307"/>
        <v>24.187438498669419</v>
      </c>
    </row>
    <row r="1765" spans="1:15">
      <c r="A1765" s="3">
        <v>40843</v>
      </c>
      <c r="B1765" s="4">
        <v>5201.8</v>
      </c>
      <c r="C1765" s="4">
        <v>360.19</v>
      </c>
      <c r="D1765" s="4">
        <v>415.08</v>
      </c>
      <c r="E1765" s="4">
        <f t="shared" si="298"/>
        <v>156</v>
      </c>
      <c r="F1765" s="4">
        <f t="shared" si="299"/>
        <v>209</v>
      </c>
      <c r="G1765" s="4">
        <f t="shared" si="297"/>
        <v>391.62016438356159</v>
      </c>
      <c r="H1765" s="3">
        <f t="shared" si="300"/>
        <v>40843</v>
      </c>
      <c r="I1765" s="1">
        <f t="shared" si="301"/>
        <v>13.282768542288952</v>
      </c>
      <c r="J1765" s="1">
        <f t="shared" si="302"/>
        <v>16.167070030616742</v>
      </c>
      <c r="K1765" s="1">
        <f t="shared" si="303"/>
        <v>13.493613874599184</v>
      </c>
      <c r="L1765" s="1">
        <f t="shared" si="304"/>
        <v>18.8405261866343</v>
      </c>
      <c r="M1765" s="1">
        <f t="shared" si="305"/>
        <v>10.820157718581624</v>
      </c>
      <c r="N1765" s="1">
        <f t="shared" si="306"/>
        <v>21.513982342651857</v>
      </c>
      <c r="O1765" s="1">
        <f t="shared" si="307"/>
        <v>24.187438498669419</v>
      </c>
    </row>
    <row r="1766" spans="1:15">
      <c r="A1766" s="3">
        <v>40844</v>
      </c>
      <c r="B1766" s="4">
        <v>5360.7</v>
      </c>
      <c r="C1766" s="4">
        <v>360.02</v>
      </c>
      <c r="D1766" s="4">
        <v>414.42</v>
      </c>
      <c r="E1766" s="4">
        <f t="shared" si="298"/>
        <v>155</v>
      </c>
      <c r="F1766" s="4">
        <f t="shared" si="299"/>
        <v>210</v>
      </c>
      <c r="G1766" s="4">
        <f t="shared" si="297"/>
        <v>391.31863013698626</v>
      </c>
      <c r="H1766" s="3">
        <f t="shared" si="300"/>
        <v>40844</v>
      </c>
      <c r="I1766" s="1">
        <f t="shared" si="301"/>
        <v>13.699066661159005</v>
      </c>
      <c r="J1766" s="1">
        <f t="shared" si="302"/>
        <v>16.167070030616742</v>
      </c>
      <c r="K1766" s="1">
        <f t="shared" si="303"/>
        <v>13.493613874599184</v>
      </c>
      <c r="L1766" s="1">
        <f t="shared" si="304"/>
        <v>18.8405261866343</v>
      </c>
      <c r="M1766" s="1">
        <f t="shared" si="305"/>
        <v>10.820157718581624</v>
      </c>
      <c r="N1766" s="1">
        <f t="shared" si="306"/>
        <v>21.513982342651857</v>
      </c>
      <c r="O1766" s="1">
        <f t="shared" si="307"/>
        <v>24.187438498669419</v>
      </c>
    </row>
    <row r="1767" spans="1:15">
      <c r="A1767" s="3">
        <v>40845</v>
      </c>
      <c r="B1767" s="4">
        <v>5360.7</v>
      </c>
      <c r="C1767" s="4">
        <v>360.02</v>
      </c>
      <c r="D1767" s="4">
        <v>414.41</v>
      </c>
      <c r="E1767" s="4">
        <f t="shared" si="298"/>
        <v>154</v>
      </c>
      <c r="F1767" s="4">
        <f t="shared" si="299"/>
        <v>211</v>
      </c>
      <c r="G1767" s="4">
        <f t="shared" si="297"/>
        <v>391.46189041095892</v>
      </c>
      <c r="H1767" s="3">
        <f t="shared" si="300"/>
        <v>40845</v>
      </c>
      <c r="I1767" s="1">
        <f t="shared" si="301"/>
        <v>13.694053319908884</v>
      </c>
      <c r="J1767" s="1">
        <f t="shared" si="302"/>
        <v>16.167070030616742</v>
      </c>
      <c r="K1767" s="1">
        <f t="shared" si="303"/>
        <v>13.493613874599184</v>
      </c>
      <c r="L1767" s="1">
        <f t="shared" si="304"/>
        <v>18.8405261866343</v>
      </c>
      <c r="M1767" s="1">
        <f t="shared" si="305"/>
        <v>10.820157718581624</v>
      </c>
      <c r="N1767" s="1">
        <f t="shared" si="306"/>
        <v>21.513982342651857</v>
      </c>
      <c r="O1767" s="1">
        <f t="shared" si="307"/>
        <v>24.187438498669419</v>
      </c>
    </row>
    <row r="1768" spans="1:15">
      <c r="A1768" s="3">
        <v>40846</v>
      </c>
      <c r="B1768" s="4">
        <v>5360.7</v>
      </c>
      <c r="C1768" s="4">
        <v>359.78</v>
      </c>
      <c r="D1768" s="4">
        <v>414.13</v>
      </c>
      <c r="E1768" s="4">
        <f t="shared" si="298"/>
        <v>153</v>
      </c>
      <c r="F1768" s="4">
        <f t="shared" si="299"/>
        <v>212</v>
      </c>
      <c r="G1768" s="4">
        <f t="shared" si="297"/>
        <v>391.34767123287668</v>
      </c>
      <c r="H1768" s="3">
        <f t="shared" si="300"/>
        <v>40846</v>
      </c>
      <c r="I1768" s="1">
        <f t="shared" si="301"/>
        <v>13.698050081943745</v>
      </c>
      <c r="J1768" s="1">
        <f t="shared" si="302"/>
        <v>16.167070030616742</v>
      </c>
      <c r="K1768" s="1">
        <f t="shared" si="303"/>
        <v>13.493613874599184</v>
      </c>
      <c r="L1768" s="1">
        <f t="shared" si="304"/>
        <v>18.8405261866343</v>
      </c>
      <c r="M1768" s="1">
        <f t="shared" si="305"/>
        <v>10.820157718581624</v>
      </c>
      <c r="N1768" s="1">
        <f t="shared" si="306"/>
        <v>21.513982342651857</v>
      </c>
      <c r="O1768" s="1">
        <f t="shared" si="307"/>
        <v>24.187438498669419</v>
      </c>
    </row>
    <row r="1769" spans="1:15">
      <c r="A1769" s="3">
        <v>40847</v>
      </c>
      <c r="B1769" s="4">
        <v>5326.6</v>
      </c>
      <c r="C1769" s="4">
        <v>359.4</v>
      </c>
      <c r="D1769" s="4">
        <v>414.1</v>
      </c>
      <c r="E1769" s="4">
        <f t="shared" si="298"/>
        <v>152</v>
      </c>
      <c r="F1769" s="4">
        <f t="shared" si="299"/>
        <v>213</v>
      </c>
      <c r="G1769" s="4">
        <f t="shared" si="297"/>
        <v>391.32082191780825</v>
      </c>
      <c r="H1769" s="3">
        <f t="shared" si="300"/>
        <v>40847</v>
      </c>
      <c r="I1769" s="1">
        <f t="shared" si="301"/>
        <v>13.61184915715725</v>
      </c>
      <c r="J1769" s="1">
        <f t="shared" si="302"/>
        <v>16.167070030616742</v>
      </c>
      <c r="K1769" s="1">
        <f t="shared" si="303"/>
        <v>13.493613874599184</v>
      </c>
      <c r="L1769" s="1">
        <f t="shared" si="304"/>
        <v>18.8405261866343</v>
      </c>
      <c r="M1769" s="1">
        <f t="shared" si="305"/>
        <v>10.820157718581624</v>
      </c>
      <c r="N1769" s="1">
        <f t="shared" si="306"/>
        <v>21.513982342651857</v>
      </c>
      <c r="O1769" s="1">
        <f t="shared" si="307"/>
        <v>24.187438498669419</v>
      </c>
    </row>
    <row r="1770" spans="1:15">
      <c r="A1770" s="3">
        <v>40848</v>
      </c>
      <c r="B1770" s="4">
        <v>5257.95</v>
      </c>
      <c r="C1770" s="4">
        <v>359.57</v>
      </c>
      <c r="D1770" s="4">
        <v>414.19</v>
      </c>
      <c r="E1770" s="4">
        <f t="shared" si="298"/>
        <v>151</v>
      </c>
      <c r="F1770" s="4">
        <f t="shared" si="299"/>
        <v>214</v>
      </c>
      <c r="G1770" s="4">
        <f t="shared" si="297"/>
        <v>391.59378082191785</v>
      </c>
      <c r="H1770" s="3">
        <f t="shared" si="300"/>
        <v>40848</v>
      </c>
      <c r="I1770" s="1">
        <f t="shared" si="301"/>
        <v>13.427051851957573</v>
      </c>
      <c r="J1770" s="1">
        <f t="shared" si="302"/>
        <v>16.167070030616742</v>
      </c>
      <c r="K1770" s="1">
        <f t="shared" si="303"/>
        <v>13.493613874599184</v>
      </c>
      <c r="L1770" s="1">
        <f t="shared" si="304"/>
        <v>18.8405261866343</v>
      </c>
      <c r="M1770" s="1">
        <f t="shared" si="305"/>
        <v>10.820157718581624</v>
      </c>
      <c r="N1770" s="1">
        <f t="shared" si="306"/>
        <v>21.513982342651857</v>
      </c>
      <c r="O1770" s="1">
        <f t="shared" si="307"/>
        <v>24.187438498669419</v>
      </c>
    </row>
    <row r="1771" spans="1:15">
      <c r="A1771" s="3">
        <v>40849</v>
      </c>
      <c r="B1771" s="4">
        <v>5258.45</v>
      </c>
      <c r="C1771" s="4">
        <v>358.9</v>
      </c>
      <c r="D1771" s="4">
        <v>414.15</v>
      </c>
      <c r="E1771" s="4">
        <f t="shared" si="298"/>
        <v>150</v>
      </c>
      <c r="F1771" s="4">
        <f t="shared" si="299"/>
        <v>215</v>
      </c>
      <c r="G1771" s="4">
        <f t="shared" si="297"/>
        <v>391.44452054794522</v>
      </c>
      <c r="H1771" s="3">
        <f t="shared" si="300"/>
        <v>40849</v>
      </c>
      <c r="I1771" s="1">
        <f t="shared" si="301"/>
        <v>13.433448992054368</v>
      </c>
      <c r="J1771" s="1">
        <f t="shared" si="302"/>
        <v>16.167070030616742</v>
      </c>
      <c r="K1771" s="1">
        <f t="shared" si="303"/>
        <v>13.493613874599184</v>
      </c>
      <c r="L1771" s="1">
        <f t="shared" si="304"/>
        <v>18.8405261866343</v>
      </c>
      <c r="M1771" s="1">
        <f t="shared" si="305"/>
        <v>10.820157718581624</v>
      </c>
      <c r="N1771" s="1">
        <f t="shared" si="306"/>
        <v>21.513982342651857</v>
      </c>
      <c r="O1771" s="1">
        <f t="shared" si="307"/>
        <v>24.187438498669419</v>
      </c>
    </row>
    <row r="1772" spans="1:15">
      <c r="A1772" s="3">
        <v>40850</v>
      </c>
      <c r="B1772" s="4">
        <v>5265.75</v>
      </c>
      <c r="C1772" s="4">
        <v>358.66</v>
      </c>
      <c r="D1772" s="4">
        <v>413.72</v>
      </c>
      <c r="E1772" s="4">
        <f t="shared" si="298"/>
        <v>149</v>
      </c>
      <c r="F1772" s="4">
        <f t="shared" si="299"/>
        <v>216</v>
      </c>
      <c r="G1772" s="4">
        <f t="shared" si="297"/>
        <v>391.24345205479455</v>
      </c>
      <c r="H1772" s="3">
        <f t="shared" si="300"/>
        <v>40850</v>
      </c>
      <c r="I1772" s="1">
        <f t="shared" si="301"/>
        <v>13.459011191994389</v>
      </c>
      <c r="J1772" s="1">
        <f t="shared" si="302"/>
        <v>16.167070030616742</v>
      </c>
      <c r="K1772" s="1">
        <f t="shared" si="303"/>
        <v>13.493613874599184</v>
      </c>
      <c r="L1772" s="1">
        <f t="shared" si="304"/>
        <v>18.8405261866343</v>
      </c>
      <c r="M1772" s="1">
        <f t="shared" si="305"/>
        <v>10.820157718581624</v>
      </c>
      <c r="N1772" s="1">
        <f t="shared" si="306"/>
        <v>21.513982342651857</v>
      </c>
      <c r="O1772" s="1">
        <f t="shared" si="307"/>
        <v>24.187438498669419</v>
      </c>
    </row>
    <row r="1773" spans="1:15">
      <c r="A1773" s="3">
        <v>40851</v>
      </c>
      <c r="B1773" s="4">
        <v>5284.2</v>
      </c>
      <c r="C1773" s="4">
        <v>358.28</v>
      </c>
      <c r="D1773" s="4">
        <v>413.34</v>
      </c>
      <c r="E1773" s="4">
        <f t="shared" si="298"/>
        <v>148</v>
      </c>
      <c r="F1773" s="4">
        <f t="shared" si="299"/>
        <v>217</v>
      </c>
      <c r="G1773" s="4">
        <f t="shared" si="297"/>
        <v>391.01430136986301</v>
      </c>
      <c r="H1773" s="3">
        <f t="shared" si="300"/>
        <v>40851</v>
      </c>
      <c r="I1773" s="1">
        <f t="shared" si="301"/>
        <v>13.514083708671413</v>
      </c>
      <c r="J1773" s="1">
        <f t="shared" si="302"/>
        <v>16.167070030616742</v>
      </c>
      <c r="K1773" s="1">
        <f t="shared" si="303"/>
        <v>13.493613874599184</v>
      </c>
      <c r="L1773" s="1">
        <f t="shared" si="304"/>
        <v>18.8405261866343</v>
      </c>
      <c r="M1773" s="1">
        <f t="shared" si="305"/>
        <v>10.820157718581624</v>
      </c>
      <c r="N1773" s="1">
        <f t="shared" si="306"/>
        <v>21.513982342651857</v>
      </c>
      <c r="O1773" s="1">
        <f t="shared" si="307"/>
        <v>24.187438498669419</v>
      </c>
    </row>
    <row r="1774" spans="1:15">
      <c r="A1774" s="3">
        <v>40852</v>
      </c>
      <c r="B1774" s="4">
        <v>5284.2</v>
      </c>
      <c r="C1774" s="4">
        <v>358.19</v>
      </c>
      <c r="D1774" s="4">
        <v>413.3</v>
      </c>
      <c r="E1774" s="4">
        <f t="shared" si="298"/>
        <v>147</v>
      </c>
      <c r="F1774" s="4">
        <f t="shared" si="299"/>
        <v>218</v>
      </c>
      <c r="G1774" s="4">
        <f t="shared" si="297"/>
        <v>391.10501369863016</v>
      </c>
      <c r="H1774" s="3">
        <f t="shared" si="300"/>
        <v>40852</v>
      </c>
      <c r="I1774" s="1">
        <f t="shared" si="301"/>
        <v>13.51094927172627</v>
      </c>
      <c r="J1774" s="1">
        <f t="shared" si="302"/>
        <v>16.167070030616742</v>
      </c>
      <c r="K1774" s="1">
        <f t="shared" si="303"/>
        <v>13.493613874599184</v>
      </c>
      <c r="L1774" s="1">
        <f t="shared" si="304"/>
        <v>18.8405261866343</v>
      </c>
      <c r="M1774" s="1">
        <f t="shared" si="305"/>
        <v>10.820157718581624</v>
      </c>
      <c r="N1774" s="1">
        <f t="shared" si="306"/>
        <v>21.513982342651857</v>
      </c>
      <c r="O1774" s="1">
        <f t="shared" si="307"/>
        <v>24.187438498669419</v>
      </c>
    </row>
    <row r="1775" spans="1:15">
      <c r="A1775" s="3">
        <v>40853</v>
      </c>
      <c r="B1775" s="4">
        <v>5284.2</v>
      </c>
      <c r="C1775" s="4">
        <v>358.13</v>
      </c>
      <c r="D1775" s="4">
        <v>413.27</v>
      </c>
      <c r="E1775" s="4">
        <f t="shared" si="298"/>
        <v>146</v>
      </c>
      <c r="F1775" s="4">
        <f t="shared" si="299"/>
        <v>219</v>
      </c>
      <c r="G1775" s="4">
        <f t="shared" si="297"/>
        <v>391.21399999999994</v>
      </c>
      <c r="H1775" s="3">
        <f t="shared" si="300"/>
        <v>40853</v>
      </c>
      <c r="I1775" s="1">
        <f t="shared" si="301"/>
        <v>13.507185325678531</v>
      </c>
      <c r="J1775" s="1">
        <f t="shared" si="302"/>
        <v>16.167070030616742</v>
      </c>
      <c r="K1775" s="1">
        <f t="shared" si="303"/>
        <v>13.493613874599184</v>
      </c>
      <c r="L1775" s="1">
        <f t="shared" si="304"/>
        <v>18.8405261866343</v>
      </c>
      <c r="M1775" s="1">
        <f t="shared" si="305"/>
        <v>10.820157718581624</v>
      </c>
      <c r="N1775" s="1">
        <f t="shared" si="306"/>
        <v>21.513982342651857</v>
      </c>
      <c r="O1775" s="1">
        <f t="shared" si="307"/>
        <v>24.187438498669419</v>
      </c>
    </row>
    <row r="1776" spans="1:15">
      <c r="A1776" s="3">
        <v>40854</v>
      </c>
      <c r="B1776" s="4">
        <v>5284.2</v>
      </c>
      <c r="C1776" s="4">
        <v>358.15</v>
      </c>
      <c r="D1776" s="4">
        <v>413.3</v>
      </c>
      <c r="E1776" s="4">
        <f t="shared" si="298"/>
        <v>145</v>
      </c>
      <c r="F1776" s="4">
        <f t="shared" si="299"/>
        <v>220</v>
      </c>
      <c r="G1776" s="4">
        <f t="shared" si="297"/>
        <v>391.39109589041095</v>
      </c>
      <c r="H1776" s="3">
        <f t="shared" si="300"/>
        <v>40854</v>
      </c>
      <c r="I1776" s="1">
        <f t="shared" si="301"/>
        <v>13.501073620437113</v>
      </c>
      <c r="J1776" s="1">
        <f t="shared" si="302"/>
        <v>16.167070030616742</v>
      </c>
      <c r="K1776" s="1">
        <f t="shared" si="303"/>
        <v>13.493613874599184</v>
      </c>
      <c r="L1776" s="1">
        <f t="shared" si="304"/>
        <v>18.8405261866343</v>
      </c>
      <c r="M1776" s="1">
        <f t="shared" si="305"/>
        <v>10.820157718581624</v>
      </c>
      <c r="N1776" s="1">
        <f t="shared" si="306"/>
        <v>21.513982342651857</v>
      </c>
      <c r="O1776" s="1">
        <f t="shared" si="307"/>
        <v>24.187438498669419</v>
      </c>
    </row>
    <row r="1777" spans="1:15">
      <c r="A1777" s="3">
        <v>40855</v>
      </c>
      <c r="B1777" s="4">
        <v>5289.35</v>
      </c>
      <c r="C1777" s="4">
        <v>357.97</v>
      </c>
      <c r="D1777" s="4">
        <v>413.17</v>
      </c>
      <c r="E1777" s="4">
        <f t="shared" si="298"/>
        <v>144</v>
      </c>
      <c r="F1777" s="4">
        <f t="shared" si="299"/>
        <v>221</v>
      </c>
      <c r="G1777" s="4">
        <f t="shared" si="297"/>
        <v>391.39246575342463</v>
      </c>
      <c r="H1777" s="3">
        <f t="shared" si="300"/>
        <v>40855</v>
      </c>
      <c r="I1777" s="1">
        <f t="shared" si="301"/>
        <v>13.51418451507001</v>
      </c>
      <c r="J1777" s="1">
        <f t="shared" si="302"/>
        <v>16.167070030616742</v>
      </c>
      <c r="K1777" s="1">
        <f t="shared" si="303"/>
        <v>13.493613874599184</v>
      </c>
      <c r="L1777" s="1">
        <f t="shared" si="304"/>
        <v>18.8405261866343</v>
      </c>
      <c r="M1777" s="1">
        <f t="shared" si="305"/>
        <v>10.820157718581624</v>
      </c>
      <c r="N1777" s="1">
        <f t="shared" si="306"/>
        <v>21.513982342651857</v>
      </c>
      <c r="O1777" s="1">
        <f t="shared" si="307"/>
        <v>24.187438498669419</v>
      </c>
    </row>
    <row r="1778" spans="1:15">
      <c r="A1778" s="3">
        <v>40856</v>
      </c>
      <c r="B1778" s="4">
        <v>5221.05</v>
      </c>
      <c r="C1778" s="4">
        <v>358.13</v>
      </c>
      <c r="D1778" s="4">
        <v>412.81</v>
      </c>
      <c r="E1778" s="4">
        <f t="shared" si="298"/>
        <v>143</v>
      </c>
      <c r="F1778" s="4">
        <f t="shared" si="299"/>
        <v>222</v>
      </c>
      <c r="G1778" s="4">
        <f t="shared" si="297"/>
        <v>391.38742465753427</v>
      </c>
      <c r="H1778" s="3">
        <f t="shared" si="300"/>
        <v>40856</v>
      </c>
      <c r="I1778" s="1">
        <f t="shared" si="301"/>
        <v>13.33985118343657</v>
      </c>
      <c r="J1778" s="1">
        <f t="shared" si="302"/>
        <v>16.167070030616742</v>
      </c>
      <c r="K1778" s="1">
        <f t="shared" si="303"/>
        <v>13.493613874599184</v>
      </c>
      <c r="L1778" s="1">
        <f t="shared" si="304"/>
        <v>18.8405261866343</v>
      </c>
      <c r="M1778" s="1">
        <f t="shared" si="305"/>
        <v>10.820157718581624</v>
      </c>
      <c r="N1778" s="1">
        <f t="shared" si="306"/>
        <v>21.513982342651857</v>
      </c>
      <c r="O1778" s="1">
        <f t="shared" si="307"/>
        <v>24.187438498669419</v>
      </c>
    </row>
    <row r="1779" spans="1:15">
      <c r="A1779" s="3">
        <v>40857</v>
      </c>
      <c r="B1779" s="4">
        <v>5221.05</v>
      </c>
      <c r="C1779" s="4">
        <v>357.88</v>
      </c>
      <c r="D1779" s="4">
        <v>412.4</v>
      </c>
      <c r="E1779" s="4">
        <f t="shared" si="298"/>
        <v>142</v>
      </c>
      <c r="F1779" s="4">
        <f t="shared" si="299"/>
        <v>223</v>
      </c>
      <c r="G1779" s="4">
        <f t="shared" si="297"/>
        <v>391.1894794520548</v>
      </c>
      <c r="H1779" s="3">
        <f t="shared" si="300"/>
        <v>40857</v>
      </c>
      <c r="I1779" s="1">
        <f t="shared" si="301"/>
        <v>13.346601261652554</v>
      </c>
      <c r="J1779" s="1">
        <f t="shared" si="302"/>
        <v>16.167070030616742</v>
      </c>
      <c r="K1779" s="1">
        <f t="shared" si="303"/>
        <v>13.493613874599184</v>
      </c>
      <c r="L1779" s="1">
        <f t="shared" si="304"/>
        <v>18.8405261866343</v>
      </c>
      <c r="M1779" s="1">
        <f t="shared" si="305"/>
        <v>10.820157718581624</v>
      </c>
      <c r="N1779" s="1">
        <f t="shared" si="306"/>
        <v>21.513982342651857</v>
      </c>
      <c r="O1779" s="1">
        <f t="shared" si="307"/>
        <v>24.187438498669419</v>
      </c>
    </row>
    <row r="1780" spans="1:15">
      <c r="A1780" s="3">
        <v>40858</v>
      </c>
      <c r="B1780" s="4">
        <v>5168.8500000000004</v>
      </c>
      <c r="C1780" s="4">
        <v>355.98</v>
      </c>
      <c r="D1780" s="4">
        <v>410.51</v>
      </c>
      <c r="E1780" s="4">
        <f t="shared" si="298"/>
        <v>141</v>
      </c>
      <c r="F1780" s="4">
        <f t="shared" si="299"/>
        <v>224</v>
      </c>
      <c r="G1780" s="4">
        <f t="shared" si="297"/>
        <v>389.4449863013698</v>
      </c>
      <c r="H1780" s="3">
        <f t="shared" si="300"/>
        <v>40858</v>
      </c>
      <c r="I1780" s="1">
        <f t="shared" si="301"/>
        <v>13.272349579049697</v>
      </c>
      <c r="J1780" s="1">
        <f t="shared" si="302"/>
        <v>16.167070030616742</v>
      </c>
      <c r="K1780" s="1">
        <f t="shared" si="303"/>
        <v>13.493613874599184</v>
      </c>
      <c r="L1780" s="1">
        <f t="shared" si="304"/>
        <v>18.8405261866343</v>
      </c>
      <c r="M1780" s="1">
        <f t="shared" si="305"/>
        <v>10.820157718581624</v>
      </c>
      <c r="N1780" s="1">
        <f t="shared" si="306"/>
        <v>21.513982342651857</v>
      </c>
      <c r="O1780" s="1">
        <f t="shared" si="307"/>
        <v>24.187438498669419</v>
      </c>
    </row>
    <row r="1781" spans="1:15">
      <c r="A1781" s="3">
        <v>40859</v>
      </c>
      <c r="B1781" s="4">
        <v>5168.8500000000004</v>
      </c>
      <c r="C1781" s="4">
        <v>355.91</v>
      </c>
      <c r="D1781" s="4">
        <v>410.42</v>
      </c>
      <c r="E1781" s="4">
        <f t="shared" si="298"/>
        <v>140</v>
      </c>
      <c r="F1781" s="4">
        <f t="shared" si="299"/>
        <v>225</v>
      </c>
      <c r="G1781" s="4">
        <f t="shared" si="297"/>
        <v>389.51205479452051</v>
      </c>
      <c r="H1781" s="3">
        <f t="shared" si="300"/>
        <v>40859</v>
      </c>
      <c r="I1781" s="1">
        <f t="shared" si="301"/>
        <v>13.27006426727082</v>
      </c>
      <c r="J1781" s="1">
        <f t="shared" si="302"/>
        <v>16.167070030616742</v>
      </c>
      <c r="K1781" s="1">
        <f t="shared" si="303"/>
        <v>13.493613874599184</v>
      </c>
      <c r="L1781" s="1">
        <f t="shared" si="304"/>
        <v>18.8405261866343</v>
      </c>
      <c r="M1781" s="1">
        <f t="shared" si="305"/>
        <v>10.820157718581624</v>
      </c>
      <c r="N1781" s="1">
        <f t="shared" si="306"/>
        <v>21.513982342651857</v>
      </c>
      <c r="O1781" s="1">
        <f t="shared" si="307"/>
        <v>24.187438498669419</v>
      </c>
    </row>
    <row r="1782" spans="1:15">
      <c r="A1782" s="3">
        <v>40860</v>
      </c>
      <c r="B1782" s="4">
        <v>5168.8500000000004</v>
      </c>
      <c r="C1782" s="4">
        <v>355.91</v>
      </c>
      <c r="D1782" s="4">
        <v>410.38</v>
      </c>
      <c r="E1782" s="4">
        <f t="shared" si="298"/>
        <v>139</v>
      </c>
      <c r="F1782" s="4">
        <f t="shared" si="299"/>
        <v>226</v>
      </c>
      <c r="G1782" s="4">
        <f t="shared" si="297"/>
        <v>389.6366301369863</v>
      </c>
      <c r="H1782" s="3">
        <f t="shared" si="300"/>
        <v>40860</v>
      </c>
      <c r="I1782" s="1">
        <f t="shared" si="301"/>
        <v>13.265821537833249</v>
      </c>
      <c r="J1782" s="1">
        <f t="shared" si="302"/>
        <v>16.167070030616742</v>
      </c>
      <c r="K1782" s="1">
        <f t="shared" si="303"/>
        <v>13.493613874599184</v>
      </c>
      <c r="L1782" s="1">
        <f t="shared" si="304"/>
        <v>18.8405261866343</v>
      </c>
      <c r="M1782" s="1">
        <f t="shared" si="305"/>
        <v>10.820157718581624</v>
      </c>
      <c r="N1782" s="1">
        <f t="shared" si="306"/>
        <v>21.513982342651857</v>
      </c>
      <c r="O1782" s="1">
        <f t="shared" si="307"/>
        <v>24.187438498669419</v>
      </c>
    </row>
    <row r="1783" spans="1:15">
      <c r="A1783" s="3">
        <v>40861</v>
      </c>
      <c r="B1783" s="4">
        <v>5148.3500000000004</v>
      </c>
      <c r="C1783" s="4">
        <v>355.64</v>
      </c>
      <c r="D1783" s="4">
        <v>410.15</v>
      </c>
      <c r="E1783" s="4">
        <f t="shared" si="298"/>
        <v>138</v>
      </c>
      <c r="F1783" s="4">
        <f t="shared" si="299"/>
        <v>227</v>
      </c>
      <c r="G1783" s="4">
        <f t="shared" si="297"/>
        <v>389.54073972602737</v>
      </c>
      <c r="H1783" s="3">
        <f t="shared" si="300"/>
        <v>40861</v>
      </c>
      <c r="I1783" s="1">
        <f t="shared" si="301"/>
        <v>13.2164610141187</v>
      </c>
      <c r="J1783" s="1">
        <f t="shared" si="302"/>
        <v>16.167070030616742</v>
      </c>
      <c r="K1783" s="1">
        <f t="shared" si="303"/>
        <v>13.493613874599184</v>
      </c>
      <c r="L1783" s="1">
        <f t="shared" si="304"/>
        <v>18.8405261866343</v>
      </c>
      <c r="M1783" s="1">
        <f t="shared" si="305"/>
        <v>10.820157718581624</v>
      </c>
      <c r="N1783" s="1">
        <f t="shared" si="306"/>
        <v>21.513982342651857</v>
      </c>
      <c r="O1783" s="1">
        <f t="shared" si="307"/>
        <v>24.187438498669419</v>
      </c>
    </row>
    <row r="1784" spans="1:15">
      <c r="A1784" s="3">
        <v>40862</v>
      </c>
      <c r="B1784" s="4">
        <v>5068.5</v>
      </c>
      <c r="C1784" s="4">
        <v>355.26</v>
      </c>
      <c r="D1784" s="4">
        <v>409.52</v>
      </c>
      <c r="E1784" s="4">
        <f t="shared" si="298"/>
        <v>137</v>
      </c>
      <c r="F1784" s="4">
        <f t="shared" si="299"/>
        <v>228</v>
      </c>
      <c r="G1784" s="4">
        <f t="shared" si="297"/>
        <v>389.15391780821915</v>
      </c>
      <c r="H1784" s="3">
        <f t="shared" si="300"/>
        <v>40862</v>
      </c>
      <c r="I1784" s="1">
        <f t="shared" si="301"/>
        <v>13.024409540951435</v>
      </c>
      <c r="J1784" s="1">
        <f t="shared" si="302"/>
        <v>16.167070030616742</v>
      </c>
      <c r="K1784" s="1">
        <f t="shared" si="303"/>
        <v>13.493613874599184</v>
      </c>
      <c r="L1784" s="1">
        <f t="shared" si="304"/>
        <v>18.8405261866343</v>
      </c>
      <c r="M1784" s="1">
        <f t="shared" si="305"/>
        <v>10.820157718581624</v>
      </c>
      <c r="N1784" s="1">
        <f t="shared" si="306"/>
        <v>21.513982342651857</v>
      </c>
      <c r="O1784" s="1">
        <f t="shared" si="307"/>
        <v>24.187438498669419</v>
      </c>
    </row>
    <row r="1785" spans="1:15">
      <c r="A1785" s="3">
        <v>40863</v>
      </c>
      <c r="B1785" s="4">
        <v>5030.45</v>
      </c>
      <c r="C1785" s="4">
        <v>355.05</v>
      </c>
      <c r="D1785" s="4">
        <v>409.37</v>
      </c>
      <c r="E1785" s="4">
        <f t="shared" si="298"/>
        <v>136</v>
      </c>
      <c r="F1785" s="4">
        <f t="shared" si="299"/>
        <v>229</v>
      </c>
      <c r="G1785" s="4">
        <f t="shared" ref="G1785:G1848" si="308">(E1785*C1785+F1785*D1785)/SUM(E1785:F1785)</f>
        <v>389.1302191780822</v>
      </c>
      <c r="H1785" s="3">
        <f t="shared" si="300"/>
        <v>40863</v>
      </c>
      <c r="I1785" s="1">
        <f t="shared" si="301"/>
        <v>12.927420570484802</v>
      </c>
      <c r="J1785" s="1">
        <f t="shared" si="302"/>
        <v>16.167070030616742</v>
      </c>
      <c r="K1785" s="1">
        <f t="shared" si="303"/>
        <v>13.493613874599184</v>
      </c>
      <c r="L1785" s="1">
        <f t="shared" si="304"/>
        <v>18.8405261866343</v>
      </c>
      <c r="M1785" s="1">
        <f t="shared" si="305"/>
        <v>10.820157718581624</v>
      </c>
      <c r="N1785" s="1">
        <f t="shared" si="306"/>
        <v>21.513982342651857</v>
      </c>
      <c r="O1785" s="1">
        <f t="shared" si="307"/>
        <v>24.187438498669419</v>
      </c>
    </row>
    <row r="1786" spans="1:15">
      <c r="A1786" s="3">
        <v>40864</v>
      </c>
      <c r="B1786" s="4">
        <v>4934.75</v>
      </c>
      <c r="C1786" s="4">
        <v>354.92</v>
      </c>
      <c r="D1786" s="4">
        <v>409.29</v>
      </c>
      <c r="E1786" s="4">
        <f t="shared" si="298"/>
        <v>135</v>
      </c>
      <c r="F1786" s="4">
        <f t="shared" si="299"/>
        <v>230</v>
      </c>
      <c r="G1786" s="4">
        <f t="shared" si="308"/>
        <v>389.18054794520555</v>
      </c>
      <c r="H1786" s="3">
        <f t="shared" si="300"/>
        <v>40864</v>
      </c>
      <c r="I1786" s="1">
        <f t="shared" si="301"/>
        <v>12.679847505366032</v>
      </c>
      <c r="J1786" s="1">
        <f t="shared" si="302"/>
        <v>16.167070030616742</v>
      </c>
      <c r="K1786" s="1">
        <f t="shared" si="303"/>
        <v>13.493613874599184</v>
      </c>
      <c r="L1786" s="1">
        <f t="shared" si="304"/>
        <v>18.8405261866343</v>
      </c>
      <c r="M1786" s="1">
        <f t="shared" si="305"/>
        <v>10.820157718581624</v>
      </c>
      <c r="N1786" s="1">
        <f t="shared" si="306"/>
        <v>21.513982342651857</v>
      </c>
      <c r="O1786" s="1">
        <f t="shared" si="307"/>
        <v>24.187438498669419</v>
      </c>
    </row>
    <row r="1787" spans="1:15">
      <c r="A1787" s="3">
        <v>40865</v>
      </c>
      <c r="B1787" s="4">
        <v>4905.8</v>
      </c>
      <c r="C1787" s="4">
        <v>354.83</v>
      </c>
      <c r="D1787" s="4">
        <v>409.31</v>
      </c>
      <c r="E1787" s="4">
        <f t="shared" si="298"/>
        <v>134</v>
      </c>
      <c r="F1787" s="4">
        <f t="shared" si="299"/>
        <v>231</v>
      </c>
      <c r="G1787" s="4">
        <f t="shared" si="308"/>
        <v>389.3091232876713</v>
      </c>
      <c r="H1787" s="3">
        <f t="shared" si="300"/>
        <v>40865</v>
      </c>
      <c r="I1787" s="1">
        <f t="shared" si="301"/>
        <v>12.601297289339321</v>
      </c>
      <c r="J1787" s="1">
        <f t="shared" si="302"/>
        <v>16.167070030616742</v>
      </c>
      <c r="K1787" s="1">
        <f t="shared" si="303"/>
        <v>13.493613874599184</v>
      </c>
      <c r="L1787" s="1">
        <f t="shared" si="304"/>
        <v>18.8405261866343</v>
      </c>
      <c r="M1787" s="1">
        <f t="shared" si="305"/>
        <v>10.820157718581624</v>
      </c>
      <c r="N1787" s="1">
        <f t="shared" si="306"/>
        <v>21.513982342651857</v>
      </c>
      <c r="O1787" s="1">
        <f t="shared" si="307"/>
        <v>24.187438498669419</v>
      </c>
    </row>
    <row r="1788" spans="1:15">
      <c r="A1788" s="3">
        <v>40866</v>
      </c>
      <c r="B1788" s="4">
        <v>4905.8</v>
      </c>
      <c r="C1788" s="4">
        <v>354.83</v>
      </c>
      <c r="D1788" s="4">
        <v>409.31</v>
      </c>
      <c r="E1788" s="4">
        <f t="shared" si="298"/>
        <v>133</v>
      </c>
      <c r="F1788" s="4">
        <f t="shared" si="299"/>
        <v>232</v>
      </c>
      <c r="G1788" s="4">
        <f t="shared" si="308"/>
        <v>389.45838356164381</v>
      </c>
      <c r="H1788" s="3">
        <f t="shared" si="300"/>
        <v>40866</v>
      </c>
      <c r="I1788" s="1">
        <f t="shared" si="301"/>
        <v>12.596467830878023</v>
      </c>
      <c r="J1788" s="1">
        <f t="shared" si="302"/>
        <v>16.167070030616742</v>
      </c>
      <c r="K1788" s="1">
        <f t="shared" si="303"/>
        <v>13.493613874599184</v>
      </c>
      <c r="L1788" s="1">
        <f t="shared" si="304"/>
        <v>18.8405261866343</v>
      </c>
      <c r="M1788" s="1">
        <f t="shared" si="305"/>
        <v>10.820157718581624</v>
      </c>
      <c r="N1788" s="1">
        <f t="shared" si="306"/>
        <v>21.513982342651857</v>
      </c>
      <c r="O1788" s="1">
        <f t="shared" si="307"/>
        <v>24.187438498669419</v>
      </c>
    </row>
    <row r="1789" spans="1:15">
      <c r="A1789" s="3">
        <v>40867</v>
      </c>
      <c r="B1789" s="4">
        <v>4905.8</v>
      </c>
      <c r="C1789" s="4">
        <v>354.55</v>
      </c>
      <c r="D1789" s="4">
        <v>408.98</v>
      </c>
      <c r="E1789" s="4">
        <f t="shared" si="298"/>
        <v>132</v>
      </c>
      <c r="F1789" s="4">
        <f t="shared" si="299"/>
        <v>233</v>
      </c>
      <c r="G1789" s="4">
        <f t="shared" si="308"/>
        <v>389.29572602739728</v>
      </c>
      <c r="H1789" s="3">
        <f t="shared" si="300"/>
        <v>40867</v>
      </c>
      <c r="I1789" s="1">
        <f t="shared" si="301"/>
        <v>12.601730951587038</v>
      </c>
      <c r="J1789" s="1">
        <f t="shared" si="302"/>
        <v>16.167070030616742</v>
      </c>
      <c r="K1789" s="1">
        <f t="shared" si="303"/>
        <v>13.493613874599184</v>
      </c>
      <c r="L1789" s="1">
        <f t="shared" si="304"/>
        <v>18.8405261866343</v>
      </c>
      <c r="M1789" s="1">
        <f t="shared" si="305"/>
        <v>10.820157718581624</v>
      </c>
      <c r="N1789" s="1">
        <f t="shared" si="306"/>
        <v>21.513982342651857</v>
      </c>
      <c r="O1789" s="1">
        <f t="shared" si="307"/>
        <v>24.187438498669419</v>
      </c>
    </row>
    <row r="1790" spans="1:15">
      <c r="A1790" s="3">
        <v>40868</v>
      </c>
      <c r="B1790" s="4">
        <v>4778.3500000000004</v>
      </c>
      <c r="C1790" s="4">
        <v>354.58</v>
      </c>
      <c r="D1790" s="4">
        <v>409.1</v>
      </c>
      <c r="E1790" s="4">
        <f t="shared" si="298"/>
        <v>131</v>
      </c>
      <c r="F1790" s="4">
        <f t="shared" si="299"/>
        <v>234</v>
      </c>
      <c r="G1790" s="4">
        <f t="shared" si="308"/>
        <v>389.53254794520547</v>
      </c>
      <c r="H1790" s="3">
        <f t="shared" si="300"/>
        <v>40868</v>
      </c>
      <c r="I1790" s="1">
        <f t="shared" si="301"/>
        <v>12.266882511374014</v>
      </c>
      <c r="J1790" s="1">
        <f t="shared" si="302"/>
        <v>16.167070030616742</v>
      </c>
      <c r="K1790" s="1">
        <f t="shared" si="303"/>
        <v>13.493613874599184</v>
      </c>
      <c r="L1790" s="1">
        <f t="shared" si="304"/>
        <v>18.8405261866343</v>
      </c>
      <c r="M1790" s="1">
        <f t="shared" si="305"/>
        <v>10.820157718581624</v>
      </c>
      <c r="N1790" s="1">
        <f t="shared" si="306"/>
        <v>21.513982342651857</v>
      </c>
      <c r="O1790" s="1">
        <f t="shared" si="307"/>
        <v>24.187438498669419</v>
      </c>
    </row>
    <row r="1791" spans="1:15">
      <c r="A1791" s="3">
        <v>40869</v>
      </c>
      <c r="B1791" s="4">
        <v>4812.3500000000004</v>
      </c>
      <c r="C1791" s="4">
        <v>354.24</v>
      </c>
      <c r="D1791" s="4">
        <v>408.7</v>
      </c>
      <c r="E1791" s="4">
        <f t="shared" si="298"/>
        <v>130</v>
      </c>
      <c r="F1791" s="4">
        <f t="shared" si="299"/>
        <v>235</v>
      </c>
      <c r="G1791" s="4">
        <f t="shared" si="308"/>
        <v>389.30328767123291</v>
      </c>
      <c r="H1791" s="3">
        <f t="shared" si="300"/>
        <v>40869</v>
      </c>
      <c r="I1791" s="1">
        <f t="shared" si="301"/>
        <v>12.36144197185418</v>
      </c>
      <c r="J1791" s="1">
        <f t="shared" si="302"/>
        <v>16.167070030616742</v>
      </c>
      <c r="K1791" s="1">
        <f t="shared" si="303"/>
        <v>13.493613874599184</v>
      </c>
      <c r="L1791" s="1">
        <f t="shared" si="304"/>
        <v>18.8405261866343</v>
      </c>
      <c r="M1791" s="1">
        <f t="shared" si="305"/>
        <v>10.820157718581624</v>
      </c>
      <c r="N1791" s="1">
        <f t="shared" si="306"/>
        <v>21.513982342651857</v>
      </c>
      <c r="O1791" s="1">
        <f t="shared" si="307"/>
        <v>24.187438498669419</v>
      </c>
    </row>
    <row r="1792" spans="1:15">
      <c r="A1792" s="3">
        <v>40870</v>
      </c>
      <c r="B1792" s="4">
        <v>4706.45</v>
      </c>
      <c r="C1792" s="4">
        <v>354.27</v>
      </c>
      <c r="D1792" s="4">
        <v>408.83</v>
      </c>
      <c r="E1792" s="4">
        <f t="shared" si="298"/>
        <v>129</v>
      </c>
      <c r="F1792" s="4">
        <f t="shared" si="299"/>
        <v>236</v>
      </c>
      <c r="G1792" s="4">
        <f t="shared" si="308"/>
        <v>389.54715068493147</v>
      </c>
      <c r="H1792" s="3">
        <f t="shared" si="300"/>
        <v>40870</v>
      </c>
      <c r="I1792" s="1">
        <f t="shared" si="301"/>
        <v>12.081849377475258</v>
      </c>
      <c r="J1792" s="1">
        <f t="shared" si="302"/>
        <v>16.167070030616742</v>
      </c>
      <c r="K1792" s="1">
        <f t="shared" si="303"/>
        <v>13.493613874599184</v>
      </c>
      <c r="L1792" s="1">
        <f t="shared" si="304"/>
        <v>18.8405261866343</v>
      </c>
      <c r="M1792" s="1">
        <f t="shared" si="305"/>
        <v>10.820157718581624</v>
      </c>
      <c r="N1792" s="1">
        <f t="shared" si="306"/>
        <v>21.513982342651857</v>
      </c>
      <c r="O1792" s="1">
        <f t="shared" si="307"/>
        <v>24.187438498669419</v>
      </c>
    </row>
    <row r="1793" spans="1:15">
      <c r="A1793" s="3">
        <v>40871</v>
      </c>
      <c r="B1793" s="4">
        <v>4756.45</v>
      </c>
      <c r="C1793" s="4">
        <v>354.17</v>
      </c>
      <c r="D1793" s="4">
        <v>408.61</v>
      </c>
      <c r="E1793" s="4">
        <f t="shared" si="298"/>
        <v>128</v>
      </c>
      <c r="F1793" s="4">
        <f t="shared" si="299"/>
        <v>237</v>
      </c>
      <c r="G1793" s="4">
        <f t="shared" si="308"/>
        <v>389.51871232876715</v>
      </c>
      <c r="H1793" s="3">
        <f t="shared" si="300"/>
        <v>40871</v>
      </c>
      <c r="I1793" s="1">
        <f t="shared" si="301"/>
        <v>12.211094998654115</v>
      </c>
      <c r="J1793" s="1">
        <f t="shared" si="302"/>
        <v>16.167070030616742</v>
      </c>
      <c r="K1793" s="1">
        <f t="shared" si="303"/>
        <v>13.493613874599184</v>
      </c>
      <c r="L1793" s="1">
        <f t="shared" si="304"/>
        <v>18.8405261866343</v>
      </c>
      <c r="M1793" s="1">
        <f t="shared" si="305"/>
        <v>10.820157718581624</v>
      </c>
      <c r="N1793" s="1">
        <f t="shared" si="306"/>
        <v>21.513982342651857</v>
      </c>
      <c r="O1793" s="1">
        <f t="shared" si="307"/>
        <v>24.187438498669419</v>
      </c>
    </row>
    <row r="1794" spans="1:15">
      <c r="A1794" s="3">
        <v>40872</v>
      </c>
      <c r="B1794" s="4">
        <v>4710.05</v>
      </c>
      <c r="C1794" s="4">
        <v>353.8</v>
      </c>
      <c r="D1794" s="4">
        <v>408.11</v>
      </c>
      <c r="E1794" s="4">
        <f t="shared" si="298"/>
        <v>127</v>
      </c>
      <c r="F1794" s="4">
        <f t="shared" si="299"/>
        <v>238</v>
      </c>
      <c r="G1794" s="4">
        <f t="shared" si="308"/>
        <v>389.21309589041095</v>
      </c>
      <c r="H1794" s="3">
        <f t="shared" si="300"/>
        <v>40872</v>
      </c>
      <c r="I1794" s="1">
        <f t="shared" si="301"/>
        <v>12.101468449371469</v>
      </c>
      <c r="J1794" s="1">
        <f t="shared" si="302"/>
        <v>16.167070030616742</v>
      </c>
      <c r="K1794" s="1">
        <f t="shared" si="303"/>
        <v>13.493613874599184</v>
      </c>
      <c r="L1794" s="1">
        <f t="shared" si="304"/>
        <v>18.8405261866343</v>
      </c>
      <c r="M1794" s="1">
        <f t="shared" si="305"/>
        <v>10.820157718581624</v>
      </c>
      <c r="N1794" s="1">
        <f t="shared" si="306"/>
        <v>21.513982342651857</v>
      </c>
      <c r="O1794" s="1">
        <f t="shared" si="307"/>
        <v>24.187438498669419</v>
      </c>
    </row>
    <row r="1795" spans="1:15">
      <c r="A1795" s="3">
        <v>40873</v>
      </c>
      <c r="B1795" s="4">
        <v>4710.05</v>
      </c>
      <c r="C1795" s="4">
        <v>353.81</v>
      </c>
      <c r="D1795" s="4">
        <v>408.11</v>
      </c>
      <c r="E1795" s="4">
        <f t="shared" si="298"/>
        <v>126</v>
      </c>
      <c r="F1795" s="4">
        <f t="shared" si="299"/>
        <v>239</v>
      </c>
      <c r="G1795" s="4">
        <f t="shared" si="308"/>
        <v>389.36534246575343</v>
      </c>
      <c r="H1795" s="3">
        <f t="shared" si="300"/>
        <v>40873</v>
      </c>
      <c r="I1795" s="1">
        <f t="shared" si="301"/>
        <v>12.096736628310138</v>
      </c>
      <c r="J1795" s="1">
        <f t="shared" si="302"/>
        <v>16.167070030616742</v>
      </c>
      <c r="K1795" s="1">
        <f t="shared" si="303"/>
        <v>13.493613874599184</v>
      </c>
      <c r="L1795" s="1">
        <f t="shared" si="304"/>
        <v>18.8405261866343</v>
      </c>
      <c r="M1795" s="1">
        <f t="shared" si="305"/>
        <v>10.820157718581624</v>
      </c>
      <c r="N1795" s="1">
        <f t="shared" si="306"/>
        <v>21.513982342651857</v>
      </c>
      <c r="O1795" s="1">
        <f t="shared" si="307"/>
        <v>24.187438498669419</v>
      </c>
    </row>
    <row r="1796" spans="1:15">
      <c r="A1796" s="3">
        <v>40874</v>
      </c>
      <c r="B1796" s="4">
        <v>4710.05</v>
      </c>
      <c r="C1796" s="4">
        <v>353.72</v>
      </c>
      <c r="D1796" s="4">
        <v>408.01</v>
      </c>
      <c r="E1796" s="4">
        <f t="shared" si="298"/>
        <v>125</v>
      </c>
      <c r="F1796" s="4">
        <f t="shared" si="299"/>
        <v>240</v>
      </c>
      <c r="G1796" s="4">
        <f t="shared" si="308"/>
        <v>389.41753424657531</v>
      </c>
      <c r="H1796" s="3">
        <f t="shared" si="300"/>
        <v>40874</v>
      </c>
      <c r="I1796" s="1">
        <f t="shared" si="301"/>
        <v>12.095115360207799</v>
      </c>
      <c r="J1796" s="1">
        <f t="shared" si="302"/>
        <v>16.167070030616742</v>
      </c>
      <c r="K1796" s="1">
        <f t="shared" si="303"/>
        <v>13.493613874599184</v>
      </c>
      <c r="L1796" s="1">
        <f t="shared" si="304"/>
        <v>18.8405261866343</v>
      </c>
      <c r="M1796" s="1">
        <f t="shared" si="305"/>
        <v>10.820157718581624</v>
      </c>
      <c r="N1796" s="1">
        <f t="shared" si="306"/>
        <v>21.513982342651857</v>
      </c>
      <c r="O1796" s="1">
        <f t="shared" si="307"/>
        <v>24.187438498669419</v>
      </c>
    </row>
    <row r="1797" spans="1:15">
      <c r="A1797" s="3">
        <v>40875</v>
      </c>
      <c r="B1797" s="4">
        <v>4851.3</v>
      </c>
      <c r="C1797" s="4">
        <v>353.57</v>
      </c>
      <c r="D1797" s="4">
        <v>407.64</v>
      </c>
      <c r="E1797" s="4">
        <f t="shared" ref="E1797:E1860" si="309">IF(MONTH($A1797)&lt;=3,DATE(YEAR($A1797),3,31)-A1797,DATE(YEAR($A1797)+1,3,31)-A1797)</f>
        <v>124</v>
      </c>
      <c r="F1797" s="4">
        <f t="shared" si="299"/>
        <v>241</v>
      </c>
      <c r="G1797" s="4">
        <f t="shared" si="308"/>
        <v>389.2710136986301</v>
      </c>
      <c r="H1797" s="3">
        <f t="shared" si="300"/>
        <v>40875</v>
      </c>
      <c r="I1797" s="1">
        <f t="shared" si="301"/>
        <v>12.462525667929208</v>
      </c>
      <c r="J1797" s="1">
        <f t="shared" si="302"/>
        <v>16.167070030616742</v>
      </c>
      <c r="K1797" s="1">
        <f t="shared" si="303"/>
        <v>13.493613874599184</v>
      </c>
      <c r="L1797" s="1">
        <f t="shared" si="304"/>
        <v>18.8405261866343</v>
      </c>
      <c r="M1797" s="1">
        <f t="shared" si="305"/>
        <v>10.820157718581624</v>
      </c>
      <c r="N1797" s="1">
        <f t="shared" si="306"/>
        <v>21.513982342651857</v>
      </c>
      <c r="O1797" s="1">
        <f t="shared" si="307"/>
        <v>24.187438498669419</v>
      </c>
    </row>
    <row r="1798" spans="1:15">
      <c r="A1798" s="3">
        <v>40876</v>
      </c>
      <c r="B1798" s="4">
        <v>4805.1000000000004</v>
      </c>
      <c r="C1798" s="4">
        <v>356.67</v>
      </c>
      <c r="D1798" s="4">
        <v>407.48</v>
      </c>
      <c r="E1798" s="4">
        <f t="shared" si="309"/>
        <v>123</v>
      </c>
      <c r="F1798" s="4">
        <f t="shared" ref="F1798:F1861" si="310">365-E1798</f>
        <v>242</v>
      </c>
      <c r="G1798" s="4">
        <f t="shared" si="308"/>
        <v>390.35772602739729</v>
      </c>
      <c r="H1798" s="3">
        <f t="shared" ref="H1798:H1861" si="311">A1798</f>
        <v>40876</v>
      </c>
      <c r="I1798" s="1">
        <f t="shared" ref="I1798:I1861" si="312">B1798/G1798</f>
        <v>12.309478408178743</v>
      </c>
      <c r="J1798" s="1">
        <f t="shared" ref="J1798:J1861" si="313">$I$2</f>
        <v>16.167070030616742</v>
      </c>
      <c r="K1798" s="1">
        <f t="shared" ref="K1798:K1861" si="314">$J1798-$I$1</f>
        <v>13.493613874599184</v>
      </c>
      <c r="L1798" s="1">
        <f t="shared" ref="L1798:L1861" si="315">$J1798+$I$1</f>
        <v>18.8405261866343</v>
      </c>
      <c r="M1798" s="1">
        <f t="shared" ref="M1798:M1861" si="316">$J1798-$I$1*2</f>
        <v>10.820157718581624</v>
      </c>
      <c r="N1798" s="1">
        <f t="shared" ref="N1798:N1861" si="317">$J1798+$I$1*2</f>
        <v>21.513982342651857</v>
      </c>
      <c r="O1798" s="1">
        <f t="shared" ref="O1798:O1861" si="318">$J1798+$I$1*3</f>
        <v>24.187438498669419</v>
      </c>
    </row>
    <row r="1799" spans="1:15">
      <c r="A1799" s="3">
        <v>40877</v>
      </c>
      <c r="B1799" s="4">
        <v>4832.05</v>
      </c>
      <c r="C1799" s="4">
        <v>356.42</v>
      </c>
      <c r="D1799" s="4">
        <v>406.91</v>
      </c>
      <c r="E1799" s="4">
        <f t="shared" si="309"/>
        <v>122</v>
      </c>
      <c r="F1799" s="4">
        <f t="shared" si="310"/>
        <v>243</v>
      </c>
      <c r="G1799" s="4">
        <f t="shared" si="308"/>
        <v>390.03389041095892</v>
      </c>
      <c r="H1799" s="3">
        <f t="shared" si="311"/>
        <v>40877</v>
      </c>
      <c r="I1799" s="1">
        <f t="shared" si="312"/>
        <v>12.388795227278107</v>
      </c>
      <c r="J1799" s="1">
        <f t="shared" si="313"/>
        <v>16.167070030616742</v>
      </c>
      <c r="K1799" s="1">
        <f t="shared" si="314"/>
        <v>13.493613874599184</v>
      </c>
      <c r="L1799" s="1">
        <f t="shared" si="315"/>
        <v>18.8405261866343</v>
      </c>
      <c r="M1799" s="1">
        <f t="shared" si="316"/>
        <v>10.820157718581624</v>
      </c>
      <c r="N1799" s="1">
        <f t="shared" si="317"/>
        <v>21.513982342651857</v>
      </c>
      <c r="O1799" s="1">
        <f t="shared" si="318"/>
        <v>24.187438498669419</v>
      </c>
    </row>
    <row r="1800" spans="1:15">
      <c r="A1800" s="3">
        <v>40878</v>
      </c>
      <c r="B1800" s="4">
        <v>4936.8500000000004</v>
      </c>
      <c r="C1800" s="4">
        <v>356.51</v>
      </c>
      <c r="D1800" s="4">
        <v>407.05</v>
      </c>
      <c r="E1800" s="4">
        <f t="shared" si="309"/>
        <v>121</v>
      </c>
      <c r="F1800" s="4">
        <f t="shared" si="310"/>
        <v>244</v>
      </c>
      <c r="G1800" s="4">
        <f t="shared" si="308"/>
        <v>390.29564383561643</v>
      </c>
      <c r="H1800" s="3">
        <f t="shared" si="311"/>
        <v>40878</v>
      </c>
      <c r="I1800" s="1">
        <f t="shared" si="312"/>
        <v>12.649001027742161</v>
      </c>
      <c r="J1800" s="1">
        <f t="shared" si="313"/>
        <v>16.167070030616742</v>
      </c>
      <c r="K1800" s="1">
        <f t="shared" si="314"/>
        <v>13.493613874599184</v>
      </c>
      <c r="L1800" s="1">
        <f t="shared" si="315"/>
        <v>18.8405261866343</v>
      </c>
      <c r="M1800" s="1">
        <f t="shared" si="316"/>
        <v>10.820157718581624</v>
      </c>
      <c r="N1800" s="1">
        <f t="shared" si="317"/>
        <v>21.513982342651857</v>
      </c>
      <c r="O1800" s="1">
        <f t="shared" si="318"/>
        <v>24.187438498669419</v>
      </c>
    </row>
    <row r="1801" spans="1:15">
      <c r="A1801" s="3">
        <v>40879</v>
      </c>
      <c r="B1801" s="4">
        <v>5050.1499999999996</v>
      </c>
      <c r="C1801" s="4">
        <v>356.34</v>
      </c>
      <c r="D1801" s="4">
        <v>406.93</v>
      </c>
      <c r="E1801" s="4">
        <f t="shared" si="309"/>
        <v>120</v>
      </c>
      <c r="F1801" s="4">
        <f t="shared" si="310"/>
        <v>245</v>
      </c>
      <c r="G1801" s="4">
        <f t="shared" si="308"/>
        <v>390.29767123287672</v>
      </c>
      <c r="H1801" s="3">
        <f t="shared" si="311"/>
        <v>40879</v>
      </c>
      <c r="I1801" s="1">
        <f t="shared" si="312"/>
        <v>12.939226575571226</v>
      </c>
      <c r="J1801" s="1">
        <f t="shared" si="313"/>
        <v>16.167070030616742</v>
      </c>
      <c r="K1801" s="1">
        <f t="shared" si="314"/>
        <v>13.493613874599184</v>
      </c>
      <c r="L1801" s="1">
        <f t="shared" si="315"/>
        <v>18.8405261866343</v>
      </c>
      <c r="M1801" s="1">
        <f t="shared" si="316"/>
        <v>10.820157718581624</v>
      </c>
      <c r="N1801" s="1">
        <f t="shared" si="317"/>
        <v>21.513982342651857</v>
      </c>
      <c r="O1801" s="1">
        <f t="shared" si="318"/>
        <v>24.187438498669419</v>
      </c>
    </row>
    <row r="1802" spans="1:15">
      <c r="A1802" s="3">
        <v>40880</v>
      </c>
      <c r="B1802" s="4">
        <v>5050.1499999999996</v>
      </c>
      <c r="C1802" s="4">
        <v>356.34</v>
      </c>
      <c r="D1802" s="4">
        <v>406.95</v>
      </c>
      <c r="E1802" s="4">
        <f t="shared" si="309"/>
        <v>119</v>
      </c>
      <c r="F1802" s="4">
        <f t="shared" si="310"/>
        <v>246</v>
      </c>
      <c r="G1802" s="4">
        <f t="shared" si="308"/>
        <v>390.44975342465756</v>
      </c>
      <c r="H1802" s="3">
        <f t="shared" si="311"/>
        <v>40880</v>
      </c>
      <c r="I1802" s="1">
        <f t="shared" si="312"/>
        <v>12.934186680116557</v>
      </c>
      <c r="J1802" s="1">
        <f t="shared" si="313"/>
        <v>16.167070030616742</v>
      </c>
      <c r="K1802" s="1">
        <f t="shared" si="314"/>
        <v>13.493613874599184</v>
      </c>
      <c r="L1802" s="1">
        <f t="shared" si="315"/>
        <v>18.8405261866343</v>
      </c>
      <c r="M1802" s="1">
        <f t="shared" si="316"/>
        <v>10.820157718581624</v>
      </c>
      <c r="N1802" s="1">
        <f t="shared" si="317"/>
        <v>21.513982342651857</v>
      </c>
      <c r="O1802" s="1">
        <f t="shared" si="318"/>
        <v>24.187438498669419</v>
      </c>
    </row>
    <row r="1803" spans="1:15">
      <c r="A1803" s="3">
        <v>40881</v>
      </c>
      <c r="B1803" s="4">
        <v>5050.1499999999996</v>
      </c>
      <c r="C1803" s="4">
        <v>356.31</v>
      </c>
      <c r="D1803" s="4">
        <v>406.92</v>
      </c>
      <c r="E1803" s="4">
        <f t="shared" si="309"/>
        <v>118</v>
      </c>
      <c r="F1803" s="4">
        <f t="shared" si="310"/>
        <v>247</v>
      </c>
      <c r="G1803" s="4">
        <f t="shared" si="308"/>
        <v>390.55841095890412</v>
      </c>
      <c r="H1803" s="3">
        <f t="shared" si="311"/>
        <v>40881</v>
      </c>
      <c r="I1803" s="1">
        <f t="shared" si="312"/>
        <v>12.930588250809413</v>
      </c>
      <c r="J1803" s="1">
        <f t="shared" si="313"/>
        <v>16.167070030616742</v>
      </c>
      <c r="K1803" s="1">
        <f t="shared" si="314"/>
        <v>13.493613874599184</v>
      </c>
      <c r="L1803" s="1">
        <f t="shared" si="315"/>
        <v>18.8405261866343</v>
      </c>
      <c r="M1803" s="1">
        <f t="shared" si="316"/>
        <v>10.820157718581624</v>
      </c>
      <c r="N1803" s="1">
        <f t="shared" si="317"/>
        <v>21.513982342651857</v>
      </c>
      <c r="O1803" s="1">
        <f t="shared" si="318"/>
        <v>24.187438498669419</v>
      </c>
    </row>
    <row r="1804" spans="1:15">
      <c r="A1804" s="3">
        <v>40882</v>
      </c>
      <c r="B1804" s="4">
        <v>5039.1499999999996</v>
      </c>
      <c r="C1804" s="4">
        <v>356.33</v>
      </c>
      <c r="D1804" s="4">
        <v>407.01</v>
      </c>
      <c r="E1804" s="4">
        <f t="shared" si="309"/>
        <v>117</v>
      </c>
      <c r="F1804" s="4">
        <f t="shared" si="310"/>
        <v>248</v>
      </c>
      <c r="G1804" s="4">
        <f t="shared" si="308"/>
        <v>390.76463013698628</v>
      </c>
      <c r="H1804" s="3">
        <f t="shared" si="311"/>
        <v>40882</v>
      </c>
      <c r="I1804" s="1">
        <f t="shared" si="312"/>
        <v>12.895614421994839</v>
      </c>
      <c r="J1804" s="1">
        <f t="shared" si="313"/>
        <v>16.167070030616742</v>
      </c>
      <c r="K1804" s="1">
        <f t="shared" si="314"/>
        <v>13.493613874599184</v>
      </c>
      <c r="L1804" s="1">
        <f t="shared" si="315"/>
        <v>18.8405261866343</v>
      </c>
      <c r="M1804" s="1">
        <f t="shared" si="316"/>
        <v>10.820157718581624</v>
      </c>
      <c r="N1804" s="1">
        <f t="shared" si="317"/>
        <v>21.513982342651857</v>
      </c>
      <c r="O1804" s="1">
        <f t="shared" si="318"/>
        <v>24.187438498669419</v>
      </c>
    </row>
    <row r="1805" spans="1:15">
      <c r="A1805" s="3">
        <v>40883</v>
      </c>
      <c r="B1805" s="4">
        <v>5039.1499999999996</v>
      </c>
      <c r="C1805" s="4">
        <v>356.13</v>
      </c>
      <c r="D1805" s="4">
        <v>406.69</v>
      </c>
      <c r="E1805" s="4">
        <f t="shared" si="309"/>
        <v>116</v>
      </c>
      <c r="F1805" s="4">
        <f t="shared" si="310"/>
        <v>249</v>
      </c>
      <c r="G1805" s="4">
        <f t="shared" si="308"/>
        <v>390.62161643835623</v>
      </c>
      <c r="H1805" s="3">
        <f t="shared" si="311"/>
        <v>40883</v>
      </c>
      <c r="I1805" s="1">
        <f t="shared" si="312"/>
        <v>12.90033574164789</v>
      </c>
      <c r="J1805" s="1">
        <f t="shared" si="313"/>
        <v>16.167070030616742</v>
      </c>
      <c r="K1805" s="1">
        <f t="shared" si="314"/>
        <v>13.493613874599184</v>
      </c>
      <c r="L1805" s="1">
        <f t="shared" si="315"/>
        <v>18.8405261866343</v>
      </c>
      <c r="M1805" s="1">
        <f t="shared" si="316"/>
        <v>10.820157718581624</v>
      </c>
      <c r="N1805" s="1">
        <f t="shared" si="317"/>
        <v>21.513982342651857</v>
      </c>
      <c r="O1805" s="1">
        <f t="shared" si="318"/>
        <v>24.187438498669419</v>
      </c>
    </row>
    <row r="1806" spans="1:15">
      <c r="A1806" s="3">
        <v>40884</v>
      </c>
      <c r="B1806" s="4">
        <v>5062.6000000000004</v>
      </c>
      <c r="C1806" s="4">
        <v>356.3</v>
      </c>
      <c r="D1806" s="4">
        <v>406.73</v>
      </c>
      <c r="E1806" s="4">
        <f t="shared" si="309"/>
        <v>115</v>
      </c>
      <c r="F1806" s="4">
        <f t="shared" si="310"/>
        <v>250</v>
      </c>
      <c r="G1806" s="4">
        <f t="shared" si="308"/>
        <v>390.84109589041094</v>
      </c>
      <c r="H1806" s="3">
        <f t="shared" si="311"/>
        <v>40884</v>
      </c>
      <c r="I1806" s="1">
        <f t="shared" si="312"/>
        <v>12.953090279481556</v>
      </c>
      <c r="J1806" s="1">
        <f t="shared" si="313"/>
        <v>16.167070030616742</v>
      </c>
      <c r="K1806" s="1">
        <f t="shared" si="314"/>
        <v>13.493613874599184</v>
      </c>
      <c r="L1806" s="1">
        <f t="shared" si="315"/>
        <v>18.8405261866343</v>
      </c>
      <c r="M1806" s="1">
        <f t="shared" si="316"/>
        <v>10.820157718581624</v>
      </c>
      <c r="N1806" s="1">
        <f t="shared" si="317"/>
        <v>21.513982342651857</v>
      </c>
      <c r="O1806" s="1">
        <f t="shared" si="318"/>
        <v>24.187438498669419</v>
      </c>
    </row>
    <row r="1807" spans="1:15">
      <c r="A1807" s="3">
        <v>40885</v>
      </c>
      <c r="B1807" s="4">
        <v>4943.6499999999996</v>
      </c>
      <c r="C1807" s="4">
        <v>356.48</v>
      </c>
      <c r="D1807" s="4">
        <v>406.99</v>
      </c>
      <c r="E1807" s="4">
        <f t="shared" si="309"/>
        <v>114</v>
      </c>
      <c r="F1807" s="4">
        <f t="shared" si="310"/>
        <v>251</v>
      </c>
      <c r="G1807" s="4">
        <f t="shared" si="308"/>
        <v>391.21427397260283</v>
      </c>
      <c r="H1807" s="3">
        <f t="shared" si="311"/>
        <v>40885</v>
      </c>
      <c r="I1807" s="1">
        <f t="shared" si="312"/>
        <v>12.636681043867558</v>
      </c>
      <c r="J1807" s="1">
        <f t="shared" si="313"/>
        <v>16.167070030616742</v>
      </c>
      <c r="K1807" s="1">
        <f t="shared" si="314"/>
        <v>13.493613874599184</v>
      </c>
      <c r="L1807" s="1">
        <f t="shared" si="315"/>
        <v>18.8405261866343</v>
      </c>
      <c r="M1807" s="1">
        <f t="shared" si="316"/>
        <v>10.820157718581624</v>
      </c>
      <c r="N1807" s="1">
        <f t="shared" si="317"/>
        <v>21.513982342651857</v>
      </c>
      <c r="O1807" s="1">
        <f t="shared" si="318"/>
        <v>24.187438498669419</v>
      </c>
    </row>
    <row r="1808" spans="1:15">
      <c r="A1808" s="3">
        <v>40886</v>
      </c>
      <c r="B1808" s="4">
        <v>4866.7</v>
      </c>
      <c r="C1808" s="4">
        <v>356.42</v>
      </c>
      <c r="D1808" s="4">
        <v>406.79</v>
      </c>
      <c r="E1808" s="4">
        <f t="shared" si="309"/>
        <v>113</v>
      </c>
      <c r="F1808" s="4">
        <f t="shared" si="310"/>
        <v>252</v>
      </c>
      <c r="G1808" s="4">
        <f t="shared" si="308"/>
        <v>391.19600000000003</v>
      </c>
      <c r="H1808" s="3">
        <f t="shared" si="311"/>
        <v>40886</v>
      </c>
      <c r="I1808" s="1">
        <f t="shared" si="312"/>
        <v>12.440566876961931</v>
      </c>
      <c r="J1808" s="1">
        <f t="shared" si="313"/>
        <v>16.167070030616742</v>
      </c>
      <c r="K1808" s="1">
        <f t="shared" si="314"/>
        <v>13.493613874599184</v>
      </c>
      <c r="L1808" s="1">
        <f t="shared" si="315"/>
        <v>18.8405261866343</v>
      </c>
      <c r="M1808" s="1">
        <f t="shared" si="316"/>
        <v>10.820157718581624</v>
      </c>
      <c r="N1808" s="1">
        <f t="shared" si="317"/>
        <v>21.513982342651857</v>
      </c>
      <c r="O1808" s="1">
        <f t="shared" si="318"/>
        <v>24.187438498669419</v>
      </c>
    </row>
    <row r="1809" spans="1:15">
      <c r="A1809" s="3">
        <v>40887</v>
      </c>
      <c r="B1809" s="4">
        <v>4866.7</v>
      </c>
      <c r="C1809" s="4">
        <v>356.42</v>
      </c>
      <c r="D1809" s="4">
        <v>406.79</v>
      </c>
      <c r="E1809" s="4">
        <f t="shared" si="309"/>
        <v>112</v>
      </c>
      <c r="F1809" s="4">
        <f t="shared" si="310"/>
        <v>253</v>
      </c>
      <c r="G1809" s="4">
        <f t="shared" si="308"/>
        <v>391.334</v>
      </c>
      <c r="H1809" s="3">
        <f t="shared" si="311"/>
        <v>40887</v>
      </c>
      <c r="I1809" s="1">
        <f t="shared" si="312"/>
        <v>12.436179836150194</v>
      </c>
      <c r="J1809" s="1">
        <f t="shared" si="313"/>
        <v>16.167070030616742</v>
      </c>
      <c r="K1809" s="1">
        <f t="shared" si="314"/>
        <v>13.493613874599184</v>
      </c>
      <c r="L1809" s="1">
        <f t="shared" si="315"/>
        <v>18.8405261866343</v>
      </c>
      <c r="M1809" s="1">
        <f t="shared" si="316"/>
        <v>10.820157718581624</v>
      </c>
      <c r="N1809" s="1">
        <f t="shared" si="317"/>
        <v>21.513982342651857</v>
      </c>
      <c r="O1809" s="1">
        <f t="shared" si="318"/>
        <v>24.187438498669419</v>
      </c>
    </row>
    <row r="1810" spans="1:15">
      <c r="A1810" s="3">
        <v>40888</v>
      </c>
      <c r="B1810" s="4">
        <v>4866.7</v>
      </c>
      <c r="C1810" s="4">
        <v>356.42</v>
      </c>
      <c r="D1810" s="4">
        <v>406.81</v>
      </c>
      <c r="E1810" s="4">
        <f t="shared" si="309"/>
        <v>111</v>
      </c>
      <c r="F1810" s="4">
        <f t="shared" si="310"/>
        <v>254</v>
      </c>
      <c r="G1810" s="4">
        <f t="shared" si="308"/>
        <v>391.4859178082192</v>
      </c>
      <c r="H1810" s="3">
        <f t="shared" si="311"/>
        <v>40888</v>
      </c>
      <c r="I1810" s="1">
        <f t="shared" si="312"/>
        <v>12.431353922630992</v>
      </c>
      <c r="J1810" s="1">
        <f t="shared" si="313"/>
        <v>16.167070030616742</v>
      </c>
      <c r="K1810" s="1">
        <f t="shared" si="314"/>
        <v>13.493613874599184</v>
      </c>
      <c r="L1810" s="1">
        <f t="shared" si="315"/>
        <v>18.8405261866343</v>
      </c>
      <c r="M1810" s="1">
        <f t="shared" si="316"/>
        <v>10.820157718581624</v>
      </c>
      <c r="N1810" s="1">
        <f t="shared" si="317"/>
        <v>21.513982342651857</v>
      </c>
      <c r="O1810" s="1">
        <f t="shared" si="318"/>
        <v>24.187438498669419</v>
      </c>
    </row>
    <row r="1811" spans="1:15">
      <c r="A1811" s="3">
        <v>40889</v>
      </c>
      <c r="B1811" s="4">
        <v>4764.6000000000004</v>
      </c>
      <c r="C1811" s="4">
        <v>356.13</v>
      </c>
      <c r="D1811" s="4">
        <v>406.44</v>
      </c>
      <c r="E1811" s="4">
        <f t="shared" si="309"/>
        <v>110</v>
      </c>
      <c r="F1811" s="4">
        <f t="shared" si="310"/>
        <v>255</v>
      </c>
      <c r="G1811" s="4">
        <f t="shared" si="308"/>
        <v>391.27808219178081</v>
      </c>
      <c r="H1811" s="3">
        <f t="shared" si="311"/>
        <v>40889</v>
      </c>
      <c r="I1811" s="1">
        <f t="shared" si="312"/>
        <v>12.177017361439331</v>
      </c>
      <c r="J1811" s="1">
        <f t="shared" si="313"/>
        <v>16.167070030616742</v>
      </c>
      <c r="K1811" s="1">
        <f t="shared" si="314"/>
        <v>13.493613874599184</v>
      </c>
      <c r="L1811" s="1">
        <f t="shared" si="315"/>
        <v>18.8405261866343</v>
      </c>
      <c r="M1811" s="1">
        <f t="shared" si="316"/>
        <v>10.820157718581624</v>
      </c>
      <c r="N1811" s="1">
        <f t="shared" si="317"/>
        <v>21.513982342651857</v>
      </c>
      <c r="O1811" s="1">
        <f t="shared" si="318"/>
        <v>24.187438498669419</v>
      </c>
    </row>
    <row r="1812" spans="1:15">
      <c r="A1812" s="3">
        <v>40890</v>
      </c>
      <c r="B1812" s="4">
        <v>4800.6000000000004</v>
      </c>
      <c r="C1812" s="4">
        <v>352.94</v>
      </c>
      <c r="D1812" s="4">
        <v>406.18</v>
      </c>
      <c r="E1812" s="4">
        <f t="shared" si="309"/>
        <v>109</v>
      </c>
      <c r="F1812" s="4">
        <f t="shared" si="310"/>
        <v>256</v>
      </c>
      <c r="G1812" s="4">
        <f t="shared" si="308"/>
        <v>390.28093150684936</v>
      </c>
      <c r="H1812" s="3">
        <f t="shared" si="311"/>
        <v>40890</v>
      </c>
      <c r="I1812" s="1">
        <f t="shared" si="312"/>
        <v>12.300370354926629</v>
      </c>
      <c r="J1812" s="1">
        <f t="shared" si="313"/>
        <v>16.167070030616742</v>
      </c>
      <c r="K1812" s="1">
        <f t="shared" si="314"/>
        <v>13.493613874599184</v>
      </c>
      <c r="L1812" s="1">
        <f t="shared" si="315"/>
        <v>18.8405261866343</v>
      </c>
      <c r="M1812" s="1">
        <f t="shared" si="316"/>
        <v>10.820157718581624</v>
      </c>
      <c r="N1812" s="1">
        <f t="shared" si="317"/>
        <v>21.513982342651857</v>
      </c>
      <c r="O1812" s="1">
        <f t="shared" si="318"/>
        <v>24.187438498669419</v>
      </c>
    </row>
    <row r="1813" spans="1:15">
      <c r="A1813" s="3">
        <v>40891</v>
      </c>
      <c r="B1813" s="4">
        <v>4763.25</v>
      </c>
      <c r="C1813" s="4">
        <v>352.6</v>
      </c>
      <c r="D1813" s="4">
        <v>405.88</v>
      </c>
      <c r="E1813" s="4">
        <f t="shared" si="309"/>
        <v>108</v>
      </c>
      <c r="F1813" s="4">
        <f t="shared" si="310"/>
        <v>257</v>
      </c>
      <c r="G1813" s="4">
        <f t="shared" si="308"/>
        <v>390.11495890410964</v>
      </c>
      <c r="H1813" s="3">
        <f t="shared" si="311"/>
        <v>40891</v>
      </c>
      <c r="I1813" s="1">
        <f t="shared" si="312"/>
        <v>12.209862480999627</v>
      </c>
      <c r="J1813" s="1">
        <f t="shared" si="313"/>
        <v>16.167070030616742</v>
      </c>
      <c r="K1813" s="1">
        <f t="shared" si="314"/>
        <v>13.493613874599184</v>
      </c>
      <c r="L1813" s="1">
        <f t="shared" si="315"/>
        <v>18.8405261866343</v>
      </c>
      <c r="M1813" s="1">
        <f t="shared" si="316"/>
        <v>10.820157718581624</v>
      </c>
      <c r="N1813" s="1">
        <f t="shared" si="317"/>
        <v>21.513982342651857</v>
      </c>
      <c r="O1813" s="1">
        <f t="shared" si="318"/>
        <v>24.187438498669419</v>
      </c>
    </row>
    <row r="1814" spans="1:15">
      <c r="A1814" s="3">
        <v>40892</v>
      </c>
      <c r="B1814" s="4">
        <v>4746.3500000000004</v>
      </c>
      <c r="C1814" s="4">
        <v>352.42</v>
      </c>
      <c r="D1814" s="4">
        <v>405.79</v>
      </c>
      <c r="E1814" s="4">
        <f t="shared" si="309"/>
        <v>107</v>
      </c>
      <c r="F1814" s="4">
        <f t="shared" si="310"/>
        <v>258</v>
      </c>
      <c r="G1814" s="4">
        <f t="shared" si="308"/>
        <v>390.14454794520549</v>
      </c>
      <c r="H1814" s="3">
        <f t="shared" si="311"/>
        <v>40892</v>
      </c>
      <c r="I1814" s="1">
        <f t="shared" si="312"/>
        <v>12.165619191650499</v>
      </c>
      <c r="J1814" s="1">
        <f t="shared" si="313"/>
        <v>16.167070030616742</v>
      </c>
      <c r="K1814" s="1">
        <f t="shared" si="314"/>
        <v>13.493613874599184</v>
      </c>
      <c r="L1814" s="1">
        <f t="shared" si="315"/>
        <v>18.8405261866343</v>
      </c>
      <c r="M1814" s="1">
        <f t="shared" si="316"/>
        <v>10.820157718581624</v>
      </c>
      <c r="N1814" s="1">
        <f t="shared" si="317"/>
        <v>21.513982342651857</v>
      </c>
      <c r="O1814" s="1">
        <f t="shared" si="318"/>
        <v>24.187438498669419</v>
      </c>
    </row>
    <row r="1815" spans="1:15">
      <c r="A1815" s="3">
        <v>40893</v>
      </c>
      <c r="B1815" s="4">
        <v>4651.6000000000004</v>
      </c>
      <c r="C1815" s="4">
        <v>352.23</v>
      </c>
      <c r="D1815" s="4">
        <v>405.83</v>
      </c>
      <c r="E1815" s="4">
        <f t="shared" si="309"/>
        <v>106</v>
      </c>
      <c r="F1815" s="4">
        <f t="shared" si="310"/>
        <v>259</v>
      </c>
      <c r="G1815" s="4">
        <f t="shared" si="308"/>
        <v>390.26397260273973</v>
      </c>
      <c r="H1815" s="3">
        <f t="shared" si="311"/>
        <v>40893</v>
      </c>
      <c r="I1815" s="1">
        <f t="shared" si="312"/>
        <v>11.919112002518844</v>
      </c>
      <c r="J1815" s="1">
        <f t="shared" si="313"/>
        <v>16.167070030616742</v>
      </c>
      <c r="K1815" s="1">
        <f t="shared" si="314"/>
        <v>13.493613874599184</v>
      </c>
      <c r="L1815" s="1">
        <f t="shared" si="315"/>
        <v>18.8405261866343</v>
      </c>
      <c r="M1815" s="1">
        <f t="shared" si="316"/>
        <v>10.820157718581624</v>
      </c>
      <c r="N1815" s="1">
        <f t="shared" si="317"/>
        <v>21.513982342651857</v>
      </c>
      <c r="O1815" s="1">
        <f t="shared" si="318"/>
        <v>24.187438498669419</v>
      </c>
    </row>
    <row r="1816" spans="1:15">
      <c r="A1816" s="3">
        <v>40894</v>
      </c>
      <c r="B1816" s="4">
        <v>4651.6000000000004</v>
      </c>
      <c r="C1816" s="4">
        <v>352.29</v>
      </c>
      <c r="D1816" s="4">
        <v>405.95</v>
      </c>
      <c r="E1816" s="4">
        <f t="shared" si="309"/>
        <v>105</v>
      </c>
      <c r="F1816" s="4">
        <f t="shared" si="310"/>
        <v>260</v>
      </c>
      <c r="G1816" s="4">
        <f t="shared" si="308"/>
        <v>390.51356164383566</v>
      </c>
      <c r="H1816" s="3">
        <f t="shared" si="311"/>
        <v>40894</v>
      </c>
      <c r="I1816" s="1">
        <f t="shared" si="312"/>
        <v>11.911494137154831</v>
      </c>
      <c r="J1816" s="1">
        <f t="shared" si="313"/>
        <v>16.167070030616742</v>
      </c>
      <c r="K1816" s="1">
        <f t="shared" si="314"/>
        <v>13.493613874599184</v>
      </c>
      <c r="L1816" s="1">
        <f t="shared" si="315"/>
        <v>18.8405261866343</v>
      </c>
      <c r="M1816" s="1">
        <f t="shared" si="316"/>
        <v>10.820157718581624</v>
      </c>
      <c r="N1816" s="1">
        <f t="shared" si="317"/>
        <v>21.513982342651857</v>
      </c>
      <c r="O1816" s="1">
        <f t="shared" si="318"/>
        <v>24.187438498669419</v>
      </c>
    </row>
    <row r="1817" spans="1:15">
      <c r="A1817" s="3">
        <v>40895</v>
      </c>
      <c r="B1817" s="4">
        <v>4651.6000000000004</v>
      </c>
      <c r="C1817" s="4">
        <v>352.3</v>
      </c>
      <c r="D1817" s="4">
        <v>406.01</v>
      </c>
      <c r="E1817" s="4">
        <f t="shared" si="309"/>
        <v>104</v>
      </c>
      <c r="F1817" s="4">
        <f t="shared" si="310"/>
        <v>261</v>
      </c>
      <c r="G1817" s="4">
        <f t="shared" si="308"/>
        <v>390.7063287671233</v>
      </c>
      <c r="H1817" s="3">
        <f t="shared" si="311"/>
        <v>40895</v>
      </c>
      <c r="I1817" s="1">
        <f t="shared" si="312"/>
        <v>11.905617230921646</v>
      </c>
      <c r="J1817" s="1">
        <f t="shared" si="313"/>
        <v>16.167070030616742</v>
      </c>
      <c r="K1817" s="1">
        <f t="shared" si="314"/>
        <v>13.493613874599184</v>
      </c>
      <c r="L1817" s="1">
        <f t="shared" si="315"/>
        <v>18.8405261866343</v>
      </c>
      <c r="M1817" s="1">
        <f t="shared" si="316"/>
        <v>10.820157718581624</v>
      </c>
      <c r="N1817" s="1">
        <f t="shared" si="317"/>
        <v>21.513982342651857</v>
      </c>
      <c r="O1817" s="1">
        <f t="shared" si="318"/>
        <v>24.187438498669419</v>
      </c>
    </row>
    <row r="1818" spans="1:15">
      <c r="A1818" s="3">
        <v>40896</v>
      </c>
      <c r="B1818" s="4">
        <v>4613.1000000000004</v>
      </c>
      <c r="C1818" s="4">
        <v>352.22</v>
      </c>
      <c r="D1818" s="4">
        <v>405.64</v>
      </c>
      <c r="E1818" s="4">
        <f t="shared" si="309"/>
        <v>103</v>
      </c>
      <c r="F1818" s="4">
        <f t="shared" si="310"/>
        <v>262</v>
      </c>
      <c r="G1818" s="4">
        <f t="shared" si="308"/>
        <v>390.56531506849313</v>
      </c>
      <c r="H1818" s="3">
        <f t="shared" si="311"/>
        <v>40896</v>
      </c>
      <c r="I1818" s="1">
        <f t="shared" si="312"/>
        <v>11.811340695194618</v>
      </c>
      <c r="J1818" s="1">
        <f t="shared" si="313"/>
        <v>16.167070030616742</v>
      </c>
      <c r="K1818" s="1">
        <f t="shared" si="314"/>
        <v>13.493613874599184</v>
      </c>
      <c r="L1818" s="1">
        <f t="shared" si="315"/>
        <v>18.8405261866343</v>
      </c>
      <c r="M1818" s="1">
        <f t="shared" si="316"/>
        <v>10.820157718581624</v>
      </c>
      <c r="N1818" s="1">
        <f t="shared" si="317"/>
        <v>21.513982342651857</v>
      </c>
      <c r="O1818" s="1">
        <f t="shared" si="318"/>
        <v>24.187438498669419</v>
      </c>
    </row>
    <row r="1819" spans="1:15">
      <c r="A1819" s="3">
        <v>40897</v>
      </c>
      <c r="B1819" s="4">
        <v>4544.2</v>
      </c>
      <c r="C1819" s="4">
        <v>351.94</v>
      </c>
      <c r="D1819" s="4">
        <v>405.34</v>
      </c>
      <c r="E1819" s="4">
        <f t="shared" si="309"/>
        <v>102</v>
      </c>
      <c r="F1819" s="4">
        <f t="shared" si="310"/>
        <v>263</v>
      </c>
      <c r="G1819" s="4">
        <f t="shared" si="308"/>
        <v>390.41726027397254</v>
      </c>
      <c r="H1819" s="3">
        <f t="shared" si="311"/>
        <v>40897</v>
      </c>
      <c r="I1819" s="1">
        <f t="shared" si="312"/>
        <v>11.639341961498166</v>
      </c>
      <c r="J1819" s="1">
        <f t="shared" si="313"/>
        <v>16.167070030616742</v>
      </c>
      <c r="K1819" s="1">
        <f t="shared" si="314"/>
        <v>13.493613874599184</v>
      </c>
      <c r="L1819" s="1">
        <f t="shared" si="315"/>
        <v>18.8405261866343</v>
      </c>
      <c r="M1819" s="1">
        <f t="shared" si="316"/>
        <v>10.820157718581624</v>
      </c>
      <c r="N1819" s="1">
        <f t="shared" si="317"/>
        <v>21.513982342651857</v>
      </c>
      <c r="O1819" s="1">
        <f t="shared" si="318"/>
        <v>24.187438498669419</v>
      </c>
    </row>
    <row r="1820" spans="1:15">
      <c r="A1820" s="3">
        <v>40898</v>
      </c>
      <c r="B1820" s="4">
        <v>4693.1499999999996</v>
      </c>
      <c r="C1820" s="4">
        <v>351.76</v>
      </c>
      <c r="D1820" s="4">
        <v>405.07</v>
      </c>
      <c r="E1820" s="4">
        <f t="shared" si="309"/>
        <v>101</v>
      </c>
      <c r="F1820" s="4">
        <f t="shared" si="310"/>
        <v>264</v>
      </c>
      <c r="G1820" s="4">
        <f t="shared" si="308"/>
        <v>390.31846575342462</v>
      </c>
      <c r="H1820" s="3">
        <f t="shared" si="311"/>
        <v>40898</v>
      </c>
      <c r="I1820" s="1">
        <f t="shared" si="312"/>
        <v>12.023899486643293</v>
      </c>
      <c r="J1820" s="1">
        <f t="shared" si="313"/>
        <v>16.167070030616742</v>
      </c>
      <c r="K1820" s="1">
        <f t="shared" si="314"/>
        <v>13.493613874599184</v>
      </c>
      <c r="L1820" s="1">
        <f t="shared" si="315"/>
        <v>18.8405261866343</v>
      </c>
      <c r="M1820" s="1">
        <f t="shared" si="316"/>
        <v>10.820157718581624</v>
      </c>
      <c r="N1820" s="1">
        <f t="shared" si="317"/>
        <v>21.513982342651857</v>
      </c>
      <c r="O1820" s="1">
        <f t="shared" si="318"/>
        <v>24.187438498669419</v>
      </c>
    </row>
    <row r="1821" spans="1:15">
      <c r="A1821" s="3">
        <v>40899</v>
      </c>
      <c r="B1821" s="4">
        <v>4733.8500000000004</v>
      </c>
      <c r="C1821" s="4">
        <v>351.82</v>
      </c>
      <c r="D1821" s="4">
        <v>405.09</v>
      </c>
      <c r="E1821" s="4">
        <f t="shared" si="309"/>
        <v>100</v>
      </c>
      <c r="F1821" s="4">
        <f t="shared" si="310"/>
        <v>265</v>
      </c>
      <c r="G1821" s="4">
        <f t="shared" si="308"/>
        <v>390.49547945205472</v>
      </c>
      <c r="H1821" s="3">
        <f t="shared" si="311"/>
        <v>40899</v>
      </c>
      <c r="I1821" s="1">
        <f t="shared" si="312"/>
        <v>12.122675547083318</v>
      </c>
      <c r="J1821" s="1">
        <f t="shared" si="313"/>
        <v>16.167070030616742</v>
      </c>
      <c r="K1821" s="1">
        <f t="shared" si="314"/>
        <v>13.493613874599184</v>
      </c>
      <c r="L1821" s="1">
        <f t="shared" si="315"/>
        <v>18.8405261866343</v>
      </c>
      <c r="M1821" s="1">
        <f t="shared" si="316"/>
        <v>10.820157718581624</v>
      </c>
      <c r="N1821" s="1">
        <f t="shared" si="317"/>
        <v>21.513982342651857</v>
      </c>
      <c r="O1821" s="1">
        <f t="shared" si="318"/>
        <v>24.187438498669419</v>
      </c>
    </row>
    <row r="1822" spans="1:15">
      <c r="A1822" s="3">
        <v>40900</v>
      </c>
      <c r="B1822" s="4">
        <v>4714</v>
      </c>
      <c r="C1822" s="4">
        <v>351.65</v>
      </c>
      <c r="D1822" s="4">
        <v>404.82</v>
      </c>
      <c r="E1822" s="4">
        <f t="shared" si="309"/>
        <v>99</v>
      </c>
      <c r="F1822" s="4">
        <f t="shared" si="310"/>
        <v>266</v>
      </c>
      <c r="G1822" s="4">
        <f t="shared" si="308"/>
        <v>390.39854794520551</v>
      </c>
      <c r="H1822" s="3">
        <f t="shared" si="311"/>
        <v>40900</v>
      </c>
      <c r="I1822" s="1">
        <f t="shared" si="312"/>
        <v>12.074839993159079</v>
      </c>
      <c r="J1822" s="1">
        <f t="shared" si="313"/>
        <v>16.167070030616742</v>
      </c>
      <c r="K1822" s="1">
        <f t="shared" si="314"/>
        <v>13.493613874599184</v>
      </c>
      <c r="L1822" s="1">
        <f t="shared" si="315"/>
        <v>18.8405261866343</v>
      </c>
      <c r="M1822" s="1">
        <f t="shared" si="316"/>
        <v>10.820157718581624</v>
      </c>
      <c r="N1822" s="1">
        <f t="shared" si="317"/>
        <v>21.513982342651857</v>
      </c>
      <c r="O1822" s="1">
        <f t="shared" si="318"/>
        <v>24.187438498669419</v>
      </c>
    </row>
    <row r="1823" spans="1:15">
      <c r="A1823" s="3">
        <v>40901</v>
      </c>
      <c r="B1823" s="4">
        <v>4714</v>
      </c>
      <c r="C1823" s="4">
        <v>351.8</v>
      </c>
      <c r="D1823" s="4">
        <v>404.44</v>
      </c>
      <c r="E1823" s="4">
        <f t="shared" si="309"/>
        <v>98</v>
      </c>
      <c r="F1823" s="4">
        <f t="shared" si="310"/>
        <v>267</v>
      </c>
      <c r="G1823" s="4">
        <f t="shared" si="308"/>
        <v>390.30652054794524</v>
      </c>
      <c r="H1823" s="3">
        <f t="shared" si="311"/>
        <v>40901</v>
      </c>
      <c r="I1823" s="1">
        <f t="shared" si="312"/>
        <v>12.077687027575376</v>
      </c>
      <c r="J1823" s="1">
        <f t="shared" si="313"/>
        <v>16.167070030616742</v>
      </c>
      <c r="K1823" s="1">
        <f t="shared" si="314"/>
        <v>13.493613874599184</v>
      </c>
      <c r="L1823" s="1">
        <f t="shared" si="315"/>
        <v>18.8405261866343</v>
      </c>
      <c r="M1823" s="1">
        <f t="shared" si="316"/>
        <v>10.820157718581624</v>
      </c>
      <c r="N1823" s="1">
        <f t="shared" si="317"/>
        <v>21.513982342651857</v>
      </c>
      <c r="O1823" s="1">
        <f t="shared" si="318"/>
        <v>24.187438498669419</v>
      </c>
    </row>
    <row r="1824" spans="1:15">
      <c r="A1824" s="3">
        <v>40902</v>
      </c>
      <c r="B1824" s="4">
        <v>4714</v>
      </c>
      <c r="C1824" s="4">
        <v>351.79</v>
      </c>
      <c r="D1824" s="4">
        <v>404.39</v>
      </c>
      <c r="E1824" s="4">
        <f t="shared" si="309"/>
        <v>97</v>
      </c>
      <c r="F1824" s="4">
        <f t="shared" si="310"/>
        <v>268</v>
      </c>
      <c r="G1824" s="4">
        <f t="shared" si="308"/>
        <v>390.4113698630137</v>
      </c>
      <c r="H1824" s="3">
        <f t="shared" si="311"/>
        <v>40902</v>
      </c>
      <c r="I1824" s="1">
        <f t="shared" si="312"/>
        <v>12.074443430410424</v>
      </c>
      <c r="J1824" s="1">
        <f t="shared" si="313"/>
        <v>16.167070030616742</v>
      </c>
      <c r="K1824" s="1">
        <f t="shared" si="314"/>
        <v>13.493613874599184</v>
      </c>
      <c r="L1824" s="1">
        <f t="shared" si="315"/>
        <v>18.8405261866343</v>
      </c>
      <c r="M1824" s="1">
        <f t="shared" si="316"/>
        <v>10.820157718581624</v>
      </c>
      <c r="N1824" s="1">
        <f t="shared" si="317"/>
        <v>21.513982342651857</v>
      </c>
      <c r="O1824" s="1">
        <f t="shared" si="318"/>
        <v>24.187438498669419</v>
      </c>
    </row>
    <row r="1825" spans="1:15">
      <c r="A1825" s="3">
        <v>40903</v>
      </c>
      <c r="B1825" s="4">
        <v>4779</v>
      </c>
      <c r="C1825" s="4">
        <v>351.76</v>
      </c>
      <c r="D1825" s="4">
        <v>404.25</v>
      </c>
      <c r="E1825" s="4">
        <f t="shared" si="309"/>
        <v>96</v>
      </c>
      <c r="F1825" s="4">
        <f t="shared" si="310"/>
        <v>269</v>
      </c>
      <c r="G1825" s="4">
        <f t="shared" si="308"/>
        <v>390.44441095890409</v>
      </c>
      <c r="H1825" s="3">
        <f t="shared" si="311"/>
        <v>40903</v>
      </c>
      <c r="I1825" s="1">
        <f t="shared" si="312"/>
        <v>12.239898602372387</v>
      </c>
      <c r="J1825" s="1">
        <f t="shared" si="313"/>
        <v>16.167070030616742</v>
      </c>
      <c r="K1825" s="1">
        <f t="shared" si="314"/>
        <v>13.493613874599184</v>
      </c>
      <c r="L1825" s="1">
        <f t="shared" si="315"/>
        <v>18.8405261866343</v>
      </c>
      <c r="M1825" s="1">
        <f t="shared" si="316"/>
        <v>10.820157718581624</v>
      </c>
      <c r="N1825" s="1">
        <f t="shared" si="317"/>
        <v>21.513982342651857</v>
      </c>
      <c r="O1825" s="1">
        <f t="shared" si="318"/>
        <v>24.187438498669419</v>
      </c>
    </row>
    <row r="1826" spans="1:15">
      <c r="A1826" s="3">
        <v>40904</v>
      </c>
      <c r="B1826" s="4">
        <v>4750.5</v>
      </c>
      <c r="C1826" s="4">
        <v>351.7</v>
      </c>
      <c r="D1826" s="4">
        <v>403.99</v>
      </c>
      <c r="E1826" s="4">
        <f t="shared" si="309"/>
        <v>95</v>
      </c>
      <c r="F1826" s="4">
        <f t="shared" si="310"/>
        <v>270</v>
      </c>
      <c r="G1826" s="4">
        <f t="shared" si="308"/>
        <v>390.38027397260271</v>
      </c>
      <c r="H1826" s="3">
        <f t="shared" si="311"/>
        <v>40904</v>
      </c>
      <c r="I1826" s="1">
        <f t="shared" si="312"/>
        <v>12.168903801561948</v>
      </c>
      <c r="J1826" s="1">
        <f t="shared" si="313"/>
        <v>16.167070030616742</v>
      </c>
      <c r="K1826" s="1">
        <f t="shared" si="314"/>
        <v>13.493613874599184</v>
      </c>
      <c r="L1826" s="1">
        <f t="shared" si="315"/>
        <v>18.8405261866343</v>
      </c>
      <c r="M1826" s="1">
        <f t="shared" si="316"/>
        <v>10.820157718581624</v>
      </c>
      <c r="N1826" s="1">
        <f t="shared" si="317"/>
        <v>21.513982342651857</v>
      </c>
      <c r="O1826" s="1">
        <f t="shared" si="318"/>
        <v>24.187438498669419</v>
      </c>
    </row>
    <row r="1827" spans="1:15">
      <c r="A1827" s="3">
        <v>40905</v>
      </c>
      <c r="B1827" s="4">
        <v>4705.8</v>
      </c>
      <c r="C1827" s="4">
        <v>351.84</v>
      </c>
      <c r="D1827" s="4">
        <v>403.93</v>
      </c>
      <c r="E1827" s="4">
        <f t="shared" si="309"/>
        <v>94</v>
      </c>
      <c r="F1827" s="4">
        <f t="shared" si="310"/>
        <v>271</v>
      </c>
      <c r="G1827" s="4">
        <f t="shared" si="308"/>
        <v>390.51504109589041</v>
      </c>
      <c r="H1827" s="3">
        <f t="shared" si="311"/>
        <v>40905</v>
      </c>
      <c r="I1827" s="1">
        <f t="shared" si="312"/>
        <v>12.050240079855202</v>
      </c>
      <c r="J1827" s="1">
        <f t="shared" si="313"/>
        <v>16.167070030616742</v>
      </c>
      <c r="K1827" s="1">
        <f t="shared" si="314"/>
        <v>13.493613874599184</v>
      </c>
      <c r="L1827" s="1">
        <f t="shared" si="315"/>
        <v>18.8405261866343</v>
      </c>
      <c r="M1827" s="1">
        <f t="shared" si="316"/>
        <v>10.820157718581624</v>
      </c>
      <c r="N1827" s="1">
        <f t="shared" si="317"/>
        <v>21.513982342651857</v>
      </c>
      <c r="O1827" s="1">
        <f t="shared" si="318"/>
        <v>24.187438498669419</v>
      </c>
    </row>
    <row r="1828" spans="1:15">
      <c r="A1828" s="3">
        <v>40906</v>
      </c>
      <c r="B1828" s="4">
        <v>4646.25</v>
      </c>
      <c r="C1828" s="4">
        <v>351.99</v>
      </c>
      <c r="D1828" s="4">
        <v>404.12</v>
      </c>
      <c r="E1828" s="4">
        <f t="shared" si="309"/>
        <v>93</v>
      </c>
      <c r="F1828" s="4">
        <f t="shared" si="310"/>
        <v>272</v>
      </c>
      <c r="G1828" s="4">
        <f t="shared" si="308"/>
        <v>390.83756164383561</v>
      </c>
      <c r="H1828" s="3">
        <f t="shared" si="311"/>
        <v>40906</v>
      </c>
      <c r="I1828" s="1">
        <f t="shared" si="312"/>
        <v>11.88793108947409</v>
      </c>
      <c r="J1828" s="1">
        <f t="shared" si="313"/>
        <v>16.167070030616742</v>
      </c>
      <c r="K1828" s="1">
        <f t="shared" si="314"/>
        <v>13.493613874599184</v>
      </c>
      <c r="L1828" s="1">
        <f t="shared" si="315"/>
        <v>18.8405261866343</v>
      </c>
      <c r="M1828" s="1">
        <f t="shared" si="316"/>
        <v>10.820157718581624</v>
      </c>
      <c r="N1828" s="1">
        <f t="shared" si="317"/>
        <v>21.513982342651857</v>
      </c>
      <c r="O1828" s="1">
        <f t="shared" si="318"/>
        <v>24.187438498669419</v>
      </c>
    </row>
    <row r="1829" spans="1:15">
      <c r="A1829" s="3">
        <v>40907</v>
      </c>
      <c r="B1829" s="4">
        <v>4624.3</v>
      </c>
      <c r="C1829" s="4">
        <v>352.04</v>
      </c>
      <c r="D1829" s="4">
        <v>404.11</v>
      </c>
      <c r="E1829" s="4">
        <f t="shared" si="309"/>
        <v>92</v>
      </c>
      <c r="F1829" s="4">
        <f t="shared" si="310"/>
        <v>273</v>
      </c>
      <c r="G1829" s="4">
        <f t="shared" si="308"/>
        <v>390.98550684931507</v>
      </c>
      <c r="H1829" s="3">
        <f t="shared" si="311"/>
        <v>40907</v>
      </c>
      <c r="I1829" s="1">
        <f t="shared" si="312"/>
        <v>11.827292620803448</v>
      </c>
      <c r="J1829" s="1">
        <f t="shared" si="313"/>
        <v>16.167070030616742</v>
      </c>
      <c r="K1829" s="1">
        <f t="shared" si="314"/>
        <v>13.493613874599184</v>
      </c>
      <c r="L1829" s="1">
        <f t="shared" si="315"/>
        <v>18.8405261866343</v>
      </c>
      <c r="M1829" s="1">
        <f t="shared" si="316"/>
        <v>10.820157718581624</v>
      </c>
      <c r="N1829" s="1">
        <f t="shared" si="317"/>
        <v>21.513982342651857</v>
      </c>
      <c r="O1829" s="1">
        <f t="shared" si="318"/>
        <v>24.187438498669419</v>
      </c>
    </row>
    <row r="1830" spans="1:15">
      <c r="A1830" s="3">
        <v>40908</v>
      </c>
      <c r="B1830" s="4">
        <v>4624.3</v>
      </c>
      <c r="C1830" s="4">
        <v>351.99</v>
      </c>
      <c r="D1830" s="4">
        <v>404.13</v>
      </c>
      <c r="E1830" s="4">
        <f t="shared" si="309"/>
        <v>91</v>
      </c>
      <c r="F1830" s="4">
        <f t="shared" si="310"/>
        <v>274</v>
      </c>
      <c r="G1830" s="4">
        <f t="shared" si="308"/>
        <v>391.13071232876712</v>
      </c>
      <c r="H1830" s="3">
        <f t="shared" si="311"/>
        <v>40908</v>
      </c>
      <c r="I1830" s="1">
        <f t="shared" si="312"/>
        <v>11.822901792772077</v>
      </c>
      <c r="J1830" s="1">
        <f t="shared" si="313"/>
        <v>16.167070030616742</v>
      </c>
      <c r="K1830" s="1">
        <f t="shared" si="314"/>
        <v>13.493613874599184</v>
      </c>
      <c r="L1830" s="1">
        <f t="shared" si="315"/>
        <v>18.8405261866343</v>
      </c>
      <c r="M1830" s="1">
        <f t="shared" si="316"/>
        <v>10.820157718581624</v>
      </c>
      <c r="N1830" s="1">
        <f t="shared" si="317"/>
        <v>21.513982342651857</v>
      </c>
      <c r="O1830" s="1">
        <f t="shared" si="318"/>
        <v>24.187438498669419</v>
      </c>
    </row>
    <row r="1831" spans="1:15">
      <c r="A1831" s="3">
        <v>40909</v>
      </c>
      <c r="B1831" s="4">
        <v>4624.3</v>
      </c>
      <c r="C1831" s="4">
        <v>352.54</v>
      </c>
      <c r="D1831" s="4">
        <v>405.04</v>
      </c>
      <c r="E1831" s="4">
        <f t="shared" si="309"/>
        <v>90</v>
      </c>
      <c r="F1831" s="4">
        <f t="shared" si="310"/>
        <v>275</v>
      </c>
      <c r="G1831" s="4">
        <f t="shared" si="308"/>
        <v>392.09479452054796</v>
      </c>
      <c r="H1831" s="3">
        <f t="shared" si="311"/>
        <v>40909</v>
      </c>
      <c r="I1831" s="1">
        <f t="shared" si="312"/>
        <v>11.793831656588496</v>
      </c>
      <c r="J1831" s="1">
        <f t="shared" si="313"/>
        <v>16.167070030616742</v>
      </c>
      <c r="K1831" s="1">
        <f t="shared" si="314"/>
        <v>13.493613874599184</v>
      </c>
      <c r="L1831" s="1">
        <f t="shared" si="315"/>
        <v>18.8405261866343</v>
      </c>
      <c r="M1831" s="1">
        <f t="shared" si="316"/>
        <v>10.820157718581624</v>
      </c>
      <c r="N1831" s="1">
        <f t="shared" si="317"/>
        <v>21.513982342651857</v>
      </c>
      <c r="O1831" s="1">
        <f t="shared" si="318"/>
        <v>24.187438498669419</v>
      </c>
    </row>
    <row r="1832" spans="1:15">
      <c r="A1832" s="3">
        <v>40910</v>
      </c>
      <c r="B1832" s="4">
        <v>4636.75</v>
      </c>
      <c r="C1832" s="4">
        <v>352.27</v>
      </c>
      <c r="D1832" s="4">
        <v>404.81</v>
      </c>
      <c r="E1832" s="4">
        <f t="shared" si="309"/>
        <v>89</v>
      </c>
      <c r="F1832" s="4">
        <f t="shared" si="310"/>
        <v>276</v>
      </c>
      <c r="G1832" s="4">
        <f t="shared" si="308"/>
        <v>391.99887671232875</v>
      </c>
      <c r="H1832" s="3">
        <f t="shared" si="311"/>
        <v>40910</v>
      </c>
      <c r="I1832" s="1">
        <f t="shared" si="312"/>
        <v>11.828477772406254</v>
      </c>
      <c r="J1832" s="1">
        <f t="shared" si="313"/>
        <v>16.167070030616742</v>
      </c>
      <c r="K1832" s="1">
        <f t="shared" si="314"/>
        <v>13.493613874599184</v>
      </c>
      <c r="L1832" s="1">
        <f t="shared" si="315"/>
        <v>18.8405261866343</v>
      </c>
      <c r="M1832" s="1">
        <f t="shared" si="316"/>
        <v>10.820157718581624</v>
      </c>
      <c r="N1832" s="1">
        <f t="shared" si="317"/>
        <v>21.513982342651857</v>
      </c>
      <c r="O1832" s="1">
        <f t="shared" si="318"/>
        <v>24.187438498669419</v>
      </c>
    </row>
    <row r="1833" spans="1:15">
      <c r="A1833" s="3">
        <v>40911</v>
      </c>
      <c r="B1833" s="4">
        <v>4765.3</v>
      </c>
      <c r="C1833" s="4">
        <v>352.05</v>
      </c>
      <c r="D1833" s="4">
        <v>404.59</v>
      </c>
      <c r="E1833" s="4">
        <f t="shared" si="309"/>
        <v>88</v>
      </c>
      <c r="F1833" s="4">
        <f t="shared" si="310"/>
        <v>277</v>
      </c>
      <c r="G1833" s="4">
        <f t="shared" si="308"/>
        <v>391.92282191780816</v>
      </c>
      <c r="H1833" s="3">
        <f t="shared" si="311"/>
        <v>40911</v>
      </c>
      <c r="I1833" s="1">
        <f t="shared" si="312"/>
        <v>12.158771404741906</v>
      </c>
      <c r="J1833" s="1">
        <f t="shared" si="313"/>
        <v>16.167070030616742</v>
      </c>
      <c r="K1833" s="1">
        <f t="shared" si="314"/>
        <v>13.493613874599184</v>
      </c>
      <c r="L1833" s="1">
        <f t="shared" si="315"/>
        <v>18.8405261866343</v>
      </c>
      <c r="M1833" s="1">
        <f t="shared" si="316"/>
        <v>10.820157718581624</v>
      </c>
      <c r="N1833" s="1">
        <f t="shared" si="317"/>
        <v>21.513982342651857</v>
      </c>
      <c r="O1833" s="1">
        <f t="shared" si="318"/>
        <v>24.187438498669419</v>
      </c>
    </row>
    <row r="1834" spans="1:15">
      <c r="A1834" s="3">
        <v>40912</v>
      </c>
      <c r="B1834" s="4">
        <v>4749.6499999999996</v>
      </c>
      <c r="C1834" s="4">
        <v>351.47</v>
      </c>
      <c r="D1834" s="4">
        <v>404.08</v>
      </c>
      <c r="E1834" s="4">
        <f t="shared" si="309"/>
        <v>87</v>
      </c>
      <c r="F1834" s="4">
        <f t="shared" si="310"/>
        <v>278</v>
      </c>
      <c r="G1834" s="4">
        <f t="shared" si="308"/>
        <v>391.54008219178081</v>
      </c>
      <c r="H1834" s="3">
        <f t="shared" si="311"/>
        <v>40912</v>
      </c>
      <c r="I1834" s="1">
        <f t="shared" si="312"/>
        <v>12.130686527448718</v>
      </c>
      <c r="J1834" s="1">
        <f t="shared" si="313"/>
        <v>16.167070030616742</v>
      </c>
      <c r="K1834" s="1">
        <f t="shared" si="314"/>
        <v>13.493613874599184</v>
      </c>
      <c r="L1834" s="1">
        <f t="shared" si="315"/>
        <v>18.8405261866343</v>
      </c>
      <c r="M1834" s="1">
        <f t="shared" si="316"/>
        <v>10.820157718581624</v>
      </c>
      <c r="N1834" s="1">
        <f t="shared" si="317"/>
        <v>21.513982342651857</v>
      </c>
      <c r="O1834" s="1">
        <f t="shared" si="318"/>
        <v>24.187438498669419</v>
      </c>
    </row>
    <row r="1835" spans="1:15">
      <c r="A1835" s="3">
        <v>40913</v>
      </c>
      <c r="B1835" s="4">
        <v>4749.95</v>
      </c>
      <c r="C1835" s="4">
        <v>351.64</v>
      </c>
      <c r="D1835" s="4">
        <v>404.27</v>
      </c>
      <c r="E1835" s="4">
        <f t="shared" si="309"/>
        <v>86</v>
      </c>
      <c r="F1835" s="4">
        <f t="shared" si="310"/>
        <v>279</v>
      </c>
      <c r="G1835" s="4">
        <f t="shared" si="308"/>
        <v>391.86950684931503</v>
      </c>
      <c r="H1835" s="3">
        <f t="shared" si="311"/>
        <v>40913</v>
      </c>
      <c r="I1835" s="1">
        <f t="shared" si="312"/>
        <v>12.121254440515809</v>
      </c>
      <c r="J1835" s="1">
        <f t="shared" si="313"/>
        <v>16.167070030616742</v>
      </c>
      <c r="K1835" s="1">
        <f t="shared" si="314"/>
        <v>13.493613874599184</v>
      </c>
      <c r="L1835" s="1">
        <f t="shared" si="315"/>
        <v>18.8405261866343</v>
      </c>
      <c r="M1835" s="1">
        <f t="shared" si="316"/>
        <v>10.820157718581624</v>
      </c>
      <c r="N1835" s="1">
        <f t="shared" si="317"/>
        <v>21.513982342651857</v>
      </c>
      <c r="O1835" s="1">
        <f t="shared" si="318"/>
        <v>24.187438498669419</v>
      </c>
    </row>
    <row r="1836" spans="1:15">
      <c r="A1836" s="3">
        <v>40914</v>
      </c>
      <c r="B1836" s="4">
        <v>4754.1000000000004</v>
      </c>
      <c r="C1836" s="4">
        <v>351.4</v>
      </c>
      <c r="D1836" s="4">
        <v>404.07</v>
      </c>
      <c r="E1836" s="4">
        <f t="shared" si="309"/>
        <v>85</v>
      </c>
      <c r="F1836" s="4">
        <f t="shared" si="310"/>
        <v>280</v>
      </c>
      <c r="G1836" s="4">
        <f t="shared" si="308"/>
        <v>391.80438356164376</v>
      </c>
      <c r="H1836" s="3">
        <f t="shared" si="311"/>
        <v>40914</v>
      </c>
      <c r="I1836" s="1">
        <f t="shared" si="312"/>
        <v>12.133861180376568</v>
      </c>
      <c r="J1836" s="1">
        <f t="shared" si="313"/>
        <v>16.167070030616742</v>
      </c>
      <c r="K1836" s="1">
        <f t="shared" si="314"/>
        <v>13.493613874599184</v>
      </c>
      <c r="L1836" s="1">
        <f t="shared" si="315"/>
        <v>18.8405261866343</v>
      </c>
      <c r="M1836" s="1">
        <f t="shared" si="316"/>
        <v>10.820157718581624</v>
      </c>
      <c r="N1836" s="1">
        <f t="shared" si="317"/>
        <v>21.513982342651857</v>
      </c>
      <c r="O1836" s="1">
        <f t="shared" si="318"/>
        <v>24.187438498669419</v>
      </c>
    </row>
    <row r="1837" spans="1:15">
      <c r="A1837" s="3">
        <v>40915</v>
      </c>
      <c r="B1837" s="4">
        <v>4746.8999999999996</v>
      </c>
      <c r="C1837" s="4">
        <v>351.37</v>
      </c>
      <c r="D1837" s="4">
        <v>404.05</v>
      </c>
      <c r="E1837" s="4">
        <f t="shared" si="309"/>
        <v>84</v>
      </c>
      <c r="F1837" s="4">
        <f t="shared" si="310"/>
        <v>281</v>
      </c>
      <c r="G1837" s="4">
        <f t="shared" si="308"/>
        <v>391.92638356164383</v>
      </c>
      <c r="H1837" s="3">
        <f t="shared" si="311"/>
        <v>40915</v>
      </c>
      <c r="I1837" s="1">
        <f t="shared" si="312"/>
        <v>12.111713319380009</v>
      </c>
      <c r="J1837" s="1">
        <f t="shared" si="313"/>
        <v>16.167070030616742</v>
      </c>
      <c r="K1837" s="1">
        <f t="shared" si="314"/>
        <v>13.493613874599184</v>
      </c>
      <c r="L1837" s="1">
        <f t="shared" si="315"/>
        <v>18.8405261866343</v>
      </c>
      <c r="M1837" s="1">
        <f t="shared" si="316"/>
        <v>10.820157718581624</v>
      </c>
      <c r="N1837" s="1">
        <f t="shared" si="317"/>
        <v>21.513982342651857</v>
      </c>
      <c r="O1837" s="1">
        <f t="shared" si="318"/>
        <v>24.187438498669419</v>
      </c>
    </row>
    <row r="1838" spans="1:15">
      <c r="A1838" s="3">
        <v>40916</v>
      </c>
      <c r="B1838" s="4">
        <v>4746.8999999999996</v>
      </c>
      <c r="C1838" s="4">
        <v>351.33</v>
      </c>
      <c r="D1838" s="4">
        <v>404.04</v>
      </c>
      <c r="E1838" s="4">
        <f t="shared" si="309"/>
        <v>83</v>
      </c>
      <c r="F1838" s="4">
        <f t="shared" si="310"/>
        <v>282</v>
      </c>
      <c r="G1838" s="4">
        <f t="shared" si="308"/>
        <v>392.05389041095884</v>
      </c>
      <c r="H1838" s="3">
        <f t="shared" si="311"/>
        <v>40916</v>
      </c>
      <c r="I1838" s="1">
        <f t="shared" si="312"/>
        <v>12.107774252728886</v>
      </c>
      <c r="J1838" s="1">
        <f t="shared" si="313"/>
        <v>16.167070030616742</v>
      </c>
      <c r="K1838" s="1">
        <f t="shared" si="314"/>
        <v>13.493613874599184</v>
      </c>
      <c r="L1838" s="1">
        <f t="shared" si="315"/>
        <v>18.8405261866343</v>
      </c>
      <c r="M1838" s="1">
        <f t="shared" si="316"/>
        <v>10.820157718581624</v>
      </c>
      <c r="N1838" s="1">
        <f t="shared" si="317"/>
        <v>21.513982342651857</v>
      </c>
      <c r="O1838" s="1">
        <f t="shared" si="318"/>
        <v>24.187438498669419</v>
      </c>
    </row>
    <row r="1839" spans="1:15">
      <c r="A1839" s="3">
        <v>40917</v>
      </c>
      <c r="B1839" s="4">
        <v>4742.8</v>
      </c>
      <c r="C1839" s="4">
        <v>351.07</v>
      </c>
      <c r="D1839" s="4">
        <v>402.72</v>
      </c>
      <c r="E1839" s="4">
        <f t="shared" si="309"/>
        <v>82</v>
      </c>
      <c r="F1839" s="4">
        <f t="shared" si="310"/>
        <v>283</v>
      </c>
      <c r="G1839" s="4">
        <f t="shared" si="308"/>
        <v>391.11643835616439</v>
      </c>
      <c r="H1839" s="3">
        <f t="shared" si="311"/>
        <v>40917</v>
      </c>
      <c r="I1839" s="1">
        <f t="shared" si="312"/>
        <v>12.126312102691628</v>
      </c>
      <c r="J1839" s="1">
        <f t="shared" si="313"/>
        <v>16.167070030616742</v>
      </c>
      <c r="K1839" s="1">
        <f t="shared" si="314"/>
        <v>13.493613874599184</v>
      </c>
      <c r="L1839" s="1">
        <f t="shared" si="315"/>
        <v>18.8405261866343</v>
      </c>
      <c r="M1839" s="1">
        <f t="shared" si="316"/>
        <v>10.820157718581624</v>
      </c>
      <c r="N1839" s="1">
        <f t="shared" si="317"/>
        <v>21.513982342651857</v>
      </c>
      <c r="O1839" s="1">
        <f t="shared" si="318"/>
        <v>24.187438498669419</v>
      </c>
    </row>
    <row r="1840" spans="1:15">
      <c r="A1840" s="3">
        <v>40918</v>
      </c>
      <c r="B1840" s="4">
        <v>4849.55</v>
      </c>
      <c r="C1840" s="4">
        <v>350.87</v>
      </c>
      <c r="D1840" s="4">
        <v>402.63</v>
      </c>
      <c r="E1840" s="4">
        <f t="shared" si="309"/>
        <v>81</v>
      </c>
      <c r="F1840" s="4">
        <f t="shared" si="310"/>
        <v>284</v>
      </c>
      <c r="G1840" s="4">
        <f t="shared" si="308"/>
        <v>391.14353424657537</v>
      </c>
      <c r="H1840" s="3">
        <f t="shared" si="311"/>
        <v>40918</v>
      </c>
      <c r="I1840" s="1">
        <f t="shared" si="312"/>
        <v>12.398389786351069</v>
      </c>
      <c r="J1840" s="1">
        <f t="shared" si="313"/>
        <v>16.167070030616742</v>
      </c>
      <c r="K1840" s="1">
        <f t="shared" si="314"/>
        <v>13.493613874599184</v>
      </c>
      <c r="L1840" s="1">
        <f t="shared" si="315"/>
        <v>18.8405261866343</v>
      </c>
      <c r="M1840" s="1">
        <f t="shared" si="316"/>
        <v>10.820157718581624</v>
      </c>
      <c r="N1840" s="1">
        <f t="shared" si="317"/>
        <v>21.513982342651857</v>
      </c>
      <c r="O1840" s="1">
        <f t="shared" si="318"/>
        <v>24.187438498669419</v>
      </c>
    </row>
    <row r="1841" spans="1:15">
      <c r="A1841" s="3">
        <v>40919</v>
      </c>
      <c r="B1841" s="4">
        <v>4860.95</v>
      </c>
      <c r="C1841" s="4">
        <v>350.8</v>
      </c>
      <c r="D1841" s="4">
        <v>402.18</v>
      </c>
      <c r="E1841" s="4">
        <f t="shared" si="309"/>
        <v>80</v>
      </c>
      <c r="F1841" s="4">
        <f t="shared" si="310"/>
        <v>285</v>
      </c>
      <c r="G1841" s="4">
        <f t="shared" si="308"/>
        <v>390.91863013698628</v>
      </c>
      <c r="H1841" s="3">
        <f t="shared" si="311"/>
        <v>40919</v>
      </c>
      <c r="I1841" s="1">
        <f t="shared" si="312"/>
        <v>12.434684932505311</v>
      </c>
      <c r="J1841" s="1">
        <f t="shared" si="313"/>
        <v>16.167070030616742</v>
      </c>
      <c r="K1841" s="1">
        <f t="shared" si="314"/>
        <v>13.493613874599184</v>
      </c>
      <c r="L1841" s="1">
        <f t="shared" si="315"/>
        <v>18.8405261866343</v>
      </c>
      <c r="M1841" s="1">
        <f t="shared" si="316"/>
        <v>10.820157718581624</v>
      </c>
      <c r="N1841" s="1">
        <f t="shared" si="317"/>
        <v>21.513982342651857</v>
      </c>
      <c r="O1841" s="1">
        <f t="shared" si="318"/>
        <v>24.187438498669419</v>
      </c>
    </row>
    <row r="1842" spans="1:15">
      <c r="A1842" s="3">
        <v>40920</v>
      </c>
      <c r="B1842" s="4">
        <v>4831.25</v>
      </c>
      <c r="C1842" s="4">
        <v>349.41</v>
      </c>
      <c r="D1842" s="4">
        <v>400.62</v>
      </c>
      <c r="E1842" s="4">
        <f t="shared" si="309"/>
        <v>79</v>
      </c>
      <c r="F1842" s="4">
        <f t="shared" si="310"/>
        <v>286</v>
      </c>
      <c r="G1842" s="4">
        <f t="shared" si="308"/>
        <v>389.53619178082198</v>
      </c>
      <c r="H1842" s="3">
        <f t="shared" si="311"/>
        <v>40920</v>
      </c>
      <c r="I1842" s="1">
        <f t="shared" si="312"/>
        <v>12.402570292411676</v>
      </c>
      <c r="J1842" s="1">
        <f t="shared" si="313"/>
        <v>16.167070030616742</v>
      </c>
      <c r="K1842" s="1">
        <f t="shared" si="314"/>
        <v>13.493613874599184</v>
      </c>
      <c r="L1842" s="1">
        <f t="shared" si="315"/>
        <v>18.8405261866343</v>
      </c>
      <c r="M1842" s="1">
        <f t="shared" si="316"/>
        <v>10.820157718581624</v>
      </c>
      <c r="N1842" s="1">
        <f t="shared" si="317"/>
        <v>21.513982342651857</v>
      </c>
      <c r="O1842" s="1">
        <f t="shared" si="318"/>
        <v>24.187438498669419</v>
      </c>
    </row>
    <row r="1843" spans="1:15">
      <c r="A1843" s="3">
        <v>40921</v>
      </c>
      <c r="B1843" s="4">
        <v>4866</v>
      </c>
      <c r="C1843" s="4">
        <v>349.32</v>
      </c>
      <c r="D1843" s="4">
        <v>400.21</v>
      </c>
      <c r="E1843" s="4">
        <f t="shared" si="309"/>
        <v>78</v>
      </c>
      <c r="F1843" s="4">
        <f t="shared" si="310"/>
        <v>287</v>
      </c>
      <c r="G1843" s="4">
        <f t="shared" si="308"/>
        <v>389.33487671232871</v>
      </c>
      <c r="H1843" s="3">
        <f t="shared" si="311"/>
        <v>40921</v>
      </c>
      <c r="I1843" s="1">
        <f t="shared" si="312"/>
        <v>12.498238126237492</v>
      </c>
      <c r="J1843" s="1">
        <f t="shared" si="313"/>
        <v>16.167070030616742</v>
      </c>
      <c r="K1843" s="1">
        <f t="shared" si="314"/>
        <v>13.493613874599184</v>
      </c>
      <c r="L1843" s="1">
        <f t="shared" si="315"/>
        <v>18.8405261866343</v>
      </c>
      <c r="M1843" s="1">
        <f t="shared" si="316"/>
        <v>10.820157718581624</v>
      </c>
      <c r="N1843" s="1">
        <f t="shared" si="317"/>
        <v>21.513982342651857</v>
      </c>
      <c r="O1843" s="1">
        <f t="shared" si="318"/>
        <v>24.187438498669419</v>
      </c>
    </row>
    <row r="1844" spans="1:15">
      <c r="A1844" s="3">
        <v>40922</v>
      </c>
      <c r="B1844" s="4">
        <v>4866</v>
      </c>
      <c r="C1844" s="4">
        <v>349.32</v>
      </c>
      <c r="D1844" s="4">
        <v>400.21</v>
      </c>
      <c r="E1844" s="4">
        <f t="shared" si="309"/>
        <v>77</v>
      </c>
      <c r="F1844" s="4">
        <f t="shared" si="310"/>
        <v>288</v>
      </c>
      <c r="G1844" s="4">
        <f t="shared" si="308"/>
        <v>389.47430136986299</v>
      </c>
      <c r="H1844" s="3">
        <f t="shared" si="311"/>
        <v>40922</v>
      </c>
      <c r="I1844" s="1">
        <f t="shared" si="312"/>
        <v>12.49376398618665</v>
      </c>
      <c r="J1844" s="1">
        <f t="shared" si="313"/>
        <v>16.167070030616742</v>
      </c>
      <c r="K1844" s="1">
        <f t="shared" si="314"/>
        <v>13.493613874599184</v>
      </c>
      <c r="L1844" s="1">
        <f t="shared" si="315"/>
        <v>18.8405261866343</v>
      </c>
      <c r="M1844" s="1">
        <f t="shared" si="316"/>
        <v>10.820157718581624</v>
      </c>
      <c r="N1844" s="1">
        <f t="shared" si="317"/>
        <v>21.513982342651857</v>
      </c>
      <c r="O1844" s="1">
        <f t="shared" si="318"/>
        <v>24.187438498669419</v>
      </c>
    </row>
    <row r="1845" spans="1:15">
      <c r="A1845" s="3">
        <v>40923</v>
      </c>
      <c r="B1845" s="4">
        <v>4866</v>
      </c>
      <c r="C1845" s="4">
        <v>349.43</v>
      </c>
      <c r="D1845" s="4">
        <v>400.24</v>
      </c>
      <c r="E1845" s="4">
        <f t="shared" si="309"/>
        <v>76</v>
      </c>
      <c r="F1845" s="4">
        <f t="shared" si="310"/>
        <v>289</v>
      </c>
      <c r="G1845" s="4">
        <f t="shared" si="308"/>
        <v>389.66038356164387</v>
      </c>
      <c r="H1845" s="3">
        <f t="shared" si="311"/>
        <v>40923</v>
      </c>
      <c r="I1845" s="1">
        <f t="shared" si="312"/>
        <v>12.487797593183357</v>
      </c>
      <c r="J1845" s="1">
        <f t="shared" si="313"/>
        <v>16.167070030616742</v>
      </c>
      <c r="K1845" s="1">
        <f t="shared" si="314"/>
        <v>13.493613874599184</v>
      </c>
      <c r="L1845" s="1">
        <f t="shared" si="315"/>
        <v>18.8405261866343</v>
      </c>
      <c r="M1845" s="1">
        <f t="shared" si="316"/>
        <v>10.820157718581624</v>
      </c>
      <c r="N1845" s="1">
        <f t="shared" si="317"/>
        <v>21.513982342651857</v>
      </c>
      <c r="O1845" s="1">
        <f t="shared" si="318"/>
        <v>24.187438498669419</v>
      </c>
    </row>
    <row r="1846" spans="1:15">
      <c r="A1846" s="3">
        <v>40924</v>
      </c>
      <c r="B1846" s="4">
        <v>4873.8999999999996</v>
      </c>
      <c r="C1846" s="4">
        <v>349.3</v>
      </c>
      <c r="D1846" s="4">
        <v>400.33</v>
      </c>
      <c r="E1846" s="4">
        <f t="shared" si="309"/>
        <v>75</v>
      </c>
      <c r="F1846" s="4">
        <f t="shared" si="310"/>
        <v>290</v>
      </c>
      <c r="G1846" s="4">
        <f t="shared" si="308"/>
        <v>389.84438356164389</v>
      </c>
      <c r="H1846" s="3">
        <f t="shared" si="311"/>
        <v>40924</v>
      </c>
      <c r="I1846" s="1">
        <f t="shared" si="312"/>
        <v>12.502168058628238</v>
      </c>
      <c r="J1846" s="1">
        <f t="shared" si="313"/>
        <v>16.167070030616742</v>
      </c>
      <c r="K1846" s="1">
        <f t="shared" si="314"/>
        <v>13.493613874599184</v>
      </c>
      <c r="L1846" s="1">
        <f t="shared" si="315"/>
        <v>18.8405261866343</v>
      </c>
      <c r="M1846" s="1">
        <f t="shared" si="316"/>
        <v>10.820157718581624</v>
      </c>
      <c r="N1846" s="1">
        <f t="shared" si="317"/>
        <v>21.513982342651857</v>
      </c>
      <c r="O1846" s="1">
        <f t="shared" si="318"/>
        <v>24.187438498669419</v>
      </c>
    </row>
    <row r="1847" spans="1:15">
      <c r="A1847" s="3">
        <v>40925</v>
      </c>
      <c r="B1847" s="4">
        <v>4967.3</v>
      </c>
      <c r="C1847" s="4">
        <v>348.6</v>
      </c>
      <c r="D1847" s="4">
        <v>400.14</v>
      </c>
      <c r="E1847" s="4">
        <f t="shared" si="309"/>
        <v>74</v>
      </c>
      <c r="F1847" s="4">
        <f t="shared" si="310"/>
        <v>291</v>
      </c>
      <c r="G1847" s="4">
        <f t="shared" si="308"/>
        <v>389.69079452054791</v>
      </c>
      <c r="H1847" s="3">
        <f t="shared" si="311"/>
        <v>40925</v>
      </c>
      <c r="I1847" s="1">
        <f t="shared" si="312"/>
        <v>12.746772748664661</v>
      </c>
      <c r="J1847" s="1">
        <f t="shared" si="313"/>
        <v>16.167070030616742</v>
      </c>
      <c r="K1847" s="1">
        <f t="shared" si="314"/>
        <v>13.493613874599184</v>
      </c>
      <c r="L1847" s="1">
        <f t="shared" si="315"/>
        <v>18.8405261866343</v>
      </c>
      <c r="M1847" s="1">
        <f t="shared" si="316"/>
        <v>10.820157718581624</v>
      </c>
      <c r="N1847" s="1">
        <f t="shared" si="317"/>
        <v>21.513982342651857</v>
      </c>
      <c r="O1847" s="1">
        <f t="shared" si="318"/>
        <v>24.187438498669419</v>
      </c>
    </row>
    <row r="1848" spans="1:15">
      <c r="A1848" s="3">
        <v>40926</v>
      </c>
      <c r="B1848" s="4">
        <v>4955.8</v>
      </c>
      <c r="C1848" s="4">
        <v>348.53</v>
      </c>
      <c r="D1848" s="4">
        <v>400.14</v>
      </c>
      <c r="E1848" s="4">
        <f t="shared" si="309"/>
        <v>73</v>
      </c>
      <c r="F1848" s="4">
        <f t="shared" si="310"/>
        <v>292</v>
      </c>
      <c r="G1848" s="4">
        <f t="shared" si="308"/>
        <v>389.81799999999993</v>
      </c>
      <c r="H1848" s="3">
        <f t="shared" si="311"/>
        <v>40926</v>
      </c>
      <c r="I1848" s="1">
        <f t="shared" si="312"/>
        <v>12.713112272906846</v>
      </c>
      <c r="J1848" s="1">
        <f t="shared" si="313"/>
        <v>16.167070030616742</v>
      </c>
      <c r="K1848" s="1">
        <f t="shared" si="314"/>
        <v>13.493613874599184</v>
      </c>
      <c r="L1848" s="1">
        <f t="shared" si="315"/>
        <v>18.8405261866343</v>
      </c>
      <c r="M1848" s="1">
        <f t="shared" si="316"/>
        <v>10.820157718581624</v>
      </c>
      <c r="N1848" s="1">
        <f t="shared" si="317"/>
        <v>21.513982342651857</v>
      </c>
      <c r="O1848" s="1">
        <f t="shared" si="318"/>
        <v>24.187438498669419</v>
      </c>
    </row>
    <row r="1849" spans="1:15">
      <c r="A1849" s="3">
        <v>40927</v>
      </c>
      <c r="B1849" s="4">
        <v>5018.3999999999996</v>
      </c>
      <c r="C1849" s="4">
        <v>348.43</v>
      </c>
      <c r="D1849" s="4">
        <v>399.88</v>
      </c>
      <c r="E1849" s="4">
        <f t="shared" si="309"/>
        <v>72</v>
      </c>
      <c r="F1849" s="4">
        <f t="shared" si="310"/>
        <v>293</v>
      </c>
      <c r="G1849" s="4">
        <f t="shared" ref="G1849:G1912" si="319">(E1849*C1849+F1849*D1849)/SUM(E1849:F1849)</f>
        <v>389.73095890410957</v>
      </c>
      <c r="H1849" s="3">
        <f t="shared" si="311"/>
        <v>40927</v>
      </c>
      <c r="I1849" s="1">
        <f t="shared" si="312"/>
        <v>12.876575199751427</v>
      </c>
      <c r="J1849" s="1">
        <f t="shared" si="313"/>
        <v>16.167070030616742</v>
      </c>
      <c r="K1849" s="1">
        <f t="shared" si="314"/>
        <v>13.493613874599184</v>
      </c>
      <c r="L1849" s="1">
        <f t="shared" si="315"/>
        <v>18.8405261866343</v>
      </c>
      <c r="M1849" s="1">
        <f t="shared" si="316"/>
        <v>10.820157718581624</v>
      </c>
      <c r="N1849" s="1">
        <f t="shared" si="317"/>
        <v>21.513982342651857</v>
      </c>
      <c r="O1849" s="1">
        <f t="shared" si="318"/>
        <v>24.187438498669419</v>
      </c>
    </row>
    <row r="1850" spans="1:15">
      <c r="A1850" s="3">
        <v>40928</v>
      </c>
      <c r="B1850" s="4">
        <v>5048.6000000000004</v>
      </c>
      <c r="C1850" s="4">
        <v>348.72</v>
      </c>
      <c r="D1850" s="4">
        <v>400.83</v>
      </c>
      <c r="E1850" s="4">
        <f t="shared" si="309"/>
        <v>71</v>
      </c>
      <c r="F1850" s="4">
        <f t="shared" si="310"/>
        <v>294</v>
      </c>
      <c r="G1850" s="4">
        <f t="shared" si="319"/>
        <v>390.69353424657533</v>
      </c>
      <c r="H1850" s="3">
        <f t="shared" si="311"/>
        <v>40928</v>
      </c>
      <c r="I1850" s="1">
        <f t="shared" si="312"/>
        <v>12.92214883907886</v>
      </c>
      <c r="J1850" s="1">
        <f t="shared" si="313"/>
        <v>16.167070030616742</v>
      </c>
      <c r="K1850" s="1">
        <f t="shared" si="314"/>
        <v>13.493613874599184</v>
      </c>
      <c r="L1850" s="1">
        <f t="shared" si="315"/>
        <v>18.8405261866343</v>
      </c>
      <c r="M1850" s="1">
        <f t="shared" si="316"/>
        <v>10.820157718581624</v>
      </c>
      <c r="N1850" s="1">
        <f t="shared" si="317"/>
        <v>21.513982342651857</v>
      </c>
      <c r="O1850" s="1">
        <f t="shared" si="318"/>
        <v>24.187438498669419</v>
      </c>
    </row>
    <row r="1851" spans="1:15">
      <c r="A1851" s="3">
        <v>40929</v>
      </c>
      <c r="B1851" s="4">
        <v>5048.6000000000004</v>
      </c>
      <c r="C1851" s="4">
        <v>348.37</v>
      </c>
      <c r="D1851" s="4">
        <v>400.5</v>
      </c>
      <c r="E1851" s="4">
        <f t="shared" si="309"/>
        <v>70</v>
      </c>
      <c r="F1851" s="4">
        <f t="shared" si="310"/>
        <v>295</v>
      </c>
      <c r="G1851" s="4">
        <f t="shared" si="319"/>
        <v>390.50246575342464</v>
      </c>
      <c r="H1851" s="3">
        <f t="shared" si="311"/>
        <v>40929</v>
      </c>
      <c r="I1851" s="1">
        <f t="shared" si="312"/>
        <v>12.928471502118102</v>
      </c>
      <c r="J1851" s="1">
        <f t="shared" si="313"/>
        <v>16.167070030616742</v>
      </c>
      <c r="K1851" s="1">
        <f t="shared" si="314"/>
        <v>13.493613874599184</v>
      </c>
      <c r="L1851" s="1">
        <f t="shared" si="315"/>
        <v>18.8405261866343</v>
      </c>
      <c r="M1851" s="1">
        <f t="shared" si="316"/>
        <v>10.820157718581624</v>
      </c>
      <c r="N1851" s="1">
        <f t="shared" si="317"/>
        <v>21.513982342651857</v>
      </c>
      <c r="O1851" s="1">
        <f t="shared" si="318"/>
        <v>24.187438498669419</v>
      </c>
    </row>
    <row r="1852" spans="1:15">
      <c r="A1852" s="3">
        <v>40930</v>
      </c>
      <c r="B1852" s="4">
        <v>5048.6000000000004</v>
      </c>
      <c r="C1852" s="4">
        <v>347.5</v>
      </c>
      <c r="D1852" s="4">
        <v>399.97</v>
      </c>
      <c r="E1852" s="4">
        <f t="shared" si="309"/>
        <v>69</v>
      </c>
      <c r="F1852" s="4">
        <f t="shared" si="310"/>
        <v>296</v>
      </c>
      <c r="G1852" s="4">
        <f t="shared" si="319"/>
        <v>390.05101369863013</v>
      </c>
      <c r="H1852" s="3">
        <f t="shared" si="311"/>
        <v>40930</v>
      </c>
      <c r="I1852" s="1">
        <f t="shared" si="312"/>
        <v>12.943435147436283</v>
      </c>
      <c r="J1852" s="1">
        <f t="shared" si="313"/>
        <v>16.167070030616742</v>
      </c>
      <c r="K1852" s="1">
        <f t="shared" si="314"/>
        <v>13.493613874599184</v>
      </c>
      <c r="L1852" s="1">
        <f t="shared" si="315"/>
        <v>18.8405261866343</v>
      </c>
      <c r="M1852" s="1">
        <f t="shared" si="316"/>
        <v>10.820157718581624</v>
      </c>
      <c r="N1852" s="1">
        <f t="shared" si="317"/>
        <v>21.513982342651857</v>
      </c>
      <c r="O1852" s="1">
        <f t="shared" si="318"/>
        <v>24.187438498669419</v>
      </c>
    </row>
    <row r="1853" spans="1:15">
      <c r="A1853" s="3">
        <v>40931</v>
      </c>
      <c r="B1853" s="4">
        <v>5046.25</v>
      </c>
      <c r="C1853" s="4">
        <v>346.57</v>
      </c>
      <c r="D1853" s="4">
        <v>399.08</v>
      </c>
      <c r="E1853" s="4">
        <f t="shared" si="309"/>
        <v>68</v>
      </c>
      <c r="F1853" s="4">
        <f t="shared" si="310"/>
        <v>297</v>
      </c>
      <c r="G1853" s="4">
        <f t="shared" si="319"/>
        <v>389.29731506849311</v>
      </c>
      <c r="H1853" s="3">
        <f t="shared" si="311"/>
        <v>40931</v>
      </c>
      <c r="I1853" s="1">
        <f t="shared" si="312"/>
        <v>12.962457753175515</v>
      </c>
      <c r="J1853" s="1">
        <f t="shared" si="313"/>
        <v>16.167070030616742</v>
      </c>
      <c r="K1853" s="1">
        <f t="shared" si="314"/>
        <v>13.493613874599184</v>
      </c>
      <c r="L1853" s="1">
        <f t="shared" si="315"/>
        <v>18.8405261866343</v>
      </c>
      <c r="M1853" s="1">
        <f t="shared" si="316"/>
        <v>10.820157718581624</v>
      </c>
      <c r="N1853" s="1">
        <f t="shared" si="317"/>
        <v>21.513982342651857</v>
      </c>
      <c r="O1853" s="1">
        <f t="shared" si="318"/>
        <v>24.187438498669419</v>
      </c>
    </row>
    <row r="1854" spans="1:15">
      <c r="A1854" s="3">
        <v>40932</v>
      </c>
      <c r="B1854" s="4">
        <v>5127.3500000000004</v>
      </c>
      <c r="C1854" s="4">
        <v>346.55</v>
      </c>
      <c r="D1854" s="4">
        <v>399.27</v>
      </c>
      <c r="E1854" s="4">
        <f t="shared" si="309"/>
        <v>67</v>
      </c>
      <c r="F1854" s="4">
        <f t="shared" si="310"/>
        <v>298</v>
      </c>
      <c r="G1854" s="4">
        <f t="shared" si="319"/>
        <v>389.59263013698632</v>
      </c>
      <c r="H1854" s="3">
        <f t="shared" si="311"/>
        <v>40932</v>
      </c>
      <c r="I1854" s="1">
        <f t="shared" si="312"/>
        <v>13.160798237372076</v>
      </c>
      <c r="J1854" s="1">
        <f t="shared" si="313"/>
        <v>16.167070030616742</v>
      </c>
      <c r="K1854" s="1">
        <f t="shared" si="314"/>
        <v>13.493613874599184</v>
      </c>
      <c r="L1854" s="1">
        <f t="shared" si="315"/>
        <v>18.8405261866343</v>
      </c>
      <c r="M1854" s="1">
        <f t="shared" si="316"/>
        <v>10.820157718581624</v>
      </c>
      <c r="N1854" s="1">
        <f t="shared" si="317"/>
        <v>21.513982342651857</v>
      </c>
      <c r="O1854" s="1">
        <f t="shared" si="318"/>
        <v>24.187438498669419</v>
      </c>
    </row>
    <row r="1855" spans="1:15">
      <c r="A1855" s="3">
        <v>40933</v>
      </c>
      <c r="B1855" s="4">
        <v>5158.3</v>
      </c>
      <c r="C1855" s="4">
        <v>348.03</v>
      </c>
      <c r="D1855" s="4">
        <v>399.31</v>
      </c>
      <c r="E1855" s="4">
        <f t="shared" si="309"/>
        <v>66</v>
      </c>
      <c r="F1855" s="4">
        <f t="shared" si="310"/>
        <v>299</v>
      </c>
      <c r="G1855" s="4">
        <f t="shared" si="319"/>
        <v>390.03745205479453</v>
      </c>
      <c r="H1855" s="3">
        <f t="shared" si="311"/>
        <v>40933</v>
      </c>
      <c r="I1855" s="1">
        <f t="shared" si="312"/>
        <v>13.22514023416227</v>
      </c>
      <c r="J1855" s="1">
        <f t="shared" si="313"/>
        <v>16.167070030616742</v>
      </c>
      <c r="K1855" s="1">
        <f t="shared" si="314"/>
        <v>13.493613874599184</v>
      </c>
      <c r="L1855" s="1">
        <f t="shared" si="315"/>
        <v>18.8405261866343</v>
      </c>
      <c r="M1855" s="1">
        <f t="shared" si="316"/>
        <v>10.820157718581624</v>
      </c>
      <c r="N1855" s="1">
        <f t="shared" si="317"/>
        <v>21.513982342651857</v>
      </c>
      <c r="O1855" s="1">
        <f t="shared" si="318"/>
        <v>24.187438498669419</v>
      </c>
    </row>
    <row r="1856" spans="1:15">
      <c r="A1856" s="3">
        <v>40934</v>
      </c>
      <c r="B1856" s="4">
        <v>5158.3</v>
      </c>
      <c r="C1856" s="4">
        <v>348.02</v>
      </c>
      <c r="D1856" s="4">
        <v>399.32</v>
      </c>
      <c r="E1856" s="4">
        <f t="shared" si="309"/>
        <v>65</v>
      </c>
      <c r="F1856" s="4">
        <f t="shared" si="310"/>
        <v>300</v>
      </c>
      <c r="G1856" s="4">
        <f t="shared" si="319"/>
        <v>390.18438356164381</v>
      </c>
      <c r="H1856" s="3">
        <f t="shared" si="311"/>
        <v>40934</v>
      </c>
      <c r="I1856" s="1">
        <f t="shared" si="312"/>
        <v>13.220160050780349</v>
      </c>
      <c r="J1856" s="1">
        <f t="shared" si="313"/>
        <v>16.167070030616742</v>
      </c>
      <c r="K1856" s="1">
        <f t="shared" si="314"/>
        <v>13.493613874599184</v>
      </c>
      <c r="L1856" s="1">
        <f t="shared" si="315"/>
        <v>18.8405261866343</v>
      </c>
      <c r="M1856" s="1">
        <f t="shared" si="316"/>
        <v>10.820157718581624</v>
      </c>
      <c r="N1856" s="1">
        <f t="shared" si="317"/>
        <v>21.513982342651857</v>
      </c>
      <c r="O1856" s="1">
        <f t="shared" si="318"/>
        <v>24.187438498669419</v>
      </c>
    </row>
    <row r="1857" spans="1:15">
      <c r="A1857" s="3">
        <v>40935</v>
      </c>
      <c r="B1857" s="4">
        <v>5204.7</v>
      </c>
      <c r="C1857" s="4">
        <v>347.73</v>
      </c>
      <c r="D1857" s="4">
        <v>399.11</v>
      </c>
      <c r="E1857" s="4">
        <f t="shared" si="309"/>
        <v>64</v>
      </c>
      <c r="F1857" s="4">
        <f t="shared" si="310"/>
        <v>301</v>
      </c>
      <c r="G1857" s="4">
        <f t="shared" si="319"/>
        <v>390.10090410958907</v>
      </c>
      <c r="H1857" s="3">
        <f t="shared" si="311"/>
        <v>40935</v>
      </c>
      <c r="I1857" s="1">
        <f t="shared" si="312"/>
        <v>13.341932677341013</v>
      </c>
      <c r="J1857" s="1">
        <f t="shared" si="313"/>
        <v>16.167070030616742</v>
      </c>
      <c r="K1857" s="1">
        <f t="shared" si="314"/>
        <v>13.493613874599184</v>
      </c>
      <c r="L1857" s="1">
        <f t="shared" si="315"/>
        <v>18.8405261866343</v>
      </c>
      <c r="M1857" s="1">
        <f t="shared" si="316"/>
        <v>10.820157718581624</v>
      </c>
      <c r="N1857" s="1">
        <f t="shared" si="317"/>
        <v>21.513982342651857</v>
      </c>
      <c r="O1857" s="1">
        <f t="shared" si="318"/>
        <v>24.187438498669419</v>
      </c>
    </row>
    <row r="1858" spans="1:15">
      <c r="A1858" s="3">
        <v>40936</v>
      </c>
      <c r="B1858" s="4">
        <v>5204.7</v>
      </c>
      <c r="C1858" s="4">
        <v>347.7</v>
      </c>
      <c r="D1858" s="4">
        <v>399.1</v>
      </c>
      <c r="E1858" s="4">
        <f t="shared" si="309"/>
        <v>63</v>
      </c>
      <c r="F1858" s="4">
        <f t="shared" si="310"/>
        <v>302</v>
      </c>
      <c r="G1858" s="4">
        <f t="shared" si="319"/>
        <v>390.22821917808221</v>
      </c>
      <c r="H1858" s="3">
        <f t="shared" si="311"/>
        <v>40936</v>
      </c>
      <c r="I1858" s="1">
        <f t="shared" si="312"/>
        <v>13.337579765405982</v>
      </c>
      <c r="J1858" s="1">
        <f t="shared" si="313"/>
        <v>16.167070030616742</v>
      </c>
      <c r="K1858" s="1">
        <f t="shared" si="314"/>
        <v>13.493613874599184</v>
      </c>
      <c r="L1858" s="1">
        <f t="shared" si="315"/>
        <v>18.8405261866343</v>
      </c>
      <c r="M1858" s="1">
        <f t="shared" si="316"/>
        <v>10.820157718581624</v>
      </c>
      <c r="N1858" s="1">
        <f t="shared" si="317"/>
        <v>21.513982342651857</v>
      </c>
      <c r="O1858" s="1">
        <f t="shared" si="318"/>
        <v>24.187438498669419</v>
      </c>
    </row>
    <row r="1859" spans="1:15">
      <c r="A1859" s="3">
        <v>40937</v>
      </c>
      <c r="B1859" s="4">
        <v>5204.7</v>
      </c>
      <c r="C1859" s="4">
        <v>347.69</v>
      </c>
      <c r="D1859" s="4">
        <v>399.09</v>
      </c>
      <c r="E1859" s="4">
        <f t="shared" si="309"/>
        <v>62</v>
      </c>
      <c r="F1859" s="4">
        <f t="shared" si="310"/>
        <v>303</v>
      </c>
      <c r="G1859" s="4">
        <f t="shared" si="319"/>
        <v>390.3590410958904</v>
      </c>
      <c r="H1859" s="3">
        <f t="shared" si="311"/>
        <v>40937</v>
      </c>
      <c r="I1859" s="1">
        <f t="shared" si="312"/>
        <v>13.333109911809325</v>
      </c>
      <c r="J1859" s="1">
        <f t="shared" si="313"/>
        <v>16.167070030616742</v>
      </c>
      <c r="K1859" s="1">
        <f t="shared" si="314"/>
        <v>13.493613874599184</v>
      </c>
      <c r="L1859" s="1">
        <f t="shared" si="315"/>
        <v>18.8405261866343</v>
      </c>
      <c r="M1859" s="1">
        <f t="shared" si="316"/>
        <v>10.820157718581624</v>
      </c>
      <c r="N1859" s="1">
        <f t="shared" si="317"/>
        <v>21.513982342651857</v>
      </c>
      <c r="O1859" s="1">
        <f t="shared" si="318"/>
        <v>24.187438498669419</v>
      </c>
    </row>
    <row r="1860" spans="1:15">
      <c r="A1860" s="3">
        <v>40938</v>
      </c>
      <c r="B1860" s="4">
        <v>5087.3</v>
      </c>
      <c r="C1860" s="4">
        <v>348</v>
      </c>
      <c r="D1860" s="4">
        <v>399.32</v>
      </c>
      <c r="E1860" s="4">
        <f t="shared" si="309"/>
        <v>61</v>
      </c>
      <c r="F1860" s="4">
        <f t="shared" si="310"/>
        <v>304</v>
      </c>
      <c r="G1860" s="4">
        <f t="shared" si="319"/>
        <v>390.74323287671234</v>
      </c>
      <c r="H1860" s="3">
        <f t="shared" si="311"/>
        <v>40938</v>
      </c>
      <c r="I1860" s="1">
        <f t="shared" si="312"/>
        <v>13.019547293363235</v>
      </c>
      <c r="J1860" s="1">
        <f t="shared" si="313"/>
        <v>16.167070030616742</v>
      </c>
      <c r="K1860" s="1">
        <f t="shared" si="314"/>
        <v>13.493613874599184</v>
      </c>
      <c r="L1860" s="1">
        <f t="shared" si="315"/>
        <v>18.8405261866343</v>
      </c>
      <c r="M1860" s="1">
        <f t="shared" si="316"/>
        <v>10.820157718581624</v>
      </c>
      <c r="N1860" s="1">
        <f t="shared" si="317"/>
        <v>21.513982342651857</v>
      </c>
      <c r="O1860" s="1">
        <f t="shared" si="318"/>
        <v>24.187438498669419</v>
      </c>
    </row>
    <row r="1861" spans="1:15">
      <c r="A1861" s="3">
        <v>40939</v>
      </c>
      <c r="B1861" s="4">
        <v>5199.25</v>
      </c>
      <c r="C1861" s="4">
        <v>349.45</v>
      </c>
      <c r="D1861" s="4">
        <v>403.06</v>
      </c>
      <c r="E1861" s="4">
        <f t="shared" ref="E1861:E1924" si="320">IF(MONTH($A1861)&lt;=3,DATE(YEAR($A1861),3,31)-A1861,DATE(YEAR($A1861)+1,3,31)-A1861)</f>
        <v>60</v>
      </c>
      <c r="F1861" s="4">
        <f t="shared" si="310"/>
        <v>305</v>
      </c>
      <c r="G1861" s="4">
        <f t="shared" si="319"/>
        <v>394.24739726027394</v>
      </c>
      <c r="H1861" s="3">
        <f t="shared" si="311"/>
        <v>40939</v>
      </c>
      <c r="I1861" s="1">
        <f t="shared" si="312"/>
        <v>13.18778522351934</v>
      </c>
      <c r="J1861" s="1">
        <f t="shared" si="313"/>
        <v>16.167070030616742</v>
      </c>
      <c r="K1861" s="1">
        <f t="shared" si="314"/>
        <v>13.493613874599184</v>
      </c>
      <c r="L1861" s="1">
        <f t="shared" si="315"/>
        <v>18.8405261866343</v>
      </c>
      <c r="M1861" s="1">
        <f t="shared" si="316"/>
        <v>10.820157718581624</v>
      </c>
      <c r="N1861" s="1">
        <f t="shared" si="317"/>
        <v>21.513982342651857</v>
      </c>
      <c r="O1861" s="1">
        <f t="shared" si="318"/>
        <v>24.187438498669419</v>
      </c>
    </row>
    <row r="1862" spans="1:15">
      <c r="A1862" s="3">
        <v>40940</v>
      </c>
      <c r="B1862" s="4">
        <v>5235.7</v>
      </c>
      <c r="C1862" s="4">
        <v>349.39</v>
      </c>
      <c r="D1862" s="4">
        <v>402.95</v>
      </c>
      <c r="E1862" s="4">
        <f t="shared" si="320"/>
        <v>59</v>
      </c>
      <c r="F1862" s="4">
        <f t="shared" ref="F1862:F1925" si="321">365-E1862</f>
        <v>306</v>
      </c>
      <c r="G1862" s="4">
        <f t="shared" si="319"/>
        <v>394.29235616438353</v>
      </c>
      <c r="H1862" s="3">
        <f t="shared" ref="H1862:H1925" si="322">A1862</f>
        <v>40940</v>
      </c>
      <c r="I1862" s="1">
        <f t="shared" ref="I1862:I1925" si="323">B1862/G1862</f>
        <v>13.278725590655874</v>
      </c>
      <c r="J1862" s="1">
        <f t="shared" ref="J1862:J1925" si="324">$I$2</f>
        <v>16.167070030616742</v>
      </c>
      <c r="K1862" s="1">
        <f t="shared" ref="K1862:K1925" si="325">$J1862-$I$1</f>
        <v>13.493613874599184</v>
      </c>
      <c r="L1862" s="1">
        <f t="shared" ref="L1862:L1925" si="326">$J1862+$I$1</f>
        <v>18.8405261866343</v>
      </c>
      <c r="M1862" s="1">
        <f t="shared" ref="M1862:M1925" si="327">$J1862-$I$1*2</f>
        <v>10.820157718581624</v>
      </c>
      <c r="N1862" s="1">
        <f t="shared" ref="N1862:N1925" si="328">$J1862+$I$1*2</f>
        <v>21.513982342651857</v>
      </c>
      <c r="O1862" s="1">
        <f t="shared" ref="O1862:O1925" si="329">$J1862+$I$1*3</f>
        <v>24.187438498669419</v>
      </c>
    </row>
    <row r="1863" spans="1:15">
      <c r="A1863" s="3">
        <v>40941</v>
      </c>
      <c r="B1863" s="4">
        <v>5269.9</v>
      </c>
      <c r="C1863" s="4">
        <v>349.5</v>
      </c>
      <c r="D1863" s="4">
        <v>403.07</v>
      </c>
      <c r="E1863" s="4">
        <f t="shared" si="320"/>
        <v>58</v>
      </c>
      <c r="F1863" s="4">
        <f t="shared" si="321"/>
        <v>307</v>
      </c>
      <c r="G1863" s="4">
        <f t="shared" si="319"/>
        <v>394.55750684931502</v>
      </c>
      <c r="H1863" s="3">
        <f t="shared" si="322"/>
        <v>40941</v>
      </c>
      <c r="I1863" s="1">
        <f t="shared" si="323"/>
        <v>13.356481396291418</v>
      </c>
      <c r="J1863" s="1">
        <f t="shared" si="324"/>
        <v>16.167070030616742</v>
      </c>
      <c r="K1863" s="1">
        <f t="shared" si="325"/>
        <v>13.493613874599184</v>
      </c>
      <c r="L1863" s="1">
        <f t="shared" si="326"/>
        <v>18.8405261866343</v>
      </c>
      <c r="M1863" s="1">
        <f t="shared" si="327"/>
        <v>10.820157718581624</v>
      </c>
      <c r="N1863" s="1">
        <f t="shared" si="328"/>
        <v>21.513982342651857</v>
      </c>
      <c r="O1863" s="1">
        <f t="shared" si="329"/>
        <v>24.187438498669419</v>
      </c>
    </row>
    <row r="1864" spans="1:15">
      <c r="A1864" s="3">
        <v>40942</v>
      </c>
      <c r="B1864" s="4">
        <v>5325.85</v>
      </c>
      <c r="C1864" s="4">
        <v>350.16</v>
      </c>
      <c r="D1864" s="4">
        <v>403.45</v>
      </c>
      <c r="E1864" s="4">
        <f t="shared" si="320"/>
        <v>57</v>
      </c>
      <c r="F1864" s="4">
        <f t="shared" si="321"/>
        <v>308</v>
      </c>
      <c r="G1864" s="4">
        <f t="shared" si="319"/>
        <v>395.12799999999999</v>
      </c>
      <c r="H1864" s="3">
        <f t="shared" si="322"/>
        <v>40942</v>
      </c>
      <c r="I1864" s="1">
        <f t="shared" si="323"/>
        <v>13.478796744346138</v>
      </c>
      <c r="J1864" s="1">
        <f t="shared" si="324"/>
        <v>16.167070030616742</v>
      </c>
      <c r="K1864" s="1">
        <f t="shared" si="325"/>
        <v>13.493613874599184</v>
      </c>
      <c r="L1864" s="1">
        <f t="shared" si="326"/>
        <v>18.8405261866343</v>
      </c>
      <c r="M1864" s="1">
        <f t="shared" si="327"/>
        <v>10.820157718581624</v>
      </c>
      <c r="N1864" s="1">
        <f t="shared" si="328"/>
        <v>21.513982342651857</v>
      </c>
      <c r="O1864" s="1">
        <f t="shared" si="329"/>
        <v>24.187438498669419</v>
      </c>
    </row>
    <row r="1865" spans="1:15">
      <c r="A1865" s="3">
        <v>40943</v>
      </c>
      <c r="B1865" s="4">
        <v>5325.85</v>
      </c>
      <c r="C1865" s="4">
        <v>349.98</v>
      </c>
      <c r="D1865" s="4">
        <v>403.47</v>
      </c>
      <c r="E1865" s="4">
        <f t="shared" si="320"/>
        <v>56</v>
      </c>
      <c r="F1865" s="4">
        <f t="shared" si="321"/>
        <v>309</v>
      </c>
      <c r="G1865" s="4">
        <f t="shared" si="319"/>
        <v>395.26331506849317</v>
      </c>
      <c r="H1865" s="3">
        <f t="shared" si="322"/>
        <v>40943</v>
      </c>
      <c r="I1865" s="1">
        <f t="shared" si="323"/>
        <v>13.474182391748425</v>
      </c>
      <c r="J1865" s="1">
        <f t="shared" si="324"/>
        <v>16.167070030616742</v>
      </c>
      <c r="K1865" s="1">
        <f t="shared" si="325"/>
        <v>13.493613874599184</v>
      </c>
      <c r="L1865" s="1">
        <f t="shared" si="326"/>
        <v>18.8405261866343</v>
      </c>
      <c r="M1865" s="1">
        <f t="shared" si="327"/>
        <v>10.820157718581624</v>
      </c>
      <c r="N1865" s="1">
        <f t="shared" si="328"/>
        <v>21.513982342651857</v>
      </c>
      <c r="O1865" s="1">
        <f t="shared" si="329"/>
        <v>24.187438498669419</v>
      </c>
    </row>
    <row r="1866" spans="1:15">
      <c r="A1866" s="3">
        <v>40944</v>
      </c>
      <c r="B1866" s="4">
        <v>5325.85</v>
      </c>
      <c r="C1866" s="4">
        <v>349.98</v>
      </c>
      <c r="D1866" s="4">
        <v>403.44</v>
      </c>
      <c r="E1866" s="4">
        <f t="shared" si="320"/>
        <v>55</v>
      </c>
      <c r="F1866" s="4">
        <f t="shared" si="321"/>
        <v>310</v>
      </c>
      <c r="G1866" s="4">
        <f t="shared" si="319"/>
        <v>395.3843835616438</v>
      </c>
      <c r="H1866" s="3">
        <f t="shared" si="322"/>
        <v>40944</v>
      </c>
      <c r="I1866" s="1">
        <f t="shared" si="323"/>
        <v>13.470056535932089</v>
      </c>
      <c r="J1866" s="1">
        <f t="shared" si="324"/>
        <v>16.167070030616742</v>
      </c>
      <c r="K1866" s="1">
        <f t="shared" si="325"/>
        <v>13.493613874599184</v>
      </c>
      <c r="L1866" s="1">
        <f t="shared" si="326"/>
        <v>18.8405261866343</v>
      </c>
      <c r="M1866" s="1">
        <f t="shared" si="327"/>
        <v>10.820157718581624</v>
      </c>
      <c r="N1866" s="1">
        <f t="shared" si="328"/>
        <v>21.513982342651857</v>
      </c>
      <c r="O1866" s="1">
        <f t="shared" si="329"/>
        <v>24.187438498669419</v>
      </c>
    </row>
    <row r="1867" spans="1:15">
      <c r="A1867" s="3">
        <v>40945</v>
      </c>
      <c r="B1867" s="4">
        <v>5361.65</v>
      </c>
      <c r="C1867" s="4">
        <v>350.05</v>
      </c>
      <c r="D1867" s="4">
        <v>403.48</v>
      </c>
      <c r="E1867" s="4">
        <f t="shared" si="320"/>
        <v>54</v>
      </c>
      <c r="F1867" s="4">
        <f t="shared" si="321"/>
        <v>311</v>
      </c>
      <c r="G1867" s="4">
        <f t="shared" si="319"/>
        <v>395.5752876712329</v>
      </c>
      <c r="H1867" s="3">
        <f t="shared" si="322"/>
        <v>40945</v>
      </c>
      <c r="I1867" s="1">
        <f t="shared" si="323"/>
        <v>13.554057007868822</v>
      </c>
      <c r="J1867" s="1">
        <f t="shared" si="324"/>
        <v>16.167070030616742</v>
      </c>
      <c r="K1867" s="1">
        <f t="shared" si="325"/>
        <v>13.493613874599184</v>
      </c>
      <c r="L1867" s="1">
        <f t="shared" si="326"/>
        <v>18.8405261866343</v>
      </c>
      <c r="M1867" s="1">
        <f t="shared" si="327"/>
        <v>10.820157718581624</v>
      </c>
      <c r="N1867" s="1">
        <f t="shared" si="328"/>
        <v>21.513982342651857</v>
      </c>
      <c r="O1867" s="1">
        <f t="shared" si="329"/>
        <v>24.187438498669419</v>
      </c>
    </row>
    <row r="1868" spans="1:15">
      <c r="A1868" s="3">
        <v>40946</v>
      </c>
      <c r="B1868" s="4">
        <v>5335.15</v>
      </c>
      <c r="C1868" s="4">
        <v>350.08</v>
      </c>
      <c r="D1868" s="4">
        <v>403.46</v>
      </c>
      <c r="E1868" s="4">
        <f t="shared" si="320"/>
        <v>53</v>
      </c>
      <c r="F1868" s="4">
        <f t="shared" si="321"/>
        <v>312</v>
      </c>
      <c r="G1868" s="4">
        <f t="shared" si="319"/>
        <v>395.70893150684924</v>
      </c>
      <c r="H1868" s="3">
        <f t="shared" si="322"/>
        <v>40946</v>
      </c>
      <c r="I1868" s="1">
        <f t="shared" si="323"/>
        <v>13.482510944809581</v>
      </c>
      <c r="J1868" s="1">
        <f t="shared" si="324"/>
        <v>16.167070030616742</v>
      </c>
      <c r="K1868" s="1">
        <f t="shared" si="325"/>
        <v>13.493613874599184</v>
      </c>
      <c r="L1868" s="1">
        <f t="shared" si="326"/>
        <v>18.8405261866343</v>
      </c>
      <c r="M1868" s="1">
        <f t="shared" si="327"/>
        <v>10.820157718581624</v>
      </c>
      <c r="N1868" s="1">
        <f t="shared" si="328"/>
        <v>21.513982342651857</v>
      </c>
      <c r="O1868" s="1">
        <f t="shared" si="329"/>
        <v>24.187438498669419</v>
      </c>
    </row>
    <row r="1869" spans="1:15">
      <c r="A1869" s="3">
        <v>40947</v>
      </c>
      <c r="B1869" s="4">
        <v>5368.15</v>
      </c>
      <c r="C1869" s="4">
        <v>349.57</v>
      </c>
      <c r="D1869" s="4">
        <v>403.03</v>
      </c>
      <c r="E1869" s="4">
        <f t="shared" si="320"/>
        <v>52</v>
      </c>
      <c r="F1869" s="4">
        <f t="shared" si="321"/>
        <v>313</v>
      </c>
      <c r="G1869" s="4">
        <f t="shared" si="319"/>
        <v>395.41378082191773</v>
      </c>
      <c r="H1869" s="3">
        <f t="shared" si="322"/>
        <v>40947</v>
      </c>
      <c r="I1869" s="1">
        <f t="shared" si="323"/>
        <v>13.576031641693465</v>
      </c>
      <c r="J1869" s="1">
        <f t="shared" si="324"/>
        <v>16.167070030616742</v>
      </c>
      <c r="K1869" s="1">
        <f t="shared" si="325"/>
        <v>13.493613874599184</v>
      </c>
      <c r="L1869" s="1">
        <f t="shared" si="326"/>
        <v>18.8405261866343</v>
      </c>
      <c r="M1869" s="1">
        <f t="shared" si="327"/>
        <v>10.820157718581624</v>
      </c>
      <c r="N1869" s="1">
        <f t="shared" si="328"/>
        <v>21.513982342651857</v>
      </c>
      <c r="O1869" s="1">
        <f t="shared" si="329"/>
        <v>24.187438498669419</v>
      </c>
    </row>
    <row r="1870" spans="1:15">
      <c r="A1870" s="3">
        <v>40948</v>
      </c>
      <c r="B1870" s="4">
        <v>5412.35</v>
      </c>
      <c r="C1870" s="4">
        <v>348.95</v>
      </c>
      <c r="D1870" s="4">
        <v>402.41</v>
      </c>
      <c r="E1870" s="4">
        <f t="shared" si="320"/>
        <v>51</v>
      </c>
      <c r="F1870" s="4">
        <f t="shared" si="321"/>
        <v>314</v>
      </c>
      <c r="G1870" s="4">
        <f t="shared" si="319"/>
        <v>394.94024657534248</v>
      </c>
      <c r="H1870" s="3">
        <f t="shared" si="322"/>
        <v>40948</v>
      </c>
      <c r="I1870" s="1">
        <f t="shared" si="323"/>
        <v>13.704224998420084</v>
      </c>
      <c r="J1870" s="1">
        <f t="shared" si="324"/>
        <v>16.167070030616742</v>
      </c>
      <c r="K1870" s="1">
        <f t="shared" si="325"/>
        <v>13.493613874599184</v>
      </c>
      <c r="L1870" s="1">
        <f t="shared" si="326"/>
        <v>18.8405261866343</v>
      </c>
      <c r="M1870" s="1">
        <f t="shared" si="327"/>
        <v>10.820157718581624</v>
      </c>
      <c r="N1870" s="1">
        <f t="shared" si="328"/>
        <v>21.513982342651857</v>
      </c>
      <c r="O1870" s="1">
        <f t="shared" si="329"/>
        <v>24.187438498669419</v>
      </c>
    </row>
    <row r="1871" spans="1:15">
      <c r="A1871" s="3">
        <v>40949</v>
      </c>
      <c r="B1871" s="4">
        <v>5381.6</v>
      </c>
      <c r="C1871" s="4">
        <v>349.47</v>
      </c>
      <c r="D1871" s="4">
        <v>403.09</v>
      </c>
      <c r="E1871" s="4">
        <f t="shared" si="320"/>
        <v>50</v>
      </c>
      <c r="F1871" s="4">
        <f t="shared" si="321"/>
        <v>315</v>
      </c>
      <c r="G1871" s="4">
        <f t="shared" si="319"/>
        <v>395.74479452054788</v>
      </c>
      <c r="H1871" s="3">
        <f t="shared" si="322"/>
        <v>40949</v>
      </c>
      <c r="I1871" s="1">
        <f t="shared" si="323"/>
        <v>13.598662760731719</v>
      </c>
      <c r="J1871" s="1">
        <f t="shared" si="324"/>
        <v>16.167070030616742</v>
      </c>
      <c r="K1871" s="1">
        <f t="shared" si="325"/>
        <v>13.493613874599184</v>
      </c>
      <c r="L1871" s="1">
        <f t="shared" si="326"/>
        <v>18.8405261866343</v>
      </c>
      <c r="M1871" s="1">
        <f t="shared" si="327"/>
        <v>10.820157718581624</v>
      </c>
      <c r="N1871" s="1">
        <f t="shared" si="328"/>
        <v>21.513982342651857</v>
      </c>
      <c r="O1871" s="1">
        <f t="shared" si="329"/>
        <v>24.187438498669419</v>
      </c>
    </row>
    <row r="1872" spans="1:15">
      <c r="A1872" s="3">
        <v>40950</v>
      </c>
      <c r="B1872" s="4">
        <v>5381.6</v>
      </c>
      <c r="C1872" s="4">
        <v>349.72</v>
      </c>
      <c r="D1872" s="4">
        <v>403.19</v>
      </c>
      <c r="E1872" s="4">
        <f t="shared" si="320"/>
        <v>49</v>
      </c>
      <c r="F1872" s="4">
        <f t="shared" si="321"/>
        <v>316</v>
      </c>
      <c r="G1872" s="4">
        <f t="shared" si="319"/>
        <v>396.01183561643836</v>
      </c>
      <c r="H1872" s="3">
        <f t="shared" si="322"/>
        <v>40950</v>
      </c>
      <c r="I1872" s="1">
        <f t="shared" si="323"/>
        <v>13.589492828220438</v>
      </c>
      <c r="J1872" s="1">
        <f t="shared" si="324"/>
        <v>16.167070030616742</v>
      </c>
      <c r="K1872" s="1">
        <f t="shared" si="325"/>
        <v>13.493613874599184</v>
      </c>
      <c r="L1872" s="1">
        <f t="shared" si="326"/>
        <v>18.8405261866343</v>
      </c>
      <c r="M1872" s="1">
        <f t="shared" si="327"/>
        <v>10.820157718581624</v>
      </c>
      <c r="N1872" s="1">
        <f t="shared" si="328"/>
        <v>21.513982342651857</v>
      </c>
      <c r="O1872" s="1">
        <f t="shared" si="329"/>
        <v>24.187438498669419</v>
      </c>
    </row>
    <row r="1873" spans="1:15">
      <c r="A1873" s="3">
        <v>40951</v>
      </c>
      <c r="B1873" s="4">
        <v>5381.6</v>
      </c>
      <c r="C1873" s="4">
        <v>349.44</v>
      </c>
      <c r="D1873" s="4">
        <v>402.8</v>
      </c>
      <c r="E1873" s="4">
        <f t="shared" si="320"/>
        <v>48</v>
      </c>
      <c r="F1873" s="4">
        <f t="shared" si="321"/>
        <v>317</v>
      </c>
      <c r="G1873" s="4">
        <f t="shared" si="319"/>
        <v>395.78279452054795</v>
      </c>
      <c r="H1873" s="3">
        <f t="shared" si="322"/>
        <v>40951</v>
      </c>
      <c r="I1873" s="1">
        <f t="shared" si="323"/>
        <v>13.5973571224067</v>
      </c>
      <c r="J1873" s="1">
        <f t="shared" si="324"/>
        <v>16.167070030616742</v>
      </c>
      <c r="K1873" s="1">
        <f t="shared" si="325"/>
        <v>13.493613874599184</v>
      </c>
      <c r="L1873" s="1">
        <f t="shared" si="326"/>
        <v>18.8405261866343</v>
      </c>
      <c r="M1873" s="1">
        <f t="shared" si="327"/>
        <v>10.820157718581624</v>
      </c>
      <c r="N1873" s="1">
        <f t="shared" si="328"/>
        <v>21.513982342651857</v>
      </c>
      <c r="O1873" s="1">
        <f t="shared" si="329"/>
        <v>24.187438498669419</v>
      </c>
    </row>
    <row r="1874" spans="1:15">
      <c r="A1874" s="3">
        <v>40952</v>
      </c>
      <c r="B1874" s="4">
        <v>5390.2</v>
      </c>
      <c r="C1874" s="4">
        <v>347.74</v>
      </c>
      <c r="D1874" s="4">
        <v>401.46</v>
      </c>
      <c r="E1874" s="4">
        <f t="shared" si="320"/>
        <v>47</v>
      </c>
      <c r="F1874" s="4">
        <f t="shared" si="321"/>
        <v>318</v>
      </c>
      <c r="G1874" s="4">
        <f t="shared" si="319"/>
        <v>394.5426301369863</v>
      </c>
      <c r="H1874" s="3">
        <f t="shared" si="322"/>
        <v>40952</v>
      </c>
      <c r="I1874" s="1">
        <f t="shared" si="323"/>
        <v>13.661895035597313</v>
      </c>
      <c r="J1874" s="1">
        <f t="shared" si="324"/>
        <v>16.167070030616742</v>
      </c>
      <c r="K1874" s="1">
        <f t="shared" si="325"/>
        <v>13.493613874599184</v>
      </c>
      <c r="L1874" s="1">
        <f t="shared" si="326"/>
        <v>18.8405261866343</v>
      </c>
      <c r="M1874" s="1">
        <f t="shared" si="327"/>
        <v>10.820157718581624</v>
      </c>
      <c r="N1874" s="1">
        <f t="shared" si="328"/>
        <v>21.513982342651857</v>
      </c>
      <c r="O1874" s="1">
        <f t="shared" si="329"/>
        <v>24.187438498669419</v>
      </c>
    </row>
    <row r="1875" spans="1:15">
      <c r="A1875" s="3">
        <v>40953</v>
      </c>
      <c r="B1875" s="4">
        <v>5416.05</v>
      </c>
      <c r="C1875" s="4">
        <v>349.39</v>
      </c>
      <c r="D1875" s="4">
        <v>403.28</v>
      </c>
      <c r="E1875" s="4">
        <f t="shared" si="320"/>
        <v>46</v>
      </c>
      <c r="F1875" s="4">
        <f t="shared" si="321"/>
        <v>319</v>
      </c>
      <c r="G1875" s="4">
        <f t="shared" si="319"/>
        <v>396.48838356164379</v>
      </c>
      <c r="H1875" s="3">
        <f t="shared" si="322"/>
        <v>40953</v>
      </c>
      <c r="I1875" s="1">
        <f t="shared" si="323"/>
        <v>13.660047114994336</v>
      </c>
      <c r="J1875" s="1">
        <f t="shared" si="324"/>
        <v>16.167070030616742</v>
      </c>
      <c r="K1875" s="1">
        <f t="shared" si="325"/>
        <v>13.493613874599184</v>
      </c>
      <c r="L1875" s="1">
        <f t="shared" si="326"/>
        <v>18.8405261866343</v>
      </c>
      <c r="M1875" s="1">
        <f t="shared" si="327"/>
        <v>10.820157718581624</v>
      </c>
      <c r="N1875" s="1">
        <f t="shared" si="328"/>
        <v>21.513982342651857</v>
      </c>
      <c r="O1875" s="1">
        <f t="shared" si="329"/>
        <v>24.187438498669419</v>
      </c>
    </row>
    <row r="1876" spans="1:15">
      <c r="A1876" s="3">
        <v>40954</v>
      </c>
      <c r="B1876" s="4">
        <v>5531.95</v>
      </c>
      <c r="C1876" s="4">
        <v>349.46</v>
      </c>
      <c r="D1876" s="4">
        <v>404.43</v>
      </c>
      <c r="E1876" s="4">
        <f t="shared" si="320"/>
        <v>45</v>
      </c>
      <c r="F1876" s="4">
        <f t="shared" si="321"/>
        <v>320</v>
      </c>
      <c r="G1876" s="4">
        <f t="shared" si="319"/>
        <v>397.6528767123288</v>
      </c>
      <c r="H1876" s="3">
        <f t="shared" si="322"/>
        <v>40954</v>
      </c>
      <c r="I1876" s="1">
        <f t="shared" si="323"/>
        <v>13.911505043636184</v>
      </c>
      <c r="J1876" s="1">
        <f t="shared" si="324"/>
        <v>16.167070030616742</v>
      </c>
      <c r="K1876" s="1">
        <f t="shared" si="325"/>
        <v>13.493613874599184</v>
      </c>
      <c r="L1876" s="1">
        <f t="shared" si="326"/>
        <v>18.8405261866343</v>
      </c>
      <c r="M1876" s="1">
        <f t="shared" si="327"/>
        <v>10.820157718581624</v>
      </c>
      <c r="N1876" s="1">
        <f t="shared" si="328"/>
        <v>21.513982342651857</v>
      </c>
      <c r="O1876" s="1">
        <f t="shared" si="329"/>
        <v>24.187438498669419</v>
      </c>
    </row>
    <row r="1877" spans="1:15">
      <c r="A1877" s="3">
        <v>40955</v>
      </c>
      <c r="B1877" s="4">
        <v>5521.95</v>
      </c>
      <c r="C1877" s="4">
        <v>349.76</v>
      </c>
      <c r="D1877" s="4">
        <v>404.63</v>
      </c>
      <c r="E1877" s="4">
        <f t="shared" si="320"/>
        <v>44</v>
      </c>
      <c r="F1877" s="4">
        <f t="shared" si="321"/>
        <v>321</v>
      </c>
      <c r="G1877" s="4">
        <f t="shared" si="319"/>
        <v>398.01553424657527</v>
      </c>
      <c r="H1877" s="3">
        <f t="shared" si="322"/>
        <v>40955</v>
      </c>
      <c r="I1877" s="1">
        <f t="shared" si="323"/>
        <v>13.873704729773404</v>
      </c>
      <c r="J1877" s="1">
        <f t="shared" si="324"/>
        <v>16.167070030616742</v>
      </c>
      <c r="K1877" s="1">
        <f t="shared" si="325"/>
        <v>13.493613874599184</v>
      </c>
      <c r="L1877" s="1">
        <f t="shared" si="326"/>
        <v>18.8405261866343</v>
      </c>
      <c r="M1877" s="1">
        <f t="shared" si="327"/>
        <v>10.820157718581624</v>
      </c>
      <c r="N1877" s="1">
        <f t="shared" si="328"/>
        <v>21.513982342651857</v>
      </c>
      <c r="O1877" s="1">
        <f t="shared" si="329"/>
        <v>24.187438498669419</v>
      </c>
    </row>
    <row r="1878" spans="1:15">
      <c r="A1878" s="3">
        <v>40956</v>
      </c>
      <c r="B1878" s="4">
        <v>5564.3</v>
      </c>
      <c r="C1878" s="4">
        <v>349.51</v>
      </c>
      <c r="D1878" s="4">
        <v>404.38</v>
      </c>
      <c r="E1878" s="4">
        <f t="shared" si="320"/>
        <v>43</v>
      </c>
      <c r="F1878" s="4">
        <f t="shared" si="321"/>
        <v>322</v>
      </c>
      <c r="G1878" s="4">
        <f t="shared" si="319"/>
        <v>397.91586301369864</v>
      </c>
      <c r="H1878" s="3">
        <f t="shared" si="322"/>
        <v>40956</v>
      </c>
      <c r="I1878" s="1">
        <f t="shared" si="323"/>
        <v>13.983609393849282</v>
      </c>
      <c r="J1878" s="1">
        <f t="shared" si="324"/>
        <v>16.167070030616742</v>
      </c>
      <c r="K1878" s="1">
        <f t="shared" si="325"/>
        <v>13.493613874599184</v>
      </c>
      <c r="L1878" s="1">
        <f t="shared" si="326"/>
        <v>18.8405261866343</v>
      </c>
      <c r="M1878" s="1">
        <f t="shared" si="327"/>
        <v>10.820157718581624</v>
      </c>
      <c r="N1878" s="1">
        <f t="shared" si="328"/>
        <v>21.513982342651857</v>
      </c>
      <c r="O1878" s="1">
        <f t="shared" si="329"/>
        <v>24.187438498669419</v>
      </c>
    </row>
    <row r="1879" spans="1:15">
      <c r="A1879" s="3">
        <v>40957</v>
      </c>
      <c r="B1879" s="4">
        <v>5564.3</v>
      </c>
      <c r="C1879" s="4">
        <v>349.5</v>
      </c>
      <c r="D1879" s="4">
        <v>404.37</v>
      </c>
      <c r="E1879" s="4">
        <f t="shared" si="320"/>
        <v>42</v>
      </c>
      <c r="F1879" s="4">
        <f t="shared" si="321"/>
        <v>323</v>
      </c>
      <c r="G1879" s="4">
        <f t="shared" si="319"/>
        <v>398.05619178082196</v>
      </c>
      <c r="H1879" s="3">
        <f t="shared" si="322"/>
        <v>40957</v>
      </c>
      <c r="I1879" s="1">
        <f t="shared" si="323"/>
        <v>13.97867968114366</v>
      </c>
      <c r="J1879" s="1">
        <f t="shared" si="324"/>
        <v>16.167070030616742</v>
      </c>
      <c r="K1879" s="1">
        <f t="shared" si="325"/>
        <v>13.493613874599184</v>
      </c>
      <c r="L1879" s="1">
        <f t="shared" si="326"/>
        <v>18.8405261866343</v>
      </c>
      <c r="M1879" s="1">
        <f t="shared" si="327"/>
        <v>10.820157718581624</v>
      </c>
      <c r="N1879" s="1">
        <f t="shared" si="328"/>
        <v>21.513982342651857</v>
      </c>
      <c r="O1879" s="1">
        <f t="shared" si="329"/>
        <v>24.187438498669419</v>
      </c>
    </row>
    <row r="1880" spans="1:15">
      <c r="A1880" s="3">
        <v>40958</v>
      </c>
      <c r="B1880" s="4">
        <v>5564.3</v>
      </c>
      <c r="C1880" s="4">
        <v>349.54</v>
      </c>
      <c r="D1880" s="4">
        <v>404.49</v>
      </c>
      <c r="E1880" s="4">
        <f t="shared" si="320"/>
        <v>41</v>
      </c>
      <c r="F1880" s="4">
        <f t="shared" si="321"/>
        <v>324</v>
      </c>
      <c r="G1880" s="4">
        <f t="shared" si="319"/>
        <v>398.31753424657541</v>
      </c>
      <c r="H1880" s="3">
        <f t="shared" si="322"/>
        <v>40958</v>
      </c>
      <c r="I1880" s="1">
        <f t="shared" si="323"/>
        <v>13.969508047204025</v>
      </c>
      <c r="J1880" s="1">
        <f t="shared" si="324"/>
        <v>16.167070030616742</v>
      </c>
      <c r="K1880" s="1">
        <f t="shared" si="325"/>
        <v>13.493613874599184</v>
      </c>
      <c r="L1880" s="1">
        <f t="shared" si="326"/>
        <v>18.8405261866343</v>
      </c>
      <c r="M1880" s="1">
        <f t="shared" si="327"/>
        <v>10.820157718581624</v>
      </c>
      <c r="N1880" s="1">
        <f t="shared" si="328"/>
        <v>21.513982342651857</v>
      </c>
      <c r="O1880" s="1">
        <f t="shared" si="329"/>
        <v>24.187438498669419</v>
      </c>
    </row>
    <row r="1881" spans="1:15">
      <c r="A1881" s="3">
        <v>40959</v>
      </c>
      <c r="B1881" s="4">
        <v>5564.3</v>
      </c>
      <c r="C1881" s="4">
        <v>349.56</v>
      </c>
      <c r="D1881" s="4">
        <v>404.47</v>
      </c>
      <c r="E1881" s="4">
        <f t="shared" si="320"/>
        <v>40</v>
      </c>
      <c r="F1881" s="4">
        <f t="shared" si="321"/>
        <v>325</v>
      </c>
      <c r="G1881" s="4">
        <f t="shared" si="319"/>
        <v>398.45246575342463</v>
      </c>
      <c r="H1881" s="3">
        <f t="shared" si="322"/>
        <v>40959</v>
      </c>
      <c r="I1881" s="1">
        <f t="shared" si="323"/>
        <v>13.964777428290205</v>
      </c>
      <c r="J1881" s="1">
        <f t="shared" si="324"/>
        <v>16.167070030616742</v>
      </c>
      <c r="K1881" s="1">
        <f t="shared" si="325"/>
        <v>13.493613874599184</v>
      </c>
      <c r="L1881" s="1">
        <f t="shared" si="326"/>
        <v>18.8405261866343</v>
      </c>
      <c r="M1881" s="1">
        <f t="shared" si="327"/>
        <v>10.820157718581624</v>
      </c>
      <c r="N1881" s="1">
        <f t="shared" si="328"/>
        <v>21.513982342651857</v>
      </c>
      <c r="O1881" s="1">
        <f t="shared" si="329"/>
        <v>24.187438498669419</v>
      </c>
    </row>
    <row r="1882" spans="1:15">
      <c r="A1882" s="3">
        <v>40960</v>
      </c>
      <c r="B1882" s="4">
        <v>5607.15</v>
      </c>
      <c r="C1882" s="4">
        <v>349.63</v>
      </c>
      <c r="D1882" s="4">
        <v>404.67</v>
      </c>
      <c r="E1882" s="4">
        <f t="shared" si="320"/>
        <v>39</v>
      </c>
      <c r="F1882" s="4">
        <f t="shared" si="321"/>
        <v>326</v>
      </c>
      <c r="G1882" s="4">
        <f t="shared" si="319"/>
        <v>398.78901369863019</v>
      </c>
      <c r="H1882" s="3">
        <f t="shared" si="322"/>
        <v>40960</v>
      </c>
      <c r="I1882" s="1">
        <f t="shared" si="323"/>
        <v>14.060442508171484</v>
      </c>
      <c r="J1882" s="1">
        <f t="shared" si="324"/>
        <v>16.167070030616742</v>
      </c>
      <c r="K1882" s="1">
        <f t="shared" si="325"/>
        <v>13.493613874599184</v>
      </c>
      <c r="L1882" s="1">
        <f t="shared" si="326"/>
        <v>18.8405261866343</v>
      </c>
      <c r="M1882" s="1">
        <f t="shared" si="327"/>
        <v>10.820157718581624</v>
      </c>
      <c r="N1882" s="1">
        <f t="shared" si="328"/>
        <v>21.513982342651857</v>
      </c>
      <c r="O1882" s="1">
        <f t="shared" si="329"/>
        <v>24.187438498669419</v>
      </c>
    </row>
    <row r="1883" spans="1:15">
      <c r="A1883" s="3">
        <v>40961</v>
      </c>
      <c r="B1883" s="4">
        <v>5505.35</v>
      </c>
      <c r="C1883" s="4">
        <v>349.83</v>
      </c>
      <c r="D1883" s="4">
        <v>404.57</v>
      </c>
      <c r="E1883" s="4">
        <f t="shared" si="320"/>
        <v>38</v>
      </c>
      <c r="F1883" s="4">
        <f t="shared" si="321"/>
        <v>327</v>
      </c>
      <c r="G1883" s="4">
        <f t="shared" si="319"/>
        <v>398.8710410958904</v>
      </c>
      <c r="H1883" s="3">
        <f t="shared" si="322"/>
        <v>40961</v>
      </c>
      <c r="I1883" s="1">
        <f t="shared" si="323"/>
        <v>13.802330660240861</v>
      </c>
      <c r="J1883" s="1">
        <f t="shared" si="324"/>
        <v>16.167070030616742</v>
      </c>
      <c r="K1883" s="1">
        <f t="shared" si="325"/>
        <v>13.493613874599184</v>
      </c>
      <c r="L1883" s="1">
        <f t="shared" si="326"/>
        <v>18.8405261866343</v>
      </c>
      <c r="M1883" s="1">
        <f t="shared" si="327"/>
        <v>10.820157718581624</v>
      </c>
      <c r="N1883" s="1">
        <f t="shared" si="328"/>
        <v>21.513982342651857</v>
      </c>
      <c r="O1883" s="1">
        <f t="shared" si="329"/>
        <v>24.187438498669419</v>
      </c>
    </row>
    <row r="1884" spans="1:15">
      <c r="A1884" s="3">
        <v>40962</v>
      </c>
      <c r="B1884" s="4">
        <v>5483.3</v>
      </c>
      <c r="C1884" s="4">
        <v>349.77</v>
      </c>
      <c r="D1884" s="4">
        <v>404.5</v>
      </c>
      <c r="E1884" s="4">
        <f t="shared" si="320"/>
        <v>37</v>
      </c>
      <c r="F1884" s="4">
        <f t="shared" si="321"/>
        <v>328</v>
      </c>
      <c r="G1884" s="4">
        <f t="shared" si="319"/>
        <v>398.95202739726022</v>
      </c>
      <c r="H1884" s="3">
        <f t="shared" si="322"/>
        <v>40962</v>
      </c>
      <c r="I1884" s="1">
        <f t="shared" si="323"/>
        <v>13.74425901723756</v>
      </c>
      <c r="J1884" s="1">
        <f t="shared" si="324"/>
        <v>16.167070030616742</v>
      </c>
      <c r="K1884" s="1">
        <f t="shared" si="325"/>
        <v>13.493613874599184</v>
      </c>
      <c r="L1884" s="1">
        <f t="shared" si="326"/>
        <v>18.8405261866343</v>
      </c>
      <c r="M1884" s="1">
        <f t="shared" si="327"/>
        <v>10.820157718581624</v>
      </c>
      <c r="N1884" s="1">
        <f t="shared" si="328"/>
        <v>21.513982342651857</v>
      </c>
      <c r="O1884" s="1">
        <f t="shared" si="329"/>
        <v>24.187438498669419</v>
      </c>
    </row>
    <row r="1885" spans="1:15">
      <c r="A1885" s="3">
        <v>40963</v>
      </c>
      <c r="B1885" s="4">
        <v>5429.3</v>
      </c>
      <c r="C1885" s="4">
        <v>349.44</v>
      </c>
      <c r="D1885" s="4">
        <v>404.07</v>
      </c>
      <c r="E1885" s="4">
        <f t="shared" si="320"/>
        <v>36</v>
      </c>
      <c r="F1885" s="4">
        <f t="shared" si="321"/>
        <v>329</v>
      </c>
      <c r="G1885" s="4">
        <f t="shared" si="319"/>
        <v>398.68183561643832</v>
      </c>
      <c r="H1885" s="3">
        <f t="shared" si="322"/>
        <v>40963</v>
      </c>
      <c r="I1885" s="1">
        <f t="shared" si="323"/>
        <v>13.618127326029953</v>
      </c>
      <c r="J1885" s="1">
        <f t="shared" si="324"/>
        <v>16.167070030616742</v>
      </c>
      <c r="K1885" s="1">
        <f t="shared" si="325"/>
        <v>13.493613874599184</v>
      </c>
      <c r="L1885" s="1">
        <f t="shared" si="326"/>
        <v>18.8405261866343</v>
      </c>
      <c r="M1885" s="1">
        <f t="shared" si="327"/>
        <v>10.820157718581624</v>
      </c>
      <c r="N1885" s="1">
        <f t="shared" si="328"/>
        <v>21.513982342651857</v>
      </c>
      <c r="O1885" s="1">
        <f t="shared" si="329"/>
        <v>24.187438498669419</v>
      </c>
    </row>
    <row r="1886" spans="1:15">
      <c r="A1886" s="3">
        <v>40964</v>
      </c>
      <c r="B1886" s="4">
        <v>5429.3</v>
      </c>
      <c r="C1886" s="4">
        <v>349.44</v>
      </c>
      <c r="D1886" s="4">
        <v>404.07</v>
      </c>
      <c r="E1886" s="4">
        <f t="shared" si="320"/>
        <v>35</v>
      </c>
      <c r="F1886" s="4">
        <f t="shared" si="321"/>
        <v>330</v>
      </c>
      <c r="G1886" s="4">
        <f t="shared" si="319"/>
        <v>398.83150684931508</v>
      </c>
      <c r="H1886" s="3">
        <f t="shared" si="322"/>
        <v>40964</v>
      </c>
      <c r="I1886" s="1">
        <f t="shared" si="323"/>
        <v>13.613016792204625</v>
      </c>
      <c r="J1886" s="1">
        <f t="shared" si="324"/>
        <v>16.167070030616742</v>
      </c>
      <c r="K1886" s="1">
        <f t="shared" si="325"/>
        <v>13.493613874599184</v>
      </c>
      <c r="L1886" s="1">
        <f t="shared" si="326"/>
        <v>18.8405261866343</v>
      </c>
      <c r="M1886" s="1">
        <f t="shared" si="327"/>
        <v>10.820157718581624</v>
      </c>
      <c r="N1886" s="1">
        <f t="shared" si="328"/>
        <v>21.513982342651857</v>
      </c>
      <c r="O1886" s="1">
        <f t="shared" si="329"/>
        <v>24.187438498669419</v>
      </c>
    </row>
    <row r="1887" spans="1:15">
      <c r="A1887" s="3">
        <v>40965</v>
      </c>
      <c r="B1887" s="4">
        <v>5429.3</v>
      </c>
      <c r="C1887" s="4">
        <v>349.39</v>
      </c>
      <c r="D1887" s="4">
        <v>403.97</v>
      </c>
      <c r="E1887" s="4">
        <f t="shared" si="320"/>
        <v>34</v>
      </c>
      <c r="F1887" s="4">
        <f t="shared" si="321"/>
        <v>331</v>
      </c>
      <c r="G1887" s="4">
        <f t="shared" si="319"/>
        <v>398.88583561643838</v>
      </c>
      <c r="H1887" s="3">
        <f t="shared" si="322"/>
        <v>40965</v>
      </c>
      <c r="I1887" s="1">
        <f t="shared" si="323"/>
        <v>13.611162681697024</v>
      </c>
      <c r="J1887" s="1">
        <f t="shared" si="324"/>
        <v>16.167070030616742</v>
      </c>
      <c r="K1887" s="1">
        <f t="shared" si="325"/>
        <v>13.493613874599184</v>
      </c>
      <c r="L1887" s="1">
        <f t="shared" si="326"/>
        <v>18.8405261866343</v>
      </c>
      <c r="M1887" s="1">
        <f t="shared" si="327"/>
        <v>10.820157718581624</v>
      </c>
      <c r="N1887" s="1">
        <f t="shared" si="328"/>
        <v>21.513982342651857</v>
      </c>
      <c r="O1887" s="1">
        <f t="shared" si="329"/>
        <v>24.187438498669419</v>
      </c>
    </row>
    <row r="1888" spans="1:15">
      <c r="A1888" s="3">
        <v>40966</v>
      </c>
      <c r="B1888" s="4">
        <v>5281.2</v>
      </c>
      <c r="C1888" s="4">
        <v>349.1</v>
      </c>
      <c r="D1888" s="4">
        <v>403.62</v>
      </c>
      <c r="E1888" s="4">
        <f t="shared" si="320"/>
        <v>33</v>
      </c>
      <c r="F1888" s="4">
        <f t="shared" si="321"/>
        <v>332</v>
      </c>
      <c r="G1888" s="4">
        <f t="shared" si="319"/>
        <v>398.69079452054791</v>
      </c>
      <c r="H1888" s="3">
        <f t="shared" si="322"/>
        <v>40966</v>
      </c>
      <c r="I1888" s="1">
        <f t="shared" si="323"/>
        <v>13.246355503018304</v>
      </c>
      <c r="J1888" s="1">
        <f t="shared" si="324"/>
        <v>16.167070030616742</v>
      </c>
      <c r="K1888" s="1">
        <f t="shared" si="325"/>
        <v>13.493613874599184</v>
      </c>
      <c r="L1888" s="1">
        <f t="shared" si="326"/>
        <v>18.8405261866343</v>
      </c>
      <c r="M1888" s="1">
        <f t="shared" si="327"/>
        <v>10.820157718581624</v>
      </c>
      <c r="N1888" s="1">
        <f t="shared" si="328"/>
        <v>21.513982342651857</v>
      </c>
      <c r="O1888" s="1">
        <f t="shared" si="329"/>
        <v>24.187438498669419</v>
      </c>
    </row>
    <row r="1889" spans="1:15">
      <c r="A1889" s="3">
        <v>40967</v>
      </c>
      <c r="B1889" s="4">
        <v>5375.5</v>
      </c>
      <c r="C1889" s="4">
        <v>349.07</v>
      </c>
      <c r="D1889" s="4">
        <v>404.07</v>
      </c>
      <c r="E1889" s="4">
        <f t="shared" si="320"/>
        <v>32</v>
      </c>
      <c r="F1889" s="4">
        <f t="shared" si="321"/>
        <v>333</v>
      </c>
      <c r="G1889" s="4">
        <f t="shared" si="319"/>
        <v>399.24808219178078</v>
      </c>
      <c r="H1889" s="3">
        <f t="shared" si="322"/>
        <v>40967</v>
      </c>
      <c r="I1889" s="1">
        <f t="shared" si="323"/>
        <v>13.464059665583695</v>
      </c>
      <c r="J1889" s="1">
        <f t="shared" si="324"/>
        <v>16.167070030616742</v>
      </c>
      <c r="K1889" s="1">
        <f t="shared" si="325"/>
        <v>13.493613874599184</v>
      </c>
      <c r="L1889" s="1">
        <f t="shared" si="326"/>
        <v>18.8405261866343</v>
      </c>
      <c r="M1889" s="1">
        <f t="shared" si="327"/>
        <v>10.820157718581624</v>
      </c>
      <c r="N1889" s="1">
        <f t="shared" si="328"/>
        <v>21.513982342651857</v>
      </c>
      <c r="O1889" s="1">
        <f t="shared" si="329"/>
        <v>24.187438498669419</v>
      </c>
    </row>
    <row r="1890" spans="1:15">
      <c r="A1890" s="3">
        <v>40968</v>
      </c>
      <c r="B1890" s="4">
        <v>5385.2</v>
      </c>
      <c r="C1890" s="4">
        <v>349.04</v>
      </c>
      <c r="D1890" s="4">
        <v>404.05</v>
      </c>
      <c r="E1890" s="4">
        <f t="shared" si="320"/>
        <v>31</v>
      </c>
      <c r="F1890" s="4">
        <f t="shared" si="321"/>
        <v>334</v>
      </c>
      <c r="G1890" s="4">
        <f t="shared" si="319"/>
        <v>399.37791780821919</v>
      </c>
      <c r="H1890" s="3">
        <f t="shared" si="322"/>
        <v>40968</v>
      </c>
      <c r="I1890" s="1">
        <f t="shared" si="323"/>
        <v>13.483970344564636</v>
      </c>
      <c r="J1890" s="1">
        <f t="shared" si="324"/>
        <v>16.167070030616742</v>
      </c>
      <c r="K1890" s="1">
        <f t="shared" si="325"/>
        <v>13.493613874599184</v>
      </c>
      <c r="L1890" s="1">
        <f t="shared" si="326"/>
        <v>18.8405261866343</v>
      </c>
      <c r="M1890" s="1">
        <f t="shared" si="327"/>
        <v>10.820157718581624</v>
      </c>
      <c r="N1890" s="1">
        <f t="shared" si="328"/>
        <v>21.513982342651857</v>
      </c>
      <c r="O1890" s="1">
        <f t="shared" si="329"/>
        <v>24.187438498669419</v>
      </c>
    </row>
    <row r="1891" spans="1:15">
      <c r="A1891" s="3">
        <v>40969</v>
      </c>
      <c r="B1891" s="4">
        <v>5339.75</v>
      </c>
      <c r="C1891" s="4">
        <v>349.3</v>
      </c>
      <c r="D1891" s="4">
        <v>404.49</v>
      </c>
      <c r="E1891" s="4">
        <f t="shared" si="320"/>
        <v>30</v>
      </c>
      <c r="F1891" s="4">
        <f t="shared" si="321"/>
        <v>335</v>
      </c>
      <c r="G1891" s="4">
        <f t="shared" si="319"/>
        <v>399.95383561643837</v>
      </c>
      <c r="H1891" s="3">
        <f t="shared" si="322"/>
        <v>40969</v>
      </c>
      <c r="I1891" s="1">
        <f t="shared" si="323"/>
        <v>13.350915841999573</v>
      </c>
      <c r="J1891" s="1">
        <f t="shared" si="324"/>
        <v>16.167070030616742</v>
      </c>
      <c r="K1891" s="1">
        <f t="shared" si="325"/>
        <v>13.493613874599184</v>
      </c>
      <c r="L1891" s="1">
        <f t="shared" si="326"/>
        <v>18.8405261866343</v>
      </c>
      <c r="M1891" s="1">
        <f t="shared" si="327"/>
        <v>10.820157718581624</v>
      </c>
      <c r="N1891" s="1">
        <f t="shared" si="328"/>
        <v>21.513982342651857</v>
      </c>
      <c r="O1891" s="1">
        <f t="shared" si="329"/>
        <v>24.187438498669419</v>
      </c>
    </row>
    <row r="1892" spans="1:15">
      <c r="A1892" s="3">
        <v>40970</v>
      </c>
      <c r="B1892" s="4">
        <v>5359.35</v>
      </c>
      <c r="C1892" s="4">
        <v>349.37</v>
      </c>
      <c r="D1892" s="4">
        <v>404.55</v>
      </c>
      <c r="E1892" s="4">
        <f t="shared" si="320"/>
        <v>29</v>
      </c>
      <c r="F1892" s="4">
        <f t="shared" si="321"/>
        <v>336</v>
      </c>
      <c r="G1892" s="4">
        <f t="shared" si="319"/>
        <v>400.16583561643841</v>
      </c>
      <c r="H1892" s="3">
        <f t="shared" si="322"/>
        <v>40970</v>
      </c>
      <c r="I1892" s="1">
        <f t="shared" si="323"/>
        <v>13.392822482569382</v>
      </c>
      <c r="J1892" s="1">
        <f t="shared" si="324"/>
        <v>16.167070030616742</v>
      </c>
      <c r="K1892" s="1">
        <f t="shared" si="325"/>
        <v>13.493613874599184</v>
      </c>
      <c r="L1892" s="1">
        <f t="shared" si="326"/>
        <v>18.8405261866343</v>
      </c>
      <c r="M1892" s="1">
        <f t="shared" si="327"/>
        <v>10.820157718581624</v>
      </c>
      <c r="N1892" s="1">
        <f t="shared" si="328"/>
        <v>21.513982342651857</v>
      </c>
      <c r="O1892" s="1">
        <f t="shared" si="329"/>
        <v>24.187438498669419</v>
      </c>
    </row>
    <row r="1893" spans="1:15">
      <c r="A1893" s="3">
        <v>40971</v>
      </c>
      <c r="B1893" s="4">
        <v>5359.4</v>
      </c>
      <c r="C1893" s="4">
        <v>349.31</v>
      </c>
      <c r="D1893" s="4">
        <v>404.56</v>
      </c>
      <c r="E1893" s="4">
        <f t="shared" si="320"/>
        <v>28</v>
      </c>
      <c r="F1893" s="4">
        <f t="shared" si="321"/>
        <v>337</v>
      </c>
      <c r="G1893" s="4">
        <f t="shared" si="319"/>
        <v>400.32164383561644</v>
      </c>
      <c r="H1893" s="3">
        <f t="shared" si="322"/>
        <v>40971</v>
      </c>
      <c r="I1893" s="1">
        <f t="shared" si="323"/>
        <v>13.387734794076543</v>
      </c>
      <c r="J1893" s="1">
        <f t="shared" si="324"/>
        <v>16.167070030616742</v>
      </c>
      <c r="K1893" s="1">
        <f t="shared" si="325"/>
        <v>13.493613874599184</v>
      </c>
      <c r="L1893" s="1">
        <f t="shared" si="326"/>
        <v>18.8405261866343</v>
      </c>
      <c r="M1893" s="1">
        <f t="shared" si="327"/>
        <v>10.820157718581624</v>
      </c>
      <c r="N1893" s="1">
        <f t="shared" si="328"/>
        <v>21.513982342651857</v>
      </c>
      <c r="O1893" s="1">
        <f t="shared" si="329"/>
        <v>24.187438498669419</v>
      </c>
    </row>
    <row r="1894" spans="1:15">
      <c r="A1894" s="3">
        <v>40972</v>
      </c>
      <c r="B1894" s="4">
        <v>5359.4</v>
      </c>
      <c r="C1894" s="4">
        <v>349.28</v>
      </c>
      <c r="D1894" s="4">
        <v>404.53</v>
      </c>
      <c r="E1894" s="4">
        <f t="shared" si="320"/>
        <v>27</v>
      </c>
      <c r="F1894" s="4">
        <f t="shared" si="321"/>
        <v>338</v>
      </c>
      <c r="G1894" s="4">
        <f t="shared" si="319"/>
        <v>400.44301369863007</v>
      </c>
      <c r="H1894" s="3">
        <f t="shared" si="322"/>
        <v>40972</v>
      </c>
      <c r="I1894" s="1">
        <f t="shared" si="323"/>
        <v>13.383677119245331</v>
      </c>
      <c r="J1894" s="1">
        <f t="shared" si="324"/>
        <v>16.167070030616742</v>
      </c>
      <c r="K1894" s="1">
        <f t="shared" si="325"/>
        <v>13.493613874599184</v>
      </c>
      <c r="L1894" s="1">
        <f t="shared" si="326"/>
        <v>18.8405261866343</v>
      </c>
      <c r="M1894" s="1">
        <f t="shared" si="327"/>
        <v>10.820157718581624</v>
      </c>
      <c r="N1894" s="1">
        <f t="shared" si="328"/>
        <v>21.513982342651857</v>
      </c>
      <c r="O1894" s="1">
        <f t="shared" si="329"/>
        <v>24.187438498669419</v>
      </c>
    </row>
    <row r="1895" spans="1:15">
      <c r="A1895" s="3">
        <v>40973</v>
      </c>
      <c r="B1895" s="4">
        <v>5280.35</v>
      </c>
      <c r="C1895" s="4">
        <v>349.73</v>
      </c>
      <c r="D1895" s="4">
        <v>404.9</v>
      </c>
      <c r="E1895" s="4">
        <f t="shared" si="320"/>
        <v>26</v>
      </c>
      <c r="F1895" s="4">
        <f t="shared" si="321"/>
        <v>339</v>
      </c>
      <c r="G1895" s="4">
        <f t="shared" si="319"/>
        <v>400.97008219178088</v>
      </c>
      <c r="H1895" s="3">
        <f t="shared" si="322"/>
        <v>40973</v>
      </c>
      <c r="I1895" s="1">
        <f t="shared" si="323"/>
        <v>13.168937620324625</v>
      </c>
      <c r="J1895" s="1">
        <f t="shared" si="324"/>
        <v>16.167070030616742</v>
      </c>
      <c r="K1895" s="1">
        <f t="shared" si="325"/>
        <v>13.493613874599184</v>
      </c>
      <c r="L1895" s="1">
        <f t="shared" si="326"/>
        <v>18.8405261866343</v>
      </c>
      <c r="M1895" s="1">
        <f t="shared" si="327"/>
        <v>10.820157718581624</v>
      </c>
      <c r="N1895" s="1">
        <f t="shared" si="328"/>
        <v>21.513982342651857</v>
      </c>
      <c r="O1895" s="1">
        <f t="shared" si="329"/>
        <v>24.187438498669419</v>
      </c>
    </row>
    <row r="1896" spans="1:15">
      <c r="A1896" s="3">
        <v>40974</v>
      </c>
      <c r="B1896" s="4">
        <v>5222.3999999999996</v>
      </c>
      <c r="C1896" s="4">
        <v>349.54</v>
      </c>
      <c r="D1896" s="4">
        <v>404.85</v>
      </c>
      <c r="E1896" s="4">
        <f t="shared" si="320"/>
        <v>25</v>
      </c>
      <c r="F1896" s="4">
        <f t="shared" si="321"/>
        <v>340</v>
      </c>
      <c r="G1896" s="4">
        <f t="shared" si="319"/>
        <v>401.06164383561645</v>
      </c>
      <c r="H1896" s="3">
        <f t="shared" si="322"/>
        <v>40974</v>
      </c>
      <c r="I1896" s="1">
        <f t="shared" si="323"/>
        <v>13.021439672103149</v>
      </c>
      <c r="J1896" s="1">
        <f t="shared" si="324"/>
        <v>16.167070030616742</v>
      </c>
      <c r="K1896" s="1">
        <f t="shared" si="325"/>
        <v>13.493613874599184</v>
      </c>
      <c r="L1896" s="1">
        <f t="shared" si="326"/>
        <v>18.8405261866343</v>
      </c>
      <c r="M1896" s="1">
        <f t="shared" si="327"/>
        <v>10.820157718581624</v>
      </c>
      <c r="N1896" s="1">
        <f t="shared" si="328"/>
        <v>21.513982342651857</v>
      </c>
      <c r="O1896" s="1">
        <f t="shared" si="329"/>
        <v>24.187438498669419</v>
      </c>
    </row>
    <row r="1897" spans="1:15">
      <c r="A1897" s="3">
        <v>40975</v>
      </c>
      <c r="B1897" s="4">
        <v>5220.45</v>
      </c>
      <c r="C1897" s="4">
        <v>349.57</v>
      </c>
      <c r="D1897" s="4">
        <v>404.9</v>
      </c>
      <c r="E1897" s="4">
        <f t="shared" si="320"/>
        <v>24</v>
      </c>
      <c r="F1897" s="4">
        <f t="shared" si="321"/>
        <v>341</v>
      </c>
      <c r="G1897" s="4">
        <f t="shared" si="319"/>
        <v>401.26186301369859</v>
      </c>
      <c r="H1897" s="3">
        <f t="shared" si="322"/>
        <v>40975</v>
      </c>
      <c r="I1897" s="1">
        <f t="shared" si="323"/>
        <v>13.010082644763527</v>
      </c>
      <c r="J1897" s="1">
        <f t="shared" si="324"/>
        <v>16.167070030616742</v>
      </c>
      <c r="K1897" s="1">
        <f t="shared" si="325"/>
        <v>13.493613874599184</v>
      </c>
      <c r="L1897" s="1">
        <f t="shared" si="326"/>
        <v>18.8405261866343</v>
      </c>
      <c r="M1897" s="1">
        <f t="shared" si="327"/>
        <v>10.820157718581624</v>
      </c>
      <c r="N1897" s="1">
        <f t="shared" si="328"/>
        <v>21.513982342651857</v>
      </c>
      <c r="O1897" s="1">
        <f t="shared" si="329"/>
        <v>24.187438498669419</v>
      </c>
    </row>
    <row r="1898" spans="1:15">
      <c r="A1898" s="3">
        <v>40976</v>
      </c>
      <c r="B1898" s="4">
        <v>5220.45</v>
      </c>
      <c r="C1898" s="4">
        <v>349.57</v>
      </c>
      <c r="D1898" s="4">
        <v>404.91</v>
      </c>
      <c r="E1898" s="4">
        <f t="shared" si="320"/>
        <v>23</v>
      </c>
      <c r="F1898" s="4">
        <f t="shared" si="321"/>
        <v>342</v>
      </c>
      <c r="G1898" s="4">
        <f t="shared" si="319"/>
        <v>401.42282191780816</v>
      </c>
      <c r="H1898" s="3">
        <f t="shared" si="322"/>
        <v>40976</v>
      </c>
      <c r="I1898" s="1">
        <f t="shared" si="323"/>
        <v>13.004865979116886</v>
      </c>
      <c r="J1898" s="1">
        <f t="shared" si="324"/>
        <v>16.167070030616742</v>
      </c>
      <c r="K1898" s="1">
        <f t="shared" si="325"/>
        <v>13.493613874599184</v>
      </c>
      <c r="L1898" s="1">
        <f t="shared" si="326"/>
        <v>18.8405261866343</v>
      </c>
      <c r="M1898" s="1">
        <f t="shared" si="327"/>
        <v>10.820157718581624</v>
      </c>
      <c r="N1898" s="1">
        <f t="shared" si="328"/>
        <v>21.513982342651857</v>
      </c>
      <c r="O1898" s="1">
        <f t="shared" si="329"/>
        <v>24.187438498669419</v>
      </c>
    </row>
    <row r="1899" spans="1:15">
      <c r="A1899" s="3">
        <v>40977</v>
      </c>
      <c r="B1899" s="4">
        <v>5333.55</v>
      </c>
      <c r="C1899" s="4">
        <v>349.37</v>
      </c>
      <c r="D1899" s="4">
        <v>404.7</v>
      </c>
      <c r="E1899" s="4">
        <f t="shared" si="320"/>
        <v>22</v>
      </c>
      <c r="F1899" s="4">
        <f t="shared" si="321"/>
        <v>343</v>
      </c>
      <c r="G1899" s="4">
        <f t="shared" si="319"/>
        <v>401.36504109589049</v>
      </c>
      <c r="H1899" s="3">
        <f t="shared" si="322"/>
        <v>40977</v>
      </c>
      <c r="I1899" s="1">
        <f t="shared" si="323"/>
        <v>13.288526537929737</v>
      </c>
      <c r="J1899" s="1">
        <f t="shared" si="324"/>
        <v>16.167070030616742</v>
      </c>
      <c r="K1899" s="1">
        <f t="shared" si="325"/>
        <v>13.493613874599184</v>
      </c>
      <c r="L1899" s="1">
        <f t="shared" si="326"/>
        <v>18.8405261866343</v>
      </c>
      <c r="M1899" s="1">
        <f t="shared" si="327"/>
        <v>10.820157718581624</v>
      </c>
      <c r="N1899" s="1">
        <f t="shared" si="328"/>
        <v>21.513982342651857</v>
      </c>
      <c r="O1899" s="1">
        <f t="shared" si="329"/>
        <v>24.187438498669419</v>
      </c>
    </row>
    <row r="1900" spans="1:15">
      <c r="A1900" s="3">
        <v>40978</v>
      </c>
      <c r="B1900" s="4">
        <v>5333.55</v>
      </c>
      <c r="C1900" s="4">
        <v>349.39</v>
      </c>
      <c r="D1900" s="4">
        <v>404.69</v>
      </c>
      <c r="E1900" s="4">
        <f t="shared" si="320"/>
        <v>21</v>
      </c>
      <c r="F1900" s="4">
        <f t="shared" si="321"/>
        <v>344</v>
      </c>
      <c r="G1900" s="4">
        <f t="shared" si="319"/>
        <v>401.50835616438354</v>
      </c>
      <c r="H1900" s="3">
        <f t="shared" si="322"/>
        <v>40978</v>
      </c>
      <c r="I1900" s="1">
        <f t="shared" si="323"/>
        <v>13.283783308899217</v>
      </c>
      <c r="J1900" s="1">
        <f t="shared" si="324"/>
        <v>16.167070030616742</v>
      </c>
      <c r="K1900" s="1">
        <f t="shared" si="325"/>
        <v>13.493613874599184</v>
      </c>
      <c r="L1900" s="1">
        <f t="shared" si="326"/>
        <v>18.8405261866343</v>
      </c>
      <c r="M1900" s="1">
        <f t="shared" si="327"/>
        <v>10.820157718581624</v>
      </c>
      <c r="N1900" s="1">
        <f t="shared" si="328"/>
        <v>21.513982342651857</v>
      </c>
      <c r="O1900" s="1">
        <f t="shared" si="329"/>
        <v>24.187438498669419</v>
      </c>
    </row>
    <row r="1901" spans="1:15">
      <c r="A1901" s="3">
        <v>40979</v>
      </c>
      <c r="B1901" s="4">
        <v>5333.55</v>
      </c>
      <c r="C1901" s="4">
        <v>349.33</v>
      </c>
      <c r="D1901" s="4">
        <v>404.65</v>
      </c>
      <c r="E1901" s="4">
        <f t="shared" si="320"/>
        <v>20</v>
      </c>
      <c r="F1901" s="4">
        <f t="shared" si="321"/>
        <v>345</v>
      </c>
      <c r="G1901" s="4">
        <f t="shared" si="319"/>
        <v>401.61876712328768</v>
      </c>
      <c r="H1901" s="3">
        <f t="shared" si="322"/>
        <v>40979</v>
      </c>
      <c r="I1901" s="1">
        <f t="shared" si="323"/>
        <v>13.28013139974289</v>
      </c>
      <c r="J1901" s="1">
        <f t="shared" si="324"/>
        <v>16.167070030616742</v>
      </c>
      <c r="K1901" s="1">
        <f t="shared" si="325"/>
        <v>13.493613874599184</v>
      </c>
      <c r="L1901" s="1">
        <f t="shared" si="326"/>
        <v>18.8405261866343</v>
      </c>
      <c r="M1901" s="1">
        <f t="shared" si="327"/>
        <v>10.820157718581624</v>
      </c>
      <c r="N1901" s="1">
        <f t="shared" si="328"/>
        <v>21.513982342651857</v>
      </c>
      <c r="O1901" s="1">
        <f t="shared" si="329"/>
        <v>24.187438498669419</v>
      </c>
    </row>
    <row r="1902" spans="1:15">
      <c r="A1902" s="3">
        <v>40980</v>
      </c>
      <c r="B1902" s="4">
        <v>5359.55</v>
      </c>
      <c r="C1902" s="4">
        <v>350.37</v>
      </c>
      <c r="D1902" s="4">
        <v>405.54</v>
      </c>
      <c r="E1902" s="4">
        <f t="shared" si="320"/>
        <v>19</v>
      </c>
      <c r="F1902" s="4">
        <f t="shared" si="321"/>
        <v>346</v>
      </c>
      <c r="G1902" s="4">
        <f t="shared" si="319"/>
        <v>402.66813698630136</v>
      </c>
      <c r="H1902" s="3">
        <f t="shared" si="322"/>
        <v>40980</v>
      </c>
      <c r="I1902" s="1">
        <f t="shared" si="323"/>
        <v>13.310092127260445</v>
      </c>
      <c r="J1902" s="1">
        <f t="shared" si="324"/>
        <v>16.167070030616742</v>
      </c>
      <c r="K1902" s="1">
        <f t="shared" si="325"/>
        <v>13.493613874599184</v>
      </c>
      <c r="L1902" s="1">
        <f t="shared" si="326"/>
        <v>18.8405261866343</v>
      </c>
      <c r="M1902" s="1">
        <f t="shared" si="327"/>
        <v>10.820157718581624</v>
      </c>
      <c r="N1902" s="1">
        <f t="shared" si="328"/>
        <v>21.513982342651857</v>
      </c>
      <c r="O1902" s="1">
        <f t="shared" si="329"/>
        <v>24.187438498669419</v>
      </c>
    </row>
    <row r="1903" spans="1:15">
      <c r="A1903" s="3">
        <v>40981</v>
      </c>
      <c r="B1903" s="4">
        <v>5429.5</v>
      </c>
      <c r="C1903" s="4">
        <v>350.39</v>
      </c>
      <c r="D1903" s="4">
        <v>405.55</v>
      </c>
      <c r="E1903" s="4">
        <f t="shared" si="320"/>
        <v>18</v>
      </c>
      <c r="F1903" s="4">
        <f t="shared" si="321"/>
        <v>347</v>
      </c>
      <c r="G1903" s="4">
        <f t="shared" si="319"/>
        <v>402.82978082191778</v>
      </c>
      <c r="H1903" s="3">
        <f t="shared" si="322"/>
        <v>40981</v>
      </c>
      <c r="I1903" s="1">
        <f t="shared" si="323"/>
        <v>13.478397721543489</v>
      </c>
      <c r="J1903" s="1">
        <f t="shared" si="324"/>
        <v>16.167070030616742</v>
      </c>
      <c r="K1903" s="1">
        <f t="shared" si="325"/>
        <v>13.493613874599184</v>
      </c>
      <c r="L1903" s="1">
        <f t="shared" si="326"/>
        <v>18.8405261866343</v>
      </c>
      <c r="M1903" s="1">
        <f t="shared" si="327"/>
        <v>10.820157718581624</v>
      </c>
      <c r="N1903" s="1">
        <f t="shared" si="328"/>
        <v>21.513982342651857</v>
      </c>
      <c r="O1903" s="1">
        <f t="shared" si="329"/>
        <v>24.187438498669419</v>
      </c>
    </row>
    <row r="1904" spans="1:15">
      <c r="A1904" s="3">
        <v>40982</v>
      </c>
      <c r="B1904" s="4">
        <v>5463.9</v>
      </c>
      <c r="C1904" s="4">
        <v>350.46</v>
      </c>
      <c r="D1904" s="4">
        <v>405.78</v>
      </c>
      <c r="E1904" s="4">
        <f t="shared" si="320"/>
        <v>17</v>
      </c>
      <c r="F1904" s="4">
        <f t="shared" si="321"/>
        <v>348</v>
      </c>
      <c r="G1904" s="4">
        <f t="shared" si="319"/>
        <v>403.20345205479452</v>
      </c>
      <c r="H1904" s="3">
        <f t="shared" si="322"/>
        <v>40982</v>
      </c>
      <c r="I1904" s="1">
        <f t="shared" si="323"/>
        <v>13.551223264967152</v>
      </c>
      <c r="J1904" s="1">
        <f t="shared" si="324"/>
        <v>16.167070030616742</v>
      </c>
      <c r="K1904" s="1">
        <f t="shared" si="325"/>
        <v>13.493613874599184</v>
      </c>
      <c r="L1904" s="1">
        <f t="shared" si="326"/>
        <v>18.8405261866343</v>
      </c>
      <c r="M1904" s="1">
        <f t="shared" si="327"/>
        <v>10.820157718581624</v>
      </c>
      <c r="N1904" s="1">
        <f t="shared" si="328"/>
        <v>21.513982342651857</v>
      </c>
      <c r="O1904" s="1">
        <f t="shared" si="329"/>
        <v>24.187438498669419</v>
      </c>
    </row>
    <row r="1905" spans="1:15">
      <c r="A1905" s="3">
        <v>40983</v>
      </c>
      <c r="B1905" s="4">
        <v>5380.5</v>
      </c>
      <c r="C1905" s="4">
        <v>350.23</v>
      </c>
      <c r="D1905" s="4">
        <v>405.79</v>
      </c>
      <c r="E1905" s="4">
        <f t="shared" si="320"/>
        <v>16</v>
      </c>
      <c r="F1905" s="4">
        <f t="shared" si="321"/>
        <v>349</v>
      </c>
      <c r="G1905" s="4">
        <f t="shared" si="319"/>
        <v>403.35449315068496</v>
      </c>
      <c r="H1905" s="3">
        <f t="shared" si="322"/>
        <v>40983</v>
      </c>
      <c r="I1905" s="1">
        <f t="shared" si="323"/>
        <v>13.33938282916302</v>
      </c>
      <c r="J1905" s="1">
        <f t="shared" si="324"/>
        <v>16.167070030616742</v>
      </c>
      <c r="K1905" s="1">
        <f t="shared" si="325"/>
        <v>13.493613874599184</v>
      </c>
      <c r="L1905" s="1">
        <f t="shared" si="326"/>
        <v>18.8405261866343</v>
      </c>
      <c r="M1905" s="1">
        <f t="shared" si="327"/>
        <v>10.820157718581624</v>
      </c>
      <c r="N1905" s="1">
        <f t="shared" si="328"/>
        <v>21.513982342651857</v>
      </c>
      <c r="O1905" s="1">
        <f t="shared" si="329"/>
        <v>24.187438498669419</v>
      </c>
    </row>
    <row r="1906" spans="1:15">
      <c r="A1906" s="3">
        <v>40984</v>
      </c>
      <c r="B1906" s="4">
        <v>5317.9</v>
      </c>
      <c r="C1906" s="4">
        <v>350.26</v>
      </c>
      <c r="D1906" s="4">
        <v>405.65</v>
      </c>
      <c r="E1906" s="4">
        <f t="shared" si="320"/>
        <v>15</v>
      </c>
      <c r="F1906" s="4">
        <f t="shared" si="321"/>
        <v>350</v>
      </c>
      <c r="G1906" s="4">
        <f t="shared" si="319"/>
        <v>403.37369863013697</v>
      </c>
      <c r="H1906" s="3">
        <f t="shared" si="322"/>
        <v>40984</v>
      </c>
      <c r="I1906" s="1">
        <f t="shared" si="323"/>
        <v>13.183556632620487</v>
      </c>
      <c r="J1906" s="1">
        <f t="shared" si="324"/>
        <v>16.167070030616742</v>
      </c>
      <c r="K1906" s="1">
        <f t="shared" si="325"/>
        <v>13.493613874599184</v>
      </c>
      <c r="L1906" s="1">
        <f t="shared" si="326"/>
        <v>18.8405261866343</v>
      </c>
      <c r="M1906" s="1">
        <f t="shared" si="327"/>
        <v>10.820157718581624</v>
      </c>
      <c r="N1906" s="1">
        <f t="shared" si="328"/>
        <v>21.513982342651857</v>
      </c>
      <c r="O1906" s="1">
        <f t="shared" si="329"/>
        <v>24.187438498669419</v>
      </c>
    </row>
    <row r="1907" spans="1:15">
      <c r="A1907" s="3">
        <v>40985</v>
      </c>
      <c r="B1907" s="4">
        <v>5317.9</v>
      </c>
      <c r="C1907" s="4">
        <v>350.28</v>
      </c>
      <c r="D1907" s="4">
        <v>405.54</v>
      </c>
      <c r="E1907" s="4">
        <f t="shared" si="320"/>
        <v>14</v>
      </c>
      <c r="F1907" s="4">
        <f t="shared" si="321"/>
        <v>351</v>
      </c>
      <c r="G1907" s="4">
        <f t="shared" si="319"/>
        <v>403.42043835616442</v>
      </c>
      <c r="H1907" s="3">
        <f t="shared" si="322"/>
        <v>40985</v>
      </c>
      <c r="I1907" s="1">
        <f t="shared" si="323"/>
        <v>13.182029204244307</v>
      </c>
      <c r="J1907" s="1">
        <f t="shared" si="324"/>
        <v>16.167070030616742</v>
      </c>
      <c r="K1907" s="1">
        <f t="shared" si="325"/>
        <v>13.493613874599184</v>
      </c>
      <c r="L1907" s="1">
        <f t="shared" si="326"/>
        <v>18.8405261866343</v>
      </c>
      <c r="M1907" s="1">
        <f t="shared" si="327"/>
        <v>10.820157718581624</v>
      </c>
      <c r="N1907" s="1">
        <f t="shared" si="328"/>
        <v>21.513982342651857</v>
      </c>
      <c r="O1907" s="1">
        <f t="shared" si="329"/>
        <v>24.187438498669419</v>
      </c>
    </row>
    <row r="1908" spans="1:15">
      <c r="A1908" s="3">
        <v>40986</v>
      </c>
      <c r="B1908" s="4">
        <v>5317.9</v>
      </c>
      <c r="C1908" s="4">
        <v>350.24</v>
      </c>
      <c r="D1908" s="4">
        <v>405.47</v>
      </c>
      <c r="E1908" s="4">
        <f t="shared" si="320"/>
        <v>13</v>
      </c>
      <c r="F1908" s="4">
        <f t="shared" si="321"/>
        <v>352</v>
      </c>
      <c r="G1908" s="4">
        <f t="shared" si="319"/>
        <v>403.50290410958905</v>
      </c>
      <c r="H1908" s="3">
        <f t="shared" si="322"/>
        <v>40986</v>
      </c>
      <c r="I1908" s="1">
        <f t="shared" si="323"/>
        <v>13.179335132011067</v>
      </c>
      <c r="J1908" s="1">
        <f t="shared" si="324"/>
        <v>16.167070030616742</v>
      </c>
      <c r="K1908" s="1">
        <f t="shared" si="325"/>
        <v>13.493613874599184</v>
      </c>
      <c r="L1908" s="1">
        <f t="shared" si="326"/>
        <v>18.8405261866343</v>
      </c>
      <c r="M1908" s="1">
        <f t="shared" si="327"/>
        <v>10.820157718581624</v>
      </c>
      <c r="N1908" s="1">
        <f t="shared" si="328"/>
        <v>21.513982342651857</v>
      </c>
      <c r="O1908" s="1">
        <f t="shared" si="329"/>
        <v>24.187438498669419</v>
      </c>
    </row>
    <row r="1909" spans="1:15">
      <c r="A1909" s="3">
        <v>40987</v>
      </c>
      <c r="B1909" s="4">
        <v>5257.05</v>
      </c>
      <c r="C1909" s="4">
        <v>350.27</v>
      </c>
      <c r="D1909" s="4">
        <v>405.32</v>
      </c>
      <c r="E1909" s="4">
        <f t="shared" si="320"/>
        <v>12</v>
      </c>
      <c r="F1909" s="4">
        <f t="shared" si="321"/>
        <v>353</v>
      </c>
      <c r="G1909" s="4">
        <f t="shared" si="319"/>
        <v>403.51013698630135</v>
      </c>
      <c r="H1909" s="3">
        <f t="shared" si="322"/>
        <v>40987</v>
      </c>
      <c r="I1909" s="1">
        <f t="shared" si="323"/>
        <v>13.028297230060593</v>
      </c>
      <c r="J1909" s="1">
        <f t="shared" si="324"/>
        <v>16.167070030616742</v>
      </c>
      <c r="K1909" s="1">
        <f t="shared" si="325"/>
        <v>13.493613874599184</v>
      </c>
      <c r="L1909" s="1">
        <f t="shared" si="326"/>
        <v>18.8405261866343</v>
      </c>
      <c r="M1909" s="1">
        <f t="shared" si="327"/>
        <v>10.820157718581624</v>
      </c>
      <c r="N1909" s="1">
        <f t="shared" si="328"/>
        <v>21.513982342651857</v>
      </c>
      <c r="O1909" s="1">
        <f t="shared" si="329"/>
        <v>24.187438498669419</v>
      </c>
    </row>
    <row r="1910" spans="1:15">
      <c r="A1910" s="3">
        <v>40988</v>
      </c>
      <c r="B1910" s="4">
        <v>5274.85</v>
      </c>
      <c r="C1910" s="4">
        <v>350.15</v>
      </c>
      <c r="D1910" s="4">
        <v>405.16</v>
      </c>
      <c r="E1910" s="4">
        <f t="shared" si="320"/>
        <v>11</v>
      </c>
      <c r="F1910" s="4">
        <f t="shared" si="321"/>
        <v>354</v>
      </c>
      <c r="G1910" s="4">
        <f t="shared" si="319"/>
        <v>403.50216438356165</v>
      </c>
      <c r="H1910" s="3">
        <f t="shared" si="322"/>
        <v>40988</v>
      </c>
      <c r="I1910" s="1">
        <f t="shared" si="323"/>
        <v>13.072668415691139</v>
      </c>
      <c r="J1910" s="1">
        <f t="shared" si="324"/>
        <v>16.167070030616742</v>
      </c>
      <c r="K1910" s="1">
        <f t="shared" si="325"/>
        <v>13.493613874599184</v>
      </c>
      <c r="L1910" s="1">
        <f t="shared" si="326"/>
        <v>18.8405261866343</v>
      </c>
      <c r="M1910" s="1">
        <f t="shared" si="327"/>
        <v>10.820157718581624</v>
      </c>
      <c r="N1910" s="1">
        <f t="shared" si="328"/>
        <v>21.513982342651857</v>
      </c>
      <c r="O1910" s="1">
        <f t="shared" si="329"/>
        <v>24.187438498669419</v>
      </c>
    </row>
    <row r="1911" spans="1:15">
      <c r="A1911" s="3">
        <v>40989</v>
      </c>
      <c r="B1911" s="4">
        <v>5364.95</v>
      </c>
      <c r="C1911" s="4">
        <v>350.06</v>
      </c>
      <c r="D1911" s="4">
        <v>404.93</v>
      </c>
      <c r="E1911" s="4">
        <f t="shared" si="320"/>
        <v>10</v>
      </c>
      <c r="F1911" s="4">
        <f t="shared" si="321"/>
        <v>355</v>
      </c>
      <c r="G1911" s="4">
        <f t="shared" si="319"/>
        <v>403.42671232876711</v>
      </c>
      <c r="H1911" s="3">
        <f t="shared" si="322"/>
        <v>40989</v>
      </c>
      <c r="I1911" s="1">
        <f t="shared" si="323"/>
        <v>13.298450092783908</v>
      </c>
      <c r="J1911" s="1">
        <f t="shared" si="324"/>
        <v>16.167070030616742</v>
      </c>
      <c r="K1911" s="1">
        <f t="shared" si="325"/>
        <v>13.493613874599184</v>
      </c>
      <c r="L1911" s="1">
        <f t="shared" si="326"/>
        <v>18.8405261866343</v>
      </c>
      <c r="M1911" s="1">
        <f t="shared" si="327"/>
        <v>10.820157718581624</v>
      </c>
      <c r="N1911" s="1">
        <f t="shared" si="328"/>
        <v>21.513982342651857</v>
      </c>
      <c r="O1911" s="1">
        <f t="shared" si="329"/>
        <v>24.187438498669419</v>
      </c>
    </row>
    <row r="1912" spans="1:15">
      <c r="A1912" s="3">
        <v>40990</v>
      </c>
      <c r="B1912" s="4">
        <v>5228.45</v>
      </c>
      <c r="C1912" s="4">
        <v>350.22</v>
      </c>
      <c r="D1912" s="4">
        <v>405.11</v>
      </c>
      <c r="E1912" s="4">
        <f t="shared" si="320"/>
        <v>9</v>
      </c>
      <c r="F1912" s="4">
        <f t="shared" si="321"/>
        <v>356</v>
      </c>
      <c r="G1912" s="4">
        <f t="shared" si="319"/>
        <v>403.75654794520551</v>
      </c>
      <c r="H1912" s="3">
        <f t="shared" si="322"/>
        <v>40990</v>
      </c>
      <c r="I1912" s="1">
        <f t="shared" si="323"/>
        <v>12.949511349372745</v>
      </c>
      <c r="J1912" s="1">
        <f t="shared" si="324"/>
        <v>16.167070030616742</v>
      </c>
      <c r="K1912" s="1">
        <f t="shared" si="325"/>
        <v>13.493613874599184</v>
      </c>
      <c r="L1912" s="1">
        <f t="shared" si="326"/>
        <v>18.8405261866343</v>
      </c>
      <c r="M1912" s="1">
        <f t="shared" si="327"/>
        <v>10.820157718581624</v>
      </c>
      <c r="N1912" s="1">
        <f t="shared" si="328"/>
        <v>21.513982342651857</v>
      </c>
      <c r="O1912" s="1">
        <f t="shared" si="329"/>
        <v>24.187438498669419</v>
      </c>
    </row>
    <row r="1913" spans="1:15">
      <c r="A1913" s="3">
        <v>40991</v>
      </c>
      <c r="B1913" s="4">
        <v>5278.2</v>
      </c>
      <c r="C1913" s="4">
        <v>350.56</v>
      </c>
      <c r="D1913" s="4">
        <v>405.31</v>
      </c>
      <c r="E1913" s="4">
        <f t="shared" si="320"/>
        <v>8</v>
      </c>
      <c r="F1913" s="4">
        <f t="shared" si="321"/>
        <v>357</v>
      </c>
      <c r="G1913" s="4">
        <f t="shared" ref="G1913:G1976" si="330">(E1913*C1913+F1913*D1913)/SUM(E1913:F1913)</f>
        <v>404.11000000000007</v>
      </c>
      <c r="H1913" s="3">
        <f t="shared" si="322"/>
        <v>40991</v>
      </c>
      <c r="I1913" s="1">
        <f t="shared" si="323"/>
        <v>13.061295191903191</v>
      </c>
      <c r="J1913" s="1">
        <f t="shared" si="324"/>
        <v>16.167070030616742</v>
      </c>
      <c r="K1913" s="1">
        <f t="shared" si="325"/>
        <v>13.493613874599184</v>
      </c>
      <c r="L1913" s="1">
        <f t="shared" si="326"/>
        <v>18.8405261866343</v>
      </c>
      <c r="M1913" s="1">
        <f t="shared" si="327"/>
        <v>10.820157718581624</v>
      </c>
      <c r="N1913" s="1">
        <f t="shared" si="328"/>
        <v>21.513982342651857</v>
      </c>
      <c r="O1913" s="1">
        <f t="shared" si="329"/>
        <v>24.187438498669419</v>
      </c>
    </row>
    <row r="1914" spans="1:15">
      <c r="A1914" s="3">
        <v>40992</v>
      </c>
      <c r="B1914" s="4">
        <v>5278.2</v>
      </c>
      <c r="C1914" s="4">
        <v>350.57</v>
      </c>
      <c r="D1914" s="4">
        <v>405.31</v>
      </c>
      <c r="E1914" s="4">
        <f t="shared" si="320"/>
        <v>7</v>
      </c>
      <c r="F1914" s="4">
        <f t="shared" si="321"/>
        <v>358</v>
      </c>
      <c r="G1914" s="4">
        <f t="shared" si="330"/>
        <v>404.26019178082191</v>
      </c>
      <c r="H1914" s="3">
        <f t="shared" si="322"/>
        <v>40992</v>
      </c>
      <c r="I1914" s="1">
        <f t="shared" si="323"/>
        <v>13.056442626093855</v>
      </c>
      <c r="J1914" s="1">
        <f t="shared" si="324"/>
        <v>16.167070030616742</v>
      </c>
      <c r="K1914" s="1">
        <f t="shared" si="325"/>
        <v>13.493613874599184</v>
      </c>
      <c r="L1914" s="1">
        <f t="shared" si="326"/>
        <v>18.8405261866343</v>
      </c>
      <c r="M1914" s="1">
        <f t="shared" si="327"/>
        <v>10.820157718581624</v>
      </c>
      <c r="N1914" s="1">
        <f t="shared" si="328"/>
        <v>21.513982342651857</v>
      </c>
      <c r="O1914" s="1">
        <f t="shared" si="329"/>
        <v>24.187438498669419</v>
      </c>
    </row>
    <row r="1915" spans="1:15">
      <c r="A1915" s="3">
        <v>40993</v>
      </c>
      <c r="B1915" s="4">
        <v>5278.2</v>
      </c>
      <c r="C1915" s="4">
        <v>350.73</v>
      </c>
      <c r="D1915" s="4">
        <v>405.46</v>
      </c>
      <c r="E1915" s="4">
        <f t="shared" si="320"/>
        <v>6</v>
      </c>
      <c r="F1915" s="4">
        <f t="shared" si="321"/>
        <v>359</v>
      </c>
      <c r="G1915" s="4">
        <f t="shared" si="330"/>
        <v>404.56032876712328</v>
      </c>
      <c r="H1915" s="3">
        <f t="shared" si="322"/>
        <v>40993</v>
      </c>
      <c r="I1915" s="1">
        <f t="shared" si="323"/>
        <v>13.046756255327955</v>
      </c>
      <c r="J1915" s="1">
        <f t="shared" si="324"/>
        <v>16.167070030616742</v>
      </c>
      <c r="K1915" s="1">
        <f t="shared" si="325"/>
        <v>13.493613874599184</v>
      </c>
      <c r="L1915" s="1">
        <f t="shared" si="326"/>
        <v>18.8405261866343</v>
      </c>
      <c r="M1915" s="1">
        <f t="shared" si="327"/>
        <v>10.820157718581624</v>
      </c>
      <c r="N1915" s="1">
        <f t="shared" si="328"/>
        <v>21.513982342651857</v>
      </c>
      <c r="O1915" s="1">
        <f t="shared" si="329"/>
        <v>24.187438498669419</v>
      </c>
    </row>
    <row r="1916" spans="1:15">
      <c r="A1916" s="3">
        <v>40994</v>
      </c>
      <c r="B1916" s="4">
        <v>5184.25</v>
      </c>
      <c r="C1916" s="4">
        <v>350.77</v>
      </c>
      <c r="D1916" s="4">
        <v>405.61</v>
      </c>
      <c r="E1916" s="4">
        <f t="shared" si="320"/>
        <v>5</v>
      </c>
      <c r="F1916" s="4">
        <f t="shared" si="321"/>
        <v>360</v>
      </c>
      <c r="G1916" s="4">
        <f t="shared" si="330"/>
        <v>404.85876712328769</v>
      </c>
      <c r="H1916" s="3">
        <f t="shared" si="322"/>
        <v>40994</v>
      </c>
      <c r="I1916" s="1">
        <f t="shared" si="323"/>
        <v>12.805082712760647</v>
      </c>
      <c r="J1916" s="1">
        <f t="shared" si="324"/>
        <v>16.167070030616742</v>
      </c>
      <c r="K1916" s="1">
        <f t="shared" si="325"/>
        <v>13.493613874599184</v>
      </c>
      <c r="L1916" s="1">
        <f t="shared" si="326"/>
        <v>18.8405261866343</v>
      </c>
      <c r="M1916" s="1">
        <f t="shared" si="327"/>
        <v>10.820157718581624</v>
      </c>
      <c r="N1916" s="1">
        <f t="shared" si="328"/>
        <v>21.513982342651857</v>
      </c>
      <c r="O1916" s="1">
        <f t="shared" si="329"/>
        <v>24.187438498669419</v>
      </c>
    </row>
    <row r="1917" spans="1:15">
      <c r="A1917" s="3">
        <v>40995</v>
      </c>
      <c r="B1917" s="4">
        <v>5243.15</v>
      </c>
      <c r="C1917" s="4">
        <v>350.77</v>
      </c>
      <c r="D1917" s="4">
        <v>405.62</v>
      </c>
      <c r="E1917" s="4">
        <f t="shared" si="320"/>
        <v>4</v>
      </c>
      <c r="F1917" s="4">
        <f t="shared" si="321"/>
        <v>361</v>
      </c>
      <c r="G1917" s="4">
        <f t="shared" si="330"/>
        <v>405.01890410958902</v>
      </c>
      <c r="H1917" s="3">
        <f t="shared" si="322"/>
        <v>40995</v>
      </c>
      <c r="I1917" s="1">
        <f t="shared" si="323"/>
        <v>12.94544513058413</v>
      </c>
      <c r="J1917" s="1">
        <f t="shared" si="324"/>
        <v>16.167070030616742</v>
      </c>
      <c r="K1917" s="1">
        <f t="shared" si="325"/>
        <v>13.493613874599184</v>
      </c>
      <c r="L1917" s="1">
        <f t="shared" si="326"/>
        <v>18.8405261866343</v>
      </c>
      <c r="M1917" s="1">
        <f t="shared" si="327"/>
        <v>10.820157718581624</v>
      </c>
      <c r="N1917" s="1">
        <f t="shared" si="328"/>
        <v>21.513982342651857</v>
      </c>
      <c r="O1917" s="1">
        <f t="shared" si="329"/>
        <v>24.187438498669419</v>
      </c>
    </row>
    <row r="1918" spans="1:15">
      <c r="A1918" s="3">
        <v>40996</v>
      </c>
      <c r="B1918" s="4">
        <v>5194.75</v>
      </c>
      <c r="C1918" s="4">
        <v>350.74</v>
      </c>
      <c r="D1918" s="4">
        <v>405.52</v>
      </c>
      <c r="E1918" s="4">
        <f t="shared" si="320"/>
        <v>3</v>
      </c>
      <c r="F1918" s="4">
        <f t="shared" si="321"/>
        <v>362</v>
      </c>
      <c r="G1918" s="4">
        <f t="shared" si="330"/>
        <v>405.06975342465751</v>
      </c>
      <c r="H1918" s="3">
        <f t="shared" si="322"/>
        <v>40996</v>
      </c>
      <c r="I1918" s="1">
        <f t="shared" si="323"/>
        <v>12.824334466054419</v>
      </c>
      <c r="J1918" s="1">
        <f t="shared" si="324"/>
        <v>16.167070030616742</v>
      </c>
      <c r="K1918" s="1">
        <f t="shared" si="325"/>
        <v>13.493613874599184</v>
      </c>
      <c r="L1918" s="1">
        <f t="shared" si="326"/>
        <v>18.8405261866343</v>
      </c>
      <c r="M1918" s="1">
        <f t="shared" si="327"/>
        <v>10.820157718581624</v>
      </c>
      <c r="N1918" s="1">
        <f t="shared" si="328"/>
        <v>21.513982342651857</v>
      </c>
      <c r="O1918" s="1">
        <f t="shared" si="329"/>
        <v>24.187438498669419</v>
      </c>
    </row>
    <row r="1919" spans="1:15">
      <c r="A1919" s="3">
        <v>40997</v>
      </c>
      <c r="B1919" s="4">
        <v>5178.8500000000004</v>
      </c>
      <c r="C1919" s="4">
        <v>350.76</v>
      </c>
      <c r="D1919" s="4">
        <v>405.7</v>
      </c>
      <c r="E1919" s="4">
        <f t="shared" si="320"/>
        <v>2</v>
      </c>
      <c r="F1919" s="4">
        <f t="shared" si="321"/>
        <v>363</v>
      </c>
      <c r="G1919" s="4">
        <f t="shared" si="330"/>
        <v>405.39895890410958</v>
      </c>
      <c r="H1919" s="3">
        <f t="shared" si="322"/>
        <v>40997</v>
      </c>
      <c r="I1919" s="1">
        <f t="shared" si="323"/>
        <v>12.774699801893107</v>
      </c>
      <c r="J1919" s="1">
        <f t="shared" si="324"/>
        <v>16.167070030616742</v>
      </c>
      <c r="K1919" s="1">
        <f t="shared" si="325"/>
        <v>13.493613874599184</v>
      </c>
      <c r="L1919" s="1">
        <f t="shared" si="326"/>
        <v>18.8405261866343</v>
      </c>
      <c r="M1919" s="1">
        <f t="shared" si="327"/>
        <v>10.820157718581624</v>
      </c>
      <c r="N1919" s="1">
        <f t="shared" si="328"/>
        <v>21.513982342651857</v>
      </c>
      <c r="O1919" s="1">
        <f t="shared" si="329"/>
        <v>24.187438498669419</v>
      </c>
    </row>
    <row r="1920" spans="1:15">
      <c r="A1920" s="3">
        <v>40998</v>
      </c>
      <c r="B1920" s="4">
        <v>5295.55</v>
      </c>
      <c r="C1920" s="4">
        <v>350.3</v>
      </c>
      <c r="D1920" s="4">
        <v>405.38</v>
      </c>
      <c r="E1920" s="4">
        <f t="shared" si="320"/>
        <v>1</v>
      </c>
      <c r="F1920" s="4">
        <f t="shared" si="321"/>
        <v>364</v>
      </c>
      <c r="G1920" s="4">
        <f t="shared" si="330"/>
        <v>405.22909589041097</v>
      </c>
      <c r="H1920" s="3">
        <f t="shared" si="322"/>
        <v>40998</v>
      </c>
      <c r="I1920" s="1">
        <f t="shared" si="323"/>
        <v>13.068039915455907</v>
      </c>
      <c r="J1920" s="1">
        <f t="shared" si="324"/>
        <v>16.167070030616742</v>
      </c>
      <c r="K1920" s="1">
        <f t="shared" si="325"/>
        <v>13.493613874599184</v>
      </c>
      <c r="L1920" s="1">
        <f t="shared" si="326"/>
        <v>18.8405261866343</v>
      </c>
      <c r="M1920" s="1">
        <f t="shared" si="327"/>
        <v>10.820157718581624</v>
      </c>
      <c r="N1920" s="1">
        <f t="shared" si="328"/>
        <v>21.513982342651857</v>
      </c>
      <c r="O1920" s="1">
        <f t="shared" si="329"/>
        <v>24.187438498669419</v>
      </c>
    </row>
    <row r="1921" spans="1:15">
      <c r="A1921" s="3">
        <v>40999</v>
      </c>
      <c r="B1921" s="4">
        <v>5295.55</v>
      </c>
      <c r="C1921" s="4">
        <v>350.32</v>
      </c>
      <c r="D1921" s="4">
        <v>405.48</v>
      </c>
      <c r="E1921" s="4">
        <f t="shared" si="320"/>
        <v>0</v>
      </c>
      <c r="F1921" s="4">
        <f t="shared" si="321"/>
        <v>365</v>
      </c>
      <c r="G1921" s="4">
        <f t="shared" si="330"/>
        <v>405.48</v>
      </c>
      <c r="H1921" s="3">
        <f t="shared" si="322"/>
        <v>40999</v>
      </c>
      <c r="I1921" s="1">
        <f t="shared" si="323"/>
        <v>13.05995363519779</v>
      </c>
      <c r="J1921" s="1">
        <f t="shared" si="324"/>
        <v>16.167070030616742</v>
      </c>
      <c r="K1921" s="1">
        <f t="shared" si="325"/>
        <v>13.493613874599184</v>
      </c>
      <c r="L1921" s="1">
        <f t="shared" si="326"/>
        <v>18.8405261866343</v>
      </c>
      <c r="M1921" s="1">
        <f t="shared" si="327"/>
        <v>10.820157718581624</v>
      </c>
      <c r="N1921" s="1">
        <f t="shared" si="328"/>
        <v>21.513982342651857</v>
      </c>
      <c r="O1921" s="1">
        <f t="shared" si="329"/>
        <v>24.187438498669419</v>
      </c>
    </row>
    <row r="1922" spans="1:15">
      <c r="A1922" s="3">
        <v>41000</v>
      </c>
      <c r="B1922" s="4">
        <v>5295.55</v>
      </c>
      <c r="C1922" s="4">
        <v>403.92</v>
      </c>
      <c r="D1922" s="4">
        <v>461.4</v>
      </c>
      <c r="E1922" s="4">
        <f t="shared" si="320"/>
        <v>364</v>
      </c>
      <c r="F1922" s="4">
        <f t="shared" si="321"/>
        <v>1</v>
      </c>
      <c r="G1922" s="4">
        <f t="shared" si="330"/>
        <v>404.07747945205477</v>
      </c>
      <c r="H1922" s="3">
        <f t="shared" si="322"/>
        <v>41000</v>
      </c>
      <c r="I1922" s="1">
        <f t="shared" si="323"/>
        <v>13.105283687625892</v>
      </c>
      <c r="J1922" s="1">
        <f t="shared" si="324"/>
        <v>16.167070030616742</v>
      </c>
      <c r="K1922" s="1">
        <f t="shared" si="325"/>
        <v>13.493613874599184</v>
      </c>
      <c r="L1922" s="1">
        <f t="shared" si="326"/>
        <v>18.8405261866343</v>
      </c>
      <c r="M1922" s="1">
        <f t="shared" si="327"/>
        <v>10.820157718581624</v>
      </c>
      <c r="N1922" s="1">
        <f t="shared" si="328"/>
        <v>21.513982342651857</v>
      </c>
      <c r="O1922" s="1">
        <f t="shared" si="329"/>
        <v>24.187438498669419</v>
      </c>
    </row>
    <row r="1923" spans="1:15">
      <c r="A1923" s="3">
        <v>41001</v>
      </c>
      <c r="B1923" s="4">
        <v>5317.9</v>
      </c>
      <c r="C1923" s="4">
        <v>403.91</v>
      </c>
      <c r="D1923" s="4">
        <v>462.04</v>
      </c>
      <c r="E1923" s="4">
        <f t="shared" si="320"/>
        <v>363</v>
      </c>
      <c r="F1923" s="4">
        <f t="shared" si="321"/>
        <v>2</v>
      </c>
      <c r="G1923" s="4">
        <f t="shared" si="330"/>
        <v>404.22852054794521</v>
      </c>
      <c r="H1923" s="3">
        <f t="shared" si="322"/>
        <v>41001</v>
      </c>
      <c r="I1923" s="1">
        <f t="shared" si="323"/>
        <v>13.155677369799164</v>
      </c>
      <c r="J1923" s="1">
        <f t="shared" si="324"/>
        <v>16.167070030616742</v>
      </c>
      <c r="K1923" s="1">
        <f t="shared" si="325"/>
        <v>13.493613874599184</v>
      </c>
      <c r="L1923" s="1">
        <f t="shared" si="326"/>
        <v>18.8405261866343</v>
      </c>
      <c r="M1923" s="1">
        <f t="shared" si="327"/>
        <v>10.820157718581624</v>
      </c>
      <c r="N1923" s="1">
        <f t="shared" si="328"/>
        <v>21.513982342651857</v>
      </c>
      <c r="O1923" s="1">
        <f t="shared" si="329"/>
        <v>24.187438498669419</v>
      </c>
    </row>
    <row r="1924" spans="1:15">
      <c r="A1924" s="3">
        <v>41002</v>
      </c>
      <c r="B1924" s="4">
        <v>5358.5</v>
      </c>
      <c r="C1924" s="4">
        <v>403.39</v>
      </c>
      <c r="D1924" s="4">
        <v>461.5</v>
      </c>
      <c r="E1924" s="4">
        <f t="shared" si="320"/>
        <v>362</v>
      </c>
      <c r="F1924" s="4">
        <f t="shared" si="321"/>
        <v>3</v>
      </c>
      <c r="G1924" s="4">
        <f t="shared" si="330"/>
        <v>403.86761643835615</v>
      </c>
      <c r="H1924" s="3">
        <f t="shared" si="322"/>
        <v>41002</v>
      </c>
      <c r="I1924" s="1">
        <f t="shared" si="323"/>
        <v>13.267961534662653</v>
      </c>
      <c r="J1924" s="1">
        <f t="shared" si="324"/>
        <v>16.167070030616742</v>
      </c>
      <c r="K1924" s="1">
        <f t="shared" si="325"/>
        <v>13.493613874599184</v>
      </c>
      <c r="L1924" s="1">
        <f t="shared" si="326"/>
        <v>18.8405261866343</v>
      </c>
      <c r="M1924" s="1">
        <f t="shared" si="327"/>
        <v>10.820157718581624</v>
      </c>
      <c r="N1924" s="1">
        <f t="shared" si="328"/>
        <v>21.513982342651857</v>
      </c>
      <c r="O1924" s="1">
        <f t="shared" si="329"/>
        <v>24.187438498669419</v>
      </c>
    </row>
    <row r="1925" spans="1:15">
      <c r="A1925" s="3">
        <v>41003</v>
      </c>
      <c r="B1925" s="4">
        <v>5322.9</v>
      </c>
      <c r="C1925" s="4">
        <v>404.1</v>
      </c>
      <c r="D1925" s="4">
        <v>461.84</v>
      </c>
      <c r="E1925" s="4">
        <f t="shared" ref="E1925:E1988" si="331">IF(MONTH($A1925)&lt;=3,DATE(YEAR($A1925),3,31)-A1925,DATE(YEAR($A1925)+1,3,31)-A1925)</f>
        <v>361</v>
      </c>
      <c r="F1925" s="4">
        <f t="shared" si="321"/>
        <v>4</v>
      </c>
      <c r="G1925" s="4">
        <f t="shared" si="330"/>
        <v>404.73276712328766</v>
      </c>
      <c r="H1925" s="3">
        <f t="shared" si="322"/>
        <v>41003</v>
      </c>
      <c r="I1925" s="1">
        <f t="shared" si="323"/>
        <v>13.151640866227579</v>
      </c>
      <c r="J1925" s="1">
        <f t="shared" si="324"/>
        <v>16.167070030616742</v>
      </c>
      <c r="K1925" s="1">
        <f t="shared" si="325"/>
        <v>13.493613874599184</v>
      </c>
      <c r="L1925" s="1">
        <f t="shared" si="326"/>
        <v>18.8405261866343</v>
      </c>
      <c r="M1925" s="1">
        <f t="shared" si="327"/>
        <v>10.820157718581624</v>
      </c>
      <c r="N1925" s="1">
        <f t="shared" si="328"/>
        <v>21.513982342651857</v>
      </c>
      <c r="O1925" s="1">
        <f t="shared" si="329"/>
        <v>24.187438498669419</v>
      </c>
    </row>
    <row r="1926" spans="1:15">
      <c r="A1926" s="3">
        <v>41004</v>
      </c>
      <c r="B1926" s="4">
        <v>5322.9</v>
      </c>
      <c r="C1926" s="4">
        <v>404.28</v>
      </c>
      <c r="D1926" s="4">
        <v>461.84</v>
      </c>
      <c r="E1926" s="4">
        <f t="shared" si="331"/>
        <v>360</v>
      </c>
      <c r="F1926" s="4">
        <f t="shared" ref="F1926:F1989" si="332">365-E1926</f>
        <v>5</v>
      </c>
      <c r="G1926" s="4">
        <f t="shared" si="330"/>
        <v>405.06849315068496</v>
      </c>
      <c r="H1926" s="3">
        <f t="shared" ref="H1926:H1989" si="333">A1926</f>
        <v>41004</v>
      </c>
      <c r="I1926" s="1">
        <f t="shared" ref="I1926:I1989" si="334">B1926/G1926</f>
        <v>13.140740615488669</v>
      </c>
      <c r="J1926" s="1">
        <f t="shared" ref="J1926:J1989" si="335">$I$2</f>
        <v>16.167070030616742</v>
      </c>
      <c r="K1926" s="1">
        <f t="shared" ref="K1926:K1989" si="336">$J1926-$I$1</f>
        <v>13.493613874599184</v>
      </c>
      <c r="L1926" s="1">
        <f t="shared" ref="L1926:L1989" si="337">$J1926+$I$1</f>
        <v>18.8405261866343</v>
      </c>
      <c r="M1926" s="1">
        <f t="shared" ref="M1926:M1989" si="338">$J1926-$I$1*2</f>
        <v>10.820157718581624</v>
      </c>
      <c r="N1926" s="1">
        <f t="shared" ref="N1926:N1989" si="339">$J1926+$I$1*2</f>
        <v>21.513982342651857</v>
      </c>
      <c r="O1926" s="1">
        <f t="shared" ref="O1926:O1989" si="340">$J1926+$I$1*3</f>
        <v>24.187438498669419</v>
      </c>
    </row>
    <row r="1927" spans="1:15">
      <c r="A1927" s="3">
        <v>41005</v>
      </c>
      <c r="B1927" s="4">
        <v>5322.9</v>
      </c>
      <c r="C1927" s="4">
        <v>404.28</v>
      </c>
      <c r="D1927" s="4">
        <v>461.84</v>
      </c>
      <c r="E1927" s="4">
        <f t="shared" si="331"/>
        <v>359</v>
      </c>
      <c r="F1927" s="4">
        <f t="shared" si="332"/>
        <v>6</v>
      </c>
      <c r="G1927" s="4">
        <f t="shared" si="330"/>
        <v>405.22619178082192</v>
      </c>
      <c r="H1927" s="3">
        <f t="shared" si="333"/>
        <v>41005</v>
      </c>
      <c r="I1927" s="1">
        <f t="shared" si="334"/>
        <v>13.135626738754935</v>
      </c>
      <c r="J1927" s="1">
        <f t="shared" si="335"/>
        <v>16.167070030616742</v>
      </c>
      <c r="K1927" s="1">
        <f t="shared" si="336"/>
        <v>13.493613874599184</v>
      </c>
      <c r="L1927" s="1">
        <f t="shared" si="337"/>
        <v>18.8405261866343</v>
      </c>
      <c r="M1927" s="1">
        <f t="shared" si="338"/>
        <v>10.820157718581624</v>
      </c>
      <c r="N1927" s="1">
        <f t="shared" si="339"/>
        <v>21.513982342651857</v>
      </c>
      <c r="O1927" s="1">
        <f t="shared" si="340"/>
        <v>24.187438498669419</v>
      </c>
    </row>
    <row r="1928" spans="1:15">
      <c r="A1928" s="3">
        <v>41006</v>
      </c>
      <c r="B1928" s="4">
        <v>5322.9</v>
      </c>
      <c r="C1928" s="4">
        <v>404.28</v>
      </c>
      <c r="D1928" s="4">
        <v>461.84</v>
      </c>
      <c r="E1928" s="4">
        <f t="shared" si="331"/>
        <v>358</v>
      </c>
      <c r="F1928" s="4">
        <f t="shared" si="332"/>
        <v>7</v>
      </c>
      <c r="G1928" s="4">
        <f t="shared" si="330"/>
        <v>405.38389041095888</v>
      </c>
      <c r="H1928" s="3">
        <f t="shared" si="333"/>
        <v>41006</v>
      </c>
      <c r="I1928" s="1">
        <f t="shared" si="334"/>
        <v>13.130516840725706</v>
      </c>
      <c r="J1928" s="1">
        <f t="shared" si="335"/>
        <v>16.167070030616742</v>
      </c>
      <c r="K1928" s="1">
        <f t="shared" si="336"/>
        <v>13.493613874599184</v>
      </c>
      <c r="L1928" s="1">
        <f t="shared" si="337"/>
        <v>18.8405261866343</v>
      </c>
      <c r="M1928" s="1">
        <f t="shared" si="338"/>
        <v>10.820157718581624</v>
      </c>
      <c r="N1928" s="1">
        <f t="shared" si="339"/>
        <v>21.513982342651857</v>
      </c>
      <c r="O1928" s="1">
        <f t="shared" si="340"/>
        <v>24.187438498669419</v>
      </c>
    </row>
    <row r="1929" spans="1:15">
      <c r="A1929" s="3">
        <v>41007</v>
      </c>
      <c r="B1929" s="4">
        <v>5322.9</v>
      </c>
      <c r="C1929" s="4">
        <v>404.28</v>
      </c>
      <c r="D1929" s="4">
        <v>461.73</v>
      </c>
      <c r="E1929" s="4">
        <f t="shared" si="331"/>
        <v>357</v>
      </c>
      <c r="F1929" s="4">
        <f t="shared" si="332"/>
        <v>8</v>
      </c>
      <c r="G1929" s="4">
        <f t="shared" si="330"/>
        <v>405.53917808219177</v>
      </c>
      <c r="H1929" s="3">
        <f t="shared" si="333"/>
        <v>41007</v>
      </c>
      <c r="I1929" s="1">
        <f t="shared" si="334"/>
        <v>13.125488948249513</v>
      </c>
      <c r="J1929" s="1">
        <f t="shared" si="335"/>
        <v>16.167070030616742</v>
      </c>
      <c r="K1929" s="1">
        <f t="shared" si="336"/>
        <v>13.493613874599184</v>
      </c>
      <c r="L1929" s="1">
        <f t="shared" si="337"/>
        <v>18.8405261866343</v>
      </c>
      <c r="M1929" s="1">
        <f t="shared" si="338"/>
        <v>10.820157718581624</v>
      </c>
      <c r="N1929" s="1">
        <f t="shared" si="339"/>
        <v>21.513982342651857</v>
      </c>
      <c r="O1929" s="1">
        <f t="shared" si="340"/>
        <v>24.187438498669419</v>
      </c>
    </row>
    <row r="1930" spans="1:15">
      <c r="A1930" s="3">
        <v>41008</v>
      </c>
      <c r="B1930" s="4">
        <v>5234.3999999999996</v>
      </c>
      <c r="C1930" s="4">
        <v>403.95</v>
      </c>
      <c r="D1930" s="4">
        <v>462.06</v>
      </c>
      <c r="E1930" s="4">
        <f t="shared" si="331"/>
        <v>356</v>
      </c>
      <c r="F1930" s="4">
        <f t="shared" si="332"/>
        <v>9</v>
      </c>
      <c r="G1930" s="4">
        <f t="shared" si="330"/>
        <v>405.38284931506848</v>
      </c>
      <c r="H1930" s="3">
        <f t="shared" si="333"/>
        <v>41008</v>
      </c>
      <c r="I1930" s="1">
        <f t="shared" si="334"/>
        <v>12.912238415719854</v>
      </c>
      <c r="J1930" s="1">
        <f t="shared" si="335"/>
        <v>16.167070030616742</v>
      </c>
      <c r="K1930" s="1">
        <f t="shared" si="336"/>
        <v>13.493613874599184</v>
      </c>
      <c r="L1930" s="1">
        <f t="shared" si="337"/>
        <v>18.8405261866343</v>
      </c>
      <c r="M1930" s="1">
        <f t="shared" si="338"/>
        <v>10.820157718581624</v>
      </c>
      <c r="N1930" s="1">
        <f t="shared" si="339"/>
        <v>21.513982342651857</v>
      </c>
      <c r="O1930" s="1">
        <f t="shared" si="340"/>
        <v>24.187438498669419</v>
      </c>
    </row>
    <row r="1931" spans="1:15">
      <c r="A1931" s="3">
        <v>41009</v>
      </c>
      <c r="B1931" s="4">
        <v>5243.6</v>
      </c>
      <c r="C1931" s="4">
        <v>404.06</v>
      </c>
      <c r="D1931" s="4">
        <v>461.82</v>
      </c>
      <c r="E1931" s="4">
        <f t="shared" si="331"/>
        <v>355</v>
      </c>
      <c r="F1931" s="4">
        <f t="shared" si="332"/>
        <v>10</v>
      </c>
      <c r="G1931" s="4">
        <f t="shared" si="330"/>
        <v>405.64246575342463</v>
      </c>
      <c r="H1931" s="3">
        <f t="shared" si="333"/>
        <v>41009</v>
      </c>
      <c r="I1931" s="1">
        <f t="shared" si="334"/>
        <v>12.926654486878588</v>
      </c>
      <c r="J1931" s="1">
        <f t="shared" si="335"/>
        <v>16.167070030616742</v>
      </c>
      <c r="K1931" s="1">
        <f t="shared" si="336"/>
        <v>13.493613874599184</v>
      </c>
      <c r="L1931" s="1">
        <f t="shared" si="337"/>
        <v>18.8405261866343</v>
      </c>
      <c r="M1931" s="1">
        <f t="shared" si="338"/>
        <v>10.820157718581624</v>
      </c>
      <c r="N1931" s="1">
        <f t="shared" si="339"/>
        <v>21.513982342651857</v>
      </c>
      <c r="O1931" s="1">
        <f t="shared" si="340"/>
        <v>24.187438498669419</v>
      </c>
    </row>
    <row r="1932" spans="1:15">
      <c r="A1932" s="3">
        <v>41010</v>
      </c>
      <c r="B1932" s="4">
        <v>5226.8500000000004</v>
      </c>
      <c r="C1932" s="4">
        <v>404.05</v>
      </c>
      <c r="D1932" s="4">
        <v>462.15</v>
      </c>
      <c r="E1932" s="4">
        <f t="shared" si="331"/>
        <v>354</v>
      </c>
      <c r="F1932" s="4">
        <f t="shared" si="332"/>
        <v>11</v>
      </c>
      <c r="G1932" s="4">
        <f t="shared" si="330"/>
        <v>405.80095890410962</v>
      </c>
      <c r="H1932" s="3">
        <f t="shared" si="333"/>
        <v>41010</v>
      </c>
      <c r="I1932" s="1">
        <f t="shared" si="334"/>
        <v>12.880329346967118</v>
      </c>
      <c r="J1932" s="1">
        <f t="shared" si="335"/>
        <v>16.167070030616742</v>
      </c>
      <c r="K1932" s="1">
        <f t="shared" si="336"/>
        <v>13.493613874599184</v>
      </c>
      <c r="L1932" s="1">
        <f t="shared" si="337"/>
        <v>18.8405261866343</v>
      </c>
      <c r="M1932" s="1">
        <f t="shared" si="338"/>
        <v>10.820157718581624</v>
      </c>
      <c r="N1932" s="1">
        <f t="shared" si="339"/>
        <v>21.513982342651857</v>
      </c>
      <c r="O1932" s="1">
        <f t="shared" si="340"/>
        <v>24.187438498669419</v>
      </c>
    </row>
    <row r="1933" spans="1:15">
      <c r="A1933" s="3">
        <v>41011</v>
      </c>
      <c r="B1933" s="4">
        <v>5276.85</v>
      </c>
      <c r="C1933" s="4">
        <v>404.16</v>
      </c>
      <c r="D1933" s="4">
        <v>462.62</v>
      </c>
      <c r="E1933" s="4">
        <f t="shared" si="331"/>
        <v>353</v>
      </c>
      <c r="F1933" s="4">
        <f t="shared" si="332"/>
        <v>12</v>
      </c>
      <c r="G1933" s="4">
        <f t="shared" si="330"/>
        <v>406.08197260273977</v>
      </c>
      <c r="H1933" s="3">
        <f t="shared" si="333"/>
        <v>41011</v>
      </c>
      <c r="I1933" s="1">
        <f t="shared" si="334"/>
        <v>12.994543850786048</v>
      </c>
      <c r="J1933" s="1">
        <f t="shared" si="335"/>
        <v>16.167070030616742</v>
      </c>
      <c r="K1933" s="1">
        <f t="shared" si="336"/>
        <v>13.493613874599184</v>
      </c>
      <c r="L1933" s="1">
        <f t="shared" si="337"/>
        <v>18.8405261866343</v>
      </c>
      <c r="M1933" s="1">
        <f t="shared" si="338"/>
        <v>10.820157718581624</v>
      </c>
      <c r="N1933" s="1">
        <f t="shared" si="339"/>
        <v>21.513982342651857</v>
      </c>
      <c r="O1933" s="1">
        <f t="shared" si="340"/>
        <v>24.187438498669419</v>
      </c>
    </row>
    <row r="1934" spans="1:15">
      <c r="A1934" s="3">
        <v>41012</v>
      </c>
      <c r="B1934" s="4">
        <v>5207.45</v>
      </c>
      <c r="C1934" s="4">
        <v>403.44</v>
      </c>
      <c r="D1934" s="4">
        <v>460.81</v>
      </c>
      <c r="E1934" s="4">
        <f t="shared" si="331"/>
        <v>352</v>
      </c>
      <c r="F1934" s="4">
        <f t="shared" si="332"/>
        <v>13</v>
      </c>
      <c r="G1934" s="4">
        <f t="shared" si="330"/>
        <v>405.48331506849314</v>
      </c>
      <c r="H1934" s="3">
        <f t="shared" si="333"/>
        <v>41012</v>
      </c>
      <c r="I1934" s="1">
        <f t="shared" si="334"/>
        <v>12.842575283573312</v>
      </c>
      <c r="J1934" s="1">
        <f t="shared" si="335"/>
        <v>16.167070030616742</v>
      </c>
      <c r="K1934" s="1">
        <f t="shared" si="336"/>
        <v>13.493613874599184</v>
      </c>
      <c r="L1934" s="1">
        <f t="shared" si="337"/>
        <v>18.8405261866343</v>
      </c>
      <c r="M1934" s="1">
        <f t="shared" si="338"/>
        <v>10.820157718581624</v>
      </c>
      <c r="N1934" s="1">
        <f t="shared" si="339"/>
        <v>21.513982342651857</v>
      </c>
      <c r="O1934" s="1">
        <f t="shared" si="340"/>
        <v>24.187438498669419</v>
      </c>
    </row>
    <row r="1935" spans="1:15">
      <c r="A1935" s="3">
        <v>41013</v>
      </c>
      <c r="B1935" s="4">
        <v>5207.45</v>
      </c>
      <c r="C1935" s="4">
        <v>403.42</v>
      </c>
      <c r="D1935" s="4">
        <v>460.72</v>
      </c>
      <c r="E1935" s="4">
        <f t="shared" si="331"/>
        <v>351</v>
      </c>
      <c r="F1935" s="4">
        <f t="shared" si="332"/>
        <v>14</v>
      </c>
      <c r="G1935" s="4">
        <f t="shared" si="330"/>
        <v>405.61780821917807</v>
      </c>
      <c r="H1935" s="3">
        <f t="shared" si="333"/>
        <v>41013</v>
      </c>
      <c r="I1935" s="1">
        <f t="shared" si="334"/>
        <v>12.838316993188135</v>
      </c>
      <c r="J1935" s="1">
        <f t="shared" si="335"/>
        <v>16.167070030616742</v>
      </c>
      <c r="K1935" s="1">
        <f t="shared" si="336"/>
        <v>13.493613874599184</v>
      </c>
      <c r="L1935" s="1">
        <f t="shared" si="337"/>
        <v>18.8405261866343</v>
      </c>
      <c r="M1935" s="1">
        <f t="shared" si="338"/>
        <v>10.820157718581624</v>
      </c>
      <c r="N1935" s="1">
        <f t="shared" si="339"/>
        <v>21.513982342651857</v>
      </c>
      <c r="O1935" s="1">
        <f t="shared" si="340"/>
        <v>24.187438498669419</v>
      </c>
    </row>
    <row r="1936" spans="1:15">
      <c r="A1936" s="3">
        <v>41014</v>
      </c>
      <c r="B1936" s="4">
        <v>5207.45</v>
      </c>
      <c r="C1936" s="4">
        <v>403.02</v>
      </c>
      <c r="D1936" s="4">
        <v>460.4</v>
      </c>
      <c r="E1936" s="4">
        <f t="shared" si="331"/>
        <v>350</v>
      </c>
      <c r="F1936" s="4">
        <f t="shared" si="332"/>
        <v>15</v>
      </c>
      <c r="G1936" s="4">
        <f t="shared" si="330"/>
        <v>405.37808219178083</v>
      </c>
      <c r="H1936" s="3">
        <f t="shared" si="333"/>
        <v>41014</v>
      </c>
      <c r="I1936" s="1">
        <f t="shared" si="334"/>
        <v>12.845909112413237</v>
      </c>
      <c r="J1936" s="1">
        <f t="shared" si="335"/>
        <v>16.167070030616742</v>
      </c>
      <c r="K1936" s="1">
        <f t="shared" si="336"/>
        <v>13.493613874599184</v>
      </c>
      <c r="L1936" s="1">
        <f t="shared" si="337"/>
        <v>18.8405261866343</v>
      </c>
      <c r="M1936" s="1">
        <f t="shared" si="338"/>
        <v>10.820157718581624</v>
      </c>
      <c r="N1936" s="1">
        <f t="shared" si="339"/>
        <v>21.513982342651857</v>
      </c>
      <c r="O1936" s="1">
        <f t="shared" si="340"/>
        <v>24.187438498669419</v>
      </c>
    </row>
    <row r="1937" spans="1:15">
      <c r="A1937" s="3">
        <v>41015</v>
      </c>
      <c r="B1937" s="4">
        <v>5226.2</v>
      </c>
      <c r="C1937" s="4">
        <v>403.06</v>
      </c>
      <c r="D1937" s="4">
        <v>460.7</v>
      </c>
      <c r="E1937" s="4">
        <f t="shared" si="331"/>
        <v>349</v>
      </c>
      <c r="F1937" s="4">
        <f t="shared" si="332"/>
        <v>16</v>
      </c>
      <c r="G1937" s="4">
        <f t="shared" si="330"/>
        <v>405.58668493150691</v>
      </c>
      <c r="H1937" s="3">
        <f t="shared" si="333"/>
        <v>41015</v>
      </c>
      <c r="I1937" s="1">
        <f t="shared" si="334"/>
        <v>12.885531488496891</v>
      </c>
      <c r="J1937" s="1">
        <f t="shared" si="335"/>
        <v>16.167070030616742</v>
      </c>
      <c r="K1937" s="1">
        <f t="shared" si="336"/>
        <v>13.493613874599184</v>
      </c>
      <c r="L1937" s="1">
        <f t="shared" si="337"/>
        <v>18.8405261866343</v>
      </c>
      <c r="M1937" s="1">
        <f t="shared" si="338"/>
        <v>10.820157718581624</v>
      </c>
      <c r="N1937" s="1">
        <f t="shared" si="339"/>
        <v>21.513982342651857</v>
      </c>
      <c r="O1937" s="1">
        <f t="shared" si="340"/>
        <v>24.187438498669419</v>
      </c>
    </row>
    <row r="1938" spans="1:15">
      <c r="A1938" s="3">
        <v>41016</v>
      </c>
      <c r="B1938" s="4">
        <v>5289.7</v>
      </c>
      <c r="C1938" s="4">
        <v>405.15</v>
      </c>
      <c r="D1938" s="4">
        <v>460.49</v>
      </c>
      <c r="E1938" s="4">
        <f t="shared" si="331"/>
        <v>348</v>
      </c>
      <c r="F1938" s="4">
        <f t="shared" si="332"/>
        <v>17</v>
      </c>
      <c r="G1938" s="4">
        <f t="shared" si="330"/>
        <v>407.72747945205469</v>
      </c>
      <c r="H1938" s="3">
        <f t="shared" si="333"/>
        <v>41016</v>
      </c>
      <c r="I1938" s="1">
        <f t="shared" si="334"/>
        <v>12.973616610557698</v>
      </c>
      <c r="J1938" s="1">
        <f t="shared" si="335"/>
        <v>16.167070030616742</v>
      </c>
      <c r="K1938" s="1">
        <f t="shared" si="336"/>
        <v>13.493613874599184</v>
      </c>
      <c r="L1938" s="1">
        <f t="shared" si="337"/>
        <v>18.8405261866343</v>
      </c>
      <c r="M1938" s="1">
        <f t="shared" si="338"/>
        <v>10.820157718581624</v>
      </c>
      <c r="N1938" s="1">
        <f t="shared" si="339"/>
        <v>21.513982342651857</v>
      </c>
      <c r="O1938" s="1">
        <f t="shared" si="340"/>
        <v>24.187438498669419</v>
      </c>
    </row>
    <row r="1939" spans="1:15">
      <c r="A1939" s="3">
        <v>41017</v>
      </c>
      <c r="B1939" s="4">
        <v>5300</v>
      </c>
      <c r="C1939" s="4">
        <v>404.7</v>
      </c>
      <c r="D1939" s="4">
        <v>454.16</v>
      </c>
      <c r="E1939" s="4">
        <f t="shared" si="331"/>
        <v>347</v>
      </c>
      <c r="F1939" s="4">
        <f t="shared" si="332"/>
        <v>18</v>
      </c>
      <c r="G1939" s="4">
        <f t="shared" si="330"/>
        <v>407.13912328767123</v>
      </c>
      <c r="H1939" s="3">
        <f t="shared" si="333"/>
        <v>41017</v>
      </c>
      <c r="I1939" s="1">
        <f t="shared" si="334"/>
        <v>13.017663242977495</v>
      </c>
      <c r="J1939" s="1">
        <f t="shared" si="335"/>
        <v>16.167070030616742</v>
      </c>
      <c r="K1939" s="1">
        <f t="shared" si="336"/>
        <v>13.493613874599184</v>
      </c>
      <c r="L1939" s="1">
        <f t="shared" si="337"/>
        <v>18.8405261866343</v>
      </c>
      <c r="M1939" s="1">
        <f t="shared" si="338"/>
        <v>10.820157718581624</v>
      </c>
      <c r="N1939" s="1">
        <f t="shared" si="339"/>
        <v>21.513982342651857</v>
      </c>
      <c r="O1939" s="1">
        <f t="shared" si="340"/>
        <v>24.187438498669419</v>
      </c>
    </row>
    <row r="1940" spans="1:15">
      <c r="A1940" s="3">
        <v>41018</v>
      </c>
      <c r="B1940" s="4">
        <v>5332.4</v>
      </c>
      <c r="C1940" s="4">
        <v>404.19</v>
      </c>
      <c r="D1940" s="4">
        <v>454.21</v>
      </c>
      <c r="E1940" s="4">
        <f t="shared" si="331"/>
        <v>346</v>
      </c>
      <c r="F1940" s="4">
        <f t="shared" si="332"/>
        <v>19</v>
      </c>
      <c r="G1940" s="4">
        <f t="shared" si="330"/>
        <v>406.79378082191778</v>
      </c>
      <c r="H1940" s="3">
        <f t="shared" si="333"/>
        <v>41018</v>
      </c>
      <c r="I1940" s="1">
        <f t="shared" si="334"/>
        <v>13.108361659871013</v>
      </c>
      <c r="J1940" s="1">
        <f t="shared" si="335"/>
        <v>16.167070030616742</v>
      </c>
      <c r="K1940" s="1">
        <f t="shared" si="336"/>
        <v>13.493613874599184</v>
      </c>
      <c r="L1940" s="1">
        <f t="shared" si="337"/>
        <v>18.8405261866343</v>
      </c>
      <c r="M1940" s="1">
        <f t="shared" si="338"/>
        <v>10.820157718581624</v>
      </c>
      <c r="N1940" s="1">
        <f t="shared" si="339"/>
        <v>21.513982342651857</v>
      </c>
      <c r="O1940" s="1">
        <f t="shared" si="340"/>
        <v>24.187438498669419</v>
      </c>
    </row>
    <row r="1941" spans="1:15">
      <c r="A1941" s="3">
        <v>41019</v>
      </c>
      <c r="B1941" s="4">
        <v>5290.85</v>
      </c>
      <c r="C1941" s="4">
        <v>404.17</v>
      </c>
      <c r="D1941" s="4">
        <v>453.85</v>
      </c>
      <c r="E1941" s="4">
        <f t="shared" si="331"/>
        <v>345</v>
      </c>
      <c r="F1941" s="4">
        <f t="shared" si="332"/>
        <v>20</v>
      </c>
      <c r="G1941" s="4">
        <f t="shared" si="330"/>
        <v>406.89219178082192</v>
      </c>
      <c r="H1941" s="3">
        <f t="shared" si="333"/>
        <v>41019</v>
      </c>
      <c r="I1941" s="1">
        <f t="shared" si="334"/>
        <v>13.003075770129277</v>
      </c>
      <c r="J1941" s="1">
        <f t="shared" si="335"/>
        <v>16.167070030616742</v>
      </c>
      <c r="K1941" s="1">
        <f t="shared" si="336"/>
        <v>13.493613874599184</v>
      </c>
      <c r="L1941" s="1">
        <f t="shared" si="337"/>
        <v>18.8405261866343</v>
      </c>
      <c r="M1941" s="1">
        <f t="shared" si="338"/>
        <v>10.820157718581624</v>
      </c>
      <c r="N1941" s="1">
        <f t="shared" si="339"/>
        <v>21.513982342651857</v>
      </c>
      <c r="O1941" s="1">
        <f t="shared" si="340"/>
        <v>24.187438498669419</v>
      </c>
    </row>
    <row r="1942" spans="1:15">
      <c r="A1942" s="3">
        <v>41020</v>
      </c>
      <c r="B1942" s="4">
        <v>5290.85</v>
      </c>
      <c r="C1942" s="4">
        <v>403.97</v>
      </c>
      <c r="D1942" s="4">
        <v>453.43</v>
      </c>
      <c r="E1942" s="4">
        <f t="shared" si="331"/>
        <v>344</v>
      </c>
      <c r="F1942" s="4">
        <f t="shared" si="332"/>
        <v>21</v>
      </c>
      <c r="G1942" s="4">
        <f t="shared" si="330"/>
        <v>406.81564383561647</v>
      </c>
      <c r="H1942" s="3">
        <f t="shared" si="333"/>
        <v>41020</v>
      </c>
      <c r="I1942" s="1">
        <f t="shared" si="334"/>
        <v>13.005522477247444</v>
      </c>
      <c r="J1942" s="1">
        <f t="shared" si="335"/>
        <v>16.167070030616742</v>
      </c>
      <c r="K1942" s="1">
        <f t="shared" si="336"/>
        <v>13.493613874599184</v>
      </c>
      <c r="L1942" s="1">
        <f t="shared" si="337"/>
        <v>18.8405261866343</v>
      </c>
      <c r="M1942" s="1">
        <f t="shared" si="338"/>
        <v>10.820157718581624</v>
      </c>
      <c r="N1942" s="1">
        <f t="shared" si="339"/>
        <v>21.513982342651857</v>
      </c>
      <c r="O1942" s="1">
        <f t="shared" si="340"/>
        <v>24.187438498669419</v>
      </c>
    </row>
    <row r="1943" spans="1:15">
      <c r="A1943" s="3">
        <v>41021</v>
      </c>
      <c r="B1943" s="4">
        <v>5290.85</v>
      </c>
      <c r="C1943" s="4">
        <v>404</v>
      </c>
      <c r="D1943" s="4">
        <v>453.67</v>
      </c>
      <c r="E1943" s="4">
        <f t="shared" si="331"/>
        <v>343</v>
      </c>
      <c r="F1943" s="4">
        <f t="shared" si="332"/>
        <v>22</v>
      </c>
      <c r="G1943" s="4">
        <f t="shared" si="330"/>
        <v>406.99380821917805</v>
      </c>
      <c r="H1943" s="3">
        <f t="shared" si="333"/>
        <v>41021</v>
      </c>
      <c r="I1943" s="1">
        <f t="shared" si="334"/>
        <v>12.999829218902326</v>
      </c>
      <c r="J1943" s="1">
        <f t="shared" si="335"/>
        <v>16.167070030616742</v>
      </c>
      <c r="K1943" s="1">
        <f t="shared" si="336"/>
        <v>13.493613874599184</v>
      </c>
      <c r="L1943" s="1">
        <f t="shared" si="337"/>
        <v>18.8405261866343</v>
      </c>
      <c r="M1943" s="1">
        <f t="shared" si="338"/>
        <v>10.820157718581624</v>
      </c>
      <c r="N1943" s="1">
        <f t="shared" si="339"/>
        <v>21.513982342651857</v>
      </c>
      <c r="O1943" s="1">
        <f t="shared" si="340"/>
        <v>24.187438498669419</v>
      </c>
    </row>
    <row r="1944" spans="1:15">
      <c r="A1944" s="3">
        <v>41022</v>
      </c>
      <c r="B1944" s="4">
        <v>5200.6000000000004</v>
      </c>
      <c r="C1944" s="4">
        <v>403.69</v>
      </c>
      <c r="D1944" s="4">
        <v>452.88</v>
      </c>
      <c r="E1944" s="4">
        <f t="shared" si="331"/>
        <v>342</v>
      </c>
      <c r="F1944" s="4">
        <f t="shared" si="332"/>
        <v>23</v>
      </c>
      <c r="G1944" s="4">
        <f t="shared" si="330"/>
        <v>406.78964383561646</v>
      </c>
      <c r="H1944" s="3">
        <f t="shared" si="333"/>
        <v>41022</v>
      </c>
      <c r="I1944" s="1">
        <f t="shared" si="334"/>
        <v>12.784494587825744</v>
      </c>
      <c r="J1944" s="1">
        <f t="shared" si="335"/>
        <v>16.167070030616742</v>
      </c>
      <c r="K1944" s="1">
        <f t="shared" si="336"/>
        <v>13.493613874599184</v>
      </c>
      <c r="L1944" s="1">
        <f t="shared" si="337"/>
        <v>18.8405261866343</v>
      </c>
      <c r="M1944" s="1">
        <f t="shared" si="338"/>
        <v>10.820157718581624</v>
      </c>
      <c r="N1944" s="1">
        <f t="shared" si="339"/>
        <v>21.513982342651857</v>
      </c>
      <c r="O1944" s="1">
        <f t="shared" si="340"/>
        <v>24.187438498669419</v>
      </c>
    </row>
    <row r="1945" spans="1:15">
      <c r="A1945" s="3">
        <v>41023</v>
      </c>
      <c r="B1945" s="4">
        <v>5222.6499999999996</v>
      </c>
      <c r="C1945" s="4">
        <v>403.79</v>
      </c>
      <c r="D1945" s="4">
        <v>452.8</v>
      </c>
      <c r="E1945" s="4">
        <f t="shared" si="331"/>
        <v>341</v>
      </c>
      <c r="F1945" s="4">
        <f t="shared" si="332"/>
        <v>24</v>
      </c>
      <c r="G1945" s="4">
        <f t="shared" si="330"/>
        <v>407.01257534246582</v>
      </c>
      <c r="H1945" s="3">
        <f t="shared" si="333"/>
        <v>41023</v>
      </c>
      <c r="I1945" s="1">
        <f t="shared" si="334"/>
        <v>12.831667413729397</v>
      </c>
      <c r="J1945" s="1">
        <f t="shared" si="335"/>
        <v>16.167070030616742</v>
      </c>
      <c r="K1945" s="1">
        <f t="shared" si="336"/>
        <v>13.493613874599184</v>
      </c>
      <c r="L1945" s="1">
        <f t="shared" si="337"/>
        <v>18.8405261866343</v>
      </c>
      <c r="M1945" s="1">
        <f t="shared" si="338"/>
        <v>10.820157718581624</v>
      </c>
      <c r="N1945" s="1">
        <f t="shared" si="339"/>
        <v>21.513982342651857</v>
      </c>
      <c r="O1945" s="1">
        <f t="shared" si="340"/>
        <v>24.187438498669419</v>
      </c>
    </row>
    <row r="1946" spans="1:15">
      <c r="A1946" s="3">
        <v>41024</v>
      </c>
      <c r="B1946" s="4">
        <v>5202</v>
      </c>
      <c r="C1946" s="4">
        <v>404.02</v>
      </c>
      <c r="D1946" s="4">
        <v>452.81</v>
      </c>
      <c r="E1946" s="4">
        <f t="shared" si="331"/>
        <v>340</v>
      </c>
      <c r="F1946" s="4">
        <f t="shared" si="332"/>
        <v>25</v>
      </c>
      <c r="G1946" s="4">
        <f t="shared" si="330"/>
        <v>407.36178082191776</v>
      </c>
      <c r="H1946" s="3">
        <f t="shared" si="333"/>
        <v>41024</v>
      </c>
      <c r="I1946" s="1">
        <f t="shared" si="334"/>
        <v>12.769975596395248</v>
      </c>
      <c r="J1946" s="1">
        <f t="shared" si="335"/>
        <v>16.167070030616742</v>
      </c>
      <c r="K1946" s="1">
        <f t="shared" si="336"/>
        <v>13.493613874599184</v>
      </c>
      <c r="L1946" s="1">
        <f t="shared" si="337"/>
        <v>18.8405261866343</v>
      </c>
      <c r="M1946" s="1">
        <f t="shared" si="338"/>
        <v>10.820157718581624</v>
      </c>
      <c r="N1946" s="1">
        <f t="shared" si="339"/>
        <v>21.513982342651857</v>
      </c>
      <c r="O1946" s="1">
        <f t="shared" si="340"/>
        <v>24.187438498669419</v>
      </c>
    </row>
    <row r="1947" spans="1:15">
      <c r="A1947" s="3">
        <v>41025</v>
      </c>
      <c r="B1947" s="4">
        <v>5189</v>
      </c>
      <c r="C1947" s="4">
        <v>403.9</v>
      </c>
      <c r="D1947" s="4">
        <v>452.5</v>
      </c>
      <c r="E1947" s="4">
        <f t="shared" si="331"/>
        <v>339</v>
      </c>
      <c r="F1947" s="4">
        <f t="shared" si="332"/>
        <v>26</v>
      </c>
      <c r="G1947" s="4">
        <f t="shared" si="330"/>
        <v>407.36191780821918</v>
      </c>
      <c r="H1947" s="3">
        <f t="shared" si="333"/>
        <v>41025</v>
      </c>
      <c r="I1947" s="1">
        <f t="shared" si="334"/>
        <v>12.738058647993</v>
      </c>
      <c r="J1947" s="1">
        <f t="shared" si="335"/>
        <v>16.167070030616742</v>
      </c>
      <c r="K1947" s="1">
        <f t="shared" si="336"/>
        <v>13.493613874599184</v>
      </c>
      <c r="L1947" s="1">
        <f t="shared" si="337"/>
        <v>18.8405261866343</v>
      </c>
      <c r="M1947" s="1">
        <f t="shared" si="338"/>
        <v>10.820157718581624</v>
      </c>
      <c r="N1947" s="1">
        <f t="shared" si="339"/>
        <v>21.513982342651857</v>
      </c>
      <c r="O1947" s="1">
        <f t="shared" si="340"/>
        <v>24.187438498669419</v>
      </c>
    </row>
    <row r="1948" spans="1:15">
      <c r="A1948" s="3">
        <v>41026</v>
      </c>
      <c r="B1948" s="4">
        <v>5190.6000000000004</v>
      </c>
      <c r="C1948" s="4">
        <v>408.75</v>
      </c>
      <c r="D1948" s="4">
        <v>459.71</v>
      </c>
      <c r="E1948" s="4">
        <f t="shared" si="331"/>
        <v>338</v>
      </c>
      <c r="F1948" s="4">
        <f t="shared" si="332"/>
        <v>27</v>
      </c>
      <c r="G1948" s="4">
        <f t="shared" si="330"/>
        <v>412.51964383561648</v>
      </c>
      <c r="H1948" s="3">
        <f t="shared" si="333"/>
        <v>41026</v>
      </c>
      <c r="I1948" s="1">
        <f t="shared" si="334"/>
        <v>12.582673522496263</v>
      </c>
      <c r="J1948" s="1">
        <f t="shared" si="335"/>
        <v>16.167070030616742</v>
      </c>
      <c r="K1948" s="1">
        <f t="shared" si="336"/>
        <v>13.493613874599184</v>
      </c>
      <c r="L1948" s="1">
        <f t="shared" si="337"/>
        <v>18.8405261866343</v>
      </c>
      <c r="M1948" s="1">
        <f t="shared" si="338"/>
        <v>10.820157718581624</v>
      </c>
      <c r="N1948" s="1">
        <f t="shared" si="339"/>
        <v>21.513982342651857</v>
      </c>
      <c r="O1948" s="1">
        <f t="shared" si="340"/>
        <v>24.187438498669419</v>
      </c>
    </row>
    <row r="1949" spans="1:15">
      <c r="A1949" s="3">
        <v>41027</v>
      </c>
      <c r="B1949" s="4">
        <v>5209</v>
      </c>
      <c r="C1949" s="4">
        <v>408.79</v>
      </c>
      <c r="D1949" s="4">
        <v>459.85</v>
      </c>
      <c r="E1949" s="4">
        <f t="shared" si="331"/>
        <v>337</v>
      </c>
      <c r="F1949" s="4">
        <f t="shared" si="332"/>
        <v>28</v>
      </c>
      <c r="G1949" s="4">
        <f t="shared" si="330"/>
        <v>412.70693150684929</v>
      </c>
      <c r="H1949" s="3">
        <f t="shared" si="333"/>
        <v>41027</v>
      </c>
      <c r="I1949" s="1">
        <f t="shared" si="334"/>
        <v>12.621547161762539</v>
      </c>
      <c r="J1949" s="1">
        <f t="shared" si="335"/>
        <v>16.167070030616742</v>
      </c>
      <c r="K1949" s="1">
        <f t="shared" si="336"/>
        <v>13.493613874599184</v>
      </c>
      <c r="L1949" s="1">
        <f t="shared" si="337"/>
        <v>18.8405261866343</v>
      </c>
      <c r="M1949" s="1">
        <f t="shared" si="338"/>
        <v>10.820157718581624</v>
      </c>
      <c r="N1949" s="1">
        <f t="shared" si="339"/>
        <v>21.513982342651857</v>
      </c>
      <c r="O1949" s="1">
        <f t="shared" si="340"/>
        <v>24.187438498669419</v>
      </c>
    </row>
    <row r="1950" spans="1:15">
      <c r="A1950" s="3">
        <v>41028</v>
      </c>
      <c r="B1950" s="4">
        <v>5209</v>
      </c>
      <c r="C1950" s="4">
        <v>408.75</v>
      </c>
      <c r="D1950" s="4">
        <v>459.83</v>
      </c>
      <c r="E1950" s="4">
        <f t="shared" si="331"/>
        <v>336</v>
      </c>
      <c r="F1950" s="4">
        <f t="shared" si="332"/>
        <v>29</v>
      </c>
      <c r="G1950" s="4">
        <f t="shared" si="330"/>
        <v>412.80841095890412</v>
      </c>
      <c r="H1950" s="3">
        <f t="shared" si="333"/>
        <v>41028</v>
      </c>
      <c r="I1950" s="1">
        <f t="shared" si="334"/>
        <v>12.618444444724664</v>
      </c>
      <c r="J1950" s="1">
        <f t="shared" si="335"/>
        <v>16.167070030616742</v>
      </c>
      <c r="K1950" s="1">
        <f t="shared" si="336"/>
        <v>13.493613874599184</v>
      </c>
      <c r="L1950" s="1">
        <f t="shared" si="337"/>
        <v>18.8405261866343</v>
      </c>
      <c r="M1950" s="1">
        <f t="shared" si="338"/>
        <v>10.820157718581624</v>
      </c>
      <c r="N1950" s="1">
        <f t="shared" si="339"/>
        <v>21.513982342651857</v>
      </c>
      <c r="O1950" s="1">
        <f t="shared" si="340"/>
        <v>24.187438498669419</v>
      </c>
    </row>
    <row r="1951" spans="1:15">
      <c r="A1951" s="3">
        <v>41029</v>
      </c>
      <c r="B1951" s="4">
        <v>5248.15</v>
      </c>
      <c r="C1951" s="4">
        <v>408.74</v>
      </c>
      <c r="D1951" s="4">
        <v>463.14</v>
      </c>
      <c r="E1951" s="4">
        <f t="shared" si="331"/>
        <v>335</v>
      </c>
      <c r="F1951" s="4">
        <f t="shared" si="332"/>
        <v>30</v>
      </c>
      <c r="G1951" s="4">
        <f t="shared" si="330"/>
        <v>413.21123287671236</v>
      </c>
      <c r="H1951" s="3">
        <f t="shared" si="333"/>
        <v>41029</v>
      </c>
      <c r="I1951" s="1">
        <f t="shared" si="334"/>
        <v>12.700888994384773</v>
      </c>
      <c r="J1951" s="1">
        <f t="shared" si="335"/>
        <v>16.167070030616742</v>
      </c>
      <c r="K1951" s="1">
        <f t="shared" si="336"/>
        <v>13.493613874599184</v>
      </c>
      <c r="L1951" s="1">
        <f t="shared" si="337"/>
        <v>18.8405261866343</v>
      </c>
      <c r="M1951" s="1">
        <f t="shared" si="338"/>
        <v>10.820157718581624</v>
      </c>
      <c r="N1951" s="1">
        <f t="shared" si="339"/>
        <v>21.513982342651857</v>
      </c>
      <c r="O1951" s="1">
        <f t="shared" si="340"/>
        <v>24.187438498669419</v>
      </c>
    </row>
    <row r="1952" spans="1:15">
      <c r="A1952" s="3">
        <v>41030</v>
      </c>
      <c r="B1952" s="4">
        <v>5248.15</v>
      </c>
      <c r="C1952" s="4">
        <v>408.77</v>
      </c>
      <c r="D1952" s="4">
        <v>463.07</v>
      </c>
      <c r="E1952" s="4">
        <f t="shared" si="331"/>
        <v>334</v>
      </c>
      <c r="F1952" s="4">
        <f t="shared" si="332"/>
        <v>31</v>
      </c>
      <c r="G1952" s="4">
        <f t="shared" si="330"/>
        <v>413.3817808219178</v>
      </c>
      <c r="H1952" s="3">
        <f t="shared" si="333"/>
        <v>41030</v>
      </c>
      <c r="I1952" s="1">
        <f t="shared" si="334"/>
        <v>12.695649018602658</v>
      </c>
      <c r="J1952" s="1">
        <f t="shared" si="335"/>
        <v>16.167070030616742</v>
      </c>
      <c r="K1952" s="1">
        <f t="shared" si="336"/>
        <v>13.493613874599184</v>
      </c>
      <c r="L1952" s="1">
        <f t="shared" si="337"/>
        <v>18.8405261866343</v>
      </c>
      <c r="M1952" s="1">
        <f t="shared" si="338"/>
        <v>10.820157718581624</v>
      </c>
      <c r="N1952" s="1">
        <f t="shared" si="339"/>
        <v>21.513982342651857</v>
      </c>
      <c r="O1952" s="1">
        <f t="shared" si="340"/>
        <v>24.187438498669419</v>
      </c>
    </row>
    <row r="1953" spans="1:15">
      <c r="A1953" s="3">
        <v>41031</v>
      </c>
      <c r="B1953" s="4">
        <v>5239.1499999999996</v>
      </c>
      <c r="C1953" s="4">
        <v>408.37</v>
      </c>
      <c r="D1953" s="4">
        <v>462.62</v>
      </c>
      <c r="E1953" s="4">
        <f t="shared" si="331"/>
        <v>333</v>
      </c>
      <c r="F1953" s="4">
        <f t="shared" si="332"/>
        <v>32</v>
      </c>
      <c r="G1953" s="4">
        <f t="shared" si="330"/>
        <v>413.12616438356162</v>
      </c>
      <c r="H1953" s="3">
        <f t="shared" si="333"/>
        <v>41031</v>
      </c>
      <c r="I1953" s="1">
        <f t="shared" si="334"/>
        <v>12.681719173651221</v>
      </c>
      <c r="J1953" s="1">
        <f t="shared" si="335"/>
        <v>16.167070030616742</v>
      </c>
      <c r="K1953" s="1">
        <f t="shared" si="336"/>
        <v>13.493613874599184</v>
      </c>
      <c r="L1953" s="1">
        <f t="shared" si="337"/>
        <v>18.8405261866343</v>
      </c>
      <c r="M1953" s="1">
        <f t="shared" si="338"/>
        <v>10.820157718581624</v>
      </c>
      <c r="N1953" s="1">
        <f t="shared" si="339"/>
        <v>21.513982342651857</v>
      </c>
      <c r="O1953" s="1">
        <f t="shared" si="340"/>
        <v>24.187438498669419</v>
      </c>
    </row>
    <row r="1954" spans="1:15">
      <c r="A1954" s="3">
        <v>41032</v>
      </c>
      <c r="B1954" s="4">
        <v>5188.3999999999996</v>
      </c>
      <c r="C1954" s="4">
        <v>407.71</v>
      </c>
      <c r="D1954" s="4">
        <v>462.06</v>
      </c>
      <c r="E1954" s="4">
        <f t="shared" si="331"/>
        <v>332</v>
      </c>
      <c r="F1954" s="4">
        <f t="shared" si="332"/>
        <v>33</v>
      </c>
      <c r="G1954" s="4">
        <f t="shared" si="330"/>
        <v>412.62383561643838</v>
      </c>
      <c r="H1954" s="3">
        <f t="shared" si="333"/>
        <v>41032</v>
      </c>
      <c r="I1954" s="1">
        <f t="shared" si="334"/>
        <v>12.574164534748222</v>
      </c>
      <c r="J1954" s="1">
        <f t="shared" si="335"/>
        <v>16.167070030616742</v>
      </c>
      <c r="K1954" s="1">
        <f t="shared" si="336"/>
        <v>13.493613874599184</v>
      </c>
      <c r="L1954" s="1">
        <f t="shared" si="337"/>
        <v>18.8405261866343</v>
      </c>
      <c r="M1954" s="1">
        <f t="shared" si="338"/>
        <v>10.820157718581624</v>
      </c>
      <c r="N1954" s="1">
        <f t="shared" si="339"/>
        <v>21.513982342651857</v>
      </c>
      <c r="O1954" s="1">
        <f t="shared" si="340"/>
        <v>24.187438498669419</v>
      </c>
    </row>
    <row r="1955" spans="1:15">
      <c r="A1955" s="3">
        <v>41033</v>
      </c>
      <c r="B1955" s="4">
        <v>5086.8500000000004</v>
      </c>
      <c r="C1955" s="4">
        <v>407.43</v>
      </c>
      <c r="D1955" s="4">
        <v>461.84</v>
      </c>
      <c r="E1955" s="4">
        <f t="shared" si="331"/>
        <v>331</v>
      </c>
      <c r="F1955" s="4">
        <f t="shared" si="332"/>
        <v>34</v>
      </c>
      <c r="G1955" s="4">
        <f t="shared" si="330"/>
        <v>412.49832876712333</v>
      </c>
      <c r="H1955" s="3">
        <f t="shared" si="333"/>
        <v>41033</v>
      </c>
      <c r="I1955" s="1">
        <f t="shared" si="334"/>
        <v>12.331807537750755</v>
      </c>
      <c r="J1955" s="1">
        <f t="shared" si="335"/>
        <v>16.167070030616742</v>
      </c>
      <c r="K1955" s="1">
        <f t="shared" si="336"/>
        <v>13.493613874599184</v>
      </c>
      <c r="L1955" s="1">
        <f t="shared" si="337"/>
        <v>18.8405261866343</v>
      </c>
      <c r="M1955" s="1">
        <f t="shared" si="338"/>
        <v>10.820157718581624</v>
      </c>
      <c r="N1955" s="1">
        <f t="shared" si="339"/>
        <v>21.513982342651857</v>
      </c>
      <c r="O1955" s="1">
        <f t="shared" si="340"/>
        <v>24.187438498669419</v>
      </c>
    </row>
    <row r="1956" spans="1:15">
      <c r="A1956" s="3">
        <v>41034</v>
      </c>
      <c r="B1956" s="4">
        <v>5086.8500000000004</v>
      </c>
      <c r="C1956" s="4">
        <v>407.41</v>
      </c>
      <c r="D1956" s="4">
        <v>461.84</v>
      </c>
      <c r="E1956" s="4">
        <f t="shared" si="331"/>
        <v>330</v>
      </c>
      <c r="F1956" s="4">
        <f t="shared" si="332"/>
        <v>35</v>
      </c>
      <c r="G1956" s="4">
        <f t="shared" si="330"/>
        <v>412.62931506849316</v>
      </c>
      <c r="H1956" s="3">
        <f t="shared" si="333"/>
        <v>41034</v>
      </c>
      <c r="I1956" s="1">
        <f t="shared" si="334"/>
        <v>12.327892891360916</v>
      </c>
      <c r="J1956" s="1">
        <f t="shared" si="335"/>
        <v>16.167070030616742</v>
      </c>
      <c r="K1956" s="1">
        <f t="shared" si="336"/>
        <v>13.493613874599184</v>
      </c>
      <c r="L1956" s="1">
        <f t="shared" si="337"/>
        <v>18.8405261866343</v>
      </c>
      <c r="M1956" s="1">
        <f t="shared" si="338"/>
        <v>10.820157718581624</v>
      </c>
      <c r="N1956" s="1">
        <f t="shared" si="339"/>
        <v>21.513982342651857</v>
      </c>
      <c r="O1956" s="1">
        <f t="shared" si="340"/>
        <v>24.187438498669419</v>
      </c>
    </row>
    <row r="1957" spans="1:15">
      <c r="A1957" s="3">
        <v>41035</v>
      </c>
      <c r="B1957" s="4">
        <v>5086.8500000000004</v>
      </c>
      <c r="C1957" s="4">
        <v>407.36</v>
      </c>
      <c r="D1957" s="4">
        <v>461.73</v>
      </c>
      <c r="E1957" s="4">
        <f t="shared" si="331"/>
        <v>329</v>
      </c>
      <c r="F1957" s="4">
        <f t="shared" si="332"/>
        <v>36</v>
      </c>
      <c r="G1957" s="4">
        <f t="shared" si="330"/>
        <v>412.72252054794524</v>
      </c>
      <c r="H1957" s="3">
        <f t="shared" si="333"/>
        <v>41035</v>
      </c>
      <c r="I1957" s="1">
        <f t="shared" si="334"/>
        <v>12.325108872776111</v>
      </c>
      <c r="J1957" s="1">
        <f t="shared" si="335"/>
        <v>16.167070030616742</v>
      </c>
      <c r="K1957" s="1">
        <f t="shared" si="336"/>
        <v>13.493613874599184</v>
      </c>
      <c r="L1957" s="1">
        <f t="shared" si="337"/>
        <v>18.8405261866343</v>
      </c>
      <c r="M1957" s="1">
        <f t="shared" si="338"/>
        <v>10.820157718581624</v>
      </c>
      <c r="N1957" s="1">
        <f t="shared" si="339"/>
        <v>21.513982342651857</v>
      </c>
      <c r="O1957" s="1">
        <f t="shared" si="340"/>
        <v>24.187438498669419</v>
      </c>
    </row>
    <row r="1958" spans="1:15">
      <c r="A1958" s="3">
        <v>41036</v>
      </c>
      <c r="B1958" s="4">
        <v>5114.1499999999996</v>
      </c>
      <c r="C1958" s="4">
        <v>407.52</v>
      </c>
      <c r="D1958" s="4">
        <v>464.5</v>
      </c>
      <c r="E1958" s="4">
        <f t="shared" si="331"/>
        <v>328</v>
      </c>
      <c r="F1958" s="4">
        <f t="shared" si="332"/>
        <v>37</v>
      </c>
      <c r="G1958" s="4">
        <f t="shared" si="330"/>
        <v>413.29605479452056</v>
      </c>
      <c r="H1958" s="3">
        <f t="shared" si="333"/>
        <v>41036</v>
      </c>
      <c r="I1958" s="1">
        <f t="shared" si="334"/>
        <v>12.374059564983302</v>
      </c>
      <c r="J1958" s="1">
        <f t="shared" si="335"/>
        <v>16.167070030616742</v>
      </c>
      <c r="K1958" s="1">
        <f t="shared" si="336"/>
        <v>13.493613874599184</v>
      </c>
      <c r="L1958" s="1">
        <f t="shared" si="337"/>
        <v>18.8405261866343</v>
      </c>
      <c r="M1958" s="1">
        <f t="shared" si="338"/>
        <v>10.820157718581624</v>
      </c>
      <c r="N1958" s="1">
        <f t="shared" si="339"/>
        <v>21.513982342651857</v>
      </c>
      <c r="O1958" s="1">
        <f t="shared" si="340"/>
        <v>24.187438498669419</v>
      </c>
    </row>
    <row r="1959" spans="1:15">
      <c r="A1959" s="3">
        <v>41037</v>
      </c>
      <c r="B1959" s="4">
        <v>4999.95</v>
      </c>
      <c r="C1959" s="4">
        <v>407.4</v>
      </c>
      <c r="D1959" s="4">
        <v>464.37</v>
      </c>
      <c r="E1959" s="4">
        <f t="shared" si="331"/>
        <v>327</v>
      </c>
      <c r="F1959" s="4">
        <f t="shared" si="332"/>
        <v>38</v>
      </c>
      <c r="G1959" s="4">
        <f t="shared" si="330"/>
        <v>413.33112328767118</v>
      </c>
      <c r="H1959" s="3">
        <f t="shared" si="333"/>
        <v>41037</v>
      </c>
      <c r="I1959" s="1">
        <f t="shared" si="334"/>
        <v>12.096717905561935</v>
      </c>
      <c r="J1959" s="1">
        <f t="shared" si="335"/>
        <v>16.167070030616742</v>
      </c>
      <c r="K1959" s="1">
        <f t="shared" si="336"/>
        <v>13.493613874599184</v>
      </c>
      <c r="L1959" s="1">
        <f t="shared" si="337"/>
        <v>18.8405261866343</v>
      </c>
      <c r="M1959" s="1">
        <f t="shared" si="338"/>
        <v>10.820157718581624</v>
      </c>
      <c r="N1959" s="1">
        <f t="shared" si="339"/>
        <v>21.513982342651857</v>
      </c>
      <c r="O1959" s="1">
        <f t="shared" si="340"/>
        <v>24.187438498669419</v>
      </c>
    </row>
    <row r="1960" spans="1:15">
      <c r="A1960" s="3">
        <v>41038</v>
      </c>
      <c r="B1960" s="4">
        <v>4974.8</v>
      </c>
      <c r="C1960" s="4">
        <v>407.16</v>
      </c>
      <c r="D1960" s="4">
        <v>464.59</v>
      </c>
      <c r="E1960" s="4">
        <f t="shared" si="331"/>
        <v>326</v>
      </c>
      <c r="F1960" s="4">
        <f t="shared" si="332"/>
        <v>39</v>
      </c>
      <c r="G1960" s="4">
        <f t="shared" si="330"/>
        <v>413.29635616438361</v>
      </c>
      <c r="H1960" s="3">
        <f t="shared" si="333"/>
        <v>41038</v>
      </c>
      <c r="I1960" s="1">
        <f t="shared" si="334"/>
        <v>12.036883281935673</v>
      </c>
      <c r="J1960" s="1">
        <f t="shared" si="335"/>
        <v>16.167070030616742</v>
      </c>
      <c r="K1960" s="1">
        <f t="shared" si="336"/>
        <v>13.493613874599184</v>
      </c>
      <c r="L1960" s="1">
        <f t="shared" si="337"/>
        <v>18.8405261866343</v>
      </c>
      <c r="M1960" s="1">
        <f t="shared" si="338"/>
        <v>10.820157718581624</v>
      </c>
      <c r="N1960" s="1">
        <f t="shared" si="339"/>
        <v>21.513982342651857</v>
      </c>
      <c r="O1960" s="1">
        <f t="shared" si="340"/>
        <v>24.187438498669419</v>
      </c>
    </row>
    <row r="1961" spans="1:15">
      <c r="A1961" s="3">
        <v>41039</v>
      </c>
      <c r="B1961" s="4">
        <v>4965.7</v>
      </c>
      <c r="C1961" s="4">
        <v>407.21</v>
      </c>
      <c r="D1961" s="4">
        <v>464.44</v>
      </c>
      <c r="E1961" s="4">
        <f t="shared" si="331"/>
        <v>325</v>
      </c>
      <c r="F1961" s="4">
        <f t="shared" si="332"/>
        <v>40</v>
      </c>
      <c r="G1961" s="4">
        <f t="shared" si="330"/>
        <v>413.48178082191782</v>
      </c>
      <c r="H1961" s="3">
        <f t="shared" si="333"/>
        <v>41039</v>
      </c>
      <c r="I1961" s="1">
        <f t="shared" si="334"/>
        <v>12.00947715309051</v>
      </c>
      <c r="J1961" s="1">
        <f t="shared" si="335"/>
        <v>16.167070030616742</v>
      </c>
      <c r="K1961" s="1">
        <f t="shared" si="336"/>
        <v>13.493613874599184</v>
      </c>
      <c r="L1961" s="1">
        <f t="shared" si="337"/>
        <v>18.8405261866343</v>
      </c>
      <c r="M1961" s="1">
        <f t="shared" si="338"/>
        <v>10.820157718581624</v>
      </c>
      <c r="N1961" s="1">
        <f t="shared" si="339"/>
        <v>21.513982342651857</v>
      </c>
      <c r="O1961" s="1">
        <f t="shared" si="340"/>
        <v>24.187438498669419</v>
      </c>
    </row>
    <row r="1962" spans="1:15">
      <c r="A1962" s="3">
        <v>41040</v>
      </c>
      <c r="B1962" s="4">
        <v>4928.8999999999996</v>
      </c>
      <c r="C1962" s="4">
        <v>407.19</v>
      </c>
      <c r="D1962" s="4">
        <v>464.45</v>
      </c>
      <c r="E1962" s="4">
        <f t="shared" si="331"/>
        <v>324</v>
      </c>
      <c r="F1962" s="4">
        <f t="shared" si="332"/>
        <v>41</v>
      </c>
      <c r="G1962" s="4">
        <f t="shared" si="330"/>
        <v>413.62194520547951</v>
      </c>
      <c r="H1962" s="3">
        <f t="shared" si="333"/>
        <v>41040</v>
      </c>
      <c r="I1962" s="1">
        <f t="shared" si="334"/>
        <v>11.916437358156651</v>
      </c>
      <c r="J1962" s="1">
        <f t="shared" si="335"/>
        <v>16.167070030616742</v>
      </c>
      <c r="K1962" s="1">
        <f t="shared" si="336"/>
        <v>13.493613874599184</v>
      </c>
      <c r="L1962" s="1">
        <f t="shared" si="337"/>
        <v>18.8405261866343</v>
      </c>
      <c r="M1962" s="1">
        <f t="shared" si="338"/>
        <v>10.820157718581624</v>
      </c>
      <c r="N1962" s="1">
        <f t="shared" si="339"/>
        <v>21.513982342651857</v>
      </c>
      <c r="O1962" s="1">
        <f t="shared" si="340"/>
        <v>24.187438498669419</v>
      </c>
    </row>
    <row r="1963" spans="1:15">
      <c r="A1963" s="3">
        <v>41041</v>
      </c>
      <c r="B1963" s="4">
        <v>4928.8999999999996</v>
      </c>
      <c r="C1963" s="4">
        <v>407.2</v>
      </c>
      <c r="D1963" s="4">
        <v>464.45</v>
      </c>
      <c r="E1963" s="4">
        <f t="shared" si="331"/>
        <v>323</v>
      </c>
      <c r="F1963" s="4">
        <f t="shared" si="332"/>
        <v>42</v>
      </c>
      <c r="G1963" s="4">
        <f t="shared" si="330"/>
        <v>413.78767123287673</v>
      </c>
      <c r="H1963" s="3">
        <f t="shared" si="333"/>
        <v>41041</v>
      </c>
      <c r="I1963" s="1">
        <f t="shared" si="334"/>
        <v>11.9116647079271</v>
      </c>
      <c r="J1963" s="1">
        <f t="shared" si="335"/>
        <v>16.167070030616742</v>
      </c>
      <c r="K1963" s="1">
        <f t="shared" si="336"/>
        <v>13.493613874599184</v>
      </c>
      <c r="L1963" s="1">
        <f t="shared" si="337"/>
        <v>18.8405261866343</v>
      </c>
      <c r="M1963" s="1">
        <f t="shared" si="338"/>
        <v>10.820157718581624</v>
      </c>
      <c r="N1963" s="1">
        <f t="shared" si="339"/>
        <v>21.513982342651857</v>
      </c>
      <c r="O1963" s="1">
        <f t="shared" si="340"/>
        <v>24.187438498669419</v>
      </c>
    </row>
    <row r="1964" spans="1:15">
      <c r="A1964" s="3">
        <v>41042</v>
      </c>
      <c r="B1964" s="4">
        <v>4928.8999999999996</v>
      </c>
      <c r="C1964" s="4">
        <v>407.19</v>
      </c>
      <c r="D1964" s="4">
        <v>464.43</v>
      </c>
      <c r="E1964" s="4">
        <f t="shared" si="331"/>
        <v>322</v>
      </c>
      <c r="F1964" s="4">
        <f t="shared" si="332"/>
        <v>43</v>
      </c>
      <c r="G1964" s="4">
        <f t="shared" si="330"/>
        <v>413.93334246575336</v>
      </c>
      <c r="H1964" s="3">
        <f t="shared" si="333"/>
        <v>41042</v>
      </c>
      <c r="I1964" s="1">
        <f t="shared" si="334"/>
        <v>11.907472760322008</v>
      </c>
      <c r="J1964" s="1">
        <f t="shared" si="335"/>
        <v>16.167070030616742</v>
      </c>
      <c r="K1964" s="1">
        <f t="shared" si="336"/>
        <v>13.493613874599184</v>
      </c>
      <c r="L1964" s="1">
        <f t="shared" si="337"/>
        <v>18.8405261866343</v>
      </c>
      <c r="M1964" s="1">
        <f t="shared" si="338"/>
        <v>10.820157718581624</v>
      </c>
      <c r="N1964" s="1">
        <f t="shared" si="339"/>
        <v>21.513982342651857</v>
      </c>
      <c r="O1964" s="1">
        <f t="shared" si="340"/>
        <v>24.187438498669419</v>
      </c>
    </row>
    <row r="1965" spans="1:15">
      <c r="A1965" s="3">
        <v>41043</v>
      </c>
      <c r="B1965" s="4">
        <v>4907.8</v>
      </c>
      <c r="C1965" s="4">
        <v>407.05</v>
      </c>
      <c r="D1965" s="4">
        <v>464.72</v>
      </c>
      <c r="E1965" s="4">
        <f t="shared" si="331"/>
        <v>321</v>
      </c>
      <c r="F1965" s="4">
        <f t="shared" si="332"/>
        <v>44</v>
      </c>
      <c r="G1965" s="4">
        <f t="shared" si="330"/>
        <v>414.00200000000001</v>
      </c>
      <c r="H1965" s="3">
        <f t="shared" si="333"/>
        <v>41043</v>
      </c>
      <c r="I1965" s="1">
        <f t="shared" si="334"/>
        <v>11.854532103709644</v>
      </c>
      <c r="J1965" s="1">
        <f t="shared" si="335"/>
        <v>16.167070030616742</v>
      </c>
      <c r="K1965" s="1">
        <f t="shared" si="336"/>
        <v>13.493613874599184</v>
      </c>
      <c r="L1965" s="1">
        <f t="shared" si="337"/>
        <v>18.8405261866343</v>
      </c>
      <c r="M1965" s="1">
        <f t="shared" si="338"/>
        <v>10.820157718581624</v>
      </c>
      <c r="N1965" s="1">
        <f t="shared" si="339"/>
        <v>21.513982342651857</v>
      </c>
      <c r="O1965" s="1">
        <f t="shared" si="340"/>
        <v>24.187438498669419</v>
      </c>
    </row>
    <row r="1966" spans="1:15">
      <c r="A1966" s="3">
        <v>41044</v>
      </c>
      <c r="B1966" s="4">
        <v>4942.8</v>
      </c>
      <c r="C1966" s="4">
        <v>407.04</v>
      </c>
      <c r="D1966" s="4">
        <v>464.38</v>
      </c>
      <c r="E1966" s="4">
        <f t="shared" si="331"/>
        <v>320</v>
      </c>
      <c r="F1966" s="4">
        <f t="shared" si="332"/>
        <v>45</v>
      </c>
      <c r="G1966" s="4">
        <f t="shared" si="330"/>
        <v>414.10931506849312</v>
      </c>
      <c r="H1966" s="3">
        <f t="shared" si="333"/>
        <v>41044</v>
      </c>
      <c r="I1966" s="1">
        <f t="shared" si="334"/>
        <v>11.935978786621758</v>
      </c>
      <c r="J1966" s="1">
        <f t="shared" si="335"/>
        <v>16.167070030616742</v>
      </c>
      <c r="K1966" s="1">
        <f t="shared" si="336"/>
        <v>13.493613874599184</v>
      </c>
      <c r="L1966" s="1">
        <f t="shared" si="337"/>
        <v>18.8405261866343</v>
      </c>
      <c r="M1966" s="1">
        <f t="shared" si="338"/>
        <v>10.820157718581624</v>
      </c>
      <c r="N1966" s="1">
        <f t="shared" si="339"/>
        <v>21.513982342651857</v>
      </c>
      <c r="O1966" s="1">
        <f t="shared" si="340"/>
        <v>24.187438498669419</v>
      </c>
    </row>
    <row r="1967" spans="1:15">
      <c r="A1967" s="3">
        <v>41045</v>
      </c>
      <c r="B1967" s="4">
        <v>4858.25</v>
      </c>
      <c r="C1967" s="4">
        <v>407.05</v>
      </c>
      <c r="D1967" s="4">
        <v>464.53</v>
      </c>
      <c r="E1967" s="4">
        <f t="shared" si="331"/>
        <v>319</v>
      </c>
      <c r="F1967" s="4">
        <f t="shared" si="332"/>
        <v>46</v>
      </c>
      <c r="G1967" s="4">
        <f t="shared" si="330"/>
        <v>414.29405479452049</v>
      </c>
      <c r="H1967" s="3">
        <f t="shared" si="333"/>
        <v>41045</v>
      </c>
      <c r="I1967" s="1">
        <f t="shared" si="334"/>
        <v>11.72657426235472</v>
      </c>
      <c r="J1967" s="1">
        <f t="shared" si="335"/>
        <v>16.167070030616742</v>
      </c>
      <c r="K1967" s="1">
        <f t="shared" si="336"/>
        <v>13.493613874599184</v>
      </c>
      <c r="L1967" s="1">
        <f t="shared" si="337"/>
        <v>18.8405261866343</v>
      </c>
      <c r="M1967" s="1">
        <f t="shared" si="338"/>
        <v>10.820157718581624</v>
      </c>
      <c r="N1967" s="1">
        <f t="shared" si="339"/>
        <v>21.513982342651857</v>
      </c>
      <c r="O1967" s="1">
        <f t="shared" si="340"/>
        <v>24.187438498669419</v>
      </c>
    </row>
    <row r="1968" spans="1:15">
      <c r="A1968" s="3">
        <v>41046</v>
      </c>
      <c r="B1968" s="4">
        <v>4870.2</v>
      </c>
      <c r="C1968" s="4">
        <v>406.93</v>
      </c>
      <c r="D1968" s="4">
        <v>464.54</v>
      </c>
      <c r="E1968" s="4">
        <f t="shared" si="331"/>
        <v>318</v>
      </c>
      <c r="F1968" s="4">
        <f t="shared" si="332"/>
        <v>47</v>
      </c>
      <c r="G1968" s="4">
        <f t="shared" si="330"/>
        <v>414.34827397260273</v>
      </c>
      <c r="H1968" s="3">
        <f t="shared" si="333"/>
        <v>41046</v>
      </c>
      <c r="I1968" s="1">
        <f t="shared" si="334"/>
        <v>11.753880264316063</v>
      </c>
      <c r="J1968" s="1">
        <f t="shared" si="335"/>
        <v>16.167070030616742</v>
      </c>
      <c r="K1968" s="1">
        <f t="shared" si="336"/>
        <v>13.493613874599184</v>
      </c>
      <c r="L1968" s="1">
        <f t="shared" si="337"/>
        <v>18.8405261866343</v>
      </c>
      <c r="M1968" s="1">
        <f t="shared" si="338"/>
        <v>10.820157718581624</v>
      </c>
      <c r="N1968" s="1">
        <f t="shared" si="339"/>
        <v>21.513982342651857</v>
      </c>
      <c r="O1968" s="1">
        <f t="shared" si="340"/>
        <v>24.187438498669419</v>
      </c>
    </row>
    <row r="1969" spans="1:15">
      <c r="A1969" s="3">
        <v>41047</v>
      </c>
      <c r="B1969" s="4">
        <v>4891.45</v>
      </c>
      <c r="C1969" s="4">
        <v>406.5</v>
      </c>
      <c r="D1969" s="4">
        <v>464.27</v>
      </c>
      <c r="E1969" s="4">
        <f t="shared" si="331"/>
        <v>317</v>
      </c>
      <c r="F1969" s="4">
        <f t="shared" si="332"/>
        <v>48</v>
      </c>
      <c r="G1969" s="4">
        <f t="shared" si="330"/>
        <v>414.09715068493148</v>
      </c>
      <c r="H1969" s="3">
        <f t="shared" si="333"/>
        <v>41047</v>
      </c>
      <c r="I1969" s="1">
        <f t="shared" si="334"/>
        <v>11.812324697017033</v>
      </c>
      <c r="J1969" s="1">
        <f t="shared" si="335"/>
        <v>16.167070030616742</v>
      </c>
      <c r="K1969" s="1">
        <f t="shared" si="336"/>
        <v>13.493613874599184</v>
      </c>
      <c r="L1969" s="1">
        <f t="shared" si="337"/>
        <v>18.8405261866343</v>
      </c>
      <c r="M1969" s="1">
        <f t="shared" si="338"/>
        <v>10.820157718581624</v>
      </c>
      <c r="N1969" s="1">
        <f t="shared" si="339"/>
        <v>21.513982342651857</v>
      </c>
      <c r="O1969" s="1">
        <f t="shared" si="340"/>
        <v>24.187438498669419</v>
      </c>
    </row>
    <row r="1970" spans="1:15">
      <c r="A1970" s="3">
        <v>41048</v>
      </c>
      <c r="B1970" s="4">
        <v>4891.45</v>
      </c>
      <c r="C1970" s="4">
        <v>406.16</v>
      </c>
      <c r="D1970" s="4">
        <v>464.14</v>
      </c>
      <c r="E1970" s="4">
        <f t="shared" si="331"/>
        <v>316</v>
      </c>
      <c r="F1970" s="4">
        <f t="shared" si="332"/>
        <v>49</v>
      </c>
      <c r="G1970" s="4">
        <f t="shared" si="330"/>
        <v>413.94361643835617</v>
      </c>
      <c r="H1970" s="3">
        <f t="shared" si="333"/>
        <v>41048</v>
      </c>
      <c r="I1970" s="1">
        <f t="shared" si="334"/>
        <v>11.816705961277764</v>
      </c>
      <c r="J1970" s="1">
        <f t="shared" si="335"/>
        <v>16.167070030616742</v>
      </c>
      <c r="K1970" s="1">
        <f t="shared" si="336"/>
        <v>13.493613874599184</v>
      </c>
      <c r="L1970" s="1">
        <f t="shared" si="337"/>
        <v>18.8405261866343</v>
      </c>
      <c r="M1970" s="1">
        <f t="shared" si="338"/>
        <v>10.820157718581624</v>
      </c>
      <c r="N1970" s="1">
        <f t="shared" si="339"/>
        <v>21.513982342651857</v>
      </c>
      <c r="O1970" s="1">
        <f t="shared" si="340"/>
        <v>24.187438498669419</v>
      </c>
    </row>
    <row r="1971" spans="1:15">
      <c r="A1971" s="3">
        <v>41049</v>
      </c>
      <c r="B1971" s="4">
        <v>4891.45</v>
      </c>
      <c r="C1971" s="4">
        <v>406.34</v>
      </c>
      <c r="D1971" s="4">
        <v>464.07</v>
      </c>
      <c r="E1971" s="4">
        <f t="shared" si="331"/>
        <v>315</v>
      </c>
      <c r="F1971" s="4">
        <f t="shared" si="332"/>
        <v>50</v>
      </c>
      <c r="G1971" s="4">
        <f t="shared" si="330"/>
        <v>414.24821917808214</v>
      </c>
      <c r="H1971" s="3">
        <f t="shared" si="333"/>
        <v>41049</v>
      </c>
      <c r="I1971" s="1">
        <f t="shared" si="334"/>
        <v>11.808016965541142</v>
      </c>
      <c r="J1971" s="1">
        <f t="shared" si="335"/>
        <v>16.167070030616742</v>
      </c>
      <c r="K1971" s="1">
        <f t="shared" si="336"/>
        <v>13.493613874599184</v>
      </c>
      <c r="L1971" s="1">
        <f t="shared" si="337"/>
        <v>18.8405261866343</v>
      </c>
      <c r="M1971" s="1">
        <f t="shared" si="338"/>
        <v>10.820157718581624</v>
      </c>
      <c r="N1971" s="1">
        <f t="shared" si="339"/>
        <v>21.513982342651857</v>
      </c>
      <c r="O1971" s="1">
        <f t="shared" si="340"/>
        <v>24.187438498669419</v>
      </c>
    </row>
    <row r="1972" spans="1:15">
      <c r="A1972" s="3">
        <v>41050</v>
      </c>
      <c r="B1972" s="4">
        <v>4906.05</v>
      </c>
      <c r="C1972" s="4">
        <v>405.9</v>
      </c>
      <c r="D1972" s="4">
        <v>464.42</v>
      </c>
      <c r="E1972" s="4">
        <f t="shared" si="331"/>
        <v>314</v>
      </c>
      <c r="F1972" s="4">
        <f t="shared" si="332"/>
        <v>51</v>
      </c>
      <c r="G1972" s="4">
        <f t="shared" si="330"/>
        <v>414.07676712328765</v>
      </c>
      <c r="H1972" s="3">
        <f t="shared" si="333"/>
        <v>41050</v>
      </c>
      <c r="I1972" s="1">
        <f t="shared" si="334"/>
        <v>11.848165339204524</v>
      </c>
      <c r="J1972" s="1">
        <f t="shared" si="335"/>
        <v>16.167070030616742</v>
      </c>
      <c r="K1972" s="1">
        <f t="shared" si="336"/>
        <v>13.493613874599184</v>
      </c>
      <c r="L1972" s="1">
        <f t="shared" si="337"/>
        <v>18.8405261866343</v>
      </c>
      <c r="M1972" s="1">
        <f t="shared" si="338"/>
        <v>10.820157718581624</v>
      </c>
      <c r="N1972" s="1">
        <f t="shared" si="339"/>
        <v>21.513982342651857</v>
      </c>
      <c r="O1972" s="1">
        <f t="shared" si="340"/>
        <v>24.187438498669419</v>
      </c>
    </row>
    <row r="1973" spans="1:15">
      <c r="A1973" s="3">
        <v>41051</v>
      </c>
      <c r="B1973" s="4">
        <v>4860.5</v>
      </c>
      <c r="C1973" s="4">
        <v>405.81</v>
      </c>
      <c r="D1973" s="4">
        <v>464.17</v>
      </c>
      <c r="E1973" s="4">
        <f t="shared" si="331"/>
        <v>313</v>
      </c>
      <c r="F1973" s="4">
        <f t="shared" si="332"/>
        <v>52</v>
      </c>
      <c r="G1973" s="4">
        <f t="shared" si="330"/>
        <v>414.12430136986302</v>
      </c>
      <c r="H1973" s="3">
        <f t="shared" si="333"/>
        <v>41051</v>
      </c>
      <c r="I1973" s="1">
        <f t="shared" si="334"/>
        <v>11.736814246162739</v>
      </c>
      <c r="J1973" s="1">
        <f t="shared" si="335"/>
        <v>16.167070030616742</v>
      </c>
      <c r="K1973" s="1">
        <f t="shared" si="336"/>
        <v>13.493613874599184</v>
      </c>
      <c r="L1973" s="1">
        <f t="shared" si="337"/>
        <v>18.8405261866343</v>
      </c>
      <c r="M1973" s="1">
        <f t="shared" si="338"/>
        <v>10.820157718581624</v>
      </c>
      <c r="N1973" s="1">
        <f t="shared" si="339"/>
        <v>21.513982342651857</v>
      </c>
      <c r="O1973" s="1">
        <f t="shared" si="340"/>
        <v>24.187438498669419</v>
      </c>
    </row>
    <row r="1974" spans="1:15">
      <c r="A1974" s="3">
        <v>41052</v>
      </c>
      <c r="B1974" s="4">
        <v>4835.6499999999996</v>
      </c>
      <c r="C1974" s="4">
        <v>405.57</v>
      </c>
      <c r="D1974" s="4">
        <v>464.19</v>
      </c>
      <c r="E1974" s="4">
        <f t="shared" si="331"/>
        <v>312</v>
      </c>
      <c r="F1974" s="4">
        <f t="shared" si="332"/>
        <v>53</v>
      </c>
      <c r="G1974" s="4">
        <f t="shared" si="330"/>
        <v>414.08194520547949</v>
      </c>
      <c r="H1974" s="3">
        <f t="shared" si="333"/>
        <v>41052</v>
      </c>
      <c r="I1974" s="1">
        <f t="shared" si="334"/>
        <v>11.678002520975431</v>
      </c>
      <c r="J1974" s="1">
        <f t="shared" si="335"/>
        <v>16.167070030616742</v>
      </c>
      <c r="K1974" s="1">
        <f t="shared" si="336"/>
        <v>13.493613874599184</v>
      </c>
      <c r="L1974" s="1">
        <f t="shared" si="337"/>
        <v>18.8405261866343</v>
      </c>
      <c r="M1974" s="1">
        <f t="shared" si="338"/>
        <v>10.820157718581624</v>
      </c>
      <c r="N1974" s="1">
        <f t="shared" si="339"/>
        <v>21.513982342651857</v>
      </c>
      <c r="O1974" s="1">
        <f t="shared" si="340"/>
        <v>24.187438498669419</v>
      </c>
    </row>
    <row r="1975" spans="1:15">
      <c r="A1975" s="3">
        <v>41053</v>
      </c>
      <c r="B1975" s="4">
        <v>4921.3999999999996</v>
      </c>
      <c r="C1975" s="4">
        <v>405.62</v>
      </c>
      <c r="D1975" s="4">
        <v>463.93</v>
      </c>
      <c r="E1975" s="4">
        <f t="shared" si="331"/>
        <v>311</v>
      </c>
      <c r="F1975" s="4">
        <f t="shared" si="332"/>
        <v>54</v>
      </c>
      <c r="G1975" s="4">
        <f t="shared" si="330"/>
        <v>414.24668493150688</v>
      </c>
      <c r="H1975" s="3">
        <f t="shared" si="333"/>
        <v>41053</v>
      </c>
      <c r="I1975" s="1">
        <f t="shared" si="334"/>
        <v>11.880360613661212</v>
      </c>
      <c r="J1975" s="1">
        <f t="shared" si="335"/>
        <v>16.167070030616742</v>
      </c>
      <c r="K1975" s="1">
        <f t="shared" si="336"/>
        <v>13.493613874599184</v>
      </c>
      <c r="L1975" s="1">
        <f t="shared" si="337"/>
        <v>18.8405261866343</v>
      </c>
      <c r="M1975" s="1">
        <f t="shared" si="338"/>
        <v>10.820157718581624</v>
      </c>
      <c r="N1975" s="1">
        <f t="shared" si="339"/>
        <v>21.513982342651857</v>
      </c>
      <c r="O1975" s="1">
        <f t="shared" si="340"/>
        <v>24.187438498669419</v>
      </c>
    </row>
    <row r="1976" spans="1:15">
      <c r="A1976" s="3">
        <v>41054</v>
      </c>
      <c r="B1976" s="4">
        <v>4920.3999999999996</v>
      </c>
      <c r="C1976" s="4">
        <v>405.61</v>
      </c>
      <c r="D1976" s="4">
        <v>463.85</v>
      </c>
      <c r="E1976" s="4">
        <f t="shared" si="331"/>
        <v>310</v>
      </c>
      <c r="F1976" s="4">
        <f t="shared" si="332"/>
        <v>55</v>
      </c>
      <c r="G1976" s="4">
        <f t="shared" si="330"/>
        <v>414.38589041095889</v>
      </c>
      <c r="H1976" s="3">
        <f t="shared" si="333"/>
        <v>41054</v>
      </c>
      <c r="I1976" s="1">
        <f t="shared" si="334"/>
        <v>11.873956410823476</v>
      </c>
      <c r="J1976" s="1">
        <f t="shared" si="335"/>
        <v>16.167070030616742</v>
      </c>
      <c r="K1976" s="1">
        <f t="shared" si="336"/>
        <v>13.493613874599184</v>
      </c>
      <c r="L1976" s="1">
        <f t="shared" si="337"/>
        <v>18.8405261866343</v>
      </c>
      <c r="M1976" s="1">
        <f t="shared" si="338"/>
        <v>10.820157718581624</v>
      </c>
      <c r="N1976" s="1">
        <f t="shared" si="339"/>
        <v>21.513982342651857</v>
      </c>
      <c r="O1976" s="1">
        <f t="shared" si="340"/>
        <v>24.187438498669419</v>
      </c>
    </row>
    <row r="1977" spans="1:15">
      <c r="A1977" s="3">
        <v>41055</v>
      </c>
      <c r="B1977" s="4">
        <v>4920.3999999999996</v>
      </c>
      <c r="C1977" s="4">
        <v>405.61</v>
      </c>
      <c r="D1977" s="4">
        <v>463.85</v>
      </c>
      <c r="E1977" s="4">
        <f t="shared" si="331"/>
        <v>309</v>
      </c>
      <c r="F1977" s="4">
        <f t="shared" si="332"/>
        <v>56</v>
      </c>
      <c r="G1977" s="4">
        <f t="shared" ref="G1977:G2040" si="341">(E1977*C1977+F1977*D1977)/SUM(E1977:F1977)</f>
        <v>414.54545205479451</v>
      </c>
      <c r="H1977" s="3">
        <f t="shared" si="333"/>
        <v>41055</v>
      </c>
      <c r="I1977" s="1">
        <f t="shared" si="334"/>
        <v>11.869386036225583</v>
      </c>
      <c r="J1977" s="1">
        <f t="shared" si="335"/>
        <v>16.167070030616742</v>
      </c>
      <c r="K1977" s="1">
        <f t="shared" si="336"/>
        <v>13.493613874599184</v>
      </c>
      <c r="L1977" s="1">
        <f t="shared" si="337"/>
        <v>18.8405261866343</v>
      </c>
      <c r="M1977" s="1">
        <f t="shared" si="338"/>
        <v>10.820157718581624</v>
      </c>
      <c r="N1977" s="1">
        <f t="shared" si="339"/>
        <v>21.513982342651857</v>
      </c>
      <c r="O1977" s="1">
        <f t="shared" si="340"/>
        <v>24.187438498669419</v>
      </c>
    </row>
    <row r="1978" spans="1:15">
      <c r="A1978" s="3">
        <v>41056</v>
      </c>
      <c r="B1978" s="4">
        <v>4920.3999999999996</v>
      </c>
      <c r="C1978" s="4">
        <v>405.48</v>
      </c>
      <c r="D1978" s="4">
        <v>463.73</v>
      </c>
      <c r="E1978" s="4">
        <f t="shared" si="331"/>
        <v>308</v>
      </c>
      <c r="F1978" s="4">
        <f t="shared" si="332"/>
        <v>57</v>
      </c>
      <c r="G1978" s="4">
        <f t="shared" si="341"/>
        <v>414.57657534246579</v>
      </c>
      <c r="H1978" s="3">
        <f t="shared" si="333"/>
        <v>41056</v>
      </c>
      <c r="I1978" s="1">
        <f t="shared" si="334"/>
        <v>11.868494972093988</v>
      </c>
      <c r="J1978" s="1">
        <f t="shared" si="335"/>
        <v>16.167070030616742</v>
      </c>
      <c r="K1978" s="1">
        <f t="shared" si="336"/>
        <v>13.493613874599184</v>
      </c>
      <c r="L1978" s="1">
        <f t="shared" si="337"/>
        <v>18.8405261866343</v>
      </c>
      <c r="M1978" s="1">
        <f t="shared" si="338"/>
        <v>10.820157718581624</v>
      </c>
      <c r="N1978" s="1">
        <f t="shared" si="339"/>
        <v>21.513982342651857</v>
      </c>
      <c r="O1978" s="1">
        <f t="shared" si="340"/>
        <v>24.187438498669419</v>
      </c>
    </row>
    <row r="1979" spans="1:15">
      <c r="A1979" s="3">
        <v>41057</v>
      </c>
      <c r="B1979" s="4">
        <v>4985.6499999999996</v>
      </c>
      <c r="C1979" s="4">
        <v>405.32</v>
      </c>
      <c r="D1979" s="4">
        <v>463.65</v>
      </c>
      <c r="E1979" s="4">
        <f t="shared" si="331"/>
        <v>307</v>
      </c>
      <c r="F1979" s="4">
        <f t="shared" si="332"/>
        <v>58</v>
      </c>
      <c r="G1979" s="4">
        <f t="shared" si="341"/>
        <v>414.58887671232878</v>
      </c>
      <c r="H1979" s="3">
        <f t="shared" si="333"/>
        <v>41057</v>
      </c>
      <c r="I1979" s="1">
        <f t="shared" si="334"/>
        <v>12.025527649308831</v>
      </c>
      <c r="J1979" s="1">
        <f t="shared" si="335"/>
        <v>16.167070030616742</v>
      </c>
      <c r="K1979" s="1">
        <f t="shared" si="336"/>
        <v>13.493613874599184</v>
      </c>
      <c r="L1979" s="1">
        <f t="shared" si="337"/>
        <v>18.8405261866343</v>
      </c>
      <c r="M1979" s="1">
        <f t="shared" si="338"/>
        <v>10.820157718581624</v>
      </c>
      <c r="N1979" s="1">
        <f t="shared" si="339"/>
        <v>21.513982342651857</v>
      </c>
      <c r="O1979" s="1">
        <f t="shared" si="340"/>
        <v>24.187438498669419</v>
      </c>
    </row>
    <row r="1980" spans="1:15">
      <c r="A1980" s="3">
        <v>41058</v>
      </c>
      <c r="B1980" s="4">
        <v>4990.1000000000004</v>
      </c>
      <c r="C1980" s="4">
        <v>405.16</v>
      </c>
      <c r="D1980" s="4">
        <v>463.43</v>
      </c>
      <c r="E1980" s="4">
        <f t="shared" si="331"/>
        <v>306</v>
      </c>
      <c r="F1980" s="4">
        <f t="shared" si="332"/>
        <v>59</v>
      </c>
      <c r="G1980" s="4">
        <f t="shared" si="341"/>
        <v>414.57898630136992</v>
      </c>
      <c r="H1980" s="3">
        <f t="shared" si="333"/>
        <v>41058</v>
      </c>
      <c r="I1980" s="1">
        <f t="shared" si="334"/>
        <v>12.036548317411695</v>
      </c>
      <c r="J1980" s="1">
        <f t="shared" si="335"/>
        <v>16.167070030616742</v>
      </c>
      <c r="K1980" s="1">
        <f t="shared" si="336"/>
        <v>13.493613874599184</v>
      </c>
      <c r="L1980" s="1">
        <f t="shared" si="337"/>
        <v>18.8405261866343</v>
      </c>
      <c r="M1980" s="1">
        <f t="shared" si="338"/>
        <v>10.820157718581624</v>
      </c>
      <c r="N1980" s="1">
        <f t="shared" si="339"/>
        <v>21.513982342651857</v>
      </c>
      <c r="O1980" s="1">
        <f t="shared" si="340"/>
        <v>24.187438498669419</v>
      </c>
    </row>
    <row r="1981" spans="1:15">
      <c r="A1981" s="3">
        <v>41059</v>
      </c>
      <c r="B1981" s="4">
        <v>4950.75</v>
      </c>
      <c r="C1981" s="4">
        <v>405.06</v>
      </c>
      <c r="D1981" s="4">
        <v>463.27</v>
      </c>
      <c r="E1981" s="4">
        <f t="shared" si="331"/>
        <v>305</v>
      </c>
      <c r="F1981" s="4">
        <f t="shared" si="332"/>
        <v>60</v>
      </c>
      <c r="G1981" s="4">
        <f t="shared" si="341"/>
        <v>414.62876712328767</v>
      </c>
      <c r="H1981" s="3">
        <f t="shared" si="333"/>
        <v>41059</v>
      </c>
      <c r="I1981" s="1">
        <f t="shared" si="334"/>
        <v>11.940199022727047</v>
      </c>
      <c r="J1981" s="1">
        <f t="shared" si="335"/>
        <v>16.167070030616742</v>
      </c>
      <c r="K1981" s="1">
        <f t="shared" si="336"/>
        <v>13.493613874599184</v>
      </c>
      <c r="L1981" s="1">
        <f t="shared" si="337"/>
        <v>18.8405261866343</v>
      </c>
      <c r="M1981" s="1">
        <f t="shared" si="338"/>
        <v>10.820157718581624</v>
      </c>
      <c r="N1981" s="1">
        <f t="shared" si="339"/>
        <v>21.513982342651857</v>
      </c>
      <c r="O1981" s="1">
        <f t="shared" si="340"/>
        <v>24.187438498669419</v>
      </c>
    </row>
    <row r="1982" spans="1:15">
      <c r="A1982" s="3">
        <v>41060</v>
      </c>
      <c r="B1982" s="4">
        <v>4924.25</v>
      </c>
      <c r="C1982" s="4">
        <v>404.55</v>
      </c>
      <c r="D1982" s="4">
        <v>462.25</v>
      </c>
      <c r="E1982" s="4">
        <f t="shared" si="331"/>
        <v>304</v>
      </c>
      <c r="F1982" s="4">
        <f t="shared" si="332"/>
        <v>61</v>
      </c>
      <c r="G1982" s="4">
        <f t="shared" si="341"/>
        <v>414.19301369863018</v>
      </c>
      <c r="H1982" s="3">
        <f t="shared" si="333"/>
        <v>41060</v>
      </c>
      <c r="I1982" s="1">
        <f t="shared" si="334"/>
        <v>11.888780923723933</v>
      </c>
      <c r="J1982" s="1">
        <f t="shared" si="335"/>
        <v>16.167070030616742</v>
      </c>
      <c r="K1982" s="1">
        <f t="shared" si="336"/>
        <v>13.493613874599184</v>
      </c>
      <c r="L1982" s="1">
        <f t="shared" si="337"/>
        <v>18.8405261866343</v>
      </c>
      <c r="M1982" s="1">
        <f t="shared" si="338"/>
        <v>10.820157718581624</v>
      </c>
      <c r="N1982" s="1">
        <f t="shared" si="339"/>
        <v>21.513982342651857</v>
      </c>
      <c r="O1982" s="1">
        <f t="shared" si="340"/>
        <v>24.187438498669419</v>
      </c>
    </row>
    <row r="1983" spans="1:15">
      <c r="A1983" s="3">
        <v>41061</v>
      </c>
      <c r="B1983" s="4">
        <v>4841.6000000000004</v>
      </c>
      <c r="C1983" s="4">
        <v>404.72</v>
      </c>
      <c r="D1983" s="4">
        <v>462.17</v>
      </c>
      <c r="E1983" s="4">
        <f t="shared" si="331"/>
        <v>303</v>
      </c>
      <c r="F1983" s="4">
        <f t="shared" si="332"/>
        <v>62</v>
      </c>
      <c r="G1983" s="4">
        <f t="shared" si="341"/>
        <v>414.47863013698634</v>
      </c>
      <c r="H1983" s="3">
        <f t="shared" si="333"/>
        <v>41061</v>
      </c>
      <c r="I1983" s="1">
        <f t="shared" si="334"/>
        <v>11.68118124304705</v>
      </c>
      <c r="J1983" s="1">
        <f t="shared" si="335"/>
        <v>16.167070030616742</v>
      </c>
      <c r="K1983" s="1">
        <f t="shared" si="336"/>
        <v>13.493613874599184</v>
      </c>
      <c r="L1983" s="1">
        <f t="shared" si="337"/>
        <v>18.8405261866343</v>
      </c>
      <c r="M1983" s="1">
        <f t="shared" si="338"/>
        <v>10.820157718581624</v>
      </c>
      <c r="N1983" s="1">
        <f t="shared" si="339"/>
        <v>21.513982342651857</v>
      </c>
      <c r="O1983" s="1">
        <f t="shared" si="340"/>
        <v>24.187438498669419</v>
      </c>
    </row>
    <row r="1984" spans="1:15">
      <c r="A1984" s="3">
        <v>41062</v>
      </c>
      <c r="B1984" s="4">
        <v>4841.6000000000004</v>
      </c>
      <c r="C1984" s="4">
        <v>404.72</v>
      </c>
      <c r="D1984" s="4">
        <v>462.17</v>
      </c>
      <c r="E1984" s="4">
        <f t="shared" si="331"/>
        <v>302</v>
      </c>
      <c r="F1984" s="4">
        <f t="shared" si="332"/>
        <v>63</v>
      </c>
      <c r="G1984" s="4">
        <f t="shared" si="341"/>
        <v>414.63602739726025</v>
      </c>
      <c r="H1984" s="3">
        <f t="shared" si="333"/>
        <v>41062</v>
      </c>
      <c r="I1984" s="1">
        <f t="shared" si="334"/>
        <v>11.676747026522355</v>
      </c>
      <c r="J1984" s="1">
        <f t="shared" si="335"/>
        <v>16.167070030616742</v>
      </c>
      <c r="K1984" s="1">
        <f t="shared" si="336"/>
        <v>13.493613874599184</v>
      </c>
      <c r="L1984" s="1">
        <f t="shared" si="337"/>
        <v>18.8405261866343</v>
      </c>
      <c r="M1984" s="1">
        <f t="shared" si="338"/>
        <v>10.820157718581624</v>
      </c>
      <c r="N1984" s="1">
        <f t="shared" si="339"/>
        <v>21.513982342651857</v>
      </c>
      <c r="O1984" s="1">
        <f t="shared" si="340"/>
        <v>24.187438498669419</v>
      </c>
    </row>
    <row r="1985" spans="1:15">
      <c r="A1985" s="3">
        <v>41063</v>
      </c>
      <c r="B1985" s="4">
        <v>4841.6000000000004</v>
      </c>
      <c r="C1985" s="4">
        <v>404.62</v>
      </c>
      <c r="D1985" s="4">
        <v>462.11</v>
      </c>
      <c r="E1985" s="4">
        <f t="shared" si="331"/>
        <v>301</v>
      </c>
      <c r="F1985" s="4">
        <f t="shared" si="332"/>
        <v>64</v>
      </c>
      <c r="G1985" s="4">
        <f t="shared" si="341"/>
        <v>414.7004383561644</v>
      </c>
      <c r="H1985" s="3">
        <f t="shared" si="333"/>
        <v>41063</v>
      </c>
      <c r="I1985" s="1">
        <f t="shared" si="334"/>
        <v>11.674933402992462</v>
      </c>
      <c r="J1985" s="1">
        <f t="shared" si="335"/>
        <v>16.167070030616742</v>
      </c>
      <c r="K1985" s="1">
        <f t="shared" si="336"/>
        <v>13.493613874599184</v>
      </c>
      <c r="L1985" s="1">
        <f t="shared" si="337"/>
        <v>18.8405261866343</v>
      </c>
      <c r="M1985" s="1">
        <f t="shared" si="338"/>
        <v>10.820157718581624</v>
      </c>
      <c r="N1985" s="1">
        <f t="shared" si="339"/>
        <v>21.513982342651857</v>
      </c>
      <c r="O1985" s="1">
        <f t="shared" si="340"/>
        <v>24.187438498669419</v>
      </c>
    </row>
    <row r="1986" spans="1:15">
      <c r="A1986" s="3">
        <v>41064</v>
      </c>
      <c r="B1986" s="4">
        <v>4848.1499999999996</v>
      </c>
      <c r="C1986" s="4">
        <v>404.64</v>
      </c>
      <c r="D1986" s="4">
        <v>462</v>
      </c>
      <c r="E1986" s="4">
        <f t="shared" si="331"/>
        <v>300</v>
      </c>
      <c r="F1986" s="4">
        <f t="shared" si="332"/>
        <v>65</v>
      </c>
      <c r="G1986" s="4">
        <f t="shared" si="341"/>
        <v>414.85479452054796</v>
      </c>
      <c r="H1986" s="3">
        <f t="shared" si="333"/>
        <v>41064</v>
      </c>
      <c r="I1986" s="1">
        <f t="shared" si="334"/>
        <v>11.686378135277568</v>
      </c>
      <c r="J1986" s="1">
        <f t="shared" si="335"/>
        <v>16.167070030616742</v>
      </c>
      <c r="K1986" s="1">
        <f t="shared" si="336"/>
        <v>13.493613874599184</v>
      </c>
      <c r="L1986" s="1">
        <f t="shared" si="337"/>
        <v>18.8405261866343</v>
      </c>
      <c r="M1986" s="1">
        <f t="shared" si="338"/>
        <v>10.820157718581624</v>
      </c>
      <c r="N1986" s="1">
        <f t="shared" si="339"/>
        <v>21.513982342651857</v>
      </c>
      <c r="O1986" s="1">
        <f t="shared" si="340"/>
        <v>24.187438498669419</v>
      </c>
    </row>
    <row r="1987" spans="1:15">
      <c r="A1987" s="3">
        <v>41065</v>
      </c>
      <c r="B1987" s="4">
        <v>4863.3</v>
      </c>
      <c r="C1987" s="4">
        <v>404.69</v>
      </c>
      <c r="D1987" s="4">
        <v>462.14</v>
      </c>
      <c r="E1987" s="4">
        <f t="shared" si="331"/>
        <v>299</v>
      </c>
      <c r="F1987" s="4">
        <f t="shared" si="332"/>
        <v>66</v>
      </c>
      <c r="G1987" s="4">
        <f t="shared" si="341"/>
        <v>415.07821917808218</v>
      </c>
      <c r="H1987" s="3">
        <f t="shared" si="333"/>
        <v>41065</v>
      </c>
      <c r="I1987" s="1">
        <f t="shared" si="334"/>
        <v>11.716586839054267</v>
      </c>
      <c r="J1987" s="1">
        <f t="shared" si="335"/>
        <v>16.167070030616742</v>
      </c>
      <c r="K1987" s="1">
        <f t="shared" si="336"/>
        <v>13.493613874599184</v>
      </c>
      <c r="L1987" s="1">
        <f t="shared" si="337"/>
        <v>18.8405261866343</v>
      </c>
      <c r="M1987" s="1">
        <f t="shared" si="338"/>
        <v>10.820157718581624</v>
      </c>
      <c r="N1987" s="1">
        <f t="shared" si="339"/>
        <v>21.513982342651857</v>
      </c>
      <c r="O1987" s="1">
        <f t="shared" si="340"/>
        <v>24.187438498669419</v>
      </c>
    </row>
    <row r="1988" spans="1:15">
      <c r="A1988" s="3">
        <v>41066</v>
      </c>
      <c r="B1988" s="4">
        <v>4997.1000000000004</v>
      </c>
      <c r="C1988" s="4">
        <v>404.72</v>
      </c>
      <c r="D1988" s="4">
        <v>462.05</v>
      </c>
      <c r="E1988" s="4">
        <f t="shared" si="331"/>
        <v>298</v>
      </c>
      <c r="F1988" s="4">
        <f t="shared" si="332"/>
        <v>67</v>
      </c>
      <c r="G1988" s="4">
        <f t="shared" si="341"/>
        <v>415.2435890410959</v>
      </c>
      <c r="H1988" s="3">
        <f t="shared" si="333"/>
        <v>41066</v>
      </c>
      <c r="I1988" s="1">
        <f t="shared" si="334"/>
        <v>12.034141241143754</v>
      </c>
      <c r="J1988" s="1">
        <f t="shared" si="335"/>
        <v>16.167070030616742</v>
      </c>
      <c r="K1988" s="1">
        <f t="shared" si="336"/>
        <v>13.493613874599184</v>
      </c>
      <c r="L1988" s="1">
        <f t="shared" si="337"/>
        <v>18.8405261866343</v>
      </c>
      <c r="M1988" s="1">
        <f t="shared" si="338"/>
        <v>10.820157718581624</v>
      </c>
      <c r="N1988" s="1">
        <f t="shared" si="339"/>
        <v>21.513982342651857</v>
      </c>
      <c r="O1988" s="1">
        <f t="shared" si="340"/>
        <v>24.187438498669419</v>
      </c>
    </row>
    <row r="1989" spans="1:15">
      <c r="A1989" s="3">
        <v>41067</v>
      </c>
      <c r="B1989" s="4">
        <v>5049.6499999999996</v>
      </c>
      <c r="C1989" s="4">
        <v>404.51</v>
      </c>
      <c r="D1989" s="4">
        <v>461.59</v>
      </c>
      <c r="E1989" s="4">
        <f t="shared" ref="E1989:E2052" si="342">IF(MONTH($A1989)&lt;=3,DATE(YEAR($A1989),3,31)-A1989,DATE(YEAR($A1989)+1,3,31)-A1989)</f>
        <v>297</v>
      </c>
      <c r="F1989" s="4">
        <f t="shared" si="332"/>
        <v>68</v>
      </c>
      <c r="G1989" s="4">
        <f t="shared" si="341"/>
        <v>415.1440821917808</v>
      </c>
      <c r="H1989" s="3">
        <f t="shared" si="333"/>
        <v>41067</v>
      </c>
      <c r="I1989" s="1">
        <f t="shared" si="334"/>
        <v>12.16360829074098</v>
      </c>
      <c r="J1989" s="1">
        <f t="shared" si="335"/>
        <v>16.167070030616742</v>
      </c>
      <c r="K1989" s="1">
        <f t="shared" si="336"/>
        <v>13.493613874599184</v>
      </c>
      <c r="L1989" s="1">
        <f t="shared" si="337"/>
        <v>18.8405261866343</v>
      </c>
      <c r="M1989" s="1">
        <f t="shared" si="338"/>
        <v>10.820157718581624</v>
      </c>
      <c r="N1989" s="1">
        <f t="shared" si="339"/>
        <v>21.513982342651857</v>
      </c>
      <c r="O1989" s="1">
        <f t="shared" si="340"/>
        <v>24.187438498669419</v>
      </c>
    </row>
    <row r="1990" spans="1:15">
      <c r="A1990" s="3">
        <v>41068</v>
      </c>
      <c r="B1990" s="4">
        <v>5068.3500000000004</v>
      </c>
      <c r="C1990" s="4">
        <v>404.37</v>
      </c>
      <c r="D1990" s="4">
        <v>462.02</v>
      </c>
      <c r="E1990" s="4">
        <f t="shared" si="342"/>
        <v>296</v>
      </c>
      <c r="F1990" s="4">
        <f t="shared" ref="F1990:F2053" si="343">365-E1990</f>
        <v>69</v>
      </c>
      <c r="G1990" s="4">
        <f t="shared" si="341"/>
        <v>415.26821917808218</v>
      </c>
      <c r="H1990" s="3">
        <f t="shared" ref="H1990:H2053" si="344">A1990</f>
        <v>41068</v>
      </c>
      <c r="I1990" s="1">
        <f t="shared" ref="I1990:I2053" si="345">B1990/G1990</f>
        <v>12.205003335028888</v>
      </c>
      <c r="J1990" s="1">
        <f t="shared" ref="J1990:J2053" si="346">$I$2</f>
        <v>16.167070030616742</v>
      </c>
      <c r="K1990" s="1">
        <f t="shared" ref="K1990:K2053" si="347">$J1990-$I$1</f>
        <v>13.493613874599184</v>
      </c>
      <c r="L1990" s="1">
        <f t="shared" ref="L1990:L2053" si="348">$J1990+$I$1</f>
        <v>18.8405261866343</v>
      </c>
      <c r="M1990" s="1">
        <f t="shared" ref="M1990:M2053" si="349">$J1990-$I$1*2</f>
        <v>10.820157718581624</v>
      </c>
      <c r="N1990" s="1">
        <f t="shared" ref="N1990:N2053" si="350">$J1990+$I$1*2</f>
        <v>21.513982342651857</v>
      </c>
      <c r="O1990" s="1">
        <f t="shared" ref="O1990:O2053" si="351">$J1990+$I$1*3</f>
        <v>24.187438498669419</v>
      </c>
    </row>
    <row r="1991" spans="1:15">
      <c r="A1991" s="3">
        <v>41069</v>
      </c>
      <c r="B1991" s="4">
        <v>5068.3500000000004</v>
      </c>
      <c r="C1991" s="4">
        <v>404.37</v>
      </c>
      <c r="D1991" s="4">
        <v>462.02</v>
      </c>
      <c r="E1991" s="4">
        <f t="shared" si="342"/>
        <v>295</v>
      </c>
      <c r="F1991" s="4">
        <f t="shared" si="343"/>
        <v>70</v>
      </c>
      <c r="G1991" s="4">
        <f t="shared" si="341"/>
        <v>415.42616438356163</v>
      </c>
      <c r="H1991" s="3">
        <f t="shared" si="344"/>
        <v>41069</v>
      </c>
      <c r="I1991" s="1">
        <f t="shared" si="345"/>
        <v>12.200362987537803</v>
      </c>
      <c r="J1991" s="1">
        <f t="shared" si="346"/>
        <v>16.167070030616742</v>
      </c>
      <c r="K1991" s="1">
        <f t="shared" si="347"/>
        <v>13.493613874599184</v>
      </c>
      <c r="L1991" s="1">
        <f t="shared" si="348"/>
        <v>18.8405261866343</v>
      </c>
      <c r="M1991" s="1">
        <f t="shared" si="349"/>
        <v>10.820157718581624</v>
      </c>
      <c r="N1991" s="1">
        <f t="shared" si="350"/>
        <v>21.513982342651857</v>
      </c>
      <c r="O1991" s="1">
        <f t="shared" si="351"/>
        <v>24.187438498669419</v>
      </c>
    </row>
    <row r="1992" spans="1:15">
      <c r="A1992" s="3">
        <v>41070</v>
      </c>
      <c r="B1992" s="4">
        <v>5068.3500000000004</v>
      </c>
      <c r="C1992" s="4">
        <v>404.36</v>
      </c>
      <c r="D1992" s="4">
        <v>462.02</v>
      </c>
      <c r="E1992" s="4">
        <f t="shared" si="342"/>
        <v>294</v>
      </c>
      <c r="F1992" s="4">
        <f t="shared" si="343"/>
        <v>71</v>
      </c>
      <c r="G1992" s="4">
        <f t="shared" si="341"/>
        <v>415.57605479452059</v>
      </c>
      <c r="H1992" s="3">
        <f t="shared" si="344"/>
        <v>41070</v>
      </c>
      <c r="I1992" s="1">
        <f t="shared" si="345"/>
        <v>12.195962547712282</v>
      </c>
      <c r="J1992" s="1">
        <f t="shared" si="346"/>
        <v>16.167070030616742</v>
      </c>
      <c r="K1992" s="1">
        <f t="shared" si="347"/>
        <v>13.493613874599184</v>
      </c>
      <c r="L1992" s="1">
        <f t="shared" si="348"/>
        <v>18.8405261866343</v>
      </c>
      <c r="M1992" s="1">
        <f t="shared" si="349"/>
        <v>10.820157718581624</v>
      </c>
      <c r="N1992" s="1">
        <f t="shared" si="350"/>
        <v>21.513982342651857</v>
      </c>
      <c r="O1992" s="1">
        <f t="shared" si="351"/>
        <v>24.187438498669419</v>
      </c>
    </row>
    <row r="1993" spans="1:15">
      <c r="A1993" s="3">
        <v>41071</v>
      </c>
      <c r="B1993" s="4">
        <v>5054.1000000000004</v>
      </c>
      <c r="C1993" s="4">
        <v>404.37</v>
      </c>
      <c r="D1993" s="4">
        <v>461.95</v>
      </c>
      <c r="E1993" s="4">
        <f t="shared" si="342"/>
        <v>293</v>
      </c>
      <c r="F1993" s="4">
        <f t="shared" si="343"/>
        <v>72</v>
      </c>
      <c r="G1993" s="4">
        <f t="shared" si="341"/>
        <v>415.72824657534244</v>
      </c>
      <c r="H1993" s="3">
        <f t="shared" si="344"/>
        <v>41071</v>
      </c>
      <c r="I1993" s="1">
        <f t="shared" si="345"/>
        <v>12.15722059213998</v>
      </c>
      <c r="J1993" s="1">
        <f t="shared" si="346"/>
        <v>16.167070030616742</v>
      </c>
      <c r="K1993" s="1">
        <f t="shared" si="347"/>
        <v>13.493613874599184</v>
      </c>
      <c r="L1993" s="1">
        <f t="shared" si="348"/>
        <v>18.8405261866343</v>
      </c>
      <c r="M1993" s="1">
        <f t="shared" si="349"/>
        <v>10.820157718581624</v>
      </c>
      <c r="N1993" s="1">
        <f t="shared" si="350"/>
        <v>21.513982342651857</v>
      </c>
      <c r="O1993" s="1">
        <f t="shared" si="351"/>
        <v>24.187438498669419</v>
      </c>
    </row>
    <row r="1994" spans="1:15">
      <c r="A1994" s="3">
        <v>41072</v>
      </c>
      <c r="B1994" s="4">
        <v>5115.8999999999996</v>
      </c>
      <c r="C1994" s="4">
        <v>404.12</v>
      </c>
      <c r="D1994" s="4">
        <v>461.57</v>
      </c>
      <c r="E1994" s="4">
        <f t="shared" si="342"/>
        <v>292</v>
      </c>
      <c r="F1994" s="4">
        <f t="shared" si="343"/>
        <v>73</v>
      </c>
      <c r="G1994" s="4">
        <f t="shared" si="341"/>
        <v>415.61000000000007</v>
      </c>
      <c r="H1994" s="3">
        <f t="shared" si="344"/>
        <v>41072</v>
      </c>
      <c r="I1994" s="1">
        <f t="shared" si="345"/>
        <v>12.309376579004352</v>
      </c>
      <c r="J1994" s="1">
        <f t="shared" si="346"/>
        <v>16.167070030616742</v>
      </c>
      <c r="K1994" s="1">
        <f t="shared" si="347"/>
        <v>13.493613874599184</v>
      </c>
      <c r="L1994" s="1">
        <f t="shared" si="348"/>
        <v>18.8405261866343</v>
      </c>
      <c r="M1994" s="1">
        <f t="shared" si="349"/>
        <v>10.820157718581624</v>
      </c>
      <c r="N1994" s="1">
        <f t="shared" si="350"/>
        <v>21.513982342651857</v>
      </c>
      <c r="O1994" s="1">
        <f t="shared" si="351"/>
        <v>24.187438498669419</v>
      </c>
    </row>
    <row r="1995" spans="1:15">
      <c r="A1995" s="3">
        <v>41073</v>
      </c>
      <c r="B1995" s="4">
        <v>5121.45</v>
      </c>
      <c r="C1995" s="4">
        <v>403.82</v>
      </c>
      <c r="D1995" s="4">
        <v>461.41</v>
      </c>
      <c r="E1995" s="4">
        <f t="shared" si="342"/>
        <v>291</v>
      </c>
      <c r="F1995" s="4">
        <f t="shared" si="343"/>
        <v>74</v>
      </c>
      <c r="G1995" s="4">
        <f t="shared" si="341"/>
        <v>415.49578082191778</v>
      </c>
      <c r="H1995" s="3">
        <f t="shared" si="344"/>
        <v>41073</v>
      </c>
      <c r="I1995" s="1">
        <f t="shared" si="345"/>
        <v>12.326117944853602</v>
      </c>
      <c r="J1995" s="1">
        <f t="shared" si="346"/>
        <v>16.167070030616742</v>
      </c>
      <c r="K1995" s="1">
        <f t="shared" si="347"/>
        <v>13.493613874599184</v>
      </c>
      <c r="L1995" s="1">
        <f t="shared" si="348"/>
        <v>18.8405261866343</v>
      </c>
      <c r="M1995" s="1">
        <f t="shared" si="349"/>
        <v>10.820157718581624</v>
      </c>
      <c r="N1995" s="1">
        <f t="shared" si="350"/>
        <v>21.513982342651857</v>
      </c>
      <c r="O1995" s="1">
        <f t="shared" si="351"/>
        <v>24.187438498669419</v>
      </c>
    </row>
    <row r="1996" spans="1:15">
      <c r="A1996" s="3">
        <v>41074</v>
      </c>
      <c r="B1996" s="4">
        <v>5054.75</v>
      </c>
      <c r="C1996" s="4">
        <v>403.87</v>
      </c>
      <c r="D1996" s="4">
        <v>461.49</v>
      </c>
      <c r="E1996" s="4">
        <f t="shared" si="342"/>
        <v>290</v>
      </c>
      <c r="F1996" s="4">
        <f t="shared" si="343"/>
        <v>75</v>
      </c>
      <c r="G1996" s="4">
        <f t="shared" si="341"/>
        <v>415.70972602739721</v>
      </c>
      <c r="H1996" s="3">
        <f t="shared" si="344"/>
        <v>41074</v>
      </c>
      <c r="I1996" s="1">
        <f t="shared" si="345"/>
        <v>12.159325807226526</v>
      </c>
      <c r="J1996" s="1">
        <f t="shared" si="346"/>
        <v>16.167070030616742</v>
      </c>
      <c r="K1996" s="1">
        <f t="shared" si="347"/>
        <v>13.493613874599184</v>
      </c>
      <c r="L1996" s="1">
        <f t="shared" si="348"/>
        <v>18.8405261866343</v>
      </c>
      <c r="M1996" s="1">
        <f t="shared" si="349"/>
        <v>10.820157718581624</v>
      </c>
      <c r="N1996" s="1">
        <f t="shared" si="350"/>
        <v>21.513982342651857</v>
      </c>
      <c r="O1996" s="1">
        <f t="shared" si="351"/>
        <v>24.187438498669419</v>
      </c>
    </row>
    <row r="1997" spans="1:15">
      <c r="A1997" s="3">
        <v>41075</v>
      </c>
      <c r="B1997" s="4">
        <v>5139.05</v>
      </c>
      <c r="C1997" s="4">
        <v>404.28</v>
      </c>
      <c r="D1997" s="4">
        <v>461.41</v>
      </c>
      <c r="E1997" s="4">
        <f t="shared" si="342"/>
        <v>289</v>
      </c>
      <c r="F1997" s="4">
        <f t="shared" si="343"/>
        <v>76</v>
      </c>
      <c r="G1997" s="4">
        <f t="shared" si="341"/>
        <v>416.17556164383564</v>
      </c>
      <c r="H1997" s="3">
        <f t="shared" si="344"/>
        <v>41075</v>
      </c>
      <c r="I1997" s="1">
        <f t="shared" si="345"/>
        <v>12.348274318899136</v>
      </c>
      <c r="J1997" s="1">
        <f t="shared" si="346"/>
        <v>16.167070030616742</v>
      </c>
      <c r="K1997" s="1">
        <f t="shared" si="347"/>
        <v>13.493613874599184</v>
      </c>
      <c r="L1997" s="1">
        <f t="shared" si="348"/>
        <v>18.8405261866343</v>
      </c>
      <c r="M1997" s="1">
        <f t="shared" si="349"/>
        <v>10.820157718581624</v>
      </c>
      <c r="N1997" s="1">
        <f t="shared" si="350"/>
        <v>21.513982342651857</v>
      </c>
      <c r="O1997" s="1">
        <f t="shared" si="351"/>
        <v>24.187438498669419</v>
      </c>
    </row>
    <row r="1998" spans="1:15">
      <c r="A1998" s="3">
        <v>41076</v>
      </c>
      <c r="B1998" s="4">
        <v>5139.05</v>
      </c>
      <c r="C1998" s="4">
        <v>404.28</v>
      </c>
      <c r="D1998" s="4">
        <v>461.41</v>
      </c>
      <c r="E1998" s="4">
        <f t="shared" si="342"/>
        <v>288</v>
      </c>
      <c r="F1998" s="4">
        <f t="shared" si="343"/>
        <v>77</v>
      </c>
      <c r="G1998" s="4">
        <f t="shared" si="341"/>
        <v>416.33208219178078</v>
      </c>
      <c r="H1998" s="3">
        <f t="shared" si="344"/>
        <v>41076</v>
      </c>
      <c r="I1998" s="1">
        <f t="shared" si="345"/>
        <v>12.343631970290314</v>
      </c>
      <c r="J1998" s="1">
        <f t="shared" si="346"/>
        <v>16.167070030616742</v>
      </c>
      <c r="K1998" s="1">
        <f t="shared" si="347"/>
        <v>13.493613874599184</v>
      </c>
      <c r="L1998" s="1">
        <f t="shared" si="348"/>
        <v>18.8405261866343</v>
      </c>
      <c r="M1998" s="1">
        <f t="shared" si="349"/>
        <v>10.820157718581624</v>
      </c>
      <c r="N1998" s="1">
        <f t="shared" si="350"/>
        <v>21.513982342651857</v>
      </c>
      <c r="O1998" s="1">
        <f t="shared" si="351"/>
        <v>24.187438498669419</v>
      </c>
    </row>
    <row r="1999" spans="1:15">
      <c r="A1999" s="3">
        <v>41077</v>
      </c>
      <c r="B1999" s="4">
        <v>5139.05</v>
      </c>
      <c r="C1999" s="4">
        <v>404.29</v>
      </c>
      <c r="D1999" s="4">
        <v>461.41</v>
      </c>
      <c r="E1999" s="4">
        <f t="shared" si="342"/>
        <v>287</v>
      </c>
      <c r="F1999" s="4">
        <f t="shared" si="343"/>
        <v>78</v>
      </c>
      <c r="G1999" s="4">
        <f t="shared" si="341"/>
        <v>416.49646575342473</v>
      </c>
      <c r="H1999" s="3">
        <f t="shared" si="344"/>
        <v>41077</v>
      </c>
      <c r="I1999" s="1">
        <f t="shared" si="345"/>
        <v>12.338760163795563</v>
      </c>
      <c r="J1999" s="1">
        <f t="shared" si="346"/>
        <v>16.167070030616742</v>
      </c>
      <c r="K1999" s="1">
        <f t="shared" si="347"/>
        <v>13.493613874599184</v>
      </c>
      <c r="L1999" s="1">
        <f t="shared" si="348"/>
        <v>18.8405261866343</v>
      </c>
      <c r="M1999" s="1">
        <f t="shared" si="349"/>
        <v>10.820157718581624</v>
      </c>
      <c r="N1999" s="1">
        <f t="shared" si="350"/>
        <v>21.513982342651857</v>
      </c>
      <c r="O1999" s="1">
        <f t="shared" si="351"/>
        <v>24.187438498669419</v>
      </c>
    </row>
    <row r="2000" spans="1:15">
      <c r="A2000" s="3">
        <v>41078</v>
      </c>
      <c r="B2000" s="4">
        <v>5064.25</v>
      </c>
      <c r="C2000" s="4">
        <v>404.39</v>
      </c>
      <c r="D2000" s="4">
        <v>461.55</v>
      </c>
      <c r="E2000" s="4">
        <f t="shared" si="342"/>
        <v>286</v>
      </c>
      <c r="F2000" s="4">
        <f t="shared" si="343"/>
        <v>79</v>
      </c>
      <c r="G2000" s="4">
        <f t="shared" si="341"/>
        <v>416.76161643835616</v>
      </c>
      <c r="H2000" s="3">
        <f t="shared" si="344"/>
        <v>41078</v>
      </c>
      <c r="I2000" s="1">
        <f t="shared" si="345"/>
        <v>12.151430938576036</v>
      </c>
      <c r="J2000" s="1">
        <f t="shared" si="346"/>
        <v>16.167070030616742</v>
      </c>
      <c r="K2000" s="1">
        <f t="shared" si="347"/>
        <v>13.493613874599184</v>
      </c>
      <c r="L2000" s="1">
        <f t="shared" si="348"/>
        <v>18.8405261866343</v>
      </c>
      <c r="M2000" s="1">
        <f t="shared" si="349"/>
        <v>10.820157718581624</v>
      </c>
      <c r="N2000" s="1">
        <f t="shared" si="350"/>
        <v>21.513982342651857</v>
      </c>
      <c r="O2000" s="1">
        <f t="shared" si="351"/>
        <v>24.187438498669419</v>
      </c>
    </row>
    <row r="2001" spans="1:15">
      <c r="A2001" s="3">
        <v>41079</v>
      </c>
      <c r="B2001" s="4">
        <v>5103.8500000000004</v>
      </c>
      <c r="C2001" s="4">
        <v>404.46</v>
      </c>
      <c r="D2001" s="4">
        <v>461.7</v>
      </c>
      <c r="E2001" s="4">
        <f t="shared" si="342"/>
        <v>285</v>
      </c>
      <c r="F2001" s="4">
        <f t="shared" si="343"/>
        <v>80</v>
      </c>
      <c r="G2001" s="4">
        <f t="shared" si="341"/>
        <v>417.00575342465748</v>
      </c>
      <c r="H2001" s="3">
        <f t="shared" si="344"/>
        <v>41079</v>
      </c>
      <c r="I2001" s="1">
        <f t="shared" si="345"/>
        <v>12.239279573686119</v>
      </c>
      <c r="J2001" s="1">
        <f t="shared" si="346"/>
        <v>16.167070030616742</v>
      </c>
      <c r="K2001" s="1">
        <f t="shared" si="347"/>
        <v>13.493613874599184</v>
      </c>
      <c r="L2001" s="1">
        <f t="shared" si="348"/>
        <v>18.8405261866343</v>
      </c>
      <c r="M2001" s="1">
        <f t="shared" si="349"/>
        <v>10.820157718581624</v>
      </c>
      <c r="N2001" s="1">
        <f t="shared" si="350"/>
        <v>21.513982342651857</v>
      </c>
      <c r="O2001" s="1">
        <f t="shared" si="351"/>
        <v>24.187438498669419</v>
      </c>
    </row>
    <row r="2002" spans="1:15">
      <c r="A2002" s="3">
        <v>41080</v>
      </c>
      <c r="B2002" s="4">
        <v>5120.55</v>
      </c>
      <c r="C2002" s="4">
        <v>404.7</v>
      </c>
      <c r="D2002" s="4">
        <v>461.82</v>
      </c>
      <c r="E2002" s="4">
        <f t="shared" si="342"/>
        <v>284</v>
      </c>
      <c r="F2002" s="4">
        <f t="shared" si="343"/>
        <v>81</v>
      </c>
      <c r="G2002" s="4">
        <f t="shared" si="341"/>
        <v>417.37594520547947</v>
      </c>
      <c r="H2002" s="3">
        <f t="shared" si="344"/>
        <v>41080</v>
      </c>
      <c r="I2002" s="1">
        <f t="shared" si="345"/>
        <v>12.268435828229364</v>
      </c>
      <c r="J2002" s="1">
        <f t="shared" si="346"/>
        <v>16.167070030616742</v>
      </c>
      <c r="K2002" s="1">
        <f t="shared" si="347"/>
        <v>13.493613874599184</v>
      </c>
      <c r="L2002" s="1">
        <f t="shared" si="348"/>
        <v>18.8405261866343</v>
      </c>
      <c r="M2002" s="1">
        <f t="shared" si="349"/>
        <v>10.820157718581624</v>
      </c>
      <c r="N2002" s="1">
        <f t="shared" si="350"/>
        <v>21.513982342651857</v>
      </c>
      <c r="O2002" s="1">
        <f t="shared" si="351"/>
        <v>24.187438498669419</v>
      </c>
    </row>
    <row r="2003" spans="1:15">
      <c r="A2003" s="3">
        <v>41081</v>
      </c>
      <c r="B2003" s="4">
        <v>5165</v>
      </c>
      <c r="C2003" s="4">
        <v>404.77</v>
      </c>
      <c r="D2003" s="4">
        <v>461.85</v>
      </c>
      <c r="E2003" s="4">
        <f t="shared" si="342"/>
        <v>283</v>
      </c>
      <c r="F2003" s="4">
        <f t="shared" si="343"/>
        <v>82</v>
      </c>
      <c r="G2003" s="4">
        <f t="shared" si="341"/>
        <v>417.59345205479445</v>
      </c>
      <c r="H2003" s="3">
        <f t="shared" si="344"/>
        <v>41081</v>
      </c>
      <c r="I2003" s="1">
        <f t="shared" si="345"/>
        <v>12.368488956388797</v>
      </c>
      <c r="J2003" s="1">
        <f t="shared" si="346"/>
        <v>16.167070030616742</v>
      </c>
      <c r="K2003" s="1">
        <f t="shared" si="347"/>
        <v>13.493613874599184</v>
      </c>
      <c r="L2003" s="1">
        <f t="shared" si="348"/>
        <v>18.8405261866343</v>
      </c>
      <c r="M2003" s="1">
        <f t="shared" si="349"/>
        <v>10.820157718581624</v>
      </c>
      <c r="N2003" s="1">
        <f t="shared" si="350"/>
        <v>21.513982342651857</v>
      </c>
      <c r="O2003" s="1">
        <f t="shared" si="351"/>
        <v>24.187438498669419</v>
      </c>
    </row>
    <row r="2004" spans="1:15">
      <c r="A2004" s="3">
        <v>41082</v>
      </c>
      <c r="B2004" s="4">
        <v>5146.05</v>
      </c>
      <c r="C2004" s="4">
        <v>404.66</v>
      </c>
      <c r="D2004" s="4">
        <v>461.71</v>
      </c>
      <c r="E2004" s="4">
        <f t="shared" si="342"/>
        <v>282</v>
      </c>
      <c r="F2004" s="4">
        <f t="shared" si="343"/>
        <v>83</v>
      </c>
      <c r="G2004" s="4">
        <f t="shared" si="341"/>
        <v>417.63301369863018</v>
      </c>
      <c r="H2004" s="3">
        <f t="shared" si="344"/>
        <v>41082</v>
      </c>
      <c r="I2004" s="1">
        <f t="shared" si="345"/>
        <v>12.321942545742951</v>
      </c>
      <c r="J2004" s="1">
        <f t="shared" si="346"/>
        <v>16.167070030616742</v>
      </c>
      <c r="K2004" s="1">
        <f t="shared" si="347"/>
        <v>13.493613874599184</v>
      </c>
      <c r="L2004" s="1">
        <f t="shared" si="348"/>
        <v>18.8405261866343</v>
      </c>
      <c r="M2004" s="1">
        <f t="shared" si="349"/>
        <v>10.820157718581624</v>
      </c>
      <c r="N2004" s="1">
        <f t="shared" si="350"/>
        <v>21.513982342651857</v>
      </c>
      <c r="O2004" s="1">
        <f t="shared" si="351"/>
        <v>24.187438498669419</v>
      </c>
    </row>
    <row r="2005" spans="1:15">
      <c r="A2005" s="3">
        <v>41083</v>
      </c>
      <c r="B2005" s="4">
        <v>5146.05</v>
      </c>
      <c r="C2005" s="4">
        <v>404.66</v>
      </c>
      <c r="D2005" s="4">
        <v>461.71</v>
      </c>
      <c r="E2005" s="4">
        <f t="shared" si="342"/>
        <v>281</v>
      </c>
      <c r="F2005" s="4">
        <f t="shared" si="343"/>
        <v>84</v>
      </c>
      <c r="G2005" s="4">
        <f t="shared" si="341"/>
        <v>417.78931506849318</v>
      </c>
      <c r="H2005" s="3">
        <f t="shared" si="344"/>
        <v>41083</v>
      </c>
      <c r="I2005" s="1">
        <f t="shared" si="345"/>
        <v>12.317332718660714</v>
      </c>
      <c r="J2005" s="1">
        <f t="shared" si="346"/>
        <v>16.167070030616742</v>
      </c>
      <c r="K2005" s="1">
        <f t="shared" si="347"/>
        <v>13.493613874599184</v>
      </c>
      <c r="L2005" s="1">
        <f t="shared" si="348"/>
        <v>18.8405261866343</v>
      </c>
      <c r="M2005" s="1">
        <f t="shared" si="349"/>
        <v>10.820157718581624</v>
      </c>
      <c r="N2005" s="1">
        <f t="shared" si="350"/>
        <v>21.513982342651857</v>
      </c>
      <c r="O2005" s="1">
        <f t="shared" si="351"/>
        <v>24.187438498669419</v>
      </c>
    </row>
    <row r="2006" spans="1:15">
      <c r="A2006" s="3">
        <v>41084</v>
      </c>
      <c r="B2006" s="4">
        <v>5146.05</v>
      </c>
      <c r="C2006" s="4">
        <v>404.75</v>
      </c>
      <c r="D2006" s="4">
        <v>461.72</v>
      </c>
      <c r="E2006" s="4">
        <f t="shared" si="342"/>
        <v>280</v>
      </c>
      <c r="F2006" s="4">
        <f t="shared" si="343"/>
        <v>85</v>
      </c>
      <c r="G2006" s="4">
        <f t="shared" si="341"/>
        <v>418.01698630136991</v>
      </c>
      <c r="H2006" s="3">
        <f t="shared" si="344"/>
        <v>41084</v>
      </c>
      <c r="I2006" s="1">
        <f t="shared" si="345"/>
        <v>12.310624134039253</v>
      </c>
      <c r="J2006" s="1">
        <f t="shared" si="346"/>
        <v>16.167070030616742</v>
      </c>
      <c r="K2006" s="1">
        <f t="shared" si="347"/>
        <v>13.493613874599184</v>
      </c>
      <c r="L2006" s="1">
        <f t="shared" si="348"/>
        <v>18.8405261866343</v>
      </c>
      <c r="M2006" s="1">
        <f t="shared" si="349"/>
        <v>10.820157718581624</v>
      </c>
      <c r="N2006" s="1">
        <f t="shared" si="350"/>
        <v>21.513982342651857</v>
      </c>
      <c r="O2006" s="1">
        <f t="shared" si="351"/>
        <v>24.187438498669419</v>
      </c>
    </row>
    <row r="2007" spans="1:15">
      <c r="A2007" s="3">
        <v>41085</v>
      </c>
      <c r="B2007" s="4">
        <v>5114.6499999999996</v>
      </c>
      <c r="C2007" s="4">
        <v>404.53</v>
      </c>
      <c r="D2007" s="4">
        <v>461.28</v>
      </c>
      <c r="E2007" s="4">
        <f t="shared" si="342"/>
        <v>279</v>
      </c>
      <c r="F2007" s="4">
        <f t="shared" si="343"/>
        <v>86</v>
      </c>
      <c r="G2007" s="4">
        <f t="shared" si="341"/>
        <v>417.9012328767123</v>
      </c>
      <c r="H2007" s="3">
        <f t="shared" si="344"/>
        <v>41085</v>
      </c>
      <c r="I2007" s="1">
        <f t="shared" si="345"/>
        <v>12.238896652187922</v>
      </c>
      <c r="J2007" s="1">
        <f t="shared" si="346"/>
        <v>16.167070030616742</v>
      </c>
      <c r="K2007" s="1">
        <f t="shared" si="347"/>
        <v>13.493613874599184</v>
      </c>
      <c r="L2007" s="1">
        <f t="shared" si="348"/>
        <v>18.8405261866343</v>
      </c>
      <c r="M2007" s="1">
        <f t="shared" si="349"/>
        <v>10.820157718581624</v>
      </c>
      <c r="N2007" s="1">
        <f t="shared" si="350"/>
        <v>21.513982342651857</v>
      </c>
      <c r="O2007" s="1">
        <f t="shared" si="351"/>
        <v>24.187438498669419</v>
      </c>
    </row>
    <row r="2008" spans="1:15">
      <c r="A2008" s="3">
        <v>41086</v>
      </c>
      <c r="B2008" s="4">
        <v>5120.8</v>
      </c>
      <c r="C2008" s="4">
        <v>404.5</v>
      </c>
      <c r="D2008" s="4">
        <v>461.31</v>
      </c>
      <c r="E2008" s="4">
        <f t="shared" si="342"/>
        <v>278</v>
      </c>
      <c r="F2008" s="4">
        <f t="shared" si="343"/>
        <v>87</v>
      </c>
      <c r="G2008" s="4">
        <f t="shared" si="341"/>
        <v>418.04101369863014</v>
      </c>
      <c r="H2008" s="3">
        <f t="shared" si="344"/>
        <v>41086</v>
      </c>
      <c r="I2008" s="1">
        <f t="shared" si="345"/>
        <v>12.249515794380011</v>
      </c>
      <c r="J2008" s="1">
        <f t="shared" si="346"/>
        <v>16.167070030616742</v>
      </c>
      <c r="K2008" s="1">
        <f t="shared" si="347"/>
        <v>13.493613874599184</v>
      </c>
      <c r="L2008" s="1">
        <f t="shared" si="348"/>
        <v>18.8405261866343</v>
      </c>
      <c r="M2008" s="1">
        <f t="shared" si="349"/>
        <v>10.820157718581624</v>
      </c>
      <c r="N2008" s="1">
        <f t="shared" si="350"/>
        <v>21.513982342651857</v>
      </c>
      <c r="O2008" s="1">
        <f t="shared" si="351"/>
        <v>24.187438498669419</v>
      </c>
    </row>
    <row r="2009" spans="1:15">
      <c r="A2009" s="3">
        <v>41087</v>
      </c>
      <c r="B2009" s="4">
        <v>5141.8999999999996</v>
      </c>
      <c r="C2009" s="4">
        <v>403.99</v>
      </c>
      <c r="D2009" s="4">
        <v>461.25</v>
      </c>
      <c r="E2009" s="4">
        <f t="shared" si="342"/>
        <v>277</v>
      </c>
      <c r="F2009" s="4">
        <f t="shared" si="343"/>
        <v>88</v>
      </c>
      <c r="G2009" s="4">
        <f t="shared" si="341"/>
        <v>417.79515068493146</v>
      </c>
      <c r="H2009" s="3">
        <f t="shared" si="344"/>
        <v>41087</v>
      </c>
      <c r="I2009" s="1">
        <f t="shared" si="345"/>
        <v>12.307227576888799</v>
      </c>
      <c r="J2009" s="1">
        <f t="shared" si="346"/>
        <v>16.167070030616742</v>
      </c>
      <c r="K2009" s="1">
        <f t="shared" si="347"/>
        <v>13.493613874599184</v>
      </c>
      <c r="L2009" s="1">
        <f t="shared" si="348"/>
        <v>18.8405261866343</v>
      </c>
      <c r="M2009" s="1">
        <f t="shared" si="349"/>
        <v>10.820157718581624</v>
      </c>
      <c r="N2009" s="1">
        <f t="shared" si="350"/>
        <v>21.513982342651857</v>
      </c>
      <c r="O2009" s="1">
        <f t="shared" si="351"/>
        <v>24.187438498669419</v>
      </c>
    </row>
    <row r="2010" spans="1:15">
      <c r="A2010" s="3">
        <v>41088</v>
      </c>
      <c r="B2010" s="4">
        <v>5149.1499999999996</v>
      </c>
      <c r="C2010" s="4">
        <v>403.94</v>
      </c>
      <c r="D2010" s="4">
        <v>460.8</v>
      </c>
      <c r="E2010" s="4">
        <f t="shared" si="342"/>
        <v>276</v>
      </c>
      <c r="F2010" s="4">
        <f t="shared" si="343"/>
        <v>89</v>
      </c>
      <c r="G2010" s="4">
        <f t="shared" si="341"/>
        <v>417.80449315068495</v>
      </c>
      <c r="H2010" s="3">
        <f t="shared" si="344"/>
        <v>41088</v>
      </c>
      <c r="I2010" s="1">
        <f t="shared" si="345"/>
        <v>12.324304990523192</v>
      </c>
      <c r="J2010" s="1">
        <f t="shared" si="346"/>
        <v>16.167070030616742</v>
      </c>
      <c r="K2010" s="1">
        <f t="shared" si="347"/>
        <v>13.493613874599184</v>
      </c>
      <c r="L2010" s="1">
        <f t="shared" si="348"/>
        <v>18.8405261866343</v>
      </c>
      <c r="M2010" s="1">
        <f t="shared" si="349"/>
        <v>10.820157718581624</v>
      </c>
      <c r="N2010" s="1">
        <f t="shared" si="350"/>
        <v>21.513982342651857</v>
      </c>
      <c r="O2010" s="1">
        <f t="shared" si="351"/>
        <v>24.187438498669419</v>
      </c>
    </row>
    <row r="2011" spans="1:15">
      <c r="A2011" s="3">
        <v>41089</v>
      </c>
      <c r="B2011" s="4">
        <v>5278.9</v>
      </c>
      <c r="C2011" s="4">
        <v>403.9</v>
      </c>
      <c r="D2011" s="4">
        <v>460.59</v>
      </c>
      <c r="E2011" s="4">
        <f t="shared" si="342"/>
        <v>275</v>
      </c>
      <c r="F2011" s="4">
        <f t="shared" si="343"/>
        <v>90</v>
      </c>
      <c r="G2011" s="4">
        <f t="shared" si="341"/>
        <v>417.8783561643836</v>
      </c>
      <c r="H2011" s="3">
        <f t="shared" si="344"/>
        <v>41089</v>
      </c>
      <c r="I2011" s="1">
        <f t="shared" si="345"/>
        <v>12.632623638261379</v>
      </c>
      <c r="J2011" s="1">
        <f t="shared" si="346"/>
        <v>16.167070030616742</v>
      </c>
      <c r="K2011" s="1">
        <f t="shared" si="347"/>
        <v>13.493613874599184</v>
      </c>
      <c r="L2011" s="1">
        <f t="shared" si="348"/>
        <v>18.8405261866343</v>
      </c>
      <c r="M2011" s="1">
        <f t="shared" si="349"/>
        <v>10.820157718581624</v>
      </c>
      <c r="N2011" s="1">
        <f t="shared" si="350"/>
        <v>21.513982342651857</v>
      </c>
      <c r="O2011" s="1">
        <f t="shared" si="351"/>
        <v>24.187438498669419</v>
      </c>
    </row>
    <row r="2012" spans="1:15">
      <c r="A2012" s="3">
        <v>41090</v>
      </c>
      <c r="B2012" s="4">
        <v>5278.9</v>
      </c>
      <c r="C2012" s="4">
        <v>403.88</v>
      </c>
      <c r="D2012" s="4">
        <v>460.58</v>
      </c>
      <c r="E2012" s="4">
        <f t="shared" si="342"/>
        <v>274</v>
      </c>
      <c r="F2012" s="4">
        <f t="shared" si="343"/>
        <v>91</v>
      </c>
      <c r="G2012" s="4">
        <f t="shared" si="341"/>
        <v>418.0161643835616</v>
      </c>
      <c r="H2012" s="3">
        <f t="shared" si="344"/>
        <v>41090</v>
      </c>
      <c r="I2012" s="1">
        <f t="shared" si="345"/>
        <v>12.628459016135576</v>
      </c>
      <c r="J2012" s="1">
        <f t="shared" si="346"/>
        <v>16.167070030616742</v>
      </c>
      <c r="K2012" s="1">
        <f t="shared" si="347"/>
        <v>13.493613874599184</v>
      </c>
      <c r="L2012" s="1">
        <f t="shared" si="348"/>
        <v>18.8405261866343</v>
      </c>
      <c r="M2012" s="1">
        <f t="shared" si="349"/>
        <v>10.820157718581624</v>
      </c>
      <c r="N2012" s="1">
        <f t="shared" si="350"/>
        <v>21.513982342651857</v>
      </c>
      <c r="O2012" s="1">
        <f t="shared" si="351"/>
        <v>24.187438498669419</v>
      </c>
    </row>
    <row r="2013" spans="1:15">
      <c r="A2013" s="3">
        <v>41091</v>
      </c>
      <c r="B2013" s="4">
        <v>5278.9</v>
      </c>
      <c r="C2013" s="4">
        <v>404.35</v>
      </c>
      <c r="D2013" s="4">
        <v>460.89</v>
      </c>
      <c r="E2013" s="4">
        <f t="shared" si="342"/>
        <v>273</v>
      </c>
      <c r="F2013" s="4">
        <f t="shared" si="343"/>
        <v>92</v>
      </c>
      <c r="G2013" s="4">
        <f t="shared" si="341"/>
        <v>418.60117808219178</v>
      </c>
      <c r="H2013" s="3">
        <f t="shared" si="344"/>
        <v>41091</v>
      </c>
      <c r="I2013" s="1">
        <f t="shared" si="345"/>
        <v>12.610810184971564</v>
      </c>
      <c r="J2013" s="1">
        <f t="shared" si="346"/>
        <v>16.167070030616742</v>
      </c>
      <c r="K2013" s="1">
        <f t="shared" si="347"/>
        <v>13.493613874599184</v>
      </c>
      <c r="L2013" s="1">
        <f t="shared" si="348"/>
        <v>18.8405261866343</v>
      </c>
      <c r="M2013" s="1">
        <f t="shared" si="349"/>
        <v>10.820157718581624</v>
      </c>
      <c r="N2013" s="1">
        <f t="shared" si="350"/>
        <v>21.513982342651857</v>
      </c>
      <c r="O2013" s="1">
        <f t="shared" si="351"/>
        <v>24.187438498669419</v>
      </c>
    </row>
    <row r="2014" spans="1:15">
      <c r="A2014" s="3">
        <v>41092</v>
      </c>
      <c r="B2014" s="4">
        <v>5278.6</v>
      </c>
      <c r="C2014" s="4">
        <v>404.01</v>
      </c>
      <c r="D2014" s="4">
        <v>460.72</v>
      </c>
      <c r="E2014" s="4">
        <f t="shared" si="342"/>
        <v>272</v>
      </c>
      <c r="F2014" s="4">
        <f t="shared" si="343"/>
        <v>93</v>
      </c>
      <c r="G2014" s="4">
        <f t="shared" si="341"/>
        <v>418.45939726027393</v>
      </c>
      <c r="H2014" s="3">
        <f t="shared" si="344"/>
        <v>41092</v>
      </c>
      <c r="I2014" s="1">
        <f t="shared" si="345"/>
        <v>12.614366016296701</v>
      </c>
      <c r="J2014" s="1">
        <f t="shared" si="346"/>
        <v>16.167070030616742</v>
      </c>
      <c r="K2014" s="1">
        <f t="shared" si="347"/>
        <v>13.493613874599184</v>
      </c>
      <c r="L2014" s="1">
        <f t="shared" si="348"/>
        <v>18.8405261866343</v>
      </c>
      <c r="M2014" s="1">
        <f t="shared" si="349"/>
        <v>10.820157718581624</v>
      </c>
      <c r="N2014" s="1">
        <f t="shared" si="350"/>
        <v>21.513982342651857</v>
      </c>
      <c r="O2014" s="1">
        <f t="shared" si="351"/>
        <v>24.187438498669419</v>
      </c>
    </row>
    <row r="2015" spans="1:15">
      <c r="A2015" s="3">
        <v>41093</v>
      </c>
      <c r="B2015" s="4">
        <v>5287.95</v>
      </c>
      <c r="C2015" s="4">
        <v>403.79</v>
      </c>
      <c r="D2015" s="4">
        <v>460.55</v>
      </c>
      <c r="E2015" s="4">
        <f t="shared" si="342"/>
        <v>271</v>
      </c>
      <c r="F2015" s="4">
        <f t="shared" si="343"/>
        <v>94</v>
      </c>
      <c r="G2015" s="4">
        <f t="shared" si="341"/>
        <v>418.40764383561645</v>
      </c>
      <c r="H2015" s="3">
        <f t="shared" si="344"/>
        <v>41093</v>
      </c>
      <c r="I2015" s="1">
        <f t="shared" si="345"/>
        <v>12.638272932885338</v>
      </c>
      <c r="J2015" s="1">
        <f t="shared" si="346"/>
        <v>16.167070030616742</v>
      </c>
      <c r="K2015" s="1">
        <f t="shared" si="347"/>
        <v>13.493613874599184</v>
      </c>
      <c r="L2015" s="1">
        <f t="shared" si="348"/>
        <v>18.8405261866343</v>
      </c>
      <c r="M2015" s="1">
        <f t="shared" si="349"/>
        <v>10.820157718581624</v>
      </c>
      <c r="N2015" s="1">
        <f t="shared" si="350"/>
        <v>21.513982342651857</v>
      </c>
      <c r="O2015" s="1">
        <f t="shared" si="351"/>
        <v>24.187438498669419</v>
      </c>
    </row>
    <row r="2016" spans="1:15">
      <c r="A2016" s="3">
        <v>41094</v>
      </c>
      <c r="B2016" s="4">
        <v>5302.55</v>
      </c>
      <c r="C2016" s="4">
        <v>404.39</v>
      </c>
      <c r="D2016" s="4">
        <v>460.56</v>
      </c>
      <c r="E2016" s="4">
        <f t="shared" si="342"/>
        <v>270</v>
      </c>
      <c r="F2016" s="4">
        <f t="shared" si="343"/>
        <v>95</v>
      </c>
      <c r="G2016" s="4">
        <f t="shared" si="341"/>
        <v>419.00958904109586</v>
      </c>
      <c r="H2016" s="3">
        <f t="shared" si="344"/>
        <v>41094</v>
      </c>
      <c r="I2016" s="1">
        <f t="shared" si="345"/>
        <v>12.654960981047939</v>
      </c>
      <c r="J2016" s="1">
        <f t="shared" si="346"/>
        <v>16.167070030616742</v>
      </c>
      <c r="K2016" s="1">
        <f t="shared" si="347"/>
        <v>13.493613874599184</v>
      </c>
      <c r="L2016" s="1">
        <f t="shared" si="348"/>
        <v>18.8405261866343</v>
      </c>
      <c r="M2016" s="1">
        <f t="shared" si="349"/>
        <v>10.820157718581624</v>
      </c>
      <c r="N2016" s="1">
        <f t="shared" si="350"/>
        <v>21.513982342651857</v>
      </c>
      <c r="O2016" s="1">
        <f t="shared" si="351"/>
        <v>24.187438498669419</v>
      </c>
    </row>
    <row r="2017" spans="1:15">
      <c r="A2017" s="3">
        <v>41095</v>
      </c>
      <c r="B2017" s="4">
        <v>5327.3</v>
      </c>
      <c r="C2017" s="4">
        <v>403.94</v>
      </c>
      <c r="D2017" s="4">
        <v>460.25</v>
      </c>
      <c r="E2017" s="4">
        <f t="shared" si="342"/>
        <v>269</v>
      </c>
      <c r="F2017" s="4">
        <f t="shared" si="343"/>
        <v>96</v>
      </c>
      <c r="G2017" s="4">
        <f t="shared" si="341"/>
        <v>418.750301369863</v>
      </c>
      <c r="H2017" s="3">
        <f t="shared" si="344"/>
        <v>41095</v>
      </c>
      <c r="I2017" s="1">
        <f t="shared" si="345"/>
        <v>12.721901291945912</v>
      </c>
      <c r="J2017" s="1">
        <f t="shared" si="346"/>
        <v>16.167070030616742</v>
      </c>
      <c r="K2017" s="1">
        <f t="shared" si="347"/>
        <v>13.493613874599184</v>
      </c>
      <c r="L2017" s="1">
        <f t="shared" si="348"/>
        <v>18.8405261866343</v>
      </c>
      <c r="M2017" s="1">
        <f t="shared" si="349"/>
        <v>10.820157718581624</v>
      </c>
      <c r="N2017" s="1">
        <f t="shared" si="350"/>
        <v>21.513982342651857</v>
      </c>
      <c r="O2017" s="1">
        <f t="shared" si="351"/>
        <v>24.187438498669419</v>
      </c>
    </row>
    <row r="2018" spans="1:15">
      <c r="A2018" s="3">
        <v>41096</v>
      </c>
      <c r="B2018" s="4">
        <v>5316.95</v>
      </c>
      <c r="C2018" s="4">
        <v>404.34</v>
      </c>
      <c r="D2018" s="4">
        <v>460.28</v>
      </c>
      <c r="E2018" s="4">
        <f t="shared" si="342"/>
        <v>268</v>
      </c>
      <c r="F2018" s="4">
        <f t="shared" si="343"/>
        <v>97</v>
      </c>
      <c r="G2018" s="4">
        <f t="shared" si="341"/>
        <v>419.20624657534245</v>
      </c>
      <c r="H2018" s="3">
        <f t="shared" si="344"/>
        <v>41096</v>
      </c>
      <c r="I2018" s="1">
        <f t="shared" si="345"/>
        <v>12.683374934024041</v>
      </c>
      <c r="J2018" s="1">
        <f t="shared" si="346"/>
        <v>16.167070030616742</v>
      </c>
      <c r="K2018" s="1">
        <f t="shared" si="347"/>
        <v>13.493613874599184</v>
      </c>
      <c r="L2018" s="1">
        <f t="shared" si="348"/>
        <v>18.8405261866343</v>
      </c>
      <c r="M2018" s="1">
        <f t="shared" si="349"/>
        <v>10.820157718581624</v>
      </c>
      <c r="N2018" s="1">
        <f t="shared" si="350"/>
        <v>21.513982342651857</v>
      </c>
      <c r="O2018" s="1">
        <f t="shared" si="351"/>
        <v>24.187438498669419</v>
      </c>
    </row>
    <row r="2019" spans="1:15">
      <c r="A2019" s="3">
        <v>41097</v>
      </c>
      <c r="B2019" s="4">
        <v>5316.95</v>
      </c>
      <c r="C2019" s="4">
        <v>404.34</v>
      </c>
      <c r="D2019" s="4">
        <v>460.28</v>
      </c>
      <c r="E2019" s="4">
        <f t="shared" si="342"/>
        <v>267</v>
      </c>
      <c r="F2019" s="4">
        <f t="shared" si="343"/>
        <v>98</v>
      </c>
      <c r="G2019" s="4">
        <f t="shared" si="341"/>
        <v>419.3595068493151</v>
      </c>
      <c r="H2019" s="3">
        <f t="shared" si="344"/>
        <v>41097</v>
      </c>
      <c r="I2019" s="1">
        <f t="shared" si="345"/>
        <v>12.678739633081682</v>
      </c>
      <c r="J2019" s="1">
        <f t="shared" si="346"/>
        <v>16.167070030616742</v>
      </c>
      <c r="K2019" s="1">
        <f t="shared" si="347"/>
        <v>13.493613874599184</v>
      </c>
      <c r="L2019" s="1">
        <f t="shared" si="348"/>
        <v>18.8405261866343</v>
      </c>
      <c r="M2019" s="1">
        <f t="shared" si="349"/>
        <v>10.820157718581624</v>
      </c>
      <c r="N2019" s="1">
        <f t="shared" si="350"/>
        <v>21.513982342651857</v>
      </c>
      <c r="O2019" s="1">
        <f t="shared" si="351"/>
        <v>24.187438498669419</v>
      </c>
    </row>
    <row r="2020" spans="1:15">
      <c r="A2020" s="3">
        <v>41098</v>
      </c>
      <c r="B2020" s="4">
        <v>5316.95</v>
      </c>
      <c r="C2020" s="4">
        <v>404.45</v>
      </c>
      <c r="D2020" s="4">
        <v>460.32</v>
      </c>
      <c r="E2020" s="4">
        <f t="shared" si="342"/>
        <v>266</v>
      </c>
      <c r="F2020" s="4">
        <f t="shared" si="343"/>
        <v>99</v>
      </c>
      <c r="G2020" s="4">
        <f t="shared" si="341"/>
        <v>419.60378082191784</v>
      </c>
      <c r="H2020" s="3">
        <f t="shared" si="344"/>
        <v>41098</v>
      </c>
      <c r="I2020" s="1">
        <f t="shared" si="345"/>
        <v>12.671358655503971</v>
      </c>
      <c r="J2020" s="1">
        <f t="shared" si="346"/>
        <v>16.167070030616742</v>
      </c>
      <c r="K2020" s="1">
        <f t="shared" si="347"/>
        <v>13.493613874599184</v>
      </c>
      <c r="L2020" s="1">
        <f t="shared" si="348"/>
        <v>18.8405261866343</v>
      </c>
      <c r="M2020" s="1">
        <f t="shared" si="349"/>
        <v>10.820157718581624</v>
      </c>
      <c r="N2020" s="1">
        <f t="shared" si="350"/>
        <v>21.513982342651857</v>
      </c>
      <c r="O2020" s="1">
        <f t="shared" si="351"/>
        <v>24.187438498669419</v>
      </c>
    </row>
    <row r="2021" spans="1:15">
      <c r="A2021" s="3">
        <v>41099</v>
      </c>
      <c r="B2021" s="4">
        <v>5275.15</v>
      </c>
      <c r="C2021" s="4">
        <v>404.19</v>
      </c>
      <c r="D2021" s="4">
        <v>459.97</v>
      </c>
      <c r="E2021" s="4">
        <f t="shared" si="342"/>
        <v>265</v>
      </c>
      <c r="F2021" s="4">
        <f t="shared" si="343"/>
        <v>100</v>
      </c>
      <c r="G2021" s="4">
        <f t="shared" si="341"/>
        <v>419.47219178082196</v>
      </c>
      <c r="H2021" s="3">
        <f t="shared" si="344"/>
        <v>41099</v>
      </c>
      <c r="I2021" s="1">
        <f t="shared" si="345"/>
        <v>12.575684642180795</v>
      </c>
      <c r="J2021" s="1">
        <f t="shared" si="346"/>
        <v>16.167070030616742</v>
      </c>
      <c r="K2021" s="1">
        <f t="shared" si="347"/>
        <v>13.493613874599184</v>
      </c>
      <c r="L2021" s="1">
        <f t="shared" si="348"/>
        <v>18.8405261866343</v>
      </c>
      <c r="M2021" s="1">
        <f t="shared" si="349"/>
        <v>10.820157718581624</v>
      </c>
      <c r="N2021" s="1">
        <f t="shared" si="350"/>
        <v>21.513982342651857</v>
      </c>
      <c r="O2021" s="1">
        <f t="shared" si="351"/>
        <v>24.187438498669419</v>
      </c>
    </row>
    <row r="2022" spans="1:15">
      <c r="A2022" s="3">
        <v>41100</v>
      </c>
      <c r="B2022" s="4">
        <v>5345.35</v>
      </c>
      <c r="C2022" s="4">
        <v>406.43</v>
      </c>
      <c r="D2022" s="4">
        <v>462.58</v>
      </c>
      <c r="E2022" s="4">
        <f t="shared" si="342"/>
        <v>264</v>
      </c>
      <c r="F2022" s="4">
        <f t="shared" si="343"/>
        <v>101</v>
      </c>
      <c r="G2022" s="4">
        <f t="shared" si="341"/>
        <v>421.96739726027397</v>
      </c>
      <c r="H2022" s="3">
        <f t="shared" si="344"/>
        <v>41100</v>
      </c>
      <c r="I2022" s="1">
        <f t="shared" si="345"/>
        <v>12.667684837041881</v>
      </c>
      <c r="J2022" s="1">
        <f t="shared" si="346"/>
        <v>16.167070030616742</v>
      </c>
      <c r="K2022" s="1">
        <f t="shared" si="347"/>
        <v>13.493613874599184</v>
      </c>
      <c r="L2022" s="1">
        <f t="shared" si="348"/>
        <v>18.8405261866343</v>
      </c>
      <c r="M2022" s="1">
        <f t="shared" si="349"/>
        <v>10.820157718581624</v>
      </c>
      <c r="N2022" s="1">
        <f t="shared" si="350"/>
        <v>21.513982342651857</v>
      </c>
      <c r="O2022" s="1">
        <f t="shared" si="351"/>
        <v>24.187438498669419</v>
      </c>
    </row>
    <row r="2023" spans="1:15">
      <c r="A2023" s="3">
        <v>41101</v>
      </c>
      <c r="B2023" s="4">
        <v>5306.3</v>
      </c>
      <c r="C2023" s="4">
        <v>406.23</v>
      </c>
      <c r="D2023" s="4">
        <v>462.09</v>
      </c>
      <c r="E2023" s="4">
        <f t="shared" si="342"/>
        <v>263</v>
      </c>
      <c r="F2023" s="4">
        <f t="shared" si="343"/>
        <v>102</v>
      </c>
      <c r="G2023" s="4">
        <f t="shared" si="341"/>
        <v>421.84019178082195</v>
      </c>
      <c r="H2023" s="3">
        <f t="shared" si="344"/>
        <v>41101</v>
      </c>
      <c r="I2023" s="1">
        <f t="shared" si="345"/>
        <v>12.578934163667901</v>
      </c>
      <c r="J2023" s="1">
        <f t="shared" si="346"/>
        <v>16.167070030616742</v>
      </c>
      <c r="K2023" s="1">
        <f t="shared" si="347"/>
        <v>13.493613874599184</v>
      </c>
      <c r="L2023" s="1">
        <f t="shared" si="348"/>
        <v>18.8405261866343</v>
      </c>
      <c r="M2023" s="1">
        <f t="shared" si="349"/>
        <v>10.820157718581624</v>
      </c>
      <c r="N2023" s="1">
        <f t="shared" si="350"/>
        <v>21.513982342651857</v>
      </c>
      <c r="O2023" s="1">
        <f t="shared" si="351"/>
        <v>24.187438498669419</v>
      </c>
    </row>
    <row r="2024" spans="1:15">
      <c r="A2024" s="3">
        <v>41102</v>
      </c>
      <c r="B2024" s="4">
        <v>5235.25</v>
      </c>
      <c r="C2024" s="4">
        <v>406.19</v>
      </c>
      <c r="D2024" s="4">
        <v>461.66</v>
      </c>
      <c r="E2024" s="4">
        <f t="shared" si="342"/>
        <v>262</v>
      </c>
      <c r="F2024" s="4">
        <f t="shared" si="343"/>
        <v>103</v>
      </c>
      <c r="G2024" s="4">
        <f t="shared" si="341"/>
        <v>421.8431780821918</v>
      </c>
      <c r="H2024" s="3">
        <f t="shared" si="344"/>
        <v>41102</v>
      </c>
      <c r="I2024" s="1">
        <f t="shared" si="345"/>
        <v>12.410417595943594</v>
      </c>
      <c r="J2024" s="1">
        <f t="shared" si="346"/>
        <v>16.167070030616742</v>
      </c>
      <c r="K2024" s="1">
        <f t="shared" si="347"/>
        <v>13.493613874599184</v>
      </c>
      <c r="L2024" s="1">
        <f t="shared" si="348"/>
        <v>18.8405261866343</v>
      </c>
      <c r="M2024" s="1">
        <f t="shared" si="349"/>
        <v>10.820157718581624</v>
      </c>
      <c r="N2024" s="1">
        <f t="shared" si="350"/>
        <v>21.513982342651857</v>
      </c>
      <c r="O2024" s="1">
        <f t="shared" si="351"/>
        <v>24.187438498669419</v>
      </c>
    </row>
    <row r="2025" spans="1:15">
      <c r="A2025" s="3">
        <v>41103</v>
      </c>
      <c r="B2025" s="4">
        <v>5227.25</v>
      </c>
      <c r="C2025" s="4">
        <v>406.82</v>
      </c>
      <c r="D2025" s="4">
        <v>461.47</v>
      </c>
      <c r="E2025" s="4">
        <f t="shared" si="342"/>
        <v>261</v>
      </c>
      <c r="F2025" s="4">
        <f t="shared" si="343"/>
        <v>104</v>
      </c>
      <c r="G2025" s="4">
        <f t="shared" si="341"/>
        <v>422.39150684931514</v>
      </c>
      <c r="H2025" s="3">
        <f t="shared" si="344"/>
        <v>41103</v>
      </c>
      <c r="I2025" s="1">
        <f t="shared" si="345"/>
        <v>12.37536720136937</v>
      </c>
      <c r="J2025" s="1">
        <f t="shared" si="346"/>
        <v>16.167070030616742</v>
      </c>
      <c r="K2025" s="1">
        <f t="shared" si="347"/>
        <v>13.493613874599184</v>
      </c>
      <c r="L2025" s="1">
        <f t="shared" si="348"/>
        <v>18.8405261866343</v>
      </c>
      <c r="M2025" s="1">
        <f t="shared" si="349"/>
        <v>10.820157718581624</v>
      </c>
      <c r="N2025" s="1">
        <f t="shared" si="350"/>
        <v>21.513982342651857</v>
      </c>
      <c r="O2025" s="1">
        <f t="shared" si="351"/>
        <v>24.187438498669419</v>
      </c>
    </row>
    <row r="2026" spans="1:15">
      <c r="A2026" s="3">
        <v>41104</v>
      </c>
      <c r="B2026" s="4">
        <v>5227.25</v>
      </c>
      <c r="C2026" s="4">
        <v>406.82</v>
      </c>
      <c r="D2026" s="4">
        <v>461.47</v>
      </c>
      <c r="E2026" s="4">
        <f t="shared" si="342"/>
        <v>260</v>
      </c>
      <c r="F2026" s="4">
        <f t="shared" si="343"/>
        <v>105</v>
      </c>
      <c r="G2026" s="4">
        <f t="shared" si="341"/>
        <v>422.54123287671229</v>
      </c>
      <c r="H2026" s="3">
        <f t="shared" si="344"/>
        <v>41104</v>
      </c>
      <c r="I2026" s="1">
        <f t="shared" si="345"/>
        <v>12.370982032717242</v>
      </c>
      <c r="J2026" s="1">
        <f t="shared" si="346"/>
        <v>16.167070030616742</v>
      </c>
      <c r="K2026" s="1">
        <f t="shared" si="347"/>
        <v>13.493613874599184</v>
      </c>
      <c r="L2026" s="1">
        <f t="shared" si="348"/>
        <v>18.8405261866343</v>
      </c>
      <c r="M2026" s="1">
        <f t="shared" si="349"/>
        <v>10.820157718581624</v>
      </c>
      <c r="N2026" s="1">
        <f t="shared" si="350"/>
        <v>21.513982342651857</v>
      </c>
      <c r="O2026" s="1">
        <f t="shared" si="351"/>
        <v>24.187438498669419</v>
      </c>
    </row>
    <row r="2027" spans="1:15">
      <c r="A2027" s="3">
        <v>41105</v>
      </c>
      <c r="B2027" s="4">
        <v>5227.25</v>
      </c>
      <c r="C2027" s="4">
        <v>406.77</v>
      </c>
      <c r="D2027" s="4">
        <v>461.44</v>
      </c>
      <c r="E2027" s="4">
        <f t="shared" si="342"/>
        <v>259</v>
      </c>
      <c r="F2027" s="4">
        <f t="shared" si="343"/>
        <v>106</v>
      </c>
      <c r="G2027" s="4">
        <f t="shared" si="341"/>
        <v>422.6467671232877</v>
      </c>
      <c r="H2027" s="3">
        <f t="shared" si="344"/>
        <v>41105</v>
      </c>
      <c r="I2027" s="1">
        <f t="shared" si="345"/>
        <v>12.367893017563745</v>
      </c>
      <c r="J2027" s="1">
        <f t="shared" si="346"/>
        <v>16.167070030616742</v>
      </c>
      <c r="K2027" s="1">
        <f t="shared" si="347"/>
        <v>13.493613874599184</v>
      </c>
      <c r="L2027" s="1">
        <f t="shared" si="348"/>
        <v>18.8405261866343</v>
      </c>
      <c r="M2027" s="1">
        <f t="shared" si="349"/>
        <v>10.820157718581624</v>
      </c>
      <c r="N2027" s="1">
        <f t="shared" si="350"/>
        <v>21.513982342651857</v>
      </c>
      <c r="O2027" s="1">
        <f t="shared" si="351"/>
        <v>24.187438498669419</v>
      </c>
    </row>
    <row r="2028" spans="1:15">
      <c r="A2028" s="3">
        <v>41106</v>
      </c>
      <c r="B2028" s="4">
        <v>5197.25</v>
      </c>
      <c r="C2028" s="4">
        <v>406.78</v>
      </c>
      <c r="D2028" s="4">
        <v>461.15</v>
      </c>
      <c r="E2028" s="4">
        <f t="shared" si="342"/>
        <v>258</v>
      </c>
      <c r="F2028" s="4">
        <f t="shared" si="343"/>
        <v>107</v>
      </c>
      <c r="G2028" s="4">
        <f t="shared" si="341"/>
        <v>422.71860273972595</v>
      </c>
      <c r="H2028" s="3">
        <f t="shared" si="344"/>
        <v>41106</v>
      </c>
      <c r="I2028" s="1">
        <f t="shared" si="345"/>
        <v>12.294822054945197</v>
      </c>
      <c r="J2028" s="1">
        <f t="shared" si="346"/>
        <v>16.167070030616742</v>
      </c>
      <c r="K2028" s="1">
        <f t="shared" si="347"/>
        <v>13.493613874599184</v>
      </c>
      <c r="L2028" s="1">
        <f t="shared" si="348"/>
        <v>18.8405261866343</v>
      </c>
      <c r="M2028" s="1">
        <f t="shared" si="349"/>
        <v>10.820157718581624</v>
      </c>
      <c r="N2028" s="1">
        <f t="shared" si="350"/>
        <v>21.513982342651857</v>
      </c>
      <c r="O2028" s="1">
        <f t="shared" si="351"/>
        <v>24.187438498669419</v>
      </c>
    </row>
    <row r="2029" spans="1:15">
      <c r="A2029" s="3">
        <v>41107</v>
      </c>
      <c r="B2029" s="4">
        <v>5192.8500000000004</v>
      </c>
      <c r="C2029" s="4">
        <v>406.6</v>
      </c>
      <c r="D2029" s="4">
        <v>461.19</v>
      </c>
      <c r="E2029" s="4">
        <f t="shared" si="342"/>
        <v>257</v>
      </c>
      <c r="F2029" s="4">
        <f t="shared" si="343"/>
        <v>108</v>
      </c>
      <c r="G2029" s="4">
        <f t="shared" si="341"/>
        <v>422.75265753424657</v>
      </c>
      <c r="H2029" s="3">
        <f t="shared" si="344"/>
        <v>41107</v>
      </c>
      <c r="I2029" s="1">
        <f t="shared" si="345"/>
        <v>12.283423669736091</v>
      </c>
      <c r="J2029" s="1">
        <f t="shared" si="346"/>
        <v>16.167070030616742</v>
      </c>
      <c r="K2029" s="1">
        <f t="shared" si="347"/>
        <v>13.493613874599184</v>
      </c>
      <c r="L2029" s="1">
        <f t="shared" si="348"/>
        <v>18.8405261866343</v>
      </c>
      <c r="M2029" s="1">
        <f t="shared" si="349"/>
        <v>10.820157718581624</v>
      </c>
      <c r="N2029" s="1">
        <f t="shared" si="350"/>
        <v>21.513982342651857</v>
      </c>
      <c r="O2029" s="1">
        <f t="shared" si="351"/>
        <v>24.187438498669419</v>
      </c>
    </row>
    <row r="2030" spans="1:15">
      <c r="A2030" s="3">
        <v>41108</v>
      </c>
      <c r="B2030" s="4">
        <v>5216.3</v>
      </c>
      <c r="C2030" s="4">
        <v>405.26</v>
      </c>
      <c r="D2030" s="4">
        <v>461.2</v>
      </c>
      <c r="E2030" s="4">
        <f t="shared" si="342"/>
        <v>256</v>
      </c>
      <c r="F2030" s="4">
        <f t="shared" si="343"/>
        <v>109</v>
      </c>
      <c r="G2030" s="4">
        <f t="shared" si="341"/>
        <v>421.96536986301368</v>
      </c>
      <c r="H2030" s="3">
        <f t="shared" si="344"/>
        <v>41108</v>
      </c>
      <c r="I2030" s="1">
        <f t="shared" si="345"/>
        <v>12.361914916604206</v>
      </c>
      <c r="J2030" s="1">
        <f t="shared" si="346"/>
        <v>16.167070030616742</v>
      </c>
      <c r="K2030" s="1">
        <f t="shared" si="347"/>
        <v>13.493613874599184</v>
      </c>
      <c r="L2030" s="1">
        <f t="shared" si="348"/>
        <v>18.8405261866343</v>
      </c>
      <c r="M2030" s="1">
        <f t="shared" si="349"/>
        <v>10.820157718581624</v>
      </c>
      <c r="N2030" s="1">
        <f t="shared" si="350"/>
        <v>21.513982342651857</v>
      </c>
      <c r="O2030" s="1">
        <f t="shared" si="351"/>
        <v>24.187438498669419</v>
      </c>
    </row>
    <row r="2031" spans="1:15">
      <c r="A2031" s="3">
        <v>41109</v>
      </c>
      <c r="B2031" s="4">
        <v>5242.7</v>
      </c>
      <c r="C2031" s="4">
        <v>405.06</v>
      </c>
      <c r="D2031" s="4">
        <v>461.04</v>
      </c>
      <c r="E2031" s="4">
        <f t="shared" si="342"/>
        <v>255</v>
      </c>
      <c r="F2031" s="4">
        <f t="shared" si="343"/>
        <v>110</v>
      </c>
      <c r="G2031" s="4">
        <f t="shared" si="341"/>
        <v>421.9306849315069</v>
      </c>
      <c r="H2031" s="3">
        <f t="shared" si="344"/>
        <v>41109</v>
      </c>
      <c r="I2031" s="1">
        <f t="shared" si="345"/>
        <v>12.425500650304826</v>
      </c>
      <c r="J2031" s="1">
        <f t="shared" si="346"/>
        <v>16.167070030616742</v>
      </c>
      <c r="K2031" s="1">
        <f t="shared" si="347"/>
        <v>13.493613874599184</v>
      </c>
      <c r="L2031" s="1">
        <f t="shared" si="348"/>
        <v>18.8405261866343</v>
      </c>
      <c r="M2031" s="1">
        <f t="shared" si="349"/>
        <v>10.820157718581624</v>
      </c>
      <c r="N2031" s="1">
        <f t="shared" si="350"/>
        <v>21.513982342651857</v>
      </c>
      <c r="O2031" s="1">
        <f t="shared" si="351"/>
        <v>24.187438498669419</v>
      </c>
    </row>
    <row r="2032" spans="1:15">
      <c r="A2032" s="3">
        <v>41110</v>
      </c>
      <c r="B2032" s="4">
        <v>5205.1000000000004</v>
      </c>
      <c r="C2032" s="4">
        <v>404.59</v>
      </c>
      <c r="D2032" s="4">
        <v>460.85</v>
      </c>
      <c r="E2032" s="4">
        <f t="shared" si="342"/>
        <v>254</v>
      </c>
      <c r="F2032" s="4">
        <f t="shared" si="343"/>
        <v>111</v>
      </c>
      <c r="G2032" s="4">
        <f t="shared" si="341"/>
        <v>421.69920547945213</v>
      </c>
      <c r="H2032" s="3">
        <f t="shared" si="344"/>
        <v>41110</v>
      </c>
      <c r="I2032" s="1">
        <f t="shared" si="345"/>
        <v>12.343158185659959</v>
      </c>
      <c r="J2032" s="1">
        <f t="shared" si="346"/>
        <v>16.167070030616742</v>
      </c>
      <c r="K2032" s="1">
        <f t="shared" si="347"/>
        <v>13.493613874599184</v>
      </c>
      <c r="L2032" s="1">
        <f t="shared" si="348"/>
        <v>18.8405261866343</v>
      </c>
      <c r="M2032" s="1">
        <f t="shared" si="349"/>
        <v>10.820157718581624</v>
      </c>
      <c r="N2032" s="1">
        <f t="shared" si="350"/>
        <v>21.513982342651857</v>
      </c>
      <c r="O2032" s="1">
        <f t="shared" si="351"/>
        <v>24.187438498669419</v>
      </c>
    </row>
    <row r="2033" spans="1:15">
      <c r="A2033" s="3">
        <v>41111</v>
      </c>
      <c r="B2033" s="4">
        <v>5205.1000000000004</v>
      </c>
      <c r="C2033" s="4">
        <v>404.34</v>
      </c>
      <c r="D2033" s="4">
        <v>460.79</v>
      </c>
      <c r="E2033" s="4">
        <f t="shared" si="342"/>
        <v>253</v>
      </c>
      <c r="F2033" s="4">
        <f t="shared" si="343"/>
        <v>112</v>
      </c>
      <c r="G2033" s="4">
        <f t="shared" si="341"/>
        <v>421.66164383561642</v>
      </c>
      <c r="H2033" s="3">
        <f t="shared" si="344"/>
        <v>41111</v>
      </c>
      <c r="I2033" s="1">
        <f t="shared" si="345"/>
        <v>12.344257714911327</v>
      </c>
      <c r="J2033" s="1">
        <f t="shared" si="346"/>
        <v>16.167070030616742</v>
      </c>
      <c r="K2033" s="1">
        <f t="shared" si="347"/>
        <v>13.493613874599184</v>
      </c>
      <c r="L2033" s="1">
        <f t="shared" si="348"/>
        <v>18.8405261866343</v>
      </c>
      <c r="M2033" s="1">
        <f t="shared" si="349"/>
        <v>10.820157718581624</v>
      </c>
      <c r="N2033" s="1">
        <f t="shared" si="350"/>
        <v>21.513982342651857</v>
      </c>
      <c r="O2033" s="1">
        <f t="shared" si="351"/>
        <v>24.187438498669419</v>
      </c>
    </row>
    <row r="2034" spans="1:15">
      <c r="A2034" s="3">
        <v>41112</v>
      </c>
      <c r="B2034" s="4">
        <v>5205.1000000000004</v>
      </c>
      <c r="C2034" s="4">
        <v>404.23</v>
      </c>
      <c r="D2034" s="4">
        <v>460.43</v>
      </c>
      <c r="E2034" s="4">
        <f t="shared" si="342"/>
        <v>252</v>
      </c>
      <c r="F2034" s="4">
        <f t="shared" si="343"/>
        <v>113</v>
      </c>
      <c r="G2034" s="4">
        <f t="shared" si="341"/>
        <v>421.62890410958909</v>
      </c>
      <c r="H2034" s="3">
        <f t="shared" si="344"/>
        <v>41112</v>
      </c>
      <c r="I2034" s="1">
        <f t="shared" si="345"/>
        <v>12.345216253597025</v>
      </c>
      <c r="J2034" s="1">
        <f t="shared" si="346"/>
        <v>16.167070030616742</v>
      </c>
      <c r="K2034" s="1">
        <f t="shared" si="347"/>
        <v>13.493613874599184</v>
      </c>
      <c r="L2034" s="1">
        <f t="shared" si="348"/>
        <v>18.8405261866343</v>
      </c>
      <c r="M2034" s="1">
        <f t="shared" si="349"/>
        <v>10.820157718581624</v>
      </c>
      <c r="N2034" s="1">
        <f t="shared" si="350"/>
        <v>21.513982342651857</v>
      </c>
      <c r="O2034" s="1">
        <f t="shared" si="351"/>
        <v>24.187438498669419</v>
      </c>
    </row>
    <row r="2035" spans="1:15">
      <c r="A2035" s="3">
        <v>41113</v>
      </c>
      <c r="B2035" s="4">
        <v>5117.95</v>
      </c>
      <c r="C2035" s="4">
        <v>404.01</v>
      </c>
      <c r="D2035" s="4">
        <v>460.39</v>
      </c>
      <c r="E2035" s="4">
        <f t="shared" si="342"/>
        <v>251</v>
      </c>
      <c r="F2035" s="4">
        <f t="shared" si="343"/>
        <v>114</v>
      </c>
      <c r="G2035" s="4">
        <f t="shared" si="341"/>
        <v>421.61909589041096</v>
      </c>
      <c r="H2035" s="3">
        <f t="shared" si="344"/>
        <v>41113</v>
      </c>
      <c r="I2035" s="1">
        <f t="shared" si="345"/>
        <v>12.138800281783915</v>
      </c>
      <c r="J2035" s="1">
        <f t="shared" si="346"/>
        <v>16.167070030616742</v>
      </c>
      <c r="K2035" s="1">
        <f t="shared" si="347"/>
        <v>13.493613874599184</v>
      </c>
      <c r="L2035" s="1">
        <f t="shared" si="348"/>
        <v>18.8405261866343</v>
      </c>
      <c r="M2035" s="1">
        <f t="shared" si="349"/>
        <v>10.820157718581624</v>
      </c>
      <c r="N2035" s="1">
        <f t="shared" si="350"/>
        <v>21.513982342651857</v>
      </c>
      <c r="O2035" s="1">
        <f t="shared" si="351"/>
        <v>24.187438498669419</v>
      </c>
    </row>
    <row r="2036" spans="1:15">
      <c r="A2036" s="3">
        <v>41114</v>
      </c>
      <c r="B2036" s="4">
        <v>5128.2</v>
      </c>
      <c r="C2036" s="4">
        <v>399.02</v>
      </c>
      <c r="D2036" s="4">
        <v>453.6</v>
      </c>
      <c r="E2036" s="4">
        <f t="shared" si="342"/>
        <v>250</v>
      </c>
      <c r="F2036" s="4">
        <f t="shared" si="343"/>
        <v>115</v>
      </c>
      <c r="G2036" s="4">
        <f t="shared" si="341"/>
        <v>416.21643835616436</v>
      </c>
      <c r="H2036" s="3">
        <f t="shared" si="344"/>
        <v>41114</v>
      </c>
      <c r="I2036" s="1">
        <f t="shared" si="345"/>
        <v>12.320993424127332</v>
      </c>
      <c r="J2036" s="1">
        <f t="shared" si="346"/>
        <v>16.167070030616742</v>
      </c>
      <c r="K2036" s="1">
        <f t="shared" si="347"/>
        <v>13.493613874599184</v>
      </c>
      <c r="L2036" s="1">
        <f t="shared" si="348"/>
        <v>18.8405261866343</v>
      </c>
      <c r="M2036" s="1">
        <f t="shared" si="349"/>
        <v>10.820157718581624</v>
      </c>
      <c r="N2036" s="1">
        <f t="shared" si="350"/>
        <v>21.513982342651857</v>
      </c>
      <c r="O2036" s="1">
        <f t="shared" si="351"/>
        <v>24.187438498669419</v>
      </c>
    </row>
    <row r="2037" spans="1:15">
      <c r="A2037" s="3">
        <v>41115</v>
      </c>
      <c r="B2037" s="4">
        <v>5109.6000000000004</v>
      </c>
      <c r="C2037" s="4">
        <v>398.98</v>
      </c>
      <c r="D2037" s="4">
        <v>453.34</v>
      </c>
      <c r="E2037" s="4">
        <f t="shared" si="342"/>
        <v>249</v>
      </c>
      <c r="F2037" s="4">
        <f t="shared" si="343"/>
        <v>116</v>
      </c>
      <c r="G2037" s="4">
        <f t="shared" si="341"/>
        <v>416.25605479452054</v>
      </c>
      <c r="H2037" s="3">
        <f t="shared" si="344"/>
        <v>41115</v>
      </c>
      <c r="I2037" s="1">
        <f t="shared" si="345"/>
        <v>12.275136760526616</v>
      </c>
      <c r="J2037" s="1">
        <f t="shared" si="346"/>
        <v>16.167070030616742</v>
      </c>
      <c r="K2037" s="1">
        <f t="shared" si="347"/>
        <v>13.493613874599184</v>
      </c>
      <c r="L2037" s="1">
        <f t="shared" si="348"/>
        <v>18.8405261866343</v>
      </c>
      <c r="M2037" s="1">
        <f t="shared" si="349"/>
        <v>10.820157718581624</v>
      </c>
      <c r="N2037" s="1">
        <f t="shared" si="350"/>
        <v>21.513982342651857</v>
      </c>
      <c r="O2037" s="1">
        <f t="shared" si="351"/>
        <v>24.187438498669419</v>
      </c>
    </row>
    <row r="2038" spans="1:15">
      <c r="A2038" s="3">
        <v>41116</v>
      </c>
      <c r="B2038" s="4">
        <v>5043</v>
      </c>
      <c r="C2038" s="4">
        <v>399.35</v>
      </c>
      <c r="D2038" s="4">
        <v>453.54</v>
      </c>
      <c r="E2038" s="4">
        <f t="shared" si="342"/>
        <v>248</v>
      </c>
      <c r="F2038" s="4">
        <f t="shared" si="343"/>
        <v>117</v>
      </c>
      <c r="G2038" s="4">
        <f t="shared" si="341"/>
        <v>416.72049315068494</v>
      </c>
      <c r="H2038" s="3">
        <f t="shared" si="344"/>
        <v>41116</v>
      </c>
      <c r="I2038" s="1">
        <f t="shared" si="345"/>
        <v>12.101636667473576</v>
      </c>
      <c r="J2038" s="1">
        <f t="shared" si="346"/>
        <v>16.167070030616742</v>
      </c>
      <c r="K2038" s="1">
        <f t="shared" si="347"/>
        <v>13.493613874599184</v>
      </c>
      <c r="L2038" s="1">
        <f t="shared" si="348"/>
        <v>18.8405261866343</v>
      </c>
      <c r="M2038" s="1">
        <f t="shared" si="349"/>
        <v>10.820157718581624</v>
      </c>
      <c r="N2038" s="1">
        <f t="shared" si="350"/>
        <v>21.513982342651857</v>
      </c>
      <c r="O2038" s="1">
        <f t="shared" si="351"/>
        <v>24.187438498669419</v>
      </c>
    </row>
    <row r="2039" spans="1:15">
      <c r="A2039" s="3">
        <v>41117</v>
      </c>
      <c r="B2039" s="4">
        <v>5099.8500000000004</v>
      </c>
      <c r="C2039" s="4">
        <v>399.27</v>
      </c>
      <c r="D2039" s="4">
        <v>453.47</v>
      </c>
      <c r="E2039" s="4">
        <f t="shared" si="342"/>
        <v>247</v>
      </c>
      <c r="F2039" s="4">
        <f t="shared" si="343"/>
        <v>118</v>
      </c>
      <c r="G2039" s="4">
        <f t="shared" si="341"/>
        <v>416.79219178082201</v>
      </c>
      <c r="H2039" s="3">
        <f t="shared" si="344"/>
        <v>41117</v>
      </c>
      <c r="I2039" s="1">
        <f t="shared" si="345"/>
        <v>12.235953793207941</v>
      </c>
      <c r="J2039" s="1">
        <f t="shared" si="346"/>
        <v>16.167070030616742</v>
      </c>
      <c r="K2039" s="1">
        <f t="shared" si="347"/>
        <v>13.493613874599184</v>
      </c>
      <c r="L2039" s="1">
        <f t="shared" si="348"/>
        <v>18.8405261866343</v>
      </c>
      <c r="M2039" s="1">
        <f t="shared" si="349"/>
        <v>10.820157718581624</v>
      </c>
      <c r="N2039" s="1">
        <f t="shared" si="350"/>
        <v>21.513982342651857</v>
      </c>
      <c r="O2039" s="1">
        <f t="shared" si="351"/>
        <v>24.187438498669419</v>
      </c>
    </row>
    <row r="2040" spans="1:15">
      <c r="A2040" s="3">
        <v>41118</v>
      </c>
      <c r="B2040" s="4">
        <v>5099.8500000000004</v>
      </c>
      <c r="C2040" s="4">
        <v>399.29</v>
      </c>
      <c r="D2040" s="4">
        <v>453.44</v>
      </c>
      <c r="E2040" s="4">
        <f t="shared" si="342"/>
        <v>246</v>
      </c>
      <c r="F2040" s="4">
        <f t="shared" si="343"/>
        <v>119</v>
      </c>
      <c r="G2040" s="4">
        <f t="shared" si="341"/>
        <v>416.94438356164386</v>
      </c>
      <c r="H2040" s="3">
        <f t="shared" si="344"/>
        <v>41118</v>
      </c>
      <c r="I2040" s="1">
        <f t="shared" si="345"/>
        <v>12.23148746227446</v>
      </c>
      <c r="J2040" s="1">
        <f t="shared" si="346"/>
        <v>16.167070030616742</v>
      </c>
      <c r="K2040" s="1">
        <f t="shared" si="347"/>
        <v>13.493613874599184</v>
      </c>
      <c r="L2040" s="1">
        <f t="shared" si="348"/>
        <v>18.8405261866343</v>
      </c>
      <c r="M2040" s="1">
        <f t="shared" si="349"/>
        <v>10.820157718581624</v>
      </c>
      <c r="N2040" s="1">
        <f t="shared" si="350"/>
        <v>21.513982342651857</v>
      </c>
      <c r="O2040" s="1">
        <f t="shared" si="351"/>
        <v>24.187438498669419</v>
      </c>
    </row>
    <row r="2041" spans="1:15">
      <c r="A2041" s="3">
        <v>41119</v>
      </c>
      <c r="B2041" s="4">
        <v>5099.8500000000004</v>
      </c>
      <c r="C2041" s="4">
        <v>398.65</v>
      </c>
      <c r="D2041" s="4">
        <v>452.16</v>
      </c>
      <c r="E2041" s="4">
        <f t="shared" si="342"/>
        <v>245</v>
      </c>
      <c r="F2041" s="4">
        <f t="shared" si="343"/>
        <v>120</v>
      </c>
      <c r="G2041" s="4">
        <f t="shared" ref="G2041:G2104" si="352">(E2041*C2041+F2041*D2041)/SUM(E2041:F2041)</f>
        <v>416.2423287671233</v>
      </c>
      <c r="H2041" s="3">
        <f t="shared" si="344"/>
        <v>41119</v>
      </c>
      <c r="I2041" s="1">
        <f t="shared" si="345"/>
        <v>12.252117690926223</v>
      </c>
      <c r="J2041" s="1">
        <f t="shared" si="346"/>
        <v>16.167070030616742</v>
      </c>
      <c r="K2041" s="1">
        <f t="shared" si="347"/>
        <v>13.493613874599184</v>
      </c>
      <c r="L2041" s="1">
        <f t="shared" si="348"/>
        <v>18.8405261866343</v>
      </c>
      <c r="M2041" s="1">
        <f t="shared" si="349"/>
        <v>10.820157718581624</v>
      </c>
      <c r="N2041" s="1">
        <f t="shared" si="350"/>
        <v>21.513982342651857</v>
      </c>
      <c r="O2041" s="1">
        <f t="shared" si="351"/>
        <v>24.187438498669419</v>
      </c>
    </row>
    <row r="2042" spans="1:15">
      <c r="A2042" s="3">
        <v>41120</v>
      </c>
      <c r="B2042" s="4">
        <v>5199.8</v>
      </c>
      <c r="C2042" s="4">
        <v>398</v>
      </c>
      <c r="D2042" s="4">
        <v>450.3</v>
      </c>
      <c r="E2042" s="4">
        <f t="shared" si="342"/>
        <v>244</v>
      </c>
      <c r="F2042" s="4">
        <f t="shared" si="343"/>
        <v>121</v>
      </c>
      <c r="G2042" s="4">
        <f t="shared" si="352"/>
        <v>415.33780821917804</v>
      </c>
      <c r="H2042" s="3">
        <f t="shared" si="344"/>
        <v>41120</v>
      </c>
      <c r="I2042" s="1">
        <f t="shared" si="345"/>
        <v>12.519447777448693</v>
      </c>
      <c r="J2042" s="1">
        <f t="shared" si="346"/>
        <v>16.167070030616742</v>
      </c>
      <c r="K2042" s="1">
        <f t="shared" si="347"/>
        <v>13.493613874599184</v>
      </c>
      <c r="L2042" s="1">
        <f t="shared" si="348"/>
        <v>18.8405261866343</v>
      </c>
      <c r="M2042" s="1">
        <f t="shared" si="349"/>
        <v>10.820157718581624</v>
      </c>
      <c r="N2042" s="1">
        <f t="shared" si="350"/>
        <v>21.513982342651857</v>
      </c>
      <c r="O2042" s="1">
        <f t="shared" si="351"/>
        <v>24.187438498669419</v>
      </c>
    </row>
    <row r="2043" spans="1:15">
      <c r="A2043" s="3">
        <v>41121</v>
      </c>
      <c r="B2043" s="4">
        <v>5229</v>
      </c>
      <c r="C2043" s="4">
        <v>397.58</v>
      </c>
      <c r="D2043" s="4">
        <v>449.8</v>
      </c>
      <c r="E2043" s="4">
        <f t="shared" si="342"/>
        <v>243</v>
      </c>
      <c r="F2043" s="4">
        <f t="shared" si="343"/>
        <v>122</v>
      </c>
      <c r="G2043" s="4">
        <f t="shared" si="352"/>
        <v>415.03435616438361</v>
      </c>
      <c r="H2043" s="3">
        <f t="shared" si="344"/>
        <v>41121</v>
      </c>
      <c r="I2043" s="1">
        <f t="shared" si="345"/>
        <v>12.598956983524848</v>
      </c>
      <c r="J2043" s="1">
        <f t="shared" si="346"/>
        <v>16.167070030616742</v>
      </c>
      <c r="K2043" s="1">
        <f t="shared" si="347"/>
        <v>13.493613874599184</v>
      </c>
      <c r="L2043" s="1">
        <f t="shared" si="348"/>
        <v>18.8405261866343</v>
      </c>
      <c r="M2043" s="1">
        <f t="shared" si="349"/>
        <v>10.820157718581624</v>
      </c>
      <c r="N2043" s="1">
        <f t="shared" si="350"/>
        <v>21.513982342651857</v>
      </c>
      <c r="O2043" s="1">
        <f t="shared" si="351"/>
        <v>24.187438498669419</v>
      </c>
    </row>
    <row r="2044" spans="1:15">
      <c r="A2044" s="3">
        <v>41122</v>
      </c>
      <c r="B2044" s="4">
        <v>5240.5</v>
      </c>
      <c r="C2044" s="4">
        <v>397.22</v>
      </c>
      <c r="D2044" s="4">
        <v>449.68</v>
      </c>
      <c r="E2044" s="4">
        <f t="shared" si="342"/>
        <v>242</v>
      </c>
      <c r="F2044" s="4">
        <f t="shared" si="343"/>
        <v>123</v>
      </c>
      <c r="G2044" s="4">
        <f t="shared" si="352"/>
        <v>414.89830136986302</v>
      </c>
      <c r="H2044" s="3">
        <f t="shared" si="344"/>
        <v>41122</v>
      </c>
      <c r="I2044" s="1">
        <f t="shared" si="345"/>
        <v>12.630806110069686</v>
      </c>
      <c r="J2044" s="1">
        <f t="shared" si="346"/>
        <v>16.167070030616742</v>
      </c>
      <c r="K2044" s="1">
        <f t="shared" si="347"/>
        <v>13.493613874599184</v>
      </c>
      <c r="L2044" s="1">
        <f t="shared" si="348"/>
        <v>18.8405261866343</v>
      </c>
      <c r="M2044" s="1">
        <f t="shared" si="349"/>
        <v>10.820157718581624</v>
      </c>
      <c r="N2044" s="1">
        <f t="shared" si="350"/>
        <v>21.513982342651857</v>
      </c>
      <c r="O2044" s="1">
        <f t="shared" si="351"/>
        <v>24.187438498669419</v>
      </c>
    </row>
    <row r="2045" spans="1:15">
      <c r="A2045" s="3">
        <v>41123</v>
      </c>
      <c r="B2045" s="4">
        <v>5227.75</v>
      </c>
      <c r="C2045" s="4">
        <v>397.27</v>
      </c>
      <c r="D2045" s="4">
        <v>449.63</v>
      </c>
      <c r="E2045" s="4">
        <f t="shared" si="342"/>
        <v>241</v>
      </c>
      <c r="F2045" s="4">
        <f t="shared" si="343"/>
        <v>124</v>
      </c>
      <c r="G2045" s="4">
        <f t="shared" si="352"/>
        <v>415.05805479452056</v>
      </c>
      <c r="H2045" s="3">
        <f t="shared" si="344"/>
        <v>41123</v>
      </c>
      <c r="I2045" s="1">
        <f t="shared" si="345"/>
        <v>12.595225992152013</v>
      </c>
      <c r="J2045" s="1">
        <f t="shared" si="346"/>
        <v>16.167070030616742</v>
      </c>
      <c r="K2045" s="1">
        <f t="shared" si="347"/>
        <v>13.493613874599184</v>
      </c>
      <c r="L2045" s="1">
        <f t="shared" si="348"/>
        <v>18.8405261866343</v>
      </c>
      <c r="M2045" s="1">
        <f t="shared" si="349"/>
        <v>10.820157718581624</v>
      </c>
      <c r="N2045" s="1">
        <f t="shared" si="350"/>
        <v>21.513982342651857</v>
      </c>
      <c r="O2045" s="1">
        <f t="shared" si="351"/>
        <v>24.187438498669419</v>
      </c>
    </row>
    <row r="2046" spans="1:15">
      <c r="A2046" s="3">
        <v>41124</v>
      </c>
      <c r="B2046" s="4">
        <v>5215.7</v>
      </c>
      <c r="C2046" s="4">
        <v>397.19</v>
      </c>
      <c r="D2046" s="4">
        <v>449.56</v>
      </c>
      <c r="E2046" s="4">
        <f t="shared" si="342"/>
        <v>240</v>
      </c>
      <c r="F2046" s="4">
        <f t="shared" si="343"/>
        <v>125</v>
      </c>
      <c r="G2046" s="4">
        <f t="shared" si="352"/>
        <v>415.12493150684935</v>
      </c>
      <c r="H2046" s="3">
        <f t="shared" si="344"/>
        <v>41124</v>
      </c>
      <c r="I2046" s="1">
        <f t="shared" si="345"/>
        <v>12.56416949246505</v>
      </c>
      <c r="J2046" s="1">
        <f t="shared" si="346"/>
        <v>16.167070030616742</v>
      </c>
      <c r="K2046" s="1">
        <f t="shared" si="347"/>
        <v>13.493613874599184</v>
      </c>
      <c r="L2046" s="1">
        <f t="shared" si="348"/>
        <v>18.8405261866343</v>
      </c>
      <c r="M2046" s="1">
        <f t="shared" si="349"/>
        <v>10.820157718581624</v>
      </c>
      <c r="N2046" s="1">
        <f t="shared" si="350"/>
        <v>21.513982342651857</v>
      </c>
      <c r="O2046" s="1">
        <f t="shared" si="351"/>
        <v>24.187438498669419</v>
      </c>
    </row>
    <row r="2047" spans="1:15">
      <c r="A2047" s="3">
        <v>41125</v>
      </c>
      <c r="B2047" s="4">
        <v>5215.7</v>
      </c>
      <c r="C2047" s="4">
        <v>397.2</v>
      </c>
      <c r="D2047" s="4">
        <v>449.54</v>
      </c>
      <c r="E2047" s="4">
        <f t="shared" si="342"/>
        <v>239</v>
      </c>
      <c r="F2047" s="4">
        <f t="shared" si="343"/>
        <v>126</v>
      </c>
      <c r="G2047" s="4">
        <f t="shared" si="352"/>
        <v>415.26805479452054</v>
      </c>
      <c r="H2047" s="3">
        <f t="shared" si="344"/>
        <v>41125</v>
      </c>
      <c r="I2047" s="1">
        <f t="shared" si="345"/>
        <v>12.559839216577323</v>
      </c>
      <c r="J2047" s="1">
        <f t="shared" si="346"/>
        <v>16.167070030616742</v>
      </c>
      <c r="K2047" s="1">
        <f t="shared" si="347"/>
        <v>13.493613874599184</v>
      </c>
      <c r="L2047" s="1">
        <f t="shared" si="348"/>
        <v>18.8405261866343</v>
      </c>
      <c r="M2047" s="1">
        <f t="shared" si="349"/>
        <v>10.820157718581624</v>
      </c>
      <c r="N2047" s="1">
        <f t="shared" si="350"/>
        <v>21.513982342651857</v>
      </c>
      <c r="O2047" s="1">
        <f t="shared" si="351"/>
        <v>24.187438498669419</v>
      </c>
    </row>
    <row r="2048" spans="1:15">
      <c r="A2048" s="3">
        <v>41126</v>
      </c>
      <c r="B2048" s="4">
        <v>5215.7</v>
      </c>
      <c r="C2048" s="4">
        <v>397.21</v>
      </c>
      <c r="D2048" s="4">
        <v>449.5</v>
      </c>
      <c r="E2048" s="4">
        <f t="shared" si="342"/>
        <v>238</v>
      </c>
      <c r="F2048" s="4">
        <f t="shared" si="343"/>
        <v>127</v>
      </c>
      <c r="G2048" s="4">
        <f t="shared" si="352"/>
        <v>415.4040547945205</v>
      </c>
      <c r="H2048" s="3">
        <f t="shared" si="344"/>
        <v>41126</v>
      </c>
      <c r="I2048" s="1">
        <f t="shared" si="345"/>
        <v>12.555727224617353</v>
      </c>
      <c r="J2048" s="1">
        <f t="shared" si="346"/>
        <v>16.167070030616742</v>
      </c>
      <c r="K2048" s="1">
        <f t="shared" si="347"/>
        <v>13.493613874599184</v>
      </c>
      <c r="L2048" s="1">
        <f t="shared" si="348"/>
        <v>18.8405261866343</v>
      </c>
      <c r="M2048" s="1">
        <f t="shared" si="349"/>
        <v>10.820157718581624</v>
      </c>
      <c r="N2048" s="1">
        <f t="shared" si="350"/>
        <v>21.513982342651857</v>
      </c>
      <c r="O2048" s="1">
        <f t="shared" si="351"/>
        <v>24.187438498669419</v>
      </c>
    </row>
    <row r="2049" spans="1:15">
      <c r="A2049" s="3">
        <v>41127</v>
      </c>
      <c r="B2049" s="4">
        <v>5282.55</v>
      </c>
      <c r="C2049" s="4">
        <v>397.13</v>
      </c>
      <c r="D2049" s="4">
        <v>449.34</v>
      </c>
      <c r="E2049" s="4">
        <f t="shared" si="342"/>
        <v>237</v>
      </c>
      <c r="F2049" s="4">
        <f t="shared" si="343"/>
        <v>128</v>
      </c>
      <c r="G2049" s="4">
        <f t="shared" si="352"/>
        <v>415.43926027397259</v>
      </c>
      <c r="H2049" s="3">
        <f t="shared" si="344"/>
        <v>41127</v>
      </c>
      <c r="I2049" s="1">
        <f t="shared" si="345"/>
        <v>12.715577233880786</v>
      </c>
      <c r="J2049" s="1">
        <f t="shared" si="346"/>
        <v>16.167070030616742</v>
      </c>
      <c r="K2049" s="1">
        <f t="shared" si="347"/>
        <v>13.493613874599184</v>
      </c>
      <c r="L2049" s="1">
        <f t="shared" si="348"/>
        <v>18.8405261866343</v>
      </c>
      <c r="M2049" s="1">
        <f t="shared" si="349"/>
        <v>10.820157718581624</v>
      </c>
      <c r="N2049" s="1">
        <f t="shared" si="350"/>
        <v>21.513982342651857</v>
      </c>
      <c r="O2049" s="1">
        <f t="shared" si="351"/>
        <v>24.187438498669419</v>
      </c>
    </row>
    <row r="2050" spans="1:15">
      <c r="A2050" s="3">
        <v>41128</v>
      </c>
      <c r="B2050" s="4">
        <v>5336.7</v>
      </c>
      <c r="C2050" s="4">
        <v>396.75</v>
      </c>
      <c r="D2050" s="4">
        <v>449.03</v>
      </c>
      <c r="E2050" s="4">
        <f t="shared" si="342"/>
        <v>236</v>
      </c>
      <c r="F2050" s="4">
        <f t="shared" si="343"/>
        <v>129</v>
      </c>
      <c r="G2050" s="4">
        <f t="shared" si="352"/>
        <v>415.2270410958904</v>
      </c>
      <c r="H2050" s="3">
        <f t="shared" si="344"/>
        <v>41128</v>
      </c>
      <c r="I2050" s="1">
        <f t="shared" si="345"/>
        <v>12.852486644210558</v>
      </c>
      <c r="J2050" s="1">
        <f t="shared" si="346"/>
        <v>16.167070030616742</v>
      </c>
      <c r="K2050" s="1">
        <f t="shared" si="347"/>
        <v>13.493613874599184</v>
      </c>
      <c r="L2050" s="1">
        <f t="shared" si="348"/>
        <v>18.8405261866343</v>
      </c>
      <c r="M2050" s="1">
        <f t="shared" si="349"/>
        <v>10.820157718581624</v>
      </c>
      <c r="N2050" s="1">
        <f t="shared" si="350"/>
        <v>21.513982342651857</v>
      </c>
      <c r="O2050" s="1">
        <f t="shared" si="351"/>
        <v>24.187438498669419</v>
      </c>
    </row>
    <row r="2051" spans="1:15">
      <c r="A2051" s="3">
        <v>41129</v>
      </c>
      <c r="B2051" s="4">
        <v>5338</v>
      </c>
      <c r="C2051" s="4">
        <v>395.71</v>
      </c>
      <c r="D2051" s="4">
        <v>447.97</v>
      </c>
      <c r="E2051" s="4">
        <f t="shared" si="342"/>
        <v>235</v>
      </c>
      <c r="F2051" s="4">
        <f t="shared" si="343"/>
        <v>130</v>
      </c>
      <c r="G2051" s="4">
        <f t="shared" si="352"/>
        <v>414.32315068493153</v>
      </c>
      <c r="H2051" s="3">
        <f t="shared" si="344"/>
        <v>41129</v>
      </c>
      <c r="I2051" s="1">
        <f t="shared" si="345"/>
        <v>12.883663370428547</v>
      </c>
      <c r="J2051" s="1">
        <f t="shared" si="346"/>
        <v>16.167070030616742</v>
      </c>
      <c r="K2051" s="1">
        <f t="shared" si="347"/>
        <v>13.493613874599184</v>
      </c>
      <c r="L2051" s="1">
        <f t="shared" si="348"/>
        <v>18.8405261866343</v>
      </c>
      <c r="M2051" s="1">
        <f t="shared" si="349"/>
        <v>10.820157718581624</v>
      </c>
      <c r="N2051" s="1">
        <f t="shared" si="350"/>
        <v>21.513982342651857</v>
      </c>
      <c r="O2051" s="1">
        <f t="shared" si="351"/>
        <v>24.187438498669419</v>
      </c>
    </row>
    <row r="2052" spans="1:15">
      <c r="A2052" s="3">
        <v>41130</v>
      </c>
      <c r="B2052" s="4">
        <v>5322.95</v>
      </c>
      <c r="C2052" s="4">
        <v>394.83</v>
      </c>
      <c r="D2052" s="4">
        <v>447.1</v>
      </c>
      <c r="E2052" s="4">
        <f t="shared" si="342"/>
        <v>234</v>
      </c>
      <c r="F2052" s="4">
        <f t="shared" si="343"/>
        <v>131</v>
      </c>
      <c r="G2052" s="4">
        <f t="shared" si="352"/>
        <v>413.58991780821918</v>
      </c>
      <c r="H2052" s="3">
        <f t="shared" si="344"/>
        <v>41130</v>
      </c>
      <c r="I2052" s="1">
        <f t="shared" si="345"/>
        <v>12.870115471403345</v>
      </c>
      <c r="J2052" s="1">
        <f t="shared" si="346"/>
        <v>16.167070030616742</v>
      </c>
      <c r="K2052" s="1">
        <f t="shared" si="347"/>
        <v>13.493613874599184</v>
      </c>
      <c r="L2052" s="1">
        <f t="shared" si="348"/>
        <v>18.8405261866343</v>
      </c>
      <c r="M2052" s="1">
        <f t="shared" si="349"/>
        <v>10.820157718581624</v>
      </c>
      <c r="N2052" s="1">
        <f t="shared" si="350"/>
        <v>21.513982342651857</v>
      </c>
      <c r="O2052" s="1">
        <f t="shared" si="351"/>
        <v>24.187438498669419</v>
      </c>
    </row>
    <row r="2053" spans="1:15">
      <c r="A2053" s="3">
        <v>41131</v>
      </c>
      <c r="B2053" s="4">
        <v>5320.4</v>
      </c>
      <c r="C2053" s="4">
        <v>393.44</v>
      </c>
      <c r="D2053" s="4">
        <v>445.85</v>
      </c>
      <c r="E2053" s="4">
        <f t="shared" ref="E2053:E2116" si="353">IF(MONTH($A2053)&lt;=3,DATE(YEAR($A2053),3,31)-A2053,DATE(YEAR($A2053)+1,3,31)-A2053)</f>
        <v>233</v>
      </c>
      <c r="F2053" s="4">
        <f t="shared" si="343"/>
        <v>132</v>
      </c>
      <c r="G2053" s="4">
        <f t="shared" si="352"/>
        <v>412.39375342465752</v>
      </c>
      <c r="H2053" s="3">
        <f t="shared" si="344"/>
        <v>41131</v>
      </c>
      <c r="I2053" s="1">
        <f t="shared" si="345"/>
        <v>12.901262339251248</v>
      </c>
      <c r="J2053" s="1">
        <f t="shared" si="346"/>
        <v>16.167070030616742</v>
      </c>
      <c r="K2053" s="1">
        <f t="shared" si="347"/>
        <v>13.493613874599184</v>
      </c>
      <c r="L2053" s="1">
        <f t="shared" si="348"/>
        <v>18.8405261866343</v>
      </c>
      <c r="M2053" s="1">
        <f t="shared" si="349"/>
        <v>10.820157718581624</v>
      </c>
      <c r="N2053" s="1">
        <f t="shared" si="350"/>
        <v>21.513982342651857</v>
      </c>
      <c r="O2053" s="1">
        <f t="shared" si="351"/>
        <v>24.187438498669419</v>
      </c>
    </row>
    <row r="2054" spans="1:15">
      <c r="A2054" s="3">
        <v>41132</v>
      </c>
      <c r="B2054" s="4">
        <v>5320.4</v>
      </c>
      <c r="C2054" s="4">
        <v>392.92</v>
      </c>
      <c r="D2054" s="4">
        <v>445.35</v>
      </c>
      <c r="E2054" s="4">
        <f t="shared" si="353"/>
        <v>232</v>
      </c>
      <c r="F2054" s="4">
        <f t="shared" ref="F2054:F2117" si="354">365-E2054</f>
        <v>133</v>
      </c>
      <c r="G2054" s="4">
        <f t="shared" si="352"/>
        <v>412.02463013698627</v>
      </c>
      <c r="H2054" s="3">
        <f t="shared" ref="H2054:H2117" si="355">A2054</f>
        <v>41132</v>
      </c>
      <c r="I2054" s="1">
        <f t="shared" ref="I2054:I2117" si="356">B2054/G2054</f>
        <v>12.912820280261208</v>
      </c>
      <c r="J2054" s="1">
        <f t="shared" ref="J2054:J2117" si="357">$I$2</f>
        <v>16.167070030616742</v>
      </c>
      <c r="K2054" s="1">
        <f t="shared" ref="K2054:K2117" si="358">$J2054-$I$1</f>
        <v>13.493613874599184</v>
      </c>
      <c r="L2054" s="1">
        <f t="shared" ref="L2054:L2117" si="359">$J2054+$I$1</f>
        <v>18.8405261866343</v>
      </c>
      <c r="M2054" s="1">
        <f t="shared" ref="M2054:M2117" si="360">$J2054-$I$1*2</f>
        <v>10.820157718581624</v>
      </c>
      <c r="N2054" s="1">
        <f t="shared" ref="N2054:N2117" si="361">$J2054+$I$1*2</f>
        <v>21.513982342651857</v>
      </c>
      <c r="O2054" s="1">
        <f t="shared" ref="O2054:O2117" si="362">$J2054+$I$1*3</f>
        <v>24.187438498669419</v>
      </c>
    </row>
    <row r="2055" spans="1:15">
      <c r="A2055" s="3">
        <v>41133</v>
      </c>
      <c r="B2055" s="4">
        <v>5320.4</v>
      </c>
      <c r="C2055" s="4">
        <v>392.77</v>
      </c>
      <c r="D2055" s="4">
        <v>445.45</v>
      </c>
      <c r="E2055" s="4">
        <f t="shared" si="353"/>
        <v>231</v>
      </c>
      <c r="F2055" s="4">
        <f t="shared" si="354"/>
        <v>134</v>
      </c>
      <c r="G2055" s="4">
        <f t="shared" si="352"/>
        <v>412.11005479452052</v>
      </c>
      <c r="H2055" s="3">
        <f t="shared" si="355"/>
        <v>41133</v>
      </c>
      <c r="I2055" s="1">
        <f t="shared" si="356"/>
        <v>12.910143632998155</v>
      </c>
      <c r="J2055" s="1">
        <f t="shared" si="357"/>
        <v>16.167070030616742</v>
      </c>
      <c r="K2055" s="1">
        <f t="shared" si="358"/>
        <v>13.493613874599184</v>
      </c>
      <c r="L2055" s="1">
        <f t="shared" si="359"/>
        <v>18.8405261866343</v>
      </c>
      <c r="M2055" s="1">
        <f t="shared" si="360"/>
        <v>10.820157718581624</v>
      </c>
      <c r="N2055" s="1">
        <f t="shared" si="361"/>
        <v>21.513982342651857</v>
      </c>
      <c r="O2055" s="1">
        <f t="shared" si="362"/>
        <v>24.187438498669419</v>
      </c>
    </row>
    <row r="2056" spans="1:15">
      <c r="A2056" s="3">
        <v>41134</v>
      </c>
      <c r="B2056" s="4">
        <v>5347.9</v>
      </c>
      <c r="C2056" s="4">
        <v>392.98</v>
      </c>
      <c r="D2056" s="4">
        <v>445.61</v>
      </c>
      <c r="E2056" s="4">
        <f t="shared" si="353"/>
        <v>230</v>
      </c>
      <c r="F2056" s="4">
        <f t="shared" si="354"/>
        <v>135</v>
      </c>
      <c r="G2056" s="4">
        <f t="shared" si="352"/>
        <v>412.4458904109589</v>
      </c>
      <c r="H2056" s="3">
        <f t="shared" si="355"/>
        <v>41134</v>
      </c>
      <c r="I2056" s="1">
        <f t="shared" si="356"/>
        <v>12.966306912820444</v>
      </c>
      <c r="J2056" s="1">
        <f t="shared" si="357"/>
        <v>16.167070030616742</v>
      </c>
      <c r="K2056" s="1">
        <f t="shared" si="358"/>
        <v>13.493613874599184</v>
      </c>
      <c r="L2056" s="1">
        <f t="shared" si="359"/>
        <v>18.8405261866343</v>
      </c>
      <c r="M2056" s="1">
        <f t="shared" si="360"/>
        <v>10.820157718581624</v>
      </c>
      <c r="N2056" s="1">
        <f t="shared" si="361"/>
        <v>21.513982342651857</v>
      </c>
      <c r="O2056" s="1">
        <f t="shared" si="362"/>
        <v>24.187438498669419</v>
      </c>
    </row>
    <row r="2057" spans="1:15">
      <c r="A2057" s="3">
        <v>41135</v>
      </c>
      <c r="B2057" s="4">
        <v>5380.35</v>
      </c>
      <c r="C2057" s="4">
        <v>391.97</v>
      </c>
      <c r="D2057" s="4">
        <v>444.92</v>
      </c>
      <c r="E2057" s="4">
        <f t="shared" si="353"/>
        <v>229</v>
      </c>
      <c r="F2057" s="4">
        <f t="shared" si="354"/>
        <v>136</v>
      </c>
      <c r="G2057" s="4">
        <f t="shared" si="352"/>
        <v>411.69931506849315</v>
      </c>
      <c r="H2057" s="3">
        <f t="shared" si="355"/>
        <v>41135</v>
      </c>
      <c r="I2057" s="1">
        <f t="shared" si="356"/>
        <v>13.068639667532331</v>
      </c>
      <c r="J2057" s="1">
        <f t="shared" si="357"/>
        <v>16.167070030616742</v>
      </c>
      <c r="K2057" s="1">
        <f t="shared" si="358"/>
        <v>13.493613874599184</v>
      </c>
      <c r="L2057" s="1">
        <f t="shared" si="359"/>
        <v>18.8405261866343</v>
      </c>
      <c r="M2057" s="1">
        <f t="shared" si="360"/>
        <v>10.820157718581624</v>
      </c>
      <c r="N2057" s="1">
        <f t="shared" si="361"/>
        <v>21.513982342651857</v>
      </c>
      <c r="O2057" s="1">
        <f t="shared" si="362"/>
        <v>24.187438498669419</v>
      </c>
    </row>
    <row r="2058" spans="1:15">
      <c r="A2058" s="3">
        <v>41136</v>
      </c>
      <c r="B2058" s="4">
        <v>5380.35</v>
      </c>
      <c r="C2058" s="4">
        <v>391.91</v>
      </c>
      <c r="D2058" s="4">
        <v>444.88</v>
      </c>
      <c r="E2058" s="4">
        <f t="shared" si="353"/>
        <v>228</v>
      </c>
      <c r="F2058" s="4">
        <f t="shared" si="354"/>
        <v>137</v>
      </c>
      <c r="G2058" s="4">
        <f t="shared" si="352"/>
        <v>411.7918904109589</v>
      </c>
      <c r="H2058" s="3">
        <f t="shared" si="355"/>
        <v>41136</v>
      </c>
      <c r="I2058" s="1">
        <f t="shared" si="356"/>
        <v>13.065701693713622</v>
      </c>
      <c r="J2058" s="1">
        <f t="shared" si="357"/>
        <v>16.167070030616742</v>
      </c>
      <c r="K2058" s="1">
        <f t="shared" si="358"/>
        <v>13.493613874599184</v>
      </c>
      <c r="L2058" s="1">
        <f t="shared" si="359"/>
        <v>18.8405261866343</v>
      </c>
      <c r="M2058" s="1">
        <f t="shared" si="360"/>
        <v>10.820157718581624</v>
      </c>
      <c r="N2058" s="1">
        <f t="shared" si="361"/>
        <v>21.513982342651857</v>
      </c>
      <c r="O2058" s="1">
        <f t="shared" si="362"/>
        <v>24.187438498669419</v>
      </c>
    </row>
    <row r="2059" spans="1:15">
      <c r="A2059" s="3">
        <v>41137</v>
      </c>
      <c r="B2059" s="4">
        <v>5362.95</v>
      </c>
      <c r="C2059" s="4">
        <v>391.77</v>
      </c>
      <c r="D2059" s="4">
        <v>444.61</v>
      </c>
      <c r="E2059" s="4">
        <f t="shared" si="353"/>
        <v>227</v>
      </c>
      <c r="F2059" s="4">
        <f t="shared" si="354"/>
        <v>138</v>
      </c>
      <c r="G2059" s="4">
        <f t="shared" si="352"/>
        <v>411.74786301369863</v>
      </c>
      <c r="H2059" s="3">
        <f t="shared" si="355"/>
        <v>41137</v>
      </c>
      <c r="I2059" s="1">
        <f t="shared" si="356"/>
        <v>13.024839912336295</v>
      </c>
      <c r="J2059" s="1">
        <f t="shared" si="357"/>
        <v>16.167070030616742</v>
      </c>
      <c r="K2059" s="1">
        <f t="shared" si="358"/>
        <v>13.493613874599184</v>
      </c>
      <c r="L2059" s="1">
        <f t="shared" si="359"/>
        <v>18.8405261866343</v>
      </c>
      <c r="M2059" s="1">
        <f t="shared" si="360"/>
        <v>10.820157718581624</v>
      </c>
      <c r="N2059" s="1">
        <f t="shared" si="361"/>
        <v>21.513982342651857</v>
      </c>
      <c r="O2059" s="1">
        <f t="shared" si="362"/>
        <v>24.187438498669419</v>
      </c>
    </row>
    <row r="2060" spans="1:15">
      <c r="A2060" s="3">
        <v>41138</v>
      </c>
      <c r="B2060" s="4">
        <v>5366.3</v>
      </c>
      <c r="C2060" s="4">
        <v>391.8</v>
      </c>
      <c r="D2060" s="4">
        <v>444.72</v>
      </c>
      <c r="E2060" s="4">
        <f t="shared" si="353"/>
        <v>226</v>
      </c>
      <c r="F2060" s="4">
        <f t="shared" si="354"/>
        <v>139</v>
      </c>
      <c r="G2060" s="4">
        <f t="shared" si="352"/>
        <v>411.95309589041096</v>
      </c>
      <c r="H2060" s="3">
        <f t="shared" si="355"/>
        <v>41138</v>
      </c>
      <c r="I2060" s="1">
        <f t="shared" si="356"/>
        <v>13.026482998995498</v>
      </c>
      <c r="J2060" s="1">
        <f t="shared" si="357"/>
        <v>16.167070030616742</v>
      </c>
      <c r="K2060" s="1">
        <f t="shared" si="358"/>
        <v>13.493613874599184</v>
      </c>
      <c r="L2060" s="1">
        <f t="shared" si="359"/>
        <v>18.8405261866343</v>
      </c>
      <c r="M2060" s="1">
        <f t="shared" si="360"/>
        <v>10.820157718581624</v>
      </c>
      <c r="N2060" s="1">
        <f t="shared" si="361"/>
        <v>21.513982342651857</v>
      </c>
      <c r="O2060" s="1">
        <f t="shared" si="362"/>
        <v>24.187438498669419</v>
      </c>
    </row>
    <row r="2061" spans="1:15">
      <c r="A2061" s="3">
        <v>41139</v>
      </c>
      <c r="B2061" s="4">
        <v>5366.3</v>
      </c>
      <c r="C2061" s="4">
        <v>391.76</v>
      </c>
      <c r="D2061" s="4">
        <v>444.7</v>
      </c>
      <c r="E2061" s="4">
        <f t="shared" si="353"/>
        <v>225</v>
      </c>
      <c r="F2061" s="4">
        <f t="shared" si="354"/>
        <v>140</v>
      </c>
      <c r="G2061" s="4">
        <f t="shared" si="352"/>
        <v>412.06575342465754</v>
      </c>
      <c r="H2061" s="3">
        <f t="shared" si="355"/>
        <v>41139</v>
      </c>
      <c r="I2061" s="1">
        <f t="shared" si="356"/>
        <v>13.022921597829844</v>
      </c>
      <c r="J2061" s="1">
        <f t="shared" si="357"/>
        <v>16.167070030616742</v>
      </c>
      <c r="K2061" s="1">
        <f t="shared" si="358"/>
        <v>13.493613874599184</v>
      </c>
      <c r="L2061" s="1">
        <f t="shared" si="359"/>
        <v>18.8405261866343</v>
      </c>
      <c r="M2061" s="1">
        <f t="shared" si="360"/>
        <v>10.820157718581624</v>
      </c>
      <c r="N2061" s="1">
        <f t="shared" si="361"/>
        <v>21.513982342651857</v>
      </c>
      <c r="O2061" s="1">
        <f t="shared" si="362"/>
        <v>24.187438498669419</v>
      </c>
    </row>
    <row r="2062" spans="1:15">
      <c r="A2062" s="3">
        <v>41140</v>
      </c>
      <c r="B2062" s="4">
        <v>5366.3</v>
      </c>
      <c r="C2062" s="4">
        <v>391.74</v>
      </c>
      <c r="D2062" s="4">
        <v>444.68</v>
      </c>
      <c r="E2062" s="4">
        <f t="shared" si="353"/>
        <v>224</v>
      </c>
      <c r="F2062" s="4">
        <f t="shared" si="354"/>
        <v>141</v>
      </c>
      <c r="G2062" s="4">
        <f t="shared" si="352"/>
        <v>412.19079452054797</v>
      </c>
      <c r="H2062" s="3">
        <f t="shared" si="355"/>
        <v>41140</v>
      </c>
      <c r="I2062" s="1">
        <f t="shared" si="356"/>
        <v>13.018970999199466</v>
      </c>
      <c r="J2062" s="1">
        <f t="shared" si="357"/>
        <v>16.167070030616742</v>
      </c>
      <c r="K2062" s="1">
        <f t="shared" si="358"/>
        <v>13.493613874599184</v>
      </c>
      <c r="L2062" s="1">
        <f t="shared" si="359"/>
        <v>18.8405261866343</v>
      </c>
      <c r="M2062" s="1">
        <f t="shared" si="360"/>
        <v>10.820157718581624</v>
      </c>
      <c r="N2062" s="1">
        <f t="shared" si="361"/>
        <v>21.513982342651857</v>
      </c>
      <c r="O2062" s="1">
        <f t="shared" si="362"/>
        <v>24.187438498669419</v>
      </c>
    </row>
    <row r="2063" spans="1:15">
      <c r="A2063" s="3">
        <v>41141</v>
      </c>
      <c r="B2063" s="4">
        <v>5366.3</v>
      </c>
      <c r="C2063" s="4">
        <v>391.68</v>
      </c>
      <c r="D2063" s="4">
        <v>444.62</v>
      </c>
      <c r="E2063" s="4">
        <f t="shared" si="353"/>
        <v>223</v>
      </c>
      <c r="F2063" s="4">
        <f t="shared" si="354"/>
        <v>142</v>
      </c>
      <c r="G2063" s="4">
        <f t="shared" si="352"/>
        <v>412.27583561643831</v>
      </c>
      <c r="H2063" s="3">
        <f t="shared" si="355"/>
        <v>41141</v>
      </c>
      <c r="I2063" s="1">
        <f t="shared" si="356"/>
        <v>13.016285545759098</v>
      </c>
      <c r="J2063" s="1">
        <f t="shared" si="357"/>
        <v>16.167070030616742</v>
      </c>
      <c r="K2063" s="1">
        <f t="shared" si="358"/>
        <v>13.493613874599184</v>
      </c>
      <c r="L2063" s="1">
        <f t="shared" si="359"/>
        <v>18.8405261866343</v>
      </c>
      <c r="M2063" s="1">
        <f t="shared" si="360"/>
        <v>10.820157718581624</v>
      </c>
      <c r="N2063" s="1">
        <f t="shared" si="361"/>
        <v>21.513982342651857</v>
      </c>
      <c r="O2063" s="1">
        <f t="shared" si="362"/>
        <v>24.187438498669419</v>
      </c>
    </row>
    <row r="2064" spans="1:15">
      <c r="A2064" s="3">
        <v>41142</v>
      </c>
      <c r="B2064" s="4">
        <v>5421</v>
      </c>
      <c r="C2064" s="4">
        <v>391.42</v>
      </c>
      <c r="D2064" s="4">
        <v>444.46</v>
      </c>
      <c r="E2064" s="4">
        <f t="shared" si="353"/>
        <v>222</v>
      </c>
      <c r="F2064" s="4">
        <f t="shared" si="354"/>
        <v>143</v>
      </c>
      <c r="G2064" s="4">
        <f t="shared" si="352"/>
        <v>412.20005479452061</v>
      </c>
      <c r="H2064" s="3">
        <f t="shared" si="355"/>
        <v>41142</v>
      </c>
      <c r="I2064" s="1">
        <f t="shared" si="356"/>
        <v>13.151381075634106</v>
      </c>
      <c r="J2064" s="1">
        <f t="shared" si="357"/>
        <v>16.167070030616742</v>
      </c>
      <c r="K2064" s="1">
        <f t="shared" si="358"/>
        <v>13.493613874599184</v>
      </c>
      <c r="L2064" s="1">
        <f t="shared" si="359"/>
        <v>18.8405261866343</v>
      </c>
      <c r="M2064" s="1">
        <f t="shared" si="360"/>
        <v>10.820157718581624</v>
      </c>
      <c r="N2064" s="1">
        <f t="shared" si="361"/>
        <v>21.513982342651857</v>
      </c>
      <c r="O2064" s="1">
        <f t="shared" si="362"/>
        <v>24.187438498669419</v>
      </c>
    </row>
    <row r="2065" spans="1:15">
      <c r="A2065" s="3">
        <v>41143</v>
      </c>
      <c r="B2065" s="4">
        <v>5412.85</v>
      </c>
      <c r="C2065" s="4">
        <v>391.4</v>
      </c>
      <c r="D2065" s="4">
        <v>444.4</v>
      </c>
      <c r="E2065" s="4">
        <f t="shared" si="353"/>
        <v>221</v>
      </c>
      <c r="F2065" s="4">
        <f t="shared" si="354"/>
        <v>144</v>
      </c>
      <c r="G2065" s="4">
        <f t="shared" si="352"/>
        <v>412.30958904109588</v>
      </c>
      <c r="H2065" s="3">
        <f t="shared" si="355"/>
        <v>41143</v>
      </c>
      <c r="I2065" s="1">
        <f t="shared" si="356"/>
        <v>13.128120577036807</v>
      </c>
      <c r="J2065" s="1">
        <f t="shared" si="357"/>
        <v>16.167070030616742</v>
      </c>
      <c r="K2065" s="1">
        <f t="shared" si="358"/>
        <v>13.493613874599184</v>
      </c>
      <c r="L2065" s="1">
        <f t="shared" si="359"/>
        <v>18.8405261866343</v>
      </c>
      <c r="M2065" s="1">
        <f t="shared" si="360"/>
        <v>10.820157718581624</v>
      </c>
      <c r="N2065" s="1">
        <f t="shared" si="361"/>
        <v>21.513982342651857</v>
      </c>
      <c r="O2065" s="1">
        <f t="shared" si="362"/>
        <v>24.187438498669419</v>
      </c>
    </row>
    <row r="2066" spans="1:15">
      <c r="A2066" s="3">
        <v>41144</v>
      </c>
      <c r="B2066" s="4">
        <v>5415.35</v>
      </c>
      <c r="C2066" s="4">
        <v>391.24</v>
      </c>
      <c r="D2066" s="4">
        <v>444.05</v>
      </c>
      <c r="E2066" s="4">
        <f t="shared" si="353"/>
        <v>220</v>
      </c>
      <c r="F2066" s="4">
        <f t="shared" si="354"/>
        <v>145</v>
      </c>
      <c r="G2066" s="4">
        <f t="shared" si="352"/>
        <v>412.21931506849313</v>
      </c>
      <c r="H2066" s="3">
        <f t="shared" si="355"/>
        <v>41144</v>
      </c>
      <c r="I2066" s="1">
        <f t="shared" si="356"/>
        <v>13.137060302718231</v>
      </c>
      <c r="J2066" s="1">
        <f t="shared" si="357"/>
        <v>16.167070030616742</v>
      </c>
      <c r="K2066" s="1">
        <f t="shared" si="358"/>
        <v>13.493613874599184</v>
      </c>
      <c r="L2066" s="1">
        <f t="shared" si="359"/>
        <v>18.8405261866343</v>
      </c>
      <c r="M2066" s="1">
        <f t="shared" si="360"/>
        <v>10.820157718581624</v>
      </c>
      <c r="N2066" s="1">
        <f t="shared" si="361"/>
        <v>21.513982342651857</v>
      </c>
      <c r="O2066" s="1">
        <f t="shared" si="362"/>
        <v>24.187438498669419</v>
      </c>
    </row>
    <row r="2067" spans="1:15">
      <c r="A2067" s="3">
        <v>41145</v>
      </c>
      <c r="B2067" s="4">
        <v>5386.7</v>
      </c>
      <c r="C2067" s="4">
        <v>391.24</v>
      </c>
      <c r="D2067" s="4">
        <v>444.08</v>
      </c>
      <c r="E2067" s="4">
        <f t="shared" si="353"/>
        <v>219</v>
      </c>
      <c r="F2067" s="4">
        <f t="shared" si="354"/>
        <v>146</v>
      </c>
      <c r="G2067" s="4">
        <f t="shared" si="352"/>
        <v>412.37599999999998</v>
      </c>
      <c r="H2067" s="3">
        <f t="shared" si="355"/>
        <v>41145</v>
      </c>
      <c r="I2067" s="1">
        <f t="shared" si="356"/>
        <v>13.062593361398335</v>
      </c>
      <c r="J2067" s="1">
        <f t="shared" si="357"/>
        <v>16.167070030616742</v>
      </c>
      <c r="K2067" s="1">
        <f t="shared" si="358"/>
        <v>13.493613874599184</v>
      </c>
      <c r="L2067" s="1">
        <f t="shared" si="359"/>
        <v>18.8405261866343</v>
      </c>
      <c r="M2067" s="1">
        <f t="shared" si="360"/>
        <v>10.820157718581624</v>
      </c>
      <c r="N2067" s="1">
        <f t="shared" si="361"/>
        <v>21.513982342651857</v>
      </c>
      <c r="O2067" s="1">
        <f t="shared" si="362"/>
        <v>24.187438498669419</v>
      </c>
    </row>
    <row r="2068" spans="1:15">
      <c r="A2068" s="3">
        <v>41146</v>
      </c>
      <c r="B2068" s="4">
        <v>5386.7</v>
      </c>
      <c r="C2068" s="4">
        <v>391.19</v>
      </c>
      <c r="D2068" s="4">
        <v>444.07</v>
      </c>
      <c r="E2068" s="4">
        <f t="shared" si="353"/>
        <v>218</v>
      </c>
      <c r="F2068" s="4">
        <f t="shared" si="354"/>
        <v>147</v>
      </c>
      <c r="G2068" s="4">
        <f t="shared" si="352"/>
        <v>412.48687671232875</v>
      </c>
      <c r="H2068" s="3">
        <f t="shared" si="355"/>
        <v>41146</v>
      </c>
      <c r="I2068" s="1">
        <f t="shared" si="356"/>
        <v>13.05908212870666</v>
      </c>
      <c r="J2068" s="1">
        <f t="shared" si="357"/>
        <v>16.167070030616742</v>
      </c>
      <c r="K2068" s="1">
        <f t="shared" si="358"/>
        <v>13.493613874599184</v>
      </c>
      <c r="L2068" s="1">
        <f t="shared" si="359"/>
        <v>18.8405261866343</v>
      </c>
      <c r="M2068" s="1">
        <f t="shared" si="360"/>
        <v>10.820157718581624</v>
      </c>
      <c r="N2068" s="1">
        <f t="shared" si="361"/>
        <v>21.513982342651857</v>
      </c>
      <c r="O2068" s="1">
        <f t="shared" si="362"/>
        <v>24.187438498669419</v>
      </c>
    </row>
    <row r="2069" spans="1:15">
      <c r="A2069" s="3">
        <v>41147</v>
      </c>
      <c r="B2069" s="4">
        <v>5386.7</v>
      </c>
      <c r="C2069" s="4">
        <v>391.23</v>
      </c>
      <c r="D2069" s="4">
        <v>444.07</v>
      </c>
      <c r="E2069" s="4">
        <f t="shared" si="353"/>
        <v>217</v>
      </c>
      <c r="F2069" s="4">
        <f t="shared" si="354"/>
        <v>148</v>
      </c>
      <c r="G2069" s="4">
        <f t="shared" si="352"/>
        <v>412.65553424657537</v>
      </c>
      <c r="H2069" s="3">
        <f t="shared" si="355"/>
        <v>41147</v>
      </c>
      <c r="I2069" s="1">
        <f t="shared" si="356"/>
        <v>13.053744716728476</v>
      </c>
      <c r="J2069" s="1">
        <f t="shared" si="357"/>
        <v>16.167070030616742</v>
      </c>
      <c r="K2069" s="1">
        <f t="shared" si="358"/>
        <v>13.493613874599184</v>
      </c>
      <c r="L2069" s="1">
        <f t="shared" si="359"/>
        <v>18.8405261866343</v>
      </c>
      <c r="M2069" s="1">
        <f t="shared" si="360"/>
        <v>10.820157718581624</v>
      </c>
      <c r="N2069" s="1">
        <f t="shared" si="361"/>
        <v>21.513982342651857</v>
      </c>
      <c r="O2069" s="1">
        <f t="shared" si="362"/>
        <v>24.187438498669419</v>
      </c>
    </row>
    <row r="2070" spans="1:15">
      <c r="A2070" s="3">
        <v>41148</v>
      </c>
      <c r="B2070" s="4">
        <v>5350.25</v>
      </c>
      <c r="C2070" s="4">
        <v>391.08</v>
      </c>
      <c r="D2070" s="4">
        <v>443.95</v>
      </c>
      <c r="E2070" s="4">
        <f t="shared" si="353"/>
        <v>216</v>
      </c>
      <c r="F2070" s="4">
        <f t="shared" si="354"/>
        <v>149</v>
      </c>
      <c r="G2070" s="4">
        <f t="shared" si="352"/>
        <v>412.66254794520552</v>
      </c>
      <c r="H2070" s="3">
        <f t="shared" si="355"/>
        <v>41148</v>
      </c>
      <c r="I2070" s="1">
        <f t="shared" si="356"/>
        <v>12.965194022672542</v>
      </c>
      <c r="J2070" s="1">
        <f t="shared" si="357"/>
        <v>16.167070030616742</v>
      </c>
      <c r="K2070" s="1">
        <f t="shared" si="358"/>
        <v>13.493613874599184</v>
      </c>
      <c r="L2070" s="1">
        <f t="shared" si="359"/>
        <v>18.8405261866343</v>
      </c>
      <c r="M2070" s="1">
        <f t="shared" si="360"/>
        <v>10.820157718581624</v>
      </c>
      <c r="N2070" s="1">
        <f t="shared" si="361"/>
        <v>21.513982342651857</v>
      </c>
      <c r="O2070" s="1">
        <f t="shared" si="362"/>
        <v>24.187438498669419</v>
      </c>
    </row>
    <row r="2071" spans="1:15">
      <c r="A2071" s="3">
        <v>41149</v>
      </c>
      <c r="B2071" s="4">
        <v>5334.6</v>
      </c>
      <c r="C2071" s="4">
        <v>390.96</v>
      </c>
      <c r="D2071" s="4">
        <v>443.91</v>
      </c>
      <c r="E2071" s="4">
        <f t="shared" si="353"/>
        <v>215</v>
      </c>
      <c r="F2071" s="4">
        <f t="shared" si="354"/>
        <v>150</v>
      </c>
      <c r="G2071" s="4">
        <f t="shared" si="352"/>
        <v>412.72027397260274</v>
      </c>
      <c r="H2071" s="3">
        <f t="shared" si="355"/>
        <v>41149</v>
      </c>
      <c r="I2071" s="1">
        <f t="shared" si="356"/>
        <v>12.925461472130451</v>
      </c>
      <c r="J2071" s="1">
        <f t="shared" si="357"/>
        <v>16.167070030616742</v>
      </c>
      <c r="K2071" s="1">
        <f t="shared" si="358"/>
        <v>13.493613874599184</v>
      </c>
      <c r="L2071" s="1">
        <f t="shared" si="359"/>
        <v>18.8405261866343</v>
      </c>
      <c r="M2071" s="1">
        <f t="shared" si="360"/>
        <v>10.820157718581624</v>
      </c>
      <c r="N2071" s="1">
        <f t="shared" si="361"/>
        <v>21.513982342651857</v>
      </c>
      <c r="O2071" s="1">
        <f t="shared" si="362"/>
        <v>24.187438498669419</v>
      </c>
    </row>
    <row r="2072" spans="1:15">
      <c r="A2072" s="3">
        <v>41150</v>
      </c>
      <c r="B2072" s="4">
        <v>5287.8</v>
      </c>
      <c r="C2072" s="4">
        <v>390.9</v>
      </c>
      <c r="D2072" s="4">
        <v>442.49</v>
      </c>
      <c r="E2072" s="4">
        <f t="shared" si="353"/>
        <v>214</v>
      </c>
      <c r="F2072" s="4">
        <f t="shared" si="354"/>
        <v>151</v>
      </c>
      <c r="G2072" s="4">
        <f t="shared" si="352"/>
        <v>412.24271232876714</v>
      </c>
      <c r="H2072" s="3">
        <f t="shared" si="355"/>
        <v>41150</v>
      </c>
      <c r="I2072" s="1">
        <f t="shared" si="356"/>
        <v>12.826909589569491</v>
      </c>
      <c r="J2072" s="1">
        <f t="shared" si="357"/>
        <v>16.167070030616742</v>
      </c>
      <c r="K2072" s="1">
        <f t="shared" si="358"/>
        <v>13.493613874599184</v>
      </c>
      <c r="L2072" s="1">
        <f t="shared" si="359"/>
        <v>18.8405261866343</v>
      </c>
      <c r="M2072" s="1">
        <f t="shared" si="360"/>
        <v>10.820157718581624</v>
      </c>
      <c r="N2072" s="1">
        <f t="shared" si="361"/>
        <v>21.513982342651857</v>
      </c>
      <c r="O2072" s="1">
        <f t="shared" si="362"/>
        <v>24.187438498669419</v>
      </c>
    </row>
    <row r="2073" spans="1:15">
      <c r="A2073" s="3">
        <v>41151</v>
      </c>
      <c r="B2073" s="4">
        <v>5315.05</v>
      </c>
      <c r="C2073" s="4">
        <v>390.84</v>
      </c>
      <c r="D2073" s="4">
        <v>442.42</v>
      </c>
      <c r="E2073" s="4">
        <f t="shared" si="353"/>
        <v>213</v>
      </c>
      <c r="F2073" s="4">
        <f t="shared" si="354"/>
        <v>152</v>
      </c>
      <c r="G2073" s="4">
        <f t="shared" si="352"/>
        <v>412.31989041095892</v>
      </c>
      <c r="H2073" s="3">
        <f t="shared" si="355"/>
        <v>41151</v>
      </c>
      <c r="I2073" s="1">
        <f t="shared" si="356"/>
        <v>12.89059810988622</v>
      </c>
      <c r="J2073" s="1">
        <f t="shared" si="357"/>
        <v>16.167070030616742</v>
      </c>
      <c r="K2073" s="1">
        <f t="shared" si="358"/>
        <v>13.493613874599184</v>
      </c>
      <c r="L2073" s="1">
        <f t="shared" si="359"/>
        <v>18.8405261866343</v>
      </c>
      <c r="M2073" s="1">
        <f t="shared" si="360"/>
        <v>10.820157718581624</v>
      </c>
      <c r="N2073" s="1">
        <f t="shared" si="361"/>
        <v>21.513982342651857</v>
      </c>
      <c r="O2073" s="1">
        <f t="shared" si="362"/>
        <v>24.187438498669419</v>
      </c>
    </row>
    <row r="2074" spans="1:15">
      <c r="A2074" s="3">
        <v>41152</v>
      </c>
      <c r="B2074" s="4">
        <v>5258.5</v>
      </c>
      <c r="C2074" s="4">
        <v>390.82</v>
      </c>
      <c r="D2074" s="4">
        <v>442.31</v>
      </c>
      <c r="E2074" s="4">
        <f t="shared" si="353"/>
        <v>212</v>
      </c>
      <c r="F2074" s="4">
        <f t="shared" si="354"/>
        <v>153</v>
      </c>
      <c r="G2074" s="4">
        <f t="shared" si="352"/>
        <v>412.40347945205485</v>
      </c>
      <c r="H2074" s="3">
        <f t="shared" si="355"/>
        <v>41152</v>
      </c>
      <c r="I2074" s="1">
        <f t="shared" si="356"/>
        <v>12.750862352050893</v>
      </c>
      <c r="J2074" s="1">
        <f t="shared" si="357"/>
        <v>16.167070030616742</v>
      </c>
      <c r="K2074" s="1">
        <f t="shared" si="358"/>
        <v>13.493613874599184</v>
      </c>
      <c r="L2074" s="1">
        <f t="shared" si="359"/>
        <v>18.8405261866343</v>
      </c>
      <c r="M2074" s="1">
        <f t="shared" si="360"/>
        <v>10.820157718581624</v>
      </c>
      <c r="N2074" s="1">
        <f t="shared" si="361"/>
        <v>21.513982342651857</v>
      </c>
      <c r="O2074" s="1">
        <f t="shared" si="362"/>
        <v>24.187438498669419</v>
      </c>
    </row>
    <row r="2075" spans="1:15">
      <c r="A2075" s="3">
        <v>41153</v>
      </c>
      <c r="B2075" s="4">
        <v>5258.5</v>
      </c>
      <c r="C2075" s="4">
        <v>390.82</v>
      </c>
      <c r="D2075" s="4">
        <v>442.25</v>
      </c>
      <c r="E2075" s="4">
        <f t="shared" si="353"/>
        <v>211</v>
      </c>
      <c r="F2075" s="4">
        <f t="shared" si="354"/>
        <v>154</v>
      </c>
      <c r="G2075" s="4">
        <f t="shared" si="352"/>
        <v>412.51923287671241</v>
      </c>
      <c r="H2075" s="3">
        <f t="shared" si="355"/>
        <v>41153</v>
      </c>
      <c r="I2075" s="1">
        <f t="shared" si="356"/>
        <v>12.747284443757273</v>
      </c>
      <c r="J2075" s="1">
        <f t="shared" si="357"/>
        <v>16.167070030616742</v>
      </c>
      <c r="K2075" s="1">
        <f t="shared" si="358"/>
        <v>13.493613874599184</v>
      </c>
      <c r="L2075" s="1">
        <f t="shared" si="359"/>
        <v>18.8405261866343</v>
      </c>
      <c r="M2075" s="1">
        <f t="shared" si="360"/>
        <v>10.820157718581624</v>
      </c>
      <c r="N2075" s="1">
        <f t="shared" si="361"/>
        <v>21.513982342651857</v>
      </c>
      <c r="O2075" s="1">
        <f t="shared" si="362"/>
        <v>24.187438498669419</v>
      </c>
    </row>
    <row r="2076" spans="1:15">
      <c r="A2076" s="3">
        <v>41154</v>
      </c>
      <c r="B2076" s="4">
        <v>5258.5</v>
      </c>
      <c r="C2076" s="4">
        <v>390.64</v>
      </c>
      <c r="D2076" s="4">
        <v>442.07</v>
      </c>
      <c r="E2076" s="4">
        <f t="shared" si="353"/>
        <v>210</v>
      </c>
      <c r="F2076" s="4">
        <f t="shared" si="354"/>
        <v>155</v>
      </c>
      <c r="G2076" s="4">
        <f t="shared" si="352"/>
        <v>412.48013698630137</v>
      </c>
      <c r="H2076" s="3">
        <f t="shared" si="355"/>
        <v>41154</v>
      </c>
      <c r="I2076" s="1">
        <f t="shared" si="356"/>
        <v>12.74849266299249</v>
      </c>
      <c r="J2076" s="1">
        <f t="shared" si="357"/>
        <v>16.167070030616742</v>
      </c>
      <c r="K2076" s="1">
        <f t="shared" si="358"/>
        <v>13.493613874599184</v>
      </c>
      <c r="L2076" s="1">
        <f t="shared" si="359"/>
        <v>18.8405261866343</v>
      </c>
      <c r="M2076" s="1">
        <f t="shared" si="360"/>
        <v>10.820157718581624</v>
      </c>
      <c r="N2076" s="1">
        <f t="shared" si="361"/>
        <v>21.513982342651857</v>
      </c>
      <c r="O2076" s="1">
        <f t="shared" si="362"/>
        <v>24.187438498669419</v>
      </c>
    </row>
    <row r="2077" spans="1:15">
      <c r="A2077" s="3">
        <v>41155</v>
      </c>
      <c r="B2077" s="4">
        <v>5253.75</v>
      </c>
      <c r="C2077" s="4">
        <v>390.69</v>
      </c>
      <c r="D2077" s="4">
        <v>442.14</v>
      </c>
      <c r="E2077" s="4">
        <f t="shared" si="353"/>
        <v>209</v>
      </c>
      <c r="F2077" s="4">
        <f t="shared" si="354"/>
        <v>156</v>
      </c>
      <c r="G2077" s="4">
        <f t="shared" si="352"/>
        <v>412.67958904109588</v>
      </c>
      <c r="H2077" s="3">
        <f t="shared" si="355"/>
        <v>41155</v>
      </c>
      <c r="I2077" s="1">
        <f t="shared" si="356"/>
        <v>12.730821052254212</v>
      </c>
      <c r="J2077" s="1">
        <f t="shared" si="357"/>
        <v>16.167070030616742</v>
      </c>
      <c r="K2077" s="1">
        <f t="shared" si="358"/>
        <v>13.493613874599184</v>
      </c>
      <c r="L2077" s="1">
        <f t="shared" si="359"/>
        <v>18.8405261866343</v>
      </c>
      <c r="M2077" s="1">
        <f t="shared" si="360"/>
        <v>10.820157718581624</v>
      </c>
      <c r="N2077" s="1">
        <f t="shared" si="361"/>
        <v>21.513982342651857</v>
      </c>
      <c r="O2077" s="1">
        <f t="shared" si="362"/>
        <v>24.187438498669419</v>
      </c>
    </row>
    <row r="2078" spans="1:15">
      <c r="A2078" s="3">
        <v>41156</v>
      </c>
      <c r="B2078" s="4">
        <v>5274</v>
      </c>
      <c r="C2078" s="4">
        <v>390.66</v>
      </c>
      <c r="D2078" s="4">
        <v>442.05</v>
      </c>
      <c r="E2078" s="4">
        <f t="shared" si="353"/>
        <v>208</v>
      </c>
      <c r="F2078" s="4">
        <f t="shared" si="354"/>
        <v>157</v>
      </c>
      <c r="G2078" s="4">
        <f t="shared" si="352"/>
        <v>412.76473972602741</v>
      </c>
      <c r="H2078" s="3">
        <f t="shared" si="355"/>
        <v>41156</v>
      </c>
      <c r="I2078" s="1">
        <f t="shared" si="356"/>
        <v>12.777254189639883</v>
      </c>
      <c r="J2078" s="1">
        <f t="shared" si="357"/>
        <v>16.167070030616742</v>
      </c>
      <c r="K2078" s="1">
        <f t="shared" si="358"/>
        <v>13.493613874599184</v>
      </c>
      <c r="L2078" s="1">
        <f t="shared" si="359"/>
        <v>18.8405261866343</v>
      </c>
      <c r="M2078" s="1">
        <f t="shared" si="360"/>
        <v>10.820157718581624</v>
      </c>
      <c r="N2078" s="1">
        <f t="shared" si="361"/>
        <v>21.513982342651857</v>
      </c>
      <c r="O2078" s="1">
        <f t="shared" si="362"/>
        <v>24.187438498669419</v>
      </c>
    </row>
    <row r="2079" spans="1:15">
      <c r="A2079" s="3">
        <v>41157</v>
      </c>
      <c r="B2079" s="4">
        <v>5225.7</v>
      </c>
      <c r="C2079" s="4">
        <v>390.83</v>
      </c>
      <c r="D2079" s="4">
        <v>442</v>
      </c>
      <c r="E2079" s="4">
        <f t="shared" si="353"/>
        <v>207</v>
      </c>
      <c r="F2079" s="4">
        <f t="shared" si="354"/>
        <v>158</v>
      </c>
      <c r="G2079" s="4">
        <f t="shared" si="352"/>
        <v>412.98030136986301</v>
      </c>
      <c r="H2079" s="3">
        <f t="shared" si="355"/>
        <v>41157</v>
      </c>
      <c r="I2079" s="1">
        <f t="shared" si="356"/>
        <v>12.653630167507409</v>
      </c>
      <c r="J2079" s="1">
        <f t="shared" si="357"/>
        <v>16.167070030616742</v>
      </c>
      <c r="K2079" s="1">
        <f t="shared" si="358"/>
        <v>13.493613874599184</v>
      </c>
      <c r="L2079" s="1">
        <f t="shared" si="359"/>
        <v>18.8405261866343</v>
      </c>
      <c r="M2079" s="1">
        <f t="shared" si="360"/>
        <v>10.820157718581624</v>
      </c>
      <c r="N2079" s="1">
        <f t="shared" si="361"/>
        <v>21.513982342651857</v>
      </c>
      <c r="O2079" s="1">
        <f t="shared" si="362"/>
        <v>24.187438498669419</v>
      </c>
    </row>
    <row r="2080" spans="1:15">
      <c r="A2080" s="3">
        <v>41158</v>
      </c>
      <c r="B2080" s="4">
        <v>5238.3999999999996</v>
      </c>
      <c r="C2080" s="4">
        <v>390.38</v>
      </c>
      <c r="D2080" s="4">
        <v>441.1</v>
      </c>
      <c r="E2080" s="4">
        <f t="shared" si="353"/>
        <v>206</v>
      </c>
      <c r="F2080" s="4">
        <f t="shared" si="354"/>
        <v>159</v>
      </c>
      <c r="G2080" s="4">
        <f t="shared" si="352"/>
        <v>412.47446575342462</v>
      </c>
      <c r="H2080" s="3">
        <f t="shared" si="355"/>
        <v>41158</v>
      </c>
      <c r="I2080" s="1">
        <f t="shared" si="356"/>
        <v>12.699937656580884</v>
      </c>
      <c r="J2080" s="1">
        <f t="shared" si="357"/>
        <v>16.167070030616742</v>
      </c>
      <c r="K2080" s="1">
        <f t="shared" si="358"/>
        <v>13.493613874599184</v>
      </c>
      <c r="L2080" s="1">
        <f t="shared" si="359"/>
        <v>18.8405261866343</v>
      </c>
      <c r="M2080" s="1">
        <f t="shared" si="360"/>
        <v>10.820157718581624</v>
      </c>
      <c r="N2080" s="1">
        <f t="shared" si="361"/>
        <v>21.513982342651857</v>
      </c>
      <c r="O2080" s="1">
        <f t="shared" si="362"/>
        <v>24.187438498669419</v>
      </c>
    </row>
    <row r="2081" spans="1:15">
      <c r="A2081" s="3">
        <v>41159</v>
      </c>
      <c r="B2081" s="4">
        <v>5342.1</v>
      </c>
      <c r="C2081" s="4">
        <v>390.21</v>
      </c>
      <c r="D2081" s="4">
        <v>440.95</v>
      </c>
      <c r="E2081" s="4">
        <f t="shared" si="353"/>
        <v>205</v>
      </c>
      <c r="F2081" s="4">
        <f t="shared" si="354"/>
        <v>160</v>
      </c>
      <c r="G2081" s="4">
        <f t="shared" si="352"/>
        <v>412.45219178082186</v>
      </c>
      <c r="H2081" s="3">
        <f t="shared" si="355"/>
        <v>41159</v>
      </c>
      <c r="I2081" s="1">
        <f t="shared" si="356"/>
        <v>12.952046580076864</v>
      </c>
      <c r="J2081" s="1">
        <f t="shared" si="357"/>
        <v>16.167070030616742</v>
      </c>
      <c r="K2081" s="1">
        <f t="shared" si="358"/>
        <v>13.493613874599184</v>
      </c>
      <c r="L2081" s="1">
        <f t="shared" si="359"/>
        <v>18.8405261866343</v>
      </c>
      <c r="M2081" s="1">
        <f t="shared" si="360"/>
        <v>10.820157718581624</v>
      </c>
      <c r="N2081" s="1">
        <f t="shared" si="361"/>
        <v>21.513982342651857</v>
      </c>
      <c r="O2081" s="1">
        <f t="shared" si="362"/>
        <v>24.187438498669419</v>
      </c>
    </row>
    <row r="2082" spans="1:15">
      <c r="A2082" s="3">
        <v>41160</v>
      </c>
      <c r="B2082" s="4">
        <v>5358.7</v>
      </c>
      <c r="C2082" s="4">
        <v>390.11</v>
      </c>
      <c r="D2082" s="4">
        <v>440.83</v>
      </c>
      <c r="E2082" s="4">
        <f t="shared" si="353"/>
        <v>204</v>
      </c>
      <c r="F2082" s="4">
        <f t="shared" si="354"/>
        <v>161</v>
      </c>
      <c r="G2082" s="4">
        <f t="shared" si="352"/>
        <v>412.48238356164387</v>
      </c>
      <c r="H2082" s="3">
        <f t="shared" si="355"/>
        <v>41160</v>
      </c>
      <c r="I2082" s="1">
        <f t="shared" si="356"/>
        <v>12.991342693788432</v>
      </c>
      <c r="J2082" s="1">
        <f t="shared" si="357"/>
        <v>16.167070030616742</v>
      </c>
      <c r="K2082" s="1">
        <f t="shared" si="358"/>
        <v>13.493613874599184</v>
      </c>
      <c r="L2082" s="1">
        <f t="shared" si="359"/>
        <v>18.8405261866343</v>
      </c>
      <c r="M2082" s="1">
        <f t="shared" si="360"/>
        <v>10.820157718581624</v>
      </c>
      <c r="N2082" s="1">
        <f t="shared" si="361"/>
        <v>21.513982342651857</v>
      </c>
      <c r="O2082" s="1">
        <f t="shared" si="362"/>
        <v>24.187438498669419</v>
      </c>
    </row>
    <row r="2083" spans="1:15">
      <c r="A2083" s="3">
        <v>41161</v>
      </c>
      <c r="B2083" s="4">
        <v>5358.7</v>
      </c>
      <c r="C2083" s="4">
        <v>390.11</v>
      </c>
      <c r="D2083" s="4">
        <v>440.83</v>
      </c>
      <c r="E2083" s="4">
        <f t="shared" si="353"/>
        <v>203</v>
      </c>
      <c r="F2083" s="4">
        <f t="shared" si="354"/>
        <v>162</v>
      </c>
      <c r="G2083" s="4">
        <f t="shared" si="352"/>
        <v>412.62134246575334</v>
      </c>
      <c r="H2083" s="3">
        <f t="shared" si="355"/>
        <v>41161</v>
      </c>
      <c r="I2083" s="1">
        <f t="shared" si="356"/>
        <v>12.986967586255576</v>
      </c>
      <c r="J2083" s="1">
        <f t="shared" si="357"/>
        <v>16.167070030616742</v>
      </c>
      <c r="K2083" s="1">
        <f t="shared" si="358"/>
        <v>13.493613874599184</v>
      </c>
      <c r="L2083" s="1">
        <f t="shared" si="359"/>
        <v>18.8405261866343</v>
      </c>
      <c r="M2083" s="1">
        <f t="shared" si="360"/>
        <v>10.820157718581624</v>
      </c>
      <c r="N2083" s="1">
        <f t="shared" si="361"/>
        <v>21.513982342651857</v>
      </c>
      <c r="O2083" s="1">
        <f t="shared" si="362"/>
        <v>24.187438498669419</v>
      </c>
    </row>
    <row r="2084" spans="1:15">
      <c r="A2084" s="3">
        <v>41162</v>
      </c>
      <c r="B2084" s="4">
        <v>5363.45</v>
      </c>
      <c r="C2084" s="4">
        <v>390</v>
      </c>
      <c r="D2084" s="4">
        <v>440.79</v>
      </c>
      <c r="E2084" s="4">
        <f t="shared" si="353"/>
        <v>202</v>
      </c>
      <c r="F2084" s="4">
        <f t="shared" si="354"/>
        <v>163</v>
      </c>
      <c r="G2084" s="4">
        <f t="shared" si="352"/>
        <v>412.68156164383566</v>
      </c>
      <c r="H2084" s="3">
        <f t="shared" si="355"/>
        <v>41162</v>
      </c>
      <c r="I2084" s="1">
        <f t="shared" si="356"/>
        <v>12.996582591758532</v>
      </c>
      <c r="J2084" s="1">
        <f t="shared" si="357"/>
        <v>16.167070030616742</v>
      </c>
      <c r="K2084" s="1">
        <f t="shared" si="358"/>
        <v>13.493613874599184</v>
      </c>
      <c r="L2084" s="1">
        <f t="shared" si="359"/>
        <v>18.8405261866343</v>
      </c>
      <c r="M2084" s="1">
        <f t="shared" si="360"/>
        <v>10.820157718581624</v>
      </c>
      <c r="N2084" s="1">
        <f t="shared" si="361"/>
        <v>21.513982342651857</v>
      </c>
      <c r="O2084" s="1">
        <f t="shared" si="362"/>
        <v>24.187438498669419</v>
      </c>
    </row>
    <row r="2085" spans="1:15">
      <c r="A2085" s="3">
        <v>41163</v>
      </c>
      <c r="B2085" s="4">
        <v>5390</v>
      </c>
      <c r="C2085" s="4">
        <v>389.62</v>
      </c>
      <c r="D2085" s="4">
        <v>440.48</v>
      </c>
      <c r="E2085" s="4">
        <f t="shared" si="353"/>
        <v>201</v>
      </c>
      <c r="F2085" s="4">
        <f t="shared" si="354"/>
        <v>164</v>
      </c>
      <c r="G2085" s="4">
        <f t="shared" si="352"/>
        <v>412.47216438356162</v>
      </c>
      <c r="H2085" s="3">
        <f t="shared" si="355"/>
        <v>41163</v>
      </c>
      <c r="I2085" s="1">
        <f t="shared" si="356"/>
        <v>13.067548468525963</v>
      </c>
      <c r="J2085" s="1">
        <f t="shared" si="357"/>
        <v>16.167070030616742</v>
      </c>
      <c r="K2085" s="1">
        <f t="shared" si="358"/>
        <v>13.493613874599184</v>
      </c>
      <c r="L2085" s="1">
        <f t="shared" si="359"/>
        <v>18.8405261866343</v>
      </c>
      <c r="M2085" s="1">
        <f t="shared" si="360"/>
        <v>10.820157718581624</v>
      </c>
      <c r="N2085" s="1">
        <f t="shared" si="361"/>
        <v>21.513982342651857</v>
      </c>
      <c r="O2085" s="1">
        <f t="shared" si="362"/>
        <v>24.187438498669419</v>
      </c>
    </row>
    <row r="2086" spans="1:15">
      <c r="A2086" s="3">
        <v>41164</v>
      </c>
      <c r="B2086" s="4">
        <v>5431</v>
      </c>
      <c r="C2086" s="4">
        <v>389.34</v>
      </c>
      <c r="D2086" s="4">
        <v>440.15</v>
      </c>
      <c r="E2086" s="4">
        <f t="shared" si="353"/>
        <v>200</v>
      </c>
      <c r="F2086" s="4">
        <f t="shared" si="354"/>
        <v>165</v>
      </c>
      <c r="G2086" s="4">
        <f t="shared" si="352"/>
        <v>412.30890410958904</v>
      </c>
      <c r="H2086" s="3">
        <f t="shared" si="355"/>
        <v>41164</v>
      </c>
      <c r="I2086" s="1">
        <f t="shared" si="356"/>
        <v>13.172162778605614</v>
      </c>
      <c r="J2086" s="1">
        <f t="shared" si="357"/>
        <v>16.167070030616742</v>
      </c>
      <c r="K2086" s="1">
        <f t="shared" si="358"/>
        <v>13.493613874599184</v>
      </c>
      <c r="L2086" s="1">
        <f t="shared" si="359"/>
        <v>18.8405261866343</v>
      </c>
      <c r="M2086" s="1">
        <f t="shared" si="360"/>
        <v>10.820157718581624</v>
      </c>
      <c r="N2086" s="1">
        <f t="shared" si="361"/>
        <v>21.513982342651857</v>
      </c>
      <c r="O2086" s="1">
        <f t="shared" si="362"/>
        <v>24.187438498669419</v>
      </c>
    </row>
    <row r="2087" spans="1:15">
      <c r="A2087" s="3">
        <v>41165</v>
      </c>
      <c r="B2087" s="4">
        <v>5435.35</v>
      </c>
      <c r="C2087" s="4">
        <v>389.45</v>
      </c>
      <c r="D2087" s="4">
        <v>440.21</v>
      </c>
      <c r="E2087" s="4">
        <f t="shared" si="353"/>
        <v>199</v>
      </c>
      <c r="F2087" s="4">
        <f t="shared" si="354"/>
        <v>166</v>
      </c>
      <c r="G2087" s="4">
        <f t="shared" si="352"/>
        <v>412.53536986301373</v>
      </c>
      <c r="H2087" s="3">
        <f t="shared" si="355"/>
        <v>41165</v>
      </c>
      <c r="I2087" s="1">
        <f t="shared" si="356"/>
        <v>13.1754763277749</v>
      </c>
      <c r="J2087" s="1">
        <f t="shared" si="357"/>
        <v>16.167070030616742</v>
      </c>
      <c r="K2087" s="1">
        <f t="shared" si="358"/>
        <v>13.493613874599184</v>
      </c>
      <c r="L2087" s="1">
        <f t="shared" si="359"/>
        <v>18.8405261866343</v>
      </c>
      <c r="M2087" s="1">
        <f t="shared" si="360"/>
        <v>10.820157718581624</v>
      </c>
      <c r="N2087" s="1">
        <f t="shared" si="361"/>
        <v>21.513982342651857</v>
      </c>
      <c r="O2087" s="1">
        <f t="shared" si="362"/>
        <v>24.187438498669419</v>
      </c>
    </row>
    <row r="2088" spans="1:15">
      <c r="A2088" s="3">
        <v>41166</v>
      </c>
      <c r="B2088" s="4">
        <v>5577.65</v>
      </c>
      <c r="C2088" s="4">
        <v>389.47</v>
      </c>
      <c r="D2088" s="4">
        <v>441.96</v>
      </c>
      <c r="E2088" s="4">
        <f t="shared" si="353"/>
        <v>198</v>
      </c>
      <c r="F2088" s="4">
        <f t="shared" si="354"/>
        <v>167</v>
      </c>
      <c r="G2088" s="4">
        <f t="shared" si="352"/>
        <v>413.48597260273976</v>
      </c>
      <c r="H2088" s="3">
        <f t="shared" si="355"/>
        <v>41166</v>
      </c>
      <c r="I2088" s="1">
        <f t="shared" si="356"/>
        <v>13.489333059815248</v>
      </c>
      <c r="J2088" s="1">
        <f t="shared" si="357"/>
        <v>16.167070030616742</v>
      </c>
      <c r="K2088" s="1">
        <f t="shared" si="358"/>
        <v>13.493613874599184</v>
      </c>
      <c r="L2088" s="1">
        <f t="shared" si="359"/>
        <v>18.8405261866343</v>
      </c>
      <c r="M2088" s="1">
        <f t="shared" si="360"/>
        <v>10.820157718581624</v>
      </c>
      <c r="N2088" s="1">
        <f t="shared" si="361"/>
        <v>21.513982342651857</v>
      </c>
      <c r="O2088" s="1">
        <f t="shared" si="362"/>
        <v>24.187438498669419</v>
      </c>
    </row>
    <row r="2089" spans="1:15">
      <c r="A2089" s="3">
        <v>41167</v>
      </c>
      <c r="B2089" s="4">
        <v>5577.65</v>
      </c>
      <c r="C2089" s="4">
        <v>389.43</v>
      </c>
      <c r="D2089" s="4">
        <v>441.86</v>
      </c>
      <c r="E2089" s="4">
        <f t="shared" si="353"/>
        <v>197</v>
      </c>
      <c r="F2089" s="4">
        <f t="shared" si="354"/>
        <v>168</v>
      </c>
      <c r="G2089" s="4">
        <f t="shared" si="352"/>
        <v>413.56216438356165</v>
      </c>
      <c r="H2089" s="3">
        <f t="shared" si="355"/>
        <v>41167</v>
      </c>
      <c r="I2089" s="1">
        <f t="shared" si="356"/>
        <v>13.486847880085476</v>
      </c>
      <c r="J2089" s="1">
        <f t="shared" si="357"/>
        <v>16.167070030616742</v>
      </c>
      <c r="K2089" s="1">
        <f t="shared" si="358"/>
        <v>13.493613874599184</v>
      </c>
      <c r="L2089" s="1">
        <f t="shared" si="359"/>
        <v>18.8405261866343</v>
      </c>
      <c r="M2089" s="1">
        <f t="shared" si="360"/>
        <v>10.820157718581624</v>
      </c>
      <c r="N2089" s="1">
        <f t="shared" si="361"/>
        <v>21.513982342651857</v>
      </c>
      <c r="O2089" s="1">
        <f t="shared" si="362"/>
        <v>24.187438498669419</v>
      </c>
    </row>
    <row r="2090" spans="1:15">
      <c r="A2090" s="3">
        <v>41168</v>
      </c>
      <c r="B2090" s="4">
        <v>5577.65</v>
      </c>
      <c r="C2090" s="4">
        <v>389.37</v>
      </c>
      <c r="D2090" s="4">
        <v>441.85</v>
      </c>
      <c r="E2090" s="4">
        <f t="shared" si="353"/>
        <v>196</v>
      </c>
      <c r="F2090" s="4">
        <f t="shared" si="354"/>
        <v>169</v>
      </c>
      <c r="G2090" s="4">
        <f t="shared" si="352"/>
        <v>413.66895890410962</v>
      </c>
      <c r="H2090" s="3">
        <f t="shared" si="355"/>
        <v>41168</v>
      </c>
      <c r="I2090" s="1">
        <f t="shared" si="356"/>
        <v>13.483366058638509</v>
      </c>
      <c r="J2090" s="1">
        <f t="shared" si="357"/>
        <v>16.167070030616742</v>
      </c>
      <c r="K2090" s="1">
        <f t="shared" si="358"/>
        <v>13.493613874599184</v>
      </c>
      <c r="L2090" s="1">
        <f t="shared" si="359"/>
        <v>18.8405261866343</v>
      </c>
      <c r="M2090" s="1">
        <f t="shared" si="360"/>
        <v>10.820157718581624</v>
      </c>
      <c r="N2090" s="1">
        <f t="shared" si="361"/>
        <v>21.513982342651857</v>
      </c>
      <c r="O2090" s="1">
        <f t="shared" si="362"/>
        <v>24.187438498669419</v>
      </c>
    </row>
    <row r="2091" spans="1:15">
      <c r="A2091" s="3">
        <v>41169</v>
      </c>
      <c r="B2091" s="4">
        <v>5610</v>
      </c>
      <c r="C2091" s="4">
        <v>389.6</v>
      </c>
      <c r="D2091" s="4">
        <v>442.31</v>
      </c>
      <c r="E2091" s="4">
        <f t="shared" si="353"/>
        <v>195</v>
      </c>
      <c r="F2091" s="4">
        <f t="shared" si="354"/>
        <v>170</v>
      </c>
      <c r="G2091" s="4">
        <f t="shared" si="352"/>
        <v>414.14986301369868</v>
      </c>
      <c r="H2091" s="3">
        <f t="shared" si="355"/>
        <v>41169</v>
      </c>
      <c r="I2091" s="1">
        <f t="shared" si="356"/>
        <v>13.545821213550516</v>
      </c>
      <c r="J2091" s="1">
        <f t="shared" si="357"/>
        <v>16.167070030616742</v>
      </c>
      <c r="K2091" s="1">
        <f t="shared" si="358"/>
        <v>13.493613874599184</v>
      </c>
      <c r="L2091" s="1">
        <f t="shared" si="359"/>
        <v>18.8405261866343</v>
      </c>
      <c r="M2091" s="1">
        <f t="shared" si="360"/>
        <v>10.820157718581624</v>
      </c>
      <c r="N2091" s="1">
        <f t="shared" si="361"/>
        <v>21.513982342651857</v>
      </c>
      <c r="O2091" s="1">
        <f t="shared" si="362"/>
        <v>24.187438498669419</v>
      </c>
    </row>
    <row r="2092" spans="1:15">
      <c r="A2092" s="3">
        <v>41170</v>
      </c>
      <c r="B2092" s="4">
        <v>5600.05</v>
      </c>
      <c r="C2092" s="4">
        <v>389.71</v>
      </c>
      <c r="D2092" s="4">
        <v>442.57</v>
      </c>
      <c r="E2092" s="4">
        <f t="shared" si="353"/>
        <v>194</v>
      </c>
      <c r="F2092" s="4">
        <f t="shared" si="354"/>
        <v>171</v>
      </c>
      <c r="G2092" s="4">
        <f t="shared" si="352"/>
        <v>414.47454794520547</v>
      </c>
      <c r="H2092" s="3">
        <f t="shared" si="355"/>
        <v>41170</v>
      </c>
      <c r="I2092" s="1">
        <f t="shared" si="356"/>
        <v>13.511203589611828</v>
      </c>
      <c r="J2092" s="1">
        <f t="shared" si="357"/>
        <v>16.167070030616742</v>
      </c>
      <c r="K2092" s="1">
        <f t="shared" si="358"/>
        <v>13.493613874599184</v>
      </c>
      <c r="L2092" s="1">
        <f t="shared" si="359"/>
        <v>18.8405261866343</v>
      </c>
      <c r="M2092" s="1">
        <f t="shared" si="360"/>
        <v>10.820157718581624</v>
      </c>
      <c r="N2092" s="1">
        <f t="shared" si="361"/>
        <v>21.513982342651857</v>
      </c>
      <c r="O2092" s="1">
        <f t="shared" si="362"/>
        <v>24.187438498669419</v>
      </c>
    </row>
    <row r="2093" spans="1:15">
      <c r="A2093" s="3">
        <v>41171</v>
      </c>
      <c r="B2093" s="4">
        <v>5600.05</v>
      </c>
      <c r="C2093" s="4">
        <v>389.78</v>
      </c>
      <c r="D2093" s="4">
        <v>442.72</v>
      </c>
      <c r="E2093" s="4">
        <f t="shared" si="353"/>
        <v>193</v>
      </c>
      <c r="F2093" s="4">
        <f t="shared" si="354"/>
        <v>172</v>
      </c>
      <c r="G2093" s="4">
        <f t="shared" si="352"/>
        <v>414.72706849315068</v>
      </c>
      <c r="H2093" s="3">
        <f t="shared" si="355"/>
        <v>41171</v>
      </c>
      <c r="I2093" s="1">
        <f t="shared" si="356"/>
        <v>13.502976838109342</v>
      </c>
      <c r="J2093" s="1">
        <f t="shared" si="357"/>
        <v>16.167070030616742</v>
      </c>
      <c r="K2093" s="1">
        <f t="shared" si="358"/>
        <v>13.493613874599184</v>
      </c>
      <c r="L2093" s="1">
        <f t="shared" si="359"/>
        <v>18.8405261866343</v>
      </c>
      <c r="M2093" s="1">
        <f t="shared" si="360"/>
        <v>10.820157718581624</v>
      </c>
      <c r="N2093" s="1">
        <f t="shared" si="361"/>
        <v>21.513982342651857</v>
      </c>
      <c r="O2093" s="1">
        <f t="shared" si="362"/>
        <v>24.187438498669419</v>
      </c>
    </row>
    <row r="2094" spans="1:15">
      <c r="A2094" s="3">
        <v>41172</v>
      </c>
      <c r="B2094" s="4">
        <v>5554.25</v>
      </c>
      <c r="C2094" s="4">
        <v>389.7</v>
      </c>
      <c r="D2094" s="4">
        <v>442.51</v>
      </c>
      <c r="E2094" s="4">
        <f t="shared" si="353"/>
        <v>192</v>
      </c>
      <c r="F2094" s="4">
        <f t="shared" si="354"/>
        <v>173</v>
      </c>
      <c r="G2094" s="4">
        <f t="shared" si="352"/>
        <v>414.73049315068494</v>
      </c>
      <c r="H2094" s="3">
        <f t="shared" si="355"/>
        <v>41172</v>
      </c>
      <c r="I2094" s="1">
        <f t="shared" si="356"/>
        <v>13.3924321739756</v>
      </c>
      <c r="J2094" s="1">
        <f t="shared" si="357"/>
        <v>16.167070030616742</v>
      </c>
      <c r="K2094" s="1">
        <f t="shared" si="358"/>
        <v>13.493613874599184</v>
      </c>
      <c r="L2094" s="1">
        <f t="shared" si="359"/>
        <v>18.8405261866343</v>
      </c>
      <c r="M2094" s="1">
        <f t="shared" si="360"/>
        <v>10.820157718581624</v>
      </c>
      <c r="N2094" s="1">
        <f t="shared" si="361"/>
        <v>21.513982342651857</v>
      </c>
      <c r="O2094" s="1">
        <f t="shared" si="362"/>
        <v>24.187438498669419</v>
      </c>
    </row>
    <row r="2095" spans="1:15">
      <c r="A2095" s="3">
        <v>41173</v>
      </c>
      <c r="B2095" s="4">
        <v>5691.15</v>
      </c>
      <c r="C2095" s="4">
        <v>389.8</v>
      </c>
      <c r="D2095" s="4">
        <v>442.64</v>
      </c>
      <c r="E2095" s="4">
        <f t="shared" si="353"/>
        <v>191</v>
      </c>
      <c r="F2095" s="4">
        <f t="shared" si="354"/>
        <v>174</v>
      </c>
      <c r="G2095" s="4">
        <f t="shared" si="352"/>
        <v>414.98947945205481</v>
      </c>
      <c r="H2095" s="3">
        <f t="shared" si="355"/>
        <v>41173</v>
      </c>
      <c r="I2095" s="1">
        <f t="shared" si="356"/>
        <v>13.713962116616786</v>
      </c>
      <c r="J2095" s="1">
        <f t="shared" si="357"/>
        <v>16.167070030616742</v>
      </c>
      <c r="K2095" s="1">
        <f t="shared" si="358"/>
        <v>13.493613874599184</v>
      </c>
      <c r="L2095" s="1">
        <f t="shared" si="359"/>
        <v>18.8405261866343</v>
      </c>
      <c r="M2095" s="1">
        <f t="shared" si="360"/>
        <v>10.820157718581624</v>
      </c>
      <c r="N2095" s="1">
        <f t="shared" si="361"/>
        <v>21.513982342651857</v>
      </c>
      <c r="O2095" s="1">
        <f t="shared" si="362"/>
        <v>24.187438498669419</v>
      </c>
    </row>
    <row r="2096" spans="1:15">
      <c r="A2096" s="3">
        <v>41174</v>
      </c>
      <c r="B2096" s="4">
        <v>5691.15</v>
      </c>
      <c r="C2096" s="4">
        <v>389.77</v>
      </c>
      <c r="D2096" s="4">
        <v>442.63</v>
      </c>
      <c r="E2096" s="4">
        <f t="shared" si="353"/>
        <v>190</v>
      </c>
      <c r="F2096" s="4">
        <f t="shared" si="354"/>
        <v>175</v>
      </c>
      <c r="G2096" s="4">
        <f t="shared" si="352"/>
        <v>415.11383561643834</v>
      </c>
      <c r="H2096" s="3">
        <f t="shared" si="355"/>
        <v>41174</v>
      </c>
      <c r="I2096" s="1">
        <f t="shared" si="356"/>
        <v>13.709853808049351</v>
      </c>
      <c r="J2096" s="1">
        <f t="shared" si="357"/>
        <v>16.167070030616742</v>
      </c>
      <c r="K2096" s="1">
        <f t="shared" si="358"/>
        <v>13.493613874599184</v>
      </c>
      <c r="L2096" s="1">
        <f t="shared" si="359"/>
        <v>18.8405261866343</v>
      </c>
      <c r="M2096" s="1">
        <f t="shared" si="360"/>
        <v>10.820157718581624</v>
      </c>
      <c r="N2096" s="1">
        <f t="shared" si="361"/>
        <v>21.513982342651857</v>
      </c>
      <c r="O2096" s="1">
        <f t="shared" si="362"/>
        <v>24.187438498669419</v>
      </c>
    </row>
    <row r="2097" spans="1:15">
      <c r="A2097" s="3">
        <v>41175</v>
      </c>
      <c r="B2097" s="4">
        <v>5691.15</v>
      </c>
      <c r="C2097" s="4">
        <v>389.7</v>
      </c>
      <c r="D2097" s="4">
        <v>442.46</v>
      </c>
      <c r="E2097" s="4">
        <f t="shared" si="353"/>
        <v>189</v>
      </c>
      <c r="F2097" s="4">
        <f t="shared" si="354"/>
        <v>176</v>
      </c>
      <c r="G2097" s="4">
        <f t="shared" si="352"/>
        <v>415.1404383561644</v>
      </c>
      <c r="H2097" s="3">
        <f t="shared" si="355"/>
        <v>41175</v>
      </c>
      <c r="I2097" s="1">
        <f t="shared" si="356"/>
        <v>13.708975262769634</v>
      </c>
      <c r="J2097" s="1">
        <f t="shared" si="357"/>
        <v>16.167070030616742</v>
      </c>
      <c r="K2097" s="1">
        <f t="shared" si="358"/>
        <v>13.493613874599184</v>
      </c>
      <c r="L2097" s="1">
        <f t="shared" si="359"/>
        <v>18.8405261866343</v>
      </c>
      <c r="M2097" s="1">
        <f t="shared" si="360"/>
        <v>10.820157718581624</v>
      </c>
      <c r="N2097" s="1">
        <f t="shared" si="361"/>
        <v>21.513982342651857</v>
      </c>
      <c r="O2097" s="1">
        <f t="shared" si="362"/>
        <v>24.187438498669419</v>
      </c>
    </row>
    <row r="2098" spans="1:15">
      <c r="A2098" s="3">
        <v>41176</v>
      </c>
      <c r="B2098" s="4">
        <v>5669.6</v>
      </c>
      <c r="C2098" s="4">
        <v>389.62</v>
      </c>
      <c r="D2098" s="4">
        <v>442.11</v>
      </c>
      <c r="E2098" s="4">
        <f t="shared" si="353"/>
        <v>188</v>
      </c>
      <c r="F2098" s="4">
        <f t="shared" si="354"/>
        <v>177</v>
      </c>
      <c r="G2098" s="4">
        <f t="shared" si="352"/>
        <v>415.07405479452052</v>
      </c>
      <c r="H2098" s="3">
        <f t="shared" si="355"/>
        <v>41176</v>
      </c>
      <c r="I2098" s="1">
        <f t="shared" si="356"/>
        <v>13.659249318309467</v>
      </c>
      <c r="J2098" s="1">
        <f t="shared" si="357"/>
        <v>16.167070030616742</v>
      </c>
      <c r="K2098" s="1">
        <f t="shared" si="358"/>
        <v>13.493613874599184</v>
      </c>
      <c r="L2098" s="1">
        <f t="shared" si="359"/>
        <v>18.8405261866343</v>
      </c>
      <c r="M2098" s="1">
        <f t="shared" si="360"/>
        <v>10.820157718581624</v>
      </c>
      <c r="N2098" s="1">
        <f t="shared" si="361"/>
        <v>21.513982342651857</v>
      </c>
      <c r="O2098" s="1">
        <f t="shared" si="362"/>
        <v>24.187438498669419</v>
      </c>
    </row>
    <row r="2099" spans="1:15">
      <c r="A2099" s="3">
        <v>41177</v>
      </c>
      <c r="B2099" s="4">
        <v>5673.9</v>
      </c>
      <c r="C2099" s="4">
        <v>389.56</v>
      </c>
      <c r="D2099" s="4">
        <v>442.07</v>
      </c>
      <c r="E2099" s="4">
        <f t="shared" si="353"/>
        <v>187</v>
      </c>
      <c r="F2099" s="4">
        <f t="shared" si="354"/>
        <v>178</v>
      </c>
      <c r="G2099" s="4">
        <f t="shared" si="352"/>
        <v>415.16761643835616</v>
      </c>
      <c r="H2099" s="3">
        <f t="shared" si="355"/>
        <v>41177</v>
      </c>
      <c r="I2099" s="1">
        <f t="shared" si="356"/>
        <v>13.666528349863379</v>
      </c>
      <c r="J2099" s="1">
        <f t="shared" si="357"/>
        <v>16.167070030616742</v>
      </c>
      <c r="K2099" s="1">
        <f t="shared" si="358"/>
        <v>13.493613874599184</v>
      </c>
      <c r="L2099" s="1">
        <f t="shared" si="359"/>
        <v>18.8405261866343</v>
      </c>
      <c r="M2099" s="1">
        <f t="shared" si="360"/>
        <v>10.820157718581624</v>
      </c>
      <c r="N2099" s="1">
        <f t="shared" si="361"/>
        <v>21.513982342651857</v>
      </c>
      <c r="O2099" s="1">
        <f t="shared" si="362"/>
        <v>24.187438498669419</v>
      </c>
    </row>
    <row r="2100" spans="1:15">
      <c r="A2100" s="3">
        <v>41178</v>
      </c>
      <c r="B2100" s="4">
        <v>5663.45</v>
      </c>
      <c r="C2100" s="4">
        <v>386.85</v>
      </c>
      <c r="D2100" s="4">
        <v>438.98</v>
      </c>
      <c r="E2100" s="4">
        <f t="shared" si="353"/>
        <v>186</v>
      </c>
      <c r="F2100" s="4">
        <f t="shared" si="354"/>
        <v>179</v>
      </c>
      <c r="G2100" s="4">
        <f t="shared" si="352"/>
        <v>412.41512328767129</v>
      </c>
      <c r="H2100" s="3">
        <f t="shared" si="355"/>
        <v>41178</v>
      </c>
      <c r="I2100" s="1">
        <f t="shared" si="356"/>
        <v>13.732401360193531</v>
      </c>
      <c r="J2100" s="1">
        <f t="shared" si="357"/>
        <v>16.167070030616742</v>
      </c>
      <c r="K2100" s="1">
        <f t="shared" si="358"/>
        <v>13.493613874599184</v>
      </c>
      <c r="L2100" s="1">
        <f t="shared" si="359"/>
        <v>18.8405261866343</v>
      </c>
      <c r="M2100" s="1">
        <f t="shared" si="360"/>
        <v>10.820157718581624</v>
      </c>
      <c r="N2100" s="1">
        <f t="shared" si="361"/>
        <v>21.513982342651857</v>
      </c>
      <c r="O2100" s="1">
        <f t="shared" si="362"/>
        <v>24.187438498669419</v>
      </c>
    </row>
    <row r="2101" spans="1:15">
      <c r="A2101" s="3">
        <v>41179</v>
      </c>
      <c r="B2101" s="4">
        <v>5649.5</v>
      </c>
      <c r="C2101" s="4">
        <v>386.76</v>
      </c>
      <c r="D2101" s="4">
        <v>438.95</v>
      </c>
      <c r="E2101" s="4">
        <f t="shared" si="353"/>
        <v>185</v>
      </c>
      <c r="F2101" s="4">
        <f t="shared" si="354"/>
        <v>180</v>
      </c>
      <c r="G2101" s="4">
        <f t="shared" si="352"/>
        <v>412.4975342465753</v>
      </c>
      <c r="H2101" s="3">
        <f t="shared" si="355"/>
        <v>41179</v>
      </c>
      <c r="I2101" s="1">
        <f t="shared" si="356"/>
        <v>13.695839443789122</v>
      </c>
      <c r="J2101" s="1">
        <f t="shared" si="357"/>
        <v>16.167070030616742</v>
      </c>
      <c r="K2101" s="1">
        <f t="shared" si="358"/>
        <v>13.493613874599184</v>
      </c>
      <c r="L2101" s="1">
        <f t="shared" si="359"/>
        <v>18.8405261866343</v>
      </c>
      <c r="M2101" s="1">
        <f t="shared" si="360"/>
        <v>10.820157718581624</v>
      </c>
      <c r="N2101" s="1">
        <f t="shared" si="361"/>
        <v>21.513982342651857</v>
      </c>
      <c r="O2101" s="1">
        <f t="shared" si="362"/>
        <v>24.187438498669419</v>
      </c>
    </row>
    <row r="2102" spans="1:15">
      <c r="A2102" s="3">
        <v>41180</v>
      </c>
      <c r="B2102" s="4">
        <v>5703.3</v>
      </c>
      <c r="C2102" s="4">
        <v>381.89</v>
      </c>
      <c r="D2102" s="4">
        <v>433.75</v>
      </c>
      <c r="E2102" s="4">
        <f t="shared" si="353"/>
        <v>184</v>
      </c>
      <c r="F2102" s="4">
        <f t="shared" si="354"/>
        <v>181</v>
      </c>
      <c r="G2102" s="4">
        <f t="shared" si="352"/>
        <v>407.60687671232881</v>
      </c>
      <c r="H2102" s="3">
        <f t="shared" si="355"/>
        <v>41180</v>
      </c>
      <c r="I2102" s="1">
        <f t="shared" si="356"/>
        <v>13.992158439527852</v>
      </c>
      <c r="J2102" s="1">
        <f t="shared" si="357"/>
        <v>16.167070030616742</v>
      </c>
      <c r="K2102" s="1">
        <f t="shared" si="358"/>
        <v>13.493613874599184</v>
      </c>
      <c r="L2102" s="1">
        <f t="shared" si="359"/>
        <v>18.8405261866343</v>
      </c>
      <c r="M2102" s="1">
        <f t="shared" si="360"/>
        <v>10.820157718581624</v>
      </c>
      <c r="N2102" s="1">
        <f t="shared" si="361"/>
        <v>21.513982342651857</v>
      </c>
      <c r="O2102" s="1">
        <f t="shared" si="362"/>
        <v>24.187438498669419</v>
      </c>
    </row>
    <row r="2103" spans="1:15">
      <c r="A2103" s="3">
        <v>41181</v>
      </c>
      <c r="B2103" s="4">
        <v>5703.3</v>
      </c>
      <c r="C2103" s="4">
        <v>381.88</v>
      </c>
      <c r="D2103" s="4">
        <v>433.75</v>
      </c>
      <c r="E2103" s="4">
        <f t="shared" si="353"/>
        <v>183</v>
      </c>
      <c r="F2103" s="4">
        <f t="shared" si="354"/>
        <v>182</v>
      </c>
      <c r="G2103" s="4">
        <f t="shared" si="352"/>
        <v>407.74394520547941</v>
      </c>
      <c r="H2103" s="3">
        <f t="shared" si="355"/>
        <v>41181</v>
      </c>
      <c r="I2103" s="1">
        <f t="shared" si="356"/>
        <v>13.98745479132956</v>
      </c>
      <c r="J2103" s="1">
        <f t="shared" si="357"/>
        <v>16.167070030616742</v>
      </c>
      <c r="K2103" s="1">
        <f t="shared" si="358"/>
        <v>13.493613874599184</v>
      </c>
      <c r="L2103" s="1">
        <f t="shared" si="359"/>
        <v>18.8405261866343</v>
      </c>
      <c r="M2103" s="1">
        <f t="shared" si="360"/>
        <v>10.820157718581624</v>
      </c>
      <c r="N2103" s="1">
        <f t="shared" si="361"/>
        <v>21.513982342651857</v>
      </c>
      <c r="O2103" s="1">
        <f t="shared" si="362"/>
        <v>24.187438498669419</v>
      </c>
    </row>
    <row r="2104" spans="1:15">
      <c r="A2104" s="3">
        <v>41182</v>
      </c>
      <c r="B2104" s="4">
        <v>5703.3</v>
      </c>
      <c r="C2104" s="4">
        <v>381.92</v>
      </c>
      <c r="D2104" s="4">
        <v>433.77</v>
      </c>
      <c r="E2104" s="4">
        <f t="shared" si="353"/>
        <v>182</v>
      </c>
      <c r="F2104" s="4">
        <f t="shared" si="354"/>
        <v>183</v>
      </c>
      <c r="G2104" s="4">
        <f t="shared" si="352"/>
        <v>407.91602739726028</v>
      </c>
      <c r="H2104" s="3">
        <f t="shared" si="355"/>
        <v>41182</v>
      </c>
      <c r="I2104" s="1">
        <f t="shared" si="356"/>
        <v>13.981554086978015</v>
      </c>
      <c r="J2104" s="1">
        <f t="shared" si="357"/>
        <v>16.167070030616742</v>
      </c>
      <c r="K2104" s="1">
        <f t="shared" si="358"/>
        <v>13.493613874599184</v>
      </c>
      <c r="L2104" s="1">
        <f t="shared" si="359"/>
        <v>18.8405261866343</v>
      </c>
      <c r="M2104" s="1">
        <f t="shared" si="360"/>
        <v>10.820157718581624</v>
      </c>
      <c r="N2104" s="1">
        <f t="shared" si="361"/>
        <v>21.513982342651857</v>
      </c>
      <c r="O2104" s="1">
        <f t="shared" si="362"/>
        <v>24.187438498669419</v>
      </c>
    </row>
    <row r="2105" spans="1:15">
      <c r="A2105" s="3">
        <v>41183</v>
      </c>
      <c r="B2105" s="4">
        <v>5718.8</v>
      </c>
      <c r="C2105" s="4">
        <v>381.84</v>
      </c>
      <c r="D2105" s="4">
        <v>433.78</v>
      </c>
      <c r="E2105" s="4">
        <f t="shared" si="353"/>
        <v>181</v>
      </c>
      <c r="F2105" s="4">
        <f t="shared" si="354"/>
        <v>184</v>
      </c>
      <c r="G2105" s="4">
        <f t="shared" ref="G2105:G2168" si="363">(E2105*C2105+F2105*D2105)/SUM(E2105:F2105)</f>
        <v>408.02345205479452</v>
      </c>
      <c r="H2105" s="3">
        <f t="shared" si="355"/>
        <v>41183</v>
      </c>
      <c r="I2105" s="1">
        <f t="shared" si="356"/>
        <v>14.015861027596051</v>
      </c>
      <c r="J2105" s="1">
        <f t="shared" si="357"/>
        <v>16.167070030616742</v>
      </c>
      <c r="K2105" s="1">
        <f t="shared" si="358"/>
        <v>13.493613874599184</v>
      </c>
      <c r="L2105" s="1">
        <f t="shared" si="359"/>
        <v>18.8405261866343</v>
      </c>
      <c r="M2105" s="1">
        <f t="shared" si="360"/>
        <v>10.820157718581624</v>
      </c>
      <c r="N2105" s="1">
        <f t="shared" si="361"/>
        <v>21.513982342651857</v>
      </c>
      <c r="O2105" s="1">
        <f t="shared" si="362"/>
        <v>24.187438498669419</v>
      </c>
    </row>
    <row r="2106" spans="1:15">
      <c r="A2106" s="3">
        <v>41184</v>
      </c>
      <c r="B2106" s="4">
        <v>5718.8</v>
      </c>
      <c r="C2106" s="4">
        <v>381.72</v>
      </c>
      <c r="D2106" s="4">
        <v>433.54</v>
      </c>
      <c r="E2106" s="4">
        <f t="shared" si="353"/>
        <v>180</v>
      </c>
      <c r="F2106" s="4">
        <f t="shared" si="354"/>
        <v>185</v>
      </c>
      <c r="G2106" s="4">
        <f t="shared" si="363"/>
        <v>407.98493150684931</v>
      </c>
      <c r="H2106" s="3">
        <f t="shared" si="355"/>
        <v>41184</v>
      </c>
      <c r="I2106" s="1">
        <f t="shared" si="356"/>
        <v>14.017184357466869</v>
      </c>
      <c r="J2106" s="1">
        <f t="shared" si="357"/>
        <v>16.167070030616742</v>
      </c>
      <c r="K2106" s="1">
        <f t="shared" si="358"/>
        <v>13.493613874599184</v>
      </c>
      <c r="L2106" s="1">
        <f t="shared" si="359"/>
        <v>18.8405261866343</v>
      </c>
      <c r="M2106" s="1">
        <f t="shared" si="360"/>
        <v>10.820157718581624</v>
      </c>
      <c r="N2106" s="1">
        <f t="shared" si="361"/>
        <v>21.513982342651857</v>
      </c>
      <c r="O2106" s="1">
        <f t="shared" si="362"/>
        <v>24.187438498669419</v>
      </c>
    </row>
    <row r="2107" spans="1:15">
      <c r="A2107" s="3">
        <v>41185</v>
      </c>
      <c r="B2107" s="4">
        <v>5731.25</v>
      </c>
      <c r="C2107" s="4">
        <v>381.49</v>
      </c>
      <c r="D2107" s="4">
        <v>433.55</v>
      </c>
      <c r="E2107" s="4">
        <f t="shared" si="353"/>
        <v>179</v>
      </c>
      <c r="F2107" s="4">
        <f t="shared" si="354"/>
        <v>186</v>
      </c>
      <c r="G2107" s="4">
        <f t="shared" si="363"/>
        <v>408.01920547945207</v>
      </c>
      <c r="H2107" s="3">
        <f t="shared" si="355"/>
        <v>41185</v>
      </c>
      <c r="I2107" s="1">
        <f t="shared" si="356"/>
        <v>14.046520171189901</v>
      </c>
      <c r="J2107" s="1">
        <f t="shared" si="357"/>
        <v>16.167070030616742</v>
      </c>
      <c r="K2107" s="1">
        <f t="shared" si="358"/>
        <v>13.493613874599184</v>
      </c>
      <c r="L2107" s="1">
        <f t="shared" si="359"/>
        <v>18.8405261866343</v>
      </c>
      <c r="M2107" s="1">
        <f t="shared" si="360"/>
        <v>10.820157718581624</v>
      </c>
      <c r="N2107" s="1">
        <f t="shared" si="361"/>
        <v>21.513982342651857</v>
      </c>
      <c r="O2107" s="1">
        <f t="shared" si="362"/>
        <v>24.187438498669419</v>
      </c>
    </row>
    <row r="2108" spans="1:15">
      <c r="A2108" s="3">
        <v>41186</v>
      </c>
      <c r="B2108" s="4">
        <v>5787.6</v>
      </c>
      <c r="C2108" s="4">
        <v>381.4</v>
      </c>
      <c r="D2108" s="4">
        <v>433.59</v>
      </c>
      <c r="E2108" s="4">
        <f t="shared" si="353"/>
        <v>178</v>
      </c>
      <c r="F2108" s="4">
        <f t="shared" si="354"/>
        <v>187</v>
      </c>
      <c r="G2108" s="4">
        <f t="shared" si="363"/>
        <v>408.13843835616439</v>
      </c>
      <c r="H2108" s="3">
        <f t="shared" si="355"/>
        <v>41186</v>
      </c>
      <c r="I2108" s="1">
        <f t="shared" si="356"/>
        <v>14.180482542419632</v>
      </c>
      <c r="J2108" s="1">
        <f t="shared" si="357"/>
        <v>16.167070030616742</v>
      </c>
      <c r="K2108" s="1">
        <f t="shared" si="358"/>
        <v>13.493613874599184</v>
      </c>
      <c r="L2108" s="1">
        <f t="shared" si="359"/>
        <v>18.8405261866343</v>
      </c>
      <c r="M2108" s="1">
        <f t="shared" si="360"/>
        <v>10.820157718581624</v>
      </c>
      <c r="N2108" s="1">
        <f t="shared" si="361"/>
        <v>21.513982342651857</v>
      </c>
      <c r="O2108" s="1">
        <f t="shared" si="362"/>
        <v>24.187438498669419</v>
      </c>
    </row>
    <row r="2109" spans="1:15">
      <c r="A2109" s="3">
        <v>41187</v>
      </c>
      <c r="B2109" s="4">
        <v>5746.95</v>
      </c>
      <c r="C2109" s="4">
        <v>381.2</v>
      </c>
      <c r="D2109" s="4">
        <v>433.32</v>
      </c>
      <c r="E2109" s="4">
        <f t="shared" si="353"/>
        <v>177</v>
      </c>
      <c r="F2109" s="4">
        <f t="shared" si="354"/>
        <v>188</v>
      </c>
      <c r="G2109" s="4">
        <f t="shared" si="363"/>
        <v>408.04536986301372</v>
      </c>
      <c r="H2109" s="3">
        <f t="shared" si="355"/>
        <v>41187</v>
      </c>
      <c r="I2109" s="1">
        <f t="shared" si="356"/>
        <v>14.084095604195504</v>
      </c>
      <c r="J2109" s="1">
        <f t="shared" si="357"/>
        <v>16.167070030616742</v>
      </c>
      <c r="K2109" s="1">
        <f t="shared" si="358"/>
        <v>13.493613874599184</v>
      </c>
      <c r="L2109" s="1">
        <f t="shared" si="359"/>
        <v>18.8405261866343</v>
      </c>
      <c r="M2109" s="1">
        <f t="shared" si="360"/>
        <v>10.820157718581624</v>
      </c>
      <c r="N2109" s="1">
        <f t="shared" si="361"/>
        <v>21.513982342651857</v>
      </c>
      <c r="O2109" s="1">
        <f t="shared" si="362"/>
        <v>24.187438498669419</v>
      </c>
    </row>
    <row r="2110" spans="1:15">
      <c r="A2110" s="3">
        <v>41188</v>
      </c>
      <c r="B2110" s="4">
        <v>5746.95</v>
      </c>
      <c r="C2110" s="4">
        <v>381.21</v>
      </c>
      <c r="D2110" s="4">
        <v>433.33</v>
      </c>
      <c r="E2110" s="4">
        <f t="shared" si="353"/>
        <v>176</v>
      </c>
      <c r="F2110" s="4">
        <f t="shared" si="354"/>
        <v>189</v>
      </c>
      <c r="G2110" s="4">
        <f t="shared" si="363"/>
        <v>408.19816438356162</v>
      </c>
      <c r="H2110" s="3">
        <f t="shared" si="355"/>
        <v>41188</v>
      </c>
      <c r="I2110" s="1">
        <f t="shared" si="356"/>
        <v>14.078823721999649</v>
      </c>
      <c r="J2110" s="1">
        <f t="shared" si="357"/>
        <v>16.167070030616742</v>
      </c>
      <c r="K2110" s="1">
        <f t="shared" si="358"/>
        <v>13.493613874599184</v>
      </c>
      <c r="L2110" s="1">
        <f t="shared" si="359"/>
        <v>18.8405261866343</v>
      </c>
      <c r="M2110" s="1">
        <f t="shared" si="360"/>
        <v>10.820157718581624</v>
      </c>
      <c r="N2110" s="1">
        <f t="shared" si="361"/>
        <v>21.513982342651857</v>
      </c>
      <c r="O2110" s="1">
        <f t="shared" si="362"/>
        <v>24.187438498669419</v>
      </c>
    </row>
    <row r="2111" spans="1:15">
      <c r="A2111" s="3">
        <v>41189</v>
      </c>
      <c r="B2111" s="4">
        <v>5746.95</v>
      </c>
      <c r="C2111" s="4">
        <v>381.19</v>
      </c>
      <c r="D2111" s="4">
        <v>433.32</v>
      </c>
      <c r="E2111" s="4">
        <f t="shared" si="353"/>
        <v>175</v>
      </c>
      <c r="F2111" s="4">
        <f t="shared" si="354"/>
        <v>190</v>
      </c>
      <c r="G2111" s="4">
        <f t="shared" si="363"/>
        <v>408.3261643835616</v>
      </c>
      <c r="H2111" s="3">
        <f t="shared" si="355"/>
        <v>41189</v>
      </c>
      <c r="I2111" s="1">
        <f t="shared" si="356"/>
        <v>14.074410364263596</v>
      </c>
      <c r="J2111" s="1">
        <f t="shared" si="357"/>
        <v>16.167070030616742</v>
      </c>
      <c r="K2111" s="1">
        <f t="shared" si="358"/>
        <v>13.493613874599184</v>
      </c>
      <c r="L2111" s="1">
        <f t="shared" si="359"/>
        <v>18.8405261866343</v>
      </c>
      <c r="M2111" s="1">
        <f t="shared" si="360"/>
        <v>10.820157718581624</v>
      </c>
      <c r="N2111" s="1">
        <f t="shared" si="361"/>
        <v>21.513982342651857</v>
      </c>
      <c r="O2111" s="1">
        <f t="shared" si="362"/>
        <v>24.187438498669419</v>
      </c>
    </row>
    <row r="2112" spans="1:15">
      <c r="A2112" s="3">
        <v>41190</v>
      </c>
      <c r="B2112" s="4">
        <v>5676</v>
      </c>
      <c r="C2112" s="4">
        <v>381.06</v>
      </c>
      <c r="D2112" s="4">
        <v>433.31</v>
      </c>
      <c r="E2112" s="4">
        <f t="shared" si="353"/>
        <v>174</v>
      </c>
      <c r="F2112" s="4">
        <f t="shared" si="354"/>
        <v>191</v>
      </c>
      <c r="G2112" s="4">
        <f t="shared" si="363"/>
        <v>408.4017808219179</v>
      </c>
      <c r="H2112" s="3">
        <f t="shared" si="355"/>
        <v>41190</v>
      </c>
      <c r="I2112" s="1">
        <f t="shared" si="356"/>
        <v>13.89807847697657</v>
      </c>
      <c r="J2112" s="1">
        <f t="shared" si="357"/>
        <v>16.167070030616742</v>
      </c>
      <c r="K2112" s="1">
        <f t="shared" si="358"/>
        <v>13.493613874599184</v>
      </c>
      <c r="L2112" s="1">
        <f t="shared" si="359"/>
        <v>18.8405261866343</v>
      </c>
      <c r="M2112" s="1">
        <f t="shared" si="360"/>
        <v>10.820157718581624</v>
      </c>
      <c r="N2112" s="1">
        <f t="shared" si="361"/>
        <v>21.513982342651857</v>
      </c>
      <c r="O2112" s="1">
        <f t="shared" si="362"/>
        <v>24.187438498669419</v>
      </c>
    </row>
    <row r="2113" spans="1:15">
      <c r="A2113" s="3">
        <v>41191</v>
      </c>
      <c r="B2113" s="4">
        <v>5704.6</v>
      </c>
      <c r="C2113" s="4">
        <v>380.59</v>
      </c>
      <c r="D2113" s="4">
        <v>433</v>
      </c>
      <c r="E2113" s="4">
        <f t="shared" si="353"/>
        <v>173</v>
      </c>
      <c r="F2113" s="4">
        <f t="shared" si="354"/>
        <v>192</v>
      </c>
      <c r="G2113" s="4">
        <f t="shared" si="363"/>
        <v>408.15909589041098</v>
      </c>
      <c r="H2113" s="3">
        <f t="shared" si="355"/>
        <v>41191</v>
      </c>
      <c r="I2113" s="1">
        <f t="shared" si="356"/>
        <v>13.976412770013734</v>
      </c>
      <c r="J2113" s="1">
        <f t="shared" si="357"/>
        <v>16.167070030616742</v>
      </c>
      <c r="K2113" s="1">
        <f t="shared" si="358"/>
        <v>13.493613874599184</v>
      </c>
      <c r="L2113" s="1">
        <f t="shared" si="359"/>
        <v>18.8405261866343</v>
      </c>
      <c r="M2113" s="1">
        <f t="shared" si="360"/>
        <v>10.820157718581624</v>
      </c>
      <c r="N2113" s="1">
        <f t="shared" si="361"/>
        <v>21.513982342651857</v>
      </c>
      <c r="O2113" s="1">
        <f t="shared" si="362"/>
        <v>24.187438498669419</v>
      </c>
    </row>
    <row r="2114" spans="1:15">
      <c r="A2114" s="3">
        <v>41192</v>
      </c>
      <c r="B2114" s="4">
        <v>5652.15</v>
      </c>
      <c r="C2114" s="4">
        <v>380.39</v>
      </c>
      <c r="D2114" s="4">
        <v>432.98</v>
      </c>
      <c r="E2114" s="4">
        <f t="shared" si="353"/>
        <v>172</v>
      </c>
      <c r="F2114" s="4">
        <f t="shared" si="354"/>
        <v>193</v>
      </c>
      <c r="G2114" s="4">
        <f t="shared" si="363"/>
        <v>408.19786301369862</v>
      </c>
      <c r="H2114" s="3">
        <f t="shared" si="355"/>
        <v>41192</v>
      </c>
      <c r="I2114" s="1">
        <f t="shared" si="356"/>
        <v>13.846593802011943</v>
      </c>
      <c r="J2114" s="1">
        <f t="shared" si="357"/>
        <v>16.167070030616742</v>
      </c>
      <c r="K2114" s="1">
        <f t="shared" si="358"/>
        <v>13.493613874599184</v>
      </c>
      <c r="L2114" s="1">
        <f t="shared" si="359"/>
        <v>18.8405261866343</v>
      </c>
      <c r="M2114" s="1">
        <f t="shared" si="360"/>
        <v>10.820157718581624</v>
      </c>
      <c r="N2114" s="1">
        <f t="shared" si="361"/>
        <v>21.513982342651857</v>
      </c>
      <c r="O2114" s="1">
        <f t="shared" si="362"/>
        <v>24.187438498669419</v>
      </c>
    </row>
    <row r="2115" spans="1:15">
      <c r="A2115" s="3">
        <v>41193</v>
      </c>
      <c r="B2115" s="4">
        <v>5708.05</v>
      </c>
      <c r="C2115" s="4">
        <v>380.64</v>
      </c>
      <c r="D2115" s="4">
        <v>433.19</v>
      </c>
      <c r="E2115" s="4">
        <f t="shared" si="353"/>
        <v>171</v>
      </c>
      <c r="F2115" s="4">
        <f t="shared" si="354"/>
        <v>194</v>
      </c>
      <c r="G2115" s="4">
        <f t="shared" si="363"/>
        <v>408.57068493150683</v>
      </c>
      <c r="H2115" s="3">
        <f t="shared" si="355"/>
        <v>41193</v>
      </c>
      <c r="I2115" s="1">
        <f t="shared" si="356"/>
        <v>13.970777176431302</v>
      </c>
      <c r="J2115" s="1">
        <f t="shared" si="357"/>
        <v>16.167070030616742</v>
      </c>
      <c r="K2115" s="1">
        <f t="shared" si="358"/>
        <v>13.493613874599184</v>
      </c>
      <c r="L2115" s="1">
        <f t="shared" si="359"/>
        <v>18.8405261866343</v>
      </c>
      <c r="M2115" s="1">
        <f t="shared" si="360"/>
        <v>10.820157718581624</v>
      </c>
      <c r="N2115" s="1">
        <f t="shared" si="361"/>
        <v>21.513982342651857</v>
      </c>
      <c r="O2115" s="1">
        <f t="shared" si="362"/>
        <v>24.187438498669419</v>
      </c>
    </row>
    <row r="2116" spans="1:15">
      <c r="A2116" s="3">
        <v>41194</v>
      </c>
      <c r="B2116" s="4">
        <v>5676.05</v>
      </c>
      <c r="C2116" s="4">
        <v>380.26</v>
      </c>
      <c r="D2116" s="4">
        <v>433.39</v>
      </c>
      <c r="E2116" s="4">
        <f t="shared" si="353"/>
        <v>170</v>
      </c>
      <c r="F2116" s="4">
        <f t="shared" si="354"/>
        <v>195</v>
      </c>
      <c r="G2116" s="4">
        <f t="shared" si="363"/>
        <v>408.64452054794521</v>
      </c>
      <c r="H2116" s="3">
        <f t="shared" si="355"/>
        <v>41194</v>
      </c>
      <c r="I2116" s="1">
        <f t="shared" si="356"/>
        <v>13.889945208096933</v>
      </c>
      <c r="J2116" s="1">
        <f t="shared" si="357"/>
        <v>16.167070030616742</v>
      </c>
      <c r="K2116" s="1">
        <f t="shared" si="358"/>
        <v>13.493613874599184</v>
      </c>
      <c r="L2116" s="1">
        <f t="shared" si="359"/>
        <v>18.8405261866343</v>
      </c>
      <c r="M2116" s="1">
        <f t="shared" si="360"/>
        <v>10.820157718581624</v>
      </c>
      <c r="N2116" s="1">
        <f t="shared" si="361"/>
        <v>21.513982342651857</v>
      </c>
      <c r="O2116" s="1">
        <f t="shared" si="362"/>
        <v>24.187438498669419</v>
      </c>
    </row>
    <row r="2117" spans="1:15">
      <c r="A2117" s="3">
        <v>41195</v>
      </c>
      <c r="B2117" s="4">
        <v>5676.05</v>
      </c>
      <c r="C2117" s="4">
        <v>380.14</v>
      </c>
      <c r="D2117" s="4">
        <v>433.26</v>
      </c>
      <c r="E2117" s="4">
        <f t="shared" ref="E2117:E2180" si="364">IF(MONTH($A2117)&lt;=3,DATE(YEAR($A2117),3,31)-A2117,DATE(YEAR($A2117)+1,3,31)-A2117)</f>
        <v>169</v>
      </c>
      <c r="F2117" s="4">
        <f t="shared" si="354"/>
        <v>196</v>
      </c>
      <c r="G2117" s="4">
        <f t="shared" si="363"/>
        <v>408.66471232876711</v>
      </c>
      <c r="H2117" s="3">
        <f t="shared" si="355"/>
        <v>41195</v>
      </c>
      <c r="I2117" s="1">
        <f t="shared" si="356"/>
        <v>13.889258917549183</v>
      </c>
      <c r="J2117" s="1">
        <f t="shared" si="357"/>
        <v>16.167070030616742</v>
      </c>
      <c r="K2117" s="1">
        <f t="shared" si="358"/>
        <v>13.493613874599184</v>
      </c>
      <c r="L2117" s="1">
        <f t="shared" si="359"/>
        <v>18.8405261866343</v>
      </c>
      <c r="M2117" s="1">
        <f t="shared" si="360"/>
        <v>10.820157718581624</v>
      </c>
      <c r="N2117" s="1">
        <f t="shared" si="361"/>
        <v>21.513982342651857</v>
      </c>
      <c r="O2117" s="1">
        <f t="shared" si="362"/>
        <v>24.187438498669419</v>
      </c>
    </row>
    <row r="2118" spans="1:15">
      <c r="A2118" s="3">
        <v>41196</v>
      </c>
      <c r="B2118" s="4">
        <v>5676.05</v>
      </c>
      <c r="C2118" s="4">
        <v>380.04</v>
      </c>
      <c r="D2118" s="4">
        <v>433.15</v>
      </c>
      <c r="E2118" s="4">
        <f t="shared" si="364"/>
        <v>168</v>
      </c>
      <c r="F2118" s="4">
        <f t="shared" ref="F2118:F2181" si="365">365-E2118</f>
        <v>197</v>
      </c>
      <c r="G2118" s="4">
        <f t="shared" si="363"/>
        <v>408.70484931506849</v>
      </c>
      <c r="H2118" s="3">
        <f t="shared" ref="H2118:H2181" si="366">A2118</f>
        <v>41196</v>
      </c>
      <c r="I2118" s="1">
        <f t="shared" ref="I2118:I2181" si="367">B2118/G2118</f>
        <v>13.887894918575732</v>
      </c>
      <c r="J2118" s="1">
        <f t="shared" ref="J2118:J2181" si="368">$I$2</f>
        <v>16.167070030616742</v>
      </c>
      <c r="K2118" s="1">
        <f t="shared" ref="K2118:K2181" si="369">$J2118-$I$1</f>
        <v>13.493613874599184</v>
      </c>
      <c r="L2118" s="1">
        <f t="shared" ref="L2118:L2181" si="370">$J2118+$I$1</f>
        <v>18.8405261866343</v>
      </c>
      <c r="M2118" s="1">
        <f t="shared" ref="M2118:M2181" si="371">$J2118-$I$1*2</f>
        <v>10.820157718581624</v>
      </c>
      <c r="N2118" s="1">
        <f t="shared" ref="N2118:N2181" si="372">$J2118+$I$1*2</f>
        <v>21.513982342651857</v>
      </c>
      <c r="O2118" s="1">
        <f t="shared" ref="O2118:O2181" si="373">$J2118+$I$1*3</f>
        <v>24.187438498669419</v>
      </c>
    </row>
    <row r="2119" spans="1:15">
      <c r="A2119" s="3">
        <v>41197</v>
      </c>
      <c r="B2119" s="4">
        <v>5687.25</v>
      </c>
      <c r="C2119" s="4">
        <v>384.44</v>
      </c>
      <c r="D2119" s="4">
        <v>428.36</v>
      </c>
      <c r="E2119" s="4">
        <f t="shared" si="364"/>
        <v>167</v>
      </c>
      <c r="F2119" s="4">
        <f t="shared" si="365"/>
        <v>198</v>
      </c>
      <c r="G2119" s="4">
        <f t="shared" si="363"/>
        <v>408.26509589041098</v>
      </c>
      <c r="H2119" s="3">
        <f t="shared" si="366"/>
        <v>41197</v>
      </c>
      <c r="I2119" s="1">
        <f t="shared" si="367"/>
        <v>13.930287103276168</v>
      </c>
      <c r="J2119" s="1">
        <f t="shared" si="368"/>
        <v>16.167070030616742</v>
      </c>
      <c r="K2119" s="1">
        <f t="shared" si="369"/>
        <v>13.493613874599184</v>
      </c>
      <c r="L2119" s="1">
        <f t="shared" si="370"/>
        <v>18.8405261866343</v>
      </c>
      <c r="M2119" s="1">
        <f t="shared" si="371"/>
        <v>10.820157718581624</v>
      </c>
      <c r="N2119" s="1">
        <f t="shared" si="372"/>
        <v>21.513982342651857</v>
      </c>
      <c r="O2119" s="1">
        <f t="shared" si="373"/>
        <v>24.187438498669419</v>
      </c>
    </row>
    <row r="2120" spans="1:15">
      <c r="A2120" s="3">
        <v>41198</v>
      </c>
      <c r="B2120" s="4">
        <v>5648</v>
      </c>
      <c r="C2120" s="4">
        <v>385.93</v>
      </c>
      <c r="D2120" s="4">
        <v>429.91</v>
      </c>
      <c r="E2120" s="4">
        <f t="shared" si="364"/>
        <v>166</v>
      </c>
      <c r="F2120" s="4">
        <f t="shared" si="365"/>
        <v>199</v>
      </c>
      <c r="G2120" s="4">
        <f t="shared" si="363"/>
        <v>409.90813698630143</v>
      </c>
      <c r="H2120" s="3">
        <f t="shared" si="366"/>
        <v>41198</v>
      </c>
      <c r="I2120" s="1">
        <f t="shared" si="367"/>
        <v>13.778696957627725</v>
      </c>
      <c r="J2120" s="1">
        <f t="shared" si="368"/>
        <v>16.167070030616742</v>
      </c>
      <c r="K2120" s="1">
        <f t="shared" si="369"/>
        <v>13.493613874599184</v>
      </c>
      <c r="L2120" s="1">
        <f t="shared" si="370"/>
        <v>18.8405261866343</v>
      </c>
      <c r="M2120" s="1">
        <f t="shared" si="371"/>
        <v>10.820157718581624</v>
      </c>
      <c r="N2120" s="1">
        <f t="shared" si="372"/>
        <v>21.513982342651857</v>
      </c>
      <c r="O2120" s="1">
        <f t="shared" si="373"/>
        <v>24.187438498669419</v>
      </c>
    </row>
    <row r="2121" spans="1:15">
      <c r="A2121" s="3">
        <v>41199</v>
      </c>
      <c r="B2121" s="4">
        <v>5660.25</v>
      </c>
      <c r="C2121" s="4">
        <v>385.83</v>
      </c>
      <c r="D2121" s="4">
        <v>430.02</v>
      </c>
      <c r="E2121" s="4">
        <f t="shared" si="364"/>
        <v>165</v>
      </c>
      <c r="F2121" s="4">
        <f t="shared" si="365"/>
        <v>200</v>
      </c>
      <c r="G2121" s="4">
        <f t="shared" si="363"/>
        <v>410.04369863013704</v>
      </c>
      <c r="H2121" s="3">
        <f t="shared" si="366"/>
        <v>41199</v>
      </c>
      <c r="I2121" s="1">
        <f t="shared" si="367"/>
        <v>13.80401654484537</v>
      </c>
      <c r="J2121" s="1">
        <f t="shared" si="368"/>
        <v>16.167070030616742</v>
      </c>
      <c r="K2121" s="1">
        <f t="shared" si="369"/>
        <v>13.493613874599184</v>
      </c>
      <c r="L2121" s="1">
        <f t="shared" si="370"/>
        <v>18.8405261866343</v>
      </c>
      <c r="M2121" s="1">
        <f t="shared" si="371"/>
        <v>10.820157718581624</v>
      </c>
      <c r="N2121" s="1">
        <f t="shared" si="372"/>
        <v>21.513982342651857</v>
      </c>
      <c r="O2121" s="1">
        <f t="shared" si="373"/>
        <v>24.187438498669419</v>
      </c>
    </row>
    <row r="2122" spans="1:15">
      <c r="A2122" s="3">
        <v>41200</v>
      </c>
      <c r="B2122" s="4">
        <v>5718.7</v>
      </c>
      <c r="C2122" s="4">
        <v>385.9</v>
      </c>
      <c r="D2122" s="4">
        <v>429.09</v>
      </c>
      <c r="E2122" s="4">
        <f t="shared" si="364"/>
        <v>164</v>
      </c>
      <c r="F2122" s="4">
        <f t="shared" si="365"/>
        <v>201</v>
      </c>
      <c r="G2122" s="4">
        <f t="shared" si="363"/>
        <v>409.68408219178082</v>
      </c>
      <c r="H2122" s="3">
        <f t="shared" si="366"/>
        <v>41200</v>
      </c>
      <c r="I2122" s="1">
        <f t="shared" si="367"/>
        <v>13.958804475402998</v>
      </c>
      <c r="J2122" s="1">
        <f t="shared" si="368"/>
        <v>16.167070030616742</v>
      </c>
      <c r="K2122" s="1">
        <f t="shared" si="369"/>
        <v>13.493613874599184</v>
      </c>
      <c r="L2122" s="1">
        <f t="shared" si="370"/>
        <v>18.8405261866343</v>
      </c>
      <c r="M2122" s="1">
        <f t="shared" si="371"/>
        <v>10.820157718581624</v>
      </c>
      <c r="N2122" s="1">
        <f t="shared" si="372"/>
        <v>21.513982342651857</v>
      </c>
      <c r="O2122" s="1">
        <f t="shared" si="373"/>
        <v>24.187438498669419</v>
      </c>
    </row>
    <row r="2123" spans="1:15">
      <c r="A2123" s="3">
        <v>41201</v>
      </c>
      <c r="B2123" s="4">
        <v>5684.25</v>
      </c>
      <c r="C2123" s="4">
        <v>386.13</v>
      </c>
      <c r="D2123" s="4">
        <v>429.42</v>
      </c>
      <c r="E2123" s="4">
        <f t="shared" si="364"/>
        <v>163</v>
      </c>
      <c r="F2123" s="4">
        <f t="shared" si="365"/>
        <v>202</v>
      </c>
      <c r="G2123" s="4">
        <f t="shared" si="363"/>
        <v>410.08775342465754</v>
      </c>
      <c r="H2123" s="3">
        <f t="shared" si="366"/>
        <v>41201</v>
      </c>
      <c r="I2123" s="1">
        <f t="shared" si="367"/>
        <v>13.86105767004897</v>
      </c>
      <c r="J2123" s="1">
        <f t="shared" si="368"/>
        <v>16.167070030616742</v>
      </c>
      <c r="K2123" s="1">
        <f t="shared" si="369"/>
        <v>13.493613874599184</v>
      </c>
      <c r="L2123" s="1">
        <f t="shared" si="370"/>
        <v>18.8405261866343</v>
      </c>
      <c r="M2123" s="1">
        <f t="shared" si="371"/>
        <v>10.820157718581624</v>
      </c>
      <c r="N2123" s="1">
        <f t="shared" si="372"/>
        <v>21.513982342651857</v>
      </c>
      <c r="O2123" s="1">
        <f t="shared" si="373"/>
        <v>24.187438498669419</v>
      </c>
    </row>
    <row r="2124" spans="1:15">
      <c r="A2124" s="3">
        <v>41202</v>
      </c>
      <c r="B2124" s="4">
        <v>5684.25</v>
      </c>
      <c r="C2124" s="4">
        <v>386.11</v>
      </c>
      <c r="D2124" s="4">
        <v>429.44</v>
      </c>
      <c r="E2124" s="4">
        <f t="shared" si="364"/>
        <v>162</v>
      </c>
      <c r="F2124" s="4">
        <f t="shared" si="365"/>
        <v>203</v>
      </c>
      <c r="G2124" s="4">
        <f t="shared" si="363"/>
        <v>410.20860273972596</v>
      </c>
      <c r="H2124" s="3">
        <f t="shared" si="366"/>
        <v>41202</v>
      </c>
      <c r="I2124" s="1">
        <f t="shared" si="367"/>
        <v>13.856974139585782</v>
      </c>
      <c r="J2124" s="1">
        <f t="shared" si="368"/>
        <v>16.167070030616742</v>
      </c>
      <c r="K2124" s="1">
        <f t="shared" si="369"/>
        <v>13.493613874599184</v>
      </c>
      <c r="L2124" s="1">
        <f t="shared" si="370"/>
        <v>18.8405261866343</v>
      </c>
      <c r="M2124" s="1">
        <f t="shared" si="371"/>
        <v>10.820157718581624</v>
      </c>
      <c r="N2124" s="1">
        <f t="shared" si="372"/>
        <v>21.513982342651857</v>
      </c>
      <c r="O2124" s="1">
        <f t="shared" si="373"/>
        <v>24.187438498669419</v>
      </c>
    </row>
    <row r="2125" spans="1:15">
      <c r="A2125" s="3">
        <v>41203</v>
      </c>
      <c r="B2125" s="4">
        <v>5684.25</v>
      </c>
      <c r="C2125" s="4">
        <v>386.22</v>
      </c>
      <c r="D2125" s="4">
        <v>429.58</v>
      </c>
      <c r="E2125" s="4">
        <f t="shared" si="364"/>
        <v>161</v>
      </c>
      <c r="F2125" s="4">
        <f t="shared" si="365"/>
        <v>204</v>
      </c>
      <c r="G2125" s="4">
        <f t="shared" si="363"/>
        <v>410.4540821917808</v>
      </c>
      <c r="H2125" s="3">
        <f t="shared" si="366"/>
        <v>41203</v>
      </c>
      <c r="I2125" s="1">
        <f t="shared" si="367"/>
        <v>13.848686726775171</v>
      </c>
      <c r="J2125" s="1">
        <f t="shared" si="368"/>
        <v>16.167070030616742</v>
      </c>
      <c r="K2125" s="1">
        <f t="shared" si="369"/>
        <v>13.493613874599184</v>
      </c>
      <c r="L2125" s="1">
        <f t="shared" si="370"/>
        <v>18.8405261866343</v>
      </c>
      <c r="M2125" s="1">
        <f t="shared" si="371"/>
        <v>10.820157718581624</v>
      </c>
      <c r="N2125" s="1">
        <f t="shared" si="372"/>
        <v>21.513982342651857</v>
      </c>
      <c r="O2125" s="1">
        <f t="shared" si="373"/>
        <v>24.187438498669419</v>
      </c>
    </row>
    <row r="2126" spans="1:15">
      <c r="A2126" s="3">
        <v>41204</v>
      </c>
      <c r="B2126" s="4">
        <v>5717.15</v>
      </c>
      <c r="C2126" s="4">
        <v>385.27</v>
      </c>
      <c r="D2126" s="4">
        <v>428.83</v>
      </c>
      <c r="E2126" s="4">
        <f t="shared" si="364"/>
        <v>160</v>
      </c>
      <c r="F2126" s="4">
        <f t="shared" si="365"/>
        <v>205</v>
      </c>
      <c r="G2126" s="4">
        <f t="shared" si="363"/>
        <v>409.73520547945196</v>
      </c>
      <c r="H2126" s="3">
        <f t="shared" si="366"/>
        <v>41204</v>
      </c>
      <c r="I2126" s="1">
        <f t="shared" si="367"/>
        <v>13.953279883065143</v>
      </c>
      <c r="J2126" s="1">
        <f t="shared" si="368"/>
        <v>16.167070030616742</v>
      </c>
      <c r="K2126" s="1">
        <f t="shared" si="369"/>
        <v>13.493613874599184</v>
      </c>
      <c r="L2126" s="1">
        <f t="shared" si="370"/>
        <v>18.8405261866343</v>
      </c>
      <c r="M2126" s="1">
        <f t="shared" si="371"/>
        <v>10.820157718581624</v>
      </c>
      <c r="N2126" s="1">
        <f t="shared" si="372"/>
        <v>21.513982342651857</v>
      </c>
      <c r="O2126" s="1">
        <f t="shared" si="373"/>
        <v>24.187438498669419</v>
      </c>
    </row>
    <row r="2127" spans="1:15">
      <c r="A2127" s="3">
        <v>41205</v>
      </c>
      <c r="B2127" s="4">
        <v>5691.4</v>
      </c>
      <c r="C2127" s="4">
        <v>385.39</v>
      </c>
      <c r="D2127" s="4">
        <v>429.01</v>
      </c>
      <c r="E2127" s="4">
        <f t="shared" si="364"/>
        <v>159</v>
      </c>
      <c r="F2127" s="4">
        <f t="shared" si="365"/>
        <v>206</v>
      </c>
      <c r="G2127" s="4">
        <f t="shared" si="363"/>
        <v>410.00841095890411</v>
      </c>
      <c r="H2127" s="3">
        <f t="shared" si="366"/>
        <v>41205</v>
      </c>
      <c r="I2127" s="1">
        <f t="shared" si="367"/>
        <v>13.881178648724012</v>
      </c>
      <c r="J2127" s="1">
        <f t="shared" si="368"/>
        <v>16.167070030616742</v>
      </c>
      <c r="K2127" s="1">
        <f t="shared" si="369"/>
        <v>13.493613874599184</v>
      </c>
      <c r="L2127" s="1">
        <f t="shared" si="370"/>
        <v>18.8405261866343</v>
      </c>
      <c r="M2127" s="1">
        <f t="shared" si="371"/>
        <v>10.820157718581624</v>
      </c>
      <c r="N2127" s="1">
        <f t="shared" si="372"/>
        <v>21.513982342651857</v>
      </c>
      <c r="O2127" s="1">
        <f t="shared" si="373"/>
        <v>24.187438498669419</v>
      </c>
    </row>
    <row r="2128" spans="1:15">
      <c r="A2128" s="3">
        <v>41206</v>
      </c>
      <c r="B2128" s="4">
        <v>5691.4</v>
      </c>
      <c r="C2128" s="4">
        <v>385.27</v>
      </c>
      <c r="D2128" s="4">
        <v>428.9</v>
      </c>
      <c r="E2128" s="4">
        <f t="shared" si="364"/>
        <v>158</v>
      </c>
      <c r="F2128" s="4">
        <f t="shared" si="365"/>
        <v>207</v>
      </c>
      <c r="G2128" s="4">
        <f t="shared" si="363"/>
        <v>410.01358904109588</v>
      </c>
      <c r="H2128" s="3">
        <f t="shared" si="366"/>
        <v>41206</v>
      </c>
      <c r="I2128" s="1">
        <f t="shared" si="367"/>
        <v>13.881003342622256</v>
      </c>
      <c r="J2128" s="1">
        <f t="shared" si="368"/>
        <v>16.167070030616742</v>
      </c>
      <c r="K2128" s="1">
        <f t="shared" si="369"/>
        <v>13.493613874599184</v>
      </c>
      <c r="L2128" s="1">
        <f t="shared" si="370"/>
        <v>18.8405261866343</v>
      </c>
      <c r="M2128" s="1">
        <f t="shared" si="371"/>
        <v>10.820157718581624</v>
      </c>
      <c r="N2128" s="1">
        <f t="shared" si="372"/>
        <v>21.513982342651857</v>
      </c>
      <c r="O2128" s="1">
        <f t="shared" si="373"/>
        <v>24.187438498669419</v>
      </c>
    </row>
    <row r="2129" spans="1:15">
      <c r="A2129" s="3">
        <v>41207</v>
      </c>
      <c r="B2129" s="4">
        <v>5705.3</v>
      </c>
      <c r="C2129" s="4">
        <v>385.64</v>
      </c>
      <c r="D2129" s="4">
        <v>429.35</v>
      </c>
      <c r="E2129" s="4">
        <f t="shared" si="364"/>
        <v>157</v>
      </c>
      <c r="F2129" s="4">
        <f t="shared" si="365"/>
        <v>208</v>
      </c>
      <c r="G2129" s="4">
        <f t="shared" si="363"/>
        <v>410.54871232876712</v>
      </c>
      <c r="H2129" s="3">
        <f t="shared" si="366"/>
        <v>41207</v>
      </c>
      <c r="I2129" s="1">
        <f t="shared" si="367"/>
        <v>13.896767493527539</v>
      </c>
      <c r="J2129" s="1">
        <f t="shared" si="368"/>
        <v>16.167070030616742</v>
      </c>
      <c r="K2129" s="1">
        <f t="shared" si="369"/>
        <v>13.493613874599184</v>
      </c>
      <c r="L2129" s="1">
        <f t="shared" si="370"/>
        <v>18.8405261866343</v>
      </c>
      <c r="M2129" s="1">
        <f t="shared" si="371"/>
        <v>10.820157718581624</v>
      </c>
      <c r="N2129" s="1">
        <f t="shared" si="372"/>
        <v>21.513982342651857</v>
      </c>
      <c r="O2129" s="1">
        <f t="shared" si="373"/>
        <v>24.187438498669419</v>
      </c>
    </row>
    <row r="2130" spans="1:15">
      <c r="A2130" s="3">
        <v>41208</v>
      </c>
      <c r="B2130" s="4">
        <v>5664.3</v>
      </c>
      <c r="C2130" s="4">
        <v>384.86</v>
      </c>
      <c r="D2130" s="4">
        <v>429.4</v>
      </c>
      <c r="E2130" s="4">
        <f t="shared" si="364"/>
        <v>156</v>
      </c>
      <c r="F2130" s="4">
        <f t="shared" si="365"/>
        <v>209</v>
      </c>
      <c r="G2130" s="4">
        <f t="shared" si="363"/>
        <v>410.36372602739726</v>
      </c>
      <c r="H2130" s="3">
        <f t="shared" si="366"/>
        <v>41208</v>
      </c>
      <c r="I2130" s="1">
        <f t="shared" si="367"/>
        <v>13.803120599460179</v>
      </c>
      <c r="J2130" s="1">
        <f t="shared" si="368"/>
        <v>16.167070030616742</v>
      </c>
      <c r="K2130" s="1">
        <f t="shared" si="369"/>
        <v>13.493613874599184</v>
      </c>
      <c r="L2130" s="1">
        <f t="shared" si="370"/>
        <v>18.8405261866343</v>
      </c>
      <c r="M2130" s="1">
        <f t="shared" si="371"/>
        <v>10.820157718581624</v>
      </c>
      <c r="N2130" s="1">
        <f t="shared" si="372"/>
        <v>21.513982342651857</v>
      </c>
      <c r="O2130" s="1">
        <f t="shared" si="373"/>
        <v>24.187438498669419</v>
      </c>
    </row>
    <row r="2131" spans="1:15">
      <c r="A2131" s="3">
        <v>41209</v>
      </c>
      <c r="B2131" s="4">
        <v>5664.3</v>
      </c>
      <c r="C2131" s="4">
        <v>384.84</v>
      </c>
      <c r="D2131" s="4">
        <v>429.4</v>
      </c>
      <c r="E2131" s="4">
        <f t="shared" si="364"/>
        <v>155</v>
      </c>
      <c r="F2131" s="4">
        <f t="shared" si="365"/>
        <v>210</v>
      </c>
      <c r="G2131" s="4">
        <f t="shared" si="363"/>
        <v>410.47726027397266</v>
      </c>
      <c r="H2131" s="3">
        <f t="shared" si="366"/>
        <v>41209</v>
      </c>
      <c r="I2131" s="1">
        <f t="shared" si="367"/>
        <v>13.799302782861512</v>
      </c>
      <c r="J2131" s="1">
        <f t="shared" si="368"/>
        <v>16.167070030616742</v>
      </c>
      <c r="K2131" s="1">
        <f t="shared" si="369"/>
        <v>13.493613874599184</v>
      </c>
      <c r="L2131" s="1">
        <f t="shared" si="370"/>
        <v>18.8405261866343</v>
      </c>
      <c r="M2131" s="1">
        <f t="shared" si="371"/>
        <v>10.820157718581624</v>
      </c>
      <c r="N2131" s="1">
        <f t="shared" si="372"/>
        <v>21.513982342651857</v>
      </c>
      <c r="O2131" s="1">
        <f t="shared" si="373"/>
        <v>24.187438498669419</v>
      </c>
    </row>
    <row r="2132" spans="1:15">
      <c r="A2132" s="3">
        <v>41210</v>
      </c>
      <c r="B2132" s="4">
        <v>5664.3</v>
      </c>
      <c r="C2132" s="4">
        <v>384.76</v>
      </c>
      <c r="D2132" s="4">
        <v>429.38</v>
      </c>
      <c r="E2132" s="4">
        <f t="shared" si="364"/>
        <v>154</v>
      </c>
      <c r="F2132" s="4">
        <f t="shared" si="365"/>
        <v>211</v>
      </c>
      <c r="G2132" s="4">
        <f t="shared" si="363"/>
        <v>410.55402739726026</v>
      </c>
      <c r="H2132" s="3">
        <f t="shared" si="366"/>
        <v>41210</v>
      </c>
      <c r="I2132" s="1">
        <f t="shared" si="367"/>
        <v>13.796722531037579</v>
      </c>
      <c r="J2132" s="1">
        <f t="shared" si="368"/>
        <v>16.167070030616742</v>
      </c>
      <c r="K2132" s="1">
        <f t="shared" si="369"/>
        <v>13.493613874599184</v>
      </c>
      <c r="L2132" s="1">
        <f t="shared" si="370"/>
        <v>18.8405261866343</v>
      </c>
      <c r="M2132" s="1">
        <f t="shared" si="371"/>
        <v>10.820157718581624</v>
      </c>
      <c r="N2132" s="1">
        <f t="shared" si="372"/>
        <v>21.513982342651857</v>
      </c>
      <c r="O2132" s="1">
        <f t="shared" si="373"/>
        <v>24.187438498669419</v>
      </c>
    </row>
    <row r="2133" spans="1:15">
      <c r="A2133" s="3">
        <v>41211</v>
      </c>
      <c r="B2133" s="4">
        <v>5665.6</v>
      </c>
      <c r="C2133" s="4">
        <v>384.66</v>
      </c>
      <c r="D2133" s="4">
        <v>429.28</v>
      </c>
      <c r="E2133" s="4">
        <f t="shared" si="364"/>
        <v>153</v>
      </c>
      <c r="F2133" s="4">
        <f t="shared" si="365"/>
        <v>212</v>
      </c>
      <c r="G2133" s="4">
        <f t="shared" si="363"/>
        <v>410.57627397260273</v>
      </c>
      <c r="H2133" s="3">
        <f t="shared" si="366"/>
        <v>41211</v>
      </c>
      <c r="I2133" s="1">
        <f t="shared" si="367"/>
        <v>13.799141253783358</v>
      </c>
      <c r="J2133" s="1">
        <f t="shared" si="368"/>
        <v>16.167070030616742</v>
      </c>
      <c r="K2133" s="1">
        <f t="shared" si="369"/>
        <v>13.493613874599184</v>
      </c>
      <c r="L2133" s="1">
        <f t="shared" si="370"/>
        <v>18.8405261866343</v>
      </c>
      <c r="M2133" s="1">
        <f t="shared" si="371"/>
        <v>10.820157718581624</v>
      </c>
      <c r="N2133" s="1">
        <f t="shared" si="372"/>
        <v>21.513982342651857</v>
      </c>
      <c r="O2133" s="1">
        <f t="shared" si="373"/>
        <v>24.187438498669419</v>
      </c>
    </row>
    <row r="2134" spans="1:15">
      <c r="A2134" s="3">
        <v>41212</v>
      </c>
      <c r="B2134" s="4">
        <v>5597.9</v>
      </c>
      <c r="C2134" s="4">
        <v>384.34</v>
      </c>
      <c r="D2134" s="4">
        <v>427.69</v>
      </c>
      <c r="E2134" s="4">
        <f t="shared" si="364"/>
        <v>152</v>
      </c>
      <c r="F2134" s="4">
        <f t="shared" si="365"/>
        <v>213</v>
      </c>
      <c r="G2134" s="4">
        <f t="shared" si="363"/>
        <v>409.63739726027393</v>
      </c>
      <c r="H2134" s="3">
        <f t="shared" si="366"/>
        <v>41212</v>
      </c>
      <c r="I2134" s="1">
        <f t="shared" si="367"/>
        <v>13.665500360659761</v>
      </c>
      <c r="J2134" s="1">
        <f t="shared" si="368"/>
        <v>16.167070030616742</v>
      </c>
      <c r="K2134" s="1">
        <f t="shared" si="369"/>
        <v>13.493613874599184</v>
      </c>
      <c r="L2134" s="1">
        <f t="shared" si="370"/>
        <v>18.8405261866343</v>
      </c>
      <c r="M2134" s="1">
        <f t="shared" si="371"/>
        <v>10.820157718581624</v>
      </c>
      <c r="N2134" s="1">
        <f t="shared" si="372"/>
        <v>21.513982342651857</v>
      </c>
      <c r="O2134" s="1">
        <f t="shared" si="373"/>
        <v>24.187438498669419</v>
      </c>
    </row>
    <row r="2135" spans="1:15">
      <c r="A2135" s="3">
        <v>41213</v>
      </c>
      <c r="B2135" s="4">
        <v>5619.7</v>
      </c>
      <c r="C2135" s="4">
        <v>384.5</v>
      </c>
      <c r="D2135" s="4">
        <v>427.41</v>
      </c>
      <c r="E2135" s="4">
        <f t="shared" si="364"/>
        <v>151</v>
      </c>
      <c r="F2135" s="4">
        <f t="shared" si="365"/>
        <v>214</v>
      </c>
      <c r="G2135" s="4">
        <f t="shared" si="363"/>
        <v>409.65819178082188</v>
      </c>
      <c r="H2135" s="3">
        <f t="shared" si="366"/>
        <v>41213</v>
      </c>
      <c r="I2135" s="1">
        <f t="shared" si="367"/>
        <v>13.718021786823416</v>
      </c>
      <c r="J2135" s="1">
        <f t="shared" si="368"/>
        <v>16.167070030616742</v>
      </c>
      <c r="K2135" s="1">
        <f t="shared" si="369"/>
        <v>13.493613874599184</v>
      </c>
      <c r="L2135" s="1">
        <f t="shared" si="370"/>
        <v>18.8405261866343</v>
      </c>
      <c r="M2135" s="1">
        <f t="shared" si="371"/>
        <v>10.820157718581624</v>
      </c>
      <c r="N2135" s="1">
        <f t="shared" si="372"/>
        <v>21.513982342651857</v>
      </c>
      <c r="O2135" s="1">
        <f t="shared" si="373"/>
        <v>24.187438498669419</v>
      </c>
    </row>
    <row r="2136" spans="1:15">
      <c r="A2136" s="3">
        <v>41214</v>
      </c>
      <c r="B2136" s="4">
        <v>5645.05</v>
      </c>
      <c r="C2136" s="4">
        <v>384.42</v>
      </c>
      <c r="D2136" s="4">
        <v>427.56</v>
      </c>
      <c r="E2136" s="4">
        <f t="shared" si="364"/>
        <v>150</v>
      </c>
      <c r="F2136" s="4">
        <f t="shared" si="365"/>
        <v>215</v>
      </c>
      <c r="G2136" s="4">
        <f t="shared" si="363"/>
        <v>409.83123287671231</v>
      </c>
      <c r="H2136" s="3">
        <f t="shared" si="366"/>
        <v>41214</v>
      </c>
      <c r="I2136" s="1">
        <f t="shared" si="367"/>
        <v>13.774084420984517</v>
      </c>
      <c r="J2136" s="1">
        <f t="shared" si="368"/>
        <v>16.167070030616742</v>
      </c>
      <c r="K2136" s="1">
        <f t="shared" si="369"/>
        <v>13.493613874599184</v>
      </c>
      <c r="L2136" s="1">
        <f t="shared" si="370"/>
        <v>18.8405261866343</v>
      </c>
      <c r="M2136" s="1">
        <f t="shared" si="371"/>
        <v>10.820157718581624</v>
      </c>
      <c r="N2136" s="1">
        <f t="shared" si="372"/>
        <v>21.513982342651857</v>
      </c>
      <c r="O2136" s="1">
        <f t="shared" si="373"/>
        <v>24.187438498669419</v>
      </c>
    </row>
    <row r="2137" spans="1:15">
      <c r="A2137" s="3">
        <v>41215</v>
      </c>
      <c r="B2137" s="4">
        <v>5697.7</v>
      </c>
      <c r="C2137" s="4">
        <v>384.92</v>
      </c>
      <c r="D2137" s="4">
        <v>428.01</v>
      </c>
      <c r="E2137" s="4">
        <f t="shared" si="364"/>
        <v>149</v>
      </c>
      <c r="F2137" s="4">
        <f t="shared" si="365"/>
        <v>216</v>
      </c>
      <c r="G2137" s="4">
        <f t="shared" si="363"/>
        <v>410.41983561643832</v>
      </c>
      <c r="H2137" s="3">
        <f t="shared" si="366"/>
        <v>41215</v>
      </c>
      <c r="I2137" s="1">
        <f t="shared" si="367"/>
        <v>13.882613620372965</v>
      </c>
      <c r="J2137" s="1">
        <f t="shared" si="368"/>
        <v>16.167070030616742</v>
      </c>
      <c r="K2137" s="1">
        <f t="shared" si="369"/>
        <v>13.493613874599184</v>
      </c>
      <c r="L2137" s="1">
        <f t="shared" si="370"/>
        <v>18.8405261866343</v>
      </c>
      <c r="M2137" s="1">
        <f t="shared" si="371"/>
        <v>10.820157718581624</v>
      </c>
      <c r="N2137" s="1">
        <f t="shared" si="372"/>
        <v>21.513982342651857</v>
      </c>
      <c r="O2137" s="1">
        <f t="shared" si="373"/>
        <v>24.187438498669419</v>
      </c>
    </row>
    <row r="2138" spans="1:15">
      <c r="A2138" s="3">
        <v>41216</v>
      </c>
      <c r="B2138" s="4">
        <v>5697.7</v>
      </c>
      <c r="C2138" s="4">
        <v>384.93</v>
      </c>
      <c r="D2138" s="4">
        <v>428.01</v>
      </c>
      <c r="E2138" s="4">
        <f t="shared" si="364"/>
        <v>148</v>
      </c>
      <c r="F2138" s="4">
        <f t="shared" si="365"/>
        <v>217</v>
      </c>
      <c r="G2138" s="4">
        <f t="shared" si="363"/>
        <v>410.54194520547946</v>
      </c>
      <c r="H2138" s="3">
        <f t="shared" si="366"/>
        <v>41216</v>
      </c>
      <c r="I2138" s="1">
        <f t="shared" si="367"/>
        <v>13.87848444364986</v>
      </c>
      <c r="J2138" s="1">
        <f t="shared" si="368"/>
        <v>16.167070030616742</v>
      </c>
      <c r="K2138" s="1">
        <f t="shared" si="369"/>
        <v>13.493613874599184</v>
      </c>
      <c r="L2138" s="1">
        <f t="shared" si="370"/>
        <v>18.8405261866343</v>
      </c>
      <c r="M2138" s="1">
        <f t="shared" si="371"/>
        <v>10.820157718581624</v>
      </c>
      <c r="N2138" s="1">
        <f t="shared" si="372"/>
        <v>21.513982342651857</v>
      </c>
      <c r="O2138" s="1">
        <f t="shared" si="373"/>
        <v>24.187438498669419</v>
      </c>
    </row>
    <row r="2139" spans="1:15">
      <c r="A2139" s="3">
        <v>41217</v>
      </c>
      <c r="B2139" s="4">
        <v>5697.7</v>
      </c>
      <c r="C2139" s="4">
        <v>384.95</v>
      </c>
      <c r="D2139" s="4">
        <v>428.04</v>
      </c>
      <c r="E2139" s="4">
        <f t="shared" si="364"/>
        <v>147</v>
      </c>
      <c r="F2139" s="4">
        <f t="shared" si="365"/>
        <v>218</v>
      </c>
      <c r="G2139" s="4">
        <f t="shared" si="363"/>
        <v>410.68594520547941</v>
      </c>
      <c r="H2139" s="3">
        <f t="shared" si="366"/>
        <v>41217</v>
      </c>
      <c r="I2139" s="1">
        <f t="shared" si="367"/>
        <v>13.873618190535488</v>
      </c>
      <c r="J2139" s="1">
        <f t="shared" si="368"/>
        <v>16.167070030616742</v>
      </c>
      <c r="K2139" s="1">
        <f t="shared" si="369"/>
        <v>13.493613874599184</v>
      </c>
      <c r="L2139" s="1">
        <f t="shared" si="370"/>
        <v>18.8405261866343</v>
      </c>
      <c r="M2139" s="1">
        <f t="shared" si="371"/>
        <v>10.820157718581624</v>
      </c>
      <c r="N2139" s="1">
        <f t="shared" si="372"/>
        <v>21.513982342651857</v>
      </c>
      <c r="O2139" s="1">
        <f t="shared" si="373"/>
        <v>24.187438498669419</v>
      </c>
    </row>
    <row r="2140" spans="1:15">
      <c r="A2140" s="3">
        <v>41218</v>
      </c>
      <c r="B2140" s="4">
        <v>5704.2</v>
      </c>
      <c r="C2140" s="4">
        <v>384.96</v>
      </c>
      <c r="D2140" s="4">
        <v>428.01</v>
      </c>
      <c r="E2140" s="4">
        <f t="shared" si="364"/>
        <v>146</v>
      </c>
      <c r="F2140" s="4">
        <f t="shared" si="365"/>
        <v>219</v>
      </c>
      <c r="G2140" s="4">
        <f t="shared" si="363"/>
        <v>410.79</v>
      </c>
      <c r="H2140" s="3">
        <f t="shared" si="366"/>
        <v>41218</v>
      </c>
      <c r="I2140" s="1">
        <f t="shared" si="367"/>
        <v>13.885927116044693</v>
      </c>
      <c r="J2140" s="1">
        <f t="shared" si="368"/>
        <v>16.167070030616742</v>
      </c>
      <c r="K2140" s="1">
        <f t="shared" si="369"/>
        <v>13.493613874599184</v>
      </c>
      <c r="L2140" s="1">
        <f t="shared" si="370"/>
        <v>18.8405261866343</v>
      </c>
      <c r="M2140" s="1">
        <f t="shared" si="371"/>
        <v>10.820157718581624</v>
      </c>
      <c r="N2140" s="1">
        <f t="shared" si="372"/>
        <v>21.513982342651857</v>
      </c>
      <c r="O2140" s="1">
        <f t="shared" si="373"/>
        <v>24.187438498669419</v>
      </c>
    </row>
    <row r="2141" spans="1:15">
      <c r="A2141" s="3">
        <v>41219</v>
      </c>
      <c r="B2141" s="4">
        <v>5724.4</v>
      </c>
      <c r="C2141" s="4">
        <v>384.92</v>
      </c>
      <c r="D2141" s="4">
        <v>428.09</v>
      </c>
      <c r="E2141" s="4">
        <f t="shared" si="364"/>
        <v>145</v>
      </c>
      <c r="F2141" s="4">
        <f t="shared" si="365"/>
        <v>220</v>
      </c>
      <c r="G2141" s="4">
        <f t="shared" si="363"/>
        <v>410.94027397260271</v>
      </c>
      <c r="H2141" s="3">
        <f t="shared" si="366"/>
        <v>41219</v>
      </c>
      <c r="I2141" s="1">
        <f t="shared" si="367"/>
        <v>13.930004826885485</v>
      </c>
      <c r="J2141" s="1">
        <f t="shared" si="368"/>
        <v>16.167070030616742</v>
      </c>
      <c r="K2141" s="1">
        <f t="shared" si="369"/>
        <v>13.493613874599184</v>
      </c>
      <c r="L2141" s="1">
        <f t="shared" si="370"/>
        <v>18.8405261866343</v>
      </c>
      <c r="M2141" s="1">
        <f t="shared" si="371"/>
        <v>10.820157718581624</v>
      </c>
      <c r="N2141" s="1">
        <f t="shared" si="372"/>
        <v>21.513982342651857</v>
      </c>
      <c r="O2141" s="1">
        <f t="shared" si="373"/>
        <v>24.187438498669419</v>
      </c>
    </row>
    <row r="2142" spans="1:15">
      <c r="A2142" s="3">
        <v>41220</v>
      </c>
      <c r="B2142" s="4">
        <v>5760.1</v>
      </c>
      <c r="C2142" s="4">
        <v>384.57</v>
      </c>
      <c r="D2142" s="4">
        <v>427.97</v>
      </c>
      <c r="E2142" s="4">
        <f t="shared" si="364"/>
        <v>144</v>
      </c>
      <c r="F2142" s="4">
        <f t="shared" si="365"/>
        <v>221</v>
      </c>
      <c r="G2142" s="4">
        <f t="shared" si="363"/>
        <v>410.84780821917809</v>
      </c>
      <c r="H2142" s="3">
        <f t="shared" si="366"/>
        <v>41220</v>
      </c>
      <c r="I2142" s="1">
        <f t="shared" si="367"/>
        <v>14.020033415700045</v>
      </c>
      <c r="J2142" s="1">
        <f t="shared" si="368"/>
        <v>16.167070030616742</v>
      </c>
      <c r="K2142" s="1">
        <f t="shared" si="369"/>
        <v>13.493613874599184</v>
      </c>
      <c r="L2142" s="1">
        <f t="shared" si="370"/>
        <v>18.8405261866343</v>
      </c>
      <c r="M2142" s="1">
        <f t="shared" si="371"/>
        <v>10.820157718581624</v>
      </c>
      <c r="N2142" s="1">
        <f t="shared" si="372"/>
        <v>21.513982342651857</v>
      </c>
      <c r="O2142" s="1">
        <f t="shared" si="373"/>
        <v>24.187438498669419</v>
      </c>
    </row>
    <row r="2143" spans="1:15">
      <c r="A2143" s="3">
        <v>41221</v>
      </c>
      <c r="B2143" s="4">
        <v>5738.75</v>
      </c>
      <c r="C2143" s="4">
        <v>383.65</v>
      </c>
      <c r="D2143" s="4">
        <v>427.68</v>
      </c>
      <c r="E2143" s="4">
        <f t="shared" si="364"/>
        <v>143</v>
      </c>
      <c r="F2143" s="4">
        <f t="shared" si="365"/>
        <v>222</v>
      </c>
      <c r="G2143" s="4">
        <f t="shared" si="363"/>
        <v>410.42989041095893</v>
      </c>
      <c r="H2143" s="3">
        <f t="shared" si="366"/>
        <v>41221</v>
      </c>
      <c r="I2143" s="1">
        <f t="shared" si="367"/>
        <v>13.98229060328392</v>
      </c>
      <c r="J2143" s="1">
        <f t="shared" si="368"/>
        <v>16.167070030616742</v>
      </c>
      <c r="K2143" s="1">
        <f t="shared" si="369"/>
        <v>13.493613874599184</v>
      </c>
      <c r="L2143" s="1">
        <f t="shared" si="370"/>
        <v>18.8405261866343</v>
      </c>
      <c r="M2143" s="1">
        <f t="shared" si="371"/>
        <v>10.820157718581624</v>
      </c>
      <c r="N2143" s="1">
        <f t="shared" si="372"/>
        <v>21.513982342651857</v>
      </c>
      <c r="O2143" s="1">
        <f t="shared" si="373"/>
        <v>24.187438498669419</v>
      </c>
    </row>
    <row r="2144" spans="1:15">
      <c r="A2144" s="3">
        <v>41222</v>
      </c>
      <c r="B2144" s="4">
        <v>5686.25</v>
      </c>
      <c r="C2144" s="4">
        <v>394.43</v>
      </c>
      <c r="D2144" s="4">
        <v>442.41</v>
      </c>
      <c r="E2144" s="4">
        <f t="shared" si="364"/>
        <v>142</v>
      </c>
      <c r="F2144" s="4">
        <f t="shared" si="365"/>
        <v>223</v>
      </c>
      <c r="G2144" s="4">
        <f t="shared" si="363"/>
        <v>423.74380821917805</v>
      </c>
      <c r="H2144" s="3">
        <f t="shared" si="366"/>
        <v>41222</v>
      </c>
      <c r="I2144" s="1">
        <f t="shared" si="367"/>
        <v>13.419075133857374</v>
      </c>
      <c r="J2144" s="1">
        <f t="shared" si="368"/>
        <v>16.167070030616742</v>
      </c>
      <c r="K2144" s="1">
        <f t="shared" si="369"/>
        <v>13.493613874599184</v>
      </c>
      <c r="L2144" s="1">
        <f t="shared" si="370"/>
        <v>18.8405261866343</v>
      </c>
      <c r="M2144" s="1">
        <f t="shared" si="371"/>
        <v>10.820157718581624</v>
      </c>
      <c r="N2144" s="1">
        <f t="shared" si="372"/>
        <v>21.513982342651857</v>
      </c>
      <c r="O2144" s="1">
        <f t="shared" si="373"/>
        <v>24.187438498669419</v>
      </c>
    </row>
    <row r="2145" spans="1:15">
      <c r="A2145" s="3">
        <v>41223</v>
      </c>
      <c r="B2145" s="4">
        <v>5686.25</v>
      </c>
      <c r="C2145" s="4">
        <v>394.03</v>
      </c>
      <c r="D2145" s="4">
        <v>442</v>
      </c>
      <c r="E2145" s="4">
        <f t="shared" si="364"/>
        <v>141</v>
      </c>
      <c r="F2145" s="4">
        <f t="shared" si="365"/>
        <v>224</v>
      </c>
      <c r="G2145" s="4">
        <f t="shared" si="363"/>
        <v>423.46912328767121</v>
      </c>
      <c r="H2145" s="3">
        <f t="shared" si="366"/>
        <v>41223</v>
      </c>
      <c r="I2145" s="1">
        <f t="shared" si="367"/>
        <v>13.427779470328028</v>
      </c>
      <c r="J2145" s="1">
        <f t="shared" si="368"/>
        <v>16.167070030616742</v>
      </c>
      <c r="K2145" s="1">
        <f t="shared" si="369"/>
        <v>13.493613874599184</v>
      </c>
      <c r="L2145" s="1">
        <f t="shared" si="370"/>
        <v>18.8405261866343</v>
      </c>
      <c r="M2145" s="1">
        <f t="shared" si="371"/>
        <v>10.820157718581624</v>
      </c>
      <c r="N2145" s="1">
        <f t="shared" si="372"/>
        <v>21.513982342651857</v>
      </c>
      <c r="O2145" s="1">
        <f t="shared" si="373"/>
        <v>24.187438498669419</v>
      </c>
    </row>
    <row r="2146" spans="1:15">
      <c r="A2146" s="3">
        <v>41224</v>
      </c>
      <c r="B2146" s="4">
        <v>5686.25</v>
      </c>
      <c r="C2146" s="4">
        <v>393.56</v>
      </c>
      <c r="D2146" s="4">
        <v>441.46</v>
      </c>
      <c r="E2146" s="4">
        <f t="shared" si="364"/>
        <v>140</v>
      </c>
      <c r="F2146" s="4">
        <f t="shared" si="365"/>
        <v>225</v>
      </c>
      <c r="G2146" s="4">
        <f t="shared" si="363"/>
        <v>423.08739726027397</v>
      </c>
      <c r="H2146" s="3">
        <f t="shared" si="366"/>
        <v>41224</v>
      </c>
      <c r="I2146" s="1">
        <f t="shared" si="367"/>
        <v>13.439894539099082</v>
      </c>
      <c r="J2146" s="1">
        <f t="shared" si="368"/>
        <v>16.167070030616742</v>
      </c>
      <c r="K2146" s="1">
        <f t="shared" si="369"/>
        <v>13.493613874599184</v>
      </c>
      <c r="L2146" s="1">
        <f t="shared" si="370"/>
        <v>18.8405261866343</v>
      </c>
      <c r="M2146" s="1">
        <f t="shared" si="371"/>
        <v>10.820157718581624</v>
      </c>
      <c r="N2146" s="1">
        <f t="shared" si="372"/>
        <v>21.513982342651857</v>
      </c>
      <c r="O2146" s="1">
        <f t="shared" si="373"/>
        <v>24.187438498669419</v>
      </c>
    </row>
    <row r="2147" spans="1:15">
      <c r="A2147" s="3">
        <v>41225</v>
      </c>
      <c r="B2147" s="4">
        <v>5683.7</v>
      </c>
      <c r="C2147" s="4">
        <v>394.85</v>
      </c>
      <c r="D2147" s="4">
        <v>442.68</v>
      </c>
      <c r="E2147" s="4">
        <f t="shared" si="364"/>
        <v>139</v>
      </c>
      <c r="F2147" s="4">
        <f t="shared" si="365"/>
        <v>226</v>
      </c>
      <c r="G2147" s="4">
        <f t="shared" si="363"/>
        <v>424.46528767123294</v>
      </c>
      <c r="H2147" s="3">
        <f t="shared" si="366"/>
        <v>41225</v>
      </c>
      <c r="I2147" s="1">
        <f t="shared" si="367"/>
        <v>13.390258673878359</v>
      </c>
      <c r="J2147" s="1">
        <f t="shared" si="368"/>
        <v>16.167070030616742</v>
      </c>
      <c r="K2147" s="1">
        <f t="shared" si="369"/>
        <v>13.493613874599184</v>
      </c>
      <c r="L2147" s="1">
        <f t="shared" si="370"/>
        <v>18.8405261866343</v>
      </c>
      <c r="M2147" s="1">
        <f t="shared" si="371"/>
        <v>10.820157718581624</v>
      </c>
      <c r="N2147" s="1">
        <f t="shared" si="372"/>
        <v>21.513982342651857</v>
      </c>
      <c r="O2147" s="1">
        <f t="shared" si="373"/>
        <v>24.187438498669419</v>
      </c>
    </row>
    <row r="2148" spans="1:15">
      <c r="A2148" s="3">
        <v>41226</v>
      </c>
      <c r="B2148" s="4">
        <v>5666.95</v>
      </c>
      <c r="C2148" s="4">
        <v>394.53</v>
      </c>
      <c r="D2148" s="4">
        <v>442.32</v>
      </c>
      <c r="E2148" s="4">
        <f t="shared" si="364"/>
        <v>138</v>
      </c>
      <c r="F2148" s="4">
        <f t="shared" si="365"/>
        <v>227</v>
      </c>
      <c r="G2148" s="4">
        <f t="shared" si="363"/>
        <v>424.25145205479453</v>
      </c>
      <c r="H2148" s="3">
        <f t="shared" si="366"/>
        <v>41226</v>
      </c>
      <c r="I2148" s="1">
        <f t="shared" si="367"/>
        <v>13.357526468213669</v>
      </c>
      <c r="J2148" s="1">
        <f t="shared" si="368"/>
        <v>16.167070030616742</v>
      </c>
      <c r="K2148" s="1">
        <f t="shared" si="369"/>
        <v>13.493613874599184</v>
      </c>
      <c r="L2148" s="1">
        <f t="shared" si="370"/>
        <v>18.8405261866343</v>
      </c>
      <c r="M2148" s="1">
        <f t="shared" si="371"/>
        <v>10.820157718581624</v>
      </c>
      <c r="N2148" s="1">
        <f t="shared" si="372"/>
        <v>21.513982342651857</v>
      </c>
      <c r="O2148" s="1">
        <f t="shared" si="373"/>
        <v>24.187438498669419</v>
      </c>
    </row>
    <row r="2149" spans="1:15">
      <c r="A2149" s="3">
        <v>41227</v>
      </c>
      <c r="B2149" s="4">
        <v>5666.95</v>
      </c>
      <c r="C2149" s="4">
        <v>394.52</v>
      </c>
      <c r="D2149" s="4">
        <v>442.31</v>
      </c>
      <c r="E2149" s="4">
        <f t="shared" si="364"/>
        <v>137</v>
      </c>
      <c r="F2149" s="4">
        <f t="shared" si="365"/>
        <v>228</v>
      </c>
      <c r="G2149" s="4">
        <f t="shared" si="363"/>
        <v>424.37238356164386</v>
      </c>
      <c r="H2149" s="3">
        <f t="shared" si="366"/>
        <v>41227</v>
      </c>
      <c r="I2149" s="1">
        <f t="shared" si="367"/>
        <v>13.353720033426315</v>
      </c>
      <c r="J2149" s="1">
        <f t="shared" si="368"/>
        <v>16.167070030616742</v>
      </c>
      <c r="K2149" s="1">
        <f t="shared" si="369"/>
        <v>13.493613874599184</v>
      </c>
      <c r="L2149" s="1">
        <f t="shared" si="370"/>
        <v>18.8405261866343</v>
      </c>
      <c r="M2149" s="1">
        <f t="shared" si="371"/>
        <v>10.820157718581624</v>
      </c>
      <c r="N2149" s="1">
        <f t="shared" si="372"/>
        <v>21.513982342651857</v>
      </c>
      <c r="O2149" s="1">
        <f t="shared" si="373"/>
        <v>24.187438498669419</v>
      </c>
    </row>
    <row r="2150" spans="1:15">
      <c r="A2150" s="3">
        <v>41228</v>
      </c>
      <c r="B2150" s="4">
        <v>5631</v>
      </c>
      <c r="C2150" s="4">
        <v>395.14</v>
      </c>
      <c r="D2150" s="4">
        <v>443.05</v>
      </c>
      <c r="E2150" s="4">
        <f t="shared" si="364"/>
        <v>136</v>
      </c>
      <c r="F2150" s="4">
        <f t="shared" si="365"/>
        <v>229</v>
      </c>
      <c r="G2150" s="4">
        <f t="shared" si="363"/>
        <v>425.19860273972603</v>
      </c>
      <c r="H2150" s="3">
        <f t="shared" si="366"/>
        <v>41228</v>
      </c>
      <c r="I2150" s="1">
        <f t="shared" si="367"/>
        <v>13.243223199034984</v>
      </c>
      <c r="J2150" s="1">
        <f t="shared" si="368"/>
        <v>16.167070030616742</v>
      </c>
      <c r="K2150" s="1">
        <f t="shared" si="369"/>
        <v>13.493613874599184</v>
      </c>
      <c r="L2150" s="1">
        <f t="shared" si="370"/>
        <v>18.8405261866343</v>
      </c>
      <c r="M2150" s="1">
        <f t="shared" si="371"/>
        <v>10.820157718581624</v>
      </c>
      <c r="N2150" s="1">
        <f t="shared" si="372"/>
        <v>21.513982342651857</v>
      </c>
      <c r="O2150" s="1">
        <f t="shared" si="373"/>
        <v>24.187438498669419</v>
      </c>
    </row>
    <row r="2151" spans="1:15">
      <c r="A2151" s="3">
        <v>41229</v>
      </c>
      <c r="B2151" s="4">
        <v>5574.05</v>
      </c>
      <c r="C2151" s="4">
        <v>394.88</v>
      </c>
      <c r="D2151" s="4">
        <v>442.79</v>
      </c>
      <c r="E2151" s="4">
        <f t="shared" si="364"/>
        <v>135</v>
      </c>
      <c r="F2151" s="4">
        <f t="shared" si="365"/>
        <v>230</v>
      </c>
      <c r="G2151" s="4">
        <f t="shared" si="363"/>
        <v>425.06986301369864</v>
      </c>
      <c r="H2151" s="3">
        <f t="shared" si="366"/>
        <v>41229</v>
      </c>
      <c r="I2151" s="1">
        <f t="shared" si="367"/>
        <v>13.113256160953398</v>
      </c>
      <c r="J2151" s="1">
        <f t="shared" si="368"/>
        <v>16.167070030616742</v>
      </c>
      <c r="K2151" s="1">
        <f t="shared" si="369"/>
        <v>13.493613874599184</v>
      </c>
      <c r="L2151" s="1">
        <f t="shared" si="370"/>
        <v>18.8405261866343</v>
      </c>
      <c r="M2151" s="1">
        <f t="shared" si="371"/>
        <v>10.820157718581624</v>
      </c>
      <c r="N2151" s="1">
        <f t="shared" si="372"/>
        <v>21.513982342651857</v>
      </c>
      <c r="O2151" s="1">
        <f t="shared" si="373"/>
        <v>24.187438498669419</v>
      </c>
    </row>
    <row r="2152" spans="1:15">
      <c r="A2152" s="3">
        <v>41230</v>
      </c>
      <c r="B2152" s="4">
        <v>5574.05</v>
      </c>
      <c r="C2152" s="4">
        <v>394.89</v>
      </c>
      <c r="D2152" s="4">
        <v>442.8</v>
      </c>
      <c r="E2152" s="4">
        <f t="shared" si="364"/>
        <v>134</v>
      </c>
      <c r="F2152" s="4">
        <f t="shared" si="365"/>
        <v>231</v>
      </c>
      <c r="G2152" s="4">
        <f t="shared" si="363"/>
        <v>425.21112328767123</v>
      </c>
      <c r="H2152" s="3">
        <f t="shared" si="366"/>
        <v>41230</v>
      </c>
      <c r="I2152" s="1">
        <f t="shared" si="367"/>
        <v>13.10889977877871</v>
      </c>
      <c r="J2152" s="1">
        <f t="shared" si="368"/>
        <v>16.167070030616742</v>
      </c>
      <c r="K2152" s="1">
        <f t="shared" si="369"/>
        <v>13.493613874599184</v>
      </c>
      <c r="L2152" s="1">
        <f t="shared" si="370"/>
        <v>18.8405261866343</v>
      </c>
      <c r="M2152" s="1">
        <f t="shared" si="371"/>
        <v>10.820157718581624</v>
      </c>
      <c r="N2152" s="1">
        <f t="shared" si="372"/>
        <v>21.513982342651857</v>
      </c>
      <c r="O2152" s="1">
        <f t="shared" si="373"/>
        <v>24.187438498669419</v>
      </c>
    </row>
    <row r="2153" spans="1:15">
      <c r="A2153" s="3">
        <v>41231</v>
      </c>
      <c r="B2153" s="4">
        <v>5574.05</v>
      </c>
      <c r="C2153" s="4">
        <v>394.87</v>
      </c>
      <c r="D2153" s="4">
        <v>442.81</v>
      </c>
      <c r="E2153" s="4">
        <f t="shared" si="364"/>
        <v>133</v>
      </c>
      <c r="F2153" s="4">
        <f t="shared" si="365"/>
        <v>232</v>
      </c>
      <c r="G2153" s="4">
        <f t="shared" si="363"/>
        <v>425.34145205479456</v>
      </c>
      <c r="H2153" s="3">
        <f t="shared" si="366"/>
        <v>41231</v>
      </c>
      <c r="I2153" s="1">
        <f t="shared" si="367"/>
        <v>13.104883084101392</v>
      </c>
      <c r="J2153" s="1">
        <f t="shared" si="368"/>
        <v>16.167070030616742</v>
      </c>
      <c r="K2153" s="1">
        <f t="shared" si="369"/>
        <v>13.493613874599184</v>
      </c>
      <c r="L2153" s="1">
        <f t="shared" si="370"/>
        <v>18.8405261866343</v>
      </c>
      <c r="M2153" s="1">
        <f t="shared" si="371"/>
        <v>10.820157718581624</v>
      </c>
      <c r="N2153" s="1">
        <f t="shared" si="372"/>
        <v>21.513982342651857</v>
      </c>
      <c r="O2153" s="1">
        <f t="shared" si="373"/>
        <v>24.187438498669419</v>
      </c>
    </row>
    <row r="2154" spans="1:15">
      <c r="A2154" s="3">
        <v>41232</v>
      </c>
      <c r="B2154" s="4">
        <v>5571.4</v>
      </c>
      <c r="C2154" s="4">
        <v>394.64</v>
      </c>
      <c r="D2154" s="4">
        <v>442.18</v>
      </c>
      <c r="E2154" s="4">
        <f t="shared" si="364"/>
        <v>132</v>
      </c>
      <c r="F2154" s="4">
        <f t="shared" si="365"/>
        <v>233</v>
      </c>
      <c r="G2154" s="4">
        <f t="shared" si="363"/>
        <v>424.98745205479446</v>
      </c>
      <c r="H2154" s="3">
        <f t="shared" si="366"/>
        <v>41232</v>
      </c>
      <c r="I2154" s="1">
        <f t="shared" si="367"/>
        <v>13.109563524905361</v>
      </c>
      <c r="J2154" s="1">
        <f t="shared" si="368"/>
        <v>16.167070030616742</v>
      </c>
      <c r="K2154" s="1">
        <f t="shared" si="369"/>
        <v>13.493613874599184</v>
      </c>
      <c r="L2154" s="1">
        <f t="shared" si="370"/>
        <v>18.8405261866343</v>
      </c>
      <c r="M2154" s="1">
        <f t="shared" si="371"/>
        <v>10.820157718581624</v>
      </c>
      <c r="N2154" s="1">
        <f t="shared" si="372"/>
        <v>21.513982342651857</v>
      </c>
      <c r="O2154" s="1">
        <f t="shared" si="373"/>
        <v>24.187438498669419</v>
      </c>
    </row>
    <row r="2155" spans="1:15">
      <c r="A2155" s="3">
        <v>41233</v>
      </c>
      <c r="B2155" s="4">
        <v>5571.55</v>
      </c>
      <c r="C2155" s="4">
        <v>395.52</v>
      </c>
      <c r="D2155" s="4">
        <v>443.23</v>
      </c>
      <c r="E2155" s="4">
        <f t="shared" si="364"/>
        <v>131</v>
      </c>
      <c r="F2155" s="4">
        <f t="shared" si="365"/>
        <v>234</v>
      </c>
      <c r="G2155" s="4">
        <f t="shared" si="363"/>
        <v>426.10668493150683</v>
      </c>
      <c r="H2155" s="3">
        <f t="shared" si="366"/>
        <v>41233</v>
      </c>
      <c r="I2155" s="1">
        <f t="shared" si="367"/>
        <v>13.075481321997051</v>
      </c>
      <c r="J2155" s="1">
        <f t="shared" si="368"/>
        <v>16.167070030616742</v>
      </c>
      <c r="K2155" s="1">
        <f t="shared" si="369"/>
        <v>13.493613874599184</v>
      </c>
      <c r="L2155" s="1">
        <f t="shared" si="370"/>
        <v>18.8405261866343</v>
      </c>
      <c r="M2155" s="1">
        <f t="shared" si="371"/>
        <v>10.820157718581624</v>
      </c>
      <c r="N2155" s="1">
        <f t="shared" si="372"/>
        <v>21.513982342651857</v>
      </c>
      <c r="O2155" s="1">
        <f t="shared" si="373"/>
        <v>24.187438498669419</v>
      </c>
    </row>
    <row r="2156" spans="1:15">
      <c r="A2156" s="3">
        <v>41234</v>
      </c>
      <c r="B2156" s="4">
        <v>5614.8</v>
      </c>
      <c r="C2156" s="4">
        <v>395.06</v>
      </c>
      <c r="D2156" s="4">
        <v>443.12</v>
      </c>
      <c r="E2156" s="4">
        <f t="shared" si="364"/>
        <v>130</v>
      </c>
      <c r="F2156" s="4">
        <f t="shared" si="365"/>
        <v>235</v>
      </c>
      <c r="G2156" s="4">
        <f t="shared" si="363"/>
        <v>426.00273972602741</v>
      </c>
      <c r="H2156" s="3">
        <f t="shared" si="366"/>
        <v>41234</v>
      </c>
      <c r="I2156" s="1">
        <f t="shared" si="367"/>
        <v>13.180196924580844</v>
      </c>
      <c r="J2156" s="1">
        <f t="shared" si="368"/>
        <v>16.167070030616742</v>
      </c>
      <c r="K2156" s="1">
        <f t="shared" si="369"/>
        <v>13.493613874599184</v>
      </c>
      <c r="L2156" s="1">
        <f t="shared" si="370"/>
        <v>18.8405261866343</v>
      </c>
      <c r="M2156" s="1">
        <f t="shared" si="371"/>
        <v>10.820157718581624</v>
      </c>
      <c r="N2156" s="1">
        <f t="shared" si="372"/>
        <v>21.513982342651857</v>
      </c>
      <c r="O2156" s="1">
        <f t="shared" si="373"/>
        <v>24.187438498669419</v>
      </c>
    </row>
    <row r="2157" spans="1:15">
      <c r="A2157" s="3">
        <v>41235</v>
      </c>
      <c r="B2157" s="4">
        <v>5627.75</v>
      </c>
      <c r="C2157" s="4">
        <v>395.14</v>
      </c>
      <c r="D2157" s="4">
        <v>443.26</v>
      </c>
      <c r="E2157" s="4">
        <f t="shared" si="364"/>
        <v>129</v>
      </c>
      <c r="F2157" s="4">
        <f t="shared" si="365"/>
        <v>236</v>
      </c>
      <c r="G2157" s="4">
        <f t="shared" si="363"/>
        <v>426.25320547945199</v>
      </c>
      <c r="H2157" s="3">
        <f t="shared" si="366"/>
        <v>41235</v>
      </c>
      <c r="I2157" s="1">
        <f t="shared" si="367"/>
        <v>13.202833263552529</v>
      </c>
      <c r="J2157" s="1">
        <f t="shared" si="368"/>
        <v>16.167070030616742</v>
      </c>
      <c r="K2157" s="1">
        <f t="shared" si="369"/>
        <v>13.493613874599184</v>
      </c>
      <c r="L2157" s="1">
        <f t="shared" si="370"/>
        <v>18.8405261866343</v>
      </c>
      <c r="M2157" s="1">
        <f t="shared" si="371"/>
        <v>10.820157718581624</v>
      </c>
      <c r="N2157" s="1">
        <f t="shared" si="372"/>
        <v>21.513982342651857</v>
      </c>
      <c r="O2157" s="1">
        <f t="shared" si="373"/>
        <v>24.187438498669419</v>
      </c>
    </row>
    <row r="2158" spans="1:15">
      <c r="A2158" s="3">
        <v>41236</v>
      </c>
      <c r="B2158" s="4">
        <v>5626.6</v>
      </c>
      <c r="C2158" s="4">
        <v>395.03</v>
      </c>
      <c r="D2158" s="4">
        <v>443.51</v>
      </c>
      <c r="E2158" s="4">
        <f t="shared" si="364"/>
        <v>128</v>
      </c>
      <c r="F2158" s="4">
        <f t="shared" si="365"/>
        <v>237</v>
      </c>
      <c r="G2158" s="4">
        <f t="shared" si="363"/>
        <v>426.50879452054789</v>
      </c>
      <c r="H2158" s="3">
        <f t="shared" si="366"/>
        <v>41236</v>
      </c>
      <c r="I2158" s="1">
        <f t="shared" si="367"/>
        <v>13.192225042686495</v>
      </c>
      <c r="J2158" s="1">
        <f t="shared" si="368"/>
        <v>16.167070030616742</v>
      </c>
      <c r="K2158" s="1">
        <f t="shared" si="369"/>
        <v>13.493613874599184</v>
      </c>
      <c r="L2158" s="1">
        <f t="shared" si="370"/>
        <v>18.8405261866343</v>
      </c>
      <c r="M2158" s="1">
        <f t="shared" si="371"/>
        <v>10.820157718581624</v>
      </c>
      <c r="N2158" s="1">
        <f t="shared" si="372"/>
        <v>21.513982342651857</v>
      </c>
      <c r="O2158" s="1">
        <f t="shared" si="373"/>
        <v>24.187438498669419</v>
      </c>
    </row>
    <row r="2159" spans="1:15">
      <c r="A2159" s="3">
        <v>41237</v>
      </c>
      <c r="B2159" s="4">
        <v>5626.6</v>
      </c>
      <c r="C2159" s="4">
        <v>395.03</v>
      </c>
      <c r="D2159" s="4">
        <v>443.51</v>
      </c>
      <c r="E2159" s="4">
        <f t="shared" si="364"/>
        <v>127</v>
      </c>
      <c r="F2159" s="4">
        <f t="shared" si="365"/>
        <v>238</v>
      </c>
      <c r="G2159" s="4">
        <f t="shared" si="363"/>
        <v>426.64161643835615</v>
      </c>
      <c r="H2159" s="3">
        <f t="shared" si="366"/>
        <v>41237</v>
      </c>
      <c r="I2159" s="1">
        <f t="shared" si="367"/>
        <v>13.188118043831214</v>
      </c>
      <c r="J2159" s="1">
        <f t="shared" si="368"/>
        <v>16.167070030616742</v>
      </c>
      <c r="K2159" s="1">
        <f t="shared" si="369"/>
        <v>13.493613874599184</v>
      </c>
      <c r="L2159" s="1">
        <f t="shared" si="370"/>
        <v>18.8405261866343</v>
      </c>
      <c r="M2159" s="1">
        <f t="shared" si="371"/>
        <v>10.820157718581624</v>
      </c>
      <c r="N2159" s="1">
        <f t="shared" si="372"/>
        <v>21.513982342651857</v>
      </c>
      <c r="O2159" s="1">
        <f t="shared" si="373"/>
        <v>24.187438498669419</v>
      </c>
    </row>
    <row r="2160" spans="1:15">
      <c r="A2160" s="3">
        <v>41238</v>
      </c>
      <c r="B2160" s="4">
        <v>5626.6</v>
      </c>
      <c r="C2160" s="4">
        <v>394.92</v>
      </c>
      <c r="D2160" s="4">
        <v>443.44</v>
      </c>
      <c r="E2160" s="4">
        <f t="shared" si="364"/>
        <v>126</v>
      </c>
      <c r="F2160" s="4">
        <f t="shared" si="365"/>
        <v>239</v>
      </c>
      <c r="G2160" s="4">
        <f t="shared" si="363"/>
        <v>426.69063013698633</v>
      </c>
      <c r="H2160" s="3">
        <f t="shared" si="366"/>
        <v>41238</v>
      </c>
      <c r="I2160" s="1">
        <f t="shared" si="367"/>
        <v>13.186603132563787</v>
      </c>
      <c r="J2160" s="1">
        <f t="shared" si="368"/>
        <v>16.167070030616742</v>
      </c>
      <c r="K2160" s="1">
        <f t="shared" si="369"/>
        <v>13.493613874599184</v>
      </c>
      <c r="L2160" s="1">
        <f t="shared" si="370"/>
        <v>18.8405261866343</v>
      </c>
      <c r="M2160" s="1">
        <f t="shared" si="371"/>
        <v>10.820157718581624</v>
      </c>
      <c r="N2160" s="1">
        <f t="shared" si="372"/>
        <v>21.513982342651857</v>
      </c>
      <c r="O2160" s="1">
        <f t="shared" si="373"/>
        <v>24.187438498669419</v>
      </c>
    </row>
    <row r="2161" spans="1:15">
      <c r="A2161" s="3">
        <v>41239</v>
      </c>
      <c r="B2161" s="4">
        <v>5635.9</v>
      </c>
      <c r="C2161" s="4">
        <v>393.88</v>
      </c>
      <c r="D2161" s="4">
        <v>442.33</v>
      </c>
      <c r="E2161" s="4">
        <f t="shared" si="364"/>
        <v>125</v>
      </c>
      <c r="F2161" s="4">
        <f t="shared" si="365"/>
        <v>240</v>
      </c>
      <c r="G2161" s="4">
        <f t="shared" si="363"/>
        <v>425.73753424657536</v>
      </c>
      <c r="H2161" s="3">
        <f t="shared" si="366"/>
        <v>41239</v>
      </c>
      <c r="I2161" s="1">
        <f t="shared" si="367"/>
        <v>13.237968341160737</v>
      </c>
      <c r="J2161" s="1">
        <f t="shared" si="368"/>
        <v>16.167070030616742</v>
      </c>
      <c r="K2161" s="1">
        <f t="shared" si="369"/>
        <v>13.493613874599184</v>
      </c>
      <c r="L2161" s="1">
        <f t="shared" si="370"/>
        <v>18.8405261866343</v>
      </c>
      <c r="M2161" s="1">
        <f t="shared" si="371"/>
        <v>10.820157718581624</v>
      </c>
      <c r="N2161" s="1">
        <f t="shared" si="372"/>
        <v>21.513982342651857</v>
      </c>
      <c r="O2161" s="1">
        <f t="shared" si="373"/>
        <v>24.187438498669419</v>
      </c>
    </row>
    <row r="2162" spans="1:15">
      <c r="A2162" s="3">
        <v>41240</v>
      </c>
      <c r="B2162" s="4">
        <v>5727.45</v>
      </c>
      <c r="C2162" s="4">
        <v>394.65</v>
      </c>
      <c r="D2162" s="4">
        <v>443.18</v>
      </c>
      <c r="E2162" s="4">
        <f t="shared" si="364"/>
        <v>124</v>
      </c>
      <c r="F2162" s="4">
        <f t="shared" si="365"/>
        <v>241</v>
      </c>
      <c r="G2162" s="4">
        <f t="shared" si="363"/>
        <v>426.69309589041097</v>
      </c>
      <c r="H2162" s="3">
        <f t="shared" si="366"/>
        <v>41240</v>
      </c>
      <c r="I2162" s="1">
        <f t="shared" si="367"/>
        <v>13.422879477457025</v>
      </c>
      <c r="J2162" s="1">
        <f t="shared" si="368"/>
        <v>16.167070030616742</v>
      </c>
      <c r="K2162" s="1">
        <f t="shared" si="369"/>
        <v>13.493613874599184</v>
      </c>
      <c r="L2162" s="1">
        <f t="shared" si="370"/>
        <v>18.8405261866343</v>
      </c>
      <c r="M2162" s="1">
        <f t="shared" si="371"/>
        <v>10.820157718581624</v>
      </c>
      <c r="N2162" s="1">
        <f t="shared" si="372"/>
        <v>21.513982342651857</v>
      </c>
      <c r="O2162" s="1">
        <f t="shared" si="373"/>
        <v>24.187438498669419</v>
      </c>
    </row>
    <row r="2163" spans="1:15">
      <c r="A2163" s="3">
        <v>41241</v>
      </c>
      <c r="B2163" s="4">
        <v>5727.45</v>
      </c>
      <c r="C2163" s="4">
        <v>394.64</v>
      </c>
      <c r="D2163" s="4">
        <v>443.09</v>
      </c>
      <c r="E2163" s="4">
        <f t="shared" si="364"/>
        <v>123</v>
      </c>
      <c r="F2163" s="4">
        <f t="shared" si="365"/>
        <v>242</v>
      </c>
      <c r="G2163" s="4">
        <f t="shared" si="363"/>
        <v>426.76301369863012</v>
      </c>
      <c r="H2163" s="3">
        <f t="shared" si="366"/>
        <v>41241</v>
      </c>
      <c r="I2163" s="1">
        <f t="shared" si="367"/>
        <v>13.420680368623952</v>
      </c>
      <c r="J2163" s="1">
        <f t="shared" si="368"/>
        <v>16.167070030616742</v>
      </c>
      <c r="K2163" s="1">
        <f t="shared" si="369"/>
        <v>13.493613874599184</v>
      </c>
      <c r="L2163" s="1">
        <f t="shared" si="370"/>
        <v>18.8405261866343</v>
      </c>
      <c r="M2163" s="1">
        <f t="shared" si="371"/>
        <v>10.820157718581624</v>
      </c>
      <c r="N2163" s="1">
        <f t="shared" si="372"/>
        <v>21.513982342651857</v>
      </c>
      <c r="O2163" s="1">
        <f t="shared" si="373"/>
        <v>24.187438498669419</v>
      </c>
    </row>
    <row r="2164" spans="1:15">
      <c r="A2164" s="3">
        <v>41242</v>
      </c>
      <c r="B2164" s="4">
        <v>5825</v>
      </c>
      <c r="C2164" s="4">
        <v>395.19</v>
      </c>
      <c r="D2164" s="4">
        <v>443.74</v>
      </c>
      <c r="E2164" s="4">
        <f t="shared" si="364"/>
        <v>122</v>
      </c>
      <c r="F2164" s="4">
        <f t="shared" si="365"/>
        <v>243</v>
      </c>
      <c r="G2164" s="4">
        <f t="shared" si="363"/>
        <v>427.51232876712328</v>
      </c>
      <c r="H2164" s="3">
        <f t="shared" si="366"/>
        <v>41242</v>
      </c>
      <c r="I2164" s="1">
        <f t="shared" si="367"/>
        <v>13.625338050012177</v>
      </c>
      <c r="J2164" s="1">
        <f t="shared" si="368"/>
        <v>16.167070030616742</v>
      </c>
      <c r="K2164" s="1">
        <f t="shared" si="369"/>
        <v>13.493613874599184</v>
      </c>
      <c r="L2164" s="1">
        <f t="shared" si="370"/>
        <v>18.8405261866343</v>
      </c>
      <c r="M2164" s="1">
        <f t="shared" si="371"/>
        <v>10.820157718581624</v>
      </c>
      <c r="N2164" s="1">
        <f t="shared" si="372"/>
        <v>21.513982342651857</v>
      </c>
      <c r="O2164" s="1">
        <f t="shared" si="373"/>
        <v>24.187438498669419</v>
      </c>
    </row>
    <row r="2165" spans="1:15">
      <c r="A2165" s="3">
        <v>41243</v>
      </c>
      <c r="B2165" s="4">
        <v>5879.85</v>
      </c>
      <c r="C2165" s="4">
        <v>395.62</v>
      </c>
      <c r="D2165" s="4">
        <v>444.37</v>
      </c>
      <c r="E2165" s="4">
        <f t="shared" si="364"/>
        <v>121</v>
      </c>
      <c r="F2165" s="4">
        <f t="shared" si="365"/>
        <v>244</v>
      </c>
      <c r="G2165" s="4">
        <f t="shared" si="363"/>
        <v>428.20904109589037</v>
      </c>
      <c r="H2165" s="3">
        <f t="shared" si="366"/>
        <v>41243</v>
      </c>
      <c r="I2165" s="1">
        <f t="shared" si="367"/>
        <v>13.731260752813728</v>
      </c>
      <c r="J2165" s="1">
        <f t="shared" si="368"/>
        <v>16.167070030616742</v>
      </c>
      <c r="K2165" s="1">
        <f t="shared" si="369"/>
        <v>13.493613874599184</v>
      </c>
      <c r="L2165" s="1">
        <f t="shared" si="370"/>
        <v>18.8405261866343</v>
      </c>
      <c r="M2165" s="1">
        <f t="shared" si="371"/>
        <v>10.820157718581624</v>
      </c>
      <c r="N2165" s="1">
        <f t="shared" si="372"/>
        <v>21.513982342651857</v>
      </c>
      <c r="O2165" s="1">
        <f t="shared" si="373"/>
        <v>24.187438498669419</v>
      </c>
    </row>
    <row r="2166" spans="1:15">
      <c r="A2166" s="3">
        <v>41244</v>
      </c>
      <c r="B2166" s="4">
        <v>5879.85</v>
      </c>
      <c r="C2166" s="4">
        <v>395.65</v>
      </c>
      <c r="D2166" s="4">
        <v>444.34</v>
      </c>
      <c r="E2166" s="4">
        <f t="shared" si="364"/>
        <v>120</v>
      </c>
      <c r="F2166" s="4">
        <f t="shared" si="365"/>
        <v>245</v>
      </c>
      <c r="G2166" s="4">
        <f t="shared" si="363"/>
        <v>428.33232876712327</v>
      </c>
      <c r="H2166" s="3">
        <f t="shared" si="366"/>
        <v>41244</v>
      </c>
      <c r="I2166" s="1">
        <f t="shared" si="367"/>
        <v>13.727308459121168</v>
      </c>
      <c r="J2166" s="1">
        <f t="shared" si="368"/>
        <v>16.167070030616742</v>
      </c>
      <c r="K2166" s="1">
        <f t="shared" si="369"/>
        <v>13.493613874599184</v>
      </c>
      <c r="L2166" s="1">
        <f t="shared" si="370"/>
        <v>18.8405261866343</v>
      </c>
      <c r="M2166" s="1">
        <f t="shared" si="371"/>
        <v>10.820157718581624</v>
      </c>
      <c r="N2166" s="1">
        <f t="shared" si="372"/>
        <v>21.513982342651857</v>
      </c>
      <c r="O2166" s="1">
        <f t="shared" si="373"/>
        <v>24.187438498669419</v>
      </c>
    </row>
    <row r="2167" spans="1:15">
      <c r="A2167" s="3">
        <v>41245</v>
      </c>
      <c r="B2167" s="4">
        <v>5879.85</v>
      </c>
      <c r="C2167" s="4">
        <v>395.75</v>
      </c>
      <c r="D2167" s="4">
        <v>444.41</v>
      </c>
      <c r="E2167" s="4">
        <f t="shared" si="364"/>
        <v>119</v>
      </c>
      <c r="F2167" s="4">
        <f t="shared" si="365"/>
        <v>246</v>
      </c>
      <c r="G2167" s="4">
        <f t="shared" si="363"/>
        <v>428.54550684931502</v>
      </c>
      <c r="H2167" s="3">
        <f t="shared" si="366"/>
        <v>41245</v>
      </c>
      <c r="I2167" s="1">
        <f t="shared" si="367"/>
        <v>13.720479869755048</v>
      </c>
      <c r="J2167" s="1">
        <f t="shared" si="368"/>
        <v>16.167070030616742</v>
      </c>
      <c r="K2167" s="1">
        <f t="shared" si="369"/>
        <v>13.493613874599184</v>
      </c>
      <c r="L2167" s="1">
        <f t="shared" si="370"/>
        <v>18.8405261866343</v>
      </c>
      <c r="M2167" s="1">
        <f t="shared" si="371"/>
        <v>10.820157718581624</v>
      </c>
      <c r="N2167" s="1">
        <f t="shared" si="372"/>
        <v>21.513982342651857</v>
      </c>
      <c r="O2167" s="1">
        <f t="shared" si="373"/>
        <v>24.187438498669419</v>
      </c>
    </row>
    <row r="2168" spans="1:15">
      <c r="A2168" s="3">
        <v>41246</v>
      </c>
      <c r="B2168" s="4">
        <v>5870.95</v>
      </c>
      <c r="C2168" s="4">
        <v>395.17</v>
      </c>
      <c r="D2168" s="4">
        <v>443.77</v>
      </c>
      <c r="E2168" s="4">
        <f t="shared" si="364"/>
        <v>118</v>
      </c>
      <c r="F2168" s="4">
        <f t="shared" si="365"/>
        <v>247</v>
      </c>
      <c r="G2168" s="4">
        <f t="shared" si="363"/>
        <v>428.0582191780822</v>
      </c>
      <c r="H2168" s="3">
        <f t="shared" si="366"/>
        <v>41246</v>
      </c>
      <c r="I2168" s="1">
        <f t="shared" si="367"/>
        <v>13.715307257206403</v>
      </c>
      <c r="J2168" s="1">
        <f t="shared" si="368"/>
        <v>16.167070030616742</v>
      </c>
      <c r="K2168" s="1">
        <f t="shared" si="369"/>
        <v>13.493613874599184</v>
      </c>
      <c r="L2168" s="1">
        <f t="shared" si="370"/>
        <v>18.8405261866343</v>
      </c>
      <c r="M2168" s="1">
        <f t="shared" si="371"/>
        <v>10.820157718581624</v>
      </c>
      <c r="N2168" s="1">
        <f t="shared" si="372"/>
        <v>21.513982342651857</v>
      </c>
      <c r="O2168" s="1">
        <f t="shared" si="373"/>
        <v>24.187438498669419</v>
      </c>
    </row>
    <row r="2169" spans="1:15">
      <c r="A2169" s="3">
        <v>41247</v>
      </c>
      <c r="B2169" s="4">
        <v>5889.25</v>
      </c>
      <c r="C2169" s="4">
        <v>395.29</v>
      </c>
      <c r="D2169" s="4">
        <v>443.78</v>
      </c>
      <c r="E2169" s="4">
        <f t="shared" si="364"/>
        <v>117</v>
      </c>
      <c r="F2169" s="4">
        <f t="shared" si="365"/>
        <v>248</v>
      </c>
      <c r="G2169" s="4">
        <f t="shared" ref="G2169:G2232" si="374">(E2169*C2169+F2169*D2169)/SUM(E2169:F2169)</f>
        <v>428.23663013698626</v>
      </c>
      <c r="H2169" s="3">
        <f t="shared" si="366"/>
        <v>41247</v>
      </c>
      <c r="I2169" s="1">
        <f t="shared" si="367"/>
        <v>13.752326600636943</v>
      </c>
      <c r="J2169" s="1">
        <f t="shared" si="368"/>
        <v>16.167070030616742</v>
      </c>
      <c r="K2169" s="1">
        <f t="shared" si="369"/>
        <v>13.493613874599184</v>
      </c>
      <c r="L2169" s="1">
        <f t="shared" si="370"/>
        <v>18.8405261866343</v>
      </c>
      <c r="M2169" s="1">
        <f t="shared" si="371"/>
        <v>10.820157718581624</v>
      </c>
      <c r="N2169" s="1">
        <f t="shared" si="372"/>
        <v>21.513982342651857</v>
      </c>
      <c r="O2169" s="1">
        <f t="shared" si="373"/>
        <v>24.187438498669419</v>
      </c>
    </row>
    <row r="2170" spans="1:15">
      <c r="A2170" s="3">
        <v>41248</v>
      </c>
      <c r="B2170" s="4">
        <v>5900.5</v>
      </c>
      <c r="C2170" s="4">
        <v>395.53</v>
      </c>
      <c r="D2170" s="4">
        <v>444.02</v>
      </c>
      <c r="E2170" s="4">
        <f t="shared" si="364"/>
        <v>116</v>
      </c>
      <c r="F2170" s="4">
        <f t="shared" si="365"/>
        <v>249</v>
      </c>
      <c r="G2170" s="4">
        <f t="shared" si="374"/>
        <v>428.60947945205476</v>
      </c>
      <c r="H2170" s="3">
        <f t="shared" si="366"/>
        <v>41248</v>
      </c>
      <c r="I2170" s="1">
        <f t="shared" si="367"/>
        <v>13.766611059427218</v>
      </c>
      <c r="J2170" s="1">
        <f t="shared" si="368"/>
        <v>16.167070030616742</v>
      </c>
      <c r="K2170" s="1">
        <f t="shared" si="369"/>
        <v>13.493613874599184</v>
      </c>
      <c r="L2170" s="1">
        <f t="shared" si="370"/>
        <v>18.8405261866343</v>
      </c>
      <c r="M2170" s="1">
        <f t="shared" si="371"/>
        <v>10.820157718581624</v>
      </c>
      <c r="N2170" s="1">
        <f t="shared" si="372"/>
        <v>21.513982342651857</v>
      </c>
      <c r="O2170" s="1">
        <f t="shared" si="373"/>
        <v>24.187438498669419</v>
      </c>
    </row>
    <row r="2171" spans="1:15">
      <c r="A2171" s="3">
        <v>41249</v>
      </c>
      <c r="B2171" s="4">
        <v>5930.9</v>
      </c>
      <c r="C2171" s="4">
        <v>395.83</v>
      </c>
      <c r="D2171" s="4">
        <v>444.57</v>
      </c>
      <c r="E2171" s="4">
        <f t="shared" si="364"/>
        <v>115</v>
      </c>
      <c r="F2171" s="4">
        <f t="shared" si="365"/>
        <v>250</v>
      </c>
      <c r="G2171" s="4">
        <f t="shared" si="374"/>
        <v>429.21356164383565</v>
      </c>
      <c r="H2171" s="3">
        <f t="shared" si="366"/>
        <v>41249</v>
      </c>
      <c r="I2171" s="1">
        <f t="shared" si="367"/>
        <v>13.818062917875602</v>
      </c>
      <c r="J2171" s="1">
        <f t="shared" si="368"/>
        <v>16.167070030616742</v>
      </c>
      <c r="K2171" s="1">
        <f t="shared" si="369"/>
        <v>13.493613874599184</v>
      </c>
      <c r="L2171" s="1">
        <f t="shared" si="370"/>
        <v>18.8405261866343</v>
      </c>
      <c r="M2171" s="1">
        <f t="shared" si="371"/>
        <v>10.820157718581624</v>
      </c>
      <c r="N2171" s="1">
        <f t="shared" si="372"/>
        <v>21.513982342651857</v>
      </c>
      <c r="O2171" s="1">
        <f t="shared" si="373"/>
        <v>24.187438498669419</v>
      </c>
    </row>
    <row r="2172" spans="1:15">
      <c r="A2172" s="3">
        <v>41250</v>
      </c>
      <c r="B2172" s="4">
        <v>5907.4</v>
      </c>
      <c r="C2172" s="4">
        <v>396.01</v>
      </c>
      <c r="D2172" s="4">
        <v>444.83</v>
      </c>
      <c r="E2172" s="4">
        <f t="shared" si="364"/>
        <v>114</v>
      </c>
      <c r="F2172" s="4">
        <f t="shared" si="365"/>
        <v>251</v>
      </c>
      <c r="G2172" s="4">
        <f t="shared" si="374"/>
        <v>429.58210958904112</v>
      </c>
      <c r="H2172" s="3">
        <f t="shared" si="366"/>
        <v>41250</v>
      </c>
      <c r="I2172" s="1">
        <f t="shared" si="367"/>
        <v>13.751503771074876</v>
      </c>
      <c r="J2172" s="1">
        <f t="shared" si="368"/>
        <v>16.167070030616742</v>
      </c>
      <c r="K2172" s="1">
        <f t="shared" si="369"/>
        <v>13.493613874599184</v>
      </c>
      <c r="L2172" s="1">
        <f t="shared" si="370"/>
        <v>18.8405261866343</v>
      </c>
      <c r="M2172" s="1">
        <f t="shared" si="371"/>
        <v>10.820157718581624</v>
      </c>
      <c r="N2172" s="1">
        <f t="shared" si="372"/>
        <v>21.513982342651857</v>
      </c>
      <c r="O2172" s="1">
        <f t="shared" si="373"/>
        <v>24.187438498669419</v>
      </c>
    </row>
    <row r="2173" spans="1:15">
      <c r="A2173" s="3">
        <v>41251</v>
      </c>
      <c r="B2173" s="4">
        <v>5907.4</v>
      </c>
      <c r="C2173" s="4">
        <v>396.01</v>
      </c>
      <c r="D2173" s="4">
        <v>444.83</v>
      </c>
      <c r="E2173" s="4">
        <f t="shared" si="364"/>
        <v>113</v>
      </c>
      <c r="F2173" s="4">
        <f t="shared" si="365"/>
        <v>252</v>
      </c>
      <c r="G2173" s="4">
        <f t="shared" si="374"/>
        <v>429.71586301369859</v>
      </c>
      <c r="H2173" s="3">
        <f t="shared" si="366"/>
        <v>41251</v>
      </c>
      <c r="I2173" s="1">
        <f t="shared" si="367"/>
        <v>13.747223475926655</v>
      </c>
      <c r="J2173" s="1">
        <f t="shared" si="368"/>
        <v>16.167070030616742</v>
      </c>
      <c r="K2173" s="1">
        <f t="shared" si="369"/>
        <v>13.493613874599184</v>
      </c>
      <c r="L2173" s="1">
        <f t="shared" si="370"/>
        <v>18.8405261866343</v>
      </c>
      <c r="M2173" s="1">
        <f t="shared" si="371"/>
        <v>10.820157718581624</v>
      </c>
      <c r="N2173" s="1">
        <f t="shared" si="372"/>
        <v>21.513982342651857</v>
      </c>
      <c r="O2173" s="1">
        <f t="shared" si="373"/>
        <v>24.187438498669419</v>
      </c>
    </row>
    <row r="2174" spans="1:15">
      <c r="A2174" s="3">
        <v>41252</v>
      </c>
      <c r="B2174" s="4">
        <v>5907.4</v>
      </c>
      <c r="C2174" s="4">
        <v>395.99</v>
      </c>
      <c r="D2174" s="4">
        <v>444.84</v>
      </c>
      <c r="E2174" s="4">
        <f t="shared" si="364"/>
        <v>112</v>
      </c>
      <c r="F2174" s="4">
        <f t="shared" si="365"/>
        <v>253</v>
      </c>
      <c r="G2174" s="4">
        <f t="shared" si="374"/>
        <v>429.85041095890409</v>
      </c>
      <c r="H2174" s="3">
        <f t="shared" si="366"/>
        <v>41252</v>
      </c>
      <c r="I2174" s="1">
        <f t="shared" si="367"/>
        <v>13.742920442536875</v>
      </c>
      <c r="J2174" s="1">
        <f t="shared" si="368"/>
        <v>16.167070030616742</v>
      </c>
      <c r="K2174" s="1">
        <f t="shared" si="369"/>
        <v>13.493613874599184</v>
      </c>
      <c r="L2174" s="1">
        <f t="shared" si="370"/>
        <v>18.8405261866343</v>
      </c>
      <c r="M2174" s="1">
        <f t="shared" si="371"/>
        <v>10.820157718581624</v>
      </c>
      <c r="N2174" s="1">
        <f t="shared" si="372"/>
        <v>21.513982342651857</v>
      </c>
      <c r="O2174" s="1">
        <f t="shared" si="373"/>
        <v>24.187438498669419</v>
      </c>
    </row>
    <row r="2175" spans="1:15">
      <c r="A2175" s="3">
        <v>41253</v>
      </c>
      <c r="B2175" s="4">
        <v>5908.9</v>
      </c>
      <c r="C2175" s="4">
        <v>397.35</v>
      </c>
      <c r="D2175" s="4">
        <v>446.71</v>
      </c>
      <c r="E2175" s="4">
        <f t="shared" si="364"/>
        <v>111</v>
      </c>
      <c r="F2175" s="4">
        <f t="shared" si="365"/>
        <v>254</v>
      </c>
      <c r="G2175" s="4">
        <f t="shared" si="374"/>
        <v>431.69915068493151</v>
      </c>
      <c r="H2175" s="3">
        <f t="shared" si="366"/>
        <v>41253</v>
      </c>
      <c r="I2175" s="1">
        <f t="shared" si="367"/>
        <v>13.687541406150491</v>
      </c>
      <c r="J2175" s="1">
        <f t="shared" si="368"/>
        <v>16.167070030616742</v>
      </c>
      <c r="K2175" s="1">
        <f t="shared" si="369"/>
        <v>13.493613874599184</v>
      </c>
      <c r="L2175" s="1">
        <f t="shared" si="370"/>
        <v>18.8405261866343</v>
      </c>
      <c r="M2175" s="1">
        <f t="shared" si="371"/>
        <v>10.820157718581624</v>
      </c>
      <c r="N2175" s="1">
        <f t="shared" si="372"/>
        <v>21.513982342651857</v>
      </c>
      <c r="O2175" s="1">
        <f t="shared" si="373"/>
        <v>24.187438498669419</v>
      </c>
    </row>
    <row r="2176" spans="1:15">
      <c r="A2176" s="3">
        <v>41254</v>
      </c>
      <c r="B2176" s="4">
        <v>5898.8</v>
      </c>
      <c r="C2176" s="4">
        <v>397.45</v>
      </c>
      <c r="D2176" s="4">
        <v>447.03</v>
      </c>
      <c r="E2176" s="4">
        <f t="shared" si="364"/>
        <v>110</v>
      </c>
      <c r="F2176" s="4">
        <f t="shared" si="365"/>
        <v>255</v>
      </c>
      <c r="G2176" s="4">
        <f t="shared" si="374"/>
        <v>432.08808219178081</v>
      </c>
      <c r="H2176" s="3">
        <f t="shared" si="366"/>
        <v>41254</v>
      </c>
      <c r="I2176" s="1">
        <f t="shared" si="367"/>
        <v>13.651846100633339</v>
      </c>
      <c r="J2176" s="1">
        <f t="shared" si="368"/>
        <v>16.167070030616742</v>
      </c>
      <c r="K2176" s="1">
        <f t="shared" si="369"/>
        <v>13.493613874599184</v>
      </c>
      <c r="L2176" s="1">
        <f t="shared" si="370"/>
        <v>18.8405261866343</v>
      </c>
      <c r="M2176" s="1">
        <f t="shared" si="371"/>
        <v>10.820157718581624</v>
      </c>
      <c r="N2176" s="1">
        <f t="shared" si="372"/>
        <v>21.513982342651857</v>
      </c>
      <c r="O2176" s="1">
        <f t="shared" si="373"/>
        <v>24.187438498669419</v>
      </c>
    </row>
    <row r="2177" spans="1:15">
      <c r="A2177" s="3">
        <v>41255</v>
      </c>
      <c r="B2177" s="4">
        <v>5888</v>
      </c>
      <c r="C2177" s="4">
        <v>397.47</v>
      </c>
      <c r="D2177" s="4">
        <v>446.84</v>
      </c>
      <c r="E2177" s="4">
        <f t="shared" si="364"/>
        <v>109</v>
      </c>
      <c r="F2177" s="4">
        <f t="shared" si="365"/>
        <v>256</v>
      </c>
      <c r="G2177" s="4">
        <f t="shared" si="374"/>
        <v>432.09663013698628</v>
      </c>
      <c r="H2177" s="3">
        <f t="shared" si="366"/>
        <v>41255</v>
      </c>
      <c r="I2177" s="1">
        <f t="shared" si="367"/>
        <v>13.6265816239607</v>
      </c>
      <c r="J2177" s="1">
        <f t="shared" si="368"/>
        <v>16.167070030616742</v>
      </c>
      <c r="K2177" s="1">
        <f t="shared" si="369"/>
        <v>13.493613874599184</v>
      </c>
      <c r="L2177" s="1">
        <f t="shared" si="370"/>
        <v>18.8405261866343</v>
      </c>
      <c r="M2177" s="1">
        <f t="shared" si="371"/>
        <v>10.820157718581624</v>
      </c>
      <c r="N2177" s="1">
        <f t="shared" si="372"/>
        <v>21.513982342651857</v>
      </c>
      <c r="O2177" s="1">
        <f t="shared" si="373"/>
        <v>24.187438498669419</v>
      </c>
    </row>
    <row r="2178" spans="1:15">
      <c r="A2178" s="3">
        <v>41256</v>
      </c>
      <c r="B2178" s="4">
        <v>5851.5</v>
      </c>
      <c r="C2178" s="4">
        <v>397.16</v>
      </c>
      <c r="D2178" s="4">
        <v>446.96</v>
      </c>
      <c r="E2178" s="4">
        <f t="shared" si="364"/>
        <v>108</v>
      </c>
      <c r="F2178" s="4">
        <f t="shared" si="365"/>
        <v>257</v>
      </c>
      <c r="G2178" s="4">
        <f t="shared" si="374"/>
        <v>432.2246575342466</v>
      </c>
      <c r="H2178" s="3">
        <f t="shared" si="366"/>
        <v>41256</v>
      </c>
      <c r="I2178" s="1">
        <f t="shared" si="367"/>
        <v>13.538098528162674</v>
      </c>
      <c r="J2178" s="1">
        <f t="shared" si="368"/>
        <v>16.167070030616742</v>
      </c>
      <c r="K2178" s="1">
        <f t="shared" si="369"/>
        <v>13.493613874599184</v>
      </c>
      <c r="L2178" s="1">
        <f t="shared" si="370"/>
        <v>18.8405261866343</v>
      </c>
      <c r="M2178" s="1">
        <f t="shared" si="371"/>
        <v>10.820157718581624</v>
      </c>
      <c r="N2178" s="1">
        <f t="shared" si="372"/>
        <v>21.513982342651857</v>
      </c>
      <c r="O2178" s="1">
        <f t="shared" si="373"/>
        <v>24.187438498669419</v>
      </c>
    </row>
    <row r="2179" spans="1:15">
      <c r="A2179" s="3">
        <v>41257</v>
      </c>
      <c r="B2179" s="4">
        <v>5879.6</v>
      </c>
      <c r="C2179" s="4">
        <v>396.94</v>
      </c>
      <c r="D2179" s="4">
        <v>446.66</v>
      </c>
      <c r="E2179" s="4">
        <f t="shared" si="364"/>
        <v>107</v>
      </c>
      <c r="F2179" s="4">
        <f t="shared" si="365"/>
        <v>258</v>
      </c>
      <c r="G2179" s="4">
        <f t="shared" si="374"/>
        <v>432.08454794520554</v>
      </c>
      <c r="H2179" s="3">
        <f t="shared" si="366"/>
        <v>41257</v>
      </c>
      <c r="I2179" s="1">
        <f t="shared" si="367"/>
        <v>13.607522018458335</v>
      </c>
      <c r="J2179" s="1">
        <f t="shared" si="368"/>
        <v>16.167070030616742</v>
      </c>
      <c r="K2179" s="1">
        <f t="shared" si="369"/>
        <v>13.493613874599184</v>
      </c>
      <c r="L2179" s="1">
        <f t="shared" si="370"/>
        <v>18.8405261866343</v>
      </c>
      <c r="M2179" s="1">
        <f t="shared" si="371"/>
        <v>10.820157718581624</v>
      </c>
      <c r="N2179" s="1">
        <f t="shared" si="372"/>
        <v>21.513982342651857</v>
      </c>
      <c r="O2179" s="1">
        <f t="shared" si="373"/>
        <v>24.187438498669419</v>
      </c>
    </row>
    <row r="2180" spans="1:15">
      <c r="A2180" s="3">
        <v>41258</v>
      </c>
      <c r="B2180" s="4">
        <v>5879.6</v>
      </c>
      <c r="C2180" s="4">
        <v>396.94</v>
      </c>
      <c r="D2180" s="4">
        <v>446.66</v>
      </c>
      <c r="E2180" s="4">
        <f t="shared" si="364"/>
        <v>106</v>
      </c>
      <c r="F2180" s="4">
        <f t="shared" si="365"/>
        <v>259</v>
      </c>
      <c r="G2180" s="4">
        <f t="shared" si="374"/>
        <v>432.22076712328771</v>
      </c>
      <c r="H2180" s="3">
        <f t="shared" si="366"/>
        <v>41258</v>
      </c>
      <c r="I2180" s="1">
        <f t="shared" si="367"/>
        <v>13.603233456672129</v>
      </c>
      <c r="J2180" s="1">
        <f t="shared" si="368"/>
        <v>16.167070030616742</v>
      </c>
      <c r="K2180" s="1">
        <f t="shared" si="369"/>
        <v>13.493613874599184</v>
      </c>
      <c r="L2180" s="1">
        <f t="shared" si="370"/>
        <v>18.8405261866343</v>
      </c>
      <c r="M2180" s="1">
        <f t="shared" si="371"/>
        <v>10.820157718581624</v>
      </c>
      <c r="N2180" s="1">
        <f t="shared" si="372"/>
        <v>21.513982342651857</v>
      </c>
      <c r="O2180" s="1">
        <f t="shared" si="373"/>
        <v>24.187438498669419</v>
      </c>
    </row>
    <row r="2181" spans="1:15">
      <c r="A2181" s="3">
        <v>41259</v>
      </c>
      <c r="B2181" s="4">
        <v>5879.6</v>
      </c>
      <c r="C2181" s="4">
        <v>396.79</v>
      </c>
      <c r="D2181" s="4">
        <v>446.53</v>
      </c>
      <c r="E2181" s="4">
        <f t="shared" ref="E2181:E2244" si="375">IF(MONTH($A2181)&lt;=3,DATE(YEAR($A2181),3,31)-A2181,DATE(YEAR($A2181)+1,3,31)-A2181)</f>
        <v>105</v>
      </c>
      <c r="F2181" s="4">
        <f t="shared" si="365"/>
        <v>260</v>
      </c>
      <c r="G2181" s="4">
        <f t="shared" si="374"/>
        <v>432.22123287671235</v>
      </c>
      <c r="H2181" s="3">
        <f t="shared" si="366"/>
        <v>41259</v>
      </c>
      <c r="I2181" s="1">
        <f t="shared" si="367"/>
        <v>13.603218798085075</v>
      </c>
      <c r="J2181" s="1">
        <f t="shared" si="368"/>
        <v>16.167070030616742</v>
      </c>
      <c r="K2181" s="1">
        <f t="shared" si="369"/>
        <v>13.493613874599184</v>
      </c>
      <c r="L2181" s="1">
        <f t="shared" si="370"/>
        <v>18.8405261866343</v>
      </c>
      <c r="M2181" s="1">
        <f t="shared" si="371"/>
        <v>10.820157718581624</v>
      </c>
      <c r="N2181" s="1">
        <f t="shared" si="372"/>
        <v>21.513982342651857</v>
      </c>
      <c r="O2181" s="1">
        <f t="shared" si="373"/>
        <v>24.187438498669419</v>
      </c>
    </row>
    <row r="2182" spans="1:15">
      <c r="A2182" s="3">
        <v>41260</v>
      </c>
      <c r="B2182" s="4">
        <v>5857.9</v>
      </c>
      <c r="C2182" s="4">
        <v>395.91</v>
      </c>
      <c r="D2182" s="4">
        <v>445.47</v>
      </c>
      <c r="E2182" s="4">
        <f t="shared" si="375"/>
        <v>104</v>
      </c>
      <c r="F2182" s="4">
        <f t="shared" ref="F2182:F2245" si="376">365-E2182</f>
        <v>261</v>
      </c>
      <c r="G2182" s="4">
        <f t="shared" si="374"/>
        <v>431.34879452054793</v>
      </c>
      <c r="H2182" s="3">
        <f t="shared" ref="H2182:H2245" si="377">A2182</f>
        <v>41260</v>
      </c>
      <c r="I2182" s="1">
        <f t="shared" ref="I2182:I2245" si="378">B2182/G2182</f>
        <v>13.580425109362279</v>
      </c>
      <c r="J2182" s="1">
        <f t="shared" ref="J2182:J2245" si="379">$I$2</f>
        <v>16.167070030616742</v>
      </c>
      <c r="K2182" s="1">
        <f t="shared" ref="K2182:K2245" si="380">$J2182-$I$1</f>
        <v>13.493613874599184</v>
      </c>
      <c r="L2182" s="1">
        <f t="shared" ref="L2182:L2245" si="381">$J2182+$I$1</f>
        <v>18.8405261866343</v>
      </c>
      <c r="M2182" s="1">
        <f t="shared" ref="M2182:M2245" si="382">$J2182-$I$1*2</f>
        <v>10.820157718581624</v>
      </c>
      <c r="N2182" s="1">
        <f t="shared" ref="N2182:N2245" si="383">$J2182+$I$1*2</f>
        <v>21.513982342651857</v>
      </c>
      <c r="O2182" s="1">
        <f t="shared" ref="O2182:O2245" si="384">$J2182+$I$1*3</f>
        <v>24.187438498669419</v>
      </c>
    </row>
    <row r="2183" spans="1:15">
      <c r="A2183" s="3">
        <v>41261</v>
      </c>
      <c r="B2183" s="4">
        <v>5896.8</v>
      </c>
      <c r="C2183" s="4">
        <v>395.81</v>
      </c>
      <c r="D2183" s="4">
        <v>445.41</v>
      </c>
      <c r="E2183" s="4">
        <f t="shared" si="375"/>
        <v>103</v>
      </c>
      <c r="F2183" s="4">
        <f t="shared" si="376"/>
        <v>262</v>
      </c>
      <c r="G2183" s="4">
        <f t="shared" si="374"/>
        <v>431.41328767123287</v>
      </c>
      <c r="H2183" s="3">
        <f t="shared" si="377"/>
        <v>41261</v>
      </c>
      <c r="I2183" s="1">
        <f t="shared" si="378"/>
        <v>13.668563691746497</v>
      </c>
      <c r="J2183" s="1">
        <f t="shared" si="379"/>
        <v>16.167070030616742</v>
      </c>
      <c r="K2183" s="1">
        <f t="shared" si="380"/>
        <v>13.493613874599184</v>
      </c>
      <c r="L2183" s="1">
        <f t="shared" si="381"/>
        <v>18.8405261866343</v>
      </c>
      <c r="M2183" s="1">
        <f t="shared" si="382"/>
        <v>10.820157718581624</v>
      </c>
      <c r="N2183" s="1">
        <f t="shared" si="383"/>
        <v>21.513982342651857</v>
      </c>
      <c r="O2183" s="1">
        <f t="shared" si="384"/>
        <v>24.187438498669419</v>
      </c>
    </row>
    <row r="2184" spans="1:15">
      <c r="A2184" s="3">
        <v>41262</v>
      </c>
      <c r="B2184" s="4">
        <v>5929.6</v>
      </c>
      <c r="C2184" s="4">
        <v>395.29</v>
      </c>
      <c r="D2184" s="4">
        <v>444.92</v>
      </c>
      <c r="E2184" s="4">
        <f t="shared" si="375"/>
        <v>102</v>
      </c>
      <c r="F2184" s="4">
        <f t="shared" si="376"/>
        <v>263</v>
      </c>
      <c r="G2184" s="4">
        <f t="shared" si="374"/>
        <v>431.05079452054798</v>
      </c>
      <c r="H2184" s="3">
        <f t="shared" si="377"/>
        <v>41262</v>
      </c>
      <c r="I2184" s="1">
        <f t="shared" si="378"/>
        <v>13.756151422004487</v>
      </c>
      <c r="J2184" s="1">
        <f t="shared" si="379"/>
        <v>16.167070030616742</v>
      </c>
      <c r="K2184" s="1">
        <f t="shared" si="380"/>
        <v>13.493613874599184</v>
      </c>
      <c r="L2184" s="1">
        <f t="shared" si="381"/>
        <v>18.8405261866343</v>
      </c>
      <c r="M2184" s="1">
        <f t="shared" si="382"/>
        <v>10.820157718581624</v>
      </c>
      <c r="N2184" s="1">
        <f t="shared" si="383"/>
        <v>21.513982342651857</v>
      </c>
      <c r="O2184" s="1">
        <f t="shared" si="384"/>
        <v>24.187438498669419</v>
      </c>
    </row>
    <row r="2185" spans="1:15">
      <c r="A2185" s="3">
        <v>41263</v>
      </c>
      <c r="B2185" s="4">
        <v>5916.4</v>
      </c>
      <c r="C2185" s="4">
        <v>395.15</v>
      </c>
      <c r="D2185" s="4">
        <v>444.73</v>
      </c>
      <c r="E2185" s="4">
        <f t="shared" si="375"/>
        <v>101</v>
      </c>
      <c r="F2185" s="4">
        <f t="shared" si="376"/>
        <v>264</v>
      </c>
      <c r="G2185" s="4">
        <f t="shared" si="374"/>
        <v>431.01060273972604</v>
      </c>
      <c r="H2185" s="3">
        <f t="shared" si="377"/>
        <v>41263</v>
      </c>
      <c r="I2185" s="1">
        <f t="shared" si="378"/>
        <v>13.726808487754838</v>
      </c>
      <c r="J2185" s="1">
        <f t="shared" si="379"/>
        <v>16.167070030616742</v>
      </c>
      <c r="K2185" s="1">
        <f t="shared" si="380"/>
        <v>13.493613874599184</v>
      </c>
      <c r="L2185" s="1">
        <f t="shared" si="381"/>
        <v>18.8405261866343</v>
      </c>
      <c r="M2185" s="1">
        <f t="shared" si="382"/>
        <v>10.820157718581624</v>
      </c>
      <c r="N2185" s="1">
        <f t="shared" si="383"/>
        <v>21.513982342651857</v>
      </c>
      <c r="O2185" s="1">
        <f t="shared" si="384"/>
        <v>24.187438498669419</v>
      </c>
    </row>
    <row r="2186" spans="1:15">
      <c r="A2186" s="3">
        <v>41264</v>
      </c>
      <c r="B2186" s="4">
        <v>5847.7</v>
      </c>
      <c r="C2186" s="4">
        <v>395.72</v>
      </c>
      <c r="D2186" s="4">
        <v>445.54</v>
      </c>
      <c r="E2186" s="4">
        <f t="shared" si="375"/>
        <v>100</v>
      </c>
      <c r="F2186" s="4">
        <f t="shared" si="376"/>
        <v>265</v>
      </c>
      <c r="G2186" s="4">
        <f t="shared" si="374"/>
        <v>431.89068493150688</v>
      </c>
      <c r="H2186" s="3">
        <f t="shared" si="377"/>
        <v>41264</v>
      </c>
      <c r="I2186" s="1">
        <f t="shared" si="378"/>
        <v>13.539768751732584</v>
      </c>
      <c r="J2186" s="1">
        <f t="shared" si="379"/>
        <v>16.167070030616742</v>
      </c>
      <c r="K2186" s="1">
        <f t="shared" si="380"/>
        <v>13.493613874599184</v>
      </c>
      <c r="L2186" s="1">
        <f t="shared" si="381"/>
        <v>18.8405261866343</v>
      </c>
      <c r="M2186" s="1">
        <f t="shared" si="382"/>
        <v>10.820157718581624</v>
      </c>
      <c r="N2186" s="1">
        <f t="shared" si="383"/>
        <v>21.513982342651857</v>
      </c>
      <c r="O2186" s="1">
        <f t="shared" si="384"/>
        <v>24.187438498669419</v>
      </c>
    </row>
    <row r="2187" spans="1:15">
      <c r="A2187" s="3">
        <v>41265</v>
      </c>
      <c r="B2187" s="4">
        <v>5847.7</v>
      </c>
      <c r="C2187" s="4">
        <v>395.72</v>
      </c>
      <c r="D2187" s="4">
        <v>445.54</v>
      </c>
      <c r="E2187" s="4">
        <f t="shared" si="375"/>
        <v>99</v>
      </c>
      <c r="F2187" s="4">
        <f t="shared" si="376"/>
        <v>266</v>
      </c>
      <c r="G2187" s="4">
        <f t="shared" si="374"/>
        <v>432.02717808219182</v>
      </c>
      <c r="H2187" s="3">
        <f t="shared" si="377"/>
        <v>41265</v>
      </c>
      <c r="I2187" s="1">
        <f t="shared" si="378"/>
        <v>13.535491044703427</v>
      </c>
      <c r="J2187" s="1">
        <f t="shared" si="379"/>
        <v>16.167070030616742</v>
      </c>
      <c r="K2187" s="1">
        <f t="shared" si="380"/>
        <v>13.493613874599184</v>
      </c>
      <c r="L2187" s="1">
        <f t="shared" si="381"/>
        <v>18.8405261866343</v>
      </c>
      <c r="M2187" s="1">
        <f t="shared" si="382"/>
        <v>10.820157718581624</v>
      </c>
      <c r="N2187" s="1">
        <f t="shared" si="383"/>
        <v>21.513982342651857</v>
      </c>
      <c r="O2187" s="1">
        <f t="shared" si="384"/>
        <v>24.187438498669419</v>
      </c>
    </row>
    <row r="2188" spans="1:15">
      <c r="A2188" s="3">
        <v>41266</v>
      </c>
      <c r="B2188" s="4">
        <v>5847.7</v>
      </c>
      <c r="C2188" s="4">
        <v>395.74</v>
      </c>
      <c r="D2188" s="4">
        <v>445.59</v>
      </c>
      <c r="E2188" s="4">
        <f t="shared" si="375"/>
        <v>98</v>
      </c>
      <c r="F2188" s="4">
        <f t="shared" si="376"/>
        <v>267</v>
      </c>
      <c r="G2188" s="4">
        <f t="shared" si="374"/>
        <v>432.20561643835612</v>
      </c>
      <c r="H2188" s="3">
        <f t="shared" si="377"/>
        <v>41266</v>
      </c>
      <c r="I2188" s="1">
        <f t="shared" si="378"/>
        <v>13.529902846216334</v>
      </c>
      <c r="J2188" s="1">
        <f t="shared" si="379"/>
        <v>16.167070030616742</v>
      </c>
      <c r="K2188" s="1">
        <f t="shared" si="380"/>
        <v>13.493613874599184</v>
      </c>
      <c r="L2188" s="1">
        <f t="shared" si="381"/>
        <v>18.8405261866343</v>
      </c>
      <c r="M2188" s="1">
        <f t="shared" si="382"/>
        <v>10.820157718581624</v>
      </c>
      <c r="N2188" s="1">
        <f t="shared" si="383"/>
        <v>21.513982342651857</v>
      </c>
      <c r="O2188" s="1">
        <f t="shared" si="384"/>
        <v>24.187438498669419</v>
      </c>
    </row>
    <row r="2189" spans="1:15">
      <c r="A2189" s="3">
        <v>41267</v>
      </c>
      <c r="B2189" s="4">
        <v>5855.75</v>
      </c>
      <c r="C2189" s="4">
        <v>395.41</v>
      </c>
      <c r="D2189" s="4">
        <v>445.27</v>
      </c>
      <c r="E2189" s="4">
        <f t="shared" si="375"/>
        <v>97</v>
      </c>
      <c r="F2189" s="4">
        <f t="shared" si="376"/>
        <v>268</v>
      </c>
      <c r="G2189" s="4">
        <f t="shared" si="374"/>
        <v>432.01953424657535</v>
      </c>
      <c r="H2189" s="3">
        <f t="shared" si="377"/>
        <v>41267</v>
      </c>
      <c r="I2189" s="1">
        <f t="shared" si="378"/>
        <v>13.554363948408472</v>
      </c>
      <c r="J2189" s="1">
        <f t="shared" si="379"/>
        <v>16.167070030616742</v>
      </c>
      <c r="K2189" s="1">
        <f t="shared" si="380"/>
        <v>13.493613874599184</v>
      </c>
      <c r="L2189" s="1">
        <f t="shared" si="381"/>
        <v>18.8405261866343</v>
      </c>
      <c r="M2189" s="1">
        <f t="shared" si="382"/>
        <v>10.820157718581624</v>
      </c>
      <c r="N2189" s="1">
        <f t="shared" si="383"/>
        <v>21.513982342651857</v>
      </c>
      <c r="O2189" s="1">
        <f t="shared" si="384"/>
        <v>24.187438498669419</v>
      </c>
    </row>
    <row r="2190" spans="1:15">
      <c r="A2190" s="3">
        <v>41268</v>
      </c>
      <c r="B2190" s="4">
        <v>5855.75</v>
      </c>
      <c r="C2190" s="4">
        <v>395.41</v>
      </c>
      <c r="D2190" s="4">
        <v>445.27</v>
      </c>
      <c r="E2190" s="4">
        <f t="shared" si="375"/>
        <v>96</v>
      </c>
      <c r="F2190" s="4">
        <f t="shared" si="376"/>
        <v>269</v>
      </c>
      <c r="G2190" s="4">
        <f t="shared" si="374"/>
        <v>432.15613698630136</v>
      </c>
      <c r="H2190" s="3">
        <f t="shared" si="377"/>
        <v>41268</v>
      </c>
      <c r="I2190" s="1">
        <f t="shared" si="378"/>
        <v>13.55007947089646</v>
      </c>
      <c r="J2190" s="1">
        <f t="shared" si="379"/>
        <v>16.167070030616742</v>
      </c>
      <c r="K2190" s="1">
        <f t="shared" si="380"/>
        <v>13.493613874599184</v>
      </c>
      <c r="L2190" s="1">
        <f t="shared" si="381"/>
        <v>18.8405261866343</v>
      </c>
      <c r="M2190" s="1">
        <f t="shared" si="382"/>
        <v>10.820157718581624</v>
      </c>
      <c r="N2190" s="1">
        <f t="shared" si="383"/>
        <v>21.513982342651857</v>
      </c>
      <c r="O2190" s="1">
        <f t="shared" si="384"/>
        <v>24.187438498669419</v>
      </c>
    </row>
    <row r="2191" spans="1:15">
      <c r="A2191" s="3">
        <v>41269</v>
      </c>
      <c r="B2191" s="4">
        <v>5905.6</v>
      </c>
      <c r="C2191" s="4">
        <v>395.24</v>
      </c>
      <c r="D2191" s="4">
        <v>445.09</v>
      </c>
      <c r="E2191" s="4">
        <f t="shared" si="375"/>
        <v>95</v>
      </c>
      <c r="F2191" s="4">
        <f t="shared" si="376"/>
        <v>270</v>
      </c>
      <c r="G2191" s="4">
        <f t="shared" si="374"/>
        <v>432.11534246575337</v>
      </c>
      <c r="H2191" s="3">
        <f t="shared" si="377"/>
        <v>41269</v>
      </c>
      <c r="I2191" s="1">
        <f t="shared" si="378"/>
        <v>13.666721404292742</v>
      </c>
      <c r="J2191" s="1">
        <f t="shared" si="379"/>
        <v>16.167070030616742</v>
      </c>
      <c r="K2191" s="1">
        <f t="shared" si="380"/>
        <v>13.493613874599184</v>
      </c>
      <c r="L2191" s="1">
        <f t="shared" si="381"/>
        <v>18.8405261866343</v>
      </c>
      <c r="M2191" s="1">
        <f t="shared" si="382"/>
        <v>10.820157718581624</v>
      </c>
      <c r="N2191" s="1">
        <f t="shared" si="383"/>
        <v>21.513982342651857</v>
      </c>
      <c r="O2191" s="1">
        <f t="shared" si="384"/>
        <v>24.187438498669419</v>
      </c>
    </row>
    <row r="2192" spans="1:15">
      <c r="A2192" s="3">
        <v>41270</v>
      </c>
      <c r="B2192" s="4">
        <v>5870.1</v>
      </c>
      <c r="C2192" s="4">
        <v>395.48</v>
      </c>
      <c r="D2192" s="4">
        <v>445.42</v>
      </c>
      <c r="E2192" s="4">
        <f t="shared" si="375"/>
        <v>94</v>
      </c>
      <c r="F2192" s="4">
        <f t="shared" si="376"/>
        <v>271</v>
      </c>
      <c r="G2192" s="4">
        <f t="shared" si="374"/>
        <v>432.5587397260274</v>
      </c>
      <c r="H2192" s="3">
        <f t="shared" si="377"/>
        <v>41270</v>
      </c>
      <c r="I2192" s="1">
        <f t="shared" si="378"/>
        <v>13.570642460531452</v>
      </c>
      <c r="J2192" s="1">
        <f t="shared" si="379"/>
        <v>16.167070030616742</v>
      </c>
      <c r="K2192" s="1">
        <f t="shared" si="380"/>
        <v>13.493613874599184</v>
      </c>
      <c r="L2192" s="1">
        <f t="shared" si="381"/>
        <v>18.8405261866343</v>
      </c>
      <c r="M2192" s="1">
        <f t="shared" si="382"/>
        <v>10.820157718581624</v>
      </c>
      <c r="N2192" s="1">
        <f t="shared" si="383"/>
        <v>21.513982342651857</v>
      </c>
      <c r="O2192" s="1">
        <f t="shared" si="384"/>
        <v>24.187438498669419</v>
      </c>
    </row>
    <row r="2193" spans="1:15">
      <c r="A2193" s="3">
        <v>41271</v>
      </c>
      <c r="B2193" s="4">
        <v>5908.35</v>
      </c>
      <c r="C2193" s="4">
        <v>394.94</v>
      </c>
      <c r="D2193" s="4">
        <v>444.78</v>
      </c>
      <c r="E2193" s="4">
        <f t="shared" si="375"/>
        <v>93</v>
      </c>
      <c r="F2193" s="4">
        <f t="shared" si="376"/>
        <v>272</v>
      </c>
      <c r="G2193" s="4">
        <f t="shared" si="374"/>
        <v>432.08104109589038</v>
      </c>
      <c r="H2193" s="3">
        <f t="shared" si="377"/>
        <v>41271</v>
      </c>
      <c r="I2193" s="1">
        <f t="shared" si="378"/>
        <v>13.674170903251408</v>
      </c>
      <c r="J2193" s="1">
        <f t="shared" si="379"/>
        <v>16.167070030616742</v>
      </c>
      <c r="K2193" s="1">
        <f t="shared" si="380"/>
        <v>13.493613874599184</v>
      </c>
      <c r="L2193" s="1">
        <f t="shared" si="381"/>
        <v>18.8405261866343</v>
      </c>
      <c r="M2193" s="1">
        <f t="shared" si="382"/>
        <v>10.820157718581624</v>
      </c>
      <c r="N2193" s="1">
        <f t="shared" si="383"/>
        <v>21.513982342651857</v>
      </c>
      <c r="O2193" s="1">
        <f t="shared" si="384"/>
        <v>24.187438498669419</v>
      </c>
    </row>
    <row r="2194" spans="1:15">
      <c r="A2194" s="3">
        <v>41272</v>
      </c>
      <c r="B2194" s="4">
        <v>5908.35</v>
      </c>
      <c r="C2194" s="4">
        <v>394.96</v>
      </c>
      <c r="D2194" s="4">
        <v>444.79</v>
      </c>
      <c r="E2194" s="4">
        <f t="shared" si="375"/>
        <v>92</v>
      </c>
      <c r="F2194" s="4">
        <f t="shared" si="376"/>
        <v>273</v>
      </c>
      <c r="G2194" s="4">
        <f t="shared" si="374"/>
        <v>432.23010958904115</v>
      </c>
      <c r="H2194" s="3">
        <f t="shared" si="377"/>
        <v>41272</v>
      </c>
      <c r="I2194" s="1">
        <f t="shared" si="378"/>
        <v>13.669454924409555</v>
      </c>
      <c r="J2194" s="1">
        <f t="shared" si="379"/>
        <v>16.167070030616742</v>
      </c>
      <c r="K2194" s="1">
        <f t="shared" si="380"/>
        <v>13.493613874599184</v>
      </c>
      <c r="L2194" s="1">
        <f t="shared" si="381"/>
        <v>18.8405261866343</v>
      </c>
      <c r="M2194" s="1">
        <f t="shared" si="382"/>
        <v>10.820157718581624</v>
      </c>
      <c r="N2194" s="1">
        <f t="shared" si="383"/>
        <v>21.513982342651857</v>
      </c>
      <c r="O2194" s="1">
        <f t="shared" si="384"/>
        <v>24.187438498669419</v>
      </c>
    </row>
    <row r="2195" spans="1:15">
      <c r="A2195" s="3">
        <v>41273</v>
      </c>
      <c r="B2195" s="4">
        <v>5908.35</v>
      </c>
      <c r="C2195" s="4">
        <v>394.91</v>
      </c>
      <c r="D2195" s="4">
        <v>444.73</v>
      </c>
      <c r="E2195" s="4">
        <f t="shared" si="375"/>
        <v>91</v>
      </c>
      <c r="F2195" s="4">
        <f t="shared" si="376"/>
        <v>274</v>
      </c>
      <c r="G2195" s="4">
        <f t="shared" si="374"/>
        <v>432.3091232876713</v>
      </c>
      <c r="H2195" s="3">
        <f t="shared" si="377"/>
        <v>41273</v>
      </c>
      <c r="I2195" s="1">
        <f t="shared" si="378"/>
        <v>13.666956540420752</v>
      </c>
      <c r="J2195" s="1">
        <f t="shared" si="379"/>
        <v>16.167070030616742</v>
      </c>
      <c r="K2195" s="1">
        <f t="shared" si="380"/>
        <v>13.493613874599184</v>
      </c>
      <c r="L2195" s="1">
        <f t="shared" si="381"/>
        <v>18.8405261866343</v>
      </c>
      <c r="M2195" s="1">
        <f t="shared" si="382"/>
        <v>10.820157718581624</v>
      </c>
      <c r="N2195" s="1">
        <f t="shared" si="383"/>
        <v>21.513982342651857</v>
      </c>
      <c r="O2195" s="1">
        <f t="shared" si="384"/>
        <v>24.187438498669419</v>
      </c>
    </row>
    <row r="2196" spans="1:15">
      <c r="A2196" s="3">
        <v>41274</v>
      </c>
      <c r="B2196" s="4">
        <v>5905.1</v>
      </c>
      <c r="C2196" s="4">
        <v>394.75</v>
      </c>
      <c r="D2196" s="4">
        <v>444.71</v>
      </c>
      <c r="E2196" s="4">
        <f t="shared" si="375"/>
        <v>90</v>
      </c>
      <c r="F2196" s="4">
        <f t="shared" si="376"/>
        <v>275</v>
      </c>
      <c r="G2196" s="4">
        <f t="shared" si="374"/>
        <v>432.39109589041095</v>
      </c>
      <c r="H2196" s="3">
        <f t="shared" si="377"/>
        <v>41274</v>
      </c>
      <c r="I2196" s="1">
        <f t="shared" si="378"/>
        <v>13.656849218506204</v>
      </c>
      <c r="J2196" s="1">
        <f t="shared" si="379"/>
        <v>16.167070030616742</v>
      </c>
      <c r="K2196" s="1">
        <f t="shared" si="380"/>
        <v>13.493613874599184</v>
      </c>
      <c r="L2196" s="1">
        <f t="shared" si="381"/>
        <v>18.8405261866343</v>
      </c>
      <c r="M2196" s="1">
        <f t="shared" si="382"/>
        <v>10.820157718581624</v>
      </c>
      <c r="N2196" s="1">
        <f t="shared" si="383"/>
        <v>21.513982342651857</v>
      </c>
      <c r="O2196" s="1">
        <f t="shared" si="384"/>
        <v>24.187438498669419</v>
      </c>
    </row>
    <row r="2197" spans="1:15">
      <c r="A2197" s="3">
        <v>41275</v>
      </c>
      <c r="B2197" s="4">
        <v>5950.85</v>
      </c>
      <c r="C2197" s="4">
        <v>395.95</v>
      </c>
      <c r="D2197" s="4">
        <v>445.07</v>
      </c>
      <c r="E2197" s="4">
        <f t="shared" si="375"/>
        <v>89</v>
      </c>
      <c r="F2197" s="4">
        <f t="shared" si="376"/>
        <v>276</v>
      </c>
      <c r="G2197" s="4">
        <f t="shared" si="374"/>
        <v>433.09279452054795</v>
      </c>
      <c r="H2197" s="3">
        <f t="shared" si="377"/>
        <v>41275</v>
      </c>
      <c r="I2197" s="1">
        <f t="shared" si="378"/>
        <v>13.740357898560383</v>
      </c>
      <c r="J2197" s="1">
        <f t="shared" si="379"/>
        <v>16.167070030616742</v>
      </c>
      <c r="K2197" s="1">
        <f t="shared" si="380"/>
        <v>13.493613874599184</v>
      </c>
      <c r="L2197" s="1">
        <f t="shared" si="381"/>
        <v>18.8405261866343</v>
      </c>
      <c r="M2197" s="1">
        <f t="shared" si="382"/>
        <v>10.820157718581624</v>
      </c>
      <c r="N2197" s="1">
        <f t="shared" si="383"/>
        <v>21.513982342651857</v>
      </c>
      <c r="O2197" s="1">
        <f t="shared" si="384"/>
        <v>24.187438498669419</v>
      </c>
    </row>
    <row r="2198" spans="1:15">
      <c r="A2198" s="3">
        <v>41276</v>
      </c>
      <c r="B2198" s="4">
        <v>5993.25</v>
      </c>
      <c r="C2198" s="4">
        <v>396.28</v>
      </c>
      <c r="D2198" s="4">
        <v>445.33</v>
      </c>
      <c r="E2198" s="4">
        <f t="shared" si="375"/>
        <v>88</v>
      </c>
      <c r="F2198" s="4">
        <f t="shared" si="376"/>
        <v>277</v>
      </c>
      <c r="G2198" s="4">
        <f t="shared" si="374"/>
        <v>433.50424657534245</v>
      </c>
      <c r="H2198" s="3">
        <f t="shared" si="377"/>
        <v>41276</v>
      </c>
      <c r="I2198" s="1">
        <f t="shared" si="378"/>
        <v>13.825124084357455</v>
      </c>
      <c r="J2198" s="1">
        <f t="shared" si="379"/>
        <v>16.167070030616742</v>
      </c>
      <c r="K2198" s="1">
        <f t="shared" si="380"/>
        <v>13.493613874599184</v>
      </c>
      <c r="L2198" s="1">
        <f t="shared" si="381"/>
        <v>18.8405261866343</v>
      </c>
      <c r="M2198" s="1">
        <f t="shared" si="382"/>
        <v>10.820157718581624</v>
      </c>
      <c r="N2198" s="1">
        <f t="shared" si="383"/>
        <v>21.513982342651857</v>
      </c>
      <c r="O2198" s="1">
        <f t="shared" si="384"/>
        <v>24.187438498669419</v>
      </c>
    </row>
    <row r="2199" spans="1:15">
      <c r="A2199" s="3">
        <v>41277</v>
      </c>
      <c r="B2199" s="4">
        <v>6009.5</v>
      </c>
      <c r="C2199" s="4">
        <v>395.77</v>
      </c>
      <c r="D2199" s="4">
        <v>444.77</v>
      </c>
      <c r="E2199" s="4">
        <f t="shared" si="375"/>
        <v>87</v>
      </c>
      <c r="F2199" s="4">
        <f t="shared" si="376"/>
        <v>278</v>
      </c>
      <c r="G2199" s="4">
        <f t="shared" si="374"/>
        <v>433.09054794520546</v>
      </c>
      <c r="H2199" s="3">
        <f t="shared" si="377"/>
        <v>41277</v>
      </c>
      <c r="I2199" s="1">
        <f t="shared" si="378"/>
        <v>13.87585120135275</v>
      </c>
      <c r="J2199" s="1">
        <f t="shared" si="379"/>
        <v>16.167070030616742</v>
      </c>
      <c r="K2199" s="1">
        <f t="shared" si="380"/>
        <v>13.493613874599184</v>
      </c>
      <c r="L2199" s="1">
        <f t="shared" si="381"/>
        <v>18.8405261866343</v>
      </c>
      <c r="M2199" s="1">
        <f t="shared" si="382"/>
        <v>10.820157718581624</v>
      </c>
      <c r="N2199" s="1">
        <f t="shared" si="383"/>
        <v>21.513982342651857</v>
      </c>
      <c r="O2199" s="1">
        <f t="shared" si="384"/>
        <v>24.187438498669419</v>
      </c>
    </row>
    <row r="2200" spans="1:15">
      <c r="A2200" s="3">
        <v>41278</v>
      </c>
      <c r="B2200" s="4">
        <v>6016.15</v>
      </c>
      <c r="C2200" s="4">
        <v>395.5</v>
      </c>
      <c r="D2200" s="4">
        <v>444.06</v>
      </c>
      <c r="E2200" s="4">
        <f t="shared" si="375"/>
        <v>86</v>
      </c>
      <c r="F2200" s="4">
        <f t="shared" si="376"/>
        <v>279</v>
      </c>
      <c r="G2200" s="4">
        <f t="shared" si="374"/>
        <v>432.61846575342463</v>
      </c>
      <c r="H2200" s="3">
        <f t="shared" si="377"/>
        <v>41278</v>
      </c>
      <c r="I2200" s="1">
        <f t="shared" si="378"/>
        <v>13.906364328491161</v>
      </c>
      <c r="J2200" s="1">
        <f t="shared" si="379"/>
        <v>16.167070030616742</v>
      </c>
      <c r="K2200" s="1">
        <f t="shared" si="380"/>
        <v>13.493613874599184</v>
      </c>
      <c r="L2200" s="1">
        <f t="shared" si="381"/>
        <v>18.8405261866343</v>
      </c>
      <c r="M2200" s="1">
        <f t="shared" si="382"/>
        <v>10.820157718581624</v>
      </c>
      <c r="N2200" s="1">
        <f t="shared" si="383"/>
        <v>21.513982342651857</v>
      </c>
      <c r="O2200" s="1">
        <f t="shared" si="384"/>
        <v>24.187438498669419</v>
      </c>
    </row>
    <row r="2201" spans="1:15">
      <c r="A2201" s="3">
        <v>41279</v>
      </c>
      <c r="B2201" s="4">
        <v>6016.15</v>
      </c>
      <c r="C2201" s="4">
        <v>395.5</v>
      </c>
      <c r="D2201" s="4">
        <v>444.04</v>
      </c>
      <c r="E2201" s="4">
        <f t="shared" si="375"/>
        <v>85</v>
      </c>
      <c r="F2201" s="4">
        <f t="shared" si="376"/>
        <v>280</v>
      </c>
      <c r="G2201" s="4">
        <f t="shared" si="374"/>
        <v>432.73616438356169</v>
      </c>
      <c r="H2201" s="3">
        <f t="shared" si="377"/>
        <v>41279</v>
      </c>
      <c r="I2201" s="1">
        <f t="shared" si="378"/>
        <v>13.902581977566131</v>
      </c>
      <c r="J2201" s="1">
        <f t="shared" si="379"/>
        <v>16.167070030616742</v>
      </c>
      <c r="K2201" s="1">
        <f t="shared" si="380"/>
        <v>13.493613874599184</v>
      </c>
      <c r="L2201" s="1">
        <f t="shared" si="381"/>
        <v>18.8405261866343</v>
      </c>
      <c r="M2201" s="1">
        <f t="shared" si="382"/>
        <v>10.820157718581624</v>
      </c>
      <c r="N2201" s="1">
        <f t="shared" si="383"/>
        <v>21.513982342651857</v>
      </c>
      <c r="O2201" s="1">
        <f t="shared" si="384"/>
        <v>24.187438498669419</v>
      </c>
    </row>
    <row r="2202" spans="1:15">
      <c r="A2202" s="3">
        <v>41280</v>
      </c>
      <c r="B2202" s="4">
        <v>6016.15</v>
      </c>
      <c r="C2202" s="4">
        <v>395.46</v>
      </c>
      <c r="D2202" s="4">
        <v>444.03</v>
      </c>
      <c r="E2202" s="4">
        <f t="shared" si="375"/>
        <v>84</v>
      </c>
      <c r="F2202" s="4">
        <f t="shared" si="376"/>
        <v>281</v>
      </c>
      <c r="G2202" s="4">
        <f t="shared" si="374"/>
        <v>432.85224657534246</v>
      </c>
      <c r="H2202" s="3">
        <f t="shared" si="377"/>
        <v>41280</v>
      </c>
      <c r="I2202" s="1">
        <f t="shared" si="378"/>
        <v>13.898853587104638</v>
      </c>
      <c r="J2202" s="1">
        <f t="shared" si="379"/>
        <v>16.167070030616742</v>
      </c>
      <c r="K2202" s="1">
        <f t="shared" si="380"/>
        <v>13.493613874599184</v>
      </c>
      <c r="L2202" s="1">
        <f t="shared" si="381"/>
        <v>18.8405261866343</v>
      </c>
      <c r="M2202" s="1">
        <f t="shared" si="382"/>
        <v>10.820157718581624</v>
      </c>
      <c r="N2202" s="1">
        <f t="shared" si="383"/>
        <v>21.513982342651857</v>
      </c>
      <c r="O2202" s="1">
        <f t="shared" si="384"/>
        <v>24.187438498669419</v>
      </c>
    </row>
    <row r="2203" spans="1:15">
      <c r="A2203" s="3">
        <v>41281</v>
      </c>
      <c r="B2203" s="4">
        <v>5988.4</v>
      </c>
      <c r="C2203" s="4">
        <v>394.21</v>
      </c>
      <c r="D2203" s="4">
        <v>443.02</v>
      </c>
      <c r="E2203" s="4">
        <f t="shared" si="375"/>
        <v>83</v>
      </c>
      <c r="F2203" s="4">
        <f t="shared" si="376"/>
        <v>282</v>
      </c>
      <c r="G2203" s="4">
        <f t="shared" si="374"/>
        <v>431.92073972602742</v>
      </c>
      <c r="H2203" s="3">
        <f t="shared" si="377"/>
        <v>41281</v>
      </c>
      <c r="I2203" s="1">
        <f t="shared" si="378"/>
        <v>13.86458081128152</v>
      </c>
      <c r="J2203" s="1">
        <f t="shared" si="379"/>
        <v>16.167070030616742</v>
      </c>
      <c r="K2203" s="1">
        <f t="shared" si="380"/>
        <v>13.493613874599184</v>
      </c>
      <c r="L2203" s="1">
        <f t="shared" si="381"/>
        <v>18.8405261866343</v>
      </c>
      <c r="M2203" s="1">
        <f t="shared" si="382"/>
        <v>10.820157718581624</v>
      </c>
      <c r="N2203" s="1">
        <f t="shared" si="383"/>
        <v>21.513982342651857</v>
      </c>
      <c r="O2203" s="1">
        <f t="shared" si="384"/>
        <v>24.187438498669419</v>
      </c>
    </row>
    <row r="2204" spans="1:15">
      <c r="A2204" s="3">
        <v>41282</v>
      </c>
      <c r="B2204" s="4">
        <v>6001.7</v>
      </c>
      <c r="C2204" s="4">
        <v>394.84</v>
      </c>
      <c r="D2204" s="4">
        <v>444.48</v>
      </c>
      <c r="E2204" s="4">
        <f t="shared" si="375"/>
        <v>82</v>
      </c>
      <c r="F2204" s="4">
        <f t="shared" si="376"/>
        <v>283</v>
      </c>
      <c r="G2204" s="4">
        <f t="shared" si="374"/>
        <v>433.32800000000003</v>
      </c>
      <c r="H2204" s="3">
        <f t="shared" si="377"/>
        <v>41282</v>
      </c>
      <c r="I2204" s="1">
        <f t="shared" si="378"/>
        <v>13.850247387660154</v>
      </c>
      <c r="J2204" s="1">
        <f t="shared" si="379"/>
        <v>16.167070030616742</v>
      </c>
      <c r="K2204" s="1">
        <f t="shared" si="380"/>
        <v>13.493613874599184</v>
      </c>
      <c r="L2204" s="1">
        <f t="shared" si="381"/>
        <v>18.8405261866343</v>
      </c>
      <c r="M2204" s="1">
        <f t="shared" si="382"/>
        <v>10.820157718581624</v>
      </c>
      <c r="N2204" s="1">
        <f t="shared" si="383"/>
        <v>21.513982342651857</v>
      </c>
      <c r="O2204" s="1">
        <f t="shared" si="384"/>
        <v>24.187438498669419</v>
      </c>
    </row>
    <row r="2205" spans="1:15">
      <c r="A2205" s="3">
        <v>41283</v>
      </c>
      <c r="B2205" s="4">
        <v>5971.5</v>
      </c>
      <c r="C2205" s="4">
        <v>394.39</v>
      </c>
      <c r="D2205" s="4">
        <v>444.17</v>
      </c>
      <c r="E2205" s="4">
        <f t="shared" si="375"/>
        <v>81</v>
      </c>
      <c r="F2205" s="4">
        <f t="shared" si="376"/>
        <v>284</v>
      </c>
      <c r="G2205" s="4">
        <f t="shared" si="374"/>
        <v>433.12293150684928</v>
      </c>
      <c r="H2205" s="3">
        <f t="shared" si="377"/>
        <v>41283</v>
      </c>
      <c r="I2205" s="1">
        <f t="shared" si="378"/>
        <v>13.787078830541136</v>
      </c>
      <c r="J2205" s="1">
        <f t="shared" si="379"/>
        <v>16.167070030616742</v>
      </c>
      <c r="K2205" s="1">
        <f t="shared" si="380"/>
        <v>13.493613874599184</v>
      </c>
      <c r="L2205" s="1">
        <f t="shared" si="381"/>
        <v>18.8405261866343</v>
      </c>
      <c r="M2205" s="1">
        <f t="shared" si="382"/>
        <v>10.820157718581624</v>
      </c>
      <c r="N2205" s="1">
        <f t="shared" si="383"/>
        <v>21.513982342651857</v>
      </c>
      <c r="O2205" s="1">
        <f t="shared" si="384"/>
        <v>24.187438498669419</v>
      </c>
    </row>
    <row r="2206" spans="1:15">
      <c r="A2206" s="3">
        <v>41284</v>
      </c>
      <c r="B2206" s="4">
        <v>5968.65</v>
      </c>
      <c r="C2206" s="4">
        <v>394.85</v>
      </c>
      <c r="D2206" s="4">
        <v>444.48</v>
      </c>
      <c r="E2206" s="4">
        <f t="shared" si="375"/>
        <v>80</v>
      </c>
      <c r="F2206" s="4">
        <f t="shared" si="376"/>
        <v>285</v>
      </c>
      <c r="G2206" s="4">
        <f t="shared" si="374"/>
        <v>433.6021917808219</v>
      </c>
      <c r="H2206" s="3">
        <f t="shared" si="377"/>
        <v>41284</v>
      </c>
      <c r="I2206" s="1">
        <f t="shared" si="378"/>
        <v>13.76526713457446</v>
      </c>
      <c r="J2206" s="1">
        <f t="shared" si="379"/>
        <v>16.167070030616742</v>
      </c>
      <c r="K2206" s="1">
        <f t="shared" si="380"/>
        <v>13.493613874599184</v>
      </c>
      <c r="L2206" s="1">
        <f t="shared" si="381"/>
        <v>18.8405261866343</v>
      </c>
      <c r="M2206" s="1">
        <f t="shared" si="382"/>
        <v>10.820157718581624</v>
      </c>
      <c r="N2206" s="1">
        <f t="shared" si="383"/>
        <v>21.513982342651857</v>
      </c>
      <c r="O2206" s="1">
        <f t="shared" si="384"/>
        <v>24.187438498669419</v>
      </c>
    </row>
    <row r="2207" spans="1:15">
      <c r="A2207" s="3">
        <v>41285</v>
      </c>
      <c r="B2207" s="4">
        <v>5951.3</v>
      </c>
      <c r="C2207" s="4">
        <v>394.29</v>
      </c>
      <c r="D2207" s="4">
        <v>443.93</v>
      </c>
      <c r="E2207" s="4">
        <f t="shared" si="375"/>
        <v>79</v>
      </c>
      <c r="F2207" s="4">
        <f t="shared" si="376"/>
        <v>286</v>
      </c>
      <c r="G2207" s="4">
        <f t="shared" si="374"/>
        <v>433.18599999999998</v>
      </c>
      <c r="H2207" s="3">
        <f t="shared" si="377"/>
        <v>41285</v>
      </c>
      <c r="I2207" s="1">
        <f t="shared" si="378"/>
        <v>13.738440300471392</v>
      </c>
      <c r="J2207" s="1">
        <f t="shared" si="379"/>
        <v>16.167070030616742</v>
      </c>
      <c r="K2207" s="1">
        <f t="shared" si="380"/>
        <v>13.493613874599184</v>
      </c>
      <c r="L2207" s="1">
        <f t="shared" si="381"/>
        <v>18.8405261866343</v>
      </c>
      <c r="M2207" s="1">
        <f t="shared" si="382"/>
        <v>10.820157718581624</v>
      </c>
      <c r="N2207" s="1">
        <f t="shared" si="383"/>
        <v>21.513982342651857</v>
      </c>
      <c r="O2207" s="1">
        <f t="shared" si="384"/>
        <v>24.187438498669419</v>
      </c>
    </row>
    <row r="2208" spans="1:15">
      <c r="A2208" s="3">
        <v>41286</v>
      </c>
      <c r="B2208" s="4">
        <v>5951.3</v>
      </c>
      <c r="C2208" s="4">
        <v>394.31</v>
      </c>
      <c r="D2208" s="4">
        <v>443.95</v>
      </c>
      <c r="E2208" s="4">
        <f t="shared" si="375"/>
        <v>78</v>
      </c>
      <c r="F2208" s="4">
        <f t="shared" si="376"/>
        <v>287</v>
      </c>
      <c r="G2208" s="4">
        <f t="shared" si="374"/>
        <v>433.34199999999998</v>
      </c>
      <c r="H2208" s="3">
        <f t="shared" si="377"/>
        <v>41286</v>
      </c>
      <c r="I2208" s="1">
        <f t="shared" si="378"/>
        <v>13.733494560878015</v>
      </c>
      <c r="J2208" s="1">
        <f t="shared" si="379"/>
        <v>16.167070030616742</v>
      </c>
      <c r="K2208" s="1">
        <f t="shared" si="380"/>
        <v>13.493613874599184</v>
      </c>
      <c r="L2208" s="1">
        <f t="shared" si="381"/>
        <v>18.8405261866343</v>
      </c>
      <c r="M2208" s="1">
        <f t="shared" si="382"/>
        <v>10.820157718581624</v>
      </c>
      <c r="N2208" s="1">
        <f t="shared" si="383"/>
        <v>21.513982342651857</v>
      </c>
      <c r="O2208" s="1">
        <f t="shared" si="384"/>
        <v>24.187438498669419</v>
      </c>
    </row>
    <row r="2209" spans="1:15">
      <c r="A2209" s="3">
        <v>41287</v>
      </c>
      <c r="B2209" s="4">
        <v>5951.3</v>
      </c>
      <c r="C2209" s="4">
        <v>394.26</v>
      </c>
      <c r="D2209" s="4">
        <v>444.3</v>
      </c>
      <c r="E2209" s="4">
        <f t="shared" si="375"/>
        <v>77</v>
      </c>
      <c r="F2209" s="4">
        <f t="shared" si="376"/>
        <v>288</v>
      </c>
      <c r="G2209" s="4">
        <f t="shared" si="374"/>
        <v>433.74361643835618</v>
      </c>
      <c r="H2209" s="3">
        <f t="shared" si="377"/>
        <v>41287</v>
      </c>
      <c r="I2209" s="1">
        <f t="shared" si="378"/>
        <v>13.72077829955983</v>
      </c>
      <c r="J2209" s="1">
        <f t="shared" si="379"/>
        <v>16.167070030616742</v>
      </c>
      <c r="K2209" s="1">
        <f t="shared" si="380"/>
        <v>13.493613874599184</v>
      </c>
      <c r="L2209" s="1">
        <f t="shared" si="381"/>
        <v>18.8405261866343</v>
      </c>
      <c r="M2209" s="1">
        <f t="shared" si="382"/>
        <v>10.820157718581624</v>
      </c>
      <c r="N2209" s="1">
        <f t="shared" si="383"/>
        <v>21.513982342651857</v>
      </c>
      <c r="O2209" s="1">
        <f t="shared" si="384"/>
        <v>24.187438498669419</v>
      </c>
    </row>
    <row r="2210" spans="1:15">
      <c r="A2210" s="3">
        <v>41288</v>
      </c>
      <c r="B2210" s="4">
        <v>6024.05</v>
      </c>
      <c r="C2210" s="4">
        <v>394.86</v>
      </c>
      <c r="D2210" s="4">
        <v>444.68</v>
      </c>
      <c r="E2210" s="4">
        <f t="shared" si="375"/>
        <v>76</v>
      </c>
      <c r="F2210" s="4">
        <f t="shared" si="376"/>
        <v>289</v>
      </c>
      <c r="G2210" s="4">
        <f t="shared" si="374"/>
        <v>434.30652054794524</v>
      </c>
      <c r="H2210" s="3">
        <f t="shared" si="377"/>
        <v>41288</v>
      </c>
      <c r="I2210" s="1">
        <f t="shared" si="378"/>
        <v>13.870503239048135</v>
      </c>
      <c r="J2210" s="1">
        <f t="shared" si="379"/>
        <v>16.167070030616742</v>
      </c>
      <c r="K2210" s="1">
        <f t="shared" si="380"/>
        <v>13.493613874599184</v>
      </c>
      <c r="L2210" s="1">
        <f t="shared" si="381"/>
        <v>18.8405261866343</v>
      </c>
      <c r="M2210" s="1">
        <f t="shared" si="382"/>
        <v>10.820157718581624</v>
      </c>
      <c r="N2210" s="1">
        <f t="shared" si="383"/>
        <v>21.513982342651857</v>
      </c>
      <c r="O2210" s="1">
        <f t="shared" si="384"/>
        <v>24.187438498669419</v>
      </c>
    </row>
    <row r="2211" spans="1:15">
      <c r="A2211" s="3">
        <v>41289</v>
      </c>
      <c r="B2211" s="4">
        <v>6056.6</v>
      </c>
      <c r="C2211" s="4">
        <v>394.7</v>
      </c>
      <c r="D2211" s="4">
        <v>444.64</v>
      </c>
      <c r="E2211" s="4">
        <f t="shared" si="375"/>
        <v>75</v>
      </c>
      <c r="F2211" s="4">
        <f t="shared" si="376"/>
        <v>290</v>
      </c>
      <c r="G2211" s="4">
        <f t="shared" si="374"/>
        <v>434.37835616438349</v>
      </c>
      <c r="H2211" s="3">
        <f t="shared" si="377"/>
        <v>41289</v>
      </c>
      <c r="I2211" s="1">
        <f t="shared" si="378"/>
        <v>13.943144067951621</v>
      </c>
      <c r="J2211" s="1">
        <f t="shared" si="379"/>
        <v>16.167070030616742</v>
      </c>
      <c r="K2211" s="1">
        <f t="shared" si="380"/>
        <v>13.493613874599184</v>
      </c>
      <c r="L2211" s="1">
        <f t="shared" si="381"/>
        <v>18.8405261866343</v>
      </c>
      <c r="M2211" s="1">
        <f t="shared" si="382"/>
        <v>10.820157718581624</v>
      </c>
      <c r="N2211" s="1">
        <f t="shared" si="383"/>
        <v>21.513982342651857</v>
      </c>
      <c r="O2211" s="1">
        <f t="shared" si="384"/>
        <v>24.187438498669419</v>
      </c>
    </row>
    <row r="2212" spans="1:15">
      <c r="A2212" s="3">
        <v>41290</v>
      </c>
      <c r="B2212" s="4">
        <v>6001.85</v>
      </c>
      <c r="C2212" s="4">
        <v>394.39</v>
      </c>
      <c r="D2212" s="4">
        <v>444.65</v>
      </c>
      <c r="E2212" s="4">
        <f t="shared" si="375"/>
        <v>74</v>
      </c>
      <c r="F2212" s="4">
        <f t="shared" si="376"/>
        <v>291</v>
      </c>
      <c r="G2212" s="4">
        <f t="shared" si="374"/>
        <v>434.46030136986303</v>
      </c>
      <c r="H2212" s="3">
        <f t="shared" si="377"/>
        <v>41290</v>
      </c>
      <c r="I2212" s="1">
        <f t="shared" si="378"/>
        <v>13.814495780341801</v>
      </c>
      <c r="J2212" s="1">
        <f t="shared" si="379"/>
        <v>16.167070030616742</v>
      </c>
      <c r="K2212" s="1">
        <f t="shared" si="380"/>
        <v>13.493613874599184</v>
      </c>
      <c r="L2212" s="1">
        <f t="shared" si="381"/>
        <v>18.8405261866343</v>
      </c>
      <c r="M2212" s="1">
        <f t="shared" si="382"/>
        <v>10.820157718581624</v>
      </c>
      <c r="N2212" s="1">
        <f t="shared" si="383"/>
        <v>21.513982342651857</v>
      </c>
      <c r="O2212" s="1">
        <f t="shared" si="384"/>
        <v>24.187438498669419</v>
      </c>
    </row>
    <row r="2213" spans="1:15">
      <c r="A2213" s="3">
        <v>41291</v>
      </c>
      <c r="B2213" s="4">
        <v>6039.2</v>
      </c>
      <c r="C2213" s="4">
        <v>393.95</v>
      </c>
      <c r="D2213" s="4">
        <v>444.13</v>
      </c>
      <c r="E2213" s="4">
        <f t="shared" si="375"/>
        <v>73</v>
      </c>
      <c r="F2213" s="4">
        <f t="shared" si="376"/>
        <v>292</v>
      </c>
      <c r="G2213" s="4">
        <f t="shared" si="374"/>
        <v>434.09399999999999</v>
      </c>
      <c r="H2213" s="3">
        <f t="shared" si="377"/>
        <v>41291</v>
      </c>
      <c r="I2213" s="1">
        <f t="shared" si="378"/>
        <v>13.912194133067953</v>
      </c>
      <c r="J2213" s="1">
        <f t="shared" si="379"/>
        <v>16.167070030616742</v>
      </c>
      <c r="K2213" s="1">
        <f t="shared" si="380"/>
        <v>13.493613874599184</v>
      </c>
      <c r="L2213" s="1">
        <f t="shared" si="381"/>
        <v>18.8405261866343</v>
      </c>
      <c r="M2213" s="1">
        <f t="shared" si="382"/>
        <v>10.820157718581624</v>
      </c>
      <c r="N2213" s="1">
        <f t="shared" si="383"/>
        <v>21.513982342651857</v>
      </c>
      <c r="O2213" s="1">
        <f t="shared" si="384"/>
        <v>24.187438498669419</v>
      </c>
    </row>
    <row r="2214" spans="1:15">
      <c r="A2214" s="3">
        <v>41292</v>
      </c>
      <c r="B2214" s="4">
        <v>6064.4</v>
      </c>
      <c r="C2214" s="4">
        <v>394.48</v>
      </c>
      <c r="D2214" s="4">
        <v>445.11</v>
      </c>
      <c r="E2214" s="4">
        <f t="shared" si="375"/>
        <v>72</v>
      </c>
      <c r="F2214" s="4">
        <f t="shared" si="376"/>
        <v>293</v>
      </c>
      <c r="G2214" s="4">
        <f t="shared" si="374"/>
        <v>435.12271232876714</v>
      </c>
      <c r="H2214" s="3">
        <f t="shared" si="377"/>
        <v>41292</v>
      </c>
      <c r="I2214" s="1">
        <f t="shared" si="378"/>
        <v>13.937217773679212</v>
      </c>
      <c r="J2214" s="1">
        <f t="shared" si="379"/>
        <v>16.167070030616742</v>
      </c>
      <c r="K2214" s="1">
        <f t="shared" si="380"/>
        <v>13.493613874599184</v>
      </c>
      <c r="L2214" s="1">
        <f t="shared" si="381"/>
        <v>18.8405261866343</v>
      </c>
      <c r="M2214" s="1">
        <f t="shared" si="382"/>
        <v>10.820157718581624</v>
      </c>
      <c r="N2214" s="1">
        <f t="shared" si="383"/>
        <v>21.513982342651857</v>
      </c>
      <c r="O2214" s="1">
        <f t="shared" si="384"/>
        <v>24.187438498669419</v>
      </c>
    </row>
    <row r="2215" spans="1:15">
      <c r="A2215" s="3">
        <v>41293</v>
      </c>
      <c r="B2215" s="4">
        <v>6064.4</v>
      </c>
      <c r="C2215" s="4">
        <v>394.93</v>
      </c>
      <c r="D2215" s="4">
        <v>445.48</v>
      </c>
      <c r="E2215" s="4">
        <f t="shared" si="375"/>
        <v>71</v>
      </c>
      <c r="F2215" s="4">
        <f t="shared" si="376"/>
        <v>294</v>
      </c>
      <c r="G2215" s="4">
        <f t="shared" si="374"/>
        <v>435.64698630136991</v>
      </c>
      <c r="H2215" s="3">
        <f t="shared" si="377"/>
        <v>41293</v>
      </c>
      <c r="I2215" s="1">
        <f t="shared" si="378"/>
        <v>13.920445201484297</v>
      </c>
      <c r="J2215" s="1">
        <f t="shared" si="379"/>
        <v>16.167070030616742</v>
      </c>
      <c r="K2215" s="1">
        <f t="shared" si="380"/>
        <v>13.493613874599184</v>
      </c>
      <c r="L2215" s="1">
        <f t="shared" si="381"/>
        <v>18.8405261866343</v>
      </c>
      <c r="M2215" s="1">
        <f t="shared" si="382"/>
        <v>10.820157718581624</v>
      </c>
      <c r="N2215" s="1">
        <f t="shared" si="383"/>
        <v>21.513982342651857</v>
      </c>
      <c r="O2215" s="1">
        <f t="shared" si="384"/>
        <v>24.187438498669419</v>
      </c>
    </row>
    <row r="2216" spans="1:15">
      <c r="A2216" s="3">
        <v>41294</v>
      </c>
      <c r="B2216" s="4">
        <v>6064.4</v>
      </c>
      <c r="C2216" s="4">
        <v>395.17</v>
      </c>
      <c r="D2216" s="4">
        <v>445.63</v>
      </c>
      <c r="E2216" s="4">
        <f t="shared" si="375"/>
        <v>70</v>
      </c>
      <c r="F2216" s="4">
        <f t="shared" si="376"/>
        <v>295</v>
      </c>
      <c r="G2216" s="4">
        <f t="shared" si="374"/>
        <v>435.9527397260274</v>
      </c>
      <c r="H2216" s="3">
        <f t="shared" si="377"/>
        <v>41294</v>
      </c>
      <c r="I2216" s="1">
        <f t="shared" si="378"/>
        <v>13.910682162041567</v>
      </c>
      <c r="J2216" s="1">
        <f t="shared" si="379"/>
        <v>16.167070030616742</v>
      </c>
      <c r="K2216" s="1">
        <f t="shared" si="380"/>
        <v>13.493613874599184</v>
      </c>
      <c r="L2216" s="1">
        <f t="shared" si="381"/>
        <v>18.8405261866343</v>
      </c>
      <c r="M2216" s="1">
        <f t="shared" si="382"/>
        <v>10.820157718581624</v>
      </c>
      <c r="N2216" s="1">
        <f t="shared" si="383"/>
        <v>21.513982342651857</v>
      </c>
      <c r="O2216" s="1">
        <f t="shared" si="384"/>
        <v>24.187438498669419</v>
      </c>
    </row>
    <row r="2217" spans="1:15">
      <c r="A2217" s="3">
        <v>41295</v>
      </c>
      <c r="B2217" s="4">
        <v>6082.3</v>
      </c>
      <c r="C2217" s="4">
        <v>395.02</v>
      </c>
      <c r="D2217" s="4">
        <v>445.2</v>
      </c>
      <c r="E2217" s="4">
        <f t="shared" si="375"/>
        <v>69</v>
      </c>
      <c r="F2217" s="4">
        <f t="shared" si="376"/>
        <v>296</v>
      </c>
      <c r="G2217" s="4">
        <f t="shared" si="374"/>
        <v>435.71391780821915</v>
      </c>
      <c r="H2217" s="3">
        <f t="shared" si="377"/>
        <v>41295</v>
      </c>
      <c r="I2217" s="1">
        <f t="shared" si="378"/>
        <v>13.9593888361334</v>
      </c>
      <c r="J2217" s="1">
        <f t="shared" si="379"/>
        <v>16.167070030616742</v>
      </c>
      <c r="K2217" s="1">
        <f t="shared" si="380"/>
        <v>13.493613874599184</v>
      </c>
      <c r="L2217" s="1">
        <f t="shared" si="381"/>
        <v>18.8405261866343</v>
      </c>
      <c r="M2217" s="1">
        <f t="shared" si="382"/>
        <v>10.820157718581624</v>
      </c>
      <c r="N2217" s="1">
        <f t="shared" si="383"/>
        <v>21.513982342651857</v>
      </c>
      <c r="O2217" s="1">
        <f t="shared" si="384"/>
        <v>24.187438498669419</v>
      </c>
    </row>
    <row r="2218" spans="1:15">
      <c r="A2218" s="3">
        <v>41296</v>
      </c>
      <c r="B2218" s="4">
        <v>6048.5</v>
      </c>
      <c r="C2218" s="4">
        <v>395.38</v>
      </c>
      <c r="D2218" s="4">
        <v>445.26</v>
      </c>
      <c r="E2218" s="4">
        <f t="shared" si="375"/>
        <v>68</v>
      </c>
      <c r="F2218" s="4">
        <f t="shared" si="376"/>
        <v>297</v>
      </c>
      <c r="G2218" s="4">
        <f t="shared" si="374"/>
        <v>435.9672876712329</v>
      </c>
      <c r="H2218" s="3">
        <f t="shared" si="377"/>
        <v>41296</v>
      </c>
      <c r="I2218" s="1">
        <f t="shared" si="378"/>
        <v>13.873747345377049</v>
      </c>
      <c r="J2218" s="1">
        <f t="shared" si="379"/>
        <v>16.167070030616742</v>
      </c>
      <c r="K2218" s="1">
        <f t="shared" si="380"/>
        <v>13.493613874599184</v>
      </c>
      <c r="L2218" s="1">
        <f t="shared" si="381"/>
        <v>18.8405261866343</v>
      </c>
      <c r="M2218" s="1">
        <f t="shared" si="382"/>
        <v>10.820157718581624</v>
      </c>
      <c r="N2218" s="1">
        <f t="shared" si="383"/>
        <v>21.513982342651857</v>
      </c>
      <c r="O2218" s="1">
        <f t="shared" si="384"/>
        <v>24.187438498669419</v>
      </c>
    </row>
    <row r="2219" spans="1:15">
      <c r="A2219" s="3">
        <v>41297</v>
      </c>
      <c r="B2219" s="4">
        <v>6054.3</v>
      </c>
      <c r="C2219" s="4">
        <v>395.45</v>
      </c>
      <c r="D2219" s="4">
        <v>445.64</v>
      </c>
      <c r="E2219" s="4">
        <f t="shared" si="375"/>
        <v>67</v>
      </c>
      <c r="F2219" s="4">
        <f t="shared" si="376"/>
        <v>298</v>
      </c>
      <c r="G2219" s="4">
        <f t="shared" si="374"/>
        <v>436.42704109589039</v>
      </c>
      <c r="H2219" s="3">
        <f t="shared" si="377"/>
        <v>41297</v>
      </c>
      <c r="I2219" s="1">
        <f t="shared" si="378"/>
        <v>13.872421802272715</v>
      </c>
      <c r="J2219" s="1">
        <f t="shared" si="379"/>
        <v>16.167070030616742</v>
      </c>
      <c r="K2219" s="1">
        <f t="shared" si="380"/>
        <v>13.493613874599184</v>
      </c>
      <c r="L2219" s="1">
        <f t="shared" si="381"/>
        <v>18.8405261866343</v>
      </c>
      <c r="M2219" s="1">
        <f t="shared" si="382"/>
        <v>10.820157718581624</v>
      </c>
      <c r="N2219" s="1">
        <f t="shared" si="383"/>
        <v>21.513982342651857</v>
      </c>
      <c r="O2219" s="1">
        <f t="shared" si="384"/>
        <v>24.187438498669419</v>
      </c>
    </row>
    <row r="2220" spans="1:15">
      <c r="A2220" s="3">
        <v>41298</v>
      </c>
      <c r="B2220" s="4">
        <v>6019.35</v>
      </c>
      <c r="C2220" s="4">
        <v>395.03</v>
      </c>
      <c r="D2220" s="4">
        <v>444.68</v>
      </c>
      <c r="E2220" s="4">
        <f t="shared" si="375"/>
        <v>66</v>
      </c>
      <c r="F2220" s="4">
        <f t="shared" si="376"/>
        <v>299</v>
      </c>
      <c r="G2220" s="4">
        <f t="shared" si="374"/>
        <v>435.70219178082198</v>
      </c>
      <c r="H2220" s="3">
        <f t="shared" si="377"/>
        <v>41298</v>
      </c>
      <c r="I2220" s="1">
        <f t="shared" si="378"/>
        <v>13.815285104253061</v>
      </c>
      <c r="J2220" s="1">
        <f t="shared" si="379"/>
        <v>16.167070030616742</v>
      </c>
      <c r="K2220" s="1">
        <f t="shared" si="380"/>
        <v>13.493613874599184</v>
      </c>
      <c r="L2220" s="1">
        <f t="shared" si="381"/>
        <v>18.8405261866343</v>
      </c>
      <c r="M2220" s="1">
        <f t="shared" si="382"/>
        <v>10.820157718581624</v>
      </c>
      <c r="N2220" s="1">
        <f t="shared" si="383"/>
        <v>21.513982342651857</v>
      </c>
      <c r="O2220" s="1">
        <f t="shared" si="384"/>
        <v>24.187438498669419</v>
      </c>
    </row>
    <row r="2221" spans="1:15">
      <c r="A2221" s="3">
        <v>41299</v>
      </c>
      <c r="B2221" s="4">
        <v>6074.65</v>
      </c>
      <c r="C2221" s="4">
        <v>394.31</v>
      </c>
      <c r="D2221" s="4">
        <v>443.96</v>
      </c>
      <c r="E2221" s="4">
        <f t="shared" si="375"/>
        <v>65</v>
      </c>
      <c r="F2221" s="4">
        <f t="shared" si="376"/>
        <v>300</v>
      </c>
      <c r="G2221" s="4">
        <f t="shared" si="374"/>
        <v>435.1182191780822</v>
      </c>
      <c r="H2221" s="3">
        <f t="shared" si="377"/>
        <v>41299</v>
      </c>
      <c r="I2221" s="1">
        <f t="shared" si="378"/>
        <v>13.96091850962878</v>
      </c>
      <c r="J2221" s="1">
        <f t="shared" si="379"/>
        <v>16.167070030616742</v>
      </c>
      <c r="K2221" s="1">
        <f t="shared" si="380"/>
        <v>13.493613874599184</v>
      </c>
      <c r="L2221" s="1">
        <f t="shared" si="381"/>
        <v>18.8405261866343</v>
      </c>
      <c r="M2221" s="1">
        <f t="shared" si="382"/>
        <v>10.820157718581624</v>
      </c>
      <c r="N2221" s="1">
        <f t="shared" si="383"/>
        <v>21.513982342651857</v>
      </c>
      <c r="O2221" s="1">
        <f t="shared" si="384"/>
        <v>24.187438498669419</v>
      </c>
    </row>
    <row r="2222" spans="1:15">
      <c r="A2222" s="3">
        <v>41300</v>
      </c>
      <c r="B2222" s="4">
        <v>6074.65</v>
      </c>
      <c r="C2222" s="4">
        <v>394.31</v>
      </c>
      <c r="D2222" s="4">
        <v>443.96</v>
      </c>
      <c r="E2222" s="4">
        <f t="shared" si="375"/>
        <v>64</v>
      </c>
      <c r="F2222" s="4">
        <f t="shared" si="376"/>
        <v>301</v>
      </c>
      <c r="G2222" s="4">
        <f t="shared" si="374"/>
        <v>435.25424657534245</v>
      </c>
      <c r="H2222" s="3">
        <f t="shared" si="377"/>
        <v>41300</v>
      </c>
      <c r="I2222" s="1">
        <f t="shared" si="378"/>
        <v>13.956555387561229</v>
      </c>
      <c r="J2222" s="1">
        <f t="shared" si="379"/>
        <v>16.167070030616742</v>
      </c>
      <c r="K2222" s="1">
        <f t="shared" si="380"/>
        <v>13.493613874599184</v>
      </c>
      <c r="L2222" s="1">
        <f t="shared" si="381"/>
        <v>18.8405261866343</v>
      </c>
      <c r="M2222" s="1">
        <f t="shared" si="382"/>
        <v>10.820157718581624</v>
      </c>
      <c r="N2222" s="1">
        <f t="shared" si="383"/>
        <v>21.513982342651857</v>
      </c>
      <c r="O2222" s="1">
        <f t="shared" si="384"/>
        <v>24.187438498669419</v>
      </c>
    </row>
    <row r="2223" spans="1:15">
      <c r="A2223" s="3">
        <v>41301</v>
      </c>
      <c r="B2223" s="4">
        <v>6074.65</v>
      </c>
      <c r="C2223" s="4">
        <v>394.3</v>
      </c>
      <c r="D2223" s="4">
        <v>443.98</v>
      </c>
      <c r="E2223" s="4">
        <f t="shared" si="375"/>
        <v>63</v>
      </c>
      <c r="F2223" s="4">
        <f t="shared" si="376"/>
        <v>302</v>
      </c>
      <c r="G2223" s="4">
        <f t="shared" si="374"/>
        <v>435.40509589041091</v>
      </c>
      <c r="H2223" s="3">
        <f t="shared" si="377"/>
        <v>41301</v>
      </c>
      <c r="I2223" s="1">
        <f t="shared" si="378"/>
        <v>13.951720035745645</v>
      </c>
      <c r="J2223" s="1">
        <f t="shared" si="379"/>
        <v>16.167070030616742</v>
      </c>
      <c r="K2223" s="1">
        <f t="shared" si="380"/>
        <v>13.493613874599184</v>
      </c>
      <c r="L2223" s="1">
        <f t="shared" si="381"/>
        <v>18.8405261866343</v>
      </c>
      <c r="M2223" s="1">
        <f t="shared" si="382"/>
        <v>10.820157718581624</v>
      </c>
      <c r="N2223" s="1">
        <f t="shared" si="383"/>
        <v>21.513982342651857</v>
      </c>
      <c r="O2223" s="1">
        <f t="shared" si="384"/>
        <v>24.187438498669419</v>
      </c>
    </row>
    <row r="2224" spans="1:15">
      <c r="A2224" s="3">
        <v>41302</v>
      </c>
      <c r="B2224" s="4">
        <v>6074.8</v>
      </c>
      <c r="C2224" s="4">
        <v>394.43</v>
      </c>
      <c r="D2224" s="4">
        <v>444.48</v>
      </c>
      <c r="E2224" s="4">
        <f t="shared" si="375"/>
        <v>62</v>
      </c>
      <c r="F2224" s="4">
        <f t="shared" si="376"/>
        <v>303</v>
      </c>
      <c r="G2224" s="4">
        <f t="shared" si="374"/>
        <v>435.97835616438357</v>
      </c>
      <c r="H2224" s="3">
        <f t="shared" si="377"/>
        <v>41302</v>
      </c>
      <c r="I2224" s="1">
        <f t="shared" si="378"/>
        <v>13.933719218184137</v>
      </c>
      <c r="J2224" s="1">
        <f t="shared" si="379"/>
        <v>16.167070030616742</v>
      </c>
      <c r="K2224" s="1">
        <f t="shared" si="380"/>
        <v>13.493613874599184</v>
      </c>
      <c r="L2224" s="1">
        <f t="shared" si="381"/>
        <v>18.8405261866343</v>
      </c>
      <c r="M2224" s="1">
        <f t="shared" si="382"/>
        <v>10.820157718581624</v>
      </c>
      <c r="N2224" s="1">
        <f t="shared" si="383"/>
        <v>21.513982342651857</v>
      </c>
      <c r="O2224" s="1">
        <f t="shared" si="384"/>
        <v>24.187438498669419</v>
      </c>
    </row>
    <row r="2225" spans="1:15">
      <c r="A2225" s="3">
        <v>41303</v>
      </c>
      <c r="B2225" s="4">
        <v>6049.9</v>
      </c>
      <c r="C2225" s="4">
        <v>394.22</v>
      </c>
      <c r="D2225" s="4">
        <v>444.21</v>
      </c>
      <c r="E2225" s="4">
        <f t="shared" si="375"/>
        <v>61</v>
      </c>
      <c r="F2225" s="4">
        <f t="shared" si="376"/>
        <v>304</v>
      </c>
      <c r="G2225" s="4">
        <f t="shared" si="374"/>
        <v>435.85550684931508</v>
      </c>
      <c r="H2225" s="3">
        <f t="shared" si="377"/>
        <v>41303</v>
      </c>
      <c r="I2225" s="1">
        <f t="shared" si="378"/>
        <v>13.88051752227048</v>
      </c>
      <c r="J2225" s="1">
        <f t="shared" si="379"/>
        <v>16.167070030616742</v>
      </c>
      <c r="K2225" s="1">
        <f t="shared" si="380"/>
        <v>13.493613874599184</v>
      </c>
      <c r="L2225" s="1">
        <f t="shared" si="381"/>
        <v>18.8405261866343</v>
      </c>
      <c r="M2225" s="1">
        <f t="shared" si="382"/>
        <v>10.820157718581624</v>
      </c>
      <c r="N2225" s="1">
        <f t="shared" si="383"/>
        <v>21.513982342651857</v>
      </c>
      <c r="O2225" s="1">
        <f t="shared" si="384"/>
        <v>24.187438498669419</v>
      </c>
    </row>
    <row r="2226" spans="1:15">
      <c r="A2226" s="3">
        <v>41304</v>
      </c>
      <c r="B2226" s="4">
        <v>6055.75</v>
      </c>
      <c r="C2226" s="4">
        <v>394.13</v>
      </c>
      <c r="D2226" s="4">
        <v>444.22</v>
      </c>
      <c r="E2226" s="4">
        <f t="shared" si="375"/>
        <v>60</v>
      </c>
      <c r="F2226" s="4">
        <f t="shared" si="376"/>
        <v>305</v>
      </c>
      <c r="G2226" s="4">
        <f t="shared" si="374"/>
        <v>435.98602739726027</v>
      </c>
      <c r="H2226" s="3">
        <f t="shared" si="377"/>
        <v>41304</v>
      </c>
      <c r="I2226" s="1">
        <f t="shared" si="378"/>
        <v>13.889779991692583</v>
      </c>
      <c r="J2226" s="1">
        <f t="shared" si="379"/>
        <v>16.167070030616742</v>
      </c>
      <c r="K2226" s="1">
        <f t="shared" si="380"/>
        <v>13.493613874599184</v>
      </c>
      <c r="L2226" s="1">
        <f t="shared" si="381"/>
        <v>18.8405261866343</v>
      </c>
      <c r="M2226" s="1">
        <f t="shared" si="382"/>
        <v>10.820157718581624</v>
      </c>
      <c r="N2226" s="1">
        <f t="shared" si="383"/>
        <v>21.513982342651857</v>
      </c>
      <c r="O2226" s="1">
        <f t="shared" si="384"/>
        <v>24.187438498669419</v>
      </c>
    </row>
    <row r="2227" spans="1:15">
      <c r="A2227" s="3">
        <v>41305</v>
      </c>
      <c r="B2227" s="4">
        <v>6034.75</v>
      </c>
      <c r="C2227" s="4">
        <v>393.88</v>
      </c>
      <c r="D2227" s="4">
        <v>443.77</v>
      </c>
      <c r="E2227" s="4">
        <f t="shared" si="375"/>
        <v>59</v>
      </c>
      <c r="F2227" s="4">
        <f t="shared" si="376"/>
        <v>306</v>
      </c>
      <c r="G2227" s="4">
        <f t="shared" si="374"/>
        <v>435.70558904109583</v>
      </c>
      <c r="H2227" s="3">
        <f t="shared" si="377"/>
        <v>41305</v>
      </c>
      <c r="I2227" s="1">
        <f t="shared" si="378"/>
        <v>13.850522352217983</v>
      </c>
      <c r="J2227" s="1">
        <f t="shared" si="379"/>
        <v>16.167070030616742</v>
      </c>
      <c r="K2227" s="1">
        <f t="shared" si="380"/>
        <v>13.493613874599184</v>
      </c>
      <c r="L2227" s="1">
        <f t="shared" si="381"/>
        <v>18.8405261866343</v>
      </c>
      <c r="M2227" s="1">
        <f t="shared" si="382"/>
        <v>10.820157718581624</v>
      </c>
      <c r="N2227" s="1">
        <f t="shared" si="383"/>
        <v>21.513982342651857</v>
      </c>
      <c r="O2227" s="1">
        <f t="shared" si="384"/>
        <v>24.187438498669419</v>
      </c>
    </row>
    <row r="2228" spans="1:15">
      <c r="A2228" s="3">
        <v>41306</v>
      </c>
      <c r="B2228" s="4">
        <v>5998.9</v>
      </c>
      <c r="C2228" s="4">
        <v>393.21</v>
      </c>
      <c r="D2228" s="4">
        <v>443.2</v>
      </c>
      <c r="E2228" s="4">
        <f t="shared" si="375"/>
        <v>58</v>
      </c>
      <c r="F2228" s="4">
        <f t="shared" si="376"/>
        <v>307</v>
      </c>
      <c r="G2228" s="4">
        <f t="shared" si="374"/>
        <v>435.25638356164382</v>
      </c>
      <c r="H2228" s="3">
        <f t="shared" si="377"/>
        <v>41306</v>
      </c>
      <c r="I2228" s="1">
        <f t="shared" si="378"/>
        <v>13.782451508032613</v>
      </c>
      <c r="J2228" s="1">
        <f t="shared" si="379"/>
        <v>16.167070030616742</v>
      </c>
      <c r="K2228" s="1">
        <f t="shared" si="380"/>
        <v>13.493613874599184</v>
      </c>
      <c r="L2228" s="1">
        <f t="shared" si="381"/>
        <v>18.8405261866343</v>
      </c>
      <c r="M2228" s="1">
        <f t="shared" si="382"/>
        <v>10.820157718581624</v>
      </c>
      <c r="N2228" s="1">
        <f t="shared" si="383"/>
        <v>21.513982342651857</v>
      </c>
      <c r="O2228" s="1">
        <f t="shared" si="384"/>
        <v>24.187438498669419</v>
      </c>
    </row>
    <row r="2229" spans="1:15">
      <c r="A2229" s="3">
        <v>41307</v>
      </c>
      <c r="B2229" s="4">
        <v>5998.9</v>
      </c>
      <c r="C2229" s="4">
        <v>393.06</v>
      </c>
      <c r="D2229" s="4">
        <v>443.07</v>
      </c>
      <c r="E2229" s="4">
        <f t="shared" si="375"/>
        <v>57</v>
      </c>
      <c r="F2229" s="4">
        <f t="shared" si="376"/>
        <v>308</v>
      </c>
      <c r="G2229" s="4">
        <f t="shared" si="374"/>
        <v>435.2602191780822</v>
      </c>
      <c r="H2229" s="3">
        <f t="shared" si="377"/>
        <v>41307</v>
      </c>
      <c r="I2229" s="1">
        <f t="shared" si="378"/>
        <v>13.782330053796191</v>
      </c>
      <c r="J2229" s="1">
        <f t="shared" si="379"/>
        <v>16.167070030616742</v>
      </c>
      <c r="K2229" s="1">
        <f t="shared" si="380"/>
        <v>13.493613874599184</v>
      </c>
      <c r="L2229" s="1">
        <f t="shared" si="381"/>
        <v>18.8405261866343</v>
      </c>
      <c r="M2229" s="1">
        <f t="shared" si="382"/>
        <v>10.820157718581624</v>
      </c>
      <c r="N2229" s="1">
        <f t="shared" si="383"/>
        <v>21.513982342651857</v>
      </c>
      <c r="O2229" s="1">
        <f t="shared" si="384"/>
        <v>24.187438498669419</v>
      </c>
    </row>
    <row r="2230" spans="1:15">
      <c r="A2230" s="3">
        <v>41308</v>
      </c>
      <c r="B2230" s="4">
        <v>5998.9</v>
      </c>
      <c r="C2230" s="4">
        <v>392.99</v>
      </c>
      <c r="D2230" s="4">
        <v>443.1</v>
      </c>
      <c r="E2230" s="4">
        <f t="shared" si="375"/>
        <v>56</v>
      </c>
      <c r="F2230" s="4">
        <f t="shared" si="376"/>
        <v>309</v>
      </c>
      <c r="G2230" s="4">
        <f t="shared" si="374"/>
        <v>435.4118904109589</v>
      </c>
      <c r="H2230" s="3">
        <f t="shared" si="377"/>
        <v>41308</v>
      </c>
      <c r="I2230" s="1">
        <f t="shared" si="378"/>
        <v>13.777529121535936</v>
      </c>
      <c r="J2230" s="1">
        <f t="shared" si="379"/>
        <v>16.167070030616742</v>
      </c>
      <c r="K2230" s="1">
        <f t="shared" si="380"/>
        <v>13.493613874599184</v>
      </c>
      <c r="L2230" s="1">
        <f t="shared" si="381"/>
        <v>18.8405261866343</v>
      </c>
      <c r="M2230" s="1">
        <f t="shared" si="382"/>
        <v>10.820157718581624</v>
      </c>
      <c r="N2230" s="1">
        <f t="shared" si="383"/>
        <v>21.513982342651857</v>
      </c>
      <c r="O2230" s="1">
        <f t="shared" si="384"/>
        <v>24.187438498669419</v>
      </c>
    </row>
    <row r="2231" spans="1:15">
      <c r="A2231" s="3">
        <v>41309</v>
      </c>
      <c r="B2231" s="4">
        <v>5987.25</v>
      </c>
      <c r="C2231" s="4">
        <v>395.56</v>
      </c>
      <c r="D2231" s="4">
        <v>443.23</v>
      </c>
      <c r="E2231" s="4">
        <f t="shared" si="375"/>
        <v>55</v>
      </c>
      <c r="F2231" s="4">
        <f t="shared" si="376"/>
        <v>310</v>
      </c>
      <c r="G2231" s="4">
        <f t="shared" si="374"/>
        <v>436.04684931506853</v>
      </c>
      <c r="H2231" s="3">
        <f t="shared" si="377"/>
        <v>41309</v>
      </c>
      <c r="I2231" s="1">
        <f t="shared" si="378"/>
        <v>13.730749366506426</v>
      </c>
      <c r="J2231" s="1">
        <f t="shared" si="379"/>
        <v>16.167070030616742</v>
      </c>
      <c r="K2231" s="1">
        <f t="shared" si="380"/>
        <v>13.493613874599184</v>
      </c>
      <c r="L2231" s="1">
        <f t="shared" si="381"/>
        <v>18.8405261866343</v>
      </c>
      <c r="M2231" s="1">
        <f t="shared" si="382"/>
        <v>10.820157718581624</v>
      </c>
      <c r="N2231" s="1">
        <f t="shared" si="383"/>
        <v>21.513982342651857</v>
      </c>
      <c r="O2231" s="1">
        <f t="shared" si="384"/>
        <v>24.187438498669419</v>
      </c>
    </row>
    <row r="2232" spans="1:15">
      <c r="A2232" s="3">
        <v>41310</v>
      </c>
      <c r="B2232" s="4">
        <v>5956.9</v>
      </c>
      <c r="C2232" s="4">
        <v>395.44</v>
      </c>
      <c r="D2232" s="4">
        <v>443.13</v>
      </c>
      <c r="E2232" s="4">
        <f t="shared" si="375"/>
        <v>54</v>
      </c>
      <c r="F2232" s="4">
        <f t="shared" si="376"/>
        <v>311</v>
      </c>
      <c r="G2232" s="4">
        <f t="shared" si="374"/>
        <v>436.07449315068493</v>
      </c>
      <c r="H2232" s="3">
        <f t="shared" si="377"/>
        <v>41310</v>
      </c>
      <c r="I2232" s="1">
        <f t="shared" si="378"/>
        <v>13.660280740019346</v>
      </c>
      <c r="J2232" s="1">
        <f t="shared" si="379"/>
        <v>16.167070030616742</v>
      </c>
      <c r="K2232" s="1">
        <f t="shared" si="380"/>
        <v>13.493613874599184</v>
      </c>
      <c r="L2232" s="1">
        <f t="shared" si="381"/>
        <v>18.8405261866343</v>
      </c>
      <c r="M2232" s="1">
        <f t="shared" si="382"/>
        <v>10.820157718581624</v>
      </c>
      <c r="N2232" s="1">
        <f t="shared" si="383"/>
        <v>21.513982342651857</v>
      </c>
      <c r="O2232" s="1">
        <f t="shared" si="384"/>
        <v>24.187438498669419</v>
      </c>
    </row>
    <row r="2233" spans="1:15">
      <c r="A2233" s="3">
        <v>41311</v>
      </c>
      <c r="B2233" s="4">
        <v>5959.2</v>
      </c>
      <c r="C2233" s="4">
        <v>395.56</v>
      </c>
      <c r="D2233" s="4">
        <v>444.75</v>
      </c>
      <c r="E2233" s="4">
        <f t="shared" si="375"/>
        <v>53</v>
      </c>
      <c r="F2233" s="4">
        <f t="shared" si="376"/>
        <v>312</v>
      </c>
      <c r="G2233" s="4">
        <f t="shared" ref="G2233:G2296" si="385">(E2233*C2233+F2233*D2233)/SUM(E2233:F2233)</f>
        <v>437.60734246575339</v>
      </c>
      <c r="H2233" s="3">
        <f t="shared" si="377"/>
        <v>41311</v>
      </c>
      <c r="I2233" s="1">
        <f t="shared" si="378"/>
        <v>13.617687414525864</v>
      </c>
      <c r="J2233" s="1">
        <f t="shared" si="379"/>
        <v>16.167070030616742</v>
      </c>
      <c r="K2233" s="1">
        <f t="shared" si="380"/>
        <v>13.493613874599184</v>
      </c>
      <c r="L2233" s="1">
        <f t="shared" si="381"/>
        <v>18.8405261866343</v>
      </c>
      <c r="M2233" s="1">
        <f t="shared" si="382"/>
        <v>10.820157718581624</v>
      </c>
      <c r="N2233" s="1">
        <f t="shared" si="383"/>
        <v>21.513982342651857</v>
      </c>
      <c r="O2233" s="1">
        <f t="shared" si="384"/>
        <v>24.187438498669419</v>
      </c>
    </row>
    <row r="2234" spans="1:15">
      <c r="A2234" s="3">
        <v>41312</v>
      </c>
      <c r="B2234" s="4">
        <v>5938.8</v>
      </c>
      <c r="C2234" s="4">
        <v>395.77</v>
      </c>
      <c r="D2234" s="4">
        <v>445.29</v>
      </c>
      <c r="E2234" s="4">
        <f t="shared" si="375"/>
        <v>52</v>
      </c>
      <c r="F2234" s="4">
        <f t="shared" si="376"/>
        <v>313</v>
      </c>
      <c r="G2234" s="4">
        <f t="shared" si="385"/>
        <v>438.23509589041106</v>
      </c>
      <c r="H2234" s="3">
        <f t="shared" si="377"/>
        <v>41312</v>
      </c>
      <c r="I2234" s="1">
        <f t="shared" si="378"/>
        <v>13.551630290890962</v>
      </c>
      <c r="J2234" s="1">
        <f t="shared" si="379"/>
        <v>16.167070030616742</v>
      </c>
      <c r="K2234" s="1">
        <f t="shared" si="380"/>
        <v>13.493613874599184</v>
      </c>
      <c r="L2234" s="1">
        <f t="shared" si="381"/>
        <v>18.8405261866343</v>
      </c>
      <c r="M2234" s="1">
        <f t="shared" si="382"/>
        <v>10.820157718581624</v>
      </c>
      <c r="N2234" s="1">
        <f t="shared" si="383"/>
        <v>21.513982342651857</v>
      </c>
      <c r="O2234" s="1">
        <f t="shared" si="384"/>
        <v>24.187438498669419</v>
      </c>
    </row>
    <row r="2235" spans="1:15">
      <c r="A2235" s="3">
        <v>41313</v>
      </c>
      <c r="B2235" s="4">
        <v>5903.5</v>
      </c>
      <c r="C2235" s="4">
        <v>396.57</v>
      </c>
      <c r="D2235" s="4">
        <v>445.99</v>
      </c>
      <c r="E2235" s="4">
        <f t="shared" si="375"/>
        <v>51</v>
      </c>
      <c r="F2235" s="4">
        <f t="shared" si="376"/>
        <v>314</v>
      </c>
      <c r="G2235" s="4">
        <f t="shared" si="385"/>
        <v>439.08473972602746</v>
      </c>
      <c r="H2235" s="3">
        <f t="shared" si="377"/>
        <v>41313</v>
      </c>
      <c r="I2235" s="1">
        <f t="shared" si="378"/>
        <v>13.445012923208319</v>
      </c>
      <c r="J2235" s="1">
        <f t="shared" si="379"/>
        <v>16.167070030616742</v>
      </c>
      <c r="K2235" s="1">
        <f t="shared" si="380"/>
        <v>13.493613874599184</v>
      </c>
      <c r="L2235" s="1">
        <f t="shared" si="381"/>
        <v>18.8405261866343</v>
      </c>
      <c r="M2235" s="1">
        <f t="shared" si="382"/>
        <v>10.820157718581624</v>
      </c>
      <c r="N2235" s="1">
        <f t="shared" si="383"/>
        <v>21.513982342651857</v>
      </c>
      <c r="O2235" s="1">
        <f t="shared" si="384"/>
        <v>24.187438498669419</v>
      </c>
    </row>
    <row r="2236" spans="1:15">
      <c r="A2236" s="3">
        <v>41314</v>
      </c>
      <c r="B2236" s="4">
        <v>5903.5</v>
      </c>
      <c r="C2236" s="4">
        <v>396.42</v>
      </c>
      <c r="D2236" s="4">
        <v>445.96</v>
      </c>
      <c r="E2236" s="4">
        <f t="shared" si="375"/>
        <v>50</v>
      </c>
      <c r="F2236" s="4">
        <f t="shared" si="376"/>
        <v>315</v>
      </c>
      <c r="G2236" s="4">
        <f t="shared" si="385"/>
        <v>439.17369863013698</v>
      </c>
      <c r="H2236" s="3">
        <f t="shared" si="377"/>
        <v>41314</v>
      </c>
      <c r="I2236" s="1">
        <f t="shared" si="378"/>
        <v>13.442289505073038</v>
      </c>
      <c r="J2236" s="1">
        <f t="shared" si="379"/>
        <v>16.167070030616742</v>
      </c>
      <c r="K2236" s="1">
        <f t="shared" si="380"/>
        <v>13.493613874599184</v>
      </c>
      <c r="L2236" s="1">
        <f t="shared" si="381"/>
        <v>18.8405261866343</v>
      </c>
      <c r="M2236" s="1">
        <f t="shared" si="382"/>
        <v>10.820157718581624</v>
      </c>
      <c r="N2236" s="1">
        <f t="shared" si="383"/>
        <v>21.513982342651857</v>
      </c>
      <c r="O2236" s="1">
        <f t="shared" si="384"/>
        <v>24.187438498669419</v>
      </c>
    </row>
    <row r="2237" spans="1:15">
      <c r="A2237" s="3">
        <v>41315</v>
      </c>
      <c r="B2237" s="4">
        <v>5903.5</v>
      </c>
      <c r="C2237" s="4">
        <v>396.43</v>
      </c>
      <c r="D2237" s="4">
        <v>445.58</v>
      </c>
      <c r="E2237" s="4">
        <f t="shared" si="375"/>
        <v>49</v>
      </c>
      <c r="F2237" s="4">
        <f t="shared" si="376"/>
        <v>316</v>
      </c>
      <c r="G2237" s="4">
        <f t="shared" si="385"/>
        <v>438.98178082191782</v>
      </c>
      <c r="H2237" s="3">
        <f t="shared" si="377"/>
        <v>41315</v>
      </c>
      <c r="I2237" s="1">
        <f t="shared" si="378"/>
        <v>13.448166320129989</v>
      </c>
      <c r="J2237" s="1">
        <f t="shared" si="379"/>
        <v>16.167070030616742</v>
      </c>
      <c r="K2237" s="1">
        <f t="shared" si="380"/>
        <v>13.493613874599184</v>
      </c>
      <c r="L2237" s="1">
        <f t="shared" si="381"/>
        <v>18.8405261866343</v>
      </c>
      <c r="M2237" s="1">
        <f t="shared" si="382"/>
        <v>10.820157718581624</v>
      </c>
      <c r="N2237" s="1">
        <f t="shared" si="383"/>
        <v>21.513982342651857</v>
      </c>
      <c r="O2237" s="1">
        <f t="shared" si="384"/>
        <v>24.187438498669419</v>
      </c>
    </row>
    <row r="2238" spans="1:15">
      <c r="A2238" s="3">
        <v>41316</v>
      </c>
      <c r="B2238" s="4">
        <v>5897.85</v>
      </c>
      <c r="C2238" s="4">
        <v>396.12</v>
      </c>
      <c r="D2238" s="4">
        <v>446.39</v>
      </c>
      <c r="E2238" s="4">
        <f t="shared" si="375"/>
        <v>48</v>
      </c>
      <c r="F2238" s="4">
        <f t="shared" si="376"/>
        <v>317</v>
      </c>
      <c r="G2238" s="4">
        <f t="shared" si="385"/>
        <v>439.77915068493155</v>
      </c>
      <c r="H2238" s="3">
        <f t="shared" si="377"/>
        <v>41316</v>
      </c>
      <c r="I2238" s="1">
        <f t="shared" si="378"/>
        <v>13.41093590001806</v>
      </c>
      <c r="J2238" s="1">
        <f t="shared" si="379"/>
        <v>16.167070030616742</v>
      </c>
      <c r="K2238" s="1">
        <f t="shared" si="380"/>
        <v>13.493613874599184</v>
      </c>
      <c r="L2238" s="1">
        <f t="shared" si="381"/>
        <v>18.8405261866343</v>
      </c>
      <c r="M2238" s="1">
        <f t="shared" si="382"/>
        <v>10.820157718581624</v>
      </c>
      <c r="N2238" s="1">
        <f t="shared" si="383"/>
        <v>21.513982342651857</v>
      </c>
      <c r="O2238" s="1">
        <f t="shared" si="384"/>
        <v>24.187438498669419</v>
      </c>
    </row>
    <row r="2239" spans="1:15">
      <c r="A2239" s="3">
        <v>41317</v>
      </c>
      <c r="B2239" s="4">
        <v>5922.5</v>
      </c>
      <c r="C2239" s="4">
        <v>395.87</v>
      </c>
      <c r="D2239" s="4">
        <v>445.78</v>
      </c>
      <c r="E2239" s="4">
        <f t="shared" si="375"/>
        <v>47</v>
      </c>
      <c r="F2239" s="4">
        <f t="shared" si="376"/>
        <v>318</v>
      </c>
      <c r="G2239" s="4">
        <f t="shared" si="385"/>
        <v>439.3532328767123</v>
      </c>
      <c r="H2239" s="3">
        <f t="shared" si="377"/>
        <v>41317</v>
      </c>
      <c r="I2239" s="1">
        <f t="shared" si="378"/>
        <v>13.480041927134113</v>
      </c>
      <c r="J2239" s="1">
        <f t="shared" si="379"/>
        <v>16.167070030616742</v>
      </c>
      <c r="K2239" s="1">
        <f t="shared" si="380"/>
        <v>13.493613874599184</v>
      </c>
      <c r="L2239" s="1">
        <f t="shared" si="381"/>
        <v>18.8405261866343</v>
      </c>
      <c r="M2239" s="1">
        <f t="shared" si="382"/>
        <v>10.820157718581624</v>
      </c>
      <c r="N2239" s="1">
        <f t="shared" si="383"/>
        <v>21.513982342651857</v>
      </c>
      <c r="O2239" s="1">
        <f t="shared" si="384"/>
        <v>24.187438498669419</v>
      </c>
    </row>
    <row r="2240" spans="1:15">
      <c r="A2240" s="3">
        <v>41318</v>
      </c>
      <c r="B2240" s="4">
        <v>5932.95</v>
      </c>
      <c r="C2240" s="4">
        <v>395.45</v>
      </c>
      <c r="D2240" s="4">
        <v>445.5</v>
      </c>
      <c r="E2240" s="4">
        <f t="shared" si="375"/>
        <v>46</v>
      </c>
      <c r="F2240" s="4">
        <f t="shared" si="376"/>
        <v>319</v>
      </c>
      <c r="G2240" s="4">
        <f t="shared" si="385"/>
        <v>439.19232876712334</v>
      </c>
      <c r="H2240" s="3">
        <f t="shared" si="377"/>
        <v>41318</v>
      </c>
      <c r="I2240" s="1">
        <f t="shared" si="378"/>
        <v>13.508774200712139</v>
      </c>
      <c r="J2240" s="1">
        <f t="shared" si="379"/>
        <v>16.167070030616742</v>
      </c>
      <c r="K2240" s="1">
        <f t="shared" si="380"/>
        <v>13.493613874599184</v>
      </c>
      <c r="L2240" s="1">
        <f t="shared" si="381"/>
        <v>18.8405261866343</v>
      </c>
      <c r="M2240" s="1">
        <f t="shared" si="382"/>
        <v>10.820157718581624</v>
      </c>
      <c r="N2240" s="1">
        <f t="shared" si="383"/>
        <v>21.513982342651857</v>
      </c>
      <c r="O2240" s="1">
        <f t="shared" si="384"/>
        <v>24.187438498669419</v>
      </c>
    </row>
    <row r="2241" spans="1:15">
      <c r="A2241" s="3">
        <v>41319</v>
      </c>
      <c r="B2241" s="4">
        <v>5896.95</v>
      </c>
      <c r="C2241" s="4">
        <v>394.23</v>
      </c>
      <c r="D2241" s="4">
        <v>444.72</v>
      </c>
      <c r="E2241" s="4">
        <f t="shared" si="375"/>
        <v>45</v>
      </c>
      <c r="F2241" s="4">
        <f t="shared" si="376"/>
        <v>320</v>
      </c>
      <c r="G2241" s="4">
        <f t="shared" si="385"/>
        <v>438.49520547945212</v>
      </c>
      <c r="H2241" s="3">
        <f t="shared" si="377"/>
        <v>41319</v>
      </c>
      <c r="I2241" s="1">
        <f t="shared" si="378"/>
        <v>13.448151601913766</v>
      </c>
      <c r="J2241" s="1">
        <f t="shared" si="379"/>
        <v>16.167070030616742</v>
      </c>
      <c r="K2241" s="1">
        <f t="shared" si="380"/>
        <v>13.493613874599184</v>
      </c>
      <c r="L2241" s="1">
        <f t="shared" si="381"/>
        <v>18.8405261866343</v>
      </c>
      <c r="M2241" s="1">
        <f t="shared" si="382"/>
        <v>10.820157718581624</v>
      </c>
      <c r="N2241" s="1">
        <f t="shared" si="383"/>
        <v>21.513982342651857</v>
      </c>
      <c r="O2241" s="1">
        <f t="shared" si="384"/>
        <v>24.187438498669419</v>
      </c>
    </row>
    <row r="2242" spans="1:15">
      <c r="A2242" s="3">
        <v>41320</v>
      </c>
      <c r="B2242" s="4">
        <v>5887.4</v>
      </c>
      <c r="C2242" s="4">
        <v>392.98</v>
      </c>
      <c r="D2242" s="4">
        <v>443.88</v>
      </c>
      <c r="E2242" s="4">
        <f t="shared" si="375"/>
        <v>44</v>
      </c>
      <c r="F2242" s="4">
        <f t="shared" si="376"/>
        <v>321</v>
      </c>
      <c r="G2242" s="4">
        <f t="shared" si="385"/>
        <v>437.7441095890411</v>
      </c>
      <c r="H2242" s="3">
        <f t="shared" si="377"/>
        <v>41320</v>
      </c>
      <c r="I2242" s="1">
        <f t="shared" si="378"/>
        <v>13.449409988696717</v>
      </c>
      <c r="J2242" s="1">
        <f t="shared" si="379"/>
        <v>16.167070030616742</v>
      </c>
      <c r="K2242" s="1">
        <f t="shared" si="380"/>
        <v>13.493613874599184</v>
      </c>
      <c r="L2242" s="1">
        <f t="shared" si="381"/>
        <v>18.8405261866343</v>
      </c>
      <c r="M2242" s="1">
        <f t="shared" si="382"/>
        <v>10.820157718581624</v>
      </c>
      <c r="N2242" s="1">
        <f t="shared" si="383"/>
        <v>21.513982342651857</v>
      </c>
      <c r="O2242" s="1">
        <f t="shared" si="384"/>
        <v>24.187438498669419</v>
      </c>
    </row>
    <row r="2243" spans="1:15">
      <c r="A2243" s="3">
        <v>41321</v>
      </c>
      <c r="B2243" s="4">
        <v>5887.4</v>
      </c>
      <c r="C2243" s="4">
        <v>392.95</v>
      </c>
      <c r="D2243" s="4">
        <v>443.69</v>
      </c>
      <c r="E2243" s="4">
        <f t="shared" si="375"/>
        <v>43</v>
      </c>
      <c r="F2243" s="4">
        <f t="shared" si="376"/>
        <v>322</v>
      </c>
      <c r="G2243" s="4">
        <f t="shared" si="385"/>
        <v>437.71241095890412</v>
      </c>
      <c r="H2243" s="3">
        <f t="shared" si="377"/>
        <v>41321</v>
      </c>
      <c r="I2243" s="1">
        <f t="shared" si="378"/>
        <v>13.450383979522927</v>
      </c>
      <c r="J2243" s="1">
        <f t="shared" si="379"/>
        <v>16.167070030616742</v>
      </c>
      <c r="K2243" s="1">
        <f t="shared" si="380"/>
        <v>13.493613874599184</v>
      </c>
      <c r="L2243" s="1">
        <f t="shared" si="381"/>
        <v>18.8405261866343</v>
      </c>
      <c r="M2243" s="1">
        <f t="shared" si="382"/>
        <v>10.820157718581624</v>
      </c>
      <c r="N2243" s="1">
        <f t="shared" si="383"/>
        <v>21.513982342651857</v>
      </c>
      <c r="O2243" s="1">
        <f t="shared" si="384"/>
        <v>24.187438498669419</v>
      </c>
    </row>
    <row r="2244" spans="1:15">
      <c r="A2244" s="3">
        <v>41322</v>
      </c>
      <c r="B2244" s="4">
        <v>5887.4</v>
      </c>
      <c r="C2244" s="4">
        <v>392.83</v>
      </c>
      <c r="D2244" s="4">
        <v>443.63</v>
      </c>
      <c r="E2244" s="4">
        <f t="shared" si="375"/>
        <v>42</v>
      </c>
      <c r="F2244" s="4">
        <f t="shared" si="376"/>
        <v>323</v>
      </c>
      <c r="G2244" s="4">
        <f t="shared" si="385"/>
        <v>437.78452054794514</v>
      </c>
      <c r="H2244" s="3">
        <f t="shared" si="377"/>
        <v>41322</v>
      </c>
      <c r="I2244" s="1">
        <f t="shared" si="378"/>
        <v>13.448168502237451</v>
      </c>
      <c r="J2244" s="1">
        <f t="shared" si="379"/>
        <v>16.167070030616742</v>
      </c>
      <c r="K2244" s="1">
        <f t="shared" si="380"/>
        <v>13.493613874599184</v>
      </c>
      <c r="L2244" s="1">
        <f t="shared" si="381"/>
        <v>18.8405261866343</v>
      </c>
      <c r="M2244" s="1">
        <f t="shared" si="382"/>
        <v>10.820157718581624</v>
      </c>
      <c r="N2244" s="1">
        <f t="shared" si="383"/>
        <v>21.513982342651857</v>
      </c>
      <c r="O2244" s="1">
        <f t="shared" si="384"/>
        <v>24.187438498669419</v>
      </c>
    </row>
    <row r="2245" spans="1:15">
      <c r="A2245" s="3">
        <v>41323</v>
      </c>
      <c r="B2245" s="4">
        <v>5898.2</v>
      </c>
      <c r="C2245" s="4">
        <v>393.07</v>
      </c>
      <c r="D2245" s="4">
        <v>443.38</v>
      </c>
      <c r="E2245" s="4">
        <f t="shared" ref="E2245:E2308" si="386">IF(MONTH($A2245)&lt;=3,DATE(YEAR($A2245),3,31)-A2245,DATE(YEAR($A2245)+1,3,31)-A2245)</f>
        <v>41</v>
      </c>
      <c r="F2245" s="4">
        <f t="shared" si="376"/>
        <v>324</v>
      </c>
      <c r="G2245" s="4">
        <f t="shared" si="385"/>
        <v>437.72873972602736</v>
      </c>
      <c r="H2245" s="3">
        <f t="shared" si="377"/>
        <v>41323</v>
      </c>
      <c r="I2245" s="1">
        <f t="shared" si="378"/>
        <v>13.474555049073679</v>
      </c>
      <c r="J2245" s="1">
        <f t="shared" si="379"/>
        <v>16.167070030616742</v>
      </c>
      <c r="K2245" s="1">
        <f t="shared" si="380"/>
        <v>13.493613874599184</v>
      </c>
      <c r="L2245" s="1">
        <f t="shared" si="381"/>
        <v>18.8405261866343</v>
      </c>
      <c r="M2245" s="1">
        <f t="shared" si="382"/>
        <v>10.820157718581624</v>
      </c>
      <c r="N2245" s="1">
        <f t="shared" si="383"/>
        <v>21.513982342651857</v>
      </c>
      <c r="O2245" s="1">
        <f t="shared" si="384"/>
        <v>24.187438498669419</v>
      </c>
    </row>
    <row r="2246" spans="1:15">
      <c r="A2246" s="3">
        <v>41324</v>
      </c>
      <c r="B2246" s="4">
        <v>5939.7</v>
      </c>
      <c r="C2246" s="4">
        <v>392.28</v>
      </c>
      <c r="D2246" s="4">
        <v>442.29</v>
      </c>
      <c r="E2246" s="4">
        <f t="shared" si="386"/>
        <v>40</v>
      </c>
      <c r="F2246" s="4">
        <f t="shared" ref="F2246:F2309" si="387">365-E2246</f>
        <v>325</v>
      </c>
      <c r="G2246" s="4">
        <f t="shared" si="385"/>
        <v>436.80945205479458</v>
      </c>
      <c r="H2246" s="3">
        <f t="shared" ref="H2246:H2309" si="388">A2246</f>
        <v>41324</v>
      </c>
      <c r="I2246" s="1">
        <f t="shared" ref="I2246:I2309" si="389">B2246/G2246</f>
        <v>13.597920035976941</v>
      </c>
      <c r="J2246" s="1">
        <f t="shared" ref="J2246:J2309" si="390">$I$2</f>
        <v>16.167070030616742</v>
      </c>
      <c r="K2246" s="1">
        <f t="shared" ref="K2246:K2309" si="391">$J2246-$I$1</f>
        <v>13.493613874599184</v>
      </c>
      <c r="L2246" s="1">
        <f t="shared" ref="L2246:L2309" si="392">$J2246+$I$1</f>
        <v>18.8405261866343</v>
      </c>
      <c r="M2246" s="1">
        <f t="shared" ref="M2246:M2309" si="393">$J2246-$I$1*2</f>
        <v>10.820157718581624</v>
      </c>
      <c r="N2246" s="1">
        <f t="shared" ref="N2246:N2309" si="394">$J2246+$I$1*2</f>
        <v>21.513982342651857</v>
      </c>
      <c r="O2246" s="1">
        <f t="shared" ref="O2246:O2309" si="395">$J2246+$I$1*3</f>
        <v>24.187438498669419</v>
      </c>
    </row>
    <row r="2247" spans="1:15">
      <c r="A2247" s="3">
        <v>41325</v>
      </c>
      <c r="B2247" s="4">
        <v>5943.05</v>
      </c>
      <c r="C2247" s="4">
        <v>392.13</v>
      </c>
      <c r="D2247" s="4">
        <v>441.96</v>
      </c>
      <c r="E2247" s="4">
        <f t="shared" si="386"/>
        <v>39</v>
      </c>
      <c r="F2247" s="4">
        <f t="shared" si="387"/>
        <v>326</v>
      </c>
      <c r="G2247" s="4">
        <f t="shared" si="385"/>
        <v>436.63569863013697</v>
      </c>
      <c r="H2247" s="3">
        <f t="shared" si="388"/>
        <v>41325</v>
      </c>
      <c r="I2247" s="1">
        <f t="shared" si="389"/>
        <v>13.611003448974078</v>
      </c>
      <c r="J2247" s="1">
        <f t="shared" si="390"/>
        <v>16.167070030616742</v>
      </c>
      <c r="K2247" s="1">
        <f t="shared" si="391"/>
        <v>13.493613874599184</v>
      </c>
      <c r="L2247" s="1">
        <f t="shared" si="392"/>
        <v>18.8405261866343</v>
      </c>
      <c r="M2247" s="1">
        <f t="shared" si="393"/>
        <v>10.820157718581624</v>
      </c>
      <c r="N2247" s="1">
        <f t="shared" si="394"/>
        <v>21.513982342651857</v>
      </c>
      <c r="O2247" s="1">
        <f t="shared" si="395"/>
        <v>24.187438498669419</v>
      </c>
    </row>
    <row r="2248" spans="1:15">
      <c r="A2248" s="3">
        <v>41326</v>
      </c>
      <c r="B2248" s="4">
        <v>5852.25</v>
      </c>
      <c r="C2248" s="4">
        <v>392.13</v>
      </c>
      <c r="D2248" s="4">
        <v>442.11</v>
      </c>
      <c r="E2248" s="4">
        <f t="shared" si="386"/>
        <v>38</v>
      </c>
      <c r="F2248" s="4">
        <f t="shared" si="387"/>
        <v>327</v>
      </c>
      <c r="G2248" s="4">
        <f t="shared" si="385"/>
        <v>436.90660273972605</v>
      </c>
      <c r="H2248" s="3">
        <f t="shared" si="388"/>
        <v>41326</v>
      </c>
      <c r="I2248" s="1">
        <f t="shared" si="389"/>
        <v>13.394739203532481</v>
      </c>
      <c r="J2248" s="1">
        <f t="shared" si="390"/>
        <v>16.167070030616742</v>
      </c>
      <c r="K2248" s="1">
        <f t="shared" si="391"/>
        <v>13.493613874599184</v>
      </c>
      <c r="L2248" s="1">
        <f t="shared" si="392"/>
        <v>18.8405261866343</v>
      </c>
      <c r="M2248" s="1">
        <f t="shared" si="393"/>
        <v>10.820157718581624</v>
      </c>
      <c r="N2248" s="1">
        <f t="shared" si="394"/>
        <v>21.513982342651857</v>
      </c>
      <c r="O2248" s="1">
        <f t="shared" si="395"/>
        <v>24.187438498669419</v>
      </c>
    </row>
    <row r="2249" spans="1:15">
      <c r="A2249" s="3">
        <v>41327</v>
      </c>
      <c r="B2249" s="4">
        <v>5850.3</v>
      </c>
      <c r="C2249" s="4">
        <v>391.49</v>
      </c>
      <c r="D2249" s="4">
        <v>441.37</v>
      </c>
      <c r="E2249" s="4">
        <f t="shared" si="386"/>
        <v>37</v>
      </c>
      <c r="F2249" s="4">
        <f t="shared" si="387"/>
        <v>328</v>
      </c>
      <c r="G2249" s="4">
        <f t="shared" si="385"/>
        <v>436.31367123287674</v>
      </c>
      <c r="H2249" s="3">
        <f t="shared" si="388"/>
        <v>41327</v>
      </c>
      <c r="I2249" s="1">
        <f t="shared" si="389"/>
        <v>13.408472816056866</v>
      </c>
      <c r="J2249" s="1">
        <f t="shared" si="390"/>
        <v>16.167070030616742</v>
      </c>
      <c r="K2249" s="1">
        <f t="shared" si="391"/>
        <v>13.493613874599184</v>
      </c>
      <c r="L2249" s="1">
        <f t="shared" si="392"/>
        <v>18.8405261866343</v>
      </c>
      <c r="M2249" s="1">
        <f t="shared" si="393"/>
        <v>10.820157718581624</v>
      </c>
      <c r="N2249" s="1">
        <f t="shared" si="394"/>
        <v>21.513982342651857</v>
      </c>
      <c r="O2249" s="1">
        <f t="shared" si="395"/>
        <v>24.187438498669419</v>
      </c>
    </row>
    <row r="2250" spans="1:15">
      <c r="A2250" s="3">
        <v>41328</v>
      </c>
      <c r="B2250" s="4">
        <v>5850.3</v>
      </c>
      <c r="C2250" s="4">
        <v>391.49</v>
      </c>
      <c r="D2250" s="4">
        <v>441.37</v>
      </c>
      <c r="E2250" s="4">
        <f t="shared" si="386"/>
        <v>36</v>
      </c>
      <c r="F2250" s="4">
        <f t="shared" si="387"/>
        <v>329</v>
      </c>
      <c r="G2250" s="4">
        <f t="shared" si="385"/>
        <v>436.45032876712327</v>
      </c>
      <c r="H2250" s="3">
        <f t="shared" si="388"/>
        <v>41328</v>
      </c>
      <c r="I2250" s="1">
        <f t="shared" si="389"/>
        <v>13.4042744715666</v>
      </c>
      <c r="J2250" s="1">
        <f t="shared" si="390"/>
        <v>16.167070030616742</v>
      </c>
      <c r="K2250" s="1">
        <f t="shared" si="391"/>
        <v>13.493613874599184</v>
      </c>
      <c r="L2250" s="1">
        <f t="shared" si="392"/>
        <v>18.8405261866343</v>
      </c>
      <c r="M2250" s="1">
        <f t="shared" si="393"/>
        <v>10.820157718581624</v>
      </c>
      <c r="N2250" s="1">
        <f t="shared" si="394"/>
        <v>21.513982342651857</v>
      </c>
      <c r="O2250" s="1">
        <f t="shared" si="395"/>
        <v>24.187438498669419</v>
      </c>
    </row>
    <row r="2251" spans="1:15">
      <c r="A2251" s="3">
        <v>41329</v>
      </c>
      <c r="B2251" s="4">
        <v>5850.3</v>
      </c>
      <c r="C2251" s="4">
        <v>391.44</v>
      </c>
      <c r="D2251" s="4">
        <v>441.32</v>
      </c>
      <c r="E2251" s="4">
        <f t="shared" si="386"/>
        <v>35</v>
      </c>
      <c r="F2251" s="4">
        <f t="shared" si="387"/>
        <v>330</v>
      </c>
      <c r="G2251" s="4">
        <f t="shared" si="385"/>
        <v>436.53698630136984</v>
      </c>
      <c r="H2251" s="3">
        <f t="shared" si="388"/>
        <v>41329</v>
      </c>
      <c r="I2251" s="1">
        <f t="shared" si="389"/>
        <v>13.401613571320983</v>
      </c>
      <c r="J2251" s="1">
        <f t="shared" si="390"/>
        <v>16.167070030616742</v>
      </c>
      <c r="K2251" s="1">
        <f t="shared" si="391"/>
        <v>13.493613874599184</v>
      </c>
      <c r="L2251" s="1">
        <f t="shared" si="392"/>
        <v>18.8405261866343</v>
      </c>
      <c r="M2251" s="1">
        <f t="shared" si="393"/>
        <v>10.820157718581624</v>
      </c>
      <c r="N2251" s="1">
        <f t="shared" si="394"/>
        <v>21.513982342651857</v>
      </c>
      <c r="O2251" s="1">
        <f t="shared" si="395"/>
        <v>24.187438498669419</v>
      </c>
    </row>
    <row r="2252" spans="1:15">
      <c r="A2252" s="3">
        <v>41330</v>
      </c>
      <c r="B2252" s="4">
        <v>5854.75</v>
      </c>
      <c r="C2252" s="4">
        <v>391.61</v>
      </c>
      <c r="D2252" s="4">
        <v>441.03</v>
      </c>
      <c r="E2252" s="4">
        <f t="shared" si="386"/>
        <v>34</v>
      </c>
      <c r="F2252" s="4">
        <f t="shared" si="387"/>
        <v>331</v>
      </c>
      <c r="G2252" s="4">
        <f t="shared" si="385"/>
        <v>436.42649315068491</v>
      </c>
      <c r="H2252" s="3">
        <f t="shared" si="388"/>
        <v>41330</v>
      </c>
      <c r="I2252" s="1">
        <f t="shared" si="389"/>
        <v>13.415202999554227</v>
      </c>
      <c r="J2252" s="1">
        <f t="shared" si="390"/>
        <v>16.167070030616742</v>
      </c>
      <c r="K2252" s="1">
        <f t="shared" si="391"/>
        <v>13.493613874599184</v>
      </c>
      <c r="L2252" s="1">
        <f t="shared" si="392"/>
        <v>18.8405261866343</v>
      </c>
      <c r="M2252" s="1">
        <f t="shared" si="393"/>
        <v>10.820157718581624</v>
      </c>
      <c r="N2252" s="1">
        <f t="shared" si="394"/>
        <v>21.513982342651857</v>
      </c>
      <c r="O2252" s="1">
        <f t="shared" si="395"/>
        <v>24.187438498669419</v>
      </c>
    </row>
    <row r="2253" spans="1:15">
      <c r="A2253" s="3">
        <v>41331</v>
      </c>
      <c r="B2253" s="4">
        <v>5761.35</v>
      </c>
      <c r="C2253" s="4">
        <v>391.47</v>
      </c>
      <c r="D2253" s="4">
        <v>440.62</v>
      </c>
      <c r="E2253" s="4">
        <f t="shared" si="386"/>
        <v>33</v>
      </c>
      <c r="F2253" s="4">
        <f t="shared" si="387"/>
        <v>332</v>
      </c>
      <c r="G2253" s="4">
        <f t="shared" si="385"/>
        <v>436.17630136986304</v>
      </c>
      <c r="H2253" s="3">
        <f t="shared" si="388"/>
        <v>41331</v>
      </c>
      <c r="I2253" s="1">
        <f t="shared" si="389"/>
        <v>13.208764396198973</v>
      </c>
      <c r="J2253" s="1">
        <f t="shared" si="390"/>
        <v>16.167070030616742</v>
      </c>
      <c r="K2253" s="1">
        <f t="shared" si="391"/>
        <v>13.493613874599184</v>
      </c>
      <c r="L2253" s="1">
        <f t="shared" si="392"/>
        <v>18.8405261866343</v>
      </c>
      <c r="M2253" s="1">
        <f t="shared" si="393"/>
        <v>10.820157718581624</v>
      </c>
      <c r="N2253" s="1">
        <f t="shared" si="394"/>
        <v>21.513982342651857</v>
      </c>
      <c r="O2253" s="1">
        <f t="shared" si="395"/>
        <v>24.187438498669419</v>
      </c>
    </row>
    <row r="2254" spans="1:15">
      <c r="A2254" s="3">
        <v>41332</v>
      </c>
      <c r="B2254" s="4">
        <v>5796.9</v>
      </c>
      <c r="C2254" s="4">
        <v>390.35</v>
      </c>
      <c r="D2254" s="4">
        <v>440.13</v>
      </c>
      <c r="E2254" s="4">
        <f t="shared" si="386"/>
        <v>32</v>
      </c>
      <c r="F2254" s="4">
        <f t="shared" si="387"/>
        <v>333</v>
      </c>
      <c r="G2254" s="4">
        <f t="shared" si="385"/>
        <v>435.76572602739731</v>
      </c>
      <c r="H2254" s="3">
        <f t="shared" si="388"/>
        <v>41332</v>
      </c>
      <c r="I2254" s="1">
        <f t="shared" si="389"/>
        <v>13.30279013185984</v>
      </c>
      <c r="J2254" s="1">
        <f t="shared" si="390"/>
        <v>16.167070030616742</v>
      </c>
      <c r="K2254" s="1">
        <f t="shared" si="391"/>
        <v>13.493613874599184</v>
      </c>
      <c r="L2254" s="1">
        <f t="shared" si="392"/>
        <v>18.8405261866343</v>
      </c>
      <c r="M2254" s="1">
        <f t="shared" si="393"/>
        <v>10.820157718581624</v>
      </c>
      <c r="N2254" s="1">
        <f t="shared" si="394"/>
        <v>21.513982342651857</v>
      </c>
      <c r="O2254" s="1">
        <f t="shared" si="395"/>
        <v>24.187438498669419</v>
      </c>
    </row>
    <row r="2255" spans="1:15">
      <c r="A2255" s="3">
        <v>41333</v>
      </c>
      <c r="B2255" s="4">
        <v>5693.05</v>
      </c>
      <c r="C2255" s="4">
        <v>389.81</v>
      </c>
      <c r="D2255" s="4">
        <v>438.36</v>
      </c>
      <c r="E2255" s="4">
        <f t="shared" si="386"/>
        <v>31</v>
      </c>
      <c r="F2255" s="4">
        <f t="shared" si="387"/>
        <v>334</v>
      </c>
      <c r="G2255" s="4">
        <f t="shared" si="385"/>
        <v>434.2365753424657</v>
      </c>
      <c r="H2255" s="3">
        <f t="shared" si="388"/>
        <v>41333</v>
      </c>
      <c r="I2255" s="1">
        <f t="shared" si="389"/>
        <v>13.110480146703695</v>
      </c>
      <c r="J2255" s="1">
        <f t="shared" si="390"/>
        <v>16.167070030616742</v>
      </c>
      <c r="K2255" s="1">
        <f t="shared" si="391"/>
        <v>13.493613874599184</v>
      </c>
      <c r="L2255" s="1">
        <f t="shared" si="392"/>
        <v>18.8405261866343</v>
      </c>
      <c r="M2255" s="1">
        <f t="shared" si="393"/>
        <v>10.820157718581624</v>
      </c>
      <c r="N2255" s="1">
        <f t="shared" si="394"/>
        <v>21.513982342651857</v>
      </c>
      <c r="O2255" s="1">
        <f t="shared" si="395"/>
        <v>24.187438498669419</v>
      </c>
    </row>
    <row r="2256" spans="1:15">
      <c r="A2256" s="3">
        <v>41334</v>
      </c>
      <c r="B2256" s="4">
        <v>5719.7</v>
      </c>
      <c r="C2256" s="4">
        <v>389.89</v>
      </c>
      <c r="D2256" s="4">
        <v>438.7</v>
      </c>
      <c r="E2256" s="4">
        <f t="shared" si="386"/>
        <v>30</v>
      </c>
      <c r="F2256" s="4">
        <f t="shared" si="387"/>
        <v>335</v>
      </c>
      <c r="G2256" s="4">
        <f t="shared" si="385"/>
        <v>434.68821917808225</v>
      </c>
      <c r="H2256" s="3">
        <f t="shared" si="388"/>
        <v>41334</v>
      </c>
      <c r="I2256" s="1">
        <f t="shared" si="389"/>
        <v>13.158166583890702</v>
      </c>
      <c r="J2256" s="1">
        <f t="shared" si="390"/>
        <v>16.167070030616742</v>
      </c>
      <c r="K2256" s="1">
        <f t="shared" si="391"/>
        <v>13.493613874599184</v>
      </c>
      <c r="L2256" s="1">
        <f t="shared" si="392"/>
        <v>18.8405261866343</v>
      </c>
      <c r="M2256" s="1">
        <f t="shared" si="393"/>
        <v>10.820157718581624</v>
      </c>
      <c r="N2256" s="1">
        <f t="shared" si="394"/>
        <v>21.513982342651857</v>
      </c>
      <c r="O2256" s="1">
        <f t="shared" si="395"/>
        <v>24.187438498669419</v>
      </c>
    </row>
    <row r="2257" spans="1:15">
      <c r="A2257" s="3">
        <v>41335</v>
      </c>
      <c r="B2257" s="4">
        <v>5719.7</v>
      </c>
      <c r="C2257" s="4">
        <v>389.89</v>
      </c>
      <c r="D2257" s="4">
        <v>438.7</v>
      </c>
      <c r="E2257" s="4">
        <f t="shared" si="386"/>
        <v>29</v>
      </c>
      <c r="F2257" s="4">
        <f t="shared" si="387"/>
        <v>336</v>
      </c>
      <c r="G2257" s="4">
        <f t="shared" si="385"/>
        <v>434.82194520547938</v>
      </c>
      <c r="H2257" s="3">
        <f t="shared" si="388"/>
        <v>41335</v>
      </c>
      <c r="I2257" s="1">
        <f t="shared" si="389"/>
        <v>13.154119894517052</v>
      </c>
      <c r="J2257" s="1">
        <f t="shared" si="390"/>
        <v>16.167070030616742</v>
      </c>
      <c r="K2257" s="1">
        <f t="shared" si="391"/>
        <v>13.493613874599184</v>
      </c>
      <c r="L2257" s="1">
        <f t="shared" si="392"/>
        <v>18.8405261866343</v>
      </c>
      <c r="M2257" s="1">
        <f t="shared" si="393"/>
        <v>10.820157718581624</v>
      </c>
      <c r="N2257" s="1">
        <f t="shared" si="394"/>
        <v>21.513982342651857</v>
      </c>
      <c r="O2257" s="1">
        <f t="shared" si="395"/>
        <v>24.187438498669419</v>
      </c>
    </row>
    <row r="2258" spans="1:15">
      <c r="A2258" s="3">
        <v>41336</v>
      </c>
      <c r="B2258" s="4">
        <v>5719.7</v>
      </c>
      <c r="C2258" s="4">
        <v>389.86</v>
      </c>
      <c r="D2258" s="4">
        <v>438.56</v>
      </c>
      <c r="E2258" s="4">
        <f t="shared" si="386"/>
        <v>28</v>
      </c>
      <c r="F2258" s="4">
        <f t="shared" si="387"/>
        <v>337</v>
      </c>
      <c r="G2258" s="4">
        <f t="shared" si="385"/>
        <v>434.82410958904109</v>
      </c>
      <c r="H2258" s="3">
        <f t="shared" si="388"/>
        <v>41336</v>
      </c>
      <c r="I2258" s="1">
        <f t="shared" si="389"/>
        <v>13.154054418476877</v>
      </c>
      <c r="J2258" s="1">
        <f t="shared" si="390"/>
        <v>16.167070030616742</v>
      </c>
      <c r="K2258" s="1">
        <f t="shared" si="391"/>
        <v>13.493613874599184</v>
      </c>
      <c r="L2258" s="1">
        <f t="shared" si="392"/>
        <v>18.8405261866343</v>
      </c>
      <c r="M2258" s="1">
        <f t="shared" si="393"/>
        <v>10.820157718581624</v>
      </c>
      <c r="N2258" s="1">
        <f t="shared" si="394"/>
        <v>21.513982342651857</v>
      </c>
      <c r="O2258" s="1">
        <f t="shared" si="395"/>
        <v>24.187438498669419</v>
      </c>
    </row>
    <row r="2259" spans="1:15">
      <c r="A2259" s="3">
        <v>41337</v>
      </c>
      <c r="B2259" s="4">
        <v>5698.5</v>
      </c>
      <c r="C2259" s="4">
        <v>390.03</v>
      </c>
      <c r="D2259" s="4">
        <v>438.95</v>
      </c>
      <c r="E2259" s="4">
        <f t="shared" si="386"/>
        <v>27</v>
      </c>
      <c r="F2259" s="4">
        <f t="shared" si="387"/>
        <v>338</v>
      </c>
      <c r="G2259" s="4">
        <f t="shared" si="385"/>
        <v>435.33126027397259</v>
      </c>
      <c r="H2259" s="3">
        <f t="shared" si="388"/>
        <v>41337</v>
      </c>
      <c r="I2259" s="1">
        <f t="shared" si="389"/>
        <v>13.090031706920588</v>
      </c>
      <c r="J2259" s="1">
        <f t="shared" si="390"/>
        <v>16.167070030616742</v>
      </c>
      <c r="K2259" s="1">
        <f t="shared" si="391"/>
        <v>13.493613874599184</v>
      </c>
      <c r="L2259" s="1">
        <f t="shared" si="392"/>
        <v>18.8405261866343</v>
      </c>
      <c r="M2259" s="1">
        <f t="shared" si="393"/>
        <v>10.820157718581624</v>
      </c>
      <c r="N2259" s="1">
        <f t="shared" si="394"/>
        <v>21.513982342651857</v>
      </c>
      <c r="O2259" s="1">
        <f t="shared" si="395"/>
        <v>24.187438498669419</v>
      </c>
    </row>
    <row r="2260" spans="1:15">
      <c r="A2260" s="3">
        <v>41338</v>
      </c>
      <c r="B2260" s="4">
        <v>5784.25</v>
      </c>
      <c r="C2260" s="4">
        <v>389.34</v>
      </c>
      <c r="D2260" s="4">
        <v>438.2</v>
      </c>
      <c r="E2260" s="4">
        <f t="shared" si="386"/>
        <v>26</v>
      </c>
      <c r="F2260" s="4">
        <f t="shared" si="387"/>
        <v>339</v>
      </c>
      <c r="G2260" s="4">
        <f t="shared" si="385"/>
        <v>434.71956164383556</v>
      </c>
      <c r="H2260" s="3">
        <f t="shared" si="388"/>
        <v>41338</v>
      </c>
      <c r="I2260" s="1">
        <f t="shared" si="389"/>
        <v>13.305704436505248</v>
      </c>
      <c r="J2260" s="1">
        <f t="shared" si="390"/>
        <v>16.167070030616742</v>
      </c>
      <c r="K2260" s="1">
        <f t="shared" si="391"/>
        <v>13.493613874599184</v>
      </c>
      <c r="L2260" s="1">
        <f t="shared" si="392"/>
        <v>18.8405261866343</v>
      </c>
      <c r="M2260" s="1">
        <f t="shared" si="393"/>
        <v>10.820157718581624</v>
      </c>
      <c r="N2260" s="1">
        <f t="shared" si="394"/>
        <v>21.513982342651857</v>
      </c>
      <c r="O2260" s="1">
        <f t="shared" si="395"/>
        <v>24.187438498669419</v>
      </c>
    </row>
    <row r="2261" spans="1:15">
      <c r="A2261" s="3">
        <v>41339</v>
      </c>
      <c r="B2261" s="4">
        <v>5818.6</v>
      </c>
      <c r="C2261" s="4">
        <v>388.89</v>
      </c>
      <c r="D2261" s="4">
        <v>437.71</v>
      </c>
      <c r="E2261" s="4">
        <f t="shared" si="386"/>
        <v>25</v>
      </c>
      <c r="F2261" s="4">
        <f t="shared" si="387"/>
        <v>340</v>
      </c>
      <c r="G2261" s="4">
        <f t="shared" si="385"/>
        <v>434.36616438356162</v>
      </c>
      <c r="H2261" s="3">
        <f t="shared" si="388"/>
        <v>41339</v>
      </c>
      <c r="I2261" s="1">
        <f t="shared" si="389"/>
        <v>13.395610609444152</v>
      </c>
      <c r="J2261" s="1">
        <f t="shared" si="390"/>
        <v>16.167070030616742</v>
      </c>
      <c r="K2261" s="1">
        <f t="shared" si="391"/>
        <v>13.493613874599184</v>
      </c>
      <c r="L2261" s="1">
        <f t="shared" si="392"/>
        <v>18.8405261866343</v>
      </c>
      <c r="M2261" s="1">
        <f t="shared" si="393"/>
        <v>10.820157718581624</v>
      </c>
      <c r="N2261" s="1">
        <f t="shared" si="394"/>
        <v>21.513982342651857</v>
      </c>
      <c r="O2261" s="1">
        <f t="shared" si="395"/>
        <v>24.187438498669419</v>
      </c>
    </row>
    <row r="2262" spans="1:15">
      <c r="A2262" s="3">
        <v>41340</v>
      </c>
      <c r="B2262" s="4">
        <v>5863.3</v>
      </c>
      <c r="C2262" s="4">
        <v>389.25</v>
      </c>
      <c r="D2262" s="4">
        <v>437.7</v>
      </c>
      <c r="E2262" s="4">
        <f t="shared" si="386"/>
        <v>24</v>
      </c>
      <c r="F2262" s="4">
        <f t="shared" si="387"/>
        <v>341</v>
      </c>
      <c r="G2262" s="4">
        <f t="shared" si="385"/>
        <v>434.51424657534244</v>
      </c>
      <c r="H2262" s="3">
        <f t="shared" si="388"/>
        <v>41340</v>
      </c>
      <c r="I2262" s="1">
        <f t="shared" si="389"/>
        <v>13.493918890374831</v>
      </c>
      <c r="J2262" s="1">
        <f t="shared" si="390"/>
        <v>16.167070030616742</v>
      </c>
      <c r="K2262" s="1">
        <f t="shared" si="391"/>
        <v>13.493613874599184</v>
      </c>
      <c r="L2262" s="1">
        <f t="shared" si="392"/>
        <v>18.8405261866343</v>
      </c>
      <c r="M2262" s="1">
        <f t="shared" si="393"/>
        <v>10.820157718581624</v>
      </c>
      <c r="N2262" s="1">
        <f t="shared" si="394"/>
        <v>21.513982342651857</v>
      </c>
      <c r="O2262" s="1">
        <f t="shared" si="395"/>
        <v>24.187438498669419</v>
      </c>
    </row>
    <row r="2263" spans="1:15">
      <c r="A2263" s="3">
        <v>41341</v>
      </c>
      <c r="B2263" s="4">
        <v>5945.7</v>
      </c>
      <c r="C2263" s="4">
        <v>389.9</v>
      </c>
      <c r="D2263" s="4">
        <v>438.56</v>
      </c>
      <c r="E2263" s="4">
        <f t="shared" si="386"/>
        <v>23</v>
      </c>
      <c r="F2263" s="4">
        <f t="shared" si="387"/>
        <v>342</v>
      </c>
      <c r="G2263" s="4">
        <f t="shared" si="385"/>
        <v>435.49375342465754</v>
      </c>
      <c r="H2263" s="3">
        <f t="shared" si="388"/>
        <v>41341</v>
      </c>
      <c r="I2263" s="1">
        <f t="shared" si="389"/>
        <v>13.652779065701647</v>
      </c>
      <c r="J2263" s="1">
        <f t="shared" si="390"/>
        <v>16.167070030616742</v>
      </c>
      <c r="K2263" s="1">
        <f t="shared" si="391"/>
        <v>13.493613874599184</v>
      </c>
      <c r="L2263" s="1">
        <f t="shared" si="392"/>
        <v>18.8405261866343</v>
      </c>
      <c r="M2263" s="1">
        <f t="shared" si="393"/>
        <v>10.820157718581624</v>
      </c>
      <c r="N2263" s="1">
        <f t="shared" si="394"/>
        <v>21.513982342651857</v>
      </c>
      <c r="O2263" s="1">
        <f t="shared" si="395"/>
        <v>24.187438498669419</v>
      </c>
    </row>
    <row r="2264" spans="1:15">
      <c r="A2264" s="3">
        <v>41342</v>
      </c>
      <c r="B2264" s="4">
        <v>5945.7</v>
      </c>
      <c r="C2264" s="4">
        <v>389.9</v>
      </c>
      <c r="D2264" s="4">
        <v>438.56</v>
      </c>
      <c r="E2264" s="4">
        <f t="shared" si="386"/>
        <v>22</v>
      </c>
      <c r="F2264" s="4">
        <f t="shared" si="387"/>
        <v>343</v>
      </c>
      <c r="G2264" s="4">
        <f t="shared" si="385"/>
        <v>435.6270684931506</v>
      </c>
      <c r="H2264" s="3">
        <f t="shared" si="388"/>
        <v>41342</v>
      </c>
      <c r="I2264" s="1">
        <f t="shared" si="389"/>
        <v>13.64860090206604</v>
      </c>
      <c r="J2264" s="1">
        <f t="shared" si="390"/>
        <v>16.167070030616742</v>
      </c>
      <c r="K2264" s="1">
        <f t="shared" si="391"/>
        <v>13.493613874599184</v>
      </c>
      <c r="L2264" s="1">
        <f t="shared" si="392"/>
        <v>18.8405261866343</v>
      </c>
      <c r="M2264" s="1">
        <f t="shared" si="393"/>
        <v>10.820157718581624</v>
      </c>
      <c r="N2264" s="1">
        <f t="shared" si="394"/>
        <v>21.513982342651857</v>
      </c>
      <c r="O2264" s="1">
        <f t="shared" si="395"/>
        <v>24.187438498669419</v>
      </c>
    </row>
    <row r="2265" spans="1:15">
      <c r="A2265" s="3">
        <v>41343</v>
      </c>
      <c r="B2265" s="4">
        <v>5945.7</v>
      </c>
      <c r="C2265" s="4">
        <v>389.89</v>
      </c>
      <c r="D2265" s="4">
        <v>438.62</v>
      </c>
      <c r="E2265" s="4">
        <f t="shared" si="386"/>
        <v>21</v>
      </c>
      <c r="F2265" s="4">
        <f t="shared" si="387"/>
        <v>344</v>
      </c>
      <c r="G2265" s="4">
        <f t="shared" si="385"/>
        <v>435.81635616438359</v>
      </c>
      <c r="H2265" s="3">
        <f t="shared" si="388"/>
        <v>41343</v>
      </c>
      <c r="I2265" s="1">
        <f t="shared" si="389"/>
        <v>13.642672919226943</v>
      </c>
      <c r="J2265" s="1">
        <f t="shared" si="390"/>
        <v>16.167070030616742</v>
      </c>
      <c r="K2265" s="1">
        <f t="shared" si="391"/>
        <v>13.493613874599184</v>
      </c>
      <c r="L2265" s="1">
        <f t="shared" si="392"/>
        <v>18.8405261866343</v>
      </c>
      <c r="M2265" s="1">
        <f t="shared" si="393"/>
        <v>10.820157718581624</v>
      </c>
      <c r="N2265" s="1">
        <f t="shared" si="394"/>
        <v>21.513982342651857</v>
      </c>
      <c r="O2265" s="1">
        <f t="shared" si="395"/>
        <v>24.187438498669419</v>
      </c>
    </row>
    <row r="2266" spans="1:15">
      <c r="A2266" s="3">
        <v>41344</v>
      </c>
      <c r="B2266" s="4">
        <v>5942.35</v>
      </c>
      <c r="C2266" s="4">
        <v>391.24</v>
      </c>
      <c r="D2266" s="4">
        <v>439.98</v>
      </c>
      <c r="E2266" s="4">
        <f t="shared" si="386"/>
        <v>20</v>
      </c>
      <c r="F2266" s="4">
        <f t="shared" si="387"/>
        <v>345</v>
      </c>
      <c r="G2266" s="4">
        <f t="shared" si="385"/>
        <v>437.30931506849316</v>
      </c>
      <c r="H2266" s="3">
        <f t="shared" si="388"/>
        <v>41344</v>
      </c>
      <c r="I2266" s="1">
        <f t="shared" si="389"/>
        <v>13.588436823188378</v>
      </c>
      <c r="J2266" s="1">
        <f t="shared" si="390"/>
        <v>16.167070030616742</v>
      </c>
      <c r="K2266" s="1">
        <f t="shared" si="391"/>
        <v>13.493613874599184</v>
      </c>
      <c r="L2266" s="1">
        <f t="shared" si="392"/>
        <v>18.8405261866343</v>
      </c>
      <c r="M2266" s="1">
        <f t="shared" si="393"/>
        <v>10.820157718581624</v>
      </c>
      <c r="N2266" s="1">
        <f t="shared" si="394"/>
        <v>21.513982342651857</v>
      </c>
      <c r="O2266" s="1">
        <f t="shared" si="395"/>
        <v>24.187438498669419</v>
      </c>
    </row>
    <row r="2267" spans="1:15">
      <c r="A2267" s="3">
        <v>41345</v>
      </c>
      <c r="B2267" s="4">
        <v>5914.1</v>
      </c>
      <c r="C2267" s="4">
        <v>390.9</v>
      </c>
      <c r="D2267" s="4">
        <v>439.42</v>
      </c>
      <c r="E2267" s="4">
        <f t="shared" si="386"/>
        <v>19</v>
      </c>
      <c r="F2267" s="4">
        <f t="shared" si="387"/>
        <v>346</v>
      </c>
      <c r="G2267" s="4">
        <f t="shared" si="385"/>
        <v>436.89430136986306</v>
      </c>
      <c r="H2267" s="3">
        <f t="shared" si="388"/>
        <v>41345</v>
      </c>
      <c r="I2267" s="1">
        <f t="shared" si="389"/>
        <v>13.536683773298478</v>
      </c>
      <c r="J2267" s="1">
        <f t="shared" si="390"/>
        <v>16.167070030616742</v>
      </c>
      <c r="K2267" s="1">
        <f t="shared" si="391"/>
        <v>13.493613874599184</v>
      </c>
      <c r="L2267" s="1">
        <f t="shared" si="392"/>
        <v>18.8405261866343</v>
      </c>
      <c r="M2267" s="1">
        <f t="shared" si="393"/>
        <v>10.820157718581624</v>
      </c>
      <c r="N2267" s="1">
        <f t="shared" si="394"/>
        <v>21.513982342651857</v>
      </c>
      <c r="O2267" s="1">
        <f t="shared" si="395"/>
        <v>24.187438498669419</v>
      </c>
    </row>
    <row r="2268" spans="1:15">
      <c r="A2268" s="3">
        <v>41346</v>
      </c>
      <c r="B2268" s="4">
        <v>5851.2</v>
      </c>
      <c r="C2268" s="4">
        <v>390.52</v>
      </c>
      <c r="D2268" s="4">
        <v>438.83</v>
      </c>
      <c r="E2268" s="4">
        <f t="shared" si="386"/>
        <v>18</v>
      </c>
      <c r="F2268" s="4">
        <f t="shared" si="387"/>
        <v>347</v>
      </c>
      <c r="G2268" s="4">
        <f t="shared" si="385"/>
        <v>436.4475890410958</v>
      </c>
      <c r="H2268" s="3">
        <f t="shared" si="388"/>
        <v>41346</v>
      </c>
      <c r="I2268" s="1">
        <f t="shared" si="389"/>
        <v>13.406420717904464</v>
      </c>
      <c r="J2268" s="1">
        <f t="shared" si="390"/>
        <v>16.167070030616742</v>
      </c>
      <c r="K2268" s="1">
        <f t="shared" si="391"/>
        <v>13.493613874599184</v>
      </c>
      <c r="L2268" s="1">
        <f t="shared" si="392"/>
        <v>18.8405261866343</v>
      </c>
      <c r="M2268" s="1">
        <f t="shared" si="393"/>
        <v>10.820157718581624</v>
      </c>
      <c r="N2268" s="1">
        <f t="shared" si="394"/>
        <v>21.513982342651857</v>
      </c>
      <c r="O2268" s="1">
        <f t="shared" si="395"/>
        <v>24.187438498669419</v>
      </c>
    </row>
    <row r="2269" spans="1:15">
      <c r="A2269" s="3">
        <v>41347</v>
      </c>
      <c r="B2269" s="4">
        <v>5908.95</v>
      </c>
      <c r="C2269" s="4">
        <v>390.68</v>
      </c>
      <c r="D2269" s="4">
        <v>438.96</v>
      </c>
      <c r="E2269" s="4">
        <f t="shared" si="386"/>
        <v>17</v>
      </c>
      <c r="F2269" s="4">
        <f t="shared" si="387"/>
        <v>348</v>
      </c>
      <c r="G2269" s="4">
        <f t="shared" si="385"/>
        <v>436.71134246575338</v>
      </c>
      <c r="H2269" s="3">
        <f t="shared" si="388"/>
        <v>41347</v>
      </c>
      <c r="I2269" s="1">
        <f t="shared" si="389"/>
        <v>13.53056223966378</v>
      </c>
      <c r="J2269" s="1">
        <f t="shared" si="390"/>
        <v>16.167070030616742</v>
      </c>
      <c r="K2269" s="1">
        <f t="shared" si="391"/>
        <v>13.493613874599184</v>
      </c>
      <c r="L2269" s="1">
        <f t="shared" si="392"/>
        <v>18.8405261866343</v>
      </c>
      <c r="M2269" s="1">
        <f t="shared" si="393"/>
        <v>10.820157718581624</v>
      </c>
      <c r="N2269" s="1">
        <f t="shared" si="394"/>
        <v>21.513982342651857</v>
      </c>
      <c r="O2269" s="1">
        <f t="shared" si="395"/>
        <v>24.187438498669419</v>
      </c>
    </row>
    <row r="2270" spans="1:15">
      <c r="A2270" s="3">
        <v>41348</v>
      </c>
      <c r="B2270" s="4">
        <v>5872.6</v>
      </c>
      <c r="C2270" s="4">
        <v>390.8</v>
      </c>
      <c r="D2270" s="4">
        <v>439.03</v>
      </c>
      <c r="E2270" s="4">
        <f t="shared" si="386"/>
        <v>16</v>
      </c>
      <c r="F2270" s="4">
        <f t="shared" si="387"/>
        <v>349</v>
      </c>
      <c r="G2270" s="4">
        <f t="shared" si="385"/>
        <v>436.91580821917807</v>
      </c>
      <c r="H2270" s="3">
        <f t="shared" si="388"/>
        <v>41348</v>
      </c>
      <c r="I2270" s="1">
        <f t="shared" si="389"/>
        <v>13.441033465774762</v>
      </c>
      <c r="J2270" s="1">
        <f t="shared" si="390"/>
        <v>16.167070030616742</v>
      </c>
      <c r="K2270" s="1">
        <f t="shared" si="391"/>
        <v>13.493613874599184</v>
      </c>
      <c r="L2270" s="1">
        <f t="shared" si="392"/>
        <v>18.8405261866343</v>
      </c>
      <c r="M2270" s="1">
        <f t="shared" si="393"/>
        <v>10.820157718581624</v>
      </c>
      <c r="N2270" s="1">
        <f t="shared" si="394"/>
        <v>21.513982342651857</v>
      </c>
      <c r="O2270" s="1">
        <f t="shared" si="395"/>
        <v>24.187438498669419</v>
      </c>
    </row>
    <row r="2271" spans="1:15">
      <c r="A2271" s="3">
        <v>41349</v>
      </c>
      <c r="B2271" s="4">
        <v>5872.6</v>
      </c>
      <c r="C2271" s="4">
        <v>390.8</v>
      </c>
      <c r="D2271" s="4">
        <v>439.03</v>
      </c>
      <c r="E2271" s="4">
        <f t="shared" si="386"/>
        <v>15</v>
      </c>
      <c r="F2271" s="4">
        <f t="shared" si="387"/>
        <v>350</v>
      </c>
      <c r="G2271" s="4">
        <f t="shared" si="385"/>
        <v>437.04794520547944</v>
      </c>
      <c r="H2271" s="3">
        <f t="shared" si="388"/>
        <v>41349</v>
      </c>
      <c r="I2271" s="1">
        <f t="shared" si="389"/>
        <v>13.436969706467741</v>
      </c>
      <c r="J2271" s="1">
        <f t="shared" si="390"/>
        <v>16.167070030616742</v>
      </c>
      <c r="K2271" s="1">
        <f t="shared" si="391"/>
        <v>13.493613874599184</v>
      </c>
      <c r="L2271" s="1">
        <f t="shared" si="392"/>
        <v>18.8405261866343</v>
      </c>
      <c r="M2271" s="1">
        <f t="shared" si="393"/>
        <v>10.820157718581624</v>
      </c>
      <c r="N2271" s="1">
        <f t="shared" si="394"/>
        <v>21.513982342651857</v>
      </c>
      <c r="O2271" s="1">
        <f t="shared" si="395"/>
        <v>24.187438498669419</v>
      </c>
    </row>
    <row r="2272" spans="1:15">
      <c r="A2272" s="3">
        <v>41350</v>
      </c>
      <c r="B2272" s="4">
        <v>5872.6</v>
      </c>
      <c r="C2272" s="4">
        <v>390.78</v>
      </c>
      <c r="D2272" s="4">
        <v>439.07</v>
      </c>
      <c r="E2272" s="4">
        <f t="shared" si="386"/>
        <v>14</v>
      </c>
      <c r="F2272" s="4">
        <f t="shared" si="387"/>
        <v>351</v>
      </c>
      <c r="G2272" s="4">
        <f t="shared" si="385"/>
        <v>437.21778082191787</v>
      </c>
      <c r="H2272" s="3">
        <f t="shared" si="388"/>
        <v>41350</v>
      </c>
      <c r="I2272" s="1">
        <f t="shared" si="389"/>
        <v>13.431750165695926</v>
      </c>
      <c r="J2272" s="1">
        <f t="shared" si="390"/>
        <v>16.167070030616742</v>
      </c>
      <c r="K2272" s="1">
        <f t="shared" si="391"/>
        <v>13.493613874599184</v>
      </c>
      <c r="L2272" s="1">
        <f t="shared" si="392"/>
        <v>18.8405261866343</v>
      </c>
      <c r="M2272" s="1">
        <f t="shared" si="393"/>
        <v>10.820157718581624</v>
      </c>
      <c r="N2272" s="1">
        <f t="shared" si="394"/>
        <v>21.513982342651857</v>
      </c>
      <c r="O2272" s="1">
        <f t="shared" si="395"/>
        <v>24.187438498669419</v>
      </c>
    </row>
    <row r="2273" spans="1:15">
      <c r="A2273" s="3">
        <v>41351</v>
      </c>
      <c r="B2273" s="4">
        <v>5835.25</v>
      </c>
      <c r="C2273" s="4">
        <v>391.12</v>
      </c>
      <c r="D2273" s="4">
        <v>439.42</v>
      </c>
      <c r="E2273" s="4">
        <f t="shared" si="386"/>
        <v>13</v>
      </c>
      <c r="F2273" s="4">
        <f t="shared" si="387"/>
        <v>352</v>
      </c>
      <c r="G2273" s="4">
        <f t="shared" si="385"/>
        <v>437.69972602739722</v>
      </c>
      <c r="H2273" s="3">
        <f t="shared" si="388"/>
        <v>41351</v>
      </c>
      <c r="I2273" s="1">
        <f t="shared" si="389"/>
        <v>13.331628175693101</v>
      </c>
      <c r="J2273" s="1">
        <f t="shared" si="390"/>
        <v>16.167070030616742</v>
      </c>
      <c r="K2273" s="1">
        <f t="shared" si="391"/>
        <v>13.493613874599184</v>
      </c>
      <c r="L2273" s="1">
        <f t="shared" si="392"/>
        <v>18.8405261866343</v>
      </c>
      <c r="M2273" s="1">
        <f t="shared" si="393"/>
        <v>10.820157718581624</v>
      </c>
      <c r="N2273" s="1">
        <f t="shared" si="394"/>
        <v>21.513982342651857</v>
      </c>
      <c r="O2273" s="1">
        <f t="shared" si="395"/>
        <v>24.187438498669419</v>
      </c>
    </row>
    <row r="2274" spans="1:15">
      <c r="A2274" s="3">
        <v>41352</v>
      </c>
      <c r="B2274" s="4">
        <v>5745.95</v>
      </c>
      <c r="C2274" s="4">
        <v>390.35</v>
      </c>
      <c r="D2274" s="4">
        <v>438.96</v>
      </c>
      <c r="E2274" s="4">
        <f t="shared" si="386"/>
        <v>12</v>
      </c>
      <c r="F2274" s="4">
        <f t="shared" si="387"/>
        <v>353</v>
      </c>
      <c r="G2274" s="4">
        <f t="shared" si="385"/>
        <v>437.36186301369867</v>
      </c>
      <c r="H2274" s="3">
        <f t="shared" si="388"/>
        <v>41352</v>
      </c>
      <c r="I2274" s="1">
        <f t="shared" si="389"/>
        <v>13.137748134706547</v>
      </c>
      <c r="J2274" s="1">
        <f t="shared" si="390"/>
        <v>16.167070030616742</v>
      </c>
      <c r="K2274" s="1">
        <f t="shared" si="391"/>
        <v>13.493613874599184</v>
      </c>
      <c r="L2274" s="1">
        <f t="shared" si="392"/>
        <v>18.8405261866343</v>
      </c>
      <c r="M2274" s="1">
        <f t="shared" si="393"/>
        <v>10.820157718581624</v>
      </c>
      <c r="N2274" s="1">
        <f t="shared" si="394"/>
        <v>21.513982342651857</v>
      </c>
      <c r="O2274" s="1">
        <f t="shared" si="395"/>
        <v>24.187438498669419</v>
      </c>
    </row>
    <row r="2275" spans="1:15">
      <c r="A2275" s="3">
        <v>41353</v>
      </c>
      <c r="B2275" s="4">
        <v>5694.4</v>
      </c>
      <c r="C2275" s="4">
        <v>390.35</v>
      </c>
      <c r="D2275" s="4">
        <v>438.83</v>
      </c>
      <c r="E2275" s="4">
        <f t="shared" si="386"/>
        <v>11</v>
      </c>
      <c r="F2275" s="4">
        <f t="shared" si="387"/>
        <v>354</v>
      </c>
      <c r="G2275" s="4">
        <f t="shared" si="385"/>
        <v>437.3689589041096</v>
      </c>
      <c r="H2275" s="3">
        <f t="shared" si="388"/>
        <v>41353</v>
      </c>
      <c r="I2275" s="1">
        <f t="shared" si="389"/>
        <v>13.019671113076091</v>
      </c>
      <c r="J2275" s="1">
        <f t="shared" si="390"/>
        <v>16.167070030616742</v>
      </c>
      <c r="K2275" s="1">
        <f t="shared" si="391"/>
        <v>13.493613874599184</v>
      </c>
      <c r="L2275" s="1">
        <f t="shared" si="392"/>
        <v>18.8405261866343</v>
      </c>
      <c r="M2275" s="1">
        <f t="shared" si="393"/>
        <v>10.820157718581624</v>
      </c>
      <c r="N2275" s="1">
        <f t="shared" si="394"/>
        <v>21.513982342651857</v>
      </c>
      <c r="O2275" s="1">
        <f t="shared" si="395"/>
        <v>24.187438498669419</v>
      </c>
    </row>
    <row r="2276" spans="1:15">
      <c r="A2276" s="3">
        <v>41354</v>
      </c>
      <c r="B2276" s="4">
        <v>5658.75</v>
      </c>
      <c r="C2276" s="4">
        <v>390.26</v>
      </c>
      <c r="D2276" s="4">
        <v>439.41</v>
      </c>
      <c r="E2276" s="4">
        <f t="shared" si="386"/>
        <v>10</v>
      </c>
      <c r="F2276" s="4">
        <f t="shared" si="387"/>
        <v>355</v>
      </c>
      <c r="G2276" s="4">
        <f t="shared" si="385"/>
        <v>438.06342465753431</v>
      </c>
      <c r="H2276" s="3">
        <f t="shared" si="388"/>
        <v>41354</v>
      </c>
      <c r="I2276" s="1">
        <f t="shared" si="389"/>
        <v>12.917650005644392</v>
      </c>
      <c r="J2276" s="1">
        <f t="shared" si="390"/>
        <v>16.167070030616742</v>
      </c>
      <c r="K2276" s="1">
        <f t="shared" si="391"/>
        <v>13.493613874599184</v>
      </c>
      <c r="L2276" s="1">
        <f t="shared" si="392"/>
        <v>18.8405261866343</v>
      </c>
      <c r="M2276" s="1">
        <f t="shared" si="393"/>
        <v>10.820157718581624</v>
      </c>
      <c r="N2276" s="1">
        <f t="shared" si="394"/>
        <v>21.513982342651857</v>
      </c>
      <c r="O2276" s="1">
        <f t="shared" si="395"/>
        <v>24.187438498669419</v>
      </c>
    </row>
    <row r="2277" spans="1:15">
      <c r="A2277" s="3">
        <v>41355</v>
      </c>
      <c r="B2277" s="4">
        <v>5651.35</v>
      </c>
      <c r="C2277" s="4">
        <v>390.37</v>
      </c>
      <c r="D2277" s="4">
        <v>439.66</v>
      </c>
      <c r="E2277" s="4">
        <f t="shared" si="386"/>
        <v>9</v>
      </c>
      <c r="F2277" s="4">
        <f t="shared" si="387"/>
        <v>356</v>
      </c>
      <c r="G2277" s="4">
        <f t="shared" si="385"/>
        <v>438.44463013698635</v>
      </c>
      <c r="H2277" s="3">
        <f t="shared" si="388"/>
        <v>41355</v>
      </c>
      <c r="I2277" s="1">
        <f t="shared" si="389"/>
        <v>12.889540917023682</v>
      </c>
      <c r="J2277" s="1">
        <f t="shared" si="390"/>
        <v>16.167070030616742</v>
      </c>
      <c r="K2277" s="1">
        <f t="shared" si="391"/>
        <v>13.493613874599184</v>
      </c>
      <c r="L2277" s="1">
        <f t="shared" si="392"/>
        <v>18.8405261866343</v>
      </c>
      <c r="M2277" s="1">
        <f t="shared" si="393"/>
        <v>10.820157718581624</v>
      </c>
      <c r="N2277" s="1">
        <f t="shared" si="394"/>
        <v>21.513982342651857</v>
      </c>
      <c r="O2277" s="1">
        <f t="shared" si="395"/>
        <v>24.187438498669419</v>
      </c>
    </row>
    <row r="2278" spans="1:15">
      <c r="A2278" s="3">
        <v>41356</v>
      </c>
      <c r="B2278" s="4">
        <v>5651.35</v>
      </c>
      <c r="C2278" s="4">
        <v>390.37</v>
      </c>
      <c r="D2278" s="4">
        <v>439.66</v>
      </c>
      <c r="E2278" s="4">
        <f t="shared" si="386"/>
        <v>8</v>
      </c>
      <c r="F2278" s="4">
        <f t="shared" si="387"/>
        <v>357</v>
      </c>
      <c r="G2278" s="4">
        <f t="shared" si="385"/>
        <v>438.57967123287665</v>
      </c>
      <c r="H2278" s="3">
        <f t="shared" si="388"/>
        <v>41356</v>
      </c>
      <c r="I2278" s="1">
        <f t="shared" si="389"/>
        <v>12.88557215639676</v>
      </c>
      <c r="J2278" s="1">
        <f t="shared" si="390"/>
        <v>16.167070030616742</v>
      </c>
      <c r="K2278" s="1">
        <f t="shared" si="391"/>
        <v>13.493613874599184</v>
      </c>
      <c r="L2278" s="1">
        <f t="shared" si="392"/>
        <v>18.8405261866343</v>
      </c>
      <c r="M2278" s="1">
        <f t="shared" si="393"/>
        <v>10.820157718581624</v>
      </c>
      <c r="N2278" s="1">
        <f t="shared" si="394"/>
        <v>21.513982342651857</v>
      </c>
      <c r="O2278" s="1">
        <f t="shared" si="395"/>
        <v>24.187438498669419</v>
      </c>
    </row>
    <row r="2279" spans="1:15">
      <c r="A2279" s="3">
        <v>41357</v>
      </c>
      <c r="B2279" s="4">
        <v>5651.35</v>
      </c>
      <c r="C2279" s="4">
        <v>390.37</v>
      </c>
      <c r="D2279" s="4">
        <v>439.68</v>
      </c>
      <c r="E2279" s="4">
        <f t="shared" si="386"/>
        <v>7</v>
      </c>
      <c r="F2279" s="4">
        <f t="shared" si="387"/>
        <v>358</v>
      </c>
      <c r="G2279" s="4">
        <f t="shared" si="385"/>
        <v>438.73432876712326</v>
      </c>
      <c r="H2279" s="3">
        <f t="shared" si="388"/>
        <v>41357</v>
      </c>
      <c r="I2279" s="1">
        <f t="shared" si="389"/>
        <v>12.881029884031921</v>
      </c>
      <c r="J2279" s="1">
        <f t="shared" si="390"/>
        <v>16.167070030616742</v>
      </c>
      <c r="K2279" s="1">
        <f t="shared" si="391"/>
        <v>13.493613874599184</v>
      </c>
      <c r="L2279" s="1">
        <f t="shared" si="392"/>
        <v>18.8405261866343</v>
      </c>
      <c r="M2279" s="1">
        <f t="shared" si="393"/>
        <v>10.820157718581624</v>
      </c>
      <c r="N2279" s="1">
        <f t="shared" si="394"/>
        <v>21.513982342651857</v>
      </c>
      <c r="O2279" s="1">
        <f t="shared" si="395"/>
        <v>24.187438498669419</v>
      </c>
    </row>
    <row r="2280" spans="1:15">
      <c r="A2280" s="3">
        <v>41358</v>
      </c>
      <c r="B2280" s="4">
        <v>5633.85</v>
      </c>
      <c r="C2280" s="4">
        <v>390.92</v>
      </c>
      <c r="D2280" s="4">
        <v>440.39</v>
      </c>
      <c r="E2280" s="4">
        <f t="shared" si="386"/>
        <v>6</v>
      </c>
      <c r="F2280" s="4">
        <f t="shared" si="387"/>
        <v>359</v>
      </c>
      <c r="G2280" s="4">
        <f t="shared" si="385"/>
        <v>439.57679452054794</v>
      </c>
      <c r="H2280" s="3">
        <f t="shared" si="388"/>
        <v>41358</v>
      </c>
      <c r="I2280" s="1">
        <f t="shared" si="389"/>
        <v>12.816531878451212</v>
      </c>
      <c r="J2280" s="1">
        <f t="shared" si="390"/>
        <v>16.167070030616742</v>
      </c>
      <c r="K2280" s="1">
        <f t="shared" si="391"/>
        <v>13.493613874599184</v>
      </c>
      <c r="L2280" s="1">
        <f t="shared" si="392"/>
        <v>18.8405261866343</v>
      </c>
      <c r="M2280" s="1">
        <f t="shared" si="393"/>
        <v>10.820157718581624</v>
      </c>
      <c r="N2280" s="1">
        <f t="shared" si="394"/>
        <v>21.513982342651857</v>
      </c>
      <c r="O2280" s="1">
        <f t="shared" si="395"/>
        <v>24.187438498669419</v>
      </c>
    </row>
    <row r="2281" spans="1:15">
      <c r="A2281" s="3">
        <v>41359</v>
      </c>
      <c r="B2281" s="4">
        <v>5641.6</v>
      </c>
      <c r="C2281" s="4">
        <v>391.62</v>
      </c>
      <c r="D2281" s="4">
        <v>440.94</v>
      </c>
      <c r="E2281" s="4">
        <f t="shared" si="386"/>
        <v>5</v>
      </c>
      <c r="F2281" s="4">
        <f t="shared" si="387"/>
        <v>360</v>
      </c>
      <c r="G2281" s="4">
        <f t="shared" si="385"/>
        <v>440.26438356164385</v>
      </c>
      <c r="H2281" s="3">
        <f t="shared" si="388"/>
        <v>41359</v>
      </c>
      <c r="I2281" s="1">
        <f t="shared" si="389"/>
        <v>12.814118540229563</v>
      </c>
      <c r="J2281" s="1">
        <f t="shared" si="390"/>
        <v>16.167070030616742</v>
      </c>
      <c r="K2281" s="1">
        <f t="shared" si="391"/>
        <v>13.493613874599184</v>
      </c>
      <c r="L2281" s="1">
        <f t="shared" si="392"/>
        <v>18.8405261866343</v>
      </c>
      <c r="M2281" s="1">
        <f t="shared" si="393"/>
        <v>10.820157718581624</v>
      </c>
      <c r="N2281" s="1">
        <f t="shared" si="394"/>
        <v>21.513982342651857</v>
      </c>
      <c r="O2281" s="1">
        <f t="shared" si="395"/>
        <v>24.187438498669419</v>
      </c>
    </row>
    <row r="2282" spans="1:15">
      <c r="A2282" s="3">
        <v>41360</v>
      </c>
      <c r="B2282" s="4">
        <v>5641.6</v>
      </c>
      <c r="C2282" s="4">
        <v>391.61</v>
      </c>
      <c r="D2282" s="4">
        <v>440.93</v>
      </c>
      <c r="E2282" s="4">
        <f t="shared" si="386"/>
        <v>4</v>
      </c>
      <c r="F2282" s="4">
        <f t="shared" si="387"/>
        <v>361</v>
      </c>
      <c r="G2282" s="4">
        <f t="shared" si="385"/>
        <v>440.38950684931513</v>
      </c>
      <c r="H2282" s="3">
        <f t="shared" si="388"/>
        <v>41360</v>
      </c>
      <c r="I2282" s="1">
        <f t="shared" si="389"/>
        <v>12.810477798078749</v>
      </c>
      <c r="J2282" s="1">
        <f t="shared" si="390"/>
        <v>16.167070030616742</v>
      </c>
      <c r="K2282" s="1">
        <f t="shared" si="391"/>
        <v>13.493613874599184</v>
      </c>
      <c r="L2282" s="1">
        <f t="shared" si="392"/>
        <v>18.8405261866343</v>
      </c>
      <c r="M2282" s="1">
        <f t="shared" si="393"/>
        <v>10.820157718581624</v>
      </c>
      <c r="N2282" s="1">
        <f t="shared" si="394"/>
        <v>21.513982342651857</v>
      </c>
      <c r="O2282" s="1">
        <f t="shared" si="395"/>
        <v>24.187438498669419</v>
      </c>
    </row>
    <row r="2283" spans="1:15">
      <c r="A2283" s="3">
        <v>41361</v>
      </c>
      <c r="B2283" s="4">
        <v>5682.55</v>
      </c>
      <c r="C2283" s="4">
        <v>391.75</v>
      </c>
      <c r="D2283" s="4">
        <v>440.98</v>
      </c>
      <c r="E2283" s="4">
        <f t="shared" si="386"/>
        <v>3</v>
      </c>
      <c r="F2283" s="4">
        <f t="shared" si="387"/>
        <v>362</v>
      </c>
      <c r="G2283" s="4">
        <f t="shared" si="385"/>
        <v>440.57536986301375</v>
      </c>
      <c r="H2283" s="3">
        <f t="shared" si="388"/>
        <v>41361</v>
      </c>
      <c r="I2283" s="1">
        <f t="shared" si="389"/>
        <v>12.898020154342381</v>
      </c>
      <c r="J2283" s="1">
        <f t="shared" si="390"/>
        <v>16.167070030616742</v>
      </c>
      <c r="K2283" s="1">
        <f t="shared" si="391"/>
        <v>13.493613874599184</v>
      </c>
      <c r="L2283" s="1">
        <f t="shared" si="392"/>
        <v>18.8405261866343</v>
      </c>
      <c r="M2283" s="1">
        <f t="shared" si="393"/>
        <v>10.820157718581624</v>
      </c>
      <c r="N2283" s="1">
        <f t="shared" si="394"/>
        <v>21.513982342651857</v>
      </c>
      <c r="O2283" s="1">
        <f t="shared" si="395"/>
        <v>24.187438498669419</v>
      </c>
    </row>
    <row r="2284" spans="1:15">
      <c r="A2284" s="3">
        <v>41362</v>
      </c>
      <c r="B2284" s="4">
        <v>5682.55</v>
      </c>
      <c r="C2284" s="4">
        <v>391.84</v>
      </c>
      <c r="D2284" s="4">
        <v>441.07</v>
      </c>
      <c r="E2284" s="4">
        <f t="shared" si="386"/>
        <v>2</v>
      </c>
      <c r="F2284" s="4">
        <f t="shared" si="387"/>
        <v>363</v>
      </c>
      <c r="G2284" s="4">
        <f t="shared" si="385"/>
        <v>440.80024657534244</v>
      </c>
      <c r="H2284" s="3">
        <f t="shared" si="388"/>
        <v>41362</v>
      </c>
      <c r="I2284" s="1">
        <f t="shared" si="389"/>
        <v>12.891440157188587</v>
      </c>
      <c r="J2284" s="1">
        <f t="shared" si="390"/>
        <v>16.167070030616742</v>
      </c>
      <c r="K2284" s="1">
        <f t="shared" si="391"/>
        <v>13.493613874599184</v>
      </c>
      <c r="L2284" s="1">
        <f t="shared" si="392"/>
        <v>18.8405261866343</v>
      </c>
      <c r="M2284" s="1">
        <f t="shared" si="393"/>
        <v>10.820157718581624</v>
      </c>
      <c r="N2284" s="1">
        <f t="shared" si="394"/>
        <v>21.513982342651857</v>
      </c>
      <c r="O2284" s="1">
        <f t="shared" si="395"/>
        <v>24.187438498669419</v>
      </c>
    </row>
    <row r="2285" spans="1:15">
      <c r="A2285" s="3">
        <v>41363</v>
      </c>
      <c r="B2285" s="4">
        <v>5682.55</v>
      </c>
      <c r="C2285" s="4">
        <v>391.84</v>
      </c>
      <c r="D2285" s="4">
        <v>441.07</v>
      </c>
      <c r="E2285" s="4">
        <f t="shared" si="386"/>
        <v>1</v>
      </c>
      <c r="F2285" s="4">
        <f t="shared" si="387"/>
        <v>364</v>
      </c>
      <c r="G2285" s="4">
        <f t="shared" si="385"/>
        <v>440.93512328767127</v>
      </c>
      <c r="H2285" s="3">
        <f t="shared" si="388"/>
        <v>41363</v>
      </c>
      <c r="I2285" s="1">
        <f t="shared" si="389"/>
        <v>12.887496821823008</v>
      </c>
      <c r="J2285" s="1">
        <f t="shared" si="390"/>
        <v>16.167070030616742</v>
      </c>
      <c r="K2285" s="1">
        <f t="shared" si="391"/>
        <v>13.493613874599184</v>
      </c>
      <c r="L2285" s="1">
        <f t="shared" si="392"/>
        <v>18.8405261866343</v>
      </c>
      <c r="M2285" s="1">
        <f t="shared" si="393"/>
        <v>10.820157718581624</v>
      </c>
      <c r="N2285" s="1">
        <f t="shared" si="394"/>
        <v>21.513982342651857</v>
      </c>
      <c r="O2285" s="1">
        <f t="shared" si="395"/>
        <v>24.187438498669419</v>
      </c>
    </row>
    <row r="2286" spans="1:15">
      <c r="A2286" s="3">
        <v>41364</v>
      </c>
      <c r="B2286" s="4">
        <v>5682.55</v>
      </c>
      <c r="C2286" s="4">
        <v>391.98</v>
      </c>
      <c r="D2286" s="4">
        <v>441.06</v>
      </c>
      <c r="E2286" s="4">
        <f t="shared" si="386"/>
        <v>0</v>
      </c>
      <c r="F2286" s="4">
        <f t="shared" si="387"/>
        <v>365</v>
      </c>
      <c r="G2286" s="4">
        <f t="shared" si="385"/>
        <v>441.06</v>
      </c>
      <c r="H2286" s="3">
        <f t="shared" si="388"/>
        <v>41364</v>
      </c>
      <c r="I2286" s="1">
        <f t="shared" si="389"/>
        <v>12.883848002539338</v>
      </c>
      <c r="J2286" s="1">
        <f t="shared" si="390"/>
        <v>16.167070030616742</v>
      </c>
      <c r="K2286" s="1">
        <f t="shared" si="391"/>
        <v>13.493613874599184</v>
      </c>
      <c r="L2286" s="1">
        <f t="shared" si="392"/>
        <v>18.8405261866343</v>
      </c>
      <c r="M2286" s="1">
        <f t="shared" si="393"/>
        <v>10.820157718581624</v>
      </c>
      <c r="N2286" s="1">
        <f t="shared" si="394"/>
        <v>21.513982342651857</v>
      </c>
      <c r="O2286" s="1">
        <f t="shared" si="395"/>
        <v>24.187438498669419</v>
      </c>
    </row>
    <row r="2287" spans="1:15">
      <c r="A2287" s="3">
        <v>41365</v>
      </c>
      <c r="B2287" s="4">
        <v>5704.4</v>
      </c>
      <c r="C2287" s="4">
        <v>441.11</v>
      </c>
      <c r="D2287" s="4">
        <v>509.41</v>
      </c>
      <c r="E2287" s="4">
        <f t="shared" si="386"/>
        <v>364</v>
      </c>
      <c r="F2287" s="4">
        <f t="shared" si="387"/>
        <v>1</v>
      </c>
      <c r="G2287" s="4">
        <f t="shared" si="385"/>
        <v>441.29712328767124</v>
      </c>
      <c r="H2287" s="3">
        <f t="shared" si="388"/>
        <v>41365</v>
      </c>
      <c r="I2287" s="1">
        <f t="shared" si="389"/>
        <v>12.926438218092429</v>
      </c>
      <c r="J2287" s="1">
        <f t="shared" si="390"/>
        <v>16.167070030616742</v>
      </c>
      <c r="K2287" s="1">
        <f t="shared" si="391"/>
        <v>13.493613874599184</v>
      </c>
      <c r="L2287" s="1">
        <f t="shared" si="392"/>
        <v>18.8405261866343</v>
      </c>
      <c r="M2287" s="1">
        <f t="shared" si="393"/>
        <v>10.820157718581624</v>
      </c>
      <c r="N2287" s="1">
        <f t="shared" si="394"/>
        <v>21.513982342651857</v>
      </c>
      <c r="O2287" s="1">
        <f t="shared" si="395"/>
        <v>24.187438498669419</v>
      </c>
    </row>
    <row r="2288" spans="1:15">
      <c r="A2288" s="3">
        <v>41366</v>
      </c>
      <c r="B2288" s="4">
        <v>5748.1</v>
      </c>
      <c r="C2288" s="4">
        <v>440.35</v>
      </c>
      <c r="D2288" s="4">
        <v>507.8</v>
      </c>
      <c r="E2288" s="4">
        <f t="shared" si="386"/>
        <v>363</v>
      </c>
      <c r="F2288" s="4">
        <f t="shared" si="387"/>
        <v>2</v>
      </c>
      <c r="G2288" s="4">
        <f t="shared" si="385"/>
        <v>440.71958904109596</v>
      </c>
      <c r="H2288" s="3">
        <f t="shared" si="388"/>
        <v>41366</v>
      </c>
      <c r="I2288" s="1">
        <f t="shared" si="389"/>
        <v>13.042533490527477</v>
      </c>
      <c r="J2288" s="1">
        <f t="shared" si="390"/>
        <v>16.167070030616742</v>
      </c>
      <c r="K2288" s="1">
        <f t="shared" si="391"/>
        <v>13.493613874599184</v>
      </c>
      <c r="L2288" s="1">
        <f t="shared" si="392"/>
        <v>18.8405261866343</v>
      </c>
      <c r="M2288" s="1">
        <f t="shared" si="393"/>
        <v>10.820157718581624</v>
      </c>
      <c r="N2288" s="1">
        <f t="shared" si="394"/>
        <v>21.513982342651857</v>
      </c>
      <c r="O2288" s="1">
        <f t="shared" si="395"/>
        <v>24.187438498669419</v>
      </c>
    </row>
    <row r="2289" spans="1:15">
      <c r="A2289" s="3">
        <v>41367</v>
      </c>
      <c r="B2289" s="4">
        <v>5672.9</v>
      </c>
      <c r="C2289" s="4">
        <v>437.61</v>
      </c>
      <c r="D2289" s="4">
        <v>506.38</v>
      </c>
      <c r="E2289" s="4">
        <f t="shared" si="386"/>
        <v>362</v>
      </c>
      <c r="F2289" s="4">
        <f t="shared" si="387"/>
        <v>3</v>
      </c>
      <c r="G2289" s="4">
        <f t="shared" si="385"/>
        <v>438.17523287671241</v>
      </c>
      <c r="H2289" s="3">
        <f t="shared" si="388"/>
        <v>41367</v>
      </c>
      <c r="I2289" s="1">
        <f t="shared" si="389"/>
        <v>12.946646853488774</v>
      </c>
      <c r="J2289" s="1">
        <f t="shared" si="390"/>
        <v>16.167070030616742</v>
      </c>
      <c r="K2289" s="1">
        <f t="shared" si="391"/>
        <v>13.493613874599184</v>
      </c>
      <c r="L2289" s="1">
        <f t="shared" si="392"/>
        <v>18.8405261866343</v>
      </c>
      <c r="M2289" s="1">
        <f t="shared" si="393"/>
        <v>10.820157718581624</v>
      </c>
      <c r="N2289" s="1">
        <f t="shared" si="394"/>
        <v>21.513982342651857</v>
      </c>
      <c r="O2289" s="1">
        <f t="shared" si="395"/>
        <v>24.187438498669419</v>
      </c>
    </row>
    <row r="2290" spans="1:15">
      <c r="A2290" s="3">
        <v>41368</v>
      </c>
      <c r="B2290" s="4">
        <v>5574.75</v>
      </c>
      <c r="C2290" s="4">
        <v>437.06</v>
      </c>
      <c r="D2290" s="4">
        <v>506.48</v>
      </c>
      <c r="E2290" s="4">
        <f t="shared" si="386"/>
        <v>361</v>
      </c>
      <c r="F2290" s="4">
        <f t="shared" si="387"/>
        <v>4</v>
      </c>
      <c r="G2290" s="4">
        <f t="shared" si="385"/>
        <v>437.82076712328774</v>
      </c>
      <c r="H2290" s="3">
        <f t="shared" si="388"/>
        <v>41368</v>
      </c>
      <c r="I2290" s="1">
        <f t="shared" si="389"/>
        <v>12.732950144482716</v>
      </c>
      <c r="J2290" s="1">
        <f t="shared" si="390"/>
        <v>16.167070030616742</v>
      </c>
      <c r="K2290" s="1">
        <f t="shared" si="391"/>
        <v>13.493613874599184</v>
      </c>
      <c r="L2290" s="1">
        <f t="shared" si="392"/>
        <v>18.8405261866343</v>
      </c>
      <c r="M2290" s="1">
        <f t="shared" si="393"/>
        <v>10.820157718581624</v>
      </c>
      <c r="N2290" s="1">
        <f t="shared" si="394"/>
        <v>21.513982342651857</v>
      </c>
      <c r="O2290" s="1">
        <f t="shared" si="395"/>
        <v>24.187438498669419</v>
      </c>
    </row>
    <row r="2291" spans="1:15">
      <c r="A2291" s="3">
        <v>41369</v>
      </c>
      <c r="B2291" s="4">
        <v>5553.25</v>
      </c>
      <c r="C2291" s="4">
        <v>435.97</v>
      </c>
      <c r="D2291" s="4">
        <v>504.91</v>
      </c>
      <c r="E2291" s="4">
        <f t="shared" si="386"/>
        <v>360</v>
      </c>
      <c r="F2291" s="4">
        <f t="shared" si="387"/>
        <v>5</v>
      </c>
      <c r="G2291" s="4">
        <f t="shared" si="385"/>
        <v>436.91438356164383</v>
      </c>
      <c r="H2291" s="3">
        <f t="shared" si="388"/>
        <v>41369</v>
      </c>
      <c r="I2291" s="1">
        <f t="shared" si="389"/>
        <v>12.710156060166643</v>
      </c>
      <c r="J2291" s="1">
        <f t="shared" si="390"/>
        <v>16.167070030616742</v>
      </c>
      <c r="K2291" s="1">
        <f t="shared" si="391"/>
        <v>13.493613874599184</v>
      </c>
      <c r="L2291" s="1">
        <f t="shared" si="392"/>
        <v>18.8405261866343</v>
      </c>
      <c r="M2291" s="1">
        <f t="shared" si="393"/>
        <v>10.820157718581624</v>
      </c>
      <c r="N2291" s="1">
        <f t="shared" si="394"/>
        <v>21.513982342651857</v>
      </c>
      <c r="O2291" s="1">
        <f t="shared" si="395"/>
        <v>24.187438498669419</v>
      </c>
    </row>
    <row r="2292" spans="1:15">
      <c r="A2292" s="3">
        <v>41370</v>
      </c>
      <c r="B2292" s="4">
        <v>5553.25</v>
      </c>
      <c r="C2292" s="4">
        <v>435.91</v>
      </c>
      <c r="D2292" s="4">
        <v>504.91</v>
      </c>
      <c r="E2292" s="4">
        <f t="shared" si="386"/>
        <v>359</v>
      </c>
      <c r="F2292" s="4">
        <f t="shared" si="387"/>
        <v>6</v>
      </c>
      <c r="G2292" s="4">
        <f t="shared" si="385"/>
        <v>437.04424657534247</v>
      </c>
      <c r="H2292" s="3">
        <f t="shared" si="388"/>
        <v>41370</v>
      </c>
      <c r="I2292" s="1">
        <f t="shared" si="389"/>
        <v>12.706379373518809</v>
      </c>
      <c r="J2292" s="1">
        <f t="shared" si="390"/>
        <v>16.167070030616742</v>
      </c>
      <c r="K2292" s="1">
        <f t="shared" si="391"/>
        <v>13.493613874599184</v>
      </c>
      <c r="L2292" s="1">
        <f t="shared" si="392"/>
        <v>18.8405261866343</v>
      </c>
      <c r="M2292" s="1">
        <f t="shared" si="393"/>
        <v>10.820157718581624</v>
      </c>
      <c r="N2292" s="1">
        <f t="shared" si="394"/>
        <v>21.513982342651857</v>
      </c>
      <c r="O2292" s="1">
        <f t="shared" si="395"/>
        <v>24.187438498669419</v>
      </c>
    </row>
    <row r="2293" spans="1:15">
      <c r="A2293" s="3">
        <v>41371</v>
      </c>
      <c r="B2293" s="4">
        <v>5553.25</v>
      </c>
      <c r="C2293" s="4">
        <v>435.94</v>
      </c>
      <c r="D2293" s="4">
        <v>504.92</v>
      </c>
      <c r="E2293" s="4">
        <f t="shared" si="386"/>
        <v>358</v>
      </c>
      <c r="F2293" s="4">
        <f t="shared" si="387"/>
        <v>7</v>
      </c>
      <c r="G2293" s="4">
        <f t="shared" si="385"/>
        <v>437.26290410958904</v>
      </c>
      <c r="H2293" s="3">
        <f t="shared" si="388"/>
        <v>41371</v>
      </c>
      <c r="I2293" s="1">
        <f t="shared" si="389"/>
        <v>12.700025425912225</v>
      </c>
      <c r="J2293" s="1">
        <f t="shared" si="390"/>
        <v>16.167070030616742</v>
      </c>
      <c r="K2293" s="1">
        <f t="shared" si="391"/>
        <v>13.493613874599184</v>
      </c>
      <c r="L2293" s="1">
        <f t="shared" si="392"/>
        <v>18.8405261866343</v>
      </c>
      <c r="M2293" s="1">
        <f t="shared" si="393"/>
        <v>10.820157718581624</v>
      </c>
      <c r="N2293" s="1">
        <f t="shared" si="394"/>
        <v>21.513982342651857</v>
      </c>
      <c r="O2293" s="1">
        <f t="shared" si="395"/>
        <v>24.187438498669419</v>
      </c>
    </row>
    <row r="2294" spans="1:15">
      <c r="A2294" s="3">
        <v>41372</v>
      </c>
      <c r="B2294" s="4">
        <v>5542.95</v>
      </c>
      <c r="C2294" s="4">
        <v>434.56</v>
      </c>
      <c r="D2294" s="4">
        <v>503.6</v>
      </c>
      <c r="E2294" s="4">
        <f t="shared" si="386"/>
        <v>357</v>
      </c>
      <c r="F2294" s="4">
        <f t="shared" si="387"/>
        <v>8</v>
      </c>
      <c r="G2294" s="4">
        <f t="shared" si="385"/>
        <v>436.07320547945204</v>
      </c>
      <c r="H2294" s="3">
        <f t="shared" si="388"/>
        <v>41372</v>
      </c>
      <c r="I2294" s="1">
        <f t="shared" si="389"/>
        <v>12.711053855981953</v>
      </c>
      <c r="J2294" s="1">
        <f t="shared" si="390"/>
        <v>16.167070030616742</v>
      </c>
      <c r="K2294" s="1">
        <f t="shared" si="391"/>
        <v>13.493613874599184</v>
      </c>
      <c r="L2294" s="1">
        <f t="shared" si="392"/>
        <v>18.8405261866343</v>
      </c>
      <c r="M2294" s="1">
        <f t="shared" si="393"/>
        <v>10.820157718581624</v>
      </c>
      <c r="N2294" s="1">
        <f t="shared" si="394"/>
        <v>21.513982342651857</v>
      </c>
      <c r="O2294" s="1">
        <f t="shared" si="395"/>
        <v>24.187438498669419</v>
      </c>
    </row>
    <row r="2295" spans="1:15">
      <c r="A2295" s="3">
        <v>41373</v>
      </c>
      <c r="B2295" s="4">
        <v>5495.1</v>
      </c>
      <c r="C2295" s="4">
        <v>434.6</v>
      </c>
      <c r="D2295" s="4">
        <v>504.43</v>
      </c>
      <c r="E2295" s="4">
        <f t="shared" si="386"/>
        <v>356</v>
      </c>
      <c r="F2295" s="4">
        <f t="shared" si="387"/>
        <v>9</v>
      </c>
      <c r="G2295" s="4">
        <f t="shared" si="385"/>
        <v>436.32183561643836</v>
      </c>
      <c r="H2295" s="3">
        <f t="shared" si="388"/>
        <v>41373</v>
      </c>
      <c r="I2295" s="1">
        <f t="shared" si="389"/>
        <v>12.594143935603148</v>
      </c>
      <c r="J2295" s="1">
        <f t="shared" si="390"/>
        <v>16.167070030616742</v>
      </c>
      <c r="K2295" s="1">
        <f t="shared" si="391"/>
        <v>13.493613874599184</v>
      </c>
      <c r="L2295" s="1">
        <f t="shared" si="392"/>
        <v>18.8405261866343</v>
      </c>
      <c r="M2295" s="1">
        <f t="shared" si="393"/>
        <v>10.820157718581624</v>
      </c>
      <c r="N2295" s="1">
        <f t="shared" si="394"/>
        <v>21.513982342651857</v>
      </c>
      <c r="O2295" s="1">
        <f t="shared" si="395"/>
        <v>24.187438498669419</v>
      </c>
    </row>
    <row r="2296" spans="1:15">
      <c r="A2296" s="3">
        <v>41374</v>
      </c>
      <c r="B2296" s="4">
        <v>5558.7</v>
      </c>
      <c r="C2296" s="4">
        <v>436.49</v>
      </c>
      <c r="D2296" s="4">
        <v>505.84</v>
      </c>
      <c r="E2296" s="4">
        <f t="shared" si="386"/>
        <v>355</v>
      </c>
      <c r="F2296" s="4">
        <f t="shared" si="387"/>
        <v>10</v>
      </c>
      <c r="G2296" s="4">
        <f t="shared" si="385"/>
        <v>438.39000000000004</v>
      </c>
      <c r="H2296" s="3">
        <f t="shared" si="388"/>
        <v>41374</v>
      </c>
      <c r="I2296" s="1">
        <f t="shared" si="389"/>
        <v>12.679805652501196</v>
      </c>
      <c r="J2296" s="1">
        <f t="shared" si="390"/>
        <v>16.167070030616742</v>
      </c>
      <c r="K2296" s="1">
        <f t="shared" si="391"/>
        <v>13.493613874599184</v>
      </c>
      <c r="L2296" s="1">
        <f t="shared" si="392"/>
        <v>18.8405261866343</v>
      </c>
      <c r="M2296" s="1">
        <f t="shared" si="393"/>
        <v>10.820157718581624</v>
      </c>
      <c r="N2296" s="1">
        <f t="shared" si="394"/>
        <v>21.513982342651857</v>
      </c>
      <c r="O2296" s="1">
        <f t="shared" si="395"/>
        <v>24.187438498669419</v>
      </c>
    </row>
    <row r="2297" spans="1:15">
      <c r="A2297" s="3">
        <v>41375</v>
      </c>
      <c r="B2297" s="4">
        <v>5594</v>
      </c>
      <c r="C2297" s="4">
        <v>436.31</v>
      </c>
      <c r="D2297" s="4">
        <v>505.79</v>
      </c>
      <c r="E2297" s="4">
        <f t="shared" si="386"/>
        <v>354</v>
      </c>
      <c r="F2297" s="4">
        <f t="shared" si="387"/>
        <v>11</v>
      </c>
      <c r="G2297" s="4">
        <f t="shared" ref="G2297:G2360" si="396">(E2297*C2297+F2297*D2297)/SUM(E2297:F2297)</f>
        <v>438.40391780821915</v>
      </c>
      <c r="H2297" s="3">
        <f t="shared" si="388"/>
        <v>41375</v>
      </c>
      <c r="I2297" s="1">
        <f t="shared" si="389"/>
        <v>12.759922465946367</v>
      </c>
      <c r="J2297" s="1">
        <f t="shared" si="390"/>
        <v>16.167070030616742</v>
      </c>
      <c r="K2297" s="1">
        <f t="shared" si="391"/>
        <v>13.493613874599184</v>
      </c>
      <c r="L2297" s="1">
        <f t="shared" si="392"/>
        <v>18.8405261866343</v>
      </c>
      <c r="M2297" s="1">
        <f t="shared" si="393"/>
        <v>10.820157718581624</v>
      </c>
      <c r="N2297" s="1">
        <f t="shared" si="394"/>
        <v>21.513982342651857</v>
      </c>
      <c r="O2297" s="1">
        <f t="shared" si="395"/>
        <v>24.187438498669419</v>
      </c>
    </row>
    <row r="2298" spans="1:15">
      <c r="A2298" s="3">
        <v>41376</v>
      </c>
      <c r="B2298" s="4">
        <v>5528.55</v>
      </c>
      <c r="C2298" s="4">
        <v>437.64</v>
      </c>
      <c r="D2298" s="4">
        <v>507.67</v>
      </c>
      <c r="E2298" s="4">
        <f t="shared" si="386"/>
        <v>353</v>
      </c>
      <c r="F2298" s="4">
        <f t="shared" si="387"/>
        <v>12</v>
      </c>
      <c r="G2298" s="4">
        <f t="shared" si="396"/>
        <v>439.94235616438351</v>
      </c>
      <c r="H2298" s="3">
        <f t="shared" si="388"/>
        <v>41376</v>
      </c>
      <c r="I2298" s="1">
        <f t="shared" si="389"/>
        <v>12.566532688964982</v>
      </c>
      <c r="J2298" s="1">
        <f t="shared" si="390"/>
        <v>16.167070030616742</v>
      </c>
      <c r="K2298" s="1">
        <f t="shared" si="391"/>
        <v>13.493613874599184</v>
      </c>
      <c r="L2298" s="1">
        <f t="shared" si="392"/>
        <v>18.8405261866343</v>
      </c>
      <c r="M2298" s="1">
        <f t="shared" si="393"/>
        <v>10.820157718581624</v>
      </c>
      <c r="N2298" s="1">
        <f t="shared" si="394"/>
        <v>21.513982342651857</v>
      </c>
      <c r="O2298" s="1">
        <f t="shared" si="395"/>
        <v>24.187438498669419</v>
      </c>
    </row>
    <row r="2299" spans="1:15">
      <c r="A2299" s="3">
        <v>41377</v>
      </c>
      <c r="B2299" s="4">
        <v>5528.55</v>
      </c>
      <c r="C2299" s="4">
        <v>437.52</v>
      </c>
      <c r="D2299" s="4">
        <v>507.57</v>
      </c>
      <c r="E2299" s="4">
        <f t="shared" si="386"/>
        <v>352</v>
      </c>
      <c r="F2299" s="4">
        <f t="shared" si="387"/>
        <v>13</v>
      </c>
      <c r="G2299" s="4">
        <f t="shared" si="396"/>
        <v>440.01493150684928</v>
      </c>
      <c r="H2299" s="3">
        <f t="shared" si="388"/>
        <v>41377</v>
      </c>
      <c r="I2299" s="1">
        <f t="shared" si="389"/>
        <v>12.564459985635608</v>
      </c>
      <c r="J2299" s="1">
        <f t="shared" si="390"/>
        <v>16.167070030616742</v>
      </c>
      <c r="K2299" s="1">
        <f t="shared" si="391"/>
        <v>13.493613874599184</v>
      </c>
      <c r="L2299" s="1">
        <f t="shared" si="392"/>
        <v>18.8405261866343</v>
      </c>
      <c r="M2299" s="1">
        <f t="shared" si="393"/>
        <v>10.820157718581624</v>
      </c>
      <c r="N2299" s="1">
        <f t="shared" si="394"/>
        <v>21.513982342651857</v>
      </c>
      <c r="O2299" s="1">
        <f t="shared" si="395"/>
        <v>24.187438498669419</v>
      </c>
    </row>
    <row r="2300" spans="1:15">
      <c r="A2300" s="3">
        <v>41378</v>
      </c>
      <c r="B2300" s="4">
        <v>5528.55</v>
      </c>
      <c r="C2300" s="4">
        <v>437.17</v>
      </c>
      <c r="D2300" s="4">
        <v>507.22</v>
      </c>
      <c r="E2300" s="4">
        <f t="shared" si="386"/>
        <v>351</v>
      </c>
      <c r="F2300" s="4">
        <f t="shared" si="387"/>
        <v>14</v>
      </c>
      <c r="G2300" s="4">
        <f t="shared" si="396"/>
        <v>439.85684931506847</v>
      </c>
      <c r="H2300" s="3">
        <f t="shared" si="388"/>
        <v>41378</v>
      </c>
      <c r="I2300" s="1">
        <f t="shared" si="389"/>
        <v>12.56897558514523</v>
      </c>
      <c r="J2300" s="1">
        <f t="shared" si="390"/>
        <v>16.167070030616742</v>
      </c>
      <c r="K2300" s="1">
        <f t="shared" si="391"/>
        <v>13.493613874599184</v>
      </c>
      <c r="L2300" s="1">
        <f t="shared" si="392"/>
        <v>18.8405261866343</v>
      </c>
      <c r="M2300" s="1">
        <f t="shared" si="393"/>
        <v>10.820157718581624</v>
      </c>
      <c r="N2300" s="1">
        <f t="shared" si="394"/>
        <v>21.513982342651857</v>
      </c>
      <c r="O2300" s="1">
        <f t="shared" si="395"/>
        <v>24.187438498669419</v>
      </c>
    </row>
    <row r="2301" spans="1:15">
      <c r="A2301" s="3">
        <v>41379</v>
      </c>
      <c r="B2301" s="4">
        <v>5568.4</v>
      </c>
      <c r="C2301" s="4">
        <v>436.16</v>
      </c>
      <c r="D2301" s="4">
        <v>505.8</v>
      </c>
      <c r="E2301" s="4">
        <f t="shared" si="386"/>
        <v>350</v>
      </c>
      <c r="F2301" s="4">
        <f t="shared" si="387"/>
        <v>15</v>
      </c>
      <c r="G2301" s="4">
        <f t="shared" si="396"/>
        <v>439.0219178082192</v>
      </c>
      <c r="H2301" s="3">
        <f t="shared" si="388"/>
        <v>41379</v>
      </c>
      <c r="I2301" s="1">
        <f t="shared" si="389"/>
        <v>12.683649207765704</v>
      </c>
      <c r="J2301" s="1">
        <f t="shared" si="390"/>
        <v>16.167070030616742</v>
      </c>
      <c r="K2301" s="1">
        <f t="shared" si="391"/>
        <v>13.493613874599184</v>
      </c>
      <c r="L2301" s="1">
        <f t="shared" si="392"/>
        <v>18.8405261866343</v>
      </c>
      <c r="M2301" s="1">
        <f t="shared" si="393"/>
        <v>10.820157718581624</v>
      </c>
      <c r="N2301" s="1">
        <f t="shared" si="394"/>
        <v>21.513982342651857</v>
      </c>
      <c r="O2301" s="1">
        <f t="shared" si="395"/>
        <v>24.187438498669419</v>
      </c>
    </row>
    <row r="2302" spans="1:15">
      <c r="A2302" s="3">
        <v>41380</v>
      </c>
      <c r="B2302" s="4">
        <v>5688.95</v>
      </c>
      <c r="C2302" s="4">
        <v>437.85</v>
      </c>
      <c r="D2302" s="4">
        <v>507.55</v>
      </c>
      <c r="E2302" s="4">
        <f t="shared" si="386"/>
        <v>349</v>
      </c>
      <c r="F2302" s="4">
        <f t="shared" si="387"/>
        <v>16</v>
      </c>
      <c r="G2302" s="4">
        <f t="shared" si="396"/>
        <v>440.90534246575339</v>
      </c>
      <c r="H2302" s="3">
        <f t="shared" si="388"/>
        <v>41380</v>
      </c>
      <c r="I2302" s="1">
        <f t="shared" si="389"/>
        <v>12.902882891335977</v>
      </c>
      <c r="J2302" s="1">
        <f t="shared" si="390"/>
        <v>16.167070030616742</v>
      </c>
      <c r="K2302" s="1">
        <f t="shared" si="391"/>
        <v>13.493613874599184</v>
      </c>
      <c r="L2302" s="1">
        <f t="shared" si="392"/>
        <v>18.8405261866343</v>
      </c>
      <c r="M2302" s="1">
        <f t="shared" si="393"/>
        <v>10.820157718581624</v>
      </c>
      <c r="N2302" s="1">
        <f t="shared" si="394"/>
        <v>21.513982342651857</v>
      </c>
      <c r="O2302" s="1">
        <f t="shared" si="395"/>
        <v>24.187438498669419</v>
      </c>
    </row>
    <row r="2303" spans="1:15">
      <c r="A2303" s="3">
        <v>41381</v>
      </c>
      <c r="B2303" s="4">
        <v>5688.7</v>
      </c>
      <c r="C2303" s="4">
        <v>437.21</v>
      </c>
      <c r="D2303" s="4">
        <v>507.32</v>
      </c>
      <c r="E2303" s="4">
        <f t="shared" si="386"/>
        <v>348</v>
      </c>
      <c r="F2303" s="4">
        <f t="shared" si="387"/>
        <v>17</v>
      </c>
      <c r="G2303" s="4">
        <f t="shared" si="396"/>
        <v>440.47539726027395</v>
      </c>
      <c r="H2303" s="3">
        <f t="shared" si="388"/>
        <v>41381</v>
      </c>
      <c r="I2303" s="1">
        <f t="shared" si="389"/>
        <v>12.91490974384339</v>
      </c>
      <c r="J2303" s="1">
        <f t="shared" si="390"/>
        <v>16.167070030616742</v>
      </c>
      <c r="K2303" s="1">
        <f t="shared" si="391"/>
        <v>13.493613874599184</v>
      </c>
      <c r="L2303" s="1">
        <f t="shared" si="392"/>
        <v>18.8405261866343</v>
      </c>
      <c r="M2303" s="1">
        <f t="shared" si="393"/>
        <v>10.820157718581624</v>
      </c>
      <c r="N2303" s="1">
        <f t="shared" si="394"/>
        <v>21.513982342651857</v>
      </c>
      <c r="O2303" s="1">
        <f t="shared" si="395"/>
        <v>24.187438498669419</v>
      </c>
    </row>
    <row r="2304" spans="1:15">
      <c r="A2304" s="3">
        <v>41382</v>
      </c>
      <c r="B2304" s="4">
        <v>5783.1</v>
      </c>
      <c r="C2304" s="4">
        <v>438.86</v>
      </c>
      <c r="D2304" s="4">
        <v>508.31</v>
      </c>
      <c r="E2304" s="4">
        <f t="shared" si="386"/>
        <v>347</v>
      </c>
      <c r="F2304" s="4">
        <f t="shared" si="387"/>
        <v>18</v>
      </c>
      <c r="G2304" s="4">
        <f t="shared" si="396"/>
        <v>442.28493150684932</v>
      </c>
      <c r="H2304" s="3">
        <f t="shared" si="388"/>
        <v>41382</v>
      </c>
      <c r="I2304" s="1">
        <f t="shared" si="389"/>
        <v>13.075507637796251</v>
      </c>
      <c r="J2304" s="1">
        <f t="shared" si="390"/>
        <v>16.167070030616742</v>
      </c>
      <c r="K2304" s="1">
        <f t="shared" si="391"/>
        <v>13.493613874599184</v>
      </c>
      <c r="L2304" s="1">
        <f t="shared" si="392"/>
        <v>18.8405261866343</v>
      </c>
      <c r="M2304" s="1">
        <f t="shared" si="393"/>
        <v>10.820157718581624</v>
      </c>
      <c r="N2304" s="1">
        <f t="shared" si="394"/>
        <v>21.513982342651857</v>
      </c>
      <c r="O2304" s="1">
        <f t="shared" si="395"/>
        <v>24.187438498669419</v>
      </c>
    </row>
    <row r="2305" spans="1:15">
      <c r="A2305" s="3">
        <v>41383</v>
      </c>
      <c r="B2305" s="4">
        <v>5783.1</v>
      </c>
      <c r="C2305" s="4">
        <v>438.85</v>
      </c>
      <c r="D2305" s="4">
        <v>508.28</v>
      </c>
      <c r="E2305" s="4">
        <f t="shared" si="386"/>
        <v>346</v>
      </c>
      <c r="F2305" s="4">
        <f t="shared" si="387"/>
        <v>19</v>
      </c>
      <c r="G2305" s="4">
        <f t="shared" si="396"/>
        <v>442.46416438356169</v>
      </c>
      <c r="H2305" s="3">
        <f t="shared" si="388"/>
        <v>41383</v>
      </c>
      <c r="I2305" s="1">
        <f t="shared" si="389"/>
        <v>13.070211026144861</v>
      </c>
      <c r="J2305" s="1">
        <f t="shared" si="390"/>
        <v>16.167070030616742</v>
      </c>
      <c r="K2305" s="1">
        <f t="shared" si="391"/>
        <v>13.493613874599184</v>
      </c>
      <c r="L2305" s="1">
        <f t="shared" si="392"/>
        <v>18.8405261866343</v>
      </c>
      <c r="M2305" s="1">
        <f t="shared" si="393"/>
        <v>10.820157718581624</v>
      </c>
      <c r="N2305" s="1">
        <f t="shared" si="394"/>
        <v>21.513982342651857</v>
      </c>
      <c r="O2305" s="1">
        <f t="shared" si="395"/>
        <v>24.187438498669419</v>
      </c>
    </row>
    <row r="2306" spans="1:15">
      <c r="A2306" s="3">
        <v>41384</v>
      </c>
      <c r="B2306" s="4">
        <v>5783.1</v>
      </c>
      <c r="C2306" s="4">
        <v>438.85</v>
      </c>
      <c r="D2306" s="4">
        <v>508.28</v>
      </c>
      <c r="E2306" s="4">
        <f t="shared" si="386"/>
        <v>345</v>
      </c>
      <c r="F2306" s="4">
        <f t="shared" si="387"/>
        <v>20</v>
      </c>
      <c r="G2306" s="4">
        <f t="shared" si="396"/>
        <v>442.65438356164384</v>
      </c>
      <c r="H2306" s="3">
        <f t="shared" si="388"/>
        <v>41384</v>
      </c>
      <c r="I2306" s="1">
        <f t="shared" si="389"/>
        <v>13.064594443792847</v>
      </c>
      <c r="J2306" s="1">
        <f t="shared" si="390"/>
        <v>16.167070030616742</v>
      </c>
      <c r="K2306" s="1">
        <f t="shared" si="391"/>
        <v>13.493613874599184</v>
      </c>
      <c r="L2306" s="1">
        <f t="shared" si="392"/>
        <v>18.8405261866343</v>
      </c>
      <c r="M2306" s="1">
        <f t="shared" si="393"/>
        <v>10.820157718581624</v>
      </c>
      <c r="N2306" s="1">
        <f t="shared" si="394"/>
        <v>21.513982342651857</v>
      </c>
      <c r="O2306" s="1">
        <f t="shared" si="395"/>
        <v>24.187438498669419</v>
      </c>
    </row>
    <row r="2307" spans="1:15">
      <c r="A2307" s="3">
        <v>41385</v>
      </c>
      <c r="B2307" s="4">
        <v>5783.1</v>
      </c>
      <c r="C2307" s="4">
        <v>438.65</v>
      </c>
      <c r="D2307" s="4">
        <v>508.1</v>
      </c>
      <c r="E2307" s="4">
        <f t="shared" si="386"/>
        <v>344</v>
      </c>
      <c r="F2307" s="4">
        <f t="shared" si="387"/>
        <v>21</v>
      </c>
      <c r="G2307" s="4">
        <f t="shared" si="396"/>
        <v>442.64575342465758</v>
      </c>
      <c r="H2307" s="3">
        <f t="shared" si="388"/>
        <v>41385</v>
      </c>
      <c r="I2307" s="1">
        <f t="shared" si="389"/>
        <v>13.064849160434424</v>
      </c>
      <c r="J2307" s="1">
        <f t="shared" si="390"/>
        <v>16.167070030616742</v>
      </c>
      <c r="K2307" s="1">
        <f t="shared" si="391"/>
        <v>13.493613874599184</v>
      </c>
      <c r="L2307" s="1">
        <f t="shared" si="392"/>
        <v>18.8405261866343</v>
      </c>
      <c r="M2307" s="1">
        <f t="shared" si="393"/>
        <v>10.820157718581624</v>
      </c>
      <c r="N2307" s="1">
        <f t="shared" si="394"/>
        <v>21.513982342651857</v>
      </c>
      <c r="O2307" s="1">
        <f t="shared" si="395"/>
        <v>24.187438498669419</v>
      </c>
    </row>
    <row r="2308" spans="1:15">
      <c r="A2308" s="3">
        <v>41386</v>
      </c>
      <c r="B2308" s="4">
        <v>5834.4</v>
      </c>
      <c r="C2308" s="4">
        <v>440.76</v>
      </c>
      <c r="D2308" s="4">
        <v>510.43</v>
      </c>
      <c r="E2308" s="4">
        <f t="shared" si="386"/>
        <v>343</v>
      </c>
      <c r="F2308" s="4">
        <f t="shared" si="387"/>
        <v>22</v>
      </c>
      <c r="G2308" s="4">
        <f t="shared" si="396"/>
        <v>444.95928767123286</v>
      </c>
      <c r="H2308" s="3">
        <f t="shared" si="388"/>
        <v>41386</v>
      </c>
      <c r="I2308" s="1">
        <f t="shared" si="389"/>
        <v>13.112210850874213</v>
      </c>
      <c r="J2308" s="1">
        <f t="shared" si="390"/>
        <v>16.167070030616742</v>
      </c>
      <c r="K2308" s="1">
        <f t="shared" si="391"/>
        <v>13.493613874599184</v>
      </c>
      <c r="L2308" s="1">
        <f t="shared" si="392"/>
        <v>18.8405261866343</v>
      </c>
      <c r="M2308" s="1">
        <f t="shared" si="393"/>
        <v>10.820157718581624</v>
      </c>
      <c r="N2308" s="1">
        <f t="shared" si="394"/>
        <v>21.513982342651857</v>
      </c>
      <c r="O2308" s="1">
        <f t="shared" si="395"/>
        <v>24.187438498669419</v>
      </c>
    </row>
    <row r="2309" spans="1:15">
      <c r="A2309" s="3">
        <v>41387</v>
      </c>
      <c r="B2309" s="4">
        <v>5836.9</v>
      </c>
      <c r="C2309" s="4">
        <v>440.85</v>
      </c>
      <c r="D2309" s="4">
        <v>510.41</v>
      </c>
      <c r="E2309" s="4">
        <f t="shared" ref="E2309:E2372" si="397">IF(MONTH($A2309)&lt;=3,DATE(YEAR($A2309),3,31)-A2309,DATE(YEAR($A2309)+1,3,31)-A2309)</f>
        <v>342</v>
      </c>
      <c r="F2309" s="4">
        <f t="shared" si="387"/>
        <v>23</v>
      </c>
      <c r="G2309" s="4">
        <f t="shared" si="396"/>
        <v>445.23323287671235</v>
      </c>
      <c r="H2309" s="3">
        <f t="shared" si="388"/>
        <v>41387</v>
      </c>
      <c r="I2309" s="1">
        <f t="shared" si="389"/>
        <v>13.10975814246164</v>
      </c>
      <c r="J2309" s="1">
        <f t="shared" si="390"/>
        <v>16.167070030616742</v>
      </c>
      <c r="K2309" s="1">
        <f t="shared" si="391"/>
        <v>13.493613874599184</v>
      </c>
      <c r="L2309" s="1">
        <f t="shared" si="392"/>
        <v>18.8405261866343</v>
      </c>
      <c r="M2309" s="1">
        <f t="shared" si="393"/>
        <v>10.820157718581624</v>
      </c>
      <c r="N2309" s="1">
        <f t="shared" si="394"/>
        <v>21.513982342651857</v>
      </c>
      <c r="O2309" s="1">
        <f t="shared" si="395"/>
        <v>24.187438498669419</v>
      </c>
    </row>
    <row r="2310" spans="1:15">
      <c r="A2310" s="3">
        <v>41388</v>
      </c>
      <c r="B2310" s="4">
        <v>5836.9</v>
      </c>
      <c r="C2310" s="4">
        <v>440.85</v>
      </c>
      <c r="D2310" s="4">
        <v>510.41</v>
      </c>
      <c r="E2310" s="4">
        <f t="shared" si="397"/>
        <v>341</v>
      </c>
      <c r="F2310" s="4">
        <f t="shared" ref="F2310:F2373" si="398">365-E2310</f>
        <v>24</v>
      </c>
      <c r="G2310" s="4">
        <f t="shared" si="396"/>
        <v>445.42380821917811</v>
      </c>
      <c r="H2310" s="3">
        <f t="shared" ref="H2310:H2373" si="399">A2310</f>
        <v>41388</v>
      </c>
      <c r="I2310" s="1">
        <f t="shared" ref="I2310:I2373" si="400">B2310/G2310</f>
        <v>13.104149109891893</v>
      </c>
      <c r="J2310" s="1">
        <f t="shared" ref="J2310:J2373" si="401">$I$2</f>
        <v>16.167070030616742</v>
      </c>
      <c r="K2310" s="1">
        <f t="shared" ref="K2310:K2373" si="402">$J2310-$I$1</f>
        <v>13.493613874599184</v>
      </c>
      <c r="L2310" s="1">
        <f t="shared" ref="L2310:L2373" si="403">$J2310+$I$1</f>
        <v>18.8405261866343</v>
      </c>
      <c r="M2310" s="1">
        <f t="shared" ref="M2310:M2373" si="404">$J2310-$I$1*2</f>
        <v>10.820157718581624</v>
      </c>
      <c r="N2310" s="1">
        <f t="shared" ref="N2310:N2373" si="405">$J2310+$I$1*2</f>
        <v>21.513982342651857</v>
      </c>
      <c r="O2310" s="1">
        <f t="shared" ref="O2310:O2373" si="406">$J2310+$I$1*3</f>
        <v>24.187438498669419</v>
      </c>
    </row>
    <row r="2311" spans="1:15">
      <c r="A2311" s="3">
        <v>41389</v>
      </c>
      <c r="B2311" s="4">
        <v>5916.3</v>
      </c>
      <c r="C2311" s="4">
        <v>441.53</v>
      </c>
      <c r="D2311" s="4">
        <v>510.7</v>
      </c>
      <c r="E2311" s="4">
        <f t="shared" si="397"/>
        <v>340</v>
      </c>
      <c r="F2311" s="4">
        <f t="shared" si="398"/>
        <v>25</v>
      </c>
      <c r="G2311" s="4">
        <f t="shared" si="396"/>
        <v>446.26767123287664</v>
      </c>
      <c r="H2311" s="3">
        <f t="shared" si="399"/>
        <v>41389</v>
      </c>
      <c r="I2311" s="1">
        <f t="shared" si="400"/>
        <v>13.257290145296425</v>
      </c>
      <c r="J2311" s="1">
        <f t="shared" si="401"/>
        <v>16.167070030616742</v>
      </c>
      <c r="K2311" s="1">
        <f t="shared" si="402"/>
        <v>13.493613874599184</v>
      </c>
      <c r="L2311" s="1">
        <f t="shared" si="403"/>
        <v>18.8405261866343</v>
      </c>
      <c r="M2311" s="1">
        <f t="shared" si="404"/>
        <v>10.820157718581624</v>
      </c>
      <c r="N2311" s="1">
        <f t="shared" si="405"/>
        <v>21.513982342651857</v>
      </c>
      <c r="O2311" s="1">
        <f t="shared" si="406"/>
        <v>24.187438498669419</v>
      </c>
    </row>
    <row r="2312" spans="1:15">
      <c r="A2312" s="3">
        <v>41390</v>
      </c>
      <c r="B2312" s="4">
        <v>5871.45</v>
      </c>
      <c r="C2312" s="4">
        <v>441.53</v>
      </c>
      <c r="D2312" s="4">
        <v>511.06</v>
      </c>
      <c r="E2312" s="4">
        <f t="shared" si="397"/>
        <v>339</v>
      </c>
      <c r="F2312" s="4">
        <f t="shared" si="398"/>
        <v>26</v>
      </c>
      <c r="G2312" s="4">
        <f t="shared" si="396"/>
        <v>446.48282191780817</v>
      </c>
      <c r="H2312" s="3">
        <f t="shared" si="399"/>
        <v>41390</v>
      </c>
      <c r="I2312" s="1">
        <f t="shared" si="400"/>
        <v>13.150449942911486</v>
      </c>
      <c r="J2312" s="1">
        <f t="shared" si="401"/>
        <v>16.167070030616742</v>
      </c>
      <c r="K2312" s="1">
        <f t="shared" si="402"/>
        <v>13.493613874599184</v>
      </c>
      <c r="L2312" s="1">
        <f t="shared" si="403"/>
        <v>18.8405261866343</v>
      </c>
      <c r="M2312" s="1">
        <f t="shared" si="404"/>
        <v>10.820157718581624</v>
      </c>
      <c r="N2312" s="1">
        <f t="shared" si="405"/>
        <v>21.513982342651857</v>
      </c>
      <c r="O2312" s="1">
        <f t="shared" si="406"/>
        <v>24.187438498669419</v>
      </c>
    </row>
    <row r="2313" spans="1:15">
      <c r="A2313" s="3">
        <v>41391</v>
      </c>
      <c r="B2313" s="4">
        <v>5871.45</v>
      </c>
      <c r="C2313" s="4">
        <v>441.53</v>
      </c>
      <c r="D2313" s="4">
        <v>511.06</v>
      </c>
      <c r="E2313" s="4">
        <f t="shared" si="397"/>
        <v>338</v>
      </c>
      <c r="F2313" s="4">
        <f t="shared" si="398"/>
        <v>27</v>
      </c>
      <c r="G2313" s="4">
        <f t="shared" si="396"/>
        <v>446.67331506849308</v>
      </c>
      <c r="H2313" s="3">
        <f t="shared" si="399"/>
        <v>41391</v>
      </c>
      <c r="I2313" s="1">
        <f t="shared" si="400"/>
        <v>13.144841659277697</v>
      </c>
      <c r="J2313" s="1">
        <f t="shared" si="401"/>
        <v>16.167070030616742</v>
      </c>
      <c r="K2313" s="1">
        <f t="shared" si="402"/>
        <v>13.493613874599184</v>
      </c>
      <c r="L2313" s="1">
        <f t="shared" si="403"/>
        <v>18.8405261866343</v>
      </c>
      <c r="M2313" s="1">
        <f t="shared" si="404"/>
        <v>10.820157718581624</v>
      </c>
      <c r="N2313" s="1">
        <f t="shared" si="405"/>
        <v>21.513982342651857</v>
      </c>
      <c r="O2313" s="1">
        <f t="shared" si="406"/>
        <v>24.187438498669419</v>
      </c>
    </row>
    <row r="2314" spans="1:15">
      <c r="A2314" s="3">
        <v>41392</v>
      </c>
      <c r="B2314" s="4">
        <v>5871.45</v>
      </c>
      <c r="C2314" s="4">
        <v>441.32</v>
      </c>
      <c r="D2314" s="4">
        <v>511</v>
      </c>
      <c r="E2314" s="4">
        <f t="shared" si="397"/>
        <v>337</v>
      </c>
      <c r="F2314" s="4">
        <f t="shared" si="398"/>
        <v>28</v>
      </c>
      <c r="G2314" s="4">
        <f t="shared" si="396"/>
        <v>446.66531506849316</v>
      </c>
      <c r="H2314" s="3">
        <f t="shared" si="399"/>
        <v>41392</v>
      </c>
      <c r="I2314" s="1">
        <f t="shared" si="400"/>
        <v>13.145077089989966</v>
      </c>
      <c r="J2314" s="1">
        <f t="shared" si="401"/>
        <v>16.167070030616742</v>
      </c>
      <c r="K2314" s="1">
        <f t="shared" si="402"/>
        <v>13.493613874599184</v>
      </c>
      <c r="L2314" s="1">
        <f t="shared" si="403"/>
        <v>18.8405261866343</v>
      </c>
      <c r="M2314" s="1">
        <f t="shared" si="404"/>
        <v>10.820157718581624</v>
      </c>
      <c r="N2314" s="1">
        <f t="shared" si="405"/>
        <v>21.513982342651857</v>
      </c>
      <c r="O2314" s="1">
        <f t="shared" si="406"/>
        <v>24.187438498669419</v>
      </c>
    </row>
    <row r="2315" spans="1:15">
      <c r="A2315" s="3">
        <v>41393</v>
      </c>
      <c r="B2315" s="4">
        <v>5904.1</v>
      </c>
      <c r="C2315" s="4">
        <v>441.09</v>
      </c>
      <c r="D2315" s="4">
        <v>510.23</v>
      </c>
      <c r="E2315" s="4">
        <f t="shared" si="397"/>
        <v>336</v>
      </c>
      <c r="F2315" s="4">
        <f t="shared" si="398"/>
        <v>29</v>
      </c>
      <c r="G2315" s="4">
        <f t="shared" si="396"/>
        <v>446.58331506849316</v>
      </c>
      <c r="H2315" s="3">
        <f t="shared" si="399"/>
        <v>41393</v>
      </c>
      <c r="I2315" s="1">
        <f t="shared" si="400"/>
        <v>13.220601399079317</v>
      </c>
      <c r="J2315" s="1">
        <f t="shared" si="401"/>
        <v>16.167070030616742</v>
      </c>
      <c r="K2315" s="1">
        <f t="shared" si="402"/>
        <v>13.493613874599184</v>
      </c>
      <c r="L2315" s="1">
        <f t="shared" si="403"/>
        <v>18.8405261866343</v>
      </c>
      <c r="M2315" s="1">
        <f t="shared" si="404"/>
        <v>10.820157718581624</v>
      </c>
      <c r="N2315" s="1">
        <f t="shared" si="405"/>
        <v>21.513982342651857</v>
      </c>
      <c r="O2315" s="1">
        <f t="shared" si="406"/>
        <v>24.187438498669419</v>
      </c>
    </row>
    <row r="2316" spans="1:15">
      <c r="A2316" s="3">
        <v>41394</v>
      </c>
      <c r="B2316" s="4">
        <v>5930.2</v>
      </c>
      <c r="C2316" s="4">
        <v>438.76</v>
      </c>
      <c r="D2316" s="4">
        <v>507.76</v>
      </c>
      <c r="E2316" s="4">
        <f t="shared" si="397"/>
        <v>335</v>
      </c>
      <c r="F2316" s="4">
        <f t="shared" si="398"/>
        <v>30</v>
      </c>
      <c r="G2316" s="4">
        <f t="shared" si="396"/>
        <v>444.43123287671233</v>
      </c>
      <c r="H2316" s="3">
        <f t="shared" si="399"/>
        <v>41394</v>
      </c>
      <c r="I2316" s="1">
        <f t="shared" si="400"/>
        <v>13.34334664468793</v>
      </c>
      <c r="J2316" s="1">
        <f t="shared" si="401"/>
        <v>16.167070030616742</v>
      </c>
      <c r="K2316" s="1">
        <f t="shared" si="402"/>
        <v>13.493613874599184</v>
      </c>
      <c r="L2316" s="1">
        <f t="shared" si="403"/>
        <v>18.8405261866343</v>
      </c>
      <c r="M2316" s="1">
        <f t="shared" si="404"/>
        <v>10.820157718581624</v>
      </c>
      <c r="N2316" s="1">
        <f t="shared" si="405"/>
        <v>21.513982342651857</v>
      </c>
      <c r="O2316" s="1">
        <f t="shared" si="406"/>
        <v>24.187438498669419</v>
      </c>
    </row>
    <row r="2317" spans="1:15">
      <c r="A2317" s="3">
        <v>41395</v>
      </c>
      <c r="B2317" s="4">
        <v>5930.2</v>
      </c>
      <c r="C2317" s="4">
        <v>438.72</v>
      </c>
      <c r="D2317" s="4">
        <v>507.86</v>
      </c>
      <c r="E2317" s="4">
        <f t="shared" si="397"/>
        <v>334</v>
      </c>
      <c r="F2317" s="4">
        <f t="shared" si="398"/>
        <v>31</v>
      </c>
      <c r="G2317" s="4">
        <f t="shared" si="396"/>
        <v>444.59216438356168</v>
      </c>
      <c r="H2317" s="3">
        <f t="shared" si="399"/>
        <v>41395</v>
      </c>
      <c r="I2317" s="1">
        <f t="shared" si="400"/>
        <v>13.33851667903858</v>
      </c>
      <c r="J2317" s="1">
        <f t="shared" si="401"/>
        <v>16.167070030616742</v>
      </c>
      <c r="K2317" s="1">
        <f t="shared" si="402"/>
        <v>13.493613874599184</v>
      </c>
      <c r="L2317" s="1">
        <f t="shared" si="403"/>
        <v>18.8405261866343</v>
      </c>
      <c r="M2317" s="1">
        <f t="shared" si="404"/>
        <v>10.820157718581624</v>
      </c>
      <c r="N2317" s="1">
        <f t="shared" si="405"/>
        <v>21.513982342651857</v>
      </c>
      <c r="O2317" s="1">
        <f t="shared" si="406"/>
        <v>24.187438498669419</v>
      </c>
    </row>
    <row r="2318" spans="1:15">
      <c r="A2318" s="3">
        <v>41396</v>
      </c>
      <c r="B2318" s="4">
        <v>5999.35</v>
      </c>
      <c r="C2318" s="4">
        <v>438.22</v>
      </c>
      <c r="D2318" s="4">
        <v>507.36</v>
      </c>
      <c r="E2318" s="4">
        <f t="shared" si="397"/>
        <v>333</v>
      </c>
      <c r="F2318" s="4">
        <f t="shared" si="398"/>
        <v>32</v>
      </c>
      <c r="G2318" s="4">
        <f t="shared" si="396"/>
        <v>444.28158904109591</v>
      </c>
      <c r="H2318" s="3">
        <f t="shared" si="399"/>
        <v>41396</v>
      </c>
      <c r="I2318" s="1">
        <f t="shared" si="400"/>
        <v>13.50348551005354</v>
      </c>
      <c r="J2318" s="1">
        <f t="shared" si="401"/>
        <v>16.167070030616742</v>
      </c>
      <c r="K2318" s="1">
        <f t="shared" si="402"/>
        <v>13.493613874599184</v>
      </c>
      <c r="L2318" s="1">
        <f t="shared" si="403"/>
        <v>18.8405261866343</v>
      </c>
      <c r="M2318" s="1">
        <f t="shared" si="404"/>
        <v>10.820157718581624</v>
      </c>
      <c r="N2318" s="1">
        <f t="shared" si="405"/>
        <v>21.513982342651857</v>
      </c>
      <c r="O2318" s="1">
        <f t="shared" si="406"/>
        <v>24.187438498669419</v>
      </c>
    </row>
    <row r="2319" spans="1:15">
      <c r="A2319" s="3">
        <v>41397</v>
      </c>
      <c r="B2319" s="4">
        <v>5944</v>
      </c>
      <c r="C2319" s="4">
        <v>435.93</v>
      </c>
      <c r="D2319" s="4">
        <v>504.72</v>
      </c>
      <c r="E2319" s="4">
        <f t="shared" si="397"/>
        <v>332</v>
      </c>
      <c r="F2319" s="4">
        <f t="shared" si="398"/>
        <v>33</v>
      </c>
      <c r="G2319" s="4">
        <f t="shared" si="396"/>
        <v>442.14936986301376</v>
      </c>
      <c r="H2319" s="3">
        <f t="shared" si="399"/>
        <v>41397</v>
      </c>
      <c r="I2319" s="1">
        <f t="shared" si="400"/>
        <v>13.44342071965762</v>
      </c>
      <c r="J2319" s="1">
        <f t="shared" si="401"/>
        <v>16.167070030616742</v>
      </c>
      <c r="K2319" s="1">
        <f t="shared" si="402"/>
        <v>13.493613874599184</v>
      </c>
      <c r="L2319" s="1">
        <f t="shared" si="403"/>
        <v>18.8405261866343</v>
      </c>
      <c r="M2319" s="1">
        <f t="shared" si="404"/>
        <v>10.820157718581624</v>
      </c>
      <c r="N2319" s="1">
        <f t="shared" si="405"/>
        <v>21.513982342651857</v>
      </c>
      <c r="O2319" s="1">
        <f t="shared" si="406"/>
        <v>24.187438498669419</v>
      </c>
    </row>
    <row r="2320" spans="1:15">
      <c r="A2320" s="3">
        <v>41398</v>
      </c>
      <c r="B2320" s="4">
        <v>5944</v>
      </c>
      <c r="C2320" s="4">
        <v>435.93</v>
      </c>
      <c r="D2320" s="4">
        <v>504.72</v>
      </c>
      <c r="E2320" s="4">
        <f t="shared" si="397"/>
        <v>331</v>
      </c>
      <c r="F2320" s="4">
        <f t="shared" si="398"/>
        <v>34</v>
      </c>
      <c r="G2320" s="4">
        <f t="shared" si="396"/>
        <v>442.33783561643844</v>
      </c>
      <c r="H2320" s="3">
        <f t="shared" si="399"/>
        <v>41398</v>
      </c>
      <c r="I2320" s="1">
        <f t="shared" si="400"/>
        <v>13.43769291567946</v>
      </c>
      <c r="J2320" s="1">
        <f t="shared" si="401"/>
        <v>16.167070030616742</v>
      </c>
      <c r="K2320" s="1">
        <f t="shared" si="402"/>
        <v>13.493613874599184</v>
      </c>
      <c r="L2320" s="1">
        <f t="shared" si="403"/>
        <v>18.8405261866343</v>
      </c>
      <c r="M2320" s="1">
        <f t="shared" si="404"/>
        <v>10.820157718581624</v>
      </c>
      <c r="N2320" s="1">
        <f t="shared" si="405"/>
        <v>21.513982342651857</v>
      </c>
      <c r="O2320" s="1">
        <f t="shared" si="406"/>
        <v>24.187438498669419</v>
      </c>
    </row>
    <row r="2321" spans="1:15">
      <c r="A2321" s="3">
        <v>41399</v>
      </c>
      <c r="B2321" s="4">
        <v>5944</v>
      </c>
      <c r="C2321" s="4">
        <v>435.8</v>
      </c>
      <c r="D2321" s="4">
        <v>504.55</v>
      </c>
      <c r="E2321" s="4">
        <f t="shared" si="397"/>
        <v>330</v>
      </c>
      <c r="F2321" s="4">
        <f t="shared" si="398"/>
        <v>35</v>
      </c>
      <c r="G2321" s="4">
        <f t="shared" si="396"/>
        <v>442.39246575342463</v>
      </c>
      <c r="H2321" s="3">
        <f t="shared" si="399"/>
        <v>41399</v>
      </c>
      <c r="I2321" s="1">
        <f t="shared" si="400"/>
        <v>13.436033522580367</v>
      </c>
      <c r="J2321" s="1">
        <f t="shared" si="401"/>
        <v>16.167070030616742</v>
      </c>
      <c r="K2321" s="1">
        <f t="shared" si="402"/>
        <v>13.493613874599184</v>
      </c>
      <c r="L2321" s="1">
        <f t="shared" si="403"/>
        <v>18.8405261866343</v>
      </c>
      <c r="M2321" s="1">
        <f t="shared" si="404"/>
        <v>10.820157718581624</v>
      </c>
      <c r="N2321" s="1">
        <f t="shared" si="405"/>
        <v>21.513982342651857</v>
      </c>
      <c r="O2321" s="1">
        <f t="shared" si="406"/>
        <v>24.187438498669419</v>
      </c>
    </row>
    <row r="2322" spans="1:15">
      <c r="A2322" s="3">
        <v>41400</v>
      </c>
      <c r="B2322" s="4">
        <v>5971.05</v>
      </c>
      <c r="C2322" s="4">
        <v>434.68</v>
      </c>
      <c r="D2322" s="4">
        <v>503.41</v>
      </c>
      <c r="E2322" s="4">
        <f t="shared" si="397"/>
        <v>329</v>
      </c>
      <c r="F2322" s="4">
        <f t="shared" si="398"/>
        <v>36</v>
      </c>
      <c r="G2322" s="4">
        <f t="shared" si="396"/>
        <v>441.45884931506851</v>
      </c>
      <c r="H2322" s="3">
        <f t="shared" si="399"/>
        <v>41400</v>
      </c>
      <c r="I2322" s="1">
        <f t="shared" si="400"/>
        <v>13.525722746897459</v>
      </c>
      <c r="J2322" s="1">
        <f t="shared" si="401"/>
        <v>16.167070030616742</v>
      </c>
      <c r="K2322" s="1">
        <f t="shared" si="402"/>
        <v>13.493613874599184</v>
      </c>
      <c r="L2322" s="1">
        <f t="shared" si="403"/>
        <v>18.8405261866343</v>
      </c>
      <c r="M2322" s="1">
        <f t="shared" si="404"/>
        <v>10.820157718581624</v>
      </c>
      <c r="N2322" s="1">
        <f t="shared" si="405"/>
        <v>21.513982342651857</v>
      </c>
      <c r="O2322" s="1">
        <f t="shared" si="406"/>
        <v>24.187438498669419</v>
      </c>
    </row>
    <row r="2323" spans="1:15">
      <c r="A2323" s="3">
        <v>41401</v>
      </c>
      <c r="B2323" s="4">
        <v>6043.55</v>
      </c>
      <c r="C2323" s="4">
        <v>434.96</v>
      </c>
      <c r="D2323" s="4">
        <v>503.61</v>
      </c>
      <c r="E2323" s="4">
        <f t="shared" si="397"/>
        <v>328</v>
      </c>
      <c r="F2323" s="4">
        <f t="shared" si="398"/>
        <v>37</v>
      </c>
      <c r="G2323" s="4">
        <f t="shared" si="396"/>
        <v>441.91904109589046</v>
      </c>
      <c r="H2323" s="3">
        <f t="shared" si="399"/>
        <v>41401</v>
      </c>
      <c r="I2323" s="1">
        <f t="shared" si="400"/>
        <v>13.675694953113894</v>
      </c>
      <c r="J2323" s="1">
        <f t="shared" si="401"/>
        <v>16.167070030616742</v>
      </c>
      <c r="K2323" s="1">
        <f t="shared" si="402"/>
        <v>13.493613874599184</v>
      </c>
      <c r="L2323" s="1">
        <f t="shared" si="403"/>
        <v>18.8405261866343</v>
      </c>
      <c r="M2323" s="1">
        <f t="shared" si="404"/>
        <v>10.820157718581624</v>
      </c>
      <c r="N2323" s="1">
        <f t="shared" si="405"/>
        <v>21.513982342651857</v>
      </c>
      <c r="O2323" s="1">
        <f t="shared" si="406"/>
        <v>24.187438498669419</v>
      </c>
    </row>
    <row r="2324" spans="1:15">
      <c r="A2324" s="3">
        <v>41402</v>
      </c>
      <c r="B2324" s="4">
        <v>6069.3</v>
      </c>
      <c r="C2324" s="4">
        <v>435.81</v>
      </c>
      <c r="D2324" s="4">
        <v>504.61</v>
      </c>
      <c r="E2324" s="4">
        <f t="shared" si="397"/>
        <v>327</v>
      </c>
      <c r="F2324" s="4">
        <f t="shared" si="398"/>
        <v>38</v>
      </c>
      <c r="G2324" s="4">
        <f t="shared" si="396"/>
        <v>442.97273972602738</v>
      </c>
      <c r="H2324" s="3">
        <f t="shared" si="399"/>
        <v>41402</v>
      </c>
      <c r="I2324" s="1">
        <f t="shared" si="400"/>
        <v>13.701294584749796</v>
      </c>
      <c r="J2324" s="1">
        <f t="shared" si="401"/>
        <v>16.167070030616742</v>
      </c>
      <c r="K2324" s="1">
        <f t="shared" si="402"/>
        <v>13.493613874599184</v>
      </c>
      <c r="L2324" s="1">
        <f t="shared" si="403"/>
        <v>18.8405261866343</v>
      </c>
      <c r="M2324" s="1">
        <f t="shared" si="404"/>
        <v>10.820157718581624</v>
      </c>
      <c r="N2324" s="1">
        <f t="shared" si="405"/>
        <v>21.513982342651857</v>
      </c>
      <c r="O2324" s="1">
        <f t="shared" si="406"/>
        <v>24.187438498669419</v>
      </c>
    </row>
    <row r="2325" spans="1:15">
      <c r="A2325" s="3">
        <v>41403</v>
      </c>
      <c r="B2325" s="4">
        <v>6050.15</v>
      </c>
      <c r="C2325" s="4">
        <v>435.33</v>
      </c>
      <c r="D2325" s="4">
        <v>503.95</v>
      </c>
      <c r="E2325" s="4">
        <f t="shared" si="397"/>
        <v>326</v>
      </c>
      <c r="F2325" s="4">
        <f t="shared" si="398"/>
        <v>39</v>
      </c>
      <c r="G2325" s="4">
        <f t="shared" si="396"/>
        <v>442.66199999999992</v>
      </c>
      <c r="H2325" s="3">
        <f t="shared" si="399"/>
        <v>41403</v>
      </c>
      <c r="I2325" s="1">
        <f t="shared" si="400"/>
        <v>13.667651616809215</v>
      </c>
      <c r="J2325" s="1">
        <f t="shared" si="401"/>
        <v>16.167070030616742</v>
      </c>
      <c r="K2325" s="1">
        <f t="shared" si="402"/>
        <v>13.493613874599184</v>
      </c>
      <c r="L2325" s="1">
        <f t="shared" si="403"/>
        <v>18.8405261866343</v>
      </c>
      <c r="M2325" s="1">
        <f t="shared" si="404"/>
        <v>10.820157718581624</v>
      </c>
      <c r="N2325" s="1">
        <f t="shared" si="405"/>
        <v>21.513982342651857</v>
      </c>
      <c r="O2325" s="1">
        <f t="shared" si="406"/>
        <v>24.187438498669419</v>
      </c>
    </row>
    <row r="2326" spans="1:15">
      <c r="A2326" s="3">
        <v>41404</v>
      </c>
      <c r="B2326" s="4">
        <v>6094.75</v>
      </c>
      <c r="C2326" s="4">
        <v>435.09</v>
      </c>
      <c r="D2326" s="4">
        <v>503.61</v>
      </c>
      <c r="E2326" s="4">
        <f t="shared" si="397"/>
        <v>325</v>
      </c>
      <c r="F2326" s="4">
        <f t="shared" si="398"/>
        <v>40</v>
      </c>
      <c r="G2326" s="4">
        <f t="shared" si="396"/>
        <v>442.59904109589041</v>
      </c>
      <c r="H2326" s="3">
        <f t="shared" si="399"/>
        <v>41404</v>
      </c>
      <c r="I2326" s="1">
        <f t="shared" si="400"/>
        <v>13.770364221551835</v>
      </c>
      <c r="J2326" s="1">
        <f t="shared" si="401"/>
        <v>16.167070030616742</v>
      </c>
      <c r="K2326" s="1">
        <f t="shared" si="402"/>
        <v>13.493613874599184</v>
      </c>
      <c r="L2326" s="1">
        <f t="shared" si="403"/>
        <v>18.8405261866343</v>
      </c>
      <c r="M2326" s="1">
        <f t="shared" si="404"/>
        <v>10.820157718581624</v>
      </c>
      <c r="N2326" s="1">
        <f t="shared" si="405"/>
        <v>21.513982342651857</v>
      </c>
      <c r="O2326" s="1">
        <f t="shared" si="406"/>
        <v>24.187438498669419</v>
      </c>
    </row>
    <row r="2327" spans="1:15">
      <c r="A2327" s="3">
        <v>41405</v>
      </c>
      <c r="B2327" s="4">
        <v>6107.25</v>
      </c>
      <c r="C2327" s="4">
        <v>434.79</v>
      </c>
      <c r="D2327" s="4">
        <v>503.25</v>
      </c>
      <c r="E2327" s="4">
        <f t="shared" si="397"/>
        <v>324</v>
      </c>
      <c r="F2327" s="4">
        <f t="shared" si="398"/>
        <v>41</v>
      </c>
      <c r="G2327" s="4">
        <f t="shared" si="396"/>
        <v>442.48002739726036</v>
      </c>
      <c r="H2327" s="3">
        <f t="shared" si="399"/>
        <v>41405</v>
      </c>
      <c r="I2327" s="1">
        <f t="shared" si="400"/>
        <v>13.802317894264833</v>
      </c>
      <c r="J2327" s="1">
        <f t="shared" si="401"/>
        <v>16.167070030616742</v>
      </c>
      <c r="K2327" s="1">
        <f t="shared" si="402"/>
        <v>13.493613874599184</v>
      </c>
      <c r="L2327" s="1">
        <f t="shared" si="403"/>
        <v>18.8405261866343</v>
      </c>
      <c r="M2327" s="1">
        <f t="shared" si="404"/>
        <v>10.820157718581624</v>
      </c>
      <c r="N2327" s="1">
        <f t="shared" si="405"/>
        <v>21.513982342651857</v>
      </c>
      <c r="O2327" s="1">
        <f t="shared" si="406"/>
        <v>24.187438498669419</v>
      </c>
    </row>
    <row r="2328" spans="1:15">
      <c r="A2328" s="3">
        <v>41406</v>
      </c>
      <c r="B2328" s="4">
        <v>6107.25</v>
      </c>
      <c r="C2328" s="4">
        <v>434.82</v>
      </c>
      <c r="D2328" s="4">
        <v>503.24</v>
      </c>
      <c r="E2328" s="4">
        <f t="shared" si="397"/>
        <v>323</v>
      </c>
      <c r="F2328" s="4">
        <f t="shared" si="398"/>
        <v>42</v>
      </c>
      <c r="G2328" s="4">
        <f t="shared" si="396"/>
        <v>442.69298630136984</v>
      </c>
      <c r="H2328" s="3">
        <f t="shared" si="399"/>
        <v>41406</v>
      </c>
      <c r="I2328" s="1">
        <f t="shared" si="400"/>
        <v>13.795678244250292</v>
      </c>
      <c r="J2328" s="1">
        <f t="shared" si="401"/>
        <v>16.167070030616742</v>
      </c>
      <c r="K2328" s="1">
        <f t="shared" si="402"/>
        <v>13.493613874599184</v>
      </c>
      <c r="L2328" s="1">
        <f t="shared" si="403"/>
        <v>18.8405261866343</v>
      </c>
      <c r="M2328" s="1">
        <f t="shared" si="404"/>
        <v>10.820157718581624</v>
      </c>
      <c r="N2328" s="1">
        <f t="shared" si="405"/>
        <v>21.513982342651857</v>
      </c>
      <c r="O2328" s="1">
        <f t="shared" si="406"/>
        <v>24.187438498669419</v>
      </c>
    </row>
    <row r="2329" spans="1:15">
      <c r="A2329" s="3">
        <v>41407</v>
      </c>
      <c r="B2329" s="4">
        <v>5980.45</v>
      </c>
      <c r="C2329" s="4">
        <v>435.4</v>
      </c>
      <c r="D2329" s="4">
        <v>504.25</v>
      </c>
      <c r="E2329" s="4">
        <f t="shared" si="397"/>
        <v>322</v>
      </c>
      <c r="F2329" s="4">
        <f t="shared" si="398"/>
        <v>43</v>
      </c>
      <c r="G2329" s="4">
        <f t="shared" si="396"/>
        <v>443.5110958904109</v>
      </c>
      <c r="H2329" s="3">
        <f t="shared" si="399"/>
        <v>41407</v>
      </c>
      <c r="I2329" s="1">
        <f t="shared" si="400"/>
        <v>13.484330054907431</v>
      </c>
      <c r="J2329" s="1">
        <f t="shared" si="401"/>
        <v>16.167070030616742</v>
      </c>
      <c r="K2329" s="1">
        <f t="shared" si="402"/>
        <v>13.493613874599184</v>
      </c>
      <c r="L2329" s="1">
        <f t="shared" si="403"/>
        <v>18.8405261866343</v>
      </c>
      <c r="M2329" s="1">
        <f t="shared" si="404"/>
        <v>10.820157718581624</v>
      </c>
      <c r="N2329" s="1">
        <f t="shared" si="405"/>
        <v>21.513982342651857</v>
      </c>
      <c r="O2329" s="1">
        <f t="shared" si="406"/>
        <v>24.187438498669419</v>
      </c>
    </row>
    <row r="2330" spans="1:15">
      <c r="A2330" s="3">
        <v>41408</v>
      </c>
      <c r="B2330" s="4">
        <v>5995.4</v>
      </c>
      <c r="C2330" s="4">
        <v>435.2</v>
      </c>
      <c r="D2330" s="4">
        <v>504.87</v>
      </c>
      <c r="E2330" s="4">
        <f t="shared" si="397"/>
        <v>321</v>
      </c>
      <c r="F2330" s="4">
        <f t="shared" si="398"/>
        <v>44</v>
      </c>
      <c r="G2330" s="4">
        <f t="shared" si="396"/>
        <v>443.59857534246572</v>
      </c>
      <c r="H2330" s="3">
        <f t="shared" si="399"/>
        <v>41408</v>
      </c>
      <c r="I2330" s="1">
        <f t="shared" si="400"/>
        <v>13.515372531057945</v>
      </c>
      <c r="J2330" s="1">
        <f t="shared" si="401"/>
        <v>16.167070030616742</v>
      </c>
      <c r="K2330" s="1">
        <f t="shared" si="402"/>
        <v>13.493613874599184</v>
      </c>
      <c r="L2330" s="1">
        <f t="shared" si="403"/>
        <v>18.8405261866343</v>
      </c>
      <c r="M2330" s="1">
        <f t="shared" si="404"/>
        <v>10.820157718581624</v>
      </c>
      <c r="N2330" s="1">
        <f t="shared" si="405"/>
        <v>21.513982342651857</v>
      </c>
      <c r="O2330" s="1">
        <f t="shared" si="406"/>
        <v>24.187438498669419</v>
      </c>
    </row>
    <row r="2331" spans="1:15">
      <c r="A2331" s="3">
        <v>41409</v>
      </c>
      <c r="B2331" s="4">
        <v>6146.75</v>
      </c>
      <c r="C2331" s="4">
        <v>436.88</v>
      </c>
      <c r="D2331" s="4">
        <v>506.58</v>
      </c>
      <c r="E2331" s="4">
        <f t="shared" si="397"/>
        <v>320</v>
      </c>
      <c r="F2331" s="4">
        <f t="shared" si="398"/>
        <v>45</v>
      </c>
      <c r="G2331" s="4">
        <f t="shared" si="396"/>
        <v>445.47315068493151</v>
      </c>
      <c r="H2331" s="3">
        <f t="shared" si="399"/>
        <v>41409</v>
      </c>
      <c r="I2331" s="1">
        <f t="shared" si="400"/>
        <v>13.798250221251593</v>
      </c>
      <c r="J2331" s="1">
        <f t="shared" si="401"/>
        <v>16.167070030616742</v>
      </c>
      <c r="K2331" s="1">
        <f t="shared" si="402"/>
        <v>13.493613874599184</v>
      </c>
      <c r="L2331" s="1">
        <f t="shared" si="403"/>
        <v>18.8405261866343</v>
      </c>
      <c r="M2331" s="1">
        <f t="shared" si="404"/>
        <v>10.820157718581624</v>
      </c>
      <c r="N2331" s="1">
        <f t="shared" si="405"/>
        <v>21.513982342651857</v>
      </c>
      <c r="O2331" s="1">
        <f t="shared" si="406"/>
        <v>24.187438498669419</v>
      </c>
    </row>
    <row r="2332" spans="1:15">
      <c r="A2332" s="3">
        <v>41410</v>
      </c>
      <c r="B2332" s="4">
        <v>6169.9</v>
      </c>
      <c r="C2332" s="4">
        <v>437.4</v>
      </c>
      <c r="D2332" s="4">
        <v>506.96</v>
      </c>
      <c r="E2332" s="4">
        <f t="shared" si="397"/>
        <v>319</v>
      </c>
      <c r="F2332" s="4">
        <f t="shared" si="398"/>
        <v>46</v>
      </c>
      <c r="G2332" s="4">
        <f t="shared" si="396"/>
        <v>446.16646575342469</v>
      </c>
      <c r="H2332" s="3">
        <f t="shared" si="399"/>
        <v>41410</v>
      </c>
      <c r="I2332" s="1">
        <f t="shared" si="400"/>
        <v>13.828695057978235</v>
      </c>
      <c r="J2332" s="1">
        <f t="shared" si="401"/>
        <v>16.167070030616742</v>
      </c>
      <c r="K2332" s="1">
        <f t="shared" si="402"/>
        <v>13.493613874599184</v>
      </c>
      <c r="L2332" s="1">
        <f t="shared" si="403"/>
        <v>18.8405261866343</v>
      </c>
      <c r="M2332" s="1">
        <f t="shared" si="404"/>
        <v>10.820157718581624</v>
      </c>
      <c r="N2332" s="1">
        <f t="shared" si="405"/>
        <v>21.513982342651857</v>
      </c>
      <c r="O2332" s="1">
        <f t="shared" si="406"/>
        <v>24.187438498669419</v>
      </c>
    </row>
    <row r="2333" spans="1:15">
      <c r="A2333" s="3">
        <v>41411</v>
      </c>
      <c r="B2333" s="4">
        <v>6187.3</v>
      </c>
      <c r="C2333" s="4">
        <v>437.05</v>
      </c>
      <c r="D2333" s="4">
        <v>506.77</v>
      </c>
      <c r="E2333" s="4">
        <f t="shared" si="397"/>
        <v>318</v>
      </c>
      <c r="F2333" s="4">
        <f t="shared" si="398"/>
        <v>47</v>
      </c>
      <c r="G2333" s="4">
        <f t="shared" si="396"/>
        <v>446.0276438356164</v>
      </c>
      <c r="H2333" s="3">
        <f t="shared" si="399"/>
        <v>41411</v>
      </c>
      <c r="I2333" s="1">
        <f t="shared" si="400"/>
        <v>13.872010144466138</v>
      </c>
      <c r="J2333" s="1">
        <f t="shared" si="401"/>
        <v>16.167070030616742</v>
      </c>
      <c r="K2333" s="1">
        <f t="shared" si="402"/>
        <v>13.493613874599184</v>
      </c>
      <c r="L2333" s="1">
        <f t="shared" si="403"/>
        <v>18.8405261866343</v>
      </c>
      <c r="M2333" s="1">
        <f t="shared" si="404"/>
        <v>10.820157718581624</v>
      </c>
      <c r="N2333" s="1">
        <f t="shared" si="405"/>
        <v>21.513982342651857</v>
      </c>
      <c r="O2333" s="1">
        <f t="shared" si="406"/>
        <v>24.187438498669419</v>
      </c>
    </row>
    <row r="2334" spans="1:15">
      <c r="A2334" s="3">
        <v>41412</v>
      </c>
      <c r="B2334" s="4">
        <v>6187.3</v>
      </c>
      <c r="C2334" s="4">
        <v>436.96</v>
      </c>
      <c r="D2334" s="4">
        <v>506.6</v>
      </c>
      <c r="E2334" s="4">
        <f t="shared" si="397"/>
        <v>317</v>
      </c>
      <c r="F2334" s="4">
        <f t="shared" si="398"/>
        <v>48</v>
      </c>
      <c r="G2334" s="4">
        <f t="shared" si="396"/>
        <v>446.11813698630135</v>
      </c>
      <c r="H2334" s="3">
        <f t="shared" si="399"/>
        <v>41412</v>
      </c>
      <c r="I2334" s="1">
        <f t="shared" si="400"/>
        <v>13.869196266705448</v>
      </c>
      <c r="J2334" s="1">
        <f t="shared" si="401"/>
        <v>16.167070030616742</v>
      </c>
      <c r="K2334" s="1">
        <f t="shared" si="402"/>
        <v>13.493613874599184</v>
      </c>
      <c r="L2334" s="1">
        <f t="shared" si="403"/>
        <v>18.8405261866343</v>
      </c>
      <c r="M2334" s="1">
        <f t="shared" si="404"/>
        <v>10.820157718581624</v>
      </c>
      <c r="N2334" s="1">
        <f t="shared" si="405"/>
        <v>21.513982342651857</v>
      </c>
      <c r="O2334" s="1">
        <f t="shared" si="406"/>
        <v>24.187438498669419</v>
      </c>
    </row>
    <row r="2335" spans="1:15">
      <c r="A2335" s="3">
        <v>41413</v>
      </c>
      <c r="B2335" s="4">
        <v>6187.3</v>
      </c>
      <c r="C2335" s="4">
        <v>437.46</v>
      </c>
      <c r="D2335" s="4">
        <v>507.08</v>
      </c>
      <c r="E2335" s="4">
        <f t="shared" si="397"/>
        <v>316</v>
      </c>
      <c r="F2335" s="4">
        <f t="shared" si="398"/>
        <v>49</v>
      </c>
      <c r="G2335" s="4">
        <f t="shared" si="396"/>
        <v>446.80624657534236</v>
      </c>
      <c r="H2335" s="3">
        <f t="shared" si="399"/>
        <v>41413</v>
      </c>
      <c r="I2335" s="1">
        <f t="shared" si="400"/>
        <v>13.847836836266504</v>
      </c>
      <c r="J2335" s="1">
        <f t="shared" si="401"/>
        <v>16.167070030616742</v>
      </c>
      <c r="K2335" s="1">
        <f t="shared" si="402"/>
        <v>13.493613874599184</v>
      </c>
      <c r="L2335" s="1">
        <f t="shared" si="403"/>
        <v>18.8405261866343</v>
      </c>
      <c r="M2335" s="1">
        <f t="shared" si="404"/>
        <v>10.820157718581624</v>
      </c>
      <c r="N2335" s="1">
        <f t="shared" si="405"/>
        <v>21.513982342651857</v>
      </c>
      <c r="O2335" s="1">
        <f t="shared" si="406"/>
        <v>24.187438498669419</v>
      </c>
    </row>
    <row r="2336" spans="1:15">
      <c r="A2336" s="3">
        <v>41414</v>
      </c>
      <c r="B2336" s="4">
        <v>6156.9</v>
      </c>
      <c r="C2336" s="4">
        <v>437.2</v>
      </c>
      <c r="D2336" s="4">
        <v>506.69</v>
      </c>
      <c r="E2336" s="4">
        <f t="shared" si="397"/>
        <v>315</v>
      </c>
      <c r="F2336" s="4">
        <f t="shared" si="398"/>
        <v>50</v>
      </c>
      <c r="G2336" s="4">
        <f t="shared" si="396"/>
        <v>446.71917808219177</v>
      </c>
      <c r="H2336" s="3">
        <f t="shared" si="399"/>
        <v>41414</v>
      </c>
      <c r="I2336" s="1">
        <f t="shared" si="400"/>
        <v>13.782484169209303</v>
      </c>
      <c r="J2336" s="1">
        <f t="shared" si="401"/>
        <v>16.167070030616742</v>
      </c>
      <c r="K2336" s="1">
        <f t="shared" si="402"/>
        <v>13.493613874599184</v>
      </c>
      <c r="L2336" s="1">
        <f t="shared" si="403"/>
        <v>18.8405261866343</v>
      </c>
      <c r="M2336" s="1">
        <f t="shared" si="404"/>
        <v>10.820157718581624</v>
      </c>
      <c r="N2336" s="1">
        <f t="shared" si="405"/>
        <v>21.513982342651857</v>
      </c>
      <c r="O2336" s="1">
        <f t="shared" si="406"/>
        <v>24.187438498669419</v>
      </c>
    </row>
    <row r="2337" spans="1:15">
      <c r="A2337" s="3">
        <v>41415</v>
      </c>
      <c r="B2337" s="4">
        <v>6114.1</v>
      </c>
      <c r="C2337" s="4">
        <v>438.07</v>
      </c>
      <c r="D2337" s="4">
        <v>507.62</v>
      </c>
      <c r="E2337" s="4">
        <f t="shared" si="397"/>
        <v>314</v>
      </c>
      <c r="F2337" s="4">
        <f t="shared" si="398"/>
        <v>51</v>
      </c>
      <c r="G2337" s="4">
        <f t="shared" si="396"/>
        <v>447.78794520547945</v>
      </c>
      <c r="H2337" s="3">
        <f t="shared" si="399"/>
        <v>41415</v>
      </c>
      <c r="I2337" s="1">
        <f t="shared" si="400"/>
        <v>13.654007584314005</v>
      </c>
      <c r="J2337" s="1">
        <f t="shared" si="401"/>
        <v>16.167070030616742</v>
      </c>
      <c r="K2337" s="1">
        <f t="shared" si="402"/>
        <v>13.493613874599184</v>
      </c>
      <c r="L2337" s="1">
        <f t="shared" si="403"/>
        <v>18.8405261866343</v>
      </c>
      <c r="M2337" s="1">
        <f t="shared" si="404"/>
        <v>10.820157718581624</v>
      </c>
      <c r="N2337" s="1">
        <f t="shared" si="405"/>
        <v>21.513982342651857</v>
      </c>
      <c r="O2337" s="1">
        <f t="shared" si="406"/>
        <v>24.187438498669419</v>
      </c>
    </row>
    <row r="2338" spans="1:15">
      <c r="A2338" s="3">
        <v>41416</v>
      </c>
      <c r="B2338" s="4">
        <v>6094.5</v>
      </c>
      <c r="C2338" s="4">
        <v>437.74</v>
      </c>
      <c r="D2338" s="4">
        <v>507.31</v>
      </c>
      <c r="E2338" s="4">
        <f t="shared" si="397"/>
        <v>313</v>
      </c>
      <c r="F2338" s="4">
        <f t="shared" si="398"/>
        <v>52</v>
      </c>
      <c r="G2338" s="4">
        <f t="shared" si="396"/>
        <v>447.65134246575337</v>
      </c>
      <c r="H2338" s="3">
        <f t="shared" si="399"/>
        <v>41416</v>
      </c>
      <c r="I2338" s="1">
        <f t="shared" si="400"/>
        <v>13.614390088568197</v>
      </c>
      <c r="J2338" s="1">
        <f t="shared" si="401"/>
        <v>16.167070030616742</v>
      </c>
      <c r="K2338" s="1">
        <f t="shared" si="402"/>
        <v>13.493613874599184</v>
      </c>
      <c r="L2338" s="1">
        <f t="shared" si="403"/>
        <v>18.8405261866343</v>
      </c>
      <c r="M2338" s="1">
        <f t="shared" si="404"/>
        <v>10.820157718581624</v>
      </c>
      <c r="N2338" s="1">
        <f t="shared" si="405"/>
        <v>21.513982342651857</v>
      </c>
      <c r="O2338" s="1">
        <f t="shared" si="406"/>
        <v>24.187438498669419</v>
      </c>
    </row>
    <row r="2339" spans="1:15">
      <c r="A2339" s="3">
        <v>41417</v>
      </c>
      <c r="B2339" s="4">
        <v>5967.05</v>
      </c>
      <c r="C2339" s="4">
        <v>437.52</v>
      </c>
      <c r="D2339" s="4">
        <v>506.78</v>
      </c>
      <c r="E2339" s="4">
        <f t="shared" si="397"/>
        <v>312</v>
      </c>
      <c r="F2339" s="4">
        <f t="shared" si="398"/>
        <v>53</v>
      </c>
      <c r="G2339" s="4">
        <f t="shared" si="396"/>
        <v>447.57693150684929</v>
      </c>
      <c r="H2339" s="3">
        <f t="shared" si="399"/>
        <v>41417</v>
      </c>
      <c r="I2339" s="1">
        <f t="shared" si="400"/>
        <v>13.331898004463365</v>
      </c>
      <c r="J2339" s="1">
        <f t="shared" si="401"/>
        <v>16.167070030616742</v>
      </c>
      <c r="K2339" s="1">
        <f t="shared" si="402"/>
        <v>13.493613874599184</v>
      </c>
      <c r="L2339" s="1">
        <f t="shared" si="403"/>
        <v>18.8405261866343</v>
      </c>
      <c r="M2339" s="1">
        <f t="shared" si="404"/>
        <v>10.820157718581624</v>
      </c>
      <c r="N2339" s="1">
        <f t="shared" si="405"/>
        <v>21.513982342651857</v>
      </c>
      <c r="O2339" s="1">
        <f t="shared" si="406"/>
        <v>24.187438498669419</v>
      </c>
    </row>
    <row r="2340" spans="1:15">
      <c r="A2340" s="3">
        <v>41418</v>
      </c>
      <c r="B2340" s="4">
        <v>5983.55</v>
      </c>
      <c r="C2340" s="4">
        <v>437.22</v>
      </c>
      <c r="D2340" s="4">
        <v>506.14</v>
      </c>
      <c r="E2340" s="4">
        <f t="shared" si="397"/>
        <v>311</v>
      </c>
      <c r="F2340" s="4">
        <f t="shared" si="398"/>
        <v>54</v>
      </c>
      <c r="G2340" s="4">
        <f t="shared" si="396"/>
        <v>447.41638356164384</v>
      </c>
      <c r="H2340" s="3">
        <f t="shared" si="399"/>
        <v>41418</v>
      </c>
      <c r="I2340" s="1">
        <f t="shared" si="400"/>
        <v>13.373560334040835</v>
      </c>
      <c r="J2340" s="1">
        <f t="shared" si="401"/>
        <v>16.167070030616742</v>
      </c>
      <c r="K2340" s="1">
        <f t="shared" si="402"/>
        <v>13.493613874599184</v>
      </c>
      <c r="L2340" s="1">
        <f t="shared" si="403"/>
        <v>18.8405261866343</v>
      </c>
      <c r="M2340" s="1">
        <f t="shared" si="404"/>
        <v>10.820157718581624</v>
      </c>
      <c r="N2340" s="1">
        <f t="shared" si="405"/>
        <v>21.513982342651857</v>
      </c>
      <c r="O2340" s="1">
        <f t="shared" si="406"/>
        <v>24.187438498669419</v>
      </c>
    </row>
    <row r="2341" spans="1:15">
      <c r="A2341" s="3">
        <v>41419</v>
      </c>
      <c r="B2341" s="4">
        <v>5983.55</v>
      </c>
      <c r="C2341" s="4">
        <v>437.22</v>
      </c>
      <c r="D2341" s="4">
        <v>506.14</v>
      </c>
      <c r="E2341" s="4">
        <f t="shared" si="397"/>
        <v>310</v>
      </c>
      <c r="F2341" s="4">
        <f t="shared" si="398"/>
        <v>55</v>
      </c>
      <c r="G2341" s="4">
        <f t="shared" si="396"/>
        <v>447.60520547945214</v>
      </c>
      <c r="H2341" s="3">
        <f t="shared" si="399"/>
        <v>41419</v>
      </c>
      <c r="I2341" s="1">
        <f t="shared" si="400"/>
        <v>13.367918707716374</v>
      </c>
      <c r="J2341" s="1">
        <f t="shared" si="401"/>
        <v>16.167070030616742</v>
      </c>
      <c r="K2341" s="1">
        <f t="shared" si="402"/>
        <v>13.493613874599184</v>
      </c>
      <c r="L2341" s="1">
        <f t="shared" si="403"/>
        <v>18.8405261866343</v>
      </c>
      <c r="M2341" s="1">
        <f t="shared" si="404"/>
        <v>10.820157718581624</v>
      </c>
      <c r="N2341" s="1">
        <f t="shared" si="405"/>
        <v>21.513982342651857</v>
      </c>
      <c r="O2341" s="1">
        <f t="shared" si="406"/>
        <v>24.187438498669419</v>
      </c>
    </row>
    <row r="2342" spans="1:15">
      <c r="A2342" s="3">
        <v>41420</v>
      </c>
      <c r="B2342" s="4">
        <v>5983.55</v>
      </c>
      <c r="C2342" s="4">
        <v>436.95</v>
      </c>
      <c r="D2342" s="4">
        <v>505.96</v>
      </c>
      <c r="E2342" s="4">
        <f t="shared" si="397"/>
        <v>309</v>
      </c>
      <c r="F2342" s="4">
        <f t="shared" si="398"/>
        <v>56</v>
      </c>
      <c r="G2342" s="4">
        <f t="shared" si="396"/>
        <v>447.53783561643837</v>
      </c>
      <c r="H2342" s="3">
        <f t="shared" si="399"/>
        <v>41420</v>
      </c>
      <c r="I2342" s="1">
        <f t="shared" si="400"/>
        <v>13.369931040038797</v>
      </c>
      <c r="J2342" s="1">
        <f t="shared" si="401"/>
        <v>16.167070030616742</v>
      </c>
      <c r="K2342" s="1">
        <f t="shared" si="402"/>
        <v>13.493613874599184</v>
      </c>
      <c r="L2342" s="1">
        <f t="shared" si="403"/>
        <v>18.8405261866343</v>
      </c>
      <c r="M2342" s="1">
        <f t="shared" si="404"/>
        <v>10.820157718581624</v>
      </c>
      <c r="N2342" s="1">
        <f t="shared" si="405"/>
        <v>21.513982342651857</v>
      </c>
      <c r="O2342" s="1">
        <f t="shared" si="406"/>
        <v>24.187438498669419</v>
      </c>
    </row>
    <row r="2343" spans="1:15">
      <c r="A2343" s="3">
        <v>41421</v>
      </c>
      <c r="B2343" s="4">
        <v>6083.15</v>
      </c>
      <c r="C2343" s="4">
        <v>437.19</v>
      </c>
      <c r="D2343" s="4">
        <v>506.2</v>
      </c>
      <c r="E2343" s="4">
        <f t="shared" si="397"/>
        <v>308</v>
      </c>
      <c r="F2343" s="4">
        <f t="shared" si="398"/>
        <v>57</v>
      </c>
      <c r="G2343" s="4">
        <f t="shared" si="396"/>
        <v>447.966904109589</v>
      </c>
      <c r="H2343" s="3">
        <f t="shared" si="399"/>
        <v>41421</v>
      </c>
      <c r="I2343" s="1">
        <f t="shared" si="400"/>
        <v>13.579463000935979</v>
      </c>
      <c r="J2343" s="1">
        <f t="shared" si="401"/>
        <v>16.167070030616742</v>
      </c>
      <c r="K2343" s="1">
        <f t="shared" si="402"/>
        <v>13.493613874599184</v>
      </c>
      <c r="L2343" s="1">
        <f t="shared" si="403"/>
        <v>18.8405261866343</v>
      </c>
      <c r="M2343" s="1">
        <f t="shared" si="404"/>
        <v>10.820157718581624</v>
      </c>
      <c r="N2343" s="1">
        <f t="shared" si="405"/>
        <v>21.513982342651857</v>
      </c>
      <c r="O2343" s="1">
        <f t="shared" si="406"/>
        <v>24.187438498669419</v>
      </c>
    </row>
    <row r="2344" spans="1:15">
      <c r="A2344" s="3">
        <v>41422</v>
      </c>
      <c r="B2344" s="4">
        <v>6111.25</v>
      </c>
      <c r="C2344" s="4">
        <v>436.35</v>
      </c>
      <c r="D2344" s="4">
        <v>505.36</v>
      </c>
      <c r="E2344" s="4">
        <f t="shared" si="397"/>
        <v>307</v>
      </c>
      <c r="F2344" s="4">
        <f t="shared" si="398"/>
        <v>58</v>
      </c>
      <c r="G2344" s="4">
        <f t="shared" si="396"/>
        <v>447.31597260273975</v>
      </c>
      <c r="H2344" s="3">
        <f t="shared" si="399"/>
        <v>41422</v>
      </c>
      <c r="I2344" s="1">
        <f t="shared" si="400"/>
        <v>13.662042883112932</v>
      </c>
      <c r="J2344" s="1">
        <f t="shared" si="401"/>
        <v>16.167070030616742</v>
      </c>
      <c r="K2344" s="1">
        <f t="shared" si="402"/>
        <v>13.493613874599184</v>
      </c>
      <c r="L2344" s="1">
        <f t="shared" si="403"/>
        <v>18.8405261866343</v>
      </c>
      <c r="M2344" s="1">
        <f t="shared" si="404"/>
        <v>10.820157718581624</v>
      </c>
      <c r="N2344" s="1">
        <f t="shared" si="405"/>
        <v>21.513982342651857</v>
      </c>
      <c r="O2344" s="1">
        <f t="shared" si="406"/>
        <v>24.187438498669419</v>
      </c>
    </row>
    <row r="2345" spans="1:15">
      <c r="A2345" s="3">
        <v>41423</v>
      </c>
      <c r="B2345" s="4">
        <v>6104.3</v>
      </c>
      <c r="C2345" s="4">
        <v>435.52</v>
      </c>
      <c r="D2345" s="4">
        <v>504.46</v>
      </c>
      <c r="E2345" s="4">
        <f t="shared" si="397"/>
        <v>306</v>
      </c>
      <c r="F2345" s="4">
        <f t="shared" si="398"/>
        <v>59</v>
      </c>
      <c r="G2345" s="4">
        <f t="shared" si="396"/>
        <v>446.66372602739727</v>
      </c>
      <c r="H2345" s="3">
        <f t="shared" si="399"/>
        <v>41423</v>
      </c>
      <c r="I2345" s="1">
        <f t="shared" si="400"/>
        <v>13.666433256829047</v>
      </c>
      <c r="J2345" s="1">
        <f t="shared" si="401"/>
        <v>16.167070030616742</v>
      </c>
      <c r="K2345" s="1">
        <f t="shared" si="402"/>
        <v>13.493613874599184</v>
      </c>
      <c r="L2345" s="1">
        <f t="shared" si="403"/>
        <v>18.8405261866343</v>
      </c>
      <c r="M2345" s="1">
        <f t="shared" si="404"/>
        <v>10.820157718581624</v>
      </c>
      <c r="N2345" s="1">
        <f t="shared" si="405"/>
        <v>21.513982342651857</v>
      </c>
      <c r="O2345" s="1">
        <f t="shared" si="406"/>
        <v>24.187438498669419</v>
      </c>
    </row>
    <row r="2346" spans="1:15">
      <c r="A2346" s="3">
        <v>41424</v>
      </c>
      <c r="B2346" s="4">
        <v>6124.05</v>
      </c>
      <c r="C2346" s="4">
        <v>434.76</v>
      </c>
      <c r="D2346" s="4">
        <v>505.05</v>
      </c>
      <c r="E2346" s="4">
        <f t="shared" si="397"/>
        <v>305</v>
      </c>
      <c r="F2346" s="4">
        <f t="shared" si="398"/>
        <v>60</v>
      </c>
      <c r="G2346" s="4">
        <f t="shared" si="396"/>
        <v>446.31452054794516</v>
      </c>
      <c r="H2346" s="3">
        <f t="shared" si="399"/>
        <v>41424</v>
      </c>
      <c r="I2346" s="1">
        <f t="shared" si="400"/>
        <v>13.721377454807962</v>
      </c>
      <c r="J2346" s="1">
        <f t="shared" si="401"/>
        <v>16.167070030616742</v>
      </c>
      <c r="K2346" s="1">
        <f t="shared" si="402"/>
        <v>13.493613874599184</v>
      </c>
      <c r="L2346" s="1">
        <f t="shared" si="403"/>
        <v>18.8405261866343</v>
      </c>
      <c r="M2346" s="1">
        <f t="shared" si="404"/>
        <v>10.820157718581624</v>
      </c>
      <c r="N2346" s="1">
        <f t="shared" si="405"/>
        <v>21.513982342651857</v>
      </c>
      <c r="O2346" s="1">
        <f t="shared" si="406"/>
        <v>24.187438498669419</v>
      </c>
    </row>
    <row r="2347" spans="1:15">
      <c r="A2347" s="3">
        <v>41425</v>
      </c>
      <c r="B2347" s="4">
        <v>5985.95</v>
      </c>
      <c r="C2347" s="4">
        <v>433.81</v>
      </c>
      <c r="D2347" s="4">
        <v>504.21</v>
      </c>
      <c r="E2347" s="4">
        <f t="shared" si="397"/>
        <v>304</v>
      </c>
      <c r="F2347" s="4">
        <f t="shared" si="398"/>
        <v>61</v>
      </c>
      <c r="G2347" s="4">
        <f t="shared" si="396"/>
        <v>445.57547945205476</v>
      </c>
      <c r="H2347" s="3">
        <f t="shared" si="399"/>
        <v>41425</v>
      </c>
      <c r="I2347" s="1">
        <f t="shared" si="400"/>
        <v>13.434199761982427</v>
      </c>
      <c r="J2347" s="1">
        <f t="shared" si="401"/>
        <v>16.167070030616742</v>
      </c>
      <c r="K2347" s="1">
        <f t="shared" si="402"/>
        <v>13.493613874599184</v>
      </c>
      <c r="L2347" s="1">
        <f t="shared" si="403"/>
        <v>18.8405261866343</v>
      </c>
      <c r="M2347" s="1">
        <f t="shared" si="404"/>
        <v>10.820157718581624</v>
      </c>
      <c r="N2347" s="1">
        <f t="shared" si="405"/>
        <v>21.513982342651857</v>
      </c>
      <c r="O2347" s="1">
        <f t="shared" si="406"/>
        <v>24.187438498669419</v>
      </c>
    </row>
    <row r="2348" spans="1:15">
      <c r="A2348" s="3">
        <v>41426</v>
      </c>
      <c r="B2348" s="4">
        <v>5985.95</v>
      </c>
      <c r="C2348" s="4">
        <v>433.87</v>
      </c>
      <c r="D2348" s="4">
        <v>504.59</v>
      </c>
      <c r="E2348" s="4">
        <f t="shared" si="397"/>
        <v>303</v>
      </c>
      <c r="F2348" s="4">
        <f t="shared" si="398"/>
        <v>62</v>
      </c>
      <c r="G2348" s="4">
        <f t="shared" si="396"/>
        <v>445.88271232876713</v>
      </c>
      <c r="H2348" s="3">
        <f t="shared" si="399"/>
        <v>41426</v>
      </c>
      <c r="I2348" s="1">
        <f t="shared" si="400"/>
        <v>13.424943005160335</v>
      </c>
      <c r="J2348" s="1">
        <f t="shared" si="401"/>
        <v>16.167070030616742</v>
      </c>
      <c r="K2348" s="1">
        <f t="shared" si="402"/>
        <v>13.493613874599184</v>
      </c>
      <c r="L2348" s="1">
        <f t="shared" si="403"/>
        <v>18.8405261866343</v>
      </c>
      <c r="M2348" s="1">
        <f t="shared" si="404"/>
        <v>10.820157718581624</v>
      </c>
      <c r="N2348" s="1">
        <f t="shared" si="405"/>
        <v>21.513982342651857</v>
      </c>
      <c r="O2348" s="1">
        <f t="shared" si="406"/>
        <v>24.187438498669419</v>
      </c>
    </row>
    <row r="2349" spans="1:15">
      <c r="A2349" s="3">
        <v>41427</v>
      </c>
      <c r="B2349" s="4">
        <v>5985.95</v>
      </c>
      <c r="C2349" s="4">
        <v>433.66</v>
      </c>
      <c r="D2349" s="4">
        <v>504.37</v>
      </c>
      <c r="E2349" s="4">
        <f t="shared" si="397"/>
        <v>302</v>
      </c>
      <c r="F2349" s="4">
        <f t="shared" si="398"/>
        <v>63</v>
      </c>
      <c r="G2349" s="4">
        <f t="shared" si="396"/>
        <v>445.86473972602744</v>
      </c>
      <c r="H2349" s="3">
        <f t="shared" si="399"/>
        <v>41427</v>
      </c>
      <c r="I2349" s="1">
        <f t="shared" si="400"/>
        <v>13.425484158442792</v>
      </c>
      <c r="J2349" s="1">
        <f t="shared" si="401"/>
        <v>16.167070030616742</v>
      </c>
      <c r="K2349" s="1">
        <f t="shared" si="402"/>
        <v>13.493613874599184</v>
      </c>
      <c r="L2349" s="1">
        <f t="shared" si="403"/>
        <v>18.8405261866343</v>
      </c>
      <c r="M2349" s="1">
        <f t="shared" si="404"/>
        <v>10.820157718581624</v>
      </c>
      <c r="N2349" s="1">
        <f t="shared" si="405"/>
        <v>21.513982342651857</v>
      </c>
      <c r="O2349" s="1">
        <f t="shared" si="406"/>
        <v>24.187438498669419</v>
      </c>
    </row>
    <row r="2350" spans="1:15">
      <c r="A2350" s="3">
        <v>41428</v>
      </c>
      <c r="B2350" s="4">
        <v>5939.3</v>
      </c>
      <c r="C2350" s="4">
        <v>432.61</v>
      </c>
      <c r="D2350" s="4">
        <v>503.24</v>
      </c>
      <c r="E2350" s="4">
        <f t="shared" si="397"/>
        <v>301</v>
      </c>
      <c r="F2350" s="4">
        <f t="shared" si="398"/>
        <v>64</v>
      </c>
      <c r="G2350" s="4">
        <f t="shared" si="396"/>
        <v>444.99443835616438</v>
      </c>
      <c r="H2350" s="3">
        <f t="shared" si="399"/>
        <v>41428</v>
      </c>
      <c r="I2350" s="1">
        <f t="shared" si="400"/>
        <v>13.346908383709522</v>
      </c>
      <c r="J2350" s="1">
        <f t="shared" si="401"/>
        <v>16.167070030616742</v>
      </c>
      <c r="K2350" s="1">
        <f t="shared" si="402"/>
        <v>13.493613874599184</v>
      </c>
      <c r="L2350" s="1">
        <f t="shared" si="403"/>
        <v>18.8405261866343</v>
      </c>
      <c r="M2350" s="1">
        <f t="shared" si="404"/>
        <v>10.820157718581624</v>
      </c>
      <c r="N2350" s="1">
        <f t="shared" si="405"/>
        <v>21.513982342651857</v>
      </c>
      <c r="O2350" s="1">
        <f t="shared" si="406"/>
        <v>24.187438498669419</v>
      </c>
    </row>
    <row r="2351" spans="1:15">
      <c r="A2351" s="3">
        <v>41429</v>
      </c>
      <c r="B2351" s="4">
        <v>5919.45</v>
      </c>
      <c r="C2351" s="4">
        <v>431.56</v>
      </c>
      <c r="D2351" s="4">
        <v>501.97</v>
      </c>
      <c r="E2351" s="4">
        <f t="shared" si="397"/>
        <v>300</v>
      </c>
      <c r="F2351" s="4">
        <f t="shared" si="398"/>
        <v>65</v>
      </c>
      <c r="G2351" s="4">
        <f t="shared" si="396"/>
        <v>444.09876712328764</v>
      </c>
      <c r="H2351" s="3">
        <f t="shared" si="399"/>
        <v>41429</v>
      </c>
      <c r="I2351" s="1">
        <f t="shared" si="400"/>
        <v>13.329129550041472</v>
      </c>
      <c r="J2351" s="1">
        <f t="shared" si="401"/>
        <v>16.167070030616742</v>
      </c>
      <c r="K2351" s="1">
        <f t="shared" si="402"/>
        <v>13.493613874599184</v>
      </c>
      <c r="L2351" s="1">
        <f t="shared" si="403"/>
        <v>18.8405261866343</v>
      </c>
      <c r="M2351" s="1">
        <f t="shared" si="404"/>
        <v>10.820157718581624</v>
      </c>
      <c r="N2351" s="1">
        <f t="shared" si="405"/>
        <v>21.513982342651857</v>
      </c>
      <c r="O2351" s="1">
        <f t="shared" si="406"/>
        <v>24.187438498669419</v>
      </c>
    </row>
    <row r="2352" spans="1:15">
      <c r="A2352" s="3">
        <v>41430</v>
      </c>
      <c r="B2352" s="4">
        <v>5923.85</v>
      </c>
      <c r="C2352" s="4">
        <v>430.73</v>
      </c>
      <c r="D2352" s="4">
        <v>501.52</v>
      </c>
      <c r="E2352" s="4">
        <f t="shared" si="397"/>
        <v>299</v>
      </c>
      <c r="F2352" s="4">
        <f t="shared" si="398"/>
        <v>66</v>
      </c>
      <c r="G2352" s="4">
        <f t="shared" si="396"/>
        <v>443.53038356164382</v>
      </c>
      <c r="H2352" s="3">
        <f t="shared" si="399"/>
        <v>41430</v>
      </c>
      <c r="I2352" s="1">
        <f t="shared" si="400"/>
        <v>13.356131213447471</v>
      </c>
      <c r="J2352" s="1">
        <f t="shared" si="401"/>
        <v>16.167070030616742</v>
      </c>
      <c r="K2352" s="1">
        <f t="shared" si="402"/>
        <v>13.493613874599184</v>
      </c>
      <c r="L2352" s="1">
        <f t="shared" si="403"/>
        <v>18.8405261866343</v>
      </c>
      <c r="M2352" s="1">
        <f t="shared" si="404"/>
        <v>10.820157718581624</v>
      </c>
      <c r="N2352" s="1">
        <f t="shared" si="405"/>
        <v>21.513982342651857</v>
      </c>
      <c r="O2352" s="1">
        <f t="shared" si="406"/>
        <v>24.187438498669419</v>
      </c>
    </row>
    <row r="2353" spans="1:15">
      <c r="A2353" s="3">
        <v>41431</v>
      </c>
      <c r="B2353" s="4">
        <v>5921.4</v>
      </c>
      <c r="C2353" s="4">
        <v>431.62</v>
      </c>
      <c r="D2353" s="4">
        <v>502.44</v>
      </c>
      <c r="E2353" s="4">
        <f t="shared" si="397"/>
        <v>298</v>
      </c>
      <c r="F2353" s="4">
        <f t="shared" si="398"/>
        <v>67</v>
      </c>
      <c r="G2353" s="4">
        <f t="shared" si="396"/>
        <v>444.61983561643831</v>
      </c>
      <c r="H2353" s="3">
        <f t="shared" si="399"/>
        <v>41431</v>
      </c>
      <c r="I2353" s="1">
        <f t="shared" si="400"/>
        <v>13.317894357525322</v>
      </c>
      <c r="J2353" s="1">
        <f t="shared" si="401"/>
        <v>16.167070030616742</v>
      </c>
      <c r="K2353" s="1">
        <f t="shared" si="402"/>
        <v>13.493613874599184</v>
      </c>
      <c r="L2353" s="1">
        <f t="shared" si="403"/>
        <v>18.8405261866343</v>
      </c>
      <c r="M2353" s="1">
        <f t="shared" si="404"/>
        <v>10.820157718581624</v>
      </c>
      <c r="N2353" s="1">
        <f t="shared" si="405"/>
        <v>21.513982342651857</v>
      </c>
      <c r="O2353" s="1">
        <f t="shared" si="406"/>
        <v>24.187438498669419</v>
      </c>
    </row>
    <row r="2354" spans="1:15">
      <c r="A2354" s="3">
        <v>41432</v>
      </c>
      <c r="B2354" s="4">
        <v>5881</v>
      </c>
      <c r="C2354" s="4">
        <v>431.29</v>
      </c>
      <c r="D2354" s="4">
        <v>501.94</v>
      </c>
      <c r="E2354" s="4">
        <f t="shared" si="397"/>
        <v>297</v>
      </c>
      <c r="F2354" s="4">
        <f t="shared" si="398"/>
        <v>68</v>
      </c>
      <c r="G2354" s="4">
        <f t="shared" si="396"/>
        <v>444.45219178082186</v>
      </c>
      <c r="H2354" s="3">
        <f t="shared" si="399"/>
        <v>41432</v>
      </c>
      <c r="I2354" s="1">
        <f t="shared" si="400"/>
        <v>13.232019345964142</v>
      </c>
      <c r="J2354" s="1">
        <f t="shared" si="401"/>
        <v>16.167070030616742</v>
      </c>
      <c r="K2354" s="1">
        <f t="shared" si="402"/>
        <v>13.493613874599184</v>
      </c>
      <c r="L2354" s="1">
        <f t="shared" si="403"/>
        <v>18.8405261866343</v>
      </c>
      <c r="M2354" s="1">
        <f t="shared" si="404"/>
        <v>10.820157718581624</v>
      </c>
      <c r="N2354" s="1">
        <f t="shared" si="405"/>
        <v>21.513982342651857</v>
      </c>
      <c r="O2354" s="1">
        <f t="shared" si="406"/>
        <v>24.187438498669419</v>
      </c>
    </row>
    <row r="2355" spans="1:15">
      <c r="A2355" s="3">
        <v>41433</v>
      </c>
      <c r="B2355" s="4">
        <v>5881</v>
      </c>
      <c r="C2355" s="4">
        <v>431.29</v>
      </c>
      <c r="D2355" s="4">
        <v>501.94</v>
      </c>
      <c r="E2355" s="4">
        <f t="shared" si="397"/>
        <v>296</v>
      </c>
      <c r="F2355" s="4">
        <f t="shared" si="398"/>
        <v>69</v>
      </c>
      <c r="G2355" s="4">
        <f t="shared" si="396"/>
        <v>444.64575342465758</v>
      </c>
      <c r="H2355" s="3">
        <f t="shared" si="399"/>
        <v>41433</v>
      </c>
      <c r="I2355" s="1">
        <f t="shared" si="400"/>
        <v>13.22625922929566</v>
      </c>
      <c r="J2355" s="1">
        <f t="shared" si="401"/>
        <v>16.167070030616742</v>
      </c>
      <c r="K2355" s="1">
        <f t="shared" si="402"/>
        <v>13.493613874599184</v>
      </c>
      <c r="L2355" s="1">
        <f t="shared" si="403"/>
        <v>18.8405261866343</v>
      </c>
      <c r="M2355" s="1">
        <f t="shared" si="404"/>
        <v>10.820157718581624</v>
      </c>
      <c r="N2355" s="1">
        <f t="shared" si="405"/>
        <v>21.513982342651857</v>
      </c>
      <c r="O2355" s="1">
        <f t="shared" si="406"/>
        <v>24.187438498669419</v>
      </c>
    </row>
    <row r="2356" spans="1:15">
      <c r="A2356" s="3">
        <v>41434</v>
      </c>
      <c r="B2356" s="4">
        <v>5881</v>
      </c>
      <c r="C2356" s="4">
        <v>431.3</v>
      </c>
      <c r="D2356" s="4">
        <v>501.95</v>
      </c>
      <c r="E2356" s="4">
        <f t="shared" si="397"/>
        <v>295</v>
      </c>
      <c r="F2356" s="4">
        <f t="shared" si="398"/>
        <v>70</v>
      </c>
      <c r="G2356" s="4">
        <f t="shared" si="396"/>
        <v>444.84931506849313</v>
      </c>
      <c r="H2356" s="3">
        <f t="shared" si="399"/>
        <v>41434</v>
      </c>
      <c r="I2356" s="1">
        <f t="shared" si="400"/>
        <v>13.220206934778593</v>
      </c>
      <c r="J2356" s="1">
        <f t="shared" si="401"/>
        <v>16.167070030616742</v>
      </c>
      <c r="K2356" s="1">
        <f t="shared" si="402"/>
        <v>13.493613874599184</v>
      </c>
      <c r="L2356" s="1">
        <f t="shared" si="403"/>
        <v>18.8405261866343</v>
      </c>
      <c r="M2356" s="1">
        <f t="shared" si="404"/>
        <v>10.820157718581624</v>
      </c>
      <c r="N2356" s="1">
        <f t="shared" si="405"/>
        <v>21.513982342651857</v>
      </c>
      <c r="O2356" s="1">
        <f t="shared" si="406"/>
        <v>24.187438498669419</v>
      </c>
    </row>
    <row r="2357" spans="1:15">
      <c r="A2357" s="3">
        <v>41435</v>
      </c>
      <c r="B2357" s="4">
        <v>5878</v>
      </c>
      <c r="C2357" s="4">
        <v>430.46</v>
      </c>
      <c r="D2357" s="4">
        <v>501.52</v>
      </c>
      <c r="E2357" s="4">
        <f t="shared" si="397"/>
        <v>294</v>
      </c>
      <c r="F2357" s="4">
        <f t="shared" si="398"/>
        <v>71</v>
      </c>
      <c r="G2357" s="4">
        <f t="shared" si="396"/>
        <v>444.28263013698626</v>
      </c>
      <c r="H2357" s="3">
        <f t="shared" si="399"/>
        <v>41435</v>
      </c>
      <c r="I2357" s="1">
        <f t="shared" si="400"/>
        <v>13.230316922783203</v>
      </c>
      <c r="J2357" s="1">
        <f t="shared" si="401"/>
        <v>16.167070030616742</v>
      </c>
      <c r="K2357" s="1">
        <f t="shared" si="402"/>
        <v>13.493613874599184</v>
      </c>
      <c r="L2357" s="1">
        <f t="shared" si="403"/>
        <v>18.8405261866343</v>
      </c>
      <c r="M2357" s="1">
        <f t="shared" si="404"/>
        <v>10.820157718581624</v>
      </c>
      <c r="N2357" s="1">
        <f t="shared" si="405"/>
        <v>21.513982342651857</v>
      </c>
      <c r="O2357" s="1">
        <f t="shared" si="406"/>
        <v>24.187438498669419</v>
      </c>
    </row>
    <row r="2358" spans="1:15">
      <c r="A2358" s="3">
        <v>41436</v>
      </c>
      <c r="B2358" s="4">
        <v>5788.8</v>
      </c>
      <c r="C2358" s="4">
        <v>428.91</v>
      </c>
      <c r="D2358" s="4">
        <v>499.82</v>
      </c>
      <c r="E2358" s="4">
        <f t="shared" si="397"/>
        <v>293</v>
      </c>
      <c r="F2358" s="4">
        <f t="shared" si="398"/>
        <v>72</v>
      </c>
      <c r="G2358" s="4">
        <f t="shared" si="396"/>
        <v>442.89772602739731</v>
      </c>
      <c r="H2358" s="3">
        <f t="shared" si="399"/>
        <v>41436</v>
      </c>
      <c r="I2358" s="1">
        <f t="shared" si="400"/>
        <v>13.070286117571779</v>
      </c>
      <c r="J2358" s="1">
        <f t="shared" si="401"/>
        <v>16.167070030616742</v>
      </c>
      <c r="K2358" s="1">
        <f t="shared" si="402"/>
        <v>13.493613874599184</v>
      </c>
      <c r="L2358" s="1">
        <f t="shared" si="403"/>
        <v>18.8405261866343</v>
      </c>
      <c r="M2358" s="1">
        <f t="shared" si="404"/>
        <v>10.820157718581624</v>
      </c>
      <c r="N2358" s="1">
        <f t="shared" si="405"/>
        <v>21.513982342651857</v>
      </c>
      <c r="O2358" s="1">
        <f t="shared" si="406"/>
        <v>24.187438498669419</v>
      </c>
    </row>
    <row r="2359" spans="1:15">
      <c r="A2359" s="3">
        <v>41437</v>
      </c>
      <c r="B2359" s="4">
        <v>5760.2</v>
      </c>
      <c r="C2359" s="4">
        <v>429.43</v>
      </c>
      <c r="D2359" s="4">
        <v>500.06</v>
      </c>
      <c r="E2359" s="4">
        <f t="shared" si="397"/>
        <v>292</v>
      </c>
      <c r="F2359" s="4">
        <f t="shared" si="398"/>
        <v>73</v>
      </c>
      <c r="G2359" s="4">
        <f t="shared" si="396"/>
        <v>443.55599999999998</v>
      </c>
      <c r="H2359" s="3">
        <f t="shared" si="399"/>
        <v>41437</v>
      </c>
      <c r="I2359" s="1">
        <f t="shared" si="400"/>
        <v>12.98640983325668</v>
      </c>
      <c r="J2359" s="1">
        <f t="shared" si="401"/>
        <v>16.167070030616742</v>
      </c>
      <c r="K2359" s="1">
        <f t="shared" si="402"/>
        <v>13.493613874599184</v>
      </c>
      <c r="L2359" s="1">
        <f t="shared" si="403"/>
        <v>18.8405261866343</v>
      </c>
      <c r="M2359" s="1">
        <f t="shared" si="404"/>
        <v>10.820157718581624</v>
      </c>
      <c r="N2359" s="1">
        <f t="shared" si="405"/>
        <v>21.513982342651857</v>
      </c>
      <c r="O2359" s="1">
        <f t="shared" si="406"/>
        <v>24.187438498669419</v>
      </c>
    </row>
    <row r="2360" spans="1:15">
      <c r="A2360" s="3">
        <v>41438</v>
      </c>
      <c r="B2360" s="4">
        <v>5699.1</v>
      </c>
      <c r="C2360" s="4">
        <v>428.99</v>
      </c>
      <c r="D2360" s="4">
        <v>499.74</v>
      </c>
      <c r="E2360" s="4">
        <f t="shared" si="397"/>
        <v>291</v>
      </c>
      <c r="F2360" s="4">
        <f t="shared" si="398"/>
        <v>74</v>
      </c>
      <c r="G2360" s="4">
        <f t="shared" si="396"/>
        <v>443.33383561643836</v>
      </c>
      <c r="H2360" s="3">
        <f t="shared" si="399"/>
        <v>41438</v>
      </c>
      <c r="I2360" s="1">
        <f t="shared" si="400"/>
        <v>12.855098217521848</v>
      </c>
      <c r="J2360" s="1">
        <f t="shared" si="401"/>
        <v>16.167070030616742</v>
      </c>
      <c r="K2360" s="1">
        <f t="shared" si="402"/>
        <v>13.493613874599184</v>
      </c>
      <c r="L2360" s="1">
        <f t="shared" si="403"/>
        <v>18.8405261866343</v>
      </c>
      <c r="M2360" s="1">
        <f t="shared" si="404"/>
        <v>10.820157718581624</v>
      </c>
      <c r="N2360" s="1">
        <f t="shared" si="405"/>
        <v>21.513982342651857</v>
      </c>
      <c r="O2360" s="1">
        <f t="shared" si="406"/>
        <v>24.187438498669419</v>
      </c>
    </row>
    <row r="2361" spans="1:15">
      <c r="A2361" s="3">
        <v>41439</v>
      </c>
      <c r="B2361" s="4">
        <v>5808.4</v>
      </c>
      <c r="C2361" s="4">
        <v>429.34</v>
      </c>
      <c r="D2361" s="4">
        <v>500.26</v>
      </c>
      <c r="E2361" s="4">
        <f t="shared" si="397"/>
        <v>290</v>
      </c>
      <c r="F2361" s="4">
        <f t="shared" si="398"/>
        <v>75</v>
      </c>
      <c r="G2361" s="4">
        <f t="shared" ref="G2361:G2424" si="407">(E2361*C2361+F2361*D2361)/SUM(E2361:F2361)</f>
        <v>443.91260273972597</v>
      </c>
      <c r="H2361" s="3">
        <f t="shared" si="399"/>
        <v>41439</v>
      </c>
      <c r="I2361" s="1">
        <f t="shared" si="400"/>
        <v>13.084557555140128</v>
      </c>
      <c r="J2361" s="1">
        <f t="shared" si="401"/>
        <v>16.167070030616742</v>
      </c>
      <c r="K2361" s="1">
        <f t="shared" si="402"/>
        <v>13.493613874599184</v>
      </c>
      <c r="L2361" s="1">
        <f t="shared" si="403"/>
        <v>18.8405261866343</v>
      </c>
      <c r="M2361" s="1">
        <f t="shared" si="404"/>
        <v>10.820157718581624</v>
      </c>
      <c r="N2361" s="1">
        <f t="shared" si="405"/>
        <v>21.513982342651857</v>
      </c>
      <c r="O2361" s="1">
        <f t="shared" si="406"/>
        <v>24.187438498669419</v>
      </c>
    </row>
    <row r="2362" spans="1:15">
      <c r="A2362" s="3">
        <v>41440</v>
      </c>
      <c r="B2362" s="4">
        <v>5808.4</v>
      </c>
      <c r="C2362" s="4">
        <v>429.34</v>
      </c>
      <c r="D2362" s="4">
        <v>500.26</v>
      </c>
      <c r="E2362" s="4">
        <f t="shared" si="397"/>
        <v>289</v>
      </c>
      <c r="F2362" s="4">
        <f t="shared" si="398"/>
        <v>76</v>
      </c>
      <c r="G2362" s="4">
        <f t="shared" si="407"/>
        <v>444.10690410958904</v>
      </c>
      <c r="H2362" s="3">
        <f t="shared" si="399"/>
        <v>41440</v>
      </c>
      <c r="I2362" s="1">
        <f t="shared" si="400"/>
        <v>13.078832925701832</v>
      </c>
      <c r="J2362" s="1">
        <f t="shared" si="401"/>
        <v>16.167070030616742</v>
      </c>
      <c r="K2362" s="1">
        <f t="shared" si="402"/>
        <v>13.493613874599184</v>
      </c>
      <c r="L2362" s="1">
        <f t="shared" si="403"/>
        <v>18.8405261866343</v>
      </c>
      <c r="M2362" s="1">
        <f t="shared" si="404"/>
        <v>10.820157718581624</v>
      </c>
      <c r="N2362" s="1">
        <f t="shared" si="405"/>
        <v>21.513982342651857</v>
      </c>
      <c r="O2362" s="1">
        <f t="shared" si="406"/>
        <v>24.187438498669419</v>
      </c>
    </row>
    <row r="2363" spans="1:15">
      <c r="A2363" s="3">
        <v>41441</v>
      </c>
      <c r="B2363" s="4">
        <v>5808.4</v>
      </c>
      <c r="C2363" s="4">
        <v>429.33</v>
      </c>
      <c r="D2363" s="4">
        <v>500.11</v>
      </c>
      <c r="E2363" s="4">
        <f t="shared" si="397"/>
        <v>288</v>
      </c>
      <c r="F2363" s="4">
        <f t="shared" si="398"/>
        <v>77</v>
      </c>
      <c r="G2363" s="4">
        <f t="shared" si="407"/>
        <v>444.26167123287672</v>
      </c>
      <c r="H2363" s="3">
        <f t="shared" si="399"/>
        <v>41441</v>
      </c>
      <c r="I2363" s="1">
        <f t="shared" si="400"/>
        <v>13.074276661952467</v>
      </c>
      <c r="J2363" s="1">
        <f t="shared" si="401"/>
        <v>16.167070030616742</v>
      </c>
      <c r="K2363" s="1">
        <f t="shared" si="402"/>
        <v>13.493613874599184</v>
      </c>
      <c r="L2363" s="1">
        <f t="shared" si="403"/>
        <v>18.8405261866343</v>
      </c>
      <c r="M2363" s="1">
        <f t="shared" si="404"/>
        <v>10.820157718581624</v>
      </c>
      <c r="N2363" s="1">
        <f t="shared" si="405"/>
        <v>21.513982342651857</v>
      </c>
      <c r="O2363" s="1">
        <f t="shared" si="406"/>
        <v>24.187438498669419</v>
      </c>
    </row>
    <row r="2364" spans="1:15">
      <c r="A2364" s="3">
        <v>41442</v>
      </c>
      <c r="B2364" s="4">
        <v>5850.05</v>
      </c>
      <c r="C2364" s="4">
        <v>429.01</v>
      </c>
      <c r="D2364" s="4">
        <v>500.06</v>
      </c>
      <c r="E2364" s="4">
        <f t="shared" si="397"/>
        <v>287</v>
      </c>
      <c r="F2364" s="4">
        <f t="shared" si="398"/>
        <v>78</v>
      </c>
      <c r="G2364" s="4">
        <f t="shared" si="407"/>
        <v>444.19328767123284</v>
      </c>
      <c r="H2364" s="3">
        <f t="shared" si="399"/>
        <v>41442</v>
      </c>
      <c r="I2364" s="1">
        <f t="shared" si="400"/>
        <v>13.170054934125618</v>
      </c>
      <c r="J2364" s="1">
        <f t="shared" si="401"/>
        <v>16.167070030616742</v>
      </c>
      <c r="K2364" s="1">
        <f t="shared" si="402"/>
        <v>13.493613874599184</v>
      </c>
      <c r="L2364" s="1">
        <f t="shared" si="403"/>
        <v>18.8405261866343</v>
      </c>
      <c r="M2364" s="1">
        <f t="shared" si="404"/>
        <v>10.820157718581624</v>
      </c>
      <c r="N2364" s="1">
        <f t="shared" si="405"/>
        <v>21.513982342651857</v>
      </c>
      <c r="O2364" s="1">
        <f t="shared" si="406"/>
        <v>24.187438498669419</v>
      </c>
    </row>
    <row r="2365" spans="1:15">
      <c r="A2365" s="3">
        <v>41443</v>
      </c>
      <c r="B2365" s="4">
        <v>5813.6</v>
      </c>
      <c r="C2365" s="4">
        <v>427.9</v>
      </c>
      <c r="D2365" s="4">
        <v>499.09</v>
      </c>
      <c r="E2365" s="4">
        <f t="shared" si="397"/>
        <v>286</v>
      </c>
      <c r="F2365" s="4">
        <f t="shared" si="398"/>
        <v>79</v>
      </c>
      <c r="G2365" s="4">
        <f t="shared" si="407"/>
        <v>443.30824657534248</v>
      </c>
      <c r="H2365" s="3">
        <f t="shared" si="399"/>
        <v>41443</v>
      </c>
      <c r="I2365" s="1">
        <f t="shared" si="400"/>
        <v>13.114125543369402</v>
      </c>
      <c r="J2365" s="1">
        <f t="shared" si="401"/>
        <v>16.167070030616742</v>
      </c>
      <c r="K2365" s="1">
        <f t="shared" si="402"/>
        <v>13.493613874599184</v>
      </c>
      <c r="L2365" s="1">
        <f t="shared" si="403"/>
        <v>18.8405261866343</v>
      </c>
      <c r="M2365" s="1">
        <f t="shared" si="404"/>
        <v>10.820157718581624</v>
      </c>
      <c r="N2365" s="1">
        <f t="shared" si="405"/>
        <v>21.513982342651857</v>
      </c>
      <c r="O2365" s="1">
        <f t="shared" si="406"/>
        <v>24.187438498669419</v>
      </c>
    </row>
    <row r="2366" spans="1:15">
      <c r="A2366" s="3">
        <v>41444</v>
      </c>
      <c r="B2366" s="4">
        <v>5822.25</v>
      </c>
      <c r="C2366" s="4">
        <v>427.79</v>
      </c>
      <c r="D2366" s="4">
        <v>499.27</v>
      </c>
      <c r="E2366" s="4">
        <f t="shared" si="397"/>
        <v>285</v>
      </c>
      <c r="F2366" s="4">
        <f t="shared" si="398"/>
        <v>80</v>
      </c>
      <c r="G2366" s="4">
        <f t="shared" si="407"/>
        <v>443.4568493150685</v>
      </c>
      <c r="H2366" s="3">
        <f t="shared" si="399"/>
        <v>41444</v>
      </c>
      <c r="I2366" s="1">
        <f t="shared" si="400"/>
        <v>13.129236833285196</v>
      </c>
      <c r="J2366" s="1">
        <f t="shared" si="401"/>
        <v>16.167070030616742</v>
      </c>
      <c r="K2366" s="1">
        <f t="shared" si="402"/>
        <v>13.493613874599184</v>
      </c>
      <c r="L2366" s="1">
        <f t="shared" si="403"/>
        <v>18.8405261866343</v>
      </c>
      <c r="M2366" s="1">
        <f t="shared" si="404"/>
        <v>10.820157718581624</v>
      </c>
      <c r="N2366" s="1">
        <f t="shared" si="405"/>
        <v>21.513982342651857</v>
      </c>
      <c r="O2366" s="1">
        <f t="shared" si="406"/>
        <v>24.187438498669419</v>
      </c>
    </row>
    <row r="2367" spans="1:15">
      <c r="A2367" s="3">
        <v>41445</v>
      </c>
      <c r="B2367" s="4">
        <v>5655.9</v>
      </c>
      <c r="C2367" s="4">
        <v>426.35</v>
      </c>
      <c r="D2367" s="4">
        <v>497.9</v>
      </c>
      <c r="E2367" s="4">
        <f t="shared" si="397"/>
        <v>284</v>
      </c>
      <c r="F2367" s="4">
        <f t="shared" si="398"/>
        <v>81</v>
      </c>
      <c r="G2367" s="4">
        <f t="shared" si="407"/>
        <v>442.22821917808221</v>
      </c>
      <c r="H2367" s="3">
        <f t="shared" si="399"/>
        <v>41445</v>
      </c>
      <c r="I2367" s="1">
        <f t="shared" si="400"/>
        <v>12.789550179570083</v>
      </c>
      <c r="J2367" s="1">
        <f t="shared" si="401"/>
        <v>16.167070030616742</v>
      </c>
      <c r="K2367" s="1">
        <f t="shared" si="402"/>
        <v>13.493613874599184</v>
      </c>
      <c r="L2367" s="1">
        <f t="shared" si="403"/>
        <v>18.8405261866343</v>
      </c>
      <c r="M2367" s="1">
        <f t="shared" si="404"/>
        <v>10.820157718581624</v>
      </c>
      <c r="N2367" s="1">
        <f t="shared" si="405"/>
        <v>21.513982342651857</v>
      </c>
      <c r="O2367" s="1">
        <f t="shared" si="406"/>
        <v>24.187438498669419</v>
      </c>
    </row>
    <row r="2368" spans="1:15">
      <c r="A2368" s="3">
        <v>41446</v>
      </c>
      <c r="B2368" s="4">
        <v>5667.65</v>
      </c>
      <c r="C2368" s="4">
        <v>426.09</v>
      </c>
      <c r="D2368" s="4">
        <v>497.61</v>
      </c>
      <c r="E2368" s="4">
        <f t="shared" si="397"/>
        <v>283</v>
      </c>
      <c r="F2368" s="4">
        <f t="shared" si="398"/>
        <v>82</v>
      </c>
      <c r="G2368" s="4">
        <f t="shared" si="407"/>
        <v>442.15750684931504</v>
      </c>
      <c r="H2368" s="3">
        <f t="shared" si="399"/>
        <v>41446</v>
      </c>
      <c r="I2368" s="1">
        <f t="shared" si="400"/>
        <v>12.818169797423579</v>
      </c>
      <c r="J2368" s="1">
        <f t="shared" si="401"/>
        <v>16.167070030616742</v>
      </c>
      <c r="K2368" s="1">
        <f t="shared" si="402"/>
        <v>13.493613874599184</v>
      </c>
      <c r="L2368" s="1">
        <f t="shared" si="403"/>
        <v>18.8405261866343</v>
      </c>
      <c r="M2368" s="1">
        <f t="shared" si="404"/>
        <v>10.820157718581624</v>
      </c>
      <c r="N2368" s="1">
        <f t="shared" si="405"/>
        <v>21.513982342651857</v>
      </c>
      <c r="O2368" s="1">
        <f t="shared" si="406"/>
        <v>24.187438498669419</v>
      </c>
    </row>
    <row r="2369" spans="1:15">
      <c r="A2369" s="3">
        <v>41447</v>
      </c>
      <c r="B2369" s="4">
        <v>5667.65</v>
      </c>
      <c r="C2369" s="4">
        <v>426.09</v>
      </c>
      <c r="D2369" s="4">
        <v>497.61</v>
      </c>
      <c r="E2369" s="4">
        <f t="shared" si="397"/>
        <v>282</v>
      </c>
      <c r="F2369" s="4">
        <f t="shared" si="398"/>
        <v>83</v>
      </c>
      <c r="G2369" s="4">
        <f t="shared" si="407"/>
        <v>442.35345205479456</v>
      </c>
      <c r="H2369" s="3">
        <f t="shared" si="399"/>
        <v>41447</v>
      </c>
      <c r="I2369" s="1">
        <f t="shared" si="400"/>
        <v>12.812491851647051</v>
      </c>
      <c r="J2369" s="1">
        <f t="shared" si="401"/>
        <v>16.167070030616742</v>
      </c>
      <c r="K2369" s="1">
        <f t="shared" si="402"/>
        <v>13.493613874599184</v>
      </c>
      <c r="L2369" s="1">
        <f t="shared" si="403"/>
        <v>18.8405261866343</v>
      </c>
      <c r="M2369" s="1">
        <f t="shared" si="404"/>
        <v>10.820157718581624</v>
      </c>
      <c r="N2369" s="1">
        <f t="shared" si="405"/>
        <v>21.513982342651857</v>
      </c>
      <c r="O2369" s="1">
        <f t="shared" si="406"/>
        <v>24.187438498669419</v>
      </c>
    </row>
    <row r="2370" spans="1:15">
      <c r="A2370" s="3">
        <v>41448</v>
      </c>
      <c r="B2370" s="4">
        <v>5667.65</v>
      </c>
      <c r="C2370" s="4">
        <v>425.85</v>
      </c>
      <c r="D2370" s="4">
        <v>497.3</v>
      </c>
      <c r="E2370" s="4">
        <f t="shared" si="397"/>
        <v>281</v>
      </c>
      <c r="F2370" s="4">
        <f t="shared" si="398"/>
        <v>84</v>
      </c>
      <c r="G2370" s="4">
        <f t="shared" si="407"/>
        <v>442.29328767123292</v>
      </c>
      <c r="H2370" s="3">
        <f t="shared" si="399"/>
        <v>41448</v>
      </c>
      <c r="I2370" s="1">
        <f t="shared" si="400"/>
        <v>12.814234712539653</v>
      </c>
      <c r="J2370" s="1">
        <f t="shared" si="401"/>
        <v>16.167070030616742</v>
      </c>
      <c r="K2370" s="1">
        <f t="shared" si="402"/>
        <v>13.493613874599184</v>
      </c>
      <c r="L2370" s="1">
        <f t="shared" si="403"/>
        <v>18.8405261866343</v>
      </c>
      <c r="M2370" s="1">
        <f t="shared" si="404"/>
        <v>10.820157718581624</v>
      </c>
      <c r="N2370" s="1">
        <f t="shared" si="405"/>
        <v>21.513982342651857</v>
      </c>
      <c r="O2370" s="1">
        <f t="shared" si="406"/>
        <v>24.187438498669419</v>
      </c>
    </row>
    <row r="2371" spans="1:15">
      <c r="A2371" s="3">
        <v>41449</v>
      </c>
      <c r="B2371" s="4">
        <v>5590.25</v>
      </c>
      <c r="C2371" s="4">
        <v>427.18</v>
      </c>
      <c r="D2371" s="4">
        <v>498.73</v>
      </c>
      <c r="E2371" s="4">
        <f t="shared" si="397"/>
        <v>280</v>
      </c>
      <c r="F2371" s="4">
        <f t="shared" si="398"/>
        <v>85</v>
      </c>
      <c r="G2371" s="4">
        <f t="shared" si="407"/>
        <v>443.84232876712332</v>
      </c>
      <c r="H2371" s="3">
        <f t="shared" si="399"/>
        <v>41449</v>
      </c>
      <c r="I2371" s="1">
        <f t="shared" si="400"/>
        <v>12.595125876182736</v>
      </c>
      <c r="J2371" s="1">
        <f t="shared" si="401"/>
        <v>16.167070030616742</v>
      </c>
      <c r="K2371" s="1">
        <f t="shared" si="402"/>
        <v>13.493613874599184</v>
      </c>
      <c r="L2371" s="1">
        <f t="shared" si="403"/>
        <v>18.8405261866343</v>
      </c>
      <c r="M2371" s="1">
        <f t="shared" si="404"/>
        <v>10.820157718581624</v>
      </c>
      <c r="N2371" s="1">
        <f t="shared" si="405"/>
        <v>21.513982342651857</v>
      </c>
      <c r="O2371" s="1">
        <f t="shared" si="406"/>
        <v>24.187438498669419</v>
      </c>
    </row>
    <row r="2372" spans="1:15">
      <c r="A2372" s="3">
        <v>41450</v>
      </c>
      <c r="B2372" s="4">
        <v>5609.1</v>
      </c>
      <c r="C2372" s="4">
        <v>426.38</v>
      </c>
      <c r="D2372" s="4">
        <v>497.56</v>
      </c>
      <c r="E2372" s="4">
        <f t="shared" si="397"/>
        <v>279</v>
      </c>
      <c r="F2372" s="4">
        <f t="shared" si="398"/>
        <v>86</v>
      </c>
      <c r="G2372" s="4">
        <f t="shared" si="407"/>
        <v>443.15117808219173</v>
      </c>
      <c r="H2372" s="3">
        <f t="shared" si="399"/>
        <v>41450</v>
      </c>
      <c r="I2372" s="1">
        <f t="shared" si="400"/>
        <v>12.657305852766287</v>
      </c>
      <c r="J2372" s="1">
        <f t="shared" si="401"/>
        <v>16.167070030616742</v>
      </c>
      <c r="K2372" s="1">
        <f t="shared" si="402"/>
        <v>13.493613874599184</v>
      </c>
      <c r="L2372" s="1">
        <f t="shared" si="403"/>
        <v>18.8405261866343</v>
      </c>
      <c r="M2372" s="1">
        <f t="shared" si="404"/>
        <v>10.820157718581624</v>
      </c>
      <c r="N2372" s="1">
        <f t="shared" si="405"/>
        <v>21.513982342651857</v>
      </c>
      <c r="O2372" s="1">
        <f t="shared" si="406"/>
        <v>24.187438498669419</v>
      </c>
    </row>
    <row r="2373" spans="1:15">
      <c r="A2373" s="3">
        <v>41451</v>
      </c>
      <c r="B2373" s="4">
        <v>5588.7</v>
      </c>
      <c r="C2373" s="4">
        <v>425.9</v>
      </c>
      <c r="D2373" s="4">
        <v>497.21</v>
      </c>
      <c r="E2373" s="4">
        <f t="shared" ref="E2373:E2436" si="408">IF(MONTH($A2373)&lt;=3,DATE(YEAR($A2373),3,31)-A2373,DATE(YEAR($A2373)+1,3,31)-A2373)</f>
        <v>278</v>
      </c>
      <c r="F2373" s="4">
        <f t="shared" si="398"/>
        <v>87</v>
      </c>
      <c r="G2373" s="4">
        <f t="shared" si="407"/>
        <v>442.89717808219177</v>
      </c>
      <c r="H2373" s="3">
        <f t="shared" si="399"/>
        <v>41451</v>
      </c>
      <c r="I2373" s="1">
        <f t="shared" si="400"/>
        <v>12.618504421725763</v>
      </c>
      <c r="J2373" s="1">
        <f t="shared" si="401"/>
        <v>16.167070030616742</v>
      </c>
      <c r="K2373" s="1">
        <f t="shared" si="402"/>
        <v>13.493613874599184</v>
      </c>
      <c r="L2373" s="1">
        <f t="shared" si="403"/>
        <v>18.8405261866343</v>
      </c>
      <c r="M2373" s="1">
        <f t="shared" si="404"/>
        <v>10.820157718581624</v>
      </c>
      <c r="N2373" s="1">
        <f t="shared" si="405"/>
        <v>21.513982342651857</v>
      </c>
      <c r="O2373" s="1">
        <f t="shared" si="406"/>
        <v>24.187438498669419</v>
      </c>
    </row>
    <row r="2374" spans="1:15">
      <c r="A2374" s="3">
        <v>41452</v>
      </c>
      <c r="B2374" s="4">
        <v>5682.35</v>
      </c>
      <c r="C2374" s="4">
        <v>426.28</v>
      </c>
      <c r="D2374" s="4">
        <v>498.13</v>
      </c>
      <c r="E2374" s="4">
        <f t="shared" si="408"/>
        <v>277</v>
      </c>
      <c r="F2374" s="4">
        <f t="shared" ref="F2374:F2437" si="409">365-E2374</f>
        <v>88</v>
      </c>
      <c r="G2374" s="4">
        <f t="shared" si="407"/>
        <v>443.60273972602738</v>
      </c>
      <c r="H2374" s="3">
        <f t="shared" ref="H2374:H2437" si="410">A2374</f>
        <v>41452</v>
      </c>
      <c r="I2374" s="1">
        <f t="shared" ref="I2374:I2437" si="411">B2374/G2374</f>
        <v>12.809546675724919</v>
      </c>
      <c r="J2374" s="1">
        <f t="shared" ref="J2374:J2437" si="412">$I$2</f>
        <v>16.167070030616742</v>
      </c>
      <c r="K2374" s="1">
        <f t="shared" ref="K2374:K2437" si="413">$J2374-$I$1</f>
        <v>13.493613874599184</v>
      </c>
      <c r="L2374" s="1">
        <f t="shared" ref="L2374:L2437" si="414">$J2374+$I$1</f>
        <v>18.8405261866343</v>
      </c>
      <c r="M2374" s="1">
        <f t="shared" ref="M2374:M2437" si="415">$J2374-$I$1*2</f>
        <v>10.820157718581624</v>
      </c>
      <c r="N2374" s="1">
        <f t="shared" ref="N2374:N2437" si="416">$J2374+$I$1*2</f>
        <v>21.513982342651857</v>
      </c>
      <c r="O2374" s="1">
        <f t="shared" ref="O2374:O2437" si="417">$J2374+$I$1*3</f>
        <v>24.187438498669419</v>
      </c>
    </row>
    <row r="2375" spans="1:15">
      <c r="A2375" s="3">
        <v>41453</v>
      </c>
      <c r="B2375" s="4">
        <v>5842.2</v>
      </c>
      <c r="C2375" s="4">
        <v>427.77</v>
      </c>
      <c r="D2375" s="4">
        <v>502.46</v>
      </c>
      <c r="E2375" s="4">
        <f t="shared" si="408"/>
        <v>276</v>
      </c>
      <c r="F2375" s="4">
        <f t="shared" si="409"/>
        <v>89</v>
      </c>
      <c r="G2375" s="4">
        <f t="shared" si="407"/>
        <v>445.98208219178082</v>
      </c>
      <c r="H2375" s="3">
        <f t="shared" si="410"/>
        <v>41453</v>
      </c>
      <c r="I2375" s="1">
        <f t="shared" si="411"/>
        <v>13.099629409523548</v>
      </c>
      <c r="J2375" s="1">
        <f t="shared" si="412"/>
        <v>16.167070030616742</v>
      </c>
      <c r="K2375" s="1">
        <f t="shared" si="413"/>
        <v>13.493613874599184</v>
      </c>
      <c r="L2375" s="1">
        <f t="shared" si="414"/>
        <v>18.8405261866343</v>
      </c>
      <c r="M2375" s="1">
        <f t="shared" si="415"/>
        <v>10.820157718581624</v>
      </c>
      <c r="N2375" s="1">
        <f t="shared" si="416"/>
        <v>21.513982342651857</v>
      </c>
      <c r="O2375" s="1">
        <f t="shared" si="417"/>
        <v>24.187438498669419</v>
      </c>
    </row>
    <row r="2376" spans="1:15">
      <c r="A2376" s="3">
        <v>41454</v>
      </c>
      <c r="B2376" s="4">
        <v>5842.2</v>
      </c>
      <c r="C2376" s="4">
        <v>427.77</v>
      </c>
      <c r="D2376" s="4">
        <v>502.46</v>
      </c>
      <c r="E2376" s="4">
        <f t="shared" si="408"/>
        <v>275</v>
      </c>
      <c r="F2376" s="4">
        <f t="shared" si="409"/>
        <v>90</v>
      </c>
      <c r="G2376" s="4">
        <f t="shared" si="407"/>
        <v>446.1867123287671</v>
      </c>
      <c r="H2376" s="3">
        <f t="shared" si="410"/>
        <v>41454</v>
      </c>
      <c r="I2376" s="1">
        <f t="shared" si="411"/>
        <v>13.093621657866063</v>
      </c>
      <c r="J2376" s="1">
        <f t="shared" si="412"/>
        <v>16.167070030616742</v>
      </c>
      <c r="K2376" s="1">
        <f t="shared" si="413"/>
        <v>13.493613874599184</v>
      </c>
      <c r="L2376" s="1">
        <f t="shared" si="414"/>
        <v>18.8405261866343</v>
      </c>
      <c r="M2376" s="1">
        <f t="shared" si="415"/>
        <v>10.820157718581624</v>
      </c>
      <c r="N2376" s="1">
        <f t="shared" si="416"/>
        <v>21.513982342651857</v>
      </c>
      <c r="O2376" s="1">
        <f t="shared" si="417"/>
        <v>24.187438498669419</v>
      </c>
    </row>
    <row r="2377" spans="1:15">
      <c r="A2377" s="3">
        <v>41455</v>
      </c>
      <c r="B2377" s="4">
        <v>5842.2</v>
      </c>
      <c r="C2377" s="4">
        <v>427.76</v>
      </c>
      <c r="D2377" s="4">
        <v>502.44</v>
      </c>
      <c r="E2377" s="4">
        <f t="shared" si="408"/>
        <v>274</v>
      </c>
      <c r="F2377" s="4">
        <f t="shared" si="409"/>
        <v>91</v>
      </c>
      <c r="G2377" s="4">
        <f t="shared" si="407"/>
        <v>446.37884931506846</v>
      </c>
      <c r="H2377" s="3">
        <f t="shared" si="410"/>
        <v>41455</v>
      </c>
      <c r="I2377" s="1">
        <f t="shared" si="411"/>
        <v>13.087985707576365</v>
      </c>
      <c r="J2377" s="1">
        <f t="shared" si="412"/>
        <v>16.167070030616742</v>
      </c>
      <c r="K2377" s="1">
        <f t="shared" si="413"/>
        <v>13.493613874599184</v>
      </c>
      <c r="L2377" s="1">
        <f t="shared" si="414"/>
        <v>18.8405261866343</v>
      </c>
      <c r="M2377" s="1">
        <f t="shared" si="415"/>
        <v>10.820157718581624</v>
      </c>
      <c r="N2377" s="1">
        <f t="shared" si="416"/>
        <v>21.513982342651857</v>
      </c>
      <c r="O2377" s="1">
        <f t="shared" si="417"/>
        <v>24.187438498669419</v>
      </c>
    </row>
    <row r="2378" spans="1:15">
      <c r="A2378" s="3">
        <v>41456</v>
      </c>
      <c r="B2378" s="4">
        <v>5898.85</v>
      </c>
      <c r="C2378" s="4">
        <v>427.87</v>
      </c>
      <c r="D2378" s="4">
        <v>502.32</v>
      </c>
      <c r="E2378" s="4">
        <f t="shared" si="408"/>
        <v>273</v>
      </c>
      <c r="F2378" s="4">
        <f t="shared" si="409"/>
        <v>92</v>
      </c>
      <c r="G2378" s="4">
        <f t="shared" si="407"/>
        <v>446.63547945205482</v>
      </c>
      <c r="H2378" s="3">
        <f t="shared" si="410"/>
        <v>41456</v>
      </c>
      <c r="I2378" s="1">
        <f t="shared" si="411"/>
        <v>13.207302758922955</v>
      </c>
      <c r="J2378" s="1">
        <f t="shared" si="412"/>
        <v>16.167070030616742</v>
      </c>
      <c r="K2378" s="1">
        <f t="shared" si="413"/>
        <v>13.493613874599184</v>
      </c>
      <c r="L2378" s="1">
        <f t="shared" si="414"/>
        <v>18.8405261866343</v>
      </c>
      <c r="M2378" s="1">
        <f t="shared" si="415"/>
        <v>10.820157718581624</v>
      </c>
      <c r="N2378" s="1">
        <f t="shared" si="416"/>
        <v>21.513982342651857</v>
      </c>
      <c r="O2378" s="1">
        <f t="shared" si="417"/>
        <v>24.187438498669419</v>
      </c>
    </row>
    <row r="2379" spans="1:15">
      <c r="A2379" s="3">
        <v>41457</v>
      </c>
      <c r="B2379" s="4">
        <v>5857.55</v>
      </c>
      <c r="C2379" s="4">
        <v>427.42</v>
      </c>
      <c r="D2379" s="4">
        <v>501.79</v>
      </c>
      <c r="E2379" s="4">
        <f t="shared" si="408"/>
        <v>272</v>
      </c>
      <c r="F2379" s="4">
        <f t="shared" si="409"/>
        <v>93</v>
      </c>
      <c r="G2379" s="4">
        <f t="shared" si="407"/>
        <v>446.36906849315073</v>
      </c>
      <c r="H2379" s="3">
        <f t="shared" si="410"/>
        <v>41457</v>
      </c>
      <c r="I2379" s="1">
        <f t="shared" si="411"/>
        <v>13.122661074554006</v>
      </c>
      <c r="J2379" s="1">
        <f t="shared" si="412"/>
        <v>16.167070030616742</v>
      </c>
      <c r="K2379" s="1">
        <f t="shared" si="413"/>
        <v>13.493613874599184</v>
      </c>
      <c r="L2379" s="1">
        <f t="shared" si="414"/>
        <v>18.8405261866343</v>
      </c>
      <c r="M2379" s="1">
        <f t="shared" si="415"/>
        <v>10.820157718581624</v>
      </c>
      <c r="N2379" s="1">
        <f t="shared" si="416"/>
        <v>21.513982342651857</v>
      </c>
      <c r="O2379" s="1">
        <f t="shared" si="417"/>
        <v>24.187438498669419</v>
      </c>
    </row>
    <row r="2380" spans="1:15">
      <c r="A2380" s="3">
        <v>41458</v>
      </c>
      <c r="B2380" s="4">
        <v>5770.9</v>
      </c>
      <c r="C2380" s="4">
        <v>426.51</v>
      </c>
      <c r="D2380" s="4">
        <v>500.92</v>
      </c>
      <c r="E2380" s="4">
        <f t="shared" si="408"/>
        <v>271</v>
      </c>
      <c r="F2380" s="4">
        <f t="shared" si="409"/>
        <v>94</v>
      </c>
      <c r="G2380" s="4">
        <f t="shared" si="407"/>
        <v>445.67312328767122</v>
      </c>
      <c r="H2380" s="3">
        <f t="shared" si="410"/>
        <v>41458</v>
      </c>
      <c r="I2380" s="1">
        <f t="shared" si="411"/>
        <v>12.948727886996728</v>
      </c>
      <c r="J2380" s="1">
        <f t="shared" si="412"/>
        <v>16.167070030616742</v>
      </c>
      <c r="K2380" s="1">
        <f t="shared" si="413"/>
        <v>13.493613874599184</v>
      </c>
      <c r="L2380" s="1">
        <f t="shared" si="414"/>
        <v>18.8405261866343</v>
      </c>
      <c r="M2380" s="1">
        <f t="shared" si="415"/>
        <v>10.820157718581624</v>
      </c>
      <c r="N2380" s="1">
        <f t="shared" si="416"/>
        <v>21.513982342651857</v>
      </c>
      <c r="O2380" s="1">
        <f t="shared" si="417"/>
        <v>24.187438498669419</v>
      </c>
    </row>
    <row r="2381" spans="1:15">
      <c r="A2381" s="3">
        <v>41459</v>
      </c>
      <c r="B2381" s="4">
        <v>5836.95</v>
      </c>
      <c r="C2381" s="4">
        <v>424.05</v>
      </c>
      <c r="D2381" s="4">
        <v>498.11</v>
      </c>
      <c r="E2381" s="4">
        <f t="shared" si="408"/>
        <v>270</v>
      </c>
      <c r="F2381" s="4">
        <f t="shared" si="409"/>
        <v>95</v>
      </c>
      <c r="G2381" s="4">
        <f t="shared" si="407"/>
        <v>443.32589041095895</v>
      </c>
      <c r="H2381" s="3">
        <f t="shared" si="410"/>
        <v>41459</v>
      </c>
      <c r="I2381" s="1">
        <f t="shared" si="411"/>
        <v>13.166273674179511</v>
      </c>
      <c r="J2381" s="1">
        <f t="shared" si="412"/>
        <v>16.167070030616742</v>
      </c>
      <c r="K2381" s="1">
        <f t="shared" si="413"/>
        <v>13.493613874599184</v>
      </c>
      <c r="L2381" s="1">
        <f t="shared" si="414"/>
        <v>18.8405261866343</v>
      </c>
      <c r="M2381" s="1">
        <f t="shared" si="415"/>
        <v>10.820157718581624</v>
      </c>
      <c r="N2381" s="1">
        <f t="shared" si="416"/>
        <v>21.513982342651857</v>
      </c>
      <c r="O2381" s="1">
        <f t="shared" si="417"/>
        <v>24.187438498669419</v>
      </c>
    </row>
    <row r="2382" spans="1:15">
      <c r="A2382" s="3">
        <v>41460</v>
      </c>
      <c r="B2382" s="4">
        <v>5867.9</v>
      </c>
      <c r="C2382" s="4">
        <v>423.88</v>
      </c>
      <c r="D2382" s="4">
        <v>497.64</v>
      </c>
      <c r="E2382" s="4">
        <f t="shared" si="408"/>
        <v>269</v>
      </c>
      <c r="F2382" s="4">
        <f t="shared" si="409"/>
        <v>96</v>
      </c>
      <c r="G2382" s="4">
        <f t="shared" si="407"/>
        <v>443.2798904109589</v>
      </c>
      <c r="H2382" s="3">
        <f t="shared" si="410"/>
        <v>41460</v>
      </c>
      <c r="I2382" s="1">
        <f t="shared" si="411"/>
        <v>13.237460410306335</v>
      </c>
      <c r="J2382" s="1">
        <f t="shared" si="412"/>
        <v>16.167070030616742</v>
      </c>
      <c r="K2382" s="1">
        <f t="shared" si="413"/>
        <v>13.493613874599184</v>
      </c>
      <c r="L2382" s="1">
        <f t="shared" si="414"/>
        <v>18.8405261866343</v>
      </c>
      <c r="M2382" s="1">
        <f t="shared" si="415"/>
        <v>10.820157718581624</v>
      </c>
      <c r="N2382" s="1">
        <f t="shared" si="416"/>
        <v>21.513982342651857</v>
      </c>
      <c r="O2382" s="1">
        <f t="shared" si="417"/>
        <v>24.187438498669419</v>
      </c>
    </row>
    <row r="2383" spans="1:15">
      <c r="A2383" s="3">
        <v>41461</v>
      </c>
      <c r="B2383" s="4">
        <v>5867.9</v>
      </c>
      <c r="C2383" s="4">
        <v>423.88</v>
      </c>
      <c r="D2383" s="4">
        <v>497.67</v>
      </c>
      <c r="E2383" s="4">
        <f t="shared" si="408"/>
        <v>268</v>
      </c>
      <c r="F2383" s="4">
        <f t="shared" si="409"/>
        <v>97</v>
      </c>
      <c r="G2383" s="4">
        <f t="shared" si="407"/>
        <v>443.48994520547944</v>
      </c>
      <c r="H2383" s="3">
        <f t="shared" si="410"/>
        <v>41461</v>
      </c>
      <c r="I2383" s="1">
        <f t="shared" si="411"/>
        <v>13.231190613084276</v>
      </c>
      <c r="J2383" s="1">
        <f t="shared" si="412"/>
        <v>16.167070030616742</v>
      </c>
      <c r="K2383" s="1">
        <f t="shared" si="413"/>
        <v>13.493613874599184</v>
      </c>
      <c r="L2383" s="1">
        <f t="shared" si="414"/>
        <v>18.8405261866343</v>
      </c>
      <c r="M2383" s="1">
        <f t="shared" si="415"/>
        <v>10.820157718581624</v>
      </c>
      <c r="N2383" s="1">
        <f t="shared" si="416"/>
        <v>21.513982342651857</v>
      </c>
      <c r="O2383" s="1">
        <f t="shared" si="417"/>
        <v>24.187438498669419</v>
      </c>
    </row>
    <row r="2384" spans="1:15">
      <c r="A2384" s="3">
        <v>41462</v>
      </c>
      <c r="B2384" s="4">
        <v>5867.9</v>
      </c>
      <c r="C2384" s="4">
        <v>423.65</v>
      </c>
      <c r="D2384" s="4">
        <v>497.48</v>
      </c>
      <c r="E2384" s="4">
        <f t="shared" si="408"/>
        <v>267</v>
      </c>
      <c r="F2384" s="4">
        <f t="shared" si="409"/>
        <v>98</v>
      </c>
      <c r="G2384" s="4">
        <f t="shared" si="407"/>
        <v>443.47284931506846</v>
      </c>
      <c r="H2384" s="3">
        <f t="shared" si="410"/>
        <v>41462</v>
      </c>
      <c r="I2384" s="1">
        <f t="shared" si="411"/>
        <v>13.231700675842522</v>
      </c>
      <c r="J2384" s="1">
        <f t="shared" si="412"/>
        <v>16.167070030616742</v>
      </c>
      <c r="K2384" s="1">
        <f t="shared" si="413"/>
        <v>13.493613874599184</v>
      </c>
      <c r="L2384" s="1">
        <f t="shared" si="414"/>
        <v>18.8405261866343</v>
      </c>
      <c r="M2384" s="1">
        <f t="shared" si="415"/>
        <v>10.820157718581624</v>
      </c>
      <c r="N2384" s="1">
        <f t="shared" si="416"/>
        <v>21.513982342651857</v>
      </c>
      <c r="O2384" s="1">
        <f t="shared" si="417"/>
        <v>24.187438498669419</v>
      </c>
    </row>
    <row r="2385" spans="1:15">
      <c r="A2385" s="3">
        <v>41463</v>
      </c>
      <c r="B2385" s="4">
        <v>5811.55</v>
      </c>
      <c r="C2385" s="4">
        <v>421.13</v>
      </c>
      <c r="D2385" s="4">
        <v>494.04</v>
      </c>
      <c r="E2385" s="4">
        <f t="shared" si="408"/>
        <v>266</v>
      </c>
      <c r="F2385" s="4">
        <f t="shared" si="409"/>
        <v>99</v>
      </c>
      <c r="G2385" s="4">
        <f t="shared" si="407"/>
        <v>440.90558904109594</v>
      </c>
      <c r="H2385" s="3">
        <f t="shared" si="410"/>
        <v>41463</v>
      </c>
      <c r="I2385" s="1">
        <f t="shared" si="411"/>
        <v>13.180939739591999</v>
      </c>
      <c r="J2385" s="1">
        <f t="shared" si="412"/>
        <v>16.167070030616742</v>
      </c>
      <c r="K2385" s="1">
        <f t="shared" si="413"/>
        <v>13.493613874599184</v>
      </c>
      <c r="L2385" s="1">
        <f t="shared" si="414"/>
        <v>18.8405261866343</v>
      </c>
      <c r="M2385" s="1">
        <f t="shared" si="415"/>
        <v>10.820157718581624</v>
      </c>
      <c r="N2385" s="1">
        <f t="shared" si="416"/>
        <v>21.513982342651857</v>
      </c>
      <c r="O2385" s="1">
        <f t="shared" si="417"/>
        <v>24.187438498669419</v>
      </c>
    </row>
    <row r="2386" spans="1:15">
      <c r="A2386" s="3">
        <v>41464</v>
      </c>
      <c r="B2386" s="4">
        <v>5859</v>
      </c>
      <c r="C2386" s="4">
        <v>421.4</v>
      </c>
      <c r="D2386" s="4">
        <v>493.93</v>
      </c>
      <c r="E2386" s="4">
        <f t="shared" si="408"/>
        <v>265</v>
      </c>
      <c r="F2386" s="4">
        <f t="shared" si="409"/>
        <v>100</v>
      </c>
      <c r="G2386" s="4">
        <f t="shared" si="407"/>
        <v>441.2712328767123</v>
      </c>
      <c r="H2386" s="3">
        <f t="shared" si="410"/>
        <v>41464</v>
      </c>
      <c r="I2386" s="1">
        <f t="shared" si="411"/>
        <v>13.277548055431382</v>
      </c>
      <c r="J2386" s="1">
        <f t="shared" si="412"/>
        <v>16.167070030616742</v>
      </c>
      <c r="K2386" s="1">
        <f t="shared" si="413"/>
        <v>13.493613874599184</v>
      </c>
      <c r="L2386" s="1">
        <f t="shared" si="414"/>
        <v>18.8405261866343</v>
      </c>
      <c r="M2386" s="1">
        <f t="shared" si="415"/>
        <v>10.820157718581624</v>
      </c>
      <c r="N2386" s="1">
        <f t="shared" si="416"/>
        <v>21.513982342651857</v>
      </c>
      <c r="O2386" s="1">
        <f t="shared" si="417"/>
        <v>24.187438498669419</v>
      </c>
    </row>
    <row r="2387" spans="1:15">
      <c r="A2387" s="3">
        <v>41465</v>
      </c>
      <c r="B2387" s="4">
        <v>5816.7</v>
      </c>
      <c r="C2387" s="4">
        <v>421.43</v>
      </c>
      <c r="D2387" s="4">
        <v>494.12</v>
      </c>
      <c r="E2387" s="4">
        <f t="shared" si="408"/>
        <v>264</v>
      </c>
      <c r="F2387" s="4">
        <f t="shared" si="409"/>
        <v>101</v>
      </c>
      <c r="G2387" s="4">
        <f t="shared" si="407"/>
        <v>441.54421917808224</v>
      </c>
      <c r="H2387" s="3">
        <f t="shared" si="410"/>
        <v>41465</v>
      </c>
      <c r="I2387" s="1">
        <f t="shared" si="411"/>
        <v>13.173539019098847</v>
      </c>
      <c r="J2387" s="1">
        <f t="shared" si="412"/>
        <v>16.167070030616742</v>
      </c>
      <c r="K2387" s="1">
        <f t="shared" si="413"/>
        <v>13.493613874599184</v>
      </c>
      <c r="L2387" s="1">
        <f t="shared" si="414"/>
        <v>18.8405261866343</v>
      </c>
      <c r="M2387" s="1">
        <f t="shared" si="415"/>
        <v>10.820157718581624</v>
      </c>
      <c r="N2387" s="1">
        <f t="shared" si="416"/>
        <v>21.513982342651857</v>
      </c>
      <c r="O2387" s="1">
        <f t="shared" si="417"/>
        <v>24.187438498669419</v>
      </c>
    </row>
    <row r="2388" spans="1:15">
      <c r="A2388" s="3">
        <v>41466</v>
      </c>
      <c r="B2388" s="4">
        <v>5935.1</v>
      </c>
      <c r="C2388" s="4">
        <v>422.63</v>
      </c>
      <c r="D2388" s="4">
        <v>495.18</v>
      </c>
      <c r="E2388" s="4">
        <f t="shared" si="408"/>
        <v>263</v>
      </c>
      <c r="F2388" s="4">
        <f t="shared" si="409"/>
        <v>102</v>
      </c>
      <c r="G2388" s="4">
        <f t="shared" si="407"/>
        <v>442.90424657534243</v>
      </c>
      <c r="H2388" s="3">
        <f t="shared" si="410"/>
        <v>41466</v>
      </c>
      <c r="I2388" s="1">
        <f t="shared" si="411"/>
        <v>13.400413398362801</v>
      </c>
      <c r="J2388" s="1">
        <f t="shared" si="412"/>
        <v>16.167070030616742</v>
      </c>
      <c r="K2388" s="1">
        <f t="shared" si="413"/>
        <v>13.493613874599184</v>
      </c>
      <c r="L2388" s="1">
        <f t="shared" si="414"/>
        <v>18.8405261866343</v>
      </c>
      <c r="M2388" s="1">
        <f t="shared" si="415"/>
        <v>10.820157718581624</v>
      </c>
      <c r="N2388" s="1">
        <f t="shared" si="416"/>
        <v>21.513982342651857</v>
      </c>
      <c r="O2388" s="1">
        <f t="shared" si="417"/>
        <v>24.187438498669419</v>
      </c>
    </row>
    <row r="2389" spans="1:15">
      <c r="A2389" s="3">
        <v>41467</v>
      </c>
      <c r="B2389" s="4">
        <v>6009</v>
      </c>
      <c r="C2389" s="4">
        <v>422.14</v>
      </c>
      <c r="D2389" s="4">
        <v>494.77</v>
      </c>
      <c r="E2389" s="4">
        <f t="shared" si="408"/>
        <v>262</v>
      </c>
      <c r="F2389" s="4">
        <f t="shared" si="409"/>
        <v>103</v>
      </c>
      <c r="G2389" s="4">
        <f t="shared" si="407"/>
        <v>442.63558904109584</v>
      </c>
      <c r="H2389" s="3">
        <f t="shared" si="410"/>
        <v>41467</v>
      </c>
      <c r="I2389" s="1">
        <f t="shared" si="411"/>
        <v>13.575501267346361</v>
      </c>
      <c r="J2389" s="1">
        <f t="shared" si="412"/>
        <v>16.167070030616742</v>
      </c>
      <c r="K2389" s="1">
        <f t="shared" si="413"/>
        <v>13.493613874599184</v>
      </c>
      <c r="L2389" s="1">
        <f t="shared" si="414"/>
        <v>18.8405261866343</v>
      </c>
      <c r="M2389" s="1">
        <f t="shared" si="415"/>
        <v>10.820157718581624</v>
      </c>
      <c r="N2389" s="1">
        <f t="shared" si="416"/>
        <v>21.513982342651857</v>
      </c>
      <c r="O2389" s="1">
        <f t="shared" si="417"/>
        <v>24.187438498669419</v>
      </c>
    </row>
    <row r="2390" spans="1:15">
      <c r="A2390" s="3">
        <v>41468</v>
      </c>
      <c r="B2390" s="4">
        <v>6009</v>
      </c>
      <c r="C2390" s="4">
        <v>422.19</v>
      </c>
      <c r="D2390" s="4">
        <v>494.83</v>
      </c>
      <c r="E2390" s="4">
        <f t="shared" si="408"/>
        <v>261</v>
      </c>
      <c r="F2390" s="4">
        <f t="shared" si="409"/>
        <v>104</v>
      </c>
      <c r="G2390" s="4">
        <f t="shared" si="407"/>
        <v>442.88742465753427</v>
      </c>
      <c r="H2390" s="3">
        <f t="shared" si="410"/>
        <v>41468</v>
      </c>
      <c r="I2390" s="1">
        <f t="shared" si="411"/>
        <v>13.567781936112773</v>
      </c>
      <c r="J2390" s="1">
        <f t="shared" si="412"/>
        <v>16.167070030616742</v>
      </c>
      <c r="K2390" s="1">
        <f t="shared" si="413"/>
        <v>13.493613874599184</v>
      </c>
      <c r="L2390" s="1">
        <f t="shared" si="414"/>
        <v>18.8405261866343</v>
      </c>
      <c r="M2390" s="1">
        <f t="shared" si="415"/>
        <v>10.820157718581624</v>
      </c>
      <c r="N2390" s="1">
        <f t="shared" si="416"/>
        <v>21.513982342651857</v>
      </c>
      <c r="O2390" s="1">
        <f t="shared" si="417"/>
        <v>24.187438498669419</v>
      </c>
    </row>
    <row r="2391" spans="1:15">
      <c r="A2391" s="3">
        <v>41469</v>
      </c>
      <c r="B2391" s="4">
        <v>6009</v>
      </c>
      <c r="C2391" s="4">
        <v>422.33</v>
      </c>
      <c r="D2391" s="4">
        <v>494.83</v>
      </c>
      <c r="E2391" s="4">
        <f t="shared" si="408"/>
        <v>260</v>
      </c>
      <c r="F2391" s="4">
        <f t="shared" si="409"/>
        <v>105</v>
      </c>
      <c r="G2391" s="4">
        <f t="shared" si="407"/>
        <v>443.18616438356167</v>
      </c>
      <c r="H2391" s="3">
        <f t="shared" si="410"/>
        <v>41469</v>
      </c>
      <c r="I2391" s="1">
        <f t="shared" si="411"/>
        <v>13.558636263742716</v>
      </c>
      <c r="J2391" s="1">
        <f t="shared" si="412"/>
        <v>16.167070030616742</v>
      </c>
      <c r="K2391" s="1">
        <f t="shared" si="413"/>
        <v>13.493613874599184</v>
      </c>
      <c r="L2391" s="1">
        <f t="shared" si="414"/>
        <v>18.8405261866343</v>
      </c>
      <c r="M2391" s="1">
        <f t="shared" si="415"/>
        <v>10.820157718581624</v>
      </c>
      <c r="N2391" s="1">
        <f t="shared" si="416"/>
        <v>21.513982342651857</v>
      </c>
      <c r="O2391" s="1">
        <f t="shared" si="417"/>
        <v>24.187438498669419</v>
      </c>
    </row>
    <row r="2392" spans="1:15">
      <c r="A2392" s="3">
        <v>41470</v>
      </c>
      <c r="B2392" s="4">
        <v>6030.8</v>
      </c>
      <c r="C2392" s="4">
        <v>422.28</v>
      </c>
      <c r="D2392" s="4">
        <v>494.64</v>
      </c>
      <c r="E2392" s="4">
        <f t="shared" si="408"/>
        <v>259</v>
      </c>
      <c r="F2392" s="4">
        <f t="shared" si="409"/>
        <v>106</v>
      </c>
      <c r="G2392" s="4">
        <f t="shared" si="407"/>
        <v>443.29413698630134</v>
      </c>
      <c r="H2392" s="3">
        <f t="shared" si="410"/>
        <v>41470</v>
      </c>
      <c r="I2392" s="1">
        <f t="shared" si="411"/>
        <v>13.604511083769113</v>
      </c>
      <c r="J2392" s="1">
        <f t="shared" si="412"/>
        <v>16.167070030616742</v>
      </c>
      <c r="K2392" s="1">
        <f t="shared" si="413"/>
        <v>13.493613874599184</v>
      </c>
      <c r="L2392" s="1">
        <f t="shared" si="414"/>
        <v>18.8405261866343</v>
      </c>
      <c r="M2392" s="1">
        <f t="shared" si="415"/>
        <v>10.820157718581624</v>
      </c>
      <c r="N2392" s="1">
        <f t="shared" si="416"/>
        <v>21.513982342651857</v>
      </c>
      <c r="O2392" s="1">
        <f t="shared" si="417"/>
        <v>24.187438498669419</v>
      </c>
    </row>
    <row r="2393" spans="1:15">
      <c r="A2393" s="3">
        <v>41471</v>
      </c>
      <c r="B2393" s="4">
        <v>5955.25</v>
      </c>
      <c r="C2393" s="4">
        <v>418.01</v>
      </c>
      <c r="D2393" s="4">
        <v>490.29</v>
      </c>
      <c r="E2393" s="4">
        <f t="shared" si="408"/>
        <v>258</v>
      </c>
      <c r="F2393" s="4">
        <f t="shared" si="409"/>
        <v>107</v>
      </c>
      <c r="G2393" s="4">
        <f t="shared" si="407"/>
        <v>439.19893150684925</v>
      </c>
      <c r="H2393" s="3">
        <f t="shared" si="410"/>
        <v>41471</v>
      </c>
      <c r="I2393" s="1">
        <f t="shared" si="411"/>
        <v>13.559345373560246</v>
      </c>
      <c r="J2393" s="1">
        <f t="shared" si="412"/>
        <v>16.167070030616742</v>
      </c>
      <c r="K2393" s="1">
        <f t="shared" si="413"/>
        <v>13.493613874599184</v>
      </c>
      <c r="L2393" s="1">
        <f t="shared" si="414"/>
        <v>18.8405261866343</v>
      </c>
      <c r="M2393" s="1">
        <f t="shared" si="415"/>
        <v>10.820157718581624</v>
      </c>
      <c r="N2393" s="1">
        <f t="shared" si="416"/>
        <v>21.513982342651857</v>
      </c>
      <c r="O2393" s="1">
        <f t="shared" si="417"/>
        <v>24.187438498669419</v>
      </c>
    </row>
    <row r="2394" spans="1:15">
      <c r="A2394" s="3">
        <v>41472</v>
      </c>
      <c r="B2394" s="4">
        <v>5973.3</v>
      </c>
      <c r="C2394" s="4">
        <v>415.31</v>
      </c>
      <c r="D2394" s="4">
        <v>487.74</v>
      </c>
      <c r="E2394" s="4">
        <f t="shared" si="408"/>
        <v>257</v>
      </c>
      <c r="F2394" s="4">
        <f t="shared" si="409"/>
        <v>108</v>
      </c>
      <c r="G2394" s="4">
        <f t="shared" si="407"/>
        <v>436.74134246575341</v>
      </c>
      <c r="H2394" s="3">
        <f t="shared" si="410"/>
        <v>41472</v>
      </c>
      <c r="I2394" s="1">
        <f t="shared" si="411"/>
        <v>13.676974032904591</v>
      </c>
      <c r="J2394" s="1">
        <f t="shared" si="412"/>
        <v>16.167070030616742</v>
      </c>
      <c r="K2394" s="1">
        <f t="shared" si="413"/>
        <v>13.493613874599184</v>
      </c>
      <c r="L2394" s="1">
        <f t="shared" si="414"/>
        <v>18.8405261866343</v>
      </c>
      <c r="M2394" s="1">
        <f t="shared" si="415"/>
        <v>10.820157718581624</v>
      </c>
      <c r="N2394" s="1">
        <f t="shared" si="416"/>
        <v>21.513982342651857</v>
      </c>
      <c r="O2394" s="1">
        <f t="shared" si="417"/>
        <v>24.187438498669419</v>
      </c>
    </row>
    <row r="2395" spans="1:15">
      <c r="A2395" s="3">
        <v>41473</v>
      </c>
      <c r="B2395" s="4">
        <v>6038.05</v>
      </c>
      <c r="C2395" s="4">
        <v>416.67</v>
      </c>
      <c r="D2395" s="4">
        <v>489.07</v>
      </c>
      <c r="E2395" s="4">
        <f t="shared" si="408"/>
        <v>256</v>
      </c>
      <c r="F2395" s="4">
        <f t="shared" si="409"/>
        <v>109</v>
      </c>
      <c r="G2395" s="4">
        <f t="shared" si="407"/>
        <v>438.29082191780822</v>
      </c>
      <c r="H2395" s="3">
        <f t="shared" si="410"/>
        <v>41473</v>
      </c>
      <c r="I2395" s="1">
        <f t="shared" si="411"/>
        <v>13.776355100432159</v>
      </c>
      <c r="J2395" s="1">
        <f t="shared" si="412"/>
        <v>16.167070030616742</v>
      </c>
      <c r="K2395" s="1">
        <f t="shared" si="413"/>
        <v>13.493613874599184</v>
      </c>
      <c r="L2395" s="1">
        <f t="shared" si="414"/>
        <v>18.8405261866343</v>
      </c>
      <c r="M2395" s="1">
        <f t="shared" si="415"/>
        <v>10.820157718581624</v>
      </c>
      <c r="N2395" s="1">
        <f t="shared" si="416"/>
        <v>21.513982342651857</v>
      </c>
      <c r="O2395" s="1">
        <f t="shared" si="417"/>
        <v>24.187438498669419</v>
      </c>
    </row>
    <row r="2396" spans="1:15">
      <c r="A2396" s="3">
        <v>41474</v>
      </c>
      <c r="B2396" s="4">
        <v>6029.2</v>
      </c>
      <c r="C2396" s="4">
        <v>414.64</v>
      </c>
      <c r="D2396" s="4">
        <v>487.06</v>
      </c>
      <c r="E2396" s="4">
        <f t="shared" si="408"/>
        <v>255</v>
      </c>
      <c r="F2396" s="4">
        <f t="shared" si="409"/>
        <v>110</v>
      </c>
      <c r="G2396" s="4">
        <f t="shared" si="407"/>
        <v>436.46520547945204</v>
      </c>
      <c r="H2396" s="3">
        <f t="shared" si="410"/>
        <v>41474</v>
      </c>
      <c r="I2396" s="1">
        <f t="shared" si="411"/>
        <v>13.813701354216752</v>
      </c>
      <c r="J2396" s="1">
        <f t="shared" si="412"/>
        <v>16.167070030616742</v>
      </c>
      <c r="K2396" s="1">
        <f t="shared" si="413"/>
        <v>13.493613874599184</v>
      </c>
      <c r="L2396" s="1">
        <f t="shared" si="414"/>
        <v>18.8405261866343</v>
      </c>
      <c r="M2396" s="1">
        <f t="shared" si="415"/>
        <v>10.820157718581624</v>
      </c>
      <c r="N2396" s="1">
        <f t="shared" si="416"/>
        <v>21.513982342651857</v>
      </c>
      <c r="O2396" s="1">
        <f t="shared" si="417"/>
        <v>24.187438498669419</v>
      </c>
    </row>
    <row r="2397" spans="1:15">
      <c r="A2397" s="3">
        <v>41475</v>
      </c>
      <c r="B2397" s="4">
        <v>6029.2</v>
      </c>
      <c r="C2397" s="4">
        <v>414.79</v>
      </c>
      <c r="D2397" s="4">
        <v>487.33</v>
      </c>
      <c r="E2397" s="4">
        <f t="shared" si="408"/>
        <v>254</v>
      </c>
      <c r="F2397" s="4">
        <f t="shared" si="409"/>
        <v>111</v>
      </c>
      <c r="G2397" s="4">
        <f t="shared" si="407"/>
        <v>436.8501095890411</v>
      </c>
      <c r="H2397" s="3">
        <f t="shared" si="410"/>
        <v>41475</v>
      </c>
      <c r="I2397" s="1">
        <f t="shared" si="411"/>
        <v>13.801530244943423</v>
      </c>
      <c r="J2397" s="1">
        <f t="shared" si="412"/>
        <v>16.167070030616742</v>
      </c>
      <c r="K2397" s="1">
        <f t="shared" si="413"/>
        <v>13.493613874599184</v>
      </c>
      <c r="L2397" s="1">
        <f t="shared" si="414"/>
        <v>18.8405261866343</v>
      </c>
      <c r="M2397" s="1">
        <f t="shared" si="415"/>
        <v>10.820157718581624</v>
      </c>
      <c r="N2397" s="1">
        <f t="shared" si="416"/>
        <v>21.513982342651857</v>
      </c>
      <c r="O2397" s="1">
        <f t="shared" si="417"/>
        <v>24.187438498669419</v>
      </c>
    </row>
    <row r="2398" spans="1:15">
      <c r="A2398" s="3">
        <v>41476</v>
      </c>
      <c r="B2398" s="4">
        <v>6029.2</v>
      </c>
      <c r="C2398" s="4">
        <v>414.85</v>
      </c>
      <c r="D2398" s="4">
        <v>487.17</v>
      </c>
      <c r="E2398" s="4">
        <f t="shared" si="408"/>
        <v>253</v>
      </c>
      <c r="F2398" s="4">
        <f t="shared" si="409"/>
        <v>112</v>
      </c>
      <c r="G2398" s="4">
        <f t="shared" si="407"/>
        <v>437.04134246575342</v>
      </c>
      <c r="H2398" s="3">
        <f t="shared" si="410"/>
        <v>41476</v>
      </c>
      <c r="I2398" s="1">
        <f t="shared" si="411"/>
        <v>13.795491213677224</v>
      </c>
      <c r="J2398" s="1">
        <f t="shared" si="412"/>
        <v>16.167070030616742</v>
      </c>
      <c r="K2398" s="1">
        <f t="shared" si="413"/>
        <v>13.493613874599184</v>
      </c>
      <c r="L2398" s="1">
        <f t="shared" si="414"/>
        <v>18.8405261866343</v>
      </c>
      <c r="M2398" s="1">
        <f t="shared" si="415"/>
        <v>10.820157718581624</v>
      </c>
      <c r="N2398" s="1">
        <f t="shared" si="416"/>
        <v>21.513982342651857</v>
      </c>
      <c r="O2398" s="1">
        <f t="shared" si="417"/>
        <v>24.187438498669419</v>
      </c>
    </row>
    <row r="2399" spans="1:15">
      <c r="A2399" s="3">
        <v>41477</v>
      </c>
      <c r="B2399" s="4">
        <v>6031.8</v>
      </c>
      <c r="C2399" s="4">
        <v>408.68</v>
      </c>
      <c r="D2399" s="4">
        <v>489.75</v>
      </c>
      <c r="E2399" s="4">
        <f t="shared" si="408"/>
        <v>252</v>
      </c>
      <c r="F2399" s="4">
        <f t="shared" si="409"/>
        <v>113</v>
      </c>
      <c r="G2399" s="4">
        <f t="shared" si="407"/>
        <v>433.77838356164381</v>
      </c>
      <c r="H2399" s="3">
        <f t="shared" si="410"/>
        <v>41477</v>
      </c>
      <c r="I2399" s="1">
        <f t="shared" si="411"/>
        <v>13.905257220229434</v>
      </c>
      <c r="J2399" s="1">
        <f t="shared" si="412"/>
        <v>16.167070030616742</v>
      </c>
      <c r="K2399" s="1">
        <f t="shared" si="413"/>
        <v>13.493613874599184</v>
      </c>
      <c r="L2399" s="1">
        <f t="shared" si="414"/>
        <v>18.8405261866343</v>
      </c>
      <c r="M2399" s="1">
        <f t="shared" si="415"/>
        <v>10.820157718581624</v>
      </c>
      <c r="N2399" s="1">
        <f t="shared" si="416"/>
        <v>21.513982342651857</v>
      </c>
      <c r="O2399" s="1">
        <f t="shared" si="417"/>
        <v>24.187438498669419</v>
      </c>
    </row>
    <row r="2400" spans="1:15">
      <c r="A2400" s="3">
        <v>41478</v>
      </c>
      <c r="B2400" s="4">
        <v>6077.8</v>
      </c>
      <c r="C2400" s="4">
        <v>408.4</v>
      </c>
      <c r="D2400" s="4">
        <v>489.19</v>
      </c>
      <c r="E2400" s="4">
        <f t="shared" si="408"/>
        <v>251</v>
      </c>
      <c r="F2400" s="4">
        <f t="shared" si="409"/>
        <v>114</v>
      </c>
      <c r="G2400" s="4">
        <f t="shared" si="407"/>
        <v>433.63304109589041</v>
      </c>
      <c r="H2400" s="3">
        <f t="shared" si="410"/>
        <v>41478</v>
      </c>
      <c r="I2400" s="1">
        <f t="shared" si="411"/>
        <v>14.015998376507477</v>
      </c>
      <c r="J2400" s="1">
        <f t="shared" si="412"/>
        <v>16.167070030616742</v>
      </c>
      <c r="K2400" s="1">
        <f t="shared" si="413"/>
        <v>13.493613874599184</v>
      </c>
      <c r="L2400" s="1">
        <f t="shared" si="414"/>
        <v>18.8405261866343</v>
      </c>
      <c r="M2400" s="1">
        <f t="shared" si="415"/>
        <v>10.820157718581624</v>
      </c>
      <c r="N2400" s="1">
        <f t="shared" si="416"/>
        <v>21.513982342651857</v>
      </c>
      <c r="O2400" s="1">
        <f t="shared" si="417"/>
        <v>24.187438498669419</v>
      </c>
    </row>
    <row r="2401" spans="1:15">
      <c r="A2401" s="3">
        <v>41479</v>
      </c>
      <c r="B2401" s="4">
        <v>5990.5</v>
      </c>
      <c r="C2401" s="4">
        <v>406.32</v>
      </c>
      <c r="D2401" s="4">
        <v>486.27</v>
      </c>
      <c r="E2401" s="4">
        <f t="shared" si="408"/>
        <v>250</v>
      </c>
      <c r="F2401" s="4">
        <f t="shared" si="409"/>
        <v>115</v>
      </c>
      <c r="G2401" s="4">
        <f t="shared" si="407"/>
        <v>431.50972602739722</v>
      </c>
      <c r="H2401" s="3">
        <f t="shared" si="410"/>
        <v>41479</v>
      </c>
      <c r="I2401" s="1">
        <f t="shared" si="411"/>
        <v>13.882653480722828</v>
      </c>
      <c r="J2401" s="1">
        <f t="shared" si="412"/>
        <v>16.167070030616742</v>
      </c>
      <c r="K2401" s="1">
        <f t="shared" si="413"/>
        <v>13.493613874599184</v>
      </c>
      <c r="L2401" s="1">
        <f t="shared" si="414"/>
        <v>18.8405261866343</v>
      </c>
      <c r="M2401" s="1">
        <f t="shared" si="415"/>
        <v>10.820157718581624</v>
      </c>
      <c r="N2401" s="1">
        <f t="shared" si="416"/>
        <v>21.513982342651857</v>
      </c>
      <c r="O2401" s="1">
        <f t="shared" si="417"/>
        <v>24.187438498669419</v>
      </c>
    </row>
    <row r="2402" spans="1:15">
      <c r="A2402" s="3">
        <v>41480</v>
      </c>
      <c r="B2402" s="4">
        <v>5907.5</v>
      </c>
      <c r="C2402" s="4">
        <v>406.68</v>
      </c>
      <c r="D2402" s="4">
        <v>486.58</v>
      </c>
      <c r="E2402" s="4">
        <f t="shared" si="408"/>
        <v>249</v>
      </c>
      <c r="F2402" s="4">
        <f t="shared" si="409"/>
        <v>116</v>
      </c>
      <c r="G2402" s="4">
        <f t="shared" si="407"/>
        <v>432.07287671232876</v>
      </c>
      <c r="H2402" s="3">
        <f t="shared" si="410"/>
        <v>41480</v>
      </c>
      <c r="I2402" s="1">
        <f t="shared" si="411"/>
        <v>13.672462027587938</v>
      </c>
      <c r="J2402" s="1">
        <f t="shared" si="412"/>
        <v>16.167070030616742</v>
      </c>
      <c r="K2402" s="1">
        <f t="shared" si="413"/>
        <v>13.493613874599184</v>
      </c>
      <c r="L2402" s="1">
        <f t="shared" si="414"/>
        <v>18.8405261866343</v>
      </c>
      <c r="M2402" s="1">
        <f t="shared" si="415"/>
        <v>10.820157718581624</v>
      </c>
      <c r="N2402" s="1">
        <f t="shared" si="416"/>
        <v>21.513982342651857</v>
      </c>
      <c r="O2402" s="1">
        <f t="shared" si="417"/>
        <v>24.187438498669419</v>
      </c>
    </row>
    <row r="2403" spans="1:15">
      <c r="A2403" s="3">
        <v>41481</v>
      </c>
      <c r="B2403" s="4">
        <v>5886.2</v>
      </c>
      <c r="C2403" s="4">
        <v>406.19</v>
      </c>
      <c r="D2403" s="4">
        <v>485.2</v>
      </c>
      <c r="E2403" s="4">
        <f t="shared" si="408"/>
        <v>248</v>
      </c>
      <c r="F2403" s="4">
        <f t="shared" si="409"/>
        <v>117</v>
      </c>
      <c r="G2403" s="4">
        <f t="shared" si="407"/>
        <v>431.51649315068488</v>
      </c>
      <c r="H2403" s="3">
        <f t="shared" si="410"/>
        <v>41481</v>
      </c>
      <c r="I2403" s="1">
        <f t="shared" si="411"/>
        <v>13.640730061144032</v>
      </c>
      <c r="J2403" s="1">
        <f t="shared" si="412"/>
        <v>16.167070030616742</v>
      </c>
      <c r="K2403" s="1">
        <f t="shared" si="413"/>
        <v>13.493613874599184</v>
      </c>
      <c r="L2403" s="1">
        <f t="shared" si="414"/>
        <v>18.8405261866343</v>
      </c>
      <c r="M2403" s="1">
        <f t="shared" si="415"/>
        <v>10.820157718581624</v>
      </c>
      <c r="N2403" s="1">
        <f t="shared" si="416"/>
        <v>21.513982342651857</v>
      </c>
      <c r="O2403" s="1">
        <f t="shared" si="417"/>
        <v>24.187438498669419</v>
      </c>
    </row>
    <row r="2404" spans="1:15">
      <c r="A2404" s="3">
        <v>41482</v>
      </c>
      <c r="B2404" s="4">
        <v>5886.2</v>
      </c>
      <c r="C2404" s="4">
        <v>406.19</v>
      </c>
      <c r="D2404" s="4">
        <v>485.16</v>
      </c>
      <c r="E2404" s="4">
        <f t="shared" si="408"/>
        <v>247</v>
      </c>
      <c r="F2404" s="4">
        <f t="shared" si="409"/>
        <v>118</v>
      </c>
      <c r="G2404" s="4">
        <f t="shared" si="407"/>
        <v>431.72002739726025</v>
      </c>
      <c r="H2404" s="3">
        <f t="shared" si="410"/>
        <v>41482</v>
      </c>
      <c r="I2404" s="1">
        <f t="shared" si="411"/>
        <v>13.634299144022879</v>
      </c>
      <c r="J2404" s="1">
        <f t="shared" si="412"/>
        <v>16.167070030616742</v>
      </c>
      <c r="K2404" s="1">
        <f t="shared" si="413"/>
        <v>13.493613874599184</v>
      </c>
      <c r="L2404" s="1">
        <f t="shared" si="414"/>
        <v>18.8405261866343</v>
      </c>
      <c r="M2404" s="1">
        <f t="shared" si="415"/>
        <v>10.820157718581624</v>
      </c>
      <c r="N2404" s="1">
        <f t="shared" si="416"/>
        <v>21.513982342651857</v>
      </c>
      <c r="O2404" s="1">
        <f t="shared" si="417"/>
        <v>24.187438498669419</v>
      </c>
    </row>
    <row r="2405" spans="1:15">
      <c r="A2405" s="3">
        <v>41483</v>
      </c>
      <c r="B2405" s="4">
        <v>5886.2</v>
      </c>
      <c r="C2405" s="4">
        <v>406.08</v>
      </c>
      <c r="D2405" s="4">
        <v>485</v>
      </c>
      <c r="E2405" s="4">
        <f t="shared" si="408"/>
        <v>246</v>
      </c>
      <c r="F2405" s="4">
        <f t="shared" si="409"/>
        <v>119</v>
      </c>
      <c r="G2405" s="4">
        <f t="shared" si="407"/>
        <v>431.81008219178079</v>
      </c>
      <c r="H2405" s="3">
        <f t="shared" si="410"/>
        <v>41483</v>
      </c>
      <c r="I2405" s="1">
        <f t="shared" si="411"/>
        <v>13.631455685617244</v>
      </c>
      <c r="J2405" s="1">
        <f t="shared" si="412"/>
        <v>16.167070030616742</v>
      </c>
      <c r="K2405" s="1">
        <f t="shared" si="413"/>
        <v>13.493613874599184</v>
      </c>
      <c r="L2405" s="1">
        <f t="shared" si="414"/>
        <v>18.8405261866343</v>
      </c>
      <c r="M2405" s="1">
        <f t="shared" si="415"/>
        <v>10.820157718581624</v>
      </c>
      <c r="N2405" s="1">
        <f t="shared" si="416"/>
        <v>21.513982342651857</v>
      </c>
      <c r="O2405" s="1">
        <f t="shared" si="417"/>
        <v>24.187438498669419</v>
      </c>
    </row>
    <row r="2406" spans="1:15">
      <c r="A2406" s="3">
        <v>41484</v>
      </c>
      <c r="B2406" s="4">
        <v>5831.65</v>
      </c>
      <c r="C2406" s="4">
        <v>409.43</v>
      </c>
      <c r="D2406" s="4">
        <v>489.11</v>
      </c>
      <c r="E2406" s="4">
        <f t="shared" si="408"/>
        <v>245</v>
      </c>
      <c r="F2406" s="4">
        <f t="shared" si="409"/>
        <v>120</v>
      </c>
      <c r="G2406" s="4">
        <f t="shared" si="407"/>
        <v>435.62616438356167</v>
      </c>
      <c r="H2406" s="3">
        <f t="shared" si="410"/>
        <v>41484</v>
      </c>
      <c r="I2406" s="1">
        <f t="shared" si="411"/>
        <v>13.386822181014196</v>
      </c>
      <c r="J2406" s="1">
        <f t="shared" si="412"/>
        <v>16.167070030616742</v>
      </c>
      <c r="K2406" s="1">
        <f t="shared" si="413"/>
        <v>13.493613874599184</v>
      </c>
      <c r="L2406" s="1">
        <f t="shared" si="414"/>
        <v>18.8405261866343</v>
      </c>
      <c r="M2406" s="1">
        <f t="shared" si="415"/>
        <v>10.820157718581624</v>
      </c>
      <c r="N2406" s="1">
        <f t="shared" si="416"/>
        <v>21.513982342651857</v>
      </c>
      <c r="O2406" s="1">
        <f t="shared" si="417"/>
        <v>24.187438498669419</v>
      </c>
    </row>
    <row r="2407" spans="1:15">
      <c r="A2407" s="3">
        <v>41485</v>
      </c>
      <c r="B2407" s="4">
        <v>5755.05</v>
      </c>
      <c r="C2407" s="4">
        <v>409.23</v>
      </c>
      <c r="D2407" s="4">
        <v>489.28</v>
      </c>
      <c r="E2407" s="4">
        <f t="shared" si="408"/>
        <v>244</v>
      </c>
      <c r="F2407" s="4">
        <f t="shared" si="409"/>
        <v>121</v>
      </c>
      <c r="G2407" s="4">
        <f t="shared" si="407"/>
        <v>435.76712328767121</v>
      </c>
      <c r="H2407" s="3">
        <f t="shared" si="410"/>
        <v>41485</v>
      </c>
      <c r="I2407" s="1">
        <f t="shared" si="411"/>
        <v>13.206709943101444</v>
      </c>
      <c r="J2407" s="1">
        <f t="shared" si="412"/>
        <v>16.167070030616742</v>
      </c>
      <c r="K2407" s="1">
        <f t="shared" si="413"/>
        <v>13.493613874599184</v>
      </c>
      <c r="L2407" s="1">
        <f t="shared" si="414"/>
        <v>18.8405261866343</v>
      </c>
      <c r="M2407" s="1">
        <f t="shared" si="415"/>
        <v>10.820157718581624</v>
      </c>
      <c r="N2407" s="1">
        <f t="shared" si="416"/>
        <v>21.513982342651857</v>
      </c>
      <c r="O2407" s="1">
        <f t="shared" si="417"/>
        <v>24.187438498669419</v>
      </c>
    </row>
    <row r="2408" spans="1:15">
      <c r="A2408" s="3">
        <v>41486</v>
      </c>
      <c r="B2408" s="4">
        <v>5742</v>
      </c>
      <c r="C2408" s="4">
        <v>407.51</v>
      </c>
      <c r="D2408" s="4">
        <v>486.64</v>
      </c>
      <c r="E2408" s="4">
        <f t="shared" si="408"/>
        <v>243</v>
      </c>
      <c r="F2408" s="4">
        <f t="shared" si="409"/>
        <v>122</v>
      </c>
      <c r="G2408" s="4">
        <f t="shared" si="407"/>
        <v>433.95893150684935</v>
      </c>
      <c r="H2408" s="3">
        <f t="shared" si="410"/>
        <v>41486</v>
      </c>
      <c r="I2408" s="1">
        <f t="shared" si="411"/>
        <v>13.231666830918472</v>
      </c>
      <c r="J2408" s="1">
        <f t="shared" si="412"/>
        <v>16.167070030616742</v>
      </c>
      <c r="K2408" s="1">
        <f t="shared" si="413"/>
        <v>13.493613874599184</v>
      </c>
      <c r="L2408" s="1">
        <f t="shared" si="414"/>
        <v>18.8405261866343</v>
      </c>
      <c r="M2408" s="1">
        <f t="shared" si="415"/>
        <v>10.820157718581624</v>
      </c>
      <c r="N2408" s="1">
        <f t="shared" si="416"/>
        <v>21.513982342651857</v>
      </c>
      <c r="O2408" s="1">
        <f t="shared" si="417"/>
        <v>24.187438498669419</v>
      </c>
    </row>
    <row r="2409" spans="1:15">
      <c r="A2409" s="3">
        <v>41487</v>
      </c>
      <c r="B2409" s="4">
        <v>5727.85</v>
      </c>
      <c r="C2409" s="4">
        <v>408.83</v>
      </c>
      <c r="D2409" s="4">
        <v>489.78</v>
      </c>
      <c r="E2409" s="4">
        <f t="shared" si="408"/>
        <v>242</v>
      </c>
      <c r="F2409" s="4">
        <f t="shared" si="409"/>
        <v>123</v>
      </c>
      <c r="G2409" s="4">
        <f t="shared" si="407"/>
        <v>436.1090410958904</v>
      </c>
      <c r="H2409" s="3">
        <f t="shared" si="410"/>
        <v>41487</v>
      </c>
      <c r="I2409" s="1">
        <f t="shared" si="411"/>
        <v>13.133985907759653</v>
      </c>
      <c r="J2409" s="1">
        <f t="shared" si="412"/>
        <v>16.167070030616742</v>
      </c>
      <c r="K2409" s="1">
        <f t="shared" si="413"/>
        <v>13.493613874599184</v>
      </c>
      <c r="L2409" s="1">
        <f t="shared" si="414"/>
        <v>18.8405261866343</v>
      </c>
      <c r="M2409" s="1">
        <f t="shared" si="415"/>
        <v>10.820157718581624</v>
      </c>
      <c r="N2409" s="1">
        <f t="shared" si="416"/>
        <v>21.513982342651857</v>
      </c>
      <c r="O2409" s="1">
        <f t="shared" si="417"/>
        <v>24.187438498669419</v>
      </c>
    </row>
    <row r="2410" spans="1:15">
      <c r="A2410" s="3">
        <v>41488</v>
      </c>
      <c r="B2410" s="4">
        <v>5677.9</v>
      </c>
      <c r="C2410" s="4">
        <v>407.74</v>
      </c>
      <c r="D2410" s="4">
        <v>488.23</v>
      </c>
      <c r="E2410" s="4">
        <f t="shared" si="408"/>
        <v>241</v>
      </c>
      <c r="F2410" s="4">
        <f t="shared" si="409"/>
        <v>124</v>
      </c>
      <c r="G2410" s="4">
        <f t="shared" si="407"/>
        <v>435.08454794520543</v>
      </c>
      <c r="H2410" s="3">
        <f t="shared" si="410"/>
        <v>41488</v>
      </c>
      <c r="I2410" s="1">
        <f t="shared" si="411"/>
        <v>13.050107218965346</v>
      </c>
      <c r="J2410" s="1">
        <f t="shared" si="412"/>
        <v>16.167070030616742</v>
      </c>
      <c r="K2410" s="1">
        <f t="shared" si="413"/>
        <v>13.493613874599184</v>
      </c>
      <c r="L2410" s="1">
        <f t="shared" si="414"/>
        <v>18.8405261866343</v>
      </c>
      <c r="M2410" s="1">
        <f t="shared" si="415"/>
        <v>10.820157718581624</v>
      </c>
      <c r="N2410" s="1">
        <f t="shared" si="416"/>
        <v>21.513982342651857</v>
      </c>
      <c r="O2410" s="1">
        <f t="shared" si="417"/>
        <v>24.187438498669419</v>
      </c>
    </row>
    <row r="2411" spans="1:15">
      <c r="A2411" s="3">
        <v>41489</v>
      </c>
      <c r="B2411" s="4">
        <v>5677.9</v>
      </c>
      <c r="C2411" s="4">
        <v>407.73</v>
      </c>
      <c r="D2411" s="4">
        <v>488.2</v>
      </c>
      <c r="E2411" s="4">
        <f t="shared" si="408"/>
        <v>240</v>
      </c>
      <c r="F2411" s="4">
        <f t="shared" si="409"/>
        <v>125</v>
      </c>
      <c r="G2411" s="4">
        <f t="shared" si="407"/>
        <v>435.28821917808222</v>
      </c>
      <c r="H2411" s="3">
        <f t="shared" si="410"/>
        <v>41489</v>
      </c>
      <c r="I2411" s="1">
        <f t="shared" si="411"/>
        <v>13.044001077541441</v>
      </c>
      <c r="J2411" s="1">
        <f t="shared" si="412"/>
        <v>16.167070030616742</v>
      </c>
      <c r="K2411" s="1">
        <f t="shared" si="413"/>
        <v>13.493613874599184</v>
      </c>
      <c r="L2411" s="1">
        <f t="shared" si="414"/>
        <v>18.8405261866343</v>
      </c>
      <c r="M2411" s="1">
        <f t="shared" si="415"/>
        <v>10.820157718581624</v>
      </c>
      <c r="N2411" s="1">
        <f t="shared" si="416"/>
        <v>21.513982342651857</v>
      </c>
      <c r="O2411" s="1">
        <f t="shared" si="417"/>
        <v>24.187438498669419</v>
      </c>
    </row>
    <row r="2412" spans="1:15">
      <c r="A2412" s="3">
        <v>41490</v>
      </c>
      <c r="B2412" s="4">
        <v>5677.9</v>
      </c>
      <c r="C2412" s="4">
        <v>407.41</v>
      </c>
      <c r="D2412" s="4">
        <v>487.76</v>
      </c>
      <c r="E2412" s="4">
        <f t="shared" si="408"/>
        <v>239</v>
      </c>
      <c r="F2412" s="4">
        <f t="shared" si="409"/>
        <v>126</v>
      </c>
      <c r="G2412" s="4">
        <f t="shared" si="407"/>
        <v>435.14726027397262</v>
      </c>
      <c r="H2412" s="3">
        <f t="shared" si="410"/>
        <v>41490</v>
      </c>
      <c r="I2412" s="1">
        <f t="shared" si="411"/>
        <v>13.048226470333613</v>
      </c>
      <c r="J2412" s="1">
        <f t="shared" si="412"/>
        <v>16.167070030616742</v>
      </c>
      <c r="K2412" s="1">
        <f t="shared" si="413"/>
        <v>13.493613874599184</v>
      </c>
      <c r="L2412" s="1">
        <f t="shared" si="414"/>
        <v>18.8405261866343</v>
      </c>
      <c r="M2412" s="1">
        <f t="shared" si="415"/>
        <v>10.820157718581624</v>
      </c>
      <c r="N2412" s="1">
        <f t="shared" si="416"/>
        <v>21.513982342651857</v>
      </c>
      <c r="O2412" s="1">
        <f t="shared" si="417"/>
        <v>24.187438498669419</v>
      </c>
    </row>
    <row r="2413" spans="1:15">
      <c r="A2413" s="3">
        <v>41491</v>
      </c>
      <c r="B2413" s="4">
        <v>5685.4</v>
      </c>
      <c r="C2413" s="4">
        <v>404.54</v>
      </c>
      <c r="D2413" s="4">
        <v>484.58</v>
      </c>
      <c r="E2413" s="4">
        <f t="shared" si="408"/>
        <v>238</v>
      </c>
      <c r="F2413" s="4">
        <f t="shared" si="409"/>
        <v>127</v>
      </c>
      <c r="G2413" s="4">
        <f t="shared" si="407"/>
        <v>432.38953424657535</v>
      </c>
      <c r="H2413" s="3">
        <f t="shared" si="410"/>
        <v>41491</v>
      </c>
      <c r="I2413" s="1">
        <f t="shared" si="411"/>
        <v>13.148791887173273</v>
      </c>
      <c r="J2413" s="1">
        <f t="shared" si="412"/>
        <v>16.167070030616742</v>
      </c>
      <c r="K2413" s="1">
        <f t="shared" si="413"/>
        <v>13.493613874599184</v>
      </c>
      <c r="L2413" s="1">
        <f t="shared" si="414"/>
        <v>18.8405261866343</v>
      </c>
      <c r="M2413" s="1">
        <f t="shared" si="415"/>
        <v>10.820157718581624</v>
      </c>
      <c r="N2413" s="1">
        <f t="shared" si="416"/>
        <v>21.513982342651857</v>
      </c>
      <c r="O2413" s="1">
        <f t="shared" si="417"/>
        <v>24.187438498669419</v>
      </c>
    </row>
    <row r="2414" spans="1:15">
      <c r="A2414" s="3">
        <v>41492</v>
      </c>
      <c r="B2414" s="4">
        <v>5542.25</v>
      </c>
      <c r="C2414" s="4">
        <v>401.9</v>
      </c>
      <c r="D2414" s="4">
        <v>481.01</v>
      </c>
      <c r="E2414" s="4">
        <f t="shared" si="408"/>
        <v>237</v>
      </c>
      <c r="F2414" s="4">
        <f t="shared" si="409"/>
        <v>128</v>
      </c>
      <c r="G2414" s="4">
        <f t="shared" si="407"/>
        <v>429.64268493150684</v>
      </c>
      <c r="H2414" s="3">
        <f t="shared" si="410"/>
        <v>41492</v>
      </c>
      <c r="I2414" s="1">
        <f t="shared" si="411"/>
        <v>12.899672668425715</v>
      </c>
      <c r="J2414" s="1">
        <f t="shared" si="412"/>
        <v>16.167070030616742</v>
      </c>
      <c r="K2414" s="1">
        <f t="shared" si="413"/>
        <v>13.493613874599184</v>
      </c>
      <c r="L2414" s="1">
        <f t="shared" si="414"/>
        <v>18.8405261866343</v>
      </c>
      <c r="M2414" s="1">
        <f t="shared" si="415"/>
        <v>10.820157718581624</v>
      </c>
      <c r="N2414" s="1">
        <f t="shared" si="416"/>
        <v>21.513982342651857</v>
      </c>
      <c r="O2414" s="1">
        <f t="shared" si="417"/>
        <v>24.187438498669419</v>
      </c>
    </row>
    <row r="2415" spans="1:15">
      <c r="A2415" s="3">
        <v>41493</v>
      </c>
      <c r="B2415" s="4">
        <v>5519.1</v>
      </c>
      <c r="C2415" s="4">
        <v>401.21</v>
      </c>
      <c r="D2415" s="4">
        <v>479.72</v>
      </c>
      <c r="E2415" s="4">
        <f t="shared" si="408"/>
        <v>236</v>
      </c>
      <c r="F2415" s="4">
        <f t="shared" si="409"/>
        <v>129</v>
      </c>
      <c r="G2415" s="4">
        <f t="shared" si="407"/>
        <v>428.9573698630137</v>
      </c>
      <c r="H2415" s="3">
        <f t="shared" si="410"/>
        <v>41493</v>
      </c>
      <c r="I2415" s="1">
        <f t="shared" si="411"/>
        <v>12.866313502813833</v>
      </c>
      <c r="J2415" s="1">
        <f t="shared" si="412"/>
        <v>16.167070030616742</v>
      </c>
      <c r="K2415" s="1">
        <f t="shared" si="413"/>
        <v>13.493613874599184</v>
      </c>
      <c r="L2415" s="1">
        <f t="shared" si="414"/>
        <v>18.8405261866343</v>
      </c>
      <c r="M2415" s="1">
        <f t="shared" si="415"/>
        <v>10.820157718581624</v>
      </c>
      <c r="N2415" s="1">
        <f t="shared" si="416"/>
        <v>21.513982342651857</v>
      </c>
      <c r="O2415" s="1">
        <f t="shared" si="417"/>
        <v>24.187438498669419</v>
      </c>
    </row>
    <row r="2416" spans="1:15">
      <c r="A2416" s="3">
        <v>41494</v>
      </c>
      <c r="B2416" s="4">
        <v>5565.65</v>
      </c>
      <c r="C2416" s="4">
        <v>401.38</v>
      </c>
      <c r="D2416" s="4">
        <v>480.49</v>
      </c>
      <c r="E2416" s="4">
        <f t="shared" si="408"/>
        <v>235</v>
      </c>
      <c r="F2416" s="4">
        <f t="shared" si="409"/>
        <v>130</v>
      </c>
      <c r="G2416" s="4">
        <f t="shared" si="407"/>
        <v>429.55616438356162</v>
      </c>
      <c r="H2416" s="3">
        <f t="shared" si="410"/>
        <v>41494</v>
      </c>
      <c r="I2416" s="1">
        <f t="shared" si="411"/>
        <v>12.956745733091818</v>
      </c>
      <c r="J2416" s="1">
        <f t="shared" si="412"/>
        <v>16.167070030616742</v>
      </c>
      <c r="K2416" s="1">
        <f t="shared" si="413"/>
        <v>13.493613874599184</v>
      </c>
      <c r="L2416" s="1">
        <f t="shared" si="414"/>
        <v>18.8405261866343</v>
      </c>
      <c r="M2416" s="1">
        <f t="shared" si="415"/>
        <v>10.820157718581624</v>
      </c>
      <c r="N2416" s="1">
        <f t="shared" si="416"/>
        <v>21.513982342651857</v>
      </c>
      <c r="O2416" s="1">
        <f t="shared" si="417"/>
        <v>24.187438498669419</v>
      </c>
    </row>
    <row r="2417" spans="1:15">
      <c r="A2417" s="3">
        <v>41495</v>
      </c>
      <c r="B2417" s="4">
        <v>5565.65</v>
      </c>
      <c r="C2417" s="4">
        <v>401.55</v>
      </c>
      <c r="D2417" s="4">
        <v>479.46</v>
      </c>
      <c r="E2417" s="4">
        <f t="shared" si="408"/>
        <v>234</v>
      </c>
      <c r="F2417" s="4">
        <f t="shared" si="409"/>
        <v>131</v>
      </c>
      <c r="G2417" s="4">
        <f t="shared" si="407"/>
        <v>429.51221917808215</v>
      </c>
      <c r="H2417" s="3">
        <f t="shared" si="410"/>
        <v>41495</v>
      </c>
      <c r="I2417" s="1">
        <f t="shared" si="411"/>
        <v>12.958071392358685</v>
      </c>
      <c r="J2417" s="1">
        <f t="shared" si="412"/>
        <v>16.167070030616742</v>
      </c>
      <c r="K2417" s="1">
        <f t="shared" si="413"/>
        <v>13.493613874599184</v>
      </c>
      <c r="L2417" s="1">
        <f t="shared" si="414"/>
        <v>18.8405261866343</v>
      </c>
      <c r="M2417" s="1">
        <f t="shared" si="415"/>
        <v>10.820157718581624</v>
      </c>
      <c r="N2417" s="1">
        <f t="shared" si="416"/>
        <v>21.513982342651857</v>
      </c>
      <c r="O2417" s="1">
        <f t="shared" si="417"/>
        <v>24.187438498669419</v>
      </c>
    </row>
    <row r="2418" spans="1:15">
      <c r="A2418" s="3">
        <v>41496</v>
      </c>
      <c r="B2418" s="4">
        <v>5565.65</v>
      </c>
      <c r="C2418" s="4">
        <v>401.6</v>
      </c>
      <c r="D2418" s="4">
        <v>479.52</v>
      </c>
      <c r="E2418" s="4">
        <f t="shared" si="408"/>
        <v>233</v>
      </c>
      <c r="F2418" s="4">
        <f t="shared" si="409"/>
        <v>132</v>
      </c>
      <c r="G2418" s="4">
        <f t="shared" si="407"/>
        <v>429.77928767123291</v>
      </c>
      <c r="H2418" s="3">
        <f t="shared" si="410"/>
        <v>41496</v>
      </c>
      <c r="I2418" s="1">
        <f t="shared" si="411"/>
        <v>12.950019136933234</v>
      </c>
      <c r="J2418" s="1">
        <f t="shared" si="412"/>
        <v>16.167070030616742</v>
      </c>
      <c r="K2418" s="1">
        <f t="shared" si="413"/>
        <v>13.493613874599184</v>
      </c>
      <c r="L2418" s="1">
        <f t="shared" si="414"/>
        <v>18.8405261866343</v>
      </c>
      <c r="M2418" s="1">
        <f t="shared" si="415"/>
        <v>10.820157718581624</v>
      </c>
      <c r="N2418" s="1">
        <f t="shared" si="416"/>
        <v>21.513982342651857</v>
      </c>
      <c r="O2418" s="1">
        <f t="shared" si="417"/>
        <v>24.187438498669419</v>
      </c>
    </row>
    <row r="2419" spans="1:15">
      <c r="A2419" s="3">
        <v>41497</v>
      </c>
      <c r="B2419" s="4">
        <v>5565.65</v>
      </c>
      <c r="C2419" s="4">
        <v>401.68</v>
      </c>
      <c r="D2419" s="4">
        <v>479.8</v>
      </c>
      <c r="E2419" s="4">
        <f t="shared" si="408"/>
        <v>232</v>
      </c>
      <c r="F2419" s="4">
        <f t="shared" si="409"/>
        <v>133</v>
      </c>
      <c r="G2419" s="4">
        <f t="shared" si="407"/>
        <v>430.14564383561645</v>
      </c>
      <c r="H2419" s="3">
        <f t="shared" si="410"/>
        <v>41497</v>
      </c>
      <c r="I2419" s="1">
        <f t="shared" si="411"/>
        <v>12.938989571929634</v>
      </c>
      <c r="J2419" s="1">
        <f t="shared" si="412"/>
        <v>16.167070030616742</v>
      </c>
      <c r="K2419" s="1">
        <f t="shared" si="413"/>
        <v>13.493613874599184</v>
      </c>
      <c r="L2419" s="1">
        <f t="shared" si="414"/>
        <v>18.8405261866343</v>
      </c>
      <c r="M2419" s="1">
        <f t="shared" si="415"/>
        <v>10.820157718581624</v>
      </c>
      <c r="N2419" s="1">
        <f t="shared" si="416"/>
        <v>21.513982342651857</v>
      </c>
      <c r="O2419" s="1">
        <f t="shared" si="417"/>
        <v>24.187438498669419</v>
      </c>
    </row>
    <row r="2420" spans="1:15">
      <c r="A2420" s="3">
        <v>41498</v>
      </c>
      <c r="B2420" s="4">
        <v>5612.4</v>
      </c>
      <c r="C2420" s="4">
        <v>402.24</v>
      </c>
      <c r="D2420" s="4">
        <v>476.79</v>
      </c>
      <c r="E2420" s="4">
        <f t="shared" si="408"/>
        <v>231</v>
      </c>
      <c r="F2420" s="4">
        <f t="shared" si="409"/>
        <v>134</v>
      </c>
      <c r="G2420" s="4">
        <f t="shared" si="407"/>
        <v>429.6090410958904</v>
      </c>
      <c r="H2420" s="3">
        <f t="shared" si="410"/>
        <v>41498</v>
      </c>
      <c r="I2420" s="1">
        <f t="shared" si="411"/>
        <v>13.063970873804982</v>
      </c>
      <c r="J2420" s="1">
        <f t="shared" si="412"/>
        <v>16.167070030616742</v>
      </c>
      <c r="K2420" s="1">
        <f t="shared" si="413"/>
        <v>13.493613874599184</v>
      </c>
      <c r="L2420" s="1">
        <f t="shared" si="414"/>
        <v>18.8405261866343</v>
      </c>
      <c r="M2420" s="1">
        <f t="shared" si="415"/>
        <v>10.820157718581624</v>
      </c>
      <c r="N2420" s="1">
        <f t="shared" si="416"/>
        <v>21.513982342651857</v>
      </c>
      <c r="O2420" s="1">
        <f t="shared" si="417"/>
        <v>24.187438498669419</v>
      </c>
    </row>
    <row r="2421" spans="1:15">
      <c r="A2421" s="3">
        <v>41499</v>
      </c>
      <c r="B2421" s="4">
        <v>5699.3</v>
      </c>
      <c r="C2421" s="4">
        <v>401.43</v>
      </c>
      <c r="D2421" s="4">
        <v>475.95</v>
      </c>
      <c r="E2421" s="4">
        <f t="shared" si="408"/>
        <v>230</v>
      </c>
      <c r="F2421" s="4">
        <f t="shared" si="409"/>
        <v>135</v>
      </c>
      <c r="G2421" s="4">
        <f t="shared" si="407"/>
        <v>428.992191780822</v>
      </c>
      <c r="H2421" s="3">
        <f t="shared" si="410"/>
        <v>41499</v>
      </c>
      <c r="I2421" s="1">
        <f t="shared" si="411"/>
        <v>13.285323390948456</v>
      </c>
      <c r="J2421" s="1">
        <f t="shared" si="412"/>
        <v>16.167070030616742</v>
      </c>
      <c r="K2421" s="1">
        <f t="shared" si="413"/>
        <v>13.493613874599184</v>
      </c>
      <c r="L2421" s="1">
        <f t="shared" si="414"/>
        <v>18.8405261866343</v>
      </c>
      <c r="M2421" s="1">
        <f t="shared" si="415"/>
        <v>10.820157718581624</v>
      </c>
      <c r="N2421" s="1">
        <f t="shared" si="416"/>
        <v>21.513982342651857</v>
      </c>
      <c r="O2421" s="1">
        <f t="shared" si="417"/>
        <v>24.187438498669419</v>
      </c>
    </row>
    <row r="2422" spans="1:15">
      <c r="A2422" s="3">
        <v>41500</v>
      </c>
      <c r="B2422" s="4">
        <v>5742.3</v>
      </c>
      <c r="C2422" s="4">
        <v>400.94</v>
      </c>
      <c r="D2422" s="4">
        <v>475.06</v>
      </c>
      <c r="E2422" s="4">
        <f t="shared" si="408"/>
        <v>229</v>
      </c>
      <c r="F2422" s="4">
        <f t="shared" si="409"/>
        <v>136</v>
      </c>
      <c r="G2422" s="4">
        <f t="shared" si="407"/>
        <v>428.5573150684931</v>
      </c>
      <c r="H2422" s="3">
        <f t="shared" si="410"/>
        <v>41500</v>
      </c>
      <c r="I2422" s="1">
        <f t="shared" si="411"/>
        <v>13.39914125391198</v>
      </c>
      <c r="J2422" s="1">
        <f t="shared" si="412"/>
        <v>16.167070030616742</v>
      </c>
      <c r="K2422" s="1">
        <f t="shared" si="413"/>
        <v>13.493613874599184</v>
      </c>
      <c r="L2422" s="1">
        <f t="shared" si="414"/>
        <v>18.8405261866343</v>
      </c>
      <c r="M2422" s="1">
        <f t="shared" si="415"/>
        <v>10.820157718581624</v>
      </c>
      <c r="N2422" s="1">
        <f t="shared" si="416"/>
        <v>21.513982342651857</v>
      </c>
      <c r="O2422" s="1">
        <f t="shared" si="417"/>
        <v>24.187438498669419</v>
      </c>
    </row>
    <row r="2423" spans="1:15">
      <c r="A2423" s="3">
        <v>41501</v>
      </c>
      <c r="B2423" s="4">
        <v>5742.3</v>
      </c>
      <c r="C2423" s="4">
        <v>400.92</v>
      </c>
      <c r="D2423" s="4">
        <v>475.02</v>
      </c>
      <c r="E2423" s="4">
        <f t="shared" si="408"/>
        <v>228</v>
      </c>
      <c r="F2423" s="4">
        <f t="shared" si="409"/>
        <v>137</v>
      </c>
      <c r="G2423" s="4">
        <f t="shared" si="407"/>
        <v>428.73287671232879</v>
      </c>
      <c r="H2423" s="3">
        <f t="shared" si="410"/>
        <v>41501</v>
      </c>
      <c r="I2423" s="1">
        <f t="shared" si="411"/>
        <v>13.39365444524323</v>
      </c>
      <c r="J2423" s="1">
        <f t="shared" si="412"/>
        <v>16.167070030616742</v>
      </c>
      <c r="K2423" s="1">
        <f t="shared" si="413"/>
        <v>13.493613874599184</v>
      </c>
      <c r="L2423" s="1">
        <f t="shared" si="414"/>
        <v>18.8405261866343</v>
      </c>
      <c r="M2423" s="1">
        <f t="shared" si="415"/>
        <v>10.820157718581624</v>
      </c>
      <c r="N2423" s="1">
        <f t="shared" si="416"/>
        <v>21.513982342651857</v>
      </c>
      <c r="O2423" s="1">
        <f t="shared" si="417"/>
        <v>24.187438498669419</v>
      </c>
    </row>
    <row r="2424" spans="1:15">
      <c r="A2424" s="3">
        <v>41502</v>
      </c>
      <c r="B2424" s="4">
        <v>5507.85</v>
      </c>
      <c r="C2424" s="4">
        <v>399.57</v>
      </c>
      <c r="D2424" s="4">
        <v>473.48</v>
      </c>
      <c r="E2424" s="4">
        <f t="shared" si="408"/>
        <v>227</v>
      </c>
      <c r="F2424" s="4">
        <f t="shared" si="409"/>
        <v>138</v>
      </c>
      <c r="G2424" s="4">
        <f t="shared" si="407"/>
        <v>427.51405479452058</v>
      </c>
      <c r="H2424" s="3">
        <f t="shared" si="410"/>
        <v>41502</v>
      </c>
      <c r="I2424" s="1">
        <f t="shared" si="411"/>
        <v>12.883436084100865</v>
      </c>
      <c r="J2424" s="1">
        <f t="shared" si="412"/>
        <v>16.167070030616742</v>
      </c>
      <c r="K2424" s="1">
        <f t="shared" si="413"/>
        <v>13.493613874599184</v>
      </c>
      <c r="L2424" s="1">
        <f t="shared" si="414"/>
        <v>18.8405261866343</v>
      </c>
      <c r="M2424" s="1">
        <f t="shared" si="415"/>
        <v>10.820157718581624</v>
      </c>
      <c r="N2424" s="1">
        <f t="shared" si="416"/>
        <v>21.513982342651857</v>
      </c>
      <c r="O2424" s="1">
        <f t="shared" si="417"/>
        <v>24.187438498669419</v>
      </c>
    </row>
    <row r="2425" spans="1:15">
      <c r="A2425" s="3">
        <v>41503</v>
      </c>
      <c r="B2425" s="4">
        <v>5507.85</v>
      </c>
      <c r="C2425" s="4">
        <v>399.59</v>
      </c>
      <c r="D2425" s="4">
        <v>473.52</v>
      </c>
      <c r="E2425" s="4">
        <f t="shared" si="408"/>
        <v>226</v>
      </c>
      <c r="F2425" s="4">
        <f t="shared" si="409"/>
        <v>139</v>
      </c>
      <c r="G2425" s="4">
        <f t="shared" ref="G2425:G2488" si="418">(E2425*C2425+F2425*D2425)/SUM(E2425:F2425)</f>
        <v>427.74416438356161</v>
      </c>
      <c r="H2425" s="3">
        <f t="shared" si="410"/>
        <v>41503</v>
      </c>
      <c r="I2425" s="1">
        <f t="shared" si="411"/>
        <v>12.876505300633552</v>
      </c>
      <c r="J2425" s="1">
        <f t="shared" si="412"/>
        <v>16.167070030616742</v>
      </c>
      <c r="K2425" s="1">
        <f t="shared" si="413"/>
        <v>13.493613874599184</v>
      </c>
      <c r="L2425" s="1">
        <f t="shared" si="414"/>
        <v>18.8405261866343</v>
      </c>
      <c r="M2425" s="1">
        <f t="shared" si="415"/>
        <v>10.820157718581624</v>
      </c>
      <c r="N2425" s="1">
        <f t="shared" si="416"/>
        <v>21.513982342651857</v>
      </c>
      <c r="O2425" s="1">
        <f t="shared" si="417"/>
        <v>24.187438498669419</v>
      </c>
    </row>
    <row r="2426" spans="1:15">
      <c r="A2426" s="3">
        <v>41504</v>
      </c>
      <c r="B2426" s="4">
        <v>5507.85</v>
      </c>
      <c r="C2426" s="4">
        <v>399.61</v>
      </c>
      <c r="D2426" s="4">
        <v>473.46</v>
      </c>
      <c r="E2426" s="4">
        <f t="shared" si="408"/>
        <v>225</v>
      </c>
      <c r="F2426" s="4">
        <f t="shared" si="409"/>
        <v>140</v>
      </c>
      <c r="G2426" s="4">
        <f t="shared" si="418"/>
        <v>427.93602739726026</v>
      </c>
      <c r="H2426" s="3">
        <f t="shared" si="410"/>
        <v>41504</v>
      </c>
      <c r="I2426" s="1">
        <f t="shared" si="411"/>
        <v>12.870732182796495</v>
      </c>
      <c r="J2426" s="1">
        <f t="shared" si="412"/>
        <v>16.167070030616742</v>
      </c>
      <c r="K2426" s="1">
        <f t="shared" si="413"/>
        <v>13.493613874599184</v>
      </c>
      <c r="L2426" s="1">
        <f t="shared" si="414"/>
        <v>18.8405261866343</v>
      </c>
      <c r="M2426" s="1">
        <f t="shared" si="415"/>
        <v>10.820157718581624</v>
      </c>
      <c r="N2426" s="1">
        <f t="shared" si="416"/>
        <v>21.513982342651857</v>
      </c>
      <c r="O2426" s="1">
        <f t="shared" si="417"/>
        <v>24.187438498669419</v>
      </c>
    </row>
    <row r="2427" spans="1:15">
      <c r="A2427" s="3">
        <v>41505</v>
      </c>
      <c r="B2427" s="4">
        <v>5414.75</v>
      </c>
      <c r="C2427" s="4">
        <v>398.31</v>
      </c>
      <c r="D2427" s="4">
        <v>472.17</v>
      </c>
      <c r="E2427" s="4">
        <f t="shared" si="408"/>
        <v>224</v>
      </c>
      <c r="F2427" s="4">
        <f t="shared" si="409"/>
        <v>141</v>
      </c>
      <c r="G2427" s="4">
        <f t="shared" si="418"/>
        <v>426.84221917808219</v>
      </c>
      <c r="H2427" s="3">
        <f t="shared" si="410"/>
        <v>41505</v>
      </c>
      <c r="I2427" s="1">
        <f t="shared" si="411"/>
        <v>12.685600806842681</v>
      </c>
      <c r="J2427" s="1">
        <f t="shared" si="412"/>
        <v>16.167070030616742</v>
      </c>
      <c r="K2427" s="1">
        <f t="shared" si="413"/>
        <v>13.493613874599184</v>
      </c>
      <c r="L2427" s="1">
        <f t="shared" si="414"/>
        <v>18.8405261866343</v>
      </c>
      <c r="M2427" s="1">
        <f t="shared" si="415"/>
        <v>10.820157718581624</v>
      </c>
      <c r="N2427" s="1">
        <f t="shared" si="416"/>
        <v>21.513982342651857</v>
      </c>
      <c r="O2427" s="1">
        <f t="shared" si="417"/>
        <v>24.187438498669419</v>
      </c>
    </row>
    <row r="2428" spans="1:15">
      <c r="A2428" s="3">
        <v>41506</v>
      </c>
      <c r="B2428" s="4">
        <v>5401.45</v>
      </c>
      <c r="C2428" s="4">
        <v>398.29</v>
      </c>
      <c r="D2428" s="4">
        <v>472.38</v>
      </c>
      <c r="E2428" s="4">
        <f t="shared" si="408"/>
        <v>223</v>
      </c>
      <c r="F2428" s="4">
        <f t="shared" si="409"/>
        <v>142</v>
      </c>
      <c r="G2428" s="4">
        <f t="shared" si="418"/>
        <v>427.11405479452054</v>
      </c>
      <c r="H2428" s="3">
        <f t="shared" si="410"/>
        <v>41506</v>
      </c>
      <c r="I2428" s="1">
        <f t="shared" si="411"/>
        <v>12.64638786611359</v>
      </c>
      <c r="J2428" s="1">
        <f t="shared" si="412"/>
        <v>16.167070030616742</v>
      </c>
      <c r="K2428" s="1">
        <f t="shared" si="413"/>
        <v>13.493613874599184</v>
      </c>
      <c r="L2428" s="1">
        <f t="shared" si="414"/>
        <v>18.8405261866343</v>
      </c>
      <c r="M2428" s="1">
        <f t="shared" si="415"/>
        <v>10.820157718581624</v>
      </c>
      <c r="N2428" s="1">
        <f t="shared" si="416"/>
        <v>21.513982342651857</v>
      </c>
      <c r="O2428" s="1">
        <f t="shared" si="417"/>
        <v>24.187438498669419</v>
      </c>
    </row>
    <row r="2429" spans="1:15">
      <c r="A2429" s="3">
        <v>41507</v>
      </c>
      <c r="B2429" s="4">
        <v>5302.55</v>
      </c>
      <c r="C2429" s="4">
        <v>400.85</v>
      </c>
      <c r="D2429" s="4">
        <v>476.61</v>
      </c>
      <c r="E2429" s="4">
        <f t="shared" si="408"/>
        <v>222</v>
      </c>
      <c r="F2429" s="4">
        <f t="shared" si="409"/>
        <v>143</v>
      </c>
      <c r="G2429" s="4">
        <f t="shared" si="418"/>
        <v>430.53131506849314</v>
      </c>
      <c r="H2429" s="3">
        <f t="shared" si="410"/>
        <v>41507</v>
      </c>
      <c r="I2429" s="1">
        <f t="shared" si="411"/>
        <v>12.316293413305878</v>
      </c>
      <c r="J2429" s="1">
        <f t="shared" si="412"/>
        <v>16.167070030616742</v>
      </c>
      <c r="K2429" s="1">
        <f t="shared" si="413"/>
        <v>13.493613874599184</v>
      </c>
      <c r="L2429" s="1">
        <f t="shared" si="414"/>
        <v>18.8405261866343</v>
      </c>
      <c r="M2429" s="1">
        <f t="shared" si="415"/>
        <v>10.820157718581624</v>
      </c>
      <c r="N2429" s="1">
        <f t="shared" si="416"/>
        <v>21.513982342651857</v>
      </c>
      <c r="O2429" s="1">
        <f t="shared" si="417"/>
        <v>24.187438498669419</v>
      </c>
    </row>
    <row r="2430" spans="1:15">
      <c r="A2430" s="3">
        <v>41508</v>
      </c>
      <c r="B2430" s="4">
        <v>5408.45</v>
      </c>
      <c r="C2430" s="4">
        <v>399.09</v>
      </c>
      <c r="D2430" s="4">
        <v>473.03</v>
      </c>
      <c r="E2430" s="4">
        <f t="shared" si="408"/>
        <v>221</v>
      </c>
      <c r="F2430" s="4">
        <f t="shared" si="409"/>
        <v>144</v>
      </c>
      <c r="G2430" s="4">
        <f t="shared" si="418"/>
        <v>428.26084931506847</v>
      </c>
      <c r="H2430" s="3">
        <f t="shared" si="410"/>
        <v>41508</v>
      </c>
      <c r="I2430" s="1">
        <f t="shared" si="411"/>
        <v>12.628868617455717</v>
      </c>
      <c r="J2430" s="1">
        <f t="shared" si="412"/>
        <v>16.167070030616742</v>
      </c>
      <c r="K2430" s="1">
        <f t="shared" si="413"/>
        <v>13.493613874599184</v>
      </c>
      <c r="L2430" s="1">
        <f t="shared" si="414"/>
        <v>18.8405261866343</v>
      </c>
      <c r="M2430" s="1">
        <f t="shared" si="415"/>
        <v>10.820157718581624</v>
      </c>
      <c r="N2430" s="1">
        <f t="shared" si="416"/>
        <v>21.513982342651857</v>
      </c>
      <c r="O2430" s="1">
        <f t="shared" si="417"/>
        <v>24.187438498669419</v>
      </c>
    </row>
    <row r="2431" spans="1:15">
      <c r="A2431" s="3">
        <v>41509</v>
      </c>
      <c r="B2431" s="4">
        <v>5471.75</v>
      </c>
      <c r="C2431" s="4">
        <v>398.83</v>
      </c>
      <c r="D2431" s="4">
        <v>473.61</v>
      </c>
      <c r="E2431" s="4">
        <f t="shared" si="408"/>
        <v>220</v>
      </c>
      <c r="F2431" s="4">
        <f t="shared" si="409"/>
        <v>145</v>
      </c>
      <c r="G2431" s="4">
        <f t="shared" si="418"/>
        <v>428.53712328767119</v>
      </c>
      <c r="H2431" s="3">
        <f t="shared" si="410"/>
        <v>41509</v>
      </c>
      <c r="I2431" s="1">
        <f t="shared" si="411"/>
        <v>12.768438724798383</v>
      </c>
      <c r="J2431" s="1">
        <f t="shared" si="412"/>
        <v>16.167070030616742</v>
      </c>
      <c r="K2431" s="1">
        <f t="shared" si="413"/>
        <v>13.493613874599184</v>
      </c>
      <c r="L2431" s="1">
        <f t="shared" si="414"/>
        <v>18.8405261866343</v>
      </c>
      <c r="M2431" s="1">
        <f t="shared" si="415"/>
        <v>10.820157718581624</v>
      </c>
      <c r="N2431" s="1">
        <f t="shared" si="416"/>
        <v>21.513982342651857</v>
      </c>
      <c r="O2431" s="1">
        <f t="shared" si="417"/>
        <v>24.187438498669419</v>
      </c>
    </row>
    <row r="2432" spans="1:15">
      <c r="A2432" s="3">
        <v>41510</v>
      </c>
      <c r="B2432" s="4">
        <v>5471.75</v>
      </c>
      <c r="C2432" s="4">
        <v>398.87</v>
      </c>
      <c r="D2432" s="4">
        <v>473.51</v>
      </c>
      <c r="E2432" s="4">
        <f t="shared" si="408"/>
        <v>219</v>
      </c>
      <c r="F2432" s="4">
        <f t="shared" si="409"/>
        <v>146</v>
      </c>
      <c r="G2432" s="4">
        <f t="shared" si="418"/>
        <v>428.726</v>
      </c>
      <c r="H2432" s="3">
        <f t="shared" si="410"/>
        <v>41510</v>
      </c>
      <c r="I2432" s="1">
        <f t="shared" si="411"/>
        <v>12.762813545248013</v>
      </c>
      <c r="J2432" s="1">
        <f t="shared" si="412"/>
        <v>16.167070030616742</v>
      </c>
      <c r="K2432" s="1">
        <f t="shared" si="413"/>
        <v>13.493613874599184</v>
      </c>
      <c r="L2432" s="1">
        <f t="shared" si="414"/>
        <v>18.8405261866343</v>
      </c>
      <c r="M2432" s="1">
        <f t="shared" si="415"/>
        <v>10.820157718581624</v>
      </c>
      <c r="N2432" s="1">
        <f t="shared" si="416"/>
        <v>21.513982342651857</v>
      </c>
      <c r="O2432" s="1">
        <f t="shared" si="417"/>
        <v>24.187438498669419</v>
      </c>
    </row>
    <row r="2433" spans="1:15">
      <c r="A2433" s="3">
        <v>41511</v>
      </c>
      <c r="B2433" s="4">
        <v>5471.75</v>
      </c>
      <c r="C2433" s="4">
        <v>398.84</v>
      </c>
      <c r="D2433" s="4">
        <v>473.5</v>
      </c>
      <c r="E2433" s="4">
        <f t="shared" si="408"/>
        <v>218</v>
      </c>
      <c r="F2433" s="4">
        <f t="shared" si="409"/>
        <v>147</v>
      </c>
      <c r="G2433" s="4">
        <f t="shared" si="418"/>
        <v>428.90854794520544</v>
      </c>
      <c r="H2433" s="3">
        <f t="shared" si="410"/>
        <v>41511</v>
      </c>
      <c r="I2433" s="1">
        <f t="shared" si="411"/>
        <v>12.757381558874959</v>
      </c>
      <c r="J2433" s="1">
        <f t="shared" si="412"/>
        <v>16.167070030616742</v>
      </c>
      <c r="K2433" s="1">
        <f t="shared" si="413"/>
        <v>13.493613874599184</v>
      </c>
      <c r="L2433" s="1">
        <f t="shared" si="414"/>
        <v>18.8405261866343</v>
      </c>
      <c r="M2433" s="1">
        <f t="shared" si="415"/>
        <v>10.820157718581624</v>
      </c>
      <c r="N2433" s="1">
        <f t="shared" si="416"/>
        <v>21.513982342651857</v>
      </c>
      <c r="O2433" s="1">
        <f t="shared" si="417"/>
        <v>24.187438498669419</v>
      </c>
    </row>
    <row r="2434" spans="1:15">
      <c r="A2434" s="3">
        <v>41512</v>
      </c>
      <c r="B2434" s="4">
        <v>5476.5</v>
      </c>
      <c r="C2434" s="4">
        <v>397.92</v>
      </c>
      <c r="D2434" s="4">
        <v>472.32</v>
      </c>
      <c r="E2434" s="4">
        <f t="shared" si="408"/>
        <v>217</v>
      </c>
      <c r="F2434" s="4">
        <f t="shared" si="409"/>
        <v>148</v>
      </c>
      <c r="G2434" s="4">
        <f t="shared" si="418"/>
        <v>428.08767123287669</v>
      </c>
      <c r="H2434" s="3">
        <f t="shared" si="410"/>
        <v>41512</v>
      </c>
      <c r="I2434" s="1">
        <f t="shared" si="411"/>
        <v>12.792940250364795</v>
      </c>
      <c r="J2434" s="1">
        <f t="shared" si="412"/>
        <v>16.167070030616742</v>
      </c>
      <c r="K2434" s="1">
        <f t="shared" si="413"/>
        <v>13.493613874599184</v>
      </c>
      <c r="L2434" s="1">
        <f t="shared" si="414"/>
        <v>18.8405261866343</v>
      </c>
      <c r="M2434" s="1">
        <f t="shared" si="415"/>
        <v>10.820157718581624</v>
      </c>
      <c r="N2434" s="1">
        <f t="shared" si="416"/>
        <v>21.513982342651857</v>
      </c>
      <c r="O2434" s="1">
        <f t="shared" si="417"/>
        <v>24.187438498669419</v>
      </c>
    </row>
    <row r="2435" spans="1:15">
      <c r="A2435" s="3">
        <v>41513</v>
      </c>
      <c r="B2435" s="4">
        <v>5287.45</v>
      </c>
      <c r="C2435" s="4">
        <v>397.09</v>
      </c>
      <c r="D2435" s="4">
        <v>468.77</v>
      </c>
      <c r="E2435" s="4">
        <f t="shared" si="408"/>
        <v>216</v>
      </c>
      <c r="F2435" s="4">
        <f t="shared" si="409"/>
        <v>149</v>
      </c>
      <c r="G2435" s="4">
        <f t="shared" si="418"/>
        <v>426.35115068493144</v>
      </c>
      <c r="H2435" s="3">
        <f t="shared" si="410"/>
        <v>41513</v>
      </c>
      <c r="I2435" s="1">
        <f t="shared" si="411"/>
        <v>12.401631827440204</v>
      </c>
      <c r="J2435" s="1">
        <f t="shared" si="412"/>
        <v>16.167070030616742</v>
      </c>
      <c r="K2435" s="1">
        <f t="shared" si="413"/>
        <v>13.493613874599184</v>
      </c>
      <c r="L2435" s="1">
        <f t="shared" si="414"/>
        <v>18.8405261866343</v>
      </c>
      <c r="M2435" s="1">
        <f t="shared" si="415"/>
        <v>10.820157718581624</v>
      </c>
      <c r="N2435" s="1">
        <f t="shared" si="416"/>
        <v>21.513982342651857</v>
      </c>
      <c r="O2435" s="1">
        <f t="shared" si="417"/>
        <v>24.187438498669419</v>
      </c>
    </row>
    <row r="2436" spans="1:15">
      <c r="A2436" s="3">
        <v>41514</v>
      </c>
      <c r="B2436" s="4">
        <v>5285</v>
      </c>
      <c r="C2436" s="4">
        <v>395.27</v>
      </c>
      <c r="D2436" s="4">
        <v>466.46</v>
      </c>
      <c r="E2436" s="4">
        <f t="shared" si="408"/>
        <v>215</v>
      </c>
      <c r="F2436" s="4">
        <f t="shared" si="409"/>
        <v>150</v>
      </c>
      <c r="G2436" s="4">
        <f t="shared" si="418"/>
        <v>424.52616438356159</v>
      </c>
      <c r="H2436" s="3">
        <f t="shared" si="410"/>
        <v>41514</v>
      </c>
      <c r="I2436" s="1">
        <f t="shared" si="411"/>
        <v>12.449173792795902</v>
      </c>
      <c r="J2436" s="1">
        <f t="shared" si="412"/>
        <v>16.167070030616742</v>
      </c>
      <c r="K2436" s="1">
        <f t="shared" si="413"/>
        <v>13.493613874599184</v>
      </c>
      <c r="L2436" s="1">
        <f t="shared" si="414"/>
        <v>18.8405261866343</v>
      </c>
      <c r="M2436" s="1">
        <f t="shared" si="415"/>
        <v>10.820157718581624</v>
      </c>
      <c r="N2436" s="1">
        <f t="shared" si="416"/>
        <v>21.513982342651857</v>
      </c>
      <c r="O2436" s="1">
        <f t="shared" si="417"/>
        <v>24.187438498669419</v>
      </c>
    </row>
    <row r="2437" spans="1:15">
      <c r="A2437" s="3">
        <v>41515</v>
      </c>
      <c r="B2437" s="4">
        <v>5409.05</v>
      </c>
      <c r="C2437" s="4">
        <v>396.24</v>
      </c>
      <c r="D2437" s="4">
        <v>467.56</v>
      </c>
      <c r="E2437" s="4">
        <f t="shared" ref="E2437:E2500" si="419">IF(MONTH($A2437)&lt;=3,DATE(YEAR($A2437),3,31)-A2437,DATE(YEAR($A2437)+1,3,31)-A2437)</f>
        <v>214</v>
      </c>
      <c r="F2437" s="4">
        <f t="shared" si="409"/>
        <v>151</v>
      </c>
      <c r="G2437" s="4">
        <f t="shared" si="418"/>
        <v>425.74498630136981</v>
      </c>
      <c r="H2437" s="3">
        <f t="shared" si="410"/>
        <v>41515</v>
      </c>
      <c r="I2437" s="1">
        <f t="shared" si="411"/>
        <v>12.704905927350428</v>
      </c>
      <c r="J2437" s="1">
        <f t="shared" si="412"/>
        <v>16.167070030616742</v>
      </c>
      <c r="K2437" s="1">
        <f t="shared" si="413"/>
        <v>13.493613874599184</v>
      </c>
      <c r="L2437" s="1">
        <f t="shared" si="414"/>
        <v>18.8405261866343</v>
      </c>
      <c r="M2437" s="1">
        <f t="shared" si="415"/>
        <v>10.820157718581624</v>
      </c>
      <c r="N2437" s="1">
        <f t="shared" si="416"/>
        <v>21.513982342651857</v>
      </c>
      <c r="O2437" s="1">
        <f t="shared" si="417"/>
        <v>24.187438498669419</v>
      </c>
    </row>
    <row r="2438" spans="1:15">
      <c r="A2438" s="3">
        <v>41516</v>
      </c>
      <c r="B2438" s="4">
        <v>5471.8</v>
      </c>
      <c r="C2438" s="4">
        <v>396.16</v>
      </c>
      <c r="D2438" s="4">
        <v>468.67</v>
      </c>
      <c r="E2438" s="4">
        <f t="shared" si="419"/>
        <v>213</v>
      </c>
      <c r="F2438" s="4">
        <f t="shared" ref="F2438:F2501" si="420">365-E2438</f>
        <v>152</v>
      </c>
      <c r="G2438" s="4">
        <f t="shared" si="418"/>
        <v>426.35594520547943</v>
      </c>
      <c r="H2438" s="3">
        <f t="shared" ref="H2438:H2501" si="421">A2438</f>
        <v>41516</v>
      </c>
      <c r="I2438" s="1">
        <f t="shared" ref="I2438:I2501" si="422">B2438/G2438</f>
        <v>12.833877565288558</v>
      </c>
      <c r="J2438" s="1">
        <f t="shared" ref="J2438:J2501" si="423">$I$2</f>
        <v>16.167070030616742</v>
      </c>
      <c r="K2438" s="1">
        <f t="shared" ref="K2438:K2501" si="424">$J2438-$I$1</f>
        <v>13.493613874599184</v>
      </c>
      <c r="L2438" s="1">
        <f t="shared" ref="L2438:L2501" si="425">$J2438+$I$1</f>
        <v>18.8405261866343</v>
      </c>
      <c r="M2438" s="1">
        <f t="shared" ref="M2438:M2501" si="426">$J2438-$I$1*2</f>
        <v>10.820157718581624</v>
      </c>
      <c r="N2438" s="1">
        <f t="shared" ref="N2438:N2501" si="427">$J2438+$I$1*2</f>
        <v>21.513982342651857</v>
      </c>
      <c r="O2438" s="1">
        <f t="shared" ref="O2438:O2501" si="428">$J2438+$I$1*3</f>
        <v>24.187438498669419</v>
      </c>
    </row>
    <row r="2439" spans="1:15">
      <c r="A2439" s="3">
        <v>41517</v>
      </c>
      <c r="B2439" s="4">
        <v>5471.8</v>
      </c>
      <c r="C2439" s="4">
        <v>396.22</v>
      </c>
      <c r="D2439" s="4">
        <v>468.78</v>
      </c>
      <c r="E2439" s="4">
        <f t="shared" si="419"/>
        <v>212</v>
      </c>
      <c r="F2439" s="4">
        <f t="shared" si="420"/>
        <v>153</v>
      </c>
      <c r="G2439" s="4">
        <f t="shared" si="418"/>
        <v>426.63556164383556</v>
      </c>
      <c r="H2439" s="3">
        <f t="shared" si="421"/>
        <v>41517</v>
      </c>
      <c r="I2439" s="1">
        <f t="shared" si="422"/>
        <v>12.825466257236135</v>
      </c>
      <c r="J2439" s="1">
        <f t="shared" si="423"/>
        <v>16.167070030616742</v>
      </c>
      <c r="K2439" s="1">
        <f t="shared" si="424"/>
        <v>13.493613874599184</v>
      </c>
      <c r="L2439" s="1">
        <f t="shared" si="425"/>
        <v>18.8405261866343</v>
      </c>
      <c r="M2439" s="1">
        <f t="shared" si="426"/>
        <v>10.820157718581624</v>
      </c>
      <c r="N2439" s="1">
        <f t="shared" si="427"/>
        <v>21.513982342651857</v>
      </c>
      <c r="O2439" s="1">
        <f t="shared" si="428"/>
        <v>24.187438498669419</v>
      </c>
    </row>
    <row r="2440" spans="1:15">
      <c r="A2440" s="3">
        <v>41518</v>
      </c>
      <c r="B2440" s="4">
        <v>5471.8</v>
      </c>
      <c r="C2440" s="4">
        <v>396.48</v>
      </c>
      <c r="D2440" s="4">
        <v>469.24</v>
      </c>
      <c r="E2440" s="4">
        <f t="shared" si="419"/>
        <v>211</v>
      </c>
      <c r="F2440" s="4">
        <f t="shared" si="420"/>
        <v>154</v>
      </c>
      <c r="G2440" s="4">
        <f t="shared" si="418"/>
        <v>427.17873972602735</v>
      </c>
      <c r="H2440" s="3">
        <f t="shared" si="421"/>
        <v>41518</v>
      </c>
      <c r="I2440" s="1">
        <f t="shared" si="422"/>
        <v>12.809158066970653</v>
      </c>
      <c r="J2440" s="1">
        <f t="shared" si="423"/>
        <v>16.167070030616742</v>
      </c>
      <c r="K2440" s="1">
        <f t="shared" si="424"/>
        <v>13.493613874599184</v>
      </c>
      <c r="L2440" s="1">
        <f t="shared" si="425"/>
        <v>18.8405261866343</v>
      </c>
      <c r="M2440" s="1">
        <f t="shared" si="426"/>
        <v>10.820157718581624</v>
      </c>
      <c r="N2440" s="1">
        <f t="shared" si="427"/>
        <v>21.513982342651857</v>
      </c>
      <c r="O2440" s="1">
        <f t="shared" si="428"/>
        <v>24.187438498669419</v>
      </c>
    </row>
    <row r="2441" spans="1:15">
      <c r="A2441" s="3">
        <v>41519</v>
      </c>
      <c r="B2441" s="4">
        <v>5550.75</v>
      </c>
      <c r="C2441" s="4">
        <v>397.3</v>
      </c>
      <c r="D2441" s="4">
        <v>469.24</v>
      </c>
      <c r="E2441" s="4">
        <f t="shared" si="419"/>
        <v>210</v>
      </c>
      <c r="F2441" s="4">
        <f t="shared" si="420"/>
        <v>155</v>
      </c>
      <c r="G2441" s="4">
        <f t="shared" si="418"/>
        <v>427.84986301369867</v>
      </c>
      <c r="H2441" s="3">
        <f t="shared" si="421"/>
        <v>41519</v>
      </c>
      <c r="I2441" s="1">
        <f t="shared" si="422"/>
        <v>12.973593028408377</v>
      </c>
      <c r="J2441" s="1">
        <f t="shared" si="423"/>
        <v>16.167070030616742</v>
      </c>
      <c r="K2441" s="1">
        <f t="shared" si="424"/>
        <v>13.493613874599184</v>
      </c>
      <c r="L2441" s="1">
        <f t="shared" si="425"/>
        <v>18.8405261866343</v>
      </c>
      <c r="M2441" s="1">
        <f t="shared" si="426"/>
        <v>10.820157718581624</v>
      </c>
      <c r="N2441" s="1">
        <f t="shared" si="427"/>
        <v>21.513982342651857</v>
      </c>
      <c r="O2441" s="1">
        <f t="shared" si="428"/>
        <v>24.187438498669419</v>
      </c>
    </row>
    <row r="2442" spans="1:15">
      <c r="A2442" s="3">
        <v>41520</v>
      </c>
      <c r="B2442" s="4">
        <v>5341.45</v>
      </c>
      <c r="C2442" s="4">
        <v>395.79</v>
      </c>
      <c r="D2442" s="4">
        <v>467.51</v>
      </c>
      <c r="E2442" s="4">
        <f t="shared" si="419"/>
        <v>209</v>
      </c>
      <c r="F2442" s="4">
        <f t="shared" si="420"/>
        <v>156</v>
      </c>
      <c r="G2442" s="4">
        <f t="shared" si="418"/>
        <v>426.44293150684928</v>
      </c>
      <c r="H2442" s="3">
        <f t="shared" si="421"/>
        <v>41520</v>
      </c>
      <c r="I2442" s="1">
        <f t="shared" si="422"/>
        <v>12.525591598214142</v>
      </c>
      <c r="J2442" s="1">
        <f t="shared" si="423"/>
        <v>16.167070030616742</v>
      </c>
      <c r="K2442" s="1">
        <f t="shared" si="424"/>
        <v>13.493613874599184</v>
      </c>
      <c r="L2442" s="1">
        <f t="shared" si="425"/>
        <v>18.8405261866343</v>
      </c>
      <c r="M2442" s="1">
        <f t="shared" si="426"/>
        <v>10.820157718581624</v>
      </c>
      <c r="N2442" s="1">
        <f t="shared" si="427"/>
        <v>21.513982342651857</v>
      </c>
      <c r="O2442" s="1">
        <f t="shared" si="428"/>
        <v>24.187438498669419</v>
      </c>
    </row>
    <row r="2443" spans="1:15">
      <c r="A2443" s="3">
        <v>41521</v>
      </c>
      <c r="B2443" s="4">
        <v>5448.1</v>
      </c>
      <c r="C2443" s="4">
        <v>396.54</v>
      </c>
      <c r="D2443" s="4">
        <v>466.56</v>
      </c>
      <c r="E2443" s="4">
        <f t="shared" si="419"/>
        <v>208</v>
      </c>
      <c r="F2443" s="4">
        <f t="shared" si="420"/>
        <v>157</v>
      </c>
      <c r="G2443" s="4">
        <f t="shared" si="418"/>
        <v>426.65819178082188</v>
      </c>
      <c r="H2443" s="3">
        <f t="shared" si="421"/>
        <v>41521</v>
      </c>
      <c r="I2443" s="1">
        <f t="shared" si="422"/>
        <v>12.769238010549527</v>
      </c>
      <c r="J2443" s="1">
        <f t="shared" si="423"/>
        <v>16.167070030616742</v>
      </c>
      <c r="K2443" s="1">
        <f t="shared" si="424"/>
        <v>13.493613874599184</v>
      </c>
      <c r="L2443" s="1">
        <f t="shared" si="425"/>
        <v>18.8405261866343</v>
      </c>
      <c r="M2443" s="1">
        <f t="shared" si="426"/>
        <v>10.820157718581624</v>
      </c>
      <c r="N2443" s="1">
        <f t="shared" si="427"/>
        <v>21.513982342651857</v>
      </c>
      <c r="O2443" s="1">
        <f t="shared" si="428"/>
        <v>24.187438498669419</v>
      </c>
    </row>
    <row r="2444" spans="1:15">
      <c r="A2444" s="3">
        <v>41522</v>
      </c>
      <c r="B2444" s="4">
        <v>5592.95</v>
      </c>
      <c r="C2444" s="4">
        <v>400.52</v>
      </c>
      <c r="D2444" s="4">
        <v>473.18</v>
      </c>
      <c r="E2444" s="4">
        <f t="shared" si="419"/>
        <v>207</v>
      </c>
      <c r="F2444" s="4">
        <f t="shared" si="420"/>
        <v>158</v>
      </c>
      <c r="G2444" s="4">
        <f t="shared" si="418"/>
        <v>431.97282191780829</v>
      </c>
      <c r="H2444" s="3">
        <f t="shared" si="421"/>
        <v>41522</v>
      </c>
      <c r="I2444" s="1">
        <f t="shared" si="422"/>
        <v>12.947458071943641</v>
      </c>
      <c r="J2444" s="1">
        <f t="shared" si="423"/>
        <v>16.167070030616742</v>
      </c>
      <c r="K2444" s="1">
        <f t="shared" si="424"/>
        <v>13.493613874599184</v>
      </c>
      <c r="L2444" s="1">
        <f t="shared" si="425"/>
        <v>18.8405261866343</v>
      </c>
      <c r="M2444" s="1">
        <f t="shared" si="426"/>
        <v>10.820157718581624</v>
      </c>
      <c r="N2444" s="1">
        <f t="shared" si="427"/>
        <v>21.513982342651857</v>
      </c>
      <c r="O2444" s="1">
        <f t="shared" si="428"/>
        <v>24.187438498669419</v>
      </c>
    </row>
    <row r="2445" spans="1:15">
      <c r="A2445" s="3">
        <v>41523</v>
      </c>
      <c r="B2445" s="4">
        <v>5680.4</v>
      </c>
      <c r="C2445" s="4">
        <v>401.86</v>
      </c>
      <c r="D2445" s="4">
        <v>474.57</v>
      </c>
      <c r="E2445" s="4">
        <f t="shared" si="419"/>
        <v>206</v>
      </c>
      <c r="F2445" s="4">
        <f t="shared" si="420"/>
        <v>159</v>
      </c>
      <c r="G2445" s="4">
        <f t="shared" si="418"/>
        <v>433.53367123287671</v>
      </c>
      <c r="H2445" s="3">
        <f t="shared" si="421"/>
        <v>41523</v>
      </c>
      <c r="I2445" s="1">
        <f t="shared" si="422"/>
        <v>13.10255783327316</v>
      </c>
      <c r="J2445" s="1">
        <f t="shared" si="423"/>
        <v>16.167070030616742</v>
      </c>
      <c r="K2445" s="1">
        <f t="shared" si="424"/>
        <v>13.493613874599184</v>
      </c>
      <c r="L2445" s="1">
        <f t="shared" si="425"/>
        <v>18.8405261866343</v>
      </c>
      <c r="M2445" s="1">
        <f t="shared" si="426"/>
        <v>10.820157718581624</v>
      </c>
      <c r="N2445" s="1">
        <f t="shared" si="427"/>
        <v>21.513982342651857</v>
      </c>
      <c r="O2445" s="1">
        <f t="shared" si="428"/>
        <v>24.187438498669419</v>
      </c>
    </row>
    <row r="2446" spans="1:15">
      <c r="A2446" s="3">
        <v>41524</v>
      </c>
      <c r="B2446" s="4">
        <v>5680.4</v>
      </c>
      <c r="C2446" s="4">
        <v>401.89</v>
      </c>
      <c r="D2446" s="4">
        <v>474.65</v>
      </c>
      <c r="E2446" s="4">
        <f t="shared" si="419"/>
        <v>205</v>
      </c>
      <c r="F2446" s="4">
        <f t="shared" si="420"/>
        <v>160</v>
      </c>
      <c r="G2446" s="4">
        <f t="shared" si="418"/>
        <v>433.78479452054796</v>
      </c>
      <c r="H2446" s="3">
        <f t="shared" si="421"/>
        <v>41524</v>
      </c>
      <c r="I2446" s="1">
        <f t="shared" si="422"/>
        <v>13.094972603358332</v>
      </c>
      <c r="J2446" s="1">
        <f t="shared" si="423"/>
        <v>16.167070030616742</v>
      </c>
      <c r="K2446" s="1">
        <f t="shared" si="424"/>
        <v>13.493613874599184</v>
      </c>
      <c r="L2446" s="1">
        <f t="shared" si="425"/>
        <v>18.8405261866343</v>
      </c>
      <c r="M2446" s="1">
        <f t="shared" si="426"/>
        <v>10.820157718581624</v>
      </c>
      <c r="N2446" s="1">
        <f t="shared" si="427"/>
        <v>21.513982342651857</v>
      </c>
      <c r="O2446" s="1">
        <f t="shared" si="428"/>
        <v>24.187438498669419</v>
      </c>
    </row>
    <row r="2447" spans="1:15">
      <c r="A2447" s="3">
        <v>41525</v>
      </c>
      <c r="B2447" s="4">
        <v>5680.4</v>
      </c>
      <c r="C2447" s="4">
        <v>401.96</v>
      </c>
      <c r="D2447" s="4">
        <v>474.77</v>
      </c>
      <c r="E2447" s="4">
        <f t="shared" si="419"/>
        <v>204</v>
      </c>
      <c r="F2447" s="4">
        <f t="shared" si="420"/>
        <v>161</v>
      </c>
      <c r="G2447" s="4">
        <f t="shared" si="418"/>
        <v>434.07619178082189</v>
      </c>
      <c r="H2447" s="3">
        <f t="shared" si="421"/>
        <v>41525</v>
      </c>
      <c r="I2447" s="1">
        <f t="shared" si="422"/>
        <v>13.086181890547465</v>
      </c>
      <c r="J2447" s="1">
        <f t="shared" si="423"/>
        <v>16.167070030616742</v>
      </c>
      <c r="K2447" s="1">
        <f t="shared" si="424"/>
        <v>13.493613874599184</v>
      </c>
      <c r="L2447" s="1">
        <f t="shared" si="425"/>
        <v>18.8405261866343</v>
      </c>
      <c r="M2447" s="1">
        <f t="shared" si="426"/>
        <v>10.820157718581624</v>
      </c>
      <c r="N2447" s="1">
        <f t="shared" si="427"/>
        <v>21.513982342651857</v>
      </c>
      <c r="O2447" s="1">
        <f t="shared" si="428"/>
        <v>24.187438498669419</v>
      </c>
    </row>
    <row r="2448" spans="1:15">
      <c r="A2448" s="3">
        <v>41526</v>
      </c>
      <c r="B2448" s="4">
        <v>5680.4</v>
      </c>
      <c r="C2448" s="4">
        <v>400.85</v>
      </c>
      <c r="D2448" s="4">
        <v>473.56</v>
      </c>
      <c r="E2448" s="4">
        <f t="shared" si="419"/>
        <v>203</v>
      </c>
      <c r="F2448" s="4">
        <f t="shared" si="420"/>
        <v>162</v>
      </c>
      <c r="G2448" s="4">
        <f t="shared" si="418"/>
        <v>433.12128767123295</v>
      </c>
      <c r="H2448" s="3">
        <f t="shared" si="421"/>
        <v>41526</v>
      </c>
      <c r="I2448" s="1">
        <f t="shared" si="422"/>
        <v>13.115033044304649</v>
      </c>
      <c r="J2448" s="1">
        <f t="shared" si="423"/>
        <v>16.167070030616742</v>
      </c>
      <c r="K2448" s="1">
        <f t="shared" si="424"/>
        <v>13.493613874599184</v>
      </c>
      <c r="L2448" s="1">
        <f t="shared" si="425"/>
        <v>18.8405261866343</v>
      </c>
      <c r="M2448" s="1">
        <f t="shared" si="426"/>
        <v>10.820157718581624</v>
      </c>
      <c r="N2448" s="1">
        <f t="shared" si="427"/>
        <v>21.513982342651857</v>
      </c>
      <c r="O2448" s="1">
        <f t="shared" si="428"/>
        <v>24.187438498669419</v>
      </c>
    </row>
    <row r="2449" spans="1:15">
      <c r="A2449" s="3">
        <v>41527</v>
      </c>
      <c r="B2449" s="4">
        <v>5896.75</v>
      </c>
      <c r="C2449" s="4">
        <v>405.97</v>
      </c>
      <c r="D2449" s="4">
        <v>480.18</v>
      </c>
      <c r="E2449" s="4">
        <f t="shared" si="419"/>
        <v>202</v>
      </c>
      <c r="F2449" s="4">
        <f t="shared" si="420"/>
        <v>163</v>
      </c>
      <c r="G2449" s="4">
        <f t="shared" si="418"/>
        <v>439.11035616438357</v>
      </c>
      <c r="H2449" s="3">
        <f t="shared" si="421"/>
        <v>41527</v>
      </c>
      <c r="I2449" s="1">
        <f t="shared" si="422"/>
        <v>13.428856589737357</v>
      </c>
      <c r="J2449" s="1">
        <f t="shared" si="423"/>
        <v>16.167070030616742</v>
      </c>
      <c r="K2449" s="1">
        <f t="shared" si="424"/>
        <v>13.493613874599184</v>
      </c>
      <c r="L2449" s="1">
        <f t="shared" si="425"/>
        <v>18.8405261866343</v>
      </c>
      <c r="M2449" s="1">
        <f t="shared" si="426"/>
        <v>10.820157718581624</v>
      </c>
      <c r="N2449" s="1">
        <f t="shared" si="427"/>
        <v>21.513982342651857</v>
      </c>
      <c r="O2449" s="1">
        <f t="shared" si="428"/>
        <v>24.187438498669419</v>
      </c>
    </row>
    <row r="2450" spans="1:15">
      <c r="A2450" s="3">
        <v>41528</v>
      </c>
      <c r="B2450" s="4">
        <v>5913.15</v>
      </c>
      <c r="C2450" s="4">
        <v>408.03</v>
      </c>
      <c r="D2450" s="4">
        <v>483.45</v>
      </c>
      <c r="E2450" s="4">
        <f t="shared" si="419"/>
        <v>201</v>
      </c>
      <c r="F2450" s="4">
        <f t="shared" si="420"/>
        <v>164</v>
      </c>
      <c r="G2450" s="4">
        <f t="shared" si="418"/>
        <v>441.91734246575345</v>
      </c>
      <c r="H2450" s="3">
        <f t="shared" si="421"/>
        <v>41528</v>
      </c>
      <c r="I2450" s="1">
        <f t="shared" si="422"/>
        <v>13.380669713043094</v>
      </c>
      <c r="J2450" s="1">
        <f t="shared" si="423"/>
        <v>16.167070030616742</v>
      </c>
      <c r="K2450" s="1">
        <f t="shared" si="424"/>
        <v>13.493613874599184</v>
      </c>
      <c r="L2450" s="1">
        <f t="shared" si="425"/>
        <v>18.8405261866343</v>
      </c>
      <c r="M2450" s="1">
        <f t="shared" si="426"/>
        <v>10.820157718581624</v>
      </c>
      <c r="N2450" s="1">
        <f t="shared" si="427"/>
        <v>21.513982342651857</v>
      </c>
      <c r="O2450" s="1">
        <f t="shared" si="428"/>
        <v>24.187438498669419</v>
      </c>
    </row>
    <row r="2451" spans="1:15">
      <c r="A2451" s="3">
        <v>41529</v>
      </c>
      <c r="B2451" s="4">
        <v>5850.7</v>
      </c>
      <c r="C2451" s="4">
        <v>408.06</v>
      </c>
      <c r="D2451" s="4">
        <v>483.32</v>
      </c>
      <c r="E2451" s="4">
        <f t="shared" si="419"/>
        <v>200</v>
      </c>
      <c r="F2451" s="4">
        <f t="shared" si="420"/>
        <v>165</v>
      </c>
      <c r="G2451" s="4">
        <f t="shared" si="418"/>
        <v>442.08164383561643</v>
      </c>
      <c r="H2451" s="3">
        <f t="shared" si="421"/>
        <v>41529</v>
      </c>
      <c r="I2451" s="1">
        <f t="shared" si="422"/>
        <v>13.234433235539459</v>
      </c>
      <c r="J2451" s="1">
        <f t="shared" si="423"/>
        <v>16.167070030616742</v>
      </c>
      <c r="K2451" s="1">
        <f t="shared" si="424"/>
        <v>13.493613874599184</v>
      </c>
      <c r="L2451" s="1">
        <f t="shared" si="425"/>
        <v>18.8405261866343</v>
      </c>
      <c r="M2451" s="1">
        <f t="shared" si="426"/>
        <v>10.820157718581624</v>
      </c>
      <c r="N2451" s="1">
        <f t="shared" si="427"/>
        <v>21.513982342651857</v>
      </c>
      <c r="O2451" s="1">
        <f t="shared" si="428"/>
        <v>24.187438498669419</v>
      </c>
    </row>
    <row r="2452" spans="1:15">
      <c r="A2452" s="3">
        <v>41530</v>
      </c>
      <c r="B2452" s="4">
        <v>5850.6</v>
      </c>
      <c r="C2452" s="4">
        <v>407.89</v>
      </c>
      <c r="D2452" s="4">
        <v>482.54</v>
      </c>
      <c r="E2452" s="4">
        <f t="shared" si="419"/>
        <v>199</v>
      </c>
      <c r="F2452" s="4">
        <f t="shared" si="420"/>
        <v>166</v>
      </c>
      <c r="G2452" s="4">
        <f t="shared" si="418"/>
        <v>441.8404109589041</v>
      </c>
      <c r="H2452" s="3">
        <f t="shared" si="421"/>
        <v>41530</v>
      </c>
      <c r="I2452" s="1">
        <f t="shared" si="422"/>
        <v>13.241432550958244</v>
      </c>
      <c r="J2452" s="1">
        <f t="shared" si="423"/>
        <v>16.167070030616742</v>
      </c>
      <c r="K2452" s="1">
        <f t="shared" si="424"/>
        <v>13.493613874599184</v>
      </c>
      <c r="L2452" s="1">
        <f t="shared" si="425"/>
        <v>18.8405261866343</v>
      </c>
      <c r="M2452" s="1">
        <f t="shared" si="426"/>
        <v>10.820157718581624</v>
      </c>
      <c r="N2452" s="1">
        <f t="shared" si="427"/>
        <v>21.513982342651857</v>
      </c>
      <c r="O2452" s="1">
        <f t="shared" si="428"/>
        <v>24.187438498669419</v>
      </c>
    </row>
    <row r="2453" spans="1:15">
      <c r="A2453" s="3">
        <v>41531</v>
      </c>
      <c r="B2453" s="4">
        <v>5850.6</v>
      </c>
      <c r="C2453" s="4">
        <v>407.89</v>
      </c>
      <c r="D2453" s="4">
        <v>482.54</v>
      </c>
      <c r="E2453" s="4">
        <f t="shared" si="419"/>
        <v>198</v>
      </c>
      <c r="F2453" s="4">
        <f t="shared" si="420"/>
        <v>167</v>
      </c>
      <c r="G2453" s="4">
        <f t="shared" si="418"/>
        <v>442.04493150684937</v>
      </c>
      <c r="H2453" s="3">
        <f t="shared" si="421"/>
        <v>41531</v>
      </c>
      <c r="I2453" s="1">
        <f t="shared" si="422"/>
        <v>13.235306148758198</v>
      </c>
      <c r="J2453" s="1">
        <f t="shared" si="423"/>
        <v>16.167070030616742</v>
      </c>
      <c r="K2453" s="1">
        <f t="shared" si="424"/>
        <v>13.493613874599184</v>
      </c>
      <c r="L2453" s="1">
        <f t="shared" si="425"/>
        <v>18.8405261866343</v>
      </c>
      <c r="M2453" s="1">
        <f t="shared" si="426"/>
        <v>10.820157718581624</v>
      </c>
      <c r="N2453" s="1">
        <f t="shared" si="427"/>
        <v>21.513982342651857</v>
      </c>
      <c r="O2453" s="1">
        <f t="shared" si="428"/>
        <v>24.187438498669419</v>
      </c>
    </row>
    <row r="2454" spans="1:15">
      <c r="A2454" s="3">
        <v>41532</v>
      </c>
      <c r="B2454" s="4">
        <v>5850.6</v>
      </c>
      <c r="C2454" s="4">
        <v>407.86</v>
      </c>
      <c r="D2454" s="4">
        <v>482.48</v>
      </c>
      <c r="E2454" s="4">
        <f t="shared" si="419"/>
        <v>197</v>
      </c>
      <c r="F2454" s="4">
        <f t="shared" si="420"/>
        <v>168</v>
      </c>
      <c r="G2454" s="4">
        <f t="shared" si="418"/>
        <v>442.20564383561646</v>
      </c>
      <c r="H2454" s="3">
        <f t="shared" si="421"/>
        <v>41532</v>
      </c>
      <c r="I2454" s="1">
        <f t="shared" si="422"/>
        <v>13.230495995602617</v>
      </c>
      <c r="J2454" s="1">
        <f t="shared" si="423"/>
        <v>16.167070030616742</v>
      </c>
      <c r="K2454" s="1">
        <f t="shared" si="424"/>
        <v>13.493613874599184</v>
      </c>
      <c r="L2454" s="1">
        <f t="shared" si="425"/>
        <v>18.8405261866343</v>
      </c>
      <c r="M2454" s="1">
        <f t="shared" si="426"/>
        <v>10.820157718581624</v>
      </c>
      <c r="N2454" s="1">
        <f t="shared" si="427"/>
        <v>21.513982342651857</v>
      </c>
      <c r="O2454" s="1">
        <f t="shared" si="428"/>
        <v>24.187438498669419</v>
      </c>
    </row>
    <row r="2455" spans="1:15">
      <c r="A2455" s="3">
        <v>41533</v>
      </c>
      <c r="B2455" s="4">
        <v>5840.55</v>
      </c>
      <c r="C2455" s="4">
        <v>409.78</v>
      </c>
      <c r="D2455" s="4">
        <v>485.7</v>
      </c>
      <c r="E2455" s="4">
        <f t="shared" si="419"/>
        <v>196</v>
      </c>
      <c r="F2455" s="4">
        <f t="shared" si="420"/>
        <v>169</v>
      </c>
      <c r="G2455" s="4">
        <f t="shared" si="418"/>
        <v>444.93199999999996</v>
      </c>
      <c r="H2455" s="3">
        <f t="shared" si="421"/>
        <v>41533</v>
      </c>
      <c r="I2455" s="1">
        <f t="shared" si="422"/>
        <v>13.126837359416722</v>
      </c>
      <c r="J2455" s="1">
        <f t="shared" si="423"/>
        <v>16.167070030616742</v>
      </c>
      <c r="K2455" s="1">
        <f t="shared" si="424"/>
        <v>13.493613874599184</v>
      </c>
      <c r="L2455" s="1">
        <f t="shared" si="425"/>
        <v>18.8405261866343</v>
      </c>
      <c r="M2455" s="1">
        <f t="shared" si="426"/>
        <v>10.820157718581624</v>
      </c>
      <c r="N2455" s="1">
        <f t="shared" si="427"/>
        <v>21.513982342651857</v>
      </c>
      <c r="O2455" s="1">
        <f t="shared" si="428"/>
        <v>24.187438498669419</v>
      </c>
    </row>
    <row r="2456" spans="1:15">
      <c r="A2456" s="3">
        <v>41534</v>
      </c>
      <c r="B2456" s="4">
        <v>5850.2</v>
      </c>
      <c r="C2456" s="4">
        <v>407.08</v>
      </c>
      <c r="D2456" s="4">
        <v>482.16</v>
      </c>
      <c r="E2456" s="4">
        <f t="shared" si="419"/>
        <v>195</v>
      </c>
      <c r="F2456" s="4">
        <f t="shared" si="420"/>
        <v>170</v>
      </c>
      <c r="G2456" s="4">
        <f t="shared" si="418"/>
        <v>442.04876712328763</v>
      </c>
      <c r="H2456" s="3">
        <f t="shared" si="421"/>
        <v>41534</v>
      </c>
      <c r="I2456" s="1">
        <f t="shared" si="422"/>
        <v>13.234286429687916</v>
      </c>
      <c r="J2456" s="1">
        <f t="shared" si="423"/>
        <v>16.167070030616742</v>
      </c>
      <c r="K2456" s="1">
        <f t="shared" si="424"/>
        <v>13.493613874599184</v>
      </c>
      <c r="L2456" s="1">
        <f t="shared" si="425"/>
        <v>18.8405261866343</v>
      </c>
      <c r="M2456" s="1">
        <f t="shared" si="426"/>
        <v>10.820157718581624</v>
      </c>
      <c r="N2456" s="1">
        <f t="shared" si="427"/>
        <v>21.513982342651857</v>
      </c>
      <c r="O2456" s="1">
        <f t="shared" si="428"/>
        <v>24.187438498669419</v>
      </c>
    </row>
    <row r="2457" spans="1:15">
      <c r="A2457" s="3">
        <v>41535</v>
      </c>
      <c r="B2457" s="4">
        <v>5899.45</v>
      </c>
      <c r="C2457" s="4">
        <v>406.82</v>
      </c>
      <c r="D2457" s="4">
        <v>481.57</v>
      </c>
      <c r="E2457" s="4">
        <f t="shared" si="419"/>
        <v>194</v>
      </c>
      <c r="F2457" s="4">
        <f t="shared" si="420"/>
        <v>171</v>
      </c>
      <c r="G2457" s="4">
        <f t="shared" si="418"/>
        <v>441.83986301369862</v>
      </c>
      <c r="H2457" s="3">
        <f t="shared" si="421"/>
        <v>41535</v>
      </c>
      <c r="I2457" s="1">
        <f t="shared" si="422"/>
        <v>13.352009390372945</v>
      </c>
      <c r="J2457" s="1">
        <f t="shared" si="423"/>
        <v>16.167070030616742</v>
      </c>
      <c r="K2457" s="1">
        <f t="shared" si="424"/>
        <v>13.493613874599184</v>
      </c>
      <c r="L2457" s="1">
        <f t="shared" si="425"/>
        <v>18.8405261866343</v>
      </c>
      <c r="M2457" s="1">
        <f t="shared" si="426"/>
        <v>10.820157718581624</v>
      </c>
      <c r="N2457" s="1">
        <f t="shared" si="427"/>
        <v>21.513982342651857</v>
      </c>
      <c r="O2457" s="1">
        <f t="shared" si="428"/>
        <v>24.187438498669419</v>
      </c>
    </row>
    <row r="2458" spans="1:15">
      <c r="A2458" s="3">
        <v>41536</v>
      </c>
      <c r="B2458" s="4">
        <v>6115.55</v>
      </c>
      <c r="C2458" s="4">
        <v>408.03</v>
      </c>
      <c r="D2458" s="4">
        <v>483.37</v>
      </c>
      <c r="E2458" s="4">
        <f t="shared" si="419"/>
        <v>193</v>
      </c>
      <c r="F2458" s="4">
        <f t="shared" si="420"/>
        <v>172</v>
      </c>
      <c r="G2458" s="4">
        <f t="shared" si="418"/>
        <v>443.53268493150682</v>
      </c>
      <c r="H2458" s="3">
        <f t="shared" si="421"/>
        <v>41536</v>
      </c>
      <c r="I2458" s="1">
        <f t="shared" si="422"/>
        <v>13.788273576601018</v>
      </c>
      <c r="J2458" s="1">
        <f t="shared" si="423"/>
        <v>16.167070030616742</v>
      </c>
      <c r="K2458" s="1">
        <f t="shared" si="424"/>
        <v>13.493613874599184</v>
      </c>
      <c r="L2458" s="1">
        <f t="shared" si="425"/>
        <v>18.8405261866343</v>
      </c>
      <c r="M2458" s="1">
        <f t="shared" si="426"/>
        <v>10.820157718581624</v>
      </c>
      <c r="N2458" s="1">
        <f t="shared" si="427"/>
        <v>21.513982342651857</v>
      </c>
      <c r="O2458" s="1">
        <f t="shared" si="428"/>
        <v>24.187438498669419</v>
      </c>
    </row>
    <row r="2459" spans="1:15">
      <c r="A2459" s="3">
        <v>41537</v>
      </c>
      <c r="B2459" s="4">
        <v>6012.1</v>
      </c>
      <c r="C2459" s="4">
        <v>406.37</v>
      </c>
      <c r="D2459" s="4">
        <v>481.02</v>
      </c>
      <c r="E2459" s="4">
        <f t="shared" si="419"/>
        <v>192</v>
      </c>
      <c r="F2459" s="4">
        <f t="shared" si="420"/>
        <v>173</v>
      </c>
      <c r="G2459" s="4">
        <f t="shared" si="418"/>
        <v>441.75205479452057</v>
      </c>
      <c r="H2459" s="3">
        <f t="shared" si="421"/>
        <v>41537</v>
      </c>
      <c r="I2459" s="1">
        <f t="shared" si="422"/>
        <v>13.609670707239852</v>
      </c>
      <c r="J2459" s="1">
        <f t="shared" si="423"/>
        <v>16.167070030616742</v>
      </c>
      <c r="K2459" s="1">
        <f t="shared" si="424"/>
        <v>13.493613874599184</v>
      </c>
      <c r="L2459" s="1">
        <f t="shared" si="425"/>
        <v>18.8405261866343</v>
      </c>
      <c r="M2459" s="1">
        <f t="shared" si="426"/>
        <v>10.820157718581624</v>
      </c>
      <c r="N2459" s="1">
        <f t="shared" si="427"/>
        <v>21.513982342651857</v>
      </c>
      <c r="O2459" s="1">
        <f t="shared" si="428"/>
        <v>24.187438498669419</v>
      </c>
    </row>
    <row r="2460" spans="1:15">
      <c r="A2460" s="3">
        <v>41538</v>
      </c>
      <c r="B2460" s="4">
        <v>6012.1</v>
      </c>
      <c r="C2460" s="4">
        <v>406.37</v>
      </c>
      <c r="D2460" s="4">
        <v>481.02</v>
      </c>
      <c r="E2460" s="4">
        <f t="shared" si="419"/>
        <v>191</v>
      </c>
      <c r="F2460" s="4">
        <f t="shared" si="420"/>
        <v>174</v>
      </c>
      <c r="G2460" s="4">
        <f t="shared" si="418"/>
        <v>441.95657534246573</v>
      </c>
      <c r="H2460" s="3">
        <f t="shared" si="421"/>
        <v>41538</v>
      </c>
      <c r="I2460" s="1">
        <f t="shared" si="422"/>
        <v>13.603372673754908</v>
      </c>
      <c r="J2460" s="1">
        <f t="shared" si="423"/>
        <v>16.167070030616742</v>
      </c>
      <c r="K2460" s="1">
        <f t="shared" si="424"/>
        <v>13.493613874599184</v>
      </c>
      <c r="L2460" s="1">
        <f t="shared" si="425"/>
        <v>18.8405261866343</v>
      </c>
      <c r="M2460" s="1">
        <f t="shared" si="426"/>
        <v>10.820157718581624</v>
      </c>
      <c r="N2460" s="1">
        <f t="shared" si="427"/>
        <v>21.513982342651857</v>
      </c>
      <c r="O2460" s="1">
        <f t="shared" si="428"/>
        <v>24.187438498669419</v>
      </c>
    </row>
    <row r="2461" spans="1:15">
      <c r="A2461" s="3">
        <v>41539</v>
      </c>
      <c r="B2461" s="4">
        <v>6012.1</v>
      </c>
      <c r="C2461" s="4">
        <v>406.42</v>
      </c>
      <c r="D2461" s="4">
        <v>481.1</v>
      </c>
      <c r="E2461" s="4">
        <f t="shared" si="419"/>
        <v>190</v>
      </c>
      <c r="F2461" s="4">
        <f t="shared" si="420"/>
        <v>175</v>
      </c>
      <c r="G2461" s="4">
        <f t="shared" si="418"/>
        <v>442.22547945205474</v>
      </c>
      <c r="H2461" s="3">
        <f t="shared" si="421"/>
        <v>41539</v>
      </c>
      <c r="I2461" s="1">
        <f t="shared" si="422"/>
        <v>13.5951008690168</v>
      </c>
      <c r="J2461" s="1">
        <f t="shared" si="423"/>
        <v>16.167070030616742</v>
      </c>
      <c r="K2461" s="1">
        <f t="shared" si="424"/>
        <v>13.493613874599184</v>
      </c>
      <c r="L2461" s="1">
        <f t="shared" si="425"/>
        <v>18.8405261866343</v>
      </c>
      <c r="M2461" s="1">
        <f t="shared" si="426"/>
        <v>10.820157718581624</v>
      </c>
      <c r="N2461" s="1">
        <f t="shared" si="427"/>
        <v>21.513982342651857</v>
      </c>
      <c r="O2461" s="1">
        <f t="shared" si="428"/>
        <v>24.187438498669419</v>
      </c>
    </row>
    <row r="2462" spans="1:15">
      <c r="A2462" s="3">
        <v>41540</v>
      </c>
      <c r="B2462" s="4">
        <v>5889.75</v>
      </c>
      <c r="C2462" s="4">
        <v>404.29</v>
      </c>
      <c r="D2462" s="4">
        <v>478.63</v>
      </c>
      <c r="E2462" s="4">
        <f t="shared" si="419"/>
        <v>189</v>
      </c>
      <c r="F2462" s="4">
        <f t="shared" si="420"/>
        <v>176</v>
      </c>
      <c r="G2462" s="4">
        <f t="shared" si="418"/>
        <v>440.13613698630138</v>
      </c>
      <c r="H2462" s="3">
        <f t="shared" si="421"/>
        <v>41540</v>
      </c>
      <c r="I2462" s="1">
        <f t="shared" si="422"/>
        <v>13.38165514044876</v>
      </c>
      <c r="J2462" s="1">
        <f t="shared" si="423"/>
        <v>16.167070030616742</v>
      </c>
      <c r="K2462" s="1">
        <f t="shared" si="424"/>
        <v>13.493613874599184</v>
      </c>
      <c r="L2462" s="1">
        <f t="shared" si="425"/>
        <v>18.8405261866343</v>
      </c>
      <c r="M2462" s="1">
        <f t="shared" si="426"/>
        <v>10.820157718581624</v>
      </c>
      <c r="N2462" s="1">
        <f t="shared" si="427"/>
        <v>21.513982342651857</v>
      </c>
      <c r="O2462" s="1">
        <f t="shared" si="428"/>
        <v>24.187438498669419</v>
      </c>
    </row>
    <row r="2463" spans="1:15">
      <c r="A2463" s="3">
        <v>41541</v>
      </c>
      <c r="B2463" s="4">
        <v>5892.45</v>
      </c>
      <c r="C2463" s="4">
        <v>404.93</v>
      </c>
      <c r="D2463" s="4">
        <v>479.19</v>
      </c>
      <c r="E2463" s="4">
        <f t="shared" si="419"/>
        <v>188</v>
      </c>
      <c r="F2463" s="4">
        <f t="shared" si="420"/>
        <v>177</v>
      </c>
      <c r="G2463" s="4">
        <f t="shared" si="418"/>
        <v>440.94101369863012</v>
      </c>
      <c r="H2463" s="3">
        <f t="shared" si="421"/>
        <v>41541</v>
      </c>
      <c r="I2463" s="1">
        <f t="shared" si="422"/>
        <v>13.363352051499822</v>
      </c>
      <c r="J2463" s="1">
        <f t="shared" si="423"/>
        <v>16.167070030616742</v>
      </c>
      <c r="K2463" s="1">
        <f t="shared" si="424"/>
        <v>13.493613874599184</v>
      </c>
      <c r="L2463" s="1">
        <f t="shared" si="425"/>
        <v>18.8405261866343</v>
      </c>
      <c r="M2463" s="1">
        <f t="shared" si="426"/>
        <v>10.820157718581624</v>
      </c>
      <c r="N2463" s="1">
        <f t="shared" si="427"/>
        <v>21.513982342651857</v>
      </c>
      <c r="O2463" s="1">
        <f t="shared" si="428"/>
        <v>24.187438498669419</v>
      </c>
    </row>
    <row r="2464" spans="1:15">
      <c r="A2464" s="3">
        <v>41542</v>
      </c>
      <c r="B2464" s="4">
        <v>5873.85</v>
      </c>
      <c r="C2464" s="4">
        <v>404.72</v>
      </c>
      <c r="D2464" s="4">
        <v>478.06</v>
      </c>
      <c r="E2464" s="4">
        <f t="shared" si="419"/>
        <v>187</v>
      </c>
      <c r="F2464" s="4">
        <f t="shared" si="420"/>
        <v>178</v>
      </c>
      <c r="G2464" s="4">
        <f t="shared" si="418"/>
        <v>440.48580821917813</v>
      </c>
      <c r="H2464" s="3">
        <f t="shared" si="421"/>
        <v>41542</v>
      </c>
      <c r="I2464" s="1">
        <f t="shared" si="422"/>
        <v>13.334935860356422</v>
      </c>
      <c r="J2464" s="1">
        <f t="shared" si="423"/>
        <v>16.167070030616742</v>
      </c>
      <c r="K2464" s="1">
        <f t="shared" si="424"/>
        <v>13.493613874599184</v>
      </c>
      <c r="L2464" s="1">
        <f t="shared" si="425"/>
        <v>18.8405261866343</v>
      </c>
      <c r="M2464" s="1">
        <f t="shared" si="426"/>
        <v>10.820157718581624</v>
      </c>
      <c r="N2464" s="1">
        <f t="shared" si="427"/>
        <v>21.513982342651857</v>
      </c>
      <c r="O2464" s="1">
        <f t="shared" si="428"/>
        <v>24.187438498669419</v>
      </c>
    </row>
    <row r="2465" spans="1:15">
      <c r="A2465" s="3">
        <v>41543</v>
      </c>
      <c r="B2465" s="4">
        <v>5882.25</v>
      </c>
      <c r="C2465" s="4">
        <v>405.31</v>
      </c>
      <c r="D2465" s="4">
        <v>479.23</v>
      </c>
      <c r="E2465" s="4">
        <f t="shared" si="419"/>
        <v>186</v>
      </c>
      <c r="F2465" s="4">
        <f t="shared" si="420"/>
        <v>179</v>
      </c>
      <c r="G2465" s="4">
        <f t="shared" si="418"/>
        <v>441.56117808219182</v>
      </c>
      <c r="H2465" s="3">
        <f t="shared" si="421"/>
        <v>41543</v>
      </c>
      <c r="I2465" s="1">
        <f t="shared" si="422"/>
        <v>13.321483617622478</v>
      </c>
      <c r="J2465" s="1">
        <f t="shared" si="423"/>
        <v>16.167070030616742</v>
      </c>
      <c r="K2465" s="1">
        <f t="shared" si="424"/>
        <v>13.493613874599184</v>
      </c>
      <c r="L2465" s="1">
        <f t="shared" si="425"/>
        <v>18.8405261866343</v>
      </c>
      <c r="M2465" s="1">
        <f t="shared" si="426"/>
        <v>10.820157718581624</v>
      </c>
      <c r="N2465" s="1">
        <f t="shared" si="427"/>
        <v>21.513982342651857</v>
      </c>
      <c r="O2465" s="1">
        <f t="shared" si="428"/>
        <v>24.187438498669419</v>
      </c>
    </row>
    <row r="2466" spans="1:15">
      <c r="A2466" s="3">
        <v>41544</v>
      </c>
      <c r="B2466" s="4">
        <v>5833.2</v>
      </c>
      <c r="C2466" s="4">
        <v>402.31</v>
      </c>
      <c r="D2466" s="4">
        <v>474.88</v>
      </c>
      <c r="E2466" s="4">
        <f t="shared" si="419"/>
        <v>185</v>
      </c>
      <c r="F2466" s="4">
        <f t="shared" si="420"/>
        <v>180</v>
      </c>
      <c r="G2466" s="4">
        <f t="shared" si="418"/>
        <v>438.09794520547945</v>
      </c>
      <c r="H2466" s="3">
        <f t="shared" si="421"/>
        <v>41544</v>
      </c>
      <c r="I2466" s="1">
        <f t="shared" si="422"/>
        <v>13.314830767498979</v>
      </c>
      <c r="J2466" s="1">
        <f t="shared" si="423"/>
        <v>16.167070030616742</v>
      </c>
      <c r="K2466" s="1">
        <f t="shared" si="424"/>
        <v>13.493613874599184</v>
      </c>
      <c r="L2466" s="1">
        <f t="shared" si="425"/>
        <v>18.8405261866343</v>
      </c>
      <c r="M2466" s="1">
        <f t="shared" si="426"/>
        <v>10.820157718581624</v>
      </c>
      <c r="N2466" s="1">
        <f t="shared" si="427"/>
        <v>21.513982342651857</v>
      </c>
      <c r="O2466" s="1">
        <f t="shared" si="428"/>
        <v>24.187438498669419</v>
      </c>
    </row>
    <row r="2467" spans="1:15">
      <c r="A2467" s="3">
        <v>41545</v>
      </c>
      <c r="B2467" s="4">
        <v>5833.2</v>
      </c>
      <c r="C2467" s="4">
        <v>402.31</v>
      </c>
      <c r="D2467" s="4">
        <v>474.88</v>
      </c>
      <c r="E2467" s="4">
        <f t="shared" si="419"/>
        <v>184</v>
      </c>
      <c r="F2467" s="4">
        <f t="shared" si="420"/>
        <v>181</v>
      </c>
      <c r="G2467" s="4">
        <f t="shared" si="418"/>
        <v>438.29676712328768</v>
      </c>
      <c r="H2467" s="3">
        <f t="shared" si="421"/>
        <v>41545</v>
      </c>
      <c r="I2467" s="1">
        <f t="shared" si="422"/>
        <v>13.308790841158977</v>
      </c>
      <c r="J2467" s="1">
        <f t="shared" si="423"/>
        <v>16.167070030616742</v>
      </c>
      <c r="K2467" s="1">
        <f t="shared" si="424"/>
        <v>13.493613874599184</v>
      </c>
      <c r="L2467" s="1">
        <f t="shared" si="425"/>
        <v>18.8405261866343</v>
      </c>
      <c r="M2467" s="1">
        <f t="shared" si="426"/>
        <v>10.820157718581624</v>
      </c>
      <c r="N2467" s="1">
        <f t="shared" si="427"/>
        <v>21.513982342651857</v>
      </c>
      <c r="O2467" s="1">
        <f t="shared" si="428"/>
        <v>24.187438498669419</v>
      </c>
    </row>
    <row r="2468" spans="1:15">
      <c r="A2468" s="3">
        <v>41546</v>
      </c>
      <c r="B2468" s="4">
        <v>5833.2</v>
      </c>
      <c r="C2468" s="4">
        <v>402.41</v>
      </c>
      <c r="D2468" s="4">
        <v>475.11</v>
      </c>
      <c r="E2468" s="4">
        <f t="shared" si="419"/>
        <v>183</v>
      </c>
      <c r="F2468" s="4">
        <f t="shared" si="420"/>
        <v>182</v>
      </c>
      <c r="G2468" s="4">
        <f t="shared" si="418"/>
        <v>438.66041095890409</v>
      </c>
      <c r="H2468" s="3">
        <f t="shared" si="421"/>
        <v>41546</v>
      </c>
      <c r="I2468" s="1">
        <f t="shared" si="422"/>
        <v>13.297758024820897</v>
      </c>
      <c r="J2468" s="1">
        <f t="shared" si="423"/>
        <v>16.167070030616742</v>
      </c>
      <c r="K2468" s="1">
        <f t="shared" si="424"/>
        <v>13.493613874599184</v>
      </c>
      <c r="L2468" s="1">
        <f t="shared" si="425"/>
        <v>18.8405261866343</v>
      </c>
      <c r="M2468" s="1">
        <f t="shared" si="426"/>
        <v>10.820157718581624</v>
      </c>
      <c r="N2468" s="1">
        <f t="shared" si="427"/>
        <v>21.513982342651857</v>
      </c>
      <c r="O2468" s="1">
        <f t="shared" si="428"/>
        <v>24.187438498669419</v>
      </c>
    </row>
    <row r="2469" spans="1:15">
      <c r="A2469" s="3">
        <v>41547</v>
      </c>
      <c r="B2469" s="4">
        <v>5735.3</v>
      </c>
      <c r="C2469" s="4">
        <v>401.57</v>
      </c>
      <c r="D2469" s="4">
        <v>473.64</v>
      </c>
      <c r="E2469" s="4">
        <f t="shared" si="419"/>
        <v>182</v>
      </c>
      <c r="F2469" s="4">
        <f t="shared" si="420"/>
        <v>183</v>
      </c>
      <c r="G2469" s="4">
        <f t="shared" si="418"/>
        <v>437.70372602739724</v>
      </c>
      <c r="H2469" s="3">
        <f t="shared" si="421"/>
        <v>41547</v>
      </c>
      <c r="I2469" s="1">
        <f t="shared" si="422"/>
        <v>13.103155534118095</v>
      </c>
      <c r="J2469" s="1">
        <f t="shared" si="423"/>
        <v>16.167070030616742</v>
      </c>
      <c r="K2469" s="1">
        <f t="shared" si="424"/>
        <v>13.493613874599184</v>
      </c>
      <c r="L2469" s="1">
        <f t="shared" si="425"/>
        <v>18.8405261866343</v>
      </c>
      <c r="M2469" s="1">
        <f t="shared" si="426"/>
        <v>10.820157718581624</v>
      </c>
      <c r="N2469" s="1">
        <f t="shared" si="427"/>
        <v>21.513982342651857</v>
      </c>
      <c r="O2469" s="1">
        <f t="shared" si="428"/>
        <v>24.187438498669419</v>
      </c>
    </row>
    <row r="2470" spans="1:15">
      <c r="A2470" s="3">
        <v>41548</v>
      </c>
      <c r="B2470" s="4">
        <v>5780.05</v>
      </c>
      <c r="C2470" s="4">
        <v>403.02</v>
      </c>
      <c r="D2470" s="4">
        <v>476.08</v>
      </c>
      <c r="E2470" s="4">
        <f t="shared" si="419"/>
        <v>181</v>
      </c>
      <c r="F2470" s="4">
        <f t="shared" si="420"/>
        <v>184</v>
      </c>
      <c r="G2470" s="4">
        <f t="shared" si="418"/>
        <v>439.85024657534245</v>
      </c>
      <c r="H2470" s="3">
        <f t="shared" si="421"/>
        <v>41548</v>
      </c>
      <c r="I2470" s="1">
        <f t="shared" si="422"/>
        <v>13.140949777801088</v>
      </c>
      <c r="J2470" s="1">
        <f t="shared" si="423"/>
        <v>16.167070030616742</v>
      </c>
      <c r="K2470" s="1">
        <f t="shared" si="424"/>
        <v>13.493613874599184</v>
      </c>
      <c r="L2470" s="1">
        <f t="shared" si="425"/>
        <v>18.8405261866343</v>
      </c>
      <c r="M2470" s="1">
        <f t="shared" si="426"/>
        <v>10.820157718581624</v>
      </c>
      <c r="N2470" s="1">
        <f t="shared" si="427"/>
        <v>21.513982342651857</v>
      </c>
      <c r="O2470" s="1">
        <f t="shared" si="428"/>
        <v>24.187438498669419</v>
      </c>
    </row>
    <row r="2471" spans="1:15">
      <c r="A2471" s="3">
        <v>41549</v>
      </c>
      <c r="B2471" s="4">
        <v>5780.05</v>
      </c>
      <c r="C2471" s="4">
        <v>403.05</v>
      </c>
      <c r="D2471" s="4">
        <v>476.35</v>
      </c>
      <c r="E2471" s="4">
        <f t="shared" si="419"/>
        <v>180</v>
      </c>
      <c r="F2471" s="4">
        <f t="shared" si="420"/>
        <v>185</v>
      </c>
      <c r="G2471" s="4">
        <f t="shared" si="418"/>
        <v>440.20205479452056</v>
      </c>
      <c r="H2471" s="3">
        <f t="shared" si="421"/>
        <v>41549</v>
      </c>
      <c r="I2471" s="1">
        <f t="shared" si="422"/>
        <v>13.130447568442262</v>
      </c>
      <c r="J2471" s="1">
        <f t="shared" si="423"/>
        <v>16.167070030616742</v>
      </c>
      <c r="K2471" s="1">
        <f t="shared" si="424"/>
        <v>13.493613874599184</v>
      </c>
      <c r="L2471" s="1">
        <f t="shared" si="425"/>
        <v>18.8405261866343</v>
      </c>
      <c r="M2471" s="1">
        <f t="shared" si="426"/>
        <v>10.820157718581624</v>
      </c>
      <c r="N2471" s="1">
        <f t="shared" si="427"/>
        <v>21.513982342651857</v>
      </c>
      <c r="O2471" s="1">
        <f t="shared" si="428"/>
        <v>24.187438498669419</v>
      </c>
    </row>
    <row r="2472" spans="1:15">
      <c r="A2472" s="3">
        <v>41550</v>
      </c>
      <c r="B2472" s="4">
        <v>5909.7</v>
      </c>
      <c r="C2472" s="4">
        <v>403.89</v>
      </c>
      <c r="D2472" s="4">
        <v>477.91</v>
      </c>
      <c r="E2472" s="4">
        <f t="shared" si="419"/>
        <v>179</v>
      </c>
      <c r="F2472" s="4">
        <f t="shared" si="420"/>
        <v>186</v>
      </c>
      <c r="G2472" s="4">
        <f t="shared" si="418"/>
        <v>441.60978082191781</v>
      </c>
      <c r="H2472" s="3">
        <f t="shared" si="421"/>
        <v>41550</v>
      </c>
      <c r="I2472" s="1">
        <f t="shared" si="422"/>
        <v>13.382176429609306</v>
      </c>
      <c r="J2472" s="1">
        <f t="shared" si="423"/>
        <v>16.167070030616742</v>
      </c>
      <c r="K2472" s="1">
        <f t="shared" si="424"/>
        <v>13.493613874599184</v>
      </c>
      <c r="L2472" s="1">
        <f t="shared" si="425"/>
        <v>18.8405261866343</v>
      </c>
      <c r="M2472" s="1">
        <f t="shared" si="426"/>
        <v>10.820157718581624</v>
      </c>
      <c r="N2472" s="1">
        <f t="shared" si="427"/>
        <v>21.513982342651857</v>
      </c>
      <c r="O2472" s="1">
        <f t="shared" si="428"/>
        <v>24.187438498669419</v>
      </c>
    </row>
    <row r="2473" spans="1:15">
      <c r="A2473" s="3">
        <v>41551</v>
      </c>
      <c r="B2473" s="4">
        <v>5907.3</v>
      </c>
      <c r="C2473" s="4">
        <v>403.36</v>
      </c>
      <c r="D2473" s="4">
        <v>477.21</v>
      </c>
      <c r="E2473" s="4">
        <f t="shared" si="419"/>
        <v>178</v>
      </c>
      <c r="F2473" s="4">
        <f t="shared" si="420"/>
        <v>187</v>
      </c>
      <c r="G2473" s="4">
        <f t="shared" si="418"/>
        <v>441.19547945205471</v>
      </c>
      <c r="H2473" s="3">
        <f t="shared" si="421"/>
        <v>41551</v>
      </c>
      <c r="I2473" s="1">
        <f t="shared" si="422"/>
        <v>13.389303098337738</v>
      </c>
      <c r="J2473" s="1">
        <f t="shared" si="423"/>
        <v>16.167070030616742</v>
      </c>
      <c r="K2473" s="1">
        <f t="shared" si="424"/>
        <v>13.493613874599184</v>
      </c>
      <c r="L2473" s="1">
        <f t="shared" si="425"/>
        <v>18.8405261866343</v>
      </c>
      <c r="M2473" s="1">
        <f t="shared" si="426"/>
        <v>10.820157718581624</v>
      </c>
      <c r="N2473" s="1">
        <f t="shared" si="427"/>
        <v>21.513982342651857</v>
      </c>
      <c r="O2473" s="1">
        <f t="shared" si="428"/>
        <v>24.187438498669419</v>
      </c>
    </row>
    <row r="2474" spans="1:15">
      <c r="A2474" s="3">
        <v>41552</v>
      </c>
      <c r="B2474" s="4">
        <v>5907.3</v>
      </c>
      <c r="C2474" s="4">
        <v>403.49</v>
      </c>
      <c r="D2474" s="4">
        <v>477.42</v>
      </c>
      <c r="E2474" s="4">
        <f t="shared" si="419"/>
        <v>177</v>
      </c>
      <c r="F2474" s="4">
        <f t="shared" si="420"/>
        <v>188</v>
      </c>
      <c r="G2474" s="4">
        <f t="shared" si="418"/>
        <v>441.56901369863016</v>
      </c>
      <c r="H2474" s="3">
        <f t="shared" si="421"/>
        <v>41552</v>
      </c>
      <c r="I2474" s="1">
        <f t="shared" si="422"/>
        <v>13.377976752761278</v>
      </c>
      <c r="J2474" s="1">
        <f t="shared" si="423"/>
        <v>16.167070030616742</v>
      </c>
      <c r="K2474" s="1">
        <f t="shared" si="424"/>
        <v>13.493613874599184</v>
      </c>
      <c r="L2474" s="1">
        <f t="shared" si="425"/>
        <v>18.8405261866343</v>
      </c>
      <c r="M2474" s="1">
        <f t="shared" si="426"/>
        <v>10.820157718581624</v>
      </c>
      <c r="N2474" s="1">
        <f t="shared" si="427"/>
        <v>21.513982342651857</v>
      </c>
      <c r="O2474" s="1">
        <f t="shared" si="428"/>
        <v>24.187438498669419</v>
      </c>
    </row>
    <row r="2475" spans="1:15">
      <c r="A2475" s="3">
        <v>41553</v>
      </c>
      <c r="B2475" s="4">
        <v>5907.3</v>
      </c>
      <c r="C2475" s="4">
        <v>403.53</v>
      </c>
      <c r="D2475" s="4">
        <v>477.47</v>
      </c>
      <c r="E2475" s="4">
        <f t="shared" si="419"/>
        <v>176</v>
      </c>
      <c r="F2475" s="4">
        <f t="shared" si="420"/>
        <v>189</v>
      </c>
      <c r="G2475" s="4">
        <f t="shared" si="418"/>
        <v>441.81673972602738</v>
      </c>
      <c r="H2475" s="3">
        <f t="shared" si="421"/>
        <v>41553</v>
      </c>
      <c r="I2475" s="1">
        <f t="shared" si="422"/>
        <v>13.37047573992589</v>
      </c>
      <c r="J2475" s="1">
        <f t="shared" si="423"/>
        <v>16.167070030616742</v>
      </c>
      <c r="K2475" s="1">
        <f t="shared" si="424"/>
        <v>13.493613874599184</v>
      </c>
      <c r="L2475" s="1">
        <f t="shared" si="425"/>
        <v>18.8405261866343</v>
      </c>
      <c r="M2475" s="1">
        <f t="shared" si="426"/>
        <v>10.820157718581624</v>
      </c>
      <c r="N2475" s="1">
        <f t="shared" si="427"/>
        <v>21.513982342651857</v>
      </c>
      <c r="O2475" s="1">
        <f t="shared" si="428"/>
        <v>24.187438498669419</v>
      </c>
    </row>
    <row r="2476" spans="1:15">
      <c r="A2476" s="3">
        <v>41554</v>
      </c>
      <c r="B2476" s="4">
        <v>5906.15</v>
      </c>
      <c r="C2476" s="4">
        <v>402.65</v>
      </c>
      <c r="D2476" s="4">
        <v>476.85</v>
      </c>
      <c r="E2476" s="4">
        <f t="shared" si="419"/>
        <v>175</v>
      </c>
      <c r="F2476" s="4">
        <f t="shared" si="420"/>
        <v>190</v>
      </c>
      <c r="G2476" s="4">
        <f t="shared" si="418"/>
        <v>441.27465753424656</v>
      </c>
      <c r="H2476" s="3">
        <f t="shared" si="421"/>
        <v>41554</v>
      </c>
      <c r="I2476" s="1">
        <f t="shared" si="422"/>
        <v>13.384294563849123</v>
      </c>
      <c r="J2476" s="1">
        <f t="shared" si="423"/>
        <v>16.167070030616742</v>
      </c>
      <c r="K2476" s="1">
        <f t="shared" si="424"/>
        <v>13.493613874599184</v>
      </c>
      <c r="L2476" s="1">
        <f t="shared" si="425"/>
        <v>18.8405261866343</v>
      </c>
      <c r="M2476" s="1">
        <f t="shared" si="426"/>
        <v>10.820157718581624</v>
      </c>
      <c r="N2476" s="1">
        <f t="shared" si="427"/>
        <v>21.513982342651857</v>
      </c>
      <c r="O2476" s="1">
        <f t="shared" si="428"/>
        <v>24.187438498669419</v>
      </c>
    </row>
    <row r="2477" spans="1:15">
      <c r="A2477" s="3">
        <v>41555</v>
      </c>
      <c r="B2477" s="4">
        <v>5928.4</v>
      </c>
      <c r="C2477" s="4">
        <v>401.99</v>
      </c>
      <c r="D2477" s="4">
        <v>475.71</v>
      </c>
      <c r="E2477" s="4">
        <f t="shared" si="419"/>
        <v>174</v>
      </c>
      <c r="F2477" s="4">
        <f t="shared" si="420"/>
        <v>191</v>
      </c>
      <c r="G2477" s="4">
        <f t="shared" si="418"/>
        <v>440.56676712328766</v>
      </c>
      <c r="H2477" s="3">
        <f t="shared" si="421"/>
        <v>41555</v>
      </c>
      <c r="I2477" s="1">
        <f t="shared" si="422"/>
        <v>13.456303203961372</v>
      </c>
      <c r="J2477" s="1">
        <f t="shared" si="423"/>
        <v>16.167070030616742</v>
      </c>
      <c r="K2477" s="1">
        <f t="shared" si="424"/>
        <v>13.493613874599184</v>
      </c>
      <c r="L2477" s="1">
        <f t="shared" si="425"/>
        <v>18.8405261866343</v>
      </c>
      <c r="M2477" s="1">
        <f t="shared" si="426"/>
        <v>10.820157718581624</v>
      </c>
      <c r="N2477" s="1">
        <f t="shared" si="427"/>
        <v>21.513982342651857</v>
      </c>
      <c r="O2477" s="1">
        <f t="shared" si="428"/>
        <v>24.187438498669419</v>
      </c>
    </row>
    <row r="2478" spans="1:15">
      <c r="A2478" s="3">
        <v>41556</v>
      </c>
      <c r="B2478" s="4">
        <v>6007.45</v>
      </c>
      <c r="C2478" s="4">
        <v>402.13</v>
      </c>
      <c r="D2478" s="4">
        <v>476.4</v>
      </c>
      <c r="E2478" s="4">
        <f t="shared" si="419"/>
        <v>173</v>
      </c>
      <c r="F2478" s="4">
        <f t="shared" si="420"/>
        <v>192</v>
      </c>
      <c r="G2478" s="4">
        <f t="shared" si="418"/>
        <v>441.19805479452049</v>
      </c>
      <c r="H2478" s="3">
        <f t="shared" si="421"/>
        <v>41556</v>
      </c>
      <c r="I2478" s="1">
        <f t="shared" si="422"/>
        <v>13.616220503959054</v>
      </c>
      <c r="J2478" s="1">
        <f t="shared" si="423"/>
        <v>16.167070030616742</v>
      </c>
      <c r="K2478" s="1">
        <f t="shared" si="424"/>
        <v>13.493613874599184</v>
      </c>
      <c r="L2478" s="1">
        <f t="shared" si="425"/>
        <v>18.8405261866343</v>
      </c>
      <c r="M2478" s="1">
        <f t="shared" si="426"/>
        <v>10.820157718581624</v>
      </c>
      <c r="N2478" s="1">
        <f t="shared" si="427"/>
        <v>21.513982342651857</v>
      </c>
      <c r="O2478" s="1">
        <f t="shared" si="428"/>
        <v>24.187438498669419</v>
      </c>
    </row>
    <row r="2479" spans="1:15">
      <c r="A2479" s="3">
        <v>41557</v>
      </c>
      <c r="B2479" s="4">
        <v>6020.95</v>
      </c>
      <c r="C2479" s="4">
        <v>402.21</v>
      </c>
      <c r="D2479" s="4">
        <v>475.59</v>
      </c>
      <c r="E2479" s="4">
        <f t="shared" si="419"/>
        <v>172</v>
      </c>
      <c r="F2479" s="4">
        <f t="shared" si="420"/>
        <v>193</v>
      </c>
      <c r="G2479" s="4">
        <f t="shared" si="418"/>
        <v>441.01093150684932</v>
      </c>
      <c r="H2479" s="3">
        <f t="shared" si="421"/>
        <v>41557</v>
      </c>
      <c r="I2479" s="1">
        <f t="shared" si="422"/>
        <v>13.652609424958186</v>
      </c>
      <c r="J2479" s="1">
        <f t="shared" si="423"/>
        <v>16.167070030616742</v>
      </c>
      <c r="K2479" s="1">
        <f t="shared" si="424"/>
        <v>13.493613874599184</v>
      </c>
      <c r="L2479" s="1">
        <f t="shared" si="425"/>
        <v>18.8405261866343</v>
      </c>
      <c r="M2479" s="1">
        <f t="shared" si="426"/>
        <v>10.820157718581624</v>
      </c>
      <c r="N2479" s="1">
        <f t="shared" si="427"/>
        <v>21.513982342651857</v>
      </c>
      <c r="O2479" s="1">
        <f t="shared" si="428"/>
        <v>24.187438498669419</v>
      </c>
    </row>
    <row r="2480" spans="1:15">
      <c r="A2480" s="3">
        <v>41558</v>
      </c>
      <c r="B2480" s="4">
        <v>6096.2</v>
      </c>
      <c r="C2480" s="4">
        <v>403.09</v>
      </c>
      <c r="D2480" s="4">
        <v>477.87</v>
      </c>
      <c r="E2480" s="4">
        <f t="shared" si="419"/>
        <v>171</v>
      </c>
      <c r="F2480" s="4">
        <f t="shared" si="420"/>
        <v>194</v>
      </c>
      <c r="G2480" s="4">
        <f t="shared" si="418"/>
        <v>442.8360821917808</v>
      </c>
      <c r="H2480" s="3">
        <f t="shared" si="421"/>
        <v>41558</v>
      </c>
      <c r="I2480" s="1">
        <f t="shared" si="422"/>
        <v>13.766267576542901</v>
      </c>
      <c r="J2480" s="1">
        <f t="shared" si="423"/>
        <v>16.167070030616742</v>
      </c>
      <c r="K2480" s="1">
        <f t="shared" si="424"/>
        <v>13.493613874599184</v>
      </c>
      <c r="L2480" s="1">
        <f t="shared" si="425"/>
        <v>18.8405261866343</v>
      </c>
      <c r="M2480" s="1">
        <f t="shared" si="426"/>
        <v>10.820157718581624</v>
      </c>
      <c r="N2480" s="1">
        <f t="shared" si="427"/>
        <v>21.513982342651857</v>
      </c>
      <c r="O2480" s="1">
        <f t="shared" si="428"/>
        <v>24.187438498669419</v>
      </c>
    </row>
    <row r="2481" spans="1:15">
      <c r="A2481" s="3">
        <v>41559</v>
      </c>
      <c r="B2481" s="4">
        <v>6096.2</v>
      </c>
      <c r="C2481" s="4">
        <v>403.07</v>
      </c>
      <c r="D2481" s="4">
        <v>477.91</v>
      </c>
      <c r="E2481" s="4">
        <f t="shared" si="419"/>
        <v>170</v>
      </c>
      <c r="F2481" s="4">
        <f t="shared" si="420"/>
        <v>195</v>
      </c>
      <c r="G2481" s="4">
        <f t="shared" si="418"/>
        <v>443.05301369863014</v>
      </c>
      <c r="H2481" s="3">
        <f t="shared" si="421"/>
        <v>41559</v>
      </c>
      <c r="I2481" s="1">
        <f t="shared" si="422"/>
        <v>13.759527215735647</v>
      </c>
      <c r="J2481" s="1">
        <f t="shared" si="423"/>
        <v>16.167070030616742</v>
      </c>
      <c r="K2481" s="1">
        <f t="shared" si="424"/>
        <v>13.493613874599184</v>
      </c>
      <c r="L2481" s="1">
        <f t="shared" si="425"/>
        <v>18.8405261866343</v>
      </c>
      <c r="M2481" s="1">
        <f t="shared" si="426"/>
        <v>10.820157718581624</v>
      </c>
      <c r="N2481" s="1">
        <f t="shared" si="427"/>
        <v>21.513982342651857</v>
      </c>
      <c r="O2481" s="1">
        <f t="shared" si="428"/>
        <v>24.187438498669419</v>
      </c>
    </row>
    <row r="2482" spans="1:15">
      <c r="A2482" s="3">
        <v>41560</v>
      </c>
      <c r="B2482" s="4">
        <v>6096.2</v>
      </c>
      <c r="C2482" s="4">
        <v>402.92</v>
      </c>
      <c r="D2482" s="4">
        <v>477.85</v>
      </c>
      <c r="E2482" s="4">
        <f t="shared" si="419"/>
        <v>169</v>
      </c>
      <c r="F2482" s="4">
        <f t="shared" si="420"/>
        <v>196</v>
      </c>
      <c r="G2482" s="4">
        <f t="shared" si="418"/>
        <v>443.15638356164391</v>
      </c>
      <c r="H2482" s="3">
        <f t="shared" si="421"/>
        <v>41560</v>
      </c>
      <c r="I2482" s="1">
        <f t="shared" si="422"/>
        <v>13.756317693101687</v>
      </c>
      <c r="J2482" s="1">
        <f t="shared" si="423"/>
        <v>16.167070030616742</v>
      </c>
      <c r="K2482" s="1">
        <f t="shared" si="424"/>
        <v>13.493613874599184</v>
      </c>
      <c r="L2482" s="1">
        <f t="shared" si="425"/>
        <v>18.8405261866343</v>
      </c>
      <c r="M2482" s="1">
        <f t="shared" si="426"/>
        <v>10.820157718581624</v>
      </c>
      <c r="N2482" s="1">
        <f t="shared" si="427"/>
        <v>21.513982342651857</v>
      </c>
      <c r="O2482" s="1">
        <f t="shared" si="428"/>
        <v>24.187438498669419</v>
      </c>
    </row>
    <row r="2483" spans="1:15">
      <c r="A2483" s="3">
        <v>41561</v>
      </c>
      <c r="B2483" s="4">
        <v>6112.7</v>
      </c>
      <c r="C2483" s="4">
        <v>402.78</v>
      </c>
      <c r="D2483" s="4">
        <v>478.47</v>
      </c>
      <c r="E2483" s="4">
        <f t="shared" si="419"/>
        <v>168</v>
      </c>
      <c r="F2483" s="4">
        <f t="shared" si="420"/>
        <v>197</v>
      </c>
      <c r="G2483" s="4">
        <f t="shared" si="418"/>
        <v>443.63186301369865</v>
      </c>
      <c r="H2483" s="3">
        <f t="shared" si="421"/>
        <v>41561</v>
      </c>
      <c r="I2483" s="1">
        <f t="shared" si="422"/>
        <v>13.778766832650271</v>
      </c>
      <c r="J2483" s="1">
        <f t="shared" si="423"/>
        <v>16.167070030616742</v>
      </c>
      <c r="K2483" s="1">
        <f t="shared" si="424"/>
        <v>13.493613874599184</v>
      </c>
      <c r="L2483" s="1">
        <f t="shared" si="425"/>
        <v>18.8405261866343</v>
      </c>
      <c r="M2483" s="1">
        <f t="shared" si="426"/>
        <v>10.820157718581624</v>
      </c>
      <c r="N2483" s="1">
        <f t="shared" si="427"/>
        <v>21.513982342651857</v>
      </c>
      <c r="O2483" s="1">
        <f t="shared" si="428"/>
        <v>24.187438498669419</v>
      </c>
    </row>
    <row r="2484" spans="1:15">
      <c r="A2484" s="3">
        <v>41562</v>
      </c>
      <c r="B2484" s="4">
        <v>6089.05</v>
      </c>
      <c r="C2484" s="4">
        <v>401.93</v>
      </c>
      <c r="D2484" s="4">
        <v>477.12</v>
      </c>
      <c r="E2484" s="4">
        <f t="shared" si="419"/>
        <v>167</v>
      </c>
      <c r="F2484" s="4">
        <f t="shared" si="420"/>
        <v>198</v>
      </c>
      <c r="G2484" s="4">
        <f t="shared" si="418"/>
        <v>442.71800000000002</v>
      </c>
      <c r="H2484" s="3">
        <f t="shared" si="421"/>
        <v>41562</v>
      </c>
      <c r="I2484" s="1">
        <f t="shared" si="422"/>
        <v>13.753789093734612</v>
      </c>
      <c r="J2484" s="1">
        <f t="shared" si="423"/>
        <v>16.167070030616742</v>
      </c>
      <c r="K2484" s="1">
        <f t="shared" si="424"/>
        <v>13.493613874599184</v>
      </c>
      <c r="L2484" s="1">
        <f t="shared" si="425"/>
        <v>18.8405261866343</v>
      </c>
      <c r="M2484" s="1">
        <f t="shared" si="426"/>
        <v>10.820157718581624</v>
      </c>
      <c r="N2484" s="1">
        <f t="shared" si="427"/>
        <v>21.513982342651857</v>
      </c>
      <c r="O2484" s="1">
        <f t="shared" si="428"/>
        <v>24.187438498669419</v>
      </c>
    </row>
    <row r="2485" spans="1:15">
      <c r="A2485" s="3">
        <v>41563</v>
      </c>
      <c r="B2485" s="4">
        <v>6089.05</v>
      </c>
      <c r="C2485" s="4">
        <v>402.09</v>
      </c>
      <c r="D2485" s="4">
        <v>477.35</v>
      </c>
      <c r="E2485" s="4">
        <f t="shared" si="419"/>
        <v>166</v>
      </c>
      <c r="F2485" s="4">
        <f t="shared" si="420"/>
        <v>199</v>
      </c>
      <c r="G2485" s="4">
        <f t="shared" si="418"/>
        <v>443.12216438356171</v>
      </c>
      <c r="H2485" s="3">
        <f t="shared" si="421"/>
        <v>41563</v>
      </c>
      <c r="I2485" s="1">
        <f t="shared" si="422"/>
        <v>13.741244490603691</v>
      </c>
      <c r="J2485" s="1">
        <f t="shared" si="423"/>
        <v>16.167070030616742</v>
      </c>
      <c r="K2485" s="1">
        <f t="shared" si="424"/>
        <v>13.493613874599184</v>
      </c>
      <c r="L2485" s="1">
        <f t="shared" si="425"/>
        <v>18.8405261866343</v>
      </c>
      <c r="M2485" s="1">
        <f t="shared" si="426"/>
        <v>10.820157718581624</v>
      </c>
      <c r="N2485" s="1">
        <f t="shared" si="427"/>
        <v>21.513982342651857</v>
      </c>
      <c r="O2485" s="1">
        <f t="shared" si="428"/>
        <v>24.187438498669419</v>
      </c>
    </row>
    <row r="2486" spans="1:15">
      <c r="A2486" s="3">
        <v>41564</v>
      </c>
      <c r="B2486" s="4">
        <v>6045.85</v>
      </c>
      <c r="C2486" s="4">
        <v>402.65</v>
      </c>
      <c r="D2486" s="4">
        <v>478.8</v>
      </c>
      <c r="E2486" s="4">
        <f t="shared" si="419"/>
        <v>165</v>
      </c>
      <c r="F2486" s="4">
        <f t="shared" si="420"/>
        <v>200</v>
      </c>
      <c r="G2486" s="4">
        <f t="shared" si="418"/>
        <v>444.37602739726026</v>
      </c>
      <c r="H2486" s="3">
        <f t="shared" si="421"/>
        <v>41564</v>
      </c>
      <c r="I2486" s="1">
        <f t="shared" si="422"/>
        <v>13.605256870877898</v>
      </c>
      <c r="J2486" s="1">
        <f t="shared" si="423"/>
        <v>16.167070030616742</v>
      </c>
      <c r="K2486" s="1">
        <f t="shared" si="424"/>
        <v>13.493613874599184</v>
      </c>
      <c r="L2486" s="1">
        <f t="shared" si="425"/>
        <v>18.8405261866343</v>
      </c>
      <c r="M2486" s="1">
        <f t="shared" si="426"/>
        <v>10.820157718581624</v>
      </c>
      <c r="N2486" s="1">
        <f t="shared" si="427"/>
        <v>21.513982342651857</v>
      </c>
      <c r="O2486" s="1">
        <f t="shared" si="428"/>
        <v>24.187438498669419</v>
      </c>
    </row>
    <row r="2487" spans="1:15">
      <c r="A2487" s="3">
        <v>41565</v>
      </c>
      <c r="B2487" s="4">
        <v>6189.35</v>
      </c>
      <c r="C2487" s="4">
        <v>403.96</v>
      </c>
      <c r="D2487" s="4">
        <v>480.45</v>
      </c>
      <c r="E2487" s="4">
        <f t="shared" si="419"/>
        <v>164</v>
      </c>
      <c r="F2487" s="4">
        <f t="shared" si="420"/>
        <v>201</v>
      </c>
      <c r="G2487" s="4">
        <f t="shared" si="418"/>
        <v>446.08189041095892</v>
      </c>
      <c r="H2487" s="3">
        <f t="shared" si="421"/>
        <v>41565</v>
      </c>
      <c r="I2487" s="1">
        <f t="shared" si="422"/>
        <v>13.874918782957046</v>
      </c>
      <c r="J2487" s="1">
        <f t="shared" si="423"/>
        <v>16.167070030616742</v>
      </c>
      <c r="K2487" s="1">
        <f t="shared" si="424"/>
        <v>13.493613874599184</v>
      </c>
      <c r="L2487" s="1">
        <f t="shared" si="425"/>
        <v>18.8405261866343</v>
      </c>
      <c r="M2487" s="1">
        <f t="shared" si="426"/>
        <v>10.820157718581624</v>
      </c>
      <c r="N2487" s="1">
        <f t="shared" si="427"/>
        <v>21.513982342651857</v>
      </c>
      <c r="O2487" s="1">
        <f t="shared" si="428"/>
        <v>24.187438498669419</v>
      </c>
    </row>
    <row r="2488" spans="1:15">
      <c r="A2488" s="3">
        <v>41566</v>
      </c>
      <c r="B2488" s="4">
        <v>6189.35</v>
      </c>
      <c r="C2488" s="4">
        <v>404.04</v>
      </c>
      <c r="D2488" s="4">
        <v>480.54</v>
      </c>
      <c r="E2488" s="4">
        <f t="shared" si="419"/>
        <v>163</v>
      </c>
      <c r="F2488" s="4">
        <f t="shared" si="420"/>
        <v>202</v>
      </c>
      <c r="G2488" s="4">
        <f t="shared" si="418"/>
        <v>446.37698630136987</v>
      </c>
      <c r="H2488" s="3">
        <f t="shared" si="421"/>
        <v>41566</v>
      </c>
      <c r="I2488" s="1">
        <f t="shared" si="422"/>
        <v>13.86574619647009</v>
      </c>
      <c r="J2488" s="1">
        <f t="shared" si="423"/>
        <v>16.167070030616742</v>
      </c>
      <c r="K2488" s="1">
        <f t="shared" si="424"/>
        <v>13.493613874599184</v>
      </c>
      <c r="L2488" s="1">
        <f t="shared" si="425"/>
        <v>18.8405261866343</v>
      </c>
      <c r="M2488" s="1">
        <f t="shared" si="426"/>
        <v>10.820157718581624</v>
      </c>
      <c r="N2488" s="1">
        <f t="shared" si="427"/>
        <v>21.513982342651857</v>
      </c>
      <c r="O2488" s="1">
        <f t="shared" si="428"/>
        <v>24.187438498669419</v>
      </c>
    </row>
    <row r="2489" spans="1:15">
      <c r="A2489" s="3">
        <v>41567</v>
      </c>
      <c r="B2489" s="4">
        <v>6189.35</v>
      </c>
      <c r="C2489" s="4">
        <v>404.08</v>
      </c>
      <c r="D2489" s="4">
        <v>480.55</v>
      </c>
      <c r="E2489" s="4">
        <f t="shared" si="419"/>
        <v>162</v>
      </c>
      <c r="F2489" s="4">
        <f t="shared" si="420"/>
        <v>203</v>
      </c>
      <c r="G2489" s="4">
        <f t="shared" ref="G2489:G2552" si="429">(E2489*C2489+F2489*D2489)/SUM(E2489:F2489)</f>
        <v>446.60989041095894</v>
      </c>
      <c r="H2489" s="3">
        <f t="shared" si="421"/>
        <v>41567</v>
      </c>
      <c r="I2489" s="1">
        <f t="shared" si="422"/>
        <v>13.858515301362269</v>
      </c>
      <c r="J2489" s="1">
        <f t="shared" si="423"/>
        <v>16.167070030616742</v>
      </c>
      <c r="K2489" s="1">
        <f t="shared" si="424"/>
        <v>13.493613874599184</v>
      </c>
      <c r="L2489" s="1">
        <f t="shared" si="425"/>
        <v>18.8405261866343</v>
      </c>
      <c r="M2489" s="1">
        <f t="shared" si="426"/>
        <v>10.820157718581624</v>
      </c>
      <c r="N2489" s="1">
        <f t="shared" si="427"/>
        <v>21.513982342651857</v>
      </c>
      <c r="O2489" s="1">
        <f t="shared" si="428"/>
        <v>24.187438498669419</v>
      </c>
    </row>
    <row r="2490" spans="1:15">
      <c r="A2490" s="3">
        <v>41568</v>
      </c>
      <c r="B2490" s="4">
        <v>6204.95</v>
      </c>
      <c r="C2490" s="4">
        <v>404.21</v>
      </c>
      <c r="D2490" s="4">
        <v>480.06</v>
      </c>
      <c r="E2490" s="4">
        <f t="shared" si="419"/>
        <v>161</v>
      </c>
      <c r="F2490" s="4">
        <f t="shared" si="420"/>
        <v>204</v>
      </c>
      <c r="G2490" s="4">
        <f t="shared" si="429"/>
        <v>446.60287671232874</v>
      </c>
      <c r="H2490" s="3">
        <f t="shared" si="421"/>
        <v>41568</v>
      </c>
      <c r="I2490" s="1">
        <f t="shared" si="422"/>
        <v>13.893663304808507</v>
      </c>
      <c r="J2490" s="1">
        <f t="shared" si="423"/>
        <v>16.167070030616742</v>
      </c>
      <c r="K2490" s="1">
        <f t="shared" si="424"/>
        <v>13.493613874599184</v>
      </c>
      <c r="L2490" s="1">
        <f t="shared" si="425"/>
        <v>18.8405261866343</v>
      </c>
      <c r="M2490" s="1">
        <f t="shared" si="426"/>
        <v>10.820157718581624</v>
      </c>
      <c r="N2490" s="1">
        <f t="shared" si="427"/>
        <v>21.513982342651857</v>
      </c>
      <c r="O2490" s="1">
        <f t="shared" si="428"/>
        <v>24.187438498669419</v>
      </c>
    </row>
    <row r="2491" spans="1:15">
      <c r="A2491" s="3">
        <v>41569</v>
      </c>
      <c r="B2491" s="4">
        <v>6202.8</v>
      </c>
      <c r="C2491" s="4">
        <v>404.25</v>
      </c>
      <c r="D2491" s="4">
        <v>479.93</v>
      </c>
      <c r="E2491" s="4">
        <f t="shared" si="419"/>
        <v>160</v>
      </c>
      <c r="F2491" s="4">
        <f t="shared" si="420"/>
        <v>205</v>
      </c>
      <c r="G2491" s="4">
        <f t="shared" si="429"/>
        <v>446.75520547945206</v>
      </c>
      <c r="H2491" s="3">
        <f t="shared" si="421"/>
        <v>41569</v>
      </c>
      <c r="I2491" s="1">
        <f t="shared" si="422"/>
        <v>13.884113545679302</v>
      </c>
      <c r="J2491" s="1">
        <f t="shared" si="423"/>
        <v>16.167070030616742</v>
      </c>
      <c r="K2491" s="1">
        <f t="shared" si="424"/>
        <v>13.493613874599184</v>
      </c>
      <c r="L2491" s="1">
        <f t="shared" si="425"/>
        <v>18.8405261866343</v>
      </c>
      <c r="M2491" s="1">
        <f t="shared" si="426"/>
        <v>10.820157718581624</v>
      </c>
      <c r="N2491" s="1">
        <f t="shared" si="427"/>
        <v>21.513982342651857</v>
      </c>
      <c r="O2491" s="1">
        <f t="shared" si="428"/>
        <v>24.187438498669419</v>
      </c>
    </row>
    <row r="2492" spans="1:15">
      <c r="A2492" s="3">
        <v>41570</v>
      </c>
      <c r="B2492" s="4">
        <v>6178.35</v>
      </c>
      <c r="C2492" s="4">
        <v>405.45</v>
      </c>
      <c r="D2492" s="4">
        <v>480.87</v>
      </c>
      <c r="E2492" s="4">
        <f t="shared" si="419"/>
        <v>159</v>
      </c>
      <c r="F2492" s="4">
        <f t="shared" si="420"/>
        <v>206</v>
      </c>
      <c r="G2492" s="4">
        <f t="shared" si="429"/>
        <v>448.01580821917804</v>
      </c>
      <c r="H2492" s="3">
        <f t="shared" si="421"/>
        <v>41570</v>
      </c>
      <c r="I2492" s="1">
        <f t="shared" si="422"/>
        <v>13.790473207984284</v>
      </c>
      <c r="J2492" s="1">
        <f t="shared" si="423"/>
        <v>16.167070030616742</v>
      </c>
      <c r="K2492" s="1">
        <f t="shared" si="424"/>
        <v>13.493613874599184</v>
      </c>
      <c r="L2492" s="1">
        <f t="shared" si="425"/>
        <v>18.8405261866343</v>
      </c>
      <c r="M2492" s="1">
        <f t="shared" si="426"/>
        <v>10.820157718581624</v>
      </c>
      <c r="N2492" s="1">
        <f t="shared" si="427"/>
        <v>21.513982342651857</v>
      </c>
      <c r="O2492" s="1">
        <f t="shared" si="428"/>
        <v>24.187438498669419</v>
      </c>
    </row>
    <row r="2493" spans="1:15">
      <c r="A2493" s="3">
        <v>41571</v>
      </c>
      <c r="B2493" s="4">
        <v>6164.35</v>
      </c>
      <c r="C2493" s="4">
        <v>405.32</v>
      </c>
      <c r="D2493" s="4">
        <v>481.38</v>
      </c>
      <c r="E2493" s="4">
        <f t="shared" si="419"/>
        <v>158</v>
      </c>
      <c r="F2493" s="4">
        <f t="shared" si="420"/>
        <v>207</v>
      </c>
      <c r="G2493" s="4">
        <f t="shared" si="429"/>
        <v>448.45539726027397</v>
      </c>
      <c r="H2493" s="3">
        <f t="shared" si="421"/>
        <v>41571</v>
      </c>
      <c r="I2493" s="1">
        <f t="shared" si="422"/>
        <v>13.745737118249783</v>
      </c>
      <c r="J2493" s="1">
        <f t="shared" si="423"/>
        <v>16.167070030616742</v>
      </c>
      <c r="K2493" s="1">
        <f t="shared" si="424"/>
        <v>13.493613874599184</v>
      </c>
      <c r="L2493" s="1">
        <f t="shared" si="425"/>
        <v>18.8405261866343</v>
      </c>
      <c r="M2493" s="1">
        <f t="shared" si="426"/>
        <v>10.820157718581624</v>
      </c>
      <c r="N2493" s="1">
        <f t="shared" si="427"/>
        <v>21.513982342651857</v>
      </c>
      <c r="O2493" s="1">
        <f t="shared" si="428"/>
        <v>24.187438498669419</v>
      </c>
    </row>
    <row r="2494" spans="1:15">
      <c r="A2494" s="3">
        <v>41572</v>
      </c>
      <c r="B2494" s="4">
        <v>6144.9</v>
      </c>
      <c r="C2494" s="4">
        <v>405.04</v>
      </c>
      <c r="D2494" s="4">
        <v>481.39</v>
      </c>
      <c r="E2494" s="4">
        <f t="shared" si="419"/>
        <v>157</v>
      </c>
      <c r="F2494" s="4">
        <f t="shared" si="420"/>
        <v>208</v>
      </c>
      <c r="G2494" s="4">
        <f t="shared" si="429"/>
        <v>448.5490410958904</v>
      </c>
      <c r="H2494" s="3">
        <f t="shared" si="421"/>
        <v>41572</v>
      </c>
      <c r="I2494" s="1">
        <f t="shared" si="422"/>
        <v>13.699505376239003</v>
      </c>
      <c r="J2494" s="1">
        <f t="shared" si="423"/>
        <v>16.167070030616742</v>
      </c>
      <c r="K2494" s="1">
        <f t="shared" si="424"/>
        <v>13.493613874599184</v>
      </c>
      <c r="L2494" s="1">
        <f t="shared" si="425"/>
        <v>18.8405261866343</v>
      </c>
      <c r="M2494" s="1">
        <f t="shared" si="426"/>
        <v>10.820157718581624</v>
      </c>
      <c r="N2494" s="1">
        <f t="shared" si="427"/>
        <v>21.513982342651857</v>
      </c>
      <c r="O2494" s="1">
        <f t="shared" si="428"/>
        <v>24.187438498669419</v>
      </c>
    </row>
    <row r="2495" spans="1:15">
      <c r="A2495" s="3">
        <v>41573</v>
      </c>
      <c r="B2495" s="4">
        <v>6144.9</v>
      </c>
      <c r="C2495" s="4">
        <v>404.95</v>
      </c>
      <c r="D2495" s="4">
        <v>481.12</v>
      </c>
      <c r="E2495" s="4">
        <f t="shared" si="419"/>
        <v>156</v>
      </c>
      <c r="F2495" s="4">
        <f t="shared" si="420"/>
        <v>209</v>
      </c>
      <c r="G2495" s="4">
        <f t="shared" si="429"/>
        <v>448.5651506849315</v>
      </c>
      <c r="H2495" s="3">
        <f t="shared" si="421"/>
        <v>41573</v>
      </c>
      <c r="I2495" s="1">
        <f t="shared" si="422"/>
        <v>13.69901337769355</v>
      </c>
      <c r="J2495" s="1">
        <f t="shared" si="423"/>
        <v>16.167070030616742</v>
      </c>
      <c r="K2495" s="1">
        <f t="shared" si="424"/>
        <v>13.493613874599184</v>
      </c>
      <c r="L2495" s="1">
        <f t="shared" si="425"/>
        <v>18.8405261866343</v>
      </c>
      <c r="M2495" s="1">
        <f t="shared" si="426"/>
        <v>10.820157718581624</v>
      </c>
      <c r="N2495" s="1">
        <f t="shared" si="427"/>
        <v>21.513982342651857</v>
      </c>
      <c r="O2495" s="1">
        <f t="shared" si="428"/>
        <v>24.187438498669419</v>
      </c>
    </row>
    <row r="2496" spans="1:15">
      <c r="A2496" s="3">
        <v>41574</v>
      </c>
      <c r="B2496" s="4">
        <v>6144.9</v>
      </c>
      <c r="C2496" s="4">
        <v>404.85</v>
      </c>
      <c r="D2496" s="4">
        <v>481.09</v>
      </c>
      <c r="E2496" s="4">
        <f t="shared" si="419"/>
        <v>155</v>
      </c>
      <c r="F2496" s="4">
        <f t="shared" si="420"/>
        <v>210</v>
      </c>
      <c r="G2496" s="4">
        <f t="shared" si="429"/>
        <v>448.71410958904107</v>
      </c>
      <c r="H2496" s="3">
        <f t="shared" si="421"/>
        <v>41574</v>
      </c>
      <c r="I2496" s="1">
        <f t="shared" si="422"/>
        <v>13.694465738168702</v>
      </c>
      <c r="J2496" s="1">
        <f t="shared" si="423"/>
        <v>16.167070030616742</v>
      </c>
      <c r="K2496" s="1">
        <f t="shared" si="424"/>
        <v>13.493613874599184</v>
      </c>
      <c r="L2496" s="1">
        <f t="shared" si="425"/>
        <v>18.8405261866343</v>
      </c>
      <c r="M2496" s="1">
        <f t="shared" si="426"/>
        <v>10.820157718581624</v>
      </c>
      <c r="N2496" s="1">
        <f t="shared" si="427"/>
        <v>21.513982342651857</v>
      </c>
      <c r="O2496" s="1">
        <f t="shared" si="428"/>
        <v>24.187438498669419</v>
      </c>
    </row>
    <row r="2497" spans="1:15">
      <c r="A2497" s="3">
        <v>41575</v>
      </c>
      <c r="B2497" s="4">
        <v>6101.1</v>
      </c>
      <c r="C2497" s="4">
        <v>405.61</v>
      </c>
      <c r="D2497" s="4">
        <v>482.31</v>
      </c>
      <c r="E2497" s="4">
        <f t="shared" si="419"/>
        <v>154</v>
      </c>
      <c r="F2497" s="4">
        <f t="shared" si="420"/>
        <v>211</v>
      </c>
      <c r="G2497" s="4">
        <f t="shared" si="429"/>
        <v>449.94890410958908</v>
      </c>
      <c r="H2497" s="3">
        <f t="shared" si="421"/>
        <v>41575</v>
      </c>
      <c r="I2497" s="1">
        <f t="shared" si="422"/>
        <v>13.55953963722517</v>
      </c>
      <c r="J2497" s="1">
        <f t="shared" si="423"/>
        <v>16.167070030616742</v>
      </c>
      <c r="K2497" s="1">
        <f t="shared" si="424"/>
        <v>13.493613874599184</v>
      </c>
      <c r="L2497" s="1">
        <f t="shared" si="425"/>
        <v>18.8405261866343</v>
      </c>
      <c r="M2497" s="1">
        <f t="shared" si="426"/>
        <v>10.820157718581624</v>
      </c>
      <c r="N2497" s="1">
        <f t="shared" si="427"/>
        <v>21.513982342651857</v>
      </c>
      <c r="O2497" s="1">
        <f t="shared" si="428"/>
        <v>24.187438498669419</v>
      </c>
    </row>
    <row r="2498" spans="1:15">
      <c r="A2498" s="3">
        <v>41576</v>
      </c>
      <c r="B2498" s="4">
        <v>6220.9</v>
      </c>
      <c r="C2498" s="4">
        <v>407.49</v>
      </c>
      <c r="D2498" s="4">
        <v>484.79</v>
      </c>
      <c r="E2498" s="4">
        <f t="shared" si="419"/>
        <v>153</v>
      </c>
      <c r="F2498" s="4">
        <f t="shared" si="420"/>
        <v>212</v>
      </c>
      <c r="G2498" s="4">
        <f t="shared" si="429"/>
        <v>452.3875342465754</v>
      </c>
      <c r="H2498" s="3">
        <f t="shared" si="421"/>
        <v>41576</v>
      </c>
      <c r="I2498" s="1">
        <f t="shared" si="422"/>
        <v>13.751263085444075</v>
      </c>
      <c r="J2498" s="1">
        <f t="shared" si="423"/>
        <v>16.167070030616742</v>
      </c>
      <c r="K2498" s="1">
        <f t="shared" si="424"/>
        <v>13.493613874599184</v>
      </c>
      <c r="L2498" s="1">
        <f t="shared" si="425"/>
        <v>18.8405261866343</v>
      </c>
      <c r="M2498" s="1">
        <f t="shared" si="426"/>
        <v>10.820157718581624</v>
      </c>
      <c r="N2498" s="1">
        <f t="shared" si="427"/>
        <v>21.513982342651857</v>
      </c>
      <c r="O2498" s="1">
        <f t="shared" si="428"/>
        <v>24.187438498669419</v>
      </c>
    </row>
    <row r="2499" spans="1:15">
      <c r="A2499" s="3">
        <v>41577</v>
      </c>
      <c r="B2499" s="4">
        <v>6251.7</v>
      </c>
      <c r="C2499" s="4">
        <v>407.89</v>
      </c>
      <c r="D2499" s="4">
        <v>484.67</v>
      </c>
      <c r="E2499" s="4">
        <f t="shared" si="419"/>
        <v>152</v>
      </c>
      <c r="F2499" s="4">
        <f t="shared" si="420"/>
        <v>213</v>
      </c>
      <c r="G2499" s="4">
        <f t="shared" si="429"/>
        <v>452.69586301369861</v>
      </c>
      <c r="H2499" s="3">
        <f t="shared" si="421"/>
        <v>41577</v>
      </c>
      <c r="I2499" s="1">
        <f t="shared" si="422"/>
        <v>13.809934021444377</v>
      </c>
      <c r="J2499" s="1">
        <f t="shared" si="423"/>
        <v>16.167070030616742</v>
      </c>
      <c r="K2499" s="1">
        <f t="shared" si="424"/>
        <v>13.493613874599184</v>
      </c>
      <c r="L2499" s="1">
        <f t="shared" si="425"/>
        <v>18.8405261866343</v>
      </c>
      <c r="M2499" s="1">
        <f t="shared" si="426"/>
        <v>10.820157718581624</v>
      </c>
      <c r="N2499" s="1">
        <f t="shared" si="427"/>
        <v>21.513982342651857</v>
      </c>
      <c r="O2499" s="1">
        <f t="shared" si="428"/>
        <v>24.187438498669419</v>
      </c>
    </row>
    <row r="2500" spans="1:15">
      <c r="A2500" s="3">
        <v>41578</v>
      </c>
      <c r="B2500" s="4">
        <v>6299.15</v>
      </c>
      <c r="C2500" s="4">
        <v>407.86</v>
      </c>
      <c r="D2500" s="4">
        <v>484.29</v>
      </c>
      <c r="E2500" s="4">
        <f t="shared" si="419"/>
        <v>151</v>
      </c>
      <c r="F2500" s="4">
        <f t="shared" si="420"/>
        <v>214</v>
      </c>
      <c r="G2500" s="4">
        <f t="shared" si="429"/>
        <v>452.67101369863008</v>
      </c>
      <c r="H2500" s="3">
        <f t="shared" si="421"/>
        <v>41578</v>
      </c>
      <c r="I2500" s="1">
        <f t="shared" si="422"/>
        <v>13.915514378823728</v>
      </c>
      <c r="J2500" s="1">
        <f t="shared" si="423"/>
        <v>16.167070030616742</v>
      </c>
      <c r="K2500" s="1">
        <f t="shared" si="424"/>
        <v>13.493613874599184</v>
      </c>
      <c r="L2500" s="1">
        <f t="shared" si="425"/>
        <v>18.8405261866343</v>
      </c>
      <c r="M2500" s="1">
        <f t="shared" si="426"/>
        <v>10.820157718581624</v>
      </c>
      <c r="N2500" s="1">
        <f t="shared" si="427"/>
        <v>21.513982342651857</v>
      </c>
      <c r="O2500" s="1">
        <f t="shared" si="428"/>
        <v>24.187438498669419</v>
      </c>
    </row>
    <row r="2501" spans="1:15">
      <c r="A2501" s="3">
        <v>41579</v>
      </c>
      <c r="B2501" s="4">
        <v>6307.2</v>
      </c>
      <c r="C2501" s="4">
        <v>407.74</v>
      </c>
      <c r="D2501" s="4">
        <v>484.2</v>
      </c>
      <c r="E2501" s="4">
        <f t="shared" ref="E2501:E2564" si="430">IF(MONTH($A2501)&lt;=3,DATE(YEAR($A2501),3,31)-A2501,DATE(YEAR($A2501)+1,3,31)-A2501)</f>
        <v>150</v>
      </c>
      <c r="F2501" s="4">
        <f t="shared" si="420"/>
        <v>215</v>
      </c>
      <c r="G2501" s="4">
        <f t="shared" si="429"/>
        <v>452.77808219178081</v>
      </c>
      <c r="H2501" s="3">
        <f t="shared" si="421"/>
        <v>41579</v>
      </c>
      <c r="I2501" s="1">
        <f t="shared" si="422"/>
        <v>13.930002904443798</v>
      </c>
      <c r="J2501" s="1">
        <f t="shared" si="423"/>
        <v>16.167070030616742</v>
      </c>
      <c r="K2501" s="1">
        <f t="shared" si="424"/>
        <v>13.493613874599184</v>
      </c>
      <c r="L2501" s="1">
        <f t="shared" si="425"/>
        <v>18.8405261866343</v>
      </c>
      <c r="M2501" s="1">
        <f t="shared" si="426"/>
        <v>10.820157718581624</v>
      </c>
      <c r="N2501" s="1">
        <f t="shared" si="427"/>
        <v>21.513982342651857</v>
      </c>
      <c r="O2501" s="1">
        <f t="shared" si="428"/>
        <v>24.187438498669419</v>
      </c>
    </row>
    <row r="2502" spans="1:15">
      <c r="A2502" s="3">
        <v>41580</v>
      </c>
      <c r="B2502" s="4">
        <v>6307.2</v>
      </c>
      <c r="C2502" s="4">
        <v>407.35</v>
      </c>
      <c r="D2502" s="4">
        <v>483.8</v>
      </c>
      <c r="E2502" s="4">
        <f t="shared" si="430"/>
        <v>149</v>
      </c>
      <c r="F2502" s="4">
        <f t="shared" ref="F2502:F2565" si="431">365-E2502</f>
        <v>216</v>
      </c>
      <c r="G2502" s="4">
        <f t="shared" si="429"/>
        <v>452.59164383561648</v>
      </c>
      <c r="H2502" s="3">
        <f t="shared" ref="H2502:H2565" si="432">A2502</f>
        <v>41580</v>
      </c>
      <c r="I2502" s="1">
        <f t="shared" ref="I2502:I2565" si="433">B2502/G2502</f>
        <v>13.93574116072458</v>
      </c>
      <c r="J2502" s="1">
        <f t="shared" ref="J2502:J2565" si="434">$I$2</f>
        <v>16.167070030616742</v>
      </c>
      <c r="K2502" s="1">
        <f t="shared" ref="K2502:K2565" si="435">$J2502-$I$1</f>
        <v>13.493613874599184</v>
      </c>
      <c r="L2502" s="1">
        <f t="shared" ref="L2502:L2565" si="436">$J2502+$I$1</f>
        <v>18.8405261866343</v>
      </c>
      <c r="M2502" s="1">
        <f t="shared" ref="M2502:M2565" si="437">$J2502-$I$1*2</f>
        <v>10.820157718581624</v>
      </c>
      <c r="N2502" s="1">
        <f t="shared" ref="N2502:N2565" si="438">$J2502+$I$1*2</f>
        <v>21.513982342651857</v>
      </c>
      <c r="O2502" s="1">
        <f t="shared" ref="O2502:O2565" si="439">$J2502+$I$1*3</f>
        <v>24.187438498669419</v>
      </c>
    </row>
    <row r="2503" spans="1:15">
      <c r="A2503" s="3">
        <v>41581</v>
      </c>
      <c r="B2503" s="4">
        <v>6317.35</v>
      </c>
      <c r="C2503" s="4">
        <v>407.09</v>
      </c>
      <c r="D2503" s="4">
        <v>483.21</v>
      </c>
      <c r="E2503" s="4">
        <f t="shared" si="430"/>
        <v>148</v>
      </c>
      <c r="F2503" s="4">
        <f t="shared" si="431"/>
        <v>217</v>
      </c>
      <c r="G2503" s="4">
        <f t="shared" si="429"/>
        <v>452.34490410958898</v>
      </c>
      <c r="H2503" s="3">
        <f t="shared" si="432"/>
        <v>41581</v>
      </c>
      <c r="I2503" s="1">
        <f t="shared" si="433"/>
        <v>13.965781293447499</v>
      </c>
      <c r="J2503" s="1">
        <f t="shared" si="434"/>
        <v>16.167070030616742</v>
      </c>
      <c r="K2503" s="1">
        <f t="shared" si="435"/>
        <v>13.493613874599184</v>
      </c>
      <c r="L2503" s="1">
        <f t="shared" si="436"/>
        <v>18.8405261866343</v>
      </c>
      <c r="M2503" s="1">
        <f t="shared" si="437"/>
        <v>10.820157718581624</v>
      </c>
      <c r="N2503" s="1">
        <f t="shared" si="438"/>
        <v>21.513982342651857</v>
      </c>
      <c r="O2503" s="1">
        <f t="shared" si="439"/>
        <v>24.187438498669419</v>
      </c>
    </row>
    <row r="2504" spans="1:15">
      <c r="A2504" s="3">
        <v>41582</v>
      </c>
      <c r="B2504" s="4">
        <v>6317.35</v>
      </c>
      <c r="C2504" s="4">
        <v>407.09</v>
      </c>
      <c r="D2504" s="4">
        <v>483.53</v>
      </c>
      <c r="E2504" s="4">
        <f t="shared" si="430"/>
        <v>147</v>
      </c>
      <c r="F2504" s="4">
        <f t="shared" si="431"/>
        <v>218</v>
      </c>
      <c r="G2504" s="4">
        <f t="shared" si="429"/>
        <v>452.74457534246574</v>
      </c>
      <c r="H2504" s="3">
        <f t="shared" si="432"/>
        <v>41582</v>
      </c>
      <c r="I2504" s="1">
        <f t="shared" si="433"/>
        <v>13.953452661959385</v>
      </c>
      <c r="J2504" s="1">
        <f t="shared" si="434"/>
        <v>16.167070030616742</v>
      </c>
      <c r="K2504" s="1">
        <f t="shared" si="435"/>
        <v>13.493613874599184</v>
      </c>
      <c r="L2504" s="1">
        <f t="shared" si="436"/>
        <v>18.8405261866343</v>
      </c>
      <c r="M2504" s="1">
        <f t="shared" si="437"/>
        <v>10.820157718581624</v>
      </c>
      <c r="N2504" s="1">
        <f t="shared" si="438"/>
        <v>21.513982342651857</v>
      </c>
      <c r="O2504" s="1">
        <f t="shared" si="439"/>
        <v>24.187438498669419</v>
      </c>
    </row>
    <row r="2505" spans="1:15">
      <c r="A2505" s="3">
        <v>41583</v>
      </c>
      <c r="B2505" s="4">
        <v>6253.15</v>
      </c>
      <c r="C2505" s="4">
        <v>407.33</v>
      </c>
      <c r="D2505" s="4">
        <v>483.74</v>
      </c>
      <c r="E2505" s="4">
        <f t="shared" si="430"/>
        <v>146</v>
      </c>
      <c r="F2505" s="4">
        <f t="shared" si="431"/>
        <v>219</v>
      </c>
      <c r="G2505" s="4">
        <f t="shared" si="429"/>
        <v>453.17599999999999</v>
      </c>
      <c r="H2505" s="3">
        <f t="shared" si="432"/>
        <v>41583</v>
      </c>
      <c r="I2505" s="1">
        <f t="shared" si="433"/>
        <v>13.798502127208854</v>
      </c>
      <c r="J2505" s="1">
        <f t="shared" si="434"/>
        <v>16.167070030616742</v>
      </c>
      <c r="K2505" s="1">
        <f t="shared" si="435"/>
        <v>13.493613874599184</v>
      </c>
      <c r="L2505" s="1">
        <f t="shared" si="436"/>
        <v>18.8405261866343</v>
      </c>
      <c r="M2505" s="1">
        <f t="shared" si="437"/>
        <v>10.820157718581624</v>
      </c>
      <c r="N2505" s="1">
        <f t="shared" si="438"/>
        <v>21.513982342651857</v>
      </c>
      <c r="O2505" s="1">
        <f t="shared" si="439"/>
        <v>24.187438498669419</v>
      </c>
    </row>
    <row r="2506" spans="1:15">
      <c r="A2506" s="3">
        <v>41584</v>
      </c>
      <c r="B2506" s="4">
        <v>6215.15</v>
      </c>
      <c r="C2506" s="4">
        <v>405.68</v>
      </c>
      <c r="D2506" s="4">
        <v>482.06</v>
      </c>
      <c r="E2506" s="4">
        <f t="shared" si="430"/>
        <v>145</v>
      </c>
      <c r="F2506" s="4">
        <f t="shared" si="431"/>
        <v>220</v>
      </c>
      <c r="G2506" s="4">
        <f t="shared" si="429"/>
        <v>451.71726027397256</v>
      </c>
      <c r="H2506" s="3">
        <f t="shared" si="432"/>
        <v>41584</v>
      </c>
      <c r="I2506" s="1">
        <f t="shared" si="433"/>
        <v>13.758938492256037</v>
      </c>
      <c r="J2506" s="1">
        <f t="shared" si="434"/>
        <v>16.167070030616742</v>
      </c>
      <c r="K2506" s="1">
        <f t="shared" si="435"/>
        <v>13.493613874599184</v>
      </c>
      <c r="L2506" s="1">
        <f t="shared" si="436"/>
        <v>18.8405261866343</v>
      </c>
      <c r="M2506" s="1">
        <f t="shared" si="437"/>
        <v>10.820157718581624</v>
      </c>
      <c r="N2506" s="1">
        <f t="shared" si="438"/>
        <v>21.513982342651857</v>
      </c>
      <c r="O2506" s="1">
        <f t="shared" si="439"/>
        <v>24.187438498669419</v>
      </c>
    </row>
    <row r="2507" spans="1:15">
      <c r="A2507" s="3">
        <v>41585</v>
      </c>
      <c r="B2507" s="4">
        <v>6187.25</v>
      </c>
      <c r="C2507" s="4">
        <v>404.14</v>
      </c>
      <c r="D2507" s="4">
        <v>480.55</v>
      </c>
      <c r="E2507" s="4">
        <f t="shared" si="430"/>
        <v>144</v>
      </c>
      <c r="F2507" s="4">
        <f t="shared" si="431"/>
        <v>221</v>
      </c>
      <c r="G2507" s="4">
        <f t="shared" si="429"/>
        <v>450.40468493150684</v>
      </c>
      <c r="H2507" s="3">
        <f t="shared" si="432"/>
        <v>41585</v>
      </c>
      <c r="I2507" s="1">
        <f t="shared" si="433"/>
        <v>13.737090680886006</v>
      </c>
      <c r="J2507" s="1">
        <f t="shared" si="434"/>
        <v>16.167070030616742</v>
      </c>
      <c r="K2507" s="1">
        <f t="shared" si="435"/>
        <v>13.493613874599184</v>
      </c>
      <c r="L2507" s="1">
        <f t="shared" si="436"/>
        <v>18.8405261866343</v>
      </c>
      <c r="M2507" s="1">
        <f t="shared" si="437"/>
        <v>10.820157718581624</v>
      </c>
      <c r="N2507" s="1">
        <f t="shared" si="438"/>
        <v>21.513982342651857</v>
      </c>
      <c r="O2507" s="1">
        <f t="shared" si="439"/>
        <v>24.187438498669419</v>
      </c>
    </row>
    <row r="2508" spans="1:15">
      <c r="A2508" s="3">
        <v>41586</v>
      </c>
      <c r="B2508" s="4">
        <v>6140.75</v>
      </c>
      <c r="C2508" s="4">
        <v>403.09</v>
      </c>
      <c r="D2508" s="4">
        <v>479.07</v>
      </c>
      <c r="E2508" s="4">
        <f t="shared" si="430"/>
        <v>143</v>
      </c>
      <c r="F2508" s="4">
        <f t="shared" si="431"/>
        <v>222</v>
      </c>
      <c r="G2508" s="4">
        <f t="shared" si="429"/>
        <v>449.30249315068488</v>
      </c>
      <c r="H2508" s="3">
        <f t="shared" si="432"/>
        <v>41586</v>
      </c>
      <c r="I2508" s="1">
        <f t="shared" si="433"/>
        <v>13.667295627359328</v>
      </c>
      <c r="J2508" s="1">
        <f t="shared" si="434"/>
        <v>16.167070030616742</v>
      </c>
      <c r="K2508" s="1">
        <f t="shared" si="435"/>
        <v>13.493613874599184</v>
      </c>
      <c r="L2508" s="1">
        <f t="shared" si="436"/>
        <v>18.8405261866343</v>
      </c>
      <c r="M2508" s="1">
        <f t="shared" si="437"/>
        <v>10.820157718581624</v>
      </c>
      <c r="N2508" s="1">
        <f t="shared" si="438"/>
        <v>21.513982342651857</v>
      </c>
      <c r="O2508" s="1">
        <f t="shared" si="439"/>
        <v>24.187438498669419</v>
      </c>
    </row>
    <row r="2509" spans="1:15">
      <c r="A2509" s="3">
        <v>41587</v>
      </c>
      <c r="B2509" s="4">
        <v>6140.75</v>
      </c>
      <c r="C2509" s="4">
        <v>403.41</v>
      </c>
      <c r="D2509" s="4">
        <v>479.53</v>
      </c>
      <c r="E2509" s="4">
        <f t="shared" si="430"/>
        <v>142</v>
      </c>
      <c r="F2509" s="4">
        <f t="shared" si="431"/>
        <v>223</v>
      </c>
      <c r="G2509" s="4">
        <f t="shared" si="429"/>
        <v>449.91619178082186</v>
      </c>
      <c r="H2509" s="3">
        <f t="shared" si="432"/>
        <v>41587</v>
      </c>
      <c r="I2509" s="1">
        <f t="shared" si="433"/>
        <v>13.648653042901568</v>
      </c>
      <c r="J2509" s="1">
        <f t="shared" si="434"/>
        <v>16.167070030616742</v>
      </c>
      <c r="K2509" s="1">
        <f t="shared" si="435"/>
        <v>13.493613874599184</v>
      </c>
      <c r="L2509" s="1">
        <f t="shared" si="436"/>
        <v>18.8405261866343</v>
      </c>
      <c r="M2509" s="1">
        <f t="shared" si="437"/>
        <v>10.820157718581624</v>
      </c>
      <c r="N2509" s="1">
        <f t="shared" si="438"/>
        <v>21.513982342651857</v>
      </c>
      <c r="O2509" s="1">
        <f t="shared" si="439"/>
        <v>24.187438498669419</v>
      </c>
    </row>
    <row r="2510" spans="1:15">
      <c r="A2510" s="3">
        <v>41588</v>
      </c>
      <c r="B2510" s="4">
        <v>6140.75</v>
      </c>
      <c r="C2510" s="4">
        <v>403.49</v>
      </c>
      <c r="D2510" s="4">
        <v>479.68</v>
      </c>
      <c r="E2510" s="4">
        <f t="shared" si="430"/>
        <v>141</v>
      </c>
      <c r="F2510" s="4">
        <f t="shared" si="431"/>
        <v>224</v>
      </c>
      <c r="G2510" s="4">
        <f t="shared" si="429"/>
        <v>450.24769863013699</v>
      </c>
      <c r="H2510" s="3">
        <f t="shared" si="432"/>
        <v>41588</v>
      </c>
      <c r="I2510" s="1">
        <f t="shared" si="433"/>
        <v>13.638603858904817</v>
      </c>
      <c r="J2510" s="1">
        <f t="shared" si="434"/>
        <v>16.167070030616742</v>
      </c>
      <c r="K2510" s="1">
        <f t="shared" si="435"/>
        <v>13.493613874599184</v>
      </c>
      <c r="L2510" s="1">
        <f t="shared" si="436"/>
        <v>18.8405261866343</v>
      </c>
      <c r="M2510" s="1">
        <f t="shared" si="437"/>
        <v>10.820157718581624</v>
      </c>
      <c r="N2510" s="1">
        <f t="shared" si="438"/>
        <v>21.513982342651857</v>
      </c>
      <c r="O2510" s="1">
        <f t="shared" si="439"/>
        <v>24.187438498669419</v>
      </c>
    </row>
    <row r="2511" spans="1:15">
      <c r="A2511" s="3">
        <v>41589</v>
      </c>
      <c r="B2511" s="4">
        <v>6078.8</v>
      </c>
      <c r="C2511" s="4">
        <v>403.95</v>
      </c>
      <c r="D2511" s="4">
        <v>481.4</v>
      </c>
      <c r="E2511" s="4">
        <f t="shared" si="430"/>
        <v>140</v>
      </c>
      <c r="F2511" s="4">
        <f t="shared" si="431"/>
        <v>225</v>
      </c>
      <c r="G2511" s="4">
        <f t="shared" si="429"/>
        <v>451.69315068493148</v>
      </c>
      <c r="H2511" s="3">
        <f t="shared" si="432"/>
        <v>41589</v>
      </c>
      <c r="I2511" s="1">
        <f t="shared" si="433"/>
        <v>13.457808671179368</v>
      </c>
      <c r="J2511" s="1">
        <f t="shared" si="434"/>
        <v>16.167070030616742</v>
      </c>
      <c r="K2511" s="1">
        <f t="shared" si="435"/>
        <v>13.493613874599184</v>
      </c>
      <c r="L2511" s="1">
        <f t="shared" si="436"/>
        <v>18.8405261866343</v>
      </c>
      <c r="M2511" s="1">
        <f t="shared" si="437"/>
        <v>10.820157718581624</v>
      </c>
      <c r="N2511" s="1">
        <f t="shared" si="438"/>
        <v>21.513982342651857</v>
      </c>
      <c r="O2511" s="1">
        <f t="shared" si="439"/>
        <v>24.187438498669419</v>
      </c>
    </row>
    <row r="2512" spans="1:15">
      <c r="A2512" s="3">
        <v>41590</v>
      </c>
      <c r="B2512" s="4">
        <v>6018.05</v>
      </c>
      <c r="C2512" s="4">
        <v>403.22</v>
      </c>
      <c r="D2512" s="4">
        <v>480.45</v>
      </c>
      <c r="E2512" s="4">
        <f t="shared" si="430"/>
        <v>139</v>
      </c>
      <c r="F2512" s="4">
        <f t="shared" si="431"/>
        <v>226</v>
      </c>
      <c r="G2512" s="4">
        <f t="shared" si="429"/>
        <v>451.0391232876712</v>
      </c>
      <c r="H2512" s="3">
        <f t="shared" si="432"/>
        <v>41590</v>
      </c>
      <c r="I2512" s="1">
        <f t="shared" si="433"/>
        <v>13.342634129238737</v>
      </c>
      <c r="J2512" s="1">
        <f t="shared" si="434"/>
        <v>16.167070030616742</v>
      </c>
      <c r="K2512" s="1">
        <f t="shared" si="435"/>
        <v>13.493613874599184</v>
      </c>
      <c r="L2512" s="1">
        <f t="shared" si="436"/>
        <v>18.8405261866343</v>
      </c>
      <c r="M2512" s="1">
        <f t="shared" si="437"/>
        <v>10.820157718581624</v>
      </c>
      <c r="N2512" s="1">
        <f t="shared" si="438"/>
        <v>21.513982342651857</v>
      </c>
      <c r="O2512" s="1">
        <f t="shared" si="439"/>
        <v>24.187438498669419</v>
      </c>
    </row>
    <row r="2513" spans="1:15">
      <c r="A2513" s="3">
        <v>41591</v>
      </c>
      <c r="B2513" s="4">
        <v>5989.6</v>
      </c>
      <c r="C2513" s="4">
        <v>403.16</v>
      </c>
      <c r="D2513" s="4">
        <v>480.78</v>
      </c>
      <c r="E2513" s="4">
        <f t="shared" si="430"/>
        <v>138</v>
      </c>
      <c r="F2513" s="4">
        <f t="shared" si="431"/>
        <v>227</v>
      </c>
      <c r="G2513" s="4">
        <f t="shared" si="429"/>
        <v>451.43326027397262</v>
      </c>
      <c r="H2513" s="3">
        <f t="shared" si="432"/>
        <v>41591</v>
      </c>
      <c r="I2513" s="1">
        <f t="shared" si="433"/>
        <v>13.267963455694296</v>
      </c>
      <c r="J2513" s="1">
        <f t="shared" si="434"/>
        <v>16.167070030616742</v>
      </c>
      <c r="K2513" s="1">
        <f t="shared" si="435"/>
        <v>13.493613874599184</v>
      </c>
      <c r="L2513" s="1">
        <f t="shared" si="436"/>
        <v>18.8405261866343</v>
      </c>
      <c r="M2513" s="1">
        <f t="shared" si="437"/>
        <v>10.820157718581624</v>
      </c>
      <c r="N2513" s="1">
        <f t="shared" si="438"/>
        <v>21.513982342651857</v>
      </c>
      <c r="O2513" s="1">
        <f t="shared" si="439"/>
        <v>24.187438498669419</v>
      </c>
    </row>
    <row r="2514" spans="1:15">
      <c r="A2514" s="3">
        <v>41592</v>
      </c>
      <c r="B2514" s="4">
        <v>6056.15</v>
      </c>
      <c r="C2514" s="4">
        <v>405.05</v>
      </c>
      <c r="D2514" s="4">
        <v>482.67</v>
      </c>
      <c r="E2514" s="4">
        <f t="shared" si="430"/>
        <v>137</v>
      </c>
      <c r="F2514" s="4">
        <f t="shared" si="431"/>
        <v>228</v>
      </c>
      <c r="G2514" s="4">
        <f t="shared" si="429"/>
        <v>453.53591780821921</v>
      </c>
      <c r="H2514" s="3">
        <f t="shared" si="432"/>
        <v>41592</v>
      </c>
      <c r="I2514" s="1">
        <f t="shared" si="433"/>
        <v>13.353187172621871</v>
      </c>
      <c r="J2514" s="1">
        <f t="shared" si="434"/>
        <v>16.167070030616742</v>
      </c>
      <c r="K2514" s="1">
        <f t="shared" si="435"/>
        <v>13.493613874599184</v>
      </c>
      <c r="L2514" s="1">
        <f t="shared" si="436"/>
        <v>18.8405261866343</v>
      </c>
      <c r="M2514" s="1">
        <f t="shared" si="437"/>
        <v>10.820157718581624</v>
      </c>
      <c r="N2514" s="1">
        <f t="shared" si="438"/>
        <v>21.513982342651857</v>
      </c>
      <c r="O2514" s="1">
        <f t="shared" si="439"/>
        <v>24.187438498669419</v>
      </c>
    </row>
    <row r="2515" spans="1:15">
      <c r="A2515" s="3">
        <v>41593</v>
      </c>
      <c r="B2515" s="4">
        <v>6056.15</v>
      </c>
      <c r="C2515" s="4">
        <v>404.95</v>
      </c>
      <c r="D2515" s="4">
        <v>482.82</v>
      </c>
      <c r="E2515" s="4">
        <f t="shared" si="430"/>
        <v>136</v>
      </c>
      <c r="F2515" s="4">
        <f t="shared" si="431"/>
        <v>229</v>
      </c>
      <c r="G2515" s="4">
        <f t="shared" si="429"/>
        <v>453.80542465753422</v>
      </c>
      <c r="H2515" s="3">
        <f t="shared" si="432"/>
        <v>41593</v>
      </c>
      <c r="I2515" s="1">
        <f t="shared" si="433"/>
        <v>13.345256955820423</v>
      </c>
      <c r="J2515" s="1">
        <f t="shared" si="434"/>
        <v>16.167070030616742</v>
      </c>
      <c r="K2515" s="1">
        <f t="shared" si="435"/>
        <v>13.493613874599184</v>
      </c>
      <c r="L2515" s="1">
        <f t="shared" si="436"/>
        <v>18.8405261866343</v>
      </c>
      <c r="M2515" s="1">
        <f t="shared" si="437"/>
        <v>10.820157718581624</v>
      </c>
      <c r="N2515" s="1">
        <f t="shared" si="438"/>
        <v>21.513982342651857</v>
      </c>
      <c r="O2515" s="1">
        <f t="shared" si="439"/>
        <v>24.187438498669419</v>
      </c>
    </row>
    <row r="2516" spans="1:15">
      <c r="A2516" s="3">
        <v>41594</v>
      </c>
      <c r="B2516" s="4">
        <v>6056.15</v>
      </c>
      <c r="C2516" s="4">
        <v>404.93</v>
      </c>
      <c r="D2516" s="4">
        <v>482.52</v>
      </c>
      <c r="E2516" s="4">
        <f t="shared" si="430"/>
        <v>135</v>
      </c>
      <c r="F2516" s="4">
        <f t="shared" si="431"/>
        <v>230</v>
      </c>
      <c r="G2516" s="4">
        <f t="shared" si="429"/>
        <v>453.82232876712328</v>
      </c>
      <c r="H2516" s="3">
        <f t="shared" si="432"/>
        <v>41594</v>
      </c>
      <c r="I2516" s="1">
        <f t="shared" si="433"/>
        <v>13.34475986770515</v>
      </c>
      <c r="J2516" s="1">
        <f t="shared" si="434"/>
        <v>16.167070030616742</v>
      </c>
      <c r="K2516" s="1">
        <f t="shared" si="435"/>
        <v>13.493613874599184</v>
      </c>
      <c r="L2516" s="1">
        <f t="shared" si="436"/>
        <v>18.8405261866343</v>
      </c>
      <c r="M2516" s="1">
        <f t="shared" si="437"/>
        <v>10.820157718581624</v>
      </c>
      <c r="N2516" s="1">
        <f t="shared" si="438"/>
        <v>21.513982342651857</v>
      </c>
      <c r="O2516" s="1">
        <f t="shared" si="439"/>
        <v>24.187438498669419</v>
      </c>
    </row>
    <row r="2517" spans="1:15">
      <c r="A2517" s="3">
        <v>41595</v>
      </c>
      <c r="B2517" s="4">
        <v>6056.15</v>
      </c>
      <c r="C2517" s="4">
        <v>404.82</v>
      </c>
      <c r="D2517" s="4">
        <v>482.43</v>
      </c>
      <c r="E2517" s="4">
        <f t="shared" si="430"/>
        <v>134</v>
      </c>
      <c r="F2517" s="4">
        <f t="shared" si="431"/>
        <v>231</v>
      </c>
      <c r="G2517" s="4">
        <f t="shared" si="429"/>
        <v>453.93756164383558</v>
      </c>
      <c r="H2517" s="3">
        <f t="shared" si="432"/>
        <v>41595</v>
      </c>
      <c r="I2517" s="1">
        <f t="shared" si="433"/>
        <v>13.341372276109906</v>
      </c>
      <c r="J2517" s="1">
        <f t="shared" si="434"/>
        <v>16.167070030616742</v>
      </c>
      <c r="K2517" s="1">
        <f t="shared" si="435"/>
        <v>13.493613874599184</v>
      </c>
      <c r="L2517" s="1">
        <f t="shared" si="436"/>
        <v>18.8405261866343</v>
      </c>
      <c r="M2517" s="1">
        <f t="shared" si="437"/>
        <v>10.820157718581624</v>
      </c>
      <c r="N2517" s="1">
        <f t="shared" si="438"/>
        <v>21.513982342651857</v>
      </c>
      <c r="O2517" s="1">
        <f t="shared" si="439"/>
        <v>24.187438498669419</v>
      </c>
    </row>
    <row r="2518" spans="1:15">
      <c r="A2518" s="3">
        <v>41596</v>
      </c>
      <c r="B2518" s="4">
        <v>6189</v>
      </c>
      <c r="C2518" s="4">
        <v>405.27</v>
      </c>
      <c r="D2518" s="4">
        <v>483.62</v>
      </c>
      <c r="E2518" s="4">
        <f t="shared" si="430"/>
        <v>133</v>
      </c>
      <c r="F2518" s="4">
        <f t="shared" si="431"/>
        <v>232</v>
      </c>
      <c r="G2518" s="4">
        <f t="shared" si="429"/>
        <v>455.07054794520548</v>
      </c>
      <c r="H2518" s="3">
        <f t="shared" si="432"/>
        <v>41596</v>
      </c>
      <c r="I2518" s="1">
        <f t="shared" si="433"/>
        <v>13.600089102547701</v>
      </c>
      <c r="J2518" s="1">
        <f t="shared" si="434"/>
        <v>16.167070030616742</v>
      </c>
      <c r="K2518" s="1">
        <f t="shared" si="435"/>
        <v>13.493613874599184</v>
      </c>
      <c r="L2518" s="1">
        <f t="shared" si="436"/>
        <v>18.8405261866343</v>
      </c>
      <c r="M2518" s="1">
        <f t="shared" si="437"/>
        <v>10.820157718581624</v>
      </c>
      <c r="N2518" s="1">
        <f t="shared" si="438"/>
        <v>21.513982342651857</v>
      </c>
      <c r="O2518" s="1">
        <f t="shared" si="439"/>
        <v>24.187438498669419</v>
      </c>
    </row>
    <row r="2519" spans="1:15">
      <c r="A2519" s="3">
        <v>41597</v>
      </c>
      <c r="B2519" s="4">
        <v>6203.35</v>
      </c>
      <c r="C2519" s="4">
        <v>405.73</v>
      </c>
      <c r="D2519" s="4">
        <v>483.28</v>
      </c>
      <c r="E2519" s="4">
        <f t="shared" si="430"/>
        <v>132</v>
      </c>
      <c r="F2519" s="4">
        <f t="shared" si="431"/>
        <v>233</v>
      </c>
      <c r="G2519" s="4">
        <f t="shared" si="429"/>
        <v>455.23452054794512</v>
      </c>
      <c r="H2519" s="3">
        <f t="shared" si="432"/>
        <v>41597</v>
      </c>
      <c r="I2519" s="1">
        <f t="shared" si="433"/>
        <v>13.626712650291347</v>
      </c>
      <c r="J2519" s="1">
        <f t="shared" si="434"/>
        <v>16.167070030616742</v>
      </c>
      <c r="K2519" s="1">
        <f t="shared" si="435"/>
        <v>13.493613874599184</v>
      </c>
      <c r="L2519" s="1">
        <f t="shared" si="436"/>
        <v>18.8405261866343</v>
      </c>
      <c r="M2519" s="1">
        <f t="shared" si="437"/>
        <v>10.820157718581624</v>
      </c>
      <c r="N2519" s="1">
        <f t="shared" si="438"/>
        <v>21.513982342651857</v>
      </c>
      <c r="O2519" s="1">
        <f t="shared" si="439"/>
        <v>24.187438498669419</v>
      </c>
    </row>
    <row r="2520" spans="1:15">
      <c r="A2520" s="3">
        <v>41598</v>
      </c>
      <c r="B2520" s="4">
        <v>6122.9</v>
      </c>
      <c r="C2520" s="4">
        <v>404.8</v>
      </c>
      <c r="D2520" s="4">
        <v>481.97</v>
      </c>
      <c r="E2520" s="4">
        <f t="shared" si="430"/>
        <v>131</v>
      </c>
      <c r="F2520" s="4">
        <f t="shared" si="431"/>
        <v>234</v>
      </c>
      <c r="G2520" s="4">
        <f t="shared" si="429"/>
        <v>454.27336986301378</v>
      </c>
      <c r="H2520" s="3">
        <f t="shared" si="432"/>
        <v>41598</v>
      </c>
      <c r="I2520" s="1">
        <f t="shared" si="433"/>
        <v>13.47844801434511</v>
      </c>
      <c r="J2520" s="1">
        <f t="shared" si="434"/>
        <v>16.167070030616742</v>
      </c>
      <c r="K2520" s="1">
        <f t="shared" si="435"/>
        <v>13.493613874599184</v>
      </c>
      <c r="L2520" s="1">
        <f t="shared" si="436"/>
        <v>18.8405261866343</v>
      </c>
      <c r="M2520" s="1">
        <f t="shared" si="437"/>
        <v>10.820157718581624</v>
      </c>
      <c r="N2520" s="1">
        <f t="shared" si="438"/>
        <v>21.513982342651857</v>
      </c>
      <c r="O2520" s="1">
        <f t="shared" si="439"/>
        <v>24.187438498669419</v>
      </c>
    </row>
    <row r="2521" spans="1:15">
      <c r="A2521" s="3">
        <v>41599</v>
      </c>
      <c r="B2521" s="4">
        <v>5999.05</v>
      </c>
      <c r="C2521" s="4">
        <v>404.23</v>
      </c>
      <c r="D2521" s="4">
        <v>481.96</v>
      </c>
      <c r="E2521" s="4">
        <f t="shared" si="430"/>
        <v>130</v>
      </c>
      <c r="F2521" s="4">
        <f t="shared" si="431"/>
        <v>235</v>
      </c>
      <c r="G2521" s="4">
        <f t="shared" si="429"/>
        <v>454.2753424657534</v>
      </c>
      <c r="H2521" s="3">
        <f t="shared" si="432"/>
        <v>41599</v>
      </c>
      <c r="I2521" s="1">
        <f t="shared" si="433"/>
        <v>13.205757476155009</v>
      </c>
      <c r="J2521" s="1">
        <f t="shared" si="434"/>
        <v>16.167070030616742</v>
      </c>
      <c r="K2521" s="1">
        <f t="shared" si="435"/>
        <v>13.493613874599184</v>
      </c>
      <c r="L2521" s="1">
        <f t="shared" si="436"/>
        <v>18.8405261866343</v>
      </c>
      <c r="M2521" s="1">
        <f t="shared" si="437"/>
        <v>10.820157718581624</v>
      </c>
      <c r="N2521" s="1">
        <f t="shared" si="438"/>
        <v>21.513982342651857</v>
      </c>
      <c r="O2521" s="1">
        <f t="shared" si="439"/>
        <v>24.187438498669419</v>
      </c>
    </row>
    <row r="2522" spans="1:15">
      <c r="A2522" s="3">
        <v>41600</v>
      </c>
      <c r="B2522" s="4">
        <v>5995.45</v>
      </c>
      <c r="C2522" s="4">
        <v>404.47</v>
      </c>
      <c r="D2522" s="4">
        <v>482.12</v>
      </c>
      <c r="E2522" s="4">
        <f t="shared" si="430"/>
        <v>129</v>
      </c>
      <c r="F2522" s="4">
        <f t="shared" si="431"/>
        <v>236</v>
      </c>
      <c r="G2522" s="4">
        <f t="shared" si="429"/>
        <v>454.67657534246581</v>
      </c>
      <c r="H2522" s="3">
        <f t="shared" si="432"/>
        <v>41600</v>
      </c>
      <c r="I2522" s="1">
        <f t="shared" si="433"/>
        <v>13.186186236852386</v>
      </c>
      <c r="J2522" s="1">
        <f t="shared" si="434"/>
        <v>16.167070030616742</v>
      </c>
      <c r="K2522" s="1">
        <f t="shared" si="435"/>
        <v>13.493613874599184</v>
      </c>
      <c r="L2522" s="1">
        <f t="shared" si="436"/>
        <v>18.8405261866343</v>
      </c>
      <c r="M2522" s="1">
        <f t="shared" si="437"/>
        <v>10.820157718581624</v>
      </c>
      <c r="N2522" s="1">
        <f t="shared" si="438"/>
        <v>21.513982342651857</v>
      </c>
      <c r="O2522" s="1">
        <f t="shared" si="439"/>
        <v>24.187438498669419</v>
      </c>
    </row>
    <row r="2523" spans="1:15">
      <c r="A2523" s="3">
        <v>41601</v>
      </c>
      <c r="B2523" s="4">
        <v>5995.45</v>
      </c>
      <c r="C2523" s="4">
        <v>404.47</v>
      </c>
      <c r="D2523" s="4">
        <v>482.12</v>
      </c>
      <c r="E2523" s="4">
        <f t="shared" si="430"/>
        <v>128</v>
      </c>
      <c r="F2523" s="4">
        <f t="shared" si="431"/>
        <v>237</v>
      </c>
      <c r="G2523" s="4">
        <f t="shared" si="429"/>
        <v>454.88931506849315</v>
      </c>
      <c r="H2523" s="3">
        <f t="shared" si="432"/>
        <v>41601</v>
      </c>
      <c r="I2523" s="1">
        <f t="shared" si="433"/>
        <v>13.180019405593773</v>
      </c>
      <c r="J2523" s="1">
        <f t="shared" si="434"/>
        <v>16.167070030616742</v>
      </c>
      <c r="K2523" s="1">
        <f t="shared" si="435"/>
        <v>13.493613874599184</v>
      </c>
      <c r="L2523" s="1">
        <f t="shared" si="436"/>
        <v>18.8405261866343</v>
      </c>
      <c r="M2523" s="1">
        <f t="shared" si="437"/>
        <v>10.820157718581624</v>
      </c>
      <c r="N2523" s="1">
        <f t="shared" si="438"/>
        <v>21.513982342651857</v>
      </c>
      <c r="O2523" s="1">
        <f t="shared" si="439"/>
        <v>24.187438498669419</v>
      </c>
    </row>
    <row r="2524" spans="1:15">
      <c r="A2524" s="3">
        <v>41602</v>
      </c>
      <c r="B2524" s="4">
        <v>5995.45</v>
      </c>
      <c r="C2524" s="4">
        <v>404.43</v>
      </c>
      <c r="D2524" s="4">
        <v>481.91</v>
      </c>
      <c r="E2524" s="4">
        <f t="shared" si="430"/>
        <v>127</v>
      </c>
      <c r="F2524" s="4">
        <f t="shared" si="431"/>
        <v>238</v>
      </c>
      <c r="G2524" s="4">
        <f t="shared" si="429"/>
        <v>454.95120547945209</v>
      </c>
      <c r="H2524" s="3">
        <f t="shared" si="432"/>
        <v>41602</v>
      </c>
      <c r="I2524" s="1">
        <f t="shared" si="433"/>
        <v>13.178226429099515</v>
      </c>
      <c r="J2524" s="1">
        <f t="shared" si="434"/>
        <v>16.167070030616742</v>
      </c>
      <c r="K2524" s="1">
        <f t="shared" si="435"/>
        <v>13.493613874599184</v>
      </c>
      <c r="L2524" s="1">
        <f t="shared" si="436"/>
        <v>18.8405261866343</v>
      </c>
      <c r="M2524" s="1">
        <f t="shared" si="437"/>
        <v>10.820157718581624</v>
      </c>
      <c r="N2524" s="1">
        <f t="shared" si="438"/>
        <v>21.513982342651857</v>
      </c>
      <c r="O2524" s="1">
        <f t="shared" si="439"/>
        <v>24.187438498669419</v>
      </c>
    </row>
    <row r="2525" spans="1:15">
      <c r="A2525" s="3">
        <v>41603</v>
      </c>
      <c r="B2525" s="4">
        <v>6115.35</v>
      </c>
      <c r="C2525" s="4">
        <v>406.02</v>
      </c>
      <c r="D2525" s="4">
        <v>484.42</v>
      </c>
      <c r="E2525" s="4">
        <f t="shared" si="430"/>
        <v>126</v>
      </c>
      <c r="F2525" s="4">
        <f t="shared" si="431"/>
        <v>239</v>
      </c>
      <c r="G2525" s="4">
        <f t="shared" si="429"/>
        <v>457.35589041095886</v>
      </c>
      <c r="H2525" s="3">
        <f t="shared" si="432"/>
        <v>41603</v>
      </c>
      <c r="I2525" s="1">
        <f t="shared" si="433"/>
        <v>13.371097056397437</v>
      </c>
      <c r="J2525" s="1">
        <f t="shared" si="434"/>
        <v>16.167070030616742</v>
      </c>
      <c r="K2525" s="1">
        <f t="shared" si="435"/>
        <v>13.493613874599184</v>
      </c>
      <c r="L2525" s="1">
        <f t="shared" si="436"/>
        <v>18.8405261866343</v>
      </c>
      <c r="M2525" s="1">
        <f t="shared" si="437"/>
        <v>10.820157718581624</v>
      </c>
      <c r="N2525" s="1">
        <f t="shared" si="438"/>
        <v>21.513982342651857</v>
      </c>
      <c r="O2525" s="1">
        <f t="shared" si="439"/>
        <v>24.187438498669419</v>
      </c>
    </row>
    <row r="2526" spans="1:15">
      <c r="A2526" s="3">
        <v>41604</v>
      </c>
      <c r="B2526" s="4">
        <v>6059.1</v>
      </c>
      <c r="C2526" s="4">
        <v>405.05</v>
      </c>
      <c r="D2526" s="4">
        <v>483.68</v>
      </c>
      <c r="E2526" s="4">
        <f t="shared" si="430"/>
        <v>125</v>
      </c>
      <c r="F2526" s="4">
        <f t="shared" si="431"/>
        <v>240</v>
      </c>
      <c r="G2526" s="4">
        <f t="shared" si="429"/>
        <v>456.75191780821922</v>
      </c>
      <c r="H2526" s="3">
        <f t="shared" si="432"/>
        <v>41604</v>
      </c>
      <c r="I2526" s="1">
        <f t="shared" si="433"/>
        <v>13.26562574509888</v>
      </c>
      <c r="J2526" s="1">
        <f t="shared" si="434"/>
        <v>16.167070030616742</v>
      </c>
      <c r="K2526" s="1">
        <f t="shared" si="435"/>
        <v>13.493613874599184</v>
      </c>
      <c r="L2526" s="1">
        <f t="shared" si="436"/>
        <v>18.8405261866343</v>
      </c>
      <c r="M2526" s="1">
        <f t="shared" si="437"/>
        <v>10.820157718581624</v>
      </c>
      <c r="N2526" s="1">
        <f t="shared" si="438"/>
        <v>21.513982342651857</v>
      </c>
      <c r="O2526" s="1">
        <f t="shared" si="439"/>
        <v>24.187438498669419</v>
      </c>
    </row>
    <row r="2527" spans="1:15">
      <c r="A2527" s="3">
        <v>41605</v>
      </c>
      <c r="B2527" s="4">
        <v>6057.1</v>
      </c>
      <c r="C2527" s="4">
        <v>405.19</v>
      </c>
      <c r="D2527" s="4">
        <v>483.56</v>
      </c>
      <c r="E2527" s="4">
        <f t="shared" si="430"/>
        <v>124</v>
      </c>
      <c r="F2527" s="4">
        <f t="shared" si="431"/>
        <v>241</v>
      </c>
      <c r="G2527" s="4">
        <f t="shared" si="429"/>
        <v>456.93567123287676</v>
      </c>
      <c r="H2527" s="3">
        <f t="shared" si="432"/>
        <v>41605</v>
      </c>
      <c r="I2527" s="1">
        <f t="shared" si="433"/>
        <v>13.255914084486099</v>
      </c>
      <c r="J2527" s="1">
        <f t="shared" si="434"/>
        <v>16.167070030616742</v>
      </c>
      <c r="K2527" s="1">
        <f t="shared" si="435"/>
        <v>13.493613874599184</v>
      </c>
      <c r="L2527" s="1">
        <f t="shared" si="436"/>
        <v>18.8405261866343</v>
      </c>
      <c r="M2527" s="1">
        <f t="shared" si="437"/>
        <v>10.820157718581624</v>
      </c>
      <c r="N2527" s="1">
        <f t="shared" si="438"/>
        <v>21.513982342651857</v>
      </c>
      <c r="O2527" s="1">
        <f t="shared" si="439"/>
        <v>24.187438498669419</v>
      </c>
    </row>
    <row r="2528" spans="1:15">
      <c r="A2528" s="3">
        <v>41606</v>
      </c>
      <c r="B2528" s="4">
        <v>6091.85</v>
      </c>
      <c r="C2528" s="4">
        <v>404.92</v>
      </c>
      <c r="D2528" s="4">
        <v>482.98</v>
      </c>
      <c r="E2528" s="4">
        <f t="shared" si="430"/>
        <v>123</v>
      </c>
      <c r="F2528" s="4">
        <f t="shared" si="431"/>
        <v>242</v>
      </c>
      <c r="G2528" s="4">
        <f t="shared" si="429"/>
        <v>456.67484931506851</v>
      </c>
      <c r="H2528" s="3">
        <f t="shared" si="432"/>
        <v>41606</v>
      </c>
      <c r="I2528" s="1">
        <f t="shared" si="433"/>
        <v>13.339578496903645</v>
      </c>
      <c r="J2528" s="1">
        <f t="shared" si="434"/>
        <v>16.167070030616742</v>
      </c>
      <c r="K2528" s="1">
        <f t="shared" si="435"/>
        <v>13.493613874599184</v>
      </c>
      <c r="L2528" s="1">
        <f t="shared" si="436"/>
        <v>18.8405261866343</v>
      </c>
      <c r="M2528" s="1">
        <f t="shared" si="437"/>
        <v>10.820157718581624</v>
      </c>
      <c r="N2528" s="1">
        <f t="shared" si="438"/>
        <v>21.513982342651857</v>
      </c>
      <c r="O2528" s="1">
        <f t="shared" si="439"/>
        <v>24.187438498669419</v>
      </c>
    </row>
    <row r="2529" spans="1:15">
      <c r="A2529" s="3">
        <v>41607</v>
      </c>
      <c r="B2529" s="4">
        <v>6176.1</v>
      </c>
      <c r="C2529" s="4">
        <v>405.36</v>
      </c>
      <c r="D2529" s="4">
        <v>483.46</v>
      </c>
      <c r="E2529" s="4">
        <f t="shared" si="430"/>
        <v>122</v>
      </c>
      <c r="F2529" s="4">
        <f t="shared" si="431"/>
        <v>243</v>
      </c>
      <c r="G2529" s="4">
        <f t="shared" si="429"/>
        <v>457.35534246575344</v>
      </c>
      <c r="H2529" s="3">
        <f t="shared" si="432"/>
        <v>41607</v>
      </c>
      <c r="I2529" s="1">
        <f t="shared" si="433"/>
        <v>13.503941960539061</v>
      </c>
      <c r="J2529" s="1">
        <f t="shared" si="434"/>
        <v>16.167070030616742</v>
      </c>
      <c r="K2529" s="1">
        <f t="shared" si="435"/>
        <v>13.493613874599184</v>
      </c>
      <c r="L2529" s="1">
        <f t="shared" si="436"/>
        <v>18.8405261866343</v>
      </c>
      <c r="M2529" s="1">
        <f t="shared" si="437"/>
        <v>10.820157718581624</v>
      </c>
      <c r="N2529" s="1">
        <f t="shared" si="438"/>
        <v>21.513982342651857</v>
      </c>
      <c r="O2529" s="1">
        <f t="shared" si="439"/>
        <v>24.187438498669419</v>
      </c>
    </row>
    <row r="2530" spans="1:15">
      <c r="A2530" s="3">
        <v>41608</v>
      </c>
      <c r="B2530" s="4">
        <v>6176.1</v>
      </c>
      <c r="C2530" s="4">
        <v>405.36</v>
      </c>
      <c r="D2530" s="4">
        <v>483.42</v>
      </c>
      <c r="E2530" s="4">
        <f t="shared" si="430"/>
        <v>121</v>
      </c>
      <c r="F2530" s="4">
        <f t="shared" si="431"/>
        <v>244</v>
      </c>
      <c r="G2530" s="4">
        <f t="shared" si="429"/>
        <v>457.5425753424658</v>
      </c>
      <c r="H2530" s="3">
        <f t="shared" si="432"/>
        <v>41608</v>
      </c>
      <c r="I2530" s="1">
        <f t="shared" si="433"/>
        <v>13.498415956978986</v>
      </c>
      <c r="J2530" s="1">
        <f t="shared" si="434"/>
        <v>16.167070030616742</v>
      </c>
      <c r="K2530" s="1">
        <f t="shared" si="435"/>
        <v>13.493613874599184</v>
      </c>
      <c r="L2530" s="1">
        <f t="shared" si="436"/>
        <v>18.8405261866343</v>
      </c>
      <c r="M2530" s="1">
        <f t="shared" si="437"/>
        <v>10.820157718581624</v>
      </c>
      <c r="N2530" s="1">
        <f t="shared" si="438"/>
        <v>21.513982342651857</v>
      </c>
      <c r="O2530" s="1">
        <f t="shared" si="439"/>
        <v>24.187438498669419</v>
      </c>
    </row>
    <row r="2531" spans="1:15">
      <c r="A2531" s="3">
        <v>41609</v>
      </c>
      <c r="B2531" s="4">
        <v>6176.1</v>
      </c>
      <c r="C2531" s="4">
        <v>405.16</v>
      </c>
      <c r="D2531" s="4">
        <v>483.12</v>
      </c>
      <c r="E2531" s="4">
        <f t="shared" si="430"/>
        <v>120</v>
      </c>
      <c r="F2531" s="4">
        <f t="shared" si="431"/>
        <v>245</v>
      </c>
      <c r="G2531" s="4">
        <f t="shared" si="429"/>
        <v>457.48931506849317</v>
      </c>
      <c r="H2531" s="3">
        <f t="shared" si="432"/>
        <v>41609</v>
      </c>
      <c r="I2531" s="1">
        <f t="shared" si="433"/>
        <v>13.499987423914684</v>
      </c>
      <c r="J2531" s="1">
        <f t="shared" si="434"/>
        <v>16.167070030616742</v>
      </c>
      <c r="K2531" s="1">
        <f t="shared" si="435"/>
        <v>13.493613874599184</v>
      </c>
      <c r="L2531" s="1">
        <f t="shared" si="436"/>
        <v>18.8405261866343</v>
      </c>
      <c r="M2531" s="1">
        <f t="shared" si="437"/>
        <v>10.820157718581624</v>
      </c>
      <c r="N2531" s="1">
        <f t="shared" si="438"/>
        <v>21.513982342651857</v>
      </c>
      <c r="O2531" s="1">
        <f t="shared" si="439"/>
        <v>24.187438498669419</v>
      </c>
    </row>
    <row r="2532" spans="1:15">
      <c r="A2532" s="3">
        <v>41610</v>
      </c>
      <c r="B2532" s="4">
        <v>6217.85</v>
      </c>
      <c r="C2532" s="4">
        <v>405.56</v>
      </c>
      <c r="D2532" s="4">
        <v>483.49</v>
      </c>
      <c r="E2532" s="4">
        <f t="shared" si="430"/>
        <v>119</v>
      </c>
      <c r="F2532" s="4">
        <f t="shared" si="431"/>
        <v>246</v>
      </c>
      <c r="G2532" s="4">
        <f t="shared" si="429"/>
        <v>458.08268493150683</v>
      </c>
      <c r="H2532" s="3">
        <f t="shared" si="432"/>
        <v>41610</v>
      </c>
      <c r="I2532" s="1">
        <f t="shared" si="433"/>
        <v>13.573641188663794</v>
      </c>
      <c r="J2532" s="1">
        <f t="shared" si="434"/>
        <v>16.167070030616742</v>
      </c>
      <c r="K2532" s="1">
        <f t="shared" si="435"/>
        <v>13.493613874599184</v>
      </c>
      <c r="L2532" s="1">
        <f t="shared" si="436"/>
        <v>18.8405261866343</v>
      </c>
      <c r="M2532" s="1">
        <f t="shared" si="437"/>
        <v>10.820157718581624</v>
      </c>
      <c r="N2532" s="1">
        <f t="shared" si="438"/>
        <v>21.513982342651857</v>
      </c>
      <c r="O2532" s="1">
        <f t="shared" si="439"/>
        <v>24.187438498669419</v>
      </c>
    </row>
    <row r="2533" spans="1:15">
      <c r="A2533" s="3">
        <v>41611</v>
      </c>
      <c r="B2533" s="4">
        <v>6201.85</v>
      </c>
      <c r="C2533" s="4">
        <v>405.43</v>
      </c>
      <c r="D2533" s="4">
        <v>483.26</v>
      </c>
      <c r="E2533" s="4">
        <f t="shared" si="430"/>
        <v>118</v>
      </c>
      <c r="F2533" s="4">
        <f t="shared" si="431"/>
        <v>247</v>
      </c>
      <c r="G2533" s="4">
        <f t="shared" si="429"/>
        <v>458.09852054794516</v>
      </c>
      <c r="H2533" s="3">
        <f t="shared" si="432"/>
        <v>41611</v>
      </c>
      <c r="I2533" s="1">
        <f t="shared" si="433"/>
        <v>13.538244988396348</v>
      </c>
      <c r="J2533" s="1">
        <f t="shared" si="434"/>
        <v>16.167070030616742</v>
      </c>
      <c r="K2533" s="1">
        <f t="shared" si="435"/>
        <v>13.493613874599184</v>
      </c>
      <c r="L2533" s="1">
        <f t="shared" si="436"/>
        <v>18.8405261866343</v>
      </c>
      <c r="M2533" s="1">
        <f t="shared" si="437"/>
        <v>10.820157718581624</v>
      </c>
      <c r="N2533" s="1">
        <f t="shared" si="438"/>
        <v>21.513982342651857</v>
      </c>
      <c r="O2533" s="1">
        <f t="shared" si="439"/>
        <v>24.187438498669419</v>
      </c>
    </row>
    <row r="2534" spans="1:15">
      <c r="A2534" s="3">
        <v>41612</v>
      </c>
      <c r="B2534" s="4">
        <v>6160.95</v>
      </c>
      <c r="C2534" s="4">
        <v>405.14</v>
      </c>
      <c r="D2534" s="4">
        <v>483.37</v>
      </c>
      <c r="E2534" s="4">
        <f t="shared" si="430"/>
        <v>117</v>
      </c>
      <c r="F2534" s="4">
        <f t="shared" si="431"/>
        <v>248</v>
      </c>
      <c r="G2534" s="4">
        <f t="shared" si="429"/>
        <v>458.29353424657529</v>
      </c>
      <c r="H2534" s="3">
        <f t="shared" si="432"/>
        <v>41612</v>
      </c>
      <c r="I2534" s="1">
        <f t="shared" si="433"/>
        <v>13.44324006256922</v>
      </c>
      <c r="J2534" s="1">
        <f t="shared" si="434"/>
        <v>16.167070030616742</v>
      </c>
      <c r="K2534" s="1">
        <f t="shared" si="435"/>
        <v>13.493613874599184</v>
      </c>
      <c r="L2534" s="1">
        <f t="shared" si="436"/>
        <v>18.8405261866343</v>
      </c>
      <c r="M2534" s="1">
        <f t="shared" si="437"/>
        <v>10.820157718581624</v>
      </c>
      <c r="N2534" s="1">
        <f t="shared" si="438"/>
        <v>21.513982342651857</v>
      </c>
      <c r="O2534" s="1">
        <f t="shared" si="439"/>
        <v>24.187438498669419</v>
      </c>
    </row>
    <row r="2535" spans="1:15">
      <c r="A2535" s="3">
        <v>41613</v>
      </c>
      <c r="B2535" s="4">
        <v>6241.1</v>
      </c>
      <c r="C2535" s="4">
        <v>407.15</v>
      </c>
      <c r="D2535" s="4">
        <v>487.09</v>
      </c>
      <c r="E2535" s="4">
        <f t="shared" si="430"/>
        <v>116</v>
      </c>
      <c r="F2535" s="4">
        <f t="shared" si="431"/>
        <v>249</v>
      </c>
      <c r="G2535" s="4">
        <f t="shared" si="429"/>
        <v>461.6844109589041</v>
      </c>
      <c r="H2535" s="3">
        <f t="shared" si="432"/>
        <v>41613</v>
      </c>
      <c r="I2535" s="1">
        <f t="shared" si="433"/>
        <v>13.518108586420388</v>
      </c>
      <c r="J2535" s="1">
        <f t="shared" si="434"/>
        <v>16.167070030616742</v>
      </c>
      <c r="K2535" s="1">
        <f t="shared" si="435"/>
        <v>13.493613874599184</v>
      </c>
      <c r="L2535" s="1">
        <f t="shared" si="436"/>
        <v>18.8405261866343</v>
      </c>
      <c r="M2535" s="1">
        <f t="shared" si="437"/>
        <v>10.820157718581624</v>
      </c>
      <c r="N2535" s="1">
        <f t="shared" si="438"/>
        <v>21.513982342651857</v>
      </c>
      <c r="O2535" s="1">
        <f t="shared" si="439"/>
        <v>24.187438498669419</v>
      </c>
    </row>
    <row r="2536" spans="1:15">
      <c r="A2536" s="3">
        <v>41614</v>
      </c>
      <c r="B2536" s="4">
        <v>6259.9</v>
      </c>
      <c r="C2536" s="4">
        <v>407.24</v>
      </c>
      <c r="D2536" s="4">
        <v>486.73</v>
      </c>
      <c r="E2536" s="4">
        <f t="shared" si="430"/>
        <v>115</v>
      </c>
      <c r="F2536" s="4">
        <f t="shared" si="431"/>
        <v>250</v>
      </c>
      <c r="G2536" s="4">
        <f t="shared" si="429"/>
        <v>461.68520547945207</v>
      </c>
      <c r="H2536" s="3">
        <f t="shared" si="432"/>
        <v>41614</v>
      </c>
      <c r="I2536" s="1">
        <f t="shared" si="433"/>
        <v>13.558805709399335</v>
      </c>
      <c r="J2536" s="1">
        <f t="shared" si="434"/>
        <v>16.167070030616742</v>
      </c>
      <c r="K2536" s="1">
        <f t="shared" si="435"/>
        <v>13.493613874599184</v>
      </c>
      <c r="L2536" s="1">
        <f t="shared" si="436"/>
        <v>18.8405261866343</v>
      </c>
      <c r="M2536" s="1">
        <f t="shared" si="437"/>
        <v>10.820157718581624</v>
      </c>
      <c r="N2536" s="1">
        <f t="shared" si="438"/>
        <v>21.513982342651857</v>
      </c>
      <c r="O2536" s="1">
        <f t="shared" si="439"/>
        <v>24.187438498669419</v>
      </c>
    </row>
    <row r="2537" spans="1:15">
      <c r="A2537" s="3">
        <v>41615</v>
      </c>
      <c r="B2537" s="4">
        <v>6259.9</v>
      </c>
      <c r="C2537" s="4">
        <v>407.24</v>
      </c>
      <c r="D2537" s="4">
        <v>486.74</v>
      </c>
      <c r="E2537" s="4">
        <f t="shared" si="430"/>
        <v>114</v>
      </c>
      <c r="F2537" s="4">
        <f t="shared" si="431"/>
        <v>251</v>
      </c>
      <c r="G2537" s="4">
        <f t="shared" si="429"/>
        <v>461.90986301369867</v>
      </c>
      <c r="H2537" s="3">
        <f t="shared" si="432"/>
        <v>41615</v>
      </c>
      <c r="I2537" s="1">
        <f t="shared" si="433"/>
        <v>13.552211159029424</v>
      </c>
      <c r="J2537" s="1">
        <f t="shared" si="434"/>
        <v>16.167070030616742</v>
      </c>
      <c r="K2537" s="1">
        <f t="shared" si="435"/>
        <v>13.493613874599184</v>
      </c>
      <c r="L2537" s="1">
        <f t="shared" si="436"/>
        <v>18.8405261866343</v>
      </c>
      <c r="M2537" s="1">
        <f t="shared" si="437"/>
        <v>10.820157718581624</v>
      </c>
      <c r="N2537" s="1">
        <f t="shared" si="438"/>
        <v>21.513982342651857</v>
      </c>
      <c r="O2537" s="1">
        <f t="shared" si="439"/>
        <v>24.187438498669419</v>
      </c>
    </row>
    <row r="2538" spans="1:15">
      <c r="A2538" s="3">
        <v>41616</v>
      </c>
      <c r="B2538" s="4">
        <v>6259.9</v>
      </c>
      <c r="C2538" s="4">
        <v>407.24</v>
      </c>
      <c r="D2538" s="4">
        <v>486.75</v>
      </c>
      <c r="E2538" s="4">
        <f t="shared" si="430"/>
        <v>113</v>
      </c>
      <c r="F2538" s="4">
        <f t="shared" si="431"/>
        <v>252</v>
      </c>
      <c r="G2538" s="4">
        <f t="shared" si="429"/>
        <v>462.13457534246572</v>
      </c>
      <c r="H2538" s="3">
        <f t="shared" si="432"/>
        <v>41616</v>
      </c>
      <c r="I2538" s="1">
        <f t="shared" si="433"/>
        <v>13.54562141419756</v>
      </c>
      <c r="J2538" s="1">
        <f t="shared" si="434"/>
        <v>16.167070030616742</v>
      </c>
      <c r="K2538" s="1">
        <f t="shared" si="435"/>
        <v>13.493613874599184</v>
      </c>
      <c r="L2538" s="1">
        <f t="shared" si="436"/>
        <v>18.8405261866343</v>
      </c>
      <c r="M2538" s="1">
        <f t="shared" si="437"/>
        <v>10.820157718581624</v>
      </c>
      <c r="N2538" s="1">
        <f t="shared" si="438"/>
        <v>21.513982342651857</v>
      </c>
      <c r="O2538" s="1">
        <f t="shared" si="439"/>
        <v>24.187438498669419</v>
      </c>
    </row>
    <row r="2539" spans="1:15">
      <c r="A2539" s="3">
        <v>41617</v>
      </c>
      <c r="B2539" s="4">
        <v>6363.9</v>
      </c>
      <c r="C2539" s="4">
        <v>410.36</v>
      </c>
      <c r="D2539" s="4">
        <v>487.87</v>
      </c>
      <c r="E2539" s="4">
        <f t="shared" si="430"/>
        <v>112</v>
      </c>
      <c r="F2539" s="4">
        <f t="shared" si="431"/>
        <v>253</v>
      </c>
      <c r="G2539" s="4">
        <f t="shared" si="429"/>
        <v>464.08610958904109</v>
      </c>
      <c r="H2539" s="3">
        <f t="shared" si="432"/>
        <v>41617</v>
      </c>
      <c r="I2539" s="1">
        <f t="shared" si="433"/>
        <v>13.712756896851275</v>
      </c>
      <c r="J2539" s="1">
        <f t="shared" si="434"/>
        <v>16.167070030616742</v>
      </c>
      <c r="K2539" s="1">
        <f t="shared" si="435"/>
        <v>13.493613874599184</v>
      </c>
      <c r="L2539" s="1">
        <f t="shared" si="436"/>
        <v>18.8405261866343</v>
      </c>
      <c r="M2539" s="1">
        <f t="shared" si="437"/>
        <v>10.820157718581624</v>
      </c>
      <c r="N2539" s="1">
        <f t="shared" si="438"/>
        <v>21.513982342651857</v>
      </c>
      <c r="O2539" s="1">
        <f t="shared" si="439"/>
        <v>24.187438498669419</v>
      </c>
    </row>
    <row r="2540" spans="1:15">
      <c r="A2540" s="3">
        <v>41618</v>
      </c>
      <c r="B2540" s="4">
        <v>6332.85</v>
      </c>
      <c r="C2540" s="4">
        <v>408.97</v>
      </c>
      <c r="D2540" s="4">
        <v>486.3</v>
      </c>
      <c r="E2540" s="4">
        <f t="shared" si="430"/>
        <v>111</v>
      </c>
      <c r="F2540" s="4">
        <f t="shared" si="431"/>
        <v>254</v>
      </c>
      <c r="G2540" s="4">
        <f t="shared" si="429"/>
        <v>462.78320547945202</v>
      </c>
      <c r="H2540" s="3">
        <f t="shared" si="432"/>
        <v>41618</v>
      </c>
      <c r="I2540" s="1">
        <f t="shared" si="433"/>
        <v>13.684269275586718</v>
      </c>
      <c r="J2540" s="1">
        <f t="shared" si="434"/>
        <v>16.167070030616742</v>
      </c>
      <c r="K2540" s="1">
        <f t="shared" si="435"/>
        <v>13.493613874599184</v>
      </c>
      <c r="L2540" s="1">
        <f t="shared" si="436"/>
        <v>18.8405261866343</v>
      </c>
      <c r="M2540" s="1">
        <f t="shared" si="437"/>
        <v>10.820157718581624</v>
      </c>
      <c r="N2540" s="1">
        <f t="shared" si="438"/>
        <v>21.513982342651857</v>
      </c>
      <c r="O2540" s="1">
        <f t="shared" si="439"/>
        <v>24.187438498669419</v>
      </c>
    </row>
    <row r="2541" spans="1:15">
      <c r="A2541" s="3">
        <v>41619</v>
      </c>
      <c r="B2541" s="4">
        <v>6307.9</v>
      </c>
      <c r="C2541" s="4">
        <v>409.44</v>
      </c>
      <c r="D2541" s="4">
        <v>487.08</v>
      </c>
      <c r="E2541" s="4">
        <f t="shared" si="430"/>
        <v>110</v>
      </c>
      <c r="F2541" s="4">
        <f t="shared" si="431"/>
        <v>255</v>
      </c>
      <c r="G2541" s="4">
        <f t="shared" si="429"/>
        <v>463.6816438356164</v>
      </c>
      <c r="H2541" s="3">
        <f t="shared" si="432"/>
        <v>41619</v>
      </c>
      <c r="I2541" s="1">
        <f t="shared" si="433"/>
        <v>13.603945905256206</v>
      </c>
      <c r="J2541" s="1">
        <f t="shared" si="434"/>
        <v>16.167070030616742</v>
      </c>
      <c r="K2541" s="1">
        <f t="shared" si="435"/>
        <v>13.493613874599184</v>
      </c>
      <c r="L2541" s="1">
        <f t="shared" si="436"/>
        <v>18.8405261866343</v>
      </c>
      <c r="M2541" s="1">
        <f t="shared" si="437"/>
        <v>10.820157718581624</v>
      </c>
      <c r="N2541" s="1">
        <f t="shared" si="438"/>
        <v>21.513982342651857</v>
      </c>
      <c r="O2541" s="1">
        <f t="shared" si="439"/>
        <v>24.187438498669419</v>
      </c>
    </row>
    <row r="2542" spans="1:15">
      <c r="A2542" s="3">
        <v>41620</v>
      </c>
      <c r="B2542" s="4">
        <v>6237.05</v>
      </c>
      <c r="C2542" s="4">
        <v>409.67</v>
      </c>
      <c r="D2542" s="4">
        <v>487.79</v>
      </c>
      <c r="E2542" s="4">
        <f t="shared" si="430"/>
        <v>109</v>
      </c>
      <c r="F2542" s="4">
        <f t="shared" si="431"/>
        <v>256</v>
      </c>
      <c r="G2542" s="4">
        <f t="shared" si="429"/>
        <v>464.46101369863021</v>
      </c>
      <c r="H2542" s="3">
        <f t="shared" si="432"/>
        <v>41620</v>
      </c>
      <c r="I2542" s="1">
        <f t="shared" si="433"/>
        <v>13.42857595373326</v>
      </c>
      <c r="J2542" s="1">
        <f t="shared" si="434"/>
        <v>16.167070030616742</v>
      </c>
      <c r="K2542" s="1">
        <f t="shared" si="435"/>
        <v>13.493613874599184</v>
      </c>
      <c r="L2542" s="1">
        <f t="shared" si="436"/>
        <v>18.8405261866343</v>
      </c>
      <c r="M2542" s="1">
        <f t="shared" si="437"/>
        <v>10.820157718581624</v>
      </c>
      <c r="N2542" s="1">
        <f t="shared" si="438"/>
        <v>21.513982342651857</v>
      </c>
      <c r="O2542" s="1">
        <f t="shared" si="439"/>
        <v>24.187438498669419</v>
      </c>
    </row>
    <row r="2543" spans="1:15">
      <c r="A2543" s="3">
        <v>41621</v>
      </c>
      <c r="B2543" s="4">
        <v>6168.4</v>
      </c>
      <c r="C2543" s="4">
        <v>407.93</v>
      </c>
      <c r="D2543" s="4">
        <v>485.98</v>
      </c>
      <c r="E2543" s="4">
        <f t="shared" si="430"/>
        <v>108</v>
      </c>
      <c r="F2543" s="4">
        <f t="shared" si="431"/>
        <v>257</v>
      </c>
      <c r="G2543" s="4">
        <f t="shared" si="429"/>
        <v>462.88575342465748</v>
      </c>
      <c r="H2543" s="3">
        <f t="shared" si="432"/>
        <v>41621</v>
      </c>
      <c r="I2543" s="1">
        <f t="shared" si="433"/>
        <v>13.325966406101568</v>
      </c>
      <c r="J2543" s="1">
        <f t="shared" si="434"/>
        <v>16.167070030616742</v>
      </c>
      <c r="K2543" s="1">
        <f t="shared" si="435"/>
        <v>13.493613874599184</v>
      </c>
      <c r="L2543" s="1">
        <f t="shared" si="436"/>
        <v>18.8405261866343</v>
      </c>
      <c r="M2543" s="1">
        <f t="shared" si="437"/>
        <v>10.820157718581624</v>
      </c>
      <c r="N2543" s="1">
        <f t="shared" si="438"/>
        <v>21.513982342651857</v>
      </c>
      <c r="O2543" s="1">
        <f t="shared" si="439"/>
        <v>24.187438498669419</v>
      </c>
    </row>
    <row r="2544" spans="1:15">
      <c r="A2544" s="3">
        <v>41622</v>
      </c>
      <c r="B2544" s="4">
        <v>6168.4</v>
      </c>
      <c r="C2544" s="4">
        <v>407.89</v>
      </c>
      <c r="D2544" s="4">
        <v>485.9</v>
      </c>
      <c r="E2544" s="4">
        <f t="shared" si="430"/>
        <v>107</v>
      </c>
      <c r="F2544" s="4">
        <f t="shared" si="431"/>
        <v>258</v>
      </c>
      <c r="G2544" s="4">
        <f t="shared" si="429"/>
        <v>463.03131506849314</v>
      </c>
      <c r="H2544" s="3">
        <f t="shared" si="432"/>
        <v>41622</v>
      </c>
      <c r="I2544" s="1">
        <f t="shared" si="433"/>
        <v>13.321777165519679</v>
      </c>
      <c r="J2544" s="1">
        <f t="shared" si="434"/>
        <v>16.167070030616742</v>
      </c>
      <c r="K2544" s="1">
        <f t="shared" si="435"/>
        <v>13.493613874599184</v>
      </c>
      <c r="L2544" s="1">
        <f t="shared" si="436"/>
        <v>18.8405261866343</v>
      </c>
      <c r="M2544" s="1">
        <f t="shared" si="437"/>
        <v>10.820157718581624</v>
      </c>
      <c r="N2544" s="1">
        <f t="shared" si="438"/>
        <v>21.513982342651857</v>
      </c>
      <c r="O2544" s="1">
        <f t="shared" si="439"/>
        <v>24.187438498669419</v>
      </c>
    </row>
    <row r="2545" spans="1:15">
      <c r="A2545" s="3">
        <v>41623</v>
      </c>
      <c r="B2545" s="4">
        <v>6168.4</v>
      </c>
      <c r="C2545" s="4">
        <v>407.88</v>
      </c>
      <c r="D2545" s="4">
        <v>485.74</v>
      </c>
      <c r="E2545" s="4">
        <f t="shared" si="430"/>
        <v>106</v>
      </c>
      <c r="F2545" s="4">
        <f t="shared" si="431"/>
        <v>259</v>
      </c>
      <c r="G2545" s="4">
        <f t="shared" si="429"/>
        <v>463.12860273972603</v>
      </c>
      <c r="H2545" s="3">
        <f t="shared" si="432"/>
        <v>41623</v>
      </c>
      <c r="I2545" s="1">
        <f t="shared" si="433"/>
        <v>13.318978710253798</v>
      </c>
      <c r="J2545" s="1">
        <f t="shared" si="434"/>
        <v>16.167070030616742</v>
      </c>
      <c r="K2545" s="1">
        <f t="shared" si="435"/>
        <v>13.493613874599184</v>
      </c>
      <c r="L2545" s="1">
        <f t="shared" si="436"/>
        <v>18.8405261866343</v>
      </c>
      <c r="M2545" s="1">
        <f t="shared" si="437"/>
        <v>10.820157718581624</v>
      </c>
      <c r="N2545" s="1">
        <f t="shared" si="438"/>
        <v>21.513982342651857</v>
      </c>
      <c r="O2545" s="1">
        <f t="shared" si="439"/>
        <v>24.187438498669419</v>
      </c>
    </row>
    <row r="2546" spans="1:15">
      <c r="A2546" s="3">
        <v>41624</v>
      </c>
      <c r="B2546" s="4">
        <v>6154.7</v>
      </c>
      <c r="C2546" s="4">
        <v>408.4</v>
      </c>
      <c r="D2546" s="4">
        <v>486.23</v>
      </c>
      <c r="E2546" s="4">
        <f t="shared" si="430"/>
        <v>105</v>
      </c>
      <c r="F2546" s="4">
        <f t="shared" si="431"/>
        <v>260</v>
      </c>
      <c r="G2546" s="4">
        <f t="shared" si="429"/>
        <v>463.84054794520546</v>
      </c>
      <c r="H2546" s="3">
        <f t="shared" si="432"/>
        <v>41624</v>
      </c>
      <c r="I2546" s="1">
        <f t="shared" si="433"/>
        <v>13.268999502663291</v>
      </c>
      <c r="J2546" s="1">
        <f t="shared" si="434"/>
        <v>16.167070030616742</v>
      </c>
      <c r="K2546" s="1">
        <f t="shared" si="435"/>
        <v>13.493613874599184</v>
      </c>
      <c r="L2546" s="1">
        <f t="shared" si="436"/>
        <v>18.8405261866343</v>
      </c>
      <c r="M2546" s="1">
        <f t="shared" si="437"/>
        <v>10.820157718581624</v>
      </c>
      <c r="N2546" s="1">
        <f t="shared" si="438"/>
        <v>21.513982342651857</v>
      </c>
      <c r="O2546" s="1">
        <f t="shared" si="439"/>
        <v>24.187438498669419</v>
      </c>
    </row>
    <row r="2547" spans="1:15">
      <c r="A2547" s="3">
        <v>41625</v>
      </c>
      <c r="B2547" s="4">
        <v>6139.05</v>
      </c>
      <c r="C2547" s="4">
        <v>407.83</v>
      </c>
      <c r="D2547" s="4">
        <v>484.03</v>
      </c>
      <c r="E2547" s="4">
        <f t="shared" si="430"/>
        <v>104</v>
      </c>
      <c r="F2547" s="4">
        <f t="shared" si="431"/>
        <v>261</v>
      </c>
      <c r="G2547" s="4">
        <f t="shared" si="429"/>
        <v>462.31821917808219</v>
      </c>
      <c r="H2547" s="3">
        <f t="shared" si="432"/>
        <v>41625</v>
      </c>
      <c r="I2547" s="1">
        <f t="shared" si="433"/>
        <v>13.278840732070035</v>
      </c>
      <c r="J2547" s="1">
        <f t="shared" si="434"/>
        <v>16.167070030616742</v>
      </c>
      <c r="K2547" s="1">
        <f t="shared" si="435"/>
        <v>13.493613874599184</v>
      </c>
      <c r="L2547" s="1">
        <f t="shared" si="436"/>
        <v>18.8405261866343</v>
      </c>
      <c r="M2547" s="1">
        <f t="shared" si="437"/>
        <v>10.820157718581624</v>
      </c>
      <c r="N2547" s="1">
        <f t="shared" si="438"/>
        <v>21.513982342651857</v>
      </c>
      <c r="O2547" s="1">
        <f t="shared" si="439"/>
        <v>24.187438498669419</v>
      </c>
    </row>
    <row r="2548" spans="1:15">
      <c r="A2548" s="3">
        <v>41626</v>
      </c>
      <c r="B2548" s="4">
        <v>6217.15</v>
      </c>
      <c r="C2548" s="4">
        <v>408.07</v>
      </c>
      <c r="D2548" s="4">
        <v>484.12</v>
      </c>
      <c r="E2548" s="4">
        <f t="shared" si="430"/>
        <v>103</v>
      </c>
      <c r="F2548" s="4">
        <f t="shared" si="431"/>
        <v>262</v>
      </c>
      <c r="G2548" s="4">
        <f t="shared" si="429"/>
        <v>462.65931506849313</v>
      </c>
      <c r="H2548" s="3">
        <f t="shared" si="432"/>
        <v>41626</v>
      </c>
      <c r="I2548" s="1">
        <f t="shared" si="433"/>
        <v>13.437857614689113</v>
      </c>
      <c r="J2548" s="1">
        <f t="shared" si="434"/>
        <v>16.167070030616742</v>
      </c>
      <c r="K2548" s="1">
        <f t="shared" si="435"/>
        <v>13.493613874599184</v>
      </c>
      <c r="L2548" s="1">
        <f t="shared" si="436"/>
        <v>18.8405261866343</v>
      </c>
      <c r="M2548" s="1">
        <f t="shared" si="437"/>
        <v>10.820157718581624</v>
      </c>
      <c r="N2548" s="1">
        <f t="shared" si="438"/>
        <v>21.513982342651857</v>
      </c>
      <c r="O2548" s="1">
        <f t="shared" si="439"/>
        <v>24.187438498669419</v>
      </c>
    </row>
    <row r="2549" spans="1:15">
      <c r="A2549" s="3">
        <v>41627</v>
      </c>
      <c r="B2549" s="4">
        <v>6166.65</v>
      </c>
      <c r="C2549" s="4">
        <v>406.56</v>
      </c>
      <c r="D2549" s="4">
        <v>481.89</v>
      </c>
      <c r="E2549" s="4">
        <f t="shared" si="430"/>
        <v>102</v>
      </c>
      <c r="F2549" s="4">
        <f t="shared" si="431"/>
        <v>263</v>
      </c>
      <c r="G2549" s="4">
        <f t="shared" si="429"/>
        <v>460.83887671232878</v>
      </c>
      <c r="H2549" s="3">
        <f t="shared" si="432"/>
        <v>41627</v>
      </c>
      <c r="I2549" s="1">
        <f t="shared" si="433"/>
        <v>13.38135802255553</v>
      </c>
      <c r="J2549" s="1">
        <f t="shared" si="434"/>
        <v>16.167070030616742</v>
      </c>
      <c r="K2549" s="1">
        <f t="shared" si="435"/>
        <v>13.493613874599184</v>
      </c>
      <c r="L2549" s="1">
        <f t="shared" si="436"/>
        <v>18.8405261866343</v>
      </c>
      <c r="M2549" s="1">
        <f t="shared" si="437"/>
        <v>10.820157718581624</v>
      </c>
      <c r="N2549" s="1">
        <f t="shared" si="438"/>
        <v>21.513982342651857</v>
      </c>
      <c r="O2549" s="1">
        <f t="shared" si="439"/>
        <v>24.187438498669419</v>
      </c>
    </row>
    <row r="2550" spans="1:15">
      <c r="A2550" s="3">
        <v>41628</v>
      </c>
      <c r="B2550" s="4">
        <v>6274.25</v>
      </c>
      <c r="C2550" s="4">
        <v>412.74</v>
      </c>
      <c r="D2550" s="4">
        <v>482.77</v>
      </c>
      <c r="E2550" s="4">
        <f t="shared" si="430"/>
        <v>101</v>
      </c>
      <c r="F2550" s="4">
        <f t="shared" si="431"/>
        <v>264</v>
      </c>
      <c r="G2550" s="4">
        <f t="shared" si="429"/>
        <v>463.3918356164383</v>
      </c>
      <c r="H2550" s="3">
        <f t="shared" si="432"/>
        <v>41628</v>
      </c>
      <c r="I2550" s="1">
        <f t="shared" si="433"/>
        <v>13.539837169667708</v>
      </c>
      <c r="J2550" s="1">
        <f t="shared" si="434"/>
        <v>16.167070030616742</v>
      </c>
      <c r="K2550" s="1">
        <f t="shared" si="435"/>
        <v>13.493613874599184</v>
      </c>
      <c r="L2550" s="1">
        <f t="shared" si="436"/>
        <v>18.8405261866343</v>
      </c>
      <c r="M2550" s="1">
        <f t="shared" si="437"/>
        <v>10.820157718581624</v>
      </c>
      <c r="N2550" s="1">
        <f t="shared" si="438"/>
        <v>21.513982342651857</v>
      </c>
      <c r="O2550" s="1">
        <f t="shared" si="439"/>
        <v>24.187438498669419</v>
      </c>
    </row>
    <row r="2551" spans="1:15">
      <c r="A2551" s="3">
        <v>41629</v>
      </c>
      <c r="B2551" s="4">
        <v>6274.25</v>
      </c>
      <c r="C2551" s="4">
        <v>412.75</v>
      </c>
      <c r="D2551" s="4">
        <v>482.77</v>
      </c>
      <c r="E2551" s="4">
        <f t="shared" si="430"/>
        <v>100</v>
      </c>
      <c r="F2551" s="4">
        <f t="shared" si="431"/>
        <v>265</v>
      </c>
      <c r="G2551" s="4">
        <f t="shared" si="429"/>
        <v>463.58643835616436</v>
      </c>
      <c r="H2551" s="3">
        <f t="shared" si="432"/>
        <v>41629</v>
      </c>
      <c r="I2551" s="1">
        <f t="shared" si="433"/>
        <v>13.534153462831924</v>
      </c>
      <c r="J2551" s="1">
        <f t="shared" si="434"/>
        <v>16.167070030616742</v>
      </c>
      <c r="K2551" s="1">
        <f t="shared" si="435"/>
        <v>13.493613874599184</v>
      </c>
      <c r="L2551" s="1">
        <f t="shared" si="436"/>
        <v>18.8405261866343</v>
      </c>
      <c r="M2551" s="1">
        <f t="shared" si="437"/>
        <v>10.820157718581624</v>
      </c>
      <c r="N2551" s="1">
        <f t="shared" si="438"/>
        <v>21.513982342651857</v>
      </c>
      <c r="O2551" s="1">
        <f t="shared" si="439"/>
        <v>24.187438498669419</v>
      </c>
    </row>
    <row r="2552" spans="1:15">
      <c r="A2552" s="3">
        <v>41630</v>
      </c>
      <c r="B2552" s="4">
        <v>6274.25</v>
      </c>
      <c r="C2552" s="4">
        <v>412.74</v>
      </c>
      <c r="D2552" s="4">
        <v>482.75</v>
      </c>
      <c r="E2552" s="4">
        <f t="shared" si="430"/>
        <v>99</v>
      </c>
      <c r="F2552" s="4">
        <f t="shared" si="431"/>
        <v>266</v>
      </c>
      <c r="G2552" s="4">
        <f t="shared" si="429"/>
        <v>463.76098630136988</v>
      </c>
      <c r="H2552" s="3">
        <f t="shared" si="432"/>
        <v>41630</v>
      </c>
      <c r="I2552" s="1">
        <f t="shared" si="433"/>
        <v>13.529059548624362</v>
      </c>
      <c r="J2552" s="1">
        <f t="shared" si="434"/>
        <v>16.167070030616742</v>
      </c>
      <c r="K2552" s="1">
        <f t="shared" si="435"/>
        <v>13.493613874599184</v>
      </c>
      <c r="L2552" s="1">
        <f t="shared" si="436"/>
        <v>18.8405261866343</v>
      </c>
      <c r="M2552" s="1">
        <f t="shared" si="437"/>
        <v>10.820157718581624</v>
      </c>
      <c r="N2552" s="1">
        <f t="shared" si="438"/>
        <v>21.513982342651857</v>
      </c>
      <c r="O2552" s="1">
        <f t="shared" si="439"/>
        <v>24.187438498669419</v>
      </c>
    </row>
    <row r="2553" spans="1:15">
      <c r="A2553" s="3">
        <v>41631</v>
      </c>
      <c r="B2553" s="4">
        <v>6284.5</v>
      </c>
      <c r="C2553" s="4">
        <v>412.78</v>
      </c>
      <c r="D2553" s="4">
        <v>482.96</v>
      </c>
      <c r="E2553" s="4">
        <f t="shared" si="430"/>
        <v>98</v>
      </c>
      <c r="F2553" s="4">
        <f t="shared" si="431"/>
        <v>267</v>
      </c>
      <c r="G2553" s="4">
        <f t="shared" ref="G2553:G2616" si="440">(E2553*C2553+F2553*D2553)/SUM(E2553:F2553)</f>
        <v>464.11715068493146</v>
      </c>
      <c r="H2553" s="3">
        <f t="shared" si="432"/>
        <v>41631</v>
      </c>
      <c r="I2553" s="1">
        <f t="shared" si="433"/>
        <v>13.540762263849775</v>
      </c>
      <c r="J2553" s="1">
        <f t="shared" si="434"/>
        <v>16.167070030616742</v>
      </c>
      <c r="K2553" s="1">
        <f t="shared" si="435"/>
        <v>13.493613874599184</v>
      </c>
      <c r="L2553" s="1">
        <f t="shared" si="436"/>
        <v>18.8405261866343</v>
      </c>
      <c r="M2553" s="1">
        <f t="shared" si="437"/>
        <v>10.820157718581624</v>
      </c>
      <c r="N2553" s="1">
        <f t="shared" si="438"/>
        <v>21.513982342651857</v>
      </c>
      <c r="O2553" s="1">
        <f t="shared" si="439"/>
        <v>24.187438498669419</v>
      </c>
    </row>
    <row r="2554" spans="1:15">
      <c r="A2554" s="3">
        <v>41632</v>
      </c>
      <c r="B2554" s="4">
        <v>6268.4</v>
      </c>
      <c r="C2554" s="4">
        <v>412.04</v>
      </c>
      <c r="D2554" s="4">
        <v>482.19</v>
      </c>
      <c r="E2554" s="4">
        <f t="shared" si="430"/>
        <v>97</v>
      </c>
      <c r="F2554" s="4">
        <f t="shared" si="431"/>
        <v>268</v>
      </c>
      <c r="G2554" s="4">
        <f t="shared" si="440"/>
        <v>463.54739726027395</v>
      </c>
      <c r="H2554" s="3">
        <f t="shared" si="432"/>
        <v>41632</v>
      </c>
      <c r="I2554" s="1">
        <f t="shared" si="433"/>
        <v>13.522673273646708</v>
      </c>
      <c r="J2554" s="1">
        <f t="shared" si="434"/>
        <v>16.167070030616742</v>
      </c>
      <c r="K2554" s="1">
        <f t="shared" si="435"/>
        <v>13.493613874599184</v>
      </c>
      <c r="L2554" s="1">
        <f t="shared" si="436"/>
        <v>18.8405261866343</v>
      </c>
      <c r="M2554" s="1">
        <f t="shared" si="437"/>
        <v>10.820157718581624</v>
      </c>
      <c r="N2554" s="1">
        <f t="shared" si="438"/>
        <v>21.513982342651857</v>
      </c>
      <c r="O2554" s="1">
        <f t="shared" si="439"/>
        <v>24.187438498669419</v>
      </c>
    </row>
    <row r="2555" spans="1:15">
      <c r="A2555" s="3">
        <v>41633</v>
      </c>
      <c r="B2555" s="4">
        <v>6268.4</v>
      </c>
      <c r="C2555" s="4">
        <v>412.04</v>
      </c>
      <c r="D2555" s="4">
        <v>482.19</v>
      </c>
      <c r="E2555" s="4">
        <f t="shared" si="430"/>
        <v>96</v>
      </c>
      <c r="F2555" s="4">
        <f t="shared" si="431"/>
        <v>269</v>
      </c>
      <c r="G2555" s="4">
        <f t="shared" si="440"/>
        <v>463.73958904109594</v>
      </c>
      <c r="H2555" s="3">
        <f t="shared" si="432"/>
        <v>41633</v>
      </c>
      <c r="I2555" s="1">
        <f t="shared" si="433"/>
        <v>13.517068950187264</v>
      </c>
      <c r="J2555" s="1">
        <f t="shared" si="434"/>
        <v>16.167070030616742</v>
      </c>
      <c r="K2555" s="1">
        <f t="shared" si="435"/>
        <v>13.493613874599184</v>
      </c>
      <c r="L2555" s="1">
        <f t="shared" si="436"/>
        <v>18.8405261866343</v>
      </c>
      <c r="M2555" s="1">
        <f t="shared" si="437"/>
        <v>10.820157718581624</v>
      </c>
      <c r="N2555" s="1">
        <f t="shared" si="438"/>
        <v>21.513982342651857</v>
      </c>
      <c r="O2555" s="1">
        <f t="shared" si="439"/>
        <v>24.187438498669419</v>
      </c>
    </row>
    <row r="2556" spans="1:15">
      <c r="A2556" s="3">
        <v>41634</v>
      </c>
      <c r="B2556" s="4">
        <v>6278.9</v>
      </c>
      <c r="C2556" s="4">
        <v>412.26</v>
      </c>
      <c r="D2556" s="4">
        <v>482.36</v>
      </c>
      <c r="E2556" s="4">
        <f t="shared" si="430"/>
        <v>95</v>
      </c>
      <c r="F2556" s="4">
        <f t="shared" si="431"/>
        <v>270</v>
      </c>
      <c r="G2556" s="4">
        <f t="shared" si="440"/>
        <v>464.11479452054795</v>
      </c>
      <c r="H2556" s="3">
        <f t="shared" si="432"/>
        <v>41634</v>
      </c>
      <c r="I2556" s="1">
        <f t="shared" si="433"/>
        <v>13.528765025657917</v>
      </c>
      <c r="J2556" s="1">
        <f t="shared" si="434"/>
        <v>16.167070030616742</v>
      </c>
      <c r="K2556" s="1">
        <f t="shared" si="435"/>
        <v>13.493613874599184</v>
      </c>
      <c r="L2556" s="1">
        <f t="shared" si="436"/>
        <v>18.8405261866343</v>
      </c>
      <c r="M2556" s="1">
        <f t="shared" si="437"/>
        <v>10.820157718581624</v>
      </c>
      <c r="N2556" s="1">
        <f t="shared" si="438"/>
        <v>21.513982342651857</v>
      </c>
      <c r="O2556" s="1">
        <f t="shared" si="439"/>
        <v>24.187438498669419</v>
      </c>
    </row>
    <row r="2557" spans="1:15">
      <c r="A2557" s="3">
        <v>41635</v>
      </c>
      <c r="B2557" s="4">
        <v>6313.8</v>
      </c>
      <c r="C2557" s="4">
        <v>412.29</v>
      </c>
      <c r="D2557" s="4">
        <v>482.5</v>
      </c>
      <c r="E2557" s="4">
        <f t="shared" si="430"/>
        <v>94</v>
      </c>
      <c r="F2557" s="4">
        <f t="shared" si="431"/>
        <v>271</v>
      </c>
      <c r="G2557" s="4">
        <f t="shared" si="440"/>
        <v>464.41852054794521</v>
      </c>
      <c r="H2557" s="3">
        <f t="shared" si="432"/>
        <v>41635</v>
      </c>
      <c r="I2557" s="1">
        <f t="shared" si="433"/>
        <v>13.59506505586954</v>
      </c>
      <c r="J2557" s="1">
        <f t="shared" si="434"/>
        <v>16.167070030616742</v>
      </c>
      <c r="K2557" s="1">
        <f t="shared" si="435"/>
        <v>13.493613874599184</v>
      </c>
      <c r="L2557" s="1">
        <f t="shared" si="436"/>
        <v>18.8405261866343</v>
      </c>
      <c r="M2557" s="1">
        <f t="shared" si="437"/>
        <v>10.820157718581624</v>
      </c>
      <c r="N2557" s="1">
        <f t="shared" si="438"/>
        <v>21.513982342651857</v>
      </c>
      <c r="O2557" s="1">
        <f t="shared" si="439"/>
        <v>24.187438498669419</v>
      </c>
    </row>
    <row r="2558" spans="1:15">
      <c r="A2558" s="3">
        <v>41636</v>
      </c>
      <c r="B2558" s="4">
        <v>6313.8</v>
      </c>
      <c r="C2558" s="4">
        <v>412.29</v>
      </c>
      <c r="D2558" s="4">
        <v>482.5</v>
      </c>
      <c r="E2558" s="4">
        <f t="shared" si="430"/>
        <v>93</v>
      </c>
      <c r="F2558" s="4">
        <f t="shared" si="431"/>
        <v>272</v>
      </c>
      <c r="G2558" s="4">
        <f t="shared" si="440"/>
        <v>464.61087671232877</v>
      </c>
      <c r="H2558" s="3">
        <f t="shared" si="432"/>
        <v>41636</v>
      </c>
      <c r="I2558" s="1">
        <f t="shared" si="433"/>
        <v>13.589436486458517</v>
      </c>
      <c r="J2558" s="1">
        <f t="shared" si="434"/>
        <v>16.167070030616742</v>
      </c>
      <c r="K2558" s="1">
        <f t="shared" si="435"/>
        <v>13.493613874599184</v>
      </c>
      <c r="L2558" s="1">
        <f t="shared" si="436"/>
        <v>18.8405261866343</v>
      </c>
      <c r="M2558" s="1">
        <f t="shared" si="437"/>
        <v>10.820157718581624</v>
      </c>
      <c r="N2558" s="1">
        <f t="shared" si="438"/>
        <v>21.513982342651857</v>
      </c>
      <c r="O2558" s="1">
        <f t="shared" si="439"/>
        <v>24.187438498669419</v>
      </c>
    </row>
    <row r="2559" spans="1:15">
      <c r="A2559" s="3">
        <v>41637</v>
      </c>
      <c r="B2559" s="4">
        <v>6313.8</v>
      </c>
      <c r="C2559" s="4">
        <v>412.29</v>
      </c>
      <c r="D2559" s="4">
        <v>482.5</v>
      </c>
      <c r="E2559" s="4">
        <f t="shared" si="430"/>
        <v>92</v>
      </c>
      <c r="F2559" s="4">
        <f t="shared" si="431"/>
        <v>273</v>
      </c>
      <c r="G2559" s="4">
        <f t="shared" si="440"/>
        <v>464.80323287671229</v>
      </c>
      <c r="H2559" s="3">
        <f t="shared" si="432"/>
        <v>41637</v>
      </c>
      <c r="I2559" s="1">
        <f t="shared" si="433"/>
        <v>13.583812575750128</v>
      </c>
      <c r="J2559" s="1">
        <f t="shared" si="434"/>
        <v>16.167070030616742</v>
      </c>
      <c r="K2559" s="1">
        <f t="shared" si="435"/>
        <v>13.493613874599184</v>
      </c>
      <c r="L2559" s="1">
        <f t="shared" si="436"/>
        <v>18.8405261866343</v>
      </c>
      <c r="M2559" s="1">
        <f t="shared" si="437"/>
        <v>10.820157718581624</v>
      </c>
      <c r="N2559" s="1">
        <f t="shared" si="438"/>
        <v>21.513982342651857</v>
      </c>
      <c r="O2559" s="1">
        <f t="shared" si="439"/>
        <v>24.187438498669419</v>
      </c>
    </row>
    <row r="2560" spans="1:15">
      <c r="A2560" s="3">
        <v>41638</v>
      </c>
      <c r="B2560" s="4">
        <v>6291.1</v>
      </c>
      <c r="C2560" s="4">
        <v>413.77</v>
      </c>
      <c r="D2560" s="4">
        <v>482.61</v>
      </c>
      <c r="E2560" s="4">
        <f t="shared" si="430"/>
        <v>91</v>
      </c>
      <c r="F2560" s="4">
        <f t="shared" si="431"/>
        <v>274</v>
      </c>
      <c r="G2560" s="4">
        <f t="shared" si="440"/>
        <v>465.44715068493156</v>
      </c>
      <c r="H2560" s="3">
        <f t="shared" si="432"/>
        <v>41638</v>
      </c>
      <c r="I2560" s="1">
        <f t="shared" si="433"/>
        <v>13.516249891619907</v>
      </c>
      <c r="J2560" s="1">
        <f t="shared" si="434"/>
        <v>16.167070030616742</v>
      </c>
      <c r="K2560" s="1">
        <f t="shared" si="435"/>
        <v>13.493613874599184</v>
      </c>
      <c r="L2560" s="1">
        <f t="shared" si="436"/>
        <v>18.8405261866343</v>
      </c>
      <c r="M2560" s="1">
        <f t="shared" si="437"/>
        <v>10.820157718581624</v>
      </c>
      <c r="N2560" s="1">
        <f t="shared" si="438"/>
        <v>21.513982342651857</v>
      </c>
      <c r="O2560" s="1">
        <f t="shared" si="439"/>
        <v>24.187438498669419</v>
      </c>
    </row>
    <row r="2561" spans="1:15">
      <c r="A2561" s="3">
        <v>41639</v>
      </c>
      <c r="B2561" s="4">
        <v>6304</v>
      </c>
      <c r="C2561" s="4">
        <v>413.4</v>
      </c>
      <c r="D2561" s="4">
        <v>482.03</v>
      </c>
      <c r="E2561" s="4">
        <f t="shared" si="430"/>
        <v>90</v>
      </c>
      <c r="F2561" s="4">
        <f t="shared" si="431"/>
        <v>275</v>
      </c>
      <c r="G2561" s="4">
        <f t="shared" si="440"/>
        <v>465.10753424657537</v>
      </c>
      <c r="H2561" s="3">
        <f t="shared" si="432"/>
        <v>41639</v>
      </c>
      <c r="I2561" s="1">
        <f t="shared" si="433"/>
        <v>13.553854831037746</v>
      </c>
      <c r="J2561" s="1">
        <f t="shared" si="434"/>
        <v>16.167070030616742</v>
      </c>
      <c r="K2561" s="1">
        <f t="shared" si="435"/>
        <v>13.493613874599184</v>
      </c>
      <c r="L2561" s="1">
        <f t="shared" si="436"/>
        <v>18.8405261866343</v>
      </c>
      <c r="M2561" s="1">
        <f t="shared" si="437"/>
        <v>10.820157718581624</v>
      </c>
      <c r="N2561" s="1">
        <f t="shared" si="438"/>
        <v>21.513982342651857</v>
      </c>
      <c r="O2561" s="1">
        <f t="shared" si="439"/>
        <v>24.187438498669419</v>
      </c>
    </row>
    <row r="2562" spans="1:15">
      <c r="A2562" s="3">
        <v>41640</v>
      </c>
      <c r="B2562" s="4">
        <v>6301.65</v>
      </c>
      <c r="C2562" s="4">
        <v>414.23</v>
      </c>
      <c r="D2562" s="4">
        <v>482.73</v>
      </c>
      <c r="E2562" s="4">
        <f t="shared" si="430"/>
        <v>89</v>
      </c>
      <c r="F2562" s="4">
        <f t="shared" si="431"/>
        <v>276</v>
      </c>
      <c r="G2562" s="4">
        <f t="shared" si="440"/>
        <v>466.02726027397262</v>
      </c>
      <c r="H2562" s="3">
        <f t="shared" si="432"/>
        <v>41640</v>
      </c>
      <c r="I2562" s="1">
        <f t="shared" si="433"/>
        <v>13.522063057631703</v>
      </c>
      <c r="J2562" s="1">
        <f t="shared" si="434"/>
        <v>16.167070030616742</v>
      </c>
      <c r="K2562" s="1">
        <f t="shared" si="435"/>
        <v>13.493613874599184</v>
      </c>
      <c r="L2562" s="1">
        <f t="shared" si="436"/>
        <v>18.8405261866343</v>
      </c>
      <c r="M2562" s="1">
        <f t="shared" si="437"/>
        <v>10.820157718581624</v>
      </c>
      <c r="N2562" s="1">
        <f t="shared" si="438"/>
        <v>21.513982342651857</v>
      </c>
      <c r="O2562" s="1">
        <f t="shared" si="439"/>
        <v>24.187438498669419</v>
      </c>
    </row>
    <row r="2563" spans="1:15">
      <c r="A2563" s="3">
        <v>41641</v>
      </c>
      <c r="B2563" s="4">
        <v>6221.15</v>
      </c>
      <c r="C2563" s="4">
        <v>414.27</v>
      </c>
      <c r="D2563" s="4">
        <v>482.86</v>
      </c>
      <c r="E2563" s="4">
        <f t="shared" si="430"/>
        <v>88</v>
      </c>
      <c r="F2563" s="4">
        <f t="shared" si="431"/>
        <v>277</v>
      </c>
      <c r="G2563" s="4">
        <f t="shared" si="440"/>
        <v>466.32323287671227</v>
      </c>
      <c r="H2563" s="3">
        <f t="shared" si="432"/>
        <v>41641</v>
      </c>
      <c r="I2563" s="1">
        <f t="shared" si="433"/>
        <v>13.340853642702299</v>
      </c>
      <c r="J2563" s="1">
        <f t="shared" si="434"/>
        <v>16.167070030616742</v>
      </c>
      <c r="K2563" s="1">
        <f t="shared" si="435"/>
        <v>13.493613874599184</v>
      </c>
      <c r="L2563" s="1">
        <f t="shared" si="436"/>
        <v>18.8405261866343</v>
      </c>
      <c r="M2563" s="1">
        <f t="shared" si="437"/>
        <v>10.820157718581624</v>
      </c>
      <c r="N2563" s="1">
        <f t="shared" si="438"/>
        <v>21.513982342651857</v>
      </c>
      <c r="O2563" s="1">
        <f t="shared" si="439"/>
        <v>24.187438498669419</v>
      </c>
    </row>
    <row r="2564" spans="1:15">
      <c r="A2564" s="3">
        <v>41642</v>
      </c>
      <c r="B2564" s="4">
        <v>6211.15</v>
      </c>
      <c r="C2564" s="4">
        <v>414.73</v>
      </c>
      <c r="D2564" s="4">
        <v>483.01</v>
      </c>
      <c r="E2564" s="4">
        <f t="shared" si="430"/>
        <v>87</v>
      </c>
      <c r="F2564" s="4">
        <f t="shared" si="431"/>
        <v>278</v>
      </c>
      <c r="G2564" s="4">
        <f t="shared" si="440"/>
        <v>466.73504109589044</v>
      </c>
      <c r="H2564" s="3">
        <f t="shared" si="432"/>
        <v>41642</v>
      </c>
      <c r="I2564" s="1">
        <f t="shared" si="433"/>
        <v>13.307657349695161</v>
      </c>
      <c r="J2564" s="1">
        <f t="shared" si="434"/>
        <v>16.167070030616742</v>
      </c>
      <c r="K2564" s="1">
        <f t="shared" si="435"/>
        <v>13.493613874599184</v>
      </c>
      <c r="L2564" s="1">
        <f t="shared" si="436"/>
        <v>18.8405261866343</v>
      </c>
      <c r="M2564" s="1">
        <f t="shared" si="437"/>
        <v>10.820157718581624</v>
      </c>
      <c r="N2564" s="1">
        <f t="shared" si="438"/>
        <v>21.513982342651857</v>
      </c>
      <c r="O2564" s="1">
        <f t="shared" si="439"/>
        <v>24.187438498669419</v>
      </c>
    </row>
    <row r="2565" spans="1:15">
      <c r="A2565" s="3">
        <v>41643</v>
      </c>
      <c r="B2565" s="4">
        <v>6211.15</v>
      </c>
      <c r="C2565" s="4">
        <v>414.73</v>
      </c>
      <c r="D2565" s="4">
        <v>482.95</v>
      </c>
      <c r="E2565" s="4">
        <f t="shared" ref="E2565:E2628" si="441">IF(MONTH($A2565)&lt;=3,DATE(YEAR($A2565),3,31)-A2565,DATE(YEAR($A2565)+1,3,31)-A2565)</f>
        <v>86</v>
      </c>
      <c r="F2565" s="4">
        <f t="shared" si="431"/>
        <v>279</v>
      </c>
      <c r="G2565" s="4">
        <f t="shared" si="440"/>
        <v>466.87624657534241</v>
      </c>
      <c r="H2565" s="3">
        <f t="shared" si="432"/>
        <v>41643</v>
      </c>
      <c r="I2565" s="1">
        <f t="shared" si="433"/>
        <v>13.303632484111979</v>
      </c>
      <c r="J2565" s="1">
        <f t="shared" si="434"/>
        <v>16.167070030616742</v>
      </c>
      <c r="K2565" s="1">
        <f t="shared" si="435"/>
        <v>13.493613874599184</v>
      </c>
      <c r="L2565" s="1">
        <f t="shared" si="436"/>
        <v>18.8405261866343</v>
      </c>
      <c r="M2565" s="1">
        <f t="shared" si="437"/>
        <v>10.820157718581624</v>
      </c>
      <c r="N2565" s="1">
        <f t="shared" si="438"/>
        <v>21.513982342651857</v>
      </c>
      <c r="O2565" s="1">
        <f t="shared" si="439"/>
        <v>24.187438498669419</v>
      </c>
    </row>
    <row r="2566" spans="1:15">
      <c r="A2566" s="3">
        <v>41644</v>
      </c>
      <c r="B2566" s="4">
        <v>6211.15</v>
      </c>
      <c r="C2566" s="4">
        <v>414.77</v>
      </c>
      <c r="D2566" s="4">
        <v>483.03</v>
      </c>
      <c r="E2566" s="4">
        <f t="shared" si="441"/>
        <v>85</v>
      </c>
      <c r="F2566" s="4">
        <f t="shared" ref="F2566:F2629" si="442">365-E2566</f>
        <v>280</v>
      </c>
      <c r="G2566" s="4">
        <f t="shared" si="440"/>
        <v>467.13383561643832</v>
      </c>
      <c r="H2566" s="3">
        <f t="shared" ref="H2566:H2629" si="443">A2566</f>
        <v>41644</v>
      </c>
      <c r="I2566" s="1">
        <f t="shared" ref="I2566:I2629" si="444">B2566/G2566</f>
        <v>13.296296535239527</v>
      </c>
      <c r="J2566" s="1">
        <f t="shared" ref="J2566:J2629" si="445">$I$2</f>
        <v>16.167070030616742</v>
      </c>
      <c r="K2566" s="1">
        <f t="shared" ref="K2566:K2629" si="446">$J2566-$I$1</f>
        <v>13.493613874599184</v>
      </c>
      <c r="L2566" s="1">
        <f t="shared" ref="L2566:L2629" si="447">$J2566+$I$1</f>
        <v>18.8405261866343</v>
      </c>
      <c r="M2566" s="1">
        <f t="shared" ref="M2566:M2629" si="448">$J2566-$I$1*2</f>
        <v>10.820157718581624</v>
      </c>
      <c r="N2566" s="1">
        <f t="shared" ref="N2566:N2629" si="449">$J2566+$I$1*2</f>
        <v>21.513982342651857</v>
      </c>
      <c r="O2566" s="1">
        <f t="shared" ref="O2566:O2629" si="450">$J2566+$I$1*3</f>
        <v>24.187438498669419</v>
      </c>
    </row>
    <row r="2567" spans="1:15">
      <c r="A2567" s="3">
        <v>41645</v>
      </c>
      <c r="B2567" s="4">
        <v>6191.45</v>
      </c>
      <c r="C2567" s="4">
        <v>414.48</v>
      </c>
      <c r="D2567" s="4">
        <v>482.4</v>
      </c>
      <c r="E2567" s="4">
        <f t="shared" si="441"/>
        <v>84</v>
      </c>
      <c r="F2567" s="4">
        <f t="shared" si="442"/>
        <v>281</v>
      </c>
      <c r="G2567" s="4">
        <f t="shared" si="440"/>
        <v>466.76909589041094</v>
      </c>
      <c r="H2567" s="3">
        <f t="shared" si="443"/>
        <v>41645</v>
      </c>
      <c r="I2567" s="1">
        <f t="shared" si="444"/>
        <v>13.264481420281607</v>
      </c>
      <c r="J2567" s="1">
        <f t="shared" si="445"/>
        <v>16.167070030616742</v>
      </c>
      <c r="K2567" s="1">
        <f t="shared" si="446"/>
        <v>13.493613874599184</v>
      </c>
      <c r="L2567" s="1">
        <f t="shared" si="447"/>
        <v>18.8405261866343</v>
      </c>
      <c r="M2567" s="1">
        <f t="shared" si="448"/>
        <v>10.820157718581624</v>
      </c>
      <c r="N2567" s="1">
        <f t="shared" si="449"/>
        <v>21.513982342651857</v>
      </c>
      <c r="O2567" s="1">
        <f t="shared" si="450"/>
        <v>24.187438498669419</v>
      </c>
    </row>
    <row r="2568" spans="1:15">
      <c r="A2568" s="3">
        <v>41646</v>
      </c>
      <c r="B2568" s="4">
        <v>6162.25</v>
      </c>
      <c r="C2568" s="4">
        <v>415.51</v>
      </c>
      <c r="D2568" s="4">
        <v>483.63</v>
      </c>
      <c r="E2568" s="4">
        <f t="shared" si="441"/>
        <v>83</v>
      </c>
      <c r="F2568" s="4">
        <f t="shared" si="442"/>
        <v>282</v>
      </c>
      <c r="G2568" s="4">
        <f t="shared" si="440"/>
        <v>468.13969863013693</v>
      </c>
      <c r="H2568" s="3">
        <f t="shared" si="443"/>
        <v>41646</v>
      </c>
      <c r="I2568" s="1">
        <f t="shared" si="444"/>
        <v>13.163271600404494</v>
      </c>
      <c r="J2568" s="1">
        <f t="shared" si="445"/>
        <v>16.167070030616742</v>
      </c>
      <c r="K2568" s="1">
        <f t="shared" si="446"/>
        <v>13.493613874599184</v>
      </c>
      <c r="L2568" s="1">
        <f t="shared" si="447"/>
        <v>18.8405261866343</v>
      </c>
      <c r="M2568" s="1">
        <f t="shared" si="448"/>
        <v>10.820157718581624</v>
      </c>
      <c r="N2568" s="1">
        <f t="shared" si="449"/>
        <v>21.513982342651857</v>
      </c>
      <c r="O2568" s="1">
        <f t="shared" si="450"/>
        <v>24.187438498669419</v>
      </c>
    </row>
    <row r="2569" spans="1:15">
      <c r="A2569" s="3">
        <v>41647</v>
      </c>
      <c r="B2569" s="4">
        <v>6174.6</v>
      </c>
      <c r="C2569" s="4">
        <v>415.82</v>
      </c>
      <c r="D2569" s="4">
        <v>484.17</v>
      </c>
      <c r="E2569" s="4">
        <f t="shared" si="441"/>
        <v>82</v>
      </c>
      <c r="F2569" s="4">
        <f t="shared" si="442"/>
        <v>283</v>
      </c>
      <c r="G2569" s="4">
        <f t="shared" si="440"/>
        <v>468.81465753424658</v>
      </c>
      <c r="H2569" s="3">
        <f t="shared" si="443"/>
        <v>41647</v>
      </c>
      <c r="I2569" s="1">
        <f t="shared" si="444"/>
        <v>13.170663290426132</v>
      </c>
      <c r="J2569" s="1">
        <f t="shared" si="445"/>
        <v>16.167070030616742</v>
      </c>
      <c r="K2569" s="1">
        <f t="shared" si="446"/>
        <v>13.493613874599184</v>
      </c>
      <c r="L2569" s="1">
        <f t="shared" si="447"/>
        <v>18.8405261866343</v>
      </c>
      <c r="M2569" s="1">
        <f t="shared" si="448"/>
        <v>10.820157718581624</v>
      </c>
      <c r="N2569" s="1">
        <f t="shared" si="449"/>
        <v>21.513982342651857</v>
      </c>
      <c r="O2569" s="1">
        <f t="shared" si="450"/>
        <v>24.187438498669419</v>
      </c>
    </row>
    <row r="2570" spans="1:15">
      <c r="A2570" s="3">
        <v>41648</v>
      </c>
      <c r="B2570" s="4">
        <v>6168.35</v>
      </c>
      <c r="C2570" s="4">
        <v>415.6</v>
      </c>
      <c r="D2570" s="4">
        <v>484</v>
      </c>
      <c r="E2570" s="4">
        <f t="shared" si="441"/>
        <v>81</v>
      </c>
      <c r="F2570" s="4">
        <f t="shared" si="442"/>
        <v>284</v>
      </c>
      <c r="G2570" s="4">
        <f t="shared" si="440"/>
        <v>468.82082191780825</v>
      </c>
      <c r="H2570" s="3">
        <f t="shared" si="443"/>
        <v>41648</v>
      </c>
      <c r="I2570" s="1">
        <f t="shared" si="444"/>
        <v>13.157158794200081</v>
      </c>
      <c r="J2570" s="1">
        <f t="shared" si="445"/>
        <v>16.167070030616742</v>
      </c>
      <c r="K2570" s="1">
        <f t="shared" si="446"/>
        <v>13.493613874599184</v>
      </c>
      <c r="L2570" s="1">
        <f t="shared" si="447"/>
        <v>18.8405261866343</v>
      </c>
      <c r="M2570" s="1">
        <f t="shared" si="448"/>
        <v>10.820157718581624</v>
      </c>
      <c r="N2570" s="1">
        <f t="shared" si="449"/>
        <v>21.513982342651857</v>
      </c>
      <c r="O2570" s="1">
        <f t="shared" si="450"/>
        <v>24.187438498669419</v>
      </c>
    </row>
    <row r="2571" spans="1:15">
      <c r="A2571" s="3">
        <v>41649</v>
      </c>
      <c r="B2571" s="4">
        <v>6171.45</v>
      </c>
      <c r="C2571" s="4">
        <v>414.46</v>
      </c>
      <c r="D2571" s="4">
        <v>482.88</v>
      </c>
      <c r="E2571" s="4">
        <f t="shared" si="441"/>
        <v>80</v>
      </c>
      <c r="F2571" s="4">
        <f t="shared" si="442"/>
        <v>285</v>
      </c>
      <c r="G2571" s="4">
        <f t="shared" si="440"/>
        <v>467.88383561643832</v>
      </c>
      <c r="H2571" s="3">
        <f t="shared" si="443"/>
        <v>41649</v>
      </c>
      <c r="I2571" s="1">
        <f t="shared" si="444"/>
        <v>13.190132956546995</v>
      </c>
      <c r="J2571" s="1">
        <f t="shared" si="445"/>
        <v>16.167070030616742</v>
      </c>
      <c r="K2571" s="1">
        <f t="shared" si="446"/>
        <v>13.493613874599184</v>
      </c>
      <c r="L2571" s="1">
        <f t="shared" si="447"/>
        <v>18.8405261866343</v>
      </c>
      <c r="M2571" s="1">
        <f t="shared" si="448"/>
        <v>10.820157718581624</v>
      </c>
      <c r="N2571" s="1">
        <f t="shared" si="449"/>
        <v>21.513982342651857</v>
      </c>
      <c r="O2571" s="1">
        <f t="shared" si="450"/>
        <v>24.187438498669419</v>
      </c>
    </row>
    <row r="2572" spans="1:15">
      <c r="A2572" s="3">
        <v>41650</v>
      </c>
      <c r="B2572" s="4">
        <v>6171.45</v>
      </c>
      <c r="C2572" s="4">
        <v>414.5</v>
      </c>
      <c r="D2572" s="4">
        <v>482.9</v>
      </c>
      <c r="E2572" s="4">
        <f t="shared" si="441"/>
        <v>79</v>
      </c>
      <c r="F2572" s="4">
        <f t="shared" si="442"/>
        <v>286</v>
      </c>
      <c r="G2572" s="4">
        <f t="shared" si="440"/>
        <v>468.09561643835616</v>
      </c>
      <c r="H2572" s="3">
        <f t="shared" si="443"/>
        <v>41650</v>
      </c>
      <c r="I2572" s="1">
        <f t="shared" si="444"/>
        <v>13.184165335615191</v>
      </c>
      <c r="J2572" s="1">
        <f t="shared" si="445"/>
        <v>16.167070030616742</v>
      </c>
      <c r="K2572" s="1">
        <f t="shared" si="446"/>
        <v>13.493613874599184</v>
      </c>
      <c r="L2572" s="1">
        <f t="shared" si="447"/>
        <v>18.8405261866343</v>
      </c>
      <c r="M2572" s="1">
        <f t="shared" si="448"/>
        <v>10.820157718581624</v>
      </c>
      <c r="N2572" s="1">
        <f t="shared" si="449"/>
        <v>21.513982342651857</v>
      </c>
      <c r="O2572" s="1">
        <f t="shared" si="450"/>
        <v>24.187438498669419</v>
      </c>
    </row>
    <row r="2573" spans="1:15">
      <c r="A2573" s="3">
        <v>41651</v>
      </c>
      <c r="B2573" s="4">
        <v>6171.45</v>
      </c>
      <c r="C2573" s="4">
        <v>414.42</v>
      </c>
      <c r="D2573" s="4">
        <v>482.93</v>
      </c>
      <c r="E2573" s="4">
        <f t="shared" si="441"/>
        <v>78</v>
      </c>
      <c r="F2573" s="4">
        <f t="shared" si="442"/>
        <v>287</v>
      </c>
      <c r="G2573" s="4">
        <f t="shared" si="440"/>
        <v>468.2895068493151</v>
      </c>
      <c r="H2573" s="3">
        <f t="shared" si="443"/>
        <v>41651</v>
      </c>
      <c r="I2573" s="1">
        <f t="shared" si="444"/>
        <v>13.178706568767581</v>
      </c>
      <c r="J2573" s="1">
        <f t="shared" si="445"/>
        <v>16.167070030616742</v>
      </c>
      <c r="K2573" s="1">
        <f t="shared" si="446"/>
        <v>13.493613874599184</v>
      </c>
      <c r="L2573" s="1">
        <f t="shared" si="447"/>
        <v>18.8405261866343</v>
      </c>
      <c r="M2573" s="1">
        <f t="shared" si="448"/>
        <v>10.820157718581624</v>
      </c>
      <c r="N2573" s="1">
        <f t="shared" si="449"/>
        <v>21.513982342651857</v>
      </c>
      <c r="O2573" s="1">
        <f t="shared" si="450"/>
        <v>24.187438498669419</v>
      </c>
    </row>
    <row r="2574" spans="1:15">
      <c r="A2574" s="3">
        <v>41652</v>
      </c>
      <c r="B2574" s="4">
        <v>6272.75</v>
      </c>
      <c r="C2574" s="4">
        <v>414.67</v>
      </c>
      <c r="D2574" s="4">
        <v>483.67</v>
      </c>
      <c r="E2574" s="4">
        <f t="shared" si="441"/>
        <v>77</v>
      </c>
      <c r="F2574" s="4">
        <f t="shared" si="442"/>
        <v>288</v>
      </c>
      <c r="G2574" s="4">
        <f t="shared" si="440"/>
        <v>469.11383561643834</v>
      </c>
      <c r="H2574" s="3">
        <f t="shared" si="443"/>
        <v>41652</v>
      </c>
      <c r="I2574" s="1">
        <f t="shared" si="444"/>
        <v>13.371487949736768</v>
      </c>
      <c r="J2574" s="1">
        <f t="shared" si="445"/>
        <v>16.167070030616742</v>
      </c>
      <c r="K2574" s="1">
        <f t="shared" si="446"/>
        <v>13.493613874599184</v>
      </c>
      <c r="L2574" s="1">
        <f t="shared" si="447"/>
        <v>18.8405261866343</v>
      </c>
      <c r="M2574" s="1">
        <f t="shared" si="448"/>
        <v>10.820157718581624</v>
      </c>
      <c r="N2574" s="1">
        <f t="shared" si="449"/>
        <v>21.513982342651857</v>
      </c>
      <c r="O2574" s="1">
        <f t="shared" si="450"/>
        <v>24.187438498669419</v>
      </c>
    </row>
    <row r="2575" spans="1:15">
      <c r="A2575" s="3">
        <v>41653</v>
      </c>
      <c r="B2575" s="4">
        <v>6241.85</v>
      </c>
      <c r="C2575" s="4">
        <v>414.9</v>
      </c>
      <c r="D2575" s="4">
        <v>484.01</v>
      </c>
      <c r="E2575" s="4">
        <f t="shared" si="441"/>
        <v>76</v>
      </c>
      <c r="F2575" s="4">
        <f t="shared" si="442"/>
        <v>289</v>
      </c>
      <c r="G2575" s="4">
        <f t="shared" si="440"/>
        <v>469.61997260273967</v>
      </c>
      <c r="H2575" s="3">
        <f t="shared" si="443"/>
        <v>41653</v>
      </c>
      <c r="I2575" s="1">
        <f t="shared" si="444"/>
        <v>13.291278830000056</v>
      </c>
      <c r="J2575" s="1">
        <f t="shared" si="445"/>
        <v>16.167070030616742</v>
      </c>
      <c r="K2575" s="1">
        <f t="shared" si="446"/>
        <v>13.493613874599184</v>
      </c>
      <c r="L2575" s="1">
        <f t="shared" si="447"/>
        <v>18.8405261866343</v>
      </c>
      <c r="M2575" s="1">
        <f t="shared" si="448"/>
        <v>10.820157718581624</v>
      </c>
      <c r="N2575" s="1">
        <f t="shared" si="449"/>
        <v>21.513982342651857</v>
      </c>
      <c r="O2575" s="1">
        <f t="shared" si="450"/>
        <v>24.187438498669419</v>
      </c>
    </row>
    <row r="2576" spans="1:15">
      <c r="A2576" s="3">
        <v>41654</v>
      </c>
      <c r="B2576" s="4">
        <v>6320.9</v>
      </c>
      <c r="C2576" s="4">
        <v>415.83</v>
      </c>
      <c r="D2576" s="4">
        <v>485.04</v>
      </c>
      <c r="E2576" s="4">
        <f t="shared" si="441"/>
        <v>75</v>
      </c>
      <c r="F2576" s="4">
        <f t="shared" si="442"/>
        <v>290</v>
      </c>
      <c r="G2576" s="4">
        <f t="shared" si="440"/>
        <v>470.81876712328767</v>
      </c>
      <c r="H2576" s="3">
        <f t="shared" si="443"/>
        <v>41654</v>
      </c>
      <c r="I2576" s="1">
        <f t="shared" si="444"/>
        <v>13.425335694710787</v>
      </c>
      <c r="J2576" s="1">
        <f t="shared" si="445"/>
        <v>16.167070030616742</v>
      </c>
      <c r="K2576" s="1">
        <f t="shared" si="446"/>
        <v>13.493613874599184</v>
      </c>
      <c r="L2576" s="1">
        <f t="shared" si="447"/>
        <v>18.8405261866343</v>
      </c>
      <c r="M2576" s="1">
        <f t="shared" si="448"/>
        <v>10.820157718581624</v>
      </c>
      <c r="N2576" s="1">
        <f t="shared" si="449"/>
        <v>21.513982342651857</v>
      </c>
      <c r="O2576" s="1">
        <f t="shared" si="450"/>
        <v>24.187438498669419</v>
      </c>
    </row>
    <row r="2577" spans="1:15">
      <c r="A2577" s="3">
        <v>41655</v>
      </c>
      <c r="B2577" s="4">
        <v>6318.9</v>
      </c>
      <c r="C2577" s="4">
        <v>416.36</v>
      </c>
      <c r="D2577" s="4">
        <v>485.89</v>
      </c>
      <c r="E2577" s="4">
        <f t="shared" si="441"/>
        <v>74</v>
      </c>
      <c r="F2577" s="4">
        <f t="shared" si="442"/>
        <v>291</v>
      </c>
      <c r="G2577" s="4">
        <f t="shared" si="440"/>
        <v>471.79350684931507</v>
      </c>
      <c r="H2577" s="3">
        <f t="shared" si="443"/>
        <v>41655</v>
      </c>
      <c r="I2577" s="1">
        <f t="shared" si="444"/>
        <v>13.393359400383137</v>
      </c>
      <c r="J2577" s="1">
        <f t="shared" si="445"/>
        <v>16.167070030616742</v>
      </c>
      <c r="K2577" s="1">
        <f t="shared" si="446"/>
        <v>13.493613874599184</v>
      </c>
      <c r="L2577" s="1">
        <f t="shared" si="447"/>
        <v>18.8405261866343</v>
      </c>
      <c r="M2577" s="1">
        <f t="shared" si="448"/>
        <v>10.820157718581624</v>
      </c>
      <c r="N2577" s="1">
        <f t="shared" si="449"/>
        <v>21.513982342651857</v>
      </c>
      <c r="O2577" s="1">
        <f t="shared" si="450"/>
        <v>24.187438498669419</v>
      </c>
    </row>
    <row r="2578" spans="1:15">
      <c r="A2578" s="3">
        <v>41656</v>
      </c>
      <c r="B2578" s="4">
        <v>6261.65</v>
      </c>
      <c r="C2578" s="4">
        <v>415.54</v>
      </c>
      <c r="D2578" s="4">
        <v>485.27</v>
      </c>
      <c r="E2578" s="4">
        <f t="shared" si="441"/>
        <v>73</v>
      </c>
      <c r="F2578" s="4">
        <f t="shared" si="442"/>
        <v>292</v>
      </c>
      <c r="G2578" s="4">
        <f t="shared" si="440"/>
        <v>471.32400000000001</v>
      </c>
      <c r="H2578" s="3">
        <f t="shared" si="443"/>
        <v>41656</v>
      </c>
      <c r="I2578" s="1">
        <f t="shared" si="444"/>
        <v>13.285234785413005</v>
      </c>
      <c r="J2578" s="1">
        <f t="shared" si="445"/>
        <v>16.167070030616742</v>
      </c>
      <c r="K2578" s="1">
        <f t="shared" si="446"/>
        <v>13.493613874599184</v>
      </c>
      <c r="L2578" s="1">
        <f t="shared" si="447"/>
        <v>18.8405261866343</v>
      </c>
      <c r="M2578" s="1">
        <f t="shared" si="448"/>
        <v>10.820157718581624</v>
      </c>
      <c r="N2578" s="1">
        <f t="shared" si="449"/>
        <v>21.513982342651857</v>
      </c>
      <c r="O2578" s="1">
        <f t="shared" si="450"/>
        <v>24.187438498669419</v>
      </c>
    </row>
    <row r="2579" spans="1:15">
      <c r="A2579" s="3">
        <v>41657</v>
      </c>
      <c r="B2579" s="4">
        <v>6261.65</v>
      </c>
      <c r="C2579" s="4">
        <v>415.66</v>
      </c>
      <c r="D2579" s="4">
        <v>485.31</v>
      </c>
      <c r="E2579" s="4">
        <f t="shared" si="441"/>
        <v>72</v>
      </c>
      <c r="F2579" s="4">
        <f t="shared" si="442"/>
        <v>293</v>
      </c>
      <c r="G2579" s="4">
        <f t="shared" si="440"/>
        <v>471.57082191780813</v>
      </c>
      <c r="H2579" s="3">
        <f t="shared" si="443"/>
        <v>41657</v>
      </c>
      <c r="I2579" s="1">
        <f t="shared" si="444"/>
        <v>13.278281244235604</v>
      </c>
      <c r="J2579" s="1">
        <f t="shared" si="445"/>
        <v>16.167070030616742</v>
      </c>
      <c r="K2579" s="1">
        <f t="shared" si="446"/>
        <v>13.493613874599184</v>
      </c>
      <c r="L2579" s="1">
        <f t="shared" si="447"/>
        <v>18.8405261866343</v>
      </c>
      <c r="M2579" s="1">
        <f t="shared" si="448"/>
        <v>10.820157718581624</v>
      </c>
      <c r="N2579" s="1">
        <f t="shared" si="449"/>
        <v>21.513982342651857</v>
      </c>
      <c r="O2579" s="1">
        <f t="shared" si="450"/>
        <v>24.187438498669419</v>
      </c>
    </row>
    <row r="2580" spans="1:15">
      <c r="A2580" s="3">
        <v>41658</v>
      </c>
      <c r="B2580" s="4">
        <v>6261.65</v>
      </c>
      <c r="C2580" s="4">
        <v>414.22</v>
      </c>
      <c r="D2580" s="4">
        <v>485.19</v>
      </c>
      <c r="E2580" s="4">
        <f t="shared" si="441"/>
        <v>71</v>
      </c>
      <c r="F2580" s="4">
        <f t="shared" si="442"/>
        <v>294</v>
      </c>
      <c r="G2580" s="4">
        <f t="shared" si="440"/>
        <v>471.38487671232872</v>
      </c>
      <c r="H2580" s="3">
        <f t="shared" si="443"/>
        <v>41658</v>
      </c>
      <c r="I2580" s="1">
        <f t="shared" si="444"/>
        <v>13.283519071871469</v>
      </c>
      <c r="J2580" s="1">
        <f t="shared" si="445"/>
        <v>16.167070030616742</v>
      </c>
      <c r="K2580" s="1">
        <f t="shared" si="446"/>
        <v>13.493613874599184</v>
      </c>
      <c r="L2580" s="1">
        <f t="shared" si="447"/>
        <v>18.8405261866343</v>
      </c>
      <c r="M2580" s="1">
        <f t="shared" si="448"/>
        <v>10.820157718581624</v>
      </c>
      <c r="N2580" s="1">
        <f t="shared" si="449"/>
        <v>21.513982342651857</v>
      </c>
      <c r="O2580" s="1">
        <f t="shared" si="450"/>
        <v>24.187438498669419</v>
      </c>
    </row>
    <row r="2581" spans="1:15">
      <c r="A2581" s="3">
        <v>41659</v>
      </c>
      <c r="B2581" s="4">
        <v>6303.95</v>
      </c>
      <c r="C2581" s="4">
        <v>413.96</v>
      </c>
      <c r="D2581" s="4">
        <v>477.26</v>
      </c>
      <c r="E2581" s="4">
        <f t="shared" si="441"/>
        <v>70</v>
      </c>
      <c r="F2581" s="4">
        <f t="shared" si="442"/>
        <v>295</v>
      </c>
      <c r="G2581" s="4">
        <f t="shared" si="440"/>
        <v>465.12027397260283</v>
      </c>
      <c r="H2581" s="3">
        <f t="shared" si="443"/>
        <v>41659</v>
      </c>
      <c r="I2581" s="1">
        <f t="shared" si="444"/>
        <v>13.553376089495776</v>
      </c>
      <c r="J2581" s="1">
        <f t="shared" si="445"/>
        <v>16.167070030616742</v>
      </c>
      <c r="K2581" s="1">
        <f t="shared" si="446"/>
        <v>13.493613874599184</v>
      </c>
      <c r="L2581" s="1">
        <f t="shared" si="447"/>
        <v>18.8405261866343</v>
      </c>
      <c r="M2581" s="1">
        <f t="shared" si="448"/>
        <v>10.820157718581624</v>
      </c>
      <c r="N2581" s="1">
        <f t="shared" si="449"/>
        <v>21.513982342651857</v>
      </c>
      <c r="O2581" s="1">
        <f t="shared" si="450"/>
        <v>24.187438498669419</v>
      </c>
    </row>
    <row r="2582" spans="1:15">
      <c r="A2582" s="3">
        <v>41660</v>
      </c>
      <c r="B2582" s="4">
        <v>6313.8</v>
      </c>
      <c r="C2582" s="4">
        <v>414.97</v>
      </c>
      <c r="D2582" s="4">
        <v>478.21</v>
      </c>
      <c r="E2582" s="4">
        <f t="shared" si="441"/>
        <v>69</v>
      </c>
      <c r="F2582" s="4">
        <f t="shared" si="442"/>
        <v>296</v>
      </c>
      <c r="G2582" s="4">
        <f t="shared" si="440"/>
        <v>466.25504109589042</v>
      </c>
      <c r="H2582" s="3">
        <f t="shared" si="443"/>
        <v>41660</v>
      </c>
      <c r="I2582" s="1">
        <f t="shared" si="444"/>
        <v>13.541515787496866</v>
      </c>
      <c r="J2582" s="1">
        <f t="shared" si="445"/>
        <v>16.167070030616742</v>
      </c>
      <c r="K2582" s="1">
        <f t="shared" si="446"/>
        <v>13.493613874599184</v>
      </c>
      <c r="L2582" s="1">
        <f t="shared" si="447"/>
        <v>18.8405261866343</v>
      </c>
      <c r="M2582" s="1">
        <f t="shared" si="448"/>
        <v>10.820157718581624</v>
      </c>
      <c r="N2582" s="1">
        <f t="shared" si="449"/>
        <v>21.513982342651857</v>
      </c>
      <c r="O2582" s="1">
        <f t="shared" si="450"/>
        <v>24.187438498669419</v>
      </c>
    </row>
    <row r="2583" spans="1:15">
      <c r="A2583" s="3">
        <v>41661</v>
      </c>
      <c r="B2583" s="4">
        <v>6338.95</v>
      </c>
      <c r="C2583" s="4">
        <v>414.94</v>
      </c>
      <c r="D2583" s="4">
        <v>478.17</v>
      </c>
      <c r="E2583" s="4">
        <f t="shared" si="441"/>
        <v>68</v>
      </c>
      <c r="F2583" s="4">
        <f t="shared" si="442"/>
        <v>297</v>
      </c>
      <c r="G2583" s="4">
        <f t="shared" si="440"/>
        <v>466.39016438356157</v>
      </c>
      <c r="H2583" s="3">
        <f t="shared" si="443"/>
        <v>41661</v>
      </c>
      <c r="I2583" s="1">
        <f t="shared" si="444"/>
        <v>13.591517326224778</v>
      </c>
      <c r="J2583" s="1">
        <f t="shared" si="445"/>
        <v>16.167070030616742</v>
      </c>
      <c r="K2583" s="1">
        <f t="shared" si="446"/>
        <v>13.493613874599184</v>
      </c>
      <c r="L2583" s="1">
        <f t="shared" si="447"/>
        <v>18.8405261866343</v>
      </c>
      <c r="M2583" s="1">
        <f t="shared" si="448"/>
        <v>10.820157718581624</v>
      </c>
      <c r="N2583" s="1">
        <f t="shared" si="449"/>
        <v>21.513982342651857</v>
      </c>
      <c r="O2583" s="1">
        <f t="shared" si="450"/>
        <v>24.187438498669419</v>
      </c>
    </row>
    <row r="2584" spans="1:15">
      <c r="A2584" s="3">
        <v>41662</v>
      </c>
      <c r="B2584" s="4">
        <v>6345.65</v>
      </c>
      <c r="C2584" s="4">
        <v>416.28</v>
      </c>
      <c r="D2584" s="4">
        <v>479.45</v>
      </c>
      <c r="E2584" s="4">
        <f t="shared" si="441"/>
        <v>67</v>
      </c>
      <c r="F2584" s="4">
        <f t="shared" si="442"/>
        <v>298</v>
      </c>
      <c r="G2584" s="4">
        <f t="shared" si="440"/>
        <v>467.85441095890417</v>
      </c>
      <c r="H2584" s="3">
        <f t="shared" si="443"/>
        <v>41662</v>
      </c>
      <c r="I2584" s="1">
        <f t="shared" si="444"/>
        <v>13.563300572488126</v>
      </c>
      <c r="J2584" s="1">
        <f t="shared" si="445"/>
        <v>16.167070030616742</v>
      </c>
      <c r="K2584" s="1">
        <f t="shared" si="446"/>
        <v>13.493613874599184</v>
      </c>
      <c r="L2584" s="1">
        <f t="shared" si="447"/>
        <v>18.8405261866343</v>
      </c>
      <c r="M2584" s="1">
        <f t="shared" si="448"/>
        <v>10.820157718581624</v>
      </c>
      <c r="N2584" s="1">
        <f t="shared" si="449"/>
        <v>21.513982342651857</v>
      </c>
      <c r="O2584" s="1">
        <f t="shared" si="450"/>
        <v>24.187438498669419</v>
      </c>
    </row>
    <row r="2585" spans="1:15">
      <c r="A2585" s="3">
        <v>41663</v>
      </c>
      <c r="B2585" s="4">
        <v>6266.75</v>
      </c>
      <c r="C2585" s="4">
        <v>416.47</v>
      </c>
      <c r="D2585" s="4">
        <v>479.53</v>
      </c>
      <c r="E2585" s="4">
        <f t="shared" si="441"/>
        <v>66</v>
      </c>
      <c r="F2585" s="4">
        <f t="shared" si="442"/>
        <v>299</v>
      </c>
      <c r="G2585" s="4">
        <f t="shared" si="440"/>
        <v>468.12736986301366</v>
      </c>
      <c r="H2585" s="3">
        <f t="shared" si="443"/>
        <v>41663</v>
      </c>
      <c r="I2585" s="1">
        <f t="shared" si="444"/>
        <v>13.386848117498054</v>
      </c>
      <c r="J2585" s="1">
        <f t="shared" si="445"/>
        <v>16.167070030616742</v>
      </c>
      <c r="K2585" s="1">
        <f t="shared" si="446"/>
        <v>13.493613874599184</v>
      </c>
      <c r="L2585" s="1">
        <f t="shared" si="447"/>
        <v>18.8405261866343</v>
      </c>
      <c r="M2585" s="1">
        <f t="shared" si="448"/>
        <v>10.820157718581624</v>
      </c>
      <c r="N2585" s="1">
        <f t="shared" si="449"/>
        <v>21.513982342651857</v>
      </c>
      <c r="O2585" s="1">
        <f t="shared" si="450"/>
        <v>24.187438498669419</v>
      </c>
    </row>
    <row r="2586" spans="1:15">
      <c r="A2586" s="3">
        <v>41664</v>
      </c>
      <c r="B2586" s="4">
        <v>6266.75</v>
      </c>
      <c r="C2586" s="4">
        <v>416.47</v>
      </c>
      <c r="D2586" s="4">
        <v>479.55</v>
      </c>
      <c r="E2586" s="4">
        <f t="shared" si="441"/>
        <v>65</v>
      </c>
      <c r="F2586" s="4">
        <f t="shared" si="442"/>
        <v>300</v>
      </c>
      <c r="G2586" s="4">
        <f t="shared" si="440"/>
        <v>468.31657534246574</v>
      </c>
      <c r="H2586" s="3">
        <f t="shared" si="443"/>
        <v>41664</v>
      </c>
      <c r="I2586" s="1">
        <f t="shared" si="444"/>
        <v>13.381439671267914</v>
      </c>
      <c r="J2586" s="1">
        <f t="shared" si="445"/>
        <v>16.167070030616742</v>
      </c>
      <c r="K2586" s="1">
        <f t="shared" si="446"/>
        <v>13.493613874599184</v>
      </c>
      <c r="L2586" s="1">
        <f t="shared" si="447"/>
        <v>18.8405261866343</v>
      </c>
      <c r="M2586" s="1">
        <f t="shared" si="448"/>
        <v>10.820157718581624</v>
      </c>
      <c r="N2586" s="1">
        <f t="shared" si="449"/>
        <v>21.513982342651857</v>
      </c>
      <c r="O2586" s="1">
        <f t="shared" si="450"/>
        <v>24.187438498669419</v>
      </c>
    </row>
    <row r="2587" spans="1:15">
      <c r="A2587" s="3">
        <v>41665</v>
      </c>
      <c r="B2587" s="4">
        <v>6266.75</v>
      </c>
      <c r="C2587" s="4">
        <v>416.47</v>
      </c>
      <c r="D2587" s="4">
        <v>479.52</v>
      </c>
      <c r="E2587" s="4">
        <f t="shared" si="441"/>
        <v>64</v>
      </c>
      <c r="F2587" s="4">
        <f t="shared" si="442"/>
        <v>301</v>
      </c>
      <c r="G2587" s="4">
        <f t="shared" si="440"/>
        <v>468.4646575342465</v>
      </c>
      <c r="H2587" s="3">
        <f t="shared" si="443"/>
        <v>41665</v>
      </c>
      <c r="I2587" s="1">
        <f t="shared" si="444"/>
        <v>13.377209783519</v>
      </c>
      <c r="J2587" s="1">
        <f t="shared" si="445"/>
        <v>16.167070030616742</v>
      </c>
      <c r="K2587" s="1">
        <f t="shared" si="446"/>
        <v>13.493613874599184</v>
      </c>
      <c r="L2587" s="1">
        <f t="shared" si="447"/>
        <v>18.8405261866343</v>
      </c>
      <c r="M2587" s="1">
        <f t="shared" si="448"/>
        <v>10.820157718581624</v>
      </c>
      <c r="N2587" s="1">
        <f t="shared" si="449"/>
        <v>21.513982342651857</v>
      </c>
      <c r="O2587" s="1">
        <f t="shared" si="450"/>
        <v>24.187438498669419</v>
      </c>
    </row>
    <row r="2588" spans="1:15">
      <c r="A2588" s="3">
        <v>41666</v>
      </c>
      <c r="B2588" s="4">
        <v>6135.85</v>
      </c>
      <c r="C2588" s="4">
        <v>414.43</v>
      </c>
      <c r="D2588" s="4">
        <v>478.81</v>
      </c>
      <c r="E2588" s="4">
        <f t="shared" si="441"/>
        <v>63</v>
      </c>
      <c r="F2588" s="4">
        <f t="shared" si="442"/>
        <v>302</v>
      </c>
      <c r="G2588" s="4">
        <f t="shared" si="440"/>
        <v>467.69783561643834</v>
      </c>
      <c r="H2588" s="3">
        <f t="shared" si="443"/>
        <v>41666</v>
      </c>
      <c r="I2588" s="1">
        <f t="shared" si="444"/>
        <v>13.119261054336043</v>
      </c>
      <c r="J2588" s="1">
        <f t="shared" si="445"/>
        <v>16.167070030616742</v>
      </c>
      <c r="K2588" s="1">
        <f t="shared" si="446"/>
        <v>13.493613874599184</v>
      </c>
      <c r="L2588" s="1">
        <f t="shared" si="447"/>
        <v>18.8405261866343</v>
      </c>
      <c r="M2588" s="1">
        <f t="shared" si="448"/>
        <v>10.820157718581624</v>
      </c>
      <c r="N2588" s="1">
        <f t="shared" si="449"/>
        <v>21.513982342651857</v>
      </c>
      <c r="O2588" s="1">
        <f t="shared" si="450"/>
        <v>24.187438498669419</v>
      </c>
    </row>
    <row r="2589" spans="1:15">
      <c r="A2589" s="3">
        <v>41667</v>
      </c>
      <c r="B2589" s="4">
        <v>6126.25</v>
      </c>
      <c r="C2589" s="4">
        <v>408.37</v>
      </c>
      <c r="D2589" s="4">
        <v>478.5</v>
      </c>
      <c r="E2589" s="4">
        <f t="shared" si="441"/>
        <v>62</v>
      </c>
      <c r="F2589" s="4">
        <f t="shared" si="442"/>
        <v>303</v>
      </c>
      <c r="G2589" s="4">
        <f t="shared" si="440"/>
        <v>466.58750684931505</v>
      </c>
      <c r="H2589" s="3">
        <f t="shared" si="443"/>
        <v>41667</v>
      </c>
      <c r="I2589" s="1">
        <f t="shared" si="444"/>
        <v>13.129905773449007</v>
      </c>
      <c r="J2589" s="1">
        <f t="shared" si="445"/>
        <v>16.167070030616742</v>
      </c>
      <c r="K2589" s="1">
        <f t="shared" si="446"/>
        <v>13.493613874599184</v>
      </c>
      <c r="L2589" s="1">
        <f t="shared" si="447"/>
        <v>18.8405261866343</v>
      </c>
      <c r="M2589" s="1">
        <f t="shared" si="448"/>
        <v>10.820157718581624</v>
      </c>
      <c r="N2589" s="1">
        <f t="shared" si="449"/>
        <v>21.513982342651857</v>
      </c>
      <c r="O2589" s="1">
        <f t="shared" si="450"/>
        <v>24.187438498669419</v>
      </c>
    </row>
    <row r="2590" spans="1:15">
      <c r="A2590" s="3">
        <v>41668</v>
      </c>
      <c r="B2590" s="4">
        <v>6120.25</v>
      </c>
      <c r="C2590" s="4">
        <v>407.35</v>
      </c>
      <c r="D2590" s="4">
        <v>477.22</v>
      </c>
      <c r="E2590" s="4">
        <f t="shared" si="441"/>
        <v>61</v>
      </c>
      <c r="F2590" s="4">
        <f t="shared" si="442"/>
        <v>304</v>
      </c>
      <c r="G2590" s="4">
        <f t="shared" si="440"/>
        <v>465.543095890411</v>
      </c>
      <c r="H2590" s="3">
        <f t="shared" si="443"/>
        <v>41668</v>
      </c>
      <c r="I2590" s="1">
        <f t="shared" si="444"/>
        <v>13.146473557500054</v>
      </c>
      <c r="J2590" s="1">
        <f t="shared" si="445"/>
        <v>16.167070030616742</v>
      </c>
      <c r="K2590" s="1">
        <f t="shared" si="446"/>
        <v>13.493613874599184</v>
      </c>
      <c r="L2590" s="1">
        <f t="shared" si="447"/>
        <v>18.8405261866343</v>
      </c>
      <c r="M2590" s="1">
        <f t="shared" si="448"/>
        <v>10.820157718581624</v>
      </c>
      <c r="N2590" s="1">
        <f t="shared" si="449"/>
        <v>21.513982342651857</v>
      </c>
      <c r="O2590" s="1">
        <f t="shared" si="450"/>
        <v>24.187438498669419</v>
      </c>
    </row>
    <row r="2591" spans="1:15">
      <c r="A2591" s="3">
        <v>41669</v>
      </c>
      <c r="B2591" s="4">
        <v>6073.7</v>
      </c>
      <c r="C2591" s="4">
        <v>406.46</v>
      </c>
      <c r="D2591" s="4">
        <v>476.33</v>
      </c>
      <c r="E2591" s="4">
        <f t="shared" si="441"/>
        <v>60</v>
      </c>
      <c r="F2591" s="4">
        <f t="shared" si="442"/>
        <v>305</v>
      </c>
      <c r="G2591" s="4">
        <f t="shared" si="440"/>
        <v>464.84452054794519</v>
      </c>
      <c r="H2591" s="3">
        <f t="shared" si="443"/>
        <v>41669</v>
      </c>
      <c r="I2591" s="1">
        <f t="shared" si="444"/>
        <v>13.066089265375226</v>
      </c>
      <c r="J2591" s="1">
        <f t="shared" si="445"/>
        <v>16.167070030616742</v>
      </c>
      <c r="K2591" s="1">
        <f t="shared" si="446"/>
        <v>13.493613874599184</v>
      </c>
      <c r="L2591" s="1">
        <f t="shared" si="447"/>
        <v>18.8405261866343</v>
      </c>
      <c r="M2591" s="1">
        <f t="shared" si="448"/>
        <v>10.820157718581624</v>
      </c>
      <c r="N2591" s="1">
        <f t="shared" si="449"/>
        <v>21.513982342651857</v>
      </c>
      <c r="O2591" s="1">
        <f t="shared" si="450"/>
        <v>24.187438498669419</v>
      </c>
    </row>
    <row r="2592" spans="1:15">
      <c r="A2592" s="3">
        <v>41670</v>
      </c>
      <c r="B2592" s="4">
        <v>6089.5</v>
      </c>
      <c r="C2592" s="4">
        <v>405.98</v>
      </c>
      <c r="D2592" s="4">
        <v>475.85</v>
      </c>
      <c r="E2592" s="4">
        <f t="shared" si="441"/>
        <v>59</v>
      </c>
      <c r="F2592" s="4">
        <f t="shared" si="442"/>
        <v>306</v>
      </c>
      <c r="G2592" s="4">
        <f t="shared" si="440"/>
        <v>464.55594520547947</v>
      </c>
      <c r="H2592" s="3">
        <f t="shared" si="443"/>
        <v>41670</v>
      </c>
      <c r="I2592" s="1">
        <f t="shared" si="444"/>
        <v>13.108216702095008</v>
      </c>
      <c r="J2592" s="1">
        <f t="shared" si="445"/>
        <v>16.167070030616742</v>
      </c>
      <c r="K2592" s="1">
        <f t="shared" si="446"/>
        <v>13.493613874599184</v>
      </c>
      <c r="L2592" s="1">
        <f t="shared" si="447"/>
        <v>18.8405261866343</v>
      </c>
      <c r="M2592" s="1">
        <f t="shared" si="448"/>
        <v>10.820157718581624</v>
      </c>
      <c r="N2592" s="1">
        <f t="shared" si="449"/>
        <v>21.513982342651857</v>
      </c>
      <c r="O2592" s="1">
        <f t="shared" si="450"/>
        <v>24.187438498669419</v>
      </c>
    </row>
    <row r="2593" spans="1:15">
      <c r="A2593" s="3">
        <v>41671</v>
      </c>
      <c r="B2593" s="4">
        <v>6089.5</v>
      </c>
      <c r="C2593" s="4">
        <v>405.96</v>
      </c>
      <c r="D2593" s="4">
        <v>475.82</v>
      </c>
      <c r="E2593" s="4">
        <f t="shared" si="441"/>
        <v>58</v>
      </c>
      <c r="F2593" s="4">
        <f t="shared" si="442"/>
        <v>307</v>
      </c>
      <c r="G2593" s="4">
        <f t="shared" si="440"/>
        <v>464.71895890410957</v>
      </c>
      <c r="H2593" s="3">
        <f t="shared" si="443"/>
        <v>41671</v>
      </c>
      <c r="I2593" s="1">
        <f t="shared" si="444"/>
        <v>13.103618613624308</v>
      </c>
      <c r="J2593" s="1">
        <f t="shared" si="445"/>
        <v>16.167070030616742</v>
      </c>
      <c r="K2593" s="1">
        <f t="shared" si="446"/>
        <v>13.493613874599184</v>
      </c>
      <c r="L2593" s="1">
        <f t="shared" si="447"/>
        <v>18.8405261866343</v>
      </c>
      <c r="M2593" s="1">
        <f t="shared" si="448"/>
        <v>10.820157718581624</v>
      </c>
      <c r="N2593" s="1">
        <f t="shared" si="449"/>
        <v>21.513982342651857</v>
      </c>
      <c r="O2593" s="1">
        <f t="shared" si="450"/>
        <v>24.187438498669419</v>
      </c>
    </row>
    <row r="2594" spans="1:15">
      <c r="A2594" s="3">
        <v>41672</v>
      </c>
      <c r="B2594" s="4">
        <v>6089.5</v>
      </c>
      <c r="C2594" s="4">
        <v>405.97</v>
      </c>
      <c r="D2594" s="4">
        <v>475.85</v>
      </c>
      <c r="E2594" s="4">
        <f t="shared" si="441"/>
        <v>57</v>
      </c>
      <c r="F2594" s="4">
        <f t="shared" si="442"/>
        <v>308</v>
      </c>
      <c r="G2594" s="4">
        <f t="shared" si="440"/>
        <v>464.93723287671241</v>
      </c>
      <c r="H2594" s="3">
        <f t="shared" si="443"/>
        <v>41672</v>
      </c>
      <c r="I2594" s="1">
        <f t="shared" si="444"/>
        <v>13.097466860897232</v>
      </c>
      <c r="J2594" s="1">
        <f t="shared" si="445"/>
        <v>16.167070030616742</v>
      </c>
      <c r="K2594" s="1">
        <f t="shared" si="446"/>
        <v>13.493613874599184</v>
      </c>
      <c r="L2594" s="1">
        <f t="shared" si="447"/>
        <v>18.8405261866343</v>
      </c>
      <c r="M2594" s="1">
        <f t="shared" si="448"/>
        <v>10.820157718581624</v>
      </c>
      <c r="N2594" s="1">
        <f t="shared" si="449"/>
        <v>21.513982342651857</v>
      </c>
      <c r="O2594" s="1">
        <f t="shared" si="450"/>
        <v>24.187438498669419</v>
      </c>
    </row>
    <row r="2595" spans="1:15">
      <c r="A2595" s="3">
        <v>41673</v>
      </c>
      <c r="B2595" s="4">
        <v>6001.8</v>
      </c>
      <c r="C2595" s="4">
        <v>405.25</v>
      </c>
      <c r="D2595" s="4">
        <v>475</v>
      </c>
      <c r="E2595" s="4">
        <f t="shared" si="441"/>
        <v>56</v>
      </c>
      <c r="F2595" s="4">
        <f t="shared" si="442"/>
        <v>309</v>
      </c>
      <c r="G2595" s="4">
        <f t="shared" si="440"/>
        <v>464.29863013698628</v>
      </c>
      <c r="H2595" s="3">
        <f t="shared" si="443"/>
        <v>41673</v>
      </c>
      <c r="I2595" s="1">
        <f t="shared" si="444"/>
        <v>12.926594244375078</v>
      </c>
      <c r="J2595" s="1">
        <f t="shared" si="445"/>
        <v>16.167070030616742</v>
      </c>
      <c r="K2595" s="1">
        <f t="shared" si="446"/>
        <v>13.493613874599184</v>
      </c>
      <c r="L2595" s="1">
        <f t="shared" si="447"/>
        <v>18.8405261866343</v>
      </c>
      <c r="M2595" s="1">
        <f t="shared" si="448"/>
        <v>10.820157718581624</v>
      </c>
      <c r="N2595" s="1">
        <f t="shared" si="449"/>
        <v>21.513982342651857</v>
      </c>
      <c r="O2595" s="1">
        <f t="shared" si="450"/>
        <v>24.187438498669419</v>
      </c>
    </row>
    <row r="2596" spans="1:15">
      <c r="A2596" s="3">
        <v>41674</v>
      </c>
      <c r="B2596" s="4">
        <v>6000.9</v>
      </c>
      <c r="C2596" s="4">
        <v>405.89</v>
      </c>
      <c r="D2596" s="4">
        <v>475.23</v>
      </c>
      <c r="E2596" s="4">
        <f t="shared" si="441"/>
        <v>55</v>
      </c>
      <c r="F2596" s="4">
        <f t="shared" si="442"/>
        <v>310</v>
      </c>
      <c r="G2596" s="4">
        <f t="shared" si="440"/>
        <v>464.78150684931512</v>
      </c>
      <c r="H2596" s="3">
        <f t="shared" si="443"/>
        <v>41674</v>
      </c>
      <c r="I2596" s="1">
        <f t="shared" si="444"/>
        <v>12.91122798899468</v>
      </c>
      <c r="J2596" s="1">
        <f t="shared" si="445"/>
        <v>16.167070030616742</v>
      </c>
      <c r="K2596" s="1">
        <f t="shared" si="446"/>
        <v>13.493613874599184</v>
      </c>
      <c r="L2596" s="1">
        <f t="shared" si="447"/>
        <v>18.8405261866343</v>
      </c>
      <c r="M2596" s="1">
        <f t="shared" si="448"/>
        <v>10.820157718581624</v>
      </c>
      <c r="N2596" s="1">
        <f t="shared" si="449"/>
        <v>21.513982342651857</v>
      </c>
      <c r="O2596" s="1">
        <f t="shared" si="450"/>
        <v>24.187438498669419</v>
      </c>
    </row>
    <row r="2597" spans="1:15">
      <c r="A2597" s="3">
        <v>41675</v>
      </c>
      <c r="B2597" s="4">
        <v>6022.4</v>
      </c>
      <c r="C2597" s="4">
        <v>405.36</v>
      </c>
      <c r="D2597" s="4">
        <v>474.79</v>
      </c>
      <c r="E2597" s="4">
        <f t="shared" si="441"/>
        <v>54</v>
      </c>
      <c r="F2597" s="4">
        <f t="shared" si="442"/>
        <v>311</v>
      </c>
      <c r="G2597" s="4">
        <f t="shared" si="440"/>
        <v>464.51816438356167</v>
      </c>
      <c r="H2597" s="3">
        <f t="shared" si="443"/>
        <v>41675</v>
      </c>
      <c r="I2597" s="1">
        <f t="shared" si="444"/>
        <v>12.964832081414984</v>
      </c>
      <c r="J2597" s="1">
        <f t="shared" si="445"/>
        <v>16.167070030616742</v>
      </c>
      <c r="K2597" s="1">
        <f t="shared" si="446"/>
        <v>13.493613874599184</v>
      </c>
      <c r="L2597" s="1">
        <f t="shared" si="447"/>
        <v>18.8405261866343</v>
      </c>
      <c r="M2597" s="1">
        <f t="shared" si="448"/>
        <v>10.820157718581624</v>
      </c>
      <c r="N2597" s="1">
        <f t="shared" si="449"/>
        <v>21.513982342651857</v>
      </c>
      <c r="O2597" s="1">
        <f t="shared" si="450"/>
        <v>24.187438498669419</v>
      </c>
    </row>
    <row r="2598" spans="1:15">
      <c r="A2598" s="3">
        <v>41676</v>
      </c>
      <c r="B2598" s="4">
        <v>6036.3</v>
      </c>
      <c r="C2598" s="4">
        <v>403.21</v>
      </c>
      <c r="D2598" s="4">
        <v>476.05</v>
      </c>
      <c r="E2598" s="4">
        <f t="shared" si="441"/>
        <v>53</v>
      </c>
      <c r="F2598" s="4">
        <f t="shared" si="442"/>
        <v>312</v>
      </c>
      <c r="G2598" s="4">
        <f t="shared" si="440"/>
        <v>465.47323287671236</v>
      </c>
      <c r="H2598" s="3">
        <f t="shared" si="443"/>
        <v>41676</v>
      </c>
      <c r="I2598" s="1">
        <f t="shared" si="444"/>
        <v>12.968092628430055</v>
      </c>
      <c r="J2598" s="1">
        <f t="shared" si="445"/>
        <v>16.167070030616742</v>
      </c>
      <c r="K2598" s="1">
        <f t="shared" si="446"/>
        <v>13.493613874599184</v>
      </c>
      <c r="L2598" s="1">
        <f t="shared" si="447"/>
        <v>18.8405261866343</v>
      </c>
      <c r="M2598" s="1">
        <f t="shared" si="448"/>
        <v>10.820157718581624</v>
      </c>
      <c r="N2598" s="1">
        <f t="shared" si="449"/>
        <v>21.513982342651857</v>
      </c>
      <c r="O2598" s="1">
        <f t="shared" si="450"/>
        <v>24.187438498669419</v>
      </c>
    </row>
    <row r="2599" spans="1:15">
      <c r="A2599" s="3">
        <v>41677</v>
      </c>
      <c r="B2599" s="4">
        <v>6063.2</v>
      </c>
      <c r="C2599" s="4">
        <v>402.86</v>
      </c>
      <c r="D2599" s="4">
        <v>475.9</v>
      </c>
      <c r="E2599" s="4">
        <f t="shared" si="441"/>
        <v>52</v>
      </c>
      <c r="F2599" s="4">
        <f t="shared" si="442"/>
        <v>313</v>
      </c>
      <c r="G2599" s="4">
        <f t="shared" si="440"/>
        <v>465.49430136986297</v>
      </c>
      <c r="H2599" s="3">
        <f t="shared" si="443"/>
        <v>41677</v>
      </c>
      <c r="I2599" s="1">
        <f t="shared" si="444"/>
        <v>13.025293719293947</v>
      </c>
      <c r="J2599" s="1">
        <f t="shared" si="445"/>
        <v>16.167070030616742</v>
      </c>
      <c r="K2599" s="1">
        <f t="shared" si="446"/>
        <v>13.493613874599184</v>
      </c>
      <c r="L2599" s="1">
        <f t="shared" si="447"/>
        <v>18.8405261866343</v>
      </c>
      <c r="M2599" s="1">
        <f t="shared" si="448"/>
        <v>10.820157718581624</v>
      </c>
      <c r="N2599" s="1">
        <f t="shared" si="449"/>
        <v>21.513982342651857</v>
      </c>
      <c r="O2599" s="1">
        <f t="shared" si="450"/>
        <v>24.187438498669419</v>
      </c>
    </row>
    <row r="2600" spans="1:15">
      <c r="A2600" s="3">
        <v>41678</v>
      </c>
      <c r="B2600" s="4">
        <v>6063.2</v>
      </c>
      <c r="C2600" s="4">
        <v>402.86</v>
      </c>
      <c r="D2600" s="4">
        <v>475.83</v>
      </c>
      <c r="E2600" s="4">
        <f t="shared" si="441"/>
        <v>51</v>
      </c>
      <c r="F2600" s="4">
        <f t="shared" si="442"/>
        <v>314</v>
      </c>
      <c r="G2600" s="4">
        <f t="shared" si="440"/>
        <v>465.63419178082188</v>
      </c>
      <c r="H2600" s="3">
        <f t="shared" si="443"/>
        <v>41678</v>
      </c>
      <c r="I2600" s="1">
        <f t="shared" si="444"/>
        <v>13.021380532239784</v>
      </c>
      <c r="J2600" s="1">
        <f t="shared" si="445"/>
        <v>16.167070030616742</v>
      </c>
      <c r="K2600" s="1">
        <f t="shared" si="446"/>
        <v>13.493613874599184</v>
      </c>
      <c r="L2600" s="1">
        <f t="shared" si="447"/>
        <v>18.8405261866343</v>
      </c>
      <c r="M2600" s="1">
        <f t="shared" si="448"/>
        <v>10.820157718581624</v>
      </c>
      <c r="N2600" s="1">
        <f t="shared" si="449"/>
        <v>21.513982342651857</v>
      </c>
      <c r="O2600" s="1">
        <f t="shared" si="450"/>
        <v>24.187438498669419</v>
      </c>
    </row>
    <row r="2601" spans="1:15">
      <c r="A2601" s="3">
        <v>41679</v>
      </c>
      <c r="B2601" s="4">
        <v>6063.2</v>
      </c>
      <c r="C2601" s="4">
        <v>402.91</v>
      </c>
      <c r="D2601" s="4">
        <v>476.03</v>
      </c>
      <c r="E2601" s="4">
        <f t="shared" si="441"/>
        <v>50</v>
      </c>
      <c r="F2601" s="4">
        <f t="shared" si="442"/>
        <v>315</v>
      </c>
      <c r="G2601" s="4">
        <f t="shared" si="440"/>
        <v>466.01356164383554</v>
      </c>
      <c r="H2601" s="3">
        <f t="shared" si="443"/>
        <v>41679</v>
      </c>
      <c r="I2601" s="1">
        <f t="shared" si="444"/>
        <v>13.010780155436715</v>
      </c>
      <c r="J2601" s="1">
        <f t="shared" si="445"/>
        <v>16.167070030616742</v>
      </c>
      <c r="K2601" s="1">
        <f t="shared" si="446"/>
        <v>13.493613874599184</v>
      </c>
      <c r="L2601" s="1">
        <f t="shared" si="447"/>
        <v>18.8405261866343</v>
      </c>
      <c r="M2601" s="1">
        <f t="shared" si="448"/>
        <v>10.820157718581624</v>
      </c>
      <c r="N2601" s="1">
        <f t="shared" si="449"/>
        <v>21.513982342651857</v>
      </c>
      <c r="O2601" s="1">
        <f t="shared" si="450"/>
        <v>24.187438498669419</v>
      </c>
    </row>
    <row r="2602" spans="1:15">
      <c r="A2602" s="3">
        <v>41680</v>
      </c>
      <c r="B2602" s="4">
        <v>6053.45</v>
      </c>
      <c r="C2602" s="4">
        <v>402.85</v>
      </c>
      <c r="D2602" s="4">
        <v>475.75</v>
      </c>
      <c r="E2602" s="4">
        <f t="shared" si="441"/>
        <v>49</v>
      </c>
      <c r="F2602" s="4">
        <f t="shared" si="442"/>
        <v>316</v>
      </c>
      <c r="G2602" s="4">
        <f t="shared" si="440"/>
        <v>465.96342465753423</v>
      </c>
      <c r="H2602" s="3">
        <f t="shared" si="443"/>
        <v>41680</v>
      </c>
      <c r="I2602" s="1">
        <f t="shared" si="444"/>
        <v>12.991255707353126</v>
      </c>
      <c r="J2602" s="1">
        <f t="shared" si="445"/>
        <v>16.167070030616742</v>
      </c>
      <c r="K2602" s="1">
        <f t="shared" si="446"/>
        <v>13.493613874599184</v>
      </c>
      <c r="L2602" s="1">
        <f t="shared" si="447"/>
        <v>18.8405261866343</v>
      </c>
      <c r="M2602" s="1">
        <f t="shared" si="448"/>
        <v>10.820157718581624</v>
      </c>
      <c r="N2602" s="1">
        <f t="shared" si="449"/>
        <v>21.513982342651857</v>
      </c>
      <c r="O2602" s="1">
        <f t="shared" si="450"/>
        <v>24.187438498669419</v>
      </c>
    </row>
    <row r="2603" spans="1:15">
      <c r="A2603" s="3">
        <v>41681</v>
      </c>
      <c r="B2603" s="4">
        <v>6062.7</v>
      </c>
      <c r="C2603" s="4">
        <v>403.61</v>
      </c>
      <c r="D2603" s="4">
        <v>476.84</v>
      </c>
      <c r="E2603" s="4">
        <f t="shared" si="441"/>
        <v>48</v>
      </c>
      <c r="F2603" s="4">
        <f t="shared" si="442"/>
        <v>317</v>
      </c>
      <c r="G2603" s="4">
        <f t="shared" si="440"/>
        <v>467.20975342465755</v>
      </c>
      <c r="H2603" s="3">
        <f t="shared" si="443"/>
        <v>41681</v>
      </c>
      <c r="I2603" s="1">
        <f t="shared" si="444"/>
        <v>12.97639862087698</v>
      </c>
      <c r="J2603" s="1">
        <f t="shared" si="445"/>
        <v>16.167070030616742</v>
      </c>
      <c r="K2603" s="1">
        <f t="shared" si="446"/>
        <v>13.493613874599184</v>
      </c>
      <c r="L2603" s="1">
        <f t="shared" si="447"/>
        <v>18.8405261866343</v>
      </c>
      <c r="M2603" s="1">
        <f t="shared" si="448"/>
        <v>10.820157718581624</v>
      </c>
      <c r="N2603" s="1">
        <f t="shared" si="449"/>
        <v>21.513982342651857</v>
      </c>
      <c r="O2603" s="1">
        <f t="shared" si="450"/>
        <v>24.187438498669419</v>
      </c>
    </row>
    <row r="2604" spans="1:15">
      <c r="A2604" s="3">
        <v>41682</v>
      </c>
      <c r="B2604" s="4">
        <v>6084</v>
      </c>
      <c r="C2604" s="4">
        <v>404.35</v>
      </c>
      <c r="D2604" s="4">
        <v>478.05</v>
      </c>
      <c r="E2604" s="4">
        <f t="shared" si="441"/>
        <v>47</v>
      </c>
      <c r="F2604" s="4">
        <f t="shared" si="442"/>
        <v>318</v>
      </c>
      <c r="G2604" s="4">
        <f t="shared" si="440"/>
        <v>468.55986301369865</v>
      </c>
      <c r="H2604" s="3">
        <f t="shared" si="443"/>
        <v>41682</v>
      </c>
      <c r="I2604" s="1">
        <f t="shared" si="444"/>
        <v>12.984466831769861</v>
      </c>
      <c r="J2604" s="1">
        <f t="shared" si="445"/>
        <v>16.167070030616742</v>
      </c>
      <c r="K2604" s="1">
        <f t="shared" si="446"/>
        <v>13.493613874599184</v>
      </c>
      <c r="L2604" s="1">
        <f t="shared" si="447"/>
        <v>18.8405261866343</v>
      </c>
      <c r="M2604" s="1">
        <f t="shared" si="448"/>
        <v>10.820157718581624</v>
      </c>
      <c r="N2604" s="1">
        <f t="shared" si="449"/>
        <v>21.513982342651857</v>
      </c>
      <c r="O2604" s="1">
        <f t="shared" si="450"/>
        <v>24.187438498669419</v>
      </c>
    </row>
    <row r="2605" spans="1:15">
      <c r="A2605" s="3">
        <v>41683</v>
      </c>
      <c r="B2605" s="4">
        <v>6001.1</v>
      </c>
      <c r="C2605" s="4">
        <v>403.72</v>
      </c>
      <c r="D2605" s="4">
        <v>476.97</v>
      </c>
      <c r="E2605" s="4">
        <f t="shared" si="441"/>
        <v>46</v>
      </c>
      <c r="F2605" s="4">
        <f t="shared" si="442"/>
        <v>319</v>
      </c>
      <c r="G2605" s="4">
        <f t="shared" si="440"/>
        <v>467.73849315068497</v>
      </c>
      <c r="H2605" s="3">
        <f t="shared" si="443"/>
        <v>41683</v>
      </c>
      <c r="I2605" s="1">
        <f t="shared" si="444"/>
        <v>12.830032353284867</v>
      </c>
      <c r="J2605" s="1">
        <f t="shared" si="445"/>
        <v>16.167070030616742</v>
      </c>
      <c r="K2605" s="1">
        <f t="shared" si="446"/>
        <v>13.493613874599184</v>
      </c>
      <c r="L2605" s="1">
        <f t="shared" si="447"/>
        <v>18.8405261866343</v>
      </c>
      <c r="M2605" s="1">
        <f t="shared" si="448"/>
        <v>10.820157718581624</v>
      </c>
      <c r="N2605" s="1">
        <f t="shared" si="449"/>
        <v>21.513982342651857</v>
      </c>
      <c r="O2605" s="1">
        <f t="shared" si="450"/>
        <v>24.187438498669419</v>
      </c>
    </row>
    <row r="2606" spans="1:15">
      <c r="A2606" s="3">
        <v>41684</v>
      </c>
      <c r="B2606" s="4">
        <v>6048.35</v>
      </c>
      <c r="C2606" s="4">
        <v>402.46</v>
      </c>
      <c r="D2606" s="4">
        <v>475.01</v>
      </c>
      <c r="E2606" s="4">
        <f t="shared" si="441"/>
        <v>45</v>
      </c>
      <c r="F2606" s="4">
        <f t="shared" si="442"/>
        <v>320</v>
      </c>
      <c r="G2606" s="4">
        <f t="shared" si="440"/>
        <v>466.06547945205483</v>
      </c>
      <c r="H2606" s="3">
        <f t="shared" si="443"/>
        <v>41684</v>
      </c>
      <c r="I2606" s="1">
        <f t="shared" si="444"/>
        <v>12.977468331512004</v>
      </c>
      <c r="J2606" s="1">
        <f t="shared" si="445"/>
        <v>16.167070030616742</v>
      </c>
      <c r="K2606" s="1">
        <f t="shared" si="446"/>
        <v>13.493613874599184</v>
      </c>
      <c r="L2606" s="1">
        <f t="shared" si="447"/>
        <v>18.8405261866343</v>
      </c>
      <c r="M2606" s="1">
        <f t="shared" si="448"/>
        <v>10.820157718581624</v>
      </c>
      <c r="N2606" s="1">
        <f t="shared" si="449"/>
        <v>21.513982342651857</v>
      </c>
      <c r="O2606" s="1">
        <f t="shared" si="450"/>
        <v>24.187438498669419</v>
      </c>
    </row>
    <row r="2607" spans="1:15">
      <c r="A2607" s="3">
        <v>41685</v>
      </c>
      <c r="B2607" s="4">
        <v>6048.35</v>
      </c>
      <c r="C2607" s="4">
        <v>402.24</v>
      </c>
      <c r="D2607" s="4">
        <v>474.58</v>
      </c>
      <c r="E2607" s="4">
        <f t="shared" si="441"/>
        <v>44</v>
      </c>
      <c r="F2607" s="4">
        <f t="shared" si="442"/>
        <v>321</v>
      </c>
      <c r="G2607" s="4">
        <f t="shared" si="440"/>
        <v>465.8595616438356</v>
      </c>
      <c r="H2607" s="3">
        <f t="shared" si="443"/>
        <v>41685</v>
      </c>
      <c r="I2607" s="1">
        <f t="shared" si="444"/>
        <v>12.983204592082958</v>
      </c>
      <c r="J2607" s="1">
        <f t="shared" si="445"/>
        <v>16.167070030616742</v>
      </c>
      <c r="K2607" s="1">
        <f t="shared" si="446"/>
        <v>13.493613874599184</v>
      </c>
      <c r="L2607" s="1">
        <f t="shared" si="447"/>
        <v>18.8405261866343</v>
      </c>
      <c r="M2607" s="1">
        <f t="shared" si="448"/>
        <v>10.820157718581624</v>
      </c>
      <c r="N2607" s="1">
        <f t="shared" si="449"/>
        <v>21.513982342651857</v>
      </c>
      <c r="O2607" s="1">
        <f t="shared" si="450"/>
        <v>24.187438498669419</v>
      </c>
    </row>
    <row r="2608" spans="1:15">
      <c r="A2608" s="3">
        <v>41686</v>
      </c>
      <c r="B2608" s="4">
        <v>6048.35</v>
      </c>
      <c r="C2608" s="4">
        <v>401.57</v>
      </c>
      <c r="D2608" s="4">
        <v>473.93</v>
      </c>
      <c r="E2608" s="4">
        <f t="shared" si="441"/>
        <v>43</v>
      </c>
      <c r="F2608" s="4">
        <f t="shared" si="442"/>
        <v>322</v>
      </c>
      <c r="G2608" s="4">
        <f t="shared" si="440"/>
        <v>465.40539726027396</v>
      </c>
      <c r="H2608" s="3">
        <f t="shared" si="443"/>
        <v>41686</v>
      </c>
      <c r="I2608" s="1">
        <f t="shared" si="444"/>
        <v>12.995874211182628</v>
      </c>
      <c r="J2608" s="1">
        <f t="shared" si="445"/>
        <v>16.167070030616742</v>
      </c>
      <c r="K2608" s="1">
        <f t="shared" si="446"/>
        <v>13.493613874599184</v>
      </c>
      <c r="L2608" s="1">
        <f t="shared" si="447"/>
        <v>18.8405261866343</v>
      </c>
      <c r="M2608" s="1">
        <f t="shared" si="448"/>
        <v>10.820157718581624</v>
      </c>
      <c r="N2608" s="1">
        <f t="shared" si="449"/>
        <v>21.513982342651857</v>
      </c>
      <c r="O2608" s="1">
        <f t="shared" si="450"/>
        <v>24.187438498669419</v>
      </c>
    </row>
    <row r="2609" spans="1:15">
      <c r="A2609" s="3">
        <v>41687</v>
      </c>
      <c r="B2609" s="4">
        <v>6073.3</v>
      </c>
      <c r="C2609" s="4">
        <v>403.95</v>
      </c>
      <c r="D2609" s="4">
        <v>475.96</v>
      </c>
      <c r="E2609" s="4">
        <f t="shared" si="441"/>
        <v>42</v>
      </c>
      <c r="F2609" s="4">
        <f t="shared" si="442"/>
        <v>323</v>
      </c>
      <c r="G2609" s="4">
        <f t="shared" si="440"/>
        <v>467.67391780821913</v>
      </c>
      <c r="H2609" s="3">
        <f t="shared" si="443"/>
        <v>41687</v>
      </c>
      <c r="I2609" s="1">
        <f t="shared" si="444"/>
        <v>12.986184965077531</v>
      </c>
      <c r="J2609" s="1">
        <f t="shared" si="445"/>
        <v>16.167070030616742</v>
      </c>
      <c r="K2609" s="1">
        <f t="shared" si="446"/>
        <v>13.493613874599184</v>
      </c>
      <c r="L2609" s="1">
        <f t="shared" si="447"/>
        <v>18.8405261866343</v>
      </c>
      <c r="M2609" s="1">
        <f t="shared" si="448"/>
        <v>10.820157718581624</v>
      </c>
      <c r="N2609" s="1">
        <f t="shared" si="449"/>
        <v>21.513982342651857</v>
      </c>
      <c r="O2609" s="1">
        <f t="shared" si="450"/>
        <v>24.187438498669419</v>
      </c>
    </row>
    <row r="2610" spans="1:15">
      <c r="A2610" s="3">
        <v>41688</v>
      </c>
      <c r="B2610" s="4">
        <v>6127.1</v>
      </c>
      <c r="C2610" s="4">
        <v>405.69</v>
      </c>
      <c r="D2610" s="4">
        <v>477.49</v>
      </c>
      <c r="E2610" s="4">
        <f t="shared" si="441"/>
        <v>41</v>
      </c>
      <c r="F2610" s="4">
        <f t="shared" si="442"/>
        <v>324</v>
      </c>
      <c r="G2610" s="4">
        <f t="shared" si="440"/>
        <v>469.42479452054801</v>
      </c>
      <c r="H2610" s="3">
        <f t="shared" si="443"/>
        <v>41688</v>
      </c>
      <c r="I2610" s="1">
        <f t="shared" si="444"/>
        <v>13.052356994176201</v>
      </c>
      <c r="J2610" s="1">
        <f t="shared" si="445"/>
        <v>16.167070030616742</v>
      </c>
      <c r="K2610" s="1">
        <f t="shared" si="446"/>
        <v>13.493613874599184</v>
      </c>
      <c r="L2610" s="1">
        <f t="shared" si="447"/>
        <v>18.8405261866343</v>
      </c>
      <c r="M2610" s="1">
        <f t="shared" si="448"/>
        <v>10.820157718581624</v>
      </c>
      <c r="N2610" s="1">
        <f t="shared" si="449"/>
        <v>21.513982342651857</v>
      </c>
      <c r="O2610" s="1">
        <f t="shared" si="450"/>
        <v>24.187438498669419</v>
      </c>
    </row>
    <row r="2611" spans="1:15">
      <c r="A2611" s="3">
        <v>41689</v>
      </c>
      <c r="B2611" s="4">
        <v>6152.75</v>
      </c>
      <c r="C2611" s="4">
        <v>405.14</v>
      </c>
      <c r="D2611" s="4">
        <v>476.66</v>
      </c>
      <c r="E2611" s="4">
        <f t="shared" si="441"/>
        <v>40</v>
      </c>
      <c r="F2611" s="4">
        <f t="shared" si="442"/>
        <v>325</v>
      </c>
      <c r="G2611" s="4">
        <f t="shared" si="440"/>
        <v>468.82219178082192</v>
      </c>
      <c r="H2611" s="3">
        <f t="shared" si="443"/>
        <v>41689</v>
      </c>
      <c r="I2611" s="1">
        <f t="shared" si="444"/>
        <v>13.123845474611107</v>
      </c>
      <c r="J2611" s="1">
        <f t="shared" si="445"/>
        <v>16.167070030616742</v>
      </c>
      <c r="K2611" s="1">
        <f t="shared" si="446"/>
        <v>13.493613874599184</v>
      </c>
      <c r="L2611" s="1">
        <f t="shared" si="447"/>
        <v>18.8405261866343</v>
      </c>
      <c r="M2611" s="1">
        <f t="shared" si="448"/>
        <v>10.820157718581624</v>
      </c>
      <c r="N2611" s="1">
        <f t="shared" si="449"/>
        <v>21.513982342651857</v>
      </c>
      <c r="O2611" s="1">
        <f t="shared" si="450"/>
        <v>24.187438498669419</v>
      </c>
    </row>
    <row r="2612" spans="1:15">
      <c r="A2612" s="3">
        <v>41690</v>
      </c>
      <c r="B2612" s="4">
        <v>6091.45</v>
      </c>
      <c r="C2612" s="4">
        <v>404.37</v>
      </c>
      <c r="D2612" s="4">
        <v>475.98</v>
      </c>
      <c r="E2612" s="4">
        <f t="shared" si="441"/>
        <v>39</v>
      </c>
      <c r="F2612" s="4">
        <f t="shared" si="442"/>
        <v>326</v>
      </c>
      <c r="G2612" s="4">
        <f t="shared" si="440"/>
        <v>468.32852054794523</v>
      </c>
      <c r="H2612" s="3">
        <f t="shared" si="443"/>
        <v>41690</v>
      </c>
      <c r="I2612" s="1">
        <f t="shared" si="444"/>
        <v>13.006788467362595</v>
      </c>
      <c r="J2612" s="1">
        <f t="shared" si="445"/>
        <v>16.167070030616742</v>
      </c>
      <c r="K2612" s="1">
        <f t="shared" si="446"/>
        <v>13.493613874599184</v>
      </c>
      <c r="L2612" s="1">
        <f t="shared" si="447"/>
        <v>18.8405261866343</v>
      </c>
      <c r="M2612" s="1">
        <f t="shared" si="448"/>
        <v>10.820157718581624</v>
      </c>
      <c r="N2612" s="1">
        <f t="shared" si="449"/>
        <v>21.513982342651857</v>
      </c>
      <c r="O2612" s="1">
        <f t="shared" si="450"/>
        <v>24.187438498669419</v>
      </c>
    </row>
    <row r="2613" spans="1:15">
      <c r="A2613" s="3">
        <v>41691</v>
      </c>
      <c r="B2613" s="4">
        <v>6155.45</v>
      </c>
      <c r="C2613" s="4">
        <v>404.38</v>
      </c>
      <c r="D2613" s="4">
        <v>476.55</v>
      </c>
      <c r="E2613" s="4">
        <f t="shared" si="441"/>
        <v>38</v>
      </c>
      <c r="F2613" s="4">
        <f t="shared" si="442"/>
        <v>327</v>
      </c>
      <c r="G2613" s="4">
        <f t="shared" si="440"/>
        <v>469.03641095890413</v>
      </c>
      <c r="H2613" s="3">
        <f t="shared" si="443"/>
        <v>41691</v>
      </c>
      <c r="I2613" s="1">
        <f t="shared" si="444"/>
        <v>13.123608010337017</v>
      </c>
      <c r="J2613" s="1">
        <f t="shared" si="445"/>
        <v>16.167070030616742</v>
      </c>
      <c r="K2613" s="1">
        <f t="shared" si="446"/>
        <v>13.493613874599184</v>
      </c>
      <c r="L2613" s="1">
        <f t="shared" si="447"/>
        <v>18.8405261866343</v>
      </c>
      <c r="M2613" s="1">
        <f t="shared" si="448"/>
        <v>10.820157718581624</v>
      </c>
      <c r="N2613" s="1">
        <f t="shared" si="449"/>
        <v>21.513982342651857</v>
      </c>
      <c r="O2613" s="1">
        <f t="shared" si="450"/>
        <v>24.187438498669419</v>
      </c>
    </row>
    <row r="2614" spans="1:15">
      <c r="A2614" s="3">
        <v>41692</v>
      </c>
      <c r="B2614" s="4">
        <v>6155.45</v>
      </c>
      <c r="C2614" s="4">
        <v>404.38</v>
      </c>
      <c r="D2614" s="4">
        <v>476.55</v>
      </c>
      <c r="E2614" s="4">
        <f t="shared" si="441"/>
        <v>37</v>
      </c>
      <c r="F2614" s="4">
        <f t="shared" si="442"/>
        <v>328</v>
      </c>
      <c r="G2614" s="4">
        <f t="shared" si="440"/>
        <v>469.23413698630134</v>
      </c>
      <c r="H2614" s="3">
        <f t="shared" si="443"/>
        <v>41692</v>
      </c>
      <c r="I2614" s="1">
        <f t="shared" si="444"/>
        <v>13.118077980289188</v>
      </c>
      <c r="J2614" s="1">
        <f t="shared" si="445"/>
        <v>16.167070030616742</v>
      </c>
      <c r="K2614" s="1">
        <f t="shared" si="446"/>
        <v>13.493613874599184</v>
      </c>
      <c r="L2614" s="1">
        <f t="shared" si="447"/>
        <v>18.8405261866343</v>
      </c>
      <c r="M2614" s="1">
        <f t="shared" si="448"/>
        <v>10.820157718581624</v>
      </c>
      <c r="N2614" s="1">
        <f t="shared" si="449"/>
        <v>21.513982342651857</v>
      </c>
      <c r="O2614" s="1">
        <f t="shared" si="450"/>
        <v>24.187438498669419</v>
      </c>
    </row>
    <row r="2615" spans="1:15">
      <c r="A2615" s="3">
        <v>41693</v>
      </c>
      <c r="B2615" s="4">
        <v>6155.45</v>
      </c>
      <c r="C2615" s="4">
        <v>404.4</v>
      </c>
      <c r="D2615" s="4">
        <v>475.99</v>
      </c>
      <c r="E2615" s="4">
        <f t="shared" si="441"/>
        <v>36</v>
      </c>
      <c r="F2615" s="4">
        <f t="shared" si="442"/>
        <v>329</v>
      </c>
      <c r="G2615" s="4">
        <f t="shared" si="440"/>
        <v>468.92906849315062</v>
      </c>
      <c r="H2615" s="3">
        <f t="shared" si="443"/>
        <v>41693</v>
      </c>
      <c r="I2615" s="1">
        <f t="shared" si="444"/>
        <v>13.126612133003031</v>
      </c>
      <c r="J2615" s="1">
        <f t="shared" si="445"/>
        <v>16.167070030616742</v>
      </c>
      <c r="K2615" s="1">
        <f t="shared" si="446"/>
        <v>13.493613874599184</v>
      </c>
      <c r="L2615" s="1">
        <f t="shared" si="447"/>
        <v>18.8405261866343</v>
      </c>
      <c r="M2615" s="1">
        <f t="shared" si="448"/>
        <v>10.820157718581624</v>
      </c>
      <c r="N2615" s="1">
        <f t="shared" si="449"/>
        <v>21.513982342651857</v>
      </c>
      <c r="O2615" s="1">
        <f t="shared" si="450"/>
        <v>24.187438498669419</v>
      </c>
    </row>
    <row r="2616" spans="1:15">
      <c r="A2616" s="3">
        <v>41694</v>
      </c>
      <c r="B2616" s="4">
        <v>6186.1</v>
      </c>
      <c r="C2616" s="4">
        <v>405.14</v>
      </c>
      <c r="D2616" s="4">
        <v>477.12</v>
      </c>
      <c r="E2616" s="4">
        <f t="shared" si="441"/>
        <v>35</v>
      </c>
      <c r="F2616" s="4">
        <f t="shared" si="442"/>
        <v>330</v>
      </c>
      <c r="G2616" s="4">
        <f t="shared" si="440"/>
        <v>470.2178082191781</v>
      </c>
      <c r="H2616" s="3">
        <f t="shared" si="443"/>
        <v>41694</v>
      </c>
      <c r="I2616" s="1">
        <f t="shared" si="444"/>
        <v>13.155818201416423</v>
      </c>
      <c r="J2616" s="1">
        <f t="shared" si="445"/>
        <v>16.167070030616742</v>
      </c>
      <c r="K2616" s="1">
        <f t="shared" si="446"/>
        <v>13.493613874599184</v>
      </c>
      <c r="L2616" s="1">
        <f t="shared" si="447"/>
        <v>18.8405261866343</v>
      </c>
      <c r="M2616" s="1">
        <f t="shared" si="448"/>
        <v>10.820157718581624</v>
      </c>
      <c r="N2616" s="1">
        <f t="shared" si="449"/>
        <v>21.513982342651857</v>
      </c>
      <c r="O2616" s="1">
        <f t="shared" si="450"/>
        <v>24.187438498669419</v>
      </c>
    </row>
    <row r="2617" spans="1:15">
      <c r="A2617" s="3">
        <v>41695</v>
      </c>
      <c r="B2617" s="4">
        <v>6200.05</v>
      </c>
      <c r="C2617" s="4">
        <v>404.91</v>
      </c>
      <c r="D2617" s="4">
        <v>476.66</v>
      </c>
      <c r="E2617" s="4">
        <f t="shared" si="441"/>
        <v>34</v>
      </c>
      <c r="F2617" s="4">
        <f t="shared" si="442"/>
        <v>331</v>
      </c>
      <c r="G2617" s="4">
        <f t="shared" ref="G2617:G2680" si="451">(E2617*C2617+F2617*D2617)/SUM(E2617:F2617)</f>
        <v>469.97643835616446</v>
      </c>
      <c r="H2617" s="3">
        <f t="shared" si="443"/>
        <v>41695</v>
      </c>
      <c r="I2617" s="1">
        <f t="shared" si="444"/>
        <v>13.192257087793383</v>
      </c>
      <c r="J2617" s="1">
        <f t="shared" si="445"/>
        <v>16.167070030616742</v>
      </c>
      <c r="K2617" s="1">
        <f t="shared" si="446"/>
        <v>13.493613874599184</v>
      </c>
      <c r="L2617" s="1">
        <f t="shared" si="447"/>
        <v>18.8405261866343</v>
      </c>
      <c r="M2617" s="1">
        <f t="shared" si="448"/>
        <v>10.820157718581624</v>
      </c>
      <c r="N2617" s="1">
        <f t="shared" si="449"/>
        <v>21.513982342651857</v>
      </c>
      <c r="O2617" s="1">
        <f t="shared" si="450"/>
        <v>24.187438498669419</v>
      </c>
    </row>
    <row r="2618" spans="1:15">
      <c r="A2618" s="3">
        <v>41696</v>
      </c>
      <c r="B2618" s="4">
        <v>6238.8</v>
      </c>
      <c r="C2618" s="4">
        <v>404.88</v>
      </c>
      <c r="D2618" s="4">
        <v>476.59</v>
      </c>
      <c r="E2618" s="4">
        <f t="shared" si="441"/>
        <v>33</v>
      </c>
      <c r="F2618" s="4">
        <f t="shared" si="442"/>
        <v>332</v>
      </c>
      <c r="G2618" s="4">
        <f t="shared" si="451"/>
        <v>470.10663013698633</v>
      </c>
      <c r="H2618" s="3">
        <f t="shared" si="443"/>
        <v>41696</v>
      </c>
      <c r="I2618" s="1">
        <f t="shared" si="444"/>
        <v>13.271031719297493</v>
      </c>
      <c r="J2618" s="1">
        <f t="shared" si="445"/>
        <v>16.167070030616742</v>
      </c>
      <c r="K2618" s="1">
        <f t="shared" si="446"/>
        <v>13.493613874599184</v>
      </c>
      <c r="L2618" s="1">
        <f t="shared" si="447"/>
        <v>18.8405261866343</v>
      </c>
      <c r="M2618" s="1">
        <f t="shared" si="448"/>
        <v>10.820157718581624</v>
      </c>
      <c r="N2618" s="1">
        <f t="shared" si="449"/>
        <v>21.513982342651857</v>
      </c>
      <c r="O2618" s="1">
        <f t="shared" si="450"/>
        <v>24.187438498669419</v>
      </c>
    </row>
    <row r="2619" spans="1:15">
      <c r="A2619" s="3">
        <v>41697</v>
      </c>
      <c r="B2619" s="4">
        <v>6238.8</v>
      </c>
      <c r="C2619" s="4">
        <v>404.88</v>
      </c>
      <c r="D2619" s="4">
        <v>476.42</v>
      </c>
      <c r="E2619" s="4">
        <f t="shared" si="441"/>
        <v>32</v>
      </c>
      <c r="F2619" s="4">
        <f t="shared" si="442"/>
        <v>333</v>
      </c>
      <c r="G2619" s="4">
        <f t="shared" si="451"/>
        <v>470.14800000000002</v>
      </c>
      <c r="H2619" s="3">
        <f t="shared" si="443"/>
        <v>41697</v>
      </c>
      <c r="I2619" s="1">
        <f t="shared" si="444"/>
        <v>13.269863957732458</v>
      </c>
      <c r="J2619" s="1">
        <f t="shared" si="445"/>
        <v>16.167070030616742</v>
      </c>
      <c r="K2619" s="1">
        <f t="shared" si="446"/>
        <v>13.493613874599184</v>
      </c>
      <c r="L2619" s="1">
        <f t="shared" si="447"/>
        <v>18.8405261866343</v>
      </c>
      <c r="M2619" s="1">
        <f t="shared" si="448"/>
        <v>10.820157718581624</v>
      </c>
      <c r="N2619" s="1">
        <f t="shared" si="449"/>
        <v>21.513982342651857</v>
      </c>
      <c r="O2619" s="1">
        <f t="shared" si="450"/>
        <v>24.187438498669419</v>
      </c>
    </row>
    <row r="2620" spans="1:15">
      <c r="A2620" s="3">
        <v>41698</v>
      </c>
      <c r="B2620" s="4">
        <v>6276.95</v>
      </c>
      <c r="C2620" s="4">
        <v>405.06</v>
      </c>
      <c r="D2620" s="4">
        <v>476.51</v>
      </c>
      <c r="E2620" s="4">
        <f t="shared" si="441"/>
        <v>31</v>
      </c>
      <c r="F2620" s="4">
        <f t="shared" si="442"/>
        <v>334</v>
      </c>
      <c r="G2620" s="4">
        <f t="shared" si="451"/>
        <v>470.44164383561645</v>
      </c>
      <c r="H2620" s="3">
        <f t="shared" si="443"/>
        <v>41698</v>
      </c>
      <c r="I2620" s="1">
        <f t="shared" si="444"/>
        <v>13.342675084677062</v>
      </c>
      <c r="J2620" s="1">
        <f t="shared" si="445"/>
        <v>16.167070030616742</v>
      </c>
      <c r="K2620" s="1">
        <f t="shared" si="446"/>
        <v>13.493613874599184</v>
      </c>
      <c r="L2620" s="1">
        <f t="shared" si="447"/>
        <v>18.8405261866343</v>
      </c>
      <c r="M2620" s="1">
        <f t="shared" si="448"/>
        <v>10.820157718581624</v>
      </c>
      <c r="N2620" s="1">
        <f t="shared" si="449"/>
        <v>21.513982342651857</v>
      </c>
      <c r="O2620" s="1">
        <f t="shared" si="450"/>
        <v>24.187438498669419</v>
      </c>
    </row>
    <row r="2621" spans="1:15">
      <c r="A2621" s="3">
        <v>41699</v>
      </c>
      <c r="B2621" s="4">
        <v>6276.95</v>
      </c>
      <c r="C2621" s="4">
        <v>405.06</v>
      </c>
      <c r="D2621" s="4">
        <v>476.51</v>
      </c>
      <c r="E2621" s="4">
        <f t="shared" si="441"/>
        <v>30</v>
      </c>
      <c r="F2621" s="4">
        <f t="shared" si="442"/>
        <v>335</v>
      </c>
      <c r="G2621" s="4">
        <f t="shared" si="451"/>
        <v>470.63739726027393</v>
      </c>
      <c r="H2621" s="3">
        <f t="shared" si="443"/>
        <v>41699</v>
      </c>
      <c r="I2621" s="1">
        <f t="shared" si="444"/>
        <v>13.337125431468197</v>
      </c>
      <c r="J2621" s="1">
        <f t="shared" si="445"/>
        <v>16.167070030616742</v>
      </c>
      <c r="K2621" s="1">
        <f t="shared" si="446"/>
        <v>13.493613874599184</v>
      </c>
      <c r="L2621" s="1">
        <f t="shared" si="447"/>
        <v>18.8405261866343</v>
      </c>
      <c r="M2621" s="1">
        <f t="shared" si="448"/>
        <v>10.820157718581624</v>
      </c>
      <c r="N2621" s="1">
        <f t="shared" si="449"/>
        <v>21.513982342651857</v>
      </c>
      <c r="O2621" s="1">
        <f t="shared" si="450"/>
        <v>24.187438498669419</v>
      </c>
    </row>
    <row r="2622" spans="1:15">
      <c r="A2622" s="3">
        <v>41700</v>
      </c>
      <c r="B2622" s="4">
        <v>6276.95</v>
      </c>
      <c r="C2622" s="4">
        <v>405.06</v>
      </c>
      <c r="D2622" s="4">
        <v>476.49</v>
      </c>
      <c r="E2622" s="4">
        <f t="shared" si="441"/>
        <v>29</v>
      </c>
      <c r="F2622" s="4">
        <f t="shared" si="442"/>
        <v>336</v>
      </c>
      <c r="G2622" s="4">
        <f t="shared" si="451"/>
        <v>470.81473972602743</v>
      </c>
      <c r="H2622" s="3">
        <f t="shared" si="443"/>
        <v>41700</v>
      </c>
      <c r="I2622" s="1">
        <f t="shared" si="444"/>
        <v>13.332101717233046</v>
      </c>
      <c r="J2622" s="1">
        <f t="shared" si="445"/>
        <v>16.167070030616742</v>
      </c>
      <c r="K2622" s="1">
        <f t="shared" si="446"/>
        <v>13.493613874599184</v>
      </c>
      <c r="L2622" s="1">
        <f t="shared" si="447"/>
        <v>18.8405261866343</v>
      </c>
      <c r="M2622" s="1">
        <f t="shared" si="448"/>
        <v>10.820157718581624</v>
      </c>
      <c r="N2622" s="1">
        <f t="shared" si="449"/>
        <v>21.513982342651857</v>
      </c>
      <c r="O2622" s="1">
        <f t="shared" si="450"/>
        <v>24.187438498669419</v>
      </c>
    </row>
    <row r="2623" spans="1:15">
      <c r="A2623" s="3">
        <v>41701</v>
      </c>
      <c r="B2623" s="4">
        <v>6221.45</v>
      </c>
      <c r="C2623" s="4">
        <v>404.83</v>
      </c>
      <c r="D2623" s="4">
        <v>476.28</v>
      </c>
      <c r="E2623" s="4">
        <f t="shared" si="441"/>
        <v>28</v>
      </c>
      <c r="F2623" s="4">
        <f t="shared" si="442"/>
        <v>337</v>
      </c>
      <c r="G2623" s="4">
        <f t="shared" si="451"/>
        <v>470.79890410958899</v>
      </c>
      <c r="H2623" s="3">
        <f t="shared" si="443"/>
        <v>41701</v>
      </c>
      <c r="I2623" s="1">
        <f t="shared" si="444"/>
        <v>13.21466542443739</v>
      </c>
      <c r="J2623" s="1">
        <f t="shared" si="445"/>
        <v>16.167070030616742</v>
      </c>
      <c r="K2623" s="1">
        <f t="shared" si="446"/>
        <v>13.493613874599184</v>
      </c>
      <c r="L2623" s="1">
        <f t="shared" si="447"/>
        <v>18.8405261866343</v>
      </c>
      <c r="M2623" s="1">
        <f t="shared" si="448"/>
        <v>10.820157718581624</v>
      </c>
      <c r="N2623" s="1">
        <f t="shared" si="449"/>
        <v>21.513982342651857</v>
      </c>
      <c r="O2623" s="1">
        <f t="shared" si="450"/>
        <v>24.187438498669419</v>
      </c>
    </row>
    <row r="2624" spans="1:15">
      <c r="A2624" s="3">
        <v>41702</v>
      </c>
      <c r="B2624" s="4">
        <v>6297.95</v>
      </c>
      <c r="C2624" s="4">
        <v>405.94</v>
      </c>
      <c r="D2624" s="4">
        <v>477.48</v>
      </c>
      <c r="E2624" s="4">
        <f t="shared" si="441"/>
        <v>27</v>
      </c>
      <c r="F2624" s="4">
        <f t="shared" si="442"/>
        <v>338</v>
      </c>
      <c r="G2624" s="4">
        <f t="shared" si="451"/>
        <v>472.18800000000005</v>
      </c>
      <c r="H2624" s="3">
        <f t="shared" si="443"/>
        <v>41702</v>
      </c>
      <c r="I2624" s="1">
        <f t="shared" si="444"/>
        <v>13.337801892466558</v>
      </c>
      <c r="J2624" s="1">
        <f t="shared" si="445"/>
        <v>16.167070030616742</v>
      </c>
      <c r="K2624" s="1">
        <f t="shared" si="446"/>
        <v>13.493613874599184</v>
      </c>
      <c r="L2624" s="1">
        <f t="shared" si="447"/>
        <v>18.8405261866343</v>
      </c>
      <c r="M2624" s="1">
        <f t="shared" si="448"/>
        <v>10.820157718581624</v>
      </c>
      <c r="N2624" s="1">
        <f t="shared" si="449"/>
        <v>21.513982342651857</v>
      </c>
      <c r="O2624" s="1">
        <f t="shared" si="450"/>
        <v>24.187438498669419</v>
      </c>
    </row>
    <row r="2625" spans="1:15">
      <c r="A2625" s="3">
        <v>41703</v>
      </c>
      <c r="B2625" s="4">
        <v>6328.65</v>
      </c>
      <c r="C2625" s="4">
        <v>406.96</v>
      </c>
      <c r="D2625" s="4">
        <v>478.62</v>
      </c>
      <c r="E2625" s="4">
        <f t="shared" si="441"/>
        <v>26</v>
      </c>
      <c r="F2625" s="4">
        <f t="shared" si="442"/>
        <v>339</v>
      </c>
      <c r="G2625" s="4">
        <f t="shared" si="451"/>
        <v>473.51545205479448</v>
      </c>
      <c r="H2625" s="3">
        <f t="shared" si="443"/>
        <v>41703</v>
      </c>
      <c r="I2625" s="1">
        <f t="shared" si="444"/>
        <v>13.365244940871872</v>
      </c>
      <c r="J2625" s="1">
        <f t="shared" si="445"/>
        <v>16.167070030616742</v>
      </c>
      <c r="K2625" s="1">
        <f t="shared" si="446"/>
        <v>13.493613874599184</v>
      </c>
      <c r="L2625" s="1">
        <f t="shared" si="447"/>
        <v>18.8405261866343</v>
      </c>
      <c r="M2625" s="1">
        <f t="shared" si="448"/>
        <v>10.820157718581624</v>
      </c>
      <c r="N2625" s="1">
        <f t="shared" si="449"/>
        <v>21.513982342651857</v>
      </c>
      <c r="O2625" s="1">
        <f t="shared" si="450"/>
        <v>24.187438498669419</v>
      </c>
    </row>
    <row r="2626" spans="1:15">
      <c r="A2626" s="3">
        <v>41704</v>
      </c>
      <c r="B2626" s="4">
        <v>6401.15</v>
      </c>
      <c r="C2626" s="4">
        <v>407.65</v>
      </c>
      <c r="D2626" s="4">
        <v>479.42</v>
      </c>
      <c r="E2626" s="4">
        <f t="shared" si="441"/>
        <v>25</v>
      </c>
      <c r="F2626" s="4">
        <f t="shared" si="442"/>
        <v>340</v>
      </c>
      <c r="G2626" s="4">
        <f t="shared" si="451"/>
        <v>474.50424657534251</v>
      </c>
      <c r="H2626" s="3">
        <f t="shared" si="443"/>
        <v>41704</v>
      </c>
      <c r="I2626" s="1">
        <f t="shared" si="444"/>
        <v>13.490184853348021</v>
      </c>
      <c r="J2626" s="1">
        <f t="shared" si="445"/>
        <v>16.167070030616742</v>
      </c>
      <c r="K2626" s="1">
        <f t="shared" si="446"/>
        <v>13.493613874599184</v>
      </c>
      <c r="L2626" s="1">
        <f t="shared" si="447"/>
        <v>18.8405261866343</v>
      </c>
      <c r="M2626" s="1">
        <f t="shared" si="448"/>
        <v>10.820157718581624</v>
      </c>
      <c r="N2626" s="1">
        <f t="shared" si="449"/>
        <v>21.513982342651857</v>
      </c>
      <c r="O2626" s="1">
        <f t="shared" si="450"/>
        <v>24.187438498669419</v>
      </c>
    </row>
    <row r="2627" spans="1:15">
      <c r="A2627" s="3">
        <v>41705</v>
      </c>
      <c r="B2627" s="4">
        <v>6526.65</v>
      </c>
      <c r="C2627" s="4">
        <v>409.39</v>
      </c>
      <c r="D2627" s="4">
        <v>480.53</v>
      </c>
      <c r="E2627" s="4">
        <f t="shared" si="441"/>
        <v>24</v>
      </c>
      <c r="F2627" s="4">
        <f t="shared" si="442"/>
        <v>341</v>
      </c>
      <c r="G2627" s="4">
        <f t="shared" si="451"/>
        <v>475.85230136986291</v>
      </c>
      <c r="H2627" s="3">
        <f t="shared" si="443"/>
        <v>41705</v>
      </c>
      <c r="I2627" s="1">
        <f t="shared" si="444"/>
        <v>13.715705443078374</v>
      </c>
      <c r="J2627" s="1">
        <f t="shared" si="445"/>
        <v>16.167070030616742</v>
      </c>
      <c r="K2627" s="1">
        <f t="shared" si="446"/>
        <v>13.493613874599184</v>
      </c>
      <c r="L2627" s="1">
        <f t="shared" si="447"/>
        <v>18.8405261866343</v>
      </c>
      <c r="M2627" s="1">
        <f t="shared" si="448"/>
        <v>10.820157718581624</v>
      </c>
      <c r="N2627" s="1">
        <f t="shared" si="449"/>
        <v>21.513982342651857</v>
      </c>
      <c r="O2627" s="1">
        <f t="shared" si="450"/>
        <v>24.187438498669419</v>
      </c>
    </row>
    <row r="2628" spans="1:15">
      <c r="A2628" s="3">
        <v>41706</v>
      </c>
      <c r="B2628" s="4">
        <v>6526.65</v>
      </c>
      <c r="C2628" s="4">
        <v>409.33</v>
      </c>
      <c r="D2628" s="4">
        <v>480.46</v>
      </c>
      <c r="E2628" s="4">
        <f t="shared" si="441"/>
        <v>23</v>
      </c>
      <c r="F2628" s="4">
        <f t="shared" si="442"/>
        <v>342</v>
      </c>
      <c r="G2628" s="4">
        <f t="shared" si="451"/>
        <v>475.97783561643837</v>
      </c>
      <c r="H2628" s="3">
        <f t="shared" si="443"/>
        <v>41706</v>
      </c>
      <c r="I2628" s="1">
        <f t="shared" si="444"/>
        <v>13.712088067183512</v>
      </c>
      <c r="J2628" s="1">
        <f t="shared" si="445"/>
        <v>16.167070030616742</v>
      </c>
      <c r="K2628" s="1">
        <f t="shared" si="446"/>
        <v>13.493613874599184</v>
      </c>
      <c r="L2628" s="1">
        <f t="shared" si="447"/>
        <v>18.8405261866343</v>
      </c>
      <c r="M2628" s="1">
        <f t="shared" si="448"/>
        <v>10.820157718581624</v>
      </c>
      <c r="N2628" s="1">
        <f t="shared" si="449"/>
        <v>21.513982342651857</v>
      </c>
      <c r="O2628" s="1">
        <f t="shared" si="450"/>
        <v>24.187438498669419</v>
      </c>
    </row>
    <row r="2629" spans="1:15">
      <c r="A2629" s="3">
        <v>41707</v>
      </c>
      <c r="B2629" s="4">
        <v>6526.65</v>
      </c>
      <c r="C2629" s="4">
        <v>409.27</v>
      </c>
      <c r="D2629" s="4">
        <v>480.41</v>
      </c>
      <c r="E2629" s="4">
        <f t="shared" ref="E2629:E2692" si="452">IF(MONTH($A2629)&lt;=3,DATE(YEAR($A2629),3,31)-A2629,DATE(YEAR($A2629)+1,3,31)-A2629)</f>
        <v>22</v>
      </c>
      <c r="F2629" s="4">
        <f t="shared" si="442"/>
        <v>343</v>
      </c>
      <c r="G2629" s="4">
        <f t="shared" si="451"/>
        <v>476.12210958904109</v>
      </c>
      <c r="H2629" s="3">
        <f t="shared" si="443"/>
        <v>41707</v>
      </c>
      <c r="I2629" s="1">
        <f t="shared" si="444"/>
        <v>13.707933046069625</v>
      </c>
      <c r="J2629" s="1">
        <f t="shared" si="445"/>
        <v>16.167070030616742</v>
      </c>
      <c r="K2629" s="1">
        <f t="shared" si="446"/>
        <v>13.493613874599184</v>
      </c>
      <c r="L2629" s="1">
        <f t="shared" si="447"/>
        <v>18.8405261866343</v>
      </c>
      <c r="M2629" s="1">
        <f t="shared" si="448"/>
        <v>10.820157718581624</v>
      </c>
      <c r="N2629" s="1">
        <f t="shared" si="449"/>
        <v>21.513982342651857</v>
      </c>
      <c r="O2629" s="1">
        <f t="shared" si="450"/>
        <v>24.187438498669419</v>
      </c>
    </row>
    <row r="2630" spans="1:15">
      <c r="A2630" s="3">
        <v>41708</v>
      </c>
      <c r="B2630" s="4">
        <v>6537.25</v>
      </c>
      <c r="C2630" s="4">
        <v>409.54</v>
      </c>
      <c r="D2630" s="4">
        <v>480.3</v>
      </c>
      <c r="E2630" s="4">
        <f t="shared" si="452"/>
        <v>21</v>
      </c>
      <c r="F2630" s="4">
        <f t="shared" ref="F2630:F2693" si="453">365-E2630</f>
        <v>344</v>
      </c>
      <c r="G2630" s="4">
        <f t="shared" si="451"/>
        <v>476.22887671232877</v>
      </c>
      <c r="H2630" s="3">
        <f t="shared" ref="H2630:H2693" si="454">A2630</f>
        <v>41708</v>
      </c>
      <c r="I2630" s="1">
        <f t="shared" ref="I2630:I2693" si="455">B2630/G2630</f>
        <v>13.72711803015863</v>
      </c>
      <c r="J2630" s="1">
        <f t="shared" ref="J2630:J2693" si="456">$I$2</f>
        <v>16.167070030616742</v>
      </c>
      <c r="K2630" s="1">
        <f t="shared" ref="K2630:K2693" si="457">$J2630-$I$1</f>
        <v>13.493613874599184</v>
      </c>
      <c r="L2630" s="1">
        <f t="shared" ref="L2630:L2693" si="458">$J2630+$I$1</f>
        <v>18.8405261866343</v>
      </c>
      <c r="M2630" s="1">
        <f t="shared" ref="M2630:M2693" si="459">$J2630-$I$1*2</f>
        <v>10.820157718581624</v>
      </c>
      <c r="N2630" s="1">
        <f t="shared" ref="N2630:N2693" si="460">$J2630+$I$1*2</f>
        <v>21.513982342651857</v>
      </c>
      <c r="O2630" s="1">
        <f t="shared" ref="O2630:O2693" si="461">$J2630+$I$1*3</f>
        <v>24.187438498669419</v>
      </c>
    </row>
    <row r="2631" spans="1:15">
      <c r="A2631" s="3">
        <v>41709</v>
      </c>
      <c r="B2631" s="4">
        <v>6511.9</v>
      </c>
      <c r="C2631" s="4">
        <v>409.85</v>
      </c>
      <c r="D2631" s="4">
        <v>480.69</v>
      </c>
      <c r="E2631" s="4">
        <f t="shared" si="452"/>
        <v>20</v>
      </c>
      <c r="F2631" s="4">
        <f t="shared" si="453"/>
        <v>345</v>
      </c>
      <c r="G2631" s="4">
        <f t="shared" si="451"/>
        <v>476.80835616438355</v>
      </c>
      <c r="H2631" s="3">
        <f t="shared" si="454"/>
        <v>41709</v>
      </c>
      <c r="I2631" s="1">
        <f t="shared" si="455"/>
        <v>13.657269038621818</v>
      </c>
      <c r="J2631" s="1">
        <f t="shared" si="456"/>
        <v>16.167070030616742</v>
      </c>
      <c r="K2631" s="1">
        <f t="shared" si="457"/>
        <v>13.493613874599184</v>
      </c>
      <c r="L2631" s="1">
        <f t="shared" si="458"/>
        <v>18.8405261866343</v>
      </c>
      <c r="M2631" s="1">
        <f t="shared" si="459"/>
        <v>10.820157718581624</v>
      </c>
      <c r="N2631" s="1">
        <f t="shared" si="460"/>
        <v>21.513982342651857</v>
      </c>
      <c r="O2631" s="1">
        <f t="shared" si="461"/>
        <v>24.187438498669419</v>
      </c>
    </row>
    <row r="2632" spans="1:15">
      <c r="A2632" s="3">
        <v>41710</v>
      </c>
      <c r="B2632" s="4">
        <v>6516.9</v>
      </c>
      <c r="C2632" s="4">
        <v>410.18</v>
      </c>
      <c r="D2632" s="4">
        <v>481.01</v>
      </c>
      <c r="E2632" s="4">
        <f t="shared" si="452"/>
        <v>19</v>
      </c>
      <c r="F2632" s="4">
        <f t="shared" si="453"/>
        <v>346</v>
      </c>
      <c r="G2632" s="4">
        <f t="shared" si="451"/>
        <v>477.32295890410961</v>
      </c>
      <c r="H2632" s="3">
        <f t="shared" si="454"/>
        <v>41710</v>
      </c>
      <c r="I2632" s="1">
        <f t="shared" si="455"/>
        <v>13.653020200331895</v>
      </c>
      <c r="J2632" s="1">
        <f t="shared" si="456"/>
        <v>16.167070030616742</v>
      </c>
      <c r="K2632" s="1">
        <f t="shared" si="457"/>
        <v>13.493613874599184</v>
      </c>
      <c r="L2632" s="1">
        <f t="shared" si="458"/>
        <v>18.8405261866343</v>
      </c>
      <c r="M2632" s="1">
        <f t="shared" si="459"/>
        <v>10.820157718581624</v>
      </c>
      <c r="N2632" s="1">
        <f t="shared" si="460"/>
        <v>21.513982342651857</v>
      </c>
      <c r="O2632" s="1">
        <f t="shared" si="461"/>
        <v>24.187438498669419</v>
      </c>
    </row>
    <row r="2633" spans="1:15">
      <c r="A2633" s="3">
        <v>41711</v>
      </c>
      <c r="B2633" s="4">
        <v>6493.1</v>
      </c>
      <c r="C2633" s="4">
        <v>410.84</v>
      </c>
      <c r="D2633" s="4">
        <v>481.6</v>
      </c>
      <c r="E2633" s="4">
        <f t="shared" si="452"/>
        <v>18</v>
      </c>
      <c r="F2633" s="4">
        <f t="shared" si="453"/>
        <v>347</v>
      </c>
      <c r="G2633" s="4">
        <f t="shared" si="451"/>
        <v>478.11046575342465</v>
      </c>
      <c r="H2633" s="3">
        <f t="shared" si="454"/>
        <v>41711</v>
      </c>
      <c r="I2633" s="1">
        <f t="shared" si="455"/>
        <v>13.580752702762794</v>
      </c>
      <c r="J2633" s="1">
        <f t="shared" si="456"/>
        <v>16.167070030616742</v>
      </c>
      <c r="K2633" s="1">
        <f t="shared" si="457"/>
        <v>13.493613874599184</v>
      </c>
      <c r="L2633" s="1">
        <f t="shared" si="458"/>
        <v>18.8405261866343</v>
      </c>
      <c r="M2633" s="1">
        <f t="shared" si="459"/>
        <v>10.820157718581624</v>
      </c>
      <c r="N2633" s="1">
        <f t="shared" si="460"/>
        <v>21.513982342651857</v>
      </c>
      <c r="O2633" s="1">
        <f t="shared" si="461"/>
        <v>24.187438498669419</v>
      </c>
    </row>
    <row r="2634" spans="1:15">
      <c r="A2634" s="3">
        <v>41712</v>
      </c>
      <c r="B2634" s="4">
        <v>6504.2</v>
      </c>
      <c r="C2634" s="4">
        <v>410.14</v>
      </c>
      <c r="D2634" s="4">
        <v>480.39</v>
      </c>
      <c r="E2634" s="4">
        <f t="shared" si="452"/>
        <v>17</v>
      </c>
      <c r="F2634" s="4">
        <f t="shared" si="453"/>
        <v>348</v>
      </c>
      <c r="G2634" s="4">
        <f t="shared" si="451"/>
        <v>477.11808219178084</v>
      </c>
      <c r="H2634" s="3">
        <f t="shared" si="454"/>
        <v>41712</v>
      </c>
      <c r="I2634" s="1">
        <f t="shared" si="455"/>
        <v>13.632264721808621</v>
      </c>
      <c r="J2634" s="1">
        <f t="shared" si="456"/>
        <v>16.167070030616742</v>
      </c>
      <c r="K2634" s="1">
        <f t="shared" si="457"/>
        <v>13.493613874599184</v>
      </c>
      <c r="L2634" s="1">
        <f t="shared" si="458"/>
        <v>18.8405261866343</v>
      </c>
      <c r="M2634" s="1">
        <f t="shared" si="459"/>
        <v>10.820157718581624</v>
      </c>
      <c r="N2634" s="1">
        <f t="shared" si="460"/>
        <v>21.513982342651857</v>
      </c>
      <c r="O2634" s="1">
        <f t="shared" si="461"/>
        <v>24.187438498669419</v>
      </c>
    </row>
    <row r="2635" spans="1:15">
      <c r="A2635" s="3">
        <v>41713</v>
      </c>
      <c r="B2635" s="4">
        <v>6504.2</v>
      </c>
      <c r="C2635" s="4">
        <v>410.14</v>
      </c>
      <c r="D2635" s="4">
        <v>480.39</v>
      </c>
      <c r="E2635" s="4">
        <f t="shared" si="452"/>
        <v>16</v>
      </c>
      <c r="F2635" s="4">
        <f t="shared" si="453"/>
        <v>349</v>
      </c>
      <c r="G2635" s="4">
        <f t="shared" si="451"/>
        <v>477.31054794520543</v>
      </c>
      <c r="H2635" s="3">
        <f t="shared" si="454"/>
        <v>41713</v>
      </c>
      <c r="I2635" s="1">
        <f t="shared" si="455"/>
        <v>13.626767788812144</v>
      </c>
      <c r="J2635" s="1">
        <f t="shared" si="456"/>
        <v>16.167070030616742</v>
      </c>
      <c r="K2635" s="1">
        <f t="shared" si="457"/>
        <v>13.493613874599184</v>
      </c>
      <c r="L2635" s="1">
        <f t="shared" si="458"/>
        <v>18.8405261866343</v>
      </c>
      <c r="M2635" s="1">
        <f t="shared" si="459"/>
        <v>10.820157718581624</v>
      </c>
      <c r="N2635" s="1">
        <f t="shared" si="460"/>
        <v>21.513982342651857</v>
      </c>
      <c r="O2635" s="1">
        <f t="shared" si="461"/>
        <v>24.187438498669419</v>
      </c>
    </row>
    <row r="2636" spans="1:15">
      <c r="A2636" s="3">
        <v>41714</v>
      </c>
      <c r="B2636" s="4">
        <v>6504.2</v>
      </c>
      <c r="C2636" s="4">
        <v>410.16</v>
      </c>
      <c r="D2636" s="4">
        <v>480.41</v>
      </c>
      <c r="E2636" s="4">
        <f t="shared" si="452"/>
        <v>15</v>
      </c>
      <c r="F2636" s="4">
        <f t="shared" si="453"/>
        <v>350</v>
      </c>
      <c r="G2636" s="4">
        <f t="shared" si="451"/>
        <v>477.52301369863011</v>
      </c>
      <c r="H2636" s="3">
        <f t="shared" si="454"/>
        <v>41714</v>
      </c>
      <c r="I2636" s="1">
        <f t="shared" si="455"/>
        <v>13.620704789957768</v>
      </c>
      <c r="J2636" s="1">
        <f t="shared" si="456"/>
        <v>16.167070030616742</v>
      </c>
      <c r="K2636" s="1">
        <f t="shared" si="457"/>
        <v>13.493613874599184</v>
      </c>
      <c r="L2636" s="1">
        <f t="shared" si="458"/>
        <v>18.8405261866343</v>
      </c>
      <c r="M2636" s="1">
        <f t="shared" si="459"/>
        <v>10.820157718581624</v>
      </c>
      <c r="N2636" s="1">
        <f t="shared" si="460"/>
        <v>21.513982342651857</v>
      </c>
      <c r="O2636" s="1">
        <f t="shared" si="461"/>
        <v>24.187438498669419</v>
      </c>
    </row>
    <row r="2637" spans="1:15">
      <c r="A2637" s="3">
        <v>41715</v>
      </c>
      <c r="B2637" s="4">
        <v>6504.2</v>
      </c>
      <c r="C2637" s="4">
        <v>410.21</v>
      </c>
      <c r="D2637" s="4">
        <v>480.47</v>
      </c>
      <c r="E2637" s="4">
        <f t="shared" si="452"/>
        <v>14</v>
      </c>
      <c r="F2637" s="4">
        <f t="shared" si="453"/>
        <v>351</v>
      </c>
      <c r="G2637" s="4">
        <f t="shared" si="451"/>
        <v>477.77509589041097</v>
      </c>
      <c r="H2637" s="3">
        <f t="shared" si="454"/>
        <v>41715</v>
      </c>
      <c r="I2637" s="1">
        <f t="shared" si="455"/>
        <v>13.613518276582361</v>
      </c>
      <c r="J2637" s="1">
        <f t="shared" si="456"/>
        <v>16.167070030616742</v>
      </c>
      <c r="K2637" s="1">
        <f t="shared" si="457"/>
        <v>13.493613874599184</v>
      </c>
      <c r="L2637" s="1">
        <f t="shared" si="458"/>
        <v>18.8405261866343</v>
      </c>
      <c r="M2637" s="1">
        <f t="shared" si="459"/>
        <v>10.820157718581624</v>
      </c>
      <c r="N2637" s="1">
        <f t="shared" si="460"/>
        <v>21.513982342651857</v>
      </c>
      <c r="O2637" s="1">
        <f t="shared" si="461"/>
        <v>24.187438498669419</v>
      </c>
    </row>
    <row r="2638" spans="1:15">
      <c r="A2638" s="3">
        <v>41716</v>
      </c>
      <c r="B2638" s="4">
        <v>6516.65</v>
      </c>
      <c r="C2638" s="4">
        <v>409.77</v>
      </c>
      <c r="D2638" s="4">
        <v>479.68</v>
      </c>
      <c r="E2638" s="4">
        <f t="shared" si="452"/>
        <v>13</v>
      </c>
      <c r="F2638" s="4">
        <f t="shared" si="453"/>
        <v>352</v>
      </c>
      <c r="G2638" s="4">
        <f t="shared" si="451"/>
        <v>477.19005479452062</v>
      </c>
      <c r="H2638" s="3">
        <f t="shared" si="454"/>
        <v>41716</v>
      </c>
      <c r="I2638" s="1">
        <f t="shared" si="455"/>
        <v>13.656298857288816</v>
      </c>
      <c r="J2638" s="1">
        <f t="shared" si="456"/>
        <v>16.167070030616742</v>
      </c>
      <c r="K2638" s="1">
        <f t="shared" si="457"/>
        <v>13.493613874599184</v>
      </c>
      <c r="L2638" s="1">
        <f t="shared" si="458"/>
        <v>18.8405261866343</v>
      </c>
      <c r="M2638" s="1">
        <f t="shared" si="459"/>
        <v>10.820157718581624</v>
      </c>
      <c r="N2638" s="1">
        <f t="shared" si="460"/>
        <v>21.513982342651857</v>
      </c>
      <c r="O2638" s="1">
        <f t="shared" si="461"/>
        <v>24.187438498669419</v>
      </c>
    </row>
    <row r="2639" spans="1:15">
      <c r="A2639" s="3">
        <v>41717</v>
      </c>
      <c r="B2639" s="4">
        <v>6524.05</v>
      </c>
      <c r="C2639" s="4">
        <v>410.43</v>
      </c>
      <c r="D2639" s="4">
        <v>480.61</v>
      </c>
      <c r="E2639" s="4">
        <f t="shared" si="452"/>
        <v>12</v>
      </c>
      <c r="F2639" s="4">
        <f t="shared" si="453"/>
        <v>353</v>
      </c>
      <c r="G2639" s="4">
        <f t="shared" si="451"/>
        <v>478.3027123287672</v>
      </c>
      <c r="H2639" s="3">
        <f t="shared" si="454"/>
        <v>41717</v>
      </c>
      <c r="I2639" s="1">
        <f t="shared" si="455"/>
        <v>13.640002098745397</v>
      </c>
      <c r="J2639" s="1">
        <f t="shared" si="456"/>
        <v>16.167070030616742</v>
      </c>
      <c r="K2639" s="1">
        <f t="shared" si="457"/>
        <v>13.493613874599184</v>
      </c>
      <c r="L2639" s="1">
        <f t="shared" si="458"/>
        <v>18.8405261866343</v>
      </c>
      <c r="M2639" s="1">
        <f t="shared" si="459"/>
        <v>10.820157718581624</v>
      </c>
      <c r="N2639" s="1">
        <f t="shared" si="460"/>
        <v>21.513982342651857</v>
      </c>
      <c r="O2639" s="1">
        <f t="shared" si="461"/>
        <v>24.187438498669419</v>
      </c>
    </row>
    <row r="2640" spans="1:15">
      <c r="A2640" s="3">
        <v>41718</v>
      </c>
      <c r="B2640" s="4">
        <v>6483.1</v>
      </c>
      <c r="C2640" s="4">
        <v>409.32</v>
      </c>
      <c r="D2640" s="4">
        <v>479.49</v>
      </c>
      <c r="E2640" s="4">
        <f t="shared" si="452"/>
        <v>11</v>
      </c>
      <c r="F2640" s="4">
        <f t="shared" si="453"/>
        <v>354</v>
      </c>
      <c r="G2640" s="4">
        <f t="shared" si="451"/>
        <v>477.3752876712328</v>
      </c>
      <c r="H2640" s="3">
        <f t="shared" si="454"/>
        <v>41718</v>
      </c>
      <c r="I2640" s="1">
        <f t="shared" si="455"/>
        <v>13.580719755365502</v>
      </c>
      <c r="J2640" s="1">
        <f t="shared" si="456"/>
        <v>16.167070030616742</v>
      </c>
      <c r="K2640" s="1">
        <f t="shared" si="457"/>
        <v>13.493613874599184</v>
      </c>
      <c r="L2640" s="1">
        <f t="shared" si="458"/>
        <v>18.8405261866343</v>
      </c>
      <c r="M2640" s="1">
        <f t="shared" si="459"/>
        <v>10.820157718581624</v>
      </c>
      <c r="N2640" s="1">
        <f t="shared" si="460"/>
        <v>21.513982342651857</v>
      </c>
      <c r="O2640" s="1">
        <f t="shared" si="461"/>
        <v>24.187438498669419</v>
      </c>
    </row>
    <row r="2641" spans="1:15">
      <c r="A2641" s="3">
        <v>41719</v>
      </c>
      <c r="B2641" s="4">
        <v>6493.2</v>
      </c>
      <c r="C2641" s="4">
        <v>409.56</v>
      </c>
      <c r="D2641" s="4">
        <v>479.44</v>
      </c>
      <c r="E2641" s="4">
        <f t="shared" si="452"/>
        <v>10</v>
      </c>
      <c r="F2641" s="4">
        <f t="shared" si="453"/>
        <v>355</v>
      </c>
      <c r="G2641" s="4">
        <f t="shared" si="451"/>
        <v>477.52547945205487</v>
      </c>
      <c r="H2641" s="3">
        <f t="shared" si="454"/>
        <v>41719</v>
      </c>
      <c r="I2641" s="1">
        <f t="shared" si="455"/>
        <v>13.597599037962828</v>
      </c>
      <c r="J2641" s="1">
        <f t="shared" si="456"/>
        <v>16.167070030616742</v>
      </c>
      <c r="K2641" s="1">
        <f t="shared" si="457"/>
        <v>13.493613874599184</v>
      </c>
      <c r="L2641" s="1">
        <f t="shared" si="458"/>
        <v>18.8405261866343</v>
      </c>
      <c r="M2641" s="1">
        <f t="shared" si="459"/>
        <v>10.820157718581624</v>
      </c>
      <c r="N2641" s="1">
        <f t="shared" si="460"/>
        <v>21.513982342651857</v>
      </c>
      <c r="O2641" s="1">
        <f t="shared" si="461"/>
        <v>24.187438498669419</v>
      </c>
    </row>
    <row r="2642" spans="1:15">
      <c r="A2642" s="3">
        <v>41720</v>
      </c>
      <c r="B2642" s="4">
        <v>6494.9</v>
      </c>
      <c r="C2642" s="4">
        <v>409.41</v>
      </c>
      <c r="D2642" s="4">
        <v>479.3</v>
      </c>
      <c r="E2642" s="4">
        <f t="shared" si="452"/>
        <v>9</v>
      </c>
      <c r="F2642" s="4">
        <f t="shared" si="453"/>
        <v>356</v>
      </c>
      <c r="G2642" s="4">
        <f t="shared" si="451"/>
        <v>477.57668493150692</v>
      </c>
      <c r="H2642" s="3">
        <f t="shared" si="454"/>
        <v>41720</v>
      </c>
      <c r="I2642" s="1">
        <f t="shared" si="455"/>
        <v>13.599700749485887</v>
      </c>
      <c r="J2642" s="1">
        <f t="shared" si="456"/>
        <v>16.167070030616742</v>
      </c>
      <c r="K2642" s="1">
        <f t="shared" si="457"/>
        <v>13.493613874599184</v>
      </c>
      <c r="L2642" s="1">
        <f t="shared" si="458"/>
        <v>18.8405261866343</v>
      </c>
      <c r="M2642" s="1">
        <f t="shared" si="459"/>
        <v>10.820157718581624</v>
      </c>
      <c r="N2642" s="1">
        <f t="shared" si="460"/>
        <v>21.513982342651857</v>
      </c>
      <c r="O2642" s="1">
        <f t="shared" si="461"/>
        <v>24.187438498669419</v>
      </c>
    </row>
    <row r="2643" spans="1:15">
      <c r="A2643" s="3">
        <v>41721</v>
      </c>
      <c r="B2643" s="4">
        <v>6494.9</v>
      </c>
      <c r="C2643" s="4">
        <v>409.42</v>
      </c>
      <c r="D2643" s="4">
        <v>479.79</v>
      </c>
      <c r="E2643" s="4">
        <f t="shared" si="452"/>
        <v>8</v>
      </c>
      <c r="F2643" s="4">
        <f t="shared" si="453"/>
        <v>357</v>
      </c>
      <c r="G2643" s="4">
        <f t="shared" si="451"/>
        <v>478.24764383561637</v>
      </c>
      <c r="H2643" s="3">
        <f t="shared" si="454"/>
        <v>41721</v>
      </c>
      <c r="I2643" s="1">
        <f t="shared" si="455"/>
        <v>13.580621010299073</v>
      </c>
      <c r="J2643" s="1">
        <f t="shared" si="456"/>
        <v>16.167070030616742</v>
      </c>
      <c r="K2643" s="1">
        <f t="shared" si="457"/>
        <v>13.493613874599184</v>
      </c>
      <c r="L2643" s="1">
        <f t="shared" si="458"/>
        <v>18.8405261866343</v>
      </c>
      <c r="M2643" s="1">
        <f t="shared" si="459"/>
        <v>10.820157718581624</v>
      </c>
      <c r="N2643" s="1">
        <f t="shared" si="460"/>
        <v>21.513982342651857</v>
      </c>
      <c r="O2643" s="1">
        <f t="shared" si="461"/>
        <v>24.187438498669419</v>
      </c>
    </row>
    <row r="2644" spans="1:15">
      <c r="A2644" s="3">
        <v>41722</v>
      </c>
      <c r="B2644" s="4">
        <v>6583.5</v>
      </c>
      <c r="C2644" s="4">
        <v>410.15</v>
      </c>
      <c r="D2644" s="4">
        <v>480.45</v>
      </c>
      <c r="E2644" s="4">
        <f t="shared" si="452"/>
        <v>7</v>
      </c>
      <c r="F2644" s="4">
        <f t="shared" si="453"/>
        <v>358</v>
      </c>
      <c r="G2644" s="4">
        <f t="shared" si="451"/>
        <v>479.10178082191777</v>
      </c>
      <c r="H2644" s="3">
        <f t="shared" si="454"/>
        <v>41722</v>
      </c>
      <c r="I2644" s="1">
        <f t="shared" si="455"/>
        <v>13.741339029685403</v>
      </c>
      <c r="J2644" s="1">
        <f t="shared" si="456"/>
        <v>16.167070030616742</v>
      </c>
      <c r="K2644" s="1">
        <f t="shared" si="457"/>
        <v>13.493613874599184</v>
      </c>
      <c r="L2644" s="1">
        <f t="shared" si="458"/>
        <v>18.8405261866343</v>
      </c>
      <c r="M2644" s="1">
        <f t="shared" si="459"/>
        <v>10.820157718581624</v>
      </c>
      <c r="N2644" s="1">
        <f t="shared" si="460"/>
        <v>21.513982342651857</v>
      </c>
      <c r="O2644" s="1">
        <f t="shared" si="461"/>
        <v>24.187438498669419</v>
      </c>
    </row>
    <row r="2645" spans="1:15">
      <c r="A2645" s="3">
        <v>41723</v>
      </c>
      <c r="B2645" s="4">
        <v>6589.75</v>
      </c>
      <c r="C2645" s="4">
        <v>410.95</v>
      </c>
      <c r="D2645" s="4">
        <v>480.22</v>
      </c>
      <c r="E2645" s="4">
        <f t="shared" si="452"/>
        <v>6</v>
      </c>
      <c r="F2645" s="4">
        <f t="shared" si="453"/>
        <v>359</v>
      </c>
      <c r="G2645" s="4">
        <f t="shared" si="451"/>
        <v>479.08131506849321</v>
      </c>
      <c r="H2645" s="3">
        <f t="shared" si="454"/>
        <v>41723</v>
      </c>
      <c r="I2645" s="1">
        <f t="shared" si="455"/>
        <v>13.754971844514282</v>
      </c>
      <c r="J2645" s="1">
        <f t="shared" si="456"/>
        <v>16.167070030616742</v>
      </c>
      <c r="K2645" s="1">
        <f t="shared" si="457"/>
        <v>13.493613874599184</v>
      </c>
      <c r="L2645" s="1">
        <f t="shared" si="458"/>
        <v>18.8405261866343</v>
      </c>
      <c r="M2645" s="1">
        <f t="shared" si="459"/>
        <v>10.820157718581624</v>
      </c>
      <c r="N2645" s="1">
        <f t="shared" si="460"/>
        <v>21.513982342651857</v>
      </c>
      <c r="O2645" s="1">
        <f t="shared" si="461"/>
        <v>24.187438498669419</v>
      </c>
    </row>
    <row r="2646" spans="1:15">
      <c r="A2646" s="3">
        <v>41724</v>
      </c>
      <c r="B2646" s="4">
        <v>6601.4</v>
      </c>
      <c r="C2646" s="4">
        <v>413.59</v>
      </c>
      <c r="D2646" s="4">
        <v>480.24</v>
      </c>
      <c r="E2646" s="4">
        <f t="shared" si="452"/>
        <v>5</v>
      </c>
      <c r="F2646" s="4">
        <f t="shared" si="453"/>
        <v>360</v>
      </c>
      <c r="G2646" s="4">
        <f t="shared" si="451"/>
        <v>479.32698630136986</v>
      </c>
      <c r="H2646" s="3">
        <f t="shared" si="454"/>
        <v>41724</v>
      </c>
      <c r="I2646" s="1">
        <f t="shared" si="455"/>
        <v>13.772226869466234</v>
      </c>
      <c r="J2646" s="1">
        <f t="shared" si="456"/>
        <v>16.167070030616742</v>
      </c>
      <c r="K2646" s="1">
        <f t="shared" si="457"/>
        <v>13.493613874599184</v>
      </c>
      <c r="L2646" s="1">
        <f t="shared" si="458"/>
        <v>18.8405261866343</v>
      </c>
      <c r="M2646" s="1">
        <f t="shared" si="459"/>
        <v>10.820157718581624</v>
      </c>
      <c r="N2646" s="1">
        <f t="shared" si="460"/>
        <v>21.513982342651857</v>
      </c>
      <c r="O2646" s="1">
        <f t="shared" si="461"/>
        <v>24.187438498669419</v>
      </c>
    </row>
    <row r="2647" spans="1:15">
      <c r="A2647" s="3">
        <v>41725</v>
      </c>
      <c r="B2647" s="4">
        <v>6641.75</v>
      </c>
      <c r="C2647" s="4">
        <v>413.91</v>
      </c>
      <c r="D2647" s="4">
        <v>480.34</v>
      </c>
      <c r="E2647" s="4">
        <f t="shared" si="452"/>
        <v>4</v>
      </c>
      <c r="F2647" s="4">
        <f t="shared" si="453"/>
        <v>361</v>
      </c>
      <c r="G2647" s="4">
        <f t="shared" si="451"/>
        <v>479.61200000000002</v>
      </c>
      <c r="H2647" s="3">
        <f t="shared" si="454"/>
        <v>41725</v>
      </c>
      <c r="I2647" s="1">
        <f t="shared" si="455"/>
        <v>13.848173106594496</v>
      </c>
      <c r="J2647" s="1">
        <f t="shared" si="456"/>
        <v>16.167070030616742</v>
      </c>
      <c r="K2647" s="1">
        <f t="shared" si="457"/>
        <v>13.493613874599184</v>
      </c>
      <c r="L2647" s="1">
        <f t="shared" si="458"/>
        <v>18.8405261866343</v>
      </c>
      <c r="M2647" s="1">
        <f t="shared" si="459"/>
        <v>10.820157718581624</v>
      </c>
      <c r="N2647" s="1">
        <f t="shared" si="460"/>
        <v>21.513982342651857</v>
      </c>
      <c r="O2647" s="1">
        <f t="shared" si="461"/>
        <v>24.187438498669419</v>
      </c>
    </row>
    <row r="2648" spans="1:15">
      <c r="A2648" s="3">
        <v>41726</v>
      </c>
      <c r="B2648" s="4">
        <v>6695.9</v>
      </c>
      <c r="C2648" s="4">
        <v>413.22</v>
      </c>
      <c r="D2648" s="4">
        <v>476.62</v>
      </c>
      <c r="E2648" s="4">
        <f t="shared" si="452"/>
        <v>3</v>
      </c>
      <c r="F2648" s="4">
        <f t="shared" si="453"/>
        <v>362</v>
      </c>
      <c r="G2648" s="4">
        <f t="shared" si="451"/>
        <v>476.09890410958906</v>
      </c>
      <c r="H2648" s="3">
        <f t="shared" si="454"/>
        <v>41726</v>
      </c>
      <c r="I2648" s="1">
        <f t="shared" si="455"/>
        <v>14.064094544646817</v>
      </c>
      <c r="J2648" s="1">
        <f t="shared" si="456"/>
        <v>16.167070030616742</v>
      </c>
      <c r="K2648" s="1">
        <f t="shared" si="457"/>
        <v>13.493613874599184</v>
      </c>
      <c r="L2648" s="1">
        <f t="shared" si="458"/>
        <v>18.8405261866343</v>
      </c>
      <c r="M2648" s="1">
        <f t="shared" si="459"/>
        <v>10.820157718581624</v>
      </c>
      <c r="N2648" s="1">
        <f t="shared" si="460"/>
        <v>21.513982342651857</v>
      </c>
      <c r="O2648" s="1">
        <f t="shared" si="461"/>
        <v>24.187438498669419</v>
      </c>
    </row>
    <row r="2649" spans="1:15">
      <c r="A2649" s="3">
        <v>41727</v>
      </c>
      <c r="B2649" s="4">
        <v>6695.9</v>
      </c>
      <c r="C2649" s="4">
        <v>413.22</v>
      </c>
      <c r="D2649" s="4">
        <v>476.62</v>
      </c>
      <c r="E2649" s="4">
        <f t="shared" si="452"/>
        <v>2</v>
      </c>
      <c r="F2649" s="4">
        <f t="shared" si="453"/>
        <v>363</v>
      </c>
      <c r="G2649" s="4">
        <f t="shared" si="451"/>
        <v>476.27260273972604</v>
      </c>
      <c r="H2649" s="3">
        <f t="shared" si="454"/>
        <v>41727</v>
      </c>
      <c r="I2649" s="1">
        <f t="shared" si="455"/>
        <v>14.058965309955447</v>
      </c>
      <c r="J2649" s="1">
        <f t="shared" si="456"/>
        <v>16.167070030616742</v>
      </c>
      <c r="K2649" s="1">
        <f t="shared" si="457"/>
        <v>13.493613874599184</v>
      </c>
      <c r="L2649" s="1">
        <f t="shared" si="458"/>
        <v>18.8405261866343</v>
      </c>
      <c r="M2649" s="1">
        <f t="shared" si="459"/>
        <v>10.820157718581624</v>
      </c>
      <c r="N2649" s="1">
        <f t="shared" si="460"/>
        <v>21.513982342651857</v>
      </c>
      <c r="O2649" s="1">
        <f t="shared" si="461"/>
        <v>24.187438498669419</v>
      </c>
    </row>
    <row r="2650" spans="1:15">
      <c r="A2650" s="3">
        <v>41728</v>
      </c>
      <c r="B2650" s="4">
        <v>6695.9</v>
      </c>
      <c r="C2650" s="4">
        <v>413.77</v>
      </c>
      <c r="D2650" s="4">
        <v>477.48</v>
      </c>
      <c r="E2650" s="4">
        <f t="shared" si="452"/>
        <v>1</v>
      </c>
      <c r="F2650" s="4">
        <f t="shared" si="453"/>
        <v>364</v>
      </c>
      <c r="G2650" s="4">
        <f t="shared" si="451"/>
        <v>477.3054520547945</v>
      </c>
      <c r="H2650" s="3">
        <f t="shared" si="454"/>
        <v>41728</v>
      </c>
      <c r="I2650" s="1">
        <f t="shared" si="455"/>
        <v>14.028542877887162</v>
      </c>
      <c r="J2650" s="1">
        <f t="shared" si="456"/>
        <v>16.167070030616742</v>
      </c>
      <c r="K2650" s="1">
        <f t="shared" si="457"/>
        <v>13.493613874599184</v>
      </c>
      <c r="L2650" s="1">
        <f t="shared" si="458"/>
        <v>18.8405261866343</v>
      </c>
      <c r="M2650" s="1">
        <f t="shared" si="459"/>
        <v>10.820157718581624</v>
      </c>
      <c r="N2650" s="1">
        <f t="shared" si="460"/>
        <v>21.513982342651857</v>
      </c>
      <c r="O2650" s="1">
        <f t="shared" si="461"/>
        <v>24.187438498669419</v>
      </c>
    </row>
    <row r="2651" spans="1:15">
      <c r="A2651" s="3">
        <v>41729</v>
      </c>
      <c r="B2651" s="4">
        <v>6704.2</v>
      </c>
      <c r="C2651" s="4">
        <v>413.89</v>
      </c>
      <c r="D2651" s="4">
        <v>477.17</v>
      </c>
      <c r="E2651" s="4">
        <f t="shared" si="452"/>
        <v>0</v>
      </c>
      <c r="F2651" s="4">
        <f t="shared" si="453"/>
        <v>365</v>
      </c>
      <c r="G2651" s="4">
        <f t="shared" si="451"/>
        <v>477.17000000000007</v>
      </c>
      <c r="H2651" s="3">
        <f t="shared" si="454"/>
        <v>41729</v>
      </c>
      <c r="I2651" s="1">
        <f t="shared" si="455"/>
        <v>14.049919315967053</v>
      </c>
      <c r="J2651" s="1">
        <f t="shared" si="456"/>
        <v>16.167070030616742</v>
      </c>
      <c r="K2651" s="1">
        <f t="shared" si="457"/>
        <v>13.493613874599184</v>
      </c>
      <c r="L2651" s="1">
        <f t="shared" si="458"/>
        <v>18.8405261866343</v>
      </c>
      <c r="M2651" s="1">
        <f t="shared" si="459"/>
        <v>10.820157718581624</v>
      </c>
      <c r="N2651" s="1">
        <f t="shared" si="460"/>
        <v>21.513982342651857</v>
      </c>
      <c r="O2651" s="1">
        <f t="shared" si="461"/>
        <v>24.187438498669419</v>
      </c>
    </row>
    <row r="2652" spans="1:15">
      <c r="A2652" s="3">
        <v>41730</v>
      </c>
      <c r="B2652" s="4">
        <v>6721.05</v>
      </c>
      <c r="C2652" s="4">
        <v>474.13</v>
      </c>
      <c r="D2652" s="4">
        <v>539.51</v>
      </c>
      <c r="E2652" s="4">
        <f t="shared" si="452"/>
        <v>364</v>
      </c>
      <c r="F2652" s="4">
        <f t="shared" si="453"/>
        <v>1</v>
      </c>
      <c r="G2652" s="4">
        <f t="shared" si="451"/>
        <v>474.3091232876713</v>
      </c>
      <c r="H2652" s="3">
        <f t="shared" si="454"/>
        <v>41730</v>
      </c>
      <c r="I2652" s="1">
        <f t="shared" si="455"/>
        <v>14.170189165692356</v>
      </c>
      <c r="J2652" s="1">
        <f t="shared" si="456"/>
        <v>16.167070030616742</v>
      </c>
      <c r="K2652" s="1">
        <f t="shared" si="457"/>
        <v>13.493613874599184</v>
      </c>
      <c r="L2652" s="1">
        <f t="shared" si="458"/>
        <v>18.8405261866343</v>
      </c>
      <c r="M2652" s="1">
        <f t="shared" si="459"/>
        <v>10.820157718581624</v>
      </c>
      <c r="N2652" s="1">
        <f t="shared" si="460"/>
        <v>21.513982342651857</v>
      </c>
      <c r="O2652" s="1">
        <f t="shared" si="461"/>
        <v>24.187438498669419</v>
      </c>
    </row>
    <row r="2653" spans="1:15">
      <c r="A2653" s="3">
        <v>41731</v>
      </c>
      <c r="B2653" s="4">
        <v>6752.55</v>
      </c>
      <c r="C2653" s="4">
        <v>474.53</v>
      </c>
      <c r="D2653" s="4">
        <v>539.51</v>
      </c>
      <c r="E2653" s="4">
        <f t="shared" si="452"/>
        <v>363</v>
      </c>
      <c r="F2653" s="4">
        <f t="shared" si="453"/>
        <v>2</v>
      </c>
      <c r="G2653" s="4">
        <f t="shared" si="451"/>
        <v>474.88605479452048</v>
      </c>
      <c r="H2653" s="3">
        <f t="shared" si="454"/>
        <v>41731</v>
      </c>
      <c r="I2653" s="1">
        <f t="shared" si="455"/>
        <v>14.219305729922468</v>
      </c>
      <c r="J2653" s="1">
        <f t="shared" si="456"/>
        <v>16.167070030616742</v>
      </c>
      <c r="K2653" s="1">
        <f t="shared" si="457"/>
        <v>13.493613874599184</v>
      </c>
      <c r="L2653" s="1">
        <f t="shared" si="458"/>
        <v>18.8405261866343</v>
      </c>
      <c r="M2653" s="1">
        <f t="shared" si="459"/>
        <v>10.820157718581624</v>
      </c>
      <c r="N2653" s="1">
        <f t="shared" si="460"/>
        <v>21.513982342651857</v>
      </c>
      <c r="O2653" s="1">
        <f t="shared" si="461"/>
        <v>24.187438498669419</v>
      </c>
    </row>
    <row r="2654" spans="1:15">
      <c r="A2654" s="3">
        <v>41732</v>
      </c>
      <c r="B2654" s="4">
        <v>6736.1</v>
      </c>
      <c r="C2654" s="4">
        <v>473.91</v>
      </c>
      <c r="D2654" s="4">
        <v>537.83000000000004</v>
      </c>
      <c r="E2654" s="4">
        <f t="shared" si="452"/>
        <v>362</v>
      </c>
      <c r="F2654" s="4">
        <f t="shared" si="453"/>
        <v>3</v>
      </c>
      <c r="G2654" s="4">
        <f t="shared" si="451"/>
        <v>474.4353698630137</v>
      </c>
      <c r="H2654" s="3">
        <f t="shared" si="454"/>
        <v>41732</v>
      </c>
      <c r="I2654" s="1">
        <f t="shared" si="455"/>
        <v>14.198140416775738</v>
      </c>
      <c r="J2654" s="1">
        <f t="shared" si="456"/>
        <v>16.167070030616742</v>
      </c>
      <c r="K2654" s="1">
        <f t="shared" si="457"/>
        <v>13.493613874599184</v>
      </c>
      <c r="L2654" s="1">
        <f t="shared" si="458"/>
        <v>18.8405261866343</v>
      </c>
      <c r="M2654" s="1">
        <f t="shared" si="459"/>
        <v>10.820157718581624</v>
      </c>
      <c r="N2654" s="1">
        <f t="shared" si="460"/>
        <v>21.513982342651857</v>
      </c>
      <c r="O2654" s="1">
        <f t="shared" si="461"/>
        <v>24.187438498669419</v>
      </c>
    </row>
    <row r="2655" spans="1:15">
      <c r="A2655" s="3">
        <v>41733</v>
      </c>
      <c r="B2655" s="4">
        <v>6694.35</v>
      </c>
      <c r="C2655" s="4">
        <v>473.96</v>
      </c>
      <c r="D2655" s="4">
        <v>538.16999999999996</v>
      </c>
      <c r="E2655" s="4">
        <f t="shared" si="452"/>
        <v>361</v>
      </c>
      <c r="F2655" s="4">
        <f t="shared" si="453"/>
        <v>4</v>
      </c>
      <c r="G2655" s="4">
        <f t="shared" si="451"/>
        <v>474.66367123287671</v>
      </c>
      <c r="H2655" s="3">
        <f t="shared" si="454"/>
        <v>41733</v>
      </c>
      <c r="I2655" s="1">
        <f t="shared" si="455"/>
        <v>14.103354450135827</v>
      </c>
      <c r="J2655" s="1">
        <f t="shared" si="456"/>
        <v>16.167070030616742</v>
      </c>
      <c r="K2655" s="1">
        <f t="shared" si="457"/>
        <v>13.493613874599184</v>
      </c>
      <c r="L2655" s="1">
        <f t="shared" si="458"/>
        <v>18.8405261866343</v>
      </c>
      <c r="M2655" s="1">
        <f t="shared" si="459"/>
        <v>10.820157718581624</v>
      </c>
      <c r="N2655" s="1">
        <f t="shared" si="460"/>
        <v>21.513982342651857</v>
      </c>
      <c r="O2655" s="1">
        <f t="shared" si="461"/>
        <v>24.187438498669419</v>
      </c>
    </row>
    <row r="2656" spans="1:15">
      <c r="A2656" s="3">
        <v>41734</v>
      </c>
      <c r="B2656" s="4">
        <v>6694.35</v>
      </c>
      <c r="C2656" s="4">
        <v>473.96</v>
      </c>
      <c r="D2656" s="4">
        <v>538.16999999999996</v>
      </c>
      <c r="E2656" s="4">
        <f t="shared" si="452"/>
        <v>360</v>
      </c>
      <c r="F2656" s="4">
        <f t="shared" si="453"/>
        <v>5</v>
      </c>
      <c r="G2656" s="4">
        <f t="shared" si="451"/>
        <v>474.83958904109591</v>
      </c>
      <c r="H2656" s="3">
        <f t="shared" si="454"/>
        <v>41734</v>
      </c>
      <c r="I2656" s="1">
        <f t="shared" si="455"/>
        <v>14.098129462033178</v>
      </c>
      <c r="J2656" s="1">
        <f t="shared" si="456"/>
        <v>16.167070030616742</v>
      </c>
      <c r="K2656" s="1">
        <f t="shared" si="457"/>
        <v>13.493613874599184</v>
      </c>
      <c r="L2656" s="1">
        <f t="shared" si="458"/>
        <v>18.8405261866343</v>
      </c>
      <c r="M2656" s="1">
        <f t="shared" si="459"/>
        <v>10.820157718581624</v>
      </c>
      <c r="N2656" s="1">
        <f t="shared" si="460"/>
        <v>21.513982342651857</v>
      </c>
      <c r="O2656" s="1">
        <f t="shared" si="461"/>
        <v>24.187438498669419</v>
      </c>
    </row>
    <row r="2657" spans="1:15">
      <c r="A2657" s="3">
        <v>41735</v>
      </c>
      <c r="B2657" s="4">
        <v>6694.35</v>
      </c>
      <c r="C2657" s="4">
        <v>473.65</v>
      </c>
      <c r="D2657" s="4">
        <v>537.79</v>
      </c>
      <c r="E2657" s="4">
        <f t="shared" si="452"/>
        <v>359</v>
      </c>
      <c r="F2657" s="4">
        <f t="shared" si="453"/>
        <v>6</v>
      </c>
      <c r="G2657" s="4">
        <f t="shared" si="451"/>
        <v>474.70435616438357</v>
      </c>
      <c r="H2657" s="3">
        <f t="shared" si="454"/>
        <v>41735</v>
      </c>
      <c r="I2657" s="1">
        <f t="shared" si="455"/>
        <v>14.102145710417368</v>
      </c>
      <c r="J2657" s="1">
        <f t="shared" si="456"/>
        <v>16.167070030616742</v>
      </c>
      <c r="K2657" s="1">
        <f t="shared" si="457"/>
        <v>13.493613874599184</v>
      </c>
      <c r="L2657" s="1">
        <f t="shared" si="458"/>
        <v>18.8405261866343</v>
      </c>
      <c r="M2657" s="1">
        <f t="shared" si="459"/>
        <v>10.820157718581624</v>
      </c>
      <c r="N2657" s="1">
        <f t="shared" si="460"/>
        <v>21.513982342651857</v>
      </c>
      <c r="O2657" s="1">
        <f t="shared" si="461"/>
        <v>24.187438498669419</v>
      </c>
    </row>
    <row r="2658" spans="1:15">
      <c r="A2658" s="3">
        <v>41736</v>
      </c>
      <c r="B2658" s="4">
        <v>6695.05</v>
      </c>
      <c r="C2658" s="4">
        <v>472.44</v>
      </c>
      <c r="D2658" s="4">
        <v>537.42999999999995</v>
      </c>
      <c r="E2658" s="4">
        <f t="shared" si="452"/>
        <v>358</v>
      </c>
      <c r="F2658" s="4">
        <f t="shared" si="453"/>
        <v>7</v>
      </c>
      <c r="G2658" s="4">
        <f t="shared" si="451"/>
        <v>473.68638356164382</v>
      </c>
      <c r="H2658" s="3">
        <f t="shared" si="454"/>
        <v>41736</v>
      </c>
      <c r="I2658" s="1">
        <f t="shared" si="455"/>
        <v>14.133929604773472</v>
      </c>
      <c r="J2658" s="1">
        <f t="shared" si="456"/>
        <v>16.167070030616742</v>
      </c>
      <c r="K2658" s="1">
        <f t="shared" si="457"/>
        <v>13.493613874599184</v>
      </c>
      <c r="L2658" s="1">
        <f t="shared" si="458"/>
        <v>18.8405261866343</v>
      </c>
      <c r="M2658" s="1">
        <f t="shared" si="459"/>
        <v>10.820157718581624</v>
      </c>
      <c r="N2658" s="1">
        <f t="shared" si="460"/>
        <v>21.513982342651857</v>
      </c>
      <c r="O2658" s="1">
        <f t="shared" si="461"/>
        <v>24.187438498669419</v>
      </c>
    </row>
    <row r="2659" spans="1:15">
      <c r="A2659" s="3">
        <v>41737</v>
      </c>
      <c r="B2659" s="4">
        <v>6695.05</v>
      </c>
      <c r="C2659" s="4">
        <v>472.56</v>
      </c>
      <c r="D2659" s="4">
        <v>537.73</v>
      </c>
      <c r="E2659" s="4">
        <f t="shared" si="452"/>
        <v>357</v>
      </c>
      <c r="F2659" s="4">
        <f t="shared" si="453"/>
        <v>8</v>
      </c>
      <c r="G2659" s="4">
        <f t="shared" si="451"/>
        <v>473.98838356164384</v>
      </c>
      <c r="H2659" s="3">
        <f t="shared" si="454"/>
        <v>41737</v>
      </c>
      <c r="I2659" s="1">
        <f t="shared" si="455"/>
        <v>14.124924222176187</v>
      </c>
      <c r="J2659" s="1">
        <f t="shared" si="456"/>
        <v>16.167070030616742</v>
      </c>
      <c r="K2659" s="1">
        <f t="shared" si="457"/>
        <v>13.493613874599184</v>
      </c>
      <c r="L2659" s="1">
        <f t="shared" si="458"/>
        <v>18.8405261866343</v>
      </c>
      <c r="M2659" s="1">
        <f t="shared" si="459"/>
        <v>10.820157718581624</v>
      </c>
      <c r="N2659" s="1">
        <f t="shared" si="460"/>
        <v>21.513982342651857</v>
      </c>
      <c r="O2659" s="1">
        <f t="shared" si="461"/>
        <v>24.187438498669419</v>
      </c>
    </row>
    <row r="2660" spans="1:15">
      <c r="A2660" s="3">
        <v>41738</v>
      </c>
      <c r="B2660" s="4">
        <v>6796.2</v>
      </c>
      <c r="C2660" s="4">
        <v>474.19</v>
      </c>
      <c r="D2660" s="4">
        <v>539.04999999999995</v>
      </c>
      <c r="E2660" s="4">
        <f t="shared" si="452"/>
        <v>356</v>
      </c>
      <c r="F2660" s="4">
        <f t="shared" si="453"/>
        <v>9</v>
      </c>
      <c r="G2660" s="4">
        <f t="shared" si="451"/>
        <v>475.78928767123284</v>
      </c>
      <c r="H2660" s="3">
        <f t="shared" si="454"/>
        <v>41738</v>
      </c>
      <c r="I2660" s="1">
        <f t="shared" si="455"/>
        <v>14.284054257009938</v>
      </c>
      <c r="J2660" s="1">
        <f t="shared" si="456"/>
        <v>16.167070030616742</v>
      </c>
      <c r="K2660" s="1">
        <f t="shared" si="457"/>
        <v>13.493613874599184</v>
      </c>
      <c r="L2660" s="1">
        <f t="shared" si="458"/>
        <v>18.8405261866343</v>
      </c>
      <c r="M2660" s="1">
        <f t="shared" si="459"/>
        <v>10.820157718581624</v>
      </c>
      <c r="N2660" s="1">
        <f t="shared" si="460"/>
        <v>21.513982342651857</v>
      </c>
      <c r="O2660" s="1">
        <f t="shared" si="461"/>
        <v>24.187438498669419</v>
      </c>
    </row>
    <row r="2661" spans="1:15">
      <c r="A2661" s="3">
        <v>41739</v>
      </c>
      <c r="B2661" s="4">
        <v>6796.4</v>
      </c>
      <c r="C2661" s="4">
        <v>473.95</v>
      </c>
      <c r="D2661" s="4">
        <v>538.49</v>
      </c>
      <c r="E2661" s="4">
        <f t="shared" si="452"/>
        <v>355</v>
      </c>
      <c r="F2661" s="4">
        <f t="shared" si="453"/>
        <v>10</v>
      </c>
      <c r="G2661" s="4">
        <f t="shared" si="451"/>
        <v>475.71821917808217</v>
      </c>
      <c r="H2661" s="3">
        <f t="shared" si="454"/>
        <v>41739</v>
      </c>
      <c r="I2661" s="1">
        <f t="shared" si="455"/>
        <v>14.286608597296143</v>
      </c>
      <c r="J2661" s="1">
        <f t="shared" si="456"/>
        <v>16.167070030616742</v>
      </c>
      <c r="K2661" s="1">
        <f t="shared" si="457"/>
        <v>13.493613874599184</v>
      </c>
      <c r="L2661" s="1">
        <f t="shared" si="458"/>
        <v>18.8405261866343</v>
      </c>
      <c r="M2661" s="1">
        <f t="shared" si="459"/>
        <v>10.820157718581624</v>
      </c>
      <c r="N2661" s="1">
        <f t="shared" si="460"/>
        <v>21.513982342651857</v>
      </c>
      <c r="O2661" s="1">
        <f t="shared" si="461"/>
        <v>24.187438498669419</v>
      </c>
    </row>
    <row r="2662" spans="1:15">
      <c r="A2662" s="3">
        <v>41740</v>
      </c>
      <c r="B2662" s="4">
        <v>6776.3</v>
      </c>
      <c r="C2662" s="4">
        <v>473.05</v>
      </c>
      <c r="D2662" s="4">
        <v>537.91</v>
      </c>
      <c r="E2662" s="4">
        <f t="shared" si="452"/>
        <v>354</v>
      </c>
      <c r="F2662" s="4">
        <f t="shared" si="453"/>
        <v>11</v>
      </c>
      <c r="G2662" s="4">
        <f t="shared" si="451"/>
        <v>475.00468493150692</v>
      </c>
      <c r="H2662" s="3">
        <f t="shared" si="454"/>
        <v>41740</v>
      </c>
      <c r="I2662" s="1">
        <f t="shared" si="455"/>
        <v>14.26575403351465</v>
      </c>
      <c r="J2662" s="1">
        <f t="shared" si="456"/>
        <v>16.167070030616742</v>
      </c>
      <c r="K2662" s="1">
        <f t="shared" si="457"/>
        <v>13.493613874599184</v>
      </c>
      <c r="L2662" s="1">
        <f t="shared" si="458"/>
        <v>18.8405261866343</v>
      </c>
      <c r="M2662" s="1">
        <f t="shared" si="459"/>
        <v>10.820157718581624</v>
      </c>
      <c r="N2662" s="1">
        <f t="shared" si="460"/>
        <v>21.513982342651857</v>
      </c>
      <c r="O2662" s="1">
        <f t="shared" si="461"/>
        <v>24.187438498669419</v>
      </c>
    </row>
    <row r="2663" spans="1:15">
      <c r="A2663" s="3">
        <v>41741</v>
      </c>
      <c r="B2663" s="4">
        <v>6776.3</v>
      </c>
      <c r="C2663" s="4">
        <v>473.05</v>
      </c>
      <c r="D2663" s="4">
        <v>537.91</v>
      </c>
      <c r="E2663" s="4">
        <f t="shared" si="452"/>
        <v>353</v>
      </c>
      <c r="F2663" s="4">
        <f t="shared" si="453"/>
        <v>12</v>
      </c>
      <c r="G2663" s="4">
        <f t="shared" si="451"/>
        <v>475.18238356164386</v>
      </c>
      <c r="H2663" s="3">
        <f t="shared" si="454"/>
        <v>41741</v>
      </c>
      <c r="I2663" s="1">
        <f t="shared" si="455"/>
        <v>14.26041922936929</v>
      </c>
      <c r="J2663" s="1">
        <f t="shared" si="456"/>
        <v>16.167070030616742</v>
      </c>
      <c r="K2663" s="1">
        <f t="shared" si="457"/>
        <v>13.493613874599184</v>
      </c>
      <c r="L2663" s="1">
        <f t="shared" si="458"/>
        <v>18.8405261866343</v>
      </c>
      <c r="M2663" s="1">
        <f t="shared" si="459"/>
        <v>10.820157718581624</v>
      </c>
      <c r="N2663" s="1">
        <f t="shared" si="460"/>
        <v>21.513982342651857</v>
      </c>
      <c r="O2663" s="1">
        <f t="shared" si="461"/>
        <v>24.187438498669419</v>
      </c>
    </row>
    <row r="2664" spans="1:15">
      <c r="A2664" s="3">
        <v>41742</v>
      </c>
      <c r="B2664" s="4">
        <v>6776.3</v>
      </c>
      <c r="C2664" s="4">
        <v>473.11</v>
      </c>
      <c r="D2664" s="4">
        <v>538.15</v>
      </c>
      <c r="E2664" s="4">
        <f t="shared" si="452"/>
        <v>352</v>
      </c>
      <c r="F2664" s="4">
        <f t="shared" si="453"/>
        <v>13</v>
      </c>
      <c r="G2664" s="4">
        <f t="shared" si="451"/>
        <v>475.42649315068496</v>
      </c>
      <c r="H2664" s="3">
        <f t="shared" si="454"/>
        <v>41742</v>
      </c>
      <c r="I2664" s="1">
        <f t="shared" si="455"/>
        <v>14.253097161441259</v>
      </c>
      <c r="J2664" s="1">
        <f t="shared" si="456"/>
        <v>16.167070030616742</v>
      </c>
      <c r="K2664" s="1">
        <f t="shared" si="457"/>
        <v>13.493613874599184</v>
      </c>
      <c r="L2664" s="1">
        <f t="shared" si="458"/>
        <v>18.8405261866343</v>
      </c>
      <c r="M2664" s="1">
        <f t="shared" si="459"/>
        <v>10.820157718581624</v>
      </c>
      <c r="N2664" s="1">
        <f t="shared" si="460"/>
        <v>21.513982342651857</v>
      </c>
      <c r="O2664" s="1">
        <f t="shared" si="461"/>
        <v>24.187438498669419</v>
      </c>
    </row>
    <row r="2665" spans="1:15">
      <c r="A2665" s="3">
        <v>41743</v>
      </c>
      <c r="B2665" s="4">
        <v>6776.3</v>
      </c>
      <c r="C2665" s="4">
        <v>472.5</v>
      </c>
      <c r="D2665" s="4">
        <v>538</v>
      </c>
      <c r="E2665" s="4">
        <f t="shared" si="452"/>
        <v>351</v>
      </c>
      <c r="F2665" s="4">
        <f t="shared" si="453"/>
        <v>14</v>
      </c>
      <c r="G2665" s="4">
        <f t="shared" si="451"/>
        <v>475.01232876712328</v>
      </c>
      <c r="H2665" s="3">
        <f t="shared" si="454"/>
        <v>41743</v>
      </c>
      <c r="I2665" s="1">
        <f t="shared" si="455"/>
        <v>14.26552447088612</v>
      </c>
      <c r="J2665" s="1">
        <f t="shared" si="456"/>
        <v>16.167070030616742</v>
      </c>
      <c r="K2665" s="1">
        <f t="shared" si="457"/>
        <v>13.493613874599184</v>
      </c>
      <c r="L2665" s="1">
        <f t="shared" si="458"/>
        <v>18.8405261866343</v>
      </c>
      <c r="M2665" s="1">
        <f t="shared" si="459"/>
        <v>10.820157718581624</v>
      </c>
      <c r="N2665" s="1">
        <f t="shared" si="460"/>
        <v>21.513982342651857</v>
      </c>
      <c r="O2665" s="1">
        <f t="shared" si="461"/>
        <v>24.187438498669419</v>
      </c>
    </row>
    <row r="2666" spans="1:15">
      <c r="A2666" s="3">
        <v>41744</v>
      </c>
      <c r="B2666" s="4">
        <v>6733.1</v>
      </c>
      <c r="C2666" s="4">
        <v>470.72</v>
      </c>
      <c r="D2666" s="4">
        <v>535.41999999999996</v>
      </c>
      <c r="E2666" s="4">
        <f t="shared" si="452"/>
        <v>350</v>
      </c>
      <c r="F2666" s="4">
        <f t="shared" si="453"/>
        <v>15</v>
      </c>
      <c r="G2666" s="4">
        <f t="shared" si="451"/>
        <v>473.37890410958903</v>
      </c>
      <c r="H2666" s="3">
        <f t="shared" si="454"/>
        <v>41744</v>
      </c>
      <c r="I2666" s="1">
        <f t="shared" si="455"/>
        <v>14.223489770134035</v>
      </c>
      <c r="J2666" s="1">
        <f t="shared" si="456"/>
        <v>16.167070030616742</v>
      </c>
      <c r="K2666" s="1">
        <f t="shared" si="457"/>
        <v>13.493613874599184</v>
      </c>
      <c r="L2666" s="1">
        <f t="shared" si="458"/>
        <v>18.8405261866343</v>
      </c>
      <c r="M2666" s="1">
        <f t="shared" si="459"/>
        <v>10.820157718581624</v>
      </c>
      <c r="N2666" s="1">
        <f t="shared" si="460"/>
        <v>21.513982342651857</v>
      </c>
      <c r="O2666" s="1">
        <f t="shared" si="461"/>
        <v>24.187438498669419</v>
      </c>
    </row>
    <row r="2667" spans="1:15">
      <c r="A2667" s="3">
        <v>41745</v>
      </c>
      <c r="B2667" s="4">
        <v>6675.3</v>
      </c>
      <c r="C2667" s="4">
        <v>470.55</v>
      </c>
      <c r="D2667" s="4">
        <v>536.16</v>
      </c>
      <c r="E2667" s="4">
        <f t="shared" si="452"/>
        <v>349</v>
      </c>
      <c r="F2667" s="4">
        <f t="shared" si="453"/>
        <v>16</v>
      </c>
      <c r="G2667" s="4">
        <f t="shared" si="451"/>
        <v>473.42605479452055</v>
      </c>
      <c r="H2667" s="3">
        <f t="shared" si="454"/>
        <v>41745</v>
      </c>
      <c r="I2667" s="1">
        <f t="shared" si="455"/>
        <v>14.099984427129295</v>
      </c>
      <c r="J2667" s="1">
        <f t="shared" si="456"/>
        <v>16.167070030616742</v>
      </c>
      <c r="K2667" s="1">
        <f t="shared" si="457"/>
        <v>13.493613874599184</v>
      </c>
      <c r="L2667" s="1">
        <f t="shared" si="458"/>
        <v>18.8405261866343</v>
      </c>
      <c r="M2667" s="1">
        <f t="shared" si="459"/>
        <v>10.820157718581624</v>
      </c>
      <c r="N2667" s="1">
        <f t="shared" si="460"/>
        <v>21.513982342651857</v>
      </c>
      <c r="O2667" s="1">
        <f t="shared" si="461"/>
        <v>24.187438498669419</v>
      </c>
    </row>
    <row r="2668" spans="1:15">
      <c r="A2668" s="3">
        <v>41746</v>
      </c>
      <c r="B2668" s="4">
        <v>6779.4</v>
      </c>
      <c r="C2668" s="4">
        <v>471.1</v>
      </c>
      <c r="D2668" s="4">
        <v>535.89</v>
      </c>
      <c r="E2668" s="4">
        <f t="shared" si="452"/>
        <v>348</v>
      </c>
      <c r="F2668" s="4">
        <f t="shared" si="453"/>
        <v>17</v>
      </c>
      <c r="G2668" s="4">
        <f t="shared" si="451"/>
        <v>474.11761643835621</v>
      </c>
      <c r="H2668" s="3">
        <f t="shared" si="454"/>
        <v>41746</v>
      </c>
      <c r="I2668" s="1">
        <f t="shared" si="455"/>
        <v>14.298983553760111</v>
      </c>
      <c r="J2668" s="1">
        <f t="shared" si="456"/>
        <v>16.167070030616742</v>
      </c>
      <c r="K2668" s="1">
        <f t="shared" si="457"/>
        <v>13.493613874599184</v>
      </c>
      <c r="L2668" s="1">
        <f t="shared" si="458"/>
        <v>18.8405261866343</v>
      </c>
      <c r="M2668" s="1">
        <f t="shared" si="459"/>
        <v>10.820157718581624</v>
      </c>
      <c r="N2668" s="1">
        <f t="shared" si="460"/>
        <v>21.513982342651857</v>
      </c>
      <c r="O2668" s="1">
        <f t="shared" si="461"/>
        <v>24.187438498669419</v>
      </c>
    </row>
    <row r="2669" spans="1:15">
      <c r="A2669" s="3">
        <v>41747</v>
      </c>
      <c r="B2669" s="4">
        <v>6779.4</v>
      </c>
      <c r="C2669" s="4">
        <v>471.16</v>
      </c>
      <c r="D2669" s="4">
        <v>535.98</v>
      </c>
      <c r="E2669" s="4">
        <f t="shared" si="452"/>
        <v>347</v>
      </c>
      <c r="F2669" s="4">
        <f t="shared" si="453"/>
        <v>18</v>
      </c>
      <c r="G2669" s="4">
        <f t="shared" si="451"/>
        <v>474.3566027397261</v>
      </c>
      <c r="H2669" s="3">
        <f t="shared" si="454"/>
        <v>41747</v>
      </c>
      <c r="I2669" s="1">
        <f t="shared" si="455"/>
        <v>14.291779561714621</v>
      </c>
      <c r="J2669" s="1">
        <f t="shared" si="456"/>
        <v>16.167070030616742</v>
      </c>
      <c r="K2669" s="1">
        <f t="shared" si="457"/>
        <v>13.493613874599184</v>
      </c>
      <c r="L2669" s="1">
        <f t="shared" si="458"/>
        <v>18.8405261866343</v>
      </c>
      <c r="M2669" s="1">
        <f t="shared" si="459"/>
        <v>10.820157718581624</v>
      </c>
      <c r="N2669" s="1">
        <f t="shared" si="460"/>
        <v>21.513982342651857</v>
      </c>
      <c r="O2669" s="1">
        <f t="shared" si="461"/>
        <v>24.187438498669419</v>
      </c>
    </row>
    <row r="2670" spans="1:15">
      <c r="A2670" s="3">
        <v>41748</v>
      </c>
      <c r="B2670" s="4">
        <v>6779.4</v>
      </c>
      <c r="C2670" s="4">
        <v>471.06</v>
      </c>
      <c r="D2670" s="4">
        <v>535.91999999999996</v>
      </c>
      <c r="E2670" s="4">
        <f t="shared" si="452"/>
        <v>346</v>
      </c>
      <c r="F2670" s="4">
        <f t="shared" si="453"/>
        <v>19</v>
      </c>
      <c r="G2670" s="4">
        <f t="shared" si="451"/>
        <v>474.43627397260281</v>
      </c>
      <c r="H2670" s="3">
        <f t="shared" si="454"/>
        <v>41748</v>
      </c>
      <c r="I2670" s="1">
        <f t="shared" si="455"/>
        <v>14.289379568796395</v>
      </c>
      <c r="J2670" s="1">
        <f t="shared" si="456"/>
        <v>16.167070030616742</v>
      </c>
      <c r="K2670" s="1">
        <f t="shared" si="457"/>
        <v>13.493613874599184</v>
      </c>
      <c r="L2670" s="1">
        <f t="shared" si="458"/>
        <v>18.8405261866343</v>
      </c>
      <c r="M2670" s="1">
        <f t="shared" si="459"/>
        <v>10.820157718581624</v>
      </c>
      <c r="N2670" s="1">
        <f t="shared" si="460"/>
        <v>21.513982342651857</v>
      </c>
      <c r="O2670" s="1">
        <f t="shared" si="461"/>
        <v>24.187438498669419</v>
      </c>
    </row>
    <row r="2671" spans="1:15">
      <c r="A2671" s="3">
        <v>41749</v>
      </c>
      <c r="B2671" s="4">
        <v>6779.4</v>
      </c>
      <c r="C2671" s="4">
        <v>471.09</v>
      </c>
      <c r="D2671" s="4">
        <v>535.91999999999996</v>
      </c>
      <c r="E2671" s="4">
        <f t="shared" si="452"/>
        <v>345</v>
      </c>
      <c r="F2671" s="4">
        <f t="shared" si="453"/>
        <v>20</v>
      </c>
      <c r="G2671" s="4">
        <f t="shared" si="451"/>
        <v>474.64232876712322</v>
      </c>
      <c r="H2671" s="3">
        <f t="shared" si="454"/>
        <v>41749</v>
      </c>
      <c r="I2671" s="1">
        <f t="shared" si="455"/>
        <v>14.28317617101154</v>
      </c>
      <c r="J2671" s="1">
        <f t="shared" si="456"/>
        <v>16.167070030616742</v>
      </c>
      <c r="K2671" s="1">
        <f t="shared" si="457"/>
        <v>13.493613874599184</v>
      </c>
      <c r="L2671" s="1">
        <f t="shared" si="458"/>
        <v>18.8405261866343</v>
      </c>
      <c r="M2671" s="1">
        <f t="shared" si="459"/>
        <v>10.820157718581624</v>
      </c>
      <c r="N2671" s="1">
        <f t="shared" si="460"/>
        <v>21.513982342651857</v>
      </c>
      <c r="O2671" s="1">
        <f t="shared" si="461"/>
        <v>24.187438498669419</v>
      </c>
    </row>
    <row r="2672" spans="1:15">
      <c r="A2672" s="3">
        <v>41750</v>
      </c>
      <c r="B2672" s="4">
        <v>6817.65</v>
      </c>
      <c r="C2672" s="4">
        <v>471.91</v>
      </c>
      <c r="D2672" s="4">
        <v>535.22</v>
      </c>
      <c r="E2672" s="4">
        <f t="shared" si="452"/>
        <v>344</v>
      </c>
      <c r="F2672" s="4">
        <f t="shared" si="453"/>
        <v>21</v>
      </c>
      <c r="G2672" s="4">
        <f t="shared" si="451"/>
        <v>475.55249315068494</v>
      </c>
      <c r="H2672" s="3">
        <f t="shared" si="454"/>
        <v>41750</v>
      </c>
      <c r="I2672" s="1">
        <f t="shared" si="455"/>
        <v>14.336272226922674</v>
      </c>
      <c r="J2672" s="1">
        <f t="shared" si="456"/>
        <v>16.167070030616742</v>
      </c>
      <c r="K2672" s="1">
        <f t="shared" si="457"/>
        <v>13.493613874599184</v>
      </c>
      <c r="L2672" s="1">
        <f t="shared" si="458"/>
        <v>18.8405261866343</v>
      </c>
      <c r="M2672" s="1">
        <f t="shared" si="459"/>
        <v>10.820157718581624</v>
      </c>
      <c r="N2672" s="1">
        <f t="shared" si="460"/>
        <v>21.513982342651857</v>
      </c>
      <c r="O2672" s="1">
        <f t="shared" si="461"/>
        <v>24.187438498669419</v>
      </c>
    </row>
    <row r="2673" spans="1:15">
      <c r="A2673" s="3">
        <v>41751</v>
      </c>
      <c r="B2673" s="4">
        <v>6815.35</v>
      </c>
      <c r="C2673" s="4">
        <v>472.07</v>
      </c>
      <c r="D2673" s="4">
        <v>536.34</v>
      </c>
      <c r="E2673" s="4">
        <f t="shared" si="452"/>
        <v>343</v>
      </c>
      <c r="F2673" s="4">
        <f t="shared" si="453"/>
        <v>22</v>
      </c>
      <c r="G2673" s="4">
        <f t="shared" si="451"/>
        <v>475.94380821917815</v>
      </c>
      <c r="H2673" s="3">
        <f t="shared" si="454"/>
        <v>41751</v>
      </c>
      <c r="I2673" s="1">
        <f t="shared" si="455"/>
        <v>14.319652619288716</v>
      </c>
      <c r="J2673" s="1">
        <f t="shared" si="456"/>
        <v>16.167070030616742</v>
      </c>
      <c r="K2673" s="1">
        <f t="shared" si="457"/>
        <v>13.493613874599184</v>
      </c>
      <c r="L2673" s="1">
        <f t="shared" si="458"/>
        <v>18.8405261866343</v>
      </c>
      <c r="M2673" s="1">
        <f t="shared" si="459"/>
        <v>10.820157718581624</v>
      </c>
      <c r="N2673" s="1">
        <f t="shared" si="460"/>
        <v>21.513982342651857</v>
      </c>
      <c r="O2673" s="1">
        <f t="shared" si="461"/>
        <v>24.187438498669419</v>
      </c>
    </row>
    <row r="2674" spans="1:15">
      <c r="A2674" s="3">
        <v>41752</v>
      </c>
      <c r="B2674" s="4">
        <v>6840.8</v>
      </c>
      <c r="C2674" s="4">
        <v>472.28</v>
      </c>
      <c r="D2674" s="4">
        <v>536.41</v>
      </c>
      <c r="E2674" s="4">
        <f t="shared" si="452"/>
        <v>342</v>
      </c>
      <c r="F2674" s="4">
        <f t="shared" si="453"/>
        <v>23</v>
      </c>
      <c r="G2674" s="4">
        <f t="shared" si="451"/>
        <v>476.32106849315062</v>
      </c>
      <c r="H2674" s="3">
        <f t="shared" si="454"/>
        <v>41752</v>
      </c>
      <c r="I2674" s="1">
        <f t="shared" si="455"/>
        <v>14.361741380957557</v>
      </c>
      <c r="J2674" s="1">
        <f t="shared" si="456"/>
        <v>16.167070030616742</v>
      </c>
      <c r="K2674" s="1">
        <f t="shared" si="457"/>
        <v>13.493613874599184</v>
      </c>
      <c r="L2674" s="1">
        <f t="shared" si="458"/>
        <v>18.8405261866343</v>
      </c>
      <c r="M2674" s="1">
        <f t="shared" si="459"/>
        <v>10.820157718581624</v>
      </c>
      <c r="N2674" s="1">
        <f t="shared" si="460"/>
        <v>21.513982342651857</v>
      </c>
      <c r="O2674" s="1">
        <f t="shared" si="461"/>
        <v>24.187438498669419</v>
      </c>
    </row>
    <row r="2675" spans="1:15">
      <c r="A2675" s="3">
        <v>41753</v>
      </c>
      <c r="B2675" s="4">
        <v>6840.8</v>
      </c>
      <c r="C2675" s="4">
        <v>471.8</v>
      </c>
      <c r="D2675" s="4">
        <v>536.25</v>
      </c>
      <c r="E2675" s="4">
        <f t="shared" si="452"/>
        <v>341</v>
      </c>
      <c r="F2675" s="4">
        <f t="shared" si="453"/>
        <v>24</v>
      </c>
      <c r="G2675" s="4">
        <f t="shared" si="451"/>
        <v>476.03780821917815</v>
      </c>
      <c r="H2675" s="3">
        <f t="shared" si="454"/>
        <v>41753</v>
      </c>
      <c r="I2675" s="1">
        <f t="shared" si="455"/>
        <v>14.370287153432038</v>
      </c>
      <c r="J2675" s="1">
        <f t="shared" si="456"/>
        <v>16.167070030616742</v>
      </c>
      <c r="K2675" s="1">
        <f t="shared" si="457"/>
        <v>13.493613874599184</v>
      </c>
      <c r="L2675" s="1">
        <f t="shared" si="458"/>
        <v>18.8405261866343</v>
      </c>
      <c r="M2675" s="1">
        <f t="shared" si="459"/>
        <v>10.820157718581624</v>
      </c>
      <c r="N2675" s="1">
        <f t="shared" si="460"/>
        <v>21.513982342651857</v>
      </c>
      <c r="O2675" s="1">
        <f t="shared" si="461"/>
        <v>24.187438498669419</v>
      </c>
    </row>
    <row r="2676" spans="1:15">
      <c r="A2676" s="3">
        <v>41754</v>
      </c>
      <c r="B2676" s="4">
        <v>6782.75</v>
      </c>
      <c r="C2676" s="4">
        <v>471.81</v>
      </c>
      <c r="D2676" s="4">
        <v>535.19000000000005</v>
      </c>
      <c r="E2676" s="4">
        <f t="shared" si="452"/>
        <v>340</v>
      </c>
      <c r="F2676" s="4">
        <f t="shared" si="453"/>
        <v>25</v>
      </c>
      <c r="G2676" s="4">
        <f t="shared" si="451"/>
        <v>476.15109589041094</v>
      </c>
      <c r="H2676" s="3">
        <f t="shared" si="454"/>
        <v>41754</v>
      </c>
      <c r="I2676" s="1">
        <f t="shared" si="455"/>
        <v>14.244953038102617</v>
      </c>
      <c r="J2676" s="1">
        <f t="shared" si="456"/>
        <v>16.167070030616742</v>
      </c>
      <c r="K2676" s="1">
        <f t="shared" si="457"/>
        <v>13.493613874599184</v>
      </c>
      <c r="L2676" s="1">
        <f t="shared" si="458"/>
        <v>18.8405261866343</v>
      </c>
      <c r="M2676" s="1">
        <f t="shared" si="459"/>
        <v>10.820157718581624</v>
      </c>
      <c r="N2676" s="1">
        <f t="shared" si="460"/>
        <v>21.513982342651857</v>
      </c>
      <c r="O2676" s="1">
        <f t="shared" si="461"/>
        <v>24.187438498669419</v>
      </c>
    </row>
    <row r="2677" spans="1:15">
      <c r="A2677" s="3">
        <v>41755</v>
      </c>
      <c r="B2677" s="4">
        <v>6782.75</v>
      </c>
      <c r="C2677" s="4">
        <v>471.75</v>
      </c>
      <c r="D2677" s="4">
        <v>535.04999999999995</v>
      </c>
      <c r="E2677" s="4">
        <f t="shared" si="452"/>
        <v>339</v>
      </c>
      <c r="F2677" s="4">
        <f t="shared" si="453"/>
        <v>26</v>
      </c>
      <c r="G2677" s="4">
        <f t="shared" si="451"/>
        <v>476.25904109589038</v>
      </c>
      <c r="H2677" s="3">
        <f t="shared" si="454"/>
        <v>41755</v>
      </c>
      <c r="I2677" s="1">
        <f t="shared" si="455"/>
        <v>14.241724386780419</v>
      </c>
      <c r="J2677" s="1">
        <f t="shared" si="456"/>
        <v>16.167070030616742</v>
      </c>
      <c r="K2677" s="1">
        <f t="shared" si="457"/>
        <v>13.493613874599184</v>
      </c>
      <c r="L2677" s="1">
        <f t="shared" si="458"/>
        <v>18.8405261866343</v>
      </c>
      <c r="M2677" s="1">
        <f t="shared" si="459"/>
        <v>10.820157718581624</v>
      </c>
      <c r="N2677" s="1">
        <f t="shared" si="460"/>
        <v>21.513982342651857</v>
      </c>
      <c r="O2677" s="1">
        <f t="shared" si="461"/>
        <v>24.187438498669419</v>
      </c>
    </row>
    <row r="2678" spans="1:15">
      <c r="A2678" s="3">
        <v>41756</v>
      </c>
      <c r="B2678" s="4">
        <v>6782.75</v>
      </c>
      <c r="C2678" s="4">
        <v>471.67</v>
      </c>
      <c r="D2678" s="4">
        <v>535.02</v>
      </c>
      <c r="E2678" s="4">
        <f t="shared" si="452"/>
        <v>338</v>
      </c>
      <c r="F2678" s="4">
        <f t="shared" si="453"/>
        <v>27</v>
      </c>
      <c r="G2678" s="4">
        <f t="shared" si="451"/>
        <v>476.35616438356163</v>
      </c>
      <c r="H2678" s="3">
        <f t="shared" si="454"/>
        <v>41756</v>
      </c>
      <c r="I2678" s="1">
        <f t="shared" si="455"/>
        <v>14.238820670615977</v>
      </c>
      <c r="J2678" s="1">
        <f t="shared" si="456"/>
        <v>16.167070030616742</v>
      </c>
      <c r="K2678" s="1">
        <f t="shared" si="457"/>
        <v>13.493613874599184</v>
      </c>
      <c r="L2678" s="1">
        <f t="shared" si="458"/>
        <v>18.8405261866343</v>
      </c>
      <c r="M2678" s="1">
        <f t="shared" si="459"/>
        <v>10.820157718581624</v>
      </c>
      <c r="N2678" s="1">
        <f t="shared" si="460"/>
        <v>21.513982342651857</v>
      </c>
      <c r="O2678" s="1">
        <f t="shared" si="461"/>
        <v>24.187438498669419</v>
      </c>
    </row>
    <row r="2679" spans="1:15">
      <c r="A2679" s="3">
        <v>41757</v>
      </c>
      <c r="B2679" s="4">
        <v>6761.25</v>
      </c>
      <c r="C2679" s="4">
        <v>471.18</v>
      </c>
      <c r="D2679" s="4">
        <v>534.71</v>
      </c>
      <c r="E2679" s="4">
        <f t="shared" si="452"/>
        <v>337</v>
      </c>
      <c r="F2679" s="4">
        <f t="shared" si="453"/>
        <v>28</v>
      </c>
      <c r="G2679" s="4">
        <f t="shared" si="451"/>
        <v>476.05353424657534</v>
      </c>
      <c r="H2679" s="3">
        <f t="shared" si="454"/>
        <v>41757</v>
      </c>
      <c r="I2679" s="1">
        <f t="shared" si="455"/>
        <v>14.202709387927708</v>
      </c>
      <c r="J2679" s="1">
        <f t="shared" si="456"/>
        <v>16.167070030616742</v>
      </c>
      <c r="K2679" s="1">
        <f t="shared" si="457"/>
        <v>13.493613874599184</v>
      </c>
      <c r="L2679" s="1">
        <f t="shared" si="458"/>
        <v>18.8405261866343</v>
      </c>
      <c r="M2679" s="1">
        <f t="shared" si="459"/>
        <v>10.820157718581624</v>
      </c>
      <c r="N2679" s="1">
        <f t="shared" si="460"/>
        <v>21.513982342651857</v>
      </c>
      <c r="O2679" s="1">
        <f t="shared" si="461"/>
        <v>24.187438498669419</v>
      </c>
    </row>
    <row r="2680" spans="1:15">
      <c r="A2680" s="3">
        <v>41758</v>
      </c>
      <c r="B2680" s="4">
        <v>6715.25</v>
      </c>
      <c r="C2680" s="4">
        <v>471.01</v>
      </c>
      <c r="D2680" s="4">
        <v>534.04</v>
      </c>
      <c r="E2680" s="4">
        <f t="shared" si="452"/>
        <v>336</v>
      </c>
      <c r="F2680" s="4">
        <f t="shared" si="453"/>
        <v>29</v>
      </c>
      <c r="G2680" s="4">
        <f t="shared" si="451"/>
        <v>476.01786301369862</v>
      </c>
      <c r="H2680" s="3">
        <f t="shared" si="454"/>
        <v>41758</v>
      </c>
      <c r="I2680" s="1">
        <f t="shared" si="455"/>
        <v>14.107138663842015</v>
      </c>
      <c r="J2680" s="1">
        <f t="shared" si="456"/>
        <v>16.167070030616742</v>
      </c>
      <c r="K2680" s="1">
        <f t="shared" si="457"/>
        <v>13.493613874599184</v>
      </c>
      <c r="L2680" s="1">
        <f t="shared" si="458"/>
        <v>18.8405261866343</v>
      </c>
      <c r="M2680" s="1">
        <f t="shared" si="459"/>
        <v>10.820157718581624</v>
      </c>
      <c r="N2680" s="1">
        <f t="shared" si="460"/>
        <v>21.513982342651857</v>
      </c>
      <c r="O2680" s="1">
        <f t="shared" si="461"/>
        <v>24.187438498669419</v>
      </c>
    </row>
    <row r="2681" spans="1:15">
      <c r="A2681" s="3">
        <v>41759</v>
      </c>
      <c r="B2681" s="4">
        <v>6696.4</v>
      </c>
      <c r="C2681" s="4">
        <v>470.45</v>
      </c>
      <c r="D2681" s="4">
        <v>532.94000000000005</v>
      </c>
      <c r="E2681" s="4">
        <f t="shared" si="452"/>
        <v>335</v>
      </c>
      <c r="F2681" s="4">
        <f t="shared" si="453"/>
        <v>30</v>
      </c>
      <c r="G2681" s="4">
        <f t="shared" ref="G2681:G2744" si="462">(E2681*C2681+F2681*D2681)/SUM(E2681:F2681)</f>
        <v>475.58616438356165</v>
      </c>
      <c r="H2681" s="3">
        <f t="shared" si="454"/>
        <v>41759</v>
      </c>
      <c r="I2681" s="1">
        <f t="shared" si="455"/>
        <v>14.080308683242798</v>
      </c>
      <c r="J2681" s="1">
        <f t="shared" si="456"/>
        <v>16.167070030616742</v>
      </c>
      <c r="K2681" s="1">
        <f t="shared" si="457"/>
        <v>13.493613874599184</v>
      </c>
      <c r="L2681" s="1">
        <f t="shared" si="458"/>
        <v>18.8405261866343</v>
      </c>
      <c r="M2681" s="1">
        <f t="shared" si="459"/>
        <v>10.820157718581624</v>
      </c>
      <c r="N2681" s="1">
        <f t="shared" si="460"/>
        <v>21.513982342651857</v>
      </c>
      <c r="O2681" s="1">
        <f t="shared" si="461"/>
        <v>24.187438498669419</v>
      </c>
    </row>
    <row r="2682" spans="1:15">
      <c r="A2682" s="3">
        <v>41760</v>
      </c>
      <c r="B2682" s="4">
        <v>6696.4</v>
      </c>
      <c r="C2682" s="4">
        <v>470.37</v>
      </c>
      <c r="D2682" s="4">
        <v>533.07000000000005</v>
      </c>
      <c r="E2682" s="4">
        <f t="shared" si="452"/>
        <v>334</v>
      </c>
      <c r="F2682" s="4">
        <f t="shared" si="453"/>
        <v>31</v>
      </c>
      <c r="G2682" s="4">
        <f t="shared" si="462"/>
        <v>475.69520547945206</v>
      </c>
      <c r="H2682" s="3">
        <f t="shared" si="454"/>
        <v>41760</v>
      </c>
      <c r="I2682" s="1">
        <f t="shared" si="455"/>
        <v>14.077081128557337</v>
      </c>
      <c r="J2682" s="1">
        <f t="shared" si="456"/>
        <v>16.167070030616742</v>
      </c>
      <c r="K2682" s="1">
        <f t="shared" si="457"/>
        <v>13.493613874599184</v>
      </c>
      <c r="L2682" s="1">
        <f t="shared" si="458"/>
        <v>18.8405261866343</v>
      </c>
      <c r="M2682" s="1">
        <f t="shared" si="459"/>
        <v>10.820157718581624</v>
      </c>
      <c r="N2682" s="1">
        <f t="shared" si="460"/>
        <v>21.513982342651857</v>
      </c>
      <c r="O2682" s="1">
        <f t="shared" si="461"/>
        <v>24.187438498669419</v>
      </c>
    </row>
    <row r="2683" spans="1:15">
      <c r="A2683" s="3">
        <v>41761</v>
      </c>
      <c r="B2683" s="4">
        <v>6694.8</v>
      </c>
      <c r="C2683" s="4">
        <v>471.16</v>
      </c>
      <c r="D2683" s="4">
        <v>533.21</v>
      </c>
      <c r="E2683" s="4">
        <f t="shared" si="452"/>
        <v>333</v>
      </c>
      <c r="F2683" s="4">
        <f t="shared" si="453"/>
        <v>32</v>
      </c>
      <c r="G2683" s="4">
        <f t="shared" si="462"/>
        <v>476.6</v>
      </c>
      <c r="H2683" s="3">
        <f t="shared" si="454"/>
        <v>41761</v>
      </c>
      <c r="I2683" s="1">
        <f t="shared" si="455"/>
        <v>14.04699958036089</v>
      </c>
      <c r="J2683" s="1">
        <f t="shared" si="456"/>
        <v>16.167070030616742</v>
      </c>
      <c r="K2683" s="1">
        <f t="shared" si="457"/>
        <v>13.493613874599184</v>
      </c>
      <c r="L2683" s="1">
        <f t="shared" si="458"/>
        <v>18.8405261866343</v>
      </c>
      <c r="M2683" s="1">
        <f t="shared" si="459"/>
        <v>10.820157718581624</v>
      </c>
      <c r="N2683" s="1">
        <f t="shared" si="460"/>
        <v>21.513982342651857</v>
      </c>
      <c r="O2683" s="1">
        <f t="shared" si="461"/>
        <v>24.187438498669419</v>
      </c>
    </row>
    <row r="2684" spans="1:15">
      <c r="A2684" s="3">
        <v>41762</v>
      </c>
      <c r="B2684" s="4">
        <v>6694.8</v>
      </c>
      <c r="C2684" s="4">
        <v>471.16</v>
      </c>
      <c r="D2684" s="4">
        <v>533.21</v>
      </c>
      <c r="E2684" s="4">
        <f t="shared" si="452"/>
        <v>332</v>
      </c>
      <c r="F2684" s="4">
        <f t="shared" si="453"/>
        <v>33</v>
      </c>
      <c r="G2684" s="4">
        <f t="shared" si="462"/>
        <v>476.77</v>
      </c>
      <c r="H2684" s="3">
        <f t="shared" si="454"/>
        <v>41762</v>
      </c>
      <c r="I2684" s="1">
        <f t="shared" si="455"/>
        <v>14.041990897078257</v>
      </c>
      <c r="J2684" s="1">
        <f t="shared" si="456"/>
        <v>16.167070030616742</v>
      </c>
      <c r="K2684" s="1">
        <f t="shared" si="457"/>
        <v>13.493613874599184</v>
      </c>
      <c r="L2684" s="1">
        <f t="shared" si="458"/>
        <v>18.8405261866343</v>
      </c>
      <c r="M2684" s="1">
        <f t="shared" si="459"/>
        <v>10.820157718581624</v>
      </c>
      <c r="N2684" s="1">
        <f t="shared" si="460"/>
        <v>21.513982342651857</v>
      </c>
      <c r="O2684" s="1">
        <f t="shared" si="461"/>
        <v>24.187438498669419</v>
      </c>
    </row>
    <row r="2685" spans="1:15">
      <c r="A2685" s="3">
        <v>41763</v>
      </c>
      <c r="B2685" s="4">
        <v>6694.8</v>
      </c>
      <c r="C2685" s="4">
        <v>470.94</v>
      </c>
      <c r="D2685" s="4">
        <v>533.07000000000005</v>
      </c>
      <c r="E2685" s="4">
        <f t="shared" si="452"/>
        <v>331</v>
      </c>
      <c r="F2685" s="4">
        <f t="shared" si="453"/>
        <v>34</v>
      </c>
      <c r="G2685" s="4">
        <f t="shared" si="462"/>
        <v>476.72745205479447</v>
      </c>
      <c r="H2685" s="3">
        <f t="shared" si="454"/>
        <v>41763</v>
      </c>
      <c r="I2685" s="1">
        <f t="shared" si="455"/>
        <v>14.04324414535815</v>
      </c>
      <c r="J2685" s="1">
        <f t="shared" si="456"/>
        <v>16.167070030616742</v>
      </c>
      <c r="K2685" s="1">
        <f t="shared" si="457"/>
        <v>13.493613874599184</v>
      </c>
      <c r="L2685" s="1">
        <f t="shared" si="458"/>
        <v>18.8405261866343</v>
      </c>
      <c r="M2685" s="1">
        <f t="shared" si="459"/>
        <v>10.820157718581624</v>
      </c>
      <c r="N2685" s="1">
        <f t="shared" si="460"/>
        <v>21.513982342651857</v>
      </c>
      <c r="O2685" s="1">
        <f t="shared" si="461"/>
        <v>24.187438498669419</v>
      </c>
    </row>
    <row r="2686" spans="1:15">
      <c r="A2686" s="3">
        <v>41764</v>
      </c>
      <c r="B2686" s="4">
        <v>6699.35</v>
      </c>
      <c r="C2686" s="4">
        <v>469.63</v>
      </c>
      <c r="D2686" s="4">
        <v>532.86</v>
      </c>
      <c r="E2686" s="4">
        <f t="shared" si="452"/>
        <v>330</v>
      </c>
      <c r="F2686" s="4">
        <f t="shared" si="453"/>
        <v>35</v>
      </c>
      <c r="G2686" s="4">
        <f t="shared" si="462"/>
        <v>475.69315068493148</v>
      </c>
      <c r="H2686" s="3">
        <f t="shared" si="454"/>
        <v>41764</v>
      </c>
      <c r="I2686" s="1">
        <f t="shared" si="455"/>
        <v>14.083343412352848</v>
      </c>
      <c r="J2686" s="1">
        <f t="shared" si="456"/>
        <v>16.167070030616742</v>
      </c>
      <c r="K2686" s="1">
        <f t="shared" si="457"/>
        <v>13.493613874599184</v>
      </c>
      <c r="L2686" s="1">
        <f t="shared" si="458"/>
        <v>18.8405261866343</v>
      </c>
      <c r="M2686" s="1">
        <f t="shared" si="459"/>
        <v>10.820157718581624</v>
      </c>
      <c r="N2686" s="1">
        <f t="shared" si="460"/>
        <v>21.513982342651857</v>
      </c>
      <c r="O2686" s="1">
        <f t="shared" si="461"/>
        <v>24.187438498669419</v>
      </c>
    </row>
    <row r="2687" spans="1:15">
      <c r="A2687" s="3">
        <v>41765</v>
      </c>
      <c r="B2687" s="4">
        <v>6715.3</v>
      </c>
      <c r="C2687" s="4">
        <v>469.56</v>
      </c>
      <c r="D2687" s="4">
        <v>533.34</v>
      </c>
      <c r="E2687" s="4">
        <f t="shared" si="452"/>
        <v>329</v>
      </c>
      <c r="F2687" s="4">
        <f t="shared" si="453"/>
        <v>36</v>
      </c>
      <c r="G2687" s="4">
        <f t="shared" si="462"/>
        <v>475.85063013698624</v>
      </c>
      <c r="H2687" s="3">
        <f t="shared" si="454"/>
        <v>41765</v>
      </c>
      <c r="I2687" s="1">
        <f t="shared" si="455"/>
        <v>14.112201549605645</v>
      </c>
      <c r="J2687" s="1">
        <f t="shared" si="456"/>
        <v>16.167070030616742</v>
      </c>
      <c r="K2687" s="1">
        <f t="shared" si="457"/>
        <v>13.493613874599184</v>
      </c>
      <c r="L2687" s="1">
        <f t="shared" si="458"/>
        <v>18.8405261866343</v>
      </c>
      <c r="M2687" s="1">
        <f t="shared" si="459"/>
        <v>10.820157718581624</v>
      </c>
      <c r="N2687" s="1">
        <f t="shared" si="460"/>
        <v>21.513982342651857</v>
      </c>
      <c r="O2687" s="1">
        <f t="shared" si="461"/>
        <v>24.187438498669419</v>
      </c>
    </row>
    <row r="2688" spans="1:15">
      <c r="A2688" s="3">
        <v>41766</v>
      </c>
      <c r="B2688" s="4">
        <v>6652.55</v>
      </c>
      <c r="C2688" s="4">
        <v>469.24</v>
      </c>
      <c r="D2688" s="4">
        <v>533.95000000000005</v>
      </c>
      <c r="E2688" s="4">
        <f t="shared" si="452"/>
        <v>328</v>
      </c>
      <c r="F2688" s="4">
        <f t="shared" si="453"/>
        <v>37</v>
      </c>
      <c r="G2688" s="4">
        <f t="shared" si="462"/>
        <v>475.79964383561645</v>
      </c>
      <c r="H2688" s="3">
        <f t="shared" si="454"/>
        <v>41766</v>
      </c>
      <c r="I2688" s="1">
        <f t="shared" si="455"/>
        <v>13.981830558701265</v>
      </c>
      <c r="J2688" s="1">
        <f t="shared" si="456"/>
        <v>16.167070030616742</v>
      </c>
      <c r="K2688" s="1">
        <f t="shared" si="457"/>
        <v>13.493613874599184</v>
      </c>
      <c r="L2688" s="1">
        <f t="shared" si="458"/>
        <v>18.8405261866343</v>
      </c>
      <c r="M2688" s="1">
        <f t="shared" si="459"/>
        <v>10.820157718581624</v>
      </c>
      <c r="N2688" s="1">
        <f t="shared" si="460"/>
        <v>21.513982342651857</v>
      </c>
      <c r="O2688" s="1">
        <f t="shared" si="461"/>
        <v>24.187438498669419</v>
      </c>
    </row>
    <row r="2689" spans="1:15">
      <c r="A2689" s="3">
        <v>41767</v>
      </c>
      <c r="B2689" s="4">
        <v>6659.85</v>
      </c>
      <c r="C2689" s="4">
        <v>469.46</v>
      </c>
      <c r="D2689" s="4">
        <v>534.80999999999995</v>
      </c>
      <c r="E2689" s="4">
        <f t="shared" si="452"/>
        <v>327</v>
      </c>
      <c r="F2689" s="4">
        <f t="shared" si="453"/>
        <v>38</v>
      </c>
      <c r="G2689" s="4">
        <f t="shared" si="462"/>
        <v>476.26356164383554</v>
      </c>
      <c r="H2689" s="3">
        <f t="shared" si="454"/>
        <v>41767</v>
      </c>
      <c r="I2689" s="1">
        <f t="shared" si="455"/>
        <v>13.983538814125025</v>
      </c>
      <c r="J2689" s="1">
        <f t="shared" si="456"/>
        <v>16.167070030616742</v>
      </c>
      <c r="K2689" s="1">
        <f t="shared" si="457"/>
        <v>13.493613874599184</v>
      </c>
      <c r="L2689" s="1">
        <f t="shared" si="458"/>
        <v>18.8405261866343</v>
      </c>
      <c r="M2689" s="1">
        <f t="shared" si="459"/>
        <v>10.820157718581624</v>
      </c>
      <c r="N2689" s="1">
        <f t="shared" si="460"/>
        <v>21.513982342651857</v>
      </c>
      <c r="O2689" s="1">
        <f t="shared" si="461"/>
        <v>24.187438498669419</v>
      </c>
    </row>
    <row r="2690" spans="1:15">
      <c r="A2690" s="3">
        <v>41768</v>
      </c>
      <c r="B2690" s="4">
        <v>6858.8</v>
      </c>
      <c r="C2690" s="4">
        <v>471.55</v>
      </c>
      <c r="D2690" s="4">
        <v>537.77</v>
      </c>
      <c r="E2690" s="4">
        <f t="shared" si="452"/>
        <v>326</v>
      </c>
      <c r="F2690" s="4">
        <f t="shared" si="453"/>
        <v>39</v>
      </c>
      <c r="G2690" s="4">
        <f t="shared" si="462"/>
        <v>478.62556164383568</v>
      </c>
      <c r="H2690" s="3">
        <f t="shared" si="454"/>
        <v>41768</v>
      </c>
      <c r="I2690" s="1">
        <f t="shared" si="455"/>
        <v>14.330199950966902</v>
      </c>
      <c r="J2690" s="1">
        <f t="shared" si="456"/>
        <v>16.167070030616742</v>
      </c>
      <c r="K2690" s="1">
        <f t="shared" si="457"/>
        <v>13.493613874599184</v>
      </c>
      <c r="L2690" s="1">
        <f t="shared" si="458"/>
        <v>18.8405261866343</v>
      </c>
      <c r="M2690" s="1">
        <f t="shared" si="459"/>
        <v>10.820157718581624</v>
      </c>
      <c r="N2690" s="1">
        <f t="shared" si="460"/>
        <v>21.513982342651857</v>
      </c>
      <c r="O2690" s="1">
        <f t="shared" si="461"/>
        <v>24.187438498669419</v>
      </c>
    </row>
    <row r="2691" spans="1:15">
      <c r="A2691" s="3">
        <v>41769</v>
      </c>
      <c r="B2691" s="4">
        <v>6858.8</v>
      </c>
      <c r="C2691" s="4">
        <v>470.44</v>
      </c>
      <c r="D2691" s="4">
        <v>537.69000000000005</v>
      </c>
      <c r="E2691" s="4">
        <f t="shared" si="452"/>
        <v>325</v>
      </c>
      <c r="F2691" s="4">
        <f t="shared" si="453"/>
        <v>40</v>
      </c>
      <c r="G2691" s="4">
        <f t="shared" si="462"/>
        <v>477.80986301369865</v>
      </c>
      <c r="H2691" s="3">
        <f t="shared" si="454"/>
        <v>41769</v>
      </c>
      <c r="I2691" s="1">
        <f t="shared" si="455"/>
        <v>14.35466391744065</v>
      </c>
      <c r="J2691" s="1">
        <f t="shared" si="456"/>
        <v>16.167070030616742</v>
      </c>
      <c r="K2691" s="1">
        <f t="shared" si="457"/>
        <v>13.493613874599184</v>
      </c>
      <c r="L2691" s="1">
        <f t="shared" si="458"/>
        <v>18.8405261866343</v>
      </c>
      <c r="M2691" s="1">
        <f t="shared" si="459"/>
        <v>10.820157718581624</v>
      </c>
      <c r="N2691" s="1">
        <f t="shared" si="460"/>
        <v>21.513982342651857</v>
      </c>
      <c r="O2691" s="1">
        <f t="shared" si="461"/>
        <v>24.187438498669419</v>
      </c>
    </row>
    <row r="2692" spans="1:15">
      <c r="A2692" s="3">
        <v>41770</v>
      </c>
      <c r="B2692" s="4">
        <v>6858.8</v>
      </c>
      <c r="C2692" s="4">
        <v>470.44</v>
      </c>
      <c r="D2692" s="4">
        <v>537.69000000000005</v>
      </c>
      <c r="E2692" s="4">
        <f t="shared" si="452"/>
        <v>324</v>
      </c>
      <c r="F2692" s="4">
        <f t="shared" si="453"/>
        <v>41</v>
      </c>
      <c r="G2692" s="4">
        <f t="shared" si="462"/>
        <v>477.9941095890411</v>
      </c>
      <c r="H2692" s="3">
        <f t="shared" si="454"/>
        <v>41770</v>
      </c>
      <c r="I2692" s="1">
        <f t="shared" si="455"/>
        <v>14.349130799743333</v>
      </c>
      <c r="J2692" s="1">
        <f t="shared" si="456"/>
        <v>16.167070030616742</v>
      </c>
      <c r="K2692" s="1">
        <f t="shared" si="457"/>
        <v>13.493613874599184</v>
      </c>
      <c r="L2692" s="1">
        <f t="shared" si="458"/>
        <v>18.8405261866343</v>
      </c>
      <c r="M2692" s="1">
        <f t="shared" si="459"/>
        <v>10.820157718581624</v>
      </c>
      <c r="N2692" s="1">
        <f t="shared" si="460"/>
        <v>21.513982342651857</v>
      </c>
      <c r="O2692" s="1">
        <f t="shared" si="461"/>
        <v>24.187438498669419</v>
      </c>
    </row>
    <row r="2693" spans="1:15">
      <c r="A2693" s="3">
        <v>41771</v>
      </c>
      <c r="B2693" s="4">
        <v>7014.25</v>
      </c>
      <c r="C2693" s="4">
        <v>469.87</v>
      </c>
      <c r="D2693" s="4">
        <v>538.35</v>
      </c>
      <c r="E2693" s="4">
        <f t="shared" ref="E2693:E2756" si="463">IF(MONTH($A2693)&lt;=3,DATE(YEAR($A2693),3,31)-A2693,DATE(YEAR($A2693)+1,3,31)-A2693)</f>
        <v>323</v>
      </c>
      <c r="F2693" s="4">
        <f t="shared" si="453"/>
        <v>42</v>
      </c>
      <c r="G2693" s="4">
        <f t="shared" si="462"/>
        <v>477.74989041095898</v>
      </c>
      <c r="H2693" s="3">
        <f t="shared" si="454"/>
        <v>41771</v>
      </c>
      <c r="I2693" s="1">
        <f t="shared" si="455"/>
        <v>14.681845335362325</v>
      </c>
      <c r="J2693" s="1">
        <f t="shared" si="456"/>
        <v>16.167070030616742</v>
      </c>
      <c r="K2693" s="1">
        <f t="shared" si="457"/>
        <v>13.493613874599184</v>
      </c>
      <c r="L2693" s="1">
        <f t="shared" si="458"/>
        <v>18.8405261866343</v>
      </c>
      <c r="M2693" s="1">
        <f t="shared" si="459"/>
        <v>10.820157718581624</v>
      </c>
      <c r="N2693" s="1">
        <f t="shared" si="460"/>
        <v>21.513982342651857</v>
      </c>
      <c r="O2693" s="1">
        <f t="shared" si="461"/>
        <v>24.187438498669419</v>
      </c>
    </row>
    <row r="2694" spans="1:15">
      <c r="A2694" s="3">
        <v>41772</v>
      </c>
      <c r="B2694" s="4">
        <v>7108.75</v>
      </c>
      <c r="C2694" s="4">
        <v>469.22</v>
      </c>
      <c r="D2694" s="4">
        <v>537.07000000000005</v>
      </c>
      <c r="E2694" s="4">
        <f t="shared" si="463"/>
        <v>322</v>
      </c>
      <c r="F2694" s="4">
        <f t="shared" ref="F2694:F2757" si="464">365-E2694</f>
        <v>43</v>
      </c>
      <c r="G2694" s="4">
        <f t="shared" si="462"/>
        <v>477.21328767123288</v>
      </c>
      <c r="H2694" s="3">
        <f t="shared" ref="H2694:H2757" si="465">A2694</f>
        <v>41772</v>
      </c>
      <c r="I2694" s="1">
        <f t="shared" ref="I2694:I2757" si="466">B2694/G2694</f>
        <v>14.896379006314341</v>
      </c>
      <c r="J2694" s="1">
        <f t="shared" ref="J2694:J2757" si="467">$I$2</f>
        <v>16.167070030616742</v>
      </c>
      <c r="K2694" s="1">
        <f t="shared" ref="K2694:K2757" si="468">$J2694-$I$1</f>
        <v>13.493613874599184</v>
      </c>
      <c r="L2694" s="1">
        <f t="shared" ref="L2694:L2757" si="469">$J2694+$I$1</f>
        <v>18.8405261866343</v>
      </c>
      <c r="M2694" s="1">
        <f t="shared" ref="M2694:M2757" si="470">$J2694-$I$1*2</f>
        <v>10.820157718581624</v>
      </c>
      <c r="N2694" s="1">
        <f t="shared" ref="N2694:N2757" si="471">$J2694+$I$1*2</f>
        <v>21.513982342651857</v>
      </c>
      <c r="O2694" s="1">
        <f t="shared" ref="O2694:O2757" si="472">$J2694+$I$1*3</f>
        <v>24.187438498669419</v>
      </c>
    </row>
    <row r="2695" spans="1:15">
      <c r="A2695" s="3">
        <v>41773</v>
      </c>
      <c r="B2695" s="4">
        <v>7108.75</v>
      </c>
      <c r="C2695" s="4">
        <v>468.84</v>
      </c>
      <c r="D2695" s="4">
        <v>537.37</v>
      </c>
      <c r="E2695" s="4">
        <f t="shared" si="463"/>
        <v>321</v>
      </c>
      <c r="F2695" s="4">
        <f t="shared" si="464"/>
        <v>44</v>
      </c>
      <c r="G2695" s="4">
        <f t="shared" si="462"/>
        <v>477.10115068493144</v>
      </c>
      <c r="H2695" s="3">
        <f t="shared" si="465"/>
        <v>41773</v>
      </c>
      <c r="I2695" s="1">
        <f t="shared" si="466"/>
        <v>14.899880224129838</v>
      </c>
      <c r="J2695" s="1">
        <f t="shared" si="467"/>
        <v>16.167070030616742</v>
      </c>
      <c r="K2695" s="1">
        <f t="shared" si="468"/>
        <v>13.493613874599184</v>
      </c>
      <c r="L2695" s="1">
        <f t="shared" si="469"/>
        <v>18.8405261866343</v>
      </c>
      <c r="M2695" s="1">
        <f t="shared" si="470"/>
        <v>10.820157718581624</v>
      </c>
      <c r="N2695" s="1">
        <f t="shared" si="471"/>
        <v>21.513982342651857</v>
      </c>
      <c r="O2695" s="1">
        <f t="shared" si="472"/>
        <v>24.187438498669419</v>
      </c>
    </row>
    <row r="2696" spans="1:15">
      <c r="A2696" s="3">
        <v>41774</v>
      </c>
      <c r="B2696" s="4">
        <v>7123.15</v>
      </c>
      <c r="C2696" s="4">
        <v>468.76</v>
      </c>
      <c r="D2696" s="4">
        <v>537.74</v>
      </c>
      <c r="E2696" s="4">
        <f t="shared" si="463"/>
        <v>320</v>
      </c>
      <c r="F2696" s="4">
        <f t="shared" si="464"/>
        <v>45</v>
      </c>
      <c r="G2696" s="4">
        <f t="shared" si="462"/>
        <v>477.26438356164385</v>
      </c>
      <c r="H2696" s="3">
        <f t="shared" si="465"/>
        <v>41774</v>
      </c>
      <c r="I2696" s="1">
        <f t="shared" si="466"/>
        <v>14.92495615709394</v>
      </c>
      <c r="J2696" s="1">
        <f t="shared" si="467"/>
        <v>16.167070030616742</v>
      </c>
      <c r="K2696" s="1">
        <f t="shared" si="468"/>
        <v>13.493613874599184</v>
      </c>
      <c r="L2696" s="1">
        <f t="shared" si="469"/>
        <v>18.8405261866343</v>
      </c>
      <c r="M2696" s="1">
        <f t="shared" si="470"/>
        <v>10.820157718581624</v>
      </c>
      <c r="N2696" s="1">
        <f t="shared" si="471"/>
        <v>21.513982342651857</v>
      </c>
      <c r="O2696" s="1">
        <f t="shared" si="472"/>
        <v>24.187438498669419</v>
      </c>
    </row>
    <row r="2697" spans="1:15">
      <c r="A2697" s="3">
        <v>41775</v>
      </c>
      <c r="B2697" s="4">
        <v>7203</v>
      </c>
      <c r="C2697" s="4">
        <v>469.63</v>
      </c>
      <c r="D2697" s="4">
        <v>540.87</v>
      </c>
      <c r="E2697" s="4">
        <f t="shared" si="463"/>
        <v>319</v>
      </c>
      <c r="F2697" s="4">
        <f t="shared" si="464"/>
        <v>46</v>
      </c>
      <c r="G2697" s="4">
        <f t="shared" si="462"/>
        <v>478.60819178082187</v>
      </c>
      <c r="H2697" s="3">
        <f t="shared" si="465"/>
        <v>41775</v>
      </c>
      <c r="I2697" s="1">
        <f t="shared" si="466"/>
        <v>15.049888664042355</v>
      </c>
      <c r="J2697" s="1">
        <f t="shared" si="467"/>
        <v>16.167070030616742</v>
      </c>
      <c r="K2697" s="1">
        <f t="shared" si="468"/>
        <v>13.493613874599184</v>
      </c>
      <c r="L2697" s="1">
        <f t="shared" si="469"/>
        <v>18.8405261866343</v>
      </c>
      <c r="M2697" s="1">
        <f t="shared" si="470"/>
        <v>10.820157718581624</v>
      </c>
      <c r="N2697" s="1">
        <f t="shared" si="471"/>
        <v>21.513982342651857</v>
      </c>
      <c r="O2697" s="1">
        <f t="shared" si="472"/>
        <v>24.187438498669419</v>
      </c>
    </row>
    <row r="2698" spans="1:15">
      <c r="A2698" s="3">
        <v>41776</v>
      </c>
      <c r="B2698" s="4">
        <v>7203</v>
      </c>
      <c r="C2698" s="4">
        <v>469.58</v>
      </c>
      <c r="D2698" s="4">
        <v>540.71</v>
      </c>
      <c r="E2698" s="4">
        <f t="shared" si="463"/>
        <v>318</v>
      </c>
      <c r="F2698" s="4">
        <f t="shared" si="464"/>
        <v>47</v>
      </c>
      <c r="G2698" s="4">
        <f t="shared" si="462"/>
        <v>478.73920547945204</v>
      </c>
      <c r="H2698" s="3">
        <f t="shared" si="465"/>
        <v>41776</v>
      </c>
      <c r="I2698" s="1">
        <f t="shared" si="466"/>
        <v>15.045770050911695</v>
      </c>
      <c r="J2698" s="1">
        <f t="shared" si="467"/>
        <v>16.167070030616742</v>
      </c>
      <c r="K2698" s="1">
        <f t="shared" si="468"/>
        <v>13.493613874599184</v>
      </c>
      <c r="L2698" s="1">
        <f t="shared" si="469"/>
        <v>18.8405261866343</v>
      </c>
      <c r="M2698" s="1">
        <f t="shared" si="470"/>
        <v>10.820157718581624</v>
      </c>
      <c r="N2698" s="1">
        <f t="shared" si="471"/>
        <v>21.513982342651857</v>
      </c>
      <c r="O2698" s="1">
        <f t="shared" si="472"/>
        <v>24.187438498669419</v>
      </c>
    </row>
    <row r="2699" spans="1:15">
      <c r="A2699" s="3">
        <v>41777</v>
      </c>
      <c r="B2699" s="4">
        <v>7203</v>
      </c>
      <c r="C2699" s="4">
        <v>470.21</v>
      </c>
      <c r="D2699" s="4">
        <v>542.16</v>
      </c>
      <c r="E2699" s="4">
        <f t="shared" si="463"/>
        <v>317</v>
      </c>
      <c r="F2699" s="4">
        <f t="shared" si="464"/>
        <v>48</v>
      </c>
      <c r="G2699" s="4">
        <f t="shared" si="462"/>
        <v>479.67191780821918</v>
      </c>
      <c r="H2699" s="3">
        <f t="shared" si="465"/>
        <v>41777</v>
      </c>
      <c r="I2699" s="1">
        <f t="shared" si="466"/>
        <v>15.016513855788988</v>
      </c>
      <c r="J2699" s="1">
        <f t="shared" si="467"/>
        <v>16.167070030616742</v>
      </c>
      <c r="K2699" s="1">
        <f t="shared" si="468"/>
        <v>13.493613874599184</v>
      </c>
      <c r="L2699" s="1">
        <f t="shared" si="469"/>
        <v>18.8405261866343</v>
      </c>
      <c r="M2699" s="1">
        <f t="shared" si="470"/>
        <v>10.820157718581624</v>
      </c>
      <c r="N2699" s="1">
        <f t="shared" si="471"/>
        <v>21.513982342651857</v>
      </c>
      <c r="O2699" s="1">
        <f t="shared" si="472"/>
        <v>24.187438498669419</v>
      </c>
    </row>
    <row r="2700" spans="1:15">
      <c r="A2700" s="3">
        <v>41778</v>
      </c>
      <c r="B2700" s="4">
        <v>7263.55</v>
      </c>
      <c r="C2700" s="4">
        <v>471.82</v>
      </c>
      <c r="D2700" s="4">
        <v>543.41999999999996</v>
      </c>
      <c r="E2700" s="4">
        <f t="shared" si="463"/>
        <v>316</v>
      </c>
      <c r="F2700" s="4">
        <f t="shared" si="464"/>
        <v>49</v>
      </c>
      <c r="G2700" s="4">
        <f t="shared" si="462"/>
        <v>481.43205479452052</v>
      </c>
      <c r="H2700" s="3">
        <f t="shared" si="465"/>
        <v>41778</v>
      </c>
      <c r="I2700" s="1">
        <f t="shared" si="466"/>
        <v>15.087383417168073</v>
      </c>
      <c r="J2700" s="1">
        <f t="shared" si="467"/>
        <v>16.167070030616742</v>
      </c>
      <c r="K2700" s="1">
        <f t="shared" si="468"/>
        <v>13.493613874599184</v>
      </c>
      <c r="L2700" s="1">
        <f t="shared" si="469"/>
        <v>18.8405261866343</v>
      </c>
      <c r="M2700" s="1">
        <f t="shared" si="470"/>
        <v>10.820157718581624</v>
      </c>
      <c r="N2700" s="1">
        <f t="shared" si="471"/>
        <v>21.513982342651857</v>
      </c>
      <c r="O2700" s="1">
        <f t="shared" si="472"/>
        <v>24.187438498669419</v>
      </c>
    </row>
    <row r="2701" spans="1:15">
      <c r="A2701" s="3">
        <v>41779</v>
      </c>
      <c r="B2701" s="4">
        <v>7275.5</v>
      </c>
      <c r="C2701" s="4">
        <v>471.77</v>
      </c>
      <c r="D2701" s="4">
        <v>542.79999999999995</v>
      </c>
      <c r="E2701" s="4">
        <f t="shared" si="463"/>
        <v>315</v>
      </c>
      <c r="F2701" s="4">
        <f t="shared" si="464"/>
        <v>50</v>
      </c>
      <c r="G2701" s="4">
        <f t="shared" si="462"/>
        <v>481.50013698630136</v>
      </c>
      <c r="H2701" s="3">
        <f t="shared" si="465"/>
        <v>41779</v>
      </c>
      <c r="I2701" s="1">
        <f t="shared" si="466"/>
        <v>15.110068390711564</v>
      </c>
      <c r="J2701" s="1">
        <f t="shared" si="467"/>
        <v>16.167070030616742</v>
      </c>
      <c r="K2701" s="1">
        <f t="shared" si="468"/>
        <v>13.493613874599184</v>
      </c>
      <c r="L2701" s="1">
        <f t="shared" si="469"/>
        <v>18.8405261866343</v>
      </c>
      <c r="M2701" s="1">
        <f t="shared" si="470"/>
        <v>10.820157718581624</v>
      </c>
      <c r="N2701" s="1">
        <f t="shared" si="471"/>
        <v>21.513982342651857</v>
      </c>
      <c r="O2701" s="1">
        <f t="shared" si="472"/>
        <v>24.187438498669419</v>
      </c>
    </row>
    <row r="2702" spans="1:15">
      <c r="A2702" s="3">
        <v>41780</v>
      </c>
      <c r="B2702" s="4">
        <v>7252.9</v>
      </c>
      <c r="C2702" s="4">
        <v>471.26</v>
      </c>
      <c r="D2702" s="4">
        <v>542.15</v>
      </c>
      <c r="E2702" s="4">
        <f t="shared" si="463"/>
        <v>314</v>
      </c>
      <c r="F2702" s="4">
        <f t="shared" si="464"/>
        <v>51</v>
      </c>
      <c r="G2702" s="4">
        <f t="shared" si="462"/>
        <v>481.16517808219174</v>
      </c>
      <c r="H2702" s="3">
        <f t="shared" si="465"/>
        <v>41780</v>
      </c>
      <c r="I2702" s="1">
        <f t="shared" si="466"/>
        <v>15.073617814381972</v>
      </c>
      <c r="J2702" s="1">
        <f t="shared" si="467"/>
        <v>16.167070030616742</v>
      </c>
      <c r="K2702" s="1">
        <f t="shared" si="468"/>
        <v>13.493613874599184</v>
      </c>
      <c r="L2702" s="1">
        <f t="shared" si="469"/>
        <v>18.8405261866343</v>
      </c>
      <c r="M2702" s="1">
        <f t="shared" si="470"/>
        <v>10.820157718581624</v>
      </c>
      <c r="N2702" s="1">
        <f t="shared" si="471"/>
        <v>21.513982342651857</v>
      </c>
      <c r="O2702" s="1">
        <f t="shared" si="472"/>
        <v>24.187438498669419</v>
      </c>
    </row>
    <row r="2703" spans="1:15">
      <c r="A2703" s="3">
        <v>41781</v>
      </c>
      <c r="B2703" s="4">
        <v>7276.4</v>
      </c>
      <c r="C2703" s="4">
        <v>470.58</v>
      </c>
      <c r="D2703" s="4">
        <v>541.83000000000004</v>
      </c>
      <c r="E2703" s="4">
        <f t="shared" si="463"/>
        <v>313</v>
      </c>
      <c r="F2703" s="4">
        <f t="shared" si="464"/>
        <v>52</v>
      </c>
      <c r="G2703" s="4">
        <f t="shared" si="462"/>
        <v>480.73068493150686</v>
      </c>
      <c r="H2703" s="3">
        <f t="shared" si="465"/>
        <v>41781</v>
      </c>
      <c r="I2703" s="1">
        <f t="shared" si="466"/>
        <v>15.136125544049097</v>
      </c>
      <c r="J2703" s="1">
        <f t="shared" si="467"/>
        <v>16.167070030616742</v>
      </c>
      <c r="K2703" s="1">
        <f t="shared" si="468"/>
        <v>13.493613874599184</v>
      </c>
      <c r="L2703" s="1">
        <f t="shared" si="469"/>
        <v>18.8405261866343</v>
      </c>
      <c r="M2703" s="1">
        <f t="shared" si="470"/>
        <v>10.820157718581624</v>
      </c>
      <c r="N2703" s="1">
        <f t="shared" si="471"/>
        <v>21.513982342651857</v>
      </c>
      <c r="O2703" s="1">
        <f t="shared" si="472"/>
        <v>24.187438498669419</v>
      </c>
    </row>
    <row r="2704" spans="1:15">
      <c r="A2704" s="3">
        <v>41782</v>
      </c>
      <c r="B2704" s="4">
        <v>7367.1</v>
      </c>
      <c r="C2704" s="4">
        <v>469.9</v>
      </c>
      <c r="D2704" s="4">
        <v>540.66</v>
      </c>
      <c r="E2704" s="4">
        <f t="shared" si="463"/>
        <v>312</v>
      </c>
      <c r="F2704" s="4">
        <f t="shared" si="464"/>
        <v>53</v>
      </c>
      <c r="G2704" s="4">
        <f t="shared" si="462"/>
        <v>480.17473972602738</v>
      </c>
      <c r="H2704" s="3">
        <f t="shared" si="465"/>
        <v>41782</v>
      </c>
      <c r="I2704" s="1">
        <f t="shared" si="466"/>
        <v>15.342539685039318</v>
      </c>
      <c r="J2704" s="1">
        <f t="shared" si="467"/>
        <v>16.167070030616742</v>
      </c>
      <c r="K2704" s="1">
        <f t="shared" si="468"/>
        <v>13.493613874599184</v>
      </c>
      <c r="L2704" s="1">
        <f t="shared" si="469"/>
        <v>18.8405261866343</v>
      </c>
      <c r="M2704" s="1">
        <f t="shared" si="470"/>
        <v>10.820157718581624</v>
      </c>
      <c r="N2704" s="1">
        <f t="shared" si="471"/>
        <v>21.513982342651857</v>
      </c>
      <c r="O2704" s="1">
        <f t="shared" si="472"/>
        <v>24.187438498669419</v>
      </c>
    </row>
    <row r="2705" spans="1:15">
      <c r="A2705" s="3">
        <v>41783</v>
      </c>
      <c r="B2705" s="4">
        <v>7367.1</v>
      </c>
      <c r="C2705" s="4">
        <v>471.19</v>
      </c>
      <c r="D2705" s="4">
        <v>542.61</v>
      </c>
      <c r="E2705" s="4">
        <f t="shared" si="463"/>
        <v>311</v>
      </c>
      <c r="F2705" s="4">
        <f t="shared" si="464"/>
        <v>54</v>
      </c>
      <c r="G2705" s="4">
        <f t="shared" si="462"/>
        <v>481.75624657534246</v>
      </c>
      <c r="H2705" s="3">
        <f t="shared" si="465"/>
        <v>41783</v>
      </c>
      <c r="I2705" s="1">
        <f t="shared" si="466"/>
        <v>15.292173277192473</v>
      </c>
      <c r="J2705" s="1">
        <f t="shared" si="467"/>
        <v>16.167070030616742</v>
      </c>
      <c r="K2705" s="1">
        <f t="shared" si="468"/>
        <v>13.493613874599184</v>
      </c>
      <c r="L2705" s="1">
        <f t="shared" si="469"/>
        <v>18.8405261866343</v>
      </c>
      <c r="M2705" s="1">
        <f t="shared" si="470"/>
        <v>10.820157718581624</v>
      </c>
      <c r="N2705" s="1">
        <f t="shared" si="471"/>
        <v>21.513982342651857</v>
      </c>
      <c r="O2705" s="1">
        <f t="shared" si="472"/>
        <v>24.187438498669419</v>
      </c>
    </row>
    <row r="2706" spans="1:15">
      <c r="A2706" s="3">
        <v>41784</v>
      </c>
      <c r="B2706" s="4">
        <v>7367.1</v>
      </c>
      <c r="C2706" s="4">
        <v>471</v>
      </c>
      <c r="D2706" s="4">
        <v>542.57000000000005</v>
      </c>
      <c r="E2706" s="4">
        <f t="shared" si="463"/>
        <v>310</v>
      </c>
      <c r="F2706" s="4">
        <f t="shared" si="464"/>
        <v>55</v>
      </c>
      <c r="G2706" s="4">
        <f t="shared" si="462"/>
        <v>481.78452054794525</v>
      </c>
      <c r="H2706" s="3">
        <f t="shared" si="465"/>
        <v>41784</v>
      </c>
      <c r="I2706" s="1">
        <f t="shared" si="466"/>
        <v>15.291275841783415</v>
      </c>
      <c r="J2706" s="1">
        <f t="shared" si="467"/>
        <v>16.167070030616742</v>
      </c>
      <c r="K2706" s="1">
        <f t="shared" si="468"/>
        <v>13.493613874599184</v>
      </c>
      <c r="L2706" s="1">
        <f t="shared" si="469"/>
        <v>18.8405261866343</v>
      </c>
      <c r="M2706" s="1">
        <f t="shared" si="470"/>
        <v>10.820157718581624</v>
      </c>
      <c r="N2706" s="1">
        <f t="shared" si="471"/>
        <v>21.513982342651857</v>
      </c>
      <c r="O2706" s="1">
        <f t="shared" si="472"/>
        <v>24.187438498669419</v>
      </c>
    </row>
    <row r="2707" spans="1:15">
      <c r="A2707" s="3">
        <v>41785</v>
      </c>
      <c r="B2707" s="4">
        <v>7359.05</v>
      </c>
      <c r="C2707" s="4">
        <v>471.27</v>
      </c>
      <c r="D2707" s="4">
        <v>543.17999999999995</v>
      </c>
      <c r="E2707" s="4">
        <f t="shared" si="463"/>
        <v>309</v>
      </c>
      <c r="F2707" s="4">
        <f t="shared" si="464"/>
        <v>56</v>
      </c>
      <c r="G2707" s="4">
        <f t="shared" si="462"/>
        <v>482.30276712328759</v>
      </c>
      <c r="H2707" s="3">
        <f t="shared" si="465"/>
        <v>41785</v>
      </c>
      <c r="I2707" s="1">
        <f t="shared" si="466"/>
        <v>15.258154216890194</v>
      </c>
      <c r="J2707" s="1">
        <f t="shared" si="467"/>
        <v>16.167070030616742</v>
      </c>
      <c r="K2707" s="1">
        <f t="shared" si="468"/>
        <v>13.493613874599184</v>
      </c>
      <c r="L2707" s="1">
        <f t="shared" si="469"/>
        <v>18.8405261866343</v>
      </c>
      <c r="M2707" s="1">
        <f t="shared" si="470"/>
        <v>10.820157718581624</v>
      </c>
      <c r="N2707" s="1">
        <f t="shared" si="471"/>
        <v>21.513982342651857</v>
      </c>
      <c r="O2707" s="1">
        <f t="shared" si="472"/>
        <v>24.187438498669419</v>
      </c>
    </row>
    <row r="2708" spans="1:15">
      <c r="A2708" s="3">
        <v>41786</v>
      </c>
      <c r="B2708" s="4">
        <v>7318</v>
      </c>
      <c r="C2708" s="4">
        <v>470.85</v>
      </c>
      <c r="D2708" s="4">
        <v>543.79</v>
      </c>
      <c r="E2708" s="4">
        <f t="shared" si="463"/>
        <v>308</v>
      </c>
      <c r="F2708" s="4">
        <f t="shared" si="464"/>
        <v>57</v>
      </c>
      <c r="G2708" s="4">
        <f t="shared" si="462"/>
        <v>482.24063013698634</v>
      </c>
      <c r="H2708" s="3">
        <f t="shared" si="465"/>
        <v>41786</v>
      </c>
      <c r="I2708" s="1">
        <f t="shared" si="466"/>
        <v>15.174996760271387</v>
      </c>
      <c r="J2708" s="1">
        <f t="shared" si="467"/>
        <v>16.167070030616742</v>
      </c>
      <c r="K2708" s="1">
        <f t="shared" si="468"/>
        <v>13.493613874599184</v>
      </c>
      <c r="L2708" s="1">
        <f t="shared" si="469"/>
        <v>18.8405261866343</v>
      </c>
      <c r="M2708" s="1">
        <f t="shared" si="470"/>
        <v>10.820157718581624</v>
      </c>
      <c r="N2708" s="1">
        <f t="shared" si="471"/>
        <v>21.513982342651857</v>
      </c>
      <c r="O2708" s="1">
        <f t="shared" si="472"/>
        <v>24.187438498669419</v>
      </c>
    </row>
    <row r="2709" spans="1:15">
      <c r="A2709" s="3">
        <v>41787</v>
      </c>
      <c r="B2709" s="4">
        <v>7329.65</v>
      </c>
      <c r="C2709" s="4">
        <v>470.6</v>
      </c>
      <c r="D2709" s="4">
        <v>544.66</v>
      </c>
      <c r="E2709" s="4">
        <f t="shared" si="463"/>
        <v>307</v>
      </c>
      <c r="F2709" s="4">
        <f t="shared" si="464"/>
        <v>58</v>
      </c>
      <c r="G2709" s="4">
        <f t="shared" si="462"/>
        <v>482.3684383561644</v>
      </c>
      <c r="H2709" s="3">
        <f t="shared" si="465"/>
        <v>41787</v>
      </c>
      <c r="I2709" s="1">
        <f t="shared" si="466"/>
        <v>15.195127660048181</v>
      </c>
      <c r="J2709" s="1">
        <f t="shared" si="467"/>
        <v>16.167070030616742</v>
      </c>
      <c r="K2709" s="1">
        <f t="shared" si="468"/>
        <v>13.493613874599184</v>
      </c>
      <c r="L2709" s="1">
        <f t="shared" si="469"/>
        <v>18.8405261866343</v>
      </c>
      <c r="M2709" s="1">
        <f t="shared" si="470"/>
        <v>10.820157718581624</v>
      </c>
      <c r="N2709" s="1">
        <f t="shared" si="471"/>
        <v>21.513982342651857</v>
      </c>
      <c r="O2709" s="1">
        <f t="shared" si="472"/>
        <v>24.187438498669419</v>
      </c>
    </row>
    <row r="2710" spans="1:15">
      <c r="A2710" s="3">
        <v>41788</v>
      </c>
      <c r="B2710" s="4">
        <v>7235.65</v>
      </c>
      <c r="C2710" s="4">
        <v>470.61</v>
      </c>
      <c r="D2710" s="4">
        <v>544.37</v>
      </c>
      <c r="E2710" s="4">
        <f t="shared" si="463"/>
        <v>306</v>
      </c>
      <c r="F2710" s="4">
        <f t="shared" si="464"/>
        <v>59</v>
      </c>
      <c r="G2710" s="4">
        <f t="shared" si="462"/>
        <v>482.53284931506846</v>
      </c>
      <c r="H2710" s="3">
        <f t="shared" si="465"/>
        <v>41788</v>
      </c>
      <c r="I2710" s="1">
        <f t="shared" si="466"/>
        <v>14.995144911420326</v>
      </c>
      <c r="J2710" s="1">
        <f t="shared" si="467"/>
        <v>16.167070030616742</v>
      </c>
      <c r="K2710" s="1">
        <f t="shared" si="468"/>
        <v>13.493613874599184</v>
      </c>
      <c r="L2710" s="1">
        <f t="shared" si="469"/>
        <v>18.8405261866343</v>
      </c>
      <c r="M2710" s="1">
        <f t="shared" si="470"/>
        <v>10.820157718581624</v>
      </c>
      <c r="N2710" s="1">
        <f t="shared" si="471"/>
        <v>21.513982342651857</v>
      </c>
      <c r="O2710" s="1">
        <f t="shared" si="472"/>
        <v>24.187438498669419</v>
      </c>
    </row>
    <row r="2711" spans="1:15">
      <c r="A2711" s="3">
        <v>41789</v>
      </c>
      <c r="B2711" s="4">
        <v>7229.95</v>
      </c>
      <c r="C2711" s="4">
        <v>470.88</v>
      </c>
      <c r="D2711" s="4">
        <v>542.08000000000004</v>
      </c>
      <c r="E2711" s="4">
        <f t="shared" si="463"/>
        <v>305</v>
      </c>
      <c r="F2711" s="4">
        <f t="shared" si="464"/>
        <v>60</v>
      </c>
      <c r="G2711" s="4">
        <f t="shared" si="462"/>
        <v>482.58410958904113</v>
      </c>
      <c r="H2711" s="3">
        <f t="shared" si="465"/>
        <v>41789</v>
      </c>
      <c r="I2711" s="1">
        <f t="shared" si="466"/>
        <v>14.981740708696105</v>
      </c>
      <c r="J2711" s="1">
        <f t="shared" si="467"/>
        <v>16.167070030616742</v>
      </c>
      <c r="K2711" s="1">
        <f t="shared" si="468"/>
        <v>13.493613874599184</v>
      </c>
      <c r="L2711" s="1">
        <f t="shared" si="469"/>
        <v>18.8405261866343</v>
      </c>
      <c r="M2711" s="1">
        <f t="shared" si="470"/>
        <v>10.820157718581624</v>
      </c>
      <c r="N2711" s="1">
        <f t="shared" si="471"/>
        <v>21.513982342651857</v>
      </c>
      <c r="O2711" s="1">
        <f t="shared" si="472"/>
        <v>24.187438498669419</v>
      </c>
    </row>
    <row r="2712" spans="1:15">
      <c r="A2712" s="3">
        <v>41790</v>
      </c>
      <c r="B2712" s="4">
        <v>7229.95</v>
      </c>
      <c r="C2712" s="4">
        <v>470.73</v>
      </c>
      <c r="D2712" s="4">
        <v>542.22</v>
      </c>
      <c r="E2712" s="4">
        <f t="shared" si="463"/>
        <v>304</v>
      </c>
      <c r="F2712" s="4">
        <f t="shared" si="464"/>
        <v>61</v>
      </c>
      <c r="G2712" s="4">
        <f t="shared" si="462"/>
        <v>482.67764383561649</v>
      </c>
      <c r="H2712" s="3">
        <f t="shared" si="465"/>
        <v>41790</v>
      </c>
      <c r="I2712" s="1">
        <f t="shared" si="466"/>
        <v>14.978837516788479</v>
      </c>
      <c r="J2712" s="1">
        <f t="shared" si="467"/>
        <v>16.167070030616742</v>
      </c>
      <c r="K2712" s="1">
        <f t="shared" si="468"/>
        <v>13.493613874599184</v>
      </c>
      <c r="L2712" s="1">
        <f t="shared" si="469"/>
        <v>18.8405261866343</v>
      </c>
      <c r="M2712" s="1">
        <f t="shared" si="470"/>
        <v>10.820157718581624</v>
      </c>
      <c r="N2712" s="1">
        <f t="shared" si="471"/>
        <v>21.513982342651857</v>
      </c>
      <c r="O2712" s="1">
        <f t="shared" si="472"/>
        <v>24.187438498669419</v>
      </c>
    </row>
    <row r="2713" spans="1:15">
      <c r="A2713" s="3">
        <v>41791</v>
      </c>
      <c r="B2713" s="4">
        <v>7229.95</v>
      </c>
      <c r="C2713" s="4">
        <v>470.87</v>
      </c>
      <c r="D2713" s="4">
        <v>542.34</v>
      </c>
      <c r="E2713" s="4">
        <f t="shared" si="463"/>
        <v>303</v>
      </c>
      <c r="F2713" s="4">
        <f t="shared" si="464"/>
        <v>62</v>
      </c>
      <c r="G2713" s="4">
        <f t="shared" si="462"/>
        <v>483.01010958904112</v>
      </c>
      <c r="H2713" s="3">
        <f t="shared" si="465"/>
        <v>41791</v>
      </c>
      <c r="I2713" s="1">
        <f t="shared" si="466"/>
        <v>14.968527276067677</v>
      </c>
      <c r="J2713" s="1">
        <f t="shared" si="467"/>
        <v>16.167070030616742</v>
      </c>
      <c r="K2713" s="1">
        <f t="shared" si="468"/>
        <v>13.493613874599184</v>
      </c>
      <c r="L2713" s="1">
        <f t="shared" si="469"/>
        <v>18.8405261866343</v>
      </c>
      <c r="M2713" s="1">
        <f t="shared" si="470"/>
        <v>10.820157718581624</v>
      </c>
      <c r="N2713" s="1">
        <f t="shared" si="471"/>
        <v>21.513982342651857</v>
      </c>
      <c r="O2713" s="1">
        <f t="shared" si="472"/>
        <v>24.187438498669419</v>
      </c>
    </row>
    <row r="2714" spans="1:15">
      <c r="A2714" s="3">
        <v>41792</v>
      </c>
      <c r="B2714" s="4">
        <v>7362.5</v>
      </c>
      <c r="C2714" s="4">
        <v>470.89</v>
      </c>
      <c r="D2714" s="4">
        <v>543.48</v>
      </c>
      <c r="E2714" s="4">
        <f t="shared" si="463"/>
        <v>302</v>
      </c>
      <c r="F2714" s="4">
        <f t="shared" si="464"/>
        <v>63</v>
      </c>
      <c r="G2714" s="4">
        <f t="shared" si="462"/>
        <v>483.41923287671227</v>
      </c>
      <c r="H2714" s="3">
        <f t="shared" si="465"/>
        <v>41792</v>
      </c>
      <c r="I2714" s="1">
        <f t="shared" si="466"/>
        <v>15.230051887235687</v>
      </c>
      <c r="J2714" s="1">
        <f t="shared" si="467"/>
        <v>16.167070030616742</v>
      </c>
      <c r="K2714" s="1">
        <f t="shared" si="468"/>
        <v>13.493613874599184</v>
      </c>
      <c r="L2714" s="1">
        <f t="shared" si="469"/>
        <v>18.8405261866343</v>
      </c>
      <c r="M2714" s="1">
        <f t="shared" si="470"/>
        <v>10.820157718581624</v>
      </c>
      <c r="N2714" s="1">
        <f t="shared" si="471"/>
        <v>21.513982342651857</v>
      </c>
      <c r="O2714" s="1">
        <f t="shared" si="472"/>
        <v>24.187438498669419</v>
      </c>
    </row>
    <row r="2715" spans="1:15">
      <c r="A2715" s="3">
        <v>41793</v>
      </c>
      <c r="B2715" s="4">
        <v>7415.85</v>
      </c>
      <c r="C2715" s="4">
        <v>470.75</v>
      </c>
      <c r="D2715" s="4">
        <v>543.25</v>
      </c>
      <c r="E2715" s="4">
        <f t="shared" si="463"/>
        <v>301</v>
      </c>
      <c r="F2715" s="4">
        <f t="shared" si="464"/>
        <v>64</v>
      </c>
      <c r="G2715" s="4">
        <f t="shared" si="462"/>
        <v>483.46232876712327</v>
      </c>
      <c r="H2715" s="3">
        <f t="shared" si="465"/>
        <v>41793</v>
      </c>
      <c r="I2715" s="1">
        <f t="shared" si="466"/>
        <v>15.339044137960347</v>
      </c>
      <c r="J2715" s="1">
        <f t="shared" si="467"/>
        <v>16.167070030616742</v>
      </c>
      <c r="K2715" s="1">
        <f t="shared" si="468"/>
        <v>13.493613874599184</v>
      </c>
      <c r="L2715" s="1">
        <f t="shared" si="469"/>
        <v>18.8405261866343</v>
      </c>
      <c r="M2715" s="1">
        <f t="shared" si="470"/>
        <v>10.820157718581624</v>
      </c>
      <c r="N2715" s="1">
        <f t="shared" si="471"/>
        <v>21.513982342651857</v>
      </c>
      <c r="O2715" s="1">
        <f t="shared" si="472"/>
        <v>24.187438498669419</v>
      </c>
    </row>
    <row r="2716" spans="1:15">
      <c r="A2716" s="3">
        <v>41794</v>
      </c>
      <c r="B2716" s="4">
        <v>7402.25</v>
      </c>
      <c r="C2716" s="4">
        <v>471.05</v>
      </c>
      <c r="D2716" s="4">
        <v>543.88</v>
      </c>
      <c r="E2716" s="4">
        <f t="shared" si="463"/>
        <v>300</v>
      </c>
      <c r="F2716" s="4">
        <f t="shared" si="464"/>
        <v>65</v>
      </c>
      <c r="G2716" s="4">
        <f t="shared" si="462"/>
        <v>484.01972602739727</v>
      </c>
      <c r="H2716" s="3">
        <f t="shared" si="465"/>
        <v>41794</v>
      </c>
      <c r="I2716" s="1">
        <f t="shared" si="466"/>
        <v>15.293281661791209</v>
      </c>
      <c r="J2716" s="1">
        <f t="shared" si="467"/>
        <v>16.167070030616742</v>
      </c>
      <c r="K2716" s="1">
        <f t="shared" si="468"/>
        <v>13.493613874599184</v>
      </c>
      <c r="L2716" s="1">
        <f t="shared" si="469"/>
        <v>18.8405261866343</v>
      </c>
      <c r="M2716" s="1">
        <f t="shared" si="470"/>
        <v>10.820157718581624</v>
      </c>
      <c r="N2716" s="1">
        <f t="shared" si="471"/>
        <v>21.513982342651857</v>
      </c>
      <c r="O2716" s="1">
        <f t="shared" si="472"/>
        <v>24.187438498669419</v>
      </c>
    </row>
    <row r="2717" spans="1:15">
      <c r="A2717" s="3">
        <v>41795</v>
      </c>
      <c r="B2717" s="4">
        <v>7474.1</v>
      </c>
      <c r="C2717" s="4">
        <v>470.69</v>
      </c>
      <c r="D2717" s="4">
        <v>542.71</v>
      </c>
      <c r="E2717" s="4">
        <f t="shared" si="463"/>
        <v>299</v>
      </c>
      <c r="F2717" s="4">
        <f t="shared" si="464"/>
        <v>66</v>
      </c>
      <c r="G2717" s="4">
        <f t="shared" si="462"/>
        <v>483.7127945205479</v>
      </c>
      <c r="H2717" s="3">
        <f t="shared" si="465"/>
        <v>41795</v>
      </c>
      <c r="I2717" s="1">
        <f t="shared" si="466"/>
        <v>15.451524302573526</v>
      </c>
      <c r="J2717" s="1">
        <f t="shared" si="467"/>
        <v>16.167070030616742</v>
      </c>
      <c r="K2717" s="1">
        <f t="shared" si="468"/>
        <v>13.493613874599184</v>
      </c>
      <c r="L2717" s="1">
        <f t="shared" si="469"/>
        <v>18.8405261866343</v>
      </c>
      <c r="M2717" s="1">
        <f t="shared" si="470"/>
        <v>10.820157718581624</v>
      </c>
      <c r="N2717" s="1">
        <f t="shared" si="471"/>
        <v>21.513982342651857</v>
      </c>
      <c r="O2717" s="1">
        <f t="shared" si="472"/>
        <v>24.187438498669419</v>
      </c>
    </row>
    <row r="2718" spans="1:15">
      <c r="A2718" s="3">
        <v>41796</v>
      </c>
      <c r="B2718" s="4">
        <v>7583.4</v>
      </c>
      <c r="C2718" s="4">
        <v>471.04</v>
      </c>
      <c r="D2718" s="4">
        <v>542.38</v>
      </c>
      <c r="E2718" s="4">
        <f t="shared" si="463"/>
        <v>298</v>
      </c>
      <c r="F2718" s="4">
        <f t="shared" si="464"/>
        <v>67</v>
      </c>
      <c r="G2718" s="4">
        <f t="shared" si="462"/>
        <v>484.1352876712329</v>
      </c>
      <c r="H2718" s="3">
        <f t="shared" si="465"/>
        <v>41796</v>
      </c>
      <c r="I2718" s="1">
        <f t="shared" si="466"/>
        <v>15.663803472119023</v>
      </c>
      <c r="J2718" s="1">
        <f t="shared" si="467"/>
        <v>16.167070030616742</v>
      </c>
      <c r="K2718" s="1">
        <f t="shared" si="468"/>
        <v>13.493613874599184</v>
      </c>
      <c r="L2718" s="1">
        <f t="shared" si="469"/>
        <v>18.8405261866343</v>
      </c>
      <c r="M2718" s="1">
        <f t="shared" si="470"/>
        <v>10.820157718581624</v>
      </c>
      <c r="N2718" s="1">
        <f t="shared" si="471"/>
        <v>21.513982342651857</v>
      </c>
      <c r="O2718" s="1">
        <f t="shared" si="472"/>
        <v>24.187438498669419</v>
      </c>
    </row>
    <row r="2719" spans="1:15">
      <c r="A2719" s="3">
        <v>41797</v>
      </c>
      <c r="B2719" s="4">
        <v>7583.4</v>
      </c>
      <c r="C2719" s="4">
        <v>471.04</v>
      </c>
      <c r="D2719" s="4">
        <v>542.38</v>
      </c>
      <c r="E2719" s="4">
        <f t="shared" si="463"/>
        <v>297</v>
      </c>
      <c r="F2719" s="4">
        <f t="shared" si="464"/>
        <v>68</v>
      </c>
      <c r="G2719" s="4">
        <f t="shared" si="462"/>
        <v>484.33073972602739</v>
      </c>
      <c r="H2719" s="3">
        <f t="shared" si="465"/>
        <v>41797</v>
      </c>
      <c r="I2719" s="1">
        <f t="shared" si="466"/>
        <v>15.657482331783692</v>
      </c>
      <c r="J2719" s="1">
        <f t="shared" si="467"/>
        <v>16.167070030616742</v>
      </c>
      <c r="K2719" s="1">
        <f t="shared" si="468"/>
        <v>13.493613874599184</v>
      </c>
      <c r="L2719" s="1">
        <f t="shared" si="469"/>
        <v>18.8405261866343</v>
      </c>
      <c r="M2719" s="1">
        <f t="shared" si="470"/>
        <v>10.820157718581624</v>
      </c>
      <c r="N2719" s="1">
        <f t="shared" si="471"/>
        <v>21.513982342651857</v>
      </c>
      <c r="O2719" s="1">
        <f t="shared" si="472"/>
        <v>24.187438498669419</v>
      </c>
    </row>
    <row r="2720" spans="1:15">
      <c r="A2720" s="3">
        <v>41798</v>
      </c>
      <c r="B2720" s="4">
        <v>7583.4</v>
      </c>
      <c r="C2720" s="4">
        <v>471.09</v>
      </c>
      <c r="D2720" s="4">
        <v>542.42999999999995</v>
      </c>
      <c r="E2720" s="4">
        <f t="shared" si="463"/>
        <v>296</v>
      </c>
      <c r="F2720" s="4">
        <f t="shared" si="464"/>
        <v>69</v>
      </c>
      <c r="G2720" s="4">
        <f t="shared" si="462"/>
        <v>484.57619178082189</v>
      </c>
      <c r="H2720" s="3">
        <f t="shared" si="465"/>
        <v>41798</v>
      </c>
      <c r="I2720" s="1">
        <f t="shared" si="466"/>
        <v>15.649551357715152</v>
      </c>
      <c r="J2720" s="1">
        <f t="shared" si="467"/>
        <v>16.167070030616742</v>
      </c>
      <c r="K2720" s="1">
        <f t="shared" si="468"/>
        <v>13.493613874599184</v>
      </c>
      <c r="L2720" s="1">
        <f t="shared" si="469"/>
        <v>18.8405261866343</v>
      </c>
      <c r="M2720" s="1">
        <f t="shared" si="470"/>
        <v>10.820157718581624</v>
      </c>
      <c r="N2720" s="1">
        <f t="shared" si="471"/>
        <v>21.513982342651857</v>
      </c>
      <c r="O2720" s="1">
        <f t="shared" si="472"/>
        <v>24.187438498669419</v>
      </c>
    </row>
    <row r="2721" spans="1:15">
      <c r="A2721" s="3">
        <v>41799</v>
      </c>
      <c r="B2721" s="4">
        <v>7654.6</v>
      </c>
      <c r="C2721" s="4">
        <v>470.42</v>
      </c>
      <c r="D2721" s="4">
        <v>541.72</v>
      </c>
      <c r="E2721" s="4">
        <f t="shared" si="463"/>
        <v>295</v>
      </c>
      <c r="F2721" s="4">
        <f t="shared" si="464"/>
        <v>70</v>
      </c>
      <c r="G2721" s="4">
        <f t="shared" si="462"/>
        <v>484.09397260273971</v>
      </c>
      <c r="H2721" s="3">
        <f t="shared" si="465"/>
        <v>41799</v>
      </c>
      <c r="I2721" s="1">
        <f t="shared" si="466"/>
        <v>15.81221918307495</v>
      </c>
      <c r="J2721" s="1">
        <f t="shared" si="467"/>
        <v>16.167070030616742</v>
      </c>
      <c r="K2721" s="1">
        <f t="shared" si="468"/>
        <v>13.493613874599184</v>
      </c>
      <c r="L2721" s="1">
        <f t="shared" si="469"/>
        <v>18.8405261866343</v>
      </c>
      <c r="M2721" s="1">
        <f t="shared" si="470"/>
        <v>10.820157718581624</v>
      </c>
      <c r="N2721" s="1">
        <f t="shared" si="471"/>
        <v>21.513982342651857</v>
      </c>
      <c r="O2721" s="1">
        <f t="shared" si="472"/>
        <v>24.187438498669419</v>
      </c>
    </row>
    <row r="2722" spans="1:15">
      <c r="A2722" s="3">
        <v>41800</v>
      </c>
      <c r="B2722" s="4">
        <v>7656.4</v>
      </c>
      <c r="C2722" s="4">
        <v>470.03</v>
      </c>
      <c r="D2722" s="4">
        <v>540.73</v>
      </c>
      <c r="E2722" s="4">
        <f t="shared" si="463"/>
        <v>294</v>
      </c>
      <c r="F2722" s="4">
        <f t="shared" si="464"/>
        <v>71</v>
      </c>
      <c r="G2722" s="4">
        <f t="shared" si="462"/>
        <v>483.78260273972592</v>
      </c>
      <c r="H2722" s="3">
        <f t="shared" si="465"/>
        <v>41800</v>
      </c>
      <c r="I2722" s="1">
        <f t="shared" si="466"/>
        <v>15.826116848023839</v>
      </c>
      <c r="J2722" s="1">
        <f t="shared" si="467"/>
        <v>16.167070030616742</v>
      </c>
      <c r="K2722" s="1">
        <f t="shared" si="468"/>
        <v>13.493613874599184</v>
      </c>
      <c r="L2722" s="1">
        <f t="shared" si="469"/>
        <v>18.8405261866343</v>
      </c>
      <c r="M2722" s="1">
        <f t="shared" si="470"/>
        <v>10.820157718581624</v>
      </c>
      <c r="N2722" s="1">
        <f t="shared" si="471"/>
        <v>21.513982342651857</v>
      </c>
      <c r="O2722" s="1">
        <f t="shared" si="472"/>
        <v>24.187438498669419</v>
      </c>
    </row>
    <row r="2723" spans="1:15">
      <c r="A2723" s="3">
        <v>41801</v>
      </c>
      <c r="B2723" s="4">
        <v>7626.85</v>
      </c>
      <c r="C2723" s="4">
        <v>470.28</v>
      </c>
      <c r="D2723" s="4">
        <v>541.07000000000005</v>
      </c>
      <c r="E2723" s="4">
        <f t="shared" si="463"/>
        <v>293</v>
      </c>
      <c r="F2723" s="4">
        <f t="shared" si="464"/>
        <v>72</v>
      </c>
      <c r="G2723" s="4">
        <f t="shared" si="462"/>
        <v>484.24405479452054</v>
      </c>
      <c r="H2723" s="3">
        <f t="shared" si="465"/>
        <v>41801</v>
      </c>
      <c r="I2723" s="1">
        <f t="shared" si="466"/>
        <v>15.750012673333293</v>
      </c>
      <c r="J2723" s="1">
        <f t="shared" si="467"/>
        <v>16.167070030616742</v>
      </c>
      <c r="K2723" s="1">
        <f t="shared" si="468"/>
        <v>13.493613874599184</v>
      </c>
      <c r="L2723" s="1">
        <f t="shared" si="469"/>
        <v>18.8405261866343</v>
      </c>
      <c r="M2723" s="1">
        <f t="shared" si="470"/>
        <v>10.820157718581624</v>
      </c>
      <c r="N2723" s="1">
        <f t="shared" si="471"/>
        <v>21.513982342651857</v>
      </c>
      <c r="O2723" s="1">
        <f t="shared" si="472"/>
        <v>24.187438498669419</v>
      </c>
    </row>
    <row r="2724" spans="1:15">
      <c r="A2724" s="3">
        <v>41802</v>
      </c>
      <c r="B2724" s="4">
        <v>7649.9</v>
      </c>
      <c r="C2724" s="4">
        <v>470.31</v>
      </c>
      <c r="D2724" s="4">
        <v>541.12</v>
      </c>
      <c r="E2724" s="4">
        <f t="shared" si="463"/>
        <v>292</v>
      </c>
      <c r="F2724" s="4">
        <f t="shared" si="464"/>
        <v>73</v>
      </c>
      <c r="G2724" s="4">
        <f t="shared" si="462"/>
        <v>484.47199999999998</v>
      </c>
      <c r="H2724" s="3">
        <f t="shared" si="465"/>
        <v>41802</v>
      </c>
      <c r="I2724" s="1">
        <f t="shared" si="466"/>
        <v>15.790179824633828</v>
      </c>
      <c r="J2724" s="1">
        <f t="shared" si="467"/>
        <v>16.167070030616742</v>
      </c>
      <c r="K2724" s="1">
        <f t="shared" si="468"/>
        <v>13.493613874599184</v>
      </c>
      <c r="L2724" s="1">
        <f t="shared" si="469"/>
        <v>18.8405261866343</v>
      </c>
      <c r="M2724" s="1">
        <f t="shared" si="470"/>
        <v>10.820157718581624</v>
      </c>
      <c r="N2724" s="1">
        <f t="shared" si="471"/>
        <v>21.513982342651857</v>
      </c>
      <c r="O2724" s="1">
        <f t="shared" si="472"/>
        <v>24.187438498669419</v>
      </c>
    </row>
    <row r="2725" spans="1:15">
      <c r="A2725" s="3">
        <v>41803</v>
      </c>
      <c r="B2725" s="4">
        <v>7542.1</v>
      </c>
      <c r="C2725" s="4">
        <v>470.06</v>
      </c>
      <c r="D2725" s="4">
        <v>540.5</v>
      </c>
      <c r="E2725" s="4">
        <f t="shared" si="463"/>
        <v>291</v>
      </c>
      <c r="F2725" s="4">
        <f t="shared" si="464"/>
        <v>74</v>
      </c>
      <c r="G2725" s="4">
        <f t="shared" si="462"/>
        <v>484.34098630136987</v>
      </c>
      <c r="H2725" s="3">
        <f t="shared" si="465"/>
        <v>41803</v>
      </c>
      <c r="I2725" s="1">
        <f t="shared" si="466"/>
        <v>15.571880582716377</v>
      </c>
      <c r="J2725" s="1">
        <f t="shared" si="467"/>
        <v>16.167070030616742</v>
      </c>
      <c r="K2725" s="1">
        <f t="shared" si="468"/>
        <v>13.493613874599184</v>
      </c>
      <c r="L2725" s="1">
        <f t="shared" si="469"/>
        <v>18.8405261866343</v>
      </c>
      <c r="M2725" s="1">
        <f t="shared" si="470"/>
        <v>10.820157718581624</v>
      </c>
      <c r="N2725" s="1">
        <f t="shared" si="471"/>
        <v>21.513982342651857</v>
      </c>
      <c r="O2725" s="1">
        <f t="shared" si="472"/>
        <v>24.187438498669419</v>
      </c>
    </row>
    <row r="2726" spans="1:15">
      <c r="A2726" s="3">
        <v>41804</v>
      </c>
      <c r="B2726" s="4">
        <v>7542.1</v>
      </c>
      <c r="C2726" s="4">
        <v>470.05</v>
      </c>
      <c r="D2726" s="4">
        <v>540.51</v>
      </c>
      <c r="E2726" s="4">
        <f t="shared" si="463"/>
        <v>290</v>
      </c>
      <c r="F2726" s="4">
        <f t="shared" si="464"/>
        <v>75</v>
      </c>
      <c r="G2726" s="4">
        <f t="shared" si="462"/>
        <v>484.52808219178081</v>
      </c>
      <c r="H2726" s="3">
        <f t="shared" si="465"/>
        <v>41804</v>
      </c>
      <c r="I2726" s="1">
        <f t="shared" si="466"/>
        <v>15.565867649782094</v>
      </c>
      <c r="J2726" s="1">
        <f t="shared" si="467"/>
        <v>16.167070030616742</v>
      </c>
      <c r="K2726" s="1">
        <f t="shared" si="468"/>
        <v>13.493613874599184</v>
      </c>
      <c r="L2726" s="1">
        <f t="shared" si="469"/>
        <v>18.8405261866343</v>
      </c>
      <c r="M2726" s="1">
        <f t="shared" si="470"/>
        <v>10.820157718581624</v>
      </c>
      <c r="N2726" s="1">
        <f t="shared" si="471"/>
        <v>21.513982342651857</v>
      </c>
      <c r="O2726" s="1">
        <f t="shared" si="472"/>
        <v>24.187438498669419</v>
      </c>
    </row>
    <row r="2727" spans="1:15">
      <c r="A2727" s="3">
        <v>41805</v>
      </c>
      <c r="B2727" s="4">
        <v>7542.1</v>
      </c>
      <c r="C2727" s="4">
        <v>469.99</v>
      </c>
      <c r="D2727" s="4">
        <v>540.76</v>
      </c>
      <c r="E2727" s="4">
        <f t="shared" si="463"/>
        <v>289</v>
      </c>
      <c r="F2727" s="4">
        <f t="shared" si="464"/>
        <v>76</v>
      </c>
      <c r="G2727" s="4">
        <f t="shared" si="462"/>
        <v>484.72567123287678</v>
      </c>
      <c r="H2727" s="3">
        <f t="shared" si="465"/>
        <v>41805</v>
      </c>
      <c r="I2727" s="1">
        <f t="shared" si="466"/>
        <v>15.559522525013017</v>
      </c>
      <c r="J2727" s="1">
        <f t="shared" si="467"/>
        <v>16.167070030616742</v>
      </c>
      <c r="K2727" s="1">
        <f t="shared" si="468"/>
        <v>13.493613874599184</v>
      </c>
      <c r="L2727" s="1">
        <f t="shared" si="469"/>
        <v>18.8405261866343</v>
      </c>
      <c r="M2727" s="1">
        <f t="shared" si="470"/>
        <v>10.820157718581624</v>
      </c>
      <c r="N2727" s="1">
        <f t="shared" si="471"/>
        <v>21.513982342651857</v>
      </c>
      <c r="O2727" s="1">
        <f t="shared" si="472"/>
        <v>24.187438498669419</v>
      </c>
    </row>
    <row r="2728" spans="1:15">
      <c r="A2728" s="3">
        <v>41806</v>
      </c>
      <c r="B2728" s="4">
        <v>7533.55</v>
      </c>
      <c r="C2728" s="4">
        <v>468.72</v>
      </c>
      <c r="D2728" s="4">
        <v>540.22</v>
      </c>
      <c r="E2728" s="4">
        <f t="shared" si="463"/>
        <v>288</v>
      </c>
      <c r="F2728" s="4">
        <f t="shared" si="464"/>
        <v>77</v>
      </c>
      <c r="G2728" s="4">
        <f t="shared" si="462"/>
        <v>483.80356164383568</v>
      </c>
      <c r="H2728" s="3">
        <f t="shared" si="465"/>
        <v>41806</v>
      </c>
      <c r="I2728" s="1">
        <f t="shared" si="466"/>
        <v>15.571505869867934</v>
      </c>
      <c r="J2728" s="1">
        <f t="shared" si="467"/>
        <v>16.167070030616742</v>
      </c>
      <c r="K2728" s="1">
        <f t="shared" si="468"/>
        <v>13.493613874599184</v>
      </c>
      <c r="L2728" s="1">
        <f t="shared" si="469"/>
        <v>18.8405261866343</v>
      </c>
      <c r="M2728" s="1">
        <f t="shared" si="470"/>
        <v>10.820157718581624</v>
      </c>
      <c r="N2728" s="1">
        <f t="shared" si="471"/>
        <v>21.513982342651857</v>
      </c>
      <c r="O2728" s="1">
        <f t="shared" si="472"/>
        <v>24.187438498669419</v>
      </c>
    </row>
    <row r="2729" spans="1:15">
      <c r="A2729" s="3">
        <v>41807</v>
      </c>
      <c r="B2729" s="4">
        <v>7631.7</v>
      </c>
      <c r="C2729" s="4">
        <v>469.23</v>
      </c>
      <c r="D2729" s="4">
        <v>541.30999999999995</v>
      </c>
      <c r="E2729" s="4">
        <f t="shared" si="463"/>
        <v>287</v>
      </c>
      <c r="F2729" s="4">
        <f t="shared" si="464"/>
        <v>78</v>
      </c>
      <c r="G2729" s="4">
        <f t="shared" si="462"/>
        <v>484.63339726027397</v>
      </c>
      <c r="H2729" s="3">
        <f t="shared" si="465"/>
        <v>41807</v>
      </c>
      <c r="I2729" s="1">
        <f t="shared" si="466"/>
        <v>15.7473670678568</v>
      </c>
      <c r="J2729" s="1">
        <f t="shared" si="467"/>
        <v>16.167070030616742</v>
      </c>
      <c r="K2729" s="1">
        <f t="shared" si="468"/>
        <v>13.493613874599184</v>
      </c>
      <c r="L2729" s="1">
        <f t="shared" si="469"/>
        <v>18.8405261866343</v>
      </c>
      <c r="M2729" s="1">
        <f t="shared" si="470"/>
        <v>10.820157718581624</v>
      </c>
      <c r="N2729" s="1">
        <f t="shared" si="471"/>
        <v>21.513982342651857</v>
      </c>
      <c r="O2729" s="1">
        <f t="shared" si="472"/>
        <v>24.187438498669419</v>
      </c>
    </row>
    <row r="2730" spans="1:15">
      <c r="A2730" s="3">
        <v>41808</v>
      </c>
      <c r="B2730" s="4">
        <v>7558.2</v>
      </c>
      <c r="C2730" s="4">
        <v>469.12</v>
      </c>
      <c r="D2730" s="4">
        <v>540.89</v>
      </c>
      <c r="E2730" s="4">
        <f t="shared" si="463"/>
        <v>286</v>
      </c>
      <c r="F2730" s="4">
        <f t="shared" si="464"/>
        <v>79</v>
      </c>
      <c r="G2730" s="4">
        <f t="shared" si="462"/>
        <v>484.65378082191785</v>
      </c>
      <c r="H2730" s="3">
        <f t="shared" si="465"/>
        <v>41808</v>
      </c>
      <c r="I2730" s="1">
        <f t="shared" si="466"/>
        <v>15.595050114294269</v>
      </c>
      <c r="J2730" s="1">
        <f t="shared" si="467"/>
        <v>16.167070030616742</v>
      </c>
      <c r="K2730" s="1">
        <f t="shared" si="468"/>
        <v>13.493613874599184</v>
      </c>
      <c r="L2730" s="1">
        <f t="shared" si="469"/>
        <v>18.8405261866343</v>
      </c>
      <c r="M2730" s="1">
        <f t="shared" si="470"/>
        <v>10.820157718581624</v>
      </c>
      <c r="N2730" s="1">
        <f t="shared" si="471"/>
        <v>21.513982342651857</v>
      </c>
      <c r="O2730" s="1">
        <f t="shared" si="472"/>
        <v>24.187438498669419</v>
      </c>
    </row>
    <row r="2731" spans="1:15">
      <c r="A2731" s="3">
        <v>41809</v>
      </c>
      <c r="B2731" s="4">
        <v>7540.7</v>
      </c>
      <c r="C2731" s="4">
        <v>469.45</v>
      </c>
      <c r="D2731" s="4">
        <v>540.45000000000005</v>
      </c>
      <c r="E2731" s="4">
        <f t="shared" si="463"/>
        <v>285</v>
      </c>
      <c r="F2731" s="4">
        <f t="shared" si="464"/>
        <v>80</v>
      </c>
      <c r="G2731" s="4">
        <f t="shared" si="462"/>
        <v>485.01164383561644</v>
      </c>
      <c r="H2731" s="3">
        <f t="shared" si="465"/>
        <v>41809</v>
      </c>
      <c r="I2731" s="1">
        <f t="shared" si="466"/>
        <v>15.547461789506537</v>
      </c>
      <c r="J2731" s="1">
        <f t="shared" si="467"/>
        <v>16.167070030616742</v>
      </c>
      <c r="K2731" s="1">
        <f t="shared" si="468"/>
        <v>13.493613874599184</v>
      </c>
      <c r="L2731" s="1">
        <f t="shared" si="469"/>
        <v>18.8405261866343</v>
      </c>
      <c r="M2731" s="1">
        <f t="shared" si="470"/>
        <v>10.820157718581624</v>
      </c>
      <c r="N2731" s="1">
        <f t="shared" si="471"/>
        <v>21.513982342651857</v>
      </c>
      <c r="O2731" s="1">
        <f t="shared" si="472"/>
        <v>24.187438498669419</v>
      </c>
    </row>
    <row r="2732" spans="1:15">
      <c r="A2732" s="3">
        <v>41810</v>
      </c>
      <c r="B2732" s="4">
        <v>7511.45</v>
      </c>
      <c r="C2732" s="4">
        <v>469.01</v>
      </c>
      <c r="D2732" s="4">
        <v>540.07000000000005</v>
      </c>
      <c r="E2732" s="4">
        <f t="shared" si="463"/>
        <v>284</v>
      </c>
      <c r="F2732" s="4">
        <f t="shared" si="464"/>
        <v>81</v>
      </c>
      <c r="G2732" s="4">
        <f t="shared" si="462"/>
        <v>484.77947945205483</v>
      </c>
      <c r="H2732" s="3">
        <f t="shared" si="465"/>
        <v>41810</v>
      </c>
      <c r="I2732" s="1">
        <f t="shared" si="466"/>
        <v>15.494570868573428</v>
      </c>
      <c r="J2732" s="1">
        <f t="shared" si="467"/>
        <v>16.167070030616742</v>
      </c>
      <c r="K2732" s="1">
        <f t="shared" si="468"/>
        <v>13.493613874599184</v>
      </c>
      <c r="L2732" s="1">
        <f t="shared" si="469"/>
        <v>18.8405261866343</v>
      </c>
      <c r="M2732" s="1">
        <f t="shared" si="470"/>
        <v>10.820157718581624</v>
      </c>
      <c r="N2732" s="1">
        <f t="shared" si="471"/>
        <v>21.513982342651857</v>
      </c>
      <c r="O2732" s="1">
        <f t="shared" si="472"/>
        <v>24.187438498669419</v>
      </c>
    </row>
    <row r="2733" spans="1:15">
      <c r="A2733" s="3">
        <v>41811</v>
      </c>
      <c r="B2733" s="4">
        <v>7511.45</v>
      </c>
      <c r="C2733" s="4">
        <v>470.08</v>
      </c>
      <c r="D2733" s="4">
        <v>541.44000000000005</v>
      </c>
      <c r="E2733" s="4">
        <f t="shared" si="463"/>
        <v>283</v>
      </c>
      <c r="F2733" s="4">
        <f t="shared" si="464"/>
        <v>82</v>
      </c>
      <c r="G2733" s="4">
        <f t="shared" si="462"/>
        <v>486.11156164383556</v>
      </c>
      <c r="H2733" s="3">
        <f t="shared" si="465"/>
        <v>41811</v>
      </c>
      <c r="I2733" s="1">
        <f t="shared" si="466"/>
        <v>15.452111393111634</v>
      </c>
      <c r="J2733" s="1">
        <f t="shared" si="467"/>
        <v>16.167070030616742</v>
      </c>
      <c r="K2733" s="1">
        <f t="shared" si="468"/>
        <v>13.493613874599184</v>
      </c>
      <c r="L2733" s="1">
        <f t="shared" si="469"/>
        <v>18.8405261866343</v>
      </c>
      <c r="M2733" s="1">
        <f t="shared" si="470"/>
        <v>10.820157718581624</v>
      </c>
      <c r="N2733" s="1">
        <f t="shared" si="471"/>
        <v>21.513982342651857</v>
      </c>
      <c r="O2733" s="1">
        <f t="shared" si="472"/>
        <v>24.187438498669419</v>
      </c>
    </row>
    <row r="2734" spans="1:15">
      <c r="A2734" s="3">
        <v>41812</v>
      </c>
      <c r="B2734" s="4">
        <v>7511.45</v>
      </c>
      <c r="C2734" s="4">
        <v>470.08</v>
      </c>
      <c r="D2734" s="4">
        <v>541.44000000000005</v>
      </c>
      <c r="E2734" s="4">
        <f t="shared" si="463"/>
        <v>282</v>
      </c>
      <c r="F2734" s="4">
        <f t="shared" si="464"/>
        <v>83</v>
      </c>
      <c r="G2734" s="4">
        <f t="shared" si="462"/>
        <v>486.30706849315072</v>
      </c>
      <c r="H2734" s="3">
        <f t="shared" si="465"/>
        <v>41812</v>
      </c>
      <c r="I2734" s="1">
        <f t="shared" si="466"/>
        <v>15.445899281856301</v>
      </c>
      <c r="J2734" s="1">
        <f t="shared" si="467"/>
        <v>16.167070030616742</v>
      </c>
      <c r="K2734" s="1">
        <f t="shared" si="468"/>
        <v>13.493613874599184</v>
      </c>
      <c r="L2734" s="1">
        <f t="shared" si="469"/>
        <v>18.8405261866343</v>
      </c>
      <c r="M2734" s="1">
        <f t="shared" si="470"/>
        <v>10.820157718581624</v>
      </c>
      <c r="N2734" s="1">
        <f t="shared" si="471"/>
        <v>21.513982342651857</v>
      </c>
      <c r="O2734" s="1">
        <f t="shared" si="472"/>
        <v>24.187438498669419</v>
      </c>
    </row>
    <row r="2735" spans="1:15">
      <c r="A2735" s="3">
        <v>41813</v>
      </c>
      <c r="B2735" s="4">
        <v>7493.35</v>
      </c>
      <c r="C2735" s="4">
        <v>471.15</v>
      </c>
      <c r="D2735" s="4">
        <v>542.66999999999996</v>
      </c>
      <c r="E2735" s="4">
        <f t="shared" si="463"/>
        <v>281</v>
      </c>
      <c r="F2735" s="4">
        <f t="shared" si="464"/>
        <v>84</v>
      </c>
      <c r="G2735" s="4">
        <f t="shared" si="462"/>
        <v>487.60939726027397</v>
      </c>
      <c r="H2735" s="3">
        <f t="shared" si="465"/>
        <v>41813</v>
      </c>
      <c r="I2735" s="1">
        <f t="shared" si="466"/>
        <v>15.367525814930579</v>
      </c>
      <c r="J2735" s="1">
        <f t="shared" si="467"/>
        <v>16.167070030616742</v>
      </c>
      <c r="K2735" s="1">
        <f t="shared" si="468"/>
        <v>13.493613874599184</v>
      </c>
      <c r="L2735" s="1">
        <f t="shared" si="469"/>
        <v>18.8405261866343</v>
      </c>
      <c r="M2735" s="1">
        <f t="shared" si="470"/>
        <v>10.820157718581624</v>
      </c>
      <c r="N2735" s="1">
        <f t="shared" si="471"/>
        <v>21.513982342651857</v>
      </c>
      <c r="O2735" s="1">
        <f t="shared" si="472"/>
        <v>24.187438498669419</v>
      </c>
    </row>
    <row r="2736" spans="1:15">
      <c r="A2736" s="3">
        <v>41814</v>
      </c>
      <c r="B2736" s="4">
        <v>7580.2</v>
      </c>
      <c r="C2736" s="4">
        <v>472.05</v>
      </c>
      <c r="D2736" s="4">
        <v>543.13</v>
      </c>
      <c r="E2736" s="4">
        <f t="shared" si="463"/>
        <v>280</v>
      </c>
      <c r="F2736" s="4">
        <f t="shared" si="464"/>
        <v>85</v>
      </c>
      <c r="G2736" s="4">
        <f t="shared" si="462"/>
        <v>488.60287671232874</v>
      </c>
      <c r="H2736" s="3">
        <f t="shared" si="465"/>
        <v>41814</v>
      </c>
      <c r="I2736" s="1">
        <f t="shared" si="466"/>
        <v>15.514030639780577</v>
      </c>
      <c r="J2736" s="1">
        <f t="shared" si="467"/>
        <v>16.167070030616742</v>
      </c>
      <c r="K2736" s="1">
        <f t="shared" si="468"/>
        <v>13.493613874599184</v>
      </c>
      <c r="L2736" s="1">
        <f t="shared" si="469"/>
        <v>18.8405261866343</v>
      </c>
      <c r="M2736" s="1">
        <f t="shared" si="470"/>
        <v>10.820157718581624</v>
      </c>
      <c r="N2736" s="1">
        <f t="shared" si="471"/>
        <v>21.513982342651857</v>
      </c>
      <c r="O2736" s="1">
        <f t="shared" si="472"/>
        <v>24.187438498669419</v>
      </c>
    </row>
    <row r="2737" spans="1:15">
      <c r="A2737" s="3">
        <v>41815</v>
      </c>
      <c r="B2737" s="4">
        <v>7569.25</v>
      </c>
      <c r="C2737" s="4">
        <v>471.36</v>
      </c>
      <c r="D2737" s="4">
        <v>542.4</v>
      </c>
      <c r="E2737" s="4">
        <f t="shared" si="463"/>
        <v>279</v>
      </c>
      <c r="F2737" s="4">
        <f t="shared" si="464"/>
        <v>86</v>
      </c>
      <c r="G2737" s="4">
        <f t="shared" si="462"/>
        <v>488.09819178082194</v>
      </c>
      <c r="H2737" s="3">
        <f t="shared" si="465"/>
        <v>41815</v>
      </c>
      <c r="I2737" s="1">
        <f t="shared" si="466"/>
        <v>15.507637863569332</v>
      </c>
      <c r="J2737" s="1">
        <f t="shared" si="467"/>
        <v>16.167070030616742</v>
      </c>
      <c r="K2737" s="1">
        <f t="shared" si="468"/>
        <v>13.493613874599184</v>
      </c>
      <c r="L2737" s="1">
        <f t="shared" si="469"/>
        <v>18.8405261866343</v>
      </c>
      <c r="M2737" s="1">
        <f t="shared" si="470"/>
        <v>10.820157718581624</v>
      </c>
      <c r="N2737" s="1">
        <f t="shared" si="471"/>
        <v>21.513982342651857</v>
      </c>
      <c r="O2737" s="1">
        <f t="shared" si="472"/>
        <v>24.187438498669419</v>
      </c>
    </row>
    <row r="2738" spans="1:15">
      <c r="A2738" s="3">
        <v>41816</v>
      </c>
      <c r="B2738" s="4">
        <v>7493.2</v>
      </c>
      <c r="C2738" s="4">
        <v>471.25</v>
      </c>
      <c r="D2738" s="4">
        <v>542.77</v>
      </c>
      <c r="E2738" s="4">
        <f t="shared" si="463"/>
        <v>278</v>
      </c>
      <c r="F2738" s="4">
        <f t="shared" si="464"/>
        <v>87</v>
      </c>
      <c r="G2738" s="4">
        <f t="shared" si="462"/>
        <v>488.29723287671231</v>
      </c>
      <c r="H2738" s="3">
        <f t="shared" si="465"/>
        <v>41816</v>
      </c>
      <c r="I2738" s="1">
        <f t="shared" si="466"/>
        <v>15.345571294465884</v>
      </c>
      <c r="J2738" s="1">
        <f t="shared" si="467"/>
        <v>16.167070030616742</v>
      </c>
      <c r="K2738" s="1">
        <f t="shared" si="468"/>
        <v>13.493613874599184</v>
      </c>
      <c r="L2738" s="1">
        <f t="shared" si="469"/>
        <v>18.8405261866343</v>
      </c>
      <c r="M2738" s="1">
        <f t="shared" si="470"/>
        <v>10.820157718581624</v>
      </c>
      <c r="N2738" s="1">
        <f t="shared" si="471"/>
        <v>21.513982342651857</v>
      </c>
      <c r="O2738" s="1">
        <f t="shared" si="472"/>
        <v>24.187438498669419</v>
      </c>
    </row>
    <row r="2739" spans="1:15">
      <c r="A2739" s="3">
        <v>41817</v>
      </c>
      <c r="B2739" s="4">
        <v>7508.8</v>
      </c>
      <c r="C2739" s="4">
        <v>470.35</v>
      </c>
      <c r="D2739" s="4">
        <v>541.61</v>
      </c>
      <c r="E2739" s="4">
        <f t="shared" si="463"/>
        <v>277</v>
      </c>
      <c r="F2739" s="4">
        <f t="shared" si="464"/>
        <v>88</v>
      </c>
      <c r="G2739" s="4">
        <f t="shared" si="462"/>
        <v>487.53049315068495</v>
      </c>
      <c r="H2739" s="3">
        <f t="shared" si="465"/>
        <v>41817</v>
      </c>
      <c r="I2739" s="1">
        <f t="shared" si="466"/>
        <v>15.401703289314449</v>
      </c>
      <c r="J2739" s="1">
        <f t="shared" si="467"/>
        <v>16.167070030616742</v>
      </c>
      <c r="K2739" s="1">
        <f t="shared" si="468"/>
        <v>13.493613874599184</v>
      </c>
      <c r="L2739" s="1">
        <f t="shared" si="469"/>
        <v>18.8405261866343</v>
      </c>
      <c r="M2739" s="1">
        <f t="shared" si="470"/>
        <v>10.820157718581624</v>
      </c>
      <c r="N2739" s="1">
        <f t="shared" si="471"/>
        <v>21.513982342651857</v>
      </c>
      <c r="O2739" s="1">
        <f t="shared" si="472"/>
        <v>24.187438498669419</v>
      </c>
    </row>
    <row r="2740" spans="1:15">
      <c r="A2740" s="3">
        <v>41818</v>
      </c>
      <c r="B2740" s="4">
        <v>7508.8</v>
      </c>
      <c r="C2740" s="4">
        <v>470.37</v>
      </c>
      <c r="D2740" s="4">
        <v>541.63</v>
      </c>
      <c r="E2740" s="4">
        <f t="shared" si="463"/>
        <v>276</v>
      </c>
      <c r="F2740" s="4">
        <f t="shared" si="464"/>
        <v>89</v>
      </c>
      <c r="G2740" s="4">
        <f t="shared" si="462"/>
        <v>487.74572602739727</v>
      </c>
      <c r="H2740" s="3">
        <f t="shared" si="465"/>
        <v>41818</v>
      </c>
      <c r="I2740" s="1">
        <f t="shared" si="466"/>
        <v>15.394906811706683</v>
      </c>
      <c r="J2740" s="1">
        <f t="shared" si="467"/>
        <v>16.167070030616742</v>
      </c>
      <c r="K2740" s="1">
        <f t="shared" si="468"/>
        <v>13.493613874599184</v>
      </c>
      <c r="L2740" s="1">
        <f t="shared" si="469"/>
        <v>18.8405261866343</v>
      </c>
      <c r="M2740" s="1">
        <f t="shared" si="470"/>
        <v>10.820157718581624</v>
      </c>
      <c r="N2740" s="1">
        <f t="shared" si="471"/>
        <v>21.513982342651857</v>
      </c>
      <c r="O2740" s="1">
        <f t="shared" si="472"/>
        <v>24.187438498669419</v>
      </c>
    </row>
    <row r="2741" spans="1:15">
      <c r="A2741" s="3">
        <v>41819</v>
      </c>
      <c r="B2741" s="4">
        <v>7508.8</v>
      </c>
      <c r="C2741" s="4">
        <v>470.37</v>
      </c>
      <c r="D2741" s="4">
        <v>541.63</v>
      </c>
      <c r="E2741" s="4">
        <f t="shared" si="463"/>
        <v>275</v>
      </c>
      <c r="F2741" s="4">
        <f t="shared" si="464"/>
        <v>90</v>
      </c>
      <c r="G2741" s="4">
        <f t="shared" si="462"/>
        <v>487.94095890410961</v>
      </c>
      <c r="H2741" s="3">
        <f t="shared" si="465"/>
        <v>41819</v>
      </c>
      <c r="I2741" s="1">
        <f t="shared" si="466"/>
        <v>15.38874706658031</v>
      </c>
      <c r="J2741" s="1">
        <f t="shared" si="467"/>
        <v>16.167070030616742</v>
      </c>
      <c r="K2741" s="1">
        <f t="shared" si="468"/>
        <v>13.493613874599184</v>
      </c>
      <c r="L2741" s="1">
        <f t="shared" si="469"/>
        <v>18.8405261866343</v>
      </c>
      <c r="M2741" s="1">
        <f t="shared" si="470"/>
        <v>10.820157718581624</v>
      </c>
      <c r="N2741" s="1">
        <f t="shared" si="471"/>
        <v>21.513982342651857</v>
      </c>
      <c r="O2741" s="1">
        <f t="shared" si="472"/>
        <v>24.187438498669419</v>
      </c>
    </row>
    <row r="2742" spans="1:15">
      <c r="A2742" s="3">
        <v>41820</v>
      </c>
      <c r="B2742" s="4">
        <v>7611.35</v>
      </c>
      <c r="C2742" s="4">
        <v>470.49</v>
      </c>
      <c r="D2742" s="4">
        <v>543.59</v>
      </c>
      <c r="E2742" s="4">
        <f t="shared" si="463"/>
        <v>274</v>
      </c>
      <c r="F2742" s="4">
        <f t="shared" si="464"/>
        <v>91</v>
      </c>
      <c r="G2742" s="4">
        <f t="shared" si="462"/>
        <v>488.71493150684933</v>
      </c>
      <c r="H2742" s="3">
        <f t="shared" si="465"/>
        <v>41820</v>
      </c>
      <c r="I2742" s="1">
        <f t="shared" si="466"/>
        <v>15.574212100563429</v>
      </c>
      <c r="J2742" s="1">
        <f t="shared" si="467"/>
        <v>16.167070030616742</v>
      </c>
      <c r="K2742" s="1">
        <f t="shared" si="468"/>
        <v>13.493613874599184</v>
      </c>
      <c r="L2742" s="1">
        <f t="shared" si="469"/>
        <v>18.8405261866343</v>
      </c>
      <c r="M2742" s="1">
        <f t="shared" si="470"/>
        <v>10.820157718581624</v>
      </c>
      <c r="N2742" s="1">
        <f t="shared" si="471"/>
        <v>21.513982342651857</v>
      </c>
      <c r="O2742" s="1">
        <f t="shared" si="472"/>
        <v>24.187438498669419</v>
      </c>
    </row>
    <row r="2743" spans="1:15">
      <c r="A2743" s="3">
        <v>41821</v>
      </c>
      <c r="B2743" s="4">
        <v>7634.7</v>
      </c>
      <c r="C2743" s="4">
        <v>471.38</v>
      </c>
      <c r="D2743" s="4">
        <v>545.27</v>
      </c>
      <c r="E2743" s="4">
        <f t="shared" si="463"/>
        <v>273</v>
      </c>
      <c r="F2743" s="4">
        <f t="shared" si="464"/>
        <v>92</v>
      </c>
      <c r="G2743" s="4">
        <f t="shared" si="462"/>
        <v>490.00432876712335</v>
      </c>
      <c r="H2743" s="3">
        <f t="shared" si="465"/>
        <v>41821</v>
      </c>
      <c r="I2743" s="1">
        <f t="shared" si="466"/>
        <v>15.580882763238655</v>
      </c>
      <c r="J2743" s="1">
        <f t="shared" si="467"/>
        <v>16.167070030616742</v>
      </c>
      <c r="K2743" s="1">
        <f t="shared" si="468"/>
        <v>13.493613874599184</v>
      </c>
      <c r="L2743" s="1">
        <f t="shared" si="469"/>
        <v>18.8405261866343</v>
      </c>
      <c r="M2743" s="1">
        <f t="shared" si="470"/>
        <v>10.820157718581624</v>
      </c>
      <c r="N2743" s="1">
        <f t="shared" si="471"/>
        <v>21.513982342651857</v>
      </c>
      <c r="O2743" s="1">
        <f t="shared" si="472"/>
        <v>24.187438498669419</v>
      </c>
    </row>
    <row r="2744" spans="1:15">
      <c r="A2744" s="3">
        <v>41822</v>
      </c>
      <c r="B2744" s="4">
        <v>7725.15</v>
      </c>
      <c r="C2744" s="4">
        <v>471.48</v>
      </c>
      <c r="D2744" s="4">
        <v>545.55999999999995</v>
      </c>
      <c r="E2744" s="4">
        <f t="shared" si="463"/>
        <v>272</v>
      </c>
      <c r="F2744" s="4">
        <f t="shared" si="464"/>
        <v>93</v>
      </c>
      <c r="G2744" s="4">
        <f t="shared" si="462"/>
        <v>490.35517808219174</v>
      </c>
      <c r="H2744" s="3">
        <f t="shared" si="465"/>
        <v>41822</v>
      </c>
      <c r="I2744" s="1">
        <f t="shared" si="466"/>
        <v>15.754192767400806</v>
      </c>
      <c r="J2744" s="1">
        <f t="shared" si="467"/>
        <v>16.167070030616742</v>
      </c>
      <c r="K2744" s="1">
        <f t="shared" si="468"/>
        <v>13.493613874599184</v>
      </c>
      <c r="L2744" s="1">
        <f t="shared" si="469"/>
        <v>18.8405261866343</v>
      </c>
      <c r="M2744" s="1">
        <f t="shared" si="470"/>
        <v>10.820157718581624</v>
      </c>
      <c r="N2744" s="1">
        <f t="shared" si="471"/>
        <v>21.513982342651857</v>
      </c>
      <c r="O2744" s="1">
        <f t="shared" si="472"/>
        <v>24.187438498669419</v>
      </c>
    </row>
    <row r="2745" spans="1:15">
      <c r="A2745" s="3">
        <v>41823</v>
      </c>
      <c r="B2745" s="4">
        <v>7714.8</v>
      </c>
      <c r="C2745" s="4">
        <v>471.52</v>
      </c>
      <c r="D2745" s="4">
        <v>545.42999999999995</v>
      </c>
      <c r="E2745" s="4">
        <f t="shared" si="463"/>
        <v>271</v>
      </c>
      <c r="F2745" s="4">
        <f t="shared" si="464"/>
        <v>94</v>
      </c>
      <c r="G2745" s="4">
        <f t="shared" ref="G2745:G2808" si="473">(E2745*C2745+F2745*D2745)/SUM(E2745:F2745)</f>
        <v>490.55435616438353</v>
      </c>
      <c r="H2745" s="3">
        <f t="shared" si="465"/>
        <v>41823</v>
      </c>
      <c r="I2745" s="1">
        <f t="shared" si="466"/>
        <v>15.726697567873172</v>
      </c>
      <c r="J2745" s="1">
        <f t="shared" si="467"/>
        <v>16.167070030616742</v>
      </c>
      <c r="K2745" s="1">
        <f t="shared" si="468"/>
        <v>13.493613874599184</v>
      </c>
      <c r="L2745" s="1">
        <f t="shared" si="469"/>
        <v>18.8405261866343</v>
      </c>
      <c r="M2745" s="1">
        <f t="shared" si="470"/>
        <v>10.820157718581624</v>
      </c>
      <c r="N2745" s="1">
        <f t="shared" si="471"/>
        <v>21.513982342651857</v>
      </c>
      <c r="O2745" s="1">
        <f t="shared" si="472"/>
        <v>24.187438498669419</v>
      </c>
    </row>
    <row r="2746" spans="1:15">
      <c r="A2746" s="3">
        <v>41824</v>
      </c>
      <c r="B2746" s="4">
        <v>7751.6</v>
      </c>
      <c r="C2746" s="4">
        <v>471.28</v>
      </c>
      <c r="D2746" s="4">
        <v>546.63</v>
      </c>
      <c r="E2746" s="4">
        <f t="shared" si="463"/>
        <v>270</v>
      </c>
      <c r="F2746" s="4">
        <f t="shared" si="464"/>
        <v>95</v>
      </c>
      <c r="G2746" s="4">
        <f t="shared" si="473"/>
        <v>490.89164383561638</v>
      </c>
      <c r="H2746" s="3">
        <f t="shared" si="465"/>
        <v>41824</v>
      </c>
      <c r="I2746" s="1">
        <f t="shared" si="466"/>
        <v>15.79085750865981</v>
      </c>
      <c r="J2746" s="1">
        <f t="shared" si="467"/>
        <v>16.167070030616742</v>
      </c>
      <c r="K2746" s="1">
        <f t="shared" si="468"/>
        <v>13.493613874599184</v>
      </c>
      <c r="L2746" s="1">
        <f t="shared" si="469"/>
        <v>18.8405261866343</v>
      </c>
      <c r="M2746" s="1">
        <f t="shared" si="470"/>
        <v>10.820157718581624</v>
      </c>
      <c r="N2746" s="1">
        <f t="shared" si="471"/>
        <v>21.513982342651857</v>
      </c>
      <c r="O2746" s="1">
        <f t="shared" si="472"/>
        <v>24.187438498669419</v>
      </c>
    </row>
    <row r="2747" spans="1:15">
      <c r="A2747" s="3">
        <v>41825</v>
      </c>
      <c r="B2747" s="4">
        <v>7751.6</v>
      </c>
      <c r="C2747" s="4">
        <v>471.27</v>
      </c>
      <c r="D2747" s="4">
        <v>546.63</v>
      </c>
      <c r="E2747" s="4">
        <f t="shared" si="463"/>
        <v>269</v>
      </c>
      <c r="F2747" s="4">
        <f t="shared" si="464"/>
        <v>96</v>
      </c>
      <c r="G2747" s="4">
        <f t="shared" si="473"/>
        <v>491.0907123287671</v>
      </c>
      <c r="H2747" s="3">
        <f t="shared" si="465"/>
        <v>41825</v>
      </c>
      <c r="I2747" s="1">
        <f t="shared" si="466"/>
        <v>15.784456527881941</v>
      </c>
      <c r="J2747" s="1">
        <f t="shared" si="467"/>
        <v>16.167070030616742</v>
      </c>
      <c r="K2747" s="1">
        <f t="shared" si="468"/>
        <v>13.493613874599184</v>
      </c>
      <c r="L2747" s="1">
        <f t="shared" si="469"/>
        <v>18.8405261866343</v>
      </c>
      <c r="M2747" s="1">
        <f t="shared" si="470"/>
        <v>10.820157718581624</v>
      </c>
      <c r="N2747" s="1">
        <f t="shared" si="471"/>
        <v>21.513982342651857</v>
      </c>
      <c r="O2747" s="1">
        <f t="shared" si="472"/>
        <v>24.187438498669419</v>
      </c>
    </row>
    <row r="2748" spans="1:15">
      <c r="A2748" s="3">
        <v>41826</v>
      </c>
      <c r="B2748" s="4">
        <v>7751.6</v>
      </c>
      <c r="C2748" s="4">
        <v>471.01</v>
      </c>
      <c r="D2748" s="4">
        <v>546.04999999999995</v>
      </c>
      <c r="E2748" s="4">
        <f t="shared" si="463"/>
        <v>268</v>
      </c>
      <c r="F2748" s="4">
        <f t="shared" si="464"/>
        <v>97</v>
      </c>
      <c r="G2748" s="4">
        <f t="shared" si="473"/>
        <v>490.95213698630135</v>
      </c>
      <c r="H2748" s="3">
        <f t="shared" si="465"/>
        <v>41826</v>
      </c>
      <c r="I2748" s="1">
        <f t="shared" si="466"/>
        <v>15.788911822612734</v>
      </c>
      <c r="J2748" s="1">
        <f t="shared" si="467"/>
        <v>16.167070030616742</v>
      </c>
      <c r="K2748" s="1">
        <f t="shared" si="468"/>
        <v>13.493613874599184</v>
      </c>
      <c r="L2748" s="1">
        <f t="shared" si="469"/>
        <v>18.8405261866343</v>
      </c>
      <c r="M2748" s="1">
        <f t="shared" si="470"/>
        <v>10.820157718581624</v>
      </c>
      <c r="N2748" s="1">
        <f t="shared" si="471"/>
        <v>21.513982342651857</v>
      </c>
      <c r="O2748" s="1">
        <f t="shared" si="472"/>
        <v>24.187438498669419</v>
      </c>
    </row>
    <row r="2749" spans="1:15">
      <c r="A2749" s="3">
        <v>41827</v>
      </c>
      <c r="B2749" s="4">
        <v>7787.15</v>
      </c>
      <c r="C2749" s="4">
        <v>471.1</v>
      </c>
      <c r="D2749" s="4">
        <v>544.25</v>
      </c>
      <c r="E2749" s="4">
        <f t="shared" si="463"/>
        <v>267</v>
      </c>
      <c r="F2749" s="4">
        <f t="shared" si="464"/>
        <v>98</v>
      </c>
      <c r="G2749" s="4">
        <f t="shared" si="473"/>
        <v>490.74027397260278</v>
      </c>
      <c r="H2749" s="3">
        <f t="shared" si="465"/>
        <v>41827</v>
      </c>
      <c r="I2749" s="1">
        <f t="shared" si="466"/>
        <v>15.86816980999351</v>
      </c>
      <c r="J2749" s="1">
        <f t="shared" si="467"/>
        <v>16.167070030616742</v>
      </c>
      <c r="K2749" s="1">
        <f t="shared" si="468"/>
        <v>13.493613874599184</v>
      </c>
      <c r="L2749" s="1">
        <f t="shared" si="469"/>
        <v>18.8405261866343</v>
      </c>
      <c r="M2749" s="1">
        <f t="shared" si="470"/>
        <v>10.820157718581624</v>
      </c>
      <c r="N2749" s="1">
        <f t="shared" si="471"/>
        <v>21.513982342651857</v>
      </c>
      <c r="O2749" s="1">
        <f t="shared" si="472"/>
        <v>24.187438498669419</v>
      </c>
    </row>
    <row r="2750" spans="1:15">
      <c r="A2750" s="3">
        <v>41828</v>
      </c>
      <c r="B2750" s="4">
        <v>7623.2</v>
      </c>
      <c r="C2750" s="4">
        <v>472.01</v>
      </c>
      <c r="D2750" s="4">
        <v>544.25</v>
      </c>
      <c r="E2750" s="4">
        <f t="shared" si="463"/>
        <v>266</v>
      </c>
      <c r="F2750" s="4">
        <f t="shared" si="464"/>
        <v>99</v>
      </c>
      <c r="G2750" s="4">
        <f t="shared" si="473"/>
        <v>491.60386301369863</v>
      </c>
      <c r="H2750" s="3">
        <f t="shared" si="465"/>
        <v>41828</v>
      </c>
      <c r="I2750" s="1">
        <f t="shared" si="466"/>
        <v>15.506794338976905</v>
      </c>
      <c r="J2750" s="1">
        <f t="shared" si="467"/>
        <v>16.167070030616742</v>
      </c>
      <c r="K2750" s="1">
        <f t="shared" si="468"/>
        <v>13.493613874599184</v>
      </c>
      <c r="L2750" s="1">
        <f t="shared" si="469"/>
        <v>18.8405261866343</v>
      </c>
      <c r="M2750" s="1">
        <f t="shared" si="470"/>
        <v>10.820157718581624</v>
      </c>
      <c r="N2750" s="1">
        <f t="shared" si="471"/>
        <v>21.513982342651857</v>
      </c>
      <c r="O2750" s="1">
        <f t="shared" si="472"/>
        <v>24.187438498669419</v>
      </c>
    </row>
    <row r="2751" spans="1:15">
      <c r="A2751" s="3">
        <v>41829</v>
      </c>
      <c r="B2751" s="4">
        <v>7585</v>
      </c>
      <c r="C2751" s="4">
        <v>475.95</v>
      </c>
      <c r="D2751" s="4">
        <v>550.37</v>
      </c>
      <c r="E2751" s="4">
        <f t="shared" si="463"/>
        <v>265</v>
      </c>
      <c r="F2751" s="4">
        <f t="shared" si="464"/>
        <v>100</v>
      </c>
      <c r="G2751" s="4">
        <f t="shared" si="473"/>
        <v>496.33904109589042</v>
      </c>
      <c r="H2751" s="3">
        <f t="shared" si="465"/>
        <v>41829</v>
      </c>
      <c r="I2751" s="1">
        <f t="shared" si="466"/>
        <v>15.28189276276297</v>
      </c>
      <c r="J2751" s="1">
        <f t="shared" si="467"/>
        <v>16.167070030616742</v>
      </c>
      <c r="K2751" s="1">
        <f t="shared" si="468"/>
        <v>13.493613874599184</v>
      </c>
      <c r="L2751" s="1">
        <f t="shared" si="469"/>
        <v>18.8405261866343</v>
      </c>
      <c r="M2751" s="1">
        <f t="shared" si="470"/>
        <v>10.820157718581624</v>
      </c>
      <c r="N2751" s="1">
        <f t="shared" si="471"/>
        <v>21.513982342651857</v>
      </c>
      <c r="O2751" s="1">
        <f t="shared" si="472"/>
        <v>24.187438498669419</v>
      </c>
    </row>
    <row r="2752" spans="1:15">
      <c r="A2752" s="3">
        <v>41830</v>
      </c>
      <c r="B2752" s="4">
        <v>7567.75</v>
      </c>
      <c r="C2752" s="4">
        <v>475.93</v>
      </c>
      <c r="D2752" s="4">
        <v>550.76</v>
      </c>
      <c r="E2752" s="4">
        <f t="shared" si="463"/>
        <v>264</v>
      </c>
      <c r="F2752" s="4">
        <f t="shared" si="464"/>
        <v>101</v>
      </c>
      <c r="G2752" s="4">
        <f t="shared" si="473"/>
        <v>496.63638356164381</v>
      </c>
      <c r="H2752" s="3">
        <f t="shared" si="465"/>
        <v>41830</v>
      </c>
      <c r="I2752" s="1">
        <f t="shared" si="466"/>
        <v>15.23800963942198</v>
      </c>
      <c r="J2752" s="1">
        <f t="shared" si="467"/>
        <v>16.167070030616742</v>
      </c>
      <c r="K2752" s="1">
        <f t="shared" si="468"/>
        <v>13.493613874599184</v>
      </c>
      <c r="L2752" s="1">
        <f t="shared" si="469"/>
        <v>18.8405261866343</v>
      </c>
      <c r="M2752" s="1">
        <f t="shared" si="470"/>
        <v>10.820157718581624</v>
      </c>
      <c r="N2752" s="1">
        <f t="shared" si="471"/>
        <v>21.513982342651857</v>
      </c>
      <c r="O2752" s="1">
        <f t="shared" si="472"/>
        <v>24.187438498669419</v>
      </c>
    </row>
    <row r="2753" spans="1:15">
      <c r="A2753" s="3">
        <v>41831</v>
      </c>
      <c r="B2753" s="4">
        <v>7459.6</v>
      </c>
      <c r="C2753" s="4">
        <v>475.28</v>
      </c>
      <c r="D2753" s="4">
        <v>550.26</v>
      </c>
      <c r="E2753" s="4">
        <f t="shared" si="463"/>
        <v>263</v>
      </c>
      <c r="F2753" s="4">
        <f t="shared" si="464"/>
        <v>102</v>
      </c>
      <c r="G2753" s="4">
        <f t="shared" si="473"/>
        <v>496.23331506849314</v>
      </c>
      <c r="H2753" s="3">
        <f t="shared" si="465"/>
        <v>41831</v>
      </c>
      <c r="I2753" s="1">
        <f t="shared" si="466"/>
        <v>15.032444967888503</v>
      </c>
      <c r="J2753" s="1">
        <f t="shared" si="467"/>
        <v>16.167070030616742</v>
      </c>
      <c r="K2753" s="1">
        <f t="shared" si="468"/>
        <v>13.493613874599184</v>
      </c>
      <c r="L2753" s="1">
        <f t="shared" si="469"/>
        <v>18.8405261866343</v>
      </c>
      <c r="M2753" s="1">
        <f t="shared" si="470"/>
        <v>10.820157718581624</v>
      </c>
      <c r="N2753" s="1">
        <f t="shared" si="471"/>
        <v>21.513982342651857</v>
      </c>
      <c r="O2753" s="1">
        <f t="shared" si="472"/>
        <v>24.187438498669419</v>
      </c>
    </row>
    <row r="2754" spans="1:15">
      <c r="A2754" s="3">
        <v>41832</v>
      </c>
      <c r="B2754" s="4">
        <v>7459.6</v>
      </c>
      <c r="C2754" s="4">
        <v>475.37</v>
      </c>
      <c r="D2754" s="4">
        <v>550.30999999999995</v>
      </c>
      <c r="E2754" s="4">
        <f t="shared" si="463"/>
        <v>262</v>
      </c>
      <c r="F2754" s="4">
        <f t="shared" si="464"/>
        <v>103</v>
      </c>
      <c r="G2754" s="4">
        <f t="shared" si="473"/>
        <v>496.51745205479449</v>
      </c>
      <c r="H2754" s="3">
        <f t="shared" si="465"/>
        <v>41832</v>
      </c>
      <c r="I2754" s="1">
        <f t="shared" si="466"/>
        <v>15.023842503680569</v>
      </c>
      <c r="J2754" s="1">
        <f t="shared" si="467"/>
        <v>16.167070030616742</v>
      </c>
      <c r="K2754" s="1">
        <f t="shared" si="468"/>
        <v>13.493613874599184</v>
      </c>
      <c r="L2754" s="1">
        <f t="shared" si="469"/>
        <v>18.8405261866343</v>
      </c>
      <c r="M2754" s="1">
        <f t="shared" si="470"/>
        <v>10.820157718581624</v>
      </c>
      <c r="N2754" s="1">
        <f t="shared" si="471"/>
        <v>21.513982342651857</v>
      </c>
      <c r="O2754" s="1">
        <f t="shared" si="472"/>
        <v>24.187438498669419</v>
      </c>
    </row>
    <row r="2755" spans="1:15">
      <c r="A2755" s="3">
        <v>41833</v>
      </c>
      <c r="B2755" s="4">
        <v>7459.6</v>
      </c>
      <c r="C2755" s="4">
        <v>475.34</v>
      </c>
      <c r="D2755" s="4">
        <v>550.19000000000005</v>
      </c>
      <c r="E2755" s="4">
        <f t="shared" si="463"/>
        <v>261</v>
      </c>
      <c r="F2755" s="4">
        <f t="shared" si="464"/>
        <v>104</v>
      </c>
      <c r="G2755" s="4">
        <f t="shared" si="473"/>
        <v>496.66712328767125</v>
      </c>
      <c r="H2755" s="3">
        <f t="shared" si="465"/>
        <v>41833</v>
      </c>
      <c r="I2755" s="1">
        <f t="shared" si="466"/>
        <v>15.01931505073545</v>
      </c>
      <c r="J2755" s="1">
        <f t="shared" si="467"/>
        <v>16.167070030616742</v>
      </c>
      <c r="K2755" s="1">
        <f t="shared" si="468"/>
        <v>13.493613874599184</v>
      </c>
      <c r="L2755" s="1">
        <f t="shared" si="469"/>
        <v>18.8405261866343</v>
      </c>
      <c r="M2755" s="1">
        <f t="shared" si="470"/>
        <v>10.820157718581624</v>
      </c>
      <c r="N2755" s="1">
        <f t="shared" si="471"/>
        <v>21.513982342651857</v>
      </c>
      <c r="O2755" s="1">
        <f t="shared" si="472"/>
        <v>24.187438498669419</v>
      </c>
    </row>
    <row r="2756" spans="1:15">
      <c r="A2756" s="3">
        <v>41834</v>
      </c>
      <c r="B2756" s="4">
        <v>7454.15</v>
      </c>
      <c r="C2756" s="4">
        <v>475.49</v>
      </c>
      <c r="D2756" s="4">
        <v>541.04999999999995</v>
      </c>
      <c r="E2756" s="4">
        <f t="shared" si="463"/>
        <v>260</v>
      </c>
      <c r="F2756" s="4">
        <f t="shared" si="464"/>
        <v>105</v>
      </c>
      <c r="G2756" s="4">
        <f t="shared" si="473"/>
        <v>494.34972602739725</v>
      </c>
      <c r="H2756" s="3">
        <f t="shared" si="465"/>
        <v>41834</v>
      </c>
      <c r="I2756" s="1">
        <f t="shared" si="466"/>
        <v>15.078697544553478</v>
      </c>
      <c r="J2756" s="1">
        <f t="shared" si="467"/>
        <v>16.167070030616742</v>
      </c>
      <c r="K2756" s="1">
        <f t="shared" si="468"/>
        <v>13.493613874599184</v>
      </c>
      <c r="L2756" s="1">
        <f t="shared" si="469"/>
        <v>18.8405261866343</v>
      </c>
      <c r="M2756" s="1">
        <f t="shared" si="470"/>
        <v>10.820157718581624</v>
      </c>
      <c r="N2756" s="1">
        <f t="shared" si="471"/>
        <v>21.513982342651857</v>
      </c>
      <c r="O2756" s="1">
        <f t="shared" si="472"/>
        <v>24.187438498669419</v>
      </c>
    </row>
    <row r="2757" spans="1:15">
      <c r="A2757" s="3">
        <v>41835</v>
      </c>
      <c r="B2757" s="4">
        <v>7526.65</v>
      </c>
      <c r="C2757" s="4">
        <v>475.55</v>
      </c>
      <c r="D2757" s="4">
        <v>542.41999999999996</v>
      </c>
      <c r="E2757" s="4">
        <f t="shared" ref="E2757:E2820" si="474">IF(MONTH($A2757)&lt;=3,DATE(YEAR($A2757),3,31)-A2757,DATE(YEAR($A2757)+1,3,31)-A2757)</f>
        <v>259</v>
      </c>
      <c r="F2757" s="4">
        <f t="shared" si="464"/>
        <v>106</v>
      </c>
      <c r="G2757" s="4">
        <f t="shared" si="473"/>
        <v>494.96978082191782</v>
      </c>
      <c r="H2757" s="3">
        <f t="shared" si="465"/>
        <v>41835</v>
      </c>
      <c r="I2757" s="1">
        <f t="shared" si="466"/>
        <v>15.206281861291988</v>
      </c>
      <c r="J2757" s="1">
        <f t="shared" si="467"/>
        <v>16.167070030616742</v>
      </c>
      <c r="K2757" s="1">
        <f t="shared" si="468"/>
        <v>13.493613874599184</v>
      </c>
      <c r="L2757" s="1">
        <f t="shared" si="469"/>
        <v>18.8405261866343</v>
      </c>
      <c r="M2757" s="1">
        <f t="shared" si="470"/>
        <v>10.820157718581624</v>
      </c>
      <c r="N2757" s="1">
        <f t="shared" si="471"/>
        <v>21.513982342651857</v>
      </c>
      <c r="O2757" s="1">
        <f t="shared" si="472"/>
        <v>24.187438498669419</v>
      </c>
    </row>
    <row r="2758" spans="1:15">
      <c r="A2758" s="3">
        <v>41836</v>
      </c>
      <c r="B2758" s="4">
        <v>7624.4</v>
      </c>
      <c r="C2758" s="4">
        <v>476.26</v>
      </c>
      <c r="D2758" s="4">
        <v>543.74</v>
      </c>
      <c r="E2758" s="4">
        <f t="shared" si="474"/>
        <v>258</v>
      </c>
      <c r="F2758" s="4">
        <f t="shared" ref="F2758:F2821" si="475">365-E2758</f>
        <v>107</v>
      </c>
      <c r="G2758" s="4">
        <f t="shared" si="473"/>
        <v>496.04180821917811</v>
      </c>
      <c r="H2758" s="3">
        <f t="shared" ref="H2758:H2821" si="476">A2758</f>
        <v>41836</v>
      </c>
      <c r="I2758" s="1">
        <f t="shared" ref="I2758:I2821" si="477">B2758/G2758</f>
        <v>15.370478604156542</v>
      </c>
      <c r="J2758" s="1">
        <f t="shared" ref="J2758:J2821" si="478">$I$2</f>
        <v>16.167070030616742</v>
      </c>
      <c r="K2758" s="1">
        <f t="shared" ref="K2758:K2821" si="479">$J2758-$I$1</f>
        <v>13.493613874599184</v>
      </c>
      <c r="L2758" s="1">
        <f t="shared" ref="L2758:L2821" si="480">$J2758+$I$1</f>
        <v>18.8405261866343</v>
      </c>
      <c r="M2758" s="1">
        <f t="shared" ref="M2758:M2821" si="481">$J2758-$I$1*2</f>
        <v>10.820157718581624</v>
      </c>
      <c r="N2758" s="1">
        <f t="shared" ref="N2758:N2821" si="482">$J2758+$I$1*2</f>
        <v>21.513982342651857</v>
      </c>
      <c r="O2758" s="1">
        <f t="shared" ref="O2758:O2821" si="483">$J2758+$I$1*3</f>
        <v>24.187438498669419</v>
      </c>
    </row>
    <row r="2759" spans="1:15">
      <c r="A2759" s="3">
        <v>41837</v>
      </c>
      <c r="B2759" s="4">
        <v>7640.45</v>
      </c>
      <c r="C2759" s="4">
        <v>475.82</v>
      </c>
      <c r="D2759" s="4">
        <v>543.20000000000005</v>
      </c>
      <c r="E2759" s="4">
        <f t="shared" si="474"/>
        <v>257</v>
      </c>
      <c r="F2759" s="4">
        <f t="shared" si="475"/>
        <v>108</v>
      </c>
      <c r="G2759" s="4">
        <f t="shared" si="473"/>
        <v>495.75709589041105</v>
      </c>
      <c r="H2759" s="3">
        <f t="shared" si="476"/>
        <v>41837</v>
      </c>
      <c r="I2759" s="1">
        <f t="shared" si="477"/>
        <v>15.41168056561504</v>
      </c>
      <c r="J2759" s="1">
        <f t="shared" si="478"/>
        <v>16.167070030616742</v>
      </c>
      <c r="K2759" s="1">
        <f t="shared" si="479"/>
        <v>13.493613874599184</v>
      </c>
      <c r="L2759" s="1">
        <f t="shared" si="480"/>
        <v>18.8405261866343</v>
      </c>
      <c r="M2759" s="1">
        <f t="shared" si="481"/>
        <v>10.820157718581624</v>
      </c>
      <c r="N2759" s="1">
        <f t="shared" si="482"/>
        <v>21.513982342651857</v>
      </c>
      <c r="O2759" s="1">
        <f t="shared" si="483"/>
        <v>24.187438498669419</v>
      </c>
    </row>
    <row r="2760" spans="1:15">
      <c r="A2760" s="3">
        <v>41838</v>
      </c>
      <c r="B2760" s="4">
        <v>7663.9</v>
      </c>
      <c r="C2760" s="4">
        <v>476.63</v>
      </c>
      <c r="D2760" s="4">
        <v>544.07000000000005</v>
      </c>
      <c r="E2760" s="4">
        <f t="shared" si="474"/>
        <v>256</v>
      </c>
      <c r="F2760" s="4">
        <f t="shared" si="475"/>
        <v>109</v>
      </c>
      <c r="G2760" s="4">
        <f t="shared" si="473"/>
        <v>496.76961643835619</v>
      </c>
      <c r="H2760" s="3">
        <f t="shared" si="476"/>
        <v>41838</v>
      </c>
      <c r="I2760" s="1">
        <f t="shared" si="477"/>
        <v>15.427473312371969</v>
      </c>
      <c r="J2760" s="1">
        <f t="shared" si="478"/>
        <v>16.167070030616742</v>
      </c>
      <c r="K2760" s="1">
        <f t="shared" si="479"/>
        <v>13.493613874599184</v>
      </c>
      <c r="L2760" s="1">
        <f t="shared" si="480"/>
        <v>18.8405261866343</v>
      </c>
      <c r="M2760" s="1">
        <f t="shared" si="481"/>
        <v>10.820157718581624</v>
      </c>
      <c r="N2760" s="1">
        <f t="shared" si="482"/>
        <v>21.513982342651857</v>
      </c>
      <c r="O2760" s="1">
        <f t="shared" si="483"/>
        <v>24.187438498669419</v>
      </c>
    </row>
    <row r="2761" spans="1:15">
      <c r="A2761" s="3">
        <v>41839</v>
      </c>
      <c r="B2761" s="4">
        <v>7663.9</v>
      </c>
      <c r="C2761" s="4">
        <v>476.72</v>
      </c>
      <c r="D2761" s="4">
        <v>544.07000000000005</v>
      </c>
      <c r="E2761" s="4">
        <f t="shared" si="474"/>
        <v>255</v>
      </c>
      <c r="F2761" s="4">
        <f t="shared" si="475"/>
        <v>110</v>
      </c>
      <c r="G2761" s="4">
        <f t="shared" si="473"/>
        <v>497.01726027397262</v>
      </c>
      <c r="H2761" s="3">
        <f t="shared" si="476"/>
        <v>41839</v>
      </c>
      <c r="I2761" s="1">
        <f t="shared" si="477"/>
        <v>15.419786419037843</v>
      </c>
      <c r="J2761" s="1">
        <f t="shared" si="478"/>
        <v>16.167070030616742</v>
      </c>
      <c r="K2761" s="1">
        <f t="shared" si="479"/>
        <v>13.493613874599184</v>
      </c>
      <c r="L2761" s="1">
        <f t="shared" si="480"/>
        <v>18.8405261866343</v>
      </c>
      <c r="M2761" s="1">
        <f t="shared" si="481"/>
        <v>10.820157718581624</v>
      </c>
      <c r="N2761" s="1">
        <f t="shared" si="482"/>
        <v>21.513982342651857</v>
      </c>
      <c r="O2761" s="1">
        <f t="shared" si="483"/>
        <v>24.187438498669419</v>
      </c>
    </row>
    <row r="2762" spans="1:15">
      <c r="A2762" s="3">
        <v>41840</v>
      </c>
      <c r="B2762" s="4">
        <v>7663.9</v>
      </c>
      <c r="C2762" s="4">
        <v>476.65</v>
      </c>
      <c r="D2762" s="4">
        <v>544.07000000000005</v>
      </c>
      <c r="E2762" s="4">
        <f t="shared" si="474"/>
        <v>254</v>
      </c>
      <c r="F2762" s="4">
        <f t="shared" si="475"/>
        <v>111</v>
      </c>
      <c r="G2762" s="4">
        <f t="shared" si="473"/>
        <v>497.15306849315067</v>
      </c>
      <c r="H2762" s="3">
        <f t="shared" si="476"/>
        <v>41840</v>
      </c>
      <c r="I2762" s="1">
        <f t="shared" si="477"/>
        <v>15.415574167587756</v>
      </c>
      <c r="J2762" s="1">
        <f t="shared" si="478"/>
        <v>16.167070030616742</v>
      </c>
      <c r="K2762" s="1">
        <f t="shared" si="479"/>
        <v>13.493613874599184</v>
      </c>
      <c r="L2762" s="1">
        <f t="shared" si="480"/>
        <v>18.8405261866343</v>
      </c>
      <c r="M2762" s="1">
        <f t="shared" si="481"/>
        <v>10.820157718581624</v>
      </c>
      <c r="N2762" s="1">
        <f t="shared" si="482"/>
        <v>21.513982342651857</v>
      </c>
      <c r="O2762" s="1">
        <f t="shared" si="483"/>
        <v>24.187438498669419</v>
      </c>
    </row>
    <row r="2763" spans="1:15">
      <c r="A2763" s="3">
        <v>41841</v>
      </c>
      <c r="B2763" s="4">
        <v>7684.2</v>
      </c>
      <c r="C2763" s="4">
        <v>477.01</v>
      </c>
      <c r="D2763" s="4">
        <v>544.16</v>
      </c>
      <c r="E2763" s="4">
        <f t="shared" si="474"/>
        <v>253</v>
      </c>
      <c r="F2763" s="4">
        <f t="shared" si="475"/>
        <v>112</v>
      </c>
      <c r="G2763" s="4">
        <f t="shared" si="473"/>
        <v>497.61493150684936</v>
      </c>
      <c r="H2763" s="3">
        <f t="shared" si="476"/>
        <v>41841</v>
      </c>
      <c r="I2763" s="1">
        <f t="shared" si="477"/>
        <v>15.442060745104936</v>
      </c>
      <c r="J2763" s="1">
        <f t="shared" si="478"/>
        <v>16.167070030616742</v>
      </c>
      <c r="K2763" s="1">
        <f t="shared" si="479"/>
        <v>13.493613874599184</v>
      </c>
      <c r="L2763" s="1">
        <f t="shared" si="480"/>
        <v>18.8405261866343</v>
      </c>
      <c r="M2763" s="1">
        <f t="shared" si="481"/>
        <v>10.820157718581624</v>
      </c>
      <c r="N2763" s="1">
        <f t="shared" si="482"/>
        <v>21.513982342651857</v>
      </c>
      <c r="O2763" s="1">
        <f t="shared" si="483"/>
        <v>24.187438498669419</v>
      </c>
    </row>
    <row r="2764" spans="1:15">
      <c r="A2764" s="3">
        <v>41842</v>
      </c>
      <c r="B2764" s="4">
        <v>7767.85</v>
      </c>
      <c r="C2764" s="4">
        <v>477.22</v>
      </c>
      <c r="D2764" s="4">
        <v>543.97</v>
      </c>
      <c r="E2764" s="4">
        <f t="shared" si="474"/>
        <v>252</v>
      </c>
      <c r="F2764" s="4">
        <f t="shared" si="475"/>
        <v>113</v>
      </c>
      <c r="G2764" s="4">
        <f t="shared" si="473"/>
        <v>497.88506849315064</v>
      </c>
      <c r="H2764" s="3">
        <f t="shared" si="476"/>
        <v>41842</v>
      </c>
      <c r="I2764" s="1">
        <f t="shared" si="477"/>
        <v>15.601693024274461</v>
      </c>
      <c r="J2764" s="1">
        <f t="shared" si="478"/>
        <v>16.167070030616742</v>
      </c>
      <c r="K2764" s="1">
        <f t="shared" si="479"/>
        <v>13.493613874599184</v>
      </c>
      <c r="L2764" s="1">
        <f t="shared" si="480"/>
        <v>18.8405261866343</v>
      </c>
      <c r="M2764" s="1">
        <f t="shared" si="481"/>
        <v>10.820157718581624</v>
      </c>
      <c r="N2764" s="1">
        <f t="shared" si="482"/>
        <v>21.513982342651857</v>
      </c>
      <c r="O2764" s="1">
        <f t="shared" si="483"/>
        <v>24.187438498669419</v>
      </c>
    </row>
    <row r="2765" spans="1:15">
      <c r="A2765" s="3">
        <v>41843</v>
      </c>
      <c r="B2765" s="4">
        <v>7795.75</v>
      </c>
      <c r="C2765" s="4">
        <v>477.53</v>
      </c>
      <c r="D2765" s="4">
        <v>556.69000000000005</v>
      </c>
      <c r="E2765" s="4">
        <f t="shared" si="474"/>
        <v>251</v>
      </c>
      <c r="F2765" s="4">
        <f t="shared" si="475"/>
        <v>114</v>
      </c>
      <c r="G2765" s="4">
        <f t="shared" si="473"/>
        <v>502.25394520547945</v>
      </c>
      <c r="H2765" s="3">
        <f t="shared" si="476"/>
        <v>41843</v>
      </c>
      <c r="I2765" s="1">
        <f t="shared" si="477"/>
        <v>15.521530640860659</v>
      </c>
      <c r="J2765" s="1">
        <f t="shared" si="478"/>
        <v>16.167070030616742</v>
      </c>
      <c r="K2765" s="1">
        <f t="shared" si="479"/>
        <v>13.493613874599184</v>
      </c>
      <c r="L2765" s="1">
        <f t="shared" si="480"/>
        <v>18.8405261866343</v>
      </c>
      <c r="M2765" s="1">
        <f t="shared" si="481"/>
        <v>10.820157718581624</v>
      </c>
      <c r="N2765" s="1">
        <f t="shared" si="482"/>
        <v>21.513982342651857</v>
      </c>
      <c r="O2765" s="1">
        <f t="shared" si="483"/>
        <v>24.187438498669419</v>
      </c>
    </row>
    <row r="2766" spans="1:15">
      <c r="A2766" s="3">
        <v>41844</v>
      </c>
      <c r="B2766" s="4">
        <v>7830.6</v>
      </c>
      <c r="C2766" s="4">
        <v>477</v>
      </c>
      <c r="D2766" s="4">
        <v>555.24</v>
      </c>
      <c r="E2766" s="4">
        <f t="shared" si="474"/>
        <v>250</v>
      </c>
      <c r="F2766" s="4">
        <f t="shared" si="475"/>
        <v>115</v>
      </c>
      <c r="G2766" s="4">
        <f t="shared" si="473"/>
        <v>501.65095890410959</v>
      </c>
      <c r="H2766" s="3">
        <f t="shared" si="476"/>
        <v>41844</v>
      </c>
      <c r="I2766" s="1">
        <f t="shared" si="477"/>
        <v>15.609658191636822</v>
      </c>
      <c r="J2766" s="1">
        <f t="shared" si="478"/>
        <v>16.167070030616742</v>
      </c>
      <c r="K2766" s="1">
        <f t="shared" si="479"/>
        <v>13.493613874599184</v>
      </c>
      <c r="L2766" s="1">
        <f t="shared" si="480"/>
        <v>18.8405261866343</v>
      </c>
      <c r="M2766" s="1">
        <f t="shared" si="481"/>
        <v>10.820157718581624</v>
      </c>
      <c r="N2766" s="1">
        <f t="shared" si="482"/>
        <v>21.513982342651857</v>
      </c>
      <c r="O2766" s="1">
        <f t="shared" si="483"/>
        <v>24.187438498669419</v>
      </c>
    </row>
    <row r="2767" spans="1:15">
      <c r="A2767" s="3">
        <v>41845</v>
      </c>
      <c r="B2767" s="4">
        <v>7790.45</v>
      </c>
      <c r="C2767" s="4">
        <v>477.84</v>
      </c>
      <c r="D2767" s="4">
        <v>556.44000000000005</v>
      </c>
      <c r="E2767" s="4">
        <f t="shared" si="474"/>
        <v>249</v>
      </c>
      <c r="F2767" s="4">
        <f t="shared" si="475"/>
        <v>116</v>
      </c>
      <c r="G2767" s="4">
        <f t="shared" si="473"/>
        <v>502.81972602739728</v>
      </c>
      <c r="H2767" s="3">
        <f t="shared" si="476"/>
        <v>41845</v>
      </c>
      <c r="I2767" s="1">
        <f t="shared" si="477"/>
        <v>15.493525008554496</v>
      </c>
      <c r="J2767" s="1">
        <f t="shared" si="478"/>
        <v>16.167070030616742</v>
      </c>
      <c r="K2767" s="1">
        <f t="shared" si="479"/>
        <v>13.493613874599184</v>
      </c>
      <c r="L2767" s="1">
        <f t="shared" si="480"/>
        <v>18.8405261866343</v>
      </c>
      <c r="M2767" s="1">
        <f t="shared" si="481"/>
        <v>10.820157718581624</v>
      </c>
      <c r="N2767" s="1">
        <f t="shared" si="482"/>
        <v>21.513982342651857</v>
      </c>
      <c r="O2767" s="1">
        <f t="shared" si="483"/>
        <v>24.187438498669419</v>
      </c>
    </row>
    <row r="2768" spans="1:15">
      <c r="A2768" s="3">
        <v>41846</v>
      </c>
      <c r="B2768" s="4">
        <v>7790.45</v>
      </c>
      <c r="C2768" s="4">
        <v>477.81</v>
      </c>
      <c r="D2768" s="4">
        <v>556.47</v>
      </c>
      <c r="E2768" s="4">
        <f t="shared" si="474"/>
        <v>248</v>
      </c>
      <c r="F2768" s="4">
        <f t="shared" si="475"/>
        <v>117</v>
      </c>
      <c r="G2768" s="4">
        <f t="shared" si="473"/>
        <v>503.024301369863</v>
      </c>
      <c r="H2768" s="3">
        <f t="shared" si="476"/>
        <v>41846</v>
      </c>
      <c r="I2768" s="1">
        <f t="shared" si="477"/>
        <v>15.487223934876754</v>
      </c>
      <c r="J2768" s="1">
        <f t="shared" si="478"/>
        <v>16.167070030616742</v>
      </c>
      <c r="K2768" s="1">
        <f t="shared" si="479"/>
        <v>13.493613874599184</v>
      </c>
      <c r="L2768" s="1">
        <f t="shared" si="480"/>
        <v>18.8405261866343</v>
      </c>
      <c r="M2768" s="1">
        <f t="shared" si="481"/>
        <v>10.820157718581624</v>
      </c>
      <c r="N2768" s="1">
        <f t="shared" si="482"/>
        <v>21.513982342651857</v>
      </c>
      <c r="O2768" s="1">
        <f t="shared" si="483"/>
        <v>24.187438498669419</v>
      </c>
    </row>
    <row r="2769" spans="1:15">
      <c r="A2769" s="3">
        <v>41847</v>
      </c>
      <c r="B2769" s="4">
        <v>7790.45</v>
      </c>
      <c r="C2769" s="4">
        <v>477.82</v>
      </c>
      <c r="D2769" s="4">
        <v>556.47</v>
      </c>
      <c r="E2769" s="4">
        <f t="shared" si="474"/>
        <v>247</v>
      </c>
      <c r="F2769" s="4">
        <f t="shared" si="475"/>
        <v>118</v>
      </c>
      <c r="G2769" s="4">
        <f t="shared" si="473"/>
        <v>503.24657534246575</v>
      </c>
      <c r="H2769" s="3">
        <f t="shared" si="476"/>
        <v>41847</v>
      </c>
      <c r="I2769" s="1">
        <f t="shared" si="477"/>
        <v>15.480383537033509</v>
      </c>
      <c r="J2769" s="1">
        <f t="shared" si="478"/>
        <v>16.167070030616742</v>
      </c>
      <c r="K2769" s="1">
        <f t="shared" si="479"/>
        <v>13.493613874599184</v>
      </c>
      <c r="L2769" s="1">
        <f t="shared" si="480"/>
        <v>18.8405261866343</v>
      </c>
      <c r="M2769" s="1">
        <f t="shared" si="481"/>
        <v>10.820157718581624</v>
      </c>
      <c r="N2769" s="1">
        <f t="shared" si="482"/>
        <v>21.513982342651857</v>
      </c>
      <c r="O2769" s="1">
        <f t="shared" si="483"/>
        <v>24.187438498669419</v>
      </c>
    </row>
    <row r="2770" spans="1:15">
      <c r="A2770" s="3">
        <v>41848</v>
      </c>
      <c r="B2770" s="4">
        <v>7748.7</v>
      </c>
      <c r="C2770" s="4">
        <v>477.56</v>
      </c>
      <c r="D2770" s="4">
        <v>556.38</v>
      </c>
      <c r="E2770" s="4">
        <f t="shared" si="474"/>
        <v>246</v>
      </c>
      <c r="F2770" s="4">
        <f t="shared" si="475"/>
        <v>119</v>
      </c>
      <c r="G2770" s="4">
        <f t="shared" si="473"/>
        <v>503.25747945205472</v>
      </c>
      <c r="H2770" s="3">
        <f t="shared" si="476"/>
        <v>41848</v>
      </c>
      <c r="I2770" s="1">
        <f t="shared" si="477"/>
        <v>15.397088600524649</v>
      </c>
      <c r="J2770" s="1">
        <f t="shared" si="478"/>
        <v>16.167070030616742</v>
      </c>
      <c r="K2770" s="1">
        <f t="shared" si="479"/>
        <v>13.493613874599184</v>
      </c>
      <c r="L2770" s="1">
        <f t="shared" si="480"/>
        <v>18.8405261866343</v>
      </c>
      <c r="M2770" s="1">
        <f t="shared" si="481"/>
        <v>10.820157718581624</v>
      </c>
      <c r="N2770" s="1">
        <f t="shared" si="482"/>
        <v>21.513982342651857</v>
      </c>
      <c r="O2770" s="1">
        <f t="shared" si="483"/>
        <v>24.187438498669419</v>
      </c>
    </row>
    <row r="2771" spans="1:15">
      <c r="A2771" s="3">
        <v>41849</v>
      </c>
      <c r="B2771" s="4">
        <v>7748.7</v>
      </c>
      <c r="C2771" s="4">
        <v>476.8</v>
      </c>
      <c r="D2771" s="4">
        <v>555.95000000000005</v>
      </c>
      <c r="E2771" s="4">
        <f t="shared" si="474"/>
        <v>245</v>
      </c>
      <c r="F2771" s="4">
        <f t="shared" si="475"/>
        <v>120</v>
      </c>
      <c r="G2771" s="4">
        <f t="shared" si="473"/>
        <v>502.82191780821915</v>
      </c>
      <c r="H2771" s="3">
        <f t="shared" si="476"/>
        <v>41849</v>
      </c>
      <c r="I2771" s="1">
        <f t="shared" si="477"/>
        <v>15.410426088377923</v>
      </c>
      <c r="J2771" s="1">
        <f t="shared" si="478"/>
        <v>16.167070030616742</v>
      </c>
      <c r="K2771" s="1">
        <f t="shared" si="479"/>
        <v>13.493613874599184</v>
      </c>
      <c r="L2771" s="1">
        <f t="shared" si="480"/>
        <v>18.8405261866343</v>
      </c>
      <c r="M2771" s="1">
        <f t="shared" si="481"/>
        <v>10.820157718581624</v>
      </c>
      <c r="N2771" s="1">
        <f t="shared" si="482"/>
        <v>21.513982342651857</v>
      </c>
      <c r="O2771" s="1">
        <f t="shared" si="483"/>
        <v>24.187438498669419</v>
      </c>
    </row>
    <row r="2772" spans="1:15">
      <c r="A2772" s="3">
        <v>41850</v>
      </c>
      <c r="B2772" s="4">
        <v>7791.4</v>
      </c>
      <c r="C2772" s="4">
        <v>477.67</v>
      </c>
      <c r="D2772" s="4">
        <v>557.57000000000005</v>
      </c>
      <c r="E2772" s="4">
        <f t="shared" si="474"/>
        <v>244</v>
      </c>
      <c r="F2772" s="4">
        <f t="shared" si="475"/>
        <v>121</v>
      </c>
      <c r="G2772" s="4">
        <f t="shared" si="473"/>
        <v>504.15739726027402</v>
      </c>
      <c r="H2772" s="3">
        <f t="shared" si="476"/>
        <v>41850</v>
      </c>
      <c r="I2772" s="1">
        <f t="shared" si="477"/>
        <v>15.454300665507535</v>
      </c>
      <c r="J2772" s="1">
        <f t="shared" si="478"/>
        <v>16.167070030616742</v>
      </c>
      <c r="K2772" s="1">
        <f t="shared" si="479"/>
        <v>13.493613874599184</v>
      </c>
      <c r="L2772" s="1">
        <f t="shared" si="480"/>
        <v>18.8405261866343</v>
      </c>
      <c r="M2772" s="1">
        <f t="shared" si="481"/>
        <v>10.820157718581624</v>
      </c>
      <c r="N2772" s="1">
        <f t="shared" si="482"/>
        <v>21.513982342651857</v>
      </c>
      <c r="O2772" s="1">
        <f t="shared" si="483"/>
        <v>24.187438498669419</v>
      </c>
    </row>
    <row r="2773" spans="1:15">
      <c r="A2773" s="3">
        <v>41851</v>
      </c>
      <c r="B2773" s="4">
        <v>7721.3</v>
      </c>
      <c r="C2773" s="4">
        <v>477.38</v>
      </c>
      <c r="D2773" s="4">
        <v>557.55999999999995</v>
      </c>
      <c r="E2773" s="4">
        <f t="shared" si="474"/>
        <v>243</v>
      </c>
      <c r="F2773" s="4">
        <f t="shared" si="475"/>
        <v>122</v>
      </c>
      <c r="G2773" s="4">
        <f t="shared" si="473"/>
        <v>504.17989041095882</v>
      </c>
      <c r="H2773" s="3">
        <f t="shared" si="476"/>
        <v>41851</v>
      </c>
      <c r="I2773" s="1">
        <f t="shared" si="477"/>
        <v>15.314573521975145</v>
      </c>
      <c r="J2773" s="1">
        <f t="shared" si="478"/>
        <v>16.167070030616742</v>
      </c>
      <c r="K2773" s="1">
        <f t="shared" si="479"/>
        <v>13.493613874599184</v>
      </c>
      <c r="L2773" s="1">
        <f t="shared" si="480"/>
        <v>18.8405261866343</v>
      </c>
      <c r="M2773" s="1">
        <f t="shared" si="481"/>
        <v>10.820157718581624</v>
      </c>
      <c r="N2773" s="1">
        <f t="shared" si="482"/>
        <v>21.513982342651857</v>
      </c>
      <c r="O2773" s="1">
        <f t="shared" si="483"/>
        <v>24.187438498669419</v>
      </c>
    </row>
    <row r="2774" spans="1:15">
      <c r="A2774" s="3">
        <v>41852</v>
      </c>
      <c r="B2774" s="4">
        <v>7602.6</v>
      </c>
      <c r="C2774" s="4">
        <v>478.11</v>
      </c>
      <c r="D2774" s="4">
        <v>558.48</v>
      </c>
      <c r="E2774" s="4">
        <f t="shared" si="474"/>
        <v>242</v>
      </c>
      <c r="F2774" s="4">
        <f t="shared" si="475"/>
        <v>123</v>
      </c>
      <c r="G2774" s="4">
        <f t="shared" si="473"/>
        <v>505.193589041096</v>
      </c>
      <c r="H2774" s="3">
        <f t="shared" si="476"/>
        <v>41852</v>
      </c>
      <c r="I2774" s="1">
        <f t="shared" si="477"/>
        <v>15.048884556176645</v>
      </c>
      <c r="J2774" s="1">
        <f t="shared" si="478"/>
        <v>16.167070030616742</v>
      </c>
      <c r="K2774" s="1">
        <f t="shared" si="479"/>
        <v>13.493613874599184</v>
      </c>
      <c r="L2774" s="1">
        <f t="shared" si="480"/>
        <v>18.8405261866343</v>
      </c>
      <c r="M2774" s="1">
        <f t="shared" si="481"/>
        <v>10.820157718581624</v>
      </c>
      <c r="N2774" s="1">
        <f t="shared" si="482"/>
        <v>21.513982342651857</v>
      </c>
      <c r="O2774" s="1">
        <f t="shared" si="483"/>
        <v>24.187438498669419</v>
      </c>
    </row>
    <row r="2775" spans="1:15">
      <c r="A2775" s="3">
        <v>41853</v>
      </c>
      <c r="B2775" s="4">
        <v>7602.6</v>
      </c>
      <c r="C2775" s="4">
        <v>478.1</v>
      </c>
      <c r="D2775" s="4">
        <v>558.48</v>
      </c>
      <c r="E2775" s="4">
        <f t="shared" si="474"/>
        <v>241</v>
      </c>
      <c r="F2775" s="4">
        <f t="shared" si="475"/>
        <v>124</v>
      </c>
      <c r="G2775" s="4">
        <f t="shared" si="473"/>
        <v>505.40717808219176</v>
      </c>
      <c r="H2775" s="3">
        <f t="shared" si="476"/>
        <v>41853</v>
      </c>
      <c r="I2775" s="1">
        <f t="shared" si="477"/>
        <v>15.042524779423747</v>
      </c>
      <c r="J2775" s="1">
        <f t="shared" si="478"/>
        <v>16.167070030616742</v>
      </c>
      <c r="K2775" s="1">
        <f t="shared" si="479"/>
        <v>13.493613874599184</v>
      </c>
      <c r="L2775" s="1">
        <f t="shared" si="480"/>
        <v>18.8405261866343</v>
      </c>
      <c r="M2775" s="1">
        <f t="shared" si="481"/>
        <v>10.820157718581624</v>
      </c>
      <c r="N2775" s="1">
        <f t="shared" si="482"/>
        <v>21.513982342651857</v>
      </c>
      <c r="O2775" s="1">
        <f t="shared" si="483"/>
        <v>24.187438498669419</v>
      </c>
    </row>
    <row r="2776" spans="1:15">
      <c r="A2776" s="3">
        <v>41854</v>
      </c>
      <c r="B2776" s="4">
        <v>7602.6</v>
      </c>
      <c r="C2776" s="4">
        <v>478.05</v>
      </c>
      <c r="D2776" s="4">
        <v>558.51</v>
      </c>
      <c r="E2776" s="4">
        <f t="shared" si="474"/>
        <v>240</v>
      </c>
      <c r="F2776" s="4">
        <f t="shared" si="475"/>
        <v>125</v>
      </c>
      <c r="G2776" s="4">
        <f t="shared" si="473"/>
        <v>505.60479452054796</v>
      </c>
      <c r="H2776" s="3">
        <f t="shared" si="476"/>
        <v>41854</v>
      </c>
      <c r="I2776" s="1">
        <f t="shared" si="477"/>
        <v>15.036645384681036</v>
      </c>
      <c r="J2776" s="1">
        <f t="shared" si="478"/>
        <v>16.167070030616742</v>
      </c>
      <c r="K2776" s="1">
        <f t="shared" si="479"/>
        <v>13.493613874599184</v>
      </c>
      <c r="L2776" s="1">
        <f t="shared" si="480"/>
        <v>18.8405261866343</v>
      </c>
      <c r="M2776" s="1">
        <f t="shared" si="481"/>
        <v>10.820157718581624</v>
      </c>
      <c r="N2776" s="1">
        <f t="shared" si="482"/>
        <v>21.513982342651857</v>
      </c>
      <c r="O2776" s="1">
        <f t="shared" si="483"/>
        <v>24.187438498669419</v>
      </c>
    </row>
    <row r="2777" spans="1:15">
      <c r="A2777" s="3">
        <v>41855</v>
      </c>
      <c r="B2777" s="4">
        <v>7683.65</v>
      </c>
      <c r="C2777" s="4">
        <v>476.75</v>
      </c>
      <c r="D2777" s="4">
        <v>556.78</v>
      </c>
      <c r="E2777" s="4">
        <f t="shared" si="474"/>
        <v>239</v>
      </c>
      <c r="F2777" s="4">
        <f t="shared" si="475"/>
        <v>126</v>
      </c>
      <c r="G2777" s="4">
        <f t="shared" si="473"/>
        <v>504.37679452054795</v>
      </c>
      <c r="H2777" s="3">
        <f t="shared" si="476"/>
        <v>41855</v>
      </c>
      <c r="I2777" s="1">
        <f t="shared" si="477"/>
        <v>15.233948277307142</v>
      </c>
      <c r="J2777" s="1">
        <f t="shared" si="478"/>
        <v>16.167070030616742</v>
      </c>
      <c r="K2777" s="1">
        <f t="shared" si="479"/>
        <v>13.493613874599184</v>
      </c>
      <c r="L2777" s="1">
        <f t="shared" si="480"/>
        <v>18.8405261866343</v>
      </c>
      <c r="M2777" s="1">
        <f t="shared" si="481"/>
        <v>10.820157718581624</v>
      </c>
      <c r="N2777" s="1">
        <f t="shared" si="482"/>
        <v>21.513982342651857</v>
      </c>
      <c r="O2777" s="1">
        <f t="shared" si="483"/>
        <v>24.187438498669419</v>
      </c>
    </row>
    <row r="2778" spans="1:15">
      <c r="A2778" s="3">
        <v>41856</v>
      </c>
      <c r="B2778" s="4">
        <v>7746.55</v>
      </c>
      <c r="C2778" s="4">
        <v>476.54</v>
      </c>
      <c r="D2778" s="4">
        <v>556.6</v>
      </c>
      <c r="E2778" s="4">
        <f t="shared" si="474"/>
        <v>238</v>
      </c>
      <c r="F2778" s="4">
        <f t="shared" si="475"/>
        <v>127</v>
      </c>
      <c r="G2778" s="4">
        <f t="shared" si="473"/>
        <v>504.39649315068493</v>
      </c>
      <c r="H2778" s="3">
        <f t="shared" si="476"/>
        <v>41856</v>
      </c>
      <c r="I2778" s="1">
        <f t="shared" si="477"/>
        <v>15.358056816794269</v>
      </c>
      <c r="J2778" s="1">
        <f t="shared" si="478"/>
        <v>16.167070030616742</v>
      </c>
      <c r="K2778" s="1">
        <f t="shared" si="479"/>
        <v>13.493613874599184</v>
      </c>
      <c r="L2778" s="1">
        <f t="shared" si="480"/>
        <v>18.8405261866343</v>
      </c>
      <c r="M2778" s="1">
        <f t="shared" si="481"/>
        <v>10.820157718581624</v>
      </c>
      <c r="N2778" s="1">
        <f t="shared" si="482"/>
        <v>21.513982342651857</v>
      </c>
      <c r="O2778" s="1">
        <f t="shared" si="483"/>
        <v>24.187438498669419</v>
      </c>
    </row>
    <row r="2779" spans="1:15">
      <c r="A2779" s="3">
        <v>41857</v>
      </c>
      <c r="B2779" s="4">
        <v>7672.05</v>
      </c>
      <c r="C2779" s="4">
        <v>475.99</v>
      </c>
      <c r="D2779" s="4">
        <v>555.98</v>
      </c>
      <c r="E2779" s="4">
        <f t="shared" si="474"/>
        <v>237</v>
      </c>
      <c r="F2779" s="4">
        <f t="shared" si="475"/>
        <v>128</v>
      </c>
      <c r="G2779" s="4">
        <f t="shared" si="473"/>
        <v>504.04128767123291</v>
      </c>
      <c r="H2779" s="3">
        <f t="shared" si="476"/>
        <v>41857</v>
      </c>
      <c r="I2779" s="1">
        <f t="shared" si="477"/>
        <v>15.221074518411651</v>
      </c>
      <c r="J2779" s="1">
        <f t="shared" si="478"/>
        <v>16.167070030616742</v>
      </c>
      <c r="K2779" s="1">
        <f t="shared" si="479"/>
        <v>13.493613874599184</v>
      </c>
      <c r="L2779" s="1">
        <f t="shared" si="480"/>
        <v>18.8405261866343</v>
      </c>
      <c r="M2779" s="1">
        <f t="shared" si="481"/>
        <v>10.820157718581624</v>
      </c>
      <c r="N2779" s="1">
        <f t="shared" si="482"/>
        <v>21.513982342651857</v>
      </c>
      <c r="O2779" s="1">
        <f t="shared" si="483"/>
        <v>24.187438498669419</v>
      </c>
    </row>
    <row r="2780" spans="1:15">
      <c r="A2780" s="3">
        <v>41858</v>
      </c>
      <c r="B2780" s="4">
        <v>7649.25</v>
      </c>
      <c r="C2780" s="4">
        <v>475.8</v>
      </c>
      <c r="D2780" s="4">
        <v>555.86</v>
      </c>
      <c r="E2780" s="4">
        <f t="shared" si="474"/>
        <v>236</v>
      </c>
      <c r="F2780" s="4">
        <f t="shared" si="475"/>
        <v>129</v>
      </c>
      <c r="G2780" s="4">
        <f t="shared" si="473"/>
        <v>504.09517808219175</v>
      </c>
      <c r="H2780" s="3">
        <f t="shared" si="476"/>
        <v>41858</v>
      </c>
      <c r="I2780" s="1">
        <f t="shared" si="477"/>
        <v>15.174217752094435</v>
      </c>
      <c r="J2780" s="1">
        <f t="shared" si="478"/>
        <v>16.167070030616742</v>
      </c>
      <c r="K2780" s="1">
        <f t="shared" si="479"/>
        <v>13.493613874599184</v>
      </c>
      <c r="L2780" s="1">
        <f t="shared" si="480"/>
        <v>18.8405261866343</v>
      </c>
      <c r="M2780" s="1">
        <f t="shared" si="481"/>
        <v>10.820157718581624</v>
      </c>
      <c r="N2780" s="1">
        <f t="shared" si="482"/>
        <v>21.513982342651857</v>
      </c>
      <c r="O2780" s="1">
        <f t="shared" si="483"/>
        <v>24.187438498669419</v>
      </c>
    </row>
    <row r="2781" spans="1:15">
      <c r="A2781" s="3">
        <v>41859</v>
      </c>
      <c r="B2781" s="4">
        <v>7568.55</v>
      </c>
      <c r="C2781" s="4">
        <v>476.65</v>
      </c>
      <c r="D2781" s="4">
        <v>556.99</v>
      </c>
      <c r="E2781" s="4">
        <f t="shared" si="474"/>
        <v>235</v>
      </c>
      <c r="F2781" s="4">
        <f t="shared" si="475"/>
        <v>130</v>
      </c>
      <c r="G2781" s="4">
        <f t="shared" si="473"/>
        <v>505.2642465753425</v>
      </c>
      <c r="H2781" s="3">
        <f t="shared" si="476"/>
        <v>41859</v>
      </c>
      <c r="I2781" s="1">
        <f t="shared" si="477"/>
        <v>14.979389599203346</v>
      </c>
      <c r="J2781" s="1">
        <f t="shared" si="478"/>
        <v>16.167070030616742</v>
      </c>
      <c r="K2781" s="1">
        <f t="shared" si="479"/>
        <v>13.493613874599184</v>
      </c>
      <c r="L2781" s="1">
        <f t="shared" si="480"/>
        <v>18.8405261866343</v>
      </c>
      <c r="M2781" s="1">
        <f t="shared" si="481"/>
        <v>10.820157718581624</v>
      </c>
      <c r="N2781" s="1">
        <f t="shared" si="482"/>
        <v>21.513982342651857</v>
      </c>
      <c r="O2781" s="1">
        <f t="shared" si="483"/>
        <v>24.187438498669419</v>
      </c>
    </row>
    <row r="2782" spans="1:15">
      <c r="A2782" s="3">
        <v>41860</v>
      </c>
      <c r="B2782" s="4">
        <v>7568.55</v>
      </c>
      <c r="C2782" s="4">
        <v>477.01</v>
      </c>
      <c r="D2782" s="4">
        <v>556.91999999999996</v>
      </c>
      <c r="E2782" s="4">
        <f t="shared" si="474"/>
        <v>234</v>
      </c>
      <c r="F2782" s="4">
        <f t="shared" si="475"/>
        <v>131</v>
      </c>
      <c r="G2782" s="4">
        <f t="shared" si="473"/>
        <v>505.69002739726022</v>
      </c>
      <c r="H2782" s="3">
        <f t="shared" si="476"/>
        <v>41860</v>
      </c>
      <c r="I2782" s="1">
        <f t="shared" si="477"/>
        <v>14.966777254743635</v>
      </c>
      <c r="J2782" s="1">
        <f t="shared" si="478"/>
        <v>16.167070030616742</v>
      </c>
      <c r="K2782" s="1">
        <f t="shared" si="479"/>
        <v>13.493613874599184</v>
      </c>
      <c r="L2782" s="1">
        <f t="shared" si="480"/>
        <v>18.8405261866343</v>
      </c>
      <c r="M2782" s="1">
        <f t="shared" si="481"/>
        <v>10.820157718581624</v>
      </c>
      <c r="N2782" s="1">
        <f t="shared" si="482"/>
        <v>21.513982342651857</v>
      </c>
      <c r="O2782" s="1">
        <f t="shared" si="483"/>
        <v>24.187438498669419</v>
      </c>
    </row>
    <row r="2783" spans="1:15">
      <c r="A2783" s="3">
        <v>41861</v>
      </c>
      <c r="B2783" s="4">
        <v>7568.55</v>
      </c>
      <c r="C2783" s="4">
        <v>476.87</v>
      </c>
      <c r="D2783" s="4">
        <v>556.32000000000005</v>
      </c>
      <c r="E2783" s="4">
        <f t="shared" si="474"/>
        <v>233</v>
      </c>
      <c r="F2783" s="4">
        <f t="shared" si="475"/>
        <v>132</v>
      </c>
      <c r="G2783" s="4">
        <f t="shared" si="473"/>
        <v>505.60260273972608</v>
      </c>
      <c r="H2783" s="3">
        <f t="shared" si="476"/>
        <v>41861</v>
      </c>
      <c r="I2783" s="1">
        <f t="shared" si="477"/>
        <v>14.969365187180683</v>
      </c>
      <c r="J2783" s="1">
        <f t="shared" si="478"/>
        <v>16.167070030616742</v>
      </c>
      <c r="K2783" s="1">
        <f t="shared" si="479"/>
        <v>13.493613874599184</v>
      </c>
      <c r="L2783" s="1">
        <f t="shared" si="480"/>
        <v>18.8405261866343</v>
      </c>
      <c r="M2783" s="1">
        <f t="shared" si="481"/>
        <v>10.820157718581624</v>
      </c>
      <c r="N2783" s="1">
        <f t="shared" si="482"/>
        <v>21.513982342651857</v>
      </c>
      <c r="O2783" s="1">
        <f t="shared" si="483"/>
        <v>24.187438498669419</v>
      </c>
    </row>
    <row r="2784" spans="1:15">
      <c r="A2784" s="3">
        <v>41862</v>
      </c>
      <c r="B2784" s="4">
        <v>7625.95</v>
      </c>
      <c r="C2784" s="4">
        <v>478.43</v>
      </c>
      <c r="D2784" s="4">
        <v>558.01</v>
      </c>
      <c r="E2784" s="4">
        <f t="shared" si="474"/>
        <v>232</v>
      </c>
      <c r="F2784" s="4">
        <f t="shared" si="475"/>
        <v>133</v>
      </c>
      <c r="G2784" s="4">
        <f t="shared" si="473"/>
        <v>507.42764383561644</v>
      </c>
      <c r="H2784" s="3">
        <f t="shared" si="476"/>
        <v>41862</v>
      </c>
      <c r="I2784" s="1">
        <f t="shared" si="477"/>
        <v>15.028645152944135</v>
      </c>
      <c r="J2784" s="1">
        <f t="shared" si="478"/>
        <v>16.167070030616742</v>
      </c>
      <c r="K2784" s="1">
        <f t="shared" si="479"/>
        <v>13.493613874599184</v>
      </c>
      <c r="L2784" s="1">
        <f t="shared" si="480"/>
        <v>18.8405261866343</v>
      </c>
      <c r="M2784" s="1">
        <f t="shared" si="481"/>
        <v>10.820157718581624</v>
      </c>
      <c r="N2784" s="1">
        <f t="shared" si="482"/>
        <v>21.513982342651857</v>
      </c>
      <c r="O2784" s="1">
        <f t="shared" si="483"/>
        <v>24.187438498669419</v>
      </c>
    </row>
    <row r="2785" spans="1:15">
      <c r="A2785" s="3">
        <v>41863</v>
      </c>
      <c r="B2785" s="4">
        <v>7727.05</v>
      </c>
      <c r="C2785" s="4">
        <v>481.1</v>
      </c>
      <c r="D2785" s="4">
        <v>560.47</v>
      </c>
      <c r="E2785" s="4">
        <f t="shared" si="474"/>
        <v>231</v>
      </c>
      <c r="F2785" s="4">
        <f t="shared" si="475"/>
        <v>134</v>
      </c>
      <c r="G2785" s="4">
        <f t="shared" si="473"/>
        <v>510.23857534246582</v>
      </c>
      <c r="H2785" s="3">
        <f t="shared" si="476"/>
        <v>41863</v>
      </c>
      <c r="I2785" s="1">
        <f t="shared" si="477"/>
        <v>15.143994149822365</v>
      </c>
      <c r="J2785" s="1">
        <f t="shared" si="478"/>
        <v>16.167070030616742</v>
      </c>
      <c r="K2785" s="1">
        <f t="shared" si="479"/>
        <v>13.493613874599184</v>
      </c>
      <c r="L2785" s="1">
        <f t="shared" si="480"/>
        <v>18.8405261866343</v>
      </c>
      <c r="M2785" s="1">
        <f t="shared" si="481"/>
        <v>10.820157718581624</v>
      </c>
      <c r="N2785" s="1">
        <f t="shared" si="482"/>
        <v>21.513982342651857</v>
      </c>
      <c r="O2785" s="1">
        <f t="shared" si="483"/>
        <v>24.187438498669419</v>
      </c>
    </row>
    <row r="2786" spans="1:15">
      <c r="A2786" s="3">
        <v>41864</v>
      </c>
      <c r="B2786" s="4">
        <v>7739.55</v>
      </c>
      <c r="C2786" s="4">
        <v>481.56</v>
      </c>
      <c r="D2786" s="4">
        <v>561.15</v>
      </c>
      <c r="E2786" s="4">
        <f t="shared" si="474"/>
        <v>230</v>
      </c>
      <c r="F2786" s="4">
        <f t="shared" si="475"/>
        <v>135</v>
      </c>
      <c r="G2786" s="4">
        <f t="shared" si="473"/>
        <v>510.99739726027394</v>
      </c>
      <c r="H2786" s="3">
        <f t="shared" si="476"/>
        <v>41864</v>
      </c>
      <c r="I2786" s="1">
        <f t="shared" si="477"/>
        <v>15.145967555795396</v>
      </c>
      <c r="J2786" s="1">
        <f t="shared" si="478"/>
        <v>16.167070030616742</v>
      </c>
      <c r="K2786" s="1">
        <f t="shared" si="479"/>
        <v>13.493613874599184</v>
      </c>
      <c r="L2786" s="1">
        <f t="shared" si="480"/>
        <v>18.8405261866343</v>
      </c>
      <c r="M2786" s="1">
        <f t="shared" si="481"/>
        <v>10.820157718581624</v>
      </c>
      <c r="N2786" s="1">
        <f t="shared" si="482"/>
        <v>21.513982342651857</v>
      </c>
      <c r="O2786" s="1">
        <f t="shared" si="483"/>
        <v>24.187438498669419</v>
      </c>
    </row>
    <row r="2787" spans="1:15">
      <c r="A2787" s="3">
        <v>41865</v>
      </c>
      <c r="B2787" s="4">
        <v>7791.7</v>
      </c>
      <c r="C2787" s="4">
        <v>480.71</v>
      </c>
      <c r="D2787" s="4">
        <v>561.58000000000004</v>
      </c>
      <c r="E2787" s="4">
        <f t="shared" si="474"/>
        <v>229</v>
      </c>
      <c r="F2787" s="4">
        <f t="shared" si="475"/>
        <v>136</v>
      </c>
      <c r="G2787" s="4">
        <f t="shared" si="473"/>
        <v>510.84238356164383</v>
      </c>
      <c r="H2787" s="3">
        <f t="shared" si="476"/>
        <v>41865</v>
      </c>
      <c r="I2787" s="1">
        <f t="shared" si="477"/>
        <v>15.252649840202166</v>
      </c>
      <c r="J2787" s="1">
        <f t="shared" si="478"/>
        <v>16.167070030616742</v>
      </c>
      <c r="K2787" s="1">
        <f t="shared" si="479"/>
        <v>13.493613874599184</v>
      </c>
      <c r="L2787" s="1">
        <f t="shared" si="480"/>
        <v>18.8405261866343</v>
      </c>
      <c r="M2787" s="1">
        <f t="shared" si="481"/>
        <v>10.820157718581624</v>
      </c>
      <c r="N2787" s="1">
        <f t="shared" si="482"/>
        <v>21.513982342651857</v>
      </c>
      <c r="O2787" s="1">
        <f t="shared" si="483"/>
        <v>24.187438498669419</v>
      </c>
    </row>
    <row r="2788" spans="1:15">
      <c r="A2788" s="3">
        <v>41866</v>
      </c>
      <c r="B2788" s="4">
        <v>7791.7</v>
      </c>
      <c r="C2788" s="4">
        <v>480.68</v>
      </c>
      <c r="D2788" s="4">
        <v>561.45000000000005</v>
      </c>
      <c r="E2788" s="4">
        <f t="shared" si="474"/>
        <v>228</v>
      </c>
      <c r="F2788" s="4">
        <f t="shared" si="475"/>
        <v>137</v>
      </c>
      <c r="G2788" s="4">
        <f t="shared" si="473"/>
        <v>510.99641095890411</v>
      </c>
      <c r="H2788" s="3">
        <f t="shared" si="476"/>
        <v>41866</v>
      </c>
      <c r="I2788" s="1">
        <f t="shared" si="477"/>
        <v>15.248052301147439</v>
      </c>
      <c r="J2788" s="1">
        <f t="shared" si="478"/>
        <v>16.167070030616742</v>
      </c>
      <c r="K2788" s="1">
        <f t="shared" si="479"/>
        <v>13.493613874599184</v>
      </c>
      <c r="L2788" s="1">
        <f t="shared" si="480"/>
        <v>18.8405261866343</v>
      </c>
      <c r="M2788" s="1">
        <f t="shared" si="481"/>
        <v>10.820157718581624</v>
      </c>
      <c r="N2788" s="1">
        <f t="shared" si="482"/>
        <v>21.513982342651857</v>
      </c>
      <c r="O2788" s="1">
        <f t="shared" si="483"/>
        <v>24.187438498669419</v>
      </c>
    </row>
    <row r="2789" spans="1:15">
      <c r="A2789" s="3">
        <v>41867</v>
      </c>
      <c r="B2789" s="4">
        <v>7791.7</v>
      </c>
      <c r="C2789" s="4">
        <v>480.95</v>
      </c>
      <c r="D2789" s="4">
        <v>561.74</v>
      </c>
      <c r="E2789" s="4">
        <f t="shared" si="474"/>
        <v>227</v>
      </c>
      <c r="F2789" s="4">
        <f t="shared" si="475"/>
        <v>138</v>
      </c>
      <c r="G2789" s="4">
        <f t="shared" si="473"/>
        <v>511.49526027397258</v>
      </c>
      <c r="H2789" s="3">
        <f t="shared" si="476"/>
        <v>41867</v>
      </c>
      <c r="I2789" s="1">
        <f t="shared" si="477"/>
        <v>15.23318123383299</v>
      </c>
      <c r="J2789" s="1">
        <f t="shared" si="478"/>
        <v>16.167070030616742</v>
      </c>
      <c r="K2789" s="1">
        <f t="shared" si="479"/>
        <v>13.493613874599184</v>
      </c>
      <c r="L2789" s="1">
        <f t="shared" si="480"/>
        <v>18.8405261866343</v>
      </c>
      <c r="M2789" s="1">
        <f t="shared" si="481"/>
        <v>10.820157718581624</v>
      </c>
      <c r="N2789" s="1">
        <f t="shared" si="482"/>
        <v>21.513982342651857</v>
      </c>
      <c r="O2789" s="1">
        <f t="shared" si="483"/>
        <v>24.187438498669419</v>
      </c>
    </row>
    <row r="2790" spans="1:15">
      <c r="A2790" s="3">
        <v>41868</v>
      </c>
      <c r="B2790" s="4">
        <v>7791.7</v>
      </c>
      <c r="C2790" s="4">
        <v>480.95</v>
      </c>
      <c r="D2790" s="4">
        <v>561.82000000000005</v>
      </c>
      <c r="E2790" s="4">
        <f t="shared" si="474"/>
        <v>226</v>
      </c>
      <c r="F2790" s="4">
        <f t="shared" si="475"/>
        <v>139</v>
      </c>
      <c r="G2790" s="4">
        <f t="shared" si="473"/>
        <v>511.74706849315066</v>
      </c>
      <c r="H2790" s="3">
        <f t="shared" si="476"/>
        <v>41868</v>
      </c>
      <c r="I2790" s="1">
        <f t="shared" si="477"/>
        <v>15.225685655499335</v>
      </c>
      <c r="J2790" s="1">
        <f t="shared" si="478"/>
        <v>16.167070030616742</v>
      </c>
      <c r="K2790" s="1">
        <f t="shared" si="479"/>
        <v>13.493613874599184</v>
      </c>
      <c r="L2790" s="1">
        <f t="shared" si="480"/>
        <v>18.8405261866343</v>
      </c>
      <c r="M2790" s="1">
        <f t="shared" si="481"/>
        <v>10.820157718581624</v>
      </c>
      <c r="N2790" s="1">
        <f t="shared" si="482"/>
        <v>21.513982342651857</v>
      </c>
      <c r="O2790" s="1">
        <f t="shared" si="483"/>
        <v>24.187438498669419</v>
      </c>
    </row>
    <row r="2791" spans="1:15">
      <c r="A2791" s="3">
        <v>41869</v>
      </c>
      <c r="B2791" s="4">
        <v>7874.25</v>
      </c>
      <c r="C2791" s="4">
        <v>480.9</v>
      </c>
      <c r="D2791" s="4">
        <v>561.72</v>
      </c>
      <c r="E2791" s="4">
        <f t="shared" si="474"/>
        <v>225</v>
      </c>
      <c r="F2791" s="4">
        <f t="shared" si="475"/>
        <v>140</v>
      </c>
      <c r="G2791" s="4">
        <f t="shared" si="473"/>
        <v>511.89945205479449</v>
      </c>
      <c r="H2791" s="3">
        <f t="shared" si="476"/>
        <v>41869</v>
      </c>
      <c r="I2791" s="1">
        <f t="shared" si="477"/>
        <v>15.382415371597483</v>
      </c>
      <c r="J2791" s="1">
        <f t="shared" si="478"/>
        <v>16.167070030616742</v>
      </c>
      <c r="K2791" s="1">
        <f t="shared" si="479"/>
        <v>13.493613874599184</v>
      </c>
      <c r="L2791" s="1">
        <f t="shared" si="480"/>
        <v>18.8405261866343</v>
      </c>
      <c r="M2791" s="1">
        <f t="shared" si="481"/>
        <v>10.820157718581624</v>
      </c>
      <c r="N2791" s="1">
        <f t="shared" si="482"/>
        <v>21.513982342651857</v>
      </c>
      <c r="O2791" s="1">
        <f t="shared" si="483"/>
        <v>24.187438498669419</v>
      </c>
    </row>
    <row r="2792" spans="1:15">
      <c r="A2792" s="3">
        <v>41870</v>
      </c>
      <c r="B2792" s="4">
        <v>7897.5</v>
      </c>
      <c r="C2792" s="4">
        <v>480.2</v>
      </c>
      <c r="D2792" s="4">
        <v>560.88</v>
      </c>
      <c r="E2792" s="4">
        <f t="shared" si="474"/>
        <v>224</v>
      </c>
      <c r="F2792" s="4">
        <f t="shared" si="475"/>
        <v>141</v>
      </c>
      <c r="G2792" s="4">
        <f t="shared" si="473"/>
        <v>511.36679452054796</v>
      </c>
      <c r="H2792" s="3">
        <f t="shared" si="476"/>
        <v>41870</v>
      </c>
      <c r="I2792" s="1">
        <f t="shared" si="477"/>
        <v>15.443904619197285</v>
      </c>
      <c r="J2792" s="1">
        <f t="shared" si="478"/>
        <v>16.167070030616742</v>
      </c>
      <c r="K2792" s="1">
        <f t="shared" si="479"/>
        <v>13.493613874599184</v>
      </c>
      <c r="L2792" s="1">
        <f t="shared" si="480"/>
        <v>18.8405261866343</v>
      </c>
      <c r="M2792" s="1">
        <f t="shared" si="481"/>
        <v>10.820157718581624</v>
      </c>
      <c r="N2792" s="1">
        <f t="shared" si="482"/>
        <v>21.513982342651857</v>
      </c>
      <c r="O2792" s="1">
        <f t="shared" si="483"/>
        <v>24.187438498669419</v>
      </c>
    </row>
    <row r="2793" spans="1:15">
      <c r="A2793" s="3">
        <v>41871</v>
      </c>
      <c r="B2793" s="4">
        <v>7875.3</v>
      </c>
      <c r="C2793" s="4">
        <v>480.04</v>
      </c>
      <c r="D2793" s="4">
        <v>560.72</v>
      </c>
      <c r="E2793" s="4">
        <f t="shared" si="474"/>
        <v>223</v>
      </c>
      <c r="F2793" s="4">
        <f t="shared" si="475"/>
        <v>142</v>
      </c>
      <c r="G2793" s="4">
        <f t="shared" si="473"/>
        <v>511.42783561643836</v>
      </c>
      <c r="H2793" s="3">
        <f t="shared" si="476"/>
        <v>41871</v>
      </c>
      <c r="I2793" s="1">
        <f t="shared" si="477"/>
        <v>15.39865343955649</v>
      </c>
      <c r="J2793" s="1">
        <f t="shared" si="478"/>
        <v>16.167070030616742</v>
      </c>
      <c r="K2793" s="1">
        <f t="shared" si="479"/>
        <v>13.493613874599184</v>
      </c>
      <c r="L2793" s="1">
        <f t="shared" si="480"/>
        <v>18.8405261866343</v>
      </c>
      <c r="M2793" s="1">
        <f t="shared" si="481"/>
        <v>10.820157718581624</v>
      </c>
      <c r="N2793" s="1">
        <f t="shared" si="482"/>
        <v>21.513982342651857</v>
      </c>
      <c r="O2793" s="1">
        <f t="shared" si="483"/>
        <v>24.187438498669419</v>
      </c>
    </row>
    <row r="2794" spans="1:15">
      <c r="A2794" s="3">
        <v>41872</v>
      </c>
      <c r="B2794" s="4">
        <v>7891.1</v>
      </c>
      <c r="C2794" s="4">
        <v>480.07</v>
      </c>
      <c r="D2794" s="4">
        <v>560.51</v>
      </c>
      <c r="E2794" s="4">
        <f t="shared" si="474"/>
        <v>222</v>
      </c>
      <c r="F2794" s="4">
        <f t="shared" si="475"/>
        <v>143</v>
      </c>
      <c r="G2794" s="4">
        <f t="shared" si="473"/>
        <v>511.58484931506842</v>
      </c>
      <c r="H2794" s="3">
        <f t="shared" si="476"/>
        <v>41872</v>
      </c>
      <c r="I2794" s="1">
        <f t="shared" si="477"/>
        <v>15.424811760092076</v>
      </c>
      <c r="J2794" s="1">
        <f t="shared" si="478"/>
        <v>16.167070030616742</v>
      </c>
      <c r="K2794" s="1">
        <f t="shared" si="479"/>
        <v>13.493613874599184</v>
      </c>
      <c r="L2794" s="1">
        <f t="shared" si="480"/>
        <v>18.8405261866343</v>
      </c>
      <c r="M2794" s="1">
        <f t="shared" si="481"/>
        <v>10.820157718581624</v>
      </c>
      <c r="N2794" s="1">
        <f t="shared" si="482"/>
        <v>21.513982342651857</v>
      </c>
      <c r="O2794" s="1">
        <f t="shared" si="483"/>
        <v>24.187438498669419</v>
      </c>
    </row>
    <row r="2795" spans="1:15">
      <c r="A2795" s="3">
        <v>41873</v>
      </c>
      <c r="B2795" s="4">
        <v>7913.2</v>
      </c>
      <c r="C2795" s="4">
        <v>478.87</v>
      </c>
      <c r="D2795" s="4">
        <v>559.38</v>
      </c>
      <c r="E2795" s="4">
        <f t="shared" si="474"/>
        <v>221</v>
      </c>
      <c r="F2795" s="4">
        <f t="shared" si="475"/>
        <v>144</v>
      </c>
      <c r="G2795" s="4">
        <f t="shared" si="473"/>
        <v>510.63284931506848</v>
      </c>
      <c r="H2795" s="3">
        <f t="shared" si="476"/>
        <v>41873</v>
      </c>
      <c r="I2795" s="1">
        <f t="shared" si="477"/>
        <v>15.496848686124052</v>
      </c>
      <c r="J2795" s="1">
        <f t="shared" si="478"/>
        <v>16.167070030616742</v>
      </c>
      <c r="K2795" s="1">
        <f t="shared" si="479"/>
        <v>13.493613874599184</v>
      </c>
      <c r="L2795" s="1">
        <f t="shared" si="480"/>
        <v>18.8405261866343</v>
      </c>
      <c r="M2795" s="1">
        <f t="shared" si="481"/>
        <v>10.820157718581624</v>
      </c>
      <c r="N2795" s="1">
        <f t="shared" si="482"/>
        <v>21.513982342651857</v>
      </c>
      <c r="O2795" s="1">
        <f t="shared" si="483"/>
        <v>24.187438498669419</v>
      </c>
    </row>
    <row r="2796" spans="1:15">
      <c r="A2796" s="3">
        <v>41874</v>
      </c>
      <c r="B2796" s="4">
        <v>7913.2</v>
      </c>
      <c r="C2796" s="4">
        <v>478.87</v>
      </c>
      <c r="D2796" s="4">
        <v>559.38</v>
      </c>
      <c r="E2796" s="4">
        <f t="shared" si="474"/>
        <v>220</v>
      </c>
      <c r="F2796" s="4">
        <f t="shared" si="475"/>
        <v>145</v>
      </c>
      <c r="G2796" s="4">
        <f t="shared" si="473"/>
        <v>510.85342465753422</v>
      </c>
      <c r="H2796" s="3">
        <f t="shared" si="476"/>
        <v>41874</v>
      </c>
      <c r="I2796" s="1">
        <f t="shared" si="477"/>
        <v>15.49015748559354</v>
      </c>
      <c r="J2796" s="1">
        <f t="shared" si="478"/>
        <v>16.167070030616742</v>
      </c>
      <c r="K2796" s="1">
        <f t="shared" si="479"/>
        <v>13.493613874599184</v>
      </c>
      <c r="L2796" s="1">
        <f t="shared" si="480"/>
        <v>18.8405261866343</v>
      </c>
      <c r="M2796" s="1">
        <f t="shared" si="481"/>
        <v>10.820157718581624</v>
      </c>
      <c r="N2796" s="1">
        <f t="shared" si="482"/>
        <v>21.513982342651857</v>
      </c>
      <c r="O2796" s="1">
        <f t="shared" si="483"/>
        <v>24.187438498669419</v>
      </c>
    </row>
    <row r="2797" spans="1:15">
      <c r="A2797" s="3">
        <v>41875</v>
      </c>
      <c r="B2797" s="4">
        <v>7913.2</v>
      </c>
      <c r="C2797" s="4">
        <v>478.87</v>
      </c>
      <c r="D2797" s="4">
        <v>559.37</v>
      </c>
      <c r="E2797" s="4">
        <f t="shared" si="474"/>
        <v>219</v>
      </c>
      <c r="F2797" s="4">
        <f t="shared" si="475"/>
        <v>146</v>
      </c>
      <c r="G2797" s="4">
        <f t="shared" si="473"/>
        <v>511.07</v>
      </c>
      <c r="H2797" s="3">
        <f t="shared" si="476"/>
        <v>41875</v>
      </c>
      <c r="I2797" s="1">
        <f t="shared" si="477"/>
        <v>15.483593245543663</v>
      </c>
      <c r="J2797" s="1">
        <f t="shared" si="478"/>
        <v>16.167070030616742</v>
      </c>
      <c r="K2797" s="1">
        <f t="shared" si="479"/>
        <v>13.493613874599184</v>
      </c>
      <c r="L2797" s="1">
        <f t="shared" si="480"/>
        <v>18.8405261866343</v>
      </c>
      <c r="M2797" s="1">
        <f t="shared" si="481"/>
        <v>10.820157718581624</v>
      </c>
      <c r="N2797" s="1">
        <f t="shared" si="482"/>
        <v>21.513982342651857</v>
      </c>
      <c r="O2797" s="1">
        <f t="shared" si="483"/>
        <v>24.187438498669419</v>
      </c>
    </row>
    <row r="2798" spans="1:15">
      <c r="A2798" s="3">
        <v>41876</v>
      </c>
      <c r="B2798" s="4">
        <v>7906.3</v>
      </c>
      <c r="C2798" s="4">
        <v>478.66</v>
      </c>
      <c r="D2798" s="4">
        <v>558.98</v>
      </c>
      <c r="E2798" s="4">
        <f t="shared" si="474"/>
        <v>218</v>
      </c>
      <c r="F2798" s="4">
        <f t="shared" si="475"/>
        <v>147</v>
      </c>
      <c r="G2798" s="4">
        <f t="shared" si="473"/>
        <v>511.00805479452055</v>
      </c>
      <c r="H2798" s="3">
        <f t="shared" si="476"/>
        <v>41876</v>
      </c>
      <c r="I2798" s="1">
        <f t="shared" si="477"/>
        <v>15.471967468652078</v>
      </c>
      <c r="J2798" s="1">
        <f t="shared" si="478"/>
        <v>16.167070030616742</v>
      </c>
      <c r="K2798" s="1">
        <f t="shared" si="479"/>
        <v>13.493613874599184</v>
      </c>
      <c r="L2798" s="1">
        <f t="shared" si="480"/>
        <v>18.8405261866343</v>
      </c>
      <c r="M2798" s="1">
        <f t="shared" si="481"/>
        <v>10.820157718581624</v>
      </c>
      <c r="N2798" s="1">
        <f t="shared" si="482"/>
        <v>21.513982342651857</v>
      </c>
      <c r="O2798" s="1">
        <f t="shared" si="483"/>
        <v>24.187438498669419</v>
      </c>
    </row>
    <row r="2799" spans="1:15">
      <c r="A2799" s="3">
        <v>41877</v>
      </c>
      <c r="B2799" s="4">
        <v>7904.75</v>
      </c>
      <c r="C2799" s="4">
        <v>478.76</v>
      </c>
      <c r="D2799" s="4">
        <v>559.12</v>
      </c>
      <c r="E2799" s="4">
        <f t="shared" si="474"/>
        <v>217</v>
      </c>
      <c r="F2799" s="4">
        <f t="shared" si="475"/>
        <v>148</v>
      </c>
      <c r="G2799" s="4">
        <f t="shared" si="473"/>
        <v>511.34432876712327</v>
      </c>
      <c r="H2799" s="3">
        <f t="shared" si="476"/>
        <v>41877</v>
      </c>
      <c r="I2799" s="1">
        <f t="shared" si="477"/>
        <v>15.458761455434047</v>
      </c>
      <c r="J2799" s="1">
        <f t="shared" si="478"/>
        <v>16.167070030616742</v>
      </c>
      <c r="K2799" s="1">
        <f t="shared" si="479"/>
        <v>13.493613874599184</v>
      </c>
      <c r="L2799" s="1">
        <f t="shared" si="480"/>
        <v>18.8405261866343</v>
      </c>
      <c r="M2799" s="1">
        <f t="shared" si="481"/>
        <v>10.820157718581624</v>
      </c>
      <c r="N2799" s="1">
        <f t="shared" si="482"/>
        <v>21.513982342651857</v>
      </c>
      <c r="O2799" s="1">
        <f t="shared" si="483"/>
        <v>24.187438498669419</v>
      </c>
    </row>
    <row r="2800" spans="1:15">
      <c r="A2800" s="3">
        <v>41878</v>
      </c>
      <c r="B2800" s="4">
        <v>7936.05</v>
      </c>
      <c r="C2800" s="4">
        <v>479.82</v>
      </c>
      <c r="D2800" s="4">
        <v>560.21</v>
      </c>
      <c r="E2800" s="4">
        <f t="shared" si="474"/>
        <v>216</v>
      </c>
      <c r="F2800" s="4">
        <f t="shared" si="475"/>
        <v>149</v>
      </c>
      <c r="G2800" s="4">
        <f t="shared" si="473"/>
        <v>512.63673972602737</v>
      </c>
      <c r="H2800" s="3">
        <f t="shared" si="476"/>
        <v>41878</v>
      </c>
      <c r="I2800" s="1">
        <f t="shared" si="477"/>
        <v>15.480845177505865</v>
      </c>
      <c r="J2800" s="1">
        <f t="shared" si="478"/>
        <v>16.167070030616742</v>
      </c>
      <c r="K2800" s="1">
        <f t="shared" si="479"/>
        <v>13.493613874599184</v>
      </c>
      <c r="L2800" s="1">
        <f t="shared" si="480"/>
        <v>18.8405261866343</v>
      </c>
      <c r="M2800" s="1">
        <f t="shared" si="481"/>
        <v>10.820157718581624</v>
      </c>
      <c r="N2800" s="1">
        <f t="shared" si="482"/>
        <v>21.513982342651857</v>
      </c>
      <c r="O2800" s="1">
        <f t="shared" si="483"/>
        <v>24.187438498669419</v>
      </c>
    </row>
    <row r="2801" spans="1:15">
      <c r="A2801" s="3">
        <v>41879</v>
      </c>
      <c r="B2801" s="4">
        <v>7954.35</v>
      </c>
      <c r="C2801" s="4">
        <v>480.16</v>
      </c>
      <c r="D2801" s="4">
        <v>560.61</v>
      </c>
      <c r="E2801" s="4">
        <f t="shared" si="474"/>
        <v>215</v>
      </c>
      <c r="F2801" s="4">
        <f t="shared" si="475"/>
        <v>150</v>
      </c>
      <c r="G2801" s="4">
        <f t="shared" si="473"/>
        <v>513.22164383561653</v>
      </c>
      <c r="H2801" s="3">
        <f t="shared" si="476"/>
        <v>41879</v>
      </c>
      <c r="I2801" s="1">
        <f t="shared" si="477"/>
        <v>15.498859207402711</v>
      </c>
      <c r="J2801" s="1">
        <f t="shared" si="478"/>
        <v>16.167070030616742</v>
      </c>
      <c r="K2801" s="1">
        <f t="shared" si="479"/>
        <v>13.493613874599184</v>
      </c>
      <c r="L2801" s="1">
        <f t="shared" si="480"/>
        <v>18.8405261866343</v>
      </c>
      <c r="M2801" s="1">
        <f t="shared" si="481"/>
        <v>10.820157718581624</v>
      </c>
      <c r="N2801" s="1">
        <f t="shared" si="482"/>
        <v>21.513982342651857</v>
      </c>
      <c r="O2801" s="1">
        <f t="shared" si="483"/>
        <v>24.187438498669419</v>
      </c>
    </row>
    <row r="2802" spans="1:15">
      <c r="A2802" s="3">
        <v>41880</v>
      </c>
      <c r="B2802" s="4">
        <v>7954.35</v>
      </c>
      <c r="C2802" s="4">
        <v>480.22</v>
      </c>
      <c r="D2802" s="4">
        <v>560.66999999999996</v>
      </c>
      <c r="E2802" s="4">
        <f t="shared" si="474"/>
        <v>214</v>
      </c>
      <c r="F2802" s="4">
        <f t="shared" si="475"/>
        <v>151</v>
      </c>
      <c r="G2802" s="4">
        <f t="shared" si="473"/>
        <v>513.50205479452052</v>
      </c>
      <c r="H2802" s="3">
        <f t="shared" si="476"/>
        <v>41880</v>
      </c>
      <c r="I2802" s="1">
        <f t="shared" si="477"/>
        <v>15.490395658071824</v>
      </c>
      <c r="J2802" s="1">
        <f t="shared" si="478"/>
        <v>16.167070030616742</v>
      </c>
      <c r="K2802" s="1">
        <f t="shared" si="479"/>
        <v>13.493613874599184</v>
      </c>
      <c r="L2802" s="1">
        <f t="shared" si="480"/>
        <v>18.8405261866343</v>
      </c>
      <c r="M2802" s="1">
        <f t="shared" si="481"/>
        <v>10.820157718581624</v>
      </c>
      <c r="N2802" s="1">
        <f t="shared" si="482"/>
        <v>21.513982342651857</v>
      </c>
      <c r="O2802" s="1">
        <f t="shared" si="483"/>
        <v>24.187438498669419</v>
      </c>
    </row>
    <row r="2803" spans="1:15">
      <c r="A2803" s="3">
        <v>41881</v>
      </c>
      <c r="B2803" s="4">
        <v>7954.35</v>
      </c>
      <c r="C2803" s="4">
        <v>480.23</v>
      </c>
      <c r="D2803" s="4">
        <v>560.66999999999996</v>
      </c>
      <c r="E2803" s="4">
        <f t="shared" si="474"/>
        <v>213</v>
      </c>
      <c r="F2803" s="4">
        <f t="shared" si="475"/>
        <v>152</v>
      </c>
      <c r="G2803" s="4">
        <f t="shared" si="473"/>
        <v>513.72830136986306</v>
      </c>
      <c r="H2803" s="3">
        <f t="shared" si="476"/>
        <v>41881</v>
      </c>
      <c r="I2803" s="1">
        <f t="shared" si="477"/>
        <v>15.48357366878489</v>
      </c>
      <c r="J2803" s="1">
        <f t="shared" si="478"/>
        <v>16.167070030616742</v>
      </c>
      <c r="K2803" s="1">
        <f t="shared" si="479"/>
        <v>13.493613874599184</v>
      </c>
      <c r="L2803" s="1">
        <f t="shared" si="480"/>
        <v>18.8405261866343</v>
      </c>
      <c r="M2803" s="1">
        <f t="shared" si="481"/>
        <v>10.820157718581624</v>
      </c>
      <c r="N2803" s="1">
        <f t="shared" si="482"/>
        <v>21.513982342651857</v>
      </c>
      <c r="O2803" s="1">
        <f t="shared" si="483"/>
        <v>24.187438498669419</v>
      </c>
    </row>
    <row r="2804" spans="1:15">
      <c r="A2804" s="3">
        <v>41882</v>
      </c>
      <c r="B2804" s="4">
        <v>7954.35</v>
      </c>
      <c r="C2804" s="4">
        <v>480.18</v>
      </c>
      <c r="D2804" s="4">
        <v>560.66999999999996</v>
      </c>
      <c r="E2804" s="4">
        <f t="shared" si="474"/>
        <v>212</v>
      </c>
      <c r="F2804" s="4">
        <f t="shared" si="475"/>
        <v>153</v>
      </c>
      <c r="G2804" s="4">
        <f t="shared" si="473"/>
        <v>513.9196438356164</v>
      </c>
      <c r="H2804" s="3">
        <f t="shared" si="476"/>
        <v>41882</v>
      </c>
      <c r="I2804" s="1">
        <f t="shared" si="477"/>
        <v>15.477808827530046</v>
      </c>
      <c r="J2804" s="1">
        <f t="shared" si="478"/>
        <v>16.167070030616742</v>
      </c>
      <c r="K2804" s="1">
        <f t="shared" si="479"/>
        <v>13.493613874599184</v>
      </c>
      <c r="L2804" s="1">
        <f t="shared" si="480"/>
        <v>18.8405261866343</v>
      </c>
      <c r="M2804" s="1">
        <f t="shared" si="481"/>
        <v>10.820157718581624</v>
      </c>
      <c r="N2804" s="1">
        <f t="shared" si="482"/>
        <v>21.513982342651857</v>
      </c>
      <c r="O2804" s="1">
        <f t="shared" si="483"/>
        <v>24.187438498669419</v>
      </c>
    </row>
    <row r="2805" spans="1:15">
      <c r="A2805" s="3">
        <v>41883</v>
      </c>
      <c r="B2805" s="4">
        <v>8027.7</v>
      </c>
      <c r="C2805" s="4">
        <v>480.61</v>
      </c>
      <c r="D2805" s="4">
        <v>561.23</v>
      </c>
      <c r="E2805" s="4">
        <f t="shared" si="474"/>
        <v>211</v>
      </c>
      <c r="F2805" s="4">
        <f t="shared" si="475"/>
        <v>154</v>
      </c>
      <c r="G2805" s="4">
        <f t="shared" si="473"/>
        <v>514.62501369863014</v>
      </c>
      <c r="H2805" s="3">
        <f t="shared" si="476"/>
        <v>41883</v>
      </c>
      <c r="I2805" s="1">
        <f t="shared" si="477"/>
        <v>15.599125161648489</v>
      </c>
      <c r="J2805" s="1">
        <f t="shared" si="478"/>
        <v>16.167070030616742</v>
      </c>
      <c r="K2805" s="1">
        <f t="shared" si="479"/>
        <v>13.493613874599184</v>
      </c>
      <c r="L2805" s="1">
        <f t="shared" si="480"/>
        <v>18.8405261866343</v>
      </c>
      <c r="M2805" s="1">
        <f t="shared" si="481"/>
        <v>10.820157718581624</v>
      </c>
      <c r="N2805" s="1">
        <f t="shared" si="482"/>
        <v>21.513982342651857</v>
      </c>
      <c r="O2805" s="1">
        <f t="shared" si="483"/>
        <v>24.187438498669419</v>
      </c>
    </row>
    <row r="2806" spans="1:15">
      <c r="A2806" s="3">
        <v>41884</v>
      </c>
      <c r="B2806" s="4">
        <v>8083.05</v>
      </c>
      <c r="C2806" s="4">
        <v>480.37</v>
      </c>
      <c r="D2806" s="4">
        <v>561.25</v>
      </c>
      <c r="E2806" s="4">
        <f t="shared" si="474"/>
        <v>210</v>
      </c>
      <c r="F2806" s="4">
        <f t="shared" si="475"/>
        <v>155</v>
      </c>
      <c r="G2806" s="4">
        <f t="shared" si="473"/>
        <v>514.716301369863</v>
      </c>
      <c r="H2806" s="3">
        <f t="shared" si="476"/>
        <v>41884</v>
      </c>
      <c r="I2806" s="1">
        <f t="shared" si="477"/>
        <v>15.703893539971082</v>
      </c>
      <c r="J2806" s="1">
        <f t="shared" si="478"/>
        <v>16.167070030616742</v>
      </c>
      <c r="K2806" s="1">
        <f t="shared" si="479"/>
        <v>13.493613874599184</v>
      </c>
      <c r="L2806" s="1">
        <f t="shared" si="480"/>
        <v>18.8405261866343</v>
      </c>
      <c r="M2806" s="1">
        <f t="shared" si="481"/>
        <v>10.820157718581624</v>
      </c>
      <c r="N2806" s="1">
        <f t="shared" si="482"/>
        <v>21.513982342651857</v>
      </c>
      <c r="O2806" s="1">
        <f t="shared" si="483"/>
        <v>24.187438498669419</v>
      </c>
    </row>
    <row r="2807" spans="1:15">
      <c r="A2807" s="3">
        <v>41885</v>
      </c>
      <c r="B2807" s="4">
        <v>8114.6</v>
      </c>
      <c r="C2807" s="4">
        <v>477.71</v>
      </c>
      <c r="D2807" s="4">
        <v>559.05999999999995</v>
      </c>
      <c r="E2807" s="4">
        <f t="shared" si="474"/>
        <v>209</v>
      </c>
      <c r="F2807" s="4">
        <f t="shared" si="475"/>
        <v>156</v>
      </c>
      <c r="G2807" s="4">
        <f t="shared" si="473"/>
        <v>512.47876712328764</v>
      </c>
      <c r="H2807" s="3">
        <f t="shared" si="476"/>
        <v>41885</v>
      </c>
      <c r="I2807" s="1">
        <f t="shared" si="477"/>
        <v>15.834021857236987</v>
      </c>
      <c r="J2807" s="1">
        <f t="shared" si="478"/>
        <v>16.167070030616742</v>
      </c>
      <c r="K2807" s="1">
        <f t="shared" si="479"/>
        <v>13.493613874599184</v>
      </c>
      <c r="L2807" s="1">
        <f t="shared" si="480"/>
        <v>18.8405261866343</v>
      </c>
      <c r="M2807" s="1">
        <f t="shared" si="481"/>
        <v>10.820157718581624</v>
      </c>
      <c r="N2807" s="1">
        <f t="shared" si="482"/>
        <v>21.513982342651857</v>
      </c>
      <c r="O2807" s="1">
        <f t="shared" si="483"/>
        <v>24.187438498669419</v>
      </c>
    </row>
    <row r="2808" spans="1:15">
      <c r="A2808" s="3">
        <v>41886</v>
      </c>
      <c r="B2808" s="4">
        <v>8095.95</v>
      </c>
      <c r="C2808" s="4">
        <v>477.88</v>
      </c>
      <c r="D2808" s="4">
        <v>559.39</v>
      </c>
      <c r="E2808" s="4">
        <f t="shared" si="474"/>
        <v>208</v>
      </c>
      <c r="F2808" s="4">
        <f t="shared" si="475"/>
        <v>157</v>
      </c>
      <c r="G2808" s="4">
        <f t="shared" si="473"/>
        <v>512.94046575342463</v>
      </c>
      <c r="H2808" s="3">
        <f t="shared" si="476"/>
        <v>41886</v>
      </c>
      <c r="I2808" s="1">
        <f t="shared" si="477"/>
        <v>15.783410630526857</v>
      </c>
      <c r="J2808" s="1">
        <f t="shared" si="478"/>
        <v>16.167070030616742</v>
      </c>
      <c r="K2808" s="1">
        <f t="shared" si="479"/>
        <v>13.493613874599184</v>
      </c>
      <c r="L2808" s="1">
        <f t="shared" si="480"/>
        <v>18.8405261866343</v>
      </c>
      <c r="M2808" s="1">
        <f t="shared" si="481"/>
        <v>10.820157718581624</v>
      </c>
      <c r="N2808" s="1">
        <f t="shared" si="482"/>
        <v>21.513982342651857</v>
      </c>
      <c r="O2808" s="1">
        <f t="shared" si="483"/>
        <v>24.187438498669419</v>
      </c>
    </row>
    <row r="2809" spans="1:15">
      <c r="A2809" s="3">
        <v>41887</v>
      </c>
      <c r="B2809" s="4">
        <v>8086.85</v>
      </c>
      <c r="C2809" s="4">
        <v>476.59</v>
      </c>
      <c r="D2809" s="4">
        <v>557.88</v>
      </c>
      <c r="E2809" s="4">
        <f t="shared" si="474"/>
        <v>207</v>
      </c>
      <c r="F2809" s="4">
        <f t="shared" si="475"/>
        <v>158</v>
      </c>
      <c r="G2809" s="4">
        <f t="shared" ref="G2809:G2872" si="484">(E2809*C2809+F2809*D2809)/SUM(E2809:F2809)</f>
        <v>511.77854794520545</v>
      </c>
      <c r="H2809" s="3">
        <f t="shared" si="476"/>
        <v>41887</v>
      </c>
      <c r="I2809" s="1">
        <f t="shared" si="477"/>
        <v>15.801463411213231</v>
      </c>
      <c r="J2809" s="1">
        <f t="shared" si="478"/>
        <v>16.167070030616742</v>
      </c>
      <c r="K2809" s="1">
        <f t="shared" si="479"/>
        <v>13.493613874599184</v>
      </c>
      <c r="L2809" s="1">
        <f t="shared" si="480"/>
        <v>18.8405261866343</v>
      </c>
      <c r="M2809" s="1">
        <f t="shared" si="481"/>
        <v>10.820157718581624</v>
      </c>
      <c r="N2809" s="1">
        <f t="shared" si="482"/>
        <v>21.513982342651857</v>
      </c>
      <c r="O2809" s="1">
        <f t="shared" si="483"/>
        <v>24.187438498669419</v>
      </c>
    </row>
    <row r="2810" spans="1:15">
      <c r="A2810" s="3">
        <v>41888</v>
      </c>
      <c r="B2810" s="4">
        <v>8086.85</v>
      </c>
      <c r="C2810" s="4">
        <v>476.59</v>
      </c>
      <c r="D2810" s="4">
        <v>557.88</v>
      </c>
      <c r="E2810" s="4">
        <f t="shared" si="474"/>
        <v>206</v>
      </c>
      <c r="F2810" s="4">
        <f t="shared" si="475"/>
        <v>159</v>
      </c>
      <c r="G2810" s="4">
        <f t="shared" si="484"/>
        <v>512.00126027397255</v>
      </c>
      <c r="H2810" s="3">
        <f t="shared" si="476"/>
        <v>41888</v>
      </c>
      <c r="I2810" s="1">
        <f t="shared" si="477"/>
        <v>15.794590028299377</v>
      </c>
      <c r="J2810" s="1">
        <f t="shared" si="478"/>
        <v>16.167070030616742</v>
      </c>
      <c r="K2810" s="1">
        <f t="shared" si="479"/>
        <v>13.493613874599184</v>
      </c>
      <c r="L2810" s="1">
        <f t="shared" si="480"/>
        <v>18.8405261866343</v>
      </c>
      <c r="M2810" s="1">
        <f t="shared" si="481"/>
        <v>10.820157718581624</v>
      </c>
      <c r="N2810" s="1">
        <f t="shared" si="482"/>
        <v>21.513982342651857</v>
      </c>
      <c r="O2810" s="1">
        <f t="shared" si="483"/>
        <v>24.187438498669419</v>
      </c>
    </row>
    <row r="2811" spans="1:15">
      <c r="A2811" s="3">
        <v>41889</v>
      </c>
      <c r="B2811" s="4">
        <v>8086.85</v>
      </c>
      <c r="C2811" s="4">
        <v>476.64</v>
      </c>
      <c r="D2811" s="4">
        <v>557.97</v>
      </c>
      <c r="E2811" s="4">
        <f t="shared" si="474"/>
        <v>205</v>
      </c>
      <c r="F2811" s="4">
        <f t="shared" si="475"/>
        <v>160</v>
      </c>
      <c r="G2811" s="4">
        <f t="shared" si="484"/>
        <v>512.29150684931517</v>
      </c>
      <c r="H2811" s="3">
        <f t="shared" si="476"/>
        <v>41889</v>
      </c>
      <c r="I2811" s="1">
        <f t="shared" si="477"/>
        <v>15.785641362152539</v>
      </c>
      <c r="J2811" s="1">
        <f t="shared" si="478"/>
        <v>16.167070030616742</v>
      </c>
      <c r="K2811" s="1">
        <f t="shared" si="479"/>
        <v>13.493613874599184</v>
      </c>
      <c r="L2811" s="1">
        <f t="shared" si="480"/>
        <v>18.8405261866343</v>
      </c>
      <c r="M2811" s="1">
        <f t="shared" si="481"/>
        <v>10.820157718581624</v>
      </c>
      <c r="N2811" s="1">
        <f t="shared" si="482"/>
        <v>21.513982342651857</v>
      </c>
      <c r="O2811" s="1">
        <f t="shared" si="483"/>
        <v>24.187438498669419</v>
      </c>
    </row>
    <row r="2812" spans="1:15">
      <c r="A2812" s="3">
        <v>41890</v>
      </c>
      <c r="B2812" s="4">
        <v>8173.9</v>
      </c>
      <c r="C2812" s="4">
        <v>476.34</v>
      </c>
      <c r="D2812" s="4">
        <v>557.70000000000005</v>
      </c>
      <c r="E2812" s="4">
        <f t="shared" si="474"/>
        <v>204</v>
      </c>
      <c r="F2812" s="4">
        <f t="shared" si="475"/>
        <v>161</v>
      </c>
      <c r="G2812" s="4">
        <f t="shared" si="484"/>
        <v>512.22756164383566</v>
      </c>
      <c r="H2812" s="3">
        <f t="shared" si="476"/>
        <v>41890</v>
      </c>
      <c r="I2812" s="1">
        <f t="shared" si="477"/>
        <v>15.957556000634561</v>
      </c>
      <c r="J2812" s="1">
        <f t="shared" si="478"/>
        <v>16.167070030616742</v>
      </c>
      <c r="K2812" s="1">
        <f t="shared" si="479"/>
        <v>13.493613874599184</v>
      </c>
      <c r="L2812" s="1">
        <f t="shared" si="480"/>
        <v>18.8405261866343</v>
      </c>
      <c r="M2812" s="1">
        <f t="shared" si="481"/>
        <v>10.820157718581624</v>
      </c>
      <c r="N2812" s="1">
        <f t="shared" si="482"/>
        <v>21.513982342651857</v>
      </c>
      <c r="O2812" s="1">
        <f t="shared" si="483"/>
        <v>24.187438498669419</v>
      </c>
    </row>
    <row r="2813" spans="1:15">
      <c r="A2813" s="3">
        <v>41891</v>
      </c>
      <c r="B2813" s="4">
        <v>8152.95</v>
      </c>
      <c r="C2813" s="4">
        <v>476.15</v>
      </c>
      <c r="D2813" s="4">
        <v>558.04</v>
      </c>
      <c r="E2813" s="4">
        <f t="shared" si="474"/>
        <v>203</v>
      </c>
      <c r="F2813" s="4">
        <f t="shared" si="475"/>
        <v>162</v>
      </c>
      <c r="G2813" s="4">
        <f t="shared" si="484"/>
        <v>512.49569863013699</v>
      </c>
      <c r="H2813" s="3">
        <f t="shared" si="476"/>
        <v>41891</v>
      </c>
      <c r="I2813" s="1">
        <f t="shared" si="477"/>
        <v>15.908328639230009</v>
      </c>
      <c r="J2813" s="1">
        <f t="shared" si="478"/>
        <v>16.167070030616742</v>
      </c>
      <c r="K2813" s="1">
        <f t="shared" si="479"/>
        <v>13.493613874599184</v>
      </c>
      <c r="L2813" s="1">
        <f t="shared" si="480"/>
        <v>18.8405261866343</v>
      </c>
      <c r="M2813" s="1">
        <f t="shared" si="481"/>
        <v>10.820157718581624</v>
      </c>
      <c r="N2813" s="1">
        <f t="shared" si="482"/>
        <v>21.513982342651857</v>
      </c>
      <c r="O2813" s="1">
        <f t="shared" si="483"/>
        <v>24.187438498669419</v>
      </c>
    </row>
    <row r="2814" spans="1:15">
      <c r="A2814" s="3">
        <v>41892</v>
      </c>
      <c r="B2814" s="4">
        <v>8094.1</v>
      </c>
      <c r="C2814" s="4">
        <v>476.69</v>
      </c>
      <c r="D2814" s="4">
        <v>558.72</v>
      </c>
      <c r="E2814" s="4">
        <f t="shared" si="474"/>
        <v>202</v>
      </c>
      <c r="F2814" s="4">
        <f t="shared" si="475"/>
        <v>163</v>
      </c>
      <c r="G2814" s="4">
        <f t="shared" si="484"/>
        <v>513.32257534246571</v>
      </c>
      <c r="H2814" s="3">
        <f t="shared" si="476"/>
        <v>41892</v>
      </c>
      <c r="I2814" s="1">
        <f t="shared" si="477"/>
        <v>15.768057725885095</v>
      </c>
      <c r="J2814" s="1">
        <f t="shared" si="478"/>
        <v>16.167070030616742</v>
      </c>
      <c r="K2814" s="1">
        <f t="shared" si="479"/>
        <v>13.493613874599184</v>
      </c>
      <c r="L2814" s="1">
        <f t="shared" si="480"/>
        <v>18.8405261866343</v>
      </c>
      <c r="M2814" s="1">
        <f t="shared" si="481"/>
        <v>10.820157718581624</v>
      </c>
      <c r="N2814" s="1">
        <f t="shared" si="482"/>
        <v>21.513982342651857</v>
      </c>
      <c r="O2814" s="1">
        <f t="shared" si="483"/>
        <v>24.187438498669419</v>
      </c>
    </row>
    <row r="2815" spans="1:15">
      <c r="A2815" s="3">
        <v>41893</v>
      </c>
      <c r="B2815" s="4">
        <v>8085.7</v>
      </c>
      <c r="C2815" s="4">
        <v>476.68</v>
      </c>
      <c r="D2815" s="4">
        <v>558.79</v>
      </c>
      <c r="E2815" s="4">
        <f t="shared" si="474"/>
        <v>201</v>
      </c>
      <c r="F2815" s="4">
        <f t="shared" si="475"/>
        <v>164</v>
      </c>
      <c r="G2815" s="4">
        <f t="shared" si="484"/>
        <v>513.57326027397255</v>
      </c>
      <c r="H2815" s="3">
        <f t="shared" si="476"/>
        <v>41893</v>
      </c>
      <c r="I2815" s="1">
        <f t="shared" si="477"/>
        <v>15.74400504357757</v>
      </c>
      <c r="J2815" s="1">
        <f t="shared" si="478"/>
        <v>16.167070030616742</v>
      </c>
      <c r="K2815" s="1">
        <f t="shared" si="479"/>
        <v>13.493613874599184</v>
      </c>
      <c r="L2815" s="1">
        <f t="shared" si="480"/>
        <v>18.8405261866343</v>
      </c>
      <c r="M2815" s="1">
        <f t="shared" si="481"/>
        <v>10.820157718581624</v>
      </c>
      <c r="N2815" s="1">
        <f t="shared" si="482"/>
        <v>21.513982342651857</v>
      </c>
      <c r="O2815" s="1">
        <f t="shared" si="483"/>
        <v>24.187438498669419</v>
      </c>
    </row>
    <row r="2816" spans="1:15">
      <c r="A2816" s="3">
        <v>41894</v>
      </c>
      <c r="B2816" s="4">
        <v>8105.5</v>
      </c>
      <c r="C2816" s="4">
        <v>476.9</v>
      </c>
      <c r="D2816" s="4">
        <v>559.07000000000005</v>
      </c>
      <c r="E2816" s="4">
        <f t="shared" si="474"/>
        <v>200</v>
      </c>
      <c r="F2816" s="4">
        <f t="shared" si="475"/>
        <v>165</v>
      </c>
      <c r="G2816" s="4">
        <f t="shared" si="484"/>
        <v>514.04534246575338</v>
      </c>
      <c r="H2816" s="3">
        <f t="shared" si="476"/>
        <v>41894</v>
      </c>
      <c r="I2816" s="1">
        <f t="shared" si="477"/>
        <v>15.768064274485676</v>
      </c>
      <c r="J2816" s="1">
        <f t="shared" si="478"/>
        <v>16.167070030616742</v>
      </c>
      <c r="K2816" s="1">
        <f t="shared" si="479"/>
        <v>13.493613874599184</v>
      </c>
      <c r="L2816" s="1">
        <f t="shared" si="480"/>
        <v>18.8405261866343</v>
      </c>
      <c r="M2816" s="1">
        <f t="shared" si="481"/>
        <v>10.820157718581624</v>
      </c>
      <c r="N2816" s="1">
        <f t="shared" si="482"/>
        <v>21.513982342651857</v>
      </c>
      <c r="O2816" s="1">
        <f t="shared" si="483"/>
        <v>24.187438498669419</v>
      </c>
    </row>
    <row r="2817" spans="1:15">
      <c r="A2817" s="3">
        <v>41895</v>
      </c>
      <c r="B2817" s="4">
        <v>8105.5</v>
      </c>
      <c r="C2817" s="4">
        <v>476.87</v>
      </c>
      <c r="D2817" s="4">
        <v>559.02</v>
      </c>
      <c r="E2817" s="4">
        <f t="shared" si="474"/>
        <v>199</v>
      </c>
      <c r="F2817" s="4">
        <f t="shared" si="475"/>
        <v>166</v>
      </c>
      <c r="G2817" s="4">
        <f t="shared" si="484"/>
        <v>514.2313698630137</v>
      </c>
      <c r="H2817" s="3">
        <f t="shared" si="476"/>
        <v>41895</v>
      </c>
      <c r="I2817" s="1">
        <f t="shared" si="477"/>
        <v>15.762360048472397</v>
      </c>
      <c r="J2817" s="1">
        <f t="shared" si="478"/>
        <v>16.167070030616742</v>
      </c>
      <c r="K2817" s="1">
        <f t="shared" si="479"/>
        <v>13.493613874599184</v>
      </c>
      <c r="L2817" s="1">
        <f t="shared" si="480"/>
        <v>18.8405261866343</v>
      </c>
      <c r="M2817" s="1">
        <f t="shared" si="481"/>
        <v>10.820157718581624</v>
      </c>
      <c r="N2817" s="1">
        <f t="shared" si="482"/>
        <v>21.513982342651857</v>
      </c>
      <c r="O2817" s="1">
        <f t="shared" si="483"/>
        <v>24.187438498669419</v>
      </c>
    </row>
    <row r="2818" spans="1:15">
      <c r="A2818" s="3">
        <v>41896</v>
      </c>
      <c r="B2818" s="4">
        <v>8105.5</v>
      </c>
      <c r="C2818" s="4">
        <v>477.01</v>
      </c>
      <c r="D2818" s="4">
        <v>559.1</v>
      </c>
      <c r="E2818" s="4">
        <f t="shared" si="474"/>
        <v>198</v>
      </c>
      <c r="F2818" s="4">
        <f t="shared" si="475"/>
        <v>167</v>
      </c>
      <c r="G2818" s="4">
        <f t="shared" si="484"/>
        <v>514.56898630136982</v>
      </c>
      <c r="H2818" s="3">
        <f t="shared" si="476"/>
        <v>41896</v>
      </c>
      <c r="I2818" s="1">
        <f t="shared" si="477"/>
        <v>15.752018127366924</v>
      </c>
      <c r="J2818" s="1">
        <f t="shared" si="478"/>
        <v>16.167070030616742</v>
      </c>
      <c r="K2818" s="1">
        <f t="shared" si="479"/>
        <v>13.493613874599184</v>
      </c>
      <c r="L2818" s="1">
        <f t="shared" si="480"/>
        <v>18.8405261866343</v>
      </c>
      <c r="M2818" s="1">
        <f t="shared" si="481"/>
        <v>10.820157718581624</v>
      </c>
      <c r="N2818" s="1">
        <f t="shared" si="482"/>
        <v>21.513982342651857</v>
      </c>
      <c r="O2818" s="1">
        <f t="shared" si="483"/>
        <v>24.187438498669419</v>
      </c>
    </row>
    <row r="2819" spans="1:15">
      <c r="A2819" s="3">
        <v>41897</v>
      </c>
      <c r="B2819" s="4">
        <v>8042</v>
      </c>
      <c r="C2819" s="4">
        <v>477.06</v>
      </c>
      <c r="D2819" s="4">
        <v>559.21</v>
      </c>
      <c r="E2819" s="4">
        <f t="shared" si="474"/>
        <v>197</v>
      </c>
      <c r="F2819" s="4">
        <f t="shared" si="475"/>
        <v>168</v>
      </c>
      <c r="G2819" s="4">
        <f t="shared" si="484"/>
        <v>514.8715068493151</v>
      </c>
      <c r="H2819" s="3">
        <f t="shared" si="476"/>
        <v>41897</v>
      </c>
      <c r="I2819" s="1">
        <f t="shared" si="477"/>
        <v>15.619431048363708</v>
      </c>
      <c r="J2819" s="1">
        <f t="shared" si="478"/>
        <v>16.167070030616742</v>
      </c>
      <c r="K2819" s="1">
        <f t="shared" si="479"/>
        <v>13.493613874599184</v>
      </c>
      <c r="L2819" s="1">
        <f t="shared" si="480"/>
        <v>18.8405261866343</v>
      </c>
      <c r="M2819" s="1">
        <f t="shared" si="481"/>
        <v>10.820157718581624</v>
      </c>
      <c r="N2819" s="1">
        <f t="shared" si="482"/>
        <v>21.513982342651857</v>
      </c>
      <c r="O2819" s="1">
        <f t="shared" si="483"/>
        <v>24.187438498669419</v>
      </c>
    </row>
    <row r="2820" spans="1:15">
      <c r="A2820" s="3">
        <v>41898</v>
      </c>
      <c r="B2820" s="4">
        <v>7932.9</v>
      </c>
      <c r="C2820" s="4">
        <v>476.63</v>
      </c>
      <c r="D2820" s="4">
        <v>558.76</v>
      </c>
      <c r="E2820" s="4">
        <f t="shared" si="474"/>
        <v>196</v>
      </c>
      <c r="F2820" s="4">
        <f t="shared" si="475"/>
        <v>169</v>
      </c>
      <c r="G2820" s="4">
        <f t="shared" si="484"/>
        <v>514.65731506849306</v>
      </c>
      <c r="H2820" s="3">
        <f t="shared" si="476"/>
        <v>41898</v>
      </c>
      <c r="I2820" s="1">
        <f t="shared" si="477"/>
        <v>15.413945877645306</v>
      </c>
      <c r="J2820" s="1">
        <f t="shared" si="478"/>
        <v>16.167070030616742</v>
      </c>
      <c r="K2820" s="1">
        <f t="shared" si="479"/>
        <v>13.493613874599184</v>
      </c>
      <c r="L2820" s="1">
        <f t="shared" si="480"/>
        <v>18.8405261866343</v>
      </c>
      <c r="M2820" s="1">
        <f t="shared" si="481"/>
        <v>10.820157718581624</v>
      </c>
      <c r="N2820" s="1">
        <f t="shared" si="482"/>
        <v>21.513982342651857</v>
      </c>
      <c r="O2820" s="1">
        <f t="shared" si="483"/>
        <v>24.187438498669419</v>
      </c>
    </row>
    <row r="2821" spans="1:15">
      <c r="A2821" s="3">
        <v>41899</v>
      </c>
      <c r="B2821" s="4">
        <v>7975.5</v>
      </c>
      <c r="C2821" s="4">
        <v>476.3</v>
      </c>
      <c r="D2821" s="4">
        <v>558.39</v>
      </c>
      <c r="E2821" s="4">
        <f t="shared" ref="E2821:E2884" si="485">IF(MONTH($A2821)&lt;=3,DATE(YEAR($A2821),3,31)-A2821,DATE(YEAR($A2821)+1,3,31)-A2821)</f>
        <v>195</v>
      </c>
      <c r="F2821" s="4">
        <f t="shared" si="475"/>
        <v>170</v>
      </c>
      <c r="G2821" s="4">
        <f t="shared" si="484"/>
        <v>514.533698630137</v>
      </c>
      <c r="H2821" s="3">
        <f t="shared" si="476"/>
        <v>41899</v>
      </c>
      <c r="I2821" s="1">
        <f t="shared" si="477"/>
        <v>15.500442480703368</v>
      </c>
      <c r="J2821" s="1">
        <f t="shared" si="478"/>
        <v>16.167070030616742</v>
      </c>
      <c r="K2821" s="1">
        <f t="shared" si="479"/>
        <v>13.493613874599184</v>
      </c>
      <c r="L2821" s="1">
        <f t="shared" si="480"/>
        <v>18.8405261866343</v>
      </c>
      <c r="M2821" s="1">
        <f t="shared" si="481"/>
        <v>10.820157718581624</v>
      </c>
      <c r="N2821" s="1">
        <f t="shared" si="482"/>
        <v>21.513982342651857</v>
      </c>
      <c r="O2821" s="1">
        <f t="shared" si="483"/>
        <v>24.187438498669419</v>
      </c>
    </row>
    <row r="2822" spans="1:15">
      <c r="A2822" s="3">
        <v>41900</v>
      </c>
      <c r="B2822" s="4">
        <v>8114.75</v>
      </c>
      <c r="C2822" s="4">
        <v>477.03</v>
      </c>
      <c r="D2822" s="4">
        <v>559.30999999999995</v>
      </c>
      <c r="E2822" s="4">
        <f t="shared" si="485"/>
        <v>194</v>
      </c>
      <c r="F2822" s="4">
        <f t="shared" ref="F2822:F2885" si="486">365-E2822</f>
        <v>171</v>
      </c>
      <c r="G2822" s="4">
        <f t="shared" si="484"/>
        <v>515.57761643835613</v>
      </c>
      <c r="H2822" s="3">
        <f t="shared" ref="H2822:H2885" si="487">A2822</f>
        <v>41900</v>
      </c>
      <c r="I2822" s="1">
        <f t="shared" ref="I2822:I2885" si="488">B2822/G2822</f>
        <v>15.739143324446905</v>
      </c>
      <c r="J2822" s="1">
        <f t="shared" ref="J2822:J2885" si="489">$I$2</f>
        <v>16.167070030616742</v>
      </c>
      <c r="K2822" s="1">
        <f t="shared" ref="K2822:K2885" si="490">$J2822-$I$1</f>
        <v>13.493613874599184</v>
      </c>
      <c r="L2822" s="1">
        <f t="shared" ref="L2822:L2885" si="491">$J2822+$I$1</f>
        <v>18.8405261866343</v>
      </c>
      <c r="M2822" s="1">
        <f t="shared" ref="M2822:M2885" si="492">$J2822-$I$1*2</f>
        <v>10.820157718581624</v>
      </c>
      <c r="N2822" s="1">
        <f t="shared" ref="N2822:N2885" si="493">$J2822+$I$1*2</f>
        <v>21.513982342651857</v>
      </c>
      <c r="O2822" s="1">
        <f t="shared" ref="O2822:O2885" si="494">$J2822+$I$1*3</f>
        <v>24.187438498669419</v>
      </c>
    </row>
    <row r="2823" spans="1:15">
      <c r="A2823" s="3">
        <v>41901</v>
      </c>
      <c r="B2823" s="4">
        <v>8121.45</v>
      </c>
      <c r="C2823" s="4">
        <v>477.95</v>
      </c>
      <c r="D2823" s="4">
        <v>560.23</v>
      </c>
      <c r="E2823" s="4">
        <f t="shared" si="485"/>
        <v>193</v>
      </c>
      <c r="F2823" s="4">
        <f t="shared" si="486"/>
        <v>172</v>
      </c>
      <c r="G2823" s="4">
        <f t="shared" si="484"/>
        <v>516.72304109589038</v>
      </c>
      <c r="H2823" s="3">
        <f t="shared" si="487"/>
        <v>41901</v>
      </c>
      <c r="I2823" s="1">
        <f t="shared" si="488"/>
        <v>15.717220549669412</v>
      </c>
      <c r="J2823" s="1">
        <f t="shared" si="489"/>
        <v>16.167070030616742</v>
      </c>
      <c r="K2823" s="1">
        <f t="shared" si="490"/>
        <v>13.493613874599184</v>
      </c>
      <c r="L2823" s="1">
        <f t="shared" si="491"/>
        <v>18.8405261866343</v>
      </c>
      <c r="M2823" s="1">
        <f t="shared" si="492"/>
        <v>10.820157718581624</v>
      </c>
      <c r="N2823" s="1">
        <f t="shared" si="493"/>
        <v>21.513982342651857</v>
      </c>
      <c r="O2823" s="1">
        <f t="shared" si="494"/>
        <v>24.187438498669419</v>
      </c>
    </row>
    <row r="2824" spans="1:15">
      <c r="A2824" s="3">
        <v>41902</v>
      </c>
      <c r="B2824" s="4">
        <v>8121.45</v>
      </c>
      <c r="C2824" s="4">
        <v>477.95</v>
      </c>
      <c r="D2824" s="4">
        <v>560.22</v>
      </c>
      <c r="E2824" s="4">
        <f t="shared" si="485"/>
        <v>192</v>
      </c>
      <c r="F2824" s="4">
        <f t="shared" si="486"/>
        <v>173</v>
      </c>
      <c r="G2824" s="4">
        <f t="shared" si="484"/>
        <v>516.94372602739725</v>
      </c>
      <c r="H2824" s="3">
        <f t="shared" si="487"/>
        <v>41902</v>
      </c>
      <c r="I2824" s="1">
        <f t="shared" si="488"/>
        <v>15.710510817902016</v>
      </c>
      <c r="J2824" s="1">
        <f t="shared" si="489"/>
        <v>16.167070030616742</v>
      </c>
      <c r="K2824" s="1">
        <f t="shared" si="490"/>
        <v>13.493613874599184</v>
      </c>
      <c r="L2824" s="1">
        <f t="shared" si="491"/>
        <v>18.8405261866343</v>
      </c>
      <c r="M2824" s="1">
        <f t="shared" si="492"/>
        <v>10.820157718581624</v>
      </c>
      <c r="N2824" s="1">
        <f t="shared" si="493"/>
        <v>21.513982342651857</v>
      </c>
      <c r="O2824" s="1">
        <f t="shared" si="494"/>
        <v>24.187438498669419</v>
      </c>
    </row>
    <row r="2825" spans="1:15">
      <c r="A2825" s="3">
        <v>41903</v>
      </c>
      <c r="B2825" s="4">
        <v>8121.45</v>
      </c>
      <c r="C2825" s="4">
        <v>477.95</v>
      </c>
      <c r="D2825" s="4">
        <v>560.23</v>
      </c>
      <c r="E2825" s="4">
        <f t="shared" si="485"/>
        <v>191</v>
      </c>
      <c r="F2825" s="4">
        <f t="shared" si="486"/>
        <v>174</v>
      </c>
      <c r="G2825" s="4">
        <f t="shared" si="484"/>
        <v>517.17389041095896</v>
      </c>
      <c r="H2825" s="3">
        <f t="shared" si="487"/>
        <v>41903</v>
      </c>
      <c r="I2825" s="1">
        <f t="shared" si="488"/>
        <v>15.703518972209711</v>
      </c>
      <c r="J2825" s="1">
        <f t="shared" si="489"/>
        <v>16.167070030616742</v>
      </c>
      <c r="K2825" s="1">
        <f t="shared" si="490"/>
        <v>13.493613874599184</v>
      </c>
      <c r="L2825" s="1">
        <f t="shared" si="491"/>
        <v>18.8405261866343</v>
      </c>
      <c r="M2825" s="1">
        <f t="shared" si="492"/>
        <v>10.820157718581624</v>
      </c>
      <c r="N2825" s="1">
        <f t="shared" si="493"/>
        <v>21.513982342651857</v>
      </c>
      <c r="O2825" s="1">
        <f t="shared" si="494"/>
        <v>24.187438498669419</v>
      </c>
    </row>
    <row r="2826" spans="1:15">
      <c r="A2826" s="3">
        <v>41904</v>
      </c>
      <c r="B2826" s="4">
        <v>8146.3</v>
      </c>
      <c r="C2826" s="4">
        <v>478.21</v>
      </c>
      <c r="D2826" s="4">
        <v>560.54999999999995</v>
      </c>
      <c r="E2826" s="4">
        <f t="shared" si="485"/>
        <v>190</v>
      </c>
      <c r="F2826" s="4">
        <f t="shared" si="486"/>
        <v>175</v>
      </c>
      <c r="G2826" s="4">
        <f t="shared" si="484"/>
        <v>517.68808219178072</v>
      </c>
      <c r="H2826" s="3">
        <f t="shared" si="487"/>
        <v>41904</v>
      </c>
      <c r="I2826" s="1">
        <f t="shared" si="488"/>
        <v>15.735923387516102</v>
      </c>
      <c r="J2826" s="1">
        <f t="shared" si="489"/>
        <v>16.167070030616742</v>
      </c>
      <c r="K2826" s="1">
        <f t="shared" si="490"/>
        <v>13.493613874599184</v>
      </c>
      <c r="L2826" s="1">
        <f t="shared" si="491"/>
        <v>18.8405261866343</v>
      </c>
      <c r="M2826" s="1">
        <f t="shared" si="492"/>
        <v>10.820157718581624</v>
      </c>
      <c r="N2826" s="1">
        <f t="shared" si="493"/>
        <v>21.513982342651857</v>
      </c>
      <c r="O2826" s="1">
        <f t="shared" si="494"/>
        <v>24.187438498669419</v>
      </c>
    </row>
    <row r="2827" spans="1:15">
      <c r="A2827" s="3">
        <v>41905</v>
      </c>
      <c r="B2827" s="4">
        <v>8017.55</v>
      </c>
      <c r="C2827" s="4">
        <v>477.98</v>
      </c>
      <c r="D2827" s="4">
        <v>560.24</v>
      </c>
      <c r="E2827" s="4">
        <f t="shared" si="485"/>
        <v>189</v>
      </c>
      <c r="F2827" s="4">
        <f t="shared" si="486"/>
        <v>176</v>
      </c>
      <c r="G2827" s="4">
        <f t="shared" si="484"/>
        <v>517.64509589041097</v>
      </c>
      <c r="H2827" s="3">
        <f t="shared" si="487"/>
        <v>41905</v>
      </c>
      <c r="I2827" s="1">
        <f t="shared" si="488"/>
        <v>15.488507596520089</v>
      </c>
      <c r="J2827" s="1">
        <f t="shared" si="489"/>
        <v>16.167070030616742</v>
      </c>
      <c r="K2827" s="1">
        <f t="shared" si="490"/>
        <v>13.493613874599184</v>
      </c>
      <c r="L2827" s="1">
        <f t="shared" si="491"/>
        <v>18.8405261866343</v>
      </c>
      <c r="M2827" s="1">
        <f t="shared" si="492"/>
        <v>10.820157718581624</v>
      </c>
      <c r="N2827" s="1">
        <f t="shared" si="493"/>
        <v>21.513982342651857</v>
      </c>
      <c r="O2827" s="1">
        <f t="shared" si="494"/>
        <v>24.187438498669419</v>
      </c>
    </row>
    <row r="2828" spans="1:15">
      <c r="A2828" s="3">
        <v>41906</v>
      </c>
      <c r="B2828" s="4">
        <v>8002.4</v>
      </c>
      <c r="C2828" s="4">
        <v>476.84</v>
      </c>
      <c r="D2828" s="4">
        <v>558.82000000000005</v>
      </c>
      <c r="E2828" s="4">
        <f t="shared" si="485"/>
        <v>188</v>
      </c>
      <c r="F2828" s="4">
        <f t="shared" si="486"/>
        <v>177</v>
      </c>
      <c r="G2828" s="4">
        <f t="shared" si="484"/>
        <v>516.59468493150689</v>
      </c>
      <c r="H2828" s="3">
        <f t="shared" si="487"/>
        <v>41906</v>
      </c>
      <c r="I2828" s="1">
        <f t="shared" si="488"/>
        <v>15.490674281832776</v>
      </c>
      <c r="J2828" s="1">
        <f t="shared" si="489"/>
        <v>16.167070030616742</v>
      </c>
      <c r="K2828" s="1">
        <f t="shared" si="490"/>
        <v>13.493613874599184</v>
      </c>
      <c r="L2828" s="1">
        <f t="shared" si="491"/>
        <v>18.8405261866343</v>
      </c>
      <c r="M2828" s="1">
        <f t="shared" si="492"/>
        <v>10.820157718581624</v>
      </c>
      <c r="N2828" s="1">
        <f t="shared" si="493"/>
        <v>21.513982342651857</v>
      </c>
      <c r="O2828" s="1">
        <f t="shared" si="494"/>
        <v>24.187438498669419</v>
      </c>
    </row>
    <row r="2829" spans="1:15">
      <c r="A2829" s="3">
        <v>41907</v>
      </c>
      <c r="B2829" s="4">
        <v>7911.85</v>
      </c>
      <c r="C2829" s="4">
        <v>475.97</v>
      </c>
      <c r="D2829" s="4">
        <v>558.13</v>
      </c>
      <c r="E2829" s="4">
        <f t="shared" si="485"/>
        <v>187</v>
      </c>
      <c r="F2829" s="4">
        <f t="shared" si="486"/>
        <v>178</v>
      </c>
      <c r="G2829" s="4">
        <f t="shared" si="484"/>
        <v>516.03706849315063</v>
      </c>
      <c r="H2829" s="3">
        <f t="shared" si="487"/>
        <v>41907</v>
      </c>
      <c r="I2829" s="1">
        <f t="shared" si="488"/>
        <v>15.331941217135673</v>
      </c>
      <c r="J2829" s="1">
        <f t="shared" si="489"/>
        <v>16.167070030616742</v>
      </c>
      <c r="K2829" s="1">
        <f t="shared" si="490"/>
        <v>13.493613874599184</v>
      </c>
      <c r="L2829" s="1">
        <f t="shared" si="491"/>
        <v>18.8405261866343</v>
      </c>
      <c r="M2829" s="1">
        <f t="shared" si="492"/>
        <v>10.820157718581624</v>
      </c>
      <c r="N2829" s="1">
        <f t="shared" si="493"/>
        <v>21.513982342651857</v>
      </c>
      <c r="O2829" s="1">
        <f t="shared" si="494"/>
        <v>24.187438498669419</v>
      </c>
    </row>
    <row r="2830" spans="1:15">
      <c r="A2830" s="3">
        <v>41908</v>
      </c>
      <c r="B2830" s="4">
        <v>7968.85</v>
      </c>
      <c r="C2830" s="4">
        <v>475.38</v>
      </c>
      <c r="D2830" s="4">
        <v>557.27</v>
      </c>
      <c r="E2830" s="4">
        <f t="shared" si="485"/>
        <v>186</v>
      </c>
      <c r="F2830" s="4">
        <f t="shared" si="486"/>
        <v>179</v>
      </c>
      <c r="G2830" s="4">
        <f t="shared" si="484"/>
        <v>515.53975342465753</v>
      </c>
      <c r="H2830" s="3">
        <f t="shared" si="487"/>
        <v>41908</v>
      </c>
      <c r="I2830" s="1">
        <f t="shared" si="488"/>
        <v>15.457294897365449</v>
      </c>
      <c r="J2830" s="1">
        <f t="shared" si="489"/>
        <v>16.167070030616742</v>
      </c>
      <c r="K2830" s="1">
        <f t="shared" si="490"/>
        <v>13.493613874599184</v>
      </c>
      <c r="L2830" s="1">
        <f t="shared" si="491"/>
        <v>18.8405261866343</v>
      </c>
      <c r="M2830" s="1">
        <f t="shared" si="492"/>
        <v>10.820157718581624</v>
      </c>
      <c r="N2830" s="1">
        <f t="shared" si="493"/>
        <v>21.513982342651857</v>
      </c>
      <c r="O2830" s="1">
        <f t="shared" si="494"/>
        <v>24.187438498669419</v>
      </c>
    </row>
    <row r="2831" spans="1:15">
      <c r="A2831" s="3">
        <v>41909</v>
      </c>
      <c r="B2831" s="4">
        <v>7968.85</v>
      </c>
      <c r="C2831" s="4">
        <v>475.37</v>
      </c>
      <c r="D2831" s="4">
        <v>557.28</v>
      </c>
      <c r="E2831" s="4">
        <f t="shared" si="485"/>
        <v>185</v>
      </c>
      <c r="F2831" s="4">
        <f t="shared" si="486"/>
        <v>180</v>
      </c>
      <c r="G2831" s="4">
        <f t="shared" si="484"/>
        <v>515.76397260273961</v>
      </c>
      <c r="H2831" s="3">
        <f t="shared" si="487"/>
        <v>41909</v>
      </c>
      <c r="I2831" s="1">
        <f t="shared" si="488"/>
        <v>15.450575114400054</v>
      </c>
      <c r="J2831" s="1">
        <f t="shared" si="489"/>
        <v>16.167070030616742</v>
      </c>
      <c r="K2831" s="1">
        <f t="shared" si="490"/>
        <v>13.493613874599184</v>
      </c>
      <c r="L2831" s="1">
        <f t="shared" si="491"/>
        <v>18.8405261866343</v>
      </c>
      <c r="M2831" s="1">
        <f t="shared" si="492"/>
        <v>10.820157718581624</v>
      </c>
      <c r="N2831" s="1">
        <f t="shared" si="493"/>
        <v>21.513982342651857</v>
      </c>
      <c r="O2831" s="1">
        <f t="shared" si="494"/>
        <v>24.187438498669419</v>
      </c>
    </row>
    <row r="2832" spans="1:15">
      <c r="A2832" s="3">
        <v>41910</v>
      </c>
      <c r="B2832" s="4">
        <v>7968.85</v>
      </c>
      <c r="C2832" s="4">
        <v>475.07</v>
      </c>
      <c r="D2832" s="4">
        <v>556.97</v>
      </c>
      <c r="E2832" s="4">
        <f t="shared" si="485"/>
        <v>184</v>
      </c>
      <c r="F2832" s="4">
        <f t="shared" si="486"/>
        <v>181</v>
      </c>
      <c r="G2832" s="4">
        <f t="shared" si="484"/>
        <v>515.68342465753426</v>
      </c>
      <c r="H2832" s="3">
        <f t="shared" si="487"/>
        <v>41910</v>
      </c>
      <c r="I2832" s="1">
        <f t="shared" si="488"/>
        <v>15.452988440130918</v>
      </c>
      <c r="J2832" s="1">
        <f t="shared" si="489"/>
        <v>16.167070030616742</v>
      </c>
      <c r="K2832" s="1">
        <f t="shared" si="490"/>
        <v>13.493613874599184</v>
      </c>
      <c r="L2832" s="1">
        <f t="shared" si="491"/>
        <v>18.8405261866343</v>
      </c>
      <c r="M2832" s="1">
        <f t="shared" si="492"/>
        <v>10.820157718581624</v>
      </c>
      <c r="N2832" s="1">
        <f t="shared" si="493"/>
        <v>21.513982342651857</v>
      </c>
      <c r="O2832" s="1">
        <f t="shared" si="494"/>
        <v>24.187438498669419</v>
      </c>
    </row>
    <row r="2833" spans="1:15">
      <c r="A2833" s="3">
        <v>41911</v>
      </c>
      <c r="B2833" s="4">
        <v>7958.9</v>
      </c>
      <c r="C2833" s="4">
        <v>474.27</v>
      </c>
      <c r="D2833" s="4">
        <v>556.24</v>
      </c>
      <c r="E2833" s="4">
        <f t="shared" si="485"/>
        <v>183</v>
      </c>
      <c r="F2833" s="4">
        <f t="shared" si="486"/>
        <v>182</v>
      </c>
      <c r="G2833" s="4">
        <f t="shared" si="484"/>
        <v>515.14271232876717</v>
      </c>
      <c r="H2833" s="3">
        <f t="shared" si="487"/>
        <v>41911</v>
      </c>
      <c r="I2833" s="1">
        <f t="shared" si="488"/>
        <v>15.449893416953906</v>
      </c>
      <c r="J2833" s="1">
        <f t="shared" si="489"/>
        <v>16.167070030616742</v>
      </c>
      <c r="K2833" s="1">
        <f t="shared" si="490"/>
        <v>13.493613874599184</v>
      </c>
      <c r="L2833" s="1">
        <f t="shared" si="491"/>
        <v>18.8405261866343</v>
      </c>
      <c r="M2833" s="1">
        <f t="shared" si="492"/>
        <v>10.820157718581624</v>
      </c>
      <c r="N2833" s="1">
        <f t="shared" si="493"/>
        <v>21.513982342651857</v>
      </c>
      <c r="O2833" s="1">
        <f t="shared" si="494"/>
        <v>24.187438498669419</v>
      </c>
    </row>
    <row r="2834" spans="1:15">
      <c r="A2834" s="3">
        <v>41912</v>
      </c>
      <c r="B2834" s="4">
        <v>7964.8</v>
      </c>
      <c r="C2834" s="4">
        <v>474.42</v>
      </c>
      <c r="D2834" s="4">
        <v>556.47</v>
      </c>
      <c r="E2834" s="4">
        <f t="shared" si="485"/>
        <v>182</v>
      </c>
      <c r="F2834" s="4">
        <f t="shared" si="486"/>
        <v>183</v>
      </c>
      <c r="G2834" s="4">
        <f t="shared" si="484"/>
        <v>515.557397260274</v>
      </c>
      <c r="H2834" s="3">
        <f t="shared" si="487"/>
        <v>41912</v>
      </c>
      <c r="I2834" s="1">
        <f t="shared" si="488"/>
        <v>15.448910329530294</v>
      </c>
      <c r="J2834" s="1">
        <f t="shared" si="489"/>
        <v>16.167070030616742</v>
      </c>
      <c r="K2834" s="1">
        <f t="shared" si="490"/>
        <v>13.493613874599184</v>
      </c>
      <c r="L2834" s="1">
        <f t="shared" si="491"/>
        <v>18.8405261866343</v>
      </c>
      <c r="M2834" s="1">
        <f t="shared" si="492"/>
        <v>10.820157718581624</v>
      </c>
      <c r="N2834" s="1">
        <f t="shared" si="493"/>
        <v>21.513982342651857</v>
      </c>
      <c r="O2834" s="1">
        <f t="shared" si="494"/>
        <v>24.187438498669419</v>
      </c>
    </row>
    <row r="2835" spans="1:15">
      <c r="A2835" s="3">
        <v>41913</v>
      </c>
      <c r="B2835" s="4">
        <v>7945.55</v>
      </c>
      <c r="C2835" s="4">
        <v>474.22</v>
      </c>
      <c r="D2835" s="4">
        <v>556.20000000000005</v>
      </c>
      <c r="E2835" s="4">
        <f t="shared" si="485"/>
        <v>181</v>
      </c>
      <c r="F2835" s="4">
        <f t="shared" si="486"/>
        <v>184</v>
      </c>
      <c r="G2835" s="4">
        <f t="shared" si="484"/>
        <v>515.54690410958904</v>
      </c>
      <c r="H2835" s="3">
        <f t="shared" si="487"/>
        <v>41913</v>
      </c>
      <c r="I2835" s="1">
        <f t="shared" si="488"/>
        <v>15.411885779283095</v>
      </c>
      <c r="J2835" s="1">
        <f t="shared" si="489"/>
        <v>16.167070030616742</v>
      </c>
      <c r="K2835" s="1">
        <f t="shared" si="490"/>
        <v>13.493613874599184</v>
      </c>
      <c r="L2835" s="1">
        <f t="shared" si="491"/>
        <v>18.8405261866343</v>
      </c>
      <c r="M2835" s="1">
        <f t="shared" si="492"/>
        <v>10.820157718581624</v>
      </c>
      <c r="N2835" s="1">
        <f t="shared" si="493"/>
        <v>21.513982342651857</v>
      </c>
      <c r="O2835" s="1">
        <f t="shared" si="494"/>
        <v>24.187438498669419</v>
      </c>
    </row>
    <row r="2836" spans="1:15">
      <c r="A2836" s="3">
        <v>41914</v>
      </c>
      <c r="B2836" s="4">
        <v>7945.55</v>
      </c>
      <c r="C2836" s="4">
        <v>474.22</v>
      </c>
      <c r="D2836" s="4">
        <v>556.20000000000005</v>
      </c>
      <c r="E2836" s="4">
        <f t="shared" si="485"/>
        <v>180</v>
      </c>
      <c r="F2836" s="4">
        <f t="shared" si="486"/>
        <v>185</v>
      </c>
      <c r="G2836" s="4">
        <f t="shared" si="484"/>
        <v>515.77150684931519</v>
      </c>
      <c r="H2836" s="3">
        <f t="shared" si="487"/>
        <v>41914</v>
      </c>
      <c r="I2836" s="1">
        <f t="shared" si="488"/>
        <v>15.405174373700573</v>
      </c>
      <c r="J2836" s="1">
        <f t="shared" si="489"/>
        <v>16.167070030616742</v>
      </c>
      <c r="K2836" s="1">
        <f t="shared" si="490"/>
        <v>13.493613874599184</v>
      </c>
      <c r="L2836" s="1">
        <f t="shared" si="491"/>
        <v>18.8405261866343</v>
      </c>
      <c r="M2836" s="1">
        <f t="shared" si="492"/>
        <v>10.820157718581624</v>
      </c>
      <c r="N2836" s="1">
        <f t="shared" si="493"/>
        <v>21.513982342651857</v>
      </c>
      <c r="O2836" s="1">
        <f t="shared" si="494"/>
        <v>24.187438498669419</v>
      </c>
    </row>
    <row r="2837" spans="1:15">
      <c r="A2837" s="3">
        <v>41915</v>
      </c>
      <c r="B2837" s="4">
        <v>7945.55</v>
      </c>
      <c r="C2837" s="4">
        <v>474.32</v>
      </c>
      <c r="D2837" s="4">
        <v>556.16999999999996</v>
      </c>
      <c r="E2837" s="4">
        <f t="shared" si="485"/>
        <v>179</v>
      </c>
      <c r="F2837" s="4">
        <f t="shared" si="486"/>
        <v>186</v>
      </c>
      <c r="G2837" s="4">
        <f t="shared" si="484"/>
        <v>516.02986301369856</v>
      </c>
      <c r="H2837" s="3">
        <f t="shared" si="487"/>
        <v>41915</v>
      </c>
      <c r="I2837" s="1">
        <f t="shared" si="488"/>
        <v>15.397461599599474</v>
      </c>
      <c r="J2837" s="1">
        <f t="shared" si="489"/>
        <v>16.167070030616742</v>
      </c>
      <c r="K2837" s="1">
        <f t="shared" si="490"/>
        <v>13.493613874599184</v>
      </c>
      <c r="L2837" s="1">
        <f t="shared" si="491"/>
        <v>18.8405261866343</v>
      </c>
      <c r="M2837" s="1">
        <f t="shared" si="492"/>
        <v>10.820157718581624</v>
      </c>
      <c r="N2837" s="1">
        <f t="shared" si="493"/>
        <v>21.513982342651857</v>
      </c>
      <c r="O2837" s="1">
        <f t="shared" si="494"/>
        <v>24.187438498669419</v>
      </c>
    </row>
    <row r="2838" spans="1:15">
      <c r="A2838" s="3">
        <v>41916</v>
      </c>
      <c r="B2838" s="4">
        <v>7945.55</v>
      </c>
      <c r="C2838" s="4">
        <v>474.32</v>
      </c>
      <c r="D2838" s="4">
        <v>556.16999999999996</v>
      </c>
      <c r="E2838" s="4">
        <f t="shared" si="485"/>
        <v>178</v>
      </c>
      <c r="F2838" s="4">
        <f t="shared" si="486"/>
        <v>187</v>
      </c>
      <c r="G2838" s="4">
        <f t="shared" si="484"/>
        <v>516.25410958904115</v>
      </c>
      <c r="H2838" s="3">
        <f t="shared" si="487"/>
        <v>41916</v>
      </c>
      <c r="I2838" s="1">
        <f t="shared" si="488"/>
        <v>15.390773366094798</v>
      </c>
      <c r="J2838" s="1">
        <f t="shared" si="489"/>
        <v>16.167070030616742</v>
      </c>
      <c r="K2838" s="1">
        <f t="shared" si="490"/>
        <v>13.493613874599184</v>
      </c>
      <c r="L2838" s="1">
        <f t="shared" si="491"/>
        <v>18.8405261866343</v>
      </c>
      <c r="M2838" s="1">
        <f t="shared" si="492"/>
        <v>10.820157718581624</v>
      </c>
      <c r="N2838" s="1">
        <f t="shared" si="493"/>
        <v>21.513982342651857</v>
      </c>
      <c r="O2838" s="1">
        <f t="shared" si="494"/>
        <v>24.187438498669419</v>
      </c>
    </row>
    <row r="2839" spans="1:15">
      <c r="A2839" s="3">
        <v>41917</v>
      </c>
      <c r="B2839" s="4">
        <v>7945.55</v>
      </c>
      <c r="C2839" s="4">
        <v>474.31</v>
      </c>
      <c r="D2839" s="4">
        <v>556.17999999999995</v>
      </c>
      <c r="E2839" s="4">
        <f t="shared" si="485"/>
        <v>177</v>
      </c>
      <c r="F2839" s="4">
        <f t="shared" si="486"/>
        <v>188</v>
      </c>
      <c r="G2839" s="4">
        <f t="shared" si="484"/>
        <v>516.47865753424651</v>
      </c>
      <c r="H2839" s="3">
        <f t="shared" si="487"/>
        <v>41917</v>
      </c>
      <c r="I2839" s="1">
        <f t="shared" si="488"/>
        <v>15.384081963683366</v>
      </c>
      <c r="J2839" s="1">
        <f t="shared" si="489"/>
        <v>16.167070030616742</v>
      </c>
      <c r="K2839" s="1">
        <f t="shared" si="490"/>
        <v>13.493613874599184</v>
      </c>
      <c r="L2839" s="1">
        <f t="shared" si="491"/>
        <v>18.8405261866343</v>
      </c>
      <c r="M2839" s="1">
        <f t="shared" si="492"/>
        <v>10.820157718581624</v>
      </c>
      <c r="N2839" s="1">
        <f t="shared" si="493"/>
        <v>21.513982342651857</v>
      </c>
      <c r="O2839" s="1">
        <f t="shared" si="494"/>
        <v>24.187438498669419</v>
      </c>
    </row>
    <row r="2840" spans="1:15">
      <c r="A2840" s="3">
        <v>41918</v>
      </c>
      <c r="B2840" s="4">
        <v>7945.55</v>
      </c>
      <c r="C2840" s="4">
        <v>474.22</v>
      </c>
      <c r="D2840" s="4">
        <v>556.01</v>
      </c>
      <c r="E2840" s="4">
        <f t="shared" si="485"/>
        <v>176</v>
      </c>
      <c r="F2840" s="4">
        <f t="shared" si="486"/>
        <v>189</v>
      </c>
      <c r="G2840" s="4">
        <f t="shared" si="484"/>
        <v>516.57153424657531</v>
      </c>
      <c r="H2840" s="3">
        <f t="shared" si="487"/>
        <v>41918</v>
      </c>
      <c r="I2840" s="1">
        <f t="shared" si="488"/>
        <v>15.381315990608471</v>
      </c>
      <c r="J2840" s="1">
        <f t="shared" si="489"/>
        <v>16.167070030616742</v>
      </c>
      <c r="K2840" s="1">
        <f t="shared" si="490"/>
        <v>13.493613874599184</v>
      </c>
      <c r="L2840" s="1">
        <f t="shared" si="491"/>
        <v>18.8405261866343</v>
      </c>
      <c r="M2840" s="1">
        <f t="shared" si="492"/>
        <v>10.820157718581624</v>
      </c>
      <c r="N2840" s="1">
        <f t="shared" si="493"/>
        <v>21.513982342651857</v>
      </c>
      <c r="O2840" s="1">
        <f t="shared" si="494"/>
        <v>24.187438498669419</v>
      </c>
    </row>
    <row r="2841" spans="1:15">
      <c r="A2841" s="3">
        <v>41919</v>
      </c>
      <c r="B2841" s="4">
        <v>7852.4</v>
      </c>
      <c r="C2841" s="4">
        <v>473.89</v>
      </c>
      <c r="D2841" s="4">
        <v>555.32000000000005</v>
      </c>
      <c r="E2841" s="4">
        <f t="shared" si="485"/>
        <v>175</v>
      </c>
      <c r="F2841" s="4">
        <f t="shared" si="486"/>
        <v>190</v>
      </c>
      <c r="G2841" s="4">
        <f t="shared" si="484"/>
        <v>516.27821917808217</v>
      </c>
      <c r="H2841" s="3">
        <f t="shared" si="487"/>
        <v>41919</v>
      </c>
      <c r="I2841" s="1">
        <f t="shared" si="488"/>
        <v>15.209628662044013</v>
      </c>
      <c r="J2841" s="1">
        <f t="shared" si="489"/>
        <v>16.167070030616742</v>
      </c>
      <c r="K2841" s="1">
        <f t="shared" si="490"/>
        <v>13.493613874599184</v>
      </c>
      <c r="L2841" s="1">
        <f t="shared" si="491"/>
        <v>18.8405261866343</v>
      </c>
      <c r="M2841" s="1">
        <f t="shared" si="492"/>
        <v>10.820157718581624</v>
      </c>
      <c r="N2841" s="1">
        <f t="shared" si="493"/>
        <v>21.513982342651857</v>
      </c>
      <c r="O2841" s="1">
        <f t="shared" si="494"/>
        <v>24.187438498669419</v>
      </c>
    </row>
    <row r="2842" spans="1:15">
      <c r="A2842" s="3">
        <v>41920</v>
      </c>
      <c r="B2842" s="4">
        <v>7842.7</v>
      </c>
      <c r="C2842" s="4">
        <v>474.42</v>
      </c>
      <c r="D2842" s="4">
        <v>555.96</v>
      </c>
      <c r="E2842" s="4">
        <f t="shared" si="485"/>
        <v>174</v>
      </c>
      <c r="F2842" s="4">
        <f t="shared" si="486"/>
        <v>191</v>
      </c>
      <c r="G2842" s="4">
        <f t="shared" si="484"/>
        <v>517.08887671232878</v>
      </c>
      <c r="H2842" s="3">
        <f t="shared" si="487"/>
        <v>41920</v>
      </c>
      <c r="I2842" s="1">
        <f t="shared" si="488"/>
        <v>15.16702515409767</v>
      </c>
      <c r="J2842" s="1">
        <f t="shared" si="489"/>
        <v>16.167070030616742</v>
      </c>
      <c r="K2842" s="1">
        <f t="shared" si="490"/>
        <v>13.493613874599184</v>
      </c>
      <c r="L2842" s="1">
        <f t="shared" si="491"/>
        <v>18.8405261866343</v>
      </c>
      <c r="M2842" s="1">
        <f t="shared" si="492"/>
        <v>10.820157718581624</v>
      </c>
      <c r="N2842" s="1">
        <f t="shared" si="493"/>
        <v>21.513982342651857</v>
      </c>
      <c r="O2842" s="1">
        <f t="shared" si="494"/>
        <v>24.187438498669419</v>
      </c>
    </row>
    <row r="2843" spans="1:15">
      <c r="A2843" s="3">
        <v>41921</v>
      </c>
      <c r="B2843" s="4">
        <v>7960.55</v>
      </c>
      <c r="C2843" s="4">
        <v>475.25</v>
      </c>
      <c r="D2843" s="4">
        <v>556.86</v>
      </c>
      <c r="E2843" s="4">
        <f t="shared" si="485"/>
        <v>173</v>
      </c>
      <c r="F2843" s="4">
        <f t="shared" si="486"/>
        <v>192</v>
      </c>
      <c r="G2843" s="4">
        <f t="shared" si="484"/>
        <v>518.17909589041096</v>
      </c>
      <c r="H2843" s="3">
        <f t="shared" si="487"/>
        <v>41921</v>
      </c>
      <c r="I2843" s="1">
        <f t="shared" si="488"/>
        <v>15.362545620102681</v>
      </c>
      <c r="J2843" s="1">
        <f t="shared" si="489"/>
        <v>16.167070030616742</v>
      </c>
      <c r="K2843" s="1">
        <f t="shared" si="490"/>
        <v>13.493613874599184</v>
      </c>
      <c r="L2843" s="1">
        <f t="shared" si="491"/>
        <v>18.8405261866343</v>
      </c>
      <c r="M2843" s="1">
        <f t="shared" si="492"/>
        <v>10.820157718581624</v>
      </c>
      <c r="N2843" s="1">
        <f t="shared" si="493"/>
        <v>21.513982342651857</v>
      </c>
      <c r="O2843" s="1">
        <f t="shared" si="494"/>
        <v>24.187438498669419</v>
      </c>
    </row>
    <row r="2844" spans="1:15">
      <c r="A2844" s="3">
        <v>41922</v>
      </c>
      <c r="B2844" s="4">
        <v>7859.95</v>
      </c>
      <c r="C2844" s="4">
        <v>474.57</v>
      </c>
      <c r="D2844" s="4">
        <v>556.12</v>
      </c>
      <c r="E2844" s="4">
        <f t="shared" si="485"/>
        <v>172</v>
      </c>
      <c r="F2844" s="4">
        <f t="shared" si="486"/>
        <v>193</v>
      </c>
      <c r="G2844" s="4">
        <f t="shared" si="484"/>
        <v>517.69095890410961</v>
      </c>
      <c r="H2844" s="3">
        <f t="shared" si="487"/>
        <v>41922</v>
      </c>
      <c r="I2844" s="1">
        <f t="shared" si="488"/>
        <v>15.182706718770175</v>
      </c>
      <c r="J2844" s="1">
        <f t="shared" si="489"/>
        <v>16.167070030616742</v>
      </c>
      <c r="K2844" s="1">
        <f t="shared" si="490"/>
        <v>13.493613874599184</v>
      </c>
      <c r="L2844" s="1">
        <f t="shared" si="491"/>
        <v>18.8405261866343</v>
      </c>
      <c r="M2844" s="1">
        <f t="shared" si="492"/>
        <v>10.820157718581624</v>
      </c>
      <c r="N2844" s="1">
        <f t="shared" si="493"/>
        <v>21.513982342651857</v>
      </c>
      <c r="O2844" s="1">
        <f t="shared" si="494"/>
        <v>24.187438498669419</v>
      </c>
    </row>
    <row r="2845" spans="1:15">
      <c r="A2845" s="3">
        <v>41923</v>
      </c>
      <c r="B2845" s="4">
        <v>7859.95</v>
      </c>
      <c r="C2845" s="4">
        <v>474.66</v>
      </c>
      <c r="D2845" s="4">
        <v>556.22</v>
      </c>
      <c r="E2845" s="4">
        <f t="shared" si="485"/>
        <v>171</v>
      </c>
      <c r="F2845" s="4">
        <f t="shared" si="486"/>
        <v>194</v>
      </c>
      <c r="G2845" s="4">
        <f t="shared" si="484"/>
        <v>518.009698630137</v>
      </c>
      <c r="H2845" s="3">
        <f t="shared" si="487"/>
        <v>41923</v>
      </c>
      <c r="I2845" s="1">
        <f t="shared" si="488"/>
        <v>15.173364554342188</v>
      </c>
      <c r="J2845" s="1">
        <f t="shared" si="489"/>
        <v>16.167070030616742</v>
      </c>
      <c r="K2845" s="1">
        <f t="shared" si="490"/>
        <v>13.493613874599184</v>
      </c>
      <c r="L2845" s="1">
        <f t="shared" si="491"/>
        <v>18.8405261866343</v>
      </c>
      <c r="M2845" s="1">
        <f t="shared" si="492"/>
        <v>10.820157718581624</v>
      </c>
      <c r="N2845" s="1">
        <f t="shared" si="493"/>
        <v>21.513982342651857</v>
      </c>
      <c r="O2845" s="1">
        <f t="shared" si="494"/>
        <v>24.187438498669419</v>
      </c>
    </row>
    <row r="2846" spans="1:15">
      <c r="A2846" s="3">
        <v>41924</v>
      </c>
      <c r="B2846" s="4">
        <v>7859.95</v>
      </c>
      <c r="C2846" s="4">
        <v>474.72</v>
      </c>
      <c r="D2846" s="4">
        <v>556.28</v>
      </c>
      <c r="E2846" s="4">
        <f t="shared" si="485"/>
        <v>170</v>
      </c>
      <c r="F2846" s="4">
        <f t="shared" si="486"/>
        <v>195</v>
      </c>
      <c r="G2846" s="4">
        <f t="shared" si="484"/>
        <v>518.29315068493156</v>
      </c>
      <c r="H2846" s="3">
        <f t="shared" si="487"/>
        <v>41924</v>
      </c>
      <c r="I2846" s="1">
        <f t="shared" si="488"/>
        <v>15.165066313558199</v>
      </c>
      <c r="J2846" s="1">
        <f t="shared" si="489"/>
        <v>16.167070030616742</v>
      </c>
      <c r="K2846" s="1">
        <f t="shared" si="490"/>
        <v>13.493613874599184</v>
      </c>
      <c r="L2846" s="1">
        <f t="shared" si="491"/>
        <v>18.8405261866343</v>
      </c>
      <c r="M2846" s="1">
        <f t="shared" si="492"/>
        <v>10.820157718581624</v>
      </c>
      <c r="N2846" s="1">
        <f t="shared" si="493"/>
        <v>21.513982342651857</v>
      </c>
      <c r="O2846" s="1">
        <f t="shared" si="494"/>
        <v>24.187438498669419</v>
      </c>
    </row>
    <row r="2847" spans="1:15">
      <c r="A2847" s="3">
        <v>41925</v>
      </c>
      <c r="B2847" s="4">
        <v>7884.25</v>
      </c>
      <c r="C2847" s="4">
        <v>475.26</v>
      </c>
      <c r="D2847" s="4">
        <v>557.22</v>
      </c>
      <c r="E2847" s="4">
        <f t="shared" si="485"/>
        <v>169</v>
      </c>
      <c r="F2847" s="4">
        <f t="shared" si="486"/>
        <v>196</v>
      </c>
      <c r="G2847" s="4">
        <f t="shared" si="484"/>
        <v>519.27139726027394</v>
      </c>
      <c r="H2847" s="3">
        <f t="shared" si="487"/>
        <v>41925</v>
      </c>
      <c r="I2847" s="1">
        <f t="shared" si="488"/>
        <v>15.183293440767322</v>
      </c>
      <c r="J2847" s="1">
        <f t="shared" si="489"/>
        <v>16.167070030616742</v>
      </c>
      <c r="K2847" s="1">
        <f t="shared" si="490"/>
        <v>13.493613874599184</v>
      </c>
      <c r="L2847" s="1">
        <f t="shared" si="491"/>
        <v>18.8405261866343</v>
      </c>
      <c r="M2847" s="1">
        <f t="shared" si="492"/>
        <v>10.820157718581624</v>
      </c>
      <c r="N2847" s="1">
        <f t="shared" si="493"/>
        <v>21.513982342651857</v>
      </c>
      <c r="O2847" s="1">
        <f t="shared" si="494"/>
        <v>24.187438498669419</v>
      </c>
    </row>
    <row r="2848" spans="1:15">
      <c r="A2848" s="3">
        <v>41926</v>
      </c>
      <c r="B2848" s="4">
        <v>7864</v>
      </c>
      <c r="C2848" s="4">
        <v>474.8</v>
      </c>
      <c r="D2848" s="4">
        <v>556.77</v>
      </c>
      <c r="E2848" s="4">
        <f t="shared" si="485"/>
        <v>168</v>
      </c>
      <c r="F2848" s="4">
        <f t="shared" si="486"/>
        <v>197</v>
      </c>
      <c r="G2848" s="4">
        <f t="shared" si="484"/>
        <v>519.04134246575347</v>
      </c>
      <c r="H2848" s="3">
        <f t="shared" si="487"/>
        <v>41926</v>
      </c>
      <c r="I2848" s="1">
        <f t="shared" si="488"/>
        <v>15.151008901605694</v>
      </c>
      <c r="J2848" s="1">
        <f t="shared" si="489"/>
        <v>16.167070030616742</v>
      </c>
      <c r="K2848" s="1">
        <f t="shared" si="490"/>
        <v>13.493613874599184</v>
      </c>
      <c r="L2848" s="1">
        <f t="shared" si="491"/>
        <v>18.8405261866343</v>
      </c>
      <c r="M2848" s="1">
        <f t="shared" si="492"/>
        <v>10.820157718581624</v>
      </c>
      <c r="N2848" s="1">
        <f t="shared" si="493"/>
        <v>21.513982342651857</v>
      </c>
      <c r="O2848" s="1">
        <f t="shared" si="494"/>
        <v>24.187438498669419</v>
      </c>
    </row>
    <row r="2849" spans="1:15">
      <c r="A2849" s="3">
        <v>41927</v>
      </c>
      <c r="B2849" s="4">
        <v>7864</v>
      </c>
      <c r="C2849" s="4">
        <v>472.32</v>
      </c>
      <c r="D2849" s="4">
        <v>554.20000000000005</v>
      </c>
      <c r="E2849" s="4">
        <f t="shared" si="485"/>
        <v>167</v>
      </c>
      <c r="F2849" s="4">
        <f t="shared" si="486"/>
        <v>198</v>
      </c>
      <c r="G2849" s="4">
        <f t="shared" si="484"/>
        <v>516.73709589041096</v>
      </c>
      <c r="H2849" s="3">
        <f t="shared" si="487"/>
        <v>41927</v>
      </c>
      <c r="I2849" s="1">
        <f t="shared" si="488"/>
        <v>15.218570647515092</v>
      </c>
      <c r="J2849" s="1">
        <f t="shared" si="489"/>
        <v>16.167070030616742</v>
      </c>
      <c r="K2849" s="1">
        <f t="shared" si="490"/>
        <v>13.493613874599184</v>
      </c>
      <c r="L2849" s="1">
        <f t="shared" si="491"/>
        <v>18.8405261866343</v>
      </c>
      <c r="M2849" s="1">
        <f t="shared" si="492"/>
        <v>10.820157718581624</v>
      </c>
      <c r="N2849" s="1">
        <f t="shared" si="493"/>
        <v>21.513982342651857</v>
      </c>
      <c r="O2849" s="1">
        <f t="shared" si="494"/>
        <v>24.187438498669419</v>
      </c>
    </row>
    <row r="2850" spans="1:15">
      <c r="A2850" s="3">
        <v>41928</v>
      </c>
      <c r="B2850" s="4">
        <v>7748.2</v>
      </c>
      <c r="C2850" s="4">
        <v>471.99</v>
      </c>
      <c r="D2850" s="4">
        <v>553.97</v>
      </c>
      <c r="E2850" s="4">
        <f t="shared" si="485"/>
        <v>166</v>
      </c>
      <c r="F2850" s="4">
        <f t="shared" si="486"/>
        <v>199</v>
      </c>
      <c r="G2850" s="4">
        <f t="shared" si="484"/>
        <v>516.68594520547947</v>
      </c>
      <c r="H2850" s="3">
        <f t="shared" si="487"/>
        <v>41928</v>
      </c>
      <c r="I2850" s="1">
        <f t="shared" si="488"/>
        <v>14.99595658039167</v>
      </c>
      <c r="J2850" s="1">
        <f t="shared" si="489"/>
        <v>16.167070030616742</v>
      </c>
      <c r="K2850" s="1">
        <f t="shared" si="490"/>
        <v>13.493613874599184</v>
      </c>
      <c r="L2850" s="1">
        <f t="shared" si="491"/>
        <v>18.8405261866343</v>
      </c>
      <c r="M2850" s="1">
        <f t="shared" si="492"/>
        <v>10.820157718581624</v>
      </c>
      <c r="N2850" s="1">
        <f t="shared" si="493"/>
        <v>21.513982342651857</v>
      </c>
      <c r="O2850" s="1">
        <f t="shared" si="494"/>
        <v>24.187438498669419</v>
      </c>
    </row>
    <row r="2851" spans="1:15">
      <c r="A2851" s="3">
        <v>41929</v>
      </c>
      <c r="B2851" s="4">
        <v>7779.7</v>
      </c>
      <c r="C2851" s="4">
        <v>473.19</v>
      </c>
      <c r="D2851" s="4">
        <v>555.62</v>
      </c>
      <c r="E2851" s="4">
        <f t="shared" si="485"/>
        <v>165</v>
      </c>
      <c r="F2851" s="4">
        <f t="shared" si="486"/>
        <v>200</v>
      </c>
      <c r="G2851" s="4">
        <f t="shared" si="484"/>
        <v>518.35712328767124</v>
      </c>
      <c r="H2851" s="3">
        <f t="shared" si="487"/>
        <v>41929</v>
      </c>
      <c r="I2851" s="1">
        <f t="shared" si="488"/>
        <v>15.008378684288903</v>
      </c>
      <c r="J2851" s="1">
        <f t="shared" si="489"/>
        <v>16.167070030616742</v>
      </c>
      <c r="K2851" s="1">
        <f t="shared" si="490"/>
        <v>13.493613874599184</v>
      </c>
      <c r="L2851" s="1">
        <f t="shared" si="491"/>
        <v>18.8405261866343</v>
      </c>
      <c r="M2851" s="1">
        <f t="shared" si="492"/>
        <v>10.820157718581624</v>
      </c>
      <c r="N2851" s="1">
        <f t="shared" si="493"/>
        <v>21.513982342651857</v>
      </c>
      <c r="O2851" s="1">
        <f t="shared" si="494"/>
        <v>24.187438498669419</v>
      </c>
    </row>
    <row r="2852" spans="1:15">
      <c r="A2852" s="3">
        <v>41930</v>
      </c>
      <c r="B2852" s="4">
        <v>7779.7</v>
      </c>
      <c r="C2852" s="4">
        <v>473.2</v>
      </c>
      <c r="D2852" s="4">
        <v>555.62</v>
      </c>
      <c r="E2852" s="4">
        <f t="shared" si="485"/>
        <v>164</v>
      </c>
      <c r="F2852" s="4">
        <f t="shared" si="486"/>
        <v>201</v>
      </c>
      <c r="G2852" s="4">
        <f t="shared" si="484"/>
        <v>518.58745205479443</v>
      </c>
      <c r="H2852" s="3">
        <f t="shared" si="487"/>
        <v>41930</v>
      </c>
      <c r="I2852" s="1">
        <f t="shared" si="488"/>
        <v>15.001712766428428</v>
      </c>
      <c r="J2852" s="1">
        <f t="shared" si="489"/>
        <v>16.167070030616742</v>
      </c>
      <c r="K2852" s="1">
        <f t="shared" si="490"/>
        <v>13.493613874599184</v>
      </c>
      <c r="L2852" s="1">
        <f t="shared" si="491"/>
        <v>18.8405261866343</v>
      </c>
      <c r="M2852" s="1">
        <f t="shared" si="492"/>
        <v>10.820157718581624</v>
      </c>
      <c r="N2852" s="1">
        <f t="shared" si="493"/>
        <v>21.513982342651857</v>
      </c>
      <c r="O2852" s="1">
        <f t="shared" si="494"/>
        <v>24.187438498669419</v>
      </c>
    </row>
    <row r="2853" spans="1:15">
      <c r="A2853" s="3">
        <v>41931</v>
      </c>
      <c r="B2853" s="4">
        <v>7779.7</v>
      </c>
      <c r="C2853" s="4">
        <v>473.01</v>
      </c>
      <c r="D2853" s="4">
        <v>555.27</v>
      </c>
      <c r="E2853" s="4">
        <f t="shared" si="485"/>
        <v>163</v>
      </c>
      <c r="F2853" s="4">
        <f t="shared" si="486"/>
        <v>202</v>
      </c>
      <c r="G2853" s="4">
        <f t="shared" si="484"/>
        <v>518.53471232876711</v>
      </c>
      <c r="H2853" s="3">
        <f t="shared" si="487"/>
        <v>41931</v>
      </c>
      <c r="I2853" s="1">
        <f t="shared" si="488"/>
        <v>15.003238577916898</v>
      </c>
      <c r="J2853" s="1">
        <f t="shared" si="489"/>
        <v>16.167070030616742</v>
      </c>
      <c r="K2853" s="1">
        <f t="shared" si="490"/>
        <v>13.493613874599184</v>
      </c>
      <c r="L2853" s="1">
        <f t="shared" si="491"/>
        <v>18.8405261866343</v>
      </c>
      <c r="M2853" s="1">
        <f t="shared" si="492"/>
        <v>10.820157718581624</v>
      </c>
      <c r="N2853" s="1">
        <f t="shared" si="493"/>
        <v>21.513982342651857</v>
      </c>
      <c r="O2853" s="1">
        <f t="shared" si="494"/>
        <v>24.187438498669419</v>
      </c>
    </row>
    <row r="2854" spans="1:15">
      <c r="A2854" s="3">
        <v>41932</v>
      </c>
      <c r="B2854" s="4">
        <v>7879.4</v>
      </c>
      <c r="C2854" s="4">
        <v>470.23</v>
      </c>
      <c r="D2854" s="4">
        <v>550.65</v>
      </c>
      <c r="E2854" s="4">
        <f t="shared" si="485"/>
        <v>162</v>
      </c>
      <c r="F2854" s="4">
        <f t="shared" si="486"/>
        <v>203</v>
      </c>
      <c r="G2854" s="4">
        <f t="shared" si="484"/>
        <v>514.95673972602742</v>
      </c>
      <c r="H2854" s="3">
        <f t="shared" si="487"/>
        <v>41932</v>
      </c>
      <c r="I2854" s="1">
        <f t="shared" si="488"/>
        <v>15.30109112503718</v>
      </c>
      <c r="J2854" s="1">
        <f t="shared" si="489"/>
        <v>16.167070030616742</v>
      </c>
      <c r="K2854" s="1">
        <f t="shared" si="490"/>
        <v>13.493613874599184</v>
      </c>
      <c r="L2854" s="1">
        <f t="shared" si="491"/>
        <v>18.8405261866343</v>
      </c>
      <c r="M2854" s="1">
        <f t="shared" si="492"/>
        <v>10.820157718581624</v>
      </c>
      <c r="N2854" s="1">
        <f t="shared" si="493"/>
        <v>21.513982342651857</v>
      </c>
      <c r="O2854" s="1">
        <f t="shared" si="494"/>
        <v>24.187438498669419</v>
      </c>
    </row>
    <row r="2855" spans="1:15">
      <c r="A2855" s="3">
        <v>41933</v>
      </c>
      <c r="B2855" s="4">
        <v>7927.75</v>
      </c>
      <c r="C2855" s="4">
        <v>470.73</v>
      </c>
      <c r="D2855" s="4">
        <v>551.48</v>
      </c>
      <c r="E2855" s="4">
        <f t="shared" si="485"/>
        <v>161</v>
      </c>
      <c r="F2855" s="4">
        <f t="shared" si="486"/>
        <v>204</v>
      </c>
      <c r="G2855" s="4">
        <f t="shared" si="484"/>
        <v>515.86150684931511</v>
      </c>
      <c r="H2855" s="3">
        <f t="shared" si="487"/>
        <v>41933</v>
      </c>
      <c r="I2855" s="1">
        <f t="shared" si="488"/>
        <v>15.367981318124833</v>
      </c>
      <c r="J2855" s="1">
        <f t="shared" si="489"/>
        <v>16.167070030616742</v>
      </c>
      <c r="K2855" s="1">
        <f t="shared" si="490"/>
        <v>13.493613874599184</v>
      </c>
      <c r="L2855" s="1">
        <f t="shared" si="491"/>
        <v>18.8405261866343</v>
      </c>
      <c r="M2855" s="1">
        <f t="shared" si="492"/>
        <v>10.820157718581624</v>
      </c>
      <c r="N2855" s="1">
        <f t="shared" si="493"/>
        <v>21.513982342651857</v>
      </c>
      <c r="O2855" s="1">
        <f t="shared" si="494"/>
        <v>24.187438498669419</v>
      </c>
    </row>
    <row r="2856" spans="1:15">
      <c r="A2856" s="3">
        <v>41934</v>
      </c>
      <c r="B2856" s="4">
        <v>7995.9</v>
      </c>
      <c r="C2856" s="4">
        <v>472.78</v>
      </c>
      <c r="D2856" s="4">
        <v>555.73</v>
      </c>
      <c r="E2856" s="4">
        <f t="shared" si="485"/>
        <v>160</v>
      </c>
      <c r="F2856" s="4">
        <f t="shared" si="486"/>
        <v>205</v>
      </c>
      <c r="G2856" s="4">
        <f t="shared" si="484"/>
        <v>519.36835616438361</v>
      </c>
      <c r="H2856" s="3">
        <f t="shared" si="487"/>
        <v>41934</v>
      </c>
      <c r="I2856" s="1">
        <f t="shared" si="488"/>
        <v>15.395431595122524</v>
      </c>
      <c r="J2856" s="1">
        <f t="shared" si="489"/>
        <v>16.167070030616742</v>
      </c>
      <c r="K2856" s="1">
        <f t="shared" si="490"/>
        <v>13.493613874599184</v>
      </c>
      <c r="L2856" s="1">
        <f t="shared" si="491"/>
        <v>18.8405261866343</v>
      </c>
      <c r="M2856" s="1">
        <f t="shared" si="492"/>
        <v>10.820157718581624</v>
      </c>
      <c r="N2856" s="1">
        <f t="shared" si="493"/>
        <v>21.513982342651857</v>
      </c>
      <c r="O2856" s="1">
        <f t="shared" si="494"/>
        <v>24.187438498669419</v>
      </c>
    </row>
    <row r="2857" spans="1:15">
      <c r="A2857" s="3">
        <v>41935</v>
      </c>
      <c r="B2857" s="4">
        <v>8014.55</v>
      </c>
      <c r="C2857" s="4">
        <v>472.66</v>
      </c>
      <c r="D2857" s="4">
        <v>555.59</v>
      </c>
      <c r="E2857" s="4">
        <f t="shared" si="485"/>
        <v>159</v>
      </c>
      <c r="F2857" s="4">
        <f t="shared" si="486"/>
        <v>206</v>
      </c>
      <c r="G2857" s="4">
        <f t="shared" si="484"/>
        <v>519.46432876712333</v>
      </c>
      <c r="H2857" s="3">
        <f t="shared" si="487"/>
        <v>41935</v>
      </c>
      <c r="I2857" s="1">
        <f t="shared" si="488"/>
        <v>15.428489611637868</v>
      </c>
      <c r="J2857" s="1">
        <f t="shared" si="489"/>
        <v>16.167070030616742</v>
      </c>
      <c r="K2857" s="1">
        <f t="shared" si="490"/>
        <v>13.493613874599184</v>
      </c>
      <c r="L2857" s="1">
        <f t="shared" si="491"/>
        <v>18.8405261866343</v>
      </c>
      <c r="M2857" s="1">
        <f t="shared" si="492"/>
        <v>10.820157718581624</v>
      </c>
      <c r="N2857" s="1">
        <f t="shared" si="493"/>
        <v>21.513982342651857</v>
      </c>
      <c r="O2857" s="1">
        <f t="shared" si="494"/>
        <v>24.187438498669419</v>
      </c>
    </row>
    <row r="2858" spans="1:15">
      <c r="A2858" s="3">
        <v>41936</v>
      </c>
      <c r="B2858" s="4">
        <v>8014.55</v>
      </c>
      <c r="C2858" s="4">
        <v>472.66</v>
      </c>
      <c r="D2858" s="4">
        <v>555.59</v>
      </c>
      <c r="E2858" s="4">
        <f t="shared" si="485"/>
        <v>158</v>
      </c>
      <c r="F2858" s="4">
        <f t="shared" si="486"/>
        <v>207</v>
      </c>
      <c r="G2858" s="4">
        <f t="shared" si="484"/>
        <v>519.69153424657532</v>
      </c>
      <c r="H2858" s="3">
        <f t="shared" si="487"/>
        <v>41936</v>
      </c>
      <c r="I2858" s="1">
        <f t="shared" si="488"/>
        <v>15.421744384616776</v>
      </c>
      <c r="J2858" s="1">
        <f t="shared" si="489"/>
        <v>16.167070030616742</v>
      </c>
      <c r="K2858" s="1">
        <f t="shared" si="490"/>
        <v>13.493613874599184</v>
      </c>
      <c r="L2858" s="1">
        <f t="shared" si="491"/>
        <v>18.8405261866343</v>
      </c>
      <c r="M2858" s="1">
        <f t="shared" si="492"/>
        <v>10.820157718581624</v>
      </c>
      <c r="N2858" s="1">
        <f t="shared" si="493"/>
        <v>21.513982342651857</v>
      </c>
      <c r="O2858" s="1">
        <f t="shared" si="494"/>
        <v>24.187438498669419</v>
      </c>
    </row>
    <row r="2859" spans="1:15">
      <c r="A2859" s="3">
        <v>41937</v>
      </c>
      <c r="B2859" s="4">
        <v>8014.55</v>
      </c>
      <c r="C2859" s="4">
        <v>472.65</v>
      </c>
      <c r="D2859" s="4">
        <v>555.57000000000005</v>
      </c>
      <c r="E2859" s="4">
        <f t="shared" si="485"/>
        <v>157</v>
      </c>
      <c r="F2859" s="4">
        <f t="shared" si="486"/>
        <v>208</v>
      </c>
      <c r="G2859" s="4">
        <f t="shared" si="484"/>
        <v>519.90304109589044</v>
      </c>
      <c r="H2859" s="3">
        <f t="shared" si="487"/>
        <v>41937</v>
      </c>
      <c r="I2859" s="1">
        <f t="shared" si="488"/>
        <v>15.415470513706428</v>
      </c>
      <c r="J2859" s="1">
        <f t="shared" si="489"/>
        <v>16.167070030616742</v>
      </c>
      <c r="K2859" s="1">
        <f t="shared" si="490"/>
        <v>13.493613874599184</v>
      </c>
      <c r="L2859" s="1">
        <f t="shared" si="491"/>
        <v>18.8405261866343</v>
      </c>
      <c r="M2859" s="1">
        <f t="shared" si="492"/>
        <v>10.820157718581624</v>
      </c>
      <c r="N2859" s="1">
        <f t="shared" si="493"/>
        <v>21.513982342651857</v>
      </c>
      <c r="O2859" s="1">
        <f t="shared" si="494"/>
        <v>24.187438498669419</v>
      </c>
    </row>
    <row r="2860" spans="1:15">
      <c r="A2860" s="3">
        <v>41938</v>
      </c>
      <c r="B2860" s="4">
        <v>8014.55</v>
      </c>
      <c r="C2860" s="4">
        <v>472.46</v>
      </c>
      <c r="D2860" s="4">
        <v>555.5</v>
      </c>
      <c r="E2860" s="4">
        <f t="shared" si="485"/>
        <v>156</v>
      </c>
      <c r="F2860" s="4">
        <f t="shared" si="486"/>
        <v>209</v>
      </c>
      <c r="G2860" s="4">
        <f t="shared" si="484"/>
        <v>520.00893150684931</v>
      </c>
      <c r="H2860" s="3">
        <f t="shared" si="487"/>
        <v>41938</v>
      </c>
      <c r="I2860" s="1">
        <f t="shared" si="488"/>
        <v>15.412331432031252</v>
      </c>
      <c r="J2860" s="1">
        <f t="shared" si="489"/>
        <v>16.167070030616742</v>
      </c>
      <c r="K2860" s="1">
        <f t="shared" si="490"/>
        <v>13.493613874599184</v>
      </c>
      <c r="L2860" s="1">
        <f t="shared" si="491"/>
        <v>18.8405261866343</v>
      </c>
      <c r="M2860" s="1">
        <f t="shared" si="492"/>
        <v>10.820157718581624</v>
      </c>
      <c r="N2860" s="1">
        <f t="shared" si="493"/>
        <v>21.513982342651857</v>
      </c>
      <c r="O2860" s="1">
        <f t="shared" si="494"/>
        <v>24.187438498669419</v>
      </c>
    </row>
    <row r="2861" spans="1:15">
      <c r="A2861" s="3">
        <v>41939</v>
      </c>
      <c r="B2861" s="4">
        <v>7991.7</v>
      </c>
      <c r="C2861" s="4">
        <v>472.85</v>
      </c>
      <c r="D2861" s="4">
        <v>555.87</v>
      </c>
      <c r="E2861" s="4">
        <f t="shared" si="485"/>
        <v>155</v>
      </c>
      <c r="F2861" s="4">
        <f t="shared" si="486"/>
        <v>210</v>
      </c>
      <c r="G2861" s="4">
        <f t="shared" si="484"/>
        <v>520.6149315068493</v>
      </c>
      <c r="H2861" s="3">
        <f t="shared" si="487"/>
        <v>41939</v>
      </c>
      <c r="I2861" s="1">
        <f t="shared" si="488"/>
        <v>15.350500948693707</v>
      </c>
      <c r="J2861" s="1">
        <f t="shared" si="489"/>
        <v>16.167070030616742</v>
      </c>
      <c r="K2861" s="1">
        <f t="shared" si="490"/>
        <v>13.493613874599184</v>
      </c>
      <c r="L2861" s="1">
        <f t="shared" si="491"/>
        <v>18.8405261866343</v>
      </c>
      <c r="M2861" s="1">
        <f t="shared" si="492"/>
        <v>10.820157718581624</v>
      </c>
      <c r="N2861" s="1">
        <f t="shared" si="493"/>
        <v>21.513982342651857</v>
      </c>
      <c r="O2861" s="1">
        <f t="shared" si="494"/>
        <v>24.187438498669419</v>
      </c>
    </row>
    <row r="2862" spans="1:15">
      <c r="A2862" s="3">
        <v>41940</v>
      </c>
      <c r="B2862" s="4">
        <v>8027.6</v>
      </c>
      <c r="C2862" s="4">
        <v>473.52</v>
      </c>
      <c r="D2862" s="4">
        <v>556.63</v>
      </c>
      <c r="E2862" s="4">
        <f t="shared" si="485"/>
        <v>154</v>
      </c>
      <c r="F2862" s="4">
        <f t="shared" si="486"/>
        <v>211</v>
      </c>
      <c r="G2862" s="4">
        <f t="shared" si="484"/>
        <v>521.56441095890409</v>
      </c>
      <c r="H2862" s="3">
        <f t="shared" si="487"/>
        <v>41940</v>
      </c>
      <c r="I2862" s="1">
        <f t="shared" si="488"/>
        <v>15.391387585746381</v>
      </c>
      <c r="J2862" s="1">
        <f t="shared" si="489"/>
        <v>16.167070030616742</v>
      </c>
      <c r="K2862" s="1">
        <f t="shared" si="490"/>
        <v>13.493613874599184</v>
      </c>
      <c r="L2862" s="1">
        <f t="shared" si="491"/>
        <v>18.8405261866343</v>
      </c>
      <c r="M2862" s="1">
        <f t="shared" si="492"/>
        <v>10.820157718581624</v>
      </c>
      <c r="N2862" s="1">
        <f t="shared" si="493"/>
        <v>21.513982342651857</v>
      </c>
      <c r="O2862" s="1">
        <f t="shared" si="494"/>
        <v>24.187438498669419</v>
      </c>
    </row>
    <row r="2863" spans="1:15">
      <c r="A2863" s="3">
        <v>41941</v>
      </c>
      <c r="B2863" s="4">
        <v>8090.45</v>
      </c>
      <c r="C2863" s="4">
        <v>472.77</v>
      </c>
      <c r="D2863" s="4">
        <v>555.84</v>
      </c>
      <c r="E2863" s="4">
        <f t="shared" si="485"/>
        <v>153</v>
      </c>
      <c r="F2863" s="4">
        <f t="shared" si="486"/>
        <v>212</v>
      </c>
      <c r="G2863" s="4">
        <f t="shared" si="484"/>
        <v>521.01887671232885</v>
      </c>
      <c r="H2863" s="3">
        <f t="shared" si="487"/>
        <v>41941</v>
      </c>
      <c r="I2863" s="1">
        <f t="shared" si="488"/>
        <v>15.528132207131135</v>
      </c>
      <c r="J2863" s="1">
        <f t="shared" si="489"/>
        <v>16.167070030616742</v>
      </c>
      <c r="K2863" s="1">
        <f t="shared" si="490"/>
        <v>13.493613874599184</v>
      </c>
      <c r="L2863" s="1">
        <f t="shared" si="491"/>
        <v>18.8405261866343</v>
      </c>
      <c r="M2863" s="1">
        <f t="shared" si="492"/>
        <v>10.820157718581624</v>
      </c>
      <c r="N2863" s="1">
        <f t="shared" si="493"/>
        <v>21.513982342651857</v>
      </c>
      <c r="O2863" s="1">
        <f t="shared" si="494"/>
        <v>24.187438498669419</v>
      </c>
    </row>
    <row r="2864" spans="1:15">
      <c r="A2864" s="3">
        <v>41942</v>
      </c>
      <c r="B2864" s="4">
        <v>8169.2</v>
      </c>
      <c r="C2864" s="4">
        <v>478.27</v>
      </c>
      <c r="D2864" s="4">
        <v>561.48</v>
      </c>
      <c r="E2864" s="4">
        <f t="shared" si="485"/>
        <v>152</v>
      </c>
      <c r="F2864" s="4">
        <f t="shared" si="486"/>
        <v>213</v>
      </c>
      <c r="G2864" s="4">
        <f t="shared" si="484"/>
        <v>526.82816438356167</v>
      </c>
      <c r="H2864" s="3">
        <f t="shared" si="487"/>
        <v>41942</v>
      </c>
      <c r="I2864" s="1">
        <f t="shared" si="488"/>
        <v>15.506384343666838</v>
      </c>
      <c r="J2864" s="1">
        <f t="shared" si="489"/>
        <v>16.167070030616742</v>
      </c>
      <c r="K2864" s="1">
        <f t="shared" si="490"/>
        <v>13.493613874599184</v>
      </c>
      <c r="L2864" s="1">
        <f t="shared" si="491"/>
        <v>18.8405261866343</v>
      </c>
      <c r="M2864" s="1">
        <f t="shared" si="492"/>
        <v>10.820157718581624</v>
      </c>
      <c r="N2864" s="1">
        <f t="shared" si="493"/>
        <v>21.513982342651857</v>
      </c>
      <c r="O2864" s="1">
        <f t="shared" si="494"/>
        <v>24.187438498669419</v>
      </c>
    </row>
    <row r="2865" spans="1:15">
      <c r="A2865" s="3">
        <v>41943</v>
      </c>
      <c r="B2865" s="4">
        <v>8322.2000000000007</v>
      </c>
      <c r="C2865" s="4">
        <v>480.67</v>
      </c>
      <c r="D2865" s="4">
        <v>563.80999999999995</v>
      </c>
      <c r="E2865" s="4">
        <f t="shared" si="485"/>
        <v>151</v>
      </c>
      <c r="F2865" s="4">
        <f t="shared" si="486"/>
        <v>214</v>
      </c>
      <c r="G2865" s="4">
        <f t="shared" si="484"/>
        <v>529.41509589041095</v>
      </c>
      <c r="H2865" s="3">
        <f t="shared" si="487"/>
        <v>41943</v>
      </c>
      <c r="I2865" s="1">
        <f t="shared" si="488"/>
        <v>15.719612199578643</v>
      </c>
      <c r="J2865" s="1">
        <f t="shared" si="489"/>
        <v>16.167070030616742</v>
      </c>
      <c r="K2865" s="1">
        <f t="shared" si="490"/>
        <v>13.493613874599184</v>
      </c>
      <c r="L2865" s="1">
        <f t="shared" si="491"/>
        <v>18.8405261866343</v>
      </c>
      <c r="M2865" s="1">
        <f t="shared" si="492"/>
        <v>10.820157718581624</v>
      </c>
      <c r="N2865" s="1">
        <f t="shared" si="493"/>
        <v>21.513982342651857</v>
      </c>
      <c r="O2865" s="1">
        <f t="shared" si="494"/>
        <v>24.187438498669419</v>
      </c>
    </row>
    <row r="2866" spans="1:15">
      <c r="A2866" s="3">
        <v>41944</v>
      </c>
      <c r="B2866" s="4">
        <v>8322.2000000000007</v>
      </c>
      <c r="C2866" s="4">
        <v>480.27</v>
      </c>
      <c r="D2866" s="4">
        <v>563.49</v>
      </c>
      <c r="E2866" s="4">
        <f t="shared" si="485"/>
        <v>150</v>
      </c>
      <c r="F2866" s="4">
        <f t="shared" si="486"/>
        <v>215</v>
      </c>
      <c r="G2866" s="4">
        <f t="shared" si="484"/>
        <v>529.29</v>
      </c>
      <c r="H2866" s="3">
        <f t="shared" si="487"/>
        <v>41944</v>
      </c>
      <c r="I2866" s="1">
        <f t="shared" si="488"/>
        <v>15.723327476430693</v>
      </c>
      <c r="J2866" s="1">
        <f t="shared" si="489"/>
        <v>16.167070030616742</v>
      </c>
      <c r="K2866" s="1">
        <f t="shared" si="490"/>
        <v>13.493613874599184</v>
      </c>
      <c r="L2866" s="1">
        <f t="shared" si="491"/>
        <v>18.8405261866343</v>
      </c>
      <c r="M2866" s="1">
        <f t="shared" si="492"/>
        <v>10.820157718581624</v>
      </c>
      <c r="N2866" s="1">
        <f t="shared" si="493"/>
        <v>21.513982342651857</v>
      </c>
      <c r="O2866" s="1">
        <f t="shared" si="494"/>
        <v>24.187438498669419</v>
      </c>
    </row>
    <row r="2867" spans="1:15">
      <c r="A2867" s="3">
        <v>41945</v>
      </c>
      <c r="B2867" s="4">
        <v>8322.2000000000007</v>
      </c>
      <c r="C2867" s="4">
        <v>482.53</v>
      </c>
      <c r="D2867" s="4">
        <v>567.55999999999995</v>
      </c>
      <c r="E2867" s="4">
        <f t="shared" si="485"/>
        <v>149</v>
      </c>
      <c r="F2867" s="4">
        <f t="shared" si="486"/>
        <v>216</v>
      </c>
      <c r="G2867" s="4">
        <f t="shared" si="484"/>
        <v>532.8491232876712</v>
      </c>
      <c r="H2867" s="3">
        <f t="shared" si="487"/>
        <v>41945</v>
      </c>
      <c r="I2867" s="1">
        <f t="shared" si="488"/>
        <v>15.618304762616761</v>
      </c>
      <c r="J2867" s="1">
        <f t="shared" si="489"/>
        <v>16.167070030616742</v>
      </c>
      <c r="K2867" s="1">
        <f t="shared" si="490"/>
        <v>13.493613874599184</v>
      </c>
      <c r="L2867" s="1">
        <f t="shared" si="491"/>
        <v>18.8405261866343</v>
      </c>
      <c r="M2867" s="1">
        <f t="shared" si="492"/>
        <v>10.820157718581624</v>
      </c>
      <c r="N2867" s="1">
        <f t="shared" si="493"/>
        <v>21.513982342651857</v>
      </c>
      <c r="O2867" s="1">
        <f t="shared" si="494"/>
        <v>24.187438498669419</v>
      </c>
    </row>
    <row r="2868" spans="1:15">
      <c r="A2868" s="3">
        <v>41946</v>
      </c>
      <c r="B2868" s="4">
        <v>8324.15</v>
      </c>
      <c r="C2868" s="4">
        <v>482.76</v>
      </c>
      <c r="D2868" s="4">
        <v>567.87</v>
      </c>
      <c r="E2868" s="4">
        <f t="shared" si="485"/>
        <v>148</v>
      </c>
      <c r="F2868" s="4">
        <f t="shared" si="486"/>
        <v>217</v>
      </c>
      <c r="G2868" s="4">
        <f t="shared" si="484"/>
        <v>533.35964383561645</v>
      </c>
      <c r="H2868" s="3">
        <f t="shared" si="487"/>
        <v>41946</v>
      </c>
      <c r="I2868" s="1">
        <f t="shared" si="488"/>
        <v>15.60701132192434</v>
      </c>
      <c r="J2868" s="1">
        <f t="shared" si="489"/>
        <v>16.167070030616742</v>
      </c>
      <c r="K2868" s="1">
        <f t="shared" si="490"/>
        <v>13.493613874599184</v>
      </c>
      <c r="L2868" s="1">
        <f t="shared" si="491"/>
        <v>18.8405261866343</v>
      </c>
      <c r="M2868" s="1">
        <f t="shared" si="492"/>
        <v>10.820157718581624</v>
      </c>
      <c r="N2868" s="1">
        <f t="shared" si="493"/>
        <v>21.513982342651857</v>
      </c>
      <c r="O2868" s="1">
        <f t="shared" si="494"/>
        <v>24.187438498669419</v>
      </c>
    </row>
    <row r="2869" spans="1:15">
      <c r="A2869" s="3">
        <v>41947</v>
      </c>
      <c r="B2869" s="4">
        <v>8324.15</v>
      </c>
      <c r="C2869" s="4">
        <v>482.75</v>
      </c>
      <c r="D2869" s="4">
        <v>567.86</v>
      </c>
      <c r="E2869" s="4">
        <f t="shared" si="485"/>
        <v>147</v>
      </c>
      <c r="F2869" s="4">
        <f t="shared" si="486"/>
        <v>218</v>
      </c>
      <c r="G2869" s="4">
        <f t="shared" si="484"/>
        <v>533.58282191780813</v>
      </c>
      <c r="H2869" s="3">
        <f t="shared" si="487"/>
        <v>41947</v>
      </c>
      <c r="I2869" s="1">
        <f t="shared" si="488"/>
        <v>15.600483482735193</v>
      </c>
      <c r="J2869" s="1">
        <f t="shared" si="489"/>
        <v>16.167070030616742</v>
      </c>
      <c r="K2869" s="1">
        <f t="shared" si="490"/>
        <v>13.493613874599184</v>
      </c>
      <c r="L2869" s="1">
        <f t="shared" si="491"/>
        <v>18.8405261866343</v>
      </c>
      <c r="M2869" s="1">
        <f t="shared" si="492"/>
        <v>10.820157718581624</v>
      </c>
      <c r="N2869" s="1">
        <f t="shared" si="493"/>
        <v>21.513982342651857</v>
      </c>
      <c r="O2869" s="1">
        <f t="shared" si="494"/>
        <v>24.187438498669419</v>
      </c>
    </row>
    <row r="2870" spans="1:15">
      <c r="A2870" s="3">
        <v>41948</v>
      </c>
      <c r="B2870" s="4">
        <v>8338.2999999999993</v>
      </c>
      <c r="C2870" s="4">
        <v>481.76</v>
      </c>
      <c r="D2870" s="4">
        <v>566.98</v>
      </c>
      <c r="E2870" s="4">
        <f t="shared" si="485"/>
        <v>146</v>
      </c>
      <c r="F2870" s="4">
        <f t="shared" si="486"/>
        <v>219</v>
      </c>
      <c r="G2870" s="4">
        <f t="shared" si="484"/>
        <v>532.89200000000005</v>
      </c>
      <c r="H2870" s="3">
        <f t="shared" si="487"/>
        <v>41948</v>
      </c>
      <c r="I2870" s="1">
        <f t="shared" si="488"/>
        <v>15.647260608153244</v>
      </c>
      <c r="J2870" s="1">
        <f t="shared" si="489"/>
        <v>16.167070030616742</v>
      </c>
      <c r="K2870" s="1">
        <f t="shared" si="490"/>
        <v>13.493613874599184</v>
      </c>
      <c r="L2870" s="1">
        <f t="shared" si="491"/>
        <v>18.8405261866343</v>
      </c>
      <c r="M2870" s="1">
        <f t="shared" si="492"/>
        <v>10.820157718581624</v>
      </c>
      <c r="N2870" s="1">
        <f t="shared" si="493"/>
        <v>21.513982342651857</v>
      </c>
      <c r="O2870" s="1">
        <f t="shared" si="494"/>
        <v>24.187438498669419</v>
      </c>
    </row>
    <row r="2871" spans="1:15">
      <c r="A2871" s="3">
        <v>41949</v>
      </c>
      <c r="B2871" s="4">
        <v>8338.2999999999993</v>
      </c>
      <c r="C2871" s="4">
        <v>481.65</v>
      </c>
      <c r="D2871" s="4">
        <v>566.98</v>
      </c>
      <c r="E2871" s="4">
        <f t="shared" si="485"/>
        <v>145</v>
      </c>
      <c r="F2871" s="4">
        <f t="shared" si="486"/>
        <v>220</v>
      </c>
      <c r="G2871" s="4">
        <f t="shared" si="484"/>
        <v>533.08178082191785</v>
      </c>
      <c r="H2871" s="3">
        <f t="shared" si="487"/>
        <v>41949</v>
      </c>
      <c r="I2871" s="1">
        <f t="shared" si="488"/>
        <v>15.641690074539436</v>
      </c>
      <c r="J2871" s="1">
        <f t="shared" si="489"/>
        <v>16.167070030616742</v>
      </c>
      <c r="K2871" s="1">
        <f t="shared" si="490"/>
        <v>13.493613874599184</v>
      </c>
      <c r="L2871" s="1">
        <f t="shared" si="491"/>
        <v>18.8405261866343</v>
      </c>
      <c r="M2871" s="1">
        <f t="shared" si="492"/>
        <v>10.820157718581624</v>
      </c>
      <c r="N2871" s="1">
        <f t="shared" si="493"/>
        <v>21.513982342651857</v>
      </c>
      <c r="O2871" s="1">
        <f t="shared" si="494"/>
        <v>24.187438498669419</v>
      </c>
    </row>
    <row r="2872" spans="1:15">
      <c r="A2872" s="3">
        <v>41950</v>
      </c>
      <c r="B2872" s="4">
        <v>8337</v>
      </c>
      <c r="C2872" s="4">
        <v>481.63</v>
      </c>
      <c r="D2872" s="4">
        <v>567.01</v>
      </c>
      <c r="E2872" s="4">
        <f t="shared" si="485"/>
        <v>144</v>
      </c>
      <c r="F2872" s="4">
        <f t="shared" si="486"/>
        <v>221</v>
      </c>
      <c r="G2872" s="4">
        <f t="shared" si="484"/>
        <v>533.32583561643833</v>
      </c>
      <c r="H2872" s="3">
        <f t="shared" si="487"/>
        <v>41950</v>
      </c>
      <c r="I2872" s="1">
        <f t="shared" si="488"/>
        <v>15.632094759414342</v>
      </c>
      <c r="J2872" s="1">
        <f t="shared" si="489"/>
        <v>16.167070030616742</v>
      </c>
      <c r="K2872" s="1">
        <f t="shared" si="490"/>
        <v>13.493613874599184</v>
      </c>
      <c r="L2872" s="1">
        <f t="shared" si="491"/>
        <v>18.8405261866343</v>
      </c>
      <c r="M2872" s="1">
        <f t="shared" si="492"/>
        <v>10.820157718581624</v>
      </c>
      <c r="N2872" s="1">
        <f t="shared" si="493"/>
        <v>21.513982342651857</v>
      </c>
      <c r="O2872" s="1">
        <f t="shared" si="494"/>
        <v>24.187438498669419</v>
      </c>
    </row>
    <row r="2873" spans="1:15">
      <c r="A2873" s="3">
        <v>41951</v>
      </c>
      <c r="B2873" s="4">
        <v>8337</v>
      </c>
      <c r="C2873" s="4">
        <v>481.62</v>
      </c>
      <c r="D2873" s="4">
        <v>566.98</v>
      </c>
      <c r="E2873" s="4">
        <f t="shared" si="485"/>
        <v>143</v>
      </c>
      <c r="F2873" s="4">
        <f t="shared" si="486"/>
        <v>222</v>
      </c>
      <c r="G2873" s="4">
        <f t="shared" ref="G2873:G2936" si="495">(E2873*C2873+F2873*D2873)/SUM(E2873:F2873)</f>
        <v>533.53758904109588</v>
      </c>
      <c r="H2873" s="3">
        <f t="shared" si="487"/>
        <v>41951</v>
      </c>
      <c r="I2873" s="1">
        <f t="shared" si="488"/>
        <v>15.625890604978238</v>
      </c>
      <c r="J2873" s="1">
        <f t="shared" si="489"/>
        <v>16.167070030616742</v>
      </c>
      <c r="K2873" s="1">
        <f t="shared" si="490"/>
        <v>13.493613874599184</v>
      </c>
      <c r="L2873" s="1">
        <f t="shared" si="491"/>
        <v>18.8405261866343</v>
      </c>
      <c r="M2873" s="1">
        <f t="shared" si="492"/>
        <v>10.820157718581624</v>
      </c>
      <c r="N2873" s="1">
        <f t="shared" si="493"/>
        <v>21.513982342651857</v>
      </c>
      <c r="O2873" s="1">
        <f t="shared" si="494"/>
        <v>24.187438498669419</v>
      </c>
    </row>
    <row r="2874" spans="1:15">
      <c r="A2874" s="3">
        <v>41952</v>
      </c>
      <c r="B2874" s="4">
        <v>8337</v>
      </c>
      <c r="C2874" s="4">
        <v>481.25</v>
      </c>
      <c r="D2874" s="4">
        <v>566.41999999999996</v>
      </c>
      <c r="E2874" s="4">
        <f t="shared" si="485"/>
        <v>142</v>
      </c>
      <c r="F2874" s="4">
        <f t="shared" si="486"/>
        <v>223</v>
      </c>
      <c r="G2874" s="4">
        <f t="shared" si="495"/>
        <v>533.28536986301367</v>
      </c>
      <c r="H2874" s="3">
        <f t="shared" si="487"/>
        <v>41952</v>
      </c>
      <c r="I2874" s="1">
        <f t="shared" si="488"/>
        <v>15.63328092451054</v>
      </c>
      <c r="J2874" s="1">
        <f t="shared" si="489"/>
        <v>16.167070030616742</v>
      </c>
      <c r="K2874" s="1">
        <f t="shared" si="490"/>
        <v>13.493613874599184</v>
      </c>
      <c r="L2874" s="1">
        <f t="shared" si="491"/>
        <v>18.8405261866343</v>
      </c>
      <c r="M2874" s="1">
        <f t="shared" si="492"/>
        <v>10.820157718581624</v>
      </c>
      <c r="N2874" s="1">
        <f t="shared" si="493"/>
        <v>21.513982342651857</v>
      </c>
      <c r="O2874" s="1">
        <f t="shared" si="494"/>
        <v>24.187438498669419</v>
      </c>
    </row>
    <row r="2875" spans="1:15">
      <c r="A2875" s="3">
        <v>41953</v>
      </c>
      <c r="B2875" s="4">
        <v>8344.25</v>
      </c>
      <c r="C2875" s="4">
        <v>480.7</v>
      </c>
      <c r="D2875" s="4">
        <v>566.16</v>
      </c>
      <c r="E2875" s="4">
        <f t="shared" si="485"/>
        <v>141</v>
      </c>
      <c r="F2875" s="4">
        <f t="shared" si="486"/>
        <v>224</v>
      </c>
      <c r="G2875" s="4">
        <f t="shared" si="495"/>
        <v>533.1466849315068</v>
      </c>
      <c r="H2875" s="3">
        <f t="shared" si="487"/>
        <v>41953</v>
      </c>
      <c r="I2875" s="1">
        <f t="shared" si="488"/>
        <v>15.650946045124492</v>
      </c>
      <c r="J2875" s="1">
        <f t="shared" si="489"/>
        <v>16.167070030616742</v>
      </c>
      <c r="K2875" s="1">
        <f t="shared" si="490"/>
        <v>13.493613874599184</v>
      </c>
      <c r="L2875" s="1">
        <f t="shared" si="491"/>
        <v>18.8405261866343</v>
      </c>
      <c r="M2875" s="1">
        <f t="shared" si="492"/>
        <v>10.820157718581624</v>
      </c>
      <c r="N2875" s="1">
        <f t="shared" si="493"/>
        <v>21.513982342651857</v>
      </c>
      <c r="O2875" s="1">
        <f t="shared" si="494"/>
        <v>24.187438498669419</v>
      </c>
    </row>
    <row r="2876" spans="1:15">
      <c r="A2876" s="3">
        <v>41954</v>
      </c>
      <c r="B2876" s="4">
        <v>8362.65</v>
      </c>
      <c r="C2876" s="4">
        <v>480.89</v>
      </c>
      <c r="D2876" s="4">
        <v>566.45000000000005</v>
      </c>
      <c r="E2876" s="4">
        <f t="shared" si="485"/>
        <v>140</v>
      </c>
      <c r="F2876" s="4">
        <f t="shared" si="486"/>
        <v>225</v>
      </c>
      <c r="G2876" s="4">
        <f t="shared" si="495"/>
        <v>533.63246575342464</v>
      </c>
      <c r="H2876" s="3">
        <f t="shared" si="487"/>
        <v>41954</v>
      </c>
      <c r="I2876" s="1">
        <f t="shared" si="488"/>
        <v>15.671179204198056</v>
      </c>
      <c r="J2876" s="1">
        <f t="shared" si="489"/>
        <v>16.167070030616742</v>
      </c>
      <c r="K2876" s="1">
        <f t="shared" si="490"/>
        <v>13.493613874599184</v>
      </c>
      <c r="L2876" s="1">
        <f t="shared" si="491"/>
        <v>18.8405261866343</v>
      </c>
      <c r="M2876" s="1">
        <f t="shared" si="492"/>
        <v>10.820157718581624</v>
      </c>
      <c r="N2876" s="1">
        <f t="shared" si="493"/>
        <v>21.513982342651857</v>
      </c>
      <c r="O2876" s="1">
        <f t="shared" si="494"/>
        <v>24.187438498669419</v>
      </c>
    </row>
    <row r="2877" spans="1:15">
      <c r="A2877" s="3">
        <v>41955</v>
      </c>
      <c r="B2877" s="4">
        <v>8383.2999999999993</v>
      </c>
      <c r="C2877" s="4">
        <v>480.89</v>
      </c>
      <c r="D2877" s="4">
        <v>566.33000000000004</v>
      </c>
      <c r="E2877" s="4">
        <f t="shared" si="485"/>
        <v>139</v>
      </c>
      <c r="F2877" s="4">
        <f t="shared" si="486"/>
        <v>226</v>
      </c>
      <c r="G2877" s="4">
        <f t="shared" si="495"/>
        <v>533.79257534246574</v>
      </c>
      <c r="H2877" s="3">
        <f t="shared" si="487"/>
        <v>41955</v>
      </c>
      <c r="I2877" s="1">
        <f t="shared" si="488"/>
        <v>15.705164116644969</v>
      </c>
      <c r="J2877" s="1">
        <f t="shared" si="489"/>
        <v>16.167070030616742</v>
      </c>
      <c r="K2877" s="1">
        <f t="shared" si="490"/>
        <v>13.493613874599184</v>
      </c>
      <c r="L2877" s="1">
        <f t="shared" si="491"/>
        <v>18.8405261866343</v>
      </c>
      <c r="M2877" s="1">
        <f t="shared" si="492"/>
        <v>10.820157718581624</v>
      </c>
      <c r="N2877" s="1">
        <f t="shared" si="493"/>
        <v>21.513982342651857</v>
      </c>
      <c r="O2877" s="1">
        <f t="shared" si="494"/>
        <v>24.187438498669419</v>
      </c>
    </row>
    <row r="2878" spans="1:15">
      <c r="A2878" s="3">
        <v>41956</v>
      </c>
      <c r="B2878" s="4">
        <v>8357.85</v>
      </c>
      <c r="C2878" s="4">
        <v>480.1</v>
      </c>
      <c r="D2878" s="4">
        <v>565.85</v>
      </c>
      <c r="E2878" s="4">
        <f t="shared" si="485"/>
        <v>138</v>
      </c>
      <c r="F2878" s="4">
        <f t="shared" si="486"/>
        <v>227</v>
      </c>
      <c r="G2878" s="4">
        <f t="shared" si="495"/>
        <v>533.42945205479452</v>
      </c>
      <c r="H2878" s="3">
        <f t="shared" si="487"/>
        <v>41956</v>
      </c>
      <c r="I2878" s="1">
        <f t="shared" si="488"/>
        <v>15.668144996128694</v>
      </c>
      <c r="J2878" s="1">
        <f t="shared" si="489"/>
        <v>16.167070030616742</v>
      </c>
      <c r="K2878" s="1">
        <f t="shared" si="490"/>
        <v>13.493613874599184</v>
      </c>
      <c r="L2878" s="1">
        <f t="shared" si="491"/>
        <v>18.8405261866343</v>
      </c>
      <c r="M2878" s="1">
        <f t="shared" si="492"/>
        <v>10.820157718581624</v>
      </c>
      <c r="N2878" s="1">
        <f t="shared" si="493"/>
        <v>21.513982342651857</v>
      </c>
      <c r="O2878" s="1">
        <f t="shared" si="494"/>
        <v>24.187438498669419</v>
      </c>
    </row>
    <row r="2879" spans="1:15">
      <c r="A2879" s="3">
        <v>41957</v>
      </c>
      <c r="B2879" s="4">
        <v>8389.9</v>
      </c>
      <c r="C2879" s="4">
        <v>480.35</v>
      </c>
      <c r="D2879" s="4">
        <v>567.16</v>
      </c>
      <c r="E2879" s="4">
        <f t="shared" si="485"/>
        <v>137</v>
      </c>
      <c r="F2879" s="4">
        <f t="shared" si="486"/>
        <v>228</v>
      </c>
      <c r="G2879" s="4">
        <f t="shared" si="495"/>
        <v>534.57652054794517</v>
      </c>
      <c r="H2879" s="3">
        <f t="shared" si="487"/>
        <v>41957</v>
      </c>
      <c r="I2879" s="1">
        <f t="shared" si="488"/>
        <v>15.694479045582259</v>
      </c>
      <c r="J2879" s="1">
        <f t="shared" si="489"/>
        <v>16.167070030616742</v>
      </c>
      <c r="K2879" s="1">
        <f t="shared" si="490"/>
        <v>13.493613874599184</v>
      </c>
      <c r="L2879" s="1">
        <f t="shared" si="491"/>
        <v>18.8405261866343</v>
      </c>
      <c r="M2879" s="1">
        <f t="shared" si="492"/>
        <v>10.820157718581624</v>
      </c>
      <c r="N2879" s="1">
        <f t="shared" si="493"/>
        <v>21.513982342651857</v>
      </c>
      <c r="O2879" s="1">
        <f t="shared" si="494"/>
        <v>24.187438498669419</v>
      </c>
    </row>
    <row r="2880" spans="1:15">
      <c r="A2880" s="3">
        <v>41958</v>
      </c>
      <c r="B2880" s="4">
        <v>8389.9</v>
      </c>
      <c r="C2880" s="4">
        <v>479.96</v>
      </c>
      <c r="D2880" s="4">
        <v>567.25</v>
      </c>
      <c r="E2880" s="4">
        <f t="shared" si="485"/>
        <v>136</v>
      </c>
      <c r="F2880" s="4">
        <f t="shared" si="486"/>
        <v>229</v>
      </c>
      <c r="G2880" s="4">
        <f t="shared" si="495"/>
        <v>534.72550684931502</v>
      </c>
      <c r="H2880" s="3">
        <f t="shared" si="487"/>
        <v>41958</v>
      </c>
      <c r="I2880" s="1">
        <f t="shared" si="488"/>
        <v>15.690106218112881</v>
      </c>
      <c r="J2880" s="1">
        <f t="shared" si="489"/>
        <v>16.167070030616742</v>
      </c>
      <c r="K2880" s="1">
        <f t="shared" si="490"/>
        <v>13.493613874599184</v>
      </c>
      <c r="L2880" s="1">
        <f t="shared" si="491"/>
        <v>18.8405261866343</v>
      </c>
      <c r="M2880" s="1">
        <f t="shared" si="492"/>
        <v>10.820157718581624</v>
      </c>
      <c r="N2880" s="1">
        <f t="shared" si="493"/>
        <v>21.513982342651857</v>
      </c>
      <c r="O2880" s="1">
        <f t="shared" si="494"/>
        <v>24.187438498669419</v>
      </c>
    </row>
    <row r="2881" spans="1:15">
      <c r="A2881" s="3">
        <v>41959</v>
      </c>
      <c r="B2881" s="4">
        <v>8389.9</v>
      </c>
      <c r="C2881" s="4">
        <v>479.76</v>
      </c>
      <c r="D2881" s="4">
        <v>567.12</v>
      </c>
      <c r="E2881" s="4">
        <f t="shared" si="485"/>
        <v>135</v>
      </c>
      <c r="F2881" s="4">
        <f t="shared" si="486"/>
        <v>230</v>
      </c>
      <c r="G2881" s="4">
        <f t="shared" si="495"/>
        <v>534.80876712328768</v>
      </c>
      <c r="H2881" s="3">
        <f t="shared" si="487"/>
        <v>41959</v>
      </c>
      <c r="I2881" s="1">
        <f t="shared" si="488"/>
        <v>15.687663545848164</v>
      </c>
      <c r="J2881" s="1">
        <f t="shared" si="489"/>
        <v>16.167070030616742</v>
      </c>
      <c r="K2881" s="1">
        <f t="shared" si="490"/>
        <v>13.493613874599184</v>
      </c>
      <c r="L2881" s="1">
        <f t="shared" si="491"/>
        <v>18.8405261866343</v>
      </c>
      <c r="M2881" s="1">
        <f t="shared" si="492"/>
        <v>10.820157718581624</v>
      </c>
      <c r="N2881" s="1">
        <f t="shared" si="493"/>
        <v>21.513982342651857</v>
      </c>
      <c r="O2881" s="1">
        <f t="shared" si="494"/>
        <v>24.187438498669419</v>
      </c>
    </row>
    <row r="2882" spans="1:15">
      <c r="A2882" s="3">
        <v>41960</v>
      </c>
      <c r="B2882" s="4">
        <v>8430.75</v>
      </c>
      <c r="C2882" s="4">
        <v>479.1</v>
      </c>
      <c r="D2882" s="4">
        <v>566.70000000000005</v>
      </c>
      <c r="E2882" s="4">
        <f t="shared" si="485"/>
        <v>134</v>
      </c>
      <c r="F2882" s="4">
        <f t="shared" si="486"/>
        <v>231</v>
      </c>
      <c r="G2882" s="4">
        <f t="shared" si="495"/>
        <v>534.54</v>
      </c>
      <c r="H2882" s="3">
        <f t="shared" si="487"/>
        <v>41960</v>
      </c>
      <c r="I2882" s="1">
        <f t="shared" si="488"/>
        <v>15.771972162981257</v>
      </c>
      <c r="J2882" s="1">
        <f t="shared" si="489"/>
        <v>16.167070030616742</v>
      </c>
      <c r="K2882" s="1">
        <f t="shared" si="490"/>
        <v>13.493613874599184</v>
      </c>
      <c r="L2882" s="1">
        <f t="shared" si="491"/>
        <v>18.8405261866343</v>
      </c>
      <c r="M2882" s="1">
        <f t="shared" si="492"/>
        <v>10.820157718581624</v>
      </c>
      <c r="N2882" s="1">
        <f t="shared" si="493"/>
        <v>21.513982342651857</v>
      </c>
      <c r="O2882" s="1">
        <f t="shared" si="494"/>
        <v>24.187438498669419</v>
      </c>
    </row>
    <row r="2883" spans="1:15">
      <c r="A2883" s="3">
        <v>41961</v>
      </c>
      <c r="B2883" s="4">
        <v>8425.9</v>
      </c>
      <c r="C2883" s="4">
        <v>478.18</v>
      </c>
      <c r="D2883" s="4">
        <v>565.51</v>
      </c>
      <c r="E2883" s="4">
        <f t="shared" si="485"/>
        <v>133</v>
      </c>
      <c r="F2883" s="4">
        <f t="shared" si="486"/>
        <v>232</v>
      </c>
      <c r="G2883" s="4">
        <f t="shared" si="495"/>
        <v>533.68838356164383</v>
      </c>
      <c r="H2883" s="3">
        <f t="shared" si="487"/>
        <v>41961</v>
      </c>
      <c r="I2883" s="1">
        <f t="shared" si="488"/>
        <v>15.788052090938502</v>
      </c>
      <c r="J2883" s="1">
        <f t="shared" si="489"/>
        <v>16.167070030616742</v>
      </c>
      <c r="K2883" s="1">
        <f t="shared" si="490"/>
        <v>13.493613874599184</v>
      </c>
      <c r="L2883" s="1">
        <f t="shared" si="491"/>
        <v>18.8405261866343</v>
      </c>
      <c r="M2883" s="1">
        <f t="shared" si="492"/>
        <v>10.820157718581624</v>
      </c>
      <c r="N2883" s="1">
        <f t="shared" si="493"/>
        <v>21.513982342651857</v>
      </c>
      <c r="O2883" s="1">
        <f t="shared" si="494"/>
        <v>24.187438498669419</v>
      </c>
    </row>
    <row r="2884" spans="1:15">
      <c r="A2884" s="3">
        <v>41962</v>
      </c>
      <c r="B2884" s="4">
        <v>8382.2999999999993</v>
      </c>
      <c r="C2884" s="4">
        <v>478.71</v>
      </c>
      <c r="D2884" s="4">
        <v>566.11</v>
      </c>
      <c r="E2884" s="4">
        <f t="shared" si="485"/>
        <v>132</v>
      </c>
      <c r="F2884" s="4">
        <f t="shared" si="486"/>
        <v>233</v>
      </c>
      <c r="G2884" s="4">
        <f t="shared" si="495"/>
        <v>534.50232876712334</v>
      </c>
      <c r="H2884" s="3">
        <f t="shared" si="487"/>
        <v>41962</v>
      </c>
      <c r="I2884" s="1">
        <f t="shared" si="488"/>
        <v>15.682438688966075</v>
      </c>
      <c r="J2884" s="1">
        <f t="shared" si="489"/>
        <v>16.167070030616742</v>
      </c>
      <c r="K2884" s="1">
        <f t="shared" si="490"/>
        <v>13.493613874599184</v>
      </c>
      <c r="L2884" s="1">
        <f t="shared" si="491"/>
        <v>18.8405261866343</v>
      </c>
      <c r="M2884" s="1">
        <f t="shared" si="492"/>
        <v>10.820157718581624</v>
      </c>
      <c r="N2884" s="1">
        <f t="shared" si="493"/>
        <v>21.513982342651857</v>
      </c>
      <c r="O2884" s="1">
        <f t="shared" si="494"/>
        <v>24.187438498669419</v>
      </c>
    </row>
    <row r="2885" spans="1:15">
      <c r="A2885" s="3">
        <v>41963</v>
      </c>
      <c r="B2885" s="4">
        <v>8401.9</v>
      </c>
      <c r="C2885" s="4">
        <v>478.6</v>
      </c>
      <c r="D2885" s="4">
        <v>565.88</v>
      </c>
      <c r="E2885" s="4">
        <f t="shared" ref="E2885:E2948" si="496">IF(MONTH($A2885)&lt;=3,DATE(YEAR($A2885),3,31)-A2885,DATE(YEAR($A2885)+1,3,31)-A2885)</f>
        <v>131</v>
      </c>
      <c r="F2885" s="4">
        <f t="shared" si="486"/>
        <v>234</v>
      </c>
      <c r="G2885" s="4">
        <f t="shared" si="495"/>
        <v>534.55484931506851</v>
      </c>
      <c r="H2885" s="3">
        <f t="shared" si="487"/>
        <v>41963</v>
      </c>
      <c r="I2885" s="1">
        <f t="shared" si="488"/>
        <v>15.71756389595091</v>
      </c>
      <c r="J2885" s="1">
        <f t="shared" si="489"/>
        <v>16.167070030616742</v>
      </c>
      <c r="K2885" s="1">
        <f t="shared" si="490"/>
        <v>13.493613874599184</v>
      </c>
      <c r="L2885" s="1">
        <f t="shared" si="491"/>
        <v>18.8405261866343</v>
      </c>
      <c r="M2885" s="1">
        <f t="shared" si="492"/>
        <v>10.820157718581624</v>
      </c>
      <c r="N2885" s="1">
        <f t="shared" si="493"/>
        <v>21.513982342651857</v>
      </c>
      <c r="O2885" s="1">
        <f t="shared" si="494"/>
        <v>24.187438498669419</v>
      </c>
    </row>
    <row r="2886" spans="1:15">
      <c r="A2886" s="3">
        <v>41964</v>
      </c>
      <c r="B2886" s="4">
        <v>8477.35</v>
      </c>
      <c r="C2886" s="4">
        <v>478.56</v>
      </c>
      <c r="D2886" s="4">
        <v>565.88</v>
      </c>
      <c r="E2886" s="4">
        <f t="shared" si="496"/>
        <v>130</v>
      </c>
      <c r="F2886" s="4">
        <f t="shared" ref="F2886:F2949" si="497">365-E2886</f>
        <v>235</v>
      </c>
      <c r="G2886" s="4">
        <f t="shared" si="495"/>
        <v>534.77972602739715</v>
      </c>
      <c r="H2886" s="3">
        <f t="shared" ref="H2886:H2949" si="498">A2886</f>
        <v>41964</v>
      </c>
      <c r="I2886" s="1">
        <f t="shared" ref="I2886:I2949" si="499">B2886/G2886</f>
        <v>15.852040732684207</v>
      </c>
      <c r="J2886" s="1">
        <f t="shared" ref="J2886:J2949" si="500">$I$2</f>
        <v>16.167070030616742</v>
      </c>
      <c r="K2886" s="1">
        <f t="shared" ref="K2886:K2949" si="501">$J2886-$I$1</f>
        <v>13.493613874599184</v>
      </c>
      <c r="L2886" s="1">
        <f t="shared" ref="L2886:L2949" si="502">$J2886+$I$1</f>
        <v>18.8405261866343</v>
      </c>
      <c r="M2886" s="1">
        <f t="shared" ref="M2886:M2949" si="503">$J2886-$I$1*2</f>
        <v>10.820157718581624</v>
      </c>
      <c r="N2886" s="1">
        <f t="shared" ref="N2886:N2949" si="504">$J2886+$I$1*2</f>
        <v>21.513982342651857</v>
      </c>
      <c r="O2886" s="1">
        <f t="shared" ref="O2886:O2949" si="505">$J2886+$I$1*3</f>
        <v>24.187438498669419</v>
      </c>
    </row>
    <row r="2887" spans="1:15">
      <c r="A2887" s="3">
        <v>41965</v>
      </c>
      <c r="B2887" s="4">
        <v>8477.35</v>
      </c>
      <c r="C2887" s="4">
        <v>478.57</v>
      </c>
      <c r="D2887" s="4">
        <v>565.88</v>
      </c>
      <c r="E2887" s="4">
        <f t="shared" si="496"/>
        <v>129</v>
      </c>
      <c r="F2887" s="4">
        <f t="shared" si="497"/>
        <v>236</v>
      </c>
      <c r="G2887" s="4">
        <f t="shared" si="495"/>
        <v>535.02249315068491</v>
      </c>
      <c r="H2887" s="3">
        <f t="shared" si="498"/>
        <v>41965</v>
      </c>
      <c r="I2887" s="1">
        <f t="shared" si="499"/>
        <v>15.844847849438773</v>
      </c>
      <c r="J2887" s="1">
        <f t="shared" si="500"/>
        <v>16.167070030616742</v>
      </c>
      <c r="K2887" s="1">
        <f t="shared" si="501"/>
        <v>13.493613874599184</v>
      </c>
      <c r="L2887" s="1">
        <f t="shared" si="502"/>
        <v>18.8405261866343</v>
      </c>
      <c r="M2887" s="1">
        <f t="shared" si="503"/>
        <v>10.820157718581624</v>
      </c>
      <c r="N2887" s="1">
        <f t="shared" si="504"/>
        <v>21.513982342651857</v>
      </c>
      <c r="O2887" s="1">
        <f t="shared" si="505"/>
        <v>24.187438498669419</v>
      </c>
    </row>
    <row r="2888" spans="1:15">
      <c r="A2888" s="3">
        <v>41966</v>
      </c>
      <c r="B2888" s="4">
        <v>8477.35</v>
      </c>
      <c r="C2888" s="4">
        <v>478.54</v>
      </c>
      <c r="D2888" s="4">
        <v>565.84</v>
      </c>
      <c r="E2888" s="4">
        <f t="shared" si="496"/>
        <v>128</v>
      </c>
      <c r="F2888" s="4">
        <f t="shared" si="497"/>
        <v>237</v>
      </c>
      <c r="G2888" s="4">
        <f t="shared" si="495"/>
        <v>535.22520547945214</v>
      </c>
      <c r="H2888" s="3">
        <f t="shared" si="498"/>
        <v>41966</v>
      </c>
      <c r="I2888" s="1">
        <f t="shared" si="499"/>
        <v>15.838846738180111</v>
      </c>
      <c r="J2888" s="1">
        <f t="shared" si="500"/>
        <v>16.167070030616742</v>
      </c>
      <c r="K2888" s="1">
        <f t="shared" si="501"/>
        <v>13.493613874599184</v>
      </c>
      <c r="L2888" s="1">
        <f t="shared" si="502"/>
        <v>18.8405261866343</v>
      </c>
      <c r="M2888" s="1">
        <f t="shared" si="503"/>
        <v>10.820157718581624</v>
      </c>
      <c r="N2888" s="1">
        <f t="shared" si="504"/>
        <v>21.513982342651857</v>
      </c>
      <c r="O2888" s="1">
        <f t="shared" si="505"/>
        <v>24.187438498669419</v>
      </c>
    </row>
    <row r="2889" spans="1:15">
      <c r="A2889" s="3">
        <v>41967</v>
      </c>
      <c r="B2889" s="4">
        <v>8530.15</v>
      </c>
      <c r="C2889" s="4">
        <v>477.07</v>
      </c>
      <c r="D2889" s="4">
        <v>564.08000000000004</v>
      </c>
      <c r="E2889" s="4">
        <f t="shared" si="496"/>
        <v>127</v>
      </c>
      <c r="F2889" s="4">
        <f t="shared" si="497"/>
        <v>238</v>
      </c>
      <c r="G2889" s="4">
        <f t="shared" si="495"/>
        <v>533.8052876712328</v>
      </c>
      <c r="H2889" s="3">
        <f t="shared" si="498"/>
        <v>41967</v>
      </c>
      <c r="I2889" s="1">
        <f t="shared" si="499"/>
        <v>15.97989041512392</v>
      </c>
      <c r="J2889" s="1">
        <f t="shared" si="500"/>
        <v>16.167070030616742</v>
      </c>
      <c r="K2889" s="1">
        <f t="shared" si="501"/>
        <v>13.493613874599184</v>
      </c>
      <c r="L2889" s="1">
        <f t="shared" si="502"/>
        <v>18.8405261866343</v>
      </c>
      <c r="M2889" s="1">
        <f t="shared" si="503"/>
        <v>10.820157718581624</v>
      </c>
      <c r="N2889" s="1">
        <f t="shared" si="504"/>
        <v>21.513982342651857</v>
      </c>
      <c r="O2889" s="1">
        <f t="shared" si="505"/>
        <v>24.187438498669419</v>
      </c>
    </row>
    <row r="2890" spans="1:15">
      <c r="A2890" s="3">
        <v>41968</v>
      </c>
      <c r="B2890" s="4">
        <v>8463.1</v>
      </c>
      <c r="C2890" s="4">
        <v>477.54</v>
      </c>
      <c r="D2890" s="4">
        <v>564.71</v>
      </c>
      <c r="E2890" s="4">
        <f t="shared" si="496"/>
        <v>126</v>
      </c>
      <c r="F2890" s="4">
        <f t="shared" si="497"/>
        <v>239</v>
      </c>
      <c r="G2890" s="4">
        <f t="shared" si="495"/>
        <v>534.61843835616446</v>
      </c>
      <c r="H2890" s="3">
        <f t="shared" si="498"/>
        <v>41968</v>
      </c>
      <c r="I2890" s="1">
        <f t="shared" si="499"/>
        <v>15.830168570358692</v>
      </c>
      <c r="J2890" s="1">
        <f t="shared" si="500"/>
        <v>16.167070030616742</v>
      </c>
      <c r="K2890" s="1">
        <f t="shared" si="501"/>
        <v>13.493613874599184</v>
      </c>
      <c r="L2890" s="1">
        <f t="shared" si="502"/>
        <v>18.8405261866343</v>
      </c>
      <c r="M2890" s="1">
        <f t="shared" si="503"/>
        <v>10.820157718581624</v>
      </c>
      <c r="N2890" s="1">
        <f t="shared" si="504"/>
        <v>21.513982342651857</v>
      </c>
      <c r="O2890" s="1">
        <f t="shared" si="505"/>
        <v>24.187438498669419</v>
      </c>
    </row>
    <row r="2891" spans="1:15">
      <c r="A2891" s="3">
        <v>41969</v>
      </c>
      <c r="B2891" s="4">
        <v>8475.75</v>
      </c>
      <c r="C2891" s="4">
        <v>477.94</v>
      </c>
      <c r="D2891" s="4">
        <v>565.01</v>
      </c>
      <c r="E2891" s="4">
        <f t="shared" si="496"/>
        <v>125</v>
      </c>
      <c r="F2891" s="4">
        <f t="shared" si="497"/>
        <v>240</v>
      </c>
      <c r="G2891" s="4">
        <f t="shared" si="495"/>
        <v>535.19150684931503</v>
      </c>
      <c r="H2891" s="3">
        <f t="shared" si="498"/>
        <v>41969</v>
      </c>
      <c r="I2891" s="1">
        <f t="shared" si="499"/>
        <v>15.836854455888023</v>
      </c>
      <c r="J2891" s="1">
        <f t="shared" si="500"/>
        <v>16.167070030616742</v>
      </c>
      <c r="K2891" s="1">
        <f t="shared" si="501"/>
        <v>13.493613874599184</v>
      </c>
      <c r="L2891" s="1">
        <f t="shared" si="502"/>
        <v>18.8405261866343</v>
      </c>
      <c r="M2891" s="1">
        <f t="shared" si="503"/>
        <v>10.820157718581624</v>
      </c>
      <c r="N2891" s="1">
        <f t="shared" si="504"/>
        <v>21.513982342651857</v>
      </c>
      <c r="O2891" s="1">
        <f t="shared" si="505"/>
        <v>24.187438498669419</v>
      </c>
    </row>
    <row r="2892" spans="1:15">
      <c r="A2892" s="3">
        <v>41970</v>
      </c>
      <c r="B2892" s="4">
        <v>8494.2000000000007</v>
      </c>
      <c r="C2892" s="4">
        <v>477.35</v>
      </c>
      <c r="D2892" s="4">
        <v>564.11</v>
      </c>
      <c r="E2892" s="4">
        <f t="shared" si="496"/>
        <v>124</v>
      </c>
      <c r="F2892" s="4">
        <f t="shared" si="497"/>
        <v>241</v>
      </c>
      <c r="G2892" s="4">
        <f t="shared" si="495"/>
        <v>534.63536986301369</v>
      </c>
      <c r="H2892" s="3">
        <f t="shared" si="498"/>
        <v>41970</v>
      </c>
      <c r="I2892" s="1">
        <f t="shared" si="499"/>
        <v>15.887837727938608</v>
      </c>
      <c r="J2892" s="1">
        <f t="shared" si="500"/>
        <v>16.167070030616742</v>
      </c>
      <c r="K2892" s="1">
        <f t="shared" si="501"/>
        <v>13.493613874599184</v>
      </c>
      <c r="L2892" s="1">
        <f t="shared" si="502"/>
        <v>18.8405261866343</v>
      </c>
      <c r="M2892" s="1">
        <f t="shared" si="503"/>
        <v>10.820157718581624</v>
      </c>
      <c r="N2892" s="1">
        <f t="shared" si="504"/>
        <v>21.513982342651857</v>
      </c>
      <c r="O2892" s="1">
        <f t="shared" si="505"/>
        <v>24.187438498669419</v>
      </c>
    </row>
    <row r="2893" spans="1:15">
      <c r="A2893" s="3">
        <v>41971</v>
      </c>
      <c r="B2893" s="4">
        <v>8588.25</v>
      </c>
      <c r="C2893" s="4">
        <v>477.28</v>
      </c>
      <c r="D2893" s="4">
        <v>563.88</v>
      </c>
      <c r="E2893" s="4">
        <f t="shared" si="496"/>
        <v>123</v>
      </c>
      <c r="F2893" s="4">
        <f t="shared" si="497"/>
        <v>242</v>
      </c>
      <c r="G2893" s="4">
        <f t="shared" si="495"/>
        <v>534.69698630136986</v>
      </c>
      <c r="H2893" s="3">
        <f t="shared" si="498"/>
        <v>41971</v>
      </c>
      <c r="I2893" s="1">
        <f t="shared" si="499"/>
        <v>16.061900889711442</v>
      </c>
      <c r="J2893" s="1">
        <f t="shared" si="500"/>
        <v>16.167070030616742</v>
      </c>
      <c r="K2893" s="1">
        <f t="shared" si="501"/>
        <v>13.493613874599184</v>
      </c>
      <c r="L2893" s="1">
        <f t="shared" si="502"/>
        <v>18.8405261866343</v>
      </c>
      <c r="M2893" s="1">
        <f t="shared" si="503"/>
        <v>10.820157718581624</v>
      </c>
      <c r="N2893" s="1">
        <f t="shared" si="504"/>
        <v>21.513982342651857</v>
      </c>
      <c r="O2893" s="1">
        <f t="shared" si="505"/>
        <v>24.187438498669419</v>
      </c>
    </row>
    <row r="2894" spans="1:15">
      <c r="A2894" s="3">
        <v>41972</v>
      </c>
      <c r="B2894" s="4">
        <v>8588.25</v>
      </c>
      <c r="C2894" s="4">
        <v>477.28</v>
      </c>
      <c r="D2894" s="4">
        <v>563.88</v>
      </c>
      <c r="E2894" s="4">
        <f t="shared" si="496"/>
        <v>122</v>
      </c>
      <c r="F2894" s="4">
        <f t="shared" si="497"/>
        <v>243</v>
      </c>
      <c r="G2894" s="4">
        <f t="shared" si="495"/>
        <v>534.93424657534251</v>
      </c>
      <c r="H2894" s="3">
        <f t="shared" si="498"/>
        <v>41972</v>
      </c>
      <c r="I2894" s="1">
        <f t="shared" si="499"/>
        <v>16.054776928159136</v>
      </c>
      <c r="J2894" s="1">
        <f t="shared" si="500"/>
        <v>16.167070030616742</v>
      </c>
      <c r="K2894" s="1">
        <f t="shared" si="501"/>
        <v>13.493613874599184</v>
      </c>
      <c r="L2894" s="1">
        <f t="shared" si="502"/>
        <v>18.8405261866343</v>
      </c>
      <c r="M2894" s="1">
        <f t="shared" si="503"/>
        <v>10.820157718581624</v>
      </c>
      <c r="N2894" s="1">
        <f t="shared" si="504"/>
        <v>21.513982342651857</v>
      </c>
      <c r="O2894" s="1">
        <f t="shared" si="505"/>
        <v>24.187438498669419</v>
      </c>
    </row>
    <row r="2895" spans="1:15">
      <c r="A2895" s="3">
        <v>41973</v>
      </c>
      <c r="B2895" s="4">
        <v>8588.25</v>
      </c>
      <c r="C2895" s="4">
        <v>477.29</v>
      </c>
      <c r="D2895" s="4">
        <v>563.91</v>
      </c>
      <c r="E2895" s="4">
        <f t="shared" si="496"/>
        <v>121</v>
      </c>
      <c r="F2895" s="4">
        <f t="shared" si="497"/>
        <v>244</v>
      </c>
      <c r="G2895" s="4">
        <f t="shared" si="495"/>
        <v>535.19487671232866</v>
      </c>
      <c r="H2895" s="3">
        <f t="shared" si="498"/>
        <v>41973</v>
      </c>
      <c r="I2895" s="1">
        <f t="shared" si="499"/>
        <v>16.046958544814789</v>
      </c>
      <c r="J2895" s="1">
        <f t="shared" si="500"/>
        <v>16.167070030616742</v>
      </c>
      <c r="K2895" s="1">
        <f t="shared" si="501"/>
        <v>13.493613874599184</v>
      </c>
      <c r="L2895" s="1">
        <f t="shared" si="502"/>
        <v>18.8405261866343</v>
      </c>
      <c r="M2895" s="1">
        <f t="shared" si="503"/>
        <v>10.820157718581624</v>
      </c>
      <c r="N2895" s="1">
        <f t="shared" si="504"/>
        <v>21.513982342651857</v>
      </c>
      <c r="O2895" s="1">
        <f t="shared" si="505"/>
        <v>24.187438498669419</v>
      </c>
    </row>
    <row r="2896" spans="1:15">
      <c r="A2896" s="3">
        <v>41974</v>
      </c>
      <c r="B2896" s="4">
        <v>8555.9</v>
      </c>
      <c r="C2896" s="4">
        <v>476.78</v>
      </c>
      <c r="D2896" s="4">
        <v>563.38</v>
      </c>
      <c r="E2896" s="4">
        <f t="shared" si="496"/>
        <v>120</v>
      </c>
      <c r="F2896" s="4">
        <f t="shared" si="497"/>
        <v>245</v>
      </c>
      <c r="G2896" s="4">
        <f t="shared" si="495"/>
        <v>534.9087671232877</v>
      </c>
      <c r="H2896" s="3">
        <f t="shared" si="498"/>
        <v>41974</v>
      </c>
      <c r="I2896" s="1">
        <f t="shared" si="499"/>
        <v>15.995064066743938</v>
      </c>
      <c r="J2896" s="1">
        <f t="shared" si="500"/>
        <v>16.167070030616742</v>
      </c>
      <c r="K2896" s="1">
        <f t="shared" si="501"/>
        <v>13.493613874599184</v>
      </c>
      <c r="L2896" s="1">
        <f t="shared" si="502"/>
        <v>18.8405261866343</v>
      </c>
      <c r="M2896" s="1">
        <f t="shared" si="503"/>
        <v>10.820157718581624</v>
      </c>
      <c r="N2896" s="1">
        <f t="shared" si="504"/>
        <v>21.513982342651857</v>
      </c>
      <c r="O2896" s="1">
        <f t="shared" si="505"/>
        <v>24.187438498669419</v>
      </c>
    </row>
    <row r="2897" spans="1:15">
      <c r="A2897" s="3">
        <v>41975</v>
      </c>
      <c r="B2897" s="4">
        <v>8524.7000000000007</v>
      </c>
      <c r="C2897" s="4">
        <v>476.72</v>
      </c>
      <c r="D2897" s="4">
        <v>563.36</v>
      </c>
      <c r="E2897" s="4">
        <f t="shared" si="496"/>
        <v>119</v>
      </c>
      <c r="F2897" s="4">
        <f t="shared" si="497"/>
        <v>246</v>
      </c>
      <c r="G2897" s="4">
        <f t="shared" si="495"/>
        <v>535.1129863013698</v>
      </c>
      <c r="H2897" s="3">
        <f t="shared" si="498"/>
        <v>41975</v>
      </c>
      <c r="I2897" s="1">
        <f t="shared" si="499"/>
        <v>15.930654307086808</v>
      </c>
      <c r="J2897" s="1">
        <f t="shared" si="500"/>
        <v>16.167070030616742</v>
      </c>
      <c r="K2897" s="1">
        <f t="shared" si="501"/>
        <v>13.493613874599184</v>
      </c>
      <c r="L2897" s="1">
        <f t="shared" si="502"/>
        <v>18.8405261866343</v>
      </c>
      <c r="M2897" s="1">
        <f t="shared" si="503"/>
        <v>10.820157718581624</v>
      </c>
      <c r="N2897" s="1">
        <f t="shared" si="504"/>
        <v>21.513982342651857</v>
      </c>
      <c r="O2897" s="1">
        <f t="shared" si="505"/>
        <v>24.187438498669419</v>
      </c>
    </row>
    <row r="2898" spans="1:15">
      <c r="A2898" s="3">
        <v>41976</v>
      </c>
      <c r="B2898" s="4">
        <v>8537.65</v>
      </c>
      <c r="C2898" s="4">
        <v>476.02</v>
      </c>
      <c r="D2898" s="4">
        <v>563.22</v>
      </c>
      <c r="E2898" s="4">
        <f t="shared" si="496"/>
        <v>118</v>
      </c>
      <c r="F2898" s="4">
        <f t="shared" si="497"/>
        <v>247</v>
      </c>
      <c r="G2898" s="4">
        <f t="shared" si="495"/>
        <v>535.02931506849313</v>
      </c>
      <c r="H2898" s="3">
        <f t="shared" si="498"/>
        <v>41976</v>
      </c>
      <c r="I2898" s="1">
        <f t="shared" si="499"/>
        <v>15.957349923727135</v>
      </c>
      <c r="J2898" s="1">
        <f t="shared" si="500"/>
        <v>16.167070030616742</v>
      </c>
      <c r="K2898" s="1">
        <f t="shared" si="501"/>
        <v>13.493613874599184</v>
      </c>
      <c r="L2898" s="1">
        <f t="shared" si="502"/>
        <v>18.8405261866343</v>
      </c>
      <c r="M2898" s="1">
        <f t="shared" si="503"/>
        <v>10.820157718581624</v>
      </c>
      <c r="N2898" s="1">
        <f t="shared" si="504"/>
        <v>21.513982342651857</v>
      </c>
      <c r="O2898" s="1">
        <f t="shared" si="505"/>
        <v>24.187438498669419</v>
      </c>
    </row>
    <row r="2899" spans="1:15">
      <c r="A2899" s="3">
        <v>41977</v>
      </c>
      <c r="B2899" s="4">
        <v>8564.4</v>
      </c>
      <c r="C2899" s="4">
        <v>475.79</v>
      </c>
      <c r="D2899" s="4">
        <v>562.99</v>
      </c>
      <c r="E2899" s="4">
        <f t="shared" si="496"/>
        <v>117</v>
      </c>
      <c r="F2899" s="4">
        <f t="shared" si="497"/>
        <v>248</v>
      </c>
      <c r="G2899" s="4">
        <f t="shared" si="495"/>
        <v>535.03821917808216</v>
      </c>
      <c r="H2899" s="3">
        <f t="shared" si="498"/>
        <v>41977</v>
      </c>
      <c r="I2899" s="1">
        <f t="shared" si="499"/>
        <v>16.007080789773308</v>
      </c>
      <c r="J2899" s="1">
        <f t="shared" si="500"/>
        <v>16.167070030616742</v>
      </c>
      <c r="K2899" s="1">
        <f t="shared" si="501"/>
        <v>13.493613874599184</v>
      </c>
      <c r="L2899" s="1">
        <f t="shared" si="502"/>
        <v>18.8405261866343</v>
      </c>
      <c r="M2899" s="1">
        <f t="shared" si="503"/>
        <v>10.820157718581624</v>
      </c>
      <c r="N2899" s="1">
        <f t="shared" si="504"/>
        <v>21.513982342651857</v>
      </c>
      <c r="O2899" s="1">
        <f t="shared" si="505"/>
        <v>24.187438498669419</v>
      </c>
    </row>
    <row r="2900" spans="1:15">
      <c r="A2900" s="3">
        <v>41978</v>
      </c>
      <c r="B2900" s="4">
        <v>8538.2999999999993</v>
      </c>
      <c r="C2900" s="4">
        <v>475.85</v>
      </c>
      <c r="D2900" s="4">
        <v>563.11</v>
      </c>
      <c r="E2900" s="4">
        <f t="shared" si="496"/>
        <v>116</v>
      </c>
      <c r="F2900" s="4">
        <f t="shared" si="497"/>
        <v>249</v>
      </c>
      <c r="G2900" s="4">
        <f t="shared" si="495"/>
        <v>535.37805479452061</v>
      </c>
      <c r="H2900" s="3">
        <f t="shared" si="498"/>
        <v>41978</v>
      </c>
      <c r="I2900" s="1">
        <f t="shared" si="499"/>
        <v>15.948169566414185</v>
      </c>
      <c r="J2900" s="1">
        <f t="shared" si="500"/>
        <v>16.167070030616742</v>
      </c>
      <c r="K2900" s="1">
        <f t="shared" si="501"/>
        <v>13.493613874599184</v>
      </c>
      <c r="L2900" s="1">
        <f t="shared" si="502"/>
        <v>18.8405261866343</v>
      </c>
      <c r="M2900" s="1">
        <f t="shared" si="503"/>
        <v>10.820157718581624</v>
      </c>
      <c r="N2900" s="1">
        <f t="shared" si="504"/>
        <v>21.513982342651857</v>
      </c>
      <c r="O2900" s="1">
        <f t="shared" si="505"/>
        <v>24.187438498669419</v>
      </c>
    </row>
    <row r="2901" spans="1:15">
      <c r="A2901" s="3">
        <v>41979</v>
      </c>
      <c r="B2901" s="4">
        <v>8538.2999999999993</v>
      </c>
      <c r="C2901" s="4">
        <v>475.85</v>
      </c>
      <c r="D2901" s="4">
        <v>563.11</v>
      </c>
      <c r="E2901" s="4">
        <f t="shared" si="496"/>
        <v>115</v>
      </c>
      <c r="F2901" s="4">
        <f t="shared" si="497"/>
        <v>250</v>
      </c>
      <c r="G2901" s="4">
        <f t="shared" si="495"/>
        <v>535.61712328767123</v>
      </c>
      <c r="H2901" s="3">
        <f t="shared" si="498"/>
        <v>41979</v>
      </c>
      <c r="I2901" s="1">
        <f t="shared" si="499"/>
        <v>15.941051226277203</v>
      </c>
      <c r="J2901" s="1">
        <f t="shared" si="500"/>
        <v>16.167070030616742</v>
      </c>
      <c r="K2901" s="1">
        <f t="shared" si="501"/>
        <v>13.493613874599184</v>
      </c>
      <c r="L2901" s="1">
        <f t="shared" si="502"/>
        <v>18.8405261866343</v>
      </c>
      <c r="M2901" s="1">
        <f t="shared" si="503"/>
        <v>10.820157718581624</v>
      </c>
      <c r="N2901" s="1">
        <f t="shared" si="504"/>
        <v>21.513982342651857</v>
      </c>
      <c r="O2901" s="1">
        <f t="shared" si="505"/>
        <v>24.187438498669419</v>
      </c>
    </row>
    <row r="2902" spans="1:15">
      <c r="A2902" s="3">
        <v>41980</v>
      </c>
      <c r="B2902" s="4">
        <v>8538.2999999999993</v>
      </c>
      <c r="C2902" s="4">
        <v>475.83</v>
      </c>
      <c r="D2902" s="4">
        <v>563</v>
      </c>
      <c r="E2902" s="4">
        <f t="shared" si="496"/>
        <v>114</v>
      </c>
      <c r="F2902" s="4">
        <f t="shared" si="497"/>
        <v>251</v>
      </c>
      <c r="G2902" s="4">
        <f t="shared" si="495"/>
        <v>535.774301369863</v>
      </c>
      <c r="H2902" s="3">
        <f t="shared" si="498"/>
        <v>41980</v>
      </c>
      <c r="I2902" s="1">
        <f t="shared" si="499"/>
        <v>15.936374660317506</v>
      </c>
      <c r="J2902" s="1">
        <f t="shared" si="500"/>
        <v>16.167070030616742</v>
      </c>
      <c r="K2902" s="1">
        <f t="shared" si="501"/>
        <v>13.493613874599184</v>
      </c>
      <c r="L2902" s="1">
        <f t="shared" si="502"/>
        <v>18.8405261866343</v>
      </c>
      <c r="M2902" s="1">
        <f t="shared" si="503"/>
        <v>10.820157718581624</v>
      </c>
      <c r="N2902" s="1">
        <f t="shared" si="504"/>
        <v>21.513982342651857</v>
      </c>
      <c r="O2902" s="1">
        <f t="shared" si="505"/>
        <v>24.187438498669419</v>
      </c>
    </row>
    <row r="2903" spans="1:15">
      <c r="A2903" s="3">
        <v>41981</v>
      </c>
      <c r="B2903" s="4">
        <v>8438.25</v>
      </c>
      <c r="C2903" s="4">
        <v>476.04</v>
      </c>
      <c r="D2903" s="4">
        <v>563.38</v>
      </c>
      <c r="E2903" s="4">
        <f t="shared" si="496"/>
        <v>113</v>
      </c>
      <c r="F2903" s="4">
        <f t="shared" si="497"/>
        <v>252</v>
      </c>
      <c r="G2903" s="4">
        <f t="shared" si="495"/>
        <v>536.34049315068501</v>
      </c>
      <c r="H2903" s="3">
        <f t="shared" si="498"/>
        <v>41981</v>
      </c>
      <c r="I2903" s="1">
        <f t="shared" si="499"/>
        <v>15.733009362075654</v>
      </c>
      <c r="J2903" s="1">
        <f t="shared" si="500"/>
        <v>16.167070030616742</v>
      </c>
      <c r="K2903" s="1">
        <f t="shared" si="501"/>
        <v>13.493613874599184</v>
      </c>
      <c r="L2903" s="1">
        <f t="shared" si="502"/>
        <v>18.8405261866343</v>
      </c>
      <c r="M2903" s="1">
        <f t="shared" si="503"/>
        <v>10.820157718581624</v>
      </c>
      <c r="N2903" s="1">
        <f t="shared" si="504"/>
        <v>21.513982342651857</v>
      </c>
      <c r="O2903" s="1">
        <f t="shared" si="505"/>
        <v>24.187438498669419</v>
      </c>
    </row>
    <row r="2904" spans="1:15">
      <c r="A2904" s="3">
        <v>41982</v>
      </c>
      <c r="B2904" s="4">
        <v>8340.7000000000007</v>
      </c>
      <c r="C2904" s="4">
        <v>476.21</v>
      </c>
      <c r="D2904" s="4">
        <v>563.61</v>
      </c>
      <c r="E2904" s="4">
        <f t="shared" si="496"/>
        <v>112</v>
      </c>
      <c r="F2904" s="4">
        <f t="shared" si="497"/>
        <v>253</v>
      </c>
      <c r="G2904" s="4">
        <f t="shared" si="495"/>
        <v>536.79136986301376</v>
      </c>
      <c r="H2904" s="3">
        <f t="shared" si="498"/>
        <v>41982</v>
      </c>
      <c r="I2904" s="1">
        <f t="shared" si="499"/>
        <v>15.538066497098308</v>
      </c>
      <c r="J2904" s="1">
        <f t="shared" si="500"/>
        <v>16.167070030616742</v>
      </c>
      <c r="K2904" s="1">
        <f t="shared" si="501"/>
        <v>13.493613874599184</v>
      </c>
      <c r="L2904" s="1">
        <f t="shared" si="502"/>
        <v>18.8405261866343</v>
      </c>
      <c r="M2904" s="1">
        <f t="shared" si="503"/>
        <v>10.820157718581624</v>
      </c>
      <c r="N2904" s="1">
        <f t="shared" si="504"/>
        <v>21.513982342651857</v>
      </c>
      <c r="O2904" s="1">
        <f t="shared" si="505"/>
        <v>24.187438498669419</v>
      </c>
    </row>
    <row r="2905" spans="1:15">
      <c r="A2905" s="3">
        <v>41983</v>
      </c>
      <c r="B2905" s="4">
        <v>8355.65</v>
      </c>
      <c r="C2905" s="4">
        <v>476.05</v>
      </c>
      <c r="D2905" s="4">
        <v>563.16</v>
      </c>
      <c r="E2905" s="4">
        <f t="shared" si="496"/>
        <v>111</v>
      </c>
      <c r="F2905" s="4">
        <f t="shared" si="497"/>
        <v>254</v>
      </c>
      <c r="G2905" s="4">
        <f t="shared" si="495"/>
        <v>536.66901369863012</v>
      </c>
      <c r="H2905" s="3">
        <f t="shared" si="498"/>
        <v>41983</v>
      </c>
      <c r="I2905" s="1">
        <f t="shared" si="499"/>
        <v>15.569466070743125</v>
      </c>
      <c r="J2905" s="1">
        <f t="shared" si="500"/>
        <v>16.167070030616742</v>
      </c>
      <c r="K2905" s="1">
        <f t="shared" si="501"/>
        <v>13.493613874599184</v>
      </c>
      <c r="L2905" s="1">
        <f t="shared" si="502"/>
        <v>18.8405261866343</v>
      </c>
      <c r="M2905" s="1">
        <f t="shared" si="503"/>
        <v>10.820157718581624</v>
      </c>
      <c r="N2905" s="1">
        <f t="shared" si="504"/>
        <v>21.513982342651857</v>
      </c>
      <c r="O2905" s="1">
        <f t="shared" si="505"/>
        <v>24.187438498669419</v>
      </c>
    </row>
    <row r="2906" spans="1:15">
      <c r="A2906" s="3">
        <v>41984</v>
      </c>
      <c r="B2906" s="4">
        <v>8292.9</v>
      </c>
      <c r="C2906" s="4">
        <v>476.05</v>
      </c>
      <c r="D2906" s="4">
        <v>563.09</v>
      </c>
      <c r="E2906" s="4">
        <f t="shared" si="496"/>
        <v>110</v>
      </c>
      <c r="F2906" s="4">
        <f t="shared" si="497"/>
        <v>255</v>
      </c>
      <c r="G2906" s="4">
        <f t="shared" si="495"/>
        <v>536.85876712328775</v>
      </c>
      <c r="H2906" s="3">
        <f t="shared" si="498"/>
        <v>41984</v>
      </c>
      <c r="I2906" s="1">
        <f t="shared" si="499"/>
        <v>15.447079395642177</v>
      </c>
      <c r="J2906" s="1">
        <f t="shared" si="500"/>
        <v>16.167070030616742</v>
      </c>
      <c r="K2906" s="1">
        <f t="shared" si="501"/>
        <v>13.493613874599184</v>
      </c>
      <c r="L2906" s="1">
        <f t="shared" si="502"/>
        <v>18.8405261866343</v>
      </c>
      <c r="M2906" s="1">
        <f t="shared" si="503"/>
        <v>10.820157718581624</v>
      </c>
      <c r="N2906" s="1">
        <f t="shared" si="504"/>
        <v>21.513982342651857</v>
      </c>
      <c r="O2906" s="1">
        <f t="shared" si="505"/>
        <v>24.187438498669419</v>
      </c>
    </row>
    <row r="2907" spans="1:15">
      <c r="A2907" s="3">
        <v>41985</v>
      </c>
      <c r="B2907" s="4">
        <v>8224.1</v>
      </c>
      <c r="C2907" s="4">
        <v>475.62</v>
      </c>
      <c r="D2907" s="4">
        <v>562.6</v>
      </c>
      <c r="E2907" s="4">
        <f t="shared" si="496"/>
        <v>109</v>
      </c>
      <c r="F2907" s="4">
        <f t="shared" si="497"/>
        <v>256</v>
      </c>
      <c r="G2907" s="4">
        <f t="shared" si="495"/>
        <v>536.62515068493144</v>
      </c>
      <c r="H2907" s="3">
        <f t="shared" si="498"/>
        <v>41985</v>
      </c>
      <c r="I2907" s="1">
        <f t="shared" si="499"/>
        <v>15.325595510204876</v>
      </c>
      <c r="J2907" s="1">
        <f t="shared" si="500"/>
        <v>16.167070030616742</v>
      </c>
      <c r="K2907" s="1">
        <f t="shared" si="501"/>
        <v>13.493613874599184</v>
      </c>
      <c r="L2907" s="1">
        <f t="shared" si="502"/>
        <v>18.8405261866343</v>
      </c>
      <c r="M2907" s="1">
        <f t="shared" si="503"/>
        <v>10.820157718581624</v>
      </c>
      <c r="N2907" s="1">
        <f t="shared" si="504"/>
        <v>21.513982342651857</v>
      </c>
      <c r="O2907" s="1">
        <f t="shared" si="505"/>
        <v>24.187438498669419</v>
      </c>
    </row>
    <row r="2908" spans="1:15">
      <c r="A2908" s="3">
        <v>41986</v>
      </c>
      <c r="B2908" s="4">
        <v>8224.1</v>
      </c>
      <c r="C2908" s="4">
        <v>475.62</v>
      </c>
      <c r="D2908" s="4">
        <v>562.6</v>
      </c>
      <c r="E2908" s="4">
        <f t="shared" si="496"/>
        <v>108</v>
      </c>
      <c r="F2908" s="4">
        <f t="shared" si="497"/>
        <v>257</v>
      </c>
      <c r="G2908" s="4">
        <f t="shared" si="495"/>
        <v>536.86345205479449</v>
      </c>
      <c r="H2908" s="3">
        <f t="shared" si="498"/>
        <v>41986</v>
      </c>
      <c r="I2908" s="1">
        <f t="shared" si="499"/>
        <v>15.318792829951507</v>
      </c>
      <c r="J2908" s="1">
        <f t="shared" si="500"/>
        <v>16.167070030616742</v>
      </c>
      <c r="K2908" s="1">
        <f t="shared" si="501"/>
        <v>13.493613874599184</v>
      </c>
      <c r="L2908" s="1">
        <f t="shared" si="502"/>
        <v>18.8405261866343</v>
      </c>
      <c r="M2908" s="1">
        <f t="shared" si="503"/>
        <v>10.820157718581624</v>
      </c>
      <c r="N2908" s="1">
        <f t="shared" si="504"/>
        <v>21.513982342651857</v>
      </c>
      <c r="O2908" s="1">
        <f t="shared" si="505"/>
        <v>24.187438498669419</v>
      </c>
    </row>
    <row r="2909" spans="1:15">
      <c r="A2909" s="3">
        <v>41987</v>
      </c>
      <c r="B2909" s="4">
        <v>8224.1</v>
      </c>
      <c r="C2909" s="4">
        <v>475.57</v>
      </c>
      <c r="D2909" s="4">
        <v>562.41</v>
      </c>
      <c r="E2909" s="4">
        <f t="shared" si="496"/>
        <v>107</v>
      </c>
      <c r="F2909" s="4">
        <f t="shared" si="497"/>
        <v>258</v>
      </c>
      <c r="G2909" s="4">
        <f t="shared" si="495"/>
        <v>536.95279452054797</v>
      </c>
      <c r="H2909" s="3">
        <f t="shared" si="498"/>
        <v>41987</v>
      </c>
      <c r="I2909" s="1">
        <f t="shared" si="499"/>
        <v>15.316243967672065</v>
      </c>
      <c r="J2909" s="1">
        <f t="shared" si="500"/>
        <v>16.167070030616742</v>
      </c>
      <c r="K2909" s="1">
        <f t="shared" si="501"/>
        <v>13.493613874599184</v>
      </c>
      <c r="L2909" s="1">
        <f t="shared" si="502"/>
        <v>18.8405261866343</v>
      </c>
      <c r="M2909" s="1">
        <f t="shared" si="503"/>
        <v>10.820157718581624</v>
      </c>
      <c r="N2909" s="1">
        <f t="shared" si="504"/>
        <v>21.513982342651857</v>
      </c>
      <c r="O2909" s="1">
        <f t="shared" si="505"/>
        <v>24.187438498669419</v>
      </c>
    </row>
    <row r="2910" spans="1:15">
      <c r="A2910" s="3">
        <v>41988</v>
      </c>
      <c r="B2910" s="4">
        <v>8219.6</v>
      </c>
      <c r="C2910" s="4">
        <v>477.04</v>
      </c>
      <c r="D2910" s="4">
        <v>563.54</v>
      </c>
      <c r="E2910" s="4">
        <f t="shared" si="496"/>
        <v>106</v>
      </c>
      <c r="F2910" s="4">
        <f t="shared" si="497"/>
        <v>259</v>
      </c>
      <c r="G2910" s="4">
        <f t="shared" si="495"/>
        <v>538.41945205479442</v>
      </c>
      <c r="H2910" s="3">
        <f t="shared" si="498"/>
        <v>41988</v>
      </c>
      <c r="I2910" s="1">
        <f t="shared" si="499"/>
        <v>15.266164639169649</v>
      </c>
      <c r="J2910" s="1">
        <f t="shared" si="500"/>
        <v>16.167070030616742</v>
      </c>
      <c r="K2910" s="1">
        <f t="shared" si="501"/>
        <v>13.493613874599184</v>
      </c>
      <c r="L2910" s="1">
        <f t="shared" si="502"/>
        <v>18.8405261866343</v>
      </c>
      <c r="M2910" s="1">
        <f t="shared" si="503"/>
        <v>10.820157718581624</v>
      </c>
      <c r="N2910" s="1">
        <f t="shared" si="504"/>
        <v>21.513982342651857</v>
      </c>
      <c r="O2910" s="1">
        <f t="shared" si="505"/>
        <v>24.187438498669419</v>
      </c>
    </row>
    <row r="2911" spans="1:15">
      <c r="A2911" s="3">
        <v>41989</v>
      </c>
      <c r="B2911" s="4">
        <v>8067.6</v>
      </c>
      <c r="C2911" s="4">
        <v>476.55</v>
      </c>
      <c r="D2911" s="4">
        <v>562.92999999999995</v>
      </c>
      <c r="E2911" s="4">
        <f t="shared" si="496"/>
        <v>105</v>
      </c>
      <c r="F2911" s="4">
        <f t="shared" si="497"/>
        <v>260</v>
      </c>
      <c r="G2911" s="4">
        <f t="shared" si="495"/>
        <v>538.08095890410959</v>
      </c>
      <c r="H2911" s="3">
        <f t="shared" si="498"/>
        <v>41989</v>
      </c>
      <c r="I2911" s="1">
        <f t="shared" si="499"/>
        <v>14.993282825749857</v>
      </c>
      <c r="J2911" s="1">
        <f t="shared" si="500"/>
        <v>16.167070030616742</v>
      </c>
      <c r="K2911" s="1">
        <f t="shared" si="501"/>
        <v>13.493613874599184</v>
      </c>
      <c r="L2911" s="1">
        <f t="shared" si="502"/>
        <v>18.8405261866343</v>
      </c>
      <c r="M2911" s="1">
        <f t="shared" si="503"/>
        <v>10.820157718581624</v>
      </c>
      <c r="N2911" s="1">
        <f t="shared" si="504"/>
        <v>21.513982342651857</v>
      </c>
      <c r="O2911" s="1">
        <f t="shared" si="505"/>
        <v>24.187438498669419</v>
      </c>
    </row>
    <row r="2912" spans="1:15">
      <c r="A2912" s="3">
        <v>41990</v>
      </c>
      <c r="B2912" s="4">
        <v>8029.8</v>
      </c>
      <c r="C2912" s="4">
        <v>476.21</v>
      </c>
      <c r="D2912" s="4">
        <v>562.65</v>
      </c>
      <c r="E2912" s="4">
        <f t="shared" si="496"/>
        <v>104</v>
      </c>
      <c r="F2912" s="4">
        <f t="shared" si="497"/>
        <v>261</v>
      </c>
      <c r="G2912" s="4">
        <f t="shared" si="495"/>
        <v>538.02052054794513</v>
      </c>
      <c r="H2912" s="3">
        <f t="shared" si="498"/>
        <v>41990</v>
      </c>
      <c r="I2912" s="1">
        <f t="shared" si="499"/>
        <v>14.924709547922221</v>
      </c>
      <c r="J2912" s="1">
        <f t="shared" si="500"/>
        <v>16.167070030616742</v>
      </c>
      <c r="K2912" s="1">
        <f t="shared" si="501"/>
        <v>13.493613874599184</v>
      </c>
      <c r="L2912" s="1">
        <f t="shared" si="502"/>
        <v>18.8405261866343</v>
      </c>
      <c r="M2912" s="1">
        <f t="shared" si="503"/>
        <v>10.820157718581624</v>
      </c>
      <c r="N2912" s="1">
        <f t="shared" si="504"/>
        <v>21.513982342651857</v>
      </c>
      <c r="O2912" s="1">
        <f t="shared" si="505"/>
        <v>24.187438498669419</v>
      </c>
    </row>
    <row r="2913" spans="1:15">
      <c r="A2913" s="3">
        <v>41991</v>
      </c>
      <c r="B2913" s="4">
        <v>8159.3</v>
      </c>
      <c r="C2913" s="4">
        <v>475.95</v>
      </c>
      <c r="D2913" s="4">
        <v>562.44000000000005</v>
      </c>
      <c r="E2913" s="4">
        <f t="shared" si="496"/>
        <v>103</v>
      </c>
      <c r="F2913" s="4">
        <f t="shared" si="497"/>
        <v>262</v>
      </c>
      <c r="G2913" s="4">
        <f t="shared" si="495"/>
        <v>538.03323287671242</v>
      </c>
      <c r="H2913" s="3">
        <f t="shared" si="498"/>
        <v>41991</v>
      </c>
      <c r="I2913" s="1">
        <f t="shared" si="499"/>
        <v>15.165048367690073</v>
      </c>
      <c r="J2913" s="1">
        <f t="shared" si="500"/>
        <v>16.167070030616742</v>
      </c>
      <c r="K2913" s="1">
        <f t="shared" si="501"/>
        <v>13.493613874599184</v>
      </c>
      <c r="L2913" s="1">
        <f t="shared" si="502"/>
        <v>18.8405261866343</v>
      </c>
      <c r="M2913" s="1">
        <f t="shared" si="503"/>
        <v>10.820157718581624</v>
      </c>
      <c r="N2913" s="1">
        <f t="shared" si="504"/>
        <v>21.513982342651857</v>
      </c>
      <c r="O2913" s="1">
        <f t="shared" si="505"/>
        <v>24.187438498669419</v>
      </c>
    </row>
    <row r="2914" spans="1:15">
      <c r="A2914" s="3">
        <v>41992</v>
      </c>
      <c r="B2914" s="4">
        <v>8225.2000000000007</v>
      </c>
      <c r="C2914" s="4">
        <v>476.04</v>
      </c>
      <c r="D2914" s="4">
        <v>562.48</v>
      </c>
      <c r="E2914" s="4">
        <f t="shared" si="496"/>
        <v>102</v>
      </c>
      <c r="F2914" s="4">
        <f t="shared" si="497"/>
        <v>263</v>
      </c>
      <c r="G2914" s="4">
        <f t="shared" si="495"/>
        <v>538.32416438356165</v>
      </c>
      <c r="H2914" s="3">
        <f t="shared" si="498"/>
        <v>41992</v>
      </c>
      <c r="I2914" s="1">
        <f t="shared" si="499"/>
        <v>15.279269526046129</v>
      </c>
      <c r="J2914" s="1">
        <f t="shared" si="500"/>
        <v>16.167070030616742</v>
      </c>
      <c r="K2914" s="1">
        <f t="shared" si="501"/>
        <v>13.493613874599184</v>
      </c>
      <c r="L2914" s="1">
        <f t="shared" si="502"/>
        <v>18.8405261866343</v>
      </c>
      <c r="M2914" s="1">
        <f t="shared" si="503"/>
        <v>10.820157718581624</v>
      </c>
      <c r="N2914" s="1">
        <f t="shared" si="504"/>
        <v>21.513982342651857</v>
      </c>
      <c r="O2914" s="1">
        <f t="shared" si="505"/>
        <v>24.187438498669419</v>
      </c>
    </row>
    <row r="2915" spans="1:15">
      <c r="A2915" s="3">
        <v>41993</v>
      </c>
      <c r="B2915" s="4">
        <v>8225.2000000000007</v>
      </c>
      <c r="C2915" s="4">
        <v>476.05</v>
      </c>
      <c r="D2915" s="4">
        <v>562.47</v>
      </c>
      <c r="E2915" s="4">
        <f t="shared" si="496"/>
        <v>101</v>
      </c>
      <c r="F2915" s="4">
        <f t="shared" si="497"/>
        <v>264</v>
      </c>
      <c r="G2915" s="4">
        <f t="shared" si="495"/>
        <v>538.55652054794518</v>
      </c>
      <c r="H2915" s="3">
        <f t="shared" si="498"/>
        <v>41993</v>
      </c>
      <c r="I2915" s="1">
        <f t="shared" si="499"/>
        <v>15.272677400008844</v>
      </c>
      <c r="J2915" s="1">
        <f t="shared" si="500"/>
        <v>16.167070030616742</v>
      </c>
      <c r="K2915" s="1">
        <f t="shared" si="501"/>
        <v>13.493613874599184</v>
      </c>
      <c r="L2915" s="1">
        <f t="shared" si="502"/>
        <v>18.8405261866343</v>
      </c>
      <c r="M2915" s="1">
        <f t="shared" si="503"/>
        <v>10.820157718581624</v>
      </c>
      <c r="N2915" s="1">
        <f t="shared" si="504"/>
        <v>21.513982342651857</v>
      </c>
      <c r="O2915" s="1">
        <f t="shared" si="505"/>
        <v>24.187438498669419</v>
      </c>
    </row>
    <row r="2916" spans="1:15">
      <c r="A2916" s="3">
        <v>41994</v>
      </c>
      <c r="B2916" s="4">
        <v>8225.2000000000007</v>
      </c>
      <c r="C2916" s="4">
        <v>476.03</v>
      </c>
      <c r="D2916" s="4">
        <v>562.45000000000005</v>
      </c>
      <c r="E2916" s="4">
        <f t="shared" si="496"/>
        <v>100</v>
      </c>
      <c r="F2916" s="4">
        <f t="shared" si="497"/>
        <v>265</v>
      </c>
      <c r="G2916" s="4">
        <f t="shared" si="495"/>
        <v>538.77328767123288</v>
      </c>
      <c r="H2916" s="3">
        <f t="shared" si="498"/>
        <v>41994</v>
      </c>
      <c r="I2916" s="1">
        <f t="shared" si="499"/>
        <v>15.266532673793462</v>
      </c>
      <c r="J2916" s="1">
        <f t="shared" si="500"/>
        <v>16.167070030616742</v>
      </c>
      <c r="K2916" s="1">
        <f t="shared" si="501"/>
        <v>13.493613874599184</v>
      </c>
      <c r="L2916" s="1">
        <f t="shared" si="502"/>
        <v>18.8405261866343</v>
      </c>
      <c r="M2916" s="1">
        <f t="shared" si="503"/>
        <v>10.820157718581624</v>
      </c>
      <c r="N2916" s="1">
        <f t="shared" si="504"/>
        <v>21.513982342651857</v>
      </c>
      <c r="O2916" s="1">
        <f t="shared" si="505"/>
        <v>24.187438498669419</v>
      </c>
    </row>
    <row r="2917" spans="1:15">
      <c r="A2917" s="3">
        <v>41995</v>
      </c>
      <c r="B2917" s="4">
        <v>8324</v>
      </c>
      <c r="C2917" s="4">
        <v>479.88</v>
      </c>
      <c r="D2917" s="4">
        <v>565.17999999999995</v>
      </c>
      <c r="E2917" s="4">
        <f t="shared" si="496"/>
        <v>99</v>
      </c>
      <c r="F2917" s="4">
        <f t="shared" si="497"/>
        <v>266</v>
      </c>
      <c r="G2917" s="4">
        <f t="shared" si="495"/>
        <v>542.04383561643829</v>
      </c>
      <c r="H2917" s="3">
        <f t="shared" si="498"/>
        <v>41995</v>
      </c>
      <c r="I2917" s="1">
        <f t="shared" si="499"/>
        <v>15.356691568189401</v>
      </c>
      <c r="J2917" s="1">
        <f t="shared" si="500"/>
        <v>16.167070030616742</v>
      </c>
      <c r="K2917" s="1">
        <f t="shared" si="501"/>
        <v>13.493613874599184</v>
      </c>
      <c r="L2917" s="1">
        <f t="shared" si="502"/>
        <v>18.8405261866343</v>
      </c>
      <c r="M2917" s="1">
        <f t="shared" si="503"/>
        <v>10.820157718581624</v>
      </c>
      <c r="N2917" s="1">
        <f t="shared" si="504"/>
        <v>21.513982342651857</v>
      </c>
      <c r="O2917" s="1">
        <f t="shared" si="505"/>
        <v>24.187438498669419</v>
      </c>
    </row>
    <row r="2918" spans="1:15">
      <c r="A2918" s="3">
        <v>41996</v>
      </c>
      <c r="B2918" s="4">
        <v>8267</v>
      </c>
      <c r="C2918" s="4">
        <v>479.2</v>
      </c>
      <c r="D2918" s="4">
        <v>564.44000000000005</v>
      </c>
      <c r="E2918" s="4">
        <f t="shared" si="496"/>
        <v>98</v>
      </c>
      <c r="F2918" s="4">
        <f t="shared" si="497"/>
        <v>267</v>
      </c>
      <c r="G2918" s="4">
        <f t="shared" si="495"/>
        <v>541.55364383561653</v>
      </c>
      <c r="H2918" s="3">
        <f t="shared" si="498"/>
        <v>41996</v>
      </c>
      <c r="I2918" s="1">
        <f t="shared" si="499"/>
        <v>15.265339074164496</v>
      </c>
      <c r="J2918" s="1">
        <f t="shared" si="500"/>
        <v>16.167070030616742</v>
      </c>
      <c r="K2918" s="1">
        <f t="shared" si="501"/>
        <v>13.493613874599184</v>
      </c>
      <c r="L2918" s="1">
        <f t="shared" si="502"/>
        <v>18.8405261866343</v>
      </c>
      <c r="M2918" s="1">
        <f t="shared" si="503"/>
        <v>10.820157718581624</v>
      </c>
      <c r="N2918" s="1">
        <f t="shared" si="504"/>
        <v>21.513982342651857</v>
      </c>
      <c r="O2918" s="1">
        <f t="shared" si="505"/>
        <v>24.187438498669419</v>
      </c>
    </row>
    <row r="2919" spans="1:15">
      <c r="A2919" s="3">
        <v>41997</v>
      </c>
      <c r="B2919" s="4">
        <v>8174.1</v>
      </c>
      <c r="C2919" s="4">
        <v>478.84</v>
      </c>
      <c r="D2919" s="4">
        <v>564.01</v>
      </c>
      <c r="E2919" s="4">
        <f t="shared" si="496"/>
        <v>97</v>
      </c>
      <c r="F2919" s="4">
        <f t="shared" si="497"/>
        <v>268</v>
      </c>
      <c r="G2919" s="4">
        <f t="shared" si="495"/>
        <v>541.37578082191772</v>
      </c>
      <c r="H2919" s="3">
        <f t="shared" si="498"/>
        <v>41997</v>
      </c>
      <c r="I2919" s="1">
        <f t="shared" si="499"/>
        <v>15.09875448729913</v>
      </c>
      <c r="J2919" s="1">
        <f t="shared" si="500"/>
        <v>16.167070030616742</v>
      </c>
      <c r="K2919" s="1">
        <f t="shared" si="501"/>
        <v>13.493613874599184</v>
      </c>
      <c r="L2919" s="1">
        <f t="shared" si="502"/>
        <v>18.8405261866343</v>
      </c>
      <c r="M2919" s="1">
        <f t="shared" si="503"/>
        <v>10.820157718581624</v>
      </c>
      <c r="N2919" s="1">
        <f t="shared" si="504"/>
        <v>21.513982342651857</v>
      </c>
      <c r="O2919" s="1">
        <f t="shared" si="505"/>
        <v>24.187438498669419</v>
      </c>
    </row>
    <row r="2920" spans="1:15">
      <c r="A2920" s="3">
        <v>41998</v>
      </c>
      <c r="B2920" s="4">
        <v>8174.1</v>
      </c>
      <c r="C2920" s="4">
        <v>478.84</v>
      </c>
      <c r="D2920" s="4">
        <v>564.01</v>
      </c>
      <c r="E2920" s="4">
        <f t="shared" si="496"/>
        <v>96</v>
      </c>
      <c r="F2920" s="4">
        <f t="shared" si="497"/>
        <v>269</v>
      </c>
      <c r="G2920" s="4">
        <f t="shared" si="495"/>
        <v>541.60912328767131</v>
      </c>
      <c r="H2920" s="3">
        <f t="shared" si="498"/>
        <v>41998</v>
      </c>
      <c r="I2920" s="1">
        <f t="shared" si="499"/>
        <v>15.092249462825967</v>
      </c>
      <c r="J2920" s="1">
        <f t="shared" si="500"/>
        <v>16.167070030616742</v>
      </c>
      <c r="K2920" s="1">
        <f t="shared" si="501"/>
        <v>13.493613874599184</v>
      </c>
      <c r="L2920" s="1">
        <f t="shared" si="502"/>
        <v>18.8405261866343</v>
      </c>
      <c r="M2920" s="1">
        <f t="shared" si="503"/>
        <v>10.820157718581624</v>
      </c>
      <c r="N2920" s="1">
        <f t="shared" si="504"/>
        <v>21.513982342651857</v>
      </c>
      <c r="O2920" s="1">
        <f t="shared" si="505"/>
        <v>24.187438498669419</v>
      </c>
    </row>
    <row r="2921" spans="1:15">
      <c r="A2921" s="3">
        <v>41999</v>
      </c>
      <c r="B2921" s="4">
        <v>8200.7000000000007</v>
      </c>
      <c r="C2921" s="4">
        <v>479.25</v>
      </c>
      <c r="D2921" s="4">
        <v>564.41999999999996</v>
      </c>
      <c r="E2921" s="4">
        <f t="shared" si="496"/>
        <v>95</v>
      </c>
      <c r="F2921" s="4">
        <f t="shared" si="497"/>
        <v>270</v>
      </c>
      <c r="G2921" s="4">
        <f t="shared" si="495"/>
        <v>542.25246575342464</v>
      </c>
      <c r="H2921" s="3">
        <f t="shared" si="498"/>
        <v>41999</v>
      </c>
      <c r="I2921" s="1">
        <f t="shared" si="499"/>
        <v>15.123398265429111</v>
      </c>
      <c r="J2921" s="1">
        <f t="shared" si="500"/>
        <v>16.167070030616742</v>
      </c>
      <c r="K2921" s="1">
        <f t="shared" si="501"/>
        <v>13.493613874599184</v>
      </c>
      <c r="L2921" s="1">
        <f t="shared" si="502"/>
        <v>18.8405261866343</v>
      </c>
      <c r="M2921" s="1">
        <f t="shared" si="503"/>
        <v>10.820157718581624</v>
      </c>
      <c r="N2921" s="1">
        <f t="shared" si="504"/>
        <v>21.513982342651857</v>
      </c>
      <c r="O2921" s="1">
        <f t="shared" si="505"/>
        <v>24.187438498669419</v>
      </c>
    </row>
    <row r="2922" spans="1:15">
      <c r="A2922" s="3">
        <v>42000</v>
      </c>
      <c r="B2922" s="4">
        <v>8200.7000000000007</v>
      </c>
      <c r="C2922" s="4">
        <v>479.25</v>
      </c>
      <c r="D2922" s="4">
        <v>564.41999999999996</v>
      </c>
      <c r="E2922" s="4">
        <f t="shared" si="496"/>
        <v>94</v>
      </c>
      <c r="F2922" s="4">
        <f t="shared" si="497"/>
        <v>271</v>
      </c>
      <c r="G2922" s="4">
        <f t="shared" si="495"/>
        <v>542.48580821917801</v>
      </c>
      <c r="H2922" s="3">
        <f t="shared" si="498"/>
        <v>42000</v>
      </c>
      <c r="I2922" s="1">
        <f t="shared" si="499"/>
        <v>15.116893153243025</v>
      </c>
      <c r="J2922" s="1">
        <f t="shared" si="500"/>
        <v>16.167070030616742</v>
      </c>
      <c r="K2922" s="1">
        <f t="shared" si="501"/>
        <v>13.493613874599184</v>
      </c>
      <c r="L2922" s="1">
        <f t="shared" si="502"/>
        <v>18.8405261866343</v>
      </c>
      <c r="M2922" s="1">
        <f t="shared" si="503"/>
        <v>10.820157718581624</v>
      </c>
      <c r="N2922" s="1">
        <f t="shared" si="504"/>
        <v>21.513982342651857</v>
      </c>
      <c r="O2922" s="1">
        <f t="shared" si="505"/>
        <v>24.187438498669419</v>
      </c>
    </row>
    <row r="2923" spans="1:15">
      <c r="A2923" s="3">
        <v>42001</v>
      </c>
      <c r="B2923" s="4">
        <v>8200.7000000000007</v>
      </c>
      <c r="C2923" s="4">
        <v>479.25</v>
      </c>
      <c r="D2923" s="4">
        <v>564.41999999999996</v>
      </c>
      <c r="E2923" s="4">
        <f t="shared" si="496"/>
        <v>93</v>
      </c>
      <c r="F2923" s="4">
        <f t="shared" si="497"/>
        <v>272</v>
      </c>
      <c r="G2923" s="4">
        <f t="shared" si="495"/>
        <v>542.71915068493149</v>
      </c>
      <c r="H2923" s="3">
        <f t="shared" si="498"/>
        <v>42001</v>
      </c>
      <c r="I2923" s="1">
        <f t="shared" si="499"/>
        <v>15.1103936348117</v>
      </c>
      <c r="J2923" s="1">
        <f t="shared" si="500"/>
        <v>16.167070030616742</v>
      </c>
      <c r="K2923" s="1">
        <f t="shared" si="501"/>
        <v>13.493613874599184</v>
      </c>
      <c r="L2923" s="1">
        <f t="shared" si="502"/>
        <v>18.8405261866343</v>
      </c>
      <c r="M2923" s="1">
        <f t="shared" si="503"/>
        <v>10.820157718581624</v>
      </c>
      <c r="N2923" s="1">
        <f t="shared" si="504"/>
        <v>21.513982342651857</v>
      </c>
      <c r="O2923" s="1">
        <f t="shared" si="505"/>
        <v>24.187438498669419</v>
      </c>
    </row>
    <row r="2924" spans="1:15">
      <c r="A2924" s="3">
        <v>42002</v>
      </c>
      <c r="B2924" s="4">
        <v>8246.2999999999993</v>
      </c>
      <c r="C2924" s="4">
        <v>479.35</v>
      </c>
      <c r="D2924" s="4">
        <v>564.53</v>
      </c>
      <c r="E2924" s="4">
        <f t="shared" si="496"/>
        <v>92</v>
      </c>
      <c r="F2924" s="4">
        <f t="shared" si="497"/>
        <v>273</v>
      </c>
      <c r="G2924" s="4">
        <f t="shared" si="495"/>
        <v>543.05997260273978</v>
      </c>
      <c r="H2924" s="3">
        <f t="shared" si="498"/>
        <v>42002</v>
      </c>
      <c r="I2924" s="1">
        <f t="shared" si="499"/>
        <v>15.18487904839996</v>
      </c>
      <c r="J2924" s="1">
        <f t="shared" si="500"/>
        <v>16.167070030616742</v>
      </c>
      <c r="K2924" s="1">
        <f t="shared" si="501"/>
        <v>13.493613874599184</v>
      </c>
      <c r="L2924" s="1">
        <f t="shared" si="502"/>
        <v>18.8405261866343</v>
      </c>
      <c r="M2924" s="1">
        <f t="shared" si="503"/>
        <v>10.820157718581624</v>
      </c>
      <c r="N2924" s="1">
        <f t="shared" si="504"/>
        <v>21.513982342651857</v>
      </c>
      <c r="O2924" s="1">
        <f t="shared" si="505"/>
        <v>24.187438498669419</v>
      </c>
    </row>
    <row r="2925" spans="1:15">
      <c r="A2925" s="3">
        <v>42003</v>
      </c>
      <c r="B2925" s="4">
        <v>8248.25</v>
      </c>
      <c r="C2925" s="4">
        <v>479.32</v>
      </c>
      <c r="D2925" s="4">
        <v>564.42999999999995</v>
      </c>
      <c r="E2925" s="4">
        <f t="shared" si="496"/>
        <v>91</v>
      </c>
      <c r="F2925" s="4">
        <f t="shared" si="497"/>
        <v>274</v>
      </c>
      <c r="G2925" s="4">
        <f t="shared" si="495"/>
        <v>543.21079452054789</v>
      </c>
      <c r="H2925" s="3">
        <f t="shared" si="498"/>
        <v>42003</v>
      </c>
      <c r="I2925" s="1">
        <f t="shared" si="499"/>
        <v>15.184252749027424</v>
      </c>
      <c r="J2925" s="1">
        <f t="shared" si="500"/>
        <v>16.167070030616742</v>
      </c>
      <c r="K2925" s="1">
        <f t="shared" si="501"/>
        <v>13.493613874599184</v>
      </c>
      <c r="L2925" s="1">
        <f t="shared" si="502"/>
        <v>18.8405261866343</v>
      </c>
      <c r="M2925" s="1">
        <f t="shared" si="503"/>
        <v>10.820157718581624</v>
      </c>
      <c r="N2925" s="1">
        <f t="shared" si="504"/>
        <v>21.513982342651857</v>
      </c>
      <c r="O2925" s="1">
        <f t="shared" si="505"/>
        <v>24.187438498669419</v>
      </c>
    </row>
    <row r="2926" spans="1:15">
      <c r="A2926" s="3">
        <v>42004</v>
      </c>
      <c r="B2926" s="4">
        <v>8282.7000000000007</v>
      </c>
      <c r="C2926" s="4">
        <v>480.83</v>
      </c>
      <c r="D2926" s="4">
        <v>566.17999999999995</v>
      </c>
      <c r="E2926" s="4">
        <f t="shared" si="496"/>
        <v>90</v>
      </c>
      <c r="F2926" s="4">
        <f t="shared" si="497"/>
        <v>275</v>
      </c>
      <c r="G2926" s="4">
        <f t="shared" si="495"/>
        <v>545.13479452054798</v>
      </c>
      <c r="H2926" s="3">
        <f t="shared" si="498"/>
        <v>42004</v>
      </c>
      <c r="I2926" s="1">
        <f t="shared" si="499"/>
        <v>15.193856791483519</v>
      </c>
      <c r="J2926" s="1">
        <f t="shared" si="500"/>
        <v>16.167070030616742</v>
      </c>
      <c r="K2926" s="1">
        <f t="shared" si="501"/>
        <v>13.493613874599184</v>
      </c>
      <c r="L2926" s="1">
        <f t="shared" si="502"/>
        <v>18.8405261866343</v>
      </c>
      <c r="M2926" s="1">
        <f t="shared" si="503"/>
        <v>10.820157718581624</v>
      </c>
      <c r="N2926" s="1">
        <f t="shared" si="504"/>
        <v>21.513982342651857</v>
      </c>
      <c r="O2926" s="1">
        <f t="shared" si="505"/>
        <v>24.187438498669419</v>
      </c>
    </row>
    <row r="2927" spans="1:15">
      <c r="A2927" s="3">
        <v>42005</v>
      </c>
      <c r="B2927" s="4">
        <v>8284</v>
      </c>
      <c r="C2927" s="4">
        <v>473.24</v>
      </c>
      <c r="D2927" s="4">
        <v>566.14</v>
      </c>
      <c r="E2927" s="4">
        <f t="shared" si="496"/>
        <v>89</v>
      </c>
      <c r="F2927" s="4">
        <f t="shared" si="497"/>
        <v>276</v>
      </c>
      <c r="G2927" s="4">
        <f t="shared" si="495"/>
        <v>543.48767123287666</v>
      </c>
      <c r="H2927" s="3">
        <f t="shared" si="498"/>
        <v>42005</v>
      </c>
      <c r="I2927" s="1">
        <f t="shared" si="499"/>
        <v>15.242296078599407</v>
      </c>
      <c r="J2927" s="1">
        <f t="shared" si="500"/>
        <v>16.167070030616742</v>
      </c>
      <c r="K2927" s="1">
        <f t="shared" si="501"/>
        <v>13.493613874599184</v>
      </c>
      <c r="L2927" s="1">
        <f t="shared" si="502"/>
        <v>18.8405261866343</v>
      </c>
      <c r="M2927" s="1">
        <f t="shared" si="503"/>
        <v>10.820157718581624</v>
      </c>
      <c r="N2927" s="1">
        <f t="shared" si="504"/>
        <v>21.513982342651857</v>
      </c>
      <c r="O2927" s="1">
        <f t="shared" si="505"/>
        <v>24.187438498669419</v>
      </c>
    </row>
    <row r="2928" spans="1:15">
      <c r="A2928" s="3">
        <v>42006</v>
      </c>
      <c r="B2928" s="4">
        <v>8395.4500000000007</v>
      </c>
      <c r="C2928" s="4">
        <v>473.97</v>
      </c>
      <c r="D2928" s="4">
        <v>566.87</v>
      </c>
      <c r="E2928" s="4">
        <f t="shared" si="496"/>
        <v>88</v>
      </c>
      <c r="F2928" s="4">
        <f t="shared" si="497"/>
        <v>277</v>
      </c>
      <c r="G2928" s="4">
        <f t="shared" si="495"/>
        <v>544.47219178082184</v>
      </c>
      <c r="H2928" s="3">
        <f t="shared" si="498"/>
        <v>42006</v>
      </c>
      <c r="I2928" s="1">
        <f t="shared" si="499"/>
        <v>15.419428442324566</v>
      </c>
      <c r="J2928" s="1">
        <f t="shared" si="500"/>
        <v>16.167070030616742</v>
      </c>
      <c r="K2928" s="1">
        <f t="shared" si="501"/>
        <v>13.493613874599184</v>
      </c>
      <c r="L2928" s="1">
        <f t="shared" si="502"/>
        <v>18.8405261866343</v>
      </c>
      <c r="M2928" s="1">
        <f t="shared" si="503"/>
        <v>10.820157718581624</v>
      </c>
      <c r="N2928" s="1">
        <f t="shared" si="504"/>
        <v>21.513982342651857</v>
      </c>
      <c r="O2928" s="1">
        <f t="shared" si="505"/>
        <v>24.187438498669419</v>
      </c>
    </row>
    <row r="2929" spans="1:15">
      <c r="A2929" s="3">
        <v>42007</v>
      </c>
      <c r="B2929" s="4">
        <v>8395.4500000000007</v>
      </c>
      <c r="C2929" s="4">
        <v>473.97</v>
      </c>
      <c r="D2929" s="4">
        <v>566.87</v>
      </c>
      <c r="E2929" s="4">
        <f t="shared" si="496"/>
        <v>87</v>
      </c>
      <c r="F2929" s="4">
        <f t="shared" si="497"/>
        <v>278</v>
      </c>
      <c r="G2929" s="4">
        <f t="shared" si="495"/>
        <v>544.72671232876712</v>
      </c>
      <c r="H2929" s="3">
        <f t="shared" si="498"/>
        <v>42007</v>
      </c>
      <c r="I2929" s="1">
        <f t="shared" si="499"/>
        <v>15.412223799542565</v>
      </c>
      <c r="J2929" s="1">
        <f t="shared" si="500"/>
        <v>16.167070030616742</v>
      </c>
      <c r="K2929" s="1">
        <f t="shared" si="501"/>
        <v>13.493613874599184</v>
      </c>
      <c r="L2929" s="1">
        <f t="shared" si="502"/>
        <v>18.8405261866343</v>
      </c>
      <c r="M2929" s="1">
        <f t="shared" si="503"/>
        <v>10.820157718581624</v>
      </c>
      <c r="N2929" s="1">
        <f t="shared" si="504"/>
        <v>21.513982342651857</v>
      </c>
      <c r="O2929" s="1">
        <f t="shared" si="505"/>
        <v>24.187438498669419</v>
      </c>
    </row>
    <row r="2930" spans="1:15">
      <c r="A2930" s="3">
        <v>42008</v>
      </c>
      <c r="B2930" s="4">
        <v>8395.4500000000007</v>
      </c>
      <c r="C2930" s="4">
        <v>473.95</v>
      </c>
      <c r="D2930" s="4">
        <v>566.76</v>
      </c>
      <c r="E2930" s="4">
        <f t="shared" si="496"/>
        <v>86</v>
      </c>
      <c r="F2930" s="4">
        <f t="shared" si="497"/>
        <v>279</v>
      </c>
      <c r="G2930" s="4">
        <f t="shared" si="495"/>
        <v>544.89243835616435</v>
      </c>
      <c r="H2930" s="3">
        <f t="shared" si="498"/>
        <v>42008</v>
      </c>
      <c r="I2930" s="1">
        <f t="shared" si="499"/>
        <v>15.407536256747218</v>
      </c>
      <c r="J2930" s="1">
        <f t="shared" si="500"/>
        <v>16.167070030616742</v>
      </c>
      <c r="K2930" s="1">
        <f t="shared" si="501"/>
        <v>13.493613874599184</v>
      </c>
      <c r="L2930" s="1">
        <f t="shared" si="502"/>
        <v>18.8405261866343</v>
      </c>
      <c r="M2930" s="1">
        <f t="shared" si="503"/>
        <v>10.820157718581624</v>
      </c>
      <c r="N2930" s="1">
        <f t="shared" si="504"/>
        <v>21.513982342651857</v>
      </c>
      <c r="O2930" s="1">
        <f t="shared" si="505"/>
        <v>24.187438498669419</v>
      </c>
    </row>
    <row r="2931" spans="1:15">
      <c r="A2931" s="3">
        <v>42009</v>
      </c>
      <c r="B2931" s="4">
        <v>8378.4</v>
      </c>
      <c r="C2931" s="4">
        <v>473.33</v>
      </c>
      <c r="D2931" s="4">
        <v>565.79999999999995</v>
      </c>
      <c r="E2931" s="4">
        <f t="shared" si="496"/>
        <v>85</v>
      </c>
      <c r="F2931" s="4">
        <f t="shared" si="497"/>
        <v>280</v>
      </c>
      <c r="G2931" s="4">
        <f t="shared" si="495"/>
        <v>544.26589041095883</v>
      </c>
      <c r="H2931" s="3">
        <f t="shared" si="498"/>
        <v>42009</v>
      </c>
      <c r="I2931" s="1">
        <f t="shared" si="499"/>
        <v>15.39394650227616</v>
      </c>
      <c r="J2931" s="1">
        <f t="shared" si="500"/>
        <v>16.167070030616742</v>
      </c>
      <c r="K2931" s="1">
        <f t="shared" si="501"/>
        <v>13.493613874599184</v>
      </c>
      <c r="L2931" s="1">
        <f t="shared" si="502"/>
        <v>18.8405261866343</v>
      </c>
      <c r="M2931" s="1">
        <f t="shared" si="503"/>
        <v>10.820157718581624</v>
      </c>
      <c r="N2931" s="1">
        <f t="shared" si="504"/>
        <v>21.513982342651857</v>
      </c>
      <c r="O2931" s="1">
        <f t="shared" si="505"/>
        <v>24.187438498669419</v>
      </c>
    </row>
    <row r="2932" spans="1:15">
      <c r="A2932" s="3">
        <v>42010</v>
      </c>
      <c r="B2932" s="4">
        <v>8127.35</v>
      </c>
      <c r="C2932" s="4">
        <v>472.41</v>
      </c>
      <c r="D2932" s="4">
        <v>564.70000000000005</v>
      </c>
      <c r="E2932" s="4">
        <f t="shared" si="496"/>
        <v>84</v>
      </c>
      <c r="F2932" s="4">
        <f t="shared" si="497"/>
        <v>281</v>
      </c>
      <c r="G2932" s="4">
        <f t="shared" si="495"/>
        <v>543.46065753424659</v>
      </c>
      <c r="H2932" s="3">
        <f t="shared" si="498"/>
        <v>42010</v>
      </c>
      <c r="I2932" s="1">
        <f t="shared" si="499"/>
        <v>14.954808388292301</v>
      </c>
      <c r="J2932" s="1">
        <f t="shared" si="500"/>
        <v>16.167070030616742</v>
      </c>
      <c r="K2932" s="1">
        <f t="shared" si="501"/>
        <v>13.493613874599184</v>
      </c>
      <c r="L2932" s="1">
        <f t="shared" si="502"/>
        <v>18.8405261866343</v>
      </c>
      <c r="M2932" s="1">
        <f t="shared" si="503"/>
        <v>10.820157718581624</v>
      </c>
      <c r="N2932" s="1">
        <f t="shared" si="504"/>
        <v>21.513982342651857</v>
      </c>
      <c r="O2932" s="1">
        <f t="shared" si="505"/>
        <v>24.187438498669419</v>
      </c>
    </row>
    <row r="2933" spans="1:15">
      <c r="A2933" s="3">
        <v>42011</v>
      </c>
      <c r="B2933" s="4">
        <v>8102.1</v>
      </c>
      <c r="C2933" s="4">
        <v>469.6</v>
      </c>
      <c r="D2933" s="4">
        <v>561.41</v>
      </c>
      <c r="E2933" s="4">
        <f t="shared" si="496"/>
        <v>83</v>
      </c>
      <c r="F2933" s="4">
        <f t="shared" si="497"/>
        <v>282</v>
      </c>
      <c r="G2933" s="4">
        <f t="shared" si="495"/>
        <v>540.53265753424648</v>
      </c>
      <c r="H2933" s="3">
        <f t="shared" si="498"/>
        <v>42011</v>
      </c>
      <c r="I2933" s="1">
        <f t="shared" si="499"/>
        <v>14.98910359451626</v>
      </c>
      <c r="J2933" s="1">
        <f t="shared" si="500"/>
        <v>16.167070030616742</v>
      </c>
      <c r="K2933" s="1">
        <f t="shared" si="501"/>
        <v>13.493613874599184</v>
      </c>
      <c r="L2933" s="1">
        <f t="shared" si="502"/>
        <v>18.8405261866343</v>
      </c>
      <c r="M2933" s="1">
        <f t="shared" si="503"/>
        <v>10.820157718581624</v>
      </c>
      <c r="N2933" s="1">
        <f t="shared" si="504"/>
        <v>21.513982342651857</v>
      </c>
      <c r="O2933" s="1">
        <f t="shared" si="505"/>
        <v>24.187438498669419</v>
      </c>
    </row>
    <row r="2934" spans="1:15">
      <c r="A2934" s="3">
        <v>42012</v>
      </c>
      <c r="B2934" s="4">
        <v>8234.6</v>
      </c>
      <c r="C2934" s="4">
        <v>469.43</v>
      </c>
      <c r="D2934" s="4">
        <v>561.28</v>
      </c>
      <c r="E2934" s="4">
        <f t="shared" si="496"/>
        <v>82</v>
      </c>
      <c r="F2934" s="4">
        <f t="shared" si="497"/>
        <v>283</v>
      </c>
      <c r="G2934" s="4">
        <f t="shared" si="495"/>
        <v>540.6452054794521</v>
      </c>
      <c r="H2934" s="3">
        <f t="shared" si="498"/>
        <v>42012</v>
      </c>
      <c r="I2934" s="1">
        <f t="shared" si="499"/>
        <v>15.231060807609376</v>
      </c>
      <c r="J2934" s="1">
        <f t="shared" si="500"/>
        <v>16.167070030616742</v>
      </c>
      <c r="K2934" s="1">
        <f t="shared" si="501"/>
        <v>13.493613874599184</v>
      </c>
      <c r="L2934" s="1">
        <f t="shared" si="502"/>
        <v>18.8405261866343</v>
      </c>
      <c r="M2934" s="1">
        <f t="shared" si="503"/>
        <v>10.820157718581624</v>
      </c>
      <c r="N2934" s="1">
        <f t="shared" si="504"/>
        <v>21.513982342651857</v>
      </c>
      <c r="O2934" s="1">
        <f t="shared" si="505"/>
        <v>24.187438498669419</v>
      </c>
    </row>
    <row r="2935" spans="1:15">
      <c r="A2935" s="3">
        <v>42013</v>
      </c>
      <c r="B2935" s="4">
        <v>8284.5</v>
      </c>
      <c r="C2935" s="4">
        <v>467.59</v>
      </c>
      <c r="D2935" s="4">
        <v>559.29999999999995</v>
      </c>
      <c r="E2935" s="4">
        <f t="shared" si="496"/>
        <v>81</v>
      </c>
      <c r="F2935" s="4">
        <f t="shared" si="497"/>
        <v>284</v>
      </c>
      <c r="G2935" s="4">
        <f t="shared" si="495"/>
        <v>538.94791780821913</v>
      </c>
      <c r="H2935" s="3">
        <f t="shared" si="498"/>
        <v>42013</v>
      </c>
      <c r="I2935" s="1">
        <f t="shared" si="499"/>
        <v>15.37161519000057</v>
      </c>
      <c r="J2935" s="1">
        <f t="shared" si="500"/>
        <v>16.167070030616742</v>
      </c>
      <c r="K2935" s="1">
        <f t="shared" si="501"/>
        <v>13.493613874599184</v>
      </c>
      <c r="L2935" s="1">
        <f t="shared" si="502"/>
        <v>18.8405261866343</v>
      </c>
      <c r="M2935" s="1">
        <f t="shared" si="503"/>
        <v>10.820157718581624</v>
      </c>
      <c r="N2935" s="1">
        <f t="shared" si="504"/>
        <v>21.513982342651857</v>
      </c>
      <c r="O2935" s="1">
        <f t="shared" si="505"/>
        <v>24.187438498669419</v>
      </c>
    </row>
    <row r="2936" spans="1:15">
      <c r="A2936" s="3">
        <v>42014</v>
      </c>
      <c r="B2936" s="4">
        <v>8284.5</v>
      </c>
      <c r="C2936" s="4">
        <v>467.7</v>
      </c>
      <c r="D2936" s="4">
        <v>559.63</v>
      </c>
      <c r="E2936" s="4">
        <f t="shared" si="496"/>
        <v>80</v>
      </c>
      <c r="F2936" s="4">
        <f t="shared" si="497"/>
        <v>285</v>
      </c>
      <c r="G2936" s="4">
        <f t="shared" si="495"/>
        <v>539.48095890410957</v>
      </c>
      <c r="H2936" s="3">
        <f t="shared" si="498"/>
        <v>42014</v>
      </c>
      <c r="I2936" s="1">
        <f t="shared" si="499"/>
        <v>15.356427068026575</v>
      </c>
      <c r="J2936" s="1">
        <f t="shared" si="500"/>
        <v>16.167070030616742</v>
      </c>
      <c r="K2936" s="1">
        <f t="shared" si="501"/>
        <v>13.493613874599184</v>
      </c>
      <c r="L2936" s="1">
        <f t="shared" si="502"/>
        <v>18.8405261866343</v>
      </c>
      <c r="M2936" s="1">
        <f t="shared" si="503"/>
        <v>10.820157718581624</v>
      </c>
      <c r="N2936" s="1">
        <f t="shared" si="504"/>
        <v>21.513982342651857</v>
      </c>
      <c r="O2936" s="1">
        <f t="shared" si="505"/>
        <v>24.187438498669419</v>
      </c>
    </row>
    <row r="2937" spans="1:15">
      <c r="A2937" s="3">
        <v>42015</v>
      </c>
      <c r="B2937" s="4">
        <v>8284.5</v>
      </c>
      <c r="C2937" s="4">
        <v>468.17</v>
      </c>
      <c r="D2937" s="4">
        <v>560.14</v>
      </c>
      <c r="E2937" s="4">
        <f t="shared" si="496"/>
        <v>79</v>
      </c>
      <c r="F2937" s="4">
        <f t="shared" si="497"/>
        <v>286</v>
      </c>
      <c r="G2937" s="4">
        <f t="shared" ref="G2937:G3000" si="506">(E2937*C2937+F2937*D2937)/SUM(E2937:F2937)</f>
        <v>540.23416438356162</v>
      </c>
      <c r="H2937" s="3">
        <f t="shared" si="498"/>
        <v>42015</v>
      </c>
      <c r="I2937" s="1">
        <f t="shared" si="499"/>
        <v>15.335016824515519</v>
      </c>
      <c r="J2937" s="1">
        <f t="shared" si="500"/>
        <v>16.167070030616742</v>
      </c>
      <c r="K2937" s="1">
        <f t="shared" si="501"/>
        <v>13.493613874599184</v>
      </c>
      <c r="L2937" s="1">
        <f t="shared" si="502"/>
        <v>18.8405261866343</v>
      </c>
      <c r="M2937" s="1">
        <f t="shared" si="503"/>
        <v>10.820157718581624</v>
      </c>
      <c r="N2937" s="1">
        <f t="shared" si="504"/>
        <v>21.513982342651857</v>
      </c>
      <c r="O2937" s="1">
        <f t="shared" si="505"/>
        <v>24.187438498669419</v>
      </c>
    </row>
    <row r="2938" spans="1:15">
      <c r="A2938" s="3">
        <v>42016</v>
      </c>
      <c r="B2938" s="4">
        <v>8323</v>
      </c>
      <c r="C2938" s="4">
        <v>469.74</v>
      </c>
      <c r="D2938" s="4">
        <v>561.33000000000004</v>
      </c>
      <c r="E2938" s="4">
        <f t="shared" si="496"/>
        <v>78</v>
      </c>
      <c r="F2938" s="4">
        <f t="shared" si="497"/>
        <v>287</v>
      </c>
      <c r="G2938" s="4">
        <f t="shared" si="506"/>
        <v>541.75734246575348</v>
      </c>
      <c r="H2938" s="3">
        <f t="shared" si="498"/>
        <v>42016</v>
      </c>
      <c r="I2938" s="1">
        <f t="shared" si="499"/>
        <v>15.362966678252501</v>
      </c>
      <c r="J2938" s="1">
        <f t="shared" si="500"/>
        <v>16.167070030616742</v>
      </c>
      <c r="K2938" s="1">
        <f t="shared" si="501"/>
        <v>13.493613874599184</v>
      </c>
      <c r="L2938" s="1">
        <f t="shared" si="502"/>
        <v>18.8405261866343</v>
      </c>
      <c r="M2938" s="1">
        <f t="shared" si="503"/>
        <v>10.820157718581624</v>
      </c>
      <c r="N2938" s="1">
        <f t="shared" si="504"/>
        <v>21.513982342651857</v>
      </c>
      <c r="O2938" s="1">
        <f t="shared" si="505"/>
        <v>24.187438498669419</v>
      </c>
    </row>
    <row r="2939" spans="1:15">
      <c r="A2939" s="3">
        <v>42017</v>
      </c>
      <c r="B2939" s="4">
        <v>8299.4</v>
      </c>
      <c r="C2939" s="4">
        <v>469.7</v>
      </c>
      <c r="D2939" s="4">
        <v>560.97</v>
      </c>
      <c r="E2939" s="4">
        <f t="shared" si="496"/>
        <v>77</v>
      </c>
      <c r="F2939" s="4">
        <f t="shared" si="497"/>
        <v>288</v>
      </c>
      <c r="G2939" s="4">
        <f t="shared" si="506"/>
        <v>541.71578082191786</v>
      </c>
      <c r="H2939" s="3">
        <f t="shared" si="498"/>
        <v>42017</v>
      </c>
      <c r="I2939" s="1">
        <f t="shared" si="499"/>
        <v>15.320580078741182</v>
      </c>
      <c r="J2939" s="1">
        <f t="shared" si="500"/>
        <v>16.167070030616742</v>
      </c>
      <c r="K2939" s="1">
        <f t="shared" si="501"/>
        <v>13.493613874599184</v>
      </c>
      <c r="L2939" s="1">
        <f t="shared" si="502"/>
        <v>18.8405261866343</v>
      </c>
      <c r="M2939" s="1">
        <f t="shared" si="503"/>
        <v>10.820157718581624</v>
      </c>
      <c r="N2939" s="1">
        <f t="shared" si="504"/>
        <v>21.513982342651857</v>
      </c>
      <c r="O2939" s="1">
        <f t="shared" si="505"/>
        <v>24.187438498669419</v>
      </c>
    </row>
    <row r="2940" spans="1:15">
      <c r="A2940" s="3">
        <v>42018</v>
      </c>
      <c r="B2940" s="4">
        <v>8277.5499999999993</v>
      </c>
      <c r="C2940" s="4">
        <v>458.37</v>
      </c>
      <c r="D2940" s="4">
        <v>548.77</v>
      </c>
      <c r="E2940" s="4">
        <f t="shared" si="496"/>
        <v>76</v>
      </c>
      <c r="F2940" s="4">
        <f t="shared" si="497"/>
        <v>289</v>
      </c>
      <c r="G2940" s="4">
        <f t="shared" si="506"/>
        <v>529.94698630136986</v>
      </c>
      <c r="H2940" s="3">
        <f t="shared" si="498"/>
        <v>42018</v>
      </c>
      <c r="I2940" s="1">
        <f t="shared" si="499"/>
        <v>15.619581229758571</v>
      </c>
      <c r="J2940" s="1">
        <f t="shared" si="500"/>
        <v>16.167070030616742</v>
      </c>
      <c r="K2940" s="1">
        <f t="shared" si="501"/>
        <v>13.493613874599184</v>
      </c>
      <c r="L2940" s="1">
        <f t="shared" si="502"/>
        <v>18.8405261866343</v>
      </c>
      <c r="M2940" s="1">
        <f t="shared" si="503"/>
        <v>10.820157718581624</v>
      </c>
      <c r="N2940" s="1">
        <f t="shared" si="504"/>
        <v>21.513982342651857</v>
      </c>
      <c r="O2940" s="1">
        <f t="shared" si="505"/>
        <v>24.187438498669419</v>
      </c>
    </row>
    <row r="2941" spans="1:15">
      <c r="A2941" s="3">
        <v>42019</v>
      </c>
      <c r="B2941" s="4">
        <v>8494.15</v>
      </c>
      <c r="C2941" s="4">
        <v>459.58</v>
      </c>
      <c r="D2941" s="4">
        <v>549.91</v>
      </c>
      <c r="E2941" s="4">
        <f t="shared" si="496"/>
        <v>75</v>
      </c>
      <c r="F2941" s="4">
        <f t="shared" si="497"/>
        <v>290</v>
      </c>
      <c r="G2941" s="4">
        <f t="shared" si="506"/>
        <v>531.34904109589036</v>
      </c>
      <c r="H2941" s="3">
        <f t="shared" si="498"/>
        <v>42019</v>
      </c>
      <c r="I2941" s="1">
        <f t="shared" si="499"/>
        <v>15.986007959064136</v>
      </c>
      <c r="J2941" s="1">
        <f t="shared" si="500"/>
        <v>16.167070030616742</v>
      </c>
      <c r="K2941" s="1">
        <f t="shared" si="501"/>
        <v>13.493613874599184</v>
      </c>
      <c r="L2941" s="1">
        <f t="shared" si="502"/>
        <v>18.8405261866343</v>
      </c>
      <c r="M2941" s="1">
        <f t="shared" si="503"/>
        <v>10.820157718581624</v>
      </c>
      <c r="N2941" s="1">
        <f t="shared" si="504"/>
        <v>21.513982342651857</v>
      </c>
      <c r="O2941" s="1">
        <f t="shared" si="505"/>
        <v>24.187438498669419</v>
      </c>
    </row>
    <row r="2942" spans="1:15">
      <c r="A2942" s="3">
        <v>42020</v>
      </c>
      <c r="B2942" s="4">
        <v>8513.7999999999993</v>
      </c>
      <c r="C2942" s="4">
        <v>458.02</v>
      </c>
      <c r="D2942" s="4">
        <v>548.52</v>
      </c>
      <c r="E2942" s="4">
        <f t="shared" si="496"/>
        <v>74</v>
      </c>
      <c r="F2942" s="4">
        <f t="shared" si="497"/>
        <v>291</v>
      </c>
      <c r="G2942" s="4">
        <f t="shared" si="506"/>
        <v>530.17205479452048</v>
      </c>
      <c r="H2942" s="3">
        <f t="shared" si="498"/>
        <v>42020</v>
      </c>
      <c r="I2942" s="1">
        <f t="shared" si="499"/>
        <v>16.058560467317925</v>
      </c>
      <c r="J2942" s="1">
        <f t="shared" si="500"/>
        <v>16.167070030616742</v>
      </c>
      <c r="K2942" s="1">
        <f t="shared" si="501"/>
        <v>13.493613874599184</v>
      </c>
      <c r="L2942" s="1">
        <f t="shared" si="502"/>
        <v>18.8405261866343</v>
      </c>
      <c r="M2942" s="1">
        <f t="shared" si="503"/>
        <v>10.820157718581624</v>
      </c>
      <c r="N2942" s="1">
        <f t="shared" si="504"/>
        <v>21.513982342651857</v>
      </c>
      <c r="O2942" s="1">
        <f t="shared" si="505"/>
        <v>24.187438498669419</v>
      </c>
    </row>
    <row r="2943" spans="1:15">
      <c r="A2943" s="3">
        <v>42021</v>
      </c>
      <c r="B2943" s="4">
        <v>8513.7999999999993</v>
      </c>
      <c r="C2943" s="4">
        <v>457.9</v>
      </c>
      <c r="D2943" s="4">
        <v>548.13</v>
      </c>
      <c r="E2943" s="4">
        <f t="shared" si="496"/>
        <v>73</v>
      </c>
      <c r="F2943" s="4">
        <f t="shared" si="497"/>
        <v>292</v>
      </c>
      <c r="G2943" s="4">
        <f t="shared" si="506"/>
        <v>530.08399999999995</v>
      </c>
      <c r="H2943" s="3">
        <f t="shared" si="498"/>
        <v>42021</v>
      </c>
      <c r="I2943" s="1">
        <f t="shared" si="499"/>
        <v>16.061228031783642</v>
      </c>
      <c r="J2943" s="1">
        <f t="shared" si="500"/>
        <v>16.167070030616742</v>
      </c>
      <c r="K2943" s="1">
        <f t="shared" si="501"/>
        <v>13.493613874599184</v>
      </c>
      <c r="L2943" s="1">
        <f t="shared" si="502"/>
        <v>18.8405261866343</v>
      </c>
      <c r="M2943" s="1">
        <f t="shared" si="503"/>
        <v>10.820157718581624</v>
      </c>
      <c r="N2943" s="1">
        <f t="shared" si="504"/>
        <v>21.513982342651857</v>
      </c>
      <c r="O2943" s="1">
        <f t="shared" si="505"/>
        <v>24.187438498669419</v>
      </c>
    </row>
    <row r="2944" spans="1:15">
      <c r="A2944" s="3">
        <v>42022</v>
      </c>
      <c r="B2944" s="4">
        <v>8513.7999999999993</v>
      </c>
      <c r="C2944" s="4">
        <v>457.78</v>
      </c>
      <c r="D2944" s="4">
        <v>547.66</v>
      </c>
      <c r="E2944" s="4">
        <f t="shared" si="496"/>
        <v>72</v>
      </c>
      <c r="F2944" s="4">
        <f t="shared" si="497"/>
        <v>293</v>
      </c>
      <c r="G2944" s="4">
        <f t="shared" si="506"/>
        <v>529.93024657534249</v>
      </c>
      <c r="H2944" s="3">
        <f t="shared" si="498"/>
        <v>42022</v>
      </c>
      <c r="I2944" s="1">
        <f t="shared" si="499"/>
        <v>16.065888020206742</v>
      </c>
      <c r="J2944" s="1">
        <f t="shared" si="500"/>
        <v>16.167070030616742</v>
      </c>
      <c r="K2944" s="1">
        <f t="shared" si="501"/>
        <v>13.493613874599184</v>
      </c>
      <c r="L2944" s="1">
        <f t="shared" si="502"/>
        <v>18.8405261866343</v>
      </c>
      <c r="M2944" s="1">
        <f t="shared" si="503"/>
        <v>10.820157718581624</v>
      </c>
      <c r="N2944" s="1">
        <f t="shared" si="504"/>
        <v>21.513982342651857</v>
      </c>
      <c r="O2944" s="1">
        <f t="shared" si="505"/>
        <v>24.187438498669419</v>
      </c>
    </row>
    <row r="2945" spans="1:15">
      <c r="A2945" s="3">
        <v>42023</v>
      </c>
      <c r="B2945" s="4">
        <v>8550.7000000000007</v>
      </c>
      <c r="C2945" s="4">
        <v>469.59</v>
      </c>
      <c r="D2945" s="4">
        <v>556.33000000000004</v>
      </c>
      <c r="E2945" s="4">
        <f t="shared" si="496"/>
        <v>71</v>
      </c>
      <c r="F2945" s="4">
        <f t="shared" si="497"/>
        <v>294</v>
      </c>
      <c r="G2945" s="4">
        <f t="shared" si="506"/>
        <v>539.45728767123296</v>
      </c>
      <c r="H2945" s="3">
        <f t="shared" si="498"/>
        <v>42023</v>
      </c>
      <c r="I2945" s="1">
        <f t="shared" si="499"/>
        <v>15.850559804117694</v>
      </c>
      <c r="J2945" s="1">
        <f t="shared" si="500"/>
        <v>16.167070030616742</v>
      </c>
      <c r="K2945" s="1">
        <f t="shared" si="501"/>
        <v>13.493613874599184</v>
      </c>
      <c r="L2945" s="1">
        <f t="shared" si="502"/>
        <v>18.8405261866343</v>
      </c>
      <c r="M2945" s="1">
        <f t="shared" si="503"/>
        <v>10.820157718581624</v>
      </c>
      <c r="N2945" s="1">
        <f t="shared" si="504"/>
        <v>21.513982342651857</v>
      </c>
      <c r="O2945" s="1">
        <f t="shared" si="505"/>
        <v>24.187438498669419</v>
      </c>
    </row>
    <row r="2946" spans="1:15">
      <c r="A2946" s="3">
        <v>42024</v>
      </c>
      <c r="B2946" s="4">
        <v>8695.6</v>
      </c>
      <c r="C2946" s="4">
        <v>470.66</v>
      </c>
      <c r="D2946" s="4">
        <v>557.54</v>
      </c>
      <c r="E2946" s="4">
        <f t="shared" si="496"/>
        <v>70</v>
      </c>
      <c r="F2946" s="4">
        <f t="shared" si="497"/>
        <v>295</v>
      </c>
      <c r="G2946" s="4">
        <f t="shared" si="506"/>
        <v>540.87808219178078</v>
      </c>
      <c r="H2946" s="3">
        <f t="shared" si="498"/>
        <v>42024</v>
      </c>
      <c r="I2946" s="1">
        <f t="shared" si="499"/>
        <v>16.076820796219241</v>
      </c>
      <c r="J2946" s="1">
        <f t="shared" si="500"/>
        <v>16.167070030616742</v>
      </c>
      <c r="K2946" s="1">
        <f t="shared" si="501"/>
        <v>13.493613874599184</v>
      </c>
      <c r="L2946" s="1">
        <f t="shared" si="502"/>
        <v>18.8405261866343</v>
      </c>
      <c r="M2946" s="1">
        <f t="shared" si="503"/>
        <v>10.820157718581624</v>
      </c>
      <c r="N2946" s="1">
        <f t="shared" si="504"/>
        <v>21.513982342651857</v>
      </c>
      <c r="O2946" s="1">
        <f t="shared" si="505"/>
        <v>24.187438498669419</v>
      </c>
    </row>
    <row r="2947" spans="1:15">
      <c r="A2947" s="3">
        <v>42025</v>
      </c>
      <c r="B2947" s="4">
        <v>8729.5</v>
      </c>
      <c r="C2947" s="4">
        <v>471.17</v>
      </c>
      <c r="D2947" s="4">
        <v>558.03</v>
      </c>
      <c r="E2947" s="4">
        <f t="shared" si="496"/>
        <v>69</v>
      </c>
      <c r="F2947" s="4">
        <f t="shared" si="497"/>
        <v>296</v>
      </c>
      <c r="G2947" s="4">
        <f t="shared" si="506"/>
        <v>541.609890410959</v>
      </c>
      <c r="H2947" s="3">
        <f t="shared" si="498"/>
        <v>42025</v>
      </c>
      <c r="I2947" s="1">
        <f t="shared" si="499"/>
        <v>16.117689419180085</v>
      </c>
      <c r="J2947" s="1">
        <f t="shared" si="500"/>
        <v>16.167070030616742</v>
      </c>
      <c r="K2947" s="1">
        <f t="shared" si="501"/>
        <v>13.493613874599184</v>
      </c>
      <c r="L2947" s="1">
        <f t="shared" si="502"/>
        <v>18.8405261866343</v>
      </c>
      <c r="M2947" s="1">
        <f t="shared" si="503"/>
        <v>10.820157718581624</v>
      </c>
      <c r="N2947" s="1">
        <f t="shared" si="504"/>
        <v>21.513982342651857</v>
      </c>
      <c r="O2947" s="1">
        <f t="shared" si="505"/>
        <v>24.187438498669419</v>
      </c>
    </row>
    <row r="2948" spans="1:15">
      <c r="A2948" s="3">
        <v>42026</v>
      </c>
      <c r="B2948" s="4">
        <v>8761.4</v>
      </c>
      <c r="C2948" s="4">
        <v>470.3</v>
      </c>
      <c r="D2948" s="4">
        <v>556.84</v>
      </c>
      <c r="E2948" s="4">
        <f t="shared" si="496"/>
        <v>68</v>
      </c>
      <c r="F2948" s="4">
        <f t="shared" si="497"/>
        <v>297</v>
      </c>
      <c r="G2948" s="4">
        <f t="shared" si="506"/>
        <v>540.71747945205482</v>
      </c>
      <c r="H2948" s="3">
        <f t="shared" si="498"/>
        <v>42026</v>
      </c>
      <c r="I2948" s="1">
        <f t="shared" si="499"/>
        <v>16.203286065171248</v>
      </c>
      <c r="J2948" s="1">
        <f t="shared" si="500"/>
        <v>16.167070030616742</v>
      </c>
      <c r="K2948" s="1">
        <f t="shared" si="501"/>
        <v>13.493613874599184</v>
      </c>
      <c r="L2948" s="1">
        <f t="shared" si="502"/>
        <v>18.8405261866343</v>
      </c>
      <c r="M2948" s="1">
        <f t="shared" si="503"/>
        <v>10.820157718581624</v>
      </c>
      <c r="N2948" s="1">
        <f t="shared" si="504"/>
        <v>21.513982342651857</v>
      </c>
      <c r="O2948" s="1">
        <f t="shared" si="505"/>
        <v>24.187438498669419</v>
      </c>
    </row>
    <row r="2949" spans="1:15">
      <c r="A2949" s="3">
        <v>42027</v>
      </c>
      <c r="B2949" s="4">
        <v>8835.6</v>
      </c>
      <c r="C2949" s="4">
        <v>469.85</v>
      </c>
      <c r="D2949" s="4">
        <v>556.07000000000005</v>
      </c>
      <c r="E2949" s="4">
        <f t="shared" ref="E2949:E3012" si="507">IF(MONTH($A2949)&lt;=3,DATE(YEAR($A2949),3,31)-A2949,DATE(YEAR($A2949)+1,3,31)-A2949)</f>
        <v>67</v>
      </c>
      <c r="F2949" s="4">
        <f t="shared" si="497"/>
        <v>298</v>
      </c>
      <c r="G2949" s="4">
        <f t="shared" si="506"/>
        <v>540.24331506849319</v>
      </c>
      <c r="H2949" s="3">
        <f t="shared" si="498"/>
        <v>42027</v>
      </c>
      <c r="I2949" s="1">
        <f t="shared" si="499"/>
        <v>16.354852995968685</v>
      </c>
      <c r="J2949" s="1">
        <f t="shared" si="500"/>
        <v>16.167070030616742</v>
      </c>
      <c r="K2949" s="1">
        <f t="shared" si="501"/>
        <v>13.493613874599184</v>
      </c>
      <c r="L2949" s="1">
        <f t="shared" si="502"/>
        <v>18.8405261866343</v>
      </c>
      <c r="M2949" s="1">
        <f t="shared" si="503"/>
        <v>10.820157718581624</v>
      </c>
      <c r="N2949" s="1">
        <f t="shared" si="504"/>
        <v>21.513982342651857</v>
      </c>
      <c r="O2949" s="1">
        <f t="shared" si="505"/>
        <v>24.187438498669419</v>
      </c>
    </row>
    <row r="2950" spans="1:15">
      <c r="A2950" s="3">
        <v>42028</v>
      </c>
      <c r="B2950" s="4">
        <v>8835.6</v>
      </c>
      <c r="C2950" s="4">
        <v>469.85</v>
      </c>
      <c r="D2950" s="4">
        <v>556.07000000000005</v>
      </c>
      <c r="E2950" s="4">
        <f t="shared" si="507"/>
        <v>66</v>
      </c>
      <c r="F2950" s="4">
        <f t="shared" ref="F2950:F3013" si="508">365-E2950</f>
        <v>299</v>
      </c>
      <c r="G2950" s="4">
        <f t="shared" si="506"/>
        <v>540.47953424657544</v>
      </c>
      <c r="H2950" s="3">
        <f t="shared" ref="H2950:H3013" si="509">A2950</f>
        <v>42028</v>
      </c>
      <c r="I2950" s="1">
        <f t="shared" ref="I2950:I3013" si="510">B2950/G2950</f>
        <v>16.347705028862496</v>
      </c>
      <c r="J2950" s="1">
        <f t="shared" ref="J2950:J3013" si="511">$I$2</f>
        <v>16.167070030616742</v>
      </c>
      <c r="K2950" s="1">
        <f t="shared" ref="K2950:K3013" si="512">$J2950-$I$1</f>
        <v>13.493613874599184</v>
      </c>
      <c r="L2950" s="1">
        <f t="shared" ref="L2950:L3013" si="513">$J2950+$I$1</f>
        <v>18.8405261866343</v>
      </c>
      <c r="M2950" s="1">
        <f t="shared" ref="M2950:M3013" si="514">$J2950-$I$1*2</f>
        <v>10.820157718581624</v>
      </c>
      <c r="N2950" s="1">
        <f t="shared" ref="N2950:N3013" si="515">$J2950+$I$1*2</f>
        <v>21.513982342651857</v>
      </c>
      <c r="O2950" s="1">
        <f t="shared" ref="O2950:O3013" si="516">$J2950+$I$1*3</f>
        <v>24.187438498669419</v>
      </c>
    </row>
    <row r="2951" spans="1:15">
      <c r="A2951" s="3">
        <v>42029</v>
      </c>
      <c r="B2951" s="4">
        <v>8835.6</v>
      </c>
      <c r="C2951" s="4">
        <v>469.81</v>
      </c>
      <c r="D2951" s="4">
        <v>556.07000000000005</v>
      </c>
      <c r="E2951" s="4">
        <f t="shared" si="507"/>
        <v>65</v>
      </c>
      <c r="F2951" s="4">
        <f t="shared" si="508"/>
        <v>300</v>
      </c>
      <c r="G2951" s="4">
        <f t="shared" si="506"/>
        <v>540.70863013698636</v>
      </c>
      <c r="H2951" s="3">
        <f t="shared" si="509"/>
        <v>42029</v>
      </c>
      <c r="I2951" s="1">
        <f t="shared" si="510"/>
        <v>16.340778577478108</v>
      </c>
      <c r="J2951" s="1">
        <f t="shared" si="511"/>
        <v>16.167070030616742</v>
      </c>
      <c r="K2951" s="1">
        <f t="shared" si="512"/>
        <v>13.493613874599184</v>
      </c>
      <c r="L2951" s="1">
        <f t="shared" si="513"/>
        <v>18.8405261866343</v>
      </c>
      <c r="M2951" s="1">
        <f t="shared" si="514"/>
        <v>10.820157718581624</v>
      </c>
      <c r="N2951" s="1">
        <f t="shared" si="515"/>
        <v>21.513982342651857</v>
      </c>
      <c r="O2951" s="1">
        <f t="shared" si="516"/>
        <v>24.187438498669419</v>
      </c>
    </row>
    <row r="2952" spans="1:15">
      <c r="A2952" s="3">
        <v>42030</v>
      </c>
      <c r="B2952" s="4">
        <v>8835.6</v>
      </c>
      <c r="C2952" s="4">
        <v>469.38</v>
      </c>
      <c r="D2952" s="4">
        <v>555.78</v>
      </c>
      <c r="E2952" s="4">
        <f t="shared" si="507"/>
        <v>64</v>
      </c>
      <c r="F2952" s="4">
        <f t="shared" si="508"/>
        <v>301</v>
      </c>
      <c r="G2952" s="4">
        <f t="shared" si="506"/>
        <v>540.63041095890412</v>
      </c>
      <c r="H2952" s="3">
        <f t="shared" si="509"/>
        <v>42030</v>
      </c>
      <c r="I2952" s="1">
        <f t="shared" si="510"/>
        <v>16.34314278460306</v>
      </c>
      <c r="J2952" s="1">
        <f t="shared" si="511"/>
        <v>16.167070030616742</v>
      </c>
      <c r="K2952" s="1">
        <f t="shared" si="512"/>
        <v>13.493613874599184</v>
      </c>
      <c r="L2952" s="1">
        <f t="shared" si="513"/>
        <v>18.8405261866343</v>
      </c>
      <c r="M2952" s="1">
        <f t="shared" si="514"/>
        <v>10.820157718581624</v>
      </c>
      <c r="N2952" s="1">
        <f t="shared" si="515"/>
        <v>21.513982342651857</v>
      </c>
      <c r="O2952" s="1">
        <f t="shared" si="516"/>
        <v>24.187438498669419</v>
      </c>
    </row>
    <row r="2953" spans="1:15">
      <c r="A2953" s="3">
        <v>42031</v>
      </c>
      <c r="B2953" s="4">
        <v>8910.5</v>
      </c>
      <c r="C2953" s="4">
        <v>469.64</v>
      </c>
      <c r="D2953" s="4">
        <v>555.78</v>
      </c>
      <c r="E2953" s="4">
        <f t="shared" si="507"/>
        <v>63</v>
      </c>
      <c r="F2953" s="4">
        <f t="shared" si="508"/>
        <v>302</v>
      </c>
      <c r="G2953" s="4">
        <f t="shared" si="506"/>
        <v>540.91200000000003</v>
      </c>
      <c r="H2953" s="3">
        <f t="shared" si="509"/>
        <v>42031</v>
      </c>
      <c r="I2953" s="1">
        <f t="shared" si="510"/>
        <v>16.47310468246221</v>
      </c>
      <c r="J2953" s="1">
        <f t="shared" si="511"/>
        <v>16.167070030616742</v>
      </c>
      <c r="K2953" s="1">
        <f t="shared" si="512"/>
        <v>13.493613874599184</v>
      </c>
      <c r="L2953" s="1">
        <f t="shared" si="513"/>
        <v>18.8405261866343</v>
      </c>
      <c r="M2953" s="1">
        <f t="shared" si="514"/>
        <v>10.820157718581624</v>
      </c>
      <c r="N2953" s="1">
        <f t="shared" si="515"/>
        <v>21.513982342651857</v>
      </c>
      <c r="O2953" s="1">
        <f t="shared" si="516"/>
        <v>24.187438498669419</v>
      </c>
    </row>
    <row r="2954" spans="1:15">
      <c r="A2954" s="3">
        <v>42032</v>
      </c>
      <c r="B2954" s="4">
        <v>8914.2999999999993</v>
      </c>
      <c r="C2954" s="4">
        <v>469.82</v>
      </c>
      <c r="D2954" s="4">
        <v>556.07000000000005</v>
      </c>
      <c r="E2954" s="4">
        <f t="shared" si="507"/>
        <v>62</v>
      </c>
      <c r="F2954" s="4">
        <f t="shared" si="508"/>
        <v>303</v>
      </c>
      <c r="G2954" s="4">
        <f t="shared" si="506"/>
        <v>541.41931506849323</v>
      </c>
      <c r="H2954" s="3">
        <f t="shared" si="509"/>
        <v>42032</v>
      </c>
      <c r="I2954" s="1">
        <f t="shared" si="510"/>
        <v>16.464687815713187</v>
      </c>
      <c r="J2954" s="1">
        <f t="shared" si="511"/>
        <v>16.167070030616742</v>
      </c>
      <c r="K2954" s="1">
        <f t="shared" si="512"/>
        <v>13.493613874599184</v>
      </c>
      <c r="L2954" s="1">
        <f t="shared" si="513"/>
        <v>18.8405261866343</v>
      </c>
      <c r="M2954" s="1">
        <f t="shared" si="514"/>
        <v>10.820157718581624</v>
      </c>
      <c r="N2954" s="1">
        <f t="shared" si="515"/>
        <v>21.513982342651857</v>
      </c>
      <c r="O2954" s="1">
        <f t="shared" si="516"/>
        <v>24.187438498669419</v>
      </c>
    </row>
    <row r="2955" spans="1:15">
      <c r="A2955" s="3">
        <v>42033</v>
      </c>
      <c r="B2955" s="4">
        <v>8952.35</v>
      </c>
      <c r="C2955" s="4">
        <v>468.29</v>
      </c>
      <c r="D2955" s="4">
        <v>554.16</v>
      </c>
      <c r="E2955" s="4">
        <f t="shared" si="507"/>
        <v>61</v>
      </c>
      <c r="F2955" s="4">
        <f t="shared" si="508"/>
        <v>304</v>
      </c>
      <c r="G2955" s="4">
        <f t="shared" si="506"/>
        <v>539.80912328767124</v>
      </c>
      <c r="H2955" s="3">
        <f t="shared" si="509"/>
        <v>42033</v>
      </c>
      <c r="I2955" s="1">
        <f t="shared" si="510"/>
        <v>16.584288063670197</v>
      </c>
      <c r="J2955" s="1">
        <f t="shared" si="511"/>
        <v>16.167070030616742</v>
      </c>
      <c r="K2955" s="1">
        <f t="shared" si="512"/>
        <v>13.493613874599184</v>
      </c>
      <c r="L2955" s="1">
        <f t="shared" si="513"/>
        <v>18.8405261866343</v>
      </c>
      <c r="M2955" s="1">
        <f t="shared" si="514"/>
        <v>10.820157718581624</v>
      </c>
      <c r="N2955" s="1">
        <f t="shared" si="515"/>
        <v>21.513982342651857</v>
      </c>
      <c r="O2955" s="1">
        <f t="shared" si="516"/>
        <v>24.187438498669419</v>
      </c>
    </row>
    <row r="2956" spans="1:15">
      <c r="A2956" s="3">
        <v>42034</v>
      </c>
      <c r="B2956" s="4">
        <v>8808.9</v>
      </c>
      <c r="C2956" s="4">
        <v>467.33</v>
      </c>
      <c r="D2956" s="4">
        <v>552.98</v>
      </c>
      <c r="E2956" s="4">
        <f t="shared" si="507"/>
        <v>60</v>
      </c>
      <c r="F2956" s="4">
        <f t="shared" si="508"/>
        <v>305</v>
      </c>
      <c r="G2956" s="4">
        <f t="shared" si="506"/>
        <v>538.9005479452054</v>
      </c>
      <c r="H2956" s="3">
        <f t="shared" si="509"/>
        <v>42034</v>
      </c>
      <c r="I2956" s="1">
        <f t="shared" si="510"/>
        <v>16.346058718232506</v>
      </c>
      <c r="J2956" s="1">
        <f t="shared" si="511"/>
        <v>16.167070030616742</v>
      </c>
      <c r="K2956" s="1">
        <f t="shared" si="512"/>
        <v>13.493613874599184</v>
      </c>
      <c r="L2956" s="1">
        <f t="shared" si="513"/>
        <v>18.8405261866343</v>
      </c>
      <c r="M2956" s="1">
        <f t="shared" si="514"/>
        <v>10.820157718581624</v>
      </c>
      <c r="N2956" s="1">
        <f t="shared" si="515"/>
        <v>21.513982342651857</v>
      </c>
      <c r="O2956" s="1">
        <f t="shared" si="516"/>
        <v>24.187438498669419</v>
      </c>
    </row>
    <row r="2957" spans="1:15">
      <c r="A2957" s="3">
        <v>42035</v>
      </c>
      <c r="B2957" s="4">
        <v>8808.9</v>
      </c>
      <c r="C2957" s="4">
        <v>467.06</v>
      </c>
      <c r="D2957" s="4">
        <v>552.85</v>
      </c>
      <c r="E2957" s="4">
        <f t="shared" si="507"/>
        <v>59</v>
      </c>
      <c r="F2957" s="4">
        <f t="shared" si="508"/>
        <v>306</v>
      </c>
      <c r="G2957" s="4">
        <f t="shared" si="506"/>
        <v>538.98257534246579</v>
      </c>
      <c r="H2957" s="3">
        <f t="shared" si="509"/>
        <v>42035</v>
      </c>
      <c r="I2957" s="1">
        <f t="shared" si="510"/>
        <v>16.343571022500839</v>
      </c>
      <c r="J2957" s="1">
        <f t="shared" si="511"/>
        <v>16.167070030616742</v>
      </c>
      <c r="K2957" s="1">
        <f t="shared" si="512"/>
        <v>13.493613874599184</v>
      </c>
      <c r="L2957" s="1">
        <f t="shared" si="513"/>
        <v>18.8405261866343</v>
      </c>
      <c r="M2957" s="1">
        <f t="shared" si="514"/>
        <v>10.820157718581624</v>
      </c>
      <c r="N2957" s="1">
        <f t="shared" si="515"/>
        <v>21.513982342651857</v>
      </c>
      <c r="O2957" s="1">
        <f t="shared" si="516"/>
        <v>24.187438498669419</v>
      </c>
    </row>
    <row r="2958" spans="1:15">
      <c r="A2958" s="3">
        <v>42036</v>
      </c>
      <c r="B2958" s="4">
        <v>8808.9</v>
      </c>
      <c r="C2958" s="4">
        <v>466.46</v>
      </c>
      <c r="D2958" s="4">
        <v>552.33000000000004</v>
      </c>
      <c r="E2958" s="4">
        <f t="shared" si="507"/>
        <v>58</v>
      </c>
      <c r="F2958" s="4">
        <f t="shared" si="508"/>
        <v>307</v>
      </c>
      <c r="G2958" s="4">
        <f t="shared" si="506"/>
        <v>538.68490410958907</v>
      </c>
      <c r="H2958" s="3">
        <f t="shared" si="509"/>
        <v>42036</v>
      </c>
      <c r="I2958" s="1">
        <f t="shared" si="510"/>
        <v>16.352602296439947</v>
      </c>
      <c r="J2958" s="1">
        <f t="shared" si="511"/>
        <v>16.167070030616742</v>
      </c>
      <c r="K2958" s="1">
        <f t="shared" si="512"/>
        <v>13.493613874599184</v>
      </c>
      <c r="L2958" s="1">
        <f t="shared" si="513"/>
        <v>18.8405261866343</v>
      </c>
      <c r="M2958" s="1">
        <f t="shared" si="514"/>
        <v>10.820157718581624</v>
      </c>
      <c r="N2958" s="1">
        <f t="shared" si="515"/>
        <v>21.513982342651857</v>
      </c>
      <c r="O2958" s="1">
        <f t="shared" si="516"/>
        <v>24.187438498669419</v>
      </c>
    </row>
    <row r="2959" spans="1:15">
      <c r="A2959" s="3">
        <v>42037</v>
      </c>
      <c r="B2959" s="4">
        <v>8797.4</v>
      </c>
      <c r="C2959" s="4">
        <v>464.4</v>
      </c>
      <c r="D2959" s="4">
        <v>551.83000000000004</v>
      </c>
      <c r="E2959" s="4">
        <f t="shared" si="507"/>
        <v>57</v>
      </c>
      <c r="F2959" s="4">
        <f t="shared" si="508"/>
        <v>308</v>
      </c>
      <c r="G2959" s="4">
        <f t="shared" si="506"/>
        <v>538.17654794520547</v>
      </c>
      <c r="H2959" s="3">
        <f t="shared" si="509"/>
        <v>42037</v>
      </c>
      <c r="I2959" s="1">
        <f t="shared" si="510"/>
        <v>16.346680347906407</v>
      </c>
      <c r="J2959" s="1">
        <f t="shared" si="511"/>
        <v>16.167070030616742</v>
      </c>
      <c r="K2959" s="1">
        <f t="shared" si="512"/>
        <v>13.493613874599184</v>
      </c>
      <c r="L2959" s="1">
        <f t="shared" si="513"/>
        <v>18.8405261866343</v>
      </c>
      <c r="M2959" s="1">
        <f t="shared" si="514"/>
        <v>10.820157718581624</v>
      </c>
      <c r="N2959" s="1">
        <f t="shared" si="515"/>
        <v>21.513982342651857</v>
      </c>
      <c r="O2959" s="1">
        <f t="shared" si="516"/>
        <v>24.187438498669419</v>
      </c>
    </row>
    <row r="2960" spans="1:15">
      <c r="A2960" s="3">
        <v>42038</v>
      </c>
      <c r="B2960" s="4">
        <v>8756.5499999999993</v>
      </c>
      <c r="C2960" s="4">
        <v>463.33</v>
      </c>
      <c r="D2960" s="4">
        <v>550.34</v>
      </c>
      <c r="E2960" s="4">
        <f t="shared" si="507"/>
        <v>56</v>
      </c>
      <c r="F2960" s="4">
        <f t="shared" si="508"/>
        <v>309</v>
      </c>
      <c r="G2960" s="4">
        <f t="shared" si="506"/>
        <v>536.99052054794527</v>
      </c>
      <c r="H2960" s="3">
        <f t="shared" si="509"/>
        <v>42038</v>
      </c>
      <c r="I2960" s="1">
        <f t="shared" si="510"/>
        <v>16.306712437055339</v>
      </c>
      <c r="J2960" s="1">
        <f t="shared" si="511"/>
        <v>16.167070030616742</v>
      </c>
      <c r="K2960" s="1">
        <f t="shared" si="512"/>
        <v>13.493613874599184</v>
      </c>
      <c r="L2960" s="1">
        <f t="shared" si="513"/>
        <v>18.8405261866343</v>
      </c>
      <c r="M2960" s="1">
        <f t="shared" si="514"/>
        <v>10.820157718581624</v>
      </c>
      <c r="N2960" s="1">
        <f t="shared" si="515"/>
        <v>21.513982342651857</v>
      </c>
      <c r="O2960" s="1">
        <f t="shared" si="516"/>
        <v>24.187438498669419</v>
      </c>
    </row>
    <row r="2961" spans="1:15">
      <c r="A2961" s="3">
        <v>42039</v>
      </c>
      <c r="B2961" s="4">
        <v>8723.7000000000007</v>
      </c>
      <c r="C2961" s="4">
        <v>463.73</v>
      </c>
      <c r="D2961" s="4">
        <v>548.79</v>
      </c>
      <c r="E2961" s="4">
        <f t="shared" si="507"/>
        <v>55</v>
      </c>
      <c r="F2961" s="4">
        <f t="shared" si="508"/>
        <v>310</v>
      </c>
      <c r="G2961" s="4">
        <f t="shared" si="506"/>
        <v>535.97273972602738</v>
      </c>
      <c r="H2961" s="3">
        <f t="shared" si="509"/>
        <v>42039</v>
      </c>
      <c r="I2961" s="1">
        <f t="shared" si="510"/>
        <v>16.276387497728496</v>
      </c>
      <c r="J2961" s="1">
        <f t="shared" si="511"/>
        <v>16.167070030616742</v>
      </c>
      <c r="K2961" s="1">
        <f t="shared" si="512"/>
        <v>13.493613874599184</v>
      </c>
      <c r="L2961" s="1">
        <f t="shared" si="513"/>
        <v>18.8405261866343</v>
      </c>
      <c r="M2961" s="1">
        <f t="shared" si="514"/>
        <v>10.820157718581624</v>
      </c>
      <c r="N2961" s="1">
        <f t="shared" si="515"/>
        <v>21.513982342651857</v>
      </c>
      <c r="O2961" s="1">
        <f t="shared" si="516"/>
        <v>24.187438498669419</v>
      </c>
    </row>
    <row r="2962" spans="1:15">
      <c r="A2962" s="3">
        <v>42040</v>
      </c>
      <c r="B2962" s="4">
        <v>8711.7000000000007</v>
      </c>
      <c r="C2962" s="4">
        <v>462.58</v>
      </c>
      <c r="D2962" s="4">
        <v>548.41</v>
      </c>
      <c r="E2962" s="4">
        <f t="shared" si="507"/>
        <v>54</v>
      </c>
      <c r="F2962" s="4">
        <f t="shared" si="508"/>
        <v>311</v>
      </c>
      <c r="G2962" s="4">
        <f t="shared" si="506"/>
        <v>535.71186301369858</v>
      </c>
      <c r="H2962" s="3">
        <f t="shared" si="509"/>
        <v>42040</v>
      </c>
      <c r="I2962" s="1">
        <f t="shared" si="510"/>
        <v>16.261913542461979</v>
      </c>
      <c r="J2962" s="1">
        <f t="shared" si="511"/>
        <v>16.167070030616742</v>
      </c>
      <c r="K2962" s="1">
        <f t="shared" si="512"/>
        <v>13.493613874599184</v>
      </c>
      <c r="L2962" s="1">
        <f t="shared" si="513"/>
        <v>18.8405261866343</v>
      </c>
      <c r="M2962" s="1">
        <f t="shared" si="514"/>
        <v>10.820157718581624</v>
      </c>
      <c r="N2962" s="1">
        <f t="shared" si="515"/>
        <v>21.513982342651857</v>
      </c>
      <c r="O2962" s="1">
        <f t="shared" si="516"/>
        <v>24.187438498669419</v>
      </c>
    </row>
    <row r="2963" spans="1:15">
      <c r="A2963" s="3">
        <v>42041</v>
      </c>
      <c r="B2963" s="4">
        <v>8661.0499999999993</v>
      </c>
      <c r="C2963" s="4">
        <v>452.94</v>
      </c>
      <c r="D2963" s="4">
        <v>536.98</v>
      </c>
      <c r="E2963" s="4">
        <f t="shared" si="507"/>
        <v>53</v>
      </c>
      <c r="F2963" s="4">
        <f t="shared" si="508"/>
        <v>312</v>
      </c>
      <c r="G2963" s="4">
        <f t="shared" si="506"/>
        <v>524.77693150684934</v>
      </c>
      <c r="H2963" s="3">
        <f t="shared" si="509"/>
        <v>42041</v>
      </c>
      <c r="I2963" s="1">
        <f t="shared" si="510"/>
        <v>16.504250625366822</v>
      </c>
      <c r="J2963" s="1">
        <f t="shared" si="511"/>
        <v>16.167070030616742</v>
      </c>
      <c r="K2963" s="1">
        <f t="shared" si="512"/>
        <v>13.493613874599184</v>
      </c>
      <c r="L2963" s="1">
        <f t="shared" si="513"/>
        <v>18.8405261866343</v>
      </c>
      <c r="M2963" s="1">
        <f t="shared" si="514"/>
        <v>10.820157718581624</v>
      </c>
      <c r="N2963" s="1">
        <f t="shared" si="515"/>
        <v>21.513982342651857</v>
      </c>
      <c r="O2963" s="1">
        <f t="shared" si="516"/>
        <v>24.187438498669419</v>
      </c>
    </row>
    <row r="2964" spans="1:15">
      <c r="A2964" s="3">
        <v>42042</v>
      </c>
      <c r="B2964" s="4">
        <v>8661.0499999999993</v>
      </c>
      <c r="C2964" s="4">
        <v>452.89</v>
      </c>
      <c r="D2964" s="4">
        <v>536.84</v>
      </c>
      <c r="E2964" s="4">
        <f t="shared" si="507"/>
        <v>52</v>
      </c>
      <c r="F2964" s="4">
        <f t="shared" si="508"/>
        <v>313</v>
      </c>
      <c r="G2964" s="4">
        <f t="shared" si="506"/>
        <v>524.88</v>
      </c>
      <c r="H2964" s="3">
        <f t="shared" si="509"/>
        <v>42042</v>
      </c>
      <c r="I2964" s="1">
        <f t="shared" si="510"/>
        <v>16.501009754610575</v>
      </c>
      <c r="J2964" s="1">
        <f t="shared" si="511"/>
        <v>16.167070030616742</v>
      </c>
      <c r="K2964" s="1">
        <f t="shared" si="512"/>
        <v>13.493613874599184</v>
      </c>
      <c r="L2964" s="1">
        <f t="shared" si="513"/>
        <v>18.8405261866343</v>
      </c>
      <c r="M2964" s="1">
        <f t="shared" si="514"/>
        <v>10.820157718581624</v>
      </c>
      <c r="N2964" s="1">
        <f t="shared" si="515"/>
        <v>21.513982342651857</v>
      </c>
      <c r="O2964" s="1">
        <f t="shared" si="516"/>
        <v>24.187438498669419</v>
      </c>
    </row>
    <row r="2965" spans="1:15">
      <c r="A2965" s="3">
        <v>42043</v>
      </c>
      <c r="B2965" s="4">
        <v>8661.0499999999993</v>
      </c>
      <c r="C2965" s="4">
        <v>452.5</v>
      </c>
      <c r="D2965" s="4">
        <v>536.41999999999996</v>
      </c>
      <c r="E2965" s="4">
        <f t="shared" si="507"/>
        <v>51</v>
      </c>
      <c r="F2965" s="4">
        <f t="shared" si="508"/>
        <v>314</v>
      </c>
      <c r="G2965" s="4">
        <f t="shared" si="506"/>
        <v>524.69419178082182</v>
      </c>
      <c r="H2965" s="3">
        <f t="shared" si="509"/>
        <v>42043</v>
      </c>
      <c r="I2965" s="1">
        <f t="shared" si="510"/>
        <v>16.506853202632634</v>
      </c>
      <c r="J2965" s="1">
        <f t="shared" si="511"/>
        <v>16.167070030616742</v>
      </c>
      <c r="K2965" s="1">
        <f t="shared" si="512"/>
        <v>13.493613874599184</v>
      </c>
      <c r="L2965" s="1">
        <f t="shared" si="513"/>
        <v>18.8405261866343</v>
      </c>
      <c r="M2965" s="1">
        <f t="shared" si="514"/>
        <v>10.820157718581624</v>
      </c>
      <c r="N2965" s="1">
        <f t="shared" si="515"/>
        <v>21.513982342651857</v>
      </c>
      <c r="O2965" s="1">
        <f t="shared" si="516"/>
        <v>24.187438498669419</v>
      </c>
    </row>
    <row r="2966" spans="1:15">
      <c r="A2966" s="3">
        <v>42044</v>
      </c>
      <c r="B2966" s="4">
        <v>8526.35</v>
      </c>
      <c r="C2966" s="4">
        <v>451.08</v>
      </c>
      <c r="D2966" s="4">
        <v>535.45000000000005</v>
      </c>
      <c r="E2966" s="4">
        <f t="shared" si="507"/>
        <v>50</v>
      </c>
      <c r="F2966" s="4">
        <f t="shared" si="508"/>
        <v>315</v>
      </c>
      <c r="G2966" s="4">
        <f t="shared" si="506"/>
        <v>523.89246575342463</v>
      </c>
      <c r="H2966" s="3">
        <f t="shared" si="509"/>
        <v>42044</v>
      </c>
      <c r="I2966" s="1">
        <f t="shared" si="510"/>
        <v>16.275000228793164</v>
      </c>
      <c r="J2966" s="1">
        <f t="shared" si="511"/>
        <v>16.167070030616742</v>
      </c>
      <c r="K2966" s="1">
        <f t="shared" si="512"/>
        <v>13.493613874599184</v>
      </c>
      <c r="L2966" s="1">
        <f t="shared" si="513"/>
        <v>18.8405261866343</v>
      </c>
      <c r="M2966" s="1">
        <f t="shared" si="514"/>
        <v>10.820157718581624</v>
      </c>
      <c r="N2966" s="1">
        <f t="shared" si="515"/>
        <v>21.513982342651857</v>
      </c>
      <c r="O2966" s="1">
        <f t="shared" si="516"/>
        <v>24.187438498669419</v>
      </c>
    </row>
    <row r="2967" spans="1:15">
      <c r="A2967" s="3">
        <v>42045</v>
      </c>
      <c r="B2967" s="4">
        <v>8565.5499999999993</v>
      </c>
      <c r="C2967" s="4">
        <v>449.55</v>
      </c>
      <c r="D2967" s="4">
        <v>534.20000000000005</v>
      </c>
      <c r="E2967" s="4">
        <f t="shared" si="507"/>
        <v>49</v>
      </c>
      <c r="F2967" s="4">
        <f t="shared" si="508"/>
        <v>316</v>
      </c>
      <c r="G2967" s="4">
        <f t="shared" si="506"/>
        <v>522.8360273972603</v>
      </c>
      <c r="H2967" s="3">
        <f t="shared" si="509"/>
        <v>42045</v>
      </c>
      <c r="I2967" s="1">
        <f t="shared" si="510"/>
        <v>16.382861071453554</v>
      </c>
      <c r="J2967" s="1">
        <f t="shared" si="511"/>
        <v>16.167070030616742</v>
      </c>
      <c r="K2967" s="1">
        <f t="shared" si="512"/>
        <v>13.493613874599184</v>
      </c>
      <c r="L2967" s="1">
        <f t="shared" si="513"/>
        <v>18.8405261866343</v>
      </c>
      <c r="M2967" s="1">
        <f t="shared" si="514"/>
        <v>10.820157718581624</v>
      </c>
      <c r="N2967" s="1">
        <f t="shared" si="515"/>
        <v>21.513982342651857</v>
      </c>
      <c r="O2967" s="1">
        <f t="shared" si="516"/>
        <v>24.187438498669419</v>
      </c>
    </row>
    <row r="2968" spans="1:15">
      <c r="A2968" s="3">
        <v>42046</v>
      </c>
      <c r="B2968" s="4">
        <v>8627.4</v>
      </c>
      <c r="C2968" s="4">
        <v>449.03</v>
      </c>
      <c r="D2968" s="4">
        <v>533.23</v>
      </c>
      <c r="E2968" s="4">
        <f t="shared" si="507"/>
        <v>48</v>
      </c>
      <c r="F2968" s="4">
        <f t="shared" si="508"/>
        <v>317</v>
      </c>
      <c r="G2968" s="4">
        <f t="shared" si="506"/>
        <v>522.1571232876712</v>
      </c>
      <c r="H2968" s="3">
        <f t="shared" si="509"/>
        <v>42046</v>
      </c>
      <c r="I2968" s="1">
        <f t="shared" si="510"/>
        <v>16.52261285966776</v>
      </c>
      <c r="J2968" s="1">
        <f t="shared" si="511"/>
        <v>16.167070030616742</v>
      </c>
      <c r="K2968" s="1">
        <f t="shared" si="512"/>
        <v>13.493613874599184</v>
      </c>
      <c r="L2968" s="1">
        <f t="shared" si="513"/>
        <v>18.8405261866343</v>
      </c>
      <c r="M2968" s="1">
        <f t="shared" si="514"/>
        <v>10.820157718581624</v>
      </c>
      <c r="N2968" s="1">
        <f t="shared" si="515"/>
        <v>21.513982342651857</v>
      </c>
      <c r="O2968" s="1">
        <f t="shared" si="516"/>
        <v>24.187438498669419</v>
      </c>
    </row>
    <row r="2969" spans="1:15">
      <c r="A2969" s="3">
        <v>42047</v>
      </c>
      <c r="B2969" s="4">
        <v>8711.5499999999993</v>
      </c>
      <c r="C2969" s="4">
        <v>448.13</v>
      </c>
      <c r="D2969" s="4">
        <v>532</v>
      </c>
      <c r="E2969" s="4">
        <f t="shared" si="507"/>
        <v>47</v>
      </c>
      <c r="F2969" s="4">
        <f t="shared" si="508"/>
        <v>318</v>
      </c>
      <c r="G2969" s="4">
        <f t="shared" si="506"/>
        <v>521.20030136986293</v>
      </c>
      <c r="H2969" s="3">
        <f t="shared" si="509"/>
        <v>42047</v>
      </c>
      <c r="I2969" s="1">
        <f t="shared" si="510"/>
        <v>16.714399391373266</v>
      </c>
      <c r="J2969" s="1">
        <f t="shared" si="511"/>
        <v>16.167070030616742</v>
      </c>
      <c r="K2969" s="1">
        <f t="shared" si="512"/>
        <v>13.493613874599184</v>
      </c>
      <c r="L2969" s="1">
        <f t="shared" si="513"/>
        <v>18.8405261866343</v>
      </c>
      <c r="M2969" s="1">
        <f t="shared" si="514"/>
        <v>10.820157718581624</v>
      </c>
      <c r="N2969" s="1">
        <f t="shared" si="515"/>
        <v>21.513982342651857</v>
      </c>
      <c r="O2969" s="1">
        <f t="shared" si="516"/>
        <v>24.187438498669419</v>
      </c>
    </row>
    <row r="2970" spans="1:15">
      <c r="A2970" s="3">
        <v>42048</v>
      </c>
      <c r="B2970" s="4">
        <v>8805.5</v>
      </c>
      <c r="C2970" s="4">
        <v>447.77</v>
      </c>
      <c r="D2970" s="4">
        <v>532.85</v>
      </c>
      <c r="E2970" s="4">
        <f t="shared" si="507"/>
        <v>46</v>
      </c>
      <c r="F2970" s="4">
        <f t="shared" si="508"/>
        <v>319</v>
      </c>
      <c r="G2970" s="4">
        <f t="shared" si="506"/>
        <v>522.12758904109592</v>
      </c>
      <c r="H2970" s="3">
        <f t="shared" si="509"/>
        <v>42048</v>
      </c>
      <c r="I2970" s="1">
        <f t="shared" si="510"/>
        <v>16.864651829970494</v>
      </c>
      <c r="J2970" s="1">
        <f t="shared" si="511"/>
        <v>16.167070030616742</v>
      </c>
      <c r="K2970" s="1">
        <f t="shared" si="512"/>
        <v>13.493613874599184</v>
      </c>
      <c r="L2970" s="1">
        <f t="shared" si="513"/>
        <v>18.8405261866343</v>
      </c>
      <c r="M2970" s="1">
        <f t="shared" si="514"/>
        <v>10.820157718581624</v>
      </c>
      <c r="N2970" s="1">
        <f t="shared" si="515"/>
        <v>21.513982342651857</v>
      </c>
      <c r="O2970" s="1">
        <f t="shared" si="516"/>
        <v>24.187438498669419</v>
      </c>
    </row>
    <row r="2971" spans="1:15">
      <c r="A2971" s="3">
        <v>42049</v>
      </c>
      <c r="B2971" s="4">
        <v>8805.5</v>
      </c>
      <c r="C2971" s="4">
        <v>446.91</v>
      </c>
      <c r="D2971" s="4">
        <v>532.07000000000005</v>
      </c>
      <c r="E2971" s="4">
        <f t="shared" si="507"/>
        <v>45</v>
      </c>
      <c r="F2971" s="4">
        <f t="shared" si="508"/>
        <v>320</v>
      </c>
      <c r="G2971" s="4">
        <f t="shared" si="506"/>
        <v>521.5708219178083</v>
      </c>
      <c r="H2971" s="3">
        <f t="shared" si="509"/>
        <v>42049</v>
      </c>
      <c r="I2971" s="1">
        <f t="shared" si="510"/>
        <v>16.88265453121458</v>
      </c>
      <c r="J2971" s="1">
        <f t="shared" si="511"/>
        <v>16.167070030616742</v>
      </c>
      <c r="K2971" s="1">
        <f t="shared" si="512"/>
        <v>13.493613874599184</v>
      </c>
      <c r="L2971" s="1">
        <f t="shared" si="513"/>
        <v>18.8405261866343</v>
      </c>
      <c r="M2971" s="1">
        <f t="shared" si="514"/>
        <v>10.820157718581624</v>
      </c>
      <c r="N2971" s="1">
        <f t="shared" si="515"/>
        <v>21.513982342651857</v>
      </c>
      <c r="O2971" s="1">
        <f t="shared" si="516"/>
        <v>24.187438498669419</v>
      </c>
    </row>
    <row r="2972" spans="1:15">
      <c r="A2972" s="3">
        <v>42050</v>
      </c>
      <c r="B2972" s="4">
        <v>8805.5</v>
      </c>
      <c r="C2972" s="4">
        <v>446.39</v>
      </c>
      <c r="D2972" s="4">
        <v>531.64</v>
      </c>
      <c r="E2972" s="4">
        <f t="shared" si="507"/>
        <v>44</v>
      </c>
      <c r="F2972" s="4">
        <f t="shared" si="508"/>
        <v>321</v>
      </c>
      <c r="G2972" s="4">
        <f t="shared" si="506"/>
        <v>521.36328767123291</v>
      </c>
      <c r="H2972" s="3">
        <f t="shared" si="509"/>
        <v>42050</v>
      </c>
      <c r="I2972" s="1">
        <f t="shared" si="510"/>
        <v>16.889374852862041</v>
      </c>
      <c r="J2972" s="1">
        <f t="shared" si="511"/>
        <v>16.167070030616742</v>
      </c>
      <c r="K2972" s="1">
        <f t="shared" si="512"/>
        <v>13.493613874599184</v>
      </c>
      <c r="L2972" s="1">
        <f t="shared" si="513"/>
        <v>18.8405261866343</v>
      </c>
      <c r="M2972" s="1">
        <f t="shared" si="514"/>
        <v>10.820157718581624</v>
      </c>
      <c r="N2972" s="1">
        <f t="shared" si="515"/>
        <v>21.513982342651857</v>
      </c>
      <c r="O2972" s="1">
        <f t="shared" si="516"/>
        <v>24.187438498669419</v>
      </c>
    </row>
    <row r="2973" spans="1:15">
      <c r="A2973" s="3">
        <v>42051</v>
      </c>
      <c r="B2973" s="4">
        <v>8809.35</v>
      </c>
      <c r="C2973" s="4">
        <v>460.84</v>
      </c>
      <c r="D2973" s="4">
        <v>547.62</v>
      </c>
      <c r="E2973" s="4">
        <f t="shared" si="507"/>
        <v>43</v>
      </c>
      <c r="F2973" s="4">
        <f t="shared" si="508"/>
        <v>322</v>
      </c>
      <c r="G2973" s="4">
        <f t="shared" si="506"/>
        <v>537.39660273972606</v>
      </c>
      <c r="H2973" s="3">
        <f t="shared" si="509"/>
        <v>42051</v>
      </c>
      <c r="I2973" s="1">
        <f t="shared" si="510"/>
        <v>16.392641775345531</v>
      </c>
      <c r="J2973" s="1">
        <f t="shared" si="511"/>
        <v>16.167070030616742</v>
      </c>
      <c r="K2973" s="1">
        <f t="shared" si="512"/>
        <v>13.493613874599184</v>
      </c>
      <c r="L2973" s="1">
        <f t="shared" si="513"/>
        <v>18.8405261866343</v>
      </c>
      <c r="M2973" s="1">
        <f t="shared" si="514"/>
        <v>10.820157718581624</v>
      </c>
      <c r="N2973" s="1">
        <f t="shared" si="515"/>
        <v>21.513982342651857</v>
      </c>
      <c r="O2973" s="1">
        <f t="shared" si="516"/>
        <v>24.187438498669419</v>
      </c>
    </row>
    <row r="2974" spans="1:15">
      <c r="A2974" s="3">
        <v>42052</v>
      </c>
      <c r="B2974" s="4">
        <v>8809.35</v>
      </c>
      <c r="C2974" s="4">
        <v>460.77</v>
      </c>
      <c r="D2974" s="4">
        <v>547.49</v>
      </c>
      <c r="E2974" s="4">
        <f t="shared" si="507"/>
        <v>42</v>
      </c>
      <c r="F2974" s="4">
        <f t="shared" si="508"/>
        <v>323</v>
      </c>
      <c r="G2974" s="4">
        <f t="shared" si="506"/>
        <v>537.51126027397254</v>
      </c>
      <c r="H2974" s="3">
        <f t="shared" si="509"/>
        <v>42052</v>
      </c>
      <c r="I2974" s="1">
        <f t="shared" si="510"/>
        <v>16.38914503020797</v>
      </c>
      <c r="J2974" s="1">
        <f t="shared" si="511"/>
        <v>16.167070030616742</v>
      </c>
      <c r="K2974" s="1">
        <f t="shared" si="512"/>
        <v>13.493613874599184</v>
      </c>
      <c r="L2974" s="1">
        <f t="shared" si="513"/>
        <v>18.8405261866343</v>
      </c>
      <c r="M2974" s="1">
        <f t="shared" si="514"/>
        <v>10.820157718581624</v>
      </c>
      <c r="N2974" s="1">
        <f t="shared" si="515"/>
        <v>21.513982342651857</v>
      </c>
      <c r="O2974" s="1">
        <f t="shared" si="516"/>
        <v>24.187438498669419</v>
      </c>
    </row>
    <row r="2975" spans="1:15">
      <c r="A2975" s="3">
        <v>42053</v>
      </c>
      <c r="B2975" s="4">
        <v>8869.1</v>
      </c>
      <c r="C2975" s="4">
        <v>461.02</v>
      </c>
      <c r="D2975" s="4">
        <v>548.11</v>
      </c>
      <c r="E2975" s="4">
        <f t="shared" si="507"/>
        <v>41</v>
      </c>
      <c r="F2975" s="4">
        <f t="shared" si="508"/>
        <v>324</v>
      </c>
      <c r="G2975" s="4">
        <f t="shared" si="506"/>
        <v>538.32728767123297</v>
      </c>
      <c r="H2975" s="3">
        <f t="shared" si="509"/>
        <v>42053</v>
      </c>
      <c r="I2975" s="1">
        <f t="shared" si="510"/>
        <v>16.475293382148841</v>
      </c>
      <c r="J2975" s="1">
        <f t="shared" si="511"/>
        <v>16.167070030616742</v>
      </c>
      <c r="K2975" s="1">
        <f t="shared" si="512"/>
        <v>13.493613874599184</v>
      </c>
      <c r="L2975" s="1">
        <f t="shared" si="513"/>
        <v>18.8405261866343</v>
      </c>
      <c r="M2975" s="1">
        <f t="shared" si="514"/>
        <v>10.820157718581624</v>
      </c>
      <c r="N2975" s="1">
        <f t="shared" si="515"/>
        <v>21.513982342651857</v>
      </c>
      <c r="O2975" s="1">
        <f t="shared" si="516"/>
        <v>24.187438498669419</v>
      </c>
    </row>
    <row r="2976" spans="1:15">
      <c r="A2976" s="3">
        <v>42054</v>
      </c>
      <c r="B2976" s="4">
        <v>8895.2999999999993</v>
      </c>
      <c r="C2976" s="4">
        <v>461.3</v>
      </c>
      <c r="D2976" s="4">
        <v>548.26</v>
      </c>
      <c r="E2976" s="4">
        <f t="shared" si="507"/>
        <v>40</v>
      </c>
      <c r="F2976" s="4">
        <f t="shared" si="508"/>
        <v>325</v>
      </c>
      <c r="G2976" s="4">
        <f t="shared" si="506"/>
        <v>538.73013698630132</v>
      </c>
      <c r="H2976" s="3">
        <f t="shared" si="509"/>
        <v>42054</v>
      </c>
      <c r="I2976" s="1">
        <f t="shared" si="510"/>
        <v>16.511606441327018</v>
      </c>
      <c r="J2976" s="1">
        <f t="shared" si="511"/>
        <v>16.167070030616742</v>
      </c>
      <c r="K2976" s="1">
        <f t="shared" si="512"/>
        <v>13.493613874599184</v>
      </c>
      <c r="L2976" s="1">
        <f t="shared" si="513"/>
        <v>18.8405261866343</v>
      </c>
      <c r="M2976" s="1">
        <f t="shared" si="514"/>
        <v>10.820157718581624</v>
      </c>
      <c r="N2976" s="1">
        <f t="shared" si="515"/>
        <v>21.513982342651857</v>
      </c>
      <c r="O2976" s="1">
        <f t="shared" si="516"/>
        <v>24.187438498669419</v>
      </c>
    </row>
    <row r="2977" spans="1:15">
      <c r="A2977" s="3">
        <v>42055</v>
      </c>
      <c r="B2977" s="4">
        <v>8833.6</v>
      </c>
      <c r="C2977" s="4">
        <v>460.27</v>
      </c>
      <c r="D2977" s="4">
        <v>547.05999999999995</v>
      </c>
      <c r="E2977" s="4">
        <f t="shared" si="507"/>
        <v>39</v>
      </c>
      <c r="F2977" s="4">
        <f t="shared" si="508"/>
        <v>326</v>
      </c>
      <c r="G2977" s="4">
        <f t="shared" si="506"/>
        <v>537.78654794520537</v>
      </c>
      <c r="H2977" s="3">
        <f t="shared" si="509"/>
        <v>42055</v>
      </c>
      <c r="I2977" s="1">
        <f t="shared" si="510"/>
        <v>16.425847827082592</v>
      </c>
      <c r="J2977" s="1">
        <f t="shared" si="511"/>
        <v>16.167070030616742</v>
      </c>
      <c r="K2977" s="1">
        <f t="shared" si="512"/>
        <v>13.493613874599184</v>
      </c>
      <c r="L2977" s="1">
        <f t="shared" si="513"/>
        <v>18.8405261866343</v>
      </c>
      <c r="M2977" s="1">
        <f t="shared" si="514"/>
        <v>10.820157718581624</v>
      </c>
      <c r="N2977" s="1">
        <f t="shared" si="515"/>
        <v>21.513982342651857</v>
      </c>
      <c r="O2977" s="1">
        <f t="shared" si="516"/>
        <v>24.187438498669419</v>
      </c>
    </row>
    <row r="2978" spans="1:15">
      <c r="A2978" s="3">
        <v>42056</v>
      </c>
      <c r="B2978" s="4">
        <v>8833.6</v>
      </c>
      <c r="C2978" s="4">
        <v>460.27</v>
      </c>
      <c r="D2978" s="4">
        <v>547.05999999999995</v>
      </c>
      <c r="E2978" s="4">
        <f t="shared" si="507"/>
        <v>38</v>
      </c>
      <c r="F2978" s="4">
        <f t="shared" si="508"/>
        <v>327</v>
      </c>
      <c r="G2978" s="4">
        <f t="shared" si="506"/>
        <v>538.02432876712328</v>
      </c>
      <c r="H2978" s="3">
        <f t="shared" si="509"/>
        <v>42056</v>
      </c>
      <c r="I2978" s="1">
        <f t="shared" si="510"/>
        <v>16.418588394026894</v>
      </c>
      <c r="J2978" s="1">
        <f t="shared" si="511"/>
        <v>16.167070030616742</v>
      </c>
      <c r="K2978" s="1">
        <f t="shared" si="512"/>
        <v>13.493613874599184</v>
      </c>
      <c r="L2978" s="1">
        <f t="shared" si="513"/>
        <v>18.8405261866343</v>
      </c>
      <c r="M2978" s="1">
        <f t="shared" si="514"/>
        <v>10.820157718581624</v>
      </c>
      <c r="N2978" s="1">
        <f t="shared" si="515"/>
        <v>21.513982342651857</v>
      </c>
      <c r="O2978" s="1">
        <f t="shared" si="516"/>
        <v>24.187438498669419</v>
      </c>
    </row>
    <row r="2979" spans="1:15">
      <c r="A2979" s="3">
        <v>42057</v>
      </c>
      <c r="B2979" s="4">
        <v>8833.6</v>
      </c>
      <c r="C2979" s="4">
        <v>460.25</v>
      </c>
      <c r="D2979" s="4">
        <v>547.04999999999995</v>
      </c>
      <c r="E2979" s="4">
        <f t="shared" si="507"/>
        <v>37</v>
      </c>
      <c r="F2979" s="4">
        <f t="shared" si="508"/>
        <v>328</v>
      </c>
      <c r="G2979" s="4">
        <f t="shared" si="506"/>
        <v>538.25109589041097</v>
      </c>
      <c r="H2979" s="3">
        <f t="shared" si="509"/>
        <v>42057</v>
      </c>
      <c r="I2979" s="1">
        <f t="shared" si="510"/>
        <v>16.411671183663582</v>
      </c>
      <c r="J2979" s="1">
        <f t="shared" si="511"/>
        <v>16.167070030616742</v>
      </c>
      <c r="K2979" s="1">
        <f t="shared" si="512"/>
        <v>13.493613874599184</v>
      </c>
      <c r="L2979" s="1">
        <f t="shared" si="513"/>
        <v>18.8405261866343</v>
      </c>
      <c r="M2979" s="1">
        <f t="shared" si="514"/>
        <v>10.820157718581624</v>
      </c>
      <c r="N2979" s="1">
        <f t="shared" si="515"/>
        <v>21.513982342651857</v>
      </c>
      <c r="O2979" s="1">
        <f t="shared" si="516"/>
        <v>24.187438498669419</v>
      </c>
    </row>
    <row r="2980" spans="1:15">
      <c r="A2980" s="3">
        <v>42058</v>
      </c>
      <c r="B2980" s="4">
        <v>8754.9500000000007</v>
      </c>
      <c r="C2980" s="4">
        <v>459.27</v>
      </c>
      <c r="D2980" s="4">
        <v>546.9</v>
      </c>
      <c r="E2980" s="4">
        <f t="shared" si="507"/>
        <v>36</v>
      </c>
      <c r="F2980" s="4">
        <f t="shared" si="508"/>
        <v>329</v>
      </c>
      <c r="G2980" s="4">
        <f t="shared" si="506"/>
        <v>538.25704109589049</v>
      </c>
      <c r="H2980" s="3">
        <f t="shared" si="509"/>
        <v>42058</v>
      </c>
      <c r="I2980" s="1">
        <f t="shared" si="510"/>
        <v>16.265370132780681</v>
      </c>
      <c r="J2980" s="1">
        <f t="shared" si="511"/>
        <v>16.167070030616742</v>
      </c>
      <c r="K2980" s="1">
        <f t="shared" si="512"/>
        <v>13.493613874599184</v>
      </c>
      <c r="L2980" s="1">
        <f t="shared" si="513"/>
        <v>18.8405261866343</v>
      </c>
      <c r="M2980" s="1">
        <f t="shared" si="514"/>
        <v>10.820157718581624</v>
      </c>
      <c r="N2980" s="1">
        <f t="shared" si="515"/>
        <v>21.513982342651857</v>
      </c>
      <c r="O2980" s="1">
        <f t="shared" si="516"/>
        <v>24.187438498669419</v>
      </c>
    </row>
    <row r="2981" spans="1:15">
      <c r="A2981" s="3">
        <v>42059</v>
      </c>
      <c r="B2981" s="4">
        <v>8762.1</v>
      </c>
      <c r="C2981" s="4">
        <v>459.1</v>
      </c>
      <c r="D2981" s="4">
        <v>546.74</v>
      </c>
      <c r="E2981" s="4">
        <f t="shared" si="507"/>
        <v>35</v>
      </c>
      <c r="F2981" s="4">
        <f t="shared" si="508"/>
        <v>330</v>
      </c>
      <c r="G2981" s="4">
        <f t="shared" si="506"/>
        <v>538.33616438356171</v>
      </c>
      <c r="H2981" s="3">
        <f t="shared" si="509"/>
        <v>42059</v>
      </c>
      <c r="I2981" s="1">
        <f t="shared" si="510"/>
        <v>16.276261153722249</v>
      </c>
      <c r="J2981" s="1">
        <f t="shared" si="511"/>
        <v>16.167070030616742</v>
      </c>
      <c r="K2981" s="1">
        <f t="shared" si="512"/>
        <v>13.493613874599184</v>
      </c>
      <c r="L2981" s="1">
        <f t="shared" si="513"/>
        <v>18.8405261866343</v>
      </c>
      <c r="M2981" s="1">
        <f t="shared" si="514"/>
        <v>10.820157718581624</v>
      </c>
      <c r="N2981" s="1">
        <f t="shared" si="515"/>
        <v>21.513982342651857</v>
      </c>
      <c r="O2981" s="1">
        <f t="shared" si="516"/>
        <v>24.187438498669419</v>
      </c>
    </row>
    <row r="2982" spans="1:15">
      <c r="A2982" s="3">
        <v>42060</v>
      </c>
      <c r="B2982" s="4">
        <v>8767.25</v>
      </c>
      <c r="C2982" s="4">
        <v>454.2</v>
      </c>
      <c r="D2982" s="4">
        <v>540.95000000000005</v>
      </c>
      <c r="E2982" s="4">
        <f t="shared" si="507"/>
        <v>34</v>
      </c>
      <c r="F2982" s="4">
        <f t="shared" si="508"/>
        <v>331</v>
      </c>
      <c r="G2982" s="4">
        <f t="shared" si="506"/>
        <v>532.86917808219175</v>
      </c>
      <c r="H2982" s="3">
        <f t="shared" si="509"/>
        <v>42060</v>
      </c>
      <c r="I2982" s="1">
        <f t="shared" si="510"/>
        <v>16.45291257331402</v>
      </c>
      <c r="J2982" s="1">
        <f t="shared" si="511"/>
        <v>16.167070030616742</v>
      </c>
      <c r="K2982" s="1">
        <f t="shared" si="512"/>
        <v>13.493613874599184</v>
      </c>
      <c r="L2982" s="1">
        <f t="shared" si="513"/>
        <v>18.8405261866343</v>
      </c>
      <c r="M2982" s="1">
        <f t="shared" si="514"/>
        <v>10.820157718581624</v>
      </c>
      <c r="N2982" s="1">
        <f t="shared" si="515"/>
        <v>21.513982342651857</v>
      </c>
      <c r="O2982" s="1">
        <f t="shared" si="516"/>
        <v>24.187438498669419</v>
      </c>
    </row>
    <row r="2983" spans="1:15">
      <c r="A2983" s="3">
        <v>42061</v>
      </c>
      <c r="B2983" s="4">
        <v>8683.85</v>
      </c>
      <c r="C2983" s="4">
        <v>454.8</v>
      </c>
      <c r="D2983" s="4">
        <v>541.70000000000005</v>
      </c>
      <c r="E2983" s="4">
        <f t="shared" si="507"/>
        <v>33</v>
      </c>
      <c r="F2983" s="4">
        <f t="shared" si="508"/>
        <v>332</v>
      </c>
      <c r="G2983" s="4">
        <f t="shared" si="506"/>
        <v>533.84328767123293</v>
      </c>
      <c r="H2983" s="3">
        <f t="shared" si="509"/>
        <v>42061</v>
      </c>
      <c r="I2983" s="1">
        <f t="shared" si="510"/>
        <v>16.26666514414984</v>
      </c>
      <c r="J2983" s="1">
        <f t="shared" si="511"/>
        <v>16.167070030616742</v>
      </c>
      <c r="K2983" s="1">
        <f t="shared" si="512"/>
        <v>13.493613874599184</v>
      </c>
      <c r="L2983" s="1">
        <f t="shared" si="513"/>
        <v>18.8405261866343</v>
      </c>
      <c r="M2983" s="1">
        <f t="shared" si="514"/>
        <v>10.820157718581624</v>
      </c>
      <c r="N2983" s="1">
        <f t="shared" si="515"/>
        <v>21.513982342651857</v>
      </c>
      <c r="O2983" s="1">
        <f t="shared" si="516"/>
        <v>24.187438498669419</v>
      </c>
    </row>
    <row r="2984" spans="1:15">
      <c r="A2984" s="3">
        <v>42062</v>
      </c>
      <c r="B2984" s="4">
        <v>8844.6</v>
      </c>
      <c r="C2984" s="4">
        <v>454.22</v>
      </c>
      <c r="D2984" s="4">
        <v>541.05999999999995</v>
      </c>
      <c r="E2984" s="4">
        <f t="shared" si="507"/>
        <v>32</v>
      </c>
      <c r="F2984" s="4">
        <f t="shared" si="508"/>
        <v>333</v>
      </c>
      <c r="G2984" s="4">
        <f t="shared" si="506"/>
        <v>533.4466301369863</v>
      </c>
      <c r="H2984" s="3">
        <f t="shared" si="509"/>
        <v>42062</v>
      </c>
      <c r="I2984" s="1">
        <f t="shared" si="510"/>
        <v>16.580102863764935</v>
      </c>
      <c r="J2984" s="1">
        <f t="shared" si="511"/>
        <v>16.167070030616742</v>
      </c>
      <c r="K2984" s="1">
        <f t="shared" si="512"/>
        <v>13.493613874599184</v>
      </c>
      <c r="L2984" s="1">
        <f t="shared" si="513"/>
        <v>18.8405261866343</v>
      </c>
      <c r="M2984" s="1">
        <f t="shared" si="514"/>
        <v>10.820157718581624</v>
      </c>
      <c r="N2984" s="1">
        <f t="shared" si="515"/>
        <v>21.513982342651857</v>
      </c>
      <c r="O2984" s="1">
        <f t="shared" si="516"/>
        <v>24.187438498669419</v>
      </c>
    </row>
    <row r="2985" spans="1:15">
      <c r="A2985" s="3">
        <v>42063</v>
      </c>
      <c r="B2985" s="4">
        <v>8901.85</v>
      </c>
      <c r="C2985" s="4">
        <v>453.3</v>
      </c>
      <c r="D2985" s="4">
        <v>539.42999999999995</v>
      </c>
      <c r="E2985" s="4">
        <f t="shared" si="507"/>
        <v>31</v>
      </c>
      <c r="F2985" s="4">
        <f t="shared" si="508"/>
        <v>334</v>
      </c>
      <c r="G2985" s="4">
        <f t="shared" si="506"/>
        <v>532.11484931506845</v>
      </c>
      <c r="H2985" s="3">
        <f t="shared" si="509"/>
        <v>42063</v>
      </c>
      <c r="I2985" s="1">
        <f t="shared" si="510"/>
        <v>16.729189218189173</v>
      </c>
      <c r="J2985" s="1">
        <f t="shared" si="511"/>
        <v>16.167070030616742</v>
      </c>
      <c r="K2985" s="1">
        <f t="shared" si="512"/>
        <v>13.493613874599184</v>
      </c>
      <c r="L2985" s="1">
        <f t="shared" si="513"/>
        <v>18.8405261866343</v>
      </c>
      <c r="M2985" s="1">
        <f t="shared" si="514"/>
        <v>10.820157718581624</v>
      </c>
      <c r="N2985" s="1">
        <f t="shared" si="515"/>
        <v>21.513982342651857</v>
      </c>
      <c r="O2985" s="1">
        <f t="shared" si="516"/>
        <v>24.187438498669419</v>
      </c>
    </row>
    <row r="2986" spans="1:15">
      <c r="A2986" s="3">
        <v>42064</v>
      </c>
      <c r="B2986" s="4">
        <v>8901.85</v>
      </c>
      <c r="C2986" s="4">
        <v>453.27</v>
      </c>
      <c r="D2986" s="4">
        <v>539.34</v>
      </c>
      <c r="E2986" s="4">
        <f t="shared" si="507"/>
        <v>30</v>
      </c>
      <c r="F2986" s="4">
        <f t="shared" si="508"/>
        <v>335</v>
      </c>
      <c r="G2986" s="4">
        <f t="shared" si="506"/>
        <v>532.26575342465765</v>
      </c>
      <c r="H2986" s="3">
        <f t="shared" si="509"/>
        <v>42064</v>
      </c>
      <c r="I2986" s="1">
        <f t="shared" si="510"/>
        <v>16.724446280311099</v>
      </c>
      <c r="J2986" s="1">
        <f t="shared" si="511"/>
        <v>16.167070030616742</v>
      </c>
      <c r="K2986" s="1">
        <f t="shared" si="512"/>
        <v>13.493613874599184</v>
      </c>
      <c r="L2986" s="1">
        <f t="shared" si="513"/>
        <v>18.8405261866343</v>
      </c>
      <c r="M2986" s="1">
        <f t="shared" si="514"/>
        <v>10.820157718581624</v>
      </c>
      <c r="N2986" s="1">
        <f t="shared" si="515"/>
        <v>21.513982342651857</v>
      </c>
      <c r="O2986" s="1">
        <f t="shared" si="516"/>
        <v>24.187438498669419</v>
      </c>
    </row>
    <row r="2987" spans="1:15">
      <c r="A2987" s="3">
        <v>42065</v>
      </c>
      <c r="B2987" s="4">
        <v>8956.75</v>
      </c>
      <c r="C2987" s="4">
        <v>453.16</v>
      </c>
      <c r="D2987" s="4">
        <v>538.99</v>
      </c>
      <c r="E2987" s="4">
        <f t="shared" si="507"/>
        <v>29</v>
      </c>
      <c r="F2987" s="4">
        <f t="shared" si="508"/>
        <v>336</v>
      </c>
      <c r="G2987" s="4">
        <f t="shared" si="506"/>
        <v>532.17063013698635</v>
      </c>
      <c r="H2987" s="3">
        <f t="shared" si="509"/>
        <v>42065</v>
      </c>
      <c r="I2987" s="1">
        <f t="shared" si="510"/>
        <v>16.830598106653195</v>
      </c>
      <c r="J2987" s="1">
        <f t="shared" si="511"/>
        <v>16.167070030616742</v>
      </c>
      <c r="K2987" s="1">
        <f t="shared" si="512"/>
        <v>13.493613874599184</v>
      </c>
      <c r="L2987" s="1">
        <f t="shared" si="513"/>
        <v>18.8405261866343</v>
      </c>
      <c r="M2987" s="1">
        <f t="shared" si="514"/>
        <v>10.820157718581624</v>
      </c>
      <c r="N2987" s="1">
        <f t="shared" si="515"/>
        <v>21.513982342651857</v>
      </c>
      <c r="O2987" s="1">
        <f t="shared" si="516"/>
        <v>24.187438498669419</v>
      </c>
    </row>
    <row r="2988" spans="1:15">
      <c r="A2988" s="3">
        <v>42066</v>
      </c>
      <c r="B2988" s="4">
        <v>8996.25</v>
      </c>
      <c r="C2988" s="4">
        <v>453.58</v>
      </c>
      <c r="D2988" s="4">
        <v>539.77</v>
      </c>
      <c r="E2988" s="4">
        <f t="shared" si="507"/>
        <v>28</v>
      </c>
      <c r="F2988" s="4">
        <f t="shared" si="508"/>
        <v>337</v>
      </c>
      <c r="G2988" s="4">
        <f t="shared" si="506"/>
        <v>533.1581643835616</v>
      </c>
      <c r="H2988" s="3">
        <f t="shared" si="509"/>
        <v>42066</v>
      </c>
      <c r="I2988" s="1">
        <f t="shared" si="510"/>
        <v>16.873510715908253</v>
      </c>
      <c r="J2988" s="1">
        <f t="shared" si="511"/>
        <v>16.167070030616742</v>
      </c>
      <c r="K2988" s="1">
        <f t="shared" si="512"/>
        <v>13.493613874599184</v>
      </c>
      <c r="L2988" s="1">
        <f t="shared" si="513"/>
        <v>18.8405261866343</v>
      </c>
      <c r="M2988" s="1">
        <f t="shared" si="514"/>
        <v>10.820157718581624</v>
      </c>
      <c r="N2988" s="1">
        <f t="shared" si="515"/>
        <v>21.513982342651857</v>
      </c>
      <c r="O2988" s="1">
        <f t="shared" si="516"/>
        <v>24.187438498669419</v>
      </c>
    </row>
    <row r="2989" spans="1:15">
      <c r="A2989" s="3">
        <v>42067</v>
      </c>
      <c r="B2989" s="4">
        <v>8922.65</v>
      </c>
      <c r="C2989" s="4">
        <v>453.66</v>
      </c>
      <c r="D2989" s="4">
        <v>539.91</v>
      </c>
      <c r="E2989" s="4">
        <f t="shared" si="507"/>
        <v>27</v>
      </c>
      <c r="F2989" s="4">
        <f t="shared" si="508"/>
        <v>338</v>
      </c>
      <c r="G2989" s="4">
        <f t="shared" si="506"/>
        <v>533.52986301369856</v>
      </c>
      <c r="H2989" s="3">
        <f t="shared" si="509"/>
        <v>42067</v>
      </c>
      <c r="I2989" s="1">
        <f t="shared" si="510"/>
        <v>16.7238061419833</v>
      </c>
      <c r="J2989" s="1">
        <f t="shared" si="511"/>
        <v>16.167070030616742</v>
      </c>
      <c r="K2989" s="1">
        <f t="shared" si="512"/>
        <v>13.493613874599184</v>
      </c>
      <c r="L2989" s="1">
        <f t="shared" si="513"/>
        <v>18.8405261866343</v>
      </c>
      <c r="M2989" s="1">
        <f t="shared" si="514"/>
        <v>10.820157718581624</v>
      </c>
      <c r="N2989" s="1">
        <f t="shared" si="515"/>
        <v>21.513982342651857</v>
      </c>
      <c r="O2989" s="1">
        <f t="shared" si="516"/>
        <v>24.187438498669419</v>
      </c>
    </row>
    <row r="2990" spans="1:15">
      <c r="A2990" s="3">
        <v>42068</v>
      </c>
      <c r="B2990" s="4">
        <v>8937.75</v>
      </c>
      <c r="C2990" s="4">
        <v>454.13</v>
      </c>
      <c r="D2990" s="4">
        <v>540.5</v>
      </c>
      <c r="E2990" s="4">
        <f t="shared" si="507"/>
        <v>26</v>
      </c>
      <c r="F2990" s="4">
        <f t="shared" si="508"/>
        <v>339</v>
      </c>
      <c r="G2990" s="4">
        <f t="shared" si="506"/>
        <v>534.34761643835623</v>
      </c>
      <c r="H2990" s="3">
        <f t="shared" si="509"/>
        <v>42068</v>
      </c>
      <c r="I2990" s="1">
        <f t="shared" si="510"/>
        <v>16.726471167914497</v>
      </c>
      <c r="J2990" s="1">
        <f t="shared" si="511"/>
        <v>16.167070030616742</v>
      </c>
      <c r="K2990" s="1">
        <f t="shared" si="512"/>
        <v>13.493613874599184</v>
      </c>
      <c r="L2990" s="1">
        <f t="shared" si="513"/>
        <v>18.8405261866343</v>
      </c>
      <c r="M2990" s="1">
        <f t="shared" si="514"/>
        <v>10.820157718581624</v>
      </c>
      <c r="N2990" s="1">
        <f t="shared" si="515"/>
        <v>21.513982342651857</v>
      </c>
      <c r="O2990" s="1">
        <f t="shared" si="516"/>
        <v>24.187438498669419</v>
      </c>
    </row>
    <row r="2991" spans="1:15">
      <c r="A2991" s="3">
        <v>42069</v>
      </c>
      <c r="B2991" s="4">
        <v>8937.75</v>
      </c>
      <c r="C2991" s="4">
        <v>454.06</v>
      </c>
      <c r="D2991" s="4">
        <v>540.36</v>
      </c>
      <c r="E2991" s="4">
        <f t="shared" si="507"/>
        <v>25</v>
      </c>
      <c r="F2991" s="4">
        <f t="shared" si="508"/>
        <v>340</v>
      </c>
      <c r="G2991" s="4">
        <f t="shared" si="506"/>
        <v>534.44904109589038</v>
      </c>
      <c r="H2991" s="3">
        <f t="shared" si="509"/>
        <v>42069</v>
      </c>
      <c r="I2991" s="1">
        <f t="shared" si="510"/>
        <v>16.723296914656448</v>
      </c>
      <c r="J2991" s="1">
        <f t="shared" si="511"/>
        <v>16.167070030616742</v>
      </c>
      <c r="K2991" s="1">
        <f t="shared" si="512"/>
        <v>13.493613874599184</v>
      </c>
      <c r="L2991" s="1">
        <f t="shared" si="513"/>
        <v>18.8405261866343</v>
      </c>
      <c r="M2991" s="1">
        <f t="shared" si="514"/>
        <v>10.820157718581624</v>
      </c>
      <c r="N2991" s="1">
        <f t="shared" si="515"/>
        <v>21.513982342651857</v>
      </c>
      <c r="O2991" s="1">
        <f t="shared" si="516"/>
        <v>24.187438498669419</v>
      </c>
    </row>
    <row r="2992" spans="1:15">
      <c r="A2992" s="3">
        <v>42070</v>
      </c>
      <c r="B2992" s="4">
        <v>8937.75</v>
      </c>
      <c r="C2992" s="4">
        <v>454.05</v>
      </c>
      <c r="D2992" s="4">
        <v>540.36</v>
      </c>
      <c r="E2992" s="4">
        <f t="shared" si="507"/>
        <v>24</v>
      </c>
      <c r="F2992" s="4">
        <f t="shared" si="508"/>
        <v>341</v>
      </c>
      <c r="G2992" s="4">
        <f t="shared" si="506"/>
        <v>534.68482191780822</v>
      </c>
      <c r="H2992" s="3">
        <f t="shared" si="509"/>
        <v>42070</v>
      </c>
      <c r="I2992" s="1">
        <f t="shared" si="510"/>
        <v>16.715922415643046</v>
      </c>
      <c r="J2992" s="1">
        <f t="shared" si="511"/>
        <v>16.167070030616742</v>
      </c>
      <c r="K2992" s="1">
        <f t="shared" si="512"/>
        <v>13.493613874599184</v>
      </c>
      <c r="L2992" s="1">
        <f t="shared" si="513"/>
        <v>18.8405261866343</v>
      </c>
      <c r="M2992" s="1">
        <f t="shared" si="514"/>
        <v>10.820157718581624</v>
      </c>
      <c r="N2992" s="1">
        <f t="shared" si="515"/>
        <v>21.513982342651857</v>
      </c>
      <c r="O2992" s="1">
        <f t="shared" si="516"/>
        <v>24.187438498669419</v>
      </c>
    </row>
    <row r="2993" spans="1:15">
      <c r="A2993" s="3">
        <v>42071</v>
      </c>
      <c r="B2993" s="4">
        <v>8937.75</v>
      </c>
      <c r="C2993" s="4">
        <v>454</v>
      </c>
      <c r="D2993" s="4">
        <v>540.19000000000005</v>
      </c>
      <c r="E2993" s="4">
        <f t="shared" si="507"/>
        <v>23</v>
      </c>
      <c r="F2993" s="4">
        <f t="shared" si="508"/>
        <v>342</v>
      </c>
      <c r="G2993" s="4">
        <f t="shared" si="506"/>
        <v>534.75884931506857</v>
      </c>
      <c r="H2993" s="3">
        <f t="shared" si="509"/>
        <v>42071</v>
      </c>
      <c r="I2993" s="1">
        <f t="shared" si="510"/>
        <v>16.713608407691947</v>
      </c>
      <c r="J2993" s="1">
        <f t="shared" si="511"/>
        <v>16.167070030616742</v>
      </c>
      <c r="K2993" s="1">
        <f t="shared" si="512"/>
        <v>13.493613874599184</v>
      </c>
      <c r="L2993" s="1">
        <f t="shared" si="513"/>
        <v>18.8405261866343</v>
      </c>
      <c r="M2993" s="1">
        <f t="shared" si="514"/>
        <v>10.820157718581624</v>
      </c>
      <c r="N2993" s="1">
        <f t="shared" si="515"/>
        <v>21.513982342651857</v>
      </c>
      <c r="O2993" s="1">
        <f t="shared" si="516"/>
        <v>24.187438498669419</v>
      </c>
    </row>
    <row r="2994" spans="1:15">
      <c r="A2994" s="3">
        <v>42072</v>
      </c>
      <c r="B2994" s="4">
        <v>8756.75</v>
      </c>
      <c r="C2994" s="4">
        <v>453.86</v>
      </c>
      <c r="D2994" s="4">
        <v>540.04</v>
      </c>
      <c r="E2994" s="4">
        <f t="shared" si="507"/>
        <v>22</v>
      </c>
      <c r="F2994" s="4">
        <f t="shared" si="508"/>
        <v>343</v>
      </c>
      <c r="G2994" s="4">
        <f t="shared" si="506"/>
        <v>534.84558904109588</v>
      </c>
      <c r="H2994" s="3">
        <f t="shared" si="509"/>
        <v>42072</v>
      </c>
      <c r="I2994" s="1">
        <f t="shared" si="510"/>
        <v>16.372482412540116</v>
      </c>
      <c r="J2994" s="1">
        <f t="shared" si="511"/>
        <v>16.167070030616742</v>
      </c>
      <c r="K2994" s="1">
        <f t="shared" si="512"/>
        <v>13.493613874599184</v>
      </c>
      <c r="L2994" s="1">
        <f t="shared" si="513"/>
        <v>18.8405261866343</v>
      </c>
      <c r="M2994" s="1">
        <f t="shared" si="514"/>
        <v>10.820157718581624</v>
      </c>
      <c r="N2994" s="1">
        <f t="shared" si="515"/>
        <v>21.513982342651857</v>
      </c>
      <c r="O2994" s="1">
        <f t="shared" si="516"/>
        <v>24.187438498669419</v>
      </c>
    </row>
    <row r="2995" spans="1:15">
      <c r="A2995" s="3">
        <v>42073</v>
      </c>
      <c r="B2995" s="4">
        <v>8712.0499999999993</v>
      </c>
      <c r="C2995" s="4">
        <v>452.54</v>
      </c>
      <c r="D2995" s="4">
        <v>538.30999999999995</v>
      </c>
      <c r="E2995" s="4">
        <f t="shared" si="507"/>
        <v>21</v>
      </c>
      <c r="F2995" s="4">
        <f t="shared" si="508"/>
        <v>344</v>
      </c>
      <c r="G2995" s="4">
        <f t="shared" si="506"/>
        <v>533.37528767123285</v>
      </c>
      <c r="H2995" s="3">
        <f t="shared" si="509"/>
        <v>42073</v>
      </c>
      <c r="I2995" s="1">
        <f t="shared" si="510"/>
        <v>16.333808860994736</v>
      </c>
      <c r="J2995" s="1">
        <f t="shared" si="511"/>
        <v>16.167070030616742</v>
      </c>
      <c r="K2995" s="1">
        <f t="shared" si="512"/>
        <v>13.493613874599184</v>
      </c>
      <c r="L2995" s="1">
        <f t="shared" si="513"/>
        <v>18.8405261866343</v>
      </c>
      <c r="M2995" s="1">
        <f t="shared" si="514"/>
        <v>10.820157718581624</v>
      </c>
      <c r="N2995" s="1">
        <f t="shared" si="515"/>
        <v>21.513982342651857</v>
      </c>
      <c r="O2995" s="1">
        <f t="shared" si="516"/>
        <v>24.187438498669419</v>
      </c>
    </row>
    <row r="2996" spans="1:15">
      <c r="A2996" s="3">
        <v>42074</v>
      </c>
      <c r="B2996" s="4">
        <v>8699.9500000000007</v>
      </c>
      <c r="C2996" s="4">
        <v>449.67</v>
      </c>
      <c r="D2996" s="4">
        <v>538.58000000000004</v>
      </c>
      <c r="E2996" s="4">
        <f t="shared" si="507"/>
        <v>20</v>
      </c>
      <c r="F2996" s="4">
        <f t="shared" si="508"/>
        <v>345</v>
      </c>
      <c r="G2996" s="4">
        <f t="shared" si="506"/>
        <v>533.70821917808223</v>
      </c>
      <c r="H2996" s="3">
        <f t="shared" si="509"/>
        <v>42074</v>
      </c>
      <c r="I2996" s="1">
        <f t="shared" si="510"/>
        <v>16.300948134915441</v>
      </c>
      <c r="J2996" s="1">
        <f t="shared" si="511"/>
        <v>16.167070030616742</v>
      </c>
      <c r="K2996" s="1">
        <f t="shared" si="512"/>
        <v>13.493613874599184</v>
      </c>
      <c r="L2996" s="1">
        <f t="shared" si="513"/>
        <v>18.8405261866343</v>
      </c>
      <c r="M2996" s="1">
        <f t="shared" si="514"/>
        <v>10.820157718581624</v>
      </c>
      <c r="N2996" s="1">
        <f t="shared" si="515"/>
        <v>21.513982342651857</v>
      </c>
      <c r="O2996" s="1">
        <f t="shared" si="516"/>
        <v>24.187438498669419</v>
      </c>
    </row>
    <row r="2997" spans="1:15">
      <c r="A2997" s="3">
        <v>42075</v>
      </c>
      <c r="B2997" s="4">
        <v>8776</v>
      </c>
      <c r="C2997" s="4">
        <v>449.68</v>
      </c>
      <c r="D2997" s="4">
        <v>538.54</v>
      </c>
      <c r="E2997" s="4">
        <f t="shared" si="507"/>
        <v>19</v>
      </c>
      <c r="F2997" s="4">
        <f t="shared" si="508"/>
        <v>346</v>
      </c>
      <c r="G2997" s="4">
        <f t="shared" si="506"/>
        <v>533.91441095890411</v>
      </c>
      <c r="H2997" s="3">
        <f t="shared" si="509"/>
        <v>42075</v>
      </c>
      <c r="I2997" s="1">
        <f t="shared" si="510"/>
        <v>16.437091451115556</v>
      </c>
      <c r="J2997" s="1">
        <f t="shared" si="511"/>
        <v>16.167070030616742</v>
      </c>
      <c r="K2997" s="1">
        <f t="shared" si="512"/>
        <v>13.493613874599184</v>
      </c>
      <c r="L2997" s="1">
        <f t="shared" si="513"/>
        <v>18.8405261866343</v>
      </c>
      <c r="M2997" s="1">
        <f t="shared" si="514"/>
        <v>10.820157718581624</v>
      </c>
      <c r="N2997" s="1">
        <f t="shared" si="515"/>
        <v>21.513982342651857</v>
      </c>
      <c r="O2997" s="1">
        <f t="shared" si="516"/>
        <v>24.187438498669419</v>
      </c>
    </row>
    <row r="2998" spans="1:15">
      <c r="A2998" s="3">
        <v>42076</v>
      </c>
      <c r="B2998" s="4">
        <v>8647.75</v>
      </c>
      <c r="C2998" s="4">
        <v>449.72</v>
      </c>
      <c r="D2998" s="4">
        <v>538.97</v>
      </c>
      <c r="E2998" s="4">
        <f t="shared" si="507"/>
        <v>18</v>
      </c>
      <c r="F2998" s="4">
        <f t="shared" si="508"/>
        <v>347</v>
      </c>
      <c r="G2998" s="4">
        <f t="shared" si="506"/>
        <v>534.56863013698626</v>
      </c>
      <c r="H2998" s="3">
        <f t="shared" si="509"/>
        <v>42076</v>
      </c>
      <c r="I2998" s="1">
        <f t="shared" si="510"/>
        <v>16.177062237610098</v>
      </c>
      <c r="J2998" s="1">
        <f t="shared" si="511"/>
        <v>16.167070030616742</v>
      </c>
      <c r="K2998" s="1">
        <f t="shared" si="512"/>
        <v>13.493613874599184</v>
      </c>
      <c r="L2998" s="1">
        <f t="shared" si="513"/>
        <v>18.8405261866343</v>
      </c>
      <c r="M2998" s="1">
        <f t="shared" si="514"/>
        <v>10.820157718581624</v>
      </c>
      <c r="N2998" s="1">
        <f t="shared" si="515"/>
        <v>21.513982342651857</v>
      </c>
      <c r="O2998" s="1">
        <f t="shared" si="516"/>
        <v>24.187438498669419</v>
      </c>
    </row>
    <row r="2999" spans="1:15">
      <c r="A2999" s="3">
        <v>42077</v>
      </c>
      <c r="B2999" s="4">
        <v>8647.75</v>
      </c>
      <c r="C2999" s="4">
        <v>449.94</v>
      </c>
      <c r="D2999" s="4">
        <v>541.07000000000005</v>
      </c>
      <c r="E2999" s="4">
        <f t="shared" si="507"/>
        <v>17</v>
      </c>
      <c r="F2999" s="4">
        <f t="shared" si="508"/>
        <v>348</v>
      </c>
      <c r="G2999" s="4">
        <f t="shared" si="506"/>
        <v>536.82558904109601</v>
      </c>
      <c r="H2999" s="3">
        <f t="shared" si="509"/>
        <v>42077</v>
      </c>
      <c r="I2999" s="1">
        <f t="shared" si="510"/>
        <v>16.109049524719996</v>
      </c>
      <c r="J2999" s="1">
        <f t="shared" si="511"/>
        <v>16.167070030616742</v>
      </c>
      <c r="K2999" s="1">
        <f t="shared" si="512"/>
        <v>13.493613874599184</v>
      </c>
      <c r="L2999" s="1">
        <f t="shared" si="513"/>
        <v>18.8405261866343</v>
      </c>
      <c r="M2999" s="1">
        <f t="shared" si="514"/>
        <v>10.820157718581624</v>
      </c>
      <c r="N2999" s="1">
        <f t="shared" si="515"/>
        <v>21.513982342651857</v>
      </c>
      <c r="O2999" s="1">
        <f t="shared" si="516"/>
        <v>24.187438498669419</v>
      </c>
    </row>
    <row r="3000" spans="1:15">
      <c r="A3000" s="3">
        <v>42078</v>
      </c>
      <c r="B3000" s="4">
        <v>8647.75</v>
      </c>
      <c r="C3000" s="4">
        <v>449.86</v>
      </c>
      <c r="D3000" s="4">
        <v>540.92999999999995</v>
      </c>
      <c r="E3000" s="4">
        <f t="shared" si="507"/>
        <v>16</v>
      </c>
      <c r="F3000" s="4">
        <f t="shared" si="508"/>
        <v>349</v>
      </c>
      <c r="G3000" s="4">
        <f t="shared" si="506"/>
        <v>536.93789041095886</v>
      </c>
      <c r="H3000" s="3">
        <f t="shared" si="509"/>
        <v>42078</v>
      </c>
      <c r="I3000" s="1">
        <f t="shared" si="510"/>
        <v>16.105680292708023</v>
      </c>
      <c r="J3000" s="1">
        <f t="shared" si="511"/>
        <v>16.167070030616742</v>
      </c>
      <c r="K3000" s="1">
        <f t="shared" si="512"/>
        <v>13.493613874599184</v>
      </c>
      <c r="L3000" s="1">
        <f t="shared" si="513"/>
        <v>18.8405261866343</v>
      </c>
      <c r="M3000" s="1">
        <f t="shared" si="514"/>
        <v>10.820157718581624</v>
      </c>
      <c r="N3000" s="1">
        <f t="shared" si="515"/>
        <v>21.513982342651857</v>
      </c>
      <c r="O3000" s="1">
        <f t="shared" si="516"/>
        <v>24.187438498669419</v>
      </c>
    </row>
    <row r="3001" spans="1:15">
      <c r="A3001" s="3">
        <v>42079</v>
      </c>
      <c r="B3001" s="4">
        <v>8633.15</v>
      </c>
      <c r="C3001" s="4">
        <v>449.61</v>
      </c>
      <c r="D3001" s="4">
        <v>539.66999999999996</v>
      </c>
      <c r="E3001" s="4">
        <f t="shared" si="507"/>
        <v>15</v>
      </c>
      <c r="F3001" s="4">
        <f t="shared" si="508"/>
        <v>350</v>
      </c>
      <c r="G3001" s="4">
        <f t="shared" ref="G3001:G3064" si="517">(E3001*C3001+F3001*D3001)/SUM(E3001:F3001)</f>
        <v>535.96890410958906</v>
      </c>
      <c r="H3001" s="3">
        <f t="shared" si="509"/>
        <v>42079</v>
      </c>
      <c r="I3001" s="1">
        <f t="shared" si="510"/>
        <v>16.107557609787726</v>
      </c>
      <c r="J3001" s="1">
        <f t="shared" si="511"/>
        <v>16.167070030616742</v>
      </c>
      <c r="K3001" s="1">
        <f t="shared" si="512"/>
        <v>13.493613874599184</v>
      </c>
      <c r="L3001" s="1">
        <f t="shared" si="513"/>
        <v>18.8405261866343</v>
      </c>
      <c r="M3001" s="1">
        <f t="shared" si="514"/>
        <v>10.820157718581624</v>
      </c>
      <c r="N3001" s="1">
        <f t="shared" si="515"/>
        <v>21.513982342651857</v>
      </c>
      <c r="O3001" s="1">
        <f t="shared" si="516"/>
        <v>24.187438498669419</v>
      </c>
    </row>
    <row r="3002" spans="1:15">
      <c r="A3002" s="3">
        <v>42080</v>
      </c>
      <c r="B3002" s="4">
        <v>8723.2999999999993</v>
      </c>
      <c r="C3002" s="4">
        <v>449.53</v>
      </c>
      <c r="D3002" s="4">
        <v>539.96</v>
      </c>
      <c r="E3002" s="4">
        <f t="shared" si="507"/>
        <v>14</v>
      </c>
      <c r="F3002" s="4">
        <f t="shared" si="508"/>
        <v>351</v>
      </c>
      <c r="G3002" s="4">
        <f t="shared" si="517"/>
        <v>536.49145205479465</v>
      </c>
      <c r="H3002" s="3">
        <f t="shared" si="509"/>
        <v>42080</v>
      </c>
      <c r="I3002" s="1">
        <f t="shared" si="510"/>
        <v>16.259904918501931</v>
      </c>
      <c r="J3002" s="1">
        <f t="shared" si="511"/>
        <v>16.167070030616742</v>
      </c>
      <c r="K3002" s="1">
        <f t="shared" si="512"/>
        <v>13.493613874599184</v>
      </c>
      <c r="L3002" s="1">
        <f t="shared" si="513"/>
        <v>18.8405261866343</v>
      </c>
      <c r="M3002" s="1">
        <f t="shared" si="514"/>
        <v>10.820157718581624</v>
      </c>
      <c r="N3002" s="1">
        <f t="shared" si="515"/>
        <v>21.513982342651857</v>
      </c>
      <c r="O3002" s="1">
        <f t="shared" si="516"/>
        <v>24.187438498669419</v>
      </c>
    </row>
    <row r="3003" spans="1:15">
      <c r="A3003" s="3">
        <v>42081</v>
      </c>
      <c r="B3003" s="4">
        <v>8685.9</v>
      </c>
      <c r="C3003" s="4">
        <v>449.6</v>
      </c>
      <c r="D3003" s="4">
        <v>539.62</v>
      </c>
      <c r="E3003" s="4">
        <f t="shared" si="507"/>
        <v>13</v>
      </c>
      <c r="F3003" s="4">
        <f t="shared" si="508"/>
        <v>352</v>
      </c>
      <c r="G3003" s="4">
        <f t="shared" si="517"/>
        <v>536.41380821917801</v>
      </c>
      <c r="H3003" s="3">
        <f t="shared" si="509"/>
        <v>42081</v>
      </c>
      <c r="I3003" s="1">
        <f t="shared" si="510"/>
        <v>16.192536185516968</v>
      </c>
      <c r="J3003" s="1">
        <f t="shared" si="511"/>
        <v>16.167070030616742</v>
      </c>
      <c r="K3003" s="1">
        <f t="shared" si="512"/>
        <v>13.493613874599184</v>
      </c>
      <c r="L3003" s="1">
        <f t="shared" si="513"/>
        <v>18.8405261866343</v>
      </c>
      <c r="M3003" s="1">
        <f t="shared" si="514"/>
        <v>10.820157718581624</v>
      </c>
      <c r="N3003" s="1">
        <f t="shared" si="515"/>
        <v>21.513982342651857</v>
      </c>
      <c r="O3003" s="1">
        <f t="shared" si="516"/>
        <v>24.187438498669419</v>
      </c>
    </row>
    <row r="3004" spans="1:15">
      <c r="A3004" s="3">
        <v>42082</v>
      </c>
      <c r="B3004" s="4">
        <v>8634.65</v>
      </c>
      <c r="C3004" s="4">
        <v>449.29</v>
      </c>
      <c r="D3004" s="4">
        <v>539.88</v>
      </c>
      <c r="E3004" s="4">
        <f t="shared" si="507"/>
        <v>12</v>
      </c>
      <c r="F3004" s="4">
        <f t="shared" si="508"/>
        <v>353</v>
      </c>
      <c r="G3004" s="4">
        <f t="shared" si="517"/>
        <v>536.90169863013693</v>
      </c>
      <c r="H3004" s="3">
        <f t="shared" si="509"/>
        <v>42082</v>
      </c>
      <c r="I3004" s="1">
        <f t="shared" si="510"/>
        <v>16.082366701447658</v>
      </c>
      <c r="J3004" s="1">
        <f t="shared" si="511"/>
        <v>16.167070030616742</v>
      </c>
      <c r="K3004" s="1">
        <f t="shared" si="512"/>
        <v>13.493613874599184</v>
      </c>
      <c r="L3004" s="1">
        <f t="shared" si="513"/>
        <v>18.8405261866343</v>
      </c>
      <c r="M3004" s="1">
        <f t="shared" si="514"/>
        <v>10.820157718581624</v>
      </c>
      <c r="N3004" s="1">
        <f t="shared" si="515"/>
        <v>21.513982342651857</v>
      </c>
      <c r="O3004" s="1">
        <f t="shared" si="516"/>
        <v>24.187438498669419</v>
      </c>
    </row>
    <row r="3005" spans="1:15">
      <c r="A3005" s="3">
        <v>42083</v>
      </c>
      <c r="B3005" s="4">
        <v>8570.9</v>
      </c>
      <c r="C3005" s="4">
        <v>449.23</v>
      </c>
      <c r="D3005" s="4">
        <v>540.45000000000005</v>
      </c>
      <c r="E3005" s="4">
        <f t="shared" si="507"/>
        <v>11</v>
      </c>
      <c r="F3005" s="4">
        <f t="shared" si="508"/>
        <v>354</v>
      </c>
      <c r="G3005" s="4">
        <f t="shared" si="517"/>
        <v>537.70090410958903</v>
      </c>
      <c r="H3005" s="3">
        <f t="shared" si="509"/>
        <v>42083</v>
      </c>
      <c r="I3005" s="1">
        <f t="shared" si="510"/>
        <v>15.939902526652924</v>
      </c>
      <c r="J3005" s="1">
        <f t="shared" si="511"/>
        <v>16.167070030616742</v>
      </c>
      <c r="K3005" s="1">
        <f t="shared" si="512"/>
        <v>13.493613874599184</v>
      </c>
      <c r="L3005" s="1">
        <f t="shared" si="513"/>
        <v>18.8405261866343</v>
      </c>
      <c r="M3005" s="1">
        <f t="shared" si="514"/>
        <v>10.820157718581624</v>
      </c>
      <c r="N3005" s="1">
        <f t="shared" si="515"/>
        <v>21.513982342651857</v>
      </c>
      <c r="O3005" s="1">
        <f t="shared" si="516"/>
        <v>24.187438498669419</v>
      </c>
    </row>
    <row r="3006" spans="1:15">
      <c r="A3006" s="3">
        <v>42084</v>
      </c>
      <c r="B3006" s="4">
        <v>8570.9</v>
      </c>
      <c r="C3006" s="4">
        <v>449.23</v>
      </c>
      <c r="D3006" s="4">
        <v>540.45000000000005</v>
      </c>
      <c r="E3006" s="4">
        <f t="shared" si="507"/>
        <v>10</v>
      </c>
      <c r="F3006" s="4">
        <f t="shared" si="508"/>
        <v>355</v>
      </c>
      <c r="G3006" s="4">
        <f t="shared" si="517"/>
        <v>537.9508219178083</v>
      </c>
      <c r="H3006" s="3">
        <f t="shared" si="509"/>
        <v>42084</v>
      </c>
      <c r="I3006" s="1">
        <f t="shared" si="510"/>
        <v>15.932497267026239</v>
      </c>
      <c r="J3006" s="1">
        <f t="shared" si="511"/>
        <v>16.167070030616742</v>
      </c>
      <c r="K3006" s="1">
        <f t="shared" si="512"/>
        <v>13.493613874599184</v>
      </c>
      <c r="L3006" s="1">
        <f t="shared" si="513"/>
        <v>18.8405261866343</v>
      </c>
      <c r="M3006" s="1">
        <f t="shared" si="514"/>
        <v>10.820157718581624</v>
      </c>
      <c r="N3006" s="1">
        <f t="shared" si="515"/>
        <v>21.513982342651857</v>
      </c>
      <c r="O3006" s="1">
        <f t="shared" si="516"/>
        <v>24.187438498669419</v>
      </c>
    </row>
    <row r="3007" spans="1:15">
      <c r="A3007" s="3">
        <v>42085</v>
      </c>
      <c r="B3007" s="4">
        <v>8570.9</v>
      </c>
      <c r="C3007" s="4">
        <v>449.22</v>
      </c>
      <c r="D3007" s="4">
        <v>540.42999999999995</v>
      </c>
      <c r="E3007" s="4">
        <f t="shared" si="507"/>
        <v>9</v>
      </c>
      <c r="F3007" s="4">
        <f t="shared" si="508"/>
        <v>356</v>
      </c>
      <c r="G3007" s="4">
        <f t="shared" si="517"/>
        <v>538.1809863013699</v>
      </c>
      <c r="H3007" s="3">
        <f t="shared" si="509"/>
        <v>42085</v>
      </c>
      <c r="I3007" s="1">
        <f t="shared" si="510"/>
        <v>15.92568340049174</v>
      </c>
      <c r="J3007" s="1">
        <f t="shared" si="511"/>
        <v>16.167070030616742</v>
      </c>
      <c r="K3007" s="1">
        <f t="shared" si="512"/>
        <v>13.493613874599184</v>
      </c>
      <c r="L3007" s="1">
        <f t="shared" si="513"/>
        <v>18.8405261866343</v>
      </c>
      <c r="M3007" s="1">
        <f t="shared" si="514"/>
        <v>10.820157718581624</v>
      </c>
      <c r="N3007" s="1">
        <f t="shared" si="515"/>
        <v>21.513982342651857</v>
      </c>
      <c r="O3007" s="1">
        <f t="shared" si="516"/>
        <v>24.187438498669419</v>
      </c>
    </row>
    <row r="3008" spans="1:15">
      <c r="A3008" s="3">
        <v>42086</v>
      </c>
      <c r="B3008" s="4">
        <v>8550.9</v>
      </c>
      <c r="C3008" s="4">
        <v>449.06</v>
      </c>
      <c r="D3008" s="4">
        <v>540.49</v>
      </c>
      <c r="E3008" s="4">
        <f t="shared" si="507"/>
        <v>8</v>
      </c>
      <c r="F3008" s="4">
        <f t="shared" si="508"/>
        <v>357</v>
      </c>
      <c r="G3008" s="4">
        <f t="shared" si="517"/>
        <v>538.48605479452056</v>
      </c>
      <c r="H3008" s="3">
        <f t="shared" si="509"/>
        <v>42086</v>
      </c>
      <c r="I3008" s="1">
        <f t="shared" si="510"/>
        <v>15.879519857320938</v>
      </c>
      <c r="J3008" s="1">
        <f t="shared" si="511"/>
        <v>16.167070030616742</v>
      </c>
      <c r="K3008" s="1">
        <f t="shared" si="512"/>
        <v>13.493613874599184</v>
      </c>
      <c r="L3008" s="1">
        <f t="shared" si="513"/>
        <v>18.8405261866343</v>
      </c>
      <c r="M3008" s="1">
        <f t="shared" si="514"/>
        <v>10.820157718581624</v>
      </c>
      <c r="N3008" s="1">
        <f t="shared" si="515"/>
        <v>21.513982342651857</v>
      </c>
      <c r="O3008" s="1">
        <f t="shared" si="516"/>
        <v>24.187438498669419</v>
      </c>
    </row>
    <row r="3009" spans="1:15">
      <c r="A3009" s="3">
        <v>42087</v>
      </c>
      <c r="B3009" s="4">
        <v>8542.9500000000007</v>
      </c>
      <c r="C3009" s="4">
        <v>448.96</v>
      </c>
      <c r="D3009" s="4">
        <v>540.83000000000004</v>
      </c>
      <c r="E3009" s="4">
        <f t="shared" si="507"/>
        <v>7</v>
      </c>
      <c r="F3009" s="4">
        <f t="shared" si="508"/>
        <v>358</v>
      </c>
      <c r="G3009" s="4">
        <f t="shared" si="517"/>
        <v>539.06810958904111</v>
      </c>
      <c r="H3009" s="3">
        <f t="shared" si="509"/>
        <v>42087</v>
      </c>
      <c r="I3009" s="1">
        <f t="shared" si="510"/>
        <v>15.847626390870579</v>
      </c>
      <c r="J3009" s="1">
        <f t="shared" si="511"/>
        <v>16.167070030616742</v>
      </c>
      <c r="K3009" s="1">
        <f t="shared" si="512"/>
        <v>13.493613874599184</v>
      </c>
      <c r="L3009" s="1">
        <f t="shared" si="513"/>
        <v>18.8405261866343</v>
      </c>
      <c r="M3009" s="1">
        <f t="shared" si="514"/>
        <v>10.820157718581624</v>
      </c>
      <c r="N3009" s="1">
        <f t="shared" si="515"/>
        <v>21.513982342651857</v>
      </c>
      <c r="O3009" s="1">
        <f t="shared" si="516"/>
        <v>24.187438498669419</v>
      </c>
    </row>
    <row r="3010" spans="1:15">
      <c r="A3010" s="3">
        <v>42088</v>
      </c>
      <c r="B3010" s="4">
        <v>8530.7999999999993</v>
      </c>
      <c r="C3010" s="4">
        <v>448.87</v>
      </c>
      <c r="D3010" s="4">
        <v>540.62</v>
      </c>
      <c r="E3010" s="4">
        <f t="shared" si="507"/>
        <v>6</v>
      </c>
      <c r="F3010" s="4">
        <f t="shared" si="508"/>
        <v>359</v>
      </c>
      <c r="G3010" s="4">
        <f t="shared" si="517"/>
        <v>539.11178082191782</v>
      </c>
      <c r="H3010" s="3">
        <f t="shared" si="509"/>
        <v>42088</v>
      </c>
      <c r="I3010" s="1">
        <f t="shared" si="510"/>
        <v>15.823805569587316</v>
      </c>
      <c r="J3010" s="1">
        <f t="shared" si="511"/>
        <v>16.167070030616742</v>
      </c>
      <c r="K3010" s="1">
        <f t="shared" si="512"/>
        <v>13.493613874599184</v>
      </c>
      <c r="L3010" s="1">
        <f t="shared" si="513"/>
        <v>18.8405261866343</v>
      </c>
      <c r="M3010" s="1">
        <f t="shared" si="514"/>
        <v>10.820157718581624</v>
      </c>
      <c r="N3010" s="1">
        <f t="shared" si="515"/>
        <v>21.513982342651857</v>
      </c>
      <c r="O3010" s="1">
        <f t="shared" si="516"/>
        <v>24.187438498669419</v>
      </c>
    </row>
    <row r="3011" spans="1:15">
      <c r="A3011" s="3">
        <v>42089</v>
      </c>
      <c r="B3011" s="4">
        <v>8342.15</v>
      </c>
      <c r="C3011" s="4">
        <v>448.83</v>
      </c>
      <c r="D3011" s="4">
        <v>539.34</v>
      </c>
      <c r="E3011" s="4">
        <f t="shared" si="507"/>
        <v>5</v>
      </c>
      <c r="F3011" s="4">
        <f t="shared" si="508"/>
        <v>360</v>
      </c>
      <c r="G3011" s="4">
        <f t="shared" si="517"/>
        <v>538.10013698630144</v>
      </c>
      <c r="H3011" s="3">
        <f t="shared" si="509"/>
        <v>42089</v>
      </c>
      <c r="I3011" s="1">
        <f t="shared" si="510"/>
        <v>15.502969478360063</v>
      </c>
      <c r="J3011" s="1">
        <f t="shared" si="511"/>
        <v>16.167070030616742</v>
      </c>
      <c r="K3011" s="1">
        <f t="shared" si="512"/>
        <v>13.493613874599184</v>
      </c>
      <c r="L3011" s="1">
        <f t="shared" si="513"/>
        <v>18.8405261866343</v>
      </c>
      <c r="M3011" s="1">
        <f t="shared" si="514"/>
        <v>10.820157718581624</v>
      </c>
      <c r="N3011" s="1">
        <f t="shared" si="515"/>
        <v>21.513982342651857</v>
      </c>
      <c r="O3011" s="1">
        <f t="shared" si="516"/>
        <v>24.187438498669419</v>
      </c>
    </row>
    <row r="3012" spans="1:15">
      <c r="A3012" s="3">
        <v>42090</v>
      </c>
      <c r="B3012" s="4">
        <v>8341.4</v>
      </c>
      <c r="C3012" s="4">
        <v>448.51</v>
      </c>
      <c r="D3012" s="4">
        <v>537.72</v>
      </c>
      <c r="E3012" s="4">
        <f t="shared" si="507"/>
        <v>4</v>
      </c>
      <c r="F3012" s="4">
        <f t="shared" si="508"/>
        <v>361</v>
      </c>
      <c r="G3012" s="4">
        <f t="shared" si="517"/>
        <v>536.74235616438364</v>
      </c>
      <c r="H3012" s="3">
        <f t="shared" si="509"/>
        <v>42090</v>
      </c>
      <c r="I3012" s="1">
        <f t="shared" si="510"/>
        <v>15.540789550518253</v>
      </c>
      <c r="J3012" s="1">
        <f t="shared" si="511"/>
        <v>16.167070030616742</v>
      </c>
      <c r="K3012" s="1">
        <f t="shared" si="512"/>
        <v>13.493613874599184</v>
      </c>
      <c r="L3012" s="1">
        <f t="shared" si="513"/>
        <v>18.8405261866343</v>
      </c>
      <c r="M3012" s="1">
        <f t="shared" si="514"/>
        <v>10.820157718581624</v>
      </c>
      <c r="N3012" s="1">
        <f t="shared" si="515"/>
        <v>21.513982342651857</v>
      </c>
      <c r="O3012" s="1">
        <f t="shared" si="516"/>
        <v>24.187438498669419</v>
      </c>
    </row>
    <row r="3013" spans="1:15">
      <c r="A3013" s="3">
        <v>42091</v>
      </c>
      <c r="B3013" s="4">
        <v>8341.4</v>
      </c>
      <c r="C3013" s="4">
        <v>448.51</v>
      </c>
      <c r="D3013" s="4">
        <v>537.69000000000005</v>
      </c>
      <c r="E3013" s="4">
        <f t="shared" ref="E3013:E3076" si="518">IF(MONTH($A3013)&lt;=3,DATE(YEAR($A3013),3,31)-A3013,DATE(YEAR($A3013)+1,3,31)-A3013)</f>
        <v>3</v>
      </c>
      <c r="F3013" s="4">
        <f t="shared" si="508"/>
        <v>362</v>
      </c>
      <c r="G3013" s="4">
        <f t="shared" si="517"/>
        <v>536.95701369863025</v>
      </c>
      <c r="H3013" s="3">
        <f t="shared" si="509"/>
        <v>42091</v>
      </c>
      <c r="I3013" s="1">
        <f t="shared" si="510"/>
        <v>15.53457686033998</v>
      </c>
      <c r="J3013" s="1">
        <f t="shared" si="511"/>
        <v>16.167070030616742</v>
      </c>
      <c r="K3013" s="1">
        <f t="shared" si="512"/>
        <v>13.493613874599184</v>
      </c>
      <c r="L3013" s="1">
        <f t="shared" si="513"/>
        <v>18.8405261866343</v>
      </c>
      <c r="M3013" s="1">
        <f t="shared" si="514"/>
        <v>10.820157718581624</v>
      </c>
      <c r="N3013" s="1">
        <f t="shared" si="515"/>
        <v>21.513982342651857</v>
      </c>
      <c r="O3013" s="1">
        <f t="shared" si="516"/>
        <v>24.187438498669419</v>
      </c>
    </row>
    <row r="3014" spans="1:15">
      <c r="A3014" s="3">
        <v>42092</v>
      </c>
      <c r="B3014" s="4">
        <v>8341.4</v>
      </c>
      <c r="C3014" s="4">
        <v>448.57</v>
      </c>
      <c r="D3014" s="4">
        <v>537.63</v>
      </c>
      <c r="E3014" s="4">
        <f t="shared" si="518"/>
        <v>2</v>
      </c>
      <c r="F3014" s="4">
        <f t="shared" ref="F3014:F3077" si="519">365-E3014</f>
        <v>363</v>
      </c>
      <c r="G3014" s="4">
        <f t="shared" si="517"/>
        <v>537.14200000000005</v>
      </c>
      <c r="H3014" s="3">
        <f t="shared" ref="H3014:H3077" si="520">A3014</f>
        <v>42092</v>
      </c>
      <c r="I3014" s="1">
        <f t="shared" ref="I3014:I3077" si="521">B3014/G3014</f>
        <v>15.529226908340808</v>
      </c>
      <c r="J3014" s="1">
        <f t="shared" ref="J3014:J3077" si="522">$I$2</f>
        <v>16.167070030616742</v>
      </c>
      <c r="K3014" s="1">
        <f t="shared" ref="K3014:K3077" si="523">$J3014-$I$1</f>
        <v>13.493613874599184</v>
      </c>
      <c r="L3014" s="1">
        <f t="shared" ref="L3014:L3077" si="524">$J3014+$I$1</f>
        <v>18.8405261866343</v>
      </c>
      <c r="M3014" s="1">
        <f t="shared" ref="M3014:M3077" si="525">$J3014-$I$1*2</f>
        <v>10.820157718581624</v>
      </c>
      <c r="N3014" s="1">
        <f t="shared" ref="N3014:N3077" si="526">$J3014+$I$1*2</f>
        <v>21.513982342651857</v>
      </c>
      <c r="O3014" s="1">
        <f t="shared" ref="O3014:O3077" si="527">$J3014+$I$1*3</f>
        <v>24.187438498669419</v>
      </c>
    </row>
    <row r="3015" spans="1:15">
      <c r="A3015" s="3">
        <v>42093</v>
      </c>
      <c r="B3015" s="4">
        <v>8492.2999999999993</v>
      </c>
      <c r="C3015" s="4">
        <v>448.47</v>
      </c>
      <c r="D3015" s="4">
        <v>537.59</v>
      </c>
      <c r="E3015" s="4">
        <f t="shared" si="518"/>
        <v>1</v>
      </c>
      <c r="F3015" s="4">
        <f t="shared" si="519"/>
        <v>364</v>
      </c>
      <c r="G3015" s="4">
        <f t="shared" si="517"/>
        <v>537.34583561643842</v>
      </c>
      <c r="H3015" s="3">
        <f t="shared" si="520"/>
        <v>42093</v>
      </c>
      <c r="I3015" s="1">
        <f t="shared" si="521"/>
        <v>15.804160816204535</v>
      </c>
      <c r="J3015" s="1">
        <f t="shared" si="522"/>
        <v>16.167070030616742</v>
      </c>
      <c r="K3015" s="1">
        <f t="shared" si="523"/>
        <v>13.493613874599184</v>
      </c>
      <c r="L3015" s="1">
        <f t="shared" si="524"/>
        <v>18.8405261866343</v>
      </c>
      <c r="M3015" s="1">
        <f t="shared" si="525"/>
        <v>10.820157718581624</v>
      </c>
      <c r="N3015" s="1">
        <f t="shared" si="526"/>
        <v>21.513982342651857</v>
      </c>
      <c r="O3015" s="1">
        <f t="shared" si="527"/>
        <v>24.187438498669419</v>
      </c>
    </row>
    <row r="3016" spans="1:15">
      <c r="A3016" s="3">
        <v>42094</v>
      </c>
      <c r="B3016" s="4">
        <v>8491</v>
      </c>
      <c r="C3016" s="4">
        <v>448.31</v>
      </c>
      <c r="D3016" s="4">
        <v>537.66</v>
      </c>
      <c r="E3016" s="4">
        <f t="shared" si="518"/>
        <v>0</v>
      </c>
      <c r="F3016" s="4">
        <f t="shared" si="519"/>
        <v>365</v>
      </c>
      <c r="G3016" s="4">
        <f t="shared" si="517"/>
        <v>537.66</v>
      </c>
      <c r="H3016" s="3">
        <f t="shared" si="520"/>
        <v>42094</v>
      </c>
      <c r="I3016" s="1">
        <f t="shared" si="521"/>
        <v>15.792508276606034</v>
      </c>
      <c r="J3016" s="1">
        <f t="shared" si="522"/>
        <v>16.167070030616742</v>
      </c>
      <c r="K3016" s="1">
        <f t="shared" si="523"/>
        <v>13.493613874599184</v>
      </c>
      <c r="L3016" s="1">
        <f t="shared" si="524"/>
        <v>18.8405261866343</v>
      </c>
      <c r="M3016" s="1">
        <f t="shared" si="525"/>
        <v>10.820157718581624</v>
      </c>
      <c r="N3016" s="1">
        <f t="shared" si="526"/>
        <v>21.513982342651857</v>
      </c>
      <c r="O3016" s="1">
        <f t="shared" si="527"/>
        <v>24.187438498669419</v>
      </c>
    </row>
    <row r="3017" spans="1:15">
      <c r="A3017" s="3">
        <v>42095</v>
      </c>
      <c r="B3017" s="4">
        <v>8586.25</v>
      </c>
      <c r="C3017" s="4">
        <v>536.44000000000005</v>
      </c>
      <c r="D3017" s="4">
        <v>618.39</v>
      </c>
      <c r="E3017" s="4">
        <f t="shared" si="518"/>
        <v>365</v>
      </c>
      <c r="F3017" s="4">
        <f t="shared" si="519"/>
        <v>0</v>
      </c>
      <c r="G3017" s="4">
        <f t="shared" si="517"/>
        <v>536.44000000000005</v>
      </c>
      <c r="H3017" s="3">
        <f t="shared" si="520"/>
        <v>42095</v>
      </c>
      <c r="I3017" s="1">
        <f t="shared" si="521"/>
        <v>16.005983893818506</v>
      </c>
      <c r="J3017" s="1">
        <f t="shared" si="522"/>
        <v>16.167070030616742</v>
      </c>
      <c r="K3017" s="1">
        <f t="shared" si="523"/>
        <v>13.493613874599184</v>
      </c>
      <c r="L3017" s="1">
        <f t="shared" si="524"/>
        <v>18.8405261866343</v>
      </c>
      <c r="M3017" s="1">
        <f t="shared" si="525"/>
        <v>10.820157718581624</v>
      </c>
      <c r="N3017" s="1">
        <f t="shared" si="526"/>
        <v>21.513982342651857</v>
      </c>
      <c r="O3017" s="1">
        <f t="shared" si="527"/>
        <v>24.187438498669419</v>
      </c>
    </row>
    <row r="3018" spans="1:15">
      <c r="A3018" s="3">
        <v>42096</v>
      </c>
      <c r="B3018" s="4">
        <v>8586.25</v>
      </c>
      <c r="C3018" s="4">
        <v>536.41</v>
      </c>
      <c r="D3018" s="4">
        <v>618.32000000000005</v>
      </c>
      <c r="E3018" s="4">
        <f t="shared" si="518"/>
        <v>364</v>
      </c>
      <c r="F3018" s="4">
        <f t="shared" si="519"/>
        <v>1</v>
      </c>
      <c r="G3018" s="4">
        <f t="shared" si="517"/>
        <v>536.63441095890414</v>
      </c>
      <c r="H3018" s="3">
        <f t="shared" si="520"/>
        <v>42096</v>
      </c>
      <c r="I3018" s="1">
        <f t="shared" si="521"/>
        <v>16.00018527447272</v>
      </c>
      <c r="J3018" s="1">
        <f t="shared" si="522"/>
        <v>16.167070030616742</v>
      </c>
      <c r="K3018" s="1">
        <f t="shared" si="523"/>
        <v>13.493613874599184</v>
      </c>
      <c r="L3018" s="1">
        <f t="shared" si="524"/>
        <v>18.8405261866343</v>
      </c>
      <c r="M3018" s="1">
        <f t="shared" si="525"/>
        <v>10.820157718581624</v>
      </c>
      <c r="N3018" s="1">
        <f t="shared" si="526"/>
        <v>21.513982342651857</v>
      </c>
      <c r="O3018" s="1">
        <f t="shared" si="527"/>
        <v>24.187438498669419</v>
      </c>
    </row>
    <row r="3019" spans="1:15">
      <c r="A3019" s="3">
        <v>42097</v>
      </c>
      <c r="B3019" s="4">
        <v>8586.25</v>
      </c>
      <c r="C3019" s="4">
        <v>536.41</v>
      </c>
      <c r="D3019" s="4">
        <v>618.32000000000005</v>
      </c>
      <c r="E3019" s="4">
        <f t="shared" si="518"/>
        <v>363</v>
      </c>
      <c r="F3019" s="4">
        <f t="shared" si="519"/>
        <v>2</v>
      </c>
      <c r="G3019" s="4">
        <f t="shared" si="517"/>
        <v>536.8588219178082</v>
      </c>
      <c r="H3019" s="3">
        <f t="shared" si="520"/>
        <v>42097</v>
      </c>
      <c r="I3019" s="1">
        <f t="shared" si="521"/>
        <v>15.993497078668728</v>
      </c>
      <c r="J3019" s="1">
        <f t="shared" si="522"/>
        <v>16.167070030616742</v>
      </c>
      <c r="K3019" s="1">
        <f t="shared" si="523"/>
        <v>13.493613874599184</v>
      </c>
      <c r="L3019" s="1">
        <f t="shared" si="524"/>
        <v>18.8405261866343</v>
      </c>
      <c r="M3019" s="1">
        <f t="shared" si="525"/>
        <v>10.820157718581624</v>
      </c>
      <c r="N3019" s="1">
        <f t="shared" si="526"/>
        <v>21.513982342651857</v>
      </c>
      <c r="O3019" s="1">
        <f t="shared" si="527"/>
        <v>24.187438498669419</v>
      </c>
    </row>
    <row r="3020" spans="1:15">
      <c r="A3020" s="3">
        <v>42098</v>
      </c>
      <c r="B3020" s="4">
        <v>8586.25</v>
      </c>
      <c r="C3020" s="4">
        <v>536.38</v>
      </c>
      <c r="D3020" s="4">
        <v>618.32000000000005</v>
      </c>
      <c r="E3020" s="4">
        <f t="shared" si="518"/>
        <v>362</v>
      </c>
      <c r="F3020" s="4">
        <f t="shared" si="519"/>
        <v>3</v>
      </c>
      <c r="G3020" s="4">
        <f t="shared" si="517"/>
        <v>537.05347945205472</v>
      </c>
      <c r="H3020" s="3">
        <f t="shared" si="520"/>
        <v>42098</v>
      </c>
      <c r="I3020" s="1">
        <f t="shared" si="521"/>
        <v>15.98770016118392</v>
      </c>
      <c r="J3020" s="1">
        <f t="shared" si="522"/>
        <v>16.167070030616742</v>
      </c>
      <c r="K3020" s="1">
        <f t="shared" si="523"/>
        <v>13.493613874599184</v>
      </c>
      <c r="L3020" s="1">
        <f t="shared" si="524"/>
        <v>18.8405261866343</v>
      </c>
      <c r="M3020" s="1">
        <f t="shared" si="525"/>
        <v>10.820157718581624</v>
      </c>
      <c r="N3020" s="1">
        <f t="shared" si="526"/>
        <v>21.513982342651857</v>
      </c>
      <c r="O3020" s="1">
        <f t="shared" si="527"/>
        <v>24.187438498669419</v>
      </c>
    </row>
    <row r="3021" spans="1:15">
      <c r="A3021" s="3">
        <v>42099</v>
      </c>
      <c r="B3021" s="4">
        <v>8586.25</v>
      </c>
      <c r="C3021" s="4">
        <v>536.29999999999995</v>
      </c>
      <c r="D3021" s="4">
        <v>618.23</v>
      </c>
      <c r="E3021" s="4">
        <f t="shared" si="518"/>
        <v>361</v>
      </c>
      <c r="F3021" s="4">
        <f t="shared" si="519"/>
        <v>4</v>
      </c>
      <c r="G3021" s="4">
        <f t="shared" si="517"/>
        <v>537.19786301369868</v>
      </c>
      <c r="H3021" s="3">
        <f t="shared" si="520"/>
        <v>42099</v>
      </c>
      <c r="I3021" s="1">
        <f t="shared" si="521"/>
        <v>15.983403120464477</v>
      </c>
      <c r="J3021" s="1">
        <f t="shared" si="522"/>
        <v>16.167070030616742</v>
      </c>
      <c r="K3021" s="1">
        <f t="shared" si="523"/>
        <v>13.493613874599184</v>
      </c>
      <c r="L3021" s="1">
        <f t="shared" si="524"/>
        <v>18.8405261866343</v>
      </c>
      <c r="M3021" s="1">
        <f t="shared" si="525"/>
        <v>10.820157718581624</v>
      </c>
      <c r="N3021" s="1">
        <f t="shared" si="526"/>
        <v>21.513982342651857</v>
      </c>
      <c r="O3021" s="1">
        <f t="shared" si="527"/>
        <v>24.187438498669419</v>
      </c>
    </row>
    <row r="3022" spans="1:15">
      <c r="A3022" s="3">
        <v>42100</v>
      </c>
      <c r="B3022" s="4">
        <v>8659.9</v>
      </c>
      <c r="C3022" s="4">
        <v>535.74</v>
      </c>
      <c r="D3022" s="4">
        <v>616.29</v>
      </c>
      <c r="E3022" s="4">
        <f t="shared" si="518"/>
        <v>360</v>
      </c>
      <c r="F3022" s="4">
        <f t="shared" si="519"/>
        <v>5</v>
      </c>
      <c r="G3022" s="4">
        <f t="shared" si="517"/>
        <v>536.84342465753423</v>
      </c>
      <c r="H3022" s="3">
        <f t="shared" si="520"/>
        <v>42100</v>
      </c>
      <c r="I3022" s="1">
        <f t="shared" si="521"/>
        <v>16.131146629064826</v>
      </c>
      <c r="J3022" s="1">
        <f t="shared" si="522"/>
        <v>16.167070030616742</v>
      </c>
      <c r="K3022" s="1">
        <f t="shared" si="523"/>
        <v>13.493613874599184</v>
      </c>
      <c r="L3022" s="1">
        <f t="shared" si="524"/>
        <v>18.8405261866343</v>
      </c>
      <c r="M3022" s="1">
        <f t="shared" si="525"/>
        <v>10.820157718581624</v>
      </c>
      <c r="N3022" s="1">
        <f t="shared" si="526"/>
        <v>21.513982342651857</v>
      </c>
      <c r="O3022" s="1">
        <f t="shared" si="527"/>
        <v>24.187438498669419</v>
      </c>
    </row>
    <row r="3023" spans="1:15">
      <c r="A3023" s="3">
        <v>42101</v>
      </c>
      <c r="B3023" s="4">
        <v>8660.2999999999993</v>
      </c>
      <c r="C3023" s="4">
        <v>535.5</v>
      </c>
      <c r="D3023" s="4">
        <v>615.62</v>
      </c>
      <c r="E3023" s="4">
        <f t="shared" si="518"/>
        <v>359</v>
      </c>
      <c r="F3023" s="4">
        <f t="shared" si="519"/>
        <v>6</v>
      </c>
      <c r="G3023" s="4">
        <f t="shared" si="517"/>
        <v>536.81704109589043</v>
      </c>
      <c r="H3023" s="3">
        <f t="shared" si="520"/>
        <v>42101</v>
      </c>
      <c r="I3023" s="1">
        <f t="shared" si="521"/>
        <v>16.132684577822538</v>
      </c>
      <c r="J3023" s="1">
        <f t="shared" si="522"/>
        <v>16.167070030616742</v>
      </c>
      <c r="K3023" s="1">
        <f t="shared" si="523"/>
        <v>13.493613874599184</v>
      </c>
      <c r="L3023" s="1">
        <f t="shared" si="524"/>
        <v>18.8405261866343</v>
      </c>
      <c r="M3023" s="1">
        <f t="shared" si="525"/>
        <v>10.820157718581624</v>
      </c>
      <c r="N3023" s="1">
        <f t="shared" si="526"/>
        <v>21.513982342651857</v>
      </c>
      <c r="O3023" s="1">
        <f t="shared" si="527"/>
        <v>24.187438498669419</v>
      </c>
    </row>
    <row r="3024" spans="1:15">
      <c r="A3024" s="3">
        <v>42102</v>
      </c>
      <c r="B3024" s="4">
        <v>8714.4</v>
      </c>
      <c r="C3024" s="4">
        <v>534.03</v>
      </c>
      <c r="D3024" s="4">
        <v>613.66999999999996</v>
      </c>
      <c r="E3024" s="4">
        <f t="shared" si="518"/>
        <v>358</v>
      </c>
      <c r="F3024" s="4">
        <f t="shared" si="519"/>
        <v>7</v>
      </c>
      <c r="G3024" s="4">
        <f t="shared" si="517"/>
        <v>535.55734246575344</v>
      </c>
      <c r="H3024" s="3">
        <f t="shared" si="520"/>
        <v>42102</v>
      </c>
      <c r="I3024" s="1">
        <f t="shared" si="521"/>
        <v>16.271646953579481</v>
      </c>
      <c r="J3024" s="1">
        <f t="shared" si="522"/>
        <v>16.167070030616742</v>
      </c>
      <c r="K3024" s="1">
        <f t="shared" si="523"/>
        <v>13.493613874599184</v>
      </c>
      <c r="L3024" s="1">
        <f t="shared" si="524"/>
        <v>18.8405261866343</v>
      </c>
      <c r="M3024" s="1">
        <f t="shared" si="525"/>
        <v>10.820157718581624</v>
      </c>
      <c r="N3024" s="1">
        <f t="shared" si="526"/>
        <v>21.513982342651857</v>
      </c>
      <c r="O3024" s="1">
        <f t="shared" si="527"/>
        <v>24.187438498669419</v>
      </c>
    </row>
    <row r="3025" spans="1:15">
      <c r="A3025" s="3">
        <v>42103</v>
      </c>
      <c r="B3025" s="4">
        <v>8778.2999999999993</v>
      </c>
      <c r="C3025" s="4">
        <v>533.16999999999996</v>
      </c>
      <c r="D3025" s="4">
        <v>614.16</v>
      </c>
      <c r="E3025" s="4">
        <f t="shared" si="518"/>
        <v>357</v>
      </c>
      <c r="F3025" s="4">
        <f t="shared" si="519"/>
        <v>8</v>
      </c>
      <c r="G3025" s="4">
        <f t="shared" si="517"/>
        <v>534.94512328767121</v>
      </c>
      <c r="H3025" s="3">
        <f t="shared" si="520"/>
        <v>42103</v>
      </c>
      <c r="I3025" s="1">
        <f t="shared" si="521"/>
        <v>16.409720582272502</v>
      </c>
      <c r="J3025" s="1">
        <f t="shared" si="522"/>
        <v>16.167070030616742</v>
      </c>
      <c r="K3025" s="1">
        <f t="shared" si="523"/>
        <v>13.493613874599184</v>
      </c>
      <c r="L3025" s="1">
        <f t="shared" si="524"/>
        <v>18.8405261866343</v>
      </c>
      <c r="M3025" s="1">
        <f t="shared" si="525"/>
        <v>10.820157718581624</v>
      </c>
      <c r="N3025" s="1">
        <f t="shared" si="526"/>
        <v>21.513982342651857</v>
      </c>
      <c r="O3025" s="1">
        <f t="shared" si="527"/>
        <v>24.187438498669419</v>
      </c>
    </row>
    <row r="3026" spans="1:15">
      <c r="A3026" s="3">
        <v>42104</v>
      </c>
      <c r="B3026" s="4">
        <v>8780.35</v>
      </c>
      <c r="C3026" s="4">
        <v>532.6</v>
      </c>
      <c r="D3026" s="4">
        <v>612.4</v>
      </c>
      <c r="E3026" s="4">
        <f t="shared" si="518"/>
        <v>356</v>
      </c>
      <c r="F3026" s="4">
        <f t="shared" si="519"/>
        <v>9</v>
      </c>
      <c r="G3026" s="4">
        <f t="shared" si="517"/>
        <v>534.56767123287671</v>
      </c>
      <c r="H3026" s="3">
        <f t="shared" si="520"/>
        <v>42104</v>
      </c>
      <c r="I3026" s="1">
        <f t="shared" si="521"/>
        <v>16.425142170961863</v>
      </c>
      <c r="J3026" s="1">
        <f t="shared" si="522"/>
        <v>16.167070030616742</v>
      </c>
      <c r="K3026" s="1">
        <f t="shared" si="523"/>
        <v>13.493613874599184</v>
      </c>
      <c r="L3026" s="1">
        <f t="shared" si="524"/>
        <v>18.8405261866343</v>
      </c>
      <c r="M3026" s="1">
        <f t="shared" si="525"/>
        <v>10.820157718581624</v>
      </c>
      <c r="N3026" s="1">
        <f t="shared" si="526"/>
        <v>21.513982342651857</v>
      </c>
      <c r="O3026" s="1">
        <f t="shared" si="527"/>
        <v>24.187438498669419</v>
      </c>
    </row>
    <row r="3027" spans="1:15">
      <c r="A3027" s="3">
        <v>42105</v>
      </c>
      <c r="B3027" s="4">
        <v>8780.35</v>
      </c>
      <c r="C3027" s="4">
        <v>532.6</v>
      </c>
      <c r="D3027" s="4">
        <v>612.4</v>
      </c>
      <c r="E3027" s="4">
        <f t="shared" si="518"/>
        <v>355</v>
      </c>
      <c r="F3027" s="4">
        <f t="shared" si="519"/>
        <v>10</v>
      </c>
      <c r="G3027" s="4">
        <f t="shared" si="517"/>
        <v>534.78630136986305</v>
      </c>
      <c r="H3027" s="3">
        <f t="shared" si="520"/>
        <v>42105</v>
      </c>
      <c r="I3027" s="1">
        <f t="shared" si="521"/>
        <v>16.418427281156983</v>
      </c>
      <c r="J3027" s="1">
        <f t="shared" si="522"/>
        <v>16.167070030616742</v>
      </c>
      <c r="K3027" s="1">
        <f t="shared" si="523"/>
        <v>13.493613874599184</v>
      </c>
      <c r="L3027" s="1">
        <f t="shared" si="524"/>
        <v>18.8405261866343</v>
      </c>
      <c r="M3027" s="1">
        <f t="shared" si="525"/>
        <v>10.820157718581624</v>
      </c>
      <c r="N3027" s="1">
        <f t="shared" si="526"/>
        <v>21.513982342651857</v>
      </c>
      <c r="O3027" s="1">
        <f t="shared" si="527"/>
        <v>24.187438498669419</v>
      </c>
    </row>
    <row r="3028" spans="1:15">
      <c r="A3028" s="3">
        <v>42106</v>
      </c>
      <c r="B3028" s="4">
        <v>8780.35</v>
      </c>
      <c r="C3028" s="4">
        <v>532.6</v>
      </c>
      <c r="D3028" s="4">
        <v>612.4</v>
      </c>
      <c r="E3028" s="4">
        <f t="shared" si="518"/>
        <v>354</v>
      </c>
      <c r="F3028" s="4">
        <f t="shared" si="519"/>
        <v>11</v>
      </c>
      <c r="G3028" s="4">
        <f t="shared" si="517"/>
        <v>535.00493150684929</v>
      </c>
      <c r="H3028" s="3">
        <f t="shared" si="520"/>
        <v>42106</v>
      </c>
      <c r="I3028" s="1">
        <f t="shared" si="521"/>
        <v>16.411717879440879</v>
      </c>
      <c r="J3028" s="1">
        <f t="shared" si="522"/>
        <v>16.167070030616742</v>
      </c>
      <c r="K3028" s="1">
        <f t="shared" si="523"/>
        <v>13.493613874599184</v>
      </c>
      <c r="L3028" s="1">
        <f t="shared" si="524"/>
        <v>18.8405261866343</v>
      </c>
      <c r="M3028" s="1">
        <f t="shared" si="525"/>
        <v>10.820157718581624</v>
      </c>
      <c r="N3028" s="1">
        <f t="shared" si="526"/>
        <v>21.513982342651857</v>
      </c>
      <c r="O3028" s="1">
        <f t="shared" si="527"/>
        <v>24.187438498669419</v>
      </c>
    </row>
    <row r="3029" spans="1:15">
      <c r="A3029" s="3">
        <v>42107</v>
      </c>
      <c r="B3029" s="4">
        <v>8834</v>
      </c>
      <c r="C3029" s="4">
        <v>532.29</v>
      </c>
      <c r="D3029" s="4">
        <v>610.99</v>
      </c>
      <c r="E3029" s="4">
        <f t="shared" si="518"/>
        <v>353</v>
      </c>
      <c r="F3029" s="4">
        <f t="shared" si="519"/>
        <v>12</v>
      </c>
      <c r="G3029" s="4">
        <f t="shared" si="517"/>
        <v>534.87739726027394</v>
      </c>
      <c r="H3029" s="3">
        <f t="shared" si="520"/>
        <v>42107</v>
      </c>
      <c r="I3029" s="1">
        <f t="shared" si="521"/>
        <v>16.51593439029044</v>
      </c>
      <c r="J3029" s="1">
        <f t="shared" si="522"/>
        <v>16.167070030616742</v>
      </c>
      <c r="K3029" s="1">
        <f t="shared" si="523"/>
        <v>13.493613874599184</v>
      </c>
      <c r="L3029" s="1">
        <f t="shared" si="524"/>
        <v>18.8405261866343</v>
      </c>
      <c r="M3029" s="1">
        <f t="shared" si="525"/>
        <v>10.820157718581624</v>
      </c>
      <c r="N3029" s="1">
        <f t="shared" si="526"/>
        <v>21.513982342651857</v>
      </c>
      <c r="O3029" s="1">
        <f t="shared" si="527"/>
        <v>24.187438498669419</v>
      </c>
    </row>
    <row r="3030" spans="1:15">
      <c r="A3030" s="3">
        <v>42108</v>
      </c>
      <c r="B3030" s="4">
        <v>8834</v>
      </c>
      <c r="C3030" s="4">
        <v>532.41</v>
      </c>
      <c r="D3030" s="4">
        <v>611.30999999999995</v>
      </c>
      <c r="E3030" s="4">
        <f t="shared" si="518"/>
        <v>352</v>
      </c>
      <c r="F3030" s="4">
        <f t="shared" si="519"/>
        <v>13</v>
      </c>
      <c r="G3030" s="4">
        <f t="shared" si="517"/>
        <v>535.22013698630133</v>
      </c>
      <c r="H3030" s="3">
        <f t="shared" si="520"/>
        <v>42108</v>
      </c>
      <c r="I3030" s="1">
        <f t="shared" si="521"/>
        <v>16.505358056485274</v>
      </c>
      <c r="J3030" s="1">
        <f t="shared" si="522"/>
        <v>16.167070030616742</v>
      </c>
      <c r="K3030" s="1">
        <f t="shared" si="523"/>
        <v>13.493613874599184</v>
      </c>
      <c r="L3030" s="1">
        <f t="shared" si="524"/>
        <v>18.8405261866343</v>
      </c>
      <c r="M3030" s="1">
        <f t="shared" si="525"/>
        <v>10.820157718581624</v>
      </c>
      <c r="N3030" s="1">
        <f t="shared" si="526"/>
        <v>21.513982342651857</v>
      </c>
      <c r="O3030" s="1">
        <f t="shared" si="527"/>
        <v>24.187438498669419</v>
      </c>
    </row>
    <row r="3031" spans="1:15">
      <c r="A3031" s="3">
        <v>42109</v>
      </c>
      <c r="B3031" s="4">
        <v>8750.2000000000007</v>
      </c>
      <c r="C3031" s="4">
        <v>531.97</v>
      </c>
      <c r="D3031" s="4">
        <v>610.20000000000005</v>
      </c>
      <c r="E3031" s="4">
        <f t="shared" si="518"/>
        <v>351</v>
      </c>
      <c r="F3031" s="4">
        <f t="shared" si="519"/>
        <v>14</v>
      </c>
      <c r="G3031" s="4">
        <f t="shared" si="517"/>
        <v>534.97060273972602</v>
      </c>
      <c r="H3031" s="3">
        <f t="shared" si="520"/>
        <v>42109</v>
      </c>
      <c r="I3031" s="1">
        <f t="shared" si="521"/>
        <v>16.356412773314855</v>
      </c>
      <c r="J3031" s="1">
        <f t="shared" si="522"/>
        <v>16.167070030616742</v>
      </c>
      <c r="K3031" s="1">
        <f t="shared" si="523"/>
        <v>13.493613874599184</v>
      </c>
      <c r="L3031" s="1">
        <f t="shared" si="524"/>
        <v>18.8405261866343</v>
      </c>
      <c r="M3031" s="1">
        <f t="shared" si="525"/>
        <v>10.820157718581624</v>
      </c>
      <c r="N3031" s="1">
        <f t="shared" si="526"/>
        <v>21.513982342651857</v>
      </c>
      <c r="O3031" s="1">
        <f t="shared" si="527"/>
        <v>24.187438498669419</v>
      </c>
    </row>
    <row r="3032" spans="1:15">
      <c r="A3032" s="3">
        <v>42110</v>
      </c>
      <c r="B3032" s="4">
        <v>8706.7000000000007</v>
      </c>
      <c r="C3032" s="4">
        <v>532.52</v>
      </c>
      <c r="D3032" s="4">
        <v>611.41999999999996</v>
      </c>
      <c r="E3032" s="4">
        <f t="shared" si="518"/>
        <v>350</v>
      </c>
      <c r="F3032" s="4">
        <f t="shared" si="519"/>
        <v>15</v>
      </c>
      <c r="G3032" s="4">
        <f t="shared" si="517"/>
        <v>535.76246575342464</v>
      </c>
      <c r="H3032" s="3">
        <f t="shared" si="520"/>
        <v>42110</v>
      </c>
      <c r="I3032" s="1">
        <f t="shared" si="521"/>
        <v>16.251045111486231</v>
      </c>
      <c r="J3032" s="1">
        <f t="shared" si="522"/>
        <v>16.167070030616742</v>
      </c>
      <c r="K3032" s="1">
        <f t="shared" si="523"/>
        <v>13.493613874599184</v>
      </c>
      <c r="L3032" s="1">
        <f t="shared" si="524"/>
        <v>18.8405261866343</v>
      </c>
      <c r="M3032" s="1">
        <f t="shared" si="525"/>
        <v>10.820157718581624</v>
      </c>
      <c r="N3032" s="1">
        <f t="shared" si="526"/>
        <v>21.513982342651857</v>
      </c>
      <c r="O3032" s="1">
        <f t="shared" si="527"/>
        <v>24.187438498669419</v>
      </c>
    </row>
    <row r="3033" spans="1:15">
      <c r="A3033" s="3">
        <v>42111</v>
      </c>
      <c r="B3033" s="4">
        <v>8606</v>
      </c>
      <c r="C3033" s="4">
        <v>532.49</v>
      </c>
      <c r="D3033" s="4">
        <v>611.46</v>
      </c>
      <c r="E3033" s="4">
        <f t="shared" si="518"/>
        <v>349</v>
      </c>
      <c r="F3033" s="4">
        <f t="shared" si="519"/>
        <v>16</v>
      </c>
      <c r="G3033" s="4">
        <f t="shared" si="517"/>
        <v>535.951698630137</v>
      </c>
      <c r="H3033" s="3">
        <f t="shared" si="520"/>
        <v>42111</v>
      </c>
      <c r="I3033" s="1">
        <f t="shared" si="521"/>
        <v>16.057417155307952</v>
      </c>
      <c r="J3033" s="1">
        <f t="shared" si="522"/>
        <v>16.167070030616742</v>
      </c>
      <c r="K3033" s="1">
        <f t="shared" si="523"/>
        <v>13.493613874599184</v>
      </c>
      <c r="L3033" s="1">
        <f t="shared" si="524"/>
        <v>18.8405261866343</v>
      </c>
      <c r="M3033" s="1">
        <f t="shared" si="525"/>
        <v>10.820157718581624</v>
      </c>
      <c r="N3033" s="1">
        <f t="shared" si="526"/>
        <v>21.513982342651857</v>
      </c>
      <c r="O3033" s="1">
        <f t="shared" si="527"/>
        <v>24.187438498669419</v>
      </c>
    </row>
    <row r="3034" spans="1:15">
      <c r="A3034" s="3">
        <v>42112</v>
      </c>
      <c r="B3034" s="4">
        <v>8606</v>
      </c>
      <c r="C3034" s="4">
        <v>532.46</v>
      </c>
      <c r="D3034" s="4">
        <v>611</v>
      </c>
      <c r="E3034" s="4">
        <f t="shared" si="518"/>
        <v>348</v>
      </c>
      <c r="F3034" s="4">
        <f t="shared" si="519"/>
        <v>17</v>
      </c>
      <c r="G3034" s="4">
        <f t="shared" si="517"/>
        <v>536.11802739726033</v>
      </c>
      <c r="H3034" s="3">
        <f t="shared" si="520"/>
        <v>42112</v>
      </c>
      <c r="I3034" s="1">
        <f t="shared" si="521"/>
        <v>16.05243539707163</v>
      </c>
      <c r="J3034" s="1">
        <f t="shared" si="522"/>
        <v>16.167070030616742</v>
      </c>
      <c r="K3034" s="1">
        <f t="shared" si="523"/>
        <v>13.493613874599184</v>
      </c>
      <c r="L3034" s="1">
        <f t="shared" si="524"/>
        <v>18.8405261866343</v>
      </c>
      <c r="M3034" s="1">
        <f t="shared" si="525"/>
        <v>10.820157718581624</v>
      </c>
      <c r="N3034" s="1">
        <f t="shared" si="526"/>
        <v>21.513982342651857</v>
      </c>
      <c r="O3034" s="1">
        <f t="shared" si="527"/>
        <v>24.187438498669419</v>
      </c>
    </row>
    <row r="3035" spans="1:15">
      <c r="A3035" s="3">
        <v>42113</v>
      </c>
      <c r="B3035" s="4">
        <v>8606</v>
      </c>
      <c r="C3035" s="4">
        <v>532.16999999999996</v>
      </c>
      <c r="D3035" s="4">
        <v>610.61</v>
      </c>
      <c r="E3035" s="4">
        <f t="shared" si="518"/>
        <v>347</v>
      </c>
      <c r="F3035" s="4">
        <f t="shared" si="519"/>
        <v>18</v>
      </c>
      <c r="G3035" s="4">
        <f t="shared" si="517"/>
        <v>536.03827397260272</v>
      </c>
      <c r="H3035" s="3">
        <f t="shared" si="520"/>
        <v>42113</v>
      </c>
      <c r="I3035" s="1">
        <f t="shared" si="521"/>
        <v>16.054823727829291</v>
      </c>
      <c r="J3035" s="1">
        <f t="shared" si="522"/>
        <v>16.167070030616742</v>
      </c>
      <c r="K3035" s="1">
        <f t="shared" si="523"/>
        <v>13.493613874599184</v>
      </c>
      <c r="L3035" s="1">
        <f t="shared" si="524"/>
        <v>18.8405261866343</v>
      </c>
      <c r="M3035" s="1">
        <f t="shared" si="525"/>
        <v>10.820157718581624</v>
      </c>
      <c r="N3035" s="1">
        <f t="shared" si="526"/>
        <v>21.513982342651857</v>
      </c>
      <c r="O3035" s="1">
        <f t="shared" si="527"/>
        <v>24.187438498669419</v>
      </c>
    </row>
    <row r="3036" spans="1:15">
      <c r="A3036" s="3">
        <v>42114</v>
      </c>
      <c r="B3036" s="4">
        <v>8448.1</v>
      </c>
      <c r="C3036" s="4">
        <v>531.19000000000005</v>
      </c>
      <c r="D3036" s="4">
        <v>609.21</v>
      </c>
      <c r="E3036" s="4">
        <f t="shared" si="518"/>
        <v>346</v>
      </c>
      <c r="F3036" s="4">
        <f t="shared" si="519"/>
        <v>19</v>
      </c>
      <c r="G3036" s="4">
        <f t="shared" si="517"/>
        <v>535.25131506849323</v>
      </c>
      <c r="H3036" s="3">
        <f t="shared" si="520"/>
        <v>42114</v>
      </c>
      <c r="I3036" s="1">
        <f t="shared" si="521"/>
        <v>15.78342689156951</v>
      </c>
      <c r="J3036" s="1">
        <f t="shared" si="522"/>
        <v>16.167070030616742</v>
      </c>
      <c r="K3036" s="1">
        <f t="shared" si="523"/>
        <v>13.493613874599184</v>
      </c>
      <c r="L3036" s="1">
        <f t="shared" si="524"/>
        <v>18.8405261866343</v>
      </c>
      <c r="M3036" s="1">
        <f t="shared" si="525"/>
        <v>10.820157718581624</v>
      </c>
      <c r="N3036" s="1">
        <f t="shared" si="526"/>
        <v>21.513982342651857</v>
      </c>
      <c r="O3036" s="1">
        <f t="shared" si="527"/>
        <v>24.187438498669419</v>
      </c>
    </row>
    <row r="3037" spans="1:15">
      <c r="A3037" s="3">
        <v>42115</v>
      </c>
      <c r="B3037" s="4">
        <v>8377.75</v>
      </c>
      <c r="C3037" s="4">
        <v>531.39</v>
      </c>
      <c r="D3037" s="4">
        <v>609.4</v>
      </c>
      <c r="E3037" s="4">
        <f t="shared" si="518"/>
        <v>345</v>
      </c>
      <c r="F3037" s="4">
        <f t="shared" si="519"/>
        <v>20</v>
      </c>
      <c r="G3037" s="4">
        <f t="shared" si="517"/>
        <v>535.66452054794513</v>
      </c>
      <c r="H3037" s="3">
        <f t="shared" si="520"/>
        <v>42115</v>
      </c>
      <c r="I3037" s="1">
        <f t="shared" si="521"/>
        <v>15.639919536634949</v>
      </c>
      <c r="J3037" s="1">
        <f t="shared" si="522"/>
        <v>16.167070030616742</v>
      </c>
      <c r="K3037" s="1">
        <f t="shared" si="523"/>
        <v>13.493613874599184</v>
      </c>
      <c r="L3037" s="1">
        <f t="shared" si="524"/>
        <v>18.8405261866343</v>
      </c>
      <c r="M3037" s="1">
        <f t="shared" si="525"/>
        <v>10.820157718581624</v>
      </c>
      <c r="N3037" s="1">
        <f t="shared" si="526"/>
        <v>21.513982342651857</v>
      </c>
      <c r="O3037" s="1">
        <f t="shared" si="527"/>
        <v>24.187438498669419</v>
      </c>
    </row>
    <row r="3038" spans="1:15">
      <c r="A3038" s="3">
        <v>42116</v>
      </c>
      <c r="B3038" s="4">
        <v>8429.7000000000007</v>
      </c>
      <c r="C3038" s="4">
        <v>531.65</v>
      </c>
      <c r="D3038" s="4">
        <v>610.22</v>
      </c>
      <c r="E3038" s="4">
        <f t="shared" si="518"/>
        <v>344</v>
      </c>
      <c r="F3038" s="4">
        <f t="shared" si="519"/>
        <v>21</v>
      </c>
      <c r="G3038" s="4">
        <f t="shared" si="517"/>
        <v>536.17046575342465</v>
      </c>
      <c r="H3038" s="3">
        <f t="shared" si="520"/>
        <v>42116</v>
      </c>
      <c r="I3038" s="1">
        <f t="shared" si="521"/>
        <v>15.722052105489658</v>
      </c>
      <c r="J3038" s="1">
        <f t="shared" si="522"/>
        <v>16.167070030616742</v>
      </c>
      <c r="K3038" s="1">
        <f t="shared" si="523"/>
        <v>13.493613874599184</v>
      </c>
      <c r="L3038" s="1">
        <f t="shared" si="524"/>
        <v>18.8405261866343</v>
      </c>
      <c r="M3038" s="1">
        <f t="shared" si="525"/>
        <v>10.820157718581624</v>
      </c>
      <c r="N3038" s="1">
        <f t="shared" si="526"/>
        <v>21.513982342651857</v>
      </c>
      <c r="O3038" s="1">
        <f t="shared" si="527"/>
        <v>24.187438498669419</v>
      </c>
    </row>
    <row r="3039" spans="1:15">
      <c r="A3039" s="3">
        <v>42117</v>
      </c>
      <c r="B3039" s="4">
        <v>8398.2999999999993</v>
      </c>
      <c r="C3039" s="4">
        <v>531.41999999999996</v>
      </c>
      <c r="D3039" s="4">
        <v>611.20000000000005</v>
      </c>
      <c r="E3039" s="4">
        <f t="shared" si="518"/>
        <v>343</v>
      </c>
      <c r="F3039" s="4">
        <f t="shared" si="519"/>
        <v>22</v>
      </c>
      <c r="G3039" s="4">
        <f t="shared" si="517"/>
        <v>536.22865753424651</v>
      </c>
      <c r="H3039" s="3">
        <f t="shared" si="520"/>
        <v>42117</v>
      </c>
      <c r="I3039" s="1">
        <f t="shared" si="521"/>
        <v>15.661788832059274</v>
      </c>
      <c r="J3039" s="1">
        <f t="shared" si="522"/>
        <v>16.167070030616742</v>
      </c>
      <c r="K3039" s="1">
        <f t="shared" si="523"/>
        <v>13.493613874599184</v>
      </c>
      <c r="L3039" s="1">
        <f t="shared" si="524"/>
        <v>18.8405261866343</v>
      </c>
      <c r="M3039" s="1">
        <f t="shared" si="525"/>
        <v>10.820157718581624</v>
      </c>
      <c r="N3039" s="1">
        <f t="shared" si="526"/>
        <v>21.513982342651857</v>
      </c>
      <c r="O3039" s="1">
        <f t="shared" si="527"/>
        <v>24.187438498669419</v>
      </c>
    </row>
    <row r="3040" spans="1:15">
      <c r="A3040" s="3">
        <v>42118</v>
      </c>
      <c r="B3040" s="4">
        <v>8305.25</v>
      </c>
      <c r="C3040" s="4">
        <v>529.51</v>
      </c>
      <c r="D3040" s="4">
        <v>608.58000000000004</v>
      </c>
      <c r="E3040" s="4">
        <f t="shared" si="518"/>
        <v>342</v>
      </c>
      <c r="F3040" s="4">
        <f t="shared" si="519"/>
        <v>23</v>
      </c>
      <c r="G3040" s="4">
        <f t="shared" si="517"/>
        <v>534.49249315068482</v>
      </c>
      <c r="H3040" s="3">
        <f t="shared" si="520"/>
        <v>42118</v>
      </c>
      <c r="I3040" s="1">
        <f t="shared" si="521"/>
        <v>15.538571834831314</v>
      </c>
      <c r="J3040" s="1">
        <f t="shared" si="522"/>
        <v>16.167070030616742</v>
      </c>
      <c r="K3040" s="1">
        <f t="shared" si="523"/>
        <v>13.493613874599184</v>
      </c>
      <c r="L3040" s="1">
        <f t="shared" si="524"/>
        <v>18.8405261866343</v>
      </c>
      <c r="M3040" s="1">
        <f t="shared" si="525"/>
        <v>10.820157718581624</v>
      </c>
      <c r="N3040" s="1">
        <f t="shared" si="526"/>
        <v>21.513982342651857</v>
      </c>
      <c r="O3040" s="1">
        <f t="shared" si="527"/>
        <v>24.187438498669419</v>
      </c>
    </row>
    <row r="3041" spans="1:15">
      <c r="A3041" s="3">
        <v>42119</v>
      </c>
      <c r="B3041" s="4">
        <v>8305.25</v>
      </c>
      <c r="C3041" s="4">
        <v>529.47</v>
      </c>
      <c r="D3041" s="4">
        <v>608.51</v>
      </c>
      <c r="E3041" s="4">
        <f t="shared" si="518"/>
        <v>341</v>
      </c>
      <c r="F3041" s="4">
        <f t="shared" si="519"/>
        <v>24</v>
      </c>
      <c r="G3041" s="4">
        <f t="shared" si="517"/>
        <v>534.66715068493158</v>
      </c>
      <c r="H3041" s="3">
        <f t="shared" si="520"/>
        <v>42119</v>
      </c>
      <c r="I3041" s="1">
        <f t="shared" si="521"/>
        <v>15.533495913037893</v>
      </c>
      <c r="J3041" s="1">
        <f t="shared" si="522"/>
        <v>16.167070030616742</v>
      </c>
      <c r="K3041" s="1">
        <f t="shared" si="523"/>
        <v>13.493613874599184</v>
      </c>
      <c r="L3041" s="1">
        <f t="shared" si="524"/>
        <v>18.8405261866343</v>
      </c>
      <c r="M3041" s="1">
        <f t="shared" si="525"/>
        <v>10.820157718581624</v>
      </c>
      <c r="N3041" s="1">
        <f t="shared" si="526"/>
        <v>21.513982342651857</v>
      </c>
      <c r="O3041" s="1">
        <f t="shared" si="527"/>
        <v>24.187438498669419</v>
      </c>
    </row>
    <row r="3042" spans="1:15">
      <c r="A3042" s="3">
        <v>42120</v>
      </c>
      <c r="B3042" s="4">
        <v>8305.25</v>
      </c>
      <c r="C3042" s="4">
        <v>529.17999999999995</v>
      </c>
      <c r="D3042" s="4">
        <v>608.04</v>
      </c>
      <c r="E3042" s="4">
        <f t="shared" si="518"/>
        <v>340</v>
      </c>
      <c r="F3042" s="4">
        <f t="shared" si="519"/>
        <v>25</v>
      </c>
      <c r="G3042" s="4">
        <f t="shared" si="517"/>
        <v>534.58136986301361</v>
      </c>
      <c r="H3042" s="3">
        <f t="shared" si="520"/>
        <v>42120</v>
      </c>
      <c r="I3042" s="1">
        <f t="shared" si="521"/>
        <v>15.5359884728647</v>
      </c>
      <c r="J3042" s="1">
        <f t="shared" si="522"/>
        <v>16.167070030616742</v>
      </c>
      <c r="K3042" s="1">
        <f t="shared" si="523"/>
        <v>13.493613874599184</v>
      </c>
      <c r="L3042" s="1">
        <f t="shared" si="524"/>
        <v>18.8405261866343</v>
      </c>
      <c r="M3042" s="1">
        <f t="shared" si="525"/>
        <v>10.820157718581624</v>
      </c>
      <c r="N3042" s="1">
        <f t="shared" si="526"/>
        <v>21.513982342651857</v>
      </c>
      <c r="O3042" s="1">
        <f t="shared" si="527"/>
        <v>24.187438498669419</v>
      </c>
    </row>
    <row r="3043" spans="1:15">
      <c r="A3043" s="3">
        <v>42121</v>
      </c>
      <c r="B3043" s="4">
        <v>8213.7999999999993</v>
      </c>
      <c r="C3043" s="4">
        <v>526.02</v>
      </c>
      <c r="D3043" s="4">
        <v>604.51</v>
      </c>
      <c r="E3043" s="4">
        <f t="shared" si="518"/>
        <v>339</v>
      </c>
      <c r="F3043" s="4">
        <f t="shared" si="519"/>
        <v>26</v>
      </c>
      <c r="G3043" s="4">
        <f t="shared" si="517"/>
        <v>531.6110684931507</v>
      </c>
      <c r="H3043" s="3">
        <f t="shared" si="520"/>
        <v>42121</v>
      </c>
      <c r="I3043" s="1">
        <f t="shared" si="521"/>
        <v>15.450769343990485</v>
      </c>
      <c r="J3043" s="1">
        <f t="shared" si="522"/>
        <v>16.167070030616742</v>
      </c>
      <c r="K3043" s="1">
        <f t="shared" si="523"/>
        <v>13.493613874599184</v>
      </c>
      <c r="L3043" s="1">
        <f t="shared" si="524"/>
        <v>18.8405261866343</v>
      </c>
      <c r="M3043" s="1">
        <f t="shared" si="525"/>
        <v>10.820157718581624</v>
      </c>
      <c r="N3043" s="1">
        <f t="shared" si="526"/>
        <v>21.513982342651857</v>
      </c>
      <c r="O3043" s="1">
        <f t="shared" si="527"/>
        <v>24.187438498669419</v>
      </c>
    </row>
    <row r="3044" spans="1:15">
      <c r="A3044" s="3">
        <v>42122</v>
      </c>
      <c r="B3044" s="4">
        <v>8285.6</v>
      </c>
      <c r="C3044" s="4">
        <v>526.41</v>
      </c>
      <c r="D3044" s="4">
        <v>604.61</v>
      </c>
      <c r="E3044" s="4">
        <f t="shared" si="518"/>
        <v>338</v>
      </c>
      <c r="F3044" s="4">
        <f t="shared" si="519"/>
        <v>27</v>
      </c>
      <c r="G3044" s="4">
        <f t="shared" si="517"/>
        <v>532.19465753424652</v>
      </c>
      <c r="H3044" s="3">
        <f t="shared" si="520"/>
        <v>42122</v>
      </c>
      <c r="I3044" s="1">
        <f t="shared" si="521"/>
        <v>15.568739525474896</v>
      </c>
      <c r="J3044" s="1">
        <f t="shared" si="522"/>
        <v>16.167070030616742</v>
      </c>
      <c r="K3044" s="1">
        <f t="shared" si="523"/>
        <v>13.493613874599184</v>
      </c>
      <c r="L3044" s="1">
        <f t="shared" si="524"/>
        <v>18.8405261866343</v>
      </c>
      <c r="M3044" s="1">
        <f t="shared" si="525"/>
        <v>10.820157718581624</v>
      </c>
      <c r="N3044" s="1">
        <f t="shared" si="526"/>
        <v>21.513982342651857</v>
      </c>
      <c r="O3044" s="1">
        <f t="shared" si="527"/>
        <v>24.187438498669419</v>
      </c>
    </row>
    <row r="3045" spans="1:15">
      <c r="A3045" s="3">
        <v>42123</v>
      </c>
      <c r="B3045" s="4">
        <v>8239.75</v>
      </c>
      <c r="C3045" s="4">
        <v>526.37</v>
      </c>
      <c r="D3045" s="4">
        <v>635.24</v>
      </c>
      <c r="E3045" s="4">
        <f t="shared" si="518"/>
        <v>337</v>
      </c>
      <c r="F3045" s="4">
        <f t="shared" si="519"/>
        <v>28</v>
      </c>
      <c r="G3045" s="4">
        <f t="shared" si="517"/>
        <v>534.7216712328767</v>
      </c>
      <c r="H3045" s="3">
        <f t="shared" si="520"/>
        <v>42123</v>
      </c>
      <c r="I3045" s="1">
        <f t="shared" si="521"/>
        <v>15.409418475600749</v>
      </c>
      <c r="J3045" s="1">
        <f t="shared" si="522"/>
        <v>16.167070030616742</v>
      </c>
      <c r="K3045" s="1">
        <f t="shared" si="523"/>
        <v>13.493613874599184</v>
      </c>
      <c r="L3045" s="1">
        <f t="shared" si="524"/>
        <v>18.8405261866343</v>
      </c>
      <c r="M3045" s="1">
        <f t="shared" si="525"/>
        <v>10.820157718581624</v>
      </c>
      <c r="N3045" s="1">
        <f t="shared" si="526"/>
        <v>21.513982342651857</v>
      </c>
      <c r="O3045" s="1">
        <f t="shared" si="527"/>
        <v>24.187438498669419</v>
      </c>
    </row>
    <row r="3046" spans="1:15">
      <c r="A3046" s="3">
        <v>42124</v>
      </c>
      <c r="B3046" s="4">
        <v>8181.5</v>
      </c>
      <c r="C3046" s="4">
        <v>525.96</v>
      </c>
      <c r="D3046" s="4">
        <v>635.20000000000005</v>
      </c>
      <c r="E3046" s="4">
        <f t="shared" si="518"/>
        <v>336</v>
      </c>
      <c r="F3046" s="4">
        <f t="shared" si="519"/>
        <v>29</v>
      </c>
      <c r="G3046" s="4">
        <f t="shared" si="517"/>
        <v>534.63934246575343</v>
      </c>
      <c r="H3046" s="3">
        <f t="shared" si="520"/>
        <v>42124</v>
      </c>
      <c r="I3046" s="1">
        <f t="shared" si="521"/>
        <v>15.302839409959939</v>
      </c>
      <c r="J3046" s="1">
        <f t="shared" si="522"/>
        <v>16.167070030616742</v>
      </c>
      <c r="K3046" s="1">
        <f t="shared" si="523"/>
        <v>13.493613874599184</v>
      </c>
      <c r="L3046" s="1">
        <f t="shared" si="524"/>
        <v>18.8405261866343</v>
      </c>
      <c r="M3046" s="1">
        <f t="shared" si="525"/>
        <v>10.820157718581624</v>
      </c>
      <c r="N3046" s="1">
        <f t="shared" si="526"/>
        <v>21.513982342651857</v>
      </c>
      <c r="O3046" s="1">
        <f t="shared" si="527"/>
        <v>24.187438498669419</v>
      </c>
    </row>
    <row r="3047" spans="1:15">
      <c r="A3047" s="3">
        <v>42125</v>
      </c>
      <c r="B3047" s="4">
        <v>8181.5</v>
      </c>
      <c r="C3047" s="4">
        <v>525.89</v>
      </c>
      <c r="D3047" s="4">
        <v>635.14</v>
      </c>
      <c r="E3047" s="4">
        <f t="shared" si="518"/>
        <v>335</v>
      </c>
      <c r="F3047" s="4">
        <f t="shared" si="519"/>
        <v>30</v>
      </c>
      <c r="G3047" s="4">
        <f t="shared" si="517"/>
        <v>534.86945205479458</v>
      </c>
      <c r="H3047" s="3">
        <f t="shared" si="520"/>
        <v>42125</v>
      </c>
      <c r="I3047" s="1">
        <f t="shared" si="521"/>
        <v>15.296255878082654</v>
      </c>
      <c r="J3047" s="1">
        <f t="shared" si="522"/>
        <v>16.167070030616742</v>
      </c>
      <c r="K3047" s="1">
        <f t="shared" si="523"/>
        <v>13.493613874599184</v>
      </c>
      <c r="L3047" s="1">
        <f t="shared" si="524"/>
        <v>18.8405261866343</v>
      </c>
      <c r="M3047" s="1">
        <f t="shared" si="525"/>
        <v>10.820157718581624</v>
      </c>
      <c r="N3047" s="1">
        <f t="shared" si="526"/>
        <v>21.513982342651857</v>
      </c>
      <c r="O3047" s="1">
        <f t="shared" si="527"/>
        <v>24.187438498669419</v>
      </c>
    </row>
    <row r="3048" spans="1:15">
      <c r="A3048" s="3">
        <v>42126</v>
      </c>
      <c r="B3048" s="4">
        <v>8181.5</v>
      </c>
      <c r="C3048" s="4">
        <v>525.85</v>
      </c>
      <c r="D3048" s="4">
        <v>635.13</v>
      </c>
      <c r="E3048" s="4">
        <f t="shared" si="518"/>
        <v>334</v>
      </c>
      <c r="F3048" s="4">
        <f t="shared" si="519"/>
        <v>31</v>
      </c>
      <c r="G3048" s="4">
        <f t="shared" si="517"/>
        <v>535.13131506849311</v>
      </c>
      <c r="H3048" s="3">
        <f t="shared" si="520"/>
        <v>42126</v>
      </c>
      <c r="I3048" s="1">
        <f t="shared" si="521"/>
        <v>15.288770755179641</v>
      </c>
      <c r="J3048" s="1">
        <f t="shared" si="522"/>
        <v>16.167070030616742</v>
      </c>
      <c r="K3048" s="1">
        <f t="shared" si="523"/>
        <v>13.493613874599184</v>
      </c>
      <c r="L3048" s="1">
        <f t="shared" si="524"/>
        <v>18.8405261866343</v>
      </c>
      <c r="M3048" s="1">
        <f t="shared" si="525"/>
        <v>10.820157718581624</v>
      </c>
      <c r="N3048" s="1">
        <f t="shared" si="526"/>
        <v>21.513982342651857</v>
      </c>
      <c r="O3048" s="1">
        <f t="shared" si="527"/>
        <v>24.187438498669419</v>
      </c>
    </row>
    <row r="3049" spans="1:15">
      <c r="A3049" s="3">
        <v>42127</v>
      </c>
      <c r="B3049" s="4">
        <v>8181.5</v>
      </c>
      <c r="C3049" s="4">
        <v>525.79999999999995</v>
      </c>
      <c r="D3049" s="4">
        <v>635.08000000000004</v>
      </c>
      <c r="E3049" s="4">
        <f t="shared" si="518"/>
        <v>333</v>
      </c>
      <c r="F3049" s="4">
        <f t="shared" si="519"/>
        <v>32</v>
      </c>
      <c r="G3049" s="4">
        <f t="shared" si="517"/>
        <v>535.38071232876712</v>
      </c>
      <c r="H3049" s="3">
        <f t="shared" si="520"/>
        <v>42127</v>
      </c>
      <c r="I3049" s="1">
        <f t="shared" si="521"/>
        <v>15.281648762452795</v>
      </c>
      <c r="J3049" s="1">
        <f t="shared" si="522"/>
        <v>16.167070030616742</v>
      </c>
      <c r="K3049" s="1">
        <f t="shared" si="523"/>
        <v>13.493613874599184</v>
      </c>
      <c r="L3049" s="1">
        <f t="shared" si="524"/>
        <v>18.8405261866343</v>
      </c>
      <c r="M3049" s="1">
        <f t="shared" si="525"/>
        <v>10.820157718581624</v>
      </c>
      <c r="N3049" s="1">
        <f t="shared" si="526"/>
        <v>21.513982342651857</v>
      </c>
      <c r="O3049" s="1">
        <f t="shared" si="527"/>
        <v>24.187438498669419</v>
      </c>
    </row>
    <row r="3050" spans="1:15">
      <c r="A3050" s="3">
        <v>42128</v>
      </c>
      <c r="B3050" s="4">
        <v>8331.9500000000007</v>
      </c>
      <c r="C3050" s="4">
        <v>525.78</v>
      </c>
      <c r="D3050" s="4">
        <v>635.11</v>
      </c>
      <c r="E3050" s="4">
        <f t="shared" si="518"/>
        <v>332</v>
      </c>
      <c r="F3050" s="4">
        <f t="shared" si="519"/>
        <v>33</v>
      </c>
      <c r="G3050" s="4">
        <f t="shared" si="517"/>
        <v>535.66463013698626</v>
      </c>
      <c r="H3050" s="3">
        <f t="shared" si="520"/>
        <v>42128</v>
      </c>
      <c r="I3050" s="1">
        <f t="shared" si="521"/>
        <v>15.554415078459183</v>
      </c>
      <c r="J3050" s="1">
        <f t="shared" si="522"/>
        <v>16.167070030616742</v>
      </c>
      <c r="K3050" s="1">
        <f t="shared" si="523"/>
        <v>13.493613874599184</v>
      </c>
      <c r="L3050" s="1">
        <f t="shared" si="524"/>
        <v>18.8405261866343</v>
      </c>
      <c r="M3050" s="1">
        <f t="shared" si="525"/>
        <v>10.820157718581624</v>
      </c>
      <c r="N3050" s="1">
        <f t="shared" si="526"/>
        <v>21.513982342651857</v>
      </c>
      <c r="O3050" s="1">
        <f t="shared" si="527"/>
        <v>24.187438498669419</v>
      </c>
    </row>
    <row r="3051" spans="1:15">
      <c r="A3051" s="3">
        <v>42129</v>
      </c>
      <c r="B3051" s="4">
        <v>8324.7999999999993</v>
      </c>
      <c r="C3051" s="4">
        <v>525.29999999999995</v>
      </c>
      <c r="D3051" s="4">
        <v>633.04</v>
      </c>
      <c r="E3051" s="4">
        <f t="shared" si="518"/>
        <v>331</v>
      </c>
      <c r="F3051" s="4">
        <f t="shared" si="519"/>
        <v>34</v>
      </c>
      <c r="G3051" s="4">
        <f t="shared" si="517"/>
        <v>535.33605479452046</v>
      </c>
      <c r="H3051" s="3">
        <f t="shared" si="520"/>
        <v>42129</v>
      </c>
      <c r="I3051" s="1">
        <f t="shared" si="521"/>
        <v>15.55060587726588</v>
      </c>
      <c r="J3051" s="1">
        <f t="shared" si="522"/>
        <v>16.167070030616742</v>
      </c>
      <c r="K3051" s="1">
        <f t="shared" si="523"/>
        <v>13.493613874599184</v>
      </c>
      <c r="L3051" s="1">
        <f t="shared" si="524"/>
        <v>18.8405261866343</v>
      </c>
      <c r="M3051" s="1">
        <f t="shared" si="525"/>
        <v>10.820157718581624</v>
      </c>
      <c r="N3051" s="1">
        <f t="shared" si="526"/>
        <v>21.513982342651857</v>
      </c>
      <c r="O3051" s="1">
        <f t="shared" si="527"/>
        <v>24.187438498669419</v>
      </c>
    </row>
    <row r="3052" spans="1:15">
      <c r="A3052" s="3">
        <v>42130</v>
      </c>
      <c r="B3052" s="4">
        <v>8097</v>
      </c>
      <c r="C3052" s="4">
        <v>525.61</v>
      </c>
      <c r="D3052" s="4">
        <v>634.03</v>
      </c>
      <c r="E3052" s="4">
        <f t="shared" si="518"/>
        <v>330</v>
      </c>
      <c r="F3052" s="4">
        <f t="shared" si="519"/>
        <v>35</v>
      </c>
      <c r="G3052" s="4">
        <f t="shared" si="517"/>
        <v>536.00643835616438</v>
      </c>
      <c r="H3052" s="3">
        <f t="shared" si="520"/>
        <v>42130</v>
      </c>
      <c r="I3052" s="1">
        <f t="shared" si="521"/>
        <v>15.106161830503467</v>
      </c>
      <c r="J3052" s="1">
        <f t="shared" si="522"/>
        <v>16.167070030616742</v>
      </c>
      <c r="K3052" s="1">
        <f t="shared" si="523"/>
        <v>13.493613874599184</v>
      </c>
      <c r="L3052" s="1">
        <f t="shared" si="524"/>
        <v>18.8405261866343</v>
      </c>
      <c r="M3052" s="1">
        <f t="shared" si="525"/>
        <v>10.820157718581624</v>
      </c>
      <c r="N3052" s="1">
        <f t="shared" si="526"/>
        <v>21.513982342651857</v>
      </c>
      <c r="O3052" s="1">
        <f t="shared" si="527"/>
        <v>24.187438498669419</v>
      </c>
    </row>
    <row r="3053" spans="1:15">
      <c r="A3053" s="3">
        <v>42131</v>
      </c>
      <c r="B3053" s="4">
        <v>8057.3</v>
      </c>
      <c r="C3053" s="4">
        <v>525.29999999999995</v>
      </c>
      <c r="D3053" s="4">
        <v>632.76</v>
      </c>
      <c r="E3053" s="4">
        <f t="shared" si="518"/>
        <v>329</v>
      </c>
      <c r="F3053" s="4">
        <f t="shared" si="519"/>
        <v>36</v>
      </c>
      <c r="G3053" s="4">
        <f t="shared" si="517"/>
        <v>535.89879452054799</v>
      </c>
      <c r="H3053" s="3">
        <f t="shared" si="520"/>
        <v>42131</v>
      </c>
      <c r="I3053" s="1">
        <f t="shared" si="521"/>
        <v>15.035114992577313</v>
      </c>
      <c r="J3053" s="1">
        <f t="shared" si="522"/>
        <v>16.167070030616742</v>
      </c>
      <c r="K3053" s="1">
        <f t="shared" si="523"/>
        <v>13.493613874599184</v>
      </c>
      <c r="L3053" s="1">
        <f t="shared" si="524"/>
        <v>18.8405261866343</v>
      </c>
      <c r="M3053" s="1">
        <f t="shared" si="525"/>
        <v>10.820157718581624</v>
      </c>
      <c r="N3053" s="1">
        <f t="shared" si="526"/>
        <v>21.513982342651857</v>
      </c>
      <c r="O3053" s="1">
        <f t="shared" si="527"/>
        <v>24.187438498669419</v>
      </c>
    </row>
    <row r="3054" spans="1:15">
      <c r="A3054" s="3">
        <v>42132</v>
      </c>
      <c r="B3054" s="4">
        <v>8191.5</v>
      </c>
      <c r="C3054" s="4">
        <v>524.79</v>
      </c>
      <c r="D3054" s="4">
        <v>633.26</v>
      </c>
      <c r="E3054" s="4">
        <f t="shared" si="518"/>
        <v>328</v>
      </c>
      <c r="F3054" s="4">
        <f t="shared" si="519"/>
        <v>37</v>
      </c>
      <c r="G3054" s="4">
        <f t="shared" si="517"/>
        <v>535.78558904109582</v>
      </c>
      <c r="H3054" s="3">
        <f t="shared" si="520"/>
        <v>42132</v>
      </c>
      <c r="I3054" s="1">
        <f t="shared" si="521"/>
        <v>15.288765072350044</v>
      </c>
      <c r="J3054" s="1">
        <f t="shared" si="522"/>
        <v>16.167070030616742</v>
      </c>
      <c r="K3054" s="1">
        <f t="shared" si="523"/>
        <v>13.493613874599184</v>
      </c>
      <c r="L3054" s="1">
        <f t="shared" si="524"/>
        <v>18.8405261866343</v>
      </c>
      <c r="M3054" s="1">
        <f t="shared" si="525"/>
        <v>10.820157718581624</v>
      </c>
      <c r="N3054" s="1">
        <f t="shared" si="526"/>
        <v>21.513982342651857</v>
      </c>
      <c r="O3054" s="1">
        <f t="shared" si="527"/>
        <v>24.187438498669419</v>
      </c>
    </row>
    <row r="3055" spans="1:15">
      <c r="A3055" s="3">
        <v>42133</v>
      </c>
      <c r="B3055" s="4">
        <v>8191.5</v>
      </c>
      <c r="C3055" s="4">
        <v>524.67999999999995</v>
      </c>
      <c r="D3055" s="4">
        <v>633.13</v>
      </c>
      <c r="E3055" s="4">
        <f t="shared" si="518"/>
        <v>327</v>
      </c>
      <c r="F3055" s="4">
        <f t="shared" si="519"/>
        <v>38</v>
      </c>
      <c r="G3055" s="4">
        <f t="shared" si="517"/>
        <v>535.97068493150687</v>
      </c>
      <c r="H3055" s="3">
        <f t="shared" si="520"/>
        <v>42133</v>
      </c>
      <c r="I3055" s="1">
        <f t="shared" si="521"/>
        <v>15.283485142563</v>
      </c>
      <c r="J3055" s="1">
        <f t="shared" si="522"/>
        <v>16.167070030616742</v>
      </c>
      <c r="K3055" s="1">
        <f t="shared" si="523"/>
        <v>13.493613874599184</v>
      </c>
      <c r="L3055" s="1">
        <f t="shared" si="524"/>
        <v>18.8405261866343</v>
      </c>
      <c r="M3055" s="1">
        <f t="shared" si="525"/>
        <v>10.820157718581624</v>
      </c>
      <c r="N3055" s="1">
        <f t="shared" si="526"/>
        <v>21.513982342651857</v>
      </c>
      <c r="O3055" s="1">
        <f t="shared" si="527"/>
        <v>24.187438498669419</v>
      </c>
    </row>
    <row r="3056" spans="1:15">
      <c r="A3056" s="3">
        <v>42134</v>
      </c>
      <c r="B3056" s="4">
        <v>8191.5</v>
      </c>
      <c r="C3056" s="4">
        <v>524.59</v>
      </c>
      <c r="D3056" s="4">
        <v>633.07000000000005</v>
      </c>
      <c r="E3056" s="4">
        <f t="shared" si="518"/>
        <v>326</v>
      </c>
      <c r="F3056" s="4">
        <f t="shared" si="519"/>
        <v>39</v>
      </c>
      <c r="G3056" s="4">
        <f t="shared" si="517"/>
        <v>536.18101369863018</v>
      </c>
      <c r="H3056" s="3">
        <f t="shared" si="520"/>
        <v>42134</v>
      </c>
      <c r="I3056" s="1">
        <f t="shared" si="521"/>
        <v>15.277489860176537</v>
      </c>
      <c r="J3056" s="1">
        <f t="shared" si="522"/>
        <v>16.167070030616742</v>
      </c>
      <c r="K3056" s="1">
        <f t="shared" si="523"/>
        <v>13.493613874599184</v>
      </c>
      <c r="L3056" s="1">
        <f t="shared" si="524"/>
        <v>18.8405261866343</v>
      </c>
      <c r="M3056" s="1">
        <f t="shared" si="525"/>
        <v>10.820157718581624</v>
      </c>
      <c r="N3056" s="1">
        <f t="shared" si="526"/>
        <v>21.513982342651857</v>
      </c>
      <c r="O3056" s="1">
        <f t="shared" si="527"/>
        <v>24.187438498669419</v>
      </c>
    </row>
    <row r="3057" spans="1:15">
      <c r="A3057" s="3">
        <v>42135</v>
      </c>
      <c r="B3057" s="4">
        <v>8325.25</v>
      </c>
      <c r="C3057" s="4">
        <v>522.59</v>
      </c>
      <c r="D3057" s="4">
        <v>630.57000000000005</v>
      </c>
      <c r="E3057" s="4">
        <f t="shared" si="518"/>
        <v>325</v>
      </c>
      <c r="F3057" s="4">
        <f t="shared" si="519"/>
        <v>40</v>
      </c>
      <c r="G3057" s="4">
        <f t="shared" si="517"/>
        <v>534.42342465753427</v>
      </c>
      <c r="H3057" s="3">
        <f t="shared" si="520"/>
        <v>42135</v>
      </c>
      <c r="I3057" s="1">
        <f t="shared" si="521"/>
        <v>15.578003537803255</v>
      </c>
      <c r="J3057" s="1">
        <f t="shared" si="522"/>
        <v>16.167070030616742</v>
      </c>
      <c r="K3057" s="1">
        <f t="shared" si="523"/>
        <v>13.493613874599184</v>
      </c>
      <c r="L3057" s="1">
        <f t="shared" si="524"/>
        <v>18.8405261866343</v>
      </c>
      <c r="M3057" s="1">
        <f t="shared" si="525"/>
        <v>10.820157718581624</v>
      </c>
      <c r="N3057" s="1">
        <f t="shared" si="526"/>
        <v>21.513982342651857</v>
      </c>
      <c r="O3057" s="1">
        <f t="shared" si="527"/>
        <v>24.187438498669419</v>
      </c>
    </row>
    <row r="3058" spans="1:15">
      <c r="A3058" s="3">
        <v>42136</v>
      </c>
      <c r="B3058" s="4">
        <v>8126.95</v>
      </c>
      <c r="C3058" s="4">
        <v>521.76</v>
      </c>
      <c r="D3058" s="4">
        <v>629.51</v>
      </c>
      <c r="E3058" s="4">
        <f t="shared" si="518"/>
        <v>324</v>
      </c>
      <c r="F3058" s="4">
        <f t="shared" si="519"/>
        <v>41</v>
      </c>
      <c r="G3058" s="4">
        <f t="shared" si="517"/>
        <v>533.86342465753421</v>
      </c>
      <c r="H3058" s="3">
        <f t="shared" si="520"/>
        <v>42136</v>
      </c>
      <c r="I3058" s="1">
        <f t="shared" si="521"/>
        <v>15.222900885583842</v>
      </c>
      <c r="J3058" s="1">
        <f t="shared" si="522"/>
        <v>16.167070030616742</v>
      </c>
      <c r="K3058" s="1">
        <f t="shared" si="523"/>
        <v>13.493613874599184</v>
      </c>
      <c r="L3058" s="1">
        <f t="shared" si="524"/>
        <v>18.8405261866343</v>
      </c>
      <c r="M3058" s="1">
        <f t="shared" si="525"/>
        <v>10.820157718581624</v>
      </c>
      <c r="N3058" s="1">
        <f t="shared" si="526"/>
        <v>21.513982342651857</v>
      </c>
      <c r="O3058" s="1">
        <f t="shared" si="527"/>
        <v>24.187438498669419</v>
      </c>
    </row>
    <row r="3059" spans="1:15">
      <c r="A3059" s="3">
        <v>42137</v>
      </c>
      <c r="B3059" s="4">
        <v>8235.4500000000007</v>
      </c>
      <c r="C3059" s="4">
        <v>521.91999999999996</v>
      </c>
      <c r="D3059" s="4">
        <v>631.09</v>
      </c>
      <c r="E3059" s="4">
        <f t="shared" si="518"/>
        <v>323</v>
      </c>
      <c r="F3059" s="4">
        <f t="shared" si="519"/>
        <v>42</v>
      </c>
      <c r="G3059" s="4">
        <f t="shared" si="517"/>
        <v>534.48202739726025</v>
      </c>
      <c r="H3059" s="3">
        <f t="shared" si="520"/>
        <v>42137</v>
      </c>
      <c r="I3059" s="1">
        <f t="shared" si="521"/>
        <v>15.408282370323564</v>
      </c>
      <c r="J3059" s="1">
        <f t="shared" si="522"/>
        <v>16.167070030616742</v>
      </c>
      <c r="K3059" s="1">
        <f t="shared" si="523"/>
        <v>13.493613874599184</v>
      </c>
      <c r="L3059" s="1">
        <f t="shared" si="524"/>
        <v>18.8405261866343</v>
      </c>
      <c r="M3059" s="1">
        <f t="shared" si="525"/>
        <v>10.820157718581624</v>
      </c>
      <c r="N3059" s="1">
        <f t="shared" si="526"/>
        <v>21.513982342651857</v>
      </c>
      <c r="O3059" s="1">
        <f t="shared" si="527"/>
        <v>24.187438498669419</v>
      </c>
    </row>
    <row r="3060" spans="1:15">
      <c r="A3060" s="3">
        <v>42138</v>
      </c>
      <c r="B3060" s="4">
        <v>8224.2000000000007</v>
      </c>
      <c r="C3060" s="4">
        <v>521.29999999999995</v>
      </c>
      <c r="D3060" s="4">
        <v>630.14</v>
      </c>
      <c r="E3060" s="4">
        <f t="shared" si="518"/>
        <v>322</v>
      </c>
      <c r="F3060" s="4">
        <f t="shared" si="519"/>
        <v>43</v>
      </c>
      <c r="G3060" s="4">
        <f t="shared" si="517"/>
        <v>534.12224657534239</v>
      </c>
      <c r="H3060" s="3">
        <f t="shared" si="520"/>
        <v>42138</v>
      </c>
      <c r="I3060" s="1">
        <f t="shared" si="521"/>
        <v>15.397598682195891</v>
      </c>
      <c r="J3060" s="1">
        <f t="shared" si="522"/>
        <v>16.167070030616742</v>
      </c>
      <c r="K3060" s="1">
        <f t="shared" si="523"/>
        <v>13.493613874599184</v>
      </c>
      <c r="L3060" s="1">
        <f t="shared" si="524"/>
        <v>18.8405261866343</v>
      </c>
      <c r="M3060" s="1">
        <f t="shared" si="525"/>
        <v>10.820157718581624</v>
      </c>
      <c r="N3060" s="1">
        <f t="shared" si="526"/>
        <v>21.513982342651857</v>
      </c>
      <c r="O3060" s="1">
        <f t="shared" si="527"/>
        <v>24.187438498669419</v>
      </c>
    </row>
    <row r="3061" spans="1:15">
      <c r="A3061" s="3">
        <v>42139</v>
      </c>
      <c r="B3061" s="4">
        <v>8262.35</v>
      </c>
      <c r="C3061" s="4">
        <v>521.71</v>
      </c>
      <c r="D3061" s="4">
        <v>630.45000000000005</v>
      </c>
      <c r="E3061" s="4">
        <f t="shared" si="518"/>
        <v>321</v>
      </c>
      <c r="F3061" s="4">
        <f t="shared" si="519"/>
        <v>44</v>
      </c>
      <c r="G3061" s="4">
        <f t="shared" si="517"/>
        <v>534.81838356164394</v>
      </c>
      <c r="H3061" s="3">
        <f t="shared" si="520"/>
        <v>42139</v>
      </c>
      <c r="I3061" s="1">
        <f t="shared" si="521"/>
        <v>15.448889293925458</v>
      </c>
      <c r="J3061" s="1">
        <f t="shared" si="522"/>
        <v>16.167070030616742</v>
      </c>
      <c r="K3061" s="1">
        <f t="shared" si="523"/>
        <v>13.493613874599184</v>
      </c>
      <c r="L3061" s="1">
        <f t="shared" si="524"/>
        <v>18.8405261866343</v>
      </c>
      <c r="M3061" s="1">
        <f t="shared" si="525"/>
        <v>10.820157718581624</v>
      </c>
      <c r="N3061" s="1">
        <f t="shared" si="526"/>
        <v>21.513982342651857</v>
      </c>
      <c r="O3061" s="1">
        <f t="shared" si="527"/>
        <v>24.187438498669419</v>
      </c>
    </row>
    <row r="3062" spans="1:15">
      <c r="A3062" s="3">
        <v>42140</v>
      </c>
      <c r="B3062" s="4">
        <v>8262.35</v>
      </c>
      <c r="C3062" s="4">
        <v>521.71</v>
      </c>
      <c r="D3062" s="4">
        <v>630.45000000000005</v>
      </c>
      <c r="E3062" s="4">
        <f t="shared" si="518"/>
        <v>320</v>
      </c>
      <c r="F3062" s="4">
        <f t="shared" si="519"/>
        <v>45</v>
      </c>
      <c r="G3062" s="4">
        <f t="shared" si="517"/>
        <v>535.11630136986309</v>
      </c>
      <c r="H3062" s="3">
        <f t="shared" si="520"/>
        <v>42140</v>
      </c>
      <c r="I3062" s="1">
        <f t="shared" si="521"/>
        <v>15.440288361331769</v>
      </c>
      <c r="J3062" s="1">
        <f t="shared" si="522"/>
        <v>16.167070030616742</v>
      </c>
      <c r="K3062" s="1">
        <f t="shared" si="523"/>
        <v>13.493613874599184</v>
      </c>
      <c r="L3062" s="1">
        <f t="shared" si="524"/>
        <v>18.8405261866343</v>
      </c>
      <c r="M3062" s="1">
        <f t="shared" si="525"/>
        <v>10.820157718581624</v>
      </c>
      <c r="N3062" s="1">
        <f t="shared" si="526"/>
        <v>21.513982342651857</v>
      </c>
      <c r="O3062" s="1">
        <f t="shared" si="527"/>
        <v>24.187438498669419</v>
      </c>
    </row>
    <row r="3063" spans="1:15">
      <c r="A3063" s="3">
        <v>42141</v>
      </c>
      <c r="B3063" s="4">
        <v>8262.35</v>
      </c>
      <c r="C3063" s="4">
        <v>521.41999999999996</v>
      </c>
      <c r="D3063" s="4">
        <v>630.15</v>
      </c>
      <c r="E3063" s="4">
        <f t="shared" si="518"/>
        <v>319</v>
      </c>
      <c r="F3063" s="4">
        <f t="shared" si="519"/>
        <v>46</v>
      </c>
      <c r="G3063" s="4">
        <f t="shared" si="517"/>
        <v>535.12295890410951</v>
      </c>
      <c r="H3063" s="3">
        <f t="shared" si="520"/>
        <v>42141</v>
      </c>
      <c r="I3063" s="1">
        <f t="shared" si="521"/>
        <v>15.440096266698507</v>
      </c>
      <c r="J3063" s="1">
        <f t="shared" si="522"/>
        <v>16.167070030616742</v>
      </c>
      <c r="K3063" s="1">
        <f t="shared" si="523"/>
        <v>13.493613874599184</v>
      </c>
      <c r="L3063" s="1">
        <f t="shared" si="524"/>
        <v>18.8405261866343</v>
      </c>
      <c r="M3063" s="1">
        <f t="shared" si="525"/>
        <v>10.820157718581624</v>
      </c>
      <c r="N3063" s="1">
        <f t="shared" si="526"/>
        <v>21.513982342651857</v>
      </c>
      <c r="O3063" s="1">
        <f t="shared" si="527"/>
        <v>24.187438498669419</v>
      </c>
    </row>
    <row r="3064" spans="1:15">
      <c r="A3064" s="3">
        <v>42142</v>
      </c>
      <c r="B3064" s="4">
        <v>8373.65</v>
      </c>
      <c r="C3064" s="4">
        <v>521.53</v>
      </c>
      <c r="D3064" s="4">
        <v>630.62</v>
      </c>
      <c r="E3064" s="4">
        <f t="shared" si="518"/>
        <v>318</v>
      </c>
      <c r="F3064" s="4">
        <f t="shared" si="519"/>
        <v>47</v>
      </c>
      <c r="G3064" s="4">
        <f t="shared" si="517"/>
        <v>535.577205479452</v>
      </c>
      <c r="H3064" s="3">
        <f t="shared" si="520"/>
        <v>42142</v>
      </c>
      <c r="I3064" s="1">
        <f t="shared" si="521"/>
        <v>15.634814018090738</v>
      </c>
      <c r="J3064" s="1">
        <f t="shared" si="522"/>
        <v>16.167070030616742</v>
      </c>
      <c r="K3064" s="1">
        <f t="shared" si="523"/>
        <v>13.493613874599184</v>
      </c>
      <c r="L3064" s="1">
        <f t="shared" si="524"/>
        <v>18.8405261866343</v>
      </c>
      <c r="M3064" s="1">
        <f t="shared" si="525"/>
        <v>10.820157718581624</v>
      </c>
      <c r="N3064" s="1">
        <f t="shared" si="526"/>
        <v>21.513982342651857</v>
      </c>
      <c r="O3064" s="1">
        <f t="shared" si="527"/>
        <v>24.187438498669419</v>
      </c>
    </row>
    <row r="3065" spans="1:15">
      <c r="A3065" s="3">
        <v>42143</v>
      </c>
      <c r="B3065" s="4">
        <v>8365.65</v>
      </c>
      <c r="C3065" s="4">
        <v>520.77</v>
      </c>
      <c r="D3065" s="4">
        <v>629.26</v>
      </c>
      <c r="E3065" s="4">
        <f t="shared" si="518"/>
        <v>317</v>
      </c>
      <c r="F3065" s="4">
        <f t="shared" si="519"/>
        <v>48</v>
      </c>
      <c r="G3065" s="4">
        <f t="shared" ref="G3065:G3128" si="528">(E3065*C3065+F3065*D3065)/SUM(E3065:F3065)</f>
        <v>535.03717808219176</v>
      </c>
      <c r="H3065" s="3">
        <f t="shared" si="520"/>
        <v>42143</v>
      </c>
      <c r="I3065" s="1">
        <f t="shared" si="521"/>
        <v>15.635642423926807</v>
      </c>
      <c r="J3065" s="1">
        <f t="shared" si="522"/>
        <v>16.167070030616742</v>
      </c>
      <c r="K3065" s="1">
        <f t="shared" si="523"/>
        <v>13.493613874599184</v>
      </c>
      <c r="L3065" s="1">
        <f t="shared" si="524"/>
        <v>18.8405261866343</v>
      </c>
      <c r="M3065" s="1">
        <f t="shared" si="525"/>
        <v>10.820157718581624</v>
      </c>
      <c r="N3065" s="1">
        <f t="shared" si="526"/>
        <v>21.513982342651857</v>
      </c>
      <c r="O3065" s="1">
        <f t="shared" si="527"/>
        <v>24.187438498669419</v>
      </c>
    </row>
    <row r="3066" spans="1:15">
      <c r="A3066" s="3">
        <v>42144</v>
      </c>
      <c r="B3066" s="4">
        <v>8423.25</v>
      </c>
      <c r="C3066" s="4">
        <v>520.91</v>
      </c>
      <c r="D3066" s="4">
        <v>630.19000000000005</v>
      </c>
      <c r="E3066" s="4">
        <f t="shared" si="518"/>
        <v>316</v>
      </c>
      <c r="F3066" s="4">
        <f t="shared" si="519"/>
        <v>49</v>
      </c>
      <c r="G3066" s="4">
        <f t="shared" si="528"/>
        <v>535.58046575342462</v>
      </c>
      <c r="H3066" s="3">
        <f t="shared" si="520"/>
        <v>42144</v>
      </c>
      <c r="I3066" s="1">
        <f t="shared" si="521"/>
        <v>15.727328643606603</v>
      </c>
      <c r="J3066" s="1">
        <f t="shared" si="522"/>
        <v>16.167070030616742</v>
      </c>
      <c r="K3066" s="1">
        <f t="shared" si="523"/>
        <v>13.493613874599184</v>
      </c>
      <c r="L3066" s="1">
        <f t="shared" si="524"/>
        <v>18.8405261866343</v>
      </c>
      <c r="M3066" s="1">
        <f t="shared" si="525"/>
        <v>10.820157718581624</v>
      </c>
      <c r="N3066" s="1">
        <f t="shared" si="526"/>
        <v>21.513982342651857</v>
      </c>
      <c r="O3066" s="1">
        <f t="shared" si="527"/>
        <v>24.187438498669419</v>
      </c>
    </row>
    <row r="3067" spans="1:15">
      <c r="A3067" s="3">
        <v>42145</v>
      </c>
      <c r="B3067" s="4">
        <v>8421</v>
      </c>
      <c r="C3067" s="4">
        <v>519.47</v>
      </c>
      <c r="D3067" s="4">
        <v>629.67999999999995</v>
      </c>
      <c r="E3067" s="4">
        <f t="shared" si="518"/>
        <v>315</v>
      </c>
      <c r="F3067" s="4">
        <f t="shared" si="519"/>
        <v>50</v>
      </c>
      <c r="G3067" s="4">
        <f t="shared" si="528"/>
        <v>534.56726027397269</v>
      </c>
      <c r="H3067" s="3">
        <f t="shared" si="520"/>
        <v>42145</v>
      </c>
      <c r="I3067" s="1">
        <f t="shared" si="521"/>
        <v>15.752928818880767</v>
      </c>
      <c r="J3067" s="1">
        <f t="shared" si="522"/>
        <v>16.167070030616742</v>
      </c>
      <c r="K3067" s="1">
        <f t="shared" si="523"/>
        <v>13.493613874599184</v>
      </c>
      <c r="L3067" s="1">
        <f t="shared" si="524"/>
        <v>18.8405261866343</v>
      </c>
      <c r="M3067" s="1">
        <f t="shared" si="525"/>
        <v>10.820157718581624</v>
      </c>
      <c r="N3067" s="1">
        <f t="shared" si="526"/>
        <v>21.513982342651857</v>
      </c>
      <c r="O3067" s="1">
        <f t="shared" si="527"/>
        <v>24.187438498669419</v>
      </c>
    </row>
    <row r="3068" spans="1:15">
      <c r="A3068" s="3">
        <v>42146</v>
      </c>
      <c r="B3068" s="4">
        <v>8458.9500000000007</v>
      </c>
      <c r="C3068" s="4">
        <v>519</v>
      </c>
      <c r="D3068" s="4">
        <v>628.6</v>
      </c>
      <c r="E3068" s="4">
        <f t="shared" si="518"/>
        <v>314</v>
      </c>
      <c r="F3068" s="4">
        <f t="shared" si="519"/>
        <v>51</v>
      </c>
      <c r="G3068" s="4">
        <f t="shared" si="528"/>
        <v>534.3139726027398</v>
      </c>
      <c r="H3068" s="3">
        <f t="shared" si="520"/>
        <v>42146</v>
      </c>
      <c r="I3068" s="1">
        <f t="shared" si="521"/>
        <v>15.831422035989306</v>
      </c>
      <c r="J3068" s="1">
        <f t="shared" si="522"/>
        <v>16.167070030616742</v>
      </c>
      <c r="K3068" s="1">
        <f t="shared" si="523"/>
        <v>13.493613874599184</v>
      </c>
      <c r="L3068" s="1">
        <f t="shared" si="524"/>
        <v>18.8405261866343</v>
      </c>
      <c r="M3068" s="1">
        <f t="shared" si="525"/>
        <v>10.820157718581624</v>
      </c>
      <c r="N3068" s="1">
        <f t="shared" si="526"/>
        <v>21.513982342651857</v>
      </c>
      <c r="O3068" s="1">
        <f t="shared" si="527"/>
        <v>24.187438498669419</v>
      </c>
    </row>
    <row r="3069" spans="1:15">
      <c r="A3069" s="3">
        <v>42147</v>
      </c>
      <c r="B3069" s="4">
        <v>8458.9500000000007</v>
      </c>
      <c r="C3069" s="4">
        <v>518.66</v>
      </c>
      <c r="D3069" s="4">
        <v>628.19000000000005</v>
      </c>
      <c r="E3069" s="4">
        <f t="shared" si="518"/>
        <v>313</v>
      </c>
      <c r="F3069" s="4">
        <f t="shared" si="519"/>
        <v>52</v>
      </c>
      <c r="G3069" s="4">
        <f t="shared" si="528"/>
        <v>534.26427397260272</v>
      </c>
      <c r="H3069" s="3">
        <f t="shared" si="520"/>
        <v>42147</v>
      </c>
      <c r="I3069" s="1">
        <f t="shared" si="521"/>
        <v>15.832894715385327</v>
      </c>
      <c r="J3069" s="1">
        <f t="shared" si="522"/>
        <v>16.167070030616742</v>
      </c>
      <c r="K3069" s="1">
        <f t="shared" si="523"/>
        <v>13.493613874599184</v>
      </c>
      <c r="L3069" s="1">
        <f t="shared" si="524"/>
        <v>18.8405261866343</v>
      </c>
      <c r="M3069" s="1">
        <f t="shared" si="525"/>
        <v>10.820157718581624</v>
      </c>
      <c r="N3069" s="1">
        <f t="shared" si="526"/>
        <v>21.513982342651857</v>
      </c>
      <c r="O3069" s="1">
        <f t="shared" si="527"/>
        <v>24.187438498669419</v>
      </c>
    </row>
    <row r="3070" spans="1:15">
      <c r="A3070" s="3">
        <v>42148</v>
      </c>
      <c r="B3070" s="4">
        <v>8458.9500000000007</v>
      </c>
      <c r="C3070" s="4">
        <v>518.11</v>
      </c>
      <c r="D3070" s="4">
        <v>627.5</v>
      </c>
      <c r="E3070" s="4">
        <f t="shared" si="518"/>
        <v>312</v>
      </c>
      <c r="F3070" s="4">
        <f t="shared" si="519"/>
        <v>53</v>
      </c>
      <c r="G3070" s="4">
        <f t="shared" si="528"/>
        <v>533.99402739726031</v>
      </c>
      <c r="H3070" s="3">
        <f t="shared" si="520"/>
        <v>42148</v>
      </c>
      <c r="I3070" s="1">
        <f t="shared" si="521"/>
        <v>15.840907512074169</v>
      </c>
      <c r="J3070" s="1">
        <f t="shared" si="522"/>
        <v>16.167070030616742</v>
      </c>
      <c r="K3070" s="1">
        <f t="shared" si="523"/>
        <v>13.493613874599184</v>
      </c>
      <c r="L3070" s="1">
        <f t="shared" si="524"/>
        <v>18.8405261866343</v>
      </c>
      <c r="M3070" s="1">
        <f t="shared" si="525"/>
        <v>10.820157718581624</v>
      </c>
      <c r="N3070" s="1">
        <f t="shared" si="526"/>
        <v>21.513982342651857</v>
      </c>
      <c r="O3070" s="1">
        <f t="shared" si="527"/>
        <v>24.187438498669419</v>
      </c>
    </row>
    <row r="3071" spans="1:15">
      <c r="A3071" s="3">
        <v>42149</v>
      </c>
      <c r="B3071" s="4">
        <v>8370.25</v>
      </c>
      <c r="C3071" s="4">
        <v>516.92999999999995</v>
      </c>
      <c r="D3071" s="4">
        <v>626.16</v>
      </c>
      <c r="E3071" s="4">
        <f t="shared" si="518"/>
        <v>311</v>
      </c>
      <c r="F3071" s="4">
        <f t="shared" si="519"/>
        <v>54</v>
      </c>
      <c r="G3071" s="4">
        <f t="shared" si="528"/>
        <v>533.09005479452048</v>
      </c>
      <c r="H3071" s="3">
        <f t="shared" si="520"/>
        <v>42149</v>
      </c>
      <c r="I3071" s="1">
        <f t="shared" si="521"/>
        <v>15.701380891876349</v>
      </c>
      <c r="J3071" s="1">
        <f t="shared" si="522"/>
        <v>16.167070030616742</v>
      </c>
      <c r="K3071" s="1">
        <f t="shared" si="523"/>
        <v>13.493613874599184</v>
      </c>
      <c r="L3071" s="1">
        <f t="shared" si="524"/>
        <v>18.8405261866343</v>
      </c>
      <c r="M3071" s="1">
        <f t="shared" si="525"/>
        <v>10.820157718581624</v>
      </c>
      <c r="N3071" s="1">
        <f t="shared" si="526"/>
        <v>21.513982342651857</v>
      </c>
      <c r="O3071" s="1">
        <f t="shared" si="527"/>
        <v>24.187438498669419</v>
      </c>
    </row>
    <row r="3072" spans="1:15">
      <c r="A3072" s="3">
        <v>42150</v>
      </c>
      <c r="B3072" s="4">
        <v>8339.35</v>
      </c>
      <c r="C3072" s="4">
        <v>515.66</v>
      </c>
      <c r="D3072" s="4">
        <v>624.20000000000005</v>
      </c>
      <c r="E3072" s="4">
        <f t="shared" si="518"/>
        <v>310</v>
      </c>
      <c r="F3072" s="4">
        <f t="shared" si="519"/>
        <v>55</v>
      </c>
      <c r="G3072" s="4">
        <f t="shared" si="528"/>
        <v>532.01534246575341</v>
      </c>
      <c r="H3072" s="3">
        <f t="shared" si="520"/>
        <v>42150</v>
      </c>
      <c r="I3072" s="1">
        <f t="shared" si="521"/>
        <v>15.675017869502168</v>
      </c>
      <c r="J3072" s="1">
        <f t="shared" si="522"/>
        <v>16.167070030616742</v>
      </c>
      <c r="K3072" s="1">
        <f t="shared" si="523"/>
        <v>13.493613874599184</v>
      </c>
      <c r="L3072" s="1">
        <f t="shared" si="524"/>
        <v>18.8405261866343</v>
      </c>
      <c r="M3072" s="1">
        <f t="shared" si="525"/>
        <v>10.820157718581624</v>
      </c>
      <c r="N3072" s="1">
        <f t="shared" si="526"/>
        <v>21.513982342651857</v>
      </c>
      <c r="O3072" s="1">
        <f t="shared" si="527"/>
        <v>24.187438498669419</v>
      </c>
    </row>
    <row r="3073" spans="1:15">
      <c r="A3073" s="3">
        <v>42151</v>
      </c>
      <c r="B3073" s="4">
        <v>8334.6</v>
      </c>
      <c r="C3073" s="4">
        <v>512.27</v>
      </c>
      <c r="D3073" s="4">
        <v>622.1</v>
      </c>
      <c r="E3073" s="4">
        <f t="shared" si="518"/>
        <v>309</v>
      </c>
      <c r="F3073" s="4">
        <f t="shared" si="519"/>
        <v>56</v>
      </c>
      <c r="G3073" s="4">
        <f t="shared" si="528"/>
        <v>529.12063013698628</v>
      </c>
      <c r="H3073" s="3">
        <f t="shared" si="520"/>
        <v>42151</v>
      </c>
      <c r="I3073" s="1">
        <f t="shared" si="521"/>
        <v>15.751795574181676</v>
      </c>
      <c r="J3073" s="1">
        <f t="shared" si="522"/>
        <v>16.167070030616742</v>
      </c>
      <c r="K3073" s="1">
        <f t="shared" si="523"/>
        <v>13.493613874599184</v>
      </c>
      <c r="L3073" s="1">
        <f t="shared" si="524"/>
        <v>18.8405261866343</v>
      </c>
      <c r="M3073" s="1">
        <f t="shared" si="525"/>
        <v>10.820157718581624</v>
      </c>
      <c r="N3073" s="1">
        <f t="shared" si="526"/>
        <v>21.513982342651857</v>
      </c>
      <c r="O3073" s="1">
        <f t="shared" si="527"/>
        <v>24.187438498669419</v>
      </c>
    </row>
    <row r="3074" spans="1:15">
      <c r="A3074" s="3">
        <v>42152</v>
      </c>
      <c r="B3074" s="4">
        <v>8319</v>
      </c>
      <c r="C3074" s="4">
        <v>510.88</v>
      </c>
      <c r="D3074" s="4">
        <v>620.41</v>
      </c>
      <c r="E3074" s="4">
        <f t="shared" si="518"/>
        <v>308</v>
      </c>
      <c r="F3074" s="4">
        <f t="shared" si="519"/>
        <v>57</v>
      </c>
      <c r="G3074" s="4">
        <f t="shared" si="528"/>
        <v>527.98468493150688</v>
      </c>
      <c r="H3074" s="3">
        <f t="shared" si="520"/>
        <v>42152</v>
      </c>
      <c r="I3074" s="1">
        <f t="shared" si="521"/>
        <v>15.756138837775545</v>
      </c>
      <c r="J3074" s="1">
        <f t="shared" si="522"/>
        <v>16.167070030616742</v>
      </c>
      <c r="K3074" s="1">
        <f t="shared" si="523"/>
        <v>13.493613874599184</v>
      </c>
      <c r="L3074" s="1">
        <f t="shared" si="524"/>
        <v>18.8405261866343</v>
      </c>
      <c r="M3074" s="1">
        <f t="shared" si="525"/>
        <v>10.820157718581624</v>
      </c>
      <c r="N3074" s="1">
        <f t="shared" si="526"/>
        <v>21.513982342651857</v>
      </c>
      <c r="O3074" s="1">
        <f t="shared" si="527"/>
        <v>24.187438498669419</v>
      </c>
    </row>
    <row r="3075" spans="1:15">
      <c r="A3075" s="3">
        <v>42153</v>
      </c>
      <c r="B3075" s="4">
        <v>8433.65</v>
      </c>
      <c r="C3075" s="4">
        <v>506.46</v>
      </c>
      <c r="D3075" s="4">
        <v>616.74</v>
      </c>
      <c r="E3075" s="4">
        <f t="shared" si="518"/>
        <v>307</v>
      </c>
      <c r="F3075" s="4">
        <f t="shared" si="519"/>
        <v>58</v>
      </c>
      <c r="G3075" s="4">
        <f t="shared" si="528"/>
        <v>523.98394520547947</v>
      </c>
      <c r="H3075" s="3">
        <f t="shared" si="520"/>
        <v>42153</v>
      </c>
      <c r="I3075" s="1">
        <f t="shared" si="521"/>
        <v>16.095245049335926</v>
      </c>
      <c r="J3075" s="1">
        <f t="shared" si="522"/>
        <v>16.167070030616742</v>
      </c>
      <c r="K3075" s="1">
        <f t="shared" si="523"/>
        <v>13.493613874599184</v>
      </c>
      <c r="L3075" s="1">
        <f t="shared" si="524"/>
        <v>18.8405261866343</v>
      </c>
      <c r="M3075" s="1">
        <f t="shared" si="525"/>
        <v>10.820157718581624</v>
      </c>
      <c r="N3075" s="1">
        <f t="shared" si="526"/>
        <v>21.513982342651857</v>
      </c>
      <c r="O3075" s="1">
        <f t="shared" si="527"/>
        <v>24.187438498669419</v>
      </c>
    </row>
    <row r="3076" spans="1:15">
      <c r="A3076" s="3">
        <v>42154</v>
      </c>
      <c r="B3076" s="4">
        <v>8433.65</v>
      </c>
      <c r="C3076" s="4">
        <v>506.38</v>
      </c>
      <c r="D3076" s="4">
        <v>616.29</v>
      </c>
      <c r="E3076" s="4">
        <f t="shared" si="518"/>
        <v>306</v>
      </c>
      <c r="F3076" s="4">
        <f t="shared" si="519"/>
        <v>59</v>
      </c>
      <c r="G3076" s="4">
        <f t="shared" si="528"/>
        <v>524.14627397260278</v>
      </c>
      <c r="H3076" s="3">
        <f t="shared" si="520"/>
        <v>42154</v>
      </c>
      <c r="I3076" s="1">
        <f t="shared" si="521"/>
        <v>16.090260331490647</v>
      </c>
      <c r="J3076" s="1">
        <f t="shared" si="522"/>
        <v>16.167070030616742</v>
      </c>
      <c r="K3076" s="1">
        <f t="shared" si="523"/>
        <v>13.493613874599184</v>
      </c>
      <c r="L3076" s="1">
        <f t="shared" si="524"/>
        <v>18.8405261866343</v>
      </c>
      <c r="M3076" s="1">
        <f t="shared" si="525"/>
        <v>10.820157718581624</v>
      </c>
      <c r="N3076" s="1">
        <f t="shared" si="526"/>
        <v>21.513982342651857</v>
      </c>
      <c r="O3076" s="1">
        <f t="shared" si="527"/>
        <v>24.187438498669419</v>
      </c>
    </row>
    <row r="3077" spans="1:15">
      <c r="A3077" s="3">
        <v>42155</v>
      </c>
      <c r="B3077" s="4">
        <v>8433.65</v>
      </c>
      <c r="C3077" s="4">
        <v>505.38</v>
      </c>
      <c r="D3077" s="4">
        <v>615.20000000000005</v>
      </c>
      <c r="E3077" s="4">
        <f t="shared" ref="E3077:E3140" si="529">IF(MONTH($A3077)&lt;=3,DATE(YEAR($A3077),3,31)-A3077,DATE(YEAR($A3077)+1,3,31)-A3077)</f>
        <v>305</v>
      </c>
      <c r="F3077" s="4">
        <f t="shared" si="519"/>
        <v>60</v>
      </c>
      <c r="G3077" s="4">
        <f t="shared" si="528"/>
        <v>523.43260273972601</v>
      </c>
      <c r="H3077" s="3">
        <f t="shared" si="520"/>
        <v>42155</v>
      </c>
      <c r="I3077" s="1">
        <f t="shared" si="521"/>
        <v>16.112198506277579</v>
      </c>
      <c r="J3077" s="1">
        <f t="shared" si="522"/>
        <v>16.167070030616742</v>
      </c>
      <c r="K3077" s="1">
        <f t="shared" si="523"/>
        <v>13.493613874599184</v>
      </c>
      <c r="L3077" s="1">
        <f t="shared" si="524"/>
        <v>18.8405261866343</v>
      </c>
      <c r="M3077" s="1">
        <f t="shared" si="525"/>
        <v>10.820157718581624</v>
      </c>
      <c r="N3077" s="1">
        <f t="shared" si="526"/>
        <v>21.513982342651857</v>
      </c>
      <c r="O3077" s="1">
        <f t="shared" si="527"/>
        <v>24.187438498669419</v>
      </c>
    </row>
    <row r="3078" spans="1:15">
      <c r="A3078" s="3">
        <v>42156</v>
      </c>
      <c r="B3078" s="4">
        <v>8433.4</v>
      </c>
      <c r="C3078" s="4">
        <v>504.36</v>
      </c>
      <c r="D3078" s="4">
        <v>612.88</v>
      </c>
      <c r="E3078" s="4">
        <f t="shared" si="529"/>
        <v>304</v>
      </c>
      <c r="F3078" s="4">
        <f t="shared" ref="F3078:F3141" si="530">365-E3078</f>
        <v>61</v>
      </c>
      <c r="G3078" s="4">
        <f t="shared" si="528"/>
        <v>522.49621917808213</v>
      </c>
      <c r="H3078" s="3">
        <f t="shared" ref="H3078:H3141" si="531">A3078</f>
        <v>42156</v>
      </c>
      <c r="I3078" s="1">
        <f t="shared" ref="I3078:I3141" si="532">B3078/G3078</f>
        <v>16.140595262614998</v>
      </c>
      <c r="J3078" s="1">
        <f t="shared" ref="J3078:J3141" si="533">$I$2</f>
        <v>16.167070030616742</v>
      </c>
      <c r="K3078" s="1">
        <f t="shared" ref="K3078:K3141" si="534">$J3078-$I$1</f>
        <v>13.493613874599184</v>
      </c>
      <c r="L3078" s="1">
        <f t="shared" ref="L3078:L3141" si="535">$J3078+$I$1</f>
        <v>18.8405261866343</v>
      </c>
      <c r="M3078" s="1">
        <f t="shared" ref="M3078:M3141" si="536">$J3078-$I$1*2</f>
        <v>10.820157718581624</v>
      </c>
      <c r="N3078" s="1">
        <f t="shared" ref="N3078:N3141" si="537">$J3078+$I$1*2</f>
        <v>21.513982342651857</v>
      </c>
      <c r="O3078" s="1">
        <f t="shared" ref="O3078:O3141" si="538">$J3078+$I$1*3</f>
        <v>24.187438498669419</v>
      </c>
    </row>
    <row r="3079" spans="1:15">
      <c r="A3079" s="3">
        <v>42157</v>
      </c>
      <c r="B3079" s="4">
        <v>8236.4500000000007</v>
      </c>
      <c r="C3079" s="4">
        <v>503.5</v>
      </c>
      <c r="D3079" s="4">
        <v>611.28</v>
      </c>
      <c r="E3079" s="4">
        <f t="shared" si="529"/>
        <v>303</v>
      </c>
      <c r="F3079" s="4">
        <f t="shared" si="530"/>
        <v>62</v>
      </c>
      <c r="G3079" s="4">
        <f t="shared" si="528"/>
        <v>521.8078356164383</v>
      </c>
      <c r="H3079" s="3">
        <f t="shared" si="531"/>
        <v>42157</v>
      </c>
      <c r="I3079" s="1">
        <f t="shared" si="532"/>
        <v>15.78445059237154</v>
      </c>
      <c r="J3079" s="1">
        <f t="shared" si="533"/>
        <v>16.167070030616742</v>
      </c>
      <c r="K3079" s="1">
        <f t="shared" si="534"/>
        <v>13.493613874599184</v>
      </c>
      <c r="L3079" s="1">
        <f t="shared" si="535"/>
        <v>18.8405261866343</v>
      </c>
      <c r="M3079" s="1">
        <f t="shared" si="536"/>
        <v>10.820157718581624</v>
      </c>
      <c r="N3079" s="1">
        <f t="shared" si="537"/>
        <v>21.513982342651857</v>
      </c>
      <c r="O3079" s="1">
        <f t="shared" si="538"/>
        <v>24.187438498669419</v>
      </c>
    </row>
    <row r="3080" spans="1:15">
      <c r="A3080" s="3">
        <v>42158</v>
      </c>
      <c r="B3080" s="4">
        <v>8135.1</v>
      </c>
      <c r="C3080" s="4">
        <v>503.91</v>
      </c>
      <c r="D3080" s="4">
        <v>612.74</v>
      </c>
      <c r="E3080" s="4">
        <f t="shared" si="529"/>
        <v>302</v>
      </c>
      <c r="F3080" s="4">
        <f t="shared" si="530"/>
        <v>63</v>
      </c>
      <c r="G3080" s="4">
        <f t="shared" si="528"/>
        <v>522.69435616438352</v>
      </c>
      <c r="H3080" s="3">
        <f t="shared" si="531"/>
        <v>42158</v>
      </c>
      <c r="I3080" s="1">
        <f t="shared" si="532"/>
        <v>15.563780063930079</v>
      </c>
      <c r="J3080" s="1">
        <f t="shared" si="533"/>
        <v>16.167070030616742</v>
      </c>
      <c r="K3080" s="1">
        <f t="shared" si="534"/>
        <v>13.493613874599184</v>
      </c>
      <c r="L3080" s="1">
        <f t="shared" si="535"/>
        <v>18.8405261866343</v>
      </c>
      <c r="M3080" s="1">
        <f t="shared" si="536"/>
        <v>10.820157718581624</v>
      </c>
      <c r="N3080" s="1">
        <f t="shared" si="537"/>
        <v>21.513982342651857</v>
      </c>
      <c r="O3080" s="1">
        <f t="shared" si="538"/>
        <v>24.187438498669419</v>
      </c>
    </row>
    <row r="3081" spans="1:15">
      <c r="A3081" s="3">
        <v>42159</v>
      </c>
      <c r="B3081" s="4">
        <v>8130.65</v>
      </c>
      <c r="C3081" s="4">
        <v>504.31</v>
      </c>
      <c r="D3081" s="4">
        <v>613.83000000000004</v>
      </c>
      <c r="E3081" s="4">
        <f t="shared" si="529"/>
        <v>301</v>
      </c>
      <c r="F3081" s="4">
        <f t="shared" si="530"/>
        <v>64</v>
      </c>
      <c r="G3081" s="4">
        <f t="shared" si="528"/>
        <v>523.51350684931504</v>
      </c>
      <c r="H3081" s="3">
        <f t="shared" si="531"/>
        <v>42159</v>
      </c>
      <c r="I3081" s="1">
        <f t="shared" si="532"/>
        <v>15.530926888463791</v>
      </c>
      <c r="J3081" s="1">
        <f t="shared" si="533"/>
        <v>16.167070030616742</v>
      </c>
      <c r="K3081" s="1">
        <f t="shared" si="534"/>
        <v>13.493613874599184</v>
      </c>
      <c r="L3081" s="1">
        <f t="shared" si="535"/>
        <v>18.8405261866343</v>
      </c>
      <c r="M3081" s="1">
        <f t="shared" si="536"/>
        <v>10.820157718581624</v>
      </c>
      <c r="N3081" s="1">
        <f t="shared" si="537"/>
        <v>21.513982342651857</v>
      </c>
      <c r="O3081" s="1">
        <f t="shared" si="538"/>
        <v>24.187438498669419</v>
      </c>
    </row>
    <row r="3082" spans="1:15">
      <c r="A3082" s="3">
        <v>42160</v>
      </c>
      <c r="B3082" s="4">
        <v>8114.7</v>
      </c>
      <c r="C3082" s="4">
        <v>504.19</v>
      </c>
      <c r="D3082" s="4">
        <v>613.03</v>
      </c>
      <c r="E3082" s="4">
        <f t="shared" si="529"/>
        <v>300</v>
      </c>
      <c r="F3082" s="4">
        <f t="shared" si="530"/>
        <v>65</v>
      </c>
      <c r="G3082" s="4">
        <f t="shared" si="528"/>
        <v>523.57246575342469</v>
      </c>
      <c r="H3082" s="3">
        <f t="shared" si="531"/>
        <v>42160</v>
      </c>
      <c r="I3082" s="1">
        <f t="shared" si="532"/>
        <v>15.498714181470344</v>
      </c>
      <c r="J3082" s="1">
        <f t="shared" si="533"/>
        <v>16.167070030616742</v>
      </c>
      <c r="K3082" s="1">
        <f t="shared" si="534"/>
        <v>13.493613874599184</v>
      </c>
      <c r="L3082" s="1">
        <f t="shared" si="535"/>
        <v>18.8405261866343</v>
      </c>
      <c r="M3082" s="1">
        <f t="shared" si="536"/>
        <v>10.820157718581624</v>
      </c>
      <c r="N3082" s="1">
        <f t="shared" si="537"/>
        <v>21.513982342651857</v>
      </c>
      <c r="O3082" s="1">
        <f t="shared" si="538"/>
        <v>24.187438498669419</v>
      </c>
    </row>
    <row r="3083" spans="1:15">
      <c r="A3083" s="3">
        <v>42161</v>
      </c>
      <c r="B3083" s="4">
        <v>8114.7</v>
      </c>
      <c r="C3083" s="4">
        <v>504.08</v>
      </c>
      <c r="D3083" s="4">
        <v>612.86</v>
      </c>
      <c r="E3083" s="4">
        <f t="shared" si="529"/>
        <v>299</v>
      </c>
      <c r="F3083" s="4">
        <f t="shared" si="530"/>
        <v>66</v>
      </c>
      <c r="G3083" s="4">
        <f t="shared" si="528"/>
        <v>523.74980821917802</v>
      </c>
      <c r="H3083" s="3">
        <f t="shared" si="531"/>
        <v>42161</v>
      </c>
      <c r="I3083" s="1">
        <f t="shared" si="532"/>
        <v>15.493466293746446</v>
      </c>
      <c r="J3083" s="1">
        <f t="shared" si="533"/>
        <v>16.167070030616742</v>
      </c>
      <c r="K3083" s="1">
        <f t="shared" si="534"/>
        <v>13.493613874599184</v>
      </c>
      <c r="L3083" s="1">
        <f t="shared" si="535"/>
        <v>18.8405261866343</v>
      </c>
      <c r="M3083" s="1">
        <f t="shared" si="536"/>
        <v>10.820157718581624</v>
      </c>
      <c r="N3083" s="1">
        <f t="shared" si="537"/>
        <v>21.513982342651857</v>
      </c>
      <c r="O3083" s="1">
        <f t="shared" si="538"/>
        <v>24.187438498669419</v>
      </c>
    </row>
    <row r="3084" spans="1:15">
      <c r="A3084" s="3">
        <v>42162</v>
      </c>
      <c r="B3084" s="4">
        <v>8114.7</v>
      </c>
      <c r="C3084" s="4">
        <v>504.08</v>
      </c>
      <c r="D3084" s="4">
        <v>612.85</v>
      </c>
      <c r="E3084" s="4">
        <f t="shared" si="529"/>
        <v>298</v>
      </c>
      <c r="F3084" s="4">
        <f t="shared" si="530"/>
        <v>67</v>
      </c>
      <c r="G3084" s="4">
        <f t="shared" si="528"/>
        <v>524.04600000000005</v>
      </c>
      <c r="H3084" s="3">
        <f t="shared" si="531"/>
        <v>42162</v>
      </c>
      <c r="I3084" s="1">
        <f t="shared" si="532"/>
        <v>15.484709357575479</v>
      </c>
      <c r="J3084" s="1">
        <f t="shared" si="533"/>
        <v>16.167070030616742</v>
      </c>
      <c r="K3084" s="1">
        <f t="shared" si="534"/>
        <v>13.493613874599184</v>
      </c>
      <c r="L3084" s="1">
        <f t="shared" si="535"/>
        <v>18.8405261866343</v>
      </c>
      <c r="M3084" s="1">
        <f t="shared" si="536"/>
        <v>10.820157718581624</v>
      </c>
      <c r="N3084" s="1">
        <f t="shared" si="537"/>
        <v>21.513982342651857</v>
      </c>
      <c r="O3084" s="1">
        <f t="shared" si="538"/>
        <v>24.187438498669419</v>
      </c>
    </row>
    <row r="3085" spans="1:15">
      <c r="A3085" s="3">
        <v>42163</v>
      </c>
      <c r="B3085" s="4">
        <v>8044.15</v>
      </c>
      <c r="C3085" s="4">
        <v>503.9</v>
      </c>
      <c r="D3085" s="4">
        <v>613.57000000000005</v>
      </c>
      <c r="E3085" s="4">
        <f t="shared" si="529"/>
        <v>297</v>
      </c>
      <c r="F3085" s="4">
        <f t="shared" si="530"/>
        <v>68</v>
      </c>
      <c r="G3085" s="4">
        <f t="shared" si="528"/>
        <v>524.33167123287672</v>
      </c>
      <c r="H3085" s="3">
        <f t="shared" si="531"/>
        <v>42163</v>
      </c>
      <c r="I3085" s="1">
        <f t="shared" si="532"/>
        <v>15.34172059659404</v>
      </c>
      <c r="J3085" s="1">
        <f t="shared" si="533"/>
        <v>16.167070030616742</v>
      </c>
      <c r="K3085" s="1">
        <f t="shared" si="534"/>
        <v>13.493613874599184</v>
      </c>
      <c r="L3085" s="1">
        <f t="shared" si="535"/>
        <v>18.8405261866343</v>
      </c>
      <c r="M3085" s="1">
        <f t="shared" si="536"/>
        <v>10.820157718581624</v>
      </c>
      <c r="N3085" s="1">
        <f t="shared" si="537"/>
        <v>21.513982342651857</v>
      </c>
      <c r="O3085" s="1">
        <f t="shared" si="538"/>
        <v>24.187438498669419</v>
      </c>
    </row>
    <row r="3086" spans="1:15">
      <c r="A3086" s="3">
        <v>42164</v>
      </c>
      <c r="B3086" s="4">
        <v>8022.4</v>
      </c>
      <c r="C3086" s="4">
        <v>503.14</v>
      </c>
      <c r="D3086" s="4">
        <v>613.22</v>
      </c>
      <c r="E3086" s="4">
        <f t="shared" si="529"/>
        <v>296</v>
      </c>
      <c r="F3086" s="4">
        <f t="shared" si="530"/>
        <v>69</v>
      </c>
      <c r="G3086" s="4">
        <f t="shared" si="528"/>
        <v>523.94964383561637</v>
      </c>
      <c r="H3086" s="3">
        <f t="shared" si="531"/>
        <v>42164</v>
      </c>
      <c r="I3086" s="1">
        <f t="shared" si="532"/>
        <v>15.311395082304784</v>
      </c>
      <c r="J3086" s="1">
        <f t="shared" si="533"/>
        <v>16.167070030616742</v>
      </c>
      <c r="K3086" s="1">
        <f t="shared" si="534"/>
        <v>13.493613874599184</v>
      </c>
      <c r="L3086" s="1">
        <f t="shared" si="535"/>
        <v>18.8405261866343</v>
      </c>
      <c r="M3086" s="1">
        <f t="shared" si="536"/>
        <v>10.820157718581624</v>
      </c>
      <c r="N3086" s="1">
        <f t="shared" si="537"/>
        <v>21.513982342651857</v>
      </c>
      <c r="O3086" s="1">
        <f t="shared" si="538"/>
        <v>24.187438498669419</v>
      </c>
    </row>
    <row r="3087" spans="1:15">
      <c r="A3087" s="3">
        <v>42165</v>
      </c>
      <c r="B3087" s="4">
        <v>8124.45</v>
      </c>
      <c r="C3087" s="4">
        <v>502.56</v>
      </c>
      <c r="D3087" s="4">
        <v>612.32000000000005</v>
      </c>
      <c r="E3087" s="4">
        <f t="shared" si="529"/>
        <v>295</v>
      </c>
      <c r="F3087" s="4">
        <f t="shared" si="530"/>
        <v>70</v>
      </c>
      <c r="G3087" s="4">
        <f t="shared" si="528"/>
        <v>523.6098630136986</v>
      </c>
      <c r="H3087" s="3">
        <f t="shared" si="531"/>
        <v>42165</v>
      </c>
      <c r="I3087" s="1">
        <f t="shared" si="532"/>
        <v>15.516227966445792</v>
      </c>
      <c r="J3087" s="1">
        <f t="shared" si="533"/>
        <v>16.167070030616742</v>
      </c>
      <c r="K3087" s="1">
        <f t="shared" si="534"/>
        <v>13.493613874599184</v>
      </c>
      <c r="L3087" s="1">
        <f t="shared" si="535"/>
        <v>18.8405261866343</v>
      </c>
      <c r="M3087" s="1">
        <f t="shared" si="536"/>
        <v>10.820157718581624</v>
      </c>
      <c r="N3087" s="1">
        <f t="shared" si="537"/>
        <v>21.513982342651857</v>
      </c>
      <c r="O3087" s="1">
        <f t="shared" si="538"/>
        <v>24.187438498669419</v>
      </c>
    </row>
    <row r="3088" spans="1:15">
      <c r="A3088" s="3">
        <v>42166</v>
      </c>
      <c r="B3088" s="4">
        <v>7965.35</v>
      </c>
      <c r="C3088" s="4">
        <v>491.84</v>
      </c>
      <c r="D3088" s="4">
        <v>602.79</v>
      </c>
      <c r="E3088" s="4">
        <f t="shared" si="529"/>
        <v>294</v>
      </c>
      <c r="F3088" s="4">
        <f t="shared" si="530"/>
        <v>71</v>
      </c>
      <c r="G3088" s="4">
        <f t="shared" si="528"/>
        <v>513.42205479452048</v>
      </c>
      <c r="H3088" s="3">
        <f t="shared" si="531"/>
        <v>42166</v>
      </c>
      <c r="I3088" s="1">
        <f t="shared" si="532"/>
        <v>15.514234197025015</v>
      </c>
      <c r="J3088" s="1">
        <f t="shared" si="533"/>
        <v>16.167070030616742</v>
      </c>
      <c r="K3088" s="1">
        <f t="shared" si="534"/>
        <v>13.493613874599184</v>
      </c>
      <c r="L3088" s="1">
        <f t="shared" si="535"/>
        <v>18.8405261866343</v>
      </c>
      <c r="M3088" s="1">
        <f t="shared" si="536"/>
        <v>10.820157718581624</v>
      </c>
      <c r="N3088" s="1">
        <f t="shared" si="537"/>
        <v>21.513982342651857</v>
      </c>
      <c r="O3088" s="1">
        <f t="shared" si="538"/>
        <v>24.187438498669419</v>
      </c>
    </row>
    <row r="3089" spans="1:15">
      <c r="A3089" s="3">
        <v>42167</v>
      </c>
      <c r="B3089" s="4">
        <v>7982.9</v>
      </c>
      <c r="C3089" s="4">
        <v>491.75</v>
      </c>
      <c r="D3089" s="4">
        <v>604.32000000000005</v>
      </c>
      <c r="E3089" s="4">
        <f t="shared" si="529"/>
        <v>293</v>
      </c>
      <c r="F3089" s="4">
        <f t="shared" si="530"/>
        <v>72</v>
      </c>
      <c r="G3089" s="4">
        <f t="shared" si="528"/>
        <v>513.95558904109589</v>
      </c>
      <c r="H3089" s="3">
        <f t="shared" si="531"/>
        <v>42167</v>
      </c>
      <c r="I3089" s="1">
        <f t="shared" si="532"/>
        <v>15.532275881840224</v>
      </c>
      <c r="J3089" s="1">
        <f t="shared" si="533"/>
        <v>16.167070030616742</v>
      </c>
      <c r="K3089" s="1">
        <f t="shared" si="534"/>
        <v>13.493613874599184</v>
      </c>
      <c r="L3089" s="1">
        <f t="shared" si="535"/>
        <v>18.8405261866343</v>
      </c>
      <c r="M3089" s="1">
        <f t="shared" si="536"/>
        <v>10.820157718581624</v>
      </c>
      <c r="N3089" s="1">
        <f t="shared" si="537"/>
        <v>21.513982342651857</v>
      </c>
      <c r="O3089" s="1">
        <f t="shared" si="538"/>
        <v>24.187438498669419</v>
      </c>
    </row>
    <row r="3090" spans="1:15">
      <c r="A3090" s="3">
        <v>42168</v>
      </c>
      <c r="B3090" s="4">
        <v>7982.9</v>
      </c>
      <c r="C3090" s="4">
        <v>491.74</v>
      </c>
      <c r="D3090" s="4">
        <v>604.14</v>
      </c>
      <c r="E3090" s="4">
        <f t="shared" si="529"/>
        <v>292</v>
      </c>
      <c r="F3090" s="4">
        <f t="shared" si="530"/>
        <v>73</v>
      </c>
      <c r="G3090" s="4">
        <f t="shared" si="528"/>
        <v>514.22</v>
      </c>
      <c r="H3090" s="3">
        <f t="shared" si="531"/>
        <v>42168</v>
      </c>
      <c r="I3090" s="1">
        <f t="shared" si="532"/>
        <v>15.524289214732992</v>
      </c>
      <c r="J3090" s="1">
        <f t="shared" si="533"/>
        <v>16.167070030616742</v>
      </c>
      <c r="K3090" s="1">
        <f t="shared" si="534"/>
        <v>13.493613874599184</v>
      </c>
      <c r="L3090" s="1">
        <f t="shared" si="535"/>
        <v>18.8405261866343</v>
      </c>
      <c r="M3090" s="1">
        <f t="shared" si="536"/>
        <v>10.820157718581624</v>
      </c>
      <c r="N3090" s="1">
        <f t="shared" si="537"/>
        <v>21.513982342651857</v>
      </c>
      <c r="O3090" s="1">
        <f t="shared" si="538"/>
        <v>24.187438498669419</v>
      </c>
    </row>
    <row r="3091" spans="1:15">
      <c r="A3091" s="3">
        <v>42169</v>
      </c>
      <c r="B3091" s="4">
        <v>7982.9</v>
      </c>
      <c r="C3091" s="4">
        <v>491.67</v>
      </c>
      <c r="D3091" s="4">
        <v>602.76</v>
      </c>
      <c r="E3091" s="4">
        <f t="shared" si="529"/>
        <v>291</v>
      </c>
      <c r="F3091" s="4">
        <f t="shared" si="530"/>
        <v>74</v>
      </c>
      <c r="G3091" s="4">
        <f t="shared" si="528"/>
        <v>514.19235616438357</v>
      </c>
      <c r="H3091" s="3">
        <f t="shared" si="531"/>
        <v>42169</v>
      </c>
      <c r="I3091" s="1">
        <f t="shared" si="532"/>
        <v>15.525123826321378</v>
      </c>
      <c r="J3091" s="1">
        <f t="shared" si="533"/>
        <v>16.167070030616742</v>
      </c>
      <c r="K3091" s="1">
        <f t="shared" si="534"/>
        <v>13.493613874599184</v>
      </c>
      <c r="L3091" s="1">
        <f t="shared" si="535"/>
        <v>18.8405261866343</v>
      </c>
      <c r="M3091" s="1">
        <f t="shared" si="536"/>
        <v>10.820157718581624</v>
      </c>
      <c r="N3091" s="1">
        <f t="shared" si="537"/>
        <v>21.513982342651857</v>
      </c>
      <c r="O3091" s="1">
        <f t="shared" si="538"/>
        <v>24.187438498669419</v>
      </c>
    </row>
    <row r="3092" spans="1:15">
      <c r="A3092" s="3">
        <v>42170</v>
      </c>
      <c r="B3092" s="4">
        <v>8013.9</v>
      </c>
      <c r="C3092" s="4">
        <v>492.1</v>
      </c>
      <c r="D3092" s="4">
        <v>588.57000000000005</v>
      </c>
      <c r="E3092" s="4">
        <f t="shared" si="529"/>
        <v>290</v>
      </c>
      <c r="F3092" s="4">
        <f t="shared" si="530"/>
        <v>75</v>
      </c>
      <c r="G3092" s="4">
        <f t="shared" si="528"/>
        <v>511.92260273972602</v>
      </c>
      <c r="H3092" s="3">
        <f t="shared" si="531"/>
        <v>42170</v>
      </c>
      <c r="I3092" s="1">
        <f t="shared" si="532"/>
        <v>15.654514876098297</v>
      </c>
      <c r="J3092" s="1">
        <f t="shared" si="533"/>
        <v>16.167070030616742</v>
      </c>
      <c r="K3092" s="1">
        <f t="shared" si="534"/>
        <v>13.493613874599184</v>
      </c>
      <c r="L3092" s="1">
        <f t="shared" si="535"/>
        <v>18.8405261866343</v>
      </c>
      <c r="M3092" s="1">
        <f t="shared" si="536"/>
        <v>10.820157718581624</v>
      </c>
      <c r="N3092" s="1">
        <f t="shared" si="537"/>
        <v>21.513982342651857</v>
      </c>
      <c r="O3092" s="1">
        <f t="shared" si="538"/>
        <v>24.187438498669419</v>
      </c>
    </row>
    <row r="3093" spans="1:15">
      <c r="A3093" s="3">
        <v>42171</v>
      </c>
      <c r="B3093" s="4">
        <v>8047.3</v>
      </c>
      <c r="C3093" s="4">
        <v>491.52</v>
      </c>
      <c r="D3093" s="4">
        <v>587.96</v>
      </c>
      <c r="E3093" s="4">
        <f t="shared" si="529"/>
        <v>289</v>
      </c>
      <c r="F3093" s="4">
        <f t="shared" si="530"/>
        <v>76</v>
      </c>
      <c r="G3093" s="4">
        <f t="shared" si="528"/>
        <v>511.60065753424652</v>
      </c>
      <c r="H3093" s="3">
        <f t="shared" si="531"/>
        <v>42171</v>
      </c>
      <c r="I3093" s="1">
        <f t="shared" si="532"/>
        <v>15.729651401906798</v>
      </c>
      <c r="J3093" s="1">
        <f t="shared" si="533"/>
        <v>16.167070030616742</v>
      </c>
      <c r="K3093" s="1">
        <f t="shared" si="534"/>
        <v>13.493613874599184</v>
      </c>
      <c r="L3093" s="1">
        <f t="shared" si="535"/>
        <v>18.8405261866343</v>
      </c>
      <c r="M3093" s="1">
        <f t="shared" si="536"/>
        <v>10.820157718581624</v>
      </c>
      <c r="N3093" s="1">
        <f t="shared" si="537"/>
        <v>21.513982342651857</v>
      </c>
      <c r="O3093" s="1">
        <f t="shared" si="538"/>
        <v>24.187438498669419</v>
      </c>
    </row>
    <row r="3094" spans="1:15">
      <c r="A3094" s="3">
        <v>42172</v>
      </c>
      <c r="B3094" s="4">
        <v>8091.55</v>
      </c>
      <c r="C3094" s="4">
        <v>490.8</v>
      </c>
      <c r="D3094" s="4">
        <v>586.70000000000005</v>
      </c>
      <c r="E3094" s="4">
        <f t="shared" si="529"/>
        <v>288</v>
      </c>
      <c r="F3094" s="4">
        <f t="shared" si="530"/>
        <v>77</v>
      </c>
      <c r="G3094" s="4">
        <f t="shared" si="528"/>
        <v>511.03095890410958</v>
      </c>
      <c r="H3094" s="3">
        <f t="shared" si="531"/>
        <v>42172</v>
      </c>
      <c r="I3094" s="1">
        <f t="shared" si="532"/>
        <v>15.833776523739548</v>
      </c>
      <c r="J3094" s="1">
        <f t="shared" si="533"/>
        <v>16.167070030616742</v>
      </c>
      <c r="K3094" s="1">
        <f t="shared" si="534"/>
        <v>13.493613874599184</v>
      </c>
      <c r="L3094" s="1">
        <f t="shared" si="535"/>
        <v>18.8405261866343</v>
      </c>
      <c r="M3094" s="1">
        <f t="shared" si="536"/>
        <v>10.820157718581624</v>
      </c>
      <c r="N3094" s="1">
        <f t="shared" si="537"/>
        <v>21.513982342651857</v>
      </c>
      <c r="O3094" s="1">
        <f t="shared" si="538"/>
        <v>24.187438498669419</v>
      </c>
    </row>
    <row r="3095" spans="1:15">
      <c r="A3095" s="3">
        <v>42173</v>
      </c>
      <c r="B3095" s="4">
        <v>8174.6</v>
      </c>
      <c r="C3095" s="4">
        <v>490.63</v>
      </c>
      <c r="D3095" s="4">
        <v>586.54</v>
      </c>
      <c r="E3095" s="4">
        <f t="shared" si="529"/>
        <v>287</v>
      </c>
      <c r="F3095" s="4">
        <f t="shared" si="530"/>
        <v>78</v>
      </c>
      <c r="G3095" s="4">
        <f t="shared" si="528"/>
        <v>511.12583561643834</v>
      </c>
      <c r="H3095" s="3">
        <f t="shared" si="531"/>
        <v>42173</v>
      </c>
      <c r="I3095" s="1">
        <f t="shared" si="532"/>
        <v>15.993321860048619</v>
      </c>
      <c r="J3095" s="1">
        <f t="shared" si="533"/>
        <v>16.167070030616742</v>
      </c>
      <c r="K3095" s="1">
        <f t="shared" si="534"/>
        <v>13.493613874599184</v>
      </c>
      <c r="L3095" s="1">
        <f t="shared" si="535"/>
        <v>18.8405261866343</v>
      </c>
      <c r="M3095" s="1">
        <f t="shared" si="536"/>
        <v>10.820157718581624</v>
      </c>
      <c r="N3095" s="1">
        <f t="shared" si="537"/>
        <v>21.513982342651857</v>
      </c>
      <c r="O3095" s="1">
        <f t="shared" si="538"/>
        <v>24.187438498669419</v>
      </c>
    </row>
    <row r="3096" spans="1:15">
      <c r="A3096" s="3">
        <v>42174</v>
      </c>
      <c r="B3096" s="4">
        <v>8224.9500000000007</v>
      </c>
      <c r="C3096" s="4">
        <v>491.01</v>
      </c>
      <c r="D3096" s="4">
        <v>586.97</v>
      </c>
      <c r="E3096" s="4">
        <f t="shared" si="529"/>
        <v>286</v>
      </c>
      <c r="F3096" s="4">
        <f t="shared" si="530"/>
        <v>79</v>
      </c>
      <c r="G3096" s="4">
        <f t="shared" si="528"/>
        <v>511.77942465753421</v>
      </c>
      <c r="H3096" s="3">
        <f t="shared" si="531"/>
        <v>42174</v>
      </c>
      <c r="I3096" s="1">
        <f t="shared" si="532"/>
        <v>16.071279156061937</v>
      </c>
      <c r="J3096" s="1">
        <f t="shared" si="533"/>
        <v>16.167070030616742</v>
      </c>
      <c r="K3096" s="1">
        <f t="shared" si="534"/>
        <v>13.493613874599184</v>
      </c>
      <c r="L3096" s="1">
        <f t="shared" si="535"/>
        <v>18.8405261866343</v>
      </c>
      <c r="M3096" s="1">
        <f t="shared" si="536"/>
        <v>10.820157718581624</v>
      </c>
      <c r="N3096" s="1">
        <f t="shared" si="537"/>
        <v>21.513982342651857</v>
      </c>
      <c r="O3096" s="1">
        <f t="shared" si="538"/>
        <v>24.187438498669419</v>
      </c>
    </row>
    <row r="3097" spans="1:15">
      <c r="A3097" s="3">
        <v>42175</v>
      </c>
      <c r="B3097" s="4">
        <v>8224.9500000000007</v>
      </c>
      <c r="C3097" s="4">
        <v>491.01</v>
      </c>
      <c r="D3097" s="4">
        <v>586.97</v>
      </c>
      <c r="E3097" s="4">
        <f t="shared" si="529"/>
        <v>285</v>
      </c>
      <c r="F3097" s="4">
        <f t="shared" si="530"/>
        <v>80</v>
      </c>
      <c r="G3097" s="4">
        <f t="shared" si="528"/>
        <v>512.04232876712331</v>
      </c>
      <c r="H3097" s="3">
        <f t="shared" si="531"/>
        <v>42175</v>
      </c>
      <c r="I3097" s="1">
        <f t="shared" si="532"/>
        <v>16.063027484082678</v>
      </c>
      <c r="J3097" s="1">
        <f t="shared" si="533"/>
        <v>16.167070030616742</v>
      </c>
      <c r="K3097" s="1">
        <f t="shared" si="534"/>
        <v>13.493613874599184</v>
      </c>
      <c r="L3097" s="1">
        <f t="shared" si="535"/>
        <v>18.8405261866343</v>
      </c>
      <c r="M3097" s="1">
        <f t="shared" si="536"/>
        <v>10.820157718581624</v>
      </c>
      <c r="N3097" s="1">
        <f t="shared" si="537"/>
        <v>21.513982342651857</v>
      </c>
      <c r="O3097" s="1">
        <f t="shared" si="538"/>
        <v>24.187438498669419</v>
      </c>
    </row>
    <row r="3098" spans="1:15">
      <c r="A3098" s="3">
        <v>42176</v>
      </c>
      <c r="B3098" s="4">
        <v>8224.9500000000007</v>
      </c>
      <c r="C3098" s="4">
        <v>491.14</v>
      </c>
      <c r="D3098" s="4">
        <v>587.16</v>
      </c>
      <c r="E3098" s="4">
        <f t="shared" si="529"/>
        <v>284</v>
      </c>
      <c r="F3098" s="4">
        <f t="shared" si="530"/>
        <v>81</v>
      </c>
      <c r="G3098" s="4">
        <f t="shared" si="528"/>
        <v>512.44854794520552</v>
      </c>
      <c r="H3098" s="3">
        <f t="shared" si="531"/>
        <v>42176</v>
      </c>
      <c r="I3098" s="1">
        <f t="shared" si="532"/>
        <v>16.050294284138488</v>
      </c>
      <c r="J3098" s="1">
        <f t="shared" si="533"/>
        <v>16.167070030616742</v>
      </c>
      <c r="K3098" s="1">
        <f t="shared" si="534"/>
        <v>13.493613874599184</v>
      </c>
      <c r="L3098" s="1">
        <f t="shared" si="535"/>
        <v>18.8405261866343</v>
      </c>
      <c r="M3098" s="1">
        <f t="shared" si="536"/>
        <v>10.820157718581624</v>
      </c>
      <c r="N3098" s="1">
        <f t="shared" si="537"/>
        <v>21.513982342651857</v>
      </c>
      <c r="O3098" s="1">
        <f t="shared" si="538"/>
        <v>24.187438498669419</v>
      </c>
    </row>
    <row r="3099" spans="1:15">
      <c r="A3099" s="3">
        <v>42177</v>
      </c>
      <c r="B3099" s="4">
        <v>8353.1</v>
      </c>
      <c r="C3099" s="4">
        <v>491.51</v>
      </c>
      <c r="D3099" s="4">
        <v>588.91999999999996</v>
      </c>
      <c r="E3099" s="4">
        <f t="shared" si="529"/>
        <v>283</v>
      </c>
      <c r="F3099" s="4">
        <f t="shared" si="530"/>
        <v>82</v>
      </c>
      <c r="G3099" s="4">
        <f t="shared" si="528"/>
        <v>513.39389041095887</v>
      </c>
      <c r="H3099" s="3">
        <f t="shared" si="531"/>
        <v>42177</v>
      </c>
      <c r="I3099" s="1">
        <f t="shared" si="532"/>
        <v>16.270353340811194</v>
      </c>
      <c r="J3099" s="1">
        <f t="shared" si="533"/>
        <v>16.167070030616742</v>
      </c>
      <c r="K3099" s="1">
        <f t="shared" si="534"/>
        <v>13.493613874599184</v>
      </c>
      <c r="L3099" s="1">
        <f t="shared" si="535"/>
        <v>18.8405261866343</v>
      </c>
      <c r="M3099" s="1">
        <f t="shared" si="536"/>
        <v>10.820157718581624</v>
      </c>
      <c r="N3099" s="1">
        <f t="shared" si="537"/>
        <v>21.513982342651857</v>
      </c>
      <c r="O3099" s="1">
        <f t="shared" si="538"/>
        <v>24.187438498669419</v>
      </c>
    </row>
    <row r="3100" spans="1:15">
      <c r="A3100" s="3">
        <v>42178</v>
      </c>
      <c r="B3100" s="4">
        <v>8381.5499999999993</v>
      </c>
      <c r="C3100" s="4">
        <v>491.63</v>
      </c>
      <c r="D3100" s="4">
        <v>589.04</v>
      </c>
      <c r="E3100" s="4">
        <f t="shared" si="529"/>
        <v>282</v>
      </c>
      <c r="F3100" s="4">
        <f t="shared" si="530"/>
        <v>83</v>
      </c>
      <c r="G3100" s="4">
        <f t="shared" si="528"/>
        <v>513.78076712328766</v>
      </c>
      <c r="H3100" s="3">
        <f t="shared" si="531"/>
        <v>42178</v>
      </c>
      <c r="I3100" s="1">
        <f t="shared" si="532"/>
        <v>16.313475584010618</v>
      </c>
      <c r="J3100" s="1">
        <f t="shared" si="533"/>
        <v>16.167070030616742</v>
      </c>
      <c r="K3100" s="1">
        <f t="shared" si="534"/>
        <v>13.493613874599184</v>
      </c>
      <c r="L3100" s="1">
        <f t="shared" si="535"/>
        <v>18.8405261866343</v>
      </c>
      <c r="M3100" s="1">
        <f t="shared" si="536"/>
        <v>10.820157718581624</v>
      </c>
      <c r="N3100" s="1">
        <f t="shared" si="537"/>
        <v>21.513982342651857</v>
      </c>
      <c r="O3100" s="1">
        <f t="shared" si="538"/>
        <v>24.187438498669419</v>
      </c>
    </row>
    <row r="3101" spans="1:15">
      <c r="A3101" s="3">
        <v>42179</v>
      </c>
      <c r="B3101" s="4">
        <v>8360.85</v>
      </c>
      <c r="C3101" s="4">
        <v>491.62</v>
      </c>
      <c r="D3101" s="4">
        <v>589.91999999999996</v>
      </c>
      <c r="E3101" s="4">
        <f t="shared" si="529"/>
        <v>281</v>
      </c>
      <c r="F3101" s="4">
        <f t="shared" si="530"/>
        <v>84</v>
      </c>
      <c r="G3101" s="4">
        <f t="shared" si="528"/>
        <v>514.24246575342465</v>
      </c>
      <c r="H3101" s="3">
        <f t="shared" si="531"/>
        <v>42179</v>
      </c>
      <c r="I3101" s="1">
        <f t="shared" si="532"/>
        <v>16.258575587977528</v>
      </c>
      <c r="J3101" s="1">
        <f t="shared" si="533"/>
        <v>16.167070030616742</v>
      </c>
      <c r="K3101" s="1">
        <f t="shared" si="534"/>
        <v>13.493613874599184</v>
      </c>
      <c r="L3101" s="1">
        <f t="shared" si="535"/>
        <v>18.8405261866343</v>
      </c>
      <c r="M3101" s="1">
        <f t="shared" si="536"/>
        <v>10.820157718581624</v>
      </c>
      <c r="N3101" s="1">
        <f t="shared" si="537"/>
        <v>21.513982342651857</v>
      </c>
      <c r="O3101" s="1">
        <f t="shared" si="538"/>
        <v>24.187438498669419</v>
      </c>
    </row>
    <row r="3102" spans="1:15">
      <c r="A3102" s="3">
        <v>42180</v>
      </c>
      <c r="B3102" s="4">
        <v>8398</v>
      </c>
      <c r="C3102" s="4">
        <v>491.84</v>
      </c>
      <c r="D3102" s="4">
        <v>589.35</v>
      </c>
      <c r="E3102" s="4">
        <f t="shared" si="529"/>
        <v>280</v>
      </c>
      <c r="F3102" s="4">
        <f t="shared" si="530"/>
        <v>85</v>
      </c>
      <c r="G3102" s="4">
        <f t="shared" si="528"/>
        <v>514.54780821917802</v>
      </c>
      <c r="H3102" s="3">
        <f t="shared" si="531"/>
        <v>42180</v>
      </c>
      <c r="I3102" s="1">
        <f t="shared" si="532"/>
        <v>16.321126756063776</v>
      </c>
      <c r="J3102" s="1">
        <f t="shared" si="533"/>
        <v>16.167070030616742</v>
      </c>
      <c r="K3102" s="1">
        <f t="shared" si="534"/>
        <v>13.493613874599184</v>
      </c>
      <c r="L3102" s="1">
        <f t="shared" si="535"/>
        <v>18.8405261866343</v>
      </c>
      <c r="M3102" s="1">
        <f t="shared" si="536"/>
        <v>10.820157718581624</v>
      </c>
      <c r="N3102" s="1">
        <f t="shared" si="537"/>
        <v>21.513982342651857</v>
      </c>
      <c r="O3102" s="1">
        <f t="shared" si="538"/>
        <v>24.187438498669419</v>
      </c>
    </row>
    <row r="3103" spans="1:15">
      <c r="A3103" s="3">
        <v>42181</v>
      </c>
      <c r="B3103" s="4">
        <v>8381.1</v>
      </c>
      <c r="C3103" s="4">
        <v>490.64</v>
      </c>
      <c r="D3103" s="4">
        <v>588.17999999999995</v>
      </c>
      <c r="E3103" s="4">
        <f t="shared" si="529"/>
        <v>279</v>
      </c>
      <c r="F3103" s="4">
        <f t="shared" si="530"/>
        <v>86</v>
      </c>
      <c r="G3103" s="4">
        <f t="shared" si="528"/>
        <v>513.62202739726024</v>
      </c>
      <c r="H3103" s="3">
        <f t="shared" si="531"/>
        <v>42181</v>
      </c>
      <c r="I3103" s="1">
        <f t="shared" si="532"/>
        <v>16.317641286668671</v>
      </c>
      <c r="J3103" s="1">
        <f t="shared" si="533"/>
        <v>16.167070030616742</v>
      </c>
      <c r="K3103" s="1">
        <f t="shared" si="534"/>
        <v>13.493613874599184</v>
      </c>
      <c r="L3103" s="1">
        <f t="shared" si="535"/>
        <v>18.8405261866343</v>
      </c>
      <c r="M3103" s="1">
        <f t="shared" si="536"/>
        <v>10.820157718581624</v>
      </c>
      <c r="N3103" s="1">
        <f t="shared" si="537"/>
        <v>21.513982342651857</v>
      </c>
      <c r="O3103" s="1">
        <f t="shared" si="538"/>
        <v>24.187438498669419</v>
      </c>
    </row>
    <row r="3104" spans="1:15">
      <c r="A3104" s="3">
        <v>42182</v>
      </c>
      <c r="B3104" s="4">
        <v>8381.1</v>
      </c>
      <c r="C3104" s="4">
        <v>490.64</v>
      </c>
      <c r="D3104" s="4">
        <v>588.17999999999995</v>
      </c>
      <c r="E3104" s="4">
        <f t="shared" si="529"/>
        <v>278</v>
      </c>
      <c r="F3104" s="4">
        <f t="shared" si="530"/>
        <v>87</v>
      </c>
      <c r="G3104" s="4">
        <f t="shared" si="528"/>
        <v>513.88926027397258</v>
      </c>
      <c r="H3104" s="3">
        <f t="shared" si="531"/>
        <v>42182</v>
      </c>
      <c r="I3104" s="1">
        <f t="shared" si="532"/>
        <v>16.30915578101737</v>
      </c>
      <c r="J3104" s="1">
        <f t="shared" si="533"/>
        <v>16.167070030616742</v>
      </c>
      <c r="K3104" s="1">
        <f t="shared" si="534"/>
        <v>13.493613874599184</v>
      </c>
      <c r="L3104" s="1">
        <f t="shared" si="535"/>
        <v>18.8405261866343</v>
      </c>
      <c r="M3104" s="1">
        <f t="shared" si="536"/>
        <v>10.820157718581624</v>
      </c>
      <c r="N3104" s="1">
        <f t="shared" si="537"/>
        <v>21.513982342651857</v>
      </c>
      <c r="O3104" s="1">
        <f t="shared" si="538"/>
        <v>24.187438498669419</v>
      </c>
    </row>
    <row r="3105" spans="1:15">
      <c r="A3105" s="3">
        <v>42183</v>
      </c>
      <c r="B3105" s="4">
        <v>8381.1</v>
      </c>
      <c r="C3105" s="4">
        <v>490.61</v>
      </c>
      <c r="D3105" s="4">
        <v>588.16</v>
      </c>
      <c r="E3105" s="4">
        <f t="shared" si="529"/>
        <v>277</v>
      </c>
      <c r="F3105" s="4">
        <f t="shared" si="530"/>
        <v>88</v>
      </c>
      <c r="G3105" s="4">
        <f t="shared" si="528"/>
        <v>514.12890410958903</v>
      </c>
      <c r="H3105" s="3">
        <f t="shared" si="531"/>
        <v>42183</v>
      </c>
      <c r="I3105" s="1">
        <f t="shared" si="532"/>
        <v>16.301553818521608</v>
      </c>
      <c r="J3105" s="1">
        <f t="shared" si="533"/>
        <v>16.167070030616742</v>
      </c>
      <c r="K3105" s="1">
        <f t="shared" si="534"/>
        <v>13.493613874599184</v>
      </c>
      <c r="L3105" s="1">
        <f t="shared" si="535"/>
        <v>18.8405261866343</v>
      </c>
      <c r="M3105" s="1">
        <f t="shared" si="536"/>
        <v>10.820157718581624</v>
      </c>
      <c r="N3105" s="1">
        <f t="shared" si="537"/>
        <v>21.513982342651857</v>
      </c>
      <c r="O3105" s="1">
        <f t="shared" si="538"/>
        <v>24.187438498669419</v>
      </c>
    </row>
    <row r="3106" spans="1:15">
      <c r="A3106" s="3">
        <v>42184</v>
      </c>
      <c r="B3106" s="4">
        <v>8318.4</v>
      </c>
      <c r="C3106" s="4">
        <v>490.49</v>
      </c>
      <c r="D3106" s="4">
        <v>587.20000000000005</v>
      </c>
      <c r="E3106" s="4">
        <f t="shared" si="529"/>
        <v>276</v>
      </c>
      <c r="F3106" s="4">
        <f t="shared" si="530"/>
        <v>89</v>
      </c>
      <c r="G3106" s="4">
        <f t="shared" si="528"/>
        <v>514.07134246575333</v>
      </c>
      <c r="H3106" s="3">
        <f t="shared" si="531"/>
        <v>42184</v>
      </c>
      <c r="I3106" s="1">
        <f t="shared" si="532"/>
        <v>16.181411630729365</v>
      </c>
      <c r="J3106" s="1">
        <f t="shared" si="533"/>
        <v>16.167070030616742</v>
      </c>
      <c r="K3106" s="1">
        <f t="shared" si="534"/>
        <v>13.493613874599184</v>
      </c>
      <c r="L3106" s="1">
        <f t="shared" si="535"/>
        <v>18.8405261866343</v>
      </c>
      <c r="M3106" s="1">
        <f t="shared" si="536"/>
        <v>10.820157718581624</v>
      </c>
      <c r="N3106" s="1">
        <f t="shared" si="537"/>
        <v>21.513982342651857</v>
      </c>
      <c r="O3106" s="1">
        <f t="shared" si="538"/>
        <v>24.187438498669419</v>
      </c>
    </row>
    <row r="3107" spans="1:15">
      <c r="A3107" s="3">
        <v>42185</v>
      </c>
      <c r="B3107" s="4">
        <v>8368.5</v>
      </c>
      <c r="C3107" s="4">
        <v>490.96</v>
      </c>
      <c r="D3107" s="4">
        <v>587.20000000000005</v>
      </c>
      <c r="E3107" s="4">
        <f t="shared" si="529"/>
        <v>275</v>
      </c>
      <c r="F3107" s="4">
        <f t="shared" si="530"/>
        <v>90</v>
      </c>
      <c r="G3107" s="4">
        <f t="shared" si="528"/>
        <v>514.69041095890407</v>
      </c>
      <c r="H3107" s="3">
        <f t="shared" si="531"/>
        <v>42185</v>
      </c>
      <c r="I3107" s="1">
        <f t="shared" si="532"/>
        <v>16.259288733219066</v>
      </c>
      <c r="J3107" s="1">
        <f t="shared" si="533"/>
        <v>16.167070030616742</v>
      </c>
      <c r="K3107" s="1">
        <f t="shared" si="534"/>
        <v>13.493613874599184</v>
      </c>
      <c r="L3107" s="1">
        <f t="shared" si="535"/>
        <v>18.8405261866343</v>
      </c>
      <c r="M3107" s="1">
        <f t="shared" si="536"/>
        <v>10.820157718581624</v>
      </c>
      <c r="N3107" s="1">
        <f t="shared" si="537"/>
        <v>21.513982342651857</v>
      </c>
      <c r="O3107" s="1">
        <f t="shared" si="538"/>
        <v>24.187438498669419</v>
      </c>
    </row>
    <row r="3108" spans="1:15">
      <c r="A3108" s="3">
        <v>42186</v>
      </c>
      <c r="B3108" s="4">
        <v>8453.0499999999993</v>
      </c>
      <c r="C3108" s="4">
        <v>490.62</v>
      </c>
      <c r="D3108" s="4">
        <v>587.11</v>
      </c>
      <c r="E3108" s="4">
        <f t="shared" si="529"/>
        <v>274</v>
      </c>
      <c r="F3108" s="4">
        <f t="shared" si="530"/>
        <v>91</v>
      </c>
      <c r="G3108" s="4">
        <f t="shared" si="528"/>
        <v>514.67641095890417</v>
      </c>
      <c r="H3108" s="3">
        <f t="shared" si="531"/>
        <v>42186</v>
      </c>
      <c r="I3108" s="1">
        <f t="shared" si="532"/>
        <v>16.424008988970272</v>
      </c>
      <c r="J3108" s="1">
        <f t="shared" si="533"/>
        <v>16.167070030616742</v>
      </c>
      <c r="K3108" s="1">
        <f t="shared" si="534"/>
        <v>13.493613874599184</v>
      </c>
      <c r="L3108" s="1">
        <f t="shared" si="535"/>
        <v>18.8405261866343</v>
      </c>
      <c r="M3108" s="1">
        <f t="shared" si="536"/>
        <v>10.820157718581624</v>
      </c>
      <c r="N3108" s="1">
        <f t="shared" si="537"/>
        <v>21.513982342651857</v>
      </c>
      <c r="O3108" s="1">
        <f t="shared" si="538"/>
        <v>24.187438498669419</v>
      </c>
    </row>
    <row r="3109" spans="1:15">
      <c r="A3109" s="3">
        <v>42187</v>
      </c>
      <c r="B3109" s="4">
        <v>8444.9</v>
      </c>
      <c r="C3109" s="4">
        <v>490.3</v>
      </c>
      <c r="D3109" s="4">
        <v>587.03</v>
      </c>
      <c r="E3109" s="4">
        <f t="shared" si="529"/>
        <v>273</v>
      </c>
      <c r="F3109" s="4">
        <f t="shared" si="530"/>
        <v>92</v>
      </c>
      <c r="G3109" s="4">
        <f t="shared" si="528"/>
        <v>514.6812602739725</v>
      </c>
      <c r="H3109" s="3">
        <f t="shared" si="531"/>
        <v>42187</v>
      </c>
      <c r="I3109" s="1">
        <f t="shared" si="532"/>
        <v>16.408019199114911</v>
      </c>
      <c r="J3109" s="1">
        <f t="shared" si="533"/>
        <v>16.167070030616742</v>
      </c>
      <c r="K3109" s="1">
        <f t="shared" si="534"/>
        <v>13.493613874599184</v>
      </c>
      <c r="L3109" s="1">
        <f t="shared" si="535"/>
        <v>18.8405261866343</v>
      </c>
      <c r="M3109" s="1">
        <f t="shared" si="536"/>
        <v>10.820157718581624</v>
      </c>
      <c r="N3109" s="1">
        <f t="shared" si="537"/>
        <v>21.513982342651857</v>
      </c>
      <c r="O3109" s="1">
        <f t="shared" si="538"/>
        <v>24.187438498669419</v>
      </c>
    </row>
    <row r="3110" spans="1:15">
      <c r="A3110" s="3">
        <v>42188</v>
      </c>
      <c r="B3110" s="4">
        <v>8484.9</v>
      </c>
      <c r="C3110" s="4">
        <v>491.06</v>
      </c>
      <c r="D3110" s="4">
        <v>588.19000000000005</v>
      </c>
      <c r="E3110" s="4">
        <f t="shared" si="529"/>
        <v>272</v>
      </c>
      <c r="F3110" s="4">
        <f t="shared" si="530"/>
        <v>93</v>
      </c>
      <c r="G3110" s="4">
        <f t="shared" si="528"/>
        <v>515.80819178082197</v>
      </c>
      <c r="H3110" s="3">
        <f t="shared" si="531"/>
        <v>42188</v>
      </c>
      <c r="I3110" s="1">
        <f t="shared" si="532"/>
        <v>16.449719363133759</v>
      </c>
      <c r="J3110" s="1">
        <f t="shared" si="533"/>
        <v>16.167070030616742</v>
      </c>
      <c r="K3110" s="1">
        <f t="shared" si="534"/>
        <v>13.493613874599184</v>
      </c>
      <c r="L3110" s="1">
        <f t="shared" si="535"/>
        <v>18.8405261866343</v>
      </c>
      <c r="M3110" s="1">
        <f t="shared" si="536"/>
        <v>10.820157718581624</v>
      </c>
      <c r="N3110" s="1">
        <f t="shared" si="537"/>
        <v>21.513982342651857</v>
      </c>
      <c r="O3110" s="1">
        <f t="shared" si="538"/>
        <v>24.187438498669419</v>
      </c>
    </row>
    <row r="3111" spans="1:15">
      <c r="A3111" s="3">
        <v>42189</v>
      </c>
      <c r="B3111" s="4">
        <v>8484.9</v>
      </c>
      <c r="C3111" s="4">
        <v>491.06</v>
      </c>
      <c r="D3111" s="4">
        <v>588.19000000000005</v>
      </c>
      <c r="E3111" s="4">
        <f t="shared" si="529"/>
        <v>271</v>
      </c>
      <c r="F3111" s="4">
        <f t="shared" si="530"/>
        <v>94</v>
      </c>
      <c r="G3111" s="4">
        <f t="shared" si="528"/>
        <v>516.07430136986306</v>
      </c>
      <c r="H3111" s="3">
        <f t="shared" si="531"/>
        <v>42189</v>
      </c>
      <c r="I3111" s="1">
        <f t="shared" si="532"/>
        <v>16.441237196810143</v>
      </c>
      <c r="J3111" s="1">
        <f t="shared" si="533"/>
        <v>16.167070030616742</v>
      </c>
      <c r="K3111" s="1">
        <f t="shared" si="534"/>
        <v>13.493613874599184</v>
      </c>
      <c r="L3111" s="1">
        <f t="shared" si="535"/>
        <v>18.8405261866343</v>
      </c>
      <c r="M3111" s="1">
        <f t="shared" si="536"/>
        <v>10.820157718581624</v>
      </c>
      <c r="N3111" s="1">
        <f t="shared" si="537"/>
        <v>21.513982342651857</v>
      </c>
      <c r="O3111" s="1">
        <f t="shared" si="538"/>
        <v>24.187438498669419</v>
      </c>
    </row>
    <row r="3112" spans="1:15">
      <c r="A3112" s="3">
        <v>42190</v>
      </c>
      <c r="B3112" s="4">
        <v>8484.9</v>
      </c>
      <c r="C3112" s="4">
        <v>491.08</v>
      </c>
      <c r="D3112" s="4">
        <v>588.19000000000005</v>
      </c>
      <c r="E3112" s="4">
        <f t="shared" si="529"/>
        <v>270</v>
      </c>
      <c r="F3112" s="4">
        <f t="shared" si="530"/>
        <v>95</v>
      </c>
      <c r="G3112" s="4">
        <f t="shared" si="528"/>
        <v>516.35520547945214</v>
      </c>
      <c r="H3112" s="3">
        <f t="shared" si="531"/>
        <v>42190</v>
      </c>
      <c r="I3112" s="1">
        <f t="shared" si="532"/>
        <v>16.432292944779171</v>
      </c>
      <c r="J3112" s="1">
        <f t="shared" si="533"/>
        <v>16.167070030616742</v>
      </c>
      <c r="K3112" s="1">
        <f t="shared" si="534"/>
        <v>13.493613874599184</v>
      </c>
      <c r="L3112" s="1">
        <f t="shared" si="535"/>
        <v>18.8405261866343</v>
      </c>
      <c r="M3112" s="1">
        <f t="shared" si="536"/>
        <v>10.820157718581624</v>
      </c>
      <c r="N3112" s="1">
        <f t="shared" si="537"/>
        <v>21.513982342651857</v>
      </c>
      <c r="O3112" s="1">
        <f t="shared" si="538"/>
        <v>24.187438498669419</v>
      </c>
    </row>
    <row r="3113" spans="1:15">
      <c r="A3113" s="3">
        <v>42191</v>
      </c>
      <c r="B3113" s="4">
        <v>8522.15</v>
      </c>
      <c r="C3113" s="4">
        <v>490.65</v>
      </c>
      <c r="D3113" s="4">
        <v>587.76</v>
      </c>
      <c r="E3113" s="4">
        <f t="shared" si="529"/>
        <v>269</v>
      </c>
      <c r="F3113" s="4">
        <f t="shared" si="530"/>
        <v>96</v>
      </c>
      <c r="G3113" s="4">
        <f t="shared" si="528"/>
        <v>516.1912602739726</v>
      </c>
      <c r="H3113" s="3">
        <f t="shared" si="531"/>
        <v>42191</v>
      </c>
      <c r="I3113" s="1">
        <f t="shared" si="532"/>
        <v>16.50967510661998</v>
      </c>
      <c r="J3113" s="1">
        <f t="shared" si="533"/>
        <v>16.167070030616742</v>
      </c>
      <c r="K3113" s="1">
        <f t="shared" si="534"/>
        <v>13.493613874599184</v>
      </c>
      <c r="L3113" s="1">
        <f t="shared" si="535"/>
        <v>18.8405261866343</v>
      </c>
      <c r="M3113" s="1">
        <f t="shared" si="536"/>
        <v>10.820157718581624</v>
      </c>
      <c r="N3113" s="1">
        <f t="shared" si="537"/>
        <v>21.513982342651857</v>
      </c>
      <c r="O3113" s="1">
        <f t="shared" si="538"/>
        <v>24.187438498669419</v>
      </c>
    </row>
    <row r="3114" spans="1:15">
      <c r="A3114" s="3">
        <v>42192</v>
      </c>
      <c r="B3114" s="4">
        <v>8510.7999999999993</v>
      </c>
      <c r="C3114" s="4">
        <v>489.62</v>
      </c>
      <c r="D3114" s="4">
        <v>585.82000000000005</v>
      </c>
      <c r="E3114" s="4">
        <f t="shared" si="529"/>
        <v>268</v>
      </c>
      <c r="F3114" s="4">
        <f t="shared" si="530"/>
        <v>97</v>
      </c>
      <c r="G3114" s="4">
        <f t="shared" si="528"/>
        <v>515.18547945205478</v>
      </c>
      <c r="H3114" s="3">
        <f t="shared" si="531"/>
        <v>42192</v>
      </c>
      <c r="I3114" s="1">
        <f t="shared" si="532"/>
        <v>16.519875538906852</v>
      </c>
      <c r="J3114" s="1">
        <f t="shared" si="533"/>
        <v>16.167070030616742</v>
      </c>
      <c r="K3114" s="1">
        <f t="shared" si="534"/>
        <v>13.493613874599184</v>
      </c>
      <c r="L3114" s="1">
        <f t="shared" si="535"/>
        <v>18.8405261866343</v>
      </c>
      <c r="M3114" s="1">
        <f t="shared" si="536"/>
        <v>10.820157718581624</v>
      </c>
      <c r="N3114" s="1">
        <f t="shared" si="537"/>
        <v>21.513982342651857</v>
      </c>
      <c r="O3114" s="1">
        <f t="shared" si="538"/>
        <v>24.187438498669419</v>
      </c>
    </row>
    <row r="3115" spans="1:15">
      <c r="A3115" s="3">
        <v>42193</v>
      </c>
      <c r="B3115" s="4">
        <v>8363.0499999999993</v>
      </c>
      <c r="C3115" s="4">
        <v>476.12</v>
      </c>
      <c r="D3115" s="4">
        <v>567.71</v>
      </c>
      <c r="E3115" s="4">
        <f t="shared" si="529"/>
        <v>267</v>
      </c>
      <c r="F3115" s="4">
        <f t="shared" si="530"/>
        <v>98</v>
      </c>
      <c r="G3115" s="4">
        <f t="shared" si="528"/>
        <v>500.71128767123287</v>
      </c>
      <c r="H3115" s="3">
        <f t="shared" si="531"/>
        <v>42193</v>
      </c>
      <c r="I3115" s="1">
        <f t="shared" si="532"/>
        <v>16.70233966343331</v>
      </c>
      <c r="J3115" s="1">
        <f t="shared" si="533"/>
        <v>16.167070030616742</v>
      </c>
      <c r="K3115" s="1">
        <f t="shared" si="534"/>
        <v>13.493613874599184</v>
      </c>
      <c r="L3115" s="1">
        <f t="shared" si="535"/>
        <v>18.8405261866343</v>
      </c>
      <c r="M3115" s="1">
        <f t="shared" si="536"/>
        <v>10.820157718581624</v>
      </c>
      <c r="N3115" s="1">
        <f t="shared" si="537"/>
        <v>21.513982342651857</v>
      </c>
      <c r="O3115" s="1">
        <f t="shared" si="538"/>
        <v>24.187438498669419</v>
      </c>
    </row>
    <row r="3116" spans="1:15">
      <c r="A3116" s="3">
        <v>42194</v>
      </c>
      <c r="B3116" s="4">
        <v>8328.5499999999993</v>
      </c>
      <c r="C3116" s="4">
        <v>475.96</v>
      </c>
      <c r="D3116" s="4">
        <v>567.27</v>
      </c>
      <c r="E3116" s="4">
        <f t="shared" si="529"/>
        <v>266</v>
      </c>
      <c r="F3116" s="4">
        <f t="shared" si="530"/>
        <v>99</v>
      </c>
      <c r="G3116" s="4">
        <f t="shared" si="528"/>
        <v>500.72627397260271</v>
      </c>
      <c r="H3116" s="3">
        <f t="shared" si="531"/>
        <v>42194</v>
      </c>
      <c r="I3116" s="1">
        <f t="shared" si="532"/>
        <v>16.632939857387424</v>
      </c>
      <c r="J3116" s="1">
        <f t="shared" si="533"/>
        <v>16.167070030616742</v>
      </c>
      <c r="K3116" s="1">
        <f t="shared" si="534"/>
        <v>13.493613874599184</v>
      </c>
      <c r="L3116" s="1">
        <f t="shared" si="535"/>
        <v>18.8405261866343</v>
      </c>
      <c r="M3116" s="1">
        <f t="shared" si="536"/>
        <v>10.820157718581624</v>
      </c>
      <c r="N3116" s="1">
        <f t="shared" si="537"/>
        <v>21.513982342651857</v>
      </c>
      <c r="O3116" s="1">
        <f t="shared" si="538"/>
        <v>24.187438498669419</v>
      </c>
    </row>
    <row r="3117" spans="1:15">
      <c r="A3117" s="3">
        <v>42195</v>
      </c>
      <c r="B3117" s="4">
        <v>8360.5499999999993</v>
      </c>
      <c r="C3117" s="4">
        <v>476.05</v>
      </c>
      <c r="D3117" s="4">
        <v>567.4</v>
      </c>
      <c r="E3117" s="4">
        <f t="shared" si="529"/>
        <v>265</v>
      </c>
      <c r="F3117" s="4">
        <f t="shared" si="530"/>
        <v>100</v>
      </c>
      <c r="G3117" s="4">
        <f t="shared" si="528"/>
        <v>501.07739726027398</v>
      </c>
      <c r="H3117" s="3">
        <f t="shared" si="531"/>
        <v>42195</v>
      </c>
      <c r="I3117" s="1">
        <f t="shared" si="532"/>
        <v>16.685146936806031</v>
      </c>
      <c r="J3117" s="1">
        <f t="shared" si="533"/>
        <v>16.167070030616742</v>
      </c>
      <c r="K3117" s="1">
        <f t="shared" si="534"/>
        <v>13.493613874599184</v>
      </c>
      <c r="L3117" s="1">
        <f t="shared" si="535"/>
        <v>18.8405261866343</v>
      </c>
      <c r="M3117" s="1">
        <f t="shared" si="536"/>
        <v>10.820157718581624</v>
      </c>
      <c r="N3117" s="1">
        <f t="shared" si="537"/>
        <v>21.513982342651857</v>
      </c>
      <c r="O3117" s="1">
        <f t="shared" si="538"/>
        <v>24.187438498669419</v>
      </c>
    </row>
    <row r="3118" spans="1:15">
      <c r="A3118" s="3">
        <v>42196</v>
      </c>
      <c r="B3118" s="4">
        <v>8360.5499999999993</v>
      </c>
      <c r="C3118" s="4">
        <v>476.05</v>
      </c>
      <c r="D3118" s="4">
        <v>567.4</v>
      </c>
      <c r="E3118" s="4">
        <f t="shared" si="529"/>
        <v>264</v>
      </c>
      <c r="F3118" s="4">
        <f t="shared" si="530"/>
        <v>101</v>
      </c>
      <c r="G3118" s="4">
        <f t="shared" si="528"/>
        <v>501.32767123287664</v>
      </c>
      <c r="H3118" s="3">
        <f t="shared" si="531"/>
        <v>42196</v>
      </c>
      <c r="I3118" s="1">
        <f t="shared" si="532"/>
        <v>16.676817338726867</v>
      </c>
      <c r="J3118" s="1">
        <f t="shared" si="533"/>
        <v>16.167070030616742</v>
      </c>
      <c r="K3118" s="1">
        <f t="shared" si="534"/>
        <v>13.493613874599184</v>
      </c>
      <c r="L3118" s="1">
        <f t="shared" si="535"/>
        <v>18.8405261866343</v>
      </c>
      <c r="M3118" s="1">
        <f t="shared" si="536"/>
        <v>10.820157718581624</v>
      </c>
      <c r="N3118" s="1">
        <f t="shared" si="537"/>
        <v>21.513982342651857</v>
      </c>
      <c r="O3118" s="1">
        <f t="shared" si="538"/>
        <v>24.187438498669419</v>
      </c>
    </row>
    <row r="3119" spans="1:15">
      <c r="A3119" s="3">
        <v>42197</v>
      </c>
      <c r="B3119" s="4">
        <v>8360.5499999999993</v>
      </c>
      <c r="C3119" s="4">
        <v>475.94</v>
      </c>
      <c r="D3119" s="4">
        <v>567.1</v>
      </c>
      <c r="E3119" s="4">
        <f t="shared" si="529"/>
        <v>263</v>
      </c>
      <c r="F3119" s="4">
        <f t="shared" si="530"/>
        <v>102</v>
      </c>
      <c r="G3119" s="4">
        <f t="shared" si="528"/>
        <v>501.41484931506852</v>
      </c>
      <c r="H3119" s="3">
        <f t="shared" si="531"/>
        <v>42197</v>
      </c>
      <c r="I3119" s="1">
        <f t="shared" si="532"/>
        <v>16.673917837536106</v>
      </c>
      <c r="J3119" s="1">
        <f t="shared" si="533"/>
        <v>16.167070030616742</v>
      </c>
      <c r="K3119" s="1">
        <f t="shared" si="534"/>
        <v>13.493613874599184</v>
      </c>
      <c r="L3119" s="1">
        <f t="shared" si="535"/>
        <v>18.8405261866343</v>
      </c>
      <c r="M3119" s="1">
        <f t="shared" si="536"/>
        <v>10.820157718581624</v>
      </c>
      <c r="N3119" s="1">
        <f t="shared" si="537"/>
        <v>21.513982342651857</v>
      </c>
      <c r="O3119" s="1">
        <f t="shared" si="538"/>
        <v>24.187438498669419</v>
      </c>
    </row>
    <row r="3120" spans="1:15">
      <c r="A3120" s="3">
        <v>42198</v>
      </c>
      <c r="B3120" s="4">
        <v>8459.65</v>
      </c>
      <c r="C3120" s="4">
        <v>488.97</v>
      </c>
      <c r="D3120" s="4">
        <v>584.22</v>
      </c>
      <c r="E3120" s="4">
        <f t="shared" si="529"/>
        <v>262</v>
      </c>
      <c r="F3120" s="4">
        <f t="shared" si="530"/>
        <v>103</v>
      </c>
      <c r="G3120" s="4">
        <f t="shared" si="528"/>
        <v>515.84876712328776</v>
      </c>
      <c r="H3120" s="3">
        <f t="shared" si="531"/>
        <v>42198</v>
      </c>
      <c r="I3120" s="1">
        <f t="shared" si="532"/>
        <v>16.399477015669877</v>
      </c>
      <c r="J3120" s="1">
        <f t="shared" si="533"/>
        <v>16.167070030616742</v>
      </c>
      <c r="K3120" s="1">
        <f t="shared" si="534"/>
        <v>13.493613874599184</v>
      </c>
      <c r="L3120" s="1">
        <f t="shared" si="535"/>
        <v>18.8405261866343</v>
      </c>
      <c r="M3120" s="1">
        <f t="shared" si="536"/>
        <v>10.820157718581624</v>
      </c>
      <c r="N3120" s="1">
        <f t="shared" si="537"/>
        <v>21.513982342651857</v>
      </c>
      <c r="O3120" s="1">
        <f t="shared" si="538"/>
        <v>24.187438498669419</v>
      </c>
    </row>
    <row r="3121" spans="1:15">
      <c r="A3121" s="3">
        <v>42199</v>
      </c>
      <c r="B3121" s="4">
        <v>8454.1</v>
      </c>
      <c r="C3121" s="4">
        <v>488.39</v>
      </c>
      <c r="D3121" s="4">
        <v>583.02</v>
      </c>
      <c r="E3121" s="4">
        <f t="shared" si="529"/>
        <v>261</v>
      </c>
      <c r="F3121" s="4">
        <f t="shared" si="530"/>
        <v>104</v>
      </c>
      <c r="G3121" s="4">
        <f t="shared" si="528"/>
        <v>515.35306849315066</v>
      </c>
      <c r="H3121" s="3">
        <f t="shared" si="531"/>
        <v>42199</v>
      </c>
      <c r="I3121" s="1">
        <f t="shared" si="532"/>
        <v>16.404481736606485</v>
      </c>
      <c r="J3121" s="1">
        <f t="shared" si="533"/>
        <v>16.167070030616742</v>
      </c>
      <c r="K3121" s="1">
        <f t="shared" si="534"/>
        <v>13.493613874599184</v>
      </c>
      <c r="L3121" s="1">
        <f t="shared" si="535"/>
        <v>18.8405261866343</v>
      </c>
      <c r="M3121" s="1">
        <f t="shared" si="536"/>
        <v>10.820157718581624</v>
      </c>
      <c r="N3121" s="1">
        <f t="shared" si="537"/>
        <v>21.513982342651857</v>
      </c>
      <c r="O3121" s="1">
        <f t="shared" si="538"/>
        <v>24.187438498669419</v>
      </c>
    </row>
    <row r="3122" spans="1:15">
      <c r="A3122" s="3">
        <v>42200</v>
      </c>
      <c r="B3122" s="4">
        <v>8523.7999999999993</v>
      </c>
      <c r="C3122" s="4">
        <v>488.02</v>
      </c>
      <c r="D3122" s="4">
        <v>581.67999999999995</v>
      </c>
      <c r="E3122" s="4">
        <f t="shared" si="529"/>
        <v>260</v>
      </c>
      <c r="F3122" s="4">
        <f t="shared" si="530"/>
        <v>105</v>
      </c>
      <c r="G3122" s="4">
        <f t="shared" si="528"/>
        <v>514.96328767123282</v>
      </c>
      <c r="H3122" s="3">
        <f t="shared" si="531"/>
        <v>42200</v>
      </c>
      <c r="I3122" s="1">
        <f t="shared" si="532"/>
        <v>16.552247905955259</v>
      </c>
      <c r="J3122" s="1">
        <f t="shared" si="533"/>
        <v>16.167070030616742</v>
      </c>
      <c r="K3122" s="1">
        <f t="shared" si="534"/>
        <v>13.493613874599184</v>
      </c>
      <c r="L3122" s="1">
        <f t="shared" si="535"/>
        <v>18.8405261866343</v>
      </c>
      <c r="M3122" s="1">
        <f t="shared" si="536"/>
        <v>10.820157718581624</v>
      </c>
      <c r="N3122" s="1">
        <f t="shared" si="537"/>
        <v>21.513982342651857</v>
      </c>
      <c r="O3122" s="1">
        <f t="shared" si="538"/>
        <v>24.187438498669419</v>
      </c>
    </row>
    <row r="3123" spans="1:15">
      <c r="A3123" s="3">
        <v>42201</v>
      </c>
      <c r="B3123" s="4">
        <v>8608.0499999999993</v>
      </c>
      <c r="C3123" s="4">
        <v>488.19</v>
      </c>
      <c r="D3123" s="4">
        <v>581.96</v>
      </c>
      <c r="E3123" s="4">
        <f t="shared" si="529"/>
        <v>259</v>
      </c>
      <c r="F3123" s="4">
        <f t="shared" si="530"/>
        <v>106</v>
      </c>
      <c r="G3123" s="4">
        <f t="shared" si="528"/>
        <v>515.42183561643833</v>
      </c>
      <c r="H3123" s="3">
        <f t="shared" si="531"/>
        <v>42201</v>
      </c>
      <c r="I3123" s="1">
        <f t="shared" si="532"/>
        <v>16.700980449741472</v>
      </c>
      <c r="J3123" s="1">
        <f t="shared" si="533"/>
        <v>16.167070030616742</v>
      </c>
      <c r="K3123" s="1">
        <f t="shared" si="534"/>
        <v>13.493613874599184</v>
      </c>
      <c r="L3123" s="1">
        <f t="shared" si="535"/>
        <v>18.8405261866343</v>
      </c>
      <c r="M3123" s="1">
        <f t="shared" si="536"/>
        <v>10.820157718581624</v>
      </c>
      <c r="N3123" s="1">
        <f t="shared" si="537"/>
        <v>21.513982342651857</v>
      </c>
      <c r="O3123" s="1">
        <f t="shared" si="538"/>
        <v>24.187438498669419</v>
      </c>
    </row>
    <row r="3124" spans="1:15">
      <c r="A3124" s="3">
        <v>42202</v>
      </c>
      <c r="B3124" s="4">
        <v>8609.85</v>
      </c>
      <c r="C3124" s="4">
        <v>487.17</v>
      </c>
      <c r="D3124" s="4">
        <v>580.66</v>
      </c>
      <c r="E3124" s="4">
        <f t="shared" si="529"/>
        <v>258</v>
      </c>
      <c r="F3124" s="4">
        <f t="shared" si="530"/>
        <v>107</v>
      </c>
      <c r="G3124" s="4">
        <f t="shared" si="528"/>
        <v>514.57665753424658</v>
      </c>
      <c r="H3124" s="3">
        <f t="shared" si="531"/>
        <v>42202</v>
      </c>
      <c r="I3124" s="1">
        <f t="shared" si="532"/>
        <v>16.731909374313176</v>
      </c>
      <c r="J3124" s="1">
        <f t="shared" si="533"/>
        <v>16.167070030616742</v>
      </c>
      <c r="K3124" s="1">
        <f t="shared" si="534"/>
        <v>13.493613874599184</v>
      </c>
      <c r="L3124" s="1">
        <f t="shared" si="535"/>
        <v>18.8405261866343</v>
      </c>
      <c r="M3124" s="1">
        <f t="shared" si="536"/>
        <v>10.820157718581624</v>
      </c>
      <c r="N3124" s="1">
        <f t="shared" si="537"/>
        <v>21.513982342651857</v>
      </c>
      <c r="O3124" s="1">
        <f t="shared" si="538"/>
        <v>24.187438498669419</v>
      </c>
    </row>
    <row r="3125" spans="1:15">
      <c r="A3125" s="3">
        <v>42203</v>
      </c>
      <c r="B3125" s="4">
        <v>8609.85</v>
      </c>
      <c r="C3125" s="4">
        <v>487.17</v>
      </c>
      <c r="D3125" s="4">
        <v>580.65</v>
      </c>
      <c r="E3125" s="4">
        <f t="shared" si="529"/>
        <v>257</v>
      </c>
      <c r="F3125" s="4">
        <f t="shared" si="530"/>
        <v>108</v>
      </c>
      <c r="G3125" s="4">
        <f t="shared" si="528"/>
        <v>514.82983561643834</v>
      </c>
      <c r="H3125" s="3">
        <f t="shared" si="531"/>
        <v>42203</v>
      </c>
      <c r="I3125" s="1">
        <f t="shared" si="532"/>
        <v>16.723681116287448</v>
      </c>
      <c r="J3125" s="1">
        <f t="shared" si="533"/>
        <v>16.167070030616742</v>
      </c>
      <c r="K3125" s="1">
        <f t="shared" si="534"/>
        <v>13.493613874599184</v>
      </c>
      <c r="L3125" s="1">
        <f t="shared" si="535"/>
        <v>18.8405261866343</v>
      </c>
      <c r="M3125" s="1">
        <f t="shared" si="536"/>
        <v>10.820157718581624</v>
      </c>
      <c r="N3125" s="1">
        <f t="shared" si="537"/>
        <v>21.513982342651857</v>
      </c>
      <c r="O3125" s="1">
        <f t="shared" si="538"/>
        <v>24.187438498669419</v>
      </c>
    </row>
    <row r="3126" spans="1:15">
      <c r="A3126" s="3">
        <v>42204</v>
      </c>
      <c r="B3126" s="4">
        <v>8609.85</v>
      </c>
      <c r="C3126" s="4">
        <v>487.1</v>
      </c>
      <c r="D3126" s="4">
        <v>580.42999999999995</v>
      </c>
      <c r="E3126" s="4">
        <f t="shared" si="529"/>
        <v>256</v>
      </c>
      <c r="F3126" s="4">
        <f t="shared" si="530"/>
        <v>109</v>
      </c>
      <c r="G3126" s="4">
        <f t="shared" si="528"/>
        <v>514.97115068493156</v>
      </c>
      <c r="H3126" s="3">
        <f t="shared" si="531"/>
        <v>42204</v>
      </c>
      <c r="I3126" s="1">
        <f t="shared" si="532"/>
        <v>16.71909191135963</v>
      </c>
      <c r="J3126" s="1">
        <f t="shared" si="533"/>
        <v>16.167070030616742</v>
      </c>
      <c r="K3126" s="1">
        <f t="shared" si="534"/>
        <v>13.493613874599184</v>
      </c>
      <c r="L3126" s="1">
        <f t="shared" si="535"/>
        <v>18.8405261866343</v>
      </c>
      <c r="M3126" s="1">
        <f t="shared" si="536"/>
        <v>10.820157718581624</v>
      </c>
      <c r="N3126" s="1">
        <f t="shared" si="537"/>
        <v>21.513982342651857</v>
      </c>
      <c r="O3126" s="1">
        <f t="shared" si="538"/>
        <v>24.187438498669419</v>
      </c>
    </row>
    <row r="3127" spans="1:15">
      <c r="A3127" s="3">
        <v>42205</v>
      </c>
      <c r="B3127" s="4">
        <v>8603.4500000000007</v>
      </c>
      <c r="C3127" s="4">
        <v>485.55</v>
      </c>
      <c r="D3127" s="4">
        <v>578.91</v>
      </c>
      <c r="E3127" s="4">
        <f t="shared" si="529"/>
        <v>255</v>
      </c>
      <c r="F3127" s="4">
        <f t="shared" si="530"/>
        <v>110</v>
      </c>
      <c r="G3127" s="4">
        <f t="shared" si="528"/>
        <v>513.6858904109589</v>
      </c>
      <c r="H3127" s="3">
        <f t="shared" si="531"/>
        <v>42205</v>
      </c>
      <c r="I3127" s="1">
        <f t="shared" si="532"/>
        <v>16.748464695257777</v>
      </c>
      <c r="J3127" s="1">
        <f t="shared" si="533"/>
        <v>16.167070030616742</v>
      </c>
      <c r="K3127" s="1">
        <f t="shared" si="534"/>
        <v>13.493613874599184</v>
      </c>
      <c r="L3127" s="1">
        <f t="shared" si="535"/>
        <v>18.8405261866343</v>
      </c>
      <c r="M3127" s="1">
        <f t="shared" si="536"/>
        <v>10.820157718581624</v>
      </c>
      <c r="N3127" s="1">
        <f t="shared" si="537"/>
        <v>21.513982342651857</v>
      </c>
      <c r="O3127" s="1">
        <f t="shared" si="538"/>
        <v>24.187438498669419</v>
      </c>
    </row>
    <row r="3128" spans="1:15">
      <c r="A3128" s="3">
        <v>42206</v>
      </c>
      <c r="B3128" s="4">
        <v>8529.4500000000007</v>
      </c>
      <c r="C3128" s="4">
        <v>485.01</v>
      </c>
      <c r="D3128" s="4">
        <v>579.62</v>
      </c>
      <c r="E3128" s="4">
        <f t="shared" si="529"/>
        <v>254</v>
      </c>
      <c r="F3128" s="4">
        <f t="shared" si="530"/>
        <v>111</v>
      </c>
      <c r="G3128" s="4">
        <f t="shared" si="528"/>
        <v>513.78180821917806</v>
      </c>
      <c r="H3128" s="3">
        <f t="shared" si="531"/>
        <v>42206</v>
      </c>
      <c r="I3128" s="1">
        <f t="shared" si="532"/>
        <v>16.601307916222208</v>
      </c>
      <c r="J3128" s="1">
        <f t="shared" si="533"/>
        <v>16.167070030616742</v>
      </c>
      <c r="K3128" s="1">
        <f t="shared" si="534"/>
        <v>13.493613874599184</v>
      </c>
      <c r="L3128" s="1">
        <f t="shared" si="535"/>
        <v>18.8405261866343</v>
      </c>
      <c r="M3128" s="1">
        <f t="shared" si="536"/>
        <v>10.820157718581624</v>
      </c>
      <c r="N3128" s="1">
        <f t="shared" si="537"/>
        <v>21.513982342651857</v>
      </c>
      <c r="O3128" s="1">
        <f t="shared" si="538"/>
        <v>24.187438498669419</v>
      </c>
    </row>
    <row r="3129" spans="1:15">
      <c r="A3129" s="3">
        <v>42207</v>
      </c>
      <c r="B3129" s="4">
        <v>8633.5</v>
      </c>
      <c r="C3129" s="4">
        <v>485.18</v>
      </c>
      <c r="D3129" s="4">
        <v>580.15</v>
      </c>
      <c r="E3129" s="4">
        <f t="shared" si="529"/>
        <v>253</v>
      </c>
      <c r="F3129" s="4">
        <f t="shared" si="530"/>
        <v>112</v>
      </c>
      <c r="G3129" s="4">
        <f t="shared" ref="G3129:G3192" si="539">(E3129*C3129+F3129*D3129)/SUM(E3129:F3129)</f>
        <v>514.32147945205475</v>
      </c>
      <c r="H3129" s="3">
        <f t="shared" si="531"/>
        <v>42207</v>
      </c>
      <c r="I3129" s="1">
        <f t="shared" si="532"/>
        <v>16.786193742477789</v>
      </c>
      <c r="J3129" s="1">
        <f t="shared" si="533"/>
        <v>16.167070030616742</v>
      </c>
      <c r="K3129" s="1">
        <f t="shared" si="534"/>
        <v>13.493613874599184</v>
      </c>
      <c r="L3129" s="1">
        <f t="shared" si="535"/>
        <v>18.8405261866343</v>
      </c>
      <c r="M3129" s="1">
        <f t="shared" si="536"/>
        <v>10.820157718581624</v>
      </c>
      <c r="N3129" s="1">
        <f t="shared" si="537"/>
        <v>21.513982342651857</v>
      </c>
      <c r="O3129" s="1">
        <f t="shared" si="538"/>
        <v>24.187438498669419</v>
      </c>
    </row>
    <row r="3130" spans="1:15">
      <c r="A3130" s="3">
        <v>42208</v>
      </c>
      <c r="B3130" s="4">
        <v>8589.7999999999993</v>
      </c>
      <c r="C3130" s="4">
        <v>485.35</v>
      </c>
      <c r="D3130" s="4">
        <v>580.07000000000005</v>
      </c>
      <c r="E3130" s="4">
        <f t="shared" si="529"/>
        <v>252</v>
      </c>
      <c r="F3130" s="4">
        <f t="shared" si="530"/>
        <v>113</v>
      </c>
      <c r="G3130" s="4">
        <f t="shared" si="539"/>
        <v>514.6742739726028</v>
      </c>
      <c r="H3130" s="3">
        <f t="shared" si="531"/>
        <v>42208</v>
      </c>
      <c r="I3130" s="1">
        <f t="shared" si="532"/>
        <v>16.68977921452754</v>
      </c>
      <c r="J3130" s="1">
        <f t="shared" si="533"/>
        <v>16.167070030616742</v>
      </c>
      <c r="K3130" s="1">
        <f t="shared" si="534"/>
        <v>13.493613874599184</v>
      </c>
      <c r="L3130" s="1">
        <f t="shared" si="535"/>
        <v>18.8405261866343</v>
      </c>
      <c r="M3130" s="1">
        <f t="shared" si="536"/>
        <v>10.820157718581624</v>
      </c>
      <c r="N3130" s="1">
        <f t="shared" si="537"/>
        <v>21.513982342651857</v>
      </c>
      <c r="O3130" s="1">
        <f t="shared" si="538"/>
        <v>24.187438498669419</v>
      </c>
    </row>
    <row r="3131" spans="1:15">
      <c r="A3131" s="3">
        <v>42209</v>
      </c>
      <c r="B3131" s="4">
        <v>8521.5499999999993</v>
      </c>
      <c r="C3131" s="4">
        <v>485.68</v>
      </c>
      <c r="D3131" s="4">
        <v>578.87</v>
      </c>
      <c r="E3131" s="4">
        <f t="shared" si="529"/>
        <v>251</v>
      </c>
      <c r="F3131" s="4">
        <f t="shared" si="530"/>
        <v>114</v>
      </c>
      <c r="G3131" s="4">
        <f t="shared" si="539"/>
        <v>514.78591780821921</v>
      </c>
      <c r="H3131" s="3">
        <f t="shared" si="531"/>
        <v>42209</v>
      </c>
      <c r="I3131" s="1">
        <f t="shared" si="532"/>
        <v>16.553580246098843</v>
      </c>
      <c r="J3131" s="1">
        <f t="shared" si="533"/>
        <v>16.167070030616742</v>
      </c>
      <c r="K3131" s="1">
        <f t="shared" si="534"/>
        <v>13.493613874599184</v>
      </c>
      <c r="L3131" s="1">
        <f t="shared" si="535"/>
        <v>18.8405261866343</v>
      </c>
      <c r="M3131" s="1">
        <f t="shared" si="536"/>
        <v>10.820157718581624</v>
      </c>
      <c r="N3131" s="1">
        <f t="shared" si="537"/>
        <v>21.513982342651857</v>
      </c>
      <c r="O3131" s="1">
        <f t="shared" si="538"/>
        <v>24.187438498669419</v>
      </c>
    </row>
    <row r="3132" spans="1:15">
      <c r="A3132" s="3">
        <v>42210</v>
      </c>
      <c r="B3132" s="4">
        <v>8521.5499999999993</v>
      </c>
      <c r="C3132" s="4">
        <v>485.62</v>
      </c>
      <c r="D3132" s="4">
        <v>578.85</v>
      </c>
      <c r="E3132" s="4">
        <f t="shared" si="529"/>
        <v>250</v>
      </c>
      <c r="F3132" s="4">
        <f t="shared" si="530"/>
        <v>115</v>
      </c>
      <c r="G3132" s="4">
        <f t="shared" si="539"/>
        <v>514.99383561643833</v>
      </c>
      <c r="H3132" s="3">
        <f t="shared" si="531"/>
        <v>42210</v>
      </c>
      <c r="I3132" s="1">
        <f t="shared" si="532"/>
        <v>16.546897090136735</v>
      </c>
      <c r="J3132" s="1">
        <f t="shared" si="533"/>
        <v>16.167070030616742</v>
      </c>
      <c r="K3132" s="1">
        <f t="shared" si="534"/>
        <v>13.493613874599184</v>
      </c>
      <c r="L3132" s="1">
        <f t="shared" si="535"/>
        <v>18.8405261866343</v>
      </c>
      <c r="M3132" s="1">
        <f t="shared" si="536"/>
        <v>10.820157718581624</v>
      </c>
      <c r="N3132" s="1">
        <f t="shared" si="537"/>
        <v>21.513982342651857</v>
      </c>
      <c r="O3132" s="1">
        <f t="shared" si="538"/>
        <v>24.187438498669419</v>
      </c>
    </row>
    <row r="3133" spans="1:15">
      <c r="A3133" s="3">
        <v>42211</v>
      </c>
      <c r="B3133" s="4">
        <v>8521.5499999999993</v>
      </c>
      <c r="C3133" s="4">
        <v>485.44</v>
      </c>
      <c r="D3133" s="4">
        <v>578.39</v>
      </c>
      <c r="E3133" s="4">
        <f t="shared" si="529"/>
        <v>249</v>
      </c>
      <c r="F3133" s="4">
        <f t="shared" si="530"/>
        <v>116</v>
      </c>
      <c r="G3133" s="4">
        <f t="shared" si="539"/>
        <v>514.98027397260273</v>
      </c>
      <c r="H3133" s="3">
        <f t="shared" si="531"/>
        <v>42211</v>
      </c>
      <c r="I3133" s="1">
        <f t="shared" si="532"/>
        <v>16.547332841050434</v>
      </c>
      <c r="J3133" s="1">
        <f t="shared" si="533"/>
        <v>16.167070030616742</v>
      </c>
      <c r="K3133" s="1">
        <f t="shared" si="534"/>
        <v>13.493613874599184</v>
      </c>
      <c r="L3133" s="1">
        <f t="shared" si="535"/>
        <v>18.8405261866343</v>
      </c>
      <c r="M3133" s="1">
        <f t="shared" si="536"/>
        <v>10.820157718581624</v>
      </c>
      <c r="N3133" s="1">
        <f t="shared" si="537"/>
        <v>21.513982342651857</v>
      </c>
      <c r="O3133" s="1">
        <f t="shared" si="538"/>
        <v>24.187438498669419</v>
      </c>
    </row>
    <row r="3134" spans="1:15">
      <c r="A3134" s="3">
        <v>42212</v>
      </c>
      <c r="B3134" s="4">
        <v>8361</v>
      </c>
      <c r="C3134" s="4">
        <v>485.03</v>
      </c>
      <c r="D3134" s="4">
        <v>577.42999999999995</v>
      </c>
      <c r="E3134" s="4">
        <f t="shared" si="529"/>
        <v>248</v>
      </c>
      <c r="F3134" s="4">
        <f t="shared" si="530"/>
        <v>117</v>
      </c>
      <c r="G3134" s="4">
        <f t="shared" si="539"/>
        <v>514.6486301369863</v>
      </c>
      <c r="H3134" s="3">
        <f t="shared" si="531"/>
        <v>42212</v>
      </c>
      <c r="I3134" s="1">
        <f t="shared" si="532"/>
        <v>16.246035664710728</v>
      </c>
      <c r="J3134" s="1">
        <f t="shared" si="533"/>
        <v>16.167070030616742</v>
      </c>
      <c r="K3134" s="1">
        <f t="shared" si="534"/>
        <v>13.493613874599184</v>
      </c>
      <c r="L3134" s="1">
        <f t="shared" si="535"/>
        <v>18.8405261866343</v>
      </c>
      <c r="M3134" s="1">
        <f t="shared" si="536"/>
        <v>10.820157718581624</v>
      </c>
      <c r="N3134" s="1">
        <f t="shared" si="537"/>
        <v>21.513982342651857</v>
      </c>
      <c r="O3134" s="1">
        <f t="shared" si="538"/>
        <v>24.187438498669419</v>
      </c>
    </row>
    <row r="3135" spans="1:15">
      <c r="A3135" s="3">
        <v>42213</v>
      </c>
      <c r="B3135" s="4">
        <v>8337</v>
      </c>
      <c r="C3135" s="4">
        <v>484.12</v>
      </c>
      <c r="D3135" s="4">
        <v>575.28</v>
      </c>
      <c r="E3135" s="4">
        <f t="shared" si="529"/>
        <v>247</v>
      </c>
      <c r="F3135" s="4">
        <f t="shared" si="530"/>
        <v>118</v>
      </c>
      <c r="G3135" s="4">
        <f t="shared" si="539"/>
        <v>513.59090410958902</v>
      </c>
      <c r="H3135" s="3">
        <f t="shared" si="531"/>
        <v>42213</v>
      </c>
      <c r="I3135" s="1">
        <f t="shared" si="532"/>
        <v>16.232764118854153</v>
      </c>
      <c r="J3135" s="1">
        <f t="shared" si="533"/>
        <v>16.167070030616742</v>
      </c>
      <c r="K3135" s="1">
        <f t="shared" si="534"/>
        <v>13.493613874599184</v>
      </c>
      <c r="L3135" s="1">
        <f t="shared" si="535"/>
        <v>18.8405261866343</v>
      </c>
      <c r="M3135" s="1">
        <f t="shared" si="536"/>
        <v>10.820157718581624</v>
      </c>
      <c r="N3135" s="1">
        <f t="shared" si="537"/>
        <v>21.513982342651857</v>
      </c>
      <c r="O3135" s="1">
        <f t="shared" si="538"/>
        <v>24.187438498669419</v>
      </c>
    </row>
    <row r="3136" spans="1:15">
      <c r="A3136" s="3">
        <v>42214</v>
      </c>
      <c r="B3136" s="4">
        <v>8375.0499999999993</v>
      </c>
      <c r="C3136" s="4">
        <v>483.75</v>
      </c>
      <c r="D3136" s="4">
        <v>575.91999999999996</v>
      </c>
      <c r="E3136" s="4">
        <f t="shared" si="529"/>
        <v>246</v>
      </c>
      <c r="F3136" s="4">
        <f t="shared" si="530"/>
        <v>119</v>
      </c>
      <c r="G3136" s="4">
        <f t="shared" si="539"/>
        <v>513.79994520547939</v>
      </c>
      <c r="H3136" s="3">
        <f t="shared" si="531"/>
        <v>42214</v>
      </c>
      <c r="I3136" s="1">
        <f t="shared" si="532"/>
        <v>16.30021582943268</v>
      </c>
      <c r="J3136" s="1">
        <f t="shared" si="533"/>
        <v>16.167070030616742</v>
      </c>
      <c r="K3136" s="1">
        <f t="shared" si="534"/>
        <v>13.493613874599184</v>
      </c>
      <c r="L3136" s="1">
        <f t="shared" si="535"/>
        <v>18.8405261866343</v>
      </c>
      <c r="M3136" s="1">
        <f t="shared" si="536"/>
        <v>10.820157718581624</v>
      </c>
      <c r="N3136" s="1">
        <f t="shared" si="537"/>
        <v>21.513982342651857</v>
      </c>
      <c r="O3136" s="1">
        <f t="shared" si="538"/>
        <v>24.187438498669419</v>
      </c>
    </row>
    <row r="3137" spans="1:15">
      <c r="A3137" s="3">
        <v>42215</v>
      </c>
      <c r="B3137" s="4">
        <v>8421.7999999999993</v>
      </c>
      <c r="C3137" s="4">
        <v>482.53</v>
      </c>
      <c r="D3137" s="4">
        <v>574.66999999999996</v>
      </c>
      <c r="E3137" s="4">
        <f t="shared" si="529"/>
        <v>245</v>
      </c>
      <c r="F3137" s="4">
        <f t="shared" si="530"/>
        <v>120</v>
      </c>
      <c r="G3137" s="4">
        <f t="shared" si="539"/>
        <v>512.82260273972599</v>
      </c>
      <c r="H3137" s="3">
        <f t="shared" si="531"/>
        <v>42215</v>
      </c>
      <c r="I3137" s="1">
        <f t="shared" si="532"/>
        <v>16.422443072920352</v>
      </c>
      <c r="J3137" s="1">
        <f t="shared" si="533"/>
        <v>16.167070030616742</v>
      </c>
      <c r="K3137" s="1">
        <f t="shared" si="534"/>
        <v>13.493613874599184</v>
      </c>
      <c r="L3137" s="1">
        <f t="shared" si="535"/>
        <v>18.8405261866343</v>
      </c>
      <c r="M3137" s="1">
        <f t="shared" si="536"/>
        <v>10.820157718581624</v>
      </c>
      <c r="N3137" s="1">
        <f t="shared" si="537"/>
        <v>21.513982342651857</v>
      </c>
      <c r="O3137" s="1">
        <f t="shared" si="538"/>
        <v>24.187438498669419</v>
      </c>
    </row>
    <row r="3138" spans="1:15">
      <c r="A3138" s="3">
        <v>42216</v>
      </c>
      <c r="B3138" s="4">
        <v>8532.85</v>
      </c>
      <c r="C3138" s="4">
        <v>481.62</v>
      </c>
      <c r="D3138" s="4">
        <v>574.92999999999995</v>
      </c>
      <c r="E3138" s="4">
        <f t="shared" si="529"/>
        <v>244</v>
      </c>
      <c r="F3138" s="4">
        <f t="shared" si="530"/>
        <v>121</v>
      </c>
      <c r="G3138" s="4">
        <f t="shared" si="539"/>
        <v>512.55290410958901</v>
      </c>
      <c r="H3138" s="3">
        <f t="shared" si="531"/>
        <v>42216</v>
      </c>
      <c r="I3138" s="1">
        <f t="shared" si="532"/>
        <v>16.647744909032046</v>
      </c>
      <c r="J3138" s="1">
        <f t="shared" si="533"/>
        <v>16.167070030616742</v>
      </c>
      <c r="K3138" s="1">
        <f t="shared" si="534"/>
        <v>13.493613874599184</v>
      </c>
      <c r="L3138" s="1">
        <f t="shared" si="535"/>
        <v>18.8405261866343</v>
      </c>
      <c r="M3138" s="1">
        <f t="shared" si="536"/>
        <v>10.820157718581624</v>
      </c>
      <c r="N3138" s="1">
        <f t="shared" si="537"/>
        <v>21.513982342651857</v>
      </c>
      <c r="O3138" s="1">
        <f t="shared" si="538"/>
        <v>24.187438498669419</v>
      </c>
    </row>
    <row r="3139" spans="1:15">
      <c r="A3139" s="3">
        <v>42217</v>
      </c>
      <c r="B3139" s="4">
        <v>8532.85</v>
      </c>
      <c r="C3139" s="4">
        <v>481.58</v>
      </c>
      <c r="D3139" s="4">
        <v>574.89</v>
      </c>
      <c r="E3139" s="4">
        <f t="shared" si="529"/>
        <v>243</v>
      </c>
      <c r="F3139" s="4">
        <f t="shared" si="530"/>
        <v>122</v>
      </c>
      <c r="G3139" s="4">
        <f t="shared" si="539"/>
        <v>512.76854794520557</v>
      </c>
      <c r="H3139" s="3">
        <f t="shared" si="531"/>
        <v>42217</v>
      </c>
      <c r="I3139" s="1">
        <f t="shared" si="532"/>
        <v>16.640743731637418</v>
      </c>
      <c r="J3139" s="1">
        <f t="shared" si="533"/>
        <v>16.167070030616742</v>
      </c>
      <c r="K3139" s="1">
        <f t="shared" si="534"/>
        <v>13.493613874599184</v>
      </c>
      <c r="L3139" s="1">
        <f t="shared" si="535"/>
        <v>18.8405261866343</v>
      </c>
      <c r="M3139" s="1">
        <f t="shared" si="536"/>
        <v>10.820157718581624</v>
      </c>
      <c r="N3139" s="1">
        <f t="shared" si="537"/>
        <v>21.513982342651857</v>
      </c>
      <c r="O3139" s="1">
        <f t="shared" si="538"/>
        <v>24.187438498669419</v>
      </c>
    </row>
    <row r="3140" spans="1:15">
      <c r="A3140" s="3">
        <v>42218</v>
      </c>
      <c r="B3140" s="4">
        <v>8532.85</v>
      </c>
      <c r="C3140" s="4">
        <v>481.53</v>
      </c>
      <c r="D3140" s="4">
        <v>574.77</v>
      </c>
      <c r="E3140" s="4">
        <f t="shared" si="529"/>
        <v>242</v>
      </c>
      <c r="F3140" s="4">
        <f t="shared" si="530"/>
        <v>123</v>
      </c>
      <c r="G3140" s="4">
        <f t="shared" si="539"/>
        <v>512.95060273972592</v>
      </c>
      <c r="H3140" s="3">
        <f t="shared" si="531"/>
        <v>42218</v>
      </c>
      <c r="I3140" s="1">
        <f t="shared" si="532"/>
        <v>16.634837651861805</v>
      </c>
      <c r="J3140" s="1">
        <f t="shared" si="533"/>
        <v>16.167070030616742</v>
      </c>
      <c r="K3140" s="1">
        <f t="shared" si="534"/>
        <v>13.493613874599184</v>
      </c>
      <c r="L3140" s="1">
        <f t="shared" si="535"/>
        <v>18.8405261866343</v>
      </c>
      <c r="M3140" s="1">
        <f t="shared" si="536"/>
        <v>10.820157718581624</v>
      </c>
      <c r="N3140" s="1">
        <f t="shared" si="537"/>
        <v>21.513982342651857</v>
      </c>
      <c r="O3140" s="1">
        <f t="shared" si="538"/>
        <v>24.187438498669419</v>
      </c>
    </row>
    <row r="3141" spans="1:15">
      <c r="A3141" s="3">
        <v>42219</v>
      </c>
      <c r="B3141" s="4">
        <v>8543.0499999999993</v>
      </c>
      <c r="C3141" s="4">
        <v>480.64</v>
      </c>
      <c r="D3141" s="4">
        <v>574.05999999999995</v>
      </c>
      <c r="E3141" s="4">
        <f t="shared" ref="E3141:E3204" si="540">IF(MONTH($A3141)&lt;=3,DATE(YEAR($A3141),3,31)-A3141,DATE(YEAR($A3141)+1,3,31)-A3141)</f>
        <v>241</v>
      </c>
      <c r="F3141" s="4">
        <f t="shared" si="530"/>
        <v>124</v>
      </c>
      <c r="G3141" s="4">
        <f t="shared" si="539"/>
        <v>512.37720547945207</v>
      </c>
      <c r="H3141" s="3">
        <f t="shared" si="531"/>
        <v>42219</v>
      </c>
      <c r="I3141" s="1">
        <f t="shared" si="532"/>
        <v>16.673360775302097</v>
      </c>
      <c r="J3141" s="1">
        <f t="shared" si="533"/>
        <v>16.167070030616742</v>
      </c>
      <c r="K3141" s="1">
        <f t="shared" si="534"/>
        <v>13.493613874599184</v>
      </c>
      <c r="L3141" s="1">
        <f t="shared" si="535"/>
        <v>18.8405261866343</v>
      </c>
      <c r="M3141" s="1">
        <f t="shared" si="536"/>
        <v>10.820157718581624</v>
      </c>
      <c r="N3141" s="1">
        <f t="shared" si="537"/>
        <v>21.513982342651857</v>
      </c>
      <c r="O3141" s="1">
        <f t="shared" si="538"/>
        <v>24.187438498669419</v>
      </c>
    </row>
    <row r="3142" spans="1:15">
      <c r="A3142" s="3">
        <v>42220</v>
      </c>
      <c r="B3142" s="4">
        <v>8516.9</v>
      </c>
      <c r="C3142" s="4">
        <v>480.23</v>
      </c>
      <c r="D3142" s="4">
        <v>573.78</v>
      </c>
      <c r="E3142" s="4">
        <f t="shared" si="540"/>
        <v>240</v>
      </c>
      <c r="F3142" s="4">
        <f t="shared" ref="F3142:F3205" si="541">365-E3142</f>
        <v>125</v>
      </c>
      <c r="G3142" s="4">
        <f t="shared" si="539"/>
        <v>512.26767123287675</v>
      </c>
      <c r="H3142" s="3">
        <f t="shared" ref="H3142:H3205" si="542">A3142</f>
        <v>42220</v>
      </c>
      <c r="I3142" s="1">
        <f t="shared" ref="I3142:I3205" si="543">B3142/G3142</f>
        <v>16.625878380149075</v>
      </c>
      <c r="J3142" s="1">
        <f t="shared" ref="J3142:J3205" si="544">$I$2</f>
        <v>16.167070030616742</v>
      </c>
      <c r="K3142" s="1">
        <f t="shared" ref="K3142:K3205" si="545">$J3142-$I$1</f>
        <v>13.493613874599184</v>
      </c>
      <c r="L3142" s="1">
        <f t="shared" ref="L3142:L3205" si="546">$J3142+$I$1</f>
        <v>18.8405261866343</v>
      </c>
      <c r="M3142" s="1">
        <f t="shared" ref="M3142:M3205" si="547">$J3142-$I$1*2</f>
        <v>10.820157718581624</v>
      </c>
      <c r="N3142" s="1">
        <f t="shared" ref="N3142:N3205" si="548">$J3142+$I$1*2</f>
        <v>21.513982342651857</v>
      </c>
      <c r="O3142" s="1">
        <f t="shared" ref="O3142:O3205" si="549">$J3142+$I$1*3</f>
        <v>24.187438498669419</v>
      </c>
    </row>
    <row r="3143" spans="1:15">
      <c r="A3143" s="3">
        <v>42221</v>
      </c>
      <c r="B3143" s="4">
        <v>8567.9500000000007</v>
      </c>
      <c r="C3143" s="4">
        <v>479.63</v>
      </c>
      <c r="D3143" s="4">
        <v>589.44000000000005</v>
      </c>
      <c r="E3143" s="4">
        <f t="shared" si="540"/>
        <v>239</v>
      </c>
      <c r="F3143" s="4">
        <f t="shared" si="541"/>
        <v>126</v>
      </c>
      <c r="G3143" s="4">
        <f t="shared" si="539"/>
        <v>517.53701369863018</v>
      </c>
      <c r="H3143" s="3">
        <f t="shared" si="542"/>
        <v>42221</v>
      </c>
      <c r="I3143" s="1">
        <f t="shared" si="543"/>
        <v>16.555241022798132</v>
      </c>
      <c r="J3143" s="1">
        <f t="shared" si="544"/>
        <v>16.167070030616742</v>
      </c>
      <c r="K3143" s="1">
        <f t="shared" si="545"/>
        <v>13.493613874599184</v>
      </c>
      <c r="L3143" s="1">
        <f t="shared" si="546"/>
        <v>18.8405261866343</v>
      </c>
      <c r="M3143" s="1">
        <f t="shared" si="547"/>
        <v>10.820157718581624</v>
      </c>
      <c r="N3143" s="1">
        <f t="shared" si="548"/>
        <v>21.513982342651857</v>
      </c>
      <c r="O3143" s="1">
        <f t="shared" si="549"/>
        <v>24.187438498669419</v>
      </c>
    </row>
    <row r="3144" spans="1:15">
      <c r="A3144" s="3">
        <v>42222</v>
      </c>
      <c r="B3144" s="4">
        <v>8588.65</v>
      </c>
      <c r="C3144" s="4">
        <v>478.84</v>
      </c>
      <c r="D3144" s="4">
        <v>588.6</v>
      </c>
      <c r="E3144" s="4">
        <f t="shared" si="540"/>
        <v>238</v>
      </c>
      <c r="F3144" s="4">
        <f t="shared" si="541"/>
        <v>127</v>
      </c>
      <c r="G3144" s="4">
        <f t="shared" si="539"/>
        <v>517.03046575342466</v>
      </c>
      <c r="H3144" s="3">
        <f t="shared" si="542"/>
        <v>42222</v>
      </c>
      <c r="I3144" s="1">
        <f t="shared" si="543"/>
        <v>16.611496940483939</v>
      </c>
      <c r="J3144" s="1">
        <f t="shared" si="544"/>
        <v>16.167070030616742</v>
      </c>
      <c r="K3144" s="1">
        <f t="shared" si="545"/>
        <v>13.493613874599184</v>
      </c>
      <c r="L3144" s="1">
        <f t="shared" si="546"/>
        <v>18.8405261866343</v>
      </c>
      <c r="M3144" s="1">
        <f t="shared" si="547"/>
        <v>10.820157718581624</v>
      </c>
      <c r="N3144" s="1">
        <f t="shared" si="548"/>
        <v>21.513982342651857</v>
      </c>
      <c r="O3144" s="1">
        <f t="shared" si="549"/>
        <v>24.187438498669419</v>
      </c>
    </row>
    <row r="3145" spans="1:15">
      <c r="A3145" s="3">
        <v>42223</v>
      </c>
      <c r="B3145" s="4">
        <v>8564.6</v>
      </c>
      <c r="C3145" s="4">
        <v>477.64</v>
      </c>
      <c r="D3145" s="4">
        <v>587.32000000000005</v>
      </c>
      <c r="E3145" s="4">
        <f t="shared" si="540"/>
        <v>237</v>
      </c>
      <c r="F3145" s="4">
        <f t="shared" si="541"/>
        <v>128</v>
      </c>
      <c r="G3145" s="4">
        <f t="shared" si="539"/>
        <v>516.10312328767122</v>
      </c>
      <c r="H3145" s="3">
        <f t="shared" si="542"/>
        <v>42223</v>
      </c>
      <c r="I3145" s="1">
        <f t="shared" si="543"/>
        <v>16.594745533493253</v>
      </c>
      <c r="J3145" s="1">
        <f t="shared" si="544"/>
        <v>16.167070030616742</v>
      </c>
      <c r="K3145" s="1">
        <f t="shared" si="545"/>
        <v>13.493613874599184</v>
      </c>
      <c r="L3145" s="1">
        <f t="shared" si="546"/>
        <v>18.8405261866343</v>
      </c>
      <c r="M3145" s="1">
        <f t="shared" si="547"/>
        <v>10.820157718581624</v>
      </c>
      <c r="N3145" s="1">
        <f t="shared" si="548"/>
        <v>21.513982342651857</v>
      </c>
      <c r="O3145" s="1">
        <f t="shared" si="549"/>
        <v>24.187438498669419</v>
      </c>
    </row>
    <row r="3146" spans="1:15">
      <c r="A3146" s="3">
        <v>42224</v>
      </c>
      <c r="B3146" s="4">
        <v>8564.6</v>
      </c>
      <c r="C3146" s="4">
        <v>477.54</v>
      </c>
      <c r="D3146" s="4">
        <v>587.15</v>
      </c>
      <c r="E3146" s="4">
        <f t="shared" si="540"/>
        <v>236</v>
      </c>
      <c r="F3146" s="4">
        <f t="shared" si="541"/>
        <v>129</v>
      </c>
      <c r="G3146" s="4">
        <f t="shared" si="539"/>
        <v>516.27887671232872</v>
      </c>
      <c r="H3146" s="3">
        <f t="shared" si="542"/>
        <v>42224</v>
      </c>
      <c r="I3146" s="1">
        <f t="shared" si="543"/>
        <v>16.589096293343427</v>
      </c>
      <c r="J3146" s="1">
        <f t="shared" si="544"/>
        <v>16.167070030616742</v>
      </c>
      <c r="K3146" s="1">
        <f t="shared" si="545"/>
        <v>13.493613874599184</v>
      </c>
      <c r="L3146" s="1">
        <f t="shared" si="546"/>
        <v>18.8405261866343</v>
      </c>
      <c r="M3146" s="1">
        <f t="shared" si="547"/>
        <v>10.820157718581624</v>
      </c>
      <c r="N3146" s="1">
        <f t="shared" si="548"/>
        <v>21.513982342651857</v>
      </c>
      <c r="O3146" s="1">
        <f t="shared" si="549"/>
        <v>24.187438498669419</v>
      </c>
    </row>
    <row r="3147" spans="1:15">
      <c r="A3147" s="3">
        <v>42225</v>
      </c>
      <c r="B3147" s="4">
        <v>8564.6</v>
      </c>
      <c r="C3147" s="4">
        <v>477.13</v>
      </c>
      <c r="D3147" s="4">
        <v>586.79</v>
      </c>
      <c r="E3147" s="4">
        <f t="shared" si="540"/>
        <v>235</v>
      </c>
      <c r="F3147" s="4">
        <f t="shared" si="541"/>
        <v>130</v>
      </c>
      <c r="G3147" s="4">
        <f t="shared" si="539"/>
        <v>516.18698630136987</v>
      </c>
      <c r="H3147" s="3">
        <f t="shared" si="542"/>
        <v>42225</v>
      </c>
      <c r="I3147" s="1">
        <f t="shared" si="543"/>
        <v>16.592049445817793</v>
      </c>
      <c r="J3147" s="1">
        <f t="shared" si="544"/>
        <v>16.167070030616742</v>
      </c>
      <c r="K3147" s="1">
        <f t="shared" si="545"/>
        <v>13.493613874599184</v>
      </c>
      <c r="L3147" s="1">
        <f t="shared" si="546"/>
        <v>18.8405261866343</v>
      </c>
      <c r="M3147" s="1">
        <f t="shared" si="547"/>
        <v>10.820157718581624</v>
      </c>
      <c r="N3147" s="1">
        <f t="shared" si="548"/>
        <v>21.513982342651857</v>
      </c>
      <c r="O3147" s="1">
        <f t="shared" si="549"/>
        <v>24.187438498669419</v>
      </c>
    </row>
    <row r="3148" spans="1:15">
      <c r="A3148" s="3">
        <v>42226</v>
      </c>
      <c r="B3148" s="4">
        <v>8525.6</v>
      </c>
      <c r="C3148" s="4">
        <v>474.65</v>
      </c>
      <c r="D3148" s="4">
        <v>584.14</v>
      </c>
      <c r="E3148" s="4">
        <f t="shared" si="540"/>
        <v>234</v>
      </c>
      <c r="F3148" s="4">
        <f t="shared" si="541"/>
        <v>131</v>
      </c>
      <c r="G3148" s="4">
        <f t="shared" si="539"/>
        <v>513.94641095890415</v>
      </c>
      <c r="H3148" s="3">
        <f t="shared" si="542"/>
        <v>42226</v>
      </c>
      <c r="I3148" s="1">
        <f t="shared" si="543"/>
        <v>16.588499925689177</v>
      </c>
      <c r="J3148" s="1">
        <f t="shared" si="544"/>
        <v>16.167070030616742</v>
      </c>
      <c r="K3148" s="1">
        <f t="shared" si="545"/>
        <v>13.493613874599184</v>
      </c>
      <c r="L3148" s="1">
        <f t="shared" si="546"/>
        <v>18.8405261866343</v>
      </c>
      <c r="M3148" s="1">
        <f t="shared" si="547"/>
        <v>10.820157718581624</v>
      </c>
      <c r="N3148" s="1">
        <f t="shared" si="548"/>
        <v>21.513982342651857</v>
      </c>
      <c r="O3148" s="1">
        <f t="shared" si="549"/>
        <v>24.187438498669419</v>
      </c>
    </row>
    <row r="3149" spans="1:15">
      <c r="A3149" s="3">
        <v>42227</v>
      </c>
      <c r="B3149" s="4">
        <v>8462.35</v>
      </c>
      <c r="C3149" s="4">
        <v>472.79</v>
      </c>
      <c r="D3149" s="4">
        <v>582.42999999999995</v>
      </c>
      <c r="E3149" s="4">
        <f t="shared" si="540"/>
        <v>233</v>
      </c>
      <c r="F3149" s="4">
        <f t="shared" si="541"/>
        <v>132</v>
      </c>
      <c r="G3149" s="4">
        <f t="shared" si="539"/>
        <v>512.44063013698633</v>
      </c>
      <c r="H3149" s="3">
        <f t="shared" si="542"/>
        <v>42227</v>
      </c>
      <c r="I3149" s="1">
        <f t="shared" si="543"/>
        <v>16.513815459437385</v>
      </c>
      <c r="J3149" s="1">
        <f t="shared" si="544"/>
        <v>16.167070030616742</v>
      </c>
      <c r="K3149" s="1">
        <f t="shared" si="545"/>
        <v>13.493613874599184</v>
      </c>
      <c r="L3149" s="1">
        <f t="shared" si="546"/>
        <v>18.8405261866343</v>
      </c>
      <c r="M3149" s="1">
        <f t="shared" si="547"/>
        <v>10.820157718581624</v>
      </c>
      <c r="N3149" s="1">
        <f t="shared" si="548"/>
        <v>21.513982342651857</v>
      </c>
      <c r="O3149" s="1">
        <f t="shared" si="549"/>
        <v>24.187438498669419</v>
      </c>
    </row>
    <row r="3150" spans="1:15">
      <c r="A3150" s="3">
        <v>42228</v>
      </c>
      <c r="B3150" s="4">
        <v>8349.4500000000007</v>
      </c>
      <c r="C3150" s="4">
        <v>471.21</v>
      </c>
      <c r="D3150" s="4">
        <v>581.51</v>
      </c>
      <c r="E3150" s="4">
        <f t="shared" si="540"/>
        <v>232</v>
      </c>
      <c r="F3150" s="4">
        <f t="shared" si="541"/>
        <v>133</v>
      </c>
      <c r="G3150" s="4">
        <f t="shared" si="539"/>
        <v>511.40150684931501</v>
      </c>
      <c r="H3150" s="3">
        <f t="shared" si="542"/>
        <v>42228</v>
      </c>
      <c r="I3150" s="1">
        <f t="shared" si="543"/>
        <v>16.326604220312113</v>
      </c>
      <c r="J3150" s="1">
        <f t="shared" si="544"/>
        <v>16.167070030616742</v>
      </c>
      <c r="K3150" s="1">
        <f t="shared" si="545"/>
        <v>13.493613874599184</v>
      </c>
      <c r="L3150" s="1">
        <f t="shared" si="546"/>
        <v>18.8405261866343</v>
      </c>
      <c r="M3150" s="1">
        <f t="shared" si="547"/>
        <v>10.820157718581624</v>
      </c>
      <c r="N3150" s="1">
        <f t="shared" si="548"/>
        <v>21.513982342651857</v>
      </c>
      <c r="O3150" s="1">
        <f t="shared" si="549"/>
        <v>24.187438498669419</v>
      </c>
    </row>
    <row r="3151" spans="1:15">
      <c r="A3151" s="3">
        <v>42229</v>
      </c>
      <c r="B3151" s="4">
        <v>8355.85</v>
      </c>
      <c r="C3151" s="4">
        <v>470.9</v>
      </c>
      <c r="D3151" s="4">
        <v>580.05999999999995</v>
      </c>
      <c r="E3151" s="4">
        <f t="shared" si="540"/>
        <v>231</v>
      </c>
      <c r="F3151" s="4">
        <f t="shared" si="541"/>
        <v>134</v>
      </c>
      <c r="G3151" s="4">
        <f t="shared" si="539"/>
        <v>510.9751780821918</v>
      </c>
      <c r="H3151" s="3">
        <f t="shared" si="542"/>
        <v>42229</v>
      </c>
      <c r="I3151" s="1">
        <f t="shared" si="543"/>
        <v>16.352751285026095</v>
      </c>
      <c r="J3151" s="1">
        <f t="shared" si="544"/>
        <v>16.167070030616742</v>
      </c>
      <c r="K3151" s="1">
        <f t="shared" si="545"/>
        <v>13.493613874599184</v>
      </c>
      <c r="L3151" s="1">
        <f t="shared" si="546"/>
        <v>18.8405261866343</v>
      </c>
      <c r="M3151" s="1">
        <f t="shared" si="547"/>
        <v>10.820157718581624</v>
      </c>
      <c r="N3151" s="1">
        <f t="shared" si="548"/>
        <v>21.513982342651857</v>
      </c>
      <c r="O3151" s="1">
        <f t="shared" si="549"/>
        <v>24.187438498669419</v>
      </c>
    </row>
    <row r="3152" spans="1:15">
      <c r="A3152" s="3">
        <v>42230</v>
      </c>
      <c r="B3152" s="4">
        <v>8518.5499999999993</v>
      </c>
      <c r="C3152" s="4">
        <v>470.81</v>
      </c>
      <c r="D3152" s="4">
        <v>579.91999999999996</v>
      </c>
      <c r="E3152" s="4">
        <f t="shared" si="540"/>
        <v>230</v>
      </c>
      <c r="F3152" s="4">
        <f t="shared" si="541"/>
        <v>135</v>
      </c>
      <c r="G3152" s="4">
        <f t="shared" si="539"/>
        <v>511.16575342465751</v>
      </c>
      <c r="H3152" s="3">
        <f t="shared" si="542"/>
        <v>42230</v>
      </c>
      <c r="I3152" s="1">
        <f t="shared" si="543"/>
        <v>16.664946630184563</v>
      </c>
      <c r="J3152" s="1">
        <f t="shared" si="544"/>
        <v>16.167070030616742</v>
      </c>
      <c r="K3152" s="1">
        <f t="shared" si="545"/>
        <v>13.493613874599184</v>
      </c>
      <c r="L3152" s="1">
        <f t="shared" si="546"/>
        <v>18.8405261866343</v>
      </c>
      <c r="M3152" s="1">
        <f t="shared" si="547"/>
        <v>10.820157718581624</v>
      </c>
      <c r="N3152" s="1">
        <f t="shared" si="548"/>
        <v>21.513982342651857</v>
      </c>
      <c r="O3152" s="1">
        <f t="shared" si="549"/>
        <v>24.187438498669419</v>
      </c>
    </row>
    <row r="3153" spans="1:15">
      <c r="A3153" s="3">
        <v>42231</v>
      </c>
      <c r="B3153" s="4">
        <v>8518.5499999999993</v>
      </c>
      <c r="C3153" s="4">
        <v>470.83</v>
      </c>
      <c r="D3153" s="4">
        <v>579.91999999999996</v>
      </c>
      <c r="E3153" s="4">
        <f t="shared" si="540"/>
        <v>229</v>
      </c>
      <c r="F3153" s="4">
        <f t="shared" si="541"/>
        <v>136</v>
      </c>
      <c r="G3153" s="4">
        <f t="shared" si="539"/>
        <v>511.47723287671232</v>
      </c>
      <c r="H3153" s="3">
        <f t="shared" si="542"/>
        <v>42231</v>
      </c>
      <c r="I3153" s="1">
        <f t="shared" si="543"/>
        <v>16.654798009461608</v>
      </c>
      <c r="J3153" s="1">
        <f t="shared" si="544"/>
        <v>16.167070030616742</v>
      </c>
      <c r="K3153" s="1">
        <f t="shared" si="545"/>
        <v>13.493613874599184</v>
      </c>
      <c r="L3153" s="1">
        <f t="shared" si="546"/>
        <v>18.8405261866343</v>
      </c>
      <c r="M3153" s="1">
        <f t="shared" si="547"/>
        <v>10.820157718581624</v>
      </c>
      <c r="N3153" s="1">
        <f t="shared" si="548"/>
        <v>21.513982342651857</v>
      </c>
      <c r="O3153" s="1">
        <f t="shared" si="549"/>
        <v>24.187438498669419</v>
      </c>
    </row>
    <row r="3154" spans="1:15">
      <c r="A3154" s="3">
        <v>42232</v>
      </c>
      <c r="B3154" s="4">
        <v>8518.5499999999993</v>
      </c>
      <c r="C3154" s="4">
        <v>470.73</v>
      </c>
      <c r="D3154" s="4">
        <v>579.63</v>
      </c>
      <c r="E3154" s="4">
        <f t="shared" si="540"/>
        <v>228</v>
      </c>
      <c r="F3154" s="4">
        <f t="shared" si="541"/>
        <v>137</v>
      </c>
      <c r="G3154" s="4">
        <f t="shared" si="539"/>
        <v>511.60479452054796</v>
      </c>
      <c r="H3154" s="3">
        <f t="shared" si="542"/>
        <v>42232</v>
      </c>
      <c r="I3154" s="1">
        <f t="shared" si="543"/>
        <v>16.650645363836329</v>
      </c>
      <c r="J3154" s="1">
        <f t="shared" si="544"/>
        <v>16.167070030616742</v>
      </c>
      <c r="K3154" s="1">
        <f t="shared" si="545"/>
        <v>13.493613874599184</v>
      </c>
      <c r="L3154" s="1">
        <f t="shared" si="546"/>
        <v>18.8405261866343</v>
      </c>
      <c r="M3154" s="1">
        <f t="shared" si="547"/>
        <v>10.820157718581624</v>
      </c>
      <c r="N3154" s="1">
        <f t="shared" si="548"/>
        <v>21.513982342651857</v>
      </c>
      <c r="O3154" s="1">
        <f t="shared" si="549"/>
        <v>24.187438498669419</v>
      </c>
    </row>
    <row r="3155" spans="1:15">
      <c r="A3155" s="3">
        <v>42233</v>
      </c>
      <c r="B3155" s="4">
        <v>8477.2999999999993</v>
      </c>
      <c r="C3155" s="4">
        <v>469.82</v>
      </c>
      <c r="D3155" s="4">
        <v>578.80999999999995</v>
      </c>
      <c r="E3155" s="4">
        <f t="shared" si="540"/>
        <v>227</v>
      </c>
      <c r="F3155" s="4">
        <f t="shared" si="541"/>
        <v>138</v>
      </c>
      <c r="G3155" s="4">
        <f t="shared" si="539"/>
        <v>511.02717808219171</v>
      </c>
      <c r="H3155" s="3">
        <f t="shared" si="542"/>
        <v>42233</v>
      </c>
      <c r="I3155" s="1">
        <f t="shared" si="543"/>
        <v>16.58874588982534</v>
      </c>
      <c r="J3155" s="1">
        <f t="shared" si="544"/>
        <v>16.167070030616742</v>
      </c>
      <c r="K3155" s="1">
        <f t="shared" si="545"/>
        <v>13.493613874599184</v>
      </c>
      <c r="L3155" s="1">
        <f t="shared" si="546"/>
        <v>18.8405261866343</v>
      </c>
      <c r="M3155" s="1">
        <f t="shared" si="547"/>
        <v>10.820157718581624</v>
      </c>
      <c r="N3155" s="1">
        <f t="shared" si="548"/>
        <v>21.513982342651857</v>
      </c>
      <c r="O3155" s="1">
        <f t="shared" si="549"/>
        <v>24.187438498669419</v>
      </c>
    </row>
    <row r="3156" spans="1:15">
      <c r="A3156" s="3">
        <v>42234</v>
      </c>
      <c r="B3156" s="4">
        <v>8466.5499999999993</v>
      </c>
      <c r="C3156" s="4">
        <v>468.88</v>
      </c>
      <c r="D3156" s="4">
        <v>577.91999999999996</v>
      </c>
      <c r="E3156" s="4">
        <f t="shared" si="540"/>
        <v>226</v>
      </c>
      <c r="F3156" s="4">
        <f t="shared" si="541"/>
        <v>139</v>
      </c>
      <c r="G3156" s="4">
        <f t="shared" si="539"/>
        <v>510.40482191780825</v>
      </c>
      <c r="H3156" s="3">
        <f t="shared" si="542"/>
        <v>42234</v>
      </c>
      <c r="I3156" s="1">
        <f t="shared" si="543"/>
        <v>16.587911470325782</v>
      </c>
      <c r="J3156" s="1">
        <f t="shared" si="544"/>
        <v>16.167070030616742</v>
      </c>
      <c r="K3156" s="1">
        <f t="shared" si="545"/>
        <v>13.493613874599184</v>
      </c>
      <c r="L3156" s="1">
        <f t="shared" si="546"/>
        <v>18.8405261866343</v>
      </c>
      <c r="M3156" s="1">
        <f t="shared" si="547"/>
        <v>10.820157718581624</v>
      </c>
      <c r="N3156" s="1">
        <f t="shared" si="548"/>
        <v>21.513982342651857</v>
      </c>
      <c r="O3156" s="1">
        <f t="shared" si="549"/>
        <v>24.187438498669419</v>
      </c>
    </row>
    <row r="3157" spans="1:15">
      <c r="A3157" s="3">
        <v>42235</v>
      </c>
      <c r="B3157" s="4">
        <v>8495.15</v>
      </c>
      <c r="C3157" s="4">
        <v>468.21</v>
      </c>
      <c r="D3157" s="4">
        <v>577.35</v>
      </c>
      <c r="E3157" s="4">
        <f t="shared" si="540"/>
        <v>225</v>
      </c>
      <c r="F3157" s="4">
        <f t="shared" si="541"/>
        <v>140</v>
      </c>
      <c r="G3157" s="4">
        <f t="shared" si="539"/>
        <v>510.07191780821915</v>
      </c>
      <c r="H3157" s="3">
        <f t="shared" si="542"/>
        <v>42235</v>
      </c>
      <c r="I3157" s="1">
        <f t="shared" si="543"/>
        <v>16.654808279788639</v>
      </c>
      <c r="J3157" s="1">
        <f t="shared" si="544"/>
        <v>16.167070030616742</v>
      </c>
      <c r="K3157" s="1">
        <f t="shared" si="545"/>
        <v>13.493613874599184</v>
      </c>
      <c r="L3157" s="1">
        <f t="shared" si="546"/>
        <v>18.8405261866343</v>
      </c>
      <c r="M3157" s="1">
        <f t="shared" si="547"/>
        <v>10.820157718581624</v>
      </c>
      <c r="N3157" s="1">
        <f t="shared" si="548"/>
        <v>21.513982342651857</v>
      </c>
      <c r="O3157" s="1">
        <f t="shared" si="549"/>
        <v>24.187438498669419</v>
      </c>
    </row>
    <row r="3158" spans="1:15">
      <c r="A3158" s="3">
        <v>42236</v>
      </c>
      <c r="B3158" s="4">
        <v>8372.75</v>
      </c>
      <c r="C3158" s="4">
        <v>469.15</v>
      </c>
      <c r="D3158" s="4">
        <v>578.72</v>
      </c>
      <c r="E3158" s="4">
        <f t="shared" si="540"/>
        <v>224</v>
      </c>
      <c r="F3158" s="4">
        <f t="shared" si="541"/>
        <v>141</v>
      </c>
      <c r="G3158" s="4">
        <f t="shared" si="539"/>
        <v>511.4770410958904</v>
      </c>
      <c r="H3158" s="3">
        <f t="shared" si="542"/>
        <v>42236</v>
      </c>
      <c r="I3158" s="1">
        <f t="shared" si="543"/>
        <v>16.369747471089905</v>
      </c>
      <c r="J3158" s="1">
        <f t="shared" si="544"/>
        <v>16.167070030616742</v>
      </c>
      <c r="K3158" s="1">
        <f t="shared" si="545"/>
        <v>13.493613874599184</v>
      </c>
      <c r="L3158" s="1">
        <f t="shared" si="546"/>
        <v>18.8405261866343</v>
      </c>
      <c r="M3158" s="1">
        <f t="shared" si="547"/>
        <v>10.820157718581624</v>
      </c>
      <c r="N3158" s="1">
        <f t="shared" si="548"/>
        <v>21.513982342651857</v>
      </c>
      <c r="O3158" s="1">
        <f t="shared" si="549"/>
        <v>24.187438498669419</v>
      </c>
    </row>
    <row r="3159" spans="1:15">
      <c r="A3159" s="3">
        <v>42237</v>
      </c>
      <c r="B3159" s="4">
        <v>8299.9500000000007</v>
      </c>
      <c r="C3159" s="4">
        <v>468.7</v>
      </c>
      <c r="D3159" s="4">
        <v>578.16999999999996</v>
      </c>
      <c r="E3159" s="4">
        <f t="shared" si="540"/>
        <v>223</v>
      </c>
      <c r="F3159" s="4">
        <f t="shared" si="541"/>
        <v>142</v>
      </c>
      <c r="G3159" s="4">
        <f t="shared" si="539"/>
        <v>511.28832876712329</v>
      </c>
      <c r="H3159" s="3">
        <f t="shared" si="542"/>
        <v>42237</v>
      </c>
      <c r="I3159" s="1">
        <f t="shared" si="543"/>
        <v>16.233403997337053</v>
      </c>
      <c r="J3159" s="1">
        <f t="shared" si="544"/>
        <v>16.167070030616742</v>
      </c>
      <c r="K3159" s="1">
        <f t="shared" si="545"/>
        <v>13.493613874599184</v>
      </c>
      <c r="L3159" s="1">
        <f t="shared" si="546"/>
        <v>18.8405261866343</v>
      </c>
      <c r="M3159" s="1">
        <f t="shared" si="547"/>
        <v>10.820157718581624</v>
      </c>
      <c r="N3159" s="1">
        <f t="shared" si="548"/>
        <v>21.513982342651857</v>
      </c>
      <c r="O3159" s="1">
        <f t="shared" si="549"/>
        <v>24.187438498669419</v>
      </c>
    </row>
    <row r="3160" spans="1:15">
      <c r="A3160" s="3">
        <v>42238</v>
      </c>
      <c r="B3160" s="4">
        <v>8299.9500000000007</v>
      </c>
      <c r="C3160" s="4">
        <v>468.68</v>
      </c>
      <c r="D3160" s="4">
        <v>578.13</v>
      </c>
      <c r="E3160" s="4">
        <f t="shared" si="540"/>
        <v>222</v>
      </c>
      <c r="F3160" s="4">
        <f t="shared" si="541"/>
        <v>143</v>
      </c>
      <c r="G3160" s="4">
        <f t="shared" si="539"/>
        <v>511.56041095890407</v>
      </c>
      <c r="H3160" s="3">
        <f t="shared" si="542"/>
        <v>42238</v>
      </c>
      <c r="I3160" s="1">
        <f t="shared" si="543"/>
        <v>16.224769982575474</v>
      </c>
      <c r="J3160" s="1">
        <f t="shared" si="544"/>
        <v>16.167070030616742</v>
      </c>
      <c r="K3160" s="1">
        <f t="shared" si="545"/>
        <v>13.493613874599184</v>
      </c>
      <c r="L3160" s="1">
        <f t="shared" si="546"/>
        <v>18.8405261866343</v>
      </c>
      <c r="M3160" s="1">
        <f t="shared" si="547"/>
        <v>10.820157718581624</v>
      </c>
      <c r="N3160" s="1">
        <f t="shared" si="548"/>
        <v>21.513982342651857</v>
      </c>
      <c r="O3160" s="1">
        <f t="shared" si="549"/>
        <v>24.187438498669419</v>
      </c>
    </row>
    <row r="3161" spans="1:15">
      <c r="A3161" s="3">
        <v>42239</v>
      </c>
      <c r="B3161" s="4">
        <v>8299.9500000000007</v>
      </c>
      <c r="C3161" s="4">
        <v>468.69</v>
      </c>
      <c r="D3161" s="4">
        <v>578.16</v>
      </c>
      <c r="E3161" s="4">
        <f t="shared" si="540"/>
        <v>221</v>
      </c>
      <c r="F3161" s="4">
        <f t="shared" si="541"/>
        <v>144</v>
      </c>
      <c r="G3161" s="4">
        <f t="shared" si="539"/>
        <v>511.87816438356163</v>
      </c>
      <c r="H3161" s="3">
        <f t="shared" si="542"/>
        <v>42239</v>
      </c>
      <c r="I3161" s="1">
        <f t="shared" si="543"/>
        <v>16.214698296410756</v>
      </c>
      <c r="J3161" s="1">
        <f t="shared" si="544"/>
        <v>16.167070030616742</v>
      </c>
      <c r="K3161" s="1">
        <f t="shared" si="545"/>
        <v>13.493613874599184</v>
      </c>
      <c r="L3161" s="1">
        <f t="shared" si="546"/>
        <v>18.8405261866343</v>
      </c>
      <c r="M3161" s="1">
        <f t="shared" si="547"/>
        <v>10.820157718581624</v>
      </c>
      <c r="N3161" s="1">
        <f t="shared" si="548"/>
        <v>21.513982342651857</v>
      </c>
      <c r="O3161" s="1">
        <f t="shared" si="549"/>
        <v>24.187438498669419</v>
      </c>
    </row>
    <row r="3162" spans="1:15">
      <c r="A3162" s="3">
        <v>42240</v>
      </c>
      <c r="B3162" s="4">
        <v>7809</v>
      </c>
      <c r="C3162" s="4">
        <v>468.83</v>
      </c>
      <c r="D3162" s="4">
        <v>578.5</v>
      </c>
      <c r="E3162" s="4">
        <f t="shared" si="540"/>
        <v>220</v>
      </c>
      <c r="F3162" s="4">
        <f t="shared" si="541"/>
        <v>145</v>
      </c>
      <c r="G3162" s="4">
        <f t="shared" si="539"/>
        <v>512.39753424657533</v>
      </c>
      <c r="H3162" s="3">
        <f t="shared" si="542"/>
        <v>42240</v>
      </c>
      <c r="I3162" s="1">
        <f t="shared" si="543"/>
        <v>15.240120176382742</v>
      </c>
      <c r="J3162" s="1">
        <f t="shared" si="544"/>
        <v>16.167070030616742</v>
      </c>
      <c r="K3162" s="1">
        <f t="shared" si="545"/>
        <v>13.493613874599184</v>
      </c>
      <c r="L3162" s="1">
        <f t="shared" si="546"/>
        <v>18.8405261866343</v>
      </c>
      <c r="M3162" s="1">
        <f t="shared" si="547"/>
        <v>10.820157718581624</v>
      </c>
      <c r="N3162" s="1">
        <f t="shared" si="548"/>
        <v>21.513982342651857</v>
      </c>
      <c r="O3162" s="1">
        <f t="shared" si="549"/>
        <v>24.187438498669419</v>
      </c>
    </row>
    <row r="3163" spans="1:15">
      <c r="A3163" s="3">
        <v>42241</v>
      </c>
      <c r="B3163" s="4">
        <v>7880.7</v>
      </c>
      <c r="C3163" s="4">
        <v>467.64</v>
      </c>
      <c r="D3163" s="4">
        <v>576.66</v>
      </c>
      <c r="E3163" s="4">
        <f t="shared" si="540"/>
        <v>219</v>
      </c>
      <c r="F3163" s="4">
        <f t="shared" si="541"/>
        <v>146</v>
      </c>
      <c r="G3163" s="4">
        <f t="shared" si="539"/>
        <v>511.24800000000005</v>
      </c>
      <c r="H3163" s="3">
        <f t="shared" si="542"/>
        <v>42241</v>
      </c>
      <c r="I3163" s="1">
        <f t="shared" si="543"/>
        <v>15.414632428879916</v>
      </c>
      <c r="J3163" s="1">
        <f t="shared" si="544"/>
        <v>16.167070030616742</v>
      </c>
      <c r="K3163" s="1">
        <f t="shared" si="545"/>
        <v>13.493613874599184</v>
      </c>
      <c r="L3163" s="1">
        <f t="shared" si="546"/>
        <v>18.8405261866343</v>
      </c>
      <c r="M3163" s="1">
        <f t="shared" si="547"/>
        <v>10.820157718581624</v>
      </c>
      <c r="N3163" s="1">
        <f t="shared" si="548"/>
        <v>21.513982342651857</v>
      </c>
      <c r="O3163" s="1">
        <f t="shared" si="549"/>
        <v>24.187438498669419</v>
      </c>
    </row>
    <row r="3164" spans="1:15">
      <c r="A3164" s="3">
        <v>42242</v>
      </c>
      <c r="B3164" s="4">
        <v>7791.85</v>
      </c>
      <c r="C3164" s="4">
        <v>466.77</v>
      </c>
      <c r="D3164" s="4">
        <v>575.52</v>
      </c>
      <c r="E3164" s="4">
        <f t="shared" si="540"/>
        <v>218</v>
      </c>
      <c r="F3164" s="4">
        <f t="shared" si="541"/>
        <v>147</v>
      </c>
      <c r="G3164" s="4">
        <f t="shared" si="539"/>
        <v>510.56794520547942</v>
      </c>
      <c r="H3164" s="3">
        <f t="shared" si="542"/>
        <v>42242</v>
      </c>
      <c r="I3164" s="1">
        <f t="shared" si="543"/>
        <v>15.261142171516759</v>
      </c>
      <c r="J3164" s="1">
        <f t="shared" si="544"/>
        <v>16.167070030616742</v>
      </c>
      <c r="K3164" s="1">
        <f t="shared" si="545"/>
        <v>13.493613874599184</v>
      </c>
      <c r="L3164" s="1">
        <f t="shared" si="546"/>
        <v>18.8405261866343</v>
      </c>
      <c r="M3164" s="1">
        <f t="shared" si="547"/>
        <v>10.820157718581624</v>
      </c>
      <c r="N3164" s="1">
        <f t="shared" si="548"/>
        <v>21.513982342651857</v>
      </c>
      <c r="O3164" s="1">
        <f t="shared" si="549"/>
        <v>24.187438498669419</v>
      </c>
    </row>
    <row r="3165" spans="1:15">
      <c r="A3165" s="3">
        <v>42243</v>
      </c>
      <c r="B3165" s="4">
        <v>7948.95</v>
      </c>
      <c r="C3165" s="4">
        <v>468.21</v>
      </c>
      <c r="D3165" s="4">
        <v>577.42999999999995</v>
      </c>
      <c r="E3165" s="4">
        <f t="shared" si="540"/>
        <v>217</v>
      </c>
      <c r="F3165" s="4">
        <f t="shared" si="541"/>
        <v>148</v>
      </c>
      <c r="G3165" s="4">
        <f t="shared" si="539"/>
        <v>512.49646575342467</v>
      </c>
      <c r="H3165" s="3">
        <f t="shared" si="542"/>
        <v>42243</v>
      </c>
      <c r="I3165" s="1">
        <f t="shared" si="543"/>
        <v>15.510253301579734</v>
      </c>
      <c r="J3165" s="1">
        <f t="shared" si="544"/>
        <v>16.167070030616742</v>
      </c>
      <c r="K3165" s="1">
        <f t="shared" si="545"/>
        <v>13.493613874599184</v>
      </c>
      <c r="L3165" s="1">
        <f t="shared" si="546"/>
        <v>18.8405261866343</v>
      </c>
      <c r="M3165" s="1">
        <f t="shared" si="547"/>
        <v>10.820157718581624</v>
      </c>
      <c r="N3165" s="1">
        <f t="shared" si="548"/>
        <v>21.513982342651857</v>
      </c>
      <c r="O3165" s="1">
        <f t="shared" si="549"/>
        <v>24.187438498669419</v>
      </c>
    </row>
    <row r="3166" spans="1:15">
      <c r="A3166" s="3">
        <v>42244</v>
      </c>
      <c r="B3166" s="4">
        <v>8001.95</v>
      </c>
      <c r="C3166" s="4">
        <v>468.01</v>
      </c>
      <c r="D3166" s="4">
        <v>577.28</v>
      </c>
      <c r="E3166" s="4">
        <f t="shared" si="540"/>
        <v>216</v>
      </c>
      <c r="F3166" s="4">
        <f t="shared" si="541"/>
        <v>149</v>
      </c>
      <c r="G3166" s="4">
        <f t="shared" si="539"/>
        <v>512.61610958904112</v>
      </c>
      <c r="H3166" s="3">
        <f t="shared" si="542"/>
        <v>42244</v>
      </c>
      <c r="I3166" s="1">
        <f t="shared" si="543"/>
        <v>15.610024441906592</v>
      </c>
      <c r="J3166" s="1">
        <f t="shared" si="544"/>
        <v>16.167070030616742</v>
      </c>
      <c r="K3166" s="1">
        <f t="shared" si="545"/>
        <v>13.493613874599184</v>
      </c>
      <c r="L3166" s="1">
        <f t="shared" si="546"/>
        <v>18.8405261866343</v>
      </c>
      <c r="M3166" s="1">
        <f t="shared" si="547"/>
        <v>10.820157718581624</v>
      </c>
      <c r="N3166" s="1">
        <f t="shared" si="548"/>
        <v>21.513982342651857</v>
      </c>
      <c r="O3166" s="1">
        <f t="shared" si="549"/>
        <v>24.187438498669419</v>
      </c>
    </row>
    <row r="3167" spans="1:15">
      <c r="A3167" s="3">
        <v>42245</v>
      </c>
      <c r="B3167" s="4">
        <v>8001.95</v>
      </c>
      <c r="C3167" s="4">
        <v>468.01</v>
      </c>
      <c r="D3167" s="4">
        <v>577.28</v>
      </c>
      <c r="E3167" s="4">
        <f t="shared" si="540"/>
        <v>215</v>
      </c>
      <c r="F3167" s="4">
        <f t="shared" si="541"/>
        <v>150</v>
      </c>
      <c r="G3167" s="4">
        <f t="shared" si="539"/>
        <v>512.9154794520548</v>
      </c>
      <c r="H3167" s="3">
        <f t="shared" si="542"/>
        <v>42245</v>
      </c>
      <c r="I3167" s="1">
        <f t="shared" si="543"/>
        <v>15.600913445912074</v>
      </c>
      <c r="J3167" s="1">
        <f t="shared" si="544"/>
        <v>16.167070030616742</v>
      </c>
      <c r="K3167" s="1">
        <f t="shared" si="545"/>
        <v>13.493613874599184</v>
      </c>
      <c r="L3167" s="1">
        <f t="shared" si="546"/>
        <v>18.8405261866343</v>
      </c>
      <c r="M3167" s="1">
        <f t="shared" si="547"/>
        <v>10.820157718581624</v>
      </c>
      <c r="N3167" s="1">
        <f t="shared" si="548"/>
        <v>21.513982342651857</v>
      </c>
      <c r="O3167" s="1">
        <f t="shared" si="549"/>
        <v>24.187438498669419</v>
      </c>
    </row>
    <row r="3168" spans="1:15">
      <c r="A3168" s="3">
        <v>42246</v>
      </c>
      <c r="B3168" s="4">
        <v>8001.95</v>
      </c>
      <c r="C3168" s="4">
        <v>467.94</v>
      </c>
      <c r="D3168" s="4">
        <v>577.19000000000005</v>
      </c>
      <c r="E3168" s="4">
        <f t="shared" si="540"/>
        <v>214</v>
      </c>
      <c r="F3168" s="4">
        <f t="shared" si="541"/>
        <v>151</v>
      </c>
      <c r="G3168" s="4">
        <f t="shared" si="539"/>
        <v>513.13657534246579</v>
      </c>
      <c r="H3168" s="3">
        <f t="shared" si="542"/>
        <v>42246</v>
      </c>
      <c r="I3168" s="1">
        <f t="shared" si="543"/>
        <v>15.594191458013928</v>
      </c>
      <c r="J3168" s="1">
        <f t="shared" si="544"/>
        <v>16.167070030616742</v>
      </c>
      <c r="K3168" s="1">
        <f t="shared" si="545"/>
        <v>13.493613874599184</v>
      </c>
      <c r="L3168" s="1">
        <f t="shared" si="546"/>
        <v>18.8405261866343</v>
      </c>
      <c r="M3168" s="1">
        <f t="shared" si="547"/>
        <v>10.820157718581624</v>
      </c>
      <c r="N3168" s="1">
        <f t="shared" si="548"/>
        <v>21.513982342651857</v>
      </c>
      <c r="O3168" s="1">
        <f t="shared" si="549"/>
        <v>24.187438498669419</v>
      </c>
    </row>
    <row r="3169" spans="1:15">
      <c r="A3169" s="3">
        <v>42247</v>
      </c>
      <c r="B3169" s="4">
        <v>7971.3</v>
      </c>
      <c r="C3169" s="4">
        <v>467.54</v>
      </c>
      <c r="D3169" s="4">
        <v>577.01</v>
      </c>
      <c r="E3169" s="4">
        <f t="shared" si="540"/>
        <v>213</v>
      </c>
      <c r="F3169" s="4">
        <f t="shared" si="541"/>
        <v>152</v>
      </c>
      <c r="G3169" s="4">
        <f t="shared" si="539"/>
        <v>513.12750684931507</v>
      </c>
      <c r="H3169" s="3">
        <f t="shared" si="542"/>
        <v>42247</v>
      </c>
      <c r="I3169" s="1">
        <f t="shared" si="543"/>
        <v>15.534735311589621</v>
      </c>
      <c r="J3169" s="1">
        <f t="shared" si="544"/>
        <v>16.167070030616742</v>
      </c>
      <c r="K3169" s="1">
        <f t="shared" si="545"/>
        <v>13.493613874599184</v>
      </c>
      <c r="L3169" s="1">
        <f t="shared" si="546"/>
        <v>18.8405261866343</v>
      </c>
      <c r="M3169" s="1">
        <f t="shared" si="547"/>
        <v>10.820157718581624</v>
      </c>
      <c r="N3169" s="1">
        <f t="shared" si="548"/>
        <v>21.513982342651857</v>
      </c>
      <c r="O3169" s="1">
        <f t="shared" si="549"/>
        <v>24.187438498669419</v>
      </c>
    </row>
    <row r="3170" spans="1:15">
      <c r="A3170" s="3">
        <v>42248</v>
      </c>
      <c r="B3170" s="4">
        <v>7785.85</v>
      </c>
      <c r="C3170" s="4">
        <v>467.22</v>
      </c>
      <c r="D3170" s="4">
        <v>575.9</v>
      </c>
      <c r="E3170" s="4">
        <f t="shared" si="540"/>
        <v>212</v>
      </c>
      <c r="F3170" s="4">
        <f t="shared" si="541"/>
        <v>153</v>
      </c>
      <c r="G3170" s="4">
        <f t="shared" si="539"/>
        <v>512.77627397260278</v>
      </c>
      <c r="H3170" s="3">
        <f t="shared" si="542"/>
        <v>42248</v>
      </c>
      <c r="I3170" s="1">
        <f t="shared" si="543"/>
        <v>15.183717334815674</v>
      </c>
      <c r="J3170" s="1">
        <f t="shared" si="544"/>
        <v>16.167070030616742</v>
      </c>
      <c r="K3170" s="1">
        <f t="shared" si="545"/>
        <v>13.493613874599184</v>
      </c>
      <c r="L3170" s="1">
        <f t="shared" si="546"/>
        <v>18.8405261866343</v>
      </c>
      <c r="M3170" s="1">
        <f t="shared" si="547"/>
        <v>10.820157718581624</v>
      </c>
      <c r="N3170" s="1">
        <f t="shared" si="548"/>
        <v>21.513982342651857</v>
      </c>
      <c r="O3170" s="1">
        <f t="shared" si="549"/>
        <v>24.187438498669419</v>
      </c>
    </row>
    <row r="3171" spans="1:15">
      <c r="A3171" s="3">
        <v>42249</v>
      </c>
      <c r="B3171" s="4">
        <v>7717</v>
      </c>
      <c r="C3171" s="4">
        <v>465.96</v>
      </c>
      <c r="D3171" s="4">
        <v>574.29999999999995</v>
      </c>
      <c r="E3171" s="4">
        <f t="shared" si="540"/>
        <v>211</v>
      </c>
      <c r="F3171" s="4">
        <f t="shared" si="541"/>
        <v>154</v>
      </c>
      <c r="G3171" s="4">
        <f t="shared" si="539"/>
        <v>511.67057534246578</v>
      </c>
      <c r="H3171" s="3">
        <f t="shared" si="542"/>
        <v>42249</v>
      </c>
      <c r="I3171" s="1">
        <f t="shared" si="543"/>
        <v>15.081969477793288</v>
      </c>
      <c r="J3171" s="1">
        <f t="shared" si="544"/>
        <v>16.167070030616742</v>
      </c>
      <c r="K3171" s="1">
        <f t="shared" si="545"/>
        <v>13.493613874599184</v>
      </c>
      <c r="L3171" s="1">
        <f t="shared" si="546"/>
        <v>18.8405261866343</v>
      </c>
      <c r="M3171" s="1">
        <f t="shared" si="547"/>
        <v>10.820157718581624</v>
      </c>
      <c r="N3171" s="1">
        <f t="shared" si="548"/>
        <v>21.513982342651857</v>
      </c>
      <c r="O3171" s="1">
        <f t="shared" si="549"/>
        <v>24.187438498669419</v>
      </c>
    </row>
    <row r="3172" spans="1:15">
      <c r="A3172" s="3">
        <v>42250</v>
      </c>
      <c r="B3172" s="4">
        <v>7823</v>
      </c>
      <c r="C3172" s="4">
        <v>466.78</v>
      </c>
      <c r="D3172" s="4">
        <v>575.37</v>
      </c>
      <c r="E3172" s="4">
        <f t="shared" si="540"/>
        <v>210</v>
      </c>
      <c r="F3172" s="4">
        <f t="shared" si="541"/>
        <v>155</v>
      </c>
      <c r="G3172" s="4">
        <f t="shared" si="539"/>
        <v>512.8935616438356</v>
      </c>
      <c r="H3172" s="3">
        <f t="shared" si="542"/>
        <v>42250</v>
      </c>
      <c r="I3172" s="1">
        <f t="shared" si="543"/>
        <v>15.252677329243724</v>
      </c>
      <c r="J3172" s="1">
        <f t="shared" si="544"/>
        <v>16.167070030616742</v>
      </c>
      <c r="K3172" s="1">
        <f t="shared" si="545"/>
        <v>13.493613874599184</v>
      </c>
      <c r="L3172" s="1">
        <f t="shared" si="546"/>
        <v>18.8405261866343</v>
      </c>
      <c r="M3172" s="1">
        <f t="shared" si="547"/>
        <v>10.820157718581624</v>
      </c>
      <c r="N3172" s="1">
        <f t="shared" si="548"/>
        <v>21.513982342651857</v>
      </c>
      <c r="O3172" s="1">
        <f t="shared" si="549"/>
        <v>24.187438498669419</v>
      </c>
    </row>
    <row r="3173" spans="1:15">
      <c r="A3173" s="3">
        <v>42251</v>
      </c>
      <c r="B3173" s="4">
        <v>7655.05</v>
      </c>
      <c r="C3173" s="4">
        <v>466.64</v>
      </c>
      <c r="D3173" s="4">
        <v>575.08000000000004</v>
      </c>
      <c r="E3173" s="4">
        <f t="shared" si="540"/>
        <v>209</v>
      </c>
      <c r="F3173" s="4">
        <f t="shared" si="541"/>
        <v>156</v>
      </c>
      <c r="G3173" s="4">
        <f t="shared" si="539"/>
        <v>512.98695890410954</v>
      </c>
      <c r="H3173" s="3">
        <f t="shared" si="542"/>
        <v>42251</v>
      </c>
      <c r="I3173" s="1">
        <f t="shared" si="543"/>
        <v>14.922504104886857</v>
      </c>
      <c r="J3173" s="1">
        <f t="shared" si="544"/>
        <v>16.167070030616742</v>
      </c>
      <c r="K3173" s="1">
        <f t="shared" si="545"/>
        <v>13.493613874599184</v>
      </c>
      <c r="L3173" s="1">
        <f t="shared" si="546"/>
        <v>18.8405261866343</v>
      </c>
      <c r="M3173" s="1">
        <f t="shared" si="547"/>
        <v>10.820157718581624</v>
      </c>
      <c r="N3173" s="1">
        <f t="shared" si="548"/>
        <v>21.513982342651857</v>
      </c>
      <c r="O3173" s="1">
        <f t="shared" si="549"/>
        <v>24.187438498669419</v>
      </c>
    </row>
    <row r="3174" spans="1:15">
      <c r="A3174" s="3">
        <v>42252</v>
      </c>
      <c r="B3174" s="4">
        <v>7655.05</v>
      </c>
      <c r="C3174" s="4">
        <v>466.6</v>
      </c>
      <c r="D3174" s="4">
        <v>575.04999999999995</v>
      </c>
      <c r="E3174" s="4">
        <f t="shared" si="540"/>
        <v>208</v>
      </c>
      <c r="F3174" s="4">
        <f t="shared" si="541"/>
        <v>157</v>
      </c>
      <c r="G3174" s="4">
        <f t="shared" si="539"/>
        <v>513.24835616438349</v>
      </c>
      <c r="H3174" s="3">
        <f t="shared" si="542"/>
        <v>42252</v>
      </c>
      <c r="I3174" s="1">
        <f t="shared" si="543"/>
        <v>14.914904077253851</v>
      </c>
      <c r="J3174" s="1">
        <f t="shared" si="544"/>
        <v>16.167070030616742</v>
      </c>
      <c r="K3174" s="1">
        <f t="shared" si="545"/>
        <v>13.493613874599184</v>
      </c>
      <c r="L3174" s="1">
        <f t="shared" si="546"/>
        <v>18.8405261866343</v>
      </c>
      <c r="M3174" s="1">
        <f t="shared" si="547"/>
        <v>10.820157718581624</v>
      </c>
      <c r="N3174" s="1">
        <f t="shared" si="548"/>
        <v>21.513982342651857</v>
      </c>
      <c r="O3174" s="1">
        <f t="shared" si="549"/>
        <v>24.187438498669419</v>
      </c>
    </row>
    <row r="3175" spans="1:15">
      <c r="A3175" s="3">
        <v>42253</v>
      </c>
      <c r="B3175" s="4">
        <v>7655.05</v>
      </c>
      <c r="C3175" s="4">
        <v>466.44</v>
      </c>
      <c r="D3175" s="4">
        <v>574.80999999999995</v>
      </c>
      <c r="E3175" s="4">
        <f t="shared" si="540"/>
        <v>207</v>
      </c>
      <c r="F3175" s="4">
        <f t="shared" si="541"/>
        <v>158</v>
      </c>
      <c r="G3175" s="4">
        <f t="shared" si="539"/>
        <v>513.35084931506844</v>
      </c>
      <c r="H3175" s="3">
        <f t="shared" si="542"/>
        <v>42253</v>
      </c>
      <c r="I3175" s="1">
        <f t="shared" si="543"/>
        <v>14.911926239556532</v>
      </c>
      <c r="J3175" s="1">
        <f t="shared" si="544"/>
        <v>16.167070030616742</v>
      </c>
      <c r="K3175" s="1">
        <f t="shared" si="545"/>
        <v>13.493613874599184</v>
      </c>
      <c r="L3175" s="1">
        <f t="shared" si="546"/>
        <v>18.8405261866343</v>
      </c>
      <c r="M3175" s="1">
        <f t="shared" si="547"/>
        <v>10.820157718581624</v>
      </c>
      <c r="N3175" s="1">
        <f t="shared" si="548"/>
        <v>21.513982342651857</v>
      </c>
      <c r="O3175" s="1">
        <f t="shared" si="549"/>
        <v>24.187438498669419</v>
      </c>
    </row>
    <row r="3176" spans="1:15">
      <c r="A3176" s="3">
        <v>42254</v>
      </c>
      <c r="B3176" s="4">
        <v>7558.8</v>
      </c>
      <c r="C3176" s="4">
        <v>466.39</v>
      </c>
      <c r="D3176" s="4">
        <v>573.46</v>
      </c>
      <c r="E3176" s="4">
        <f t="shared" si="540"/>
        <v>206</v>
      </c>
      <c r="F3176" s="4">
        <f t="shared" si="541"/>
        <v>159</v>
      </c>
      <c r="G3176" s="4">
        <f t="shared" si="539"/>
        <v>513.0314520547945</v>
      </c>
      <c r="H3176" s="3">
        <f t="shared" si="542"/>
        <v>42254</v>
      </c>
      <c r="I3176" s="1">
        <f t="shared" si="543"/>
        <v>14.733599606272639</v>
      </c>
      <c r="J3176" s="1">
        <f t="shared" si="544"/>
        <v>16.167070030616742</v>
      </c>
      <c r="K3176" s="1">
        <f t="shared" si="545"/>
        <v>13.493613874599184</v>
      </c>
      <c r="L3176" s="1">
        <f t="shared" si="546"/>
        <v>18.8405261866343</v>
      </c>
      <c r="M3176" s="1">
        <f t="shared" si="547"/>
        <v>10.820157718581624</v>
      </c>
      <c r="N3176" s="1">
        <f t="shared" si="548"/>
        <v>21.513982342651857</v>
      </c>
      <c r="O3176" s="1">
        <f t="shared" si="549"/>
        <v>24.187438498669419</v>
      </c>
    </row>
    <row r="3177" spans="1:15">
      <c r="A3177" s="3">
        <v>42255</v>
      </c>
      <c r="B3177" s="4">
        <v>7688.25</v>
      </c>
      <c r="C3177" s="4">
        <v>466.36</v>
      </c>
      <c r="D3177" s="4">
        <v>573.45000000000005</v>
      </c>
      <c r="E3177" s="4">
        <f t="shared" si="540"/>
        <v>205</v>
      </c>
      <c r="F3177" s="4">
        <f t="shared" si="541"/>
        <v>160</v>
      </c>
      <c r="G3177" s="4">
        <f t="shared" si="539"/>
        <v>513.30356164383556</v>
      </c>
      <c r="H3177" s="3">
        <f t="shared" si="542"/>
        <v>42255</v>
      </c>
      <c r="I3177" s="1">
        <f t="shared" si="543"/>
        <v>14.977979064432487</v>
      </c>
      <c r="J3177" s="1">
        <f t="shared" si="544"/>
        <v>16.167070030616742</v>
      </c>
      <c r="K3177" s="1">
        <f t="shared" si="545"/>
        <v>13.493613874599184</v>
      </c>
      <c r="L3177" s="1">
        <f t="shared" si="546"/>
        <v>18.8405261866343</v>
      </c>
      <c r="M3177" s="1">
        <f t="shared" si="547"/>
        <v>10.820157718581624</v>
      </c>
      <c r="N3177" s="1">
        <f t="shared" si="548"/>
        <v>21.513982342651857</v>
      </c>
      <c r="O3177" s="1">
        <f t="shared" si="549"/>
        <v>24.187438498669419</v>
      </c>
    </row>
    <row r="3178" spans="1:15">
      <c r="A3178" s="3">
        <v>42256</v>
      </c>
      <c r="B3178" s="4">
        <v>7818.6</v>
      </c>
      <c r="C3178" s="4">
        <v>466.17</v>
      </c>
      <c r="D3178" s="4">
        <v>573.04</v>
      </c>
      <c r="E3178" s="4">
        <f t="shared" si="540"/>
        <v>204</v>
      </c>
      <c r="F3178" s="4">
        <f t="shared" si="541"/>
        <v>161</v>
      </c>
      <c r="G3178" s="4">
        <f t="shared" si="539"/>
        <v>513.30991780821921</v>
      </c>
      <c r="H3178" s="3">
        <f t="shared" si="542"/>
        <v>42256</v>
      </c>
      <c r="I3178" s="1">
        <f t="shared" si="543"/>
        <v>15.23173375138478</v>
      </c>
      <c r="J3178" s="1">
        <f t="shared" si="544"/>
        <v>16.167070030616742</v>
      </c>
      <c r="K3178" s="1">
        <f t="shared" si="545"/>
        <v>13.493613874599184</v>
      </c>
      <c r="L3178" s="1">
        <f t="shared" si="546"/>
        <v>18.8405261866343</v>
      </c>
      <c r="M3178" s="1">
        <f t="shared" si="547"/>
        <v>10.820157718581624</v>
      </c>
      <c r="N3178" s="1">
        <f t="shared" si="548"/>
        <v>21.513982342651857</v>
      </c>
      <c r="O3178" s="1">
        <f t="shared" si="549"/>
        <v>24.187438498669419</v>
      </c>
    </row>
    <row r="3179" spans="1:15">
      <c r="A3179" s="3">
        <v>42257</v>
      </c>
      <c r="B3179" s="4">
        <v>7788.1</v>
      </c>
      <c r="C3179" s="4">
        <v>466.07</v>
      </c>
      <c r="D3179" s="4">
        <v>572.52</v>
      </c>
      <c r="E3179" s="4">
        <f t="shared" si="540"/>
        <v>203</v>
      </c>
      <c r="F3179" s="4">
        <f t="shared" si="541"/>
        <v>162</v>
      </c>
      <c r="G3179" s="4">
        <f t="shared" si="539"/>
        <v>513.31630136986291</v>
      </c>
      <c r="H3179" s="3">
        <f t="shared" si="542"/>
        <v>42257</v>
      </c>
      <c r="I3179" s="1">
        <f t="shared" si="543"/>
        <v>15.17212677488766</v>
      </c>
      <c r="J3179" s="1">
        <f t="shared" si="544"/>
        <v>16.167070030616742</v>
      </c>
      <c r="K3179" s="1">
        <f t="shared" si="545"/>
        <v>13.493613874599184</v>
      </c>
      <c r="L3179" s="1">
        <f t="shared" si="546"/>
        <v>18.8405261866343</v>
      </c>
      <c r="M3179" s="1">
        <f t="shared" si="547"/>
        <v>10.820157718581624</v>
      </c>
      <c r="N3179" s="1">
        <f t="shared" si="548"/>
        <v>21.513982342651857</v>
      </c>
      <c r="O3179" s="1">
        <f t="shared" si="549"/>
        <v>24.187438498669419</v>
      </c>
    </row>
    <row r="3180" spans="1:15">
      <c r="A3180" s="3">
        <v>42258</v>
      </c>
      <c r="B3180" s="4">
        <v>7789.3</v>
      </c>
      <c r="C3180" s="4">
        <v>464.81</v>
      </c>
      <c r="D3180" s="4">
        <v>571.12</v>
      </c>
      <c r="E3180" s="4">
        <f t="shared" si="540"/>
        <v>202</v>
      </c>
      <c r="F3180" s="4">
        <f t="shared" si="541"/>
        <v>163</v>
      </c>
      <c r="G3180" s="4">
        <f t="shared" si="539"/>
        <v>512.28542465753424</v>
      </c>
      <c r="H3180" s="3">
        <f t="shared" si="542"/>
        <v>42258</v>
      </c>
      <c r="I3180" s="1">
        <f t="shared" si="543"/>
        <v>15.205000230500785</v>
      </c>
      <c r="J3180" s="1">
        <f t="shared" si="544"/>
        <v>16.167070030616742</v>
      </c>
      <c r="K3180" s="1">
        <f t="shared" si="545"/>
        <v>13.493613874599184</v>
      </c>
      <c r="L3180" s="1">
        <f t="shared" si="546"/>
        <v>18.8405261866343</v>
      </c>
      <c r="M3180" s="1">
        <f t="shared" si="547"/>
        <v>10.820157718581624</v>
      </c>
      <c r="N3180" s="1">
        <f t="shared" si="548"/>
        <v>21.513982342651857</v>
      </c>
      <c r="O3180" s="1">
        <f t="shared" si="549"/>
        <v>24.187438498669419</v>
      </c>
    </row>
    <row r="3181" spans="1:15">
      <c r="A3181" s="3">
        <v>42259</v>
      </c>
      <c r="B3181" s="4">
        <v>7789.3</v>
      </c>
      <c r="C3181" s="4">
        <v>464.81</v>
      </c>
      <c r="D3181" s="4">
        <v>571.12</v>
      </c>
      <c r="E3181" s="4">
        <f t="shared" si="540"/>
        <v>201</v>
      </c>
      <c r="F3181" s="4">
        <f t="shared" si="541"/>
        <v>164</v>
      </c>
      <c r="G3181" s="4">
        <f t="shared" si="539"/>
        <v>512.57668493150686</v>
      </c>
      <c r="H3181" s="3">
        <f t="shared" si="542"/>
        <v>42259</v>
      </c>
      <c r="I3181" s="1">
        <f t="shared" si="543"/>
        <v>15.196360328095778</v>
      </c>
      <c r="J3181" s="1">
        <f t="shared" si="544"/>
        <v>16.167070030616742</v>
      </c>
      <c r="K3181" s="1">
        <f t="shared" si="545"/>
        <v>13.493613874599184</v>
      </c>
      <c r="L3181" s="1">
        <f t="shared" si="546"/>
        <v>18.8405261866343</v>
      </c>
      <c r="M3181" s="1">
        <f t="shared" si="547"/>
        <v>10.820157718581624</v>
      </c>
      <c r="N3181" s="1">
        <f t="shared" si="548"/>
        <v>21.513982342651857</v>
      </c>
      <c r="O3181" s="1">
        <f t="shared" si="549"/>
        <v>24.187438498669419</v>
      </c>
    </row>
    <row r="3182" spans="1:15">
      <c r="A3182" s="3">
        <v>42260</v>
      </c>
      <c r="B3182" s="4">
        <v>7789.3</v>
      </c>
      <c r="C3182" s="4">
        <v>464.7</v>
      </c>
      <c r="D3182" s="4">
        <v>570.9</v>
      </c>
      <c r="E3182" s="4">
        <f t="shared" si="540"/>
        <v>200</v>
      </c>
      <c r="F3182" s="4">
        <f t="shared" si="541"/>
        <v>165</v>
      </c>
      <c r="G3182" s="4">
        <f t="shared" si="539"/>
        <v>512.70821917808223</v>
      </c>
      <c r="H3182" s="3">
        <f t="shared" si="542"/>
        <v>42260</v>
      </c>
      <c r="I3182" s="1">
        <f t="shared" si="543"/>
        <v>15.192461732887674</v>
      </c>
      <c r="J3182" s="1">
        <f t="shared" si="544"/>
        <v>16.167070030616742</v>
      </c>
      <c r="K3182" s="1">
        <f t="shared" si="545"/>
        <v>13.493613874599184</v>
      </c>
      <c r="L3182" s="1">
        <f t="shared" si="546"/>
        <v>18.8405261866343</v>
      </c>
      <c r="M3182" s="1">
        <f t="shared" si="547"/>
        <v>10.820157718581624</v>
      </c>
      <c r="N3182" s="1">
        <f t="shared" si="548"/>
        <v>21.513982342651857</v>
      </c>
      <c r="O3182" s="1">
        <f t="shared" si="549"/>
        <v>24.187438498669419</v>
      </c>
    </row>
    <row r="3183" spans="1:15">
      <c r="A3183" s="3">
        <v>42261</v>
      </c>
      <c r="B3183" s="4">
        <v>7872.25</v>
      </c>
      <c r="C3183" s="4">
        <v>464.32</v>
      </c>
      <c r="D3183" s="4">
        <v>571</v>
      </c>
      <c r="E3183" s="4">
        <f t="shared" si="540"/>
        <v>199</v>
      </c>
      <c r="F3183" s="4">
        <f t="shared" si="541"/>
        <v>166</v>
      </c>
      <c r="G3183" s="4">
        <f t="shared" si="539"/>
        <v>512.83747945205482</v>
      </c>
      <c r="H3183" s="3">
        <f t="shared" si="542"/>
        <v>42261</v>
      </c>
      <c r="I3183" s="1">
        <f t="shared" si="543"/>
        <v>15.350379633741213</v>
      </c>
      <c r="J3183" s="1">
        <f t="shared" si="544"/>
        <v>16.167070030616742</v>
      </c>
      <c r="K3183" s="1">
        <f t="shared" si="545"/>
        <v>13.493613874599184</v>
      </c>
      <c r="L3183" s="1">
        <f t="shared" si="546"/>
        <v>18.8405261866343</v>
      </c>
      <c r="M3183" s="1">
        <f t="shared" si="547"/>
        <v>10.820157718581624</v>
      </c>
      <c r="N3183" s="1">
        <f t="shared" si="548"/>
        <v>21.513982342651857</v>
      </c>
      <c r="O3183" s="1">
        <f t="shared" si="549"/>
        <v>24.187438498669419</v>
      </c>
    </row>
    <row r="3184" spans="1:15">
      <c r="A3184" s="3">
        <v>42262</v>
      </c>
      <c r="B3184" s="4">
        <v>7829.1</v>
      </c>
      <c r="C3184" s="4">
        <v>464.09</v>
      </c>
      <c r="D3184" s="4">
        <v>570.84</v>
      </c>
      <c r="E3184" s="4">
        <f t="shared" si="540"/>
        <v>198</v>
      </c>
      <c r="F3184" s="4">
        <f t="shared" si="541"/>
        <v>167</v>
      </c>
      <c r="G3184" s="4">
        <f t="shared" si="539"/>
        <v>512.93178082191776</v>
      </c>
      <c r="H3184" s="3">
        <f t="shared" si="542"/>
        <v>42262</v>
      </c>
      <c r="I3184" s="1">
        <f t="shared" si="543"/>
        <v>15.26343325316032</v>
      </c>
      <c r="J3184" s="1">
        <f t="shared" si="544"/>
        <v>16.167070030616742</v>
      </c>
      <c r="K3184" s="1">
        <f t="shared" si="545"/>
        <v>13.493613874599184</v>
      </c>
      <c r="L3184" s="1">
        <f t="shared" si="546"/>
        <v>18.8405261866343</v>
      </c>
      <c r="M3184" s="1">
        <f t="shared" si="547"/>
        <v>10.820157718581624</v>
      </c>
      <c r="N3184" s="1">
        <f t="shared" si="548"/>
        <v>21.513982342651857</v>
      </c>
      <c r="O3184" s="1">
        <f t="shared" si="549"/>
        <v>24.187438498669419</v>
      </c>
    </row>
    <row r="3185" spans="1:15">
      <c r="A3185" s="3">
        <v>42263</v>
      </c>
      <c r="B3185" s="4">
        <v>7899.15</v>
      </c>
      <c r="C3185" s="4">
        <v>464.03</v>
      </c>
      <c r="D3185" s="4">
        <v>570.73</v>
      </c>
      <c r="E3185" s="4">
        <f t="shared" si="540"/>
        <v>197</v>
      </c>
      <c r="F3185" s="4">
        <f t="shared" si="541"/>
        <v>168</v>
      </c>
      <c r="G3185" s="4">
        <f t="shared" si="539"/>
        <v>513.14123287671225</v>
      </c>
      <c r="H3185" s="3">
        <f t="shared" si="542"/>
        <v>42263</v>
      </c>
      <c r="I3185" s="1">
        <f t="shared" si="543"/>
        <v>15.393715207247546</v>
      </c>
      <c r="J3185" s="1">
        <f t="shared" si="544"/>
        <v>16.167070030616742</v>
      </c>
      <c r="K3185" s="1">
        <f t="shared" si="545"/>
        <v>13.493613874599184</v>
      </c>
      <c r="L3185" s="1">
        <f t="shared" si="546"/>
        <v>18.8405261866343</v>
      </c>
      <c r="M3185" s="1">
        <f t="shared" si="547"/>
        <v>10.820157718581624</v>
      </c>
      <c r="N3185" s="1">
        <f t="shared" si="548"/>
        <v>21.513982342651857</v>
      </c>
      <c r="O3185" s="1">
        <f t="shared" si="549"/>
        <v>24.187438498669419</v>
      </c>
    </row>
    <row r="3186" spans="1:15">
      <c r="A3186" s="3">
        <v>42264</v>
      </c>
      <c r="B3186" s="4">
        <v>7899.15</v>
      </c>
      <c r="C3186" s="4">
        <v>464.01</v>
      </c>
      <c r="D3186" s="4">
        <v>570.73</v>
      </c>
      <c r="E3186" s="4">
        <f t="shared" si="540"/>
        <v>196</v>
      </c>
      <c r="F3186" s="4">
        <f t="shared" si="541"/>
        <v>169</v>
      </c>
      <c r="G3186" s="4">
        <f t="shared" si="539"/>
        <v>513.42282191780828</v>
      </c>
      <c r="H3186" s="3">
        <f t="shared" si="542"/>
        <v>42264</v>
      </c>
      <c r="I3186" s="1">
        <f t="shared" si="543"/>
        <v>15.385272455349758</v>
      </c>
      <c r="J3186" s="1">
        <f t="shared" si="544"/>
        <v>16.167070030616742</v>
      </c>
      <c r="K3186" s="1">
        <f t="shared" si="545"/>
        <v>13.493613874599184</v>
      </c>
      <c r="L3186" s="1">
        <f t="shared" si="546"/>
        <v>18.8405261866343</v>
      </c>
      <c r="M3186" s="1">
        <f t="shared" si="547"/>
        <v>10.820157718581624</v>
      </c>
      <c r="N3186" s="1">
        <f t="shared" si="548"/>
        <v>21.513982342651857</v>
      </c>
      <c r="O3186" s="1">
        <f t="shared" si="549"/>
        <v>24.187438498669419</v>
      </c>
    </row>
    <row r="3187" spans="1:15">
      <c r="A3187" s="3">
        <v>42265</v>
      </c>
      <c r="B3187" s="4">
        <v>7981.9</v>
      </c>
      <c r="C3187" s="4">
        <v>464.14</v>
      </c>
      <c r="D3187" s="4">
        <v>570.99</v>
      </c>
      <c r="E3187" s="4">
        <f t="shared" si="540"/>
        <v>195</v>
      </c>
      <c r="F3187" s="4">
        <f t="shared" si="541"/>
        <v>170</v>
      </c>
      <c r="G3187" s="4">
        <f t="shared" si="539"/>
        <v>513.90575342465752</v>
      </c>
      <c r="H3187" s="3">
        <f t="shared" si="542"/>
        <v>42265</v>
      </c>
      <c r="I3187" s="1">
        <f t="shared" si="543"/>
        <v>15.531836230298611</v>
      </c>
      <c r="J3187" s="1">
        <f t="shared" si="544"/>
        <v>16.167070030616742</v>
      </c>
      <c r="K3187" s="1">
        <f t="shared" si="545"/>
        <v>13.493613874599184</v>
      </c>
      <c r="L3187" s="1">
        <f t="shared" si="546"/>
        <v>18.8405261866343</v>
      </c>
      <c r="M3187" s="1">
        <f t="shared" si="547"/>
        <v>10.820157718581624</v>
      </c>
      <c r="N3187" s="1">
        <f t="shared" si="548"/>
        <v>21.513982342651857</v>
      </c>
      <c r="O3187" s="1">
        <f t="shared" si="549"/>
        <v>24.187438498669419</v>
      </c>
    </row>
    <row r="3188" spans="1:15">
      <c r="A3188" s="3">
        <v>42266</v>
      </c>
      <c r="B3188" s="4">
        <v>7981.9</v>
      </c>
      <c r="C3188" s="4">
        <v>464.14</v>
      </c>
      <c r="D3188" s="4">
        <v>570.99</v>
      </c>
      <c r="E3188" s="4">
        <f t="shared" si="540"/>
        <v>194</v>
      </c>
      <c r="F3188" s="4">
        <f t="shared" si="541"/>
        <v>171</v>
      </c>
      <c r="G3188" s="4">
        <f t="shared" si="539"/>
        <v>514.19849315068495</v>
      </c>
      <c r="H3188" s="3">
        <f t="shared" si="542"/>
        <v>42266</v>
      </c>
      <c r="I3188" s="1">
        <f t="shared" si="543"/>
        <v>15.522993758873032</v>
      </c>
      <c r="J3188" s="1">
        <f t="shared" si="544"/>
        <v>16.167070030616742</v>
      </c>
      <c r="K3188" s="1">
        <f t="shared" si="545"/>
        <v>13.493613874599184</v>
      </c>
      <c r="L3188" s="1">
        <f t="shared" si="546"/>
        <v>18.8405261866343</v>
      </c>
      <c r="M3188" s="1">
        <f t="shared" si="547"/>
        <v>10.820157718581624</v>
      </c>
      <c r="N3188" s="1">
        <f t="shared" si="548"/>
        <v>21.513982342651857</v>
      </c>
      <c r="O3188" s="1">
        <f t="shared" si="549"/>
        <v>24.187438498669419</v>
      </c>
    </row>
    <row r="3189" spans="1:15">
      <c r="A3189" s="3">
        <v>42267</v>
      </c>
      <c r="B3189" s="4">
        <v>7981.9</v>
      </c>
      <c r="C3189" s="4">
        <v>464.16</v>
      </c>
      <c r="D3189" s="4">
        <v>571</v>
      </c>
      <c r="E3189" s="4">
        <f t="shared" si="540"/>
        <v>193</v>
      </c>
      <c r="F3189" s="4">
        <f t="shared" si="541"/>
        <v>172</v>
      </c>
      <c r="G3189" s="4">
        <f t="shared" si="539"/>
        <v>514.50652054794523</v>
      </c>
      <c r="H3189" s="3">
        <f t="shared" si="542"/>
        <v>42267</v>
      </c>
      <c r="I3189" s="1">
        <f t="shared" si="543"/>
        <v>15.51370037351391</v>
      </c>
      <c r="J3189" s="1">
        <f t="shared" si="544"/>
        <v>16.167070030616742</v>
      </c>
      <c r="K3189" s="1">
        <f t="shared" si="545"/>
        <v>13.493613874599184</v>
      </c>
      <c r="L3189" s="1">
        <f t="shared" si="546"/>
        <v>18.8405261866343</v>
      </c>
      <c r="M3189" s="1">
        <f t="shared" si="547"/>
        <v>10.820157718581624</v>
      </c>
      <c r="N3189" s="1">
        <f t="shared" si="548"/>
        <v>21.513982342651857</v>
      </c>
      <c r="O3189" s="1">
        <f t="shared" si="549"/>
        <v>24.187438498669419</v>
      </c>
    </row>
    <row r="3190" spans="1:15">
      <c r="A3190" s="3">
        <v>42268</v>
      </c>
      <c r="B3190" s="4">
        <v>7977.1</v>
      </c>
      <c r="C3190" s="4">
        <v>463.48</v>
      </c>
      <c r="D3190" s="4">
        <v>570.73</v>
      </c>
      <c r="E3190" s="4">
        <f t="shared" si="540"/>
        <v>192</v>
      </c>
      <c r="F3190" s="4">
        <f t="shared" si="541"/>
        <v>173</v>
      </c>
      <c r="G3190" s="4">
        <f t="shared" si="539"/>
        <v>514.31356164383567</v>
      </c>
      <c r="H3190" s="3">
        <f t="shared" si="542"/>
        <v>42268</v>
      </c>
      <c r="I3190" s="1">
        <f t="shared" si="543"/>
        <v>15.510187937692718</v>
      </c>
      <c r="J3190" s="1">
        <f t="shared" si="544"/>
        <v>16.167070030616742</v>
      </c>
      <c r="K3190" s="1">
        <f t="shared" si="545"/>
        <v>13.493613874599184</v>
      </c>
      <c r="L3190" s="1">
        <f t="shared" si="546"/>
        <v>18.8405261866343</v>
      </c>
      <c r="M3190" s="1">
        <f t="shared" si="547"/>
        <v>10.820157718581624</v>
      </c>
      <c r="N3190" s="1">
        <f t="shared" si="548"/>
        <v>21.513982342651857</v>
      </c>
      <c r="O3190" s="1">
        <f t="shared" si="549"/>
        <v>24.187438498669419</v>
      </c>
    </row>
    <row r="3191" spans="1:15">
      <c r="A3191" s="3">
        <v>42269</v>
      </c>
      <c r="B3191" s="4">
        <v>7812</v>
      </c>
      <c r="C3191" s="4">
        <v>463.38</v>
      </c>
      <c r="D3191" s="4">
        <v>570.80999999999995</v>
      </c>
      <c r="E3191" s="4">
        <f t="shared" si="540"/>
        <v>191</v>
      </c>
      <c r="F3191" s="4">
        <f t="shared" si="541"/>
        <v>174</v>
      </c>
      <c r="G3191" s="4">
        <f t="shared" si="539"/>
        <v>514.59320547945208</v>
      </c>
      <c r="H3191" s="3">
        <f t="shared" si="542"/>
        <v>42269</v>
      </c>
      <c r="I3191" s="1">
        <f t="shared" si="543"/>
        <v>15.180923332871204</v>
      </c>
      <c r="J3191" s="1">
        <f t="shared" si="544"/>
        <v>16.167070030616742</v>
      </c>
      <c r="K3191" s="1">
        <f t="shared" si="545"/>
        <v>13.493613874599184</v>
      </c>
      <c r="L3191" s="1">
        <f t="shared" si="546"/>
        <v>18.8405261866343</v>
      </c>
      <c r="M3191" s="1">
        <f t="shared" si="547"/>
        <v>10.820157718581624</v>
      </c>
      <c r="N3191" s="1">
        <f t="shared" si="548"/>
        <v>21.513982342651857</v>
      </c>
      <c r="O3191" s="1">
        <f t="shared" si="549"/>
        <v>24.187438498669419</v>
      </c>
    </row>
    <row r="3192" spans="1:15">
      <c r="A3192" s="3">
        <v>42270</v>
      </c>
      <c r="B3192" s="4">
        <v>7845.95</v>
      </c>
      <c r="C3192" s="4">
        <v>463.28</v>
      </c>
      <c r="D3192" s="4">
        <v>570.57000000000005</v>
      </c>
      <c r="E3192" s="4">
        <f t="shared" si="540"/>
        <v>190</v>
      </c>
      <c r="F3192" s="4">
        <f t="shared" si="541"/>
        <v>175</v>
      </c>
      <c r="G3192" s="4">
        <f t="shared" si="539"/>
        <v>514.72041095890415</v>
      </c>
      <c r="H3192" s="3">
        <f t="shared" si="542"/>
        <v>42270</v>
      </c>
      <c r="I3192" s="1">
        <f t="shared" si="543"/>
        <v>15.24312973208756</v>
      </c>
      <c r="J3192" s="1">
        <f t="shared" si="544"/>
        <v>16.167070030616742</v>
      </c>
      <c r="K3192" s="1">
        <f t="shared" si="545"/>
        <v>13.493613874599184</v>
      </c>
      <c r="L3192" s="1">
        <f t="shared" si="546"/>
        <v>18.8405261866343</v>
      </c>
      <c r="M3192" s="1">
        <f t="shared" si="547"/>
        <v>10.820157718581624</v>
      </c>
      <c r="N3192" s="1">
        <f t="shared" si="548"/>
        <v>21.513982342651857</v>
      </c>
      <c r="O3192" s="1">
        <f t="shared" si="549"/>
        <v>24.187438498669419</v>
      </c>
    </row>
    <row r="3193" spans="1:15">
      <c r="A3193" s="3">
        <v>42271</v>
      </c>
      <c r="B3193" s="4">
        <v>7868.5</v>
      </c>
      <c r="C3193" s="4">
        <v>463.07</v>
      </c>
      <c r="D3193" s="4">
        <v>571.02</v>
      </c>
      <c r="E3193" s="4">
        <f t="shared" si="540"/>
        <v>189</v>
      </c>
      <c r="F3193" s="4">
        <f t="shared" si="541"/>
        <v>176</v>
      </c>
      <c r="G3193" s="4">
        <f t="shared" ref="G3193:G3256" si="550">(E3193*C3193+F3193*D3193)/SUM(E3193:F3193)</f>
        <v>515.12260273972606</v>
      </c>
      <c r="H3193" s="3">
        <f t="shared" si="542"/>
        <v>42271</v>
      </c>
      <c r="I3193" s="1">
        <f t="shared" si="543"/>
        <v>15.275004354595726</v>
      </c>
      <c r="J3193" s="1">
        <f t="shared" si="544"/>
        <v>16.167070030616742</v>
      </c>
      <c r="K3193" s="1">
        <f t="shared" si="545"/>
        <v>13.493613874599184</v>
      </c>
      <c r="L3193" s="1">
        <f t="shared" si="546"/>
        <v>18.8405261866343</v>
      </c>
      <c r="M3193" s="1">
        <f t="shared" si="547"/>
        <v>10.820157718581624</v>
      </c>
      <c r="N3193" s="1">
        <f t="shared" si="548"/>
        <v>21.513982342651857</v>
      </c>
      <c r="O3193" s="1">
        <f t="shared" si="549"/>
        <v>24.187438498669419</v>
      </c>
    </row>
    <row r="3194" spans="1:15">
      <c r="A3194" s="3">
        <v>42272</v>
      </c>
      <c r="B3194" s="4">
        <v>7868.5</v>
      </c>
      <c r="C3194" s="4">
        <v>463.35</v>
      </c>
      <c r="D3194" s="4">
        <v>571.29</v>
      </c>
      <c r="E3194" s="4">
        <f t="shared" si="540"/>
        <v>188</v>
      </c>
      <c r="F3194" s="4">
        <f t="shared" si="541"/>
        <v>177</v>
      </c>
      <c r="G3194" s="4">
        <f t="shared" si="550"/>
        <v>515.6935068493151</v>
      </c>
      <c r="H3194" s="3">
        <f t="shared" si="542"/>
        <v>42272</v>
      </c>
      <c r="I3194" s="1">
        <f t="shared" si="543"/>
        <v>15.258093994771132</v>
      </c>
      <c r="J3194" s="1">
        <f t="shared" si="544"/>
        <v>16.167070030616742</v>
      </c>
      <c r="K3194" s="1">
        <f t="shared" si="545"/>
        <v>13.493613874599184</v>
      </c>
      <c r="L3194" s="1">
        <f t="shared" si="546"/>
        <v>18.8405261866343</v>
      </c>
      <c r="M3194" s="1">
        <f t="shared" si="547"/>
        <v>10.820157718581624</v>
      </c>
      <c r="N3194" s="1">
        <f t="shared" si="548"/>
        <v>21.513982342651857</v>
      </c>
      <c r="O3194" s="1">
        <f t="shared" si="549"/>
        <v>24.187438498669419</v>
      </c>
    </row>
    <row r="3195" spans="1:15">
      <c r="A3195" s="3">
        <v>42273</v>
      </c>
      <c r="B3195" s="4">
        <v>7868.5</v>
      </c>
      <c r="C3195" s="4">
        <v>463.35</v>
      </c>
      <c r="D3195" s="4">
        <v>571.29</v>
      </c>
      <c r="E3195" s="4">
        <f t="shared" si="540"/>
        <v>187</v>
      </c>
      <c r="F3195" s="4">
        <f t="shared" si="541"/>
        <v>178</v>
      </c>
      <c r="G3195" s="4">
        <f t="shared" si="550"/>
        <v>515.98923287671232</v>
      </c>
      <c r="H3195" s="3">
        <f t="shared" si="542"/>
        <v>42273</v>
      </c>
      <c r="I3195" s="1">
        <f t="shared" si="543"/>
        <v>15.249349208571678</v>
      </c>
      <c r="J3195" s="1">
        <f t="shared" si="544"/>
        <v>16.167070030616742</v>
      </c>
      <c r="K3195" s="1">
        <f t="shared" si="545"/>
        <v>13.493613874599184</v>
      </c>
      <c r="L3195" s="1">
        <f t="shared" si="546"/>
        <v>18.8405261866343</v>
      </c>
      <c r="M3195" s="1">
        <f t="shared" si="547"/>
        <v>10.820157718581624</v>
      </c>
      <c r="N3195" s="1">
        <f t="shared" si="548"/>
        <v>21.513982342651857</v>
      </c>
      <c r="O3195" s="1">
        <f t="shared" si="549"/>
        <v>24.187438498669419</v>
      </c>
    </row>
    <row r="3196" spans="1:15">
      <c r="A3196" s="3">
        <v>42274</v>
      </c>
      <c r="B3196" s="4">
        <v>7868.5</v>
      </c>
      <c r="C3196" s="4">
        <v>463.35</v>
      </c>
      <c r="D3196" s="4">
        <v>571.33000000000004</v>
      </c>
      <c r="E3196" s="4">
        <f t="shared" si="540"/>
        <v>186</v>
      </c>
      <c r="F3196" s="4">
        <f t="shared" si="541"/>
        <v>179</v>
      </c>
      <c r="G3196" s="4">
        <f t="shared" si="550"/>
        <v>516.3045753424658</v>
      </c>
      <c r="H3196" s="3">
        <f t="shared" si="542"/>
        <v>42274</v>
      </c>
      <c r="I3196" s="1">
        <f t="shared" si="543"/>
        <v>15.240035389538837</v>
      </c>
      <c r="J3196" s="1">
        <f t="shared" si="544"/>
        <v>16.167070030616742</v>
      </c>
      <c r="K3196" s="1">
        <f t="shared" si="545"/>
        <v>13.493613874599184</v>
      </c>
      <c r="L3196" s="1">
        <f t="shared" si="546"/>
        <v>18.8405261866343</v>
      </c>
      <c r="M3196" s="1">
        <f t="shared" si="547"/>
        <v>10.820157718581624</v>
      </c>
      <c r="N3196" s="1">
        <f t="shared" si="548"/>
        <v>21.513982342651857</v>
      </c>
      <c r="O3196" s="1">
        <f t="shared" si="549"/>
        <v>24.187438498669419</v>
      </c>
    </row>
    <row r="3197" spans="1:15">
      <c r="A3197" s="3">
        <v>42275</v>
      </c>
      <c r="B3197" s="4">
        <v>7795.7</v>
      </c>
      <c r="C3197" s="4">
        <v>461.47</v>
      </c>
      <c r="D3197" s="4">
        <v>568.6</v>
      </c>
      <c r="E3197" s="4">
        <f t="shared" si="540"/>
        <v>185</v>
      </c>
      <c r="F3197" s="4">
        <f t="shared" si="541"/>
        <v>180</v>
      </c>
      <c r="G3197" s="4">
        <f t="shared" si="550"/>
        <v>514.30123287671233</v>
      </c>
      <c r="H3197" s="3">
        <f t="shared" si="542"/>
        <v>42275</v>
      </c>
      <c r="I3197" s="1">
        <f t="shared" si="543"/>
        <v>15.157848166910336</v>
      </c>
      <c r="J3197" s="1">
        <f t="shared" si="544"/>
        <v>16.167070030616742</v>
      </c>
      <c r="K3197" s="1">
        <f t="shared" si="545"/>
        <v>13.493613874599184</v>
      </c>
      <c r="L3197" s="1">
        <f t="shared" si="546"/>
        <v>18.8405261866343</v>
      </c>
      <c r="M3197" s="1">
        <f t="shared" si="547"/>
        <v>10.820157718581624</v>
      </c>
      <c r="N3197" s="1">
        <f t="shared" si="548"/>
        <v>21.513982342651857</v>
      </c>
      <c r="O3197" s="1">
        <f t="shared" si="549"/>
        <v>24.187438498669419</v>
      </c>
    </row>
    <row r="3198" spans="1:15">
      <c r="A3198" s="3">
        <v>42276</v>
      </c>
      <c r="B3198" s="4">
        <v>7843.3</v>
      </c>
      <c r="C3198" s="4">
        <v>460.98</v>
      </c>
      <c r="D3198" s="4">
        <v>568.01</v>
      </c>
      <c r="E3198" s="4">
        <f t="shared" si="540"/>
        <v>184</v>
      </c>
      <c r="F3198" s="4">
        <f t="shared" si="541"/>
        <v>181</v>
      </c>
      <c r="G3198" s="4">
        <f t="shared" si="550"/>
        <v>514.0551506849315</v>
      </c>
      <c r="H3198" s="3">
        <f t="shared" si="542"/>
        <v>42276</v>
      </c>
      <c r="I3198" s="1">
        <f t="shared" si="543"/>
        <v>15.25770141501261</v>
      </c>
      <c r="J3198" s="1">
        <f t="shared" si="544"/>
        <v>16.167070030616742</v>
      </c>
      <c r="K3198" s="1">
        <f t="shared" si="545"/>
        <v>13.493613874599184</v>
      </c>
      <c r="L3198" s="1">
        <f t="shared" si="546"/>
        <v>18.8405261866343</v>
      </c>
      <c r="M3198" s="1">
        <f t="shared" si="547"/>
        <v>10.820157718581624</v>
      </c>
      <c r="N3198" s="1">
        <f t="shared" si="548"/>
        <v>21.513982342651857</v>
      </c>
      <c r="O3198" s="1">
        <f t="shared" si="549"/>
        <v>24.187438498669419</v>
      </c>
    </row>
    <row r="3199" spans="1:15">
      <c r="A3199" s="3">
        <v>42277</v>
      </c>
      <c r="B3199" s="4">
        <v>7948.9</v>
      </c>
      <c r="C3199" s="4">
        <v>460.7</v>
      </c>
      <c r="D3199" s="4">
        <v>567.30999999999995</v>
      </c>
      <c r="E3199" s="4">
        <f t="shared" si="540"/>
        <v>183</v>
      </c>
      <c r="F3199" s="4">
        <f t="shared" si="541"/>
        <v>182</v>
      </c>
      <c r="G3199" s="4">
        <f t="shared" si="550"/>
        <v>513.8589589041095</v>
      </c>
      <c r="H3199" s="3">
        <f t="shared" si="542"/>
        <v>42277</v>
      </c>
      <c r="I3199" s="1">
        <f t="shared" si="543"/>
        <v>15.469030679064861</v>
      </c>
      <c r="J3199" s="1">
        <f t="shared" si="544"/>
        <v>16.167070030616742</v>
      </c>
      <c r="K3199" s="1">
        <f t="shared" si="545"/>
        <v>13.493613874599184</v>
      </c>
      <c r="L3199" s="1">
        <f t="shared" si="546"/>
        <v>18.8405261866343</v>
      </c>
      <c r="M3199" s="1">
        <f t="shared" si="547"/>
        <v>10.820157718581624</v>
      </c>
      <c r="N3199" s="1">
        <f t="shared" si="548"/>
        <v>21.513982342651857</v>
      </c>
      <c r="O3199" s="1">
        <f t="shared" si="549"/>
        <v>24.187438498669419</v>
      </c>
    </row>
    <row r="3200" spans="1:15">
      <c r="A3200" s="3">
        <v>42278</v>
      </c>
      <c r="B3200" s="4">
        <v>7950.9</v>
      </c>
      <c r="C3200" s="4">
        <v>460.54</v>
      </c>
      <c r="D3200" s="4">
        <v>565.79999999999995</v>
      </c>
      <c r="E3200" s="4">
        <f t="shared" si="540"/>
        <v>182</v>
      </c>
      <c r="F3200" s="4">
        <f t="shared" si="541"/>
        <v>183</v>
      </c>
      <c r="G3200" s="4">
        <f t="shared" si="550"/>
        <v>513.31419178082194</v>
      </c>
      <c r="H3200" s="3">
        <f t="shared" si="542"/>
        <v>42278</v>
      </c>
      <c r="I3200" s="1">
        <f t="shared" si="543"/>
        <v>15.489343811859626</v>
      </c>
      <c r="J3200" s="1">
        <f t="shared" si="544"/>
        <v>16.167070030616742</v>
      </c>
      <c r="K3200" s="1">
        <f t="shared" si="545"/>
        <v>13.493613874599184</v>
      </c>
      <c r="L3200" s="1">
        <f t="shared" si="546"/>
        <v>18.8405261866343</v>
      </c>
      <c r="M3200" s="1">
        <f t="shared" si="547"/>
        <v>10.820157718581624</v>
      </c>
      <c r="N3200" s="1">
        <f t="shared" si="548"/>
        <v>21.513982342651857</v>
      </c>
      <c r="O3200" s="1">
        <f t="shared" si="549"/>
        <v>24.187438498669419</v>
      </c>
    </row>
    <row r="3201" spans="1:15">
      <c r="A3201" s="3">
        <v>42279</v>
      </c>
      <c r="B3201" s="4">
        <v>7950.9</v>
      </c>
      <c r="C3201" s="4">
        <v>460.52</v>
      </c>
      <c r="D3201" s="4">
        <v>565.76</v>
      </c>
      <c r="E3201" s="4">
        <f t="shared" si="540"/>
        <v>181</v>
      </c>
      <c r="F3201" s="4">
        <f t="shared" si="541"/>
        <v>184</v>
      </c>
      <c r="G3201" s="4">
        <f t="shared" si="550"/>
        <v>513.57249315068486</v>
      </c>
      <c r="H3201" s="3">
        <f t="shared" si="542"/>
        <v>42279</v>
      </c>
      <c r="I3201" s="1">
        <f t="shared" si="543"/>
        <v>15.481553443842959</v>
      </c>
      <c r="J3201" s="1">
        <f t="shared" si="544"/>
        <v>16.167070030616742</v>
      </c>
      <c r="K3201" s="1">
        <f t="shared" si="545"/>
        <v>13.493613874599184</v>
      </c>
      <c r="L3201" s="1">
        <f t="shared" si="546"/>
        <v>18.8405261866343</v>
      </c>
      <c r="M3201" s="1">
        <f t="shared" si="547"/>
        <v>10.820157718581624</v>
      </c>
      <c r="N3201" s="1">
        <f t="shared" si="548"/>
        <v>21.513982342651857</v>
      </c>
      <c r="O3201" s="1">
        <f t="shared" si="549"/>
        <v>24.187438498669419</v>
      </c>
    </row>
    <row r="3202" spans="1:15">
      <c r="A3202" s="3">
        <v>42280</v>
      </c>
      <c r="B3202" s="4">
        <v>7950.9</v>
      </c>
      <c r="C3202" s="4">
        <v>460.52</v>
      </c>
      <c r="D3202" s="4">
        <v>565.76</v>
      </c>
      <c r="E3202" s="4">
        <f t="shared" si="540"/>
        <v>180</v>
      </c>
      <c r="F3202" s="4">
        <f t="shared" si="541"/>
        <v>185</v>
      </c>
      <c r="G3202" s="4">
        <f t="shared" si="550"/>
        <v>513.86082191780815</v>
      </c>
      <c r="H3202" s="3">
        <f t="shared" si="542"/>
        <v>42280</v>
      </c>
      <c r="I3202" s="1">
        <f t="shared" si="543"/>
        <v>15.472866700220518</v>
      </c>
      <c r="J3202" s="1">
        <f t="shared" si="544"/>
        <v>16.167070030616742</v>
      </c>
      <c r="K3202" s="1">
        <f t="shared" si="545"/>
        <v>13.493613874599184</v>
      </c>
      <c r="L3202" s="1">
        <f t="shared" si="546"/>
        <v>18.8405261866343</v>
      </c>
      <c r="M3202" s="1">
        <f t="shared" si="547"/>
        <v>10.820157718581624</v>
      </c>
      <c r="N3202" s="1">
        <f t="shared" si="548"/>
        <v>21.513982342651857</v>
      </c>
      <c r="O3202" s="1">
        <f t="shared" si="549"/>
        <v>24.187438498669419</v>
      </c>
    </row>
    <row r="3203" spans="1:15">
      <c r="A3203" s="3">
        <v>42281</v>
      </c>
      <c r="B3203" s="4">
        <v>7950.9</v>
      </c>
      <c r="C3203" s="4">
        <v>460.5</v>
      </c>
      <c r="D3203" s="4">
        <v>565.69000000000005</v>
      </c>
      <c r="E3203" s="4">
        <f t="shared" si="540"/>
        <v>179</v>
      </c>
      <c r="F3203" s="4">
        <f t="shared" si="541"/>
        <v>186</v>
      </c>
      <c r="G3203" s="4">
        <f t="shared" si="550"/>
        <v>514.10367123287676</v>
      </c>
      <c r="H3203" s="3">
        <f t="shared" si="542"/>
        <v>42281</v>
      </c>
      <c r="I3203" s="1">
        <f t="shared" si="543"/>
        <v>15.465557717051258</v>
      </c>
      <c r="J3203" s="1">
        <f t="shared" si="544"/>
        <v>16.167070030616742</v>
      </c>
      <c r="K3203" s="1">
        <f t="shared" si="545"/>
        <v>13.493613874599184</v>
      </c>
      <c r="L3203" s="1">
        <f t="shared" si="546"/>
        <v>18.8405261866343</v>
      </c>
      <c r="M3203" s="1">
        <f t="shared" si="547"/>
        <v>10.820157718581624</v>
      </c>
      <c r="N3203" s="1">
        <f t="shared" si="548"/>
        <v>21.513982342651857</v>
      </c>
      <c r="O3203" s="1">
        <f t="shared" si="549"/>
        <v>24.187438498669419</v>
      </c>
    </row>
    <row r="3204" spans="1:15">
      <c r="A3204" s="3">
        <v>42282</v>
      </c>
      <c r="B3204" s="4">
        <v>8119.3</v>
      </c>
      <c r="C3204" s="4">
        <v>455.52</v>
      </c>
      <c r="D3204" s="4">
        <v>565.04999999999995</v>
      </c>
      <c r="E3204" s="4">
        <f t="shared" si="540"/>
        <v>178</v>
      </c>
      <c r="F3204" s="4">
        <f t="shared" si="541"/>
        <v>187</v>
      </c>
      <c r="G3204" s="4">
        <f t="shared" si="550"/>
        <v>511.63536986301364</v>
      </c>
      <c r="H3204" s="3">
        <f t="shared" si="542"/>
        <v>42282</v>
      </c>
      <c r="I3204" s="1">
        <f t="shared" si="543"/>
        <v>15.869309430608519</v>
      </c>
      <c r="J3204" s="1">
        <f t="shared" si="544"/>
        <v>16.167070030616742</v>
      </c>
      <c r="K3204" s="1">
        <f t="shared" si="545"/>
        <v>13.493613874599184</v>
      </c>
      <c r="L3204" s="1">
        <f t="shared" si="546"/>
        <v>18.8405261866343</v>
      </c>
      <c r="M3204" s="1">
        <f t="shared" si="547"/>
        <v>10.820157718581624</v>
      </c>
      <c r="N3204" s="1">
        <f t="shared" si="548"/>
        <v>21.513982342651857</v>
      </c>
      <c r="O3204" s="1">
        <f t="shared" si="549"/>
        <v>24.187438498669419</v>
      </c>
    </row>
    <row r="3205" spans="1:15">
      <c r="A3205" s="3">
        <v>42283</v>
      </c>
      <c r="B3205" s="4">
        <v>8152.9</v>
      </c>
      <c r="C3205" s="4">
        <v>454.85</v>
      </c>
      <c r="D3205" s="4">
        <v>563.74</v>
      </c>
      <c r="E3205" s="4">
        <f t="shared" ref="E3205:E3268" si="551">IF(MONTH($A3205)&lt;=3,DATE(YEAR($A3205),3,31)-A3205,DATE(YEAR($A3205)+1,3,31)-A3205)</f>
        <v>177</v>
      </c>
      <c r="F3205" s="4">
        <f t="shared" si="541"/>
        <v>188</v>
      </c>
      <c r="G3205" s="4">
        <f t="shared" si="550"/>
        <v>510.93580821917811</v>
      </c>
      <c r="H3205" s="3">
        <f t="shared" si="542"/>
        <v>42283</v>
      </c>
      <c r="I3205" s="1">
        <f t="shared" si="543"/>
        <v>15.956799012416484</v>
      </c>
      <c r="J3205" s="1">
        <f t="shared" si="544"/>
        <v>16.167070030616742</v>
      </c>
      <c r="K3205" s="1">
        <f t="shared" si="545"/>
        <v>13.493613874599184</v>
      </c>
      <c r="L3205" s="1">
        <f t="shared" si="546"/>
        <v>18.8405261866343</v>
      </c>
      <c r="M3205" s="1">
        <f t="shared" si="547"/>
        <v>10.820157718581624</v>
      </c>
      <c r="N3205" s="1">
        <f t="shared" si="548"/>
        <v>21.513982342651857</v>
      </c>
      <c r="O3205" s="1">
        <f t="shared" si="549"/>
        <v>24.187438498669419</v>
      </c>
    </row>
    <row r="3206" spans="1:15">
      <c r="A3206" s="3">
        <v>42284</v>
      </c>
      <c r="B3206" s="4">
        <v>8177.4</v>
      </c>
      <c r="C3206" s="4">
        <v>455.02</v>
      </c>
      <c r="D3206" s="4">
        <v>563.44000000000005</v>
      </c>
      <c r="E3206" s="4">
        <f t="shared" si="551"/>
        <v>176</v>
      </c>
      <c r="F3206" s="4">
        <f t="shared" ref="F3206:F3269" si="552">365-E3206</f>
        <v>189</v>
      </c>
      <c r="G3206" s="4">
        <f t="shared" si="550"/>
        <v>511.16076712328766</v>
      </c>
      <c r="H3206" s="3">
        <f t="shared" ref="H3206:H3269" si="553">A3206</f>
        <v>42284</v>
      </c>
      <c r="I3206" s="1">
        <f t="shared" ref="I3206:I3269" si="554">B3206/G3206</f>
        <v>15.997706643295023</v>
      </c>
      <c r="J3206" s="1">
        <f t="shared" ref="J3206:J3269" si="555">$I$2</f>
        <v>16.167070030616742</v>
      </c>
      <c r="K3206" s="1">
        <f t="shared" ref="K3206:K3269" si="556">$J3206-$I$1</f>
        <v>13.493613874599184</v>
      </c>
      <c r="L3206" s="1">
        <f t="shared" ref="L3206:L3269" si="557">$J3206+$I$1</f>
        <v>18.8405261866343</v>
      </c>
      <c r="M3206" s="1">
        <f t="shared" ref="M3206:M3269" si="558">$J3206-$I$1*2</f>
        <v>10.820157718581624</v>
      </c>
      <c r="N3206" s="1">
        <f t="shared" ref="N3206:N3269" si="559">$J3206+$I$1*2</f>
        <v>21.513982342651857</v>
      </c>
      <c r="O3206" s="1">
        <f t="shared" ref="O3206:O3269" si="560">$J3206+$I$1*3</f>
        <v>24.187438498669419</v>
      </c>
    </row>
    <row r="3207" spans="1:15">
      <c r="A3207" s="3">
        <v>42285</v>
      </c>
      <c r="B3207" s="4">
        <v>8129.35</v>
      </c>
      <c r="C3207" s="4">
        <v>454.76</v>
      </c>
      <c r="D3207" s="4">
        <v>563.24</v>
      </c>
      <c r="E3207" s="4">
        <f t="shared" si="551"/>
        <v>175</v>
      </c>
      <c r="F3207" s="4">
        <f t="shared" si="552"/>
        <v>190</v>
      </c>
      <c r="G3207" s="4">
        <f t="shared" si="550"/>
        <v>511.22904109589041</v>
      </c>
      <c r="H3207" s="3">
        <f t="shared" si="553"/>
        <v>42285</v>
      </c>
      <c r="I3207" s="1">
        <f t="shared" si="554"/>
        <v>15.90158098720998</v>
      </c>
      <c r="J3207" s="1">
        <f t="shared" si="555"/>
        <v>16.167070030616742</v>
      </c>
      <c r="K3207" s="1">
        <f t="shared" si="556"/>
        <v>13.493613874599184</v>
      </c>
      <c r="L3207" s="1">
        <f t="shared" si="557"/>
        <v>18.8405261866343</v>
      </c>
      <c r="M3207" s="1">
        <f t="shared" si="558"/>
        <v>10.820157718581624</v>
      </c>
      <c r="N3207" s="1">
        <f t="shared" si="559"/>
        <v>21.513982342651857</v>
      </c>
      <c r="O3207" s="1">
        <f t="shared" si="560"/>
        <v>24.187438498669419</v>
      </c>
    </row>
    <row r="3208" spans="1:15">
      <c r="A3208" s="3">
        <v>42286</v>
      </c>
      <c r="B3208" s="4">
        <v>8189.7</v>
      </c>
      <c r="C3208" s="4">
        <v>454.07</v>
      </c>
      <c r="D3208" s="4">
        <v>563.28</v>
      </c>
      <c r="E3208" s="4">
        <f t="shared" si="551"/>
        <v>174</v>
      </c>
      <c r="F3208" s="4">
        <f t="shared" si="552"/>
        <v>191</v>
      </c>
      <c r="G3208" s="4">
        <f t="shared" si="550"/>
        <v>511.21824657534239</v>
      </c>
      <c r="H3208" s="3">
        <f t="shared" si="553"/>
        <v>42286</v>
      </c>
      <c r="I3208" s="1">
        <f t="shared" si="554"/>
        <v>16.019968095550002</v>
      </c>
      <c r="J3208" s="1">
        <f t="shared" si="555"/>
        <v>16.167070030616742</v>
      </c>
      <c r="K3208" s="1">
        <f t="shared" si="556"/>
        <v>13.493613874599184</v>
      </c>
      <c r="L3208" s="1">
        <f t="shared" si="557"/>
        <v>18.8405261866343</v>
      </c>
      <c r="M3208" s="1">
        <f t="shared" si="558"/>
        <v>10.820157718581624</v>
      </c>
      <c r="N3208" s="1">
        <f t="shared" si="559"/>
        <v>21.513982342651857</v>
      </c>
      <c r="O3208" s="1">
        <f t="shared" si="560"/>
        <v>24.187438498669419</v>
      </c>
    </row>
    <row r="3209" spans="1:15">
      <c r="A3209" s="3">
        <v>42287</v>
      </c>
      <c r="B3209" s="4">
        <v>8189.7</v>
      </c>
      <c r="C3209" s="4">
        <v>454.03</v>
      </c>
      <c r="D3209" s="4">
        <v>563.24</v>
      </c>
      <c r="E3209" s="4">
        <f t="shared" si="551"/>
        <v>173</v>
      </c>
      <c r="F3209" s="4">
        <f t="shared" si="552"/>
        <v>192</v>
      </c>
      <c r="G3209" s="4">
        <f t="shared" si="550"/>
        <v>511.47745205479458</v>
      </c>
      <c r="H3209" s="3">
        <f t="shared" si="553"/>
        <v>42287</v>
      </c>
      <c r="I3209" s="1">
        <f t="shared" si="554"/>
        <v>16.011849529434656</v>
      </c>
      <c r="J3209" s="1">
        <f t="shared" si="555"/>
        <v>16.167070030616742</v>
      </c>
      <c r="K3209" s="1">
        <f t="shared" si="556"/>
        <v>13.493613874599184</v>
      </c>
      <c r="L3209" s="1">
        <f t="shared" si="557"/>
        <v>18.8405261866343</v>
      </c>
      <c r="M3209" s="1">
        <f t="shared" si="558"/>
        <v>10.820157718581624</v>
      </c>
      <c r="N3209" s="1">
        <f t="shared" si="559"/>
        <v>21.513982342651857</v>
      </c>
      <c r="O3209" s="1">
        <f t="shared" si="560"/>
        <v>24.187438498669419</v>
      </c>
    </row>
    <row r="3210" spans="1:15">
      <c r="A3210" s="3">
        <v>42288</v>
      </c>
      <c r="B3210" s="4">
        <v>8189.7</v>
      </c>
      <c r="C3210" s="4">
        <v>454.22</v>
      </c>
      <c r="D3210" s="4">
        <v>563.03</v>
      </c>
      <c r="E3210" s="4">
        <f t="shared" si="551"/>
        <v>172</v>
      </c>
      <c r="F3210" s="4">
        <f t="shared" si="552"/>
        <v>193</v>
      </c>
      <c r="G3210" s="4">
        <f t="shared" si="550"/>
        <v>511.75515068493149</v>
      </c>
      <c r="H3210" s="3">
        <f t="shared" si="553"/>
        <v>42288</v>
      </c>
      <c r="I3210" s="1">
        <f t="shared" si="554"/>
        <v>16.00316086518901</v>
      </c>
      <c r="J3210" s="1">
        <f t="shared" si="555"/>
        <v>16.167070030616742</v>
      </c>
      <c r="K3210" s="1">
        <f t="shared" si="556"/>
        <v>13.493613874599184</v>
      </c>
      <c r="L3210" s="1">
        <f t="shared" si="557"/>
        <v>18.8405261866343</v>
      </c>
      <c r="M3210" s="1">
        <f t="shared" si="558"/>
        <v>10.820157718581624</v>
      </c>
      <c r="N3210" s="1">
        <f t="shared" si="559"/>
        <v>21.513982342651857</v>
      </c>
      <c r="O3210" s="1">
        <f t="shared" si="560"/>
        <v>24.187438498669419</v>
      </c>
    </row>
    <row r="3211" spans="1:15">
      <c r="A3211" s="3">
        <v>42289</v>
      </c>
      <c r="B3211" s="4">
        <v>8143.6</v>
      </c>
      <c r="C3211" s="4">
        <v>453.73</v>
      </c>
      <c r="D3211" s="4">
        <v>562.32000000000005</v>
      </c>
      <c r="E3211" s="4">
        <f t="shared" si="551"/>
        <v>171</v>
      </c>
      <c r="F3211" s="4">
        <f t="shared" si="552"/>
        <v>194</v>
      </c>
      <c r="G3211" s="4">
        <f t="shared" si="550"/>
        <v>511.44632876712336</v>
      </c>
      <c r="H3211" s="3">
        <f t="shared" si="553"/>
        <v>42289</v>
      </c>
      <c r="I3211" s="1">
        <f t="shared" si="554"/>
        <v>15.922687370991028</v>
      </c>
      <c r="J3211" s="1">
        <f t="shared" si="555"/>
        <v>16.167070030616742</v>
      </c>
      <c r="K3211" s="1">
        <f t="shared" si="556"/>
        <v>13.493613874599184</v>
      </c>
      <c r="L3211" s="1">
        <f t="shared" si="557"/>
        <v>18.8405261866343</v>
      </c>
      <c r="M3211" s="1">
        <f t="shared" si="558"/>
        <v>10.820157718581624</v>
      </c>
      <c r="N3211" s="1">
        <f t="shared" si="559"/>
        <v>21.513982342651857</v>
      </c>
      <c r="O3211" s="1">
        <f t="shared" si="560"/>
        <v>24.187438498669419</v>
      </c>
    </row>
    <row r="3212" spans="1:15">
      <c r="A3212" s="3">
        <v>42290</v>
      </c>
      <c r="B3212" s="4">
        <v>8131.7</v>
      </c>
      <c r="C3212" s="4">
        <v>453.83</v>
      </c>
      <c r="D3212" s="4">
        <v>561.99</v>
      </c>
      <c r="E3212" s="4">
        <f t="shared" si="551"/>
        <v>170</v>
      </c>
      <c r="F3212" s="4">
        <f t="shared" si="552"/>
        <v>195</v>
      </c>
      <c r="G3212" s="4">
        <f t="shared" si="550"/>
        <v>511.61410958904111</v>
      </c>
      <c r="H3212" s="3">
        <f t="shared" si="553"/>
        <v>42290</v>
      </c>
      <c r="I3212" s="1">
        <f t="shared" si="554"/>
        <v>15.894205901654795</v>
      </c>
      <c r="J3212" s="1">
        <f t="shared" si="555"/>
        <v>16.167070030616742</v>
      </c>
      <c r="K3212" s="1">
        <f t="shared" si="556"/>
        <v>13.493613874599184</v>
      </c>
      <c r="L3212" s="1">
        <f t="shared" si="557"/>
        <v>18.8405261866343</v>
      </c>
      <c r="M3212" s="1">
        <f t="shared" si="558"/>
        <v>10.820157718581624</v>
      </c>
      <c r="N3212" s="1">
        <f t="shared" si="559"/>
        <v>21.513982342651857</v>
      </c>
      <c r="O3212" s="1">
        <f t="shared" si="560"/>
        <v>24.187438498669419</v>
      </c>
    </row>
    <row r="3213" spans="1:15">
      <c r="A3213" s="3">
        <v>42291</v>
      </c>
      <c r="B3213" s="4">
        <v>8107.9</v>
      </c>
      <c r="C3213" s="4">
        <v>453.7</v>
      </c>
      <c r="D3213" s="4">
        <v>561.61</v>
      </c>
      <c r="E3213" s="4">
        <f t="shared" si="551"/>
        <v>169</v>
      </c>
      <c r="F3213" s="4">
        <f t="shared" si="552"/>
        <v>196</v>
      </c>
      <c r="G3213" s="4">
        <f t="shared" si="550"/>
        <v>511.64619178082188</v>
      </c>
      <c r="H3213" s="3">
        <f t="shared" si="553"/>
        <v>42291</v>
      </c>
      <c r="I3213" s="1">
        <f t="shared" si="554"/>
        <v>15.846692754185979</v>
      </c>
      <c r="J3213" s="1">
        <f t="shared" si="555"/>
        <v>16.167070030616742</v>
      </c>
      <c r="K3213" s="1">
        <f t="shared" si="556"/>
        <v>13.493613874599184</v>
      </c>
      <c r="L3213" s="1">
        <f t="shared" si="557"/>
        <v>18.8405261866343</v>
      </c>
      <c r="M3213" s="1">
        <f t="shared" si="558"/>
        <v>10.820157718581624</v>
      </c>
      <c r="N3213" s="1">
        <f t="shared" si="559"/>
        <v>21.513982342651857</v>
      </c>
      <c r="O3213" s="1">
        <f t="shared" si="560"/>
        <v>24.187438498669419</v>
      </c>
    </row>
    <row r="3214" spans="1:15">
      <c r="A3214" s="3">
        <v>42292</v>
      </c>
      <c r="B3214" s="4">
        <v>8179.5</v>
      </c>
      <c r="C3214" s="4">
        <v>453.13</v>
      </c>
      <c r="D3214" s="4">
        <v>560.91</v>
      </c>
      <c r="E3214" s="4">
        <f t="shared" si="551"/>
        <v>168</v>
      </c>
      <c r="F3214" s="4">
        <f t="shared" si="552"/>
        <v>197</v>
      </c>
      <c r="G3214" s="4">
        <f t="shared" si="550"/>
        <v>511.30167123287669</v>
      </c>
      <c r="H3214" s="3">
        <f t="shared" si="553"/>
        <v>42292</v>
      </c>
      <c r="I3214" s="1">
        <f t="shared" si="554"/>
        <v>15.99740517232649</v>
      </c>
      <c r="J3214" s="1">
        <f t="shared" si="555"/>
        <v>16.167070030616742</v>
      </c>
      <c r="K3214" s="1">
        <f t="shared" si="556"/>
        <v>13.493613874599184</v>
      </c>
      <c r="L3214" s="1">
        <f t="shared" si="557"/>
        <v>18.8405261866343</v>
      </c>
      <c r="M3214" s="1">
        <f t="shared" si="558"/>
        <v>10.820157718581624</v>
      </c>
      <c r="N3214" s="1">
        <f t="shared" si="559"/>
        <v>21.513982342651857</v>
      </c>
      <c r="O3214" s="1">
        <f t="shared" si="560"/>
        <v>24.187438498669419</v>
      </c>
    </row>
    <row r="3215" spans="1:15">
      <c r="A3215" s="3">
        <v>42293</v>
      </c>
      <c r="B3215" s="4">
        <v>8238.15</v>
      </c>
      <c r="C3215" s="4">
        <v>453.44</v>
      </c>
      <c r="D3215" s="4">
        <v>560.78</v>
      </c>
      <c r="E3215" s="4">
        <f t="shared" si="551"/>
        <v>167</v>
      </c>
      <c r="F3215" s="4">
        <f t="shared" si="552"/>
        <v>198</v>
      </c>
      <c r="G3215" s="4">
        <f t="shared" si="550"/>
        <v>511.66827397260272</v>
      </c>
      <c r="H3215" s="3">
        <f t="shared" si="553"/>
        <v>42293</v>
      </c>
      <c r="I3215" s="1">
        <f t="shared" si="554"/>
        <v>16.100568315558903</v>
      </c>
      <c r="J3215" s="1">
        <f t="shared" si="555"/>
        <v>16.167070030616742</v>
      </c>
      <c r="K3215" s="1">
        <f t="shared" si="556"/>
        <v>13.493613874599184</v>
      </c>
      <c r="L3215" s="1">
        <f t="shared" si="557"/>
        <v>18.8405261866343</v>
      </c>
      <c r="M3215" s="1">
        <f t="shared" si="558"/>
        <v>10.820157718581624</v>
      </c>
      <c r="N3215" s="1">
        <f t="shared" si="559"/>
        <v>21.513982342651857</v>
      </c>
      <c r="O3215" s="1">
        <f t="shared" si="560"/>
        <v>24.187438498669419</v>
      </c>
    </row>
    <row r="3216" spans="1:15">
      <c r="A3216" s="3">
        <v>42294</v>
      </c>
      <c r="B3216" s="4">
        <v>8238.15</v>
      </c>
      <c r="C3216" s="4">
        <v>453.61</v>
      </c>
      <c r="D3216" s="4">
        <v>561</v>
      </c>
      <c r="E3216" s="4">
        <f t="shared" si="551"/>
        <v>166</v>
      </c>
      <c r="F3216" s="4">
        <f t="shared" si="552"/>
        <v>199</v>
      </c>
      <c r="G3216" s="4">
        <f t="shared" si="550"/>
        <v>512.15961643835624</v>
      </c>
      <c r="H3216" s="3">
        <f t="shared" si="553"/>
        <v>42294</v>
      </c>
      <c r="I3216" s="1">
        <f t="shared" si="554"/>
        <v>16.085122168142568</v>
      </c>
      <c r="J3216" s="1">
        <f t="shared" si="555"/>
        <v>16.167070030616742</v>
      </c>
      <c r="K3216" s="1">
        <f t="shared" si="556"/>
        <v>13.493613874599184</v>
      </c>
      <c r="L3216" s="1">
        <f t="shared" si="557"/>
        <v>18.8405261866343</v>
      </c>
      <c r="M3216" s="1">
        <f t="shared" si="558"/>
        <v>10.820157718581624</v>
      </c>
      <c r="N3216" s="1">
        <f t="shared" si="559"/>
        <v>21.513982342651857</v>
      </c>
      <c r="O3216" s="1">
        <f t="shared" si="560"/>
        <v>24.187438498669419</v>
      </c>
    </row>
    <row r="3217" spans="1:15">
      <c r="A3217" s="3">
        <v>42295</v>
      </c>
      <c r="B3217" s="4">
        <v>8238.15</v>
      </c>
      <c r="C3217" s="4">
        <v>453.63</v>
      </c>
      <c r="D3217" s="4">
        <v>560.84</v>
      </c>
      <c r="E3217" s="4">
        <f t="shared" si="551"/>
        <v>165</v>
      </c>
      <c r="F3217" s="4">
        <f t="shared" si="552"/>
        <v>200</v>
      </c>
      <c r="G3217" s="4">
        <f t="shared" si="550"/>
        <v>512.37520547945212</v>
      </c>
      <c r="H3217" s="3">
        <f t="shared" si="553"/>
        <v>42295</v>
      </c>
      <c r="I3217" s="1">
        <f t="shared" si="554"/>
        <v>16.078354127794295</v>
      </c>
      <c r="J3217" s="1">
        <f t="shared" si="555"/>
        <v>16.167070030616742</v>
      </c>
      <c r="K3217" s="1">
        <f t="shared" si="556"/>
        <v>13.493613874599184</v>
      </c>
      <c r="L3217" s="1">
        <f t="shared" si="557"/>
        <v>18.8405261866343</v>
      </c>
      <c r="M3217" s="1">
        <f t="shared" si="558"/>
        <v>10.820157718581624</v>
      </c>
      <c r="N3217" s="1">
        <f t="shared" si="559"/>
        <v>21.513982342651857</v>
      </c>
      <c r="O3217" s="1">
        <f t="shared" si="560"/>
        <v>24.187438498669419</v>
      </c>
    </row>
    <row r="3218" spans="1:15">
      <c r="A3218" s="3">
        <v>42296</v>
      </c>
      <c r="B3218" s="4">
        <v>8275.0499999999993</v>
      </c>
      <c r="C3218" s="4">
        <v>453.85</v>
      </c>
      <c r="D3218" s="4">
        <v>560.84</v>
      </c>
      <c r="E3218" s="4">
        <f t="shared" si="551"/>
        <v>164</v>
      </c>
      <c r="F3218" s="4">
        <f t="shared" si="552"/>
        <v>201</v>
      </c>
      <c r="G3218" s="4">
        <f t="shared" si="550"/>
        <v>512.76778082191788</v>
      </c>
      <c r="H3218" s="3">
        <f t="shared" si="553"/>
        <v>42296</v>
      </c>
      <c r="I3218" s="1">
        <f t="shared" si="554"/>
        <v>16.138006929249499</v>
      </c>
      <c r="J3218" s="1">
        <f t="shared" si="555"/>
        <v>16.167070030616742</v>
      </c>
      <c r="K3218" s="1">
        <f t="shared" si="556"/>
        <v>13.493613874599184</v>
      </c>
      <c r="L3218" s="1">
        <f t="shared" si="557"/>
        <v>18.8405261866343</v>
      </c>
      <c r="M3218" s="1">
        <f t="shared" si="558"/>
        <v>10.820157718581624</v>
      </c>
      <c r="N3218" s="1">
        <f t="shared" si="559"/>
        <v>21.513982342651857</v>
      </c>
      <c r="O3218" s="1">
        <f t="shared" si="560"/>
        <v>24.187438498669419</v>
      </c>
    </row>
    <row r="3219" spans="1:15">
      <c r="A3219" s="3">
        <v>42297</v>
      </c>
      <c r="B3219" s="4">
        <v>8261.65</v>
      </c>
      <c r="C3219" s="4">
        <v>453.94</v>
      </c>
      <c r="D3219" s="4">
        <v>560.79999999999995</v>
      </c>
      <c r="E3219" s="4">
        <f t="shared" si="551"/>
        <v>163</v>
      </c>
      <c r="F3219" s="4">
        <f t="shared" si="552"/>
        <v>202</v>
      </c>
      <c r="G3219" s="4">
        <f t="shared" si="550"/>
        <v>513.07895890410964</v>
      </c>
      <c r="H3219" s="3">
        <f t="shared" si="553"/>
        <v>42297</v>
      </c>
      <c r="I3219" s="1">
        <f t="shared" si="554"/>
        <v>16.102102525595942</v>
      </c>
      <c r="J3219" s="1">
        <f t="shared" si="555"/>
        <v>16.167070030616742</v>
      </c>
      <c r="K3219" s="1">
        <f t="shared" si="556"/>
        <v>13.493613874599184</v>
      </c>
      <c r="L3219" s="1">
        <f t="shared" si="557"/>
        <v>18.8405261866343</v>
      </c>
      <c r="M3219" s="1">
        <f t="shared" si="558"/>
        <v>10.820157718581624</v>
      </c>
      <c r="N3219" s="1">
        <f t="shared" si="559"/>
        <v>21.513982342651857</v>
      </c>
      <c r="O3219" s="1">
        <f t="shared" si="560"/>
        <v>24.187438498669419</v>
      </c>
    </row>
    <row r="3220" spans="1:15">
      <c r="A3220" s="3">
        <v>42298</v>
      </c>
      <c r="B3220" s="4">
        <v>8251.7000000000007</v>
      </c>
      <c r="C3220" s="4">
        <v>453.4</v>
      </c>
      <c r="D3220" s="4">
        <v>559.79999999999995</v>
      </c>
      <c r="E3220" s="4">
        <f t="shared" si="551"/>
        <v>162</v>
      </c>
      <c r="F3220" s="4">
        <f t="shared" si="552"/>
        <v>203</v>
      </c>
      <c r="G3220" s="4">
        <f t="shared" si="550"/>
        <v>512.57589041095889</v>
      </c>
      <c r="H3220" s="3">
        <f t="shared" si="553"/>
        <v>42298</v>
      </c>
      <c r="I3220" s="1">
        <f t="shared" si="554"/>
        <v>16.098494202261797</v>
      </c>
      <c r="J3220" s="1">
        <f t="shared" si="555"/>
        <v>16.167070030616742</v>
      </c>
      <c r="K3220" s="1">
        <f t="shared" si="556"/>
        <v>13.493613874599184</v>
      </c>
      <c r="L3220" s="1">
        <f t="shared" si="557"/>
        <v>18.8405261866343</v>
      </c>
      <c r="M3220" s="1">
        <f t="shared" si="558"/>
        <v>10.820157718581624</v>
      </c>
      <c r="N3220" s="1">
        <f t="shared" si="559"/>
        <v>21.513982342651857</v>
      </c>
      <c r="O3220" s="1">
        <f t="shared" si="560"/>
        <v>24.187438498669419</v>
      </c>
    </row>
    <row r="3221" spans="1:15">
      <c r="A3221" s="3">
        <v>42299</v>
      </c>
      <c r="B3221" s="4">
        <v>8251.7000000000007</v>
      </c>
      <c r="C3221" s="4">
        <v>453.3</v>
      </c>
      <c r="D3221" s="4">
        <v>559.71</v>
      </c>
      <c r="E3221" s="4">
        <f t="shared" si="551"/>
        <v>161</v>
      </c>
      <c r="F3221" s="4">
        <f t="shared" si="552"/>
        <v>204</v>
      </c>
      <c r="G3221" s="4">
        <f t="shared" si="550"/>
        <v>512.77298630136988</v>
      </c>
      <c r="H3221" s="3">
        <f t="shared" si="553"/>
        <v>42299</v>
      </c>
      <c r="I3221" s="1">
        <f t="shared" si="554"/>
        <v>16.092306382049276</v>
      </c>
      <c r="J3221" s="1">
        <f t="shared" si="555"/>
        <v>16.167070030616742</v>
      </c>
      <c r="K3221" s="1">
        <f t="shared" si="556"/>
        <v>13.493613874599184</v>
      </c>
      <c r="L3221" s="1">
        <f t="shared" si="557"/>
        <v>18.8405261866343</v>
      </c>
      <c r="M3221" s="1">
        <f t="shared" si="558"/>
        <v>10.820157718581624</v>
      </c>
      <c r="N3221" s="1">
        <f t="shared" si="559"/>
        <v>21.513982342651857</v>
      </c>
      <c r="O3221" s="1">
        <f t="shared" si="560"/>
        <v>24.187438498669419</v>
      </c>
    </row>
    <row r="3222" spans="1:15">
      <c r="A3222" s="3">
        <v>42300</v>
      </c>
      <c r="B3222" s="4">
        <v>8295.4500000000007</v>
      </c>
      <c r="C3222" s="4">
        <v>453</v>
      </c>
      <c r="D3222" s="4">
        <v>559.41999999999996</v>
      </c>
      <c r="E3222" s="4">
        <f t="shared" si="551"/>
        <v>160</v>
      </c>
      <c r="F3222" s="4">
        <f t="shared" si="552"/>
        <v>205</v>
      </c>
      <c r="G3222" s="4">
        <f t="shared" si="550"/>
        <v>512.77013698630128</v>
      </c>
      <c r="H3222" s="3">
        <f t="shared" si="553"/>
        <v>42300</v>
      </c>
      <c r="I3222" s="1">
        <f t="shared" si="554"/>
        <v>16.177716683648477</v>
      </c>
      <c r="J3222" s="1">
        <f t="shared" si="555"/>
        <v>16.167070030616742</v>
      </c>
      <c r="K3222" s="1">
        <f t="shared" si="556"/>
        <v>13.493613874599184</v>
      </c>
      <c r="L3222" s="1">
        <f t="shared" si="557"/>
        <v>18.8405261866343</v>
      </c>
      <c r="M3222" s="1">
        <f t="shared" si="558"/>
        <v>10.820157718581624</v>
      </c>
      <c r="N3222" s="1">
        <f t="shared" si="559"/>
        <v>21.513982342651857</v>
      </c>
      <c r="O3222" s="1">
        <f t="shared" si="560"/>
        <v>24.187438498669419</v>
      </c>
    </row>
    <row r="3223" spans="1:15">
      <c r="A3223" s="3">
        <v>42301</v>
      </c>
      <c r="B3223" s="4">
        <v>8295.4500000000007</v>
      </c>
      <c r="C3223" s="4">
        <v>453</v>
      </c>
      <c r="D3223" s="4">
        <v>559.44000000000005</v>
      </c>
      <c r="E3223" s="4">
        <f t="shared" si="551"/>
        <v>159</v>
      </c>
      <c r="F3223" s="4">
        <f t="shared" si="552"/>
        <v>206</v>
      </c>
      <c r="G3223" s="4">
        <f t="shared" si="550"/>
        <v>513.07298630136995</v>
      </c>
      <c r="H3223" s="3">
        <f t="shared" si="553"/>
        <v>42301</v>
      </c>
      <c r="I3223" s="1">
        <f t="shared" si="554"/>
        <v>16.168167534603743</v>
      </c>
      <c r="J3223" s="1">
        <f t="shared" si="555"/>
        <v>16.167070030616742</v>
      </c>
      <c r="K3223" s="1">
        <f t="shared" si="556"/>
        <v>13.493613874599184</v>
      </c>
      <c r="L3223" s="1">
        <f t="shared" si="557"/>
        <v>18.8405261866343</v>
      </c>
      <c r="M3223" s="1">
        <f t="shared" si="558"/>
        <v>10.820157718581624</v>
      </c>
      <c r="N3223" s="1">
        <f t="shared" si="559"/>
        <v>21.513982342651857</v>
      </c>
      <c r="O3223" s="1">
        <f t="shared" si="560"/>
        <v>24.187438498669419</v>
      </c>
    </row>
    <row r="3224" spans="1:15">
      <c r="A3224" s="3">
        <v>42302</v>
      </c>
      <c r="B3224" s="4">
        <v>8295.4500000000007</v>
      </c>
      <c r="C3224" s="4">
        <v>452.9</v>
      </c>
      <c r="D3224" s="4">
        <v>559.4</v>
      </c>
      <c r="E3224" s="4">
        <f t="shared" si="551"/>
        <v>158</v>
      </c>
      <c r="F3224" s="4">
        <f t="shared" si="552"/>
        <v>207</v>
      </c>
      <c r="G3224" s="4">
        <f t="shared" si="550"/>
        <v>513.29863013698628</v>
      </c>
      <c r="H3224" s="3">
        <f t="shared" si="553"/>
        <v>42302</v>
      </c>
      <c r="I3224" s="1">
        <f t="shared" si="554"/>
        <v>16.161060078781347</v>
      </c>
      <c r="J3224" s="1">
        <f t="shared" si="555"/>
        <v>16.167070030616742</v>
      </c>
      <c r="K3224" s="1">
        <f t="shared" si="556"/>
        <v>13.493613874599184</v>
      </c>
      <c r="L3224" s="1">
        <f t="shared" si="557"/>
        <v>18.8405261866343</v>
      </c>
      <c r="M3224" s="1">
        <f t="shared" si="558"/>
        <v>10.820157718581624</v>
      </c>
      <c r="N3224" s="1">
        <f t="shared" si="559"/>
        <v>21.513982342651857</v>
      </c>
      <c r="O3224" s="1">
        <f t="shared" si="560"/>
        <v>24.187438498669419</v>
      </c>
    </row>
    <row r="3225" spans="1:15">
      <c r="A3225" s="3">
        <v>42303</v>
      </c>
      <c r="B3225" s="4">
        <v>8260.5499999999993</v>
      </c>
      <c r="C3225" s="4">
        <v>465.54</v>
      </c>
      <c r="D3225" s="4">
        <v>557.19000000000005</v>
      </c>
      <c r="E3225" s="4">
        <f t="shared" si="551"/>
        <v>157</v>
      </c>
      <c r="F3225" s="4">
        <f t="shared" si="552"/>
        <v>208</v>
      </c>
      <c r="G3225" s="4">
        <f t="shared" si="550"/>
        <v>517.76794520547946</v>
      </c>
      <c r="H3225" s="3">
        <f t="shared" si="553"/>
        <v>42303</v>
      </c>
      <c r="I3225" s="1">
        <f t="shared" si="554"/>
        <v>15.954154899878455</v>
      </c>
      <c r="J3225" s="1">
        <f t="shared" si="555"/>
        <v>16.167070030616742</v>
      </c>
      <c r="K3225" s="1">
        <f t="shared" si="556"/>
        <v>13.493613874599184</v>
      </c>
      <c r="L3225" s="1">
        <f t="shared" si="557"/>
        <v>18.8405261866343</v>
      </c>
      <c r="M3225" s="1">
        <f t="shared" si="558"/>
        <v>10.820157718581624</v>
      </c>
      <c r="N3225" s="1">
        <f t="shared" si="559"/>
        <v>21.513982342651857</v>
      </c>
      <c r="O3225" s="1">
        <f t="shared" si="560"/>
        <v>24.187438498669419</v>
      </c>
    </row>
    <row r="3226" spans="1:15">
      <c r="A3226" s="3">
        <v>42304</v>
      </c>
      <c r="B3226" s="4">
        <v>8232.9</v>
      </c>
      <c r="C3226" s="4">
        <v>464.89</v>
      </c>
      <c r="D3226" s="4">
        <v>556.66999999999996</v>
      </c>
      <c r="E3226" s="4">
        <f t="shared" si="551"/>
        <v>156</v>
      </c>
      <c r="F3226" s="4">
        <f t="shared" si="552"/>
        <v>209</v>
      </c>
      <c r="G3226" s="4">
        <f t="shared" si="550"/>
        <v>517.44347945205482</v>
      </c>
      <c r="H3226" s="3">
        <f t="shared" si="553"/>
        <v>42304</v>
      </c>
      <c r="I3226" s="1">
        <f t="shared" si="554"/>
        <v>15.910723251780473</v>
      </c>
      <c r="J3226" s="1">
        <f t="shared" si="555"/>
        <v>16.167070030616742</v>
      </c>
      <c r="K3226" s="1">
        <f t="shared" si="556"/>
        <v>13.493613874599184</v>
      </c>
      <c r="L3226" s="1">
        <f t="shared" si="557"/>
        <v>18.8405261866343</v>
      </c>
      <c r="M3226" s="1">
        <f t="shared" si="558"/>
        <v>10.820157718581624</v>
      </c>
      <c r="N3226" s="1">
        <f t="shared" si="559"/>
        <v>21.513982342651857</v>
      </c>
      <c r="O3226" s="1">
        <f t="shared" si="560"/>
        <v>24.187438498669419</v>
      </c>
    </row>
    <row r="3227" spans="1:15">
      <c r="A3227" s="3">
        <v>42305</v>
      </c>
      <c r="B3227" s="4">
        <v>8171.2</v>
      </c>
      <c r="C3227" s="4">
        <v>464.7</v>
      </c>
      <c r="D3227" s="4">
        <v>556.59</v>
      </c>
      <c r="E3227" s="4">
        <f t="shared" si="551"/>
        <v>155</v>
      </c>
      <c r="F3227" s="4">
        <f t="shared" si="552"/>
        <v>210</v>
      </c>
      <c r="G3227" s="4">
        <f t="shared" si="550"/>
        <v>517.56821917808224</v>
      </c>
      <c r="H3227" s="3">
        <f t="shared" si="553"/>
        <v>42305</v>
      </c>
      <c r="I3227" s="1">
        <f t="shared" si="554"/>
        <v>15.787677251466816</v>
      </c>
      <c r="J3227" s="1">
        <f t="shared" si="555"/>
        <v>16.167070030616742</v>
      </c>
      <c r="K3227" s="1">
        <f t="shared" si="556"/>
        <v>13.493613874599184</v>
      </c>
      <c r="L3227" s="1">
        <f t="shared" si="557"/>
        <v>18.8405261866343</v>
      </c>
      <c r="M3227" s="1">
        <f t="shared" si="558"/>
        <v>10.820157718581624</v>
      </c>
      <c r="N3227" s="1">
        <f t="shared" si="559"/>
        <v>21.513982342651857</v>
      </c>
      <c r="O3227" s="1">
        <f t="shared" si="560"/>
        <v>24.187438498669419</v>
      </c>
    </row>
    <row r="3228" spans="1:15">
      <c r="A3228" s="3">
        <v>42306</v>
      </c>
      <c r="B3228" s="4">
        <v>8111.75</v>
      </c>
      <c r="C3228" s="4">
        <v>464.79</v>
      </c>
      <c r="D3228" s="4">
        <v>556.58000000000004</v>
      </c>
      <c r="E3228" s="4">
        <f t="shared" si="551"/>
        <v>154</v>
      </c>
      <c r="F3228" s="4">
        <f t="shared" si="552"/>
        <v>211</v>
      </c>
      <c r="G3228" s="4">
        <f t="shared" si="550"/>
        <v>517.85216438356167</v>
      </c>
      <c r="H3228" s="3">
        <f t="shared" si="553"/>
        <v>42306</v>
      </c>
      <c r="I3228" s="1">
        <f t="shared" si="554"/>
        <v>15.66421955512347</v>
      </c>
      <c r="J3228" s="1">
        <f t="shared" si="555"/>
        <v>16.167070030616742</v>
      </c>
      <c r="K3228" s="1">
        <f t="shared" si="556"/>
        <v>13.493613874599184</v>
      </c>
      <c r="L3228" s="1">
        <f t="shared" si="557"/>
        <v>18.8405261866343</v>
      </c>
      <c r="M3228" s="1">
        <f t="shared" si="558"/>
        <v>10.820157718581624</v>
      </c>
      <c r="N3228" s="1">
        <f t="shared" si="559"/>
        <v>21.513982342651857</v>
      </c>
      <c r="O3228" s="1">
        <f t="shared" si="560"/>
        <v>24.187438498669419</v>
      </c>
    </row>
    <row r="3229" spans="1:15">
      <c r="A3229" s="3">
        <v>42307</v>
      </c>
      <c r="B3229" s="4">
        <v>8065.8</v>
      </c>
      <c r="C3229" s="4">
        <v>464.74</v>
      </c>
      <c r="D3229" s="4">
        <v>556.27</v>
      </c>
      <c r="E3229" s="4">
        <f t="shared" si="551"/>
        <v>153</v>
      </c>
      <c r="F3229" s="4">
        <f t="shared" si="552"/>
        <v>212</v>
      </c>
      <c r="G3229" s="4">
        <f t="shared" si="550"/>
        <v>517.90263013698632</v>
      </c>
      <c r="H3229" s="3">
        <f t="shared" si="553"/>
        <v>42307</v>
      </c>
      <c r="I3229" s="1">
        <f t="shared" si="554"/>
        <v>15.573969952356835</v>
      </c>
      <c r="J3229" s="1">
        <f t="shared" si="555"/>
        <v>16.167070030616742</v>
      </c>
      <c r="K3229" s="1">
        <f t="shared" si="556"/>
        <v>13.493613874599184</v>
      </c>
      <c r="L3229" s="1">
        <f t="shared" si="557"/>
        <v>18.8405261866343</v>
      </c>
      <c r="M3229" s="1">
        <f t="shared" si="558"/>
        <v>10.820157718581624</v>
      </c>
      <c r="N3229" s="1">
        <f t="shared" si="559"/>
        <v>21.513982342651857</v>
      </c>
      <c r="O3229" s="1">
        <f t="shared" si="560"/>
        <v>24.187438498669419</v>
      </c>
    </row>
    <row r="3230" spans="1:15">
      <c r="A3230" s="3">
        <v>42308</v>
      </c>
      <c r="B3230" s="4">
        <v>8065.8</v>
      </c>
      <c r="C3230" s="4">
        <v>464.66</v>
      </c>
      <c r="D3230" s="4">
        <v>556.11</v>
      </c>
      <c r="E3230" s="4">
        <f t="shared" si="551"/>
        <v>152</v>
      </c>
      <c r="F3230" s="4">
        <f t="shared" si="552"/>
        <v>213</v>
      </c>
      <c r="G3230" s="4">
        <f t="shared" si="550"/>
        <v>518.02671232876708</v>
      </c>
      <c r="H3230" s="3">
        <f t="shared" si="553"/>
        <v>42308</v>
      </c>
      <c r="I3230" s="1">
        <f t="shared" si="554"/>
        <v>15.570239541780653</v>
      </c>
      <c r="J3230" s="1">
        <f t="shared" si="555"/>
        <v>16.167070030616742</v>
      </c>
      <c r="K3230" s="1">
        <f t="shared" si="556"/>
        <v>13.493613874599184</v>
      </c>
      <c r="L3230" s="1">
        <f t="shared" si="557"/>
        <v>18.8405261866343</v>
      </c>
      <c r="M3230" s="1">
        <f t="shared" si="558"/>
        <v>10.820157718581624</v>
      </c>
      <c r="N3230" s="1">
        <f t="shared" si="559"/>
        <v>21.513982342651857</v>
      </c>
      <c r="O3230" s="1">
        <f t="shared" si="560"/>
        <v>24.187438498669419</v>
      </c>
    </row>
    <row r="3231" spans="1:15">
      <c r="A3231" s="3">
        <v>42309</v>
      </c>
      <c r="B3231" s="4">
        <v>8065.8</v>
      </c>
      <c r="C3231" s="4">
        <v>464.23</v>
      </c>
      <c r="D3231" s="4">
        <v>555.58000000000004</v>
      </c>
      <c r="E3231" s="4">
        <f t="shared" si="551"/>
        <v>151</v>
      </c>
      <c r="F3231" s="4">
        <f t="shared" si="552"/>
        <v>214</v>
      </c>
      <c r="G3231" s="4">
        <f t="shared" si="550"/>
        <v>517.78863013698628</v>
      </c>
      <c r="H3231" s="3">
        <f t="shared" si="553"/>
        <v>42309</v>
      </c>
      <c r="I3231" s="1">
        <f t="shared" si="554"/>
        <v>15.577398827521783</v>
      </c>
      <c r="J3231" s="1">
        <f t="shared" si="555"/>
        <v>16.167070030616742</v>
      </c>
      <c r="K3231" s="1">
        <f t="shared" si="556"/>
        <v>13.493613874599184</v>
      </c>
      <c r="L3231" s="1">
        <f t="shared" si="557"/>
        <v>18.8405261866343</v>
      </c>
      <c r="M3231" s="1">
        <f t="shared" si="558"/>
        <v>10.820157718581624</v>
      </c>
      <c r="N3231" s="1">
        <f t="shared" si="559"/>
        <v>21.513982342651857</v>
      </c>
      <c r="O3231" s="1">
        <f t="shared" si="560"/>
        <v>24.187438498669419</v>
      </c>
    </row>
    <row r="3232" spans="1:15">
      <c r="A3232" s="3">
        <v>42310</v>
      </c>
      <c r="B3232" s="4">
        <v>8050.8</v>
      </c>
      <c r="C3232" s="4">
        <v>463.51</v>
      </c>
      <c r="D3232" s="4">
        <v>553.79999999999995</v>
      </c>
      <c r="E3232" s="4">
        <f t="shared" si="551"/>
        <v>150</v>
      </c>
      <c r="F3232" s="4">
        <f t="shared" si="552"/>
        <v>215</v>
      </c>
      <c r="G3232" s="4">
        <f t="shared" si="550"/>
        <v>516.69452054794522</v>
      </c>
      <c r="H3232" s="3">
        <f t="shared" si="553"/>
        <v>42310</v>
      </c>
      <c r="I3232" s="1">
        <f t="shared" si="554"/>
        <v>15.581353546119034</v>
      </c>
      <c r="J3232" s="1">
        <f t="shared" si="555"/>
        <v>16.167070030616742</v>
      </c>
      <c r="K3232" s="1">
        <f t="shared" si="556"/>
        <v>13.493613874599184</v>
      </c>
      <c r="L3232" s="1">
        <f t="shared" si="557"/>
        <v>18.8405261866343</v>
      </c>
      <c r="M3232" s="1">
        <f t="shared" si="558"/>
        <v>10.820157718581624</v>
      </c>
      <c r="N3232" s="1">
        <f t="shared" si="559"/>
        <v>21.513982342651857</v>
      </c>
      <c r="O3232" s="1">
        <f t="shared" si="560"/>
        <v>24.187438498669419</v>
      </c>
    </row>
    <row r="3233" spans="1:15">
      <c r="A3233" s="3">
        <v>42311</v>
      </c>
      <c r="B3233" s="4">
        <v>8060.7</v>
      </c>
      <c r="C3233" s="4">
        <v>463.16</v>
      </c>
      <c r="D3233" s="4">
        <v>553.38</v>
      </c>
      <c r="E3233" s="4">
        <f t="shared" si="551"/>
        <v>149</v>
      </c>
      <c r="F3233" s="4">
        <f t="shared" si="552"/>
        <v>216</v>
      </c>
      <c r="G3233" s="4">
        <f t="shared" si="550"/>
        <v>516.55046575342465</v>
      </c>
      <c r="H3233" s="3">
        <f t="shared" si="553"/>
        <v>42311</v>
      </c>
      <c r="I3233" s="1">
        <f t="shared" si="554"/>
        <v>15.604864450645515</v>
      </c>
      <c r="J3233" s="1">
        <f t="shared" si="555"/>
        <v>16.167070030616742</v>
      </c>
      <c r="K3233" s="1">
        <f t="shared" si="556"/>
        <v>13.493613874599184</v>
      </c>
      <c r="L3233" s="1">
        <f t="shared" si="557"/>
        <v>18.8405261866343</v>
      </c>
      <c r="M3233" s="1">
        <f t="shared" si="558"/>
        <v>10.820157718581624</v>
      </c>
      <c r="N3233" s="1">
        <f t="shared" si="559"/>
        <v>21.513982342651857</v>
      </c>
      <c r="O3233" s="1">
        <f t="shared" si="560"/>
        <v>24.187438498669419</v>
      </c>
    </row>
    <row r="3234" spans="1:15">
      <c r="A3234" s="3">
        <v>42312</v>
      </c>
      <c r="B3234" s="4">
        <v>8040.2</v>
      </c>
      <c r="C3234" s="4">
        <v>462.39</v>
      </c>
      <c r="D3234" s="4">
        <v>553.88</v>
      </c>
      <c r="E3234" s="4">
        <f t="shared" si="551"/>
        <v>148</v>
      </c>
      <c r="F3234" s="4">
        <f t="shared" si="552"/>
        <v>217</v>
      </c>
      <c r="G3234" s="4">
        <f t="shared" si="550"/>
        <v>516.78268493150688</v>
      </c>
      <c r="H3234" s="3">
        <f t="shared" si="553"/>
        <v>42312</v>
      </c>
      <c r="I3234" s="1">
        <f t="shared" si="554"/>
        <v>15.558183806149829</v>
      </c>
      <c r="J3234" s="1">
        <f t="shared" si="555"/>
        <v>16.167070030616742</v>
      </c>
      <c r="K3234" s="1">
        <f t="shared" si="556"/>
        <v>13.493613874599184</v>
      </c>
      <c r="L3234" s="1">
        <f t="shared" si="557"/>
        <v>18.8405261866343</v>
      </c>
      <c r="M3234" s="1">
        <f t="shared" si="558"/>
        <v>10.820157718581624</v>
      </c>
      <c r="N3234" s="1">
        <f t="shared" si="559"/>
        <v>21.513982342651857</v>
      </c>
      <c r="O3234" s="1">
        <f t="shared" si="560"/>
        <v>24.187438498669419</v>
      </c>
    </row>
    <row r="3235" spans="1:15">
      <c r="A3235" s="3">
        <v>42313</v>
      </c>
      <c r="B3235" s="4">
        <v>7955.45</v>
      </c>
      <c r="C3235" s="4">
        <v>462.06</v>
      </c>
      <c r="D3235" s="4">
        <v>553.33000000000004</v>
      </c>
      <c r="E3235" s="4">
        <f t="shared" si="551"/>
        <v>147</v>
      </c>
      <c r="F3235" s="4">
        <f t="shared" si="552"/>
        <v>218</v>
      </c>
      <c r="G3235" s="4">
        <f t="shared" si="550"/>
        <v>516.57194520547944</v>
      </c>
      <c r="H3235" s="3">
        <f t="shared" si="553"/>
        <v>42313</v>
      </c>
      <c r="I3235" s="1">
        <f t="shared" si="554"/>
        <v>15.400468557841483</v>
      </c>
      <c r="J3235" s="1">
        <f t="shared" si="555"/>
        <v>16.167070030616742</v>
      </c>
      <c r="K3235" s="1">
        <f t="shared" si="556"/>
        <v>13.493613874599184</v>
      </c>
      <c r="L3235" s="1">
        <f t="shared" si="557"/>
        <v>18.8405261866343</v>
      </c>
      <c r="M3235" s="1">
        <f t="shared" si="558"/>
        <v>10.820157718581624</v>
      </c>
      <c r="N3235" s="1">
        <f t="shared" si="559"/>
        <v>21.513982342651857</v>
      </c>
      <c r="O3235" s="1">
        <f t="shared" si="560"/>
        <v>24.187438498669419</v>
      </c>
    </row>
    <row r="3236" spans="1:15">
      <c r="A3236" s="3">
        <v>42314</v>
      </c>
      <c r="B3236" s="4">
        <v>7954.3</v>
      </c>
      <c r="C3236" s="4">
        <v>459.47</v>
      </c>
      <c r="D3236" s="4">
        <v>550.89</v>
      </c>
      <c r="E3236" s="4">
        <f t="shared" si="551"/>
        <v>146</v>
      </c>
      <c r="F3236" s="4">
        <f t="shared" si="552"/>
        <v>219</v>
      </c>
      <c r="G3236" s="4">
        <f t="shared" si="550"/>
        <v>514.32200000000012</v>
      </c>
      <c r="H3236" s="3">
        <f t="shared" si="553"/>
        <v>42314</v>
      </c>
      <c r="I3236" s="1">
        <f t="shared" si="554"/>
        <v>15.465603260214415</v>
      </c>
      <c r="J3236" s="1">
        <f t="shared" si="555"/>
        <v>16.167070030616742</v>
      </c>
      <c r="K3236" s="1">
        <f t="shared" si="556"/>
        <v>13.493613874599184</v>
      </c>
      <c r="L3236" s="1">
        <f t="shared" si="557"/>
        <v>18.8405261866343</v>
      </c>
      <c r="M3236" s="1">
        <f t="shared" si="558"/>
        <v>10.820157718581624</v>
      </c>
      <c r="N3236" s="1">
        <f t="shared" si="559"/>
        <v>21.513982342651857</v>
      </c>
      <c r="O3236" s="1">
        <f t="shared" si="560"/>
        <v>24.187438498669419</v>
      </c>
    </row>
    <row r="3237" spans="1:15">
      <c r="A3237" s="3">
        <v>42315</v>
      </c>
      <c r="B3237" s="4">
        <v>7954.3</v>
      </c>
      <c r="C3237" s="4">
        <v>458.82</v>
      </c>
      <c r="D3237" s="4">
        <v>550.32000000000005</v>
      </c>
      <c r="E3237" s="4">
        <f t="shared" si="551"/>
        <v>145</v>
      </c>
      <c r="F3237" s="4">
        <f t="shared" si="552"/>
        <v>220</v>
      </c>
      <c r="G3237" s="4">
        <f t="shared" si="550"/>
        <v>513.97068493150687</v>
      </c>
      <c r="H3237" s="3">
        <f t="shared" si="553"/>
        <v>42315</v>
      </c>
      <c r="I3237" s="1">
        <f t="shared" si="554"/>
        <v>15.476174484659591</v>
      </c>
      <c r="J3237" s="1">
        <f t="shared" si="555"/>
        <v>16.167070030616742</v>
      </c>
      <c r="K3237" s="1">
        <f t="shared" si="556"/>
        <v>13.493613874599184</v>
      </c>
      <c r="L3237" s="1">
        <f t="shared" si="557"/>
        <v>18.8405261866343</v>
      </c>
      <c r="M3237" s="1">
        <f t="shared" si="558"/>
        <v>10.820157718581624</v>
      </c>
      <c r="N3237" s="1">
        <f t="shared" si="559"/>
        <v>21.513982342651857</v>
      </c>
      <c r="O3237" s="1">
        <f t="shared" si="560"/>
        <v>24.187438498669419</v>
      </c>
    </row>
    <row r="3238" spans="1:15">
      <c r="A3238" s="3">
        <v>42316</v>
      </c>
      <c r="B3238" s="4">
        <v>7954.3</v>
      </c>
      <c r="C3238" s="4">
        <v>457.59</v>
      </c>
      <c r="D3238" s="4">
        <v>549.49</v>
      </c>
      <c r="E3238" s="4">
        <f t="shared" si="551"/>
        <v>144</v>
      </c>
      <c r="F3238" s="4">
        <f t="shared" si="552"/>
        <v>221</v>
      </c>
      <c r="G3238" s="4">
        <f t="shared" si="550"/>
        <v>513.23356164383563</v>
      </c>
      <c r="H3238" s="3">
        <f t="shared" si="553"/>
        <v>42316</v>
      </c>
      <c r="I3238" s="1">
        <f t="shared" si="554"/>
        <v>15.498401886507919</v>
      </c>
      <c r="J3238" s="1">
        <f t="shared" si="555"/>
        <v>16.167070030616742</v>
      </c>
      <c r="K3238" s="1">
        <f t="shared" si="556"/>
        <v>13.493613874599184</v>
      </c>
      <c r="L3238" s="1">
        <f t="shared" si="557"/>
        <v>18.8405261866343</v>
      </c>
      <c r="M3238" s="1">
        <f t="shared" si="558"/>
        <v>10.820157718581624</v>
      </c>
      <c r="N3238" s="1">
        <f t="shared" si="559"/>
        <v>21.513982342651857</v>
      </c>
      <c r="O3238" s="1">
        <f t="shared" si="560"/>
        <v>24.187438498669419</v>
      </c>
    </row>
    <row r="3239" spans="1:15">
      <c r="A3239" s="3">
        <v>42317</v>
      </c>
      <c r="B3239" s="4">
        <v>7915.2</v>
      </c>
      <c r="C3239" s="4">
        <v>455.45</v>
      </c>
      <c r="D3239" s="4">
        <v>547.28</v>
      </c>
      <c r="E3239" s="4">
        <f t="shared" si="551"/>
        <v>143</v>
      </c>
      <c r="F3239" s="4">
        <f t="shared" si="552"/>
        <v>222</v>
      </c>
      <c r="G3239" s="4">
        <f t="shared" si="550"/>
        <v>511.30276712328759</v>
      </c>
      <c r="H3239" s="3">
        <f t="shared" si="553"/>
        <v>42317</v>
      </c>
      <c r="I3239" s="1">
        <f t="shared" si="554"/>
        <v>15.480456021258831</v>
      </c>
      <c r="J3239" s="1">
        <f t="shared" si="555"/>
        <v>16.167070030616742</v>
      </c>
      <c r="K3239" s="1">
        <f t="shared" si="556"/>
        <v>13.493613874599184</v>
      </c>
      <c r="L3239" s="1">
        <f t="shared" si="557"/>
        <v>18.8405261866343</v>
      </c>
      <c r="M3239" s="1">
        <f t="shared" si="558"/>
        <v>10.820157718581624</v>
      </c>
      <c r="N3239" s="1">
        <f t="shared" si="559"/>
        <v>21.513982342651857</v>
      </c>
      <c r="O3239" s="1">
        <f t="shared" si="560"/>
        <v>24.187438498669419</v>
      </c>
    </row>
    <row r="3240" spans="1:15">
      <c r="A3240" s="3">
        <v>42318</v>
      </c>
      <c r="B3240" s="4">
        <v>7783.35</v>
      </c>
      <c r="C3240" s="4">
        <v>454.36</v>
      </c>
      <c r="D3240" s="4">
        <v>545.66</v>
      </c>
      <c r="E3240" s="4">
        <f t="shared" si="551"/>
        <v>142</v>
      </c>
      <c r="F3240" s="4">
        <f t="shared" si="552"/>
        <v>223</v>
      </c>
      <c r="G3240" s="4">
        <f t="shared" si="550"/>
        <v>510.14054794520547</v>
      </c>
      <c r="H3240" s="3">
        <f t="shared" si="553"/>
        <v>42318</v>
      </c>
      <c r="I3240" s="1">
        <f t="shared" si="554"/>
        <v>15.257265926714798</v>
      </c>
      <c r="J3240" s="1">
        <f t="shared" si="555"/>
        <v>16.167070030616742</v>
      </c>
      <c r="K3240" s="1">
        <f t="shared" si="556"/>
        <v>13.493613874599184</v>
      </c>
      <c r="L3240" s="1">
        <f t="shared" si="557"/>
        <v>18.8405261866343</v>
      </c>
      <c r="M3240" s="1">
        <f t="shared" si="558"/>
        <v>10.820157718581624</v>
      </c>
      <c r="N3240" s="1">
        <f t="shared" si="559"/>
        <v>21.513982342651857</v>
      </c>
      <c r="O3240" s="1">
        <f t="shared" si="560"/>
        <v>24.187438498669419</v>
      </c>
    </row>
    <row r="3241" spans="1:15">
      <c r="A3241" s="3">
        <v>42319</v>
      </c>
      <c r="B3241" s="4">
        <v>7825</v>
      </c>
      <c r="C3241" s="4">
        <v>454.38</v>
      </c>
      <c r="D3241" s="4">
        <v>545.66</v>
      </c>
      <c r="E3241" s="4">
        <f t="shared" si="551"/>
        <v>141</v>
      </c>
      <c r="F3241" s="4">
        <f t="shared" si="552"/>
        <v>224</v>
      </c>
      <c r="G3241" s="4">
        <f t="shared" si="550"/>
        <v>510.39841095890404</v>
      </c>
      <c r="H3241" s="3">
        <f t="shared" si="553"/>
        <v>42319</v>
      </c>
      <c r="I3241" s="1">
        <f t="shared" si="554"/>
        <v>15.331160583550581</v>
      </c>
      <c r="J3241" s="1">
        <f t="shared" si="555"/>
        <v>16.167070030616742</v>
      </c>
      <c r="K3241" s="1">
        <f t="shared" si="556"/>
        <v>13.493613874599184</v>
      </c>
      <c r="L3241" s="1">
        <f t="shared" si="557"/>
        <v>18.8405261866343</v>
      </c>
      <c r="M3241" s="1">
        <f t="shared" si="558"/>
        <v>10.820157718581624</v>
      </c>
      <c r="N3241" s="1">
        <f t="shared" si="559"/>
        <v>21.513982342651857</v>
      </c>
      <c r="O3241" s="1">
        <f t="shared" si="560"/>
        <v>24.187438498669419</v>
      </c>
    </row>
    <row r="3242" spans="1:15">
      <c r="A3242" s="3">
        <v>42320</v>
      </c>
      <c r="B3242" s="4">
        <v>7825</v>
      </c>
      <c r="C3242" s="4">
        <v>454.29</v>
      </c>
      <c r="D3242" s="4">
        <v>545.66999999999996</v>
      </c>
      <c r="E3242" s="4">
        <f t="shared" si="551"/>
        <v>140</v>
      </c>
      <c r="F3242" s="4">
        <f t="shared" si="552"/>
        <v>225</v>
      </c>
      <c r="G3242" s="4">
        <f t="shared" si="550"/>
        <v>510.6201369863013</v>
      </c>
      <c r="H3242" s="3">
        <f t="shared" si="553"/>
        <v>42320</v>
      </c>
      <c r="I3242" s="1">
        <f t="shared" si="554"/>
        <v>15.324503350344614</v>
      </c>
      <c r="J3242" s="1">
        <f t="shared" si="555"/>
        <v>16.167070030616742</v>
      </c>
      <c r="K3242" s="1">
        <f t="shared" si="556"/>
        <v>13.493613874599184</v>
      </c>
      <c r="L3242" s="1">
        <f t="shared" si="557"/>
        <v>18.8405261866343</v>
      </c>
      <c r="M3242" s="1">
        <f t="shared" si="558"/>
        <v>10.820157718581624</v>
      </c>
      <c r="N3242" s="1">
        <f t="shared" si="559"/>
        <v>21.513982342651857</v>
      </c>
      <c r="O3242" s="1">
        <f t="shared" si="560"/>
        <v>24.187438498669419</v>
      </c>
    </row>
    <row r="3243" spans="1:15">
      <c r="A3243" s="3">
        <v>42321</v>
      </c>
      <c r="B3243" s="4">
        <v>7762.25</v>
      </c>
      <c r="C3243" s="4">
        <v>454.14</v>
      </c>
      <c r="D3243" s="4">
        <v>545.33000000000004</v>
      </c>
      <c r="E3243" s="4">
        <f t="shared" si="551"/>
        <v>139</v>
      </c>
      <c r="F3243" s="4">
        <f t="shared" si="552"/>
        <v>226</v>
      </c>
      <c r="G3243" s="4">
        <f t="shared" si="550"/>
        <v>510.60284931506851</v>
      </c>
      <c r="H3243" s="3">
        <f t="shared" si="553"/>
        <v>42321</v>
      </c>
      <c r="I3243" s="1">
        <f t="shared" si="554"/>
        <v>15.20212824979809</v>
      </c>
      <c r="J3243" s="1">
        <f t="shared" si="555"/>
        <v>16.167070030616742</v>
      </c>
      <c r="K3243" s="1">
        <f t="shared" si="556"/>
        <v>13.493613874599184</v>
      </c>
      <c r="L3243" s="1">
        <f t="shared" si="557"/>
        <v>18.8405261866343</v>
      </c>
      <c r="M3243" s="1">
        <f t="shared" si="558"/>
        <v>10.820157718581624</v>
      </c>
      <c r="N3243" s="1">
        <f t="shared" si="559"/>
        <v>21.513982342651857</v>
      </c>
      <c r="O3243" s="1">
        <f t="shared" si="560"/>
        <v>24.187438498669419</v>
      </c>
    </row>
    <row r="3244" spans="1:15">
      <c r="A3244" s="3">
        <v>42322</v>
      </c>
      <c r="B3244" s="4">
        <v>7762.25</v>
      </c>
      <c r="C3244" s="4">
        <v>454.13</v>
      </c>
      <c r="D3244" s="4">
        <v>545.30999999999995</v>
      </c>
      <c r="E3244" s="4">
        <f t="shared" si="551"/>
        <v>138</v>
      </c>
      <c r="F3244" s="4">
        <f t="shared" si="552"/>
        <v>227</v>
      </c>
      <c r="G3244" s="4">
        <f t="shared" si="550"/>
        <v>510.83646575342465</v>
      </c>
      <c r="H3244" s="3">
        <f t="shared" si="553"/>
        <v>42322</v>
      </c>
      <c r="I3244" s="1">
        <f t="shared" si="554"/>
        <v>15.195175991501664</v>
      </c>
      <c r="J3244" s="1">
        <f t="shared" si="555"/>
        <v>16.167070030616742</v>
      </c>
      <c r="K3244" s="1">
        <f t="shared" si="556"/>
        <v>13.493613874599184</v>
      </c>
      <c r="L3244" s="1">
        <f t="shared" si="557"/>
        <v>18.8405261866343</v>
      </c>
      <c r="M3244" s="1">
        <f t="shared" si="558"/>
        <v>10.820157718581624</v>
      </c>
      <c r="N3244" s="1">
        <f t="shared" si="559"/>
        <v>21.513982342651857</v>
      </c>
      <c r="O3244" s="1">
        <f t="shared" si="560"/>
        <v>24.187438498669419</v>
      </c>
    </row>
    <row r="3245" spans="1:15">
      <c r="A3245" s="3">
        <v>42323</v>
      </c>
      <c r="B3245" s="4">
        <v>7762.25</v>
      </c>
      <c r="C3245" s="4">
        <v>453.86</v>
      </c>
      <c r="D3245" s="4">
        <v>545.17999999999995</v>
      </c>
      <c r="E3245" s="4">
        <f t="shared" si="551"/>
        <v>137</v>
      </c>
      <c r="F3245" s="4">
        <f t="shared" si="552"/>
        <v>228</v>
      </c>
      <c r="G3245" s="4">
        <f t="shared" si="550"/>
        <v>510.90372602739723</v>
      </c>
      <c r="H3245" s="3">
        <f t="shared" si="553"/>
        <v>42323</v>
      </c>
      <c r="I3245" s="1">
        <f t="shared" si="554"/>
        <v>15.193175552577099</v>
      </c>
      <c r="J3245" s="1">
        <f t="shared" si="555"/>
        <v>16.167070030616742</v>
      </c>
      <c r="K3245" s="1">
        <f t="shared" si="556"/>
        <v>13.493613874599184</v>
      </c>
      <c r="L3245" s="1">
        <f t="shared" si="557"/>
        <v>18.8405261866343</v>
      </c>
      <c r="M3245" s="1">
        <f t="shared" si="558"/>
        <v>10.820157718581624</v>
      </c>
      <c r="N3245" s="1">
        <f t="shared" si="559"/>
        <v>21.513982342651857</v>
      </c>
      <c r="O3245" s="1">
        <f t="shared" si="560"/>
        <v>24.187438498669419</v>
      </c>
    </row>
    <row r="3246" spans="1:15">
      <c r="A3246" s="3">
        <v>42324</v>
      </c>
      <c r="B3246" s="4">
        <v>7806.6</v>
      </c>
      <c r="C3246" s="4">
        <v>453.81</v>
      </c>
      <c r="D3246" s="4">
        <v>544.83000000000004</v>
      </c>
      <c r="E3246" s="4">
        <f t="shared" si="551"/>
        <v>136</v>
      </c>
      <c r="F3246" s="4">
        <f t="shared" si="552"/>
        <v>229</v>
      </c>
      <c r="G3246" s="4">
        <f t="shared" si="550"/>
        <v>510.915698630137</v>
      </c>
      <c r="H3246" s="3">
        <f t="shared" si="553"/>
        <v>42324</v>
      </c>
      <c r="I3246" s="1">
        <f t="shared" si="554"/>
        <v>15.279624448673221</v>
      </c>
      <c r="J3246" s="1">
        <f t="shared" si="555"/>
        <v>16.167070030616742</v>
      </c>
      <c r="K3246" s="1">
        <f t="shared" si="556"/>
        <v>13.493613874599184</v>
      </c>
      <c r="L3246" s="1">
        <f t="shared" si="557"/>
        <v>18.8405261866343</v>
      </c>
      <c r="M3246" s="1">
        <f t="shared" si="558"/>
        <v>10.820157718581624</v>
      </c>
      <c r="N3246" s="1">
        <f t="shared" si="559"/>
        <v>21.513982342651857</v>
      </c>
      <c r="O3246" s="1">
        <f t="shared" si="560"/>
        <v>24.187438498669419</v>
      </c>
    </row>
    <row r="3247" spans="1:15">
      <c r="A3247" s="3">
        <v>42325</v>
      </c>
      <c r="B3247" s="4">
        <v>7837.55</v>
      </c>
      <c r="C3247" s="4">
        <v>453.62</v>
      </c>
      <c r="D3247" s="4">
        <v>544.69000000000005</v>
      </c>
      <c r="E3247" s="4">
        <f t="shared" si="551"/>
        <v>135</v>
      </c>
      <c r="F3247" s="4">
        <f t="shared" si="552"/>
        <v>230</v>
      </c>
      <c r="G3247" s="4">
        <f t="shared" si="550"/>
        <v>511.00657534246579</v>
      </c>
      <c r="H3247" s="3">
        <f t="shared" si="553"/>
        <v>42325</v>
      </c>
      <c r="I3247" s="1">
        <f t="shared" si="554"/>
        <v>15.337473876431902</v>
      </c>
      <c r="J3247" s="1">
        <f t="shared" si="555"/>
        <v>16.167070030616742</v>
      </c>
      <c r="K3247" s="1">
        <f t="shared" si="556"/>
        <v>13.493613874599184</v>
      </c>
      <c r="L3247" s="1">
        <f t="shared" si="557"/>
        <v>18.8405261866343</v>
      </c>
      <c r="M3247" s="1">
        <f t="shared" si="558"/>
        <v>10.820157718581624</v>
      </c>
      <c r="N3247" s="1">
        <f t="shared" si="559"/>
        <v>21.513982342651857</v>
      </c>
      <c r="O3247" s="1">
        <f t="shared" si="560"/>
        <v>24.187438498669419</v>
      </c>
    </row>
    <row r="3248" spans="1:15">
      <c r="A3248" s="3">
        <v>42326</v>
      </c>
      <c r="B3248" s="4">
        <v>7731.8</v>
      </c>
      <c r="C3248" s="4">
        <v>453.6</v>
      </c>
      <c r="D3248" s="4">
        <v>544.65</v>
      </c>
      <c r="E3248" s="4">
        <f t="shared" si="551"/>
        <v>134</v>
      </c>
      <c r="F3248" s="4">
        <f t="shared" si="552"/>
        <v>231</v>
      </c>
      <c r="G3248" s="4">
        <f t="shared" si="550"/>
        <v>511.22342465753422</v>
      </c>
      <c r="H3248" s="3">
        <f t="shared" si="553"/>
        <v>42326</v>
      </c>
      <c r="I3248" s="1">
        <f t="shared" si="554"/>
        <v>15.124111351469255</v>
      </c>
      <c r="J3248" s="1">
        <f t="shared" si="555"/>
        <v>16.167070030616742</v>
      </c>
      <c r="K3248" s="1">
        <f t="shared" si="556"/>
        <v>13.493613874599184</v>
      </c>
      <c r="L3248" s="1">
        <f t="shared" si="557"/>
        <v>18.8405261866343</v>
      </c>
      <c r="M3248" s="1">
        <f t="shared" si="558"/>
        <v>10.820157718581624</v>
      </c>
      <c r="N3248" s="1">
        <f t="shared" si="559"/>
        <v>21.513982342651857</v>
      </c>
      <c r="O3248" s="1">
        <f t="shared" si="560"/>
        <v>24.187438498669419</v>
      </c>
    </row>
    <row r="3249" spans="1:15">
      <c r="A3249" s="3">
        <v>42327</v>
      </c>
      <c r="B3249" s="4">
        <v>7842.75</v>
      </c>
      <c r="C3249" s="4">
        <v>453.64</v>
      </c>
      <c r="D3249" s="4">
        <v>545.17999999999995</v>
      </c>
      <c r="E3249" s="4">
        <f t="shared" si="551"/>
        <v>133</v>
      </c>
      <c r="F3249" s="4">
        <f t="shared" si="552"/>
        <v>232</v>
      </c>
      <c r="G3249" s="4">
        <f t="shared" si="550"/>
        <v>511.82432876712329</v>
      </c>
      <c r="H3249" s="3">
        <f t="shared" si="553"/>
        <v>42327</v>
      </c>
      <c r="I3249" s="1">
        <f t="shared" si="554"/>
        <v>15.323128579861626</v>
      </c>
      <c r="J3249" s="1">
        <f t="shared" si="555"/>
        <v>16.167070030616742</v>
      </c>
      <c r="K3249" s="1">
        <f t="shared" si="556"/>
        <v>13.493613874599184</v>
      </c>
      <c r="L3249" s="1">
        <f t="shared" si="557"/>
        <v>18.8405261866343</v>
      </c>
      <c r="M3249" s="1">
        <f t="shared" si="558"/>
        <v>10.820157718581624</v>
      </c>
      <c r="N3249" s="1">
        <f t="shared" si="559"/>
        <v>21.513982342651857</v>
      </c>
      <c r="O3249" s="1">
        <f t="shared" si="560"/>
        <v>24.187438498669419</v>
      </c>
    </row>
    <row r="3250" spans="1:15">
      <c r="A3250" s="3">
        <v>42328</v>
      </c>
      <c r="B3250" s="4">
        <v>7856.55</v>
      </c>
      <c r="C3250" s="4">
        <v>450.96</v>
      </c>
      <c r="D3250" s="4">
        <v>543.21</v>
      </c>
      <c r="E3250" s="4">
        <f t="shared" si="551"/>
        <v>132</v>
      </c>
      <c r="F3250" s="4">
        <f t="shared" si="552"/>
        <v>233</v>
      </c>
      <c r="G3250" s="4">
        <f t="shared" si="550"/>
        <v>509.84835616438352</v>
      </c>
      <c r="H3250" s="3">
        <f t="shared" si="553"/>
        <v>42328</v>
      </c>
      <c r="I3250" s="1">
        <f t="shared" si="554"/>
        <v>15.409581898243719</v>
      </c>
      <c r="J3250" s="1">
        <f t="shared" si="555"/>
        <v>16.167070030616742</v>
      </c>
      <c r="K3250" s="1">
        <f t="shared" si="556"/>
        <v>13.493613874599184</v>
      </c>
      <c r="L3250" s="1">
        <f t="shared" si="557"/>
        <v>18.8405261866343</v>
      </c>
      <c r="M3250" s="1">
        <f t="shared" si="558"/>
        <v>10.820157718581624</v>
      </c>
      <c r="N3250" s="1">
        <f t="shared" si="559"/>
        <v>21.513982342651857</v>
      </c>
      <c r="O3250" s="1">
        <f t="shared" si="560"/>
        <v>24.187438498669419</v>
      </c>
    </row>
    <row r="3251" spans="1:15">
      <c r="A3251" s="3">
        <v>42329</v>
      </c>
      <c r="B3251" s="4">
        <v>7856.55</v>
      </c>
      <c r="C3251" s="4">
        <v>450.96</v>
      </c>
      <c r="D3251" s="4">
        <v>543.21</v>
      </c>
      <c r="E3251" s="4">
        <f t="shared" si="551"/>
        <v>131</v>
      </c>
      <c r="F3251" s="4">
        <f t="shared" si="552"/>
        <v>234</v>
      </c>
      <c r="G3251" s="4">
        <f t="shared" si="550"/>
        <v>510.10109589041105</v>
      </c>
      <c r="H3251" s="3">
        <f t="shared" si="553"/>
        <v>42329</v>
      </c>
      <c r="I3251" s="1">
        <f t="shared" si="554"/>
        <v>15.401946914632552</v>
      </c>
      <c r="J3251" s="1">
        <f t="shared" si="555"/>
        <v>16.167070030616742</v>
      </c>
      <c r="K3251" s="1">
        <f t="shared" si="556"/>
        <v>13.493613874599184</v>
      </c>
      <c r="L3251" s="1">
        <f t="shared" si="557"/>
        <v>18.8405261866343</v>
      </c>
      <c r="M3251" s="1">
        <f t="shared" si="558"/>
        <v>10.820157718581624</v>
      </c>
      <c r="N3251" s="1">
        <f t="shared" si="559"/>
        <v>21.513982342651857</v>
      </c>
      <c r="O3251" s="1">
        <f t="shared" si="560"/>
        <v>24.187438498669419</v>
      </c>
    </row>
    <row r="3252" spans="1:15">
      <c r="A3252" s="3">
        <v>42330</v>
      </c>
      <c r="B3252" s="4">
        <v>7856.55</v>
      </c>
      <c r="C3252" s="4">
        <v>450.96</v>
      </c>
      <c r="D3252" s="4">
        <v>543.21</v>
      </c>
      <c r="E3252" s="4">
        <f t="shared" si="551"/>
        <v>130</v>
      </c>
      <c r="F3252" s="4">
        <f t="shared" si="552"/>
        <v>235</v>
      </c>
      <c r="G3252" s="4">
        <f t="shared" si="550"/>
        <v>510.35383561643835</v>
      </c>
      <c r="H3252" s="3">
        <f t="shared" si="553"/>
        <v>42330</v>
      </c>
      <c r="I3252" s="1">
        <f t="shared" si="554"/>
        <v>15.394319493083366</v>
      </c>
      <c r="J3252" s="1">
        <f t="shared" si="555"/>
        <v>16.167070030616742</v>
      </c>
      <c r="K3252" s="1">
        <f t="shared" si="556"/>
        <v>13.493613874599184</v>
      </c>
      <c r="L3252" s="1">
        <f t="shared" si="557"/>
        <v>18.8405261866343</v>
      </c>
      <c r="M3252" s="1">
        <f t="shared" si="558"/>
        <v>10.820157718581624</v>
      </c>
      <c r="N3252" s="1">
        <f t="shared" si="559"/>
        <v>21.513982342651857</v>
      </c>
      <c r="O3252" s="1">
        <f t="shared" si="560"/>
        <v>24.187438498669419</v>
      </c>
    </row>
    <row r="3253" spans="1:15">
      <c r="A3253" s="3">
        <v>42331</v>
      </c>
      <c r="B3253" s="4">
        <v>7849.25</v>
      </c>
      <c r="C3253" s="4">
        <v>451.04</v>
      </c>
      <c r="D3253" s="4">
        <v>542.79</v>
      </c>
      <c r="E3253" s="4">
        <f t="shared" si="551"/>
        <v>129</v>
      </c>
      <c r="F3253" s="4">
        <f t="shared" si="552"/>
        <v>236</v>
      </c>
      <c r="G3253" s="4">
        <f t="shared" si="550"/>
        <v>510.3632876712328</v>
      </c>
      <c r="H3253" s="3">
        <f t="shared" si="553"/>
        <v>42331</v>
      </c>
      <c r="I3253" s="1">
        <f t="shared" si="554"/>
        <v>15.379730849794884</v>
      </c>
      <c r="J3253" s="1">
        <f t="shared" si="555"/>
        <v>16.167070030616742</v>
      </c>
      <c r="K3253" s="1">
        <f t="shared" si="556"/>
        <v>13.493613874599184</v>
      </c>
      <c r="L3253" s="1">
        <f t="shared" si="557"/>
        <v>18.8405261866343</v>
      </c>
      <c r="M3253" s="1">
        <f t="shared" si="558"/>
        <v>10.820157718581624</v>
      </c>
      <c r="N3253" s="1">
        <f t="shared" si="559"/>
        <v>21.513982342651857</v>
      </c>
      <c r="O3253" s="1">
        <f t="shared" si="560"/>
        <v>24.187438498669419</v>
      </c>
    </row>
    <row r="3254" spans="1:15">
      <c r="A3254" s="3">
        <v>42332</v>
      </c>
      <c r="B3254" s="4">
        <v>7831.6</v>
      </c>
      <c r="C3254" s="4">
        <v>450.7</v>
      </c>
      <c r="D3254" s="4">
        <v>542.35</v>
      </c>
      <c r="E3254" s="4">
        <f t="shared" si="551"/>
        <v>128</v>
      </c>
      <c r="F3254" s="4">
        <f t="shared" si="552"/>
        <v>237</v>
      </c>
      <c r="G3254" s="4">
        <f t="shared" si="550"/>
        <v>510.20972602739732</v>
      </c>
      <c r="H3254" s="3">
        <f t="shared" si="553"/>
        <v>42332</v>
      </c>
      <c r="I3254" s="1">
        <f t="shared" si="554"/>
        <v>15.34976618532642</v>
      </c>
      <c r="J3254" s="1">
        <f t="shared" si="555"/>
        <v>16.167070030616742</v>
      </c>
      <c r="K3254" s="1">
        <f t="shared" si="556"/>
        <v>13.493613874599184</v>
      </c>
      <c r="L3254" s="1">
        <f t="shared" si="557"/>
        <v>18.8405261866343</v>
      </c>
      <c r="M3254" s="1">
        <f t="shared" si="558"/>
        <v>10.820157718581624</v>
      </c>
      <c r="N3254" s="1">
        <f t="shared" si="559"/>
        <v>21.513982342651857</v>
      </c>
      <c r="O3254" s="1">
        <f t="shared" si="560"/>
        <v>24.187438498669419</v>
      </c>
    </row>
    <row r="3255" spans="1:15">
      <c r="A3255" s="3">
        <v>42333</v>
      </c>
      <c r="B3255" s="4">
        <v>7831.6</v>
      </c>
      <c r="C3255" s="4">
        <v>450.72</v>
      </c>
      <c r="D3255" s="4">
        <v>542.20000000000005</v>
      </c>
      <c r="E3255" s="4">
        <f t="shared" si="551"/>
        <v>127</v>
      </c>
      <c r="F3255" s="4">
        <f t="shared" si="552"/>
        <v>238</v>
      </c>
      <c r="G3255" s="4">
        <f t="shared" si="550"/>
        <v>510.36997260273972</v>
      </c>
      <c r="H3255" s="3">
        <f t="shared" si="553"/>
        <v>42333</v>
      </c>
      <c r="I3255" s="1">
        <f t="shared" si="554"/>
        <v>15.344946647352897</v>
      </c>
      <c r="J3255" s="1">
        <f t="shared" si="555"/>
        <v>16.167070030616742</v>
      </c>
      <c r="K3255" s="1">
        <f t="shared" si="556"/>
        <v>13.493613874599184</v>
      </c>
      <c r="L3255" s="1">
        <f t="shared" si="557"/>
        <v>18.8405261866343</v>
      </c>
      <c r="M3255" s="1">
        <f t="shared" si="558"/>
        <v>10.820157718581624</v>
      </c>
      <c r="N3255" s="1">
        <f t="shared" si="559"/>
        <v>21.513982342651857</v>
      </c>
      <c r="O3255" s="1">
        <f t="shared" si="560"/>
        <v>24.187438498669419</v>
      </c>
    </row>
    <row r="3256" spans="1:15">
      <c r="A3256" s="3">
        <v>42334</v>
      </c>
      <c r="B3256" s="4">
        <v>7883.8</v>
      </c>
      <c r="C3256" s="4">
        <v>450.65</v>
      </c>
      <c r="D3256" s="4">
        <v>541.85</v>
      </c>
      <c r="E3256" s="4">
        <f t="shared" si="551"/>
        <v>126</v>
      </c>
      <c r="F3256" s="4">
        <f t="shared" si="552"/>
        <v>239</v>
      </c>
      <c r="G3256" s="4">
        <f t="shared" si="550"/>
        <v>510.36726027397259</v>
      </c>
      <c r="H3256" s="3">
        <f t="shared" si="553"/>
        <v>42334</v>
      </c>
      <c r="I3256" s="1">
        <f t="shared" si="554"/>
        <v>15.447307485530834</v>
      </c>
      <c r="J3256" s="1">
        <f t="shared" si="555"/>
        <v>16.167070030616742</v>
      </c>
      <c r="K3256" s="1">
        <f t="shared" si="556"/>
        <v>13.493613874599184</v>
      </c>
      <c r="L3256" s="1">
        <f t="shared" si="557"/>
        <v>18.8405261866343</v>
      </c>
      <c r="M3256" s="1">
        <f t="shared" si="558"/>
        <v>10.820157718581624</v>
      </c>
      <c r="N3256" s="1">
        <f t="shared" si="559"/>
        <v>21.513982342651857</v>
      </c>
      <c r="O3256" s="1">
        <f t="shared" si="560"/>
        <v>24.187438498669419</v>
      </c>
    </row>
    <row r="3257" spans="1:15">
      <c r="A3257" s="3">
        <v>42335</v>
      </c>
      <c r="B3257" s="4">
        <v>7942.7</v>
      </c>
      <c r="C3257" s="4">
        <v>450.64</v>
      </c>
      <c r="D3257" s="4">
        <v>541.86</v>
      </c>
      <c r="E3257" s="4">
        <f t="shared" si="551"/>
        <v>125</v>
      </c>
      <c r="F3257" s="4">
        <f t="shared" si="552"/>
        <v>240</v>
      </c>
      <c r="G3257" s="4">
        <f t="shared" ref="G3257:G3320" si="561">(E3257*C3257+F3257*D3257)/SUM(E3257:F3257)</f>
        <v>510.62027397260283</v>
      </c>
      <c r="H3257" s="3">
        <f t="shared" si="553"/>
        <v>42335</v>
      </c>
      <c r="I3257" s="1">
        <f t="shared" si="554"/>
        <v>15.555003208560738</v>
      </c>
      <c r="J3257" s="1">
        <f t="shared" si="555"/>
        <v>16.167070030616742</v>
      </c>
      <c r="K3257" s="1">
        <f t="shared" si="556"/>
        <v>13.493613874599184</v>
      </c>
      <c r="L3257" s="1">
        <f t="shared" si="557"/>
        <v>18.8405261866343</v>
      </c>
      <c r="M3257" s="1">
        <f t="shared" si="558"/>
        <v>10.820157718581624</v>
      </c>
      <c r="N3257" s="1">
        <f t="shared" si="559"/>
        <v>21.513982342651857</v>
      </c>
      <c r="O3257" s="1">
        <f t="shared" si="560"/>
        <v>24.187438498669419</v>
      </c>
    </row>
    <row r="3258" spans="1:15">
      <c r="A3258" s="3">
        <v>42336</v>
      </c>
      <c r="B3258" s="4">
        <v>7942.7</v>
      </c>
      <c r="C3258" s="4">
        <v>450.7</v>
      </c>
      <c r="D3258" s="4">
        <v>541.95000000000005</v>
      </c>
      <c r="E3258" s="4">
        <f t="shared" si="551"/>
        <v>124</v>
      </c>
      <c r="F3258" s="4">
        <f t="shared" si="552"/>
        <v>241</v>
      </c>
      <c r="G3258" s="4">
        <f t="shared" si="561"/>
        <v>510.95</v>
      </c>
      <c r="H3258" s="3">
        <f t="shared" si="553"/>
        <v>42336</v>
      </c>
      <c r="I3258" s="1">
        <f t="shared" si="554"/>
        <v>15.544965260788727</v>
      </c>
      <c r="J3258" s="1">
        <f t="shared" si="555"/>
        <v>16.167070030616742</v>
      </c>
      <c r="K3258" s="1">
        <f t="shared" si="556"/>
        <v>13.493613874599184</v>
      </c>
      <c r="L3258" s="1">
        <f t="shared" si="557"/>
        <v>18.8405261866343</v>
      </c>
      <c r="M3258" s="1">
        <f t="shared" si="558"/>
        <v>10.820157718581624</v>
      </c>
      <c r="N3258" s="1">
        <f t="shared" si="559"/>
        <v>21.513982342651857</v>
      </c>
      <c r="O3258" s="1">
        <f t="shared" si="560"/>
        <v>24.187438498669419</v>
      </c>
    </row>
    <row r="3259" spans="1:15">
      <c r="A3259" s="3">
        <v>42337</v>
      </c>
      <c r="B3259" s="4">
        <v>7942.7</v>
      </c>
      <c r="C3259" s="4">
        <v>450.82</v>
      </c>
      <c r="D3259" s="4">
        <v>542</v>
      </c>
      <c r="E3259" s="4">
        <f t="shared" si="551"/>
        <v>123</v>
      </c>
      <c r="F3259" s="4">
        <f t="shared" si="552"/>
        <v>242</v>
      </c>
      <c r="G3259" s="4">
        <f t="shared" si="561"/>
        <v>511.27358904109587</v>
      </c>
      <c r="H3259" s="3">
        <f t="shared" si="553"/>
        <v>42337</v>
      </c>
      <c r="I3259" s="1">
        <f t="shared" si="554"/>
        <v>15.535126731065255</v>
      </c>
      <c r="J3259" s="1">
        <f t="shared" si="555"/>
        <v>16.167070030616742</v>
      </c>
      <c r="K3259" s="1">
        <f t="shared" si="556"/>
        <v>13.493613874599184</v>
      </c>
      <c r="L3259" s="1">
        <f t="shared" si="557"/>
        <v>18.8405261866343</v>
      </c>
      <c r="M3259" s="1">
        <f t="shared" si="558"/>
        <v>10.820157718581624</v>
      </c>
      <c r="N3259" s="1">
        <f t="shared" si="559"/>
        <v>21.513982342651857</v>
      </c>
      <c r="O3259" s="1">
        <f t="shared" si="560"/>
        <v>24.187438498669419</v>
      </c>
    </row>
    <row r="3260" spans="1:15">
      <c r="A3260" s="3">
        <v>42338</v>
      </c>
      <c r="B3260" s="4">
        <v>7935.25</v>
      </c>
      <c r="C3260" s="4">
        <v>450.97</v>
      </c>
      <c r="D3260" s="4">
        <v>542.14</v>
      </c>
      <c r="E3260" s="4">
        <f t="shared" si="551"/>
        <v>122</v>
      </c>
      <c r="F3260" s="4">
        <f t="shared" si="552"/>
        <v>243</v>
      </c>
      <c r="G3260" s="4">
        <f t="shared" si="561"/>
        <v>511.66673972602734</v>
      </c>
      <c r="H3260" s="3">
        <f t="shared" si="553"/>
        <v>42338</v>
      </c>
      <c r="I3260" s="1">
        <f t="shared" si="554"/>
        <v>15.50862970739302</v>
      </c>
      <c r="J3260" s="1">
        <f t="shared" si="555"/>
        <v>16.167070030616742</v>
      </c>
      <c r="K3260" s="1">
        <f t="shared" si="556"/>
        <v>13.493613874599184</v>
      </c>
      <c r="L3260" s="1">
        <f t="shared" si="557"/>
        <v>18.8405261866343</v>
      </c>
      <c r="M3260" s="1">
        <f t="shared" si="558"/>
        <v>10.820157718581624</v>
      </c>
      <c r="N3260" s="1">
        <f t="shared" si="559"/>
        <v>21.513982342651857</v>
      </c>
      <c r="O3260" s="1">
        <f t="shared" si="560"/>
        <v>24.187438498669419</v>
      </c>
    </row>
    <row r="3261" spans="1:15">
      <c r="A3261" s="3">
        <v>42339</v>
      </c>
      <c r="B3261" s="4">
        <v>7954.9</v>
      </c>
      <c r="C3261" s="4">
        <v>450.97</v>
      </c>
      <c r="D3261" s="4">
        <v>542.11</v>
      </c>
      <c r="E3261" s="4">
        <f t="shared" si="551"/>
        <v>121</v>
      </c>
      <c r="F3261" s="4">
        <f t="shared" si="552"/>
        <v>244</v>
      </c>
      <c r="G3261" s="4">
        <f t="shared" si="561"/>
        <v>511.89646575342465</v>
      </c>
      <c r="H3261" s="3">
        <f t="shared" si="553"/>
        <v>42339</v>
      </c>
      <c r="I3261" s="1">
        <f t="shared" si="554"/>
        <v>15.540056500081004</v>
      </c>
      <c r="J3261" s="1">
        <f t="shared" si="555"/>
        <v>16.167070030616742</v>
      </c>
      <c r="K3261" s="1">
        <f t="shared" si="556"/>
        <v>13.493613874599184</v>
      </c>
      <c r="L3261" s="1">
        <f t="shared" si="557"/>
        <v>18.8405261866343</v>
      </c>
      <c r="M3261" s="1">
        <f t="shared" si="558"/>
        <v>10.820157718581624</v>
      </c>
      <c r="N3261" s="1">
        <f t="shared" si="559"/>
        <v>21.513982342651857</v>
      </c>
      <c r="O3261" s="1">
        <f t="shared" si="560"/>
        <v>24.187438498669419</v>
      </c>
    </row>
    <row r="3262" spans="1:15">
      <c r="A3262" s="3">
        <v>42340</v>
      </c>
      <c r="B3262" s="4">
        <v>7931.35</v>
      </c>
      <c r="C3262" s="4">
        <v>450.76</v>
      </c>
      <c r="D3262" s="4">
        <v>541.66999999999996</v>
      </c>
      <c r="E3262" s="4">
        <f t="shared" si="551"/>
        <v>120</v>
      </c>
      <c r="F3262" s="4">
        <f t="shared" si="552"/>
        <v>245</v>
      </c>
      <c r="G3262" s="4">
        <f t="shared" si="561"/>
        <v>511.78178082191772</v>
      </c>
      <c r="H3262" s="3">
        <f t="shared" si="553"/>
        <v>42340</v>
      </c>
      <c r="I3262" s="1">
        <f t="shared" si="554"/>
        <v>15.497523157745693</v>
      </c>
      <c r="J3262" s="1">
        <f t="shared" si="555"/>
        <v>16.167070030616742</v>
      </c>
      <c r="K3262" s="1">
        <f t="shared" si="556"/>
        <v>13.493613874599184</v>
      </c>
      <c r="L3262" s="1">
        <f t="shared" si="557"/>
        <v>18.8405261866343</v>
      </c>
      <c r="M3262" s="1">
        <f t="shared" si="558"/>
        <v>10.820157718581624</v>
      </c>
      <c r="N3262" s="1">
        <f t="shared" si="559"/>
        <v>21.513982342651857</v>
      </c>
      <c r="O3262" s="1">
        <f t="shared" si="560"/>
        <v>24.187438498669419</v>
      </c>
    </row>
    <row r="3263" spans="1:15">
      <c r="A3263" s="3">
        <v>42341</v>
      </c>
      <c r="B3263" s="4">
        <v>7864.15</v>
      </c>
      <c r="C3263" s="4">
        <v>450.85</v>
      </c>
      <c r="D3263" s="4">
        <v>541.75</v>
      </c>
      <c r="E3263" s="4">
        <f t="shared" si="551"/>
        <v>119</v>
      </c>
      <c r="F3263" s="4">
        <f t="shared" si="552"/>
        <v>246</v>
      </c>
      <c r="G3263" s="4">
        <f t="shared" si="561"/>
        <v>512.11410958904105</v>
      </c>
      <c r="H3263" s="3">
        <f t="shared" si="553"/>
        <v>42341</v>
      </c>
      <c r="I3263" s="1">
        <f t="shared" si="554"/>
        <v>15.3562455178413</v>
      </c>
      <c r="J3263" s="1">
        <f t="shared" si="555"/>
        <v>16.167070030616742</v>
      </c>
      <c r="K3263" s="1">
        <f t="shared" si="556"/>
        <v>13.493613874599184</v>
      </c>
      <c r="L3263" s="1">
        <f t="shared" si="557"/>
        <v>18.8405261866343</v>
      </c>
      <c r="M3263" s="1">
        <f t="shared" si="558"/>
        <v>10.820157718581624</v>
      </c>
      <c r="N3263" s="1">
        <f t="shared" si="559"/>
        <v>21.513982342651857</v>
      </c>
      <c r="O3263" s="1">
        <f t="shared" si="560"/>
        <v>24.187438498669419</v>
      </c>
    </row>
    <row r="3264" spans="1:15">
      <c r="A3264" s="3">
        <v>42342</v>
      </c>
      <c r="B3264" s="4">
        <v>7781.9</v>
      </c>
      <c r="C3264" s="4">
        <v>450.81</v>
      </c>
      <c r="D3264" s="4">
        <v>541.59</v>
      </c>
      <c r="E3264" s="4">
        <f t="shared" si="551"/>
        <v>118</v>
      </c>
      <c r="F3264" s="4">
        <f t="shared" si="552"/>
        <v>247</v>
      </c>
      <c r="G3264" s="4">
        <f t="shared" si="561"/>
        <v>512.2419452054794</v>
      </c>
      <c r="H3264" s="3">
        <f t="shared" si="553"/>
        <v>42342</v>
      </c>
      <c r="I3264" s="1">
        <f t="shared" si="554"/>
        <v>15.191844543067219</v>
      </c>
      <c r="J3264" s="1">
        <f t="shared" si="555"/>
        <v>16.167070030616742</v>
      </c>
      <c r="K3264" s="1">
        <f t="shared" si="556"/>
        <v>13.493613874599184</v>
      </c>
      <c r="L3264" s="1">
        <f t="shared" si="557"/>
        <v>18.8405261866343</v>
      </c>
      <c r="M3264" s="1">
        <f t="shared" si="558"/>
        <v>10.820157718581624</v>
      </c>
      <c r="N3264" s="1">
        <f t="shared" si="559"/>
        <v>21.513982342651857</v>
      </c>
      <c r="O3264" s="1">
        <f t="shared" si="560"/>
        <v>24.187438498669419</v>
      </c>
    </row>
    <row r="3265" spans="1:15">
      <c r="A3265" s="3">
        <v>42343</v>
      </c>
      <c r="B3265" s="4">
        <v>7781.9</v>
      </c>
      <c r="C3265" s="4">
        <v>450.78</v>
      </c>
      <c r="D3265" s="4">
        <v>541.5</v>
      </c>
      <c r="E3265" s="4">
        <f t="shared" si="551"/>
        <v>117</v>
      </c>
      <c r="F3265" s="4">
        <f t="shared" si="552"/>
        <v>248</v>
      </c>
      <c r="G3265" s="4">
        <f t="shared" si="561"/>
        <v>512.41989041095894</v>
      </c>
      <c r="H3265" s="3">
        <f t="shared" si="553"/>
        <v>42343</v>
      </c>
      <c r="I3265" s="1">
        <f t="shared" si="554"/>
        <v>15.186568955703384</v>
      </c>
      <c r="J3265" s="1">
        <f t="shared" si="555"/>
        <v>16.167070030616742</v>
      </c>
      <c r="K3265" s="1">
        <f t="shared" si="556"/>
        <v>13.493613874599184</v>
      </c>
      <c r="L3265" s="1">
        <f t="shared" si="557"/>
        <v>18.8405261866343</v>
      </c>
      <c r="M3265" s="1">
        <f t="shared" si="558"/>
        <v>10.820157718581624</v>
      </c>
      <c r="N3265" s="1">
        <f t="shared" si="559"/>
        <v>21.513982342651857</v>
      </c>
      <c r="O3265" s="1">
        <f t="shared" si="560"/>
        <v>24.187438498669419</v>
      </c>
    </row>
    <row r="3266" spans="1:15">
      <c r="A3266" s="3">
        <v>42344</v>
      </c>
      <c r="B3266" s="4">
        <v>7781.9</v>
      </c>
      <c r="C3266" s="4">
        <v>450.82</v>
      </c>
      <c r="D3266" s="4">
        <v>541.66999999999996</v>
      </c>
      <c r="E3266" s="4">
        <f t="shared" si="551"/>
        <v>116</v>
      </c>
      <c r="F3266" s="4">
        <f t="shared" si="552"/>
        <v>249</v>
      </c>
      <c r="G3266" s="4">
        <f t="shared" si="561"/>
        <v>512.79712328767118</v>
      </c>
      <c r="H3266" s="3">
        <f t="shared" si="553"/>
        <v>42344</v>
      </c>
      <c r="I3266" s="1">
        <f t="shared" si="554"/>
        <v>15.175397143627258</v>
      </c>
      <c r="J3266" s="1">
        <f t="shared" si="555"/>
        <v>16.167070030616742</v>
      </c>
      <c r="K3266" s="1">
        <f t="shared" si="556"/>
        <v>13.493613874599184</v>
      </c>
      <c r="L3266" s="1">
        <f t="shared" si="557"/>
        <v>18.8405261866343</v>
      </c>
      <c r="M3266" s="1">
        <f t="shared" si="558"/>
        <v>10.820157718581624</v>
      </c>
      <c r="N3266" s="1">
        <f t="shared" si="559"/>
        <v>21.513982342651857</v>
      </c>
      <c r="O3266" s="1">
        <f t="shared" si="560"/>
        <v>24.187438498669419</v>
      </c>
    </row>
    <row r="3267" spans="1:15">
      <c r="A3267" s="3">
        <v>42345</v>
      </c>
      <c r="B3267" s="4">
        <v>7765.4</v>
      </c>
      <c r="C3267" s="4">
        <v>450.26</v>
      </c>
      <c r="D3267" s="4">
        <v>541.54999999999995</v>
      </c>
      <c r="E3267" s="4">
        <f t="shared" si="551"/>
        <v>115</v>
      </c>
      <c r="F3267" s="4">
        <f t="shared" si="552"/>
        <v>250</v>
      </c>
      <c r="G3267" s="4">
        <f t="shared" si="561"/>
        <v>512.78739726027391</v>
      </c>
      <c r="H3267" s="3">
        <f t="shared" si="553"/>
        <v>42345</v>
      </c>
      <c r="I3267" s="1">
        <f t="shared" si="554"/>
        <v>15.143507897208597</v>
      </c>
      <c r="J3267" s="1">
        <f t="shared" si="555"/>
        <v>16.167070030616742</v>
      </c>
      <c r="K3267" s="1">
        <f t="shared" si="556"/>
        <v>13.493613874599184</v>
      </c>
      <c r="L3267" s="1">
        <f t="shared" si="557"/>
        <v>18.8405261866343</v>
      </c>
      <c r="M3267" s="1">
        <f t="shared" si="558"/>
        <v>10.820157718581624</v>
      </c>
      <c r="N3267" s="1">
        <f t="shared" si="559"/>
        <v>21.513982342651857</v>
      </c>
      <c r="O3267" s="1">
        <f t="shared" si="560"/>
        <v>24.187438498669419</v>
      </c>
    </row>
    <row r="3268" spans="1:15">
      <c r="A3268" s="3">
        <v>42346</v>
      </c>
      <c r="B3268" s="4">
        <v>7701.7</v>
      </c>
      <c r="C3268" s="4">
        <v>450.17</v>
      </c>
      <c r="D3268" s="4">
        <v>541.66999999999996</v>
      </c>
      <c r="E3268" s="4">
        <f t="shared" si="551"/>
        <v>114</v>
      </c>
      <c r="F3268" s="4">
        <f t="shared" si="552"/>
        <v>251</v>
      </c>
      <c r="G3268" s="4">
        <f t="shared" si="561"/>
        <v>513.09191780821914</v>
      </c>
      <c r="H3268" s="3">
        <f t="shared" si="553"/>
        <v>42346</v>
      </c>
      <c r="I3268" s="1">
        <f t="shared" si="554"/>
        <v>15.01037091540916</v>
      </c>
      <c r="J3268" s="1">
        <f t="shared" si="555"/>
        <v>16.167070030616742</v>
      </c>
      <c r="K3268" s="1">
        <f t="shared" si="556"/>
        <v>13.493613874599184</v>
      </c>
      <c r="L3268" s="1">
        <f t="shared" si="557"/>
        <v>18.8405261866343</v>
      </c>
      <c r="M3268" s="1">
        <f t="shared" si="558"/>
        <v>10.820157718581624</v>
      </c>
      <c r="N3268" s="1">
        <f t="shared" si="559"/>
        <v>21.513982342651857</v>
      </c>
      <c r="O3268" s="1">
        <f t="shared" si="560"/>
        <v>24.187438498669419</v>
      </c>
    </row>
    <row r="3269" spans="1:15">
      <c r="A3269" s="3">
        <v>42347</v>
      </c>
      <c r="B3269" s="4">
        <v>7612.5</v>
      </c>
      <c r="C3269" s="4">
        <v>450.24</v>
      </c>
      <c r="D3269" s="4">
        <v>541.5</v>
      </c>
      <c r="E3269" s="4">
        <f t="shared" ref="E3269:E3332" si="562">IF(MONTH($A3269)&lt;=3,DATE(YEAR($A3269),3,31)-A3269,DATE(YEAR($A3269)+1,3,31)-A3269)</f>
        <v>113</v>
      </c>
      <c r="F3269" s="4">
        <f t="shared" si="552"/>
        <v>252</v>
      </c>
      <c r="G3269" s="4">
        <f t="shared" si="561"/>
        <v>513.24690410958908</v>
      </c>
      <c r="H3269" s="3">
        <f t="shared" si="553"/>
        <v>42347</v>
      </c>
      <c r="I3269" s="1">
        <f t="shared" si="554"/>
        <v>14.832042705073132</v>
      </c>
      <c r="J3269" s="1">
        <f t="shared" si="555"/>
        <v>16.167070030616742</v>
      </c>
      <c r="K3269" s="1">
        <f t="shared" si="556"/>
        <v>13.493613874599184</v>
      </c>
      <c r="L3269" s="1">
        <f t="shared" si="557"/>
        <v>18.8405261866343</v>
      </c>
      <c r="M3269" s="1">
        <f t="shared" si="558"/>
        <v>10.820157718581624</v>
      </c>
      <c r="N3269" s="1">
        <f t="shared" si="559"/>
        <v>21.513982342651857</v>
      </c>
      <c r="O3269" s="1">
        <f t="shared" si="560"/>
        <v>24.187438498669419</v>
      </c>
    </row>
    <row r="3270" spans="1:15">
      <c r="A3270" s="3">
        <v>42348</v>
      </c>
      <c r="B3270" s="4">
        <v>7683.3</v>
      </c>
      <c r="C3270" s="4">
        <v>450.38</v>
      </c>
      <c r="D3270" s="4">
        <v>541.38</v>
      </c>
      <c r="E3270" s="4">
        <f t="shared" si="562"/>
        <v>112</v>
      </c>
      <c r="F3270" s="4">
        <f t="shared" ref="F3270:F3333" si="563">365-E3270</f>
        <v>253</v>
      </c>
      <c r="G3270" s="4">
        <f t="shared" si="561"/>
        <v>513.45671232876703</v>
      </c>
      <c r="H3270" s="3">
        <f t="shared" ref="H3270:H3333" si="564">A3270</f>
        <v>42348</v>
      </c>
      <c r="I3270" s="1">
        <f t="shared" ref="I3270:I3333" si="565">B3270/G3270</f>
        <v>14.963870985642842</v>
      </c>
      <c r="J3270" s="1">
        <f t="shared" ref="J3270:J3333" si="566">$I$2</f>
        <v>16.167070030616742</v>
      </c>
      <c r="K3270" s="1">
        <f t="shared" ref="K3270:K3333" si="567">$J3270-$I$1</f>
        <v>13.493613874599184</v>
      </c>
      <c r="L3270" s="1">
        <f t="shared" ref="L3270:L3333" si="568">$J3270+$I$1</f>
        <v>18.8405261866343</v>
      </c>
      <c r="M3270" s="1">
        <f t="shared" ref="M3270:M3333" si="569">$J3270-$I$1*2</f>
        <v>10.820157718581624</v>
      </c>
      <c r="N3270" s="1">
        <f t="shared" ref="N3270:N3333" si="570">$J3270+$I$1*2</f>
        <v>21.513982342651857</v>
      </c>
      <c r="O3270" s="1">
        <f t="shared" ref="O3270:O3333" si="571">$J3270+$I$1*3</f>
        <v>24.187438498669419</v>
      </c>
    </row>
    <row r="3271" spans="1:15">
      <c r="A3271" s="3">
        <v>42349</v>
      </c>
      <c r="B3271" s="4">
        <v>7610.45</v>
      </c>
      <c r="C3271" s="4">
        <v>450.33</v>
      </c>
      <c r="D3271" s="4">
        <v>541.04</v>
      </c>
      <c r="E3271" s="4">
        <f t="shared" si="562"/>
        <v>111</v>
      </c>
      <c r="F3271" s="4">
        <f t="shared" si="563"/>
        <v>254</v>
      </c>
      <c r="G3271" s="4">
        <f t="shared" si="561"/>
        <v>513.45421917808221</v>
      </c>
      <c r="H3271" s="3">
        <f t="shared" si="564"/>
        <v>42349</v>
      </c>
      <c r="I3271" s="1">
        <f t="shared" si="565"/>
        <v>14.822061472554488</v>
      </c>
      <c r="J3271" s="1">
        <f t="shared" si="566"/>
        <v>16.167070030616742</v>
      </c>
      <c r="K3271" s="1">
        <f t="shared" si="567"/>
        <v>13.493613874599184</v>
      </c>
      <c r="L3271" s="1">
        <f t="shared" si="568"/>
        <v>18.8405261866343</v>
      </c>
      <c r="M3271" s="1">
        <f t="shared" si="569"/>
        <v>10.820157718581624</v>
      </c>
      <c r="N3271" s="1">
        <f t="shared" si="570"/>
        <v>21.513982342651857</v>
      </c>
      <c r="O3271" s="1">
        <f t="shared" si="571"/>
        <v>24.187438498669419</v>
      </c>
    </row>
    <row r="3272" spans="1:15">
      <c r="A3272" s="3">
        <v>42350</v>
      </c>
      <c r="B3272" s="4">
        <v>7610.45</v>
      </c>
      <c r="C3272" s="4">
        <v>450.33</v>
      </c>
      <c r="D3272" s="4">
        <v>541.03</v>
      </c>
      <c r="E3272" s="4">
        <f t="shared" si="562"/>
        <v>110</v>
      </c>
      <c r="F3272" s="4">
        <f t="shared" si="563"/>
        <v>255</v>
      </c>
      <c r="G3272" s="4">
        <f t="shared" si="561"/>
        <v>513.69575342465748</v>
      </c>
      <c r="H3272" s="3">
        <f t="shared" si="564"/>
        <v>42350</v>
      </c>
      <c r="I3272" s="1">
        <f t="shared" si="565"/>
        <v>14.815092297850203</v>
      </c>
      <c r="J3272" s="1">
        <f t="shared" si="566"/>
        <v>16.167070030616742</v>
      </c>
      <c r="K3272" s="1">
        <f t="shared" si="567"/>
        <v>13.493613874599184</v>
      </c>
      <c r="L3272" s="1">
        <f t="shared" si="568"/>
        <v>18.8405261866343</v>
      </c>
      <c r="M3272" s="1">
        <f t="shared" si="569"/>
        <v>10.820157718581624</v>
      </c>
      <c r="N3272" s="1">
        <f t="shared" si="570"/>
        <v>21.513982342651857</v>
      </c>
      <c r="O3272" s="1">
        <f t="shared" si="571"/>
        <v>24.187438498669419</v>
      </c>
    </row>
    <row r="3273" spans="1:15">
      <c r="A3273" s="3">
        <v>42351</v>
      </c>
      <c r="B3273" s="4">
        <v>7610.45</v>
      </c>
      <c r="C3273" s="4">
        <v>450.34</v>
      </c>
      <c r="D3273" s="4">
        <v>541.08000000000004</v>
      </c>
      <c r="E3273" s="4">
        <f t="shared" si="562"/>
        <v>109</v>
      </c>
      <c r="F3273" s="4">
        <f t="shared" si="563"/>
        <v>256</v>
      </c>
      <c r="G3273" s="4">
        <f t="shared" si="561"/>
        <v>513.98230136986308</v>
      </c>
      <c r="H3273" s="3">
        <f t="shared" si="564"/>
        <v>42351</v>
      </c>
      <c r="I3273" s="1">
        <f t="shared" si="565"/>
        <v>14.806832802835167</v>
      </c>
      <c r="J3273" s="1">
        <f t="shared" si="566"/>
        <v>16.167070030616742</v>
      </c>
      <c r="K3273" s="1">
        <f t="shared" si="567"/>
        <v>13.493613874599184</v>
      </c>
      <c r="L3273" s="1">
        <f t="shared" si="568"/>
        <v>18.8405261866343</v>
      </c>
      <c r="M3273" s="1">
        <f t="shared" si="569"/>
        <v>10.820157718581624</v>
      </c>
      <c r="N3273" s="1">
        <f t="shared" si="570"/>
        <v>21.513982342651857</v>
      </c>
      <c r="O3273" s="1">
        <f t="shared" si="571"/>
        <v>24.187438498669419</v>
      </c>
    </row>
    <row r="3274" spans="1:15">
      <c r="A3274" s="3">
        <v>42352</v>
      </c>
      <c r="B3274" s="4">
        <v>7650.05</v>
      </c>
      <c r="C3274" s="4">
        <v>450.29</v>
      </c>
      <c r="D3274" s="4">
        <v>540.94000000000005</v>
      </c>
      <c r="E3274" s="4">
        <f t="shared" si="562"/>
        <v>108</v>
      </c>
      <c r="F3274" s="4">
        <f t="shared" si="563"/>
        <v>257</v>
      </c>
      <c r="G3274" s="4">
        <f t="shared" si="561"/>
        <v>514.11753424657536</v>
      </c>
      <c r="H3274" s="3">
        <f t="shared" si="564"/>
        <v>42352</v>
      </c>
      <c r="I3274" s="1">
        <f t="shared" si="565"/>
        <v>14.879963219326747</v>
      </c>
      <c r="J3274" s="1">
        <f t="shared" si="566"/>
        <v>16.167070030616742</v>
      </c>
      <c r="K3274" s="1">
        <f t="shared" si="567"/>
        <v>13.493613874599184</v>
      </c>
      <c r="L3274" s="1">
        <f t="shared" si="568"/>
        <v>18.8405261866343</v>
      </c>
      <c r="M3274" s="1">
        <f t="shared" si="569"/>
        <v>10.820157718581624</v>
      </c>
      <c r="N3274" s="1">
        <f t="shared" si="570"/>
        <v>21.513982342651857</v>
      </c>
      <c r="O3274" s="1">
        <f t="shared" si="571"/>
        <v>24.187438498669419</v>
      </c>
    </row>
    <row r="3275" spans="1:15">
      <c r="A3275" s="3">
        <v>42353</v>
      </c>
      <c r="B3275" s="4">
        <v>7700.9</v>
      </c>
      <c r="C3275" s="4">
        <v>450.19</v>
      </c>
      <c r="D3275" s="4">
        <v>540.73</v>
      </c>
      <c r="E3275" s="4">
        <f t="shared" si="562"/>
        <v>107</v>
      </c>
      <c r="F3275" s="4">
        <f t="shared" si="563"/>
        <v>258</v>
      </c>
      <c r="G3275" s="4">
        <f t="shared" si="561"/>
        <v>514.18813698630129</v>
      </c>
      <c r="H3275" s="3">
        <f t="shared" si="564"/>
        <v>42353</v>
      </c>
      <c r="I3275" s="1">
        <f t="shared" si="565"/>
        <v>14.976813827591597</v>
      </c>
      <c r="J3275" s="1">
        <f t="shared" si="566"/>
        <v>16.167070030616742</v>
      </c>
      <c r="K3275" s="1">
        <f t="shared" si="567"/>
        <v>13.493613874599184</v>
      </c>
      <c r="L3275" s="1">
        <f t="shared" si="568"/>
        <v>18.8405261866343</v>
      </c>
      <c r="M3275" s="1">
        <f t="shared" si="569"/>
        <v>10.820157718581624</v>
      </c>
      <c r="N3275" s="1">
        <f t="shared" si="570"/>
        <v>21.513982342651857</v>
      </c>
      <c r="O3275" s="1">
        <f t="shared" si="571"/>
        <v>24.187438498669419</v>
      </c>
    </row>
    <row r="3276" spans="1:15">
      <c r="A3276" s="3">
        <v>42354</v>
      </c>
      <c r="B3276" s="4">
        <v>7750.9</v>
      </c>
      <c r="C3276" s="4">
        <v>450.13</v>
      </c>
      <c r="D3276" s="4">
        <v>540.64</v>
      </c>
      <c r="E3276" s="4">
        <f t="shared" si="562"/>
        <v>106</v>
      </c>
      <c r="F3276" s="4">
        <f t="shared" si="563"/>
        <v>259</v>
      </c>
      <c r="G3276" s="4">
        <f t="shared" si="561"/>
        <v>514.35490410958903</v>
      </c>
      <c r="H3276" s="3">
        <f t="shared" si="564"/>
        <v>42354</v>
      </c>
      <c r="I3276" s="1">
        <f t="shared" si="565"/>
        <v>15.069167102465469</v>
      </c>
      <c r="J3276" s="1">
        <f t="shared" si="566"/>
        <v>16.167070030616742</v>
      </c>
      <c r="K3276" s="1">
        <f t="shared" si="567"/>
        <v>13.493613874599184</v>
      </c>
      <c r="L3276" s="1">
        <f t="shared" si="568"/>
        <v>18.8405261866343</v>
      </c>
      <c r="M3276" s="1">
        <f t="shared" si="569"/>
        <v>10.820157718581624</v>
      </c>
      <c r="N3276" s="1">
        <f t="shared" si="570"/>
        <v>21.513982342651857</v>
      </c>
      <c r="O3276" s="1">
        <f t="shared" si="571"/>
        <v>24.187438498669419</v>
      </c>
    </row>
    <row r="3277" spans="1:15">
      <c r="A3277" s="3">
        <v>42355</v>
      </c>
      <c r="B3277" s="4">
        <v>7844.35</v>
      </c>
      <c r="C3277" s="4">
        <v>450.14</v>
      </c>
      <c r="D3277" s="4">
        <v>540.66</v>
      </c>
      <c r="E3277" s="4">
        <f t="shared" si="562"/>
        <v>105</v>
      </c>
      <c r="F3277" s="4">
        <f t="shared" si="563"/>
        <v>260</v>
      </c>
      <c r="G3277" s="4">
        <f t="shared" si="561"/>
        <v>514.62</v>
      </c>
      <c r="H3277" s="3">
        <f t="shared" si="564"/>
        <v>42355</v>
      </c>
      <c r="I3277" s="1">
        <f t="shared" si="565"/>
        <v>15.242994831137539</v>
      </c>
      <c r="J3277" s="1">
        <f t="shared" si="566"/>
        <v>16.167070030616742</v>
      </c>
      <c r="K3277" s="1">
        <f t="shared" si="567"/>
        <v>13.493613874599184</v>
      </c>
      <c r="L3277" s="1">
        <f t="shared" si="568"/>
        <v>18.8405261866343</v>
      </c>
      <c r="M3277" s="1">
        <f t="shared" si="569"/>
        <v>10.820157718581624</v>
      </c>
      <c r="N3277" s="1">
        <f t="shared" si="570"/>
        <v>21.513982342651857</v>
      </c>
      <c r="O3277" s="1">
        <f t="shared" si="571"/>
        <v>24.187438498669419</v>
      </c>
    </row>
    <row r="3278" spans="1:15">
      <c r="A3278" s="3">
        <v>42356</v>
      </c>
      <c r="B3278" s="4">
        <v>7761.95</v>
      </c>
      <c r="C3278" s="4">
        <v>450.11</v>
      </c>
      <c r="D3278" s="4">
        <v>540.63</v>
      </c>
      <c r="E3278" s="4">
        <f t="shared" si="562"/>
        <v>104</v>
      </c>
      <c r="F3278" s="4">
        <f t="shared" si="563"/>
        <v>261</v>
      </c>
      <c r="G3278" s="4">
        <f t="shared" si="561"/>
        <v>514.83799999999997</v>
      </c>
      <c r="H3278" s="3">
        <f t="shared" si="564"/>
        <v>42356</v>
      </c>
      <c r="I3278" s="1">
        <f t="shared" si="565"/>
        <v>15.076490080374798</v>
      </c>
      <c r="J3278" s="1">
        <f t="shared" si="566"/>
        <v>16.167070030616742</v>
      </c>
      <c r="K3278" s="1">
        <f t="shared" si="567"/>
        <v>13.493613874599184</v>
      </c>
      <c r="L3278" s="1">
        <f t="shared" si="568"/>
        <v>18.8405261866343</v>
      </c>
      <c r="M3278" s="1">
        <f t="shared" si="569"/>
        <v>10.820157718581624</v>
      </c>
      <c r="N3278" s="1">
        <f t="shared" si="570"/>
        <v>21.513982342651857</v>
      </c>
      <c r="O3278" s="1">
        <f t="shared" si="571"/>
        <v>24.187438498669419</v>
      </c>
    </row>
    <row r="3279" spans="1:15">
      <c r="A3279" s="3">
        <v>42357</v>
      </c>
      <c r="B3279" s="4">
        <v>7761.95</v>
      </c>
      <c r="C3279" s="4">
        <v>450.11</v>
      </c>
      <c r="D3279" s="4">
        <v>540.63</v>
      </c>
      <c r="E3279" s="4">
        <f t="shared" si="562"/>
        <v>103</v>
      </c>
      <c r="F3279" s="4">
        <f t="shared" si="563"/>
        <v>262</v>
      </c>
      <c r="G3279" s="4">
        <f t="shared" si="561"/>
        <v>515.08600000000001</v>
      </c>
      <c r="H3279" s="3">
        <f t="shared" si="564"/>
        <v>42357</v>
      </c>
      <c r="I3279" s="1">
        <f t="shared" si="565"/>
        <v>15.069231157515443</v>
      </c>
      <c r="J3279" s="1">
        <f t="shared" si="566"/>
        <v>16.167070030616742</v>
      </c>
      <c r="K3279" s="1">
        <f t="shared" si="567"/>
        <v>13.493613874599184</v>
      </c>
      <c r="L3279" s="1">
        <f t="shared" si="568"/>
        <v>18.8405261866343</v>
      </c>
      <c r="M3279" s="1">
        <f t="shared" si="569"/>
        <v>10.820157718581624</v>
      </c>
      <c r="N3279" s="1">
        <f t="shared" si="570"/>
        <v>21.513982342651857</v>
      </c>
      <c r="O3279" s="1">
        <f t="shared" si="571"/>
        <v>24.187438498669419</v>
      </c>
    </row>
    <row r="3280" spans="1:15">
      <c r="A3280" s="3">
        <v>42358</v>
      </c>
      <c r="B3280" s="4">
        <v>7761.95</v>
      </c>
      <c r="C3280" s="4">
        <v>450.14</v>
      </c>
      <c r="D3280" s="4">
        <v>540.64</v>
      </c>
      <c r="E3280" s="4">
        <f t="shared" si="562"/>
        <v>102</v>
      </c>
      <c r="F3280" s="4">
        <f t="shared" si="563"/>
        <v>263</v>
      </c>
      <c r="G3280" s="4">
        <f t="shared" si="561"/>
        <v>515.3495890410959</v>
      </c>
      <c r="H3280" s="3">
        <f t="shared" si="564"/>
        <v>42358</v>
      </c>
      <c r="I3280" s="1">
        <f t="shared" si="565"/>
        <v>15.061523604671068</v>
      </c>
      <c r="J3280" s="1">
        <f t="shared" si="566"/>
        <v>16.167070030616742</v>
      </c>
      <c r="K3280" s="1">
        <f t="shared" si="567"/>
        <v>13.493613874599184</v>
      </c>
      <c r="L3280" s="1">
        <f t="shared" si="568"/>
        <v>18.8405261866343</v>
      </c>
      <c r="M3280" s="1">
        <f t="shared" si="569"/>
        <v>10.820157718581624</v>
      </c>
      <c r="N3280" s="1">
        <f t="shared" si="570"/>
        <v>21.513982342651857</v>
      </c>
      <c r="O3280" s="1">
        <f t="shared" si="571"/>
        <v>24.187438498669419</v>
      </c>
    </row>
    <row r="3281" spans="1:15">
      <c r="A3281" s="3">
        <v>42359</v>
      </c>
      <c r="B3281" s="4">
        <v>7834.45</v>
      </c>
      <c r="C3281" s="4">
        <v>450.04</v>
      </c>
      <c r="D3281" s="4">
        <v>540.55999999999995</v>
      </c>
      <c r="E3281" s="4">
        <f t="shared" si="562"/>
        <v>101</v>
      </c>
      <c r="F3281" s="4">
        <f t="shared" si="563"/>
        <v>264</v>
      </c>
      <c r="G3281" s="4">
        <f t="shared" si="561"/>
        <v>515.51200000000006</v>
      </c>
      <c r="H3281" s="3">
        <f t="shared" si="564"/>
        <v>42359</v>
      </c>
      <c r="I3281" s="1">
        <f t="shared" si="565"/>
        <v>15.197415385092876</v>
      </c>
      <c r="J3281" s="1">
        <f t="shared" si="566"/>
        <v>16.167070030616742</v>
      </c>
      <c r="K3281" s="1">
        <f t="shared" si="567"/>
        <v>13.493613874599184</v>
      </c>
      <c r="L3281" s="1">
        <f t="shared" si="568"/>
        <v>18.8405261866343</v>
      </c>
      <c r="M3281" s="1">
        <f t="shared" si="569"/>
        <v>10.820157718581624</v>
      </c>
      <c r="N3281" s="1">
        <f t="shared" si="570"/>
        <v>21.513982342651857</v>
      </c>
      <c r="O3281" s="1">
        <f t="shared" si="571"/>
        <v>24.187438498669419</v>
      </c>
    </row>
    <row r="3282" spans="1:15">
      <c r="A3282" s="3">
        <v>42360</v>
      </c>
      <c r="B3282" s="4">
        <v>7786.1</v>
      </c>
      <c r="C3282" s="4">
        <v>450.02</v>
      </c>
      <c r="D3282" s="4">
        <v>540.49</v>
      </c>
      <c r="E3282" s="4">
        <f t="shared" si="562"/>
        <v>100</v>
      </c>
      <c r="F3282" s="4">
        <f t="shared" si="563"/>
        <v>265</v>
      </c>
      <c r="G3282" s="4">
        <f t="shared" si="561"/>
        <v>515.70369863013696</v>
      </c>
      <c r="H3282" s="3">
        <f t="shared" si="564"/>
        <v>42360</v>
      </c>
      <c r="I3282" s="1">
        <f t="shared" si="565"/>
        <v>15.09801077766595</v>
      </c>
      <c r="J3282" s="1">
        <f t="shared" si="566"/>
        <v>16.167070030616742</v>
      </c>
      <c r="K3282" s="1">
        <f t="shared" si="567"/>
        <v>13.493613874599184</v>
      </c>
      <c r="L3282" s="1">
        <f t="shared" si="568"/>
        <v>18.8405261866343</v>
      </c>
      <c r="M3282" s="1">
        <f t="shared" si="569"/>
        <v>10.820157718581624</v>
      </c>
      <c r="N3282" s="1">
        <f t="shared" si="570"/>
        <v>21.513982342651857</v>
      </c>
      <c r="O3282" s="1">
        <f t="shared" si="571"/>
        <v>24.187438498669419</v>
      </c>
    </row>
    <row r="3283" spans="1:15">
      <c r="A3283" s="3">
        <v>42361</v>
      </c>
      <c r="B3283" s="4">
        <v>7865.95</v>
      </c>
      <c r="C3283" s="4">
        <v>450.04</v>
      </c>
      <c r="D3283" s="4">
        <v>540.57000000000005</v>
      </c>
      <c r="E3283" s="4">
        <f t="shared" si="562"/>
        <v>99</v>
      </c>
      <c r="F3283" s="4">
        <f t="shared" si="563"/>
        <v>266</v>
      </c>
      <c r="G3283" s="4">
        <f t="shared" si="561"/>
        <v>516.01528767123295</v>
      </c>
      <c r="H3283" s="3">
        <f t="shared" si="564"/>
        <v>42361</v>
      </c>
      <c r="I3283" s="1">
        <f t="shared" si="565"/>
        <v>15.243637519924809</v>
      </c>
      <c r="J3283" s="1">
        <f t="shared" si="566"/>
        <v>16.167070030616742</v>
      </c>
      <c r="K3283" s="1">
        <f t="shared" si="567"/>
        <v>13.493613874599184</v>
      </c>
      <c r="L3283" s="1">
        <f t="shared" si="568"/>
        <v>18.8405261866343</v>
      </c>
      <c r="M3283" s="1">
        <f t="shared" si="569"/>
        <v>10.820157718581624</v>
      </c>
      <c r="N3283" s="1">
        <f t="shared" si="570"/>
        <v>21.513982342651857</v>
      </c>
      <c r="O3283" s="1">
        <f t="shared" si="571"/>
        <v>24.187438498669419</v>
      </c>
    </row>
    <row r="3284" spans="1:15">
      <c r="A3284" s="3">
        <v>42362</v>
      </c>
      <c r="B3284" s="4">
        <v>7861.05</v>
      </c>
      <c r="C3284" s="4">
        <v>450.03</v>
      </c>
      <c r="D3284" s="4">
        <v>540.42999999999995</v>
      </c>
      <c r="E3284" s="4">
        <f t="shared" si="562"/>
        <v>98</v>
      </c>
      <c r="F3284" s="4">
        <f t="shared" si="563"/>
        <v>267</v>
      </c>
      <c r="G3284" s="4">
        <f t="shared" si="561"/>
        <v>516.15821917808216</v>
      </c>
      <c r="H3284" s="3">
        <f t="shared" si="564"/>
        <v>42362</v>
      </c>
      <c r="I3284" s="1">
        <f t="shared" si="565"/>
        <v>15.229923128062836</v>
      </c>
      <c r="J3284" s="1">
        <f t="shared" si="566"/>
        <v>16.167070030616742</v>
      </c>
      <c r="K3284" s="1">
        <f t="shared" si="567"/>
        <v>13.493613874599184</v>
      </c>
      <c r="L3284" s="1">
        <f t="shared" si="568"/>
        <v>18.8405261866343</v>
      </c>
      <c r="M3284" s="1">
        <f t="shared" si="569"/>
        <v>10.820157718581624</v>
      </c>
      <c r="N3284" s="1">
        <f t="shared" si="570"/>
        <v>21.513982342651857</v>
      </c>
      <c r="O3284" s="1">
        <f t="shared" si="571"/>
        <v>24.187438498669419</v>
      </c>
    </row>
    <row r="3285" spans="1:15">
      <c r="A3285" s="3">
        <v>42363</v>
      </c>
      <c r="B3285" s="4">
        <v>7861.05</v>
      </c>
      <c r="C3285" s="4">
        <v>450.03</v>
      </c>
      <c r="D3285" s="4">
        <v>540.42999999999995</v>
      </c>
      <c r="E3285" s="4">
        <f t="shared" si="562"/>
        <v>97</v>
      </c>
      <c r="F3285" s="4">
        <f t="shared" si="563"/>
        <v>268</v>
      </c>
      <c r="G3285" s="4">
        <f t="shared" si="561"/>
        <v>516.40589041095893</v>
      </c>
      <c r="H3285" s="3">
        <f t="shared" si="564"/>
        <v>42363</v>
      </c>
      <c r="I3285" s="1">
        <f t="shared" si="565"/>
        <v>15.222618769402745</v>
      </c>
      <c r="J3285" s="1">
        <f t="shared" si="566"/>
        <v>16.167070030616742</v>
      </c>
      <c r="K3285" s="1">
        <f t="shared" si="567"/>
        <v>13.493613874599184</v>
      </c>
      <c r="L3285" s="1">
        <f t="shared" si="568"/>
        <v>18.8405261866343</v>
      </c>
      <c r="M3285" s="1">
        <f t="shared" si="569"/>
        <v>10.820157718581624</v>
      </c>
      <c r="N3285" s="1">
        <f t="shared" si="570"/>
        <v>21.513982342651857</v>
      </c>
      <c r="O3285" s="1">
        <f t="shared" si="571"/>
        <v>24.187438498669419</v>
      </c>
    </row>
    <row r="3286" spans="1:15">
      <c r="A3286" s="3">
        <v>42364</v>
      </c>
      <c r="B3286" s="4">
        <v>7861.05</v>
      </c>
      <c r="C3286" s="4">
        <v>450.03</v>
      </c>
      <c r="D3286" s="4">
        <v>540.42999999999995</v>
      </c>
      <c r="E3286" s="4">
        <f t="shared" si="562"/>
        <v>96</v>
      </c>
      <c r="F3286" s="4">
        <f t="shared" si="563"/>
        <v>269</v>
      </c>
      <c r="G3286" s="4">
        <f t="shared" si="561"/>
        <v>516.65356164383559</v>
      </c>
      <c r="H3286" s="3">
        <f t="shared" si="564"/>
        <v>42364</v>
      </c>
      <c r="I3286" s="1">
        <f t="shared" si="565"/>
        <v>15.215321413808729</v>
      </c>
      <c r="J3286" s="1">
        <f t="shared" si="566"/>
        <v>16.167070030616742</v>
      </c>
      <c r="K3286" s="1">
        <f t="shared" si="567"/>
        <v>13.493613874599184</v>
      </c>
      <c r="L3286" s="1">
        <f t="shared" si="568"/>
        <v>18.8405261866343</v>
      </c>
      <c r="M3286" s="1">
        <f t="shared" si="569"/>
        <v>10.820157718581624</v>
      </c>
      <c r="N3286" s="1">
        <f t="shared" si="570"/>
        <v>21.513982342651857</v>
      </c>
      <c r="O3286" s="1">
        <f t="shared" si="571"/>
        <v>24.187438498669419</v>
      </c>
    </row>
    <row r="3287" spans="1:15">
      <c r="A3287" s="3">
        <v>42365</v>
      </c>
      <c r="B3287" s="4">
        <v>7861.05</v>
      </c>
      <c r="C3287" s="4">
        <v>450.02</v>
      </c>
      <c r="D3287" s="4">
        <v>540.42999999999995</v>
      </c>
      <c r="E3287" s="4">
        <f t="shared" si="562"/>
        <v>95</v>
      </c>
      <c r="F3287" s="4">
        <f t="shared" si="563"/>
        <v>270</v>
      </c>
      <c r="G3287" s="4">
        <f t="shared" si="561"/>
        <v>516.89863013698618</v>
      </c>
      <c r="H3287" s="3">
        <f t="shared" si="564"/>
        <v>42365</v>
      </c>
      <c r="I3287" s="1">
        <f t="shared" si="565"/>
        <v>15.208107628214645</v>
      </c>
      <c r="J3287" s="1">
        <f t="shared" si="566"/>
        <v>16.167070030616742</v>
      </c>
      <c r="K3287" s="1">
        <f t="shared" si="567"/>
        <v>13.493613874599184</v>
      </c>
      <c r="L3287" s="1">
        <f t="shared" si="568"/>
        <v>18.8405261866343</v>
      </c>
      <c r="M3287" s="1">
        <f t="shared" si="569"/>
        <v>10.820157718581624</v>
      </c>
      <c r="N3287" s="1">
        <f t="shared" si="570"/>
        <v>21.513982342651857</v>
      </c>
      <c r="O3287" s="1">
        <f t="shared" si="571"/>
        <v>24.187438498669419</v>
      </c>
    </row>
    <row r="3288" spans="1:15">
      <c r="A3288" s="3">
        <v>42366</v>
      </c>
      <c r="B3288" s="4">
        <v>7925.15</v>
      </c>
      <c r="C3288" s="4">
        <v>450.03</v>
      </c>
      <c r="D3288" s="4">
        <v>540.27</v>
      </c>
      <c r="E3288" s="4">
        <f t="shared" si="562"/>
        <v>94</v>
      </c>
      <c r="F3288" s="4">
        <f t="shared" si="563"/>
        <v>271</v>
      </c>
      <c r="G3288" s="4">
        <f t="shared" si="561"/>
        <v>517.0301095890411</v>
      </c>
      <c r="H3288" s="3">
        <f t="shared" si="564"/>
        <v>42366</v>
      </c>
      <c r="I3288" s="1">
        <f t="shared" si="565"/>
        <v>15.328217550616669</v>
      </c>
      <c r="J3288" s="1">
        <f t="shared" si="566"/>
        <v>16.167070030616742</v>
      </c>
      <c r="K3288" s="1">
        <f t="shared" si="567"/>
        <v>13.493613874599184</v>
      </c>
      <c r="L3288" s="1">
        <f t="shared" si="568"/>
        <v>18.8405261866343</v>
      </c>
      <c r="M3288" s="1">
        <f t="shared" si="569"/>
        <v>10.820157718581624</v>
      </c>
      <c r="N3288" s="1">
        <f t="shared" si="570"/>
        <v>21.513982342651857</v>
      </c>
      <c r="O3288" s="1">
        <f t="shared" si="571"/>
        <v>24.187438498669419</v>
      </c>
    </row>
    <row r="3289" spans="1:15">
      <c r="A3289" s="3">
        <v>42367</v>
      </c>
      <c r="B3289" s="4">
        <v>7928.95</v>
      </c>
      <c r="C3289" s="4">
        <v>450.02</v>
      </c>
      <c r="D3289" s="4">
        <v>540.11</v>
      </c>
      <c r="E3289" s="4">
        <f t="shared" si="562"/>
        <v>93</v>
      </c>
      <c r="F3289" s="4">
        <f t="shared" si="563"/>
        <v>272</v>
      </c>
      <c r="G3289" s="4">
        <f t="shared" si="561"/>
        <v>517.15556164383565</v>
      </c>
      <c r="H3289" s="3">
        <f t="shared" si="564"/>
        <v>42367</v>
      </c>
      <c r="I3289" s="1">
        <f t="shared" si="565"/>
        <v>15.331847103793997</v>
      </c>
      <c r="J3289" s="1">
        <f t="shared" si="566"/>
        <v>16.167070030616742</v>
      </c>
      <c r="K3289" s="1">
        <f t="shared" si="567"/>
        <v>13.493613874599184</v>
      </c>
      <c r="L3289" s="1">
        <f t="shared" si="568"/>
        <v>18.8405261866343</v>
      </c>
      <c r="M3289" s="1">
        <f t="shared" si="569"/>
        <v>10.820157718581624</v>
      </c>
      <c r="N3289" s="1">
        <f t="shared" si="570"/>
        <v>21.513982342651857</v>
      </c>
      <c r="O3289" s="1">
        <f t="shared" si="571"/>
        <v>24.187438498669419</v>
      </c>
    </row>
    <row r="3290" spans="1:15">
      <c r="A3290" s="3">
        <v>42368</v>
      </c>
      <c r="B3290" s="4">
        <v>7896.25</v>
      </c>
      <c r="C3290" s="4">
        <v>450.04</v>
      </c>
      <c r="D3290" s="4">
        <v>540.01</v>
      </c>
      <c r="E3290" s="4">
        <f t="shared" si="562"/>
        <v>92</v>
      </c>
      <c r="F3290" s="4">
        <f t="shared" si="563"/>
        <v>273</v>
      </c>
      <c r="G3290" s="4">
        <f t="shared" si="561"/>
        <v>517.33263013698627</v>
      </c>
      <c r="H3290" s="3">
        <f t="shared" si="564"/>
        <v>42368</v>
      </c>
      <c r="I3290" s="1">
        <f t="shared" si="565"/>
        <v>15.263390592449436</v>
      </c>
      <c r="J3290" s="1">
        <f t="shared" si="566"/>
        <v>16.167070030616742</v>
      </c>
      <c r="K3290" s="1">
        <f t="shared" si="567"/>
        <v>13.493613874599184</v>
      </c>
      <c r="L3290" s="1">
        <f t="shared" si="568"/>
        <v>18.8405261866343</v>
      </c>
      <c r="M3290" s="1">
        <f t="shared" si="569"/>
        <v>10.820157718581624</v>
      </c>
      <c r="N3290" s="1">
        <f t="shared" si="570"/>
        <v>21.513982342651857</v>
      </c>
      <c r="O3290" s="1">
        <f t="shared" si="571"/>
        <v>24.187438498669419</v>
      </c>
    </row>
    <row r="3291" spans="1:15">
      <c r="A3291" s="3">
        <v>42369</v>
      </c>
      <c r="B3291" s="4">
        <v>7946.35</v>
      </c>
      <c r="C3291" s="4">
        <v>444.45</v>
      </c>
      <c r="D3291" s="4">
        <v>533.29</v>
      </c>
      <c r="E3291" s="4">
        <f t="shared" si="562"/>
        <v>91</v>
      </c>
      <c r="F3291" s="4">
        <f t="shared" si="563"/>
        <v>274</v>
      </c>
      <c r="G3291" s="4">
        <f t="shared" si="561"/>
        <v>511.14084931506841</v>
      </c>
      <c r="H3291" s="3">
        <f t="shared" si="564"/>
        <v>42369</v>
      </c>
      <c r="I3291" s="1">
        <f t="shared" si="565"/>
        <v>15.546301984371144</v>
      </c>
      <c r="J3291" s="1">
        <f t="shared" si="566"/>
        <v>16.167070030616742</v>
      </c>
      <c r="K3291" s="1">
        <f t="shared" si="567"/>
        <v>13.493613874599184</v>
      </c>
      <c r="L3291" s="1">
        <f t="shared" si="568"/>
        <v>18.8405261866343</v>
      </c>
      <c r="M3291" s="1">
        <f t="shared" si="569"/>
        <v>10.820157718581624</v>
      </c>
      <c r="N3291" s="1">
        <f t="shared" si="570"/>
        <v>21.513982342651857</v>
      </c>
      <c r="O3291" s="1">
        <f t="shared" si="571"/>
        <v>24.187438498669419</v>
      </c>
    </row>
    <row r="3292" spans="1:15">
      <c r="A3292" s="3">
        <v>42370</v>
      </c>
      <c r="B3292" s="4">
        <v>7963.2</v>
      </c>
      <c r="C3292" s="4">
        <v>445.51</v>
      </c>
      <c r="D3292" s="4">
        <v>534.16</v>
      </c>
      <c r="E3292" s="4">
        <f t="shared" si="562"/>
        <v>90</v>
      </c>
      <c r="F3292" s="4">
        <f t="shared" si="563"/>
        <v>275</v>
      </c>
      <c r="G3292" s="4">
        <f t="shared" si="561"/>
        <v>512.30109589041092</v>
      </c>
      <c r="H3292" s="3">
        <f t="shared" si="564"/>
        <v>42370</v>
      </c>
      <c r="I3292" s="1">
        <f t="shared" si="565"/>
        <v>15.543983926404582</v>
      </c>
      <c r="J3292" s="1">
        <f t="shared" si="566"/>
        <v>16.167070030616742</v>
      </c>
      <c r="K3292" s="1">
        <f t="shared" si="567"/>
        <v>13.493613874599184</v>
      </c>
      <c r="L3292" s="1">
        <f t="shared" si="568"/>
        <v>18.8405261866343</v>
      </c>
      <c r="M3292" s="1">
        <f t="shared" si="569"/>
        <v>10.820157718581624</v>
      </c>
      <c r="N3292" s="1">
        <f t="shared" si="570"/>
        <v>21.513982342651857</v>
      </c>
      <c r="O3292" s="1">
        <f t="shared" si="571"/>
        <v>24.187438498669419</v>
      </c>
    </row>
    <row r="3293" spans="1:15">
      <c r="A3293" s="3">
        <v>42371</v>
      </c>
      <c r="B3293" s="4">
        <v>7963.2</v>
      </c>
      <c r="C3293" s="4">
        <v>445.51</v>
      </c>
      <c r="D3293" s="4">
        <v>534.16</v>
      </c>
      <c r="E3293" s="4">
        <f t="shared" si="562"/>
        <v>89</v>
      </c>
      <c r="F3293" s="4">
        <f t="shared" si="563"/>
        <v>276</v>
      </c>
      <c r="G3293" s="4">
        <f t="shared" si="561"/>
        <v>512.5439726027397</v>
      </c>
      <c r="H3293" s="3">
        <f t="shared" si="564"/>
        <v>42371</v>
      </c>
      <c r="I3293" s="1">
        <f t="shared" si="565"/>
        <v>15.536618174558228</v>
      </c>
      <c r="J3293" s="1">
        <f t="shared" si="566"/>
        <v>16.167070030616742</v>
      </c>
      <c r="K3293" s="1">
        <f t="shared" si="567"/>
        <v>13.493613874599184</v>
      </c>
      <c r="L3293" s="1">
        <f t="shared" si="568"/>
        <v>18.8405261866343</v>
      </c>
      <c r="M3293" s="1">
        <f t="shared" si="569"/>
        <v>10.820157718581624</v>
      </c>
      <c r="N3293" s="1">
        <f t="shared" si="570"/>
        <v>21.513982342651857</v>
      </c>
      <c r="O3293" s="1">
        <f t="shared" si="571"/>
        <v>24.187438498669419</v>
      </c>
    </row>
    <row r="3294" spans="1:15">
      <c r="A3294" s="3">
        <v>42372</v>
      </c>
      <c r="B3294" s="4">
        <v>7963.2</v>
      </c>
      <c r="C3294" s="4">
        <v>445.48</v>
      </c>
      <c r="D3294" s="4">
        <v>534.14</v>
      </c>
      <c r="E3294" s="4">
        <f t="shared" si="562"/>
        <v>88</v>
      </c>
      <c r="F3294" s="4">
        <f t="shared" si="563"/>
        <v>277</v>
      </c>
      <c r="G3294" s="4">
        <f t="shared" si="561"/>
        <v>512.76443835616442</v>
      </c>
      <c r="H3294" s="3">
        <f t="shared" si="564"/>
        <v>42372</v>
      </c>
      <c r="I3294" s="1">
        <f t="shared" si="565"/>
        <v>15.529938124275281</v>
      </c>
      <c r="J3294" s="1">
        <f t="shared" si="566"/>
        <v>16.167070030616742</v>
      </c>
      <c r="K3294" s="1">
        <f t="shared" si="567"/>
        <v>13.493613874599184</v>
      </c>
      <c r="L3294" s="1">
        <f t="shared" si="568"/>
        <v>18.8405261866343</v>
      </c>
      <c r="M3294" s="1">
        <f t="shared" si="569"/>
        <v>10.820157718581624</v>
      </c>
      <c r="N3294" s="1">
        <f t="shared" si="570"/>
        <v>21.513982342651857</v>
      </c>
      <c r="O3294" s="1">
        <f t="shared" si="571"/>
        <v>24.187438498669419</v>
      </c>
    </row>
    <row r="3295" spans="1:15">
      <c r="A3295" s="3">
        <v>42373</v>
      </c>
      <c r="B3295" s="4">
        <v>7791.3</v>
      </c>
      <c r="C3295" s="4">
        <v>443.3</v>
      </c>
      <c r="D3295" s="4">
        <v>531</v>
      </c>
      <c r="E3295" s="4">
        <f t="shared" si="562"/>
        <v>87</v>
      </c>
      <c r="F3295" s="4">
        <f t="shared" si="563"/>
        <v>278</v>
      </c>
      <c r="G3295" s="4">
        <f t="shared" si="561"/>
        <v>510.09616438356164</v>
      </c>
      <c r="H3295" s="3">
        <f t="shared" si="564"/>
        <v>42373</v>
      </c>
      <c r="I3295" s="1">
        <f t="shared" si="565"/>
        <v>15.274178760813836</v>
      </c>
      <c r="J3295" s="1">
        <f t="shared" si="566"/>
        <v>16.167070030616742</v>
      </c>
      <c r="K3295" s="1">
        <f t="shared" si="567"/>
        <v>13.493613874599184</v>
      </c>
      <c r="L3295" s="1">
        <f t="shared" si="568"/>
        <v>18.8405261866343</v>
      </c>
      <c r="M3295" s="1">
        <f t="shared" si="569"/>
        <v>10.820157718581624</v>
      </c>
      <c r="N3295" s="1">
        <f t="shared" si="570"/>
        <v>21.513982342651857</v>
      </c>
      <c r="O3295" s="1">
        <f t="shared" si="571"/>
        <v>24.187438498669419</v>
      </c>
    </row>
    <row r="3296" spans="1:15">
      <c r="A3296" s="3">
        <v>42374</v>
      </c>
      <c r="B3296" s="4">
        <v>7784.65</v>
      </c>
      <c r="C3296" s="4">
        <v>443</v>
      </c>
      <c r="D3296" s="4">
        <v>530.83000000000004</v>
      </c>
      <c r="E3296" s="4">
        <f t="shared" si="562"/>
        <v>86</v>
      </c>
      <c r="F3296" s="4">
        <f t="shared" si="563"/>
        <v>279</v>
      </c>
      <c r="G3296" s="4">
        <f t="shared" si="561"/>
        <v>510.1358082191781</v>
      </c>
      <c r="H3296" s="3">
        <f t="shared" si="564"/>
        <v>42374</v>
      </c>
      <c r="I3296" s="1">
        <f t="shared" si="565"/>
        <v>15.259956024603063</v>
      </c>
      <c r="J3296" s="1">
        <f t="shared" si="566"/>
        <v>16.167070030616742</v>
      </c>
      <c r="K3296" s="1">
        <f t="shared" si="567"/>
        <v>13.493613874599184</v>
      </c>
      <c r="L3296" s="1">
        <f t="shared" si="568"/>
        <v>18.8405261866343</v>
      </c>
      <c r="M3296" s="1">
        <f t="shared" si="569"/>
        <v>10.820157718581624</v>
      </c>
      <c r="N3296" s="1">
        <f t="shared" si="570"/>
        <v>21.513982342651857</v>
      </c>
      <c r="O3296" s="1">
        <f t="shared" si="571"/>
        <v>24.187438498669419</v>
      </c>
    </row>
    <row r="3297" spans="1:15">
      <c r="A3297" s="3">
        <v>42375</v>
      </c>
      <c r="B3297" s="4">
        <v>7741</v>
      </c>
      <c r="C3297" s="4">
        <v>442.86</v>
      </c>
      <c r="D3297" s="4">
        <v>530.77</v>
      </c>
      <c r="E3297" s="4">
        <f t="shared" si="562"/>
        <v>85</v>
      </c>
      <c r="F3297" s="4">
        <f t="shared" si="563"/>
        <v>280</v>
      </c>
      <c r="G3297" s="4">
        <f t="shared" si="561"/>
        <v>510.29780821917814</v>
      </c>
      <c r="H3297" s="3">
        <f t="shared" si="564"/>
        <v>42375</v>
      </c>
      <c r="I3297" s="1">
        <f t="shared" si="565"/>
        <v>15.169573287046456</v>
      </c>
      <c r="J3297" s="1">
        <f t="shared" si="566"/>
        <v>16.167070030616742</v>
      </c>
      <c r="K3297" s="1">
        <f t="shared" si="567"/>
        <v>13.493613874599184</v>
      </c>
      <c r="L3297" s="1">
        <f t="shared" si="568"/>
        <v>18.8405261866343</v>
      </c>
      <c r="M3297" s="1">
        <f t="shared" si="569"/>
        <v>10.820157718581624</v>
      </c>
      <c r="N3297" s="1">
        <f t="shared" si="570"/>
        <v>21.513982342651857</v>
      </c>
      <c r="O3297" s="1">
        <f t="shared" si="571"/>
        <v>24.187438498669419</v>
      </c>
    </row>
    <row r="3298" spans="1:15">
      <c r="A3298" s="3">
        <v>42376</v>
      </c>
      <c r="B3298" s="4">
        <v>7568.3</v>
      </c>
      <c r="C3298" s="4">
        <v>433.46</v>
      </c>
      <c r="D3298" s="4">
        <v>530.28</v>
      </c>
      <c r="E3298" s="4">
        <f t="shared" si="562"/>
        <v>84</v>
      </c>
      <c r="F3298" s="4">
        <f t="shared" si="563"/>
        <v>281</v>
      </c>
      <c r="G3298" s="4">
        <f t="shared" si="561"/>
        <v>507.9981369863014</v>
      </c>
      <c r="H3298" s="3">
        <f t="shared" si="564"/>
        <v>42376</v>
      </c>
      <c r="I3298" s="1">
        <f t="shared" si="565"/>
        <v>14.89828298367182</v>
      </c>
      <c r="J3298" s="1">
        <f t="shared" si="566"/>
        <v>16.167070030616742</v>
      </c>
      <c r="K3298" s="1">
        <f t="shared" si="567"/>
        <v>13.493613874599184</v>
      </c>
      <c r="L3298" s="1">
        <f t="shared" si="568"/>
        <v>18.8405261866343</v>
      </c>
      <c r="M3298" s="1">
        <f t="shared" si="569"/>
        <v>10.820157718581624</v>
      </c>
      <c r="N3298" s="1">
        <f t="shared" si="570"/>
        <v>21.513982342651857</v>
      </c>
      <c r="O3298" s="1">
        <f t="shared" si="571"/>
        <v>24.187438498669419</v>
      </c>
    </row>
    <row r="3299" spans="1:15">
      <c r="A3299" s="3">
        <v>42377</v>
      </c>
      <c r="B3299" s="4">
        <v>7601.35</v>
      </c>
      <c r="C3299" s="4">
        <v>431.8</v>
      </c>
      <c r="D3299" s="4">
        <v>528.47</v>
      </c>
      <c r="E3299" s="4">
        <f t="shared" si="562"/>
        <v>83</v>
      </c>
      <c r="F3299" s="4">
        <f t="shared" si="563"/>
        <v>282</v>
      </c>
      <c r="G3299" s="4">
        <f t="shared" si="561"/>
        <v>506.48750684931508</v>
      </c>
      <c r="H3299" s="3">
        <f t="shared" si="564"/>
        <v>42377</v>
      </c>
      <c r="I3299" s="1">
        <f t="shared" si="565"/>
        <v>15.007971365938301</v>
      </c>
      <c r="J3299" s="1">
        <f t="shared" si="566"/>
        <v>16.167070030616742</v>
      </c>
      <c r="K3299" s="1">
        <f t="shared" si="567"/>
        <v>13.493613874599184</v>
      </c>
      <c r="L3299" s="1">
        <f t="shared" si="568"/>
        <v>18.8405261866343</v>
      </c>
      <c r="M3299" s="1">
        <f t="shared" si="569"/>
        <v>10.820157718581624</v>
      </c>
      <c r="N3299" s="1">
        <f t="shared" si="570"/>
        <v>21.513982342651857</v>
      </c>
      <c r="O3299" s="1">
        <f t="shared" si="571"/>
        <v>24.187438498669419</v>
      </c>
    </row>
    <row r="3300" spans="1:15">
      <c r="A3300" s="3">
        <v>42378</v>
      </c>
      <c r="B3300" s="4">
        <v>7601.35</v>
      </c>
      <c r="C3300" s="4">
        <v>431.78</v>
      </c>
      <c r="D3300" s="4">
        <v>528.46</v>
      </c>
      <c r="E3300" s="4">
        <f t="shared" si="562"/>
        <v>82</v>
      </c>
      <c r="F3300" s="4">
        <f t="shared" si="563"/>
        <v>283</v>
      </c>
      <c r="G3300" s="4">
        <f t="shared" si="561"/>
        <v>506.74010958904114</v>
      </c>
      <c r="H3300" s="3">
        <f t="shared" si="564"/>
        <v>42378</v>
      </c>
      <c r="I3300" s="1">
        <f t="shared" si="565"/>
        <v>15.000490105597887</v>
      </c>
      <c r="J3300" s="1">
        <f t="shared" si="566"/>
        <v>16.167070030616742</v>
      </c>
      <c r="K3300" s="1">
        <f t="shared" si="567"/>
        <v>13.493613874599184</v>
      </c>
      <c r="L3300" s="1">
        <f t="shared" si="568"/>
        <v>18.8405261866343</v>
      </c>
      <c r="M3300" s="1">
        <f t="shared" si="569"/>
        <v>10.820157718581624</v>
      </c>
      <c r="N3300" s="1">
        <f t="shared" si="570"/>
        <v>21.513982342651857</v>
      </c>
      <c r="O3300" s="1">
        <f t="shared" si="571"/>
        <v>24.187438498669419</v>
      </c>
    </row>
    <row r="3301" spans="1:15">
      <c r="A3301" s="3">
        <v>42379</v>
      </c>
      <c r="B3301" s="4">
        <v>7601.35</v>
      </c>
      <c r="C3301" s="4">
        <v>431.74</v>
      </c>
      <c r="D3301" s="4">
        <v>528.37</v>
      </c>
      <c r="E3301" s="4">
        <f t="shared" si="562"/>
        <v>81</v>
      </c>
      <c r="F3301" s="4">
        <f t="shared" si="563"/>
        <v>284</v>
      </c>
      <c r="G3301" s="4">
        <f t="shared" si="561"/>
        <v>506.92608219178078</v>
      </c>
      <c r="H3301" s="3">
        <f t="shared" si="564"/>
        <v>42379</v>
      </c>
      <c r="I3301" s="1">
        <f t="shared" si="565"/>
        <v>14.994986975486201</v>
      </c>
      <c r="J3301" s="1">
        <f t="shared" si="566"/>
        <v>16.167070030616742</v>
      </c>
      <c r="K3301" s="1">
        <f t="shared" si="567"/>
        <v>13.493613874599184</v>
      </c>
      <c r="L3301" s="1">
        <f t="shared" si="568"/>
        <v>18.8405261866343</v>
      </c>
      <c r="M3301" s="1">
        <f t="shared" si="569"/>
        <v>10.820157718581624</v>
      </c>
      <c r="N3301" s="1">
        <f t="shared" si="570"/>
        <v>21.513982342651857</v>
      </c>
      <c r="O3301" s="1">
        <f t="shared" si="571"/>
        <v>24.187438498669419</v>
      </c>
    </row>
    <row r="3302" spans="1:15">
      <c r="A3302" s="3">
        <v>42380</v>
      </c>
      <c r="B3302" s="4">
        <v>7563.85</v>
      </c>
      <c r="C3302" s="4">
        <v>430.4</v>
      </c>
      <c r="D3302" s="4">
        <v>526.39</v>
      </c>
      <c r="E3302" s="4">
        <f t="shared" si="562"/>
        <v>80</v>
      </c>
      <c r="F3302" s="4">
        <f t="shared" si="563"/>
        <v>285</v>
      </c>
      <c r="G3302" s="4">
        <f t="shared" si="561"/>
        <v>505.35109589041093</v>
      </c>
      <c r="H3302" s="3">
        <f t="shared" si="564"/>
        <v>42380</v>
      </c>
      <c r="I3302" s="1">
        <f t="shared" si="565"/>
        <v>14.967514786274998</v>
      </c>
      <c r="J3302" s="1">
        <f t="shared" si="566"/>
        <v>16.167070030616742</v>
      </c>
      <c r="K3302" s="1">
        <f t="shared" si="567"/>
        <v>13.493613874599184</v>
      </c>
      <c r="L3302" s="1">
        <f t="shared" si="568"/>
        <v>18.8405261866343</v>
      </c>
      <c r="M3302" s="1">
        <f t="shared" si="569"/>
        <v>10.820157718581624</v>
      </c>
      <c r="N3302" s="1">
        <f t="shared" si="570"/>
        <v>21.513982342651857</v>
      </c>
      <c r="O3302" s="1">
        <f t="shared" si="571"/>
        <v>24.187438498669419</v>
      </c>
    </row>
    <row r="3303" spans="1:15">
      <c r="A3303" s="3">
        <v>42381</v>
      </c>
      <c r="B3303" s="4">
        <v>7510.3</v>
      </c>
      <c r="C3303" s="4">
        <v>430.36</v>
      </c>
      <c r="D3303" s="4">
        <v>526.20000000000005</v>
      </c>
      <c r="E3303" s="4">
        <f t="shared" si="562"/>
        <v>79</v>
      </c>
      <c r="F3303" s="4">
        <f t="shared" si="563"/>
        <v>286</v>
      </c>
      <c r="G3303" s="4">
        <f t="shared" si="561"/>
        <v>505.4565479452055</v>
      </c>
      <c r="H3303" s="3">
        <f t="shared" si="564"/>
        <v>42381</v>
      </c>
      <c r="I3303" s="1">
        <f t="shared" si="565"/>
        <v>14.858448328607192</v>
      </c>
      <c r="J3303" s="1">
        <f t="shared" si="566"/>
        <v>16.167070030616742</v>
      </c>
      <c r="K3303" s="1">
        <f t="shared" si="567"/>
        <v>13.493613874599184</v>
      </c>
      <c r="L3303" s="1">
        <f t="shared" si="568"/>
        <v>18.8405261866343</v>
      </c>
      <c r="M3303" s="1">
        <f t="shared" si="569"/>
        <v>10.820157718581624</v>
      </c>
      <c r="N3303" s="1">
        <f t="shared" si="570"/>
        <v>21.513982342651857</v>
      </c>
      <c r="O3303" s="1">
        <f t="shared" si="571"/>
        <v>24.187438498669419</v>
      </c>
    </row>
    <row r="3304" spans="1:15">
      <c r="A3304" s="3">
        <v>42382</v>
      </c>
      <c r="B3304" s="4">
        <v>7562.4</v>
      </c>
      <c r="C3304" s="4">
        <v>429.69</v>
      </c>
      <c r="D3304" s="4">
        <v>525.41999999999996</v>
      </c>
      <c r="E3304" s="4">
        <f t="shared" si="562"/>
        <v>78</v>
      </c>
      <c r="F3304" s="4">
        <f t="shared" si="563"/>
        <v>287</v>
      </c>
      <c r="G3304" s="4">
        <f t="shared" si="561"/>
        <v>504.96263013698626</v>
      </c>
      <c r="H3304" s="3">
        <f t="shared" si="564"/>
        <v>42382</v>
      </c>
      <c r="I3304" s="1">
        <f t="shared" si="565"/>
        <v>14.976157736560568</v>
      </c>
      <c r="J3304" s="1">
        <f t="shared" si="566"/>
        <v>16.167070030616742</v>
      </c>
      <c r="K3304" s="1">
        <f t="shared" si="567"/>
        <v>13.493613874599184</v>
      </c>
      <c r="L3304" s="1">
        <f t="shared" si="568"/>
        <v>18.8405261866343</v>
      </c>
      <c r="M3304" s="1">
        <f t="shared" si="569"/>
        <v>10.820157718581624</v>
      </c>
      <c r="N3304" s="1">
        <f t="shared" si="570"/>
        <v>21.513982342651857</v>
      </c>
      <c r="O3304" s="1">
        <f t="shared" si="571"/>
        <v>24.187438498669419</v>
      </c>
    </row>
    <row r="3305" spans="1:15">
      <c r="A3305" s="3">
        <v>42383</v>
      </c>
      <c r="B3305" s="4">
        <v>7536.8</v>
      </c>
      <c r="C3305" s="4">
        <v>429.38</v>
      </c>
      <c r="D3305" s="4">
        <v>524.66</v>
      </c>
      <c r="E3305" s="4">
        <f t="shared" si="562"/>
        <v>77</v>
      </c>
      <c r="F3305" s="4">
        <f t="shared" si="563"/>
        <v>288</v>
      </c>
      <c r="G3305" s="4">
        <f t="shared" si="561"/>
        <v>504.55983561643836</v>
      </c>
      <c r="H3305" s="3">
        <f t="shared" si="564"/>
        <v>42383</v>
      </c>
      <c r="I3305" s="1">
        <f t="shared" si="565"/>
        <v>14.937376041420396</v>
      </c>
      <c r="J3305" s="1">
        <f t="shared" si="566"/>
        <v>16.167070030616742</v>
      </c>
      <c r="K3305" s="1">
        <f t="shared" si="567"/>
        <v>13.493613874599184</v>
      </c>
      <c r="L3305" s="1">
        <f t="shared" si="568"/>
        <v>18.8405261866343</v>
      </c>
      <c r="M3305" s="1">
        <f t="shared" si="569"/>
        <v>10.820157718581624</v>
      </c>
      <c r="N3305" s="1">
        <f t="shared" si="570"/>
        <v>21.513982342651857</v>
      </c>
      <c r="O3305" s="1">
        <f t="shared" si="571"/>
        <v>24.187438498669419</v>
      </c>
    </row>
    <row r="3306" spans="1:15">
      <c r="A3306" s="3">
        <v>42384</v>
      </c>
      <c r="B3306" s="4">
        <v>7437.8</v>
      </c>
      <c r="C3306" s="4">
        <v>429.16</v>
      </c>
      <c r="D3306" s="4">
        <v>524.62</v>
      </c>
      <c r="E3306" s="4">
        <f t="shared" si="562"/>
        <v>76</v>
      </c>
      <c r="F3306" s="4">
        <f t="shared" si="563"/>
        <v>289</v>
      </c>
      <c r="G3306" s="4">
        <f t="shared" si="561"/>
        <v>504.74339726027398</v>
      </c>
      <c r="H3306" s="3">
        <f t="shared" si="564"/>
        <v>42384</v>
      </c>
      <c r="I3306" s="1">
        <f t="shared" si="565"/>
        <v>14.73580445107765</v>
      </c>
      <c r="J3306" s="1">
        <f t="shared" si="566"/>
        <v>16.167070030616742</v>
      </c>
      <c r="K3306" s="1">
        <f t="shared" si="567"/>
        <v>13.493613874599184</v>
      </c>
      <c r="L3306" s="1">
        <f t="shared" si="568"/>
        <v>18.8405261866343</v>
      </c>
      <c r="M3306" s="1">
        <f t="shared" si="569"/>
        <v>10.820157718581624</v>
      </c>
      <c r="N3306" s="1">
        <f t="shared" si="570"/>
        <v>21.513982342651857</v>
      </c>
      <c r="O3306" s="1">
        <f t="shared" si="571"/>
        <v>24.187438498669419</v>
      </c>
    </row>
    <row r="3307" spans="1:15">
      <c r="A3307" s="3">
        <v>42385</v>
      </c>
      <c r="B3307" s="4">
        <v>7437.8</v>
      </c>
      <c r="C3307" s="4">
        <v>429.16</v>
      </c>
      <c r="D3307" s="4">
        <v>524.62</v>
      </c>
      <c r="E3307" s="4">
        <f t="shared" si="562"/>
        <v>75</v>
      </c>
      <c r="F3307" s="4">
        <f t="shared" si="563"/>
        <v>290</v>
      </c>
      <c r="G3307" s="4">
        <f t="shared" si="561"/>
        <v>505.00493150684929</v>
      </c>
      <c r="H3307" s="3">
        <f t="shared" si="564"/>
        <v>42385</v>
      </c>
      <c r="I3307" s="1">
        <f t="shared" si="565"/>
        <v>14.728173005770188</v>
      </c>
      <c r="J3307" s="1">
        <f t="shared" si="566"/>
        <v>16.167070030616742</v>
      </c>
      <c r="K3307" s="1">
        <f t="shared" si="567"/>
        <v>13.493613874599184</v>
      </c>
      <c r="L3307" s="1">
        <f t="shared" si="568"/>
        <v>18.8405261866343</v>
      </c>
      <c r="M3307" s="1">
        <f t="shared" si="569"/>
        <v>10.820157718581624</v>
      </c>
      <c r="N3307" s="1">
        <f t="shared" si="570"/>
        <v>21.513982342651857</v>
      </c>
      <c r="O3307" s="1">
        <f t="shared" si="571"/>
        <v>24.187438498669419</v>
      </c>
    </row>
    <row r="3308" spans="1:15">
      <c r="A3308" s="3">
        <v>42386</v>
      </c>
      <c r="B3308" s="4">
        <v>7437.8</v>
      </c>
      <c r="C3308" s="4">
        <v>429.14</v>
      </c>
      <c r="D3308" s="4">
        <v>524.51</v>
      </c>
      <c r="E3308" s="4">
        <f t="shared" si="562"/>
        <v>74</v>
      </c>
      <c r="F3308" s="4">
        <f t="shared" si="563"/>
        <v>291</v>
      </c>
      <c r="G3308" s="4">
        <f t="shared" si="561"/>
        <v>505.17471232876716</v>
      </c>
      <c r="H3308" s="3">
        <f t="shared" si="564"/>
        <v>42386</v>
      </c>
      <c r="I3308" s="1">
        <f t="shared" si="565"/>
        <v>14.723223111689501</v>
      </c>
      <c r="J3308" s="1">
        <f t="shared" si="566"/>
        <v>16.167070030616742</v>
      </c>
      <c r="K3308" s="1">
        <f t="shared" si="567"/>
        <v>13.493613874599184</v>
      </c>
      <c r="L3308" s="1">
        <f t="shared" si="568"/>
        <v>18.8405261866343</v>
      </c>
      <c r="M3308" s="1">
        <f t="shared" si="569"/>
        <v>10.820157718581624</v>
      </c>
      <c r="N3308" s="1">
        <f t="shared" si="570"/>
        <v>21.513982342651857</v>
      </c>
      <c r="O3308" s="1">
        <f t="shared" si="571"/>
        <v>24.187438498669419</v>
      </c>
    </row>
    <row r="3309" spans="1:15">
      <c r="A3309" s="3">
        <v>42387</v>
      </c>
      <c r="B3309" s="4">
        <v>7351</v>
      </c>
      <c r="C3309" s="4">
        <v>428.62</v>
      </c>
      <c r="D3309" s="4">
        <v>523.82000000000005</v>
      </c>
      <c r="E3309" s="4">
        <f t="shared" si="562"/>
        <v>73</v>
      </c>
      <c r="F3309" s="4">
        <f t="shared" si="563"/>
        <v>292</v>
      </c>
      <c r="G3309" s="4">
        <f t="shared" si="561"/>
        <v>504.78000000000003</v>
      </c>
      <c r="H3309" s="3">
        <f t="shared" si="564"/>
        <v>42387</v>
      </c>
      <c r="I3309" s="1">
        <f t="shared" si="565"/>
        <v>14.562779824874202</v>
      </c>
      <c r="J3309" s="1">
        <f t="shared" si="566"/>
        <v>16.167070030616742</v>
      </c>
      <c r="K3309" s="1">
        <f t="shared" si="567"/>
        <v>13.493613874599184</v>
      </c>
      <c r="L3309" s="1">
        <f t="shared" si="568"/>
        <v>18.8405261866343</v>
      </c>
      <c r="M3309" s="1">
        <f t="shared" si="569"/>
        <v>10.820157718581624</v>
      </c>
      <c r="N3309" s="1">
        <f t="shared" si="570"/>
        <v>21.513982342651857</v>
      </c>
      <c r="O3309" s="1">
        <f t="shared" si="571"/>
        <v>24.187438498669419</v>
      </c>
    </row>
    <row r="3310" spans="1:15">
      <c r="A3310" s="3">
        <v>42388</v>
      </c>
      <c r="B3310" s="4">
        <v>7435.1</v>
      </c>
      <c r="C3310" s="4">
        <v>429.01</v>
      </c>
      <c r="D3310" s="4">
        <v>523.54</v>
      </c>
      <c r="E3310" s="4">
        <f t="shared" si="562"/>
        <v>72</v>
      </c>
      <c r="F3310" s="4">
        <f t="shared" si="563"/>
        <v>293</v>
      </c>
      <c r="G3310" s="4">
        <f t="shared" si="561"/>
        <v>504.89298630136989</v>
      </c>
      <c r="H3310" s="3">
        <f t="shared" si="564"/>
        <v>42388</v>
      </c>
      <c r="I3310" s="1">
        <f t="shared" si="565"/>
        <v>14.72609087812125</v>
      </c>
      <c r="J3310" s="1">
        <f t="shared" si="566"/>
        <v>16.167070030616742</v>
      </c>
      <c r="K3310" s="1">
        <f t="shared" si="567"/>
        <v>13.493613874599184</v>
      </c>
      <c r="L3310" s="1">
        <f t="shared" si="568"/>
        <v>18.8405261866343</v>
      </c>
      <c r="M3310" s="1">
        <f t="shared" si="569"/>
        <v>10.820157718581624</v>
      </c>
      <c r="N3310" s="1">
        <f t="shared" si="570"/>
        <v>21.513982342651857</v>
      </c>
      <c r="O3310" s="1">
        <f t="shared" si="571"/>
        <v>24.187438498669419</v>
      </c>
    </row>
    <row r="3311" spans="1:15">
      <c r="A3311" s="3">
        <v>42389</v>
      </c>
      <c r="B3311" s="4">
        <v>7309.3</v>
      </c>
      <c r="C3311" s="4">
        <v>429.65</v>
      </c>
      <c r="D3311" s="4">
        <v>522.96</v>
      </c>
      <c r="E3311" s="4">
        <f t="shared" si="562"/>
        <v>71</v>
      </c>
      <c r="F3311" s="4">
        <f t="shared" si="563"/>
        <v>294</v>
      </c>
      <c r="G3311" s="4">
        <f t="shared" si="561"/>
        <v>504.80928767123294</v>
      </c>
      <c r="H3311" s="3">
        <f t="shared" si="564"/>
        <v>42389</v>
      </c>
      <c r="I3311" s="1">
        <f t="shared" si="565"/>
        <v>14.479329478502637</v>
      </c>
      <c r="J3311" s="1">
        <f t="shared" si="566"/>
        <v>16.167070030616742</v>
      </c>
      <c r="K3311" s="1">
        <f t="shared" si="567"/>
        <v>13.493613874599184</v>
      </c>
      <c r="L3311" s="1">
        <f t="shared" si="568"/>
        <v>18.8405261866343</v>
      </c>
      <c r="M3311" s="1">
        <f t="shared" si="569"/>
        <v>10.820157718581624</v>
      </c>
      <c r="N3311" s="1">
        <f t="shared" si="570"/>
        <v>21.513982342651857</v>
      </c>
      <c r="O3311" s="1">
        <f t="shared" si="571"/>
        <v>24.187438498669419</v>
      </c>
    </row>
    <row r="3312" spans="1:15">
      <c r="A3312" s="3">
        <v>42390</v>
      </c>
      <c r="B3312" s="4">
        <v>7276.8</v>
      </c>
      <c r="C3312" s="4">
        <v>429.64</v>
      </c>
      <c r="D3312" s="4">
        <v>522.97</v>
      </c>
      <c r="E3312" s="4">
        <f t="shared" si="562"/>
        <v>70</v>
      </c>
      <c r="F3312" s="4">
        <f t="shared" si="563"/>
        <v>295</v>
      </c>
      <c r="G3312" s="4">
        <f t="shared" si="561"/>
        <v>505.0710958904109</v>
      </c>
      <c r="H3312" s="3">
        <f t="shared" si="564"/>
        <v>42390</v>
      </c>
      <c r="I3312" s="1">
        <f t="shared" si="565"/>
        <v>14.407476609152274</v>
      </c>
      <c r="J3312" s="1">
        <f t="shared" si="566"/>
        <v>16.167070030616742</v>
      </c>
      <c r="K3312" s="1">
        <f t="shared" si="567"/>
        <v>13.493613874599184</v>
      </c>
      <c r="L3312" s="1">
        <f t="shared" si="568"/>
        <v>18.8405261866343</v>
      </c>
      <c r="M3312" s="1">
        <f t="shared" si="569"/>
        <v>10.820157718581624</v>
      </c>
      <c r="N3312" s="1">
        <f t="shared" si="570"/>
        <v>21.513982342651857</v>
      </c>
      <c r="O3312" s="1">
        <f t="shared" si="571"/>
        <v>24.187438498669419</v>
      </c>
    </row>
    <row r="3313" spans="1:15">
      <c r="A3313" s="3">
        <v>42391</v>
      </c>
      <c r="B3313" s="4">
        <v>7422.45</v>
      </c>
      <c r="C3313" s="4">
        <v>434.55</v>
      </c>
      <c r="D3313" s="4">
        <v>522.79</v>
      </c>
      <c r="E3313" s="4">
        <f t="shared" si="562"/>
        <v>69</v>
      </c>
      <c r="F3313" s="4">
        <f t="shared" si="563"/>
        <v>296</v>
      </c>
      <c r="G3313" s="4">
        <f t="shared" si="561"/>
        <v>506.10901369863018</v>
      </c>
      <c r="H3313" s="3">
        <f t="shared" si="564"/>
        <v>42391</v>
      </c>
      <c r="I3313" s="1">
        <f t="shared" si="565"/>
        <v>14.665713905699777</v>
      </c>
      <c r="J3313" s="1">
        <f t="shared" si="566"/>
        <v>16.167070030616742</v>
      </c>
      <c r="K3313" s="1">
        <f t="shared" si="567"/>
        <v>13.493613874599184</v>
      </c>
      <c r="L3313" s="1">
        <f t="shared" si="568"/>
        <v>18.8405261866343</v>
      </c>
      <c r="M3313" s="1">
        <f t="shared" si="569"/>
        <v>10.820157718581624</v>
      </c>
      <c r="N3313" s="1">
        <f t="shared" si="570"/>
        <v>21.513982342651857</v>
      </c>
      <c r="O3313" s="1">
        <f t="shared" si="571"/>
        <v>24.187438498669419</v>
      </c>
    </row>
    <row r="3314" spans="1:15">
      <c r="A3314" s="3">
        <v>42392</v>
      </c>
      <c r="B3314" s="4">
        <v>7422.45</v>
      </c>
      <c r="C3314" s="4">
        <v>434.48</v>
      </c>
      <c r="D3314" s="4">
        <v>522.70000000000005</v>
      </c>
      <c r="E3314" s="4">
        <f t="shared" si="562"/>
        <v>68</v>
      </c>
      <c r="F3314" s="4">
        <f t="shared" si="563"/>
        <v>297</v>
      </c>
      <c r="G3314" s="4">
        <f t="shared" si="561"/>
        <v>506.26449315068504</v>
      </c>
      <c r="H3314" s="3">
        <f t="shared" si="564"/>
        <v>42392</v>
      </c>
      <c r="I3314" s="1">
        <f t="shared" si="565"/>
        <v>14.661209901976623</v>
      </c>
      <c r="J3314" s="1">
        <f t="shared" si="566"/>
        <v>16.167070030616742</v>
      </c>
      <c r="K3314" s="1">
        <f t="shared" si="567"/>
        <v>13.493613874599184</v>
      </c>
      <c r="L3314" s="1">
        <f t="shared" si="568"/>
        <v>18.8405261866343</v>
      </c>
      <c r="M3314" s="1">
        <f t="shared" si="569"/>
        <v>10.820157718581624</v>
      </c>
      <c r="N3314" s="1">
        <f t="shared" si="570"/>
        <v>21.513982342651857</v>
      </c>
      <c r="O3314" s="1">
        <f t="shared" si="571"/>
        <v>24.187438498669419</v>
      </c>
    </row>
    <row r="3315" spans="1:15">
      <c r="A3315" s="3">
        <v>42393</v>
      </c>
      <c r="B3315" s="4">
        <v>7422.45</v>
      </c>
      <c r="C3315" s="4">
        <v>434.19</v>
      </c>
      <c r="D3315" s="4">
        <v>522.36</v>
      </c>
      <c r="E3315" s="4">
        <f t="shared" si="562"/>
        <v>67</v>
      </c>
      <c r="F3315" s="4">
        <f t="shared" si="563"/>
        <v>298</v>
      </c>
      <c r="G3315" s="4">
        <f t="shared" si="561"/>
        <v>506.17536986301371</v>
      </c>
      <c r="H3315" s="3">
        <f t="shared" si="564"/>
        <v>42393</v>
      </c>
      <c r="I3315" s="1">
        <f t="shared" si="565"/>
        <v>14.663791329887777</v>
      </c>
      <c r="J3315" s="1">
        <f t="shared" si="566"/>
        <v>16.167070030616742</v>
      </c>
      <c r="K3315" s="1">
        <f t="shared" si="567"/>
        <v>13.493613874599184</v>
      </c>
      <c r="L3315" s="1">
        <f t="shared" si="568"/>
        <v>18.8405261866343</v>
      </c>
      <c r="M3315" s="1">
        <f t="shared" si="569"/>
        <v>10.820157718581624</v>
      </c>
      <c r="N3315" s="1">
        <f t="shared" si="570"/>
        <v>21.513982342651857</v>
      </c>
      <c r="O3315" s="1">
        <f t="shared" si="571"/>
        <v>24.187438498669419</v>
      </c>
    </row>
    <row r="3316" spans="1:15">
      <c r="A3316" s="3">
        <v>42394</v>
      </c>
      <c r="B3316" s="4">
        <v>7436.15</v>
      </c>
      <c r="C3316" s="4">
        <v>433.05</v>
      </c>
      <c r="D3316" s="4">
        <v>521.20000000000005</v>
      </c>
      <c r="E3316" s="4">
        <f t="shared" si="562"/>
        <v>66</v>
      </c>
      <c r="F3316" s="4">
        <f t="shared" si="563"/>
        <v>299</v>
      </c>
      <c r="G3316" s="4">
        <f t="shared" si="561"/>
        <v>505.26054794520547</v>
      </c>
      <c r="H3316" s="3">
        <f t="shared" si="564"/>
        <v>42394</v>
      </c>
      <c r="I3316" s="1">
        <f t="shared" si="565"/>
        <v>14.717456231723114</v>
      </c>
      <c r="J3316" s="1">
        <f t="shared" si="566"/>
        <v>16.167070030616742</v>
      </c>
      <c r="K3316" s="1">
        <f t="shared" si="567"/>
        <v>13.493613874599184</v>
      </c>
      <c r="L3316" s="1">
        <f t="shared" si="568"/>
        <v>18.8405261866343</v>
      </c>
      <c r="M3316" s="1">
        <f t="shared" si="569"/>
        <v>10.820157718581624</v>
      </c>
      <c r="N3316" s="1">
        <f t="shared" si="570"/>
        <v>21.513982342651857</v>
      </c>
      <c r="O3316" s="1">
        <f t="shared" si="571"/>
        <v>24.187438498669419</v>
      </c>
    </row>
    <row r="3317" spans="1:15">
      <c r="A3317" s="3">
        <v>42395</v>
      </c>
      <c r="B3317" s="4">
        <v>7436.15</v>
      </c>
      <c r="C3317" s="4">
        <v>432.93</v>
      </c>
      <c r="D3317" s="4">
        <v>520.98</v>
      </c>
      <c r="E3317" s="4">
        <f t="shared" si="562"/>
        <v>65</v>
      </c>
      <c r="F3317" s="4">
        <f t="shared" si="563"/>
        <v>300</v>
      </c>
      <c r="G3317" s="4">
        <f t="shared" si="561"/>
        <v>505.29986301369865</v>
      </c>
      <c r="H3317" s="3">
        <f t="shared" si="564"/>
        <v>42395</v>
      </c>
      <c r="I3317" s="1">
        <f t="shared" si="565"/>
        <v>14.716311133847281</v>
      </c>
      <c r="J3317" s="1">
        <f t="shared" si="566"/>
        <v>16.167070030616742</v>
      </c>
      <c r="K3317" s="1">
        <f t="shared" si="567"/>
        <v>13.493613874599184</v>
      </c>
      <c r="L3317" s="1">
        <f t="shared" si="568"/>
        <v>18.8405261866343</v>
      </c>
      <c r="M3317" s="1">
        <f t="shared" si="569"/>
        <v>10.820157718581624</v>
      </c>
      <c r="N3317" s="1">
        <f t="shared" si="570"/>
        <v>21.513982342651857</v>
      </c>
      <c r="O3317" s="1">
        <f t="shared" si="571"/>
        <v>24.187438498669419</v>
      </c>
    </row>
    <row r="3318" spans="1:15">
      <c r="A3318" s="3">
        <v>42396</v>
      </c>
      <c r="B3318" s="4">
        <v>7437.75</v>
      </c>
      <c r="C3318" s="4">
        <v>432.67</v>
      </c>
      <c r="D3318" s="4">
        <v>520.52</v>
      </c>
      <c r="E3318" s="4">
        <f t="shared" si="562"/>
        <v>64</v>
      </c>
      <c r="F3318" s="4">
        <f t="shared" si="563"/>
        <v>301</v>
      </c>
      <c r="G3318" s="4">
        <f t="shared" si="561"/>
        <v>505.11616438356162</v>
      </c>
      <c r="H3318" s="3">
        <f t="shared" si="564"/>
        <v>42396</v>
      </c>
      <c r="I3318" s="1">
        <f t="shared" si="565"/>
        <v>14.724830691326124</v>
      </c>
      <c r="J3318" s="1">
        <f t="shared" si="566"/>
        <v>16.167070030616742</v>
      </c>
      <c r="K3318" s="1">
        <f t="shared" si="567"/>
        <v>13.493613874599184</v>
      </c>
      <c r="L3318" s="1">
        <f t="shared" si="568"/>
        <v>18.8405261866343</v>
      </c>
      <c r="M3318" s="1">
        <f t="shared" si="569"/>
        <v>10.820157718581624</v>
      </c>
      <c r="N3318" s="1">
        <f t="shared" si="570"/>
        <v>21.513982342651857</v>
      </c>
      <c r="O3318" s="1">
        <f t="shared" si="571"/>
        <v>24.187438498669419</v>
      </c>
    </row>
    <row r="3319" spans="1:15">
      <c r="A3319" s="3">
        <v>42397</v>
      </c>
      <c r="B3319" s="4">
        <v>7424.65</v>
      </c>
      <c r="C3319" s="4">
        <v>429.57</v>
      </c>
      <c r="D3319" s="4">
        <v>519.16</v>
      </c>
      <c r="E3319" s="4">
        <f t="shared" si="562"/>
        <v>63</v>
      </c>
      <c r="F3319" s="4">
        <f t="shared" si="563"/>
        <v>302</v>
      </c>
      <c r="G3319" s="4">
        <f t="shared" si="561"/>
        <v>503.69652054794517</v>
      </c>
      <c r="H3319" s="3">
        <f t="shared" si="564"/>
        <v>42397</v>
      </c>
      <c r="I3319" s="1">
        <f t="shared" si="565"/>
        <v>14.740324177588343</v>
      </c>
      <c r="J3319" s="1">
        <f t="shared" si="566"/>
        <v>16.167070030616742</v>
      </c>
      <c r="K3319" s="1">
        <f t="shared" si="567"/>
        <v>13.493613874599184</v>
      </c>
      <c r="L3319" s="1">
        <f t="shared" si="568"/>
        <v>18.8405261866343</v>
      </c>
      <c r="M3319" s="1">
        <f t="shared" si="569"/>
        <v>10.820157718581624</v>
      </c>
      <c r="N3319" s="1">
        <f t="shared" si="570"/>
        <v>21.513982342651857</v>
      </c>
      <c r="O3319" s="1">
        <f t="shared" si="571"/>
        <v>24.187438498669419</v>
      </c>
    </row>
    <row r="3320" spans="1:15">
      <c r="A3320" s="3">
        <v>42398</v>
      </c>
      <c r="B3320" s="4">
        <v>7563.55</v>
      </c>
      <c r="C3320" s="4">
        <v>426.88</v>
      </c>
      <c r="D3320" s="4">
        <v>518.14</v>
      </c>
      <c r="E3320" s="4">
        <f t="shared" si="562"/>
        <v>62</v>
      </c>
      <c r="F3320" s="4">
        <f t="shared" si="563"/>
        <v>303</v>
      </c>
      <c r="G3320" s="4">
        <f t="shared" si="561"/>
        <v>502.63830136986297</v>
      </c>
      <c r="H3320" s="3">
        <f t="shared" si="564"/>
        <v>42398</v>
      </c>
      <c r="I3320" s="1">
        <f t="shared" si="565"/>
        <v>15.047699268811616</v>
      </c>
      <c r="J3320" s="1">
        <f t="shared" si="566"/>
        <v>16.167070030616742</v>
      </c>
      <c r="K3320" s="1">
        <f t="shared" si="567"/>
        <v>13.493613874599184</v>
      </c>
      <c r="L3320" s="1">
        <f t="shared" si="568"/>
        <v>18.8405261866343</v>
      </c>
      <c r="M3320" s="1">
        <f t="shared" si="569"/>
        <v>10.820157718581624</v>
      </c>
      <c r="N3320" s="1">
        <f t="shared" si="570"/>
        <v>21.513982342651857</v>
      </c>
      <c r="O3320" s="1">
        <f t="shared" si="571"/>
        <v>24.187438498669419</v>
      </c>
    </row>
    <row r="3321" spans="1:15">
      <c r="A3321" s="3">
        <v>42399</v>
      </c>
      <c r="B3321" s="4">
        <v>7563.55</v>
      </c>
      <c r="C3321" s="4">
        <v>426.84</v>
      </c>
      <c r="D3321" s="4">
        <v>518.32000000000005</v>
      </c>
      <c r="E3321" s="4">
        <f t="shared" si="562"/>
        <v>61</v>
      </c>
      <c r="F3321" s="4">
        <f t="shared" si="563"/>
        <v>304</v>
      </c>
      <c r="G3321" s="4">
        <f t="shared" ref="G3321:G3384" si="572">(E3321*C3321+F3321*D3321)/SUM(E3321:F3321)</f>
        <v>503.03156164383569</v>
      </c>
      <c r="H3321" s="3">
        <f t="shared" si="564"/>
        <v>42399</v>
      </c>
      <c r="I3321" s="1">
        <f t="shared" si="565"/>
        <v>15.035935270708249</v>
      </c>
      <c r="J3321" s="1">
        <f t="shared" si="566"/>
        <v>16.167070030616742</v>
      </c>
      <c r="K3321" s="1">
        <f t="shared" si="567"/>
        <v>13.493613874599184</v>
      </c>
      <c r="L3321" s="1">
        <f t="shared" si="568"/>
        <v>18.8405261866343</v>
      </c>
      <c r="M3321" s="1">
        <f t="shared" si="569"/>
        <v>10.820157718581624</v>
      </c>
      <c r="N3321" s="1">
        <f t="shared" si="570"/>
        <v>21.513982342651857</v>
      </c>
      <c r="O3321" s="1">
        <f t="shared" si="571"/>
        <v>24.187438498669419</v>
      </c>
    </row>
    <row r="3322" spans="1:15">
      <c r="A3322" s="3">
        <v>42400</v>
      </c>
      <c r="B3322" s="4">
        <v>7563.55</v>
      </c>
      <c r="C3322" s="4">
        <v>426.53</v>
      </c>
      <c r="D3322" s="4">
        <v>517.34</v>
      </c>
      <c r="E3322" s="4">
        <f t="shared" si="562"/>
        <v>60</v>
      </c>
      <c r="F3322" s="4">
        <f t="shared" si="563"/>
        <v>305</v>
      </c>
      <c r="G3322" s="4">
        <f t="shared" si="572"/>
        <v>502.41232876712331</v>
      </c>
      <c r="H3322" s="3">
        <f t="shared" si="564"/>
        <v>42400</v>
      </c>
      <c r="I3322" s="1">
        <f t="shared" si="565"/>
        <v>15.054467350672509</v>
      </c>
      <c r="J3322" s="1">
        <f t="shared" si="566"/>
        <v>16.167070030616742</v>
      </c>
      <c r="K3322" s="1">
        <f t="shared" si="567"/>
        <v>13.493613874599184</v>
      </c>
      <c r="L3322" s="1">
        <f t="shared" si="568"/>
        <v>18.8405261866343</v>
      </c>
      <c r="M3322" s="1">
        <f t="shared" si="569"/>
        <v>10.820157718581624</v>
      </c>
      <c r="N3322" s="1">
        <f t="shared" si="570"/>
        <v>21.513982342651857</v>
      </c>
      <c r="O3322" s="1">
        <f t="shared" si="571"/>
        <v>24.187438498669419</v>
      </c>
    </row>
    <row r="3323" spans="1:15">
      <c r="A3323" s="3">
        <v>42401</v>
      </c>
      <c r="B3323" s="4">
        <v>7555.95</v>
      </c>
      <c r="C3323" s="4">
        <v>435.09</v>
      </c>
      <c r="D3323" s="4">
        <v>516.78</v>
      </c>
      <c r="E3323" s="4">
        <f t="shared" si="562"/>
        <v>59</v>
      </c>
      <c r="F3323" s="4">
        <f t="shared" si="563"/>
        <v>306</v>
      </c>
      <c r="G3323" s="4">
        <f t="shared" si="572"/>
        <v>503.57531506849313</v>
      </c>
      <c r="H3323" s="3">
        <f t="shared" si="564"/>
        <v>42401</v>
      </c>
      <c r="I3323" s="1">
        <f t="shared" si="565"/>
        <v>15.004607600696804</v>
      </c>
      <c r="J3323" s="1">
        <f t="shared" si="566"/>
        <v>16.167070030616742</v>
      </c>
      <c r="K3323" s="1">
        <f t="shared" si="567"/>
        <v>13.493613874599184</v>
      </c>
      <c r="L3323" s="1">
        <f t="shared" si="568"/>
        <v>18.8405261866343</v>
      </c>
      <c r="M3323" s="1">
        <f t="shared" si="569"/>
        <v>10.820157718581624</v>
      </c>
      <c r="N3323" s="1">
        <f t="shared" si="570"/>
        <v>21.513982342651857</v>
      </c>
      <c r="O3323" s="1">
        <f t="shared" si="571"/>
        <v>24.187438498669419</v>
      </c>
    </row>
    <row r="3324" spans="1:15">
      <c r="A3324" s="3">
        <v>42402</v>
      </c>
      <c r="B3324" s="4">
        <v>7455.55</v>
      </c>
      <c r="C3324" s="4">
        <v>435.25</v>
      </c>
      <c r="D3324" s="4">
        <v>516.53</v>
      </c>
      <c r="E3324" s="4">
        <f t="shared" si="562"/>
        <v>58</v>
      </c>
      <c r="F3324" s="4">
        <f t="shared" si="563"/>
        <v>307</v>
      </c>
      <c r="G3324" s="4">
        <f t="shared" si="572"/>
        <v>503.61427397260275</v>
      </c>
      <c r="H3324" s="3">
        <f t="shared" si="564"/>
        <v>42402</v>
      </c>
      <c r="I3324" s="1">
        <f t="shared" si="565"/>
        <v>14.804087940536792</v>
      </c>
      <c r="J3324" s="1">
        <f t="shared" si="566"/>
        <v>16.167070030616742</v>
      </c>
      <c r="K3324" s="1">
        <f t="shared" si="567"/>
        <v>13.493613874599184</v>
      </c>
      <c r="L3324" s="1">
        <f t="shared" si="568"/>
        <v>18.8405261866343</v>
      </c>
      <c r="M3324" s="1">
        <f t="shared" si="569"/>
        <v>10.820157718581624</v>
      </c>
      <c r="N3324" s="1">
        <f t="shared" si="570"/>
        <v>21.513982342651857</v>
      </c>
      <c r="O3324" s="1">
        <f t="shared" si="571"/>
        <v>24.187438498669419</v>
      </c>
    </row>
    <row r="3325" spans="1:15">
      <c r="A3325" s="3">
        <v>42403</v>
      </c>
      <c r="B3325" s="4">
        <v>7361.8</v>
      </c>
      <c r="C3325" s="4">
        <v>433.85</v>
      </c>
      <c r="D3325" s="4">
        <v>509.43</v>
      </c>
      <c r="E3325" s="4">
        <f t="shared" si="562"/>
        <v>57</v>
      </c>
      <c r="F3325" s="4">
        <f t="shared" si="563"/>
        <v>308</v>
      </c>
      <c r="G3325" s="4">
        <f t="shared" si="572"/>
        <v>497.627095890411</v>
      </c>
      <c r="H3325" s="3">
        <f t="shared" si="564"/>
        <v>42403</v>
      </c>
      <c r="I3325" s="1">
        <f t="shared" si="565"/>
        <v>14.793808578344052</v>
      </c>
      <c r="J3325" s="1">
        <f t="shared" si="566"/>
        <v>16.167070030616742</v>
      </c>
      <c r="K3325" s="1">
        <f t="shared" si="567"/>
        <v>13.493613874599184</v>
      </c>
      <c r="L3325" s="1">
        <f t="shared" si="568"/>
        <v>18.8405261866343</v>
      </c>
      <c r="M3325" s="1">
        <f t="shared" si="569"/>
        <v>10.820157718581624</v>
      </c>
      <c r="N3325" s="1">
        <f t="shared" si="570"/>
        <v>21.513982342651857</v>
      </c>
      <c r="O3325" s="1">
        <f t="shared" si="571"/>
        <v>24.187438498669419</v>
      </c>
    </row>
    <row r="3326" spans="1:15">
      <c r="A3326" s="3">
        <v>42404</v>
      </c>
      <c r="B3326" s="4">
        <v>7404</v>
      </c>
      <c r="C3326" s="4">
        <v>433.24</v>
      </c>
      <c r="D3326" s="4">
        <v>508.69</v>
      </c>
      <c r="E3326" s="4">
        <f t="shared" si="562"/>
        <v>56</v>
      </c>
      <c r="F3326" s="4">
        <f t="shared" si="563"/>
        <v>309</v>
      </c>
      <c r="G3326" s="4">
        <f t="shared" si="572"/>
        <v>497.11410958904111</v>
      </c>
      <c r="H3326" s="3">
        <f t="shared" si="564"/>
        <v>42404</v>
      </c>
      <c r="I3326" s="1">
        <f t="shared" si="565"/>
        <v>14.893964699816722</v>
      </c>
      <c r="J3326" s="1">
        <f t="shared" si="566"/>
        <v>16.167070030616742</v>
      </c>
      <c r="K3326" s="1">
        <f t="shared" si="567"/>
        <v>13.493613874599184</v>
      </c>
      <c r="L3326" s="1">
        <f t="shared" si="568"/>
        <v>18.8405261866343</v>
      </c>
      <c r="M3326" s="1">
        <f t="shared" si="569"/>
        <v>10.820157718581624</v>
      </c>
      <c r="N3326" s="1">
        <f t="shared" si="570"/>
        <v>21.513982342651857</v>
      </c>
      <c r="O3326" s="1">
        <f t="shared" si="571"/>
        <v>24.187438498669419</v>
      </c>
    </row>
    <row r="3327" spans="1:15">
      <c r="A3327" s="3">
        <v>42405</v>
      </c>
      <c r="B3327" s="4">
        <v>7489.1</v>
      </c>
      <c r="C3327" s="4">
        <v>431.9</v>
      </c>
      <c r="D3327" s="4">
        <v>508.56</v>
      </c>
      <c r="E3327" s="4">
        <f t="shared" si="562"/>
        <v>55</v>
      </c>
      <c r="F3327" s="4">
        <f t="shared" si="563"/>
        <v>310</v>
      </c>
      <c r="G3327" s="4">
        <f t="shared" si="572"/>
        <v>497.00849315068496</v>
      </c>
      <c r="H3327" s="3">
        <f t="shared" si="564"/>
        <v>42405</v>
      </c>
      <c r="I3327" s="1">
        <f t="shared" si="565"/>
        <v>15.0683541694114</v>
      </c>
      <c r="J3327" s="1">
        <f t="shared" si="566"/>
        <v>16.167070030616742</v>
      </c>
      <c r="K3327" s="1">
        <f t="shared" si="567"/>
        <v>13.493613874599184</v>
      </c>
      <c r="L3327" s="1">
        <f t="shared" si="568"/>
        <v>18.8405261866343</v>
      </c>
      <c r="M3327" s="1">
        <f t="shared" si="569"/>
        <v>10.820157718581624</v>
      </c>
      <c r="N3327" s="1">
        <f t="shared" si="570"/>
        <v>21.513982342651857</v>
      </c>
      <c r="O3327" s="1">
        <f t="shared" si="571"/>
        <v>24.187438498669419</v>
      </c>
    </row>
    <row r="3328" spans="1:15">
      <c r="A3328" s="3">
        <v>42406</v>
      </c>
      <c r="B3328" s="4">
        <v>7489.1</v>
      </c>
      <c r="C3328" s="4">
        <v>431.84</v>
      </c>
      <c r="D3328" s="4">
        <v>508.52</v>
      </c>
      <c r="E3328" s="4">
        <f t="shared" si="562"/>
        <v>54</v>
      </c>
      <c r="F3328" s="4">
        <f t="shared" si="563"/>
        <v>311</v>
      </c>
      <c r="G3328" s="4">
        <f t="shared" si="572"/>
        <v>497.17556164383558</v>
      </c>
      <c r="H3328" s="3">
        <f t="shared" si="564"/>
        <v>42406</v>
      </c>
      <c r="I3328" s="1">
        <f t="shared" si="565"/>
        <v>15.063290671887467</v>
      </c>
      <c r="J3328" s="1">
        <f t="shared" si="566"/>
        <v>16.167070030616742</v>
      </c>
      <c r="K3328" s="1">
        <f t="shared" si="567"/>
        <v>13.493613874599184</v>
      </c>
      <c r="L3328" s="1">
        <f t="shared" si="568"/>
        <v>18.8405261866343</v>
      </c>
      <c r="M3328" s="1">
        <f t="shared" si="569"/>
        <v>10.820157718581624</v>
      </c>
      <c r="N3328" s="1">
        <f t="shared" si="570"/>
        <v>21.513982342651857</v>
      </c>
      <c r="O3328" s="1">
        <f t="shared" si="571"/>
        <v>24.187438498669419</v>
      </c>
    </row>
    <row r="3329" spans="1:15">
      <c r="A3329" s="3">
        <v>42407</v>
      </c>
      <c r="B3329" s="4">
        <v>7489.1</v>
      </c>
      <c r="C3329" s="4">
        <v>431.6</v>
      </c>
      <c r="D3329" s="4">
        <v>508.84</v>
      </c>
      <c r="E3329" s="4">
        <f t="shared" si="562"/>
        <v>53</v>
      </c>
      <c r="F3329" s="4">
        <f t="shared" si="563"/>
        <v>312</v>
      </c>
      <c r="G3329" s="4">
        <f t="shared" si="572"/>
        <v>497.6243287671233</v>
      </c>
      <c r="H3329" s="3">
        <f t="shared" si="564"/>
        <v>42407</v>
      </c>
      <c r="I3329" s="1">
        <f t="shared" si="565"/>
        <v>15.049706308681555</v>
      </c>
      <c r="J3329" s="1">
        <f t="shared" si="566"/>
        <v>16.167070030616742</v>
      </c>
      <c r="K3329" s="1">
        <f t="shared" si="567"/>
        <v>13.493613874599184</v>
      </c>
      <c r="L3329" s="1">
        <f t="shared" si="568"/>
        <v>18.8405261866343</v>
      </c>
      <c r="M3329" s="1">
        <f t="shared" si="569"/>
        <v>10.820157718581624</v>
      </c>
      <c r="N3329" s="1">
        <f t="shared" si="570"/>
        <v>21.513982342651857</v>
      </c>
      <c r="O3329" s="1">
        <f t="shared" si="571"/>
        <v>24.187438498669419</v>
      </c>
    </row>
    <row r="3330" spans="1:15">
      <c r="A3330" s="3">
        <v>42408</v>
      </c>
      <c r="B3330" s="4">
        <v>7387.25</v>
      </c>
      <c r="C3330" s="4">
        <v>431.41</v>
      </c>
      <c r="D3330" s="4">
        <v>509.21</v>
      </c>
      <c r="E3330" s="4">
        <f t="shared" si="562"/>
        <v>52</v>
      </c>
      <c r="F3330" s="4">
        <f t="shared" si="563"/>
        <v>313</v>
      </c>
      <c r="G3330" s="4">
        <f t="shared" si="572"/>
        <v>498.12616438356162</v>
      </c>
      <c r="H3330" s="3">
        <f t="shared" si="564"/>
        <v>42408</v>
      </c>
      <c r="I3330" s="1">
        <f t="shared" si="565"/>
        <v>14.830078257667571</v>
      </c>
      <c r="J3330" s="1">
        <f t="shared" si="566"/>
        <v>16.167070030616742</v>
      </c>
      <c r="K3330" s="1">
        <f t="shared" si="567"/>
        <v>13.493613874599184</v>
      </c>
      <c r="L3330" s="1">
        <f t="shared" si="568"/>
        <v>18.8405261866343</v>
      </c>
      <c r="M3330" s="1">
        <f t="shared" si="569"/>
        <v>10.820157718581624</v>
      </c>
      <c r="N3330" s="1">
        <f t="shared" si="570"/>
        <v>21.513982342651857</v>
      </c>
      <c r="O3330" s="1">
        <f t="shared" si="571"/>
        <v>24.187438498669419</v>
      </c>
    </row>
    <row r="3331" spans="1:15">
      <c r="A3331" s="3">
        <v>42409</v>
      </c>
      <c r="B3331" s="4">
        <v>7298.2</v>
      </c>
      <c r="C3331" s="4">
        <v>429.51</v>
      </c>
      <c r="D3331" s="4">
        <v>507.08</v>
      </c>
      <c r="E3331" s="4">
        <f t="shared" si="562"/>
        <v>51</v>
      </c>
      <c r="F3331" s="4">
        <f t="shared" si="563"/>
        <v>314</v>
      </c>
      <c r="G3331" s="4">
        <f t="shared" si="572"/>
        <v>496.24145205479454</v>
      </c>
      <c r="H3331" s="3">
        <f t="shared" si="564"/>
        <v>42409</v>
      </c>
      <c r="I3331" s="1">
        <f t="shared" si="565"/>
        <v>14.70695358031908</v>
      </c>
      <c r="J3331" s="1">
        <f t="shared" si="566"/>
        <v>16.167070030616742</v>
      </c>
      <c r="K3331" s="1">
        <f t="shared" si="567"/>
        <v>13.493613874599184</v>
      </c>
      <c r="L3331" s="1">
        <f t="shared" si="568"/>
        <v>18.8405261866343</v>
      </c>
      <c r="M3331" s="1">
        <f t="shared" si="569"/>
        <v>10.820157718581624</v>
      </c>
      <c r="N3331" s="1">
        <f t="shared" si="570"/>
        <v>21.513982342651857</v>
      </c>
      <c r="O3331" s="1">
        <f t="shared" si="571"/>
        <v>24.187438498669419</v>
      </c>
    </row>
    <row r="3332" spans="1:15">
      <c r="A3332" s="3">
        <v>42410</v>
      </c>
      <c r="B3332" s="4">
        <v>7215.7</v>
      </c>
      <c r="C3332" s="4">
        <v>429.01</v>
      </c>
      <c r="D3332" s="4">
        <v>506.43</v>
      </c>
      <c r="E3332" s="4">
        <f t="shared" si="562"/>
        <v>50</v>
      </c>
      <c r="F3332" s="4">
        <f t="shared" si="563"/>
        <v>315</v>
      </c>
      <c r="G3332" s="4">
        <f t="shared" si="572"/>
        <v>495.82452054794521</v>
      </c>
      <c r="H3332" s="3">
        <f t="shared" si="564"/>
        <v>42410</v>
      </c>
      <c r="I3332" s="1">
        <f t="shared" si="565"/>
        <v>14.552930928115034</v>
      </c>
      <c r="J3332" s="1">
        <f t="shared" si="566"/>
        <v>16.167070030616742</v>
      </c>
      <c r="K3332" s="1">
        <f t="shared" si="567"/>
        <v>13.493613874599184</v>
      </c>
      <c r="L3332" s="1">
        <f t="shared" si="568"/>
        <v>18.8405261866343</v>
      </c>
      <c r="M3332" s="1">
        <f t="shared" si="569"/>
        <v>10.820157718581624</v>
      </c>
      <c r="N3332" s="1">
        <f t="shared" si="570"/>
        <v>21.513982342651857</v>
      </c>
      <c r="O3332" s="1">
        <f t="shared" si="571"/>
        <v>24.187438498669419</v>
      </c>
    </row>
    <row r="3333" spans="1:15">
      <c r="A3333" s="3">
        <v>42411</v>
      </c>
      <c r="B3333" s="4">
        <v>6976.35</v>
      </c>
      <c r="C3333" s="4">
        <v>424.63</v>
      </c>
      <c r="D3333" s="4">
        <v>500.95</v>
      </c>
      <c r="E3333" s="4">
        <f t="shared" ref="E3333:E3396" si="573">IF(MONTH($A3333)&lt;=3,DATE(YEAR($A3333),3,31)-A3333,DATE(YEAR($A3333)+1,3,31)-A3333)</f>
        <v>49</v>
      </c>
      <c r="F3333" s="4">
        <f t="shared" si="563"/>
        <v>316</v>
      </c>
      <c r="G3333" s="4">
        <f t="shared" si="572"/>
        <v>490.70430136986295</v>
      </c>
      <c r="H3333" s="3">
        <f t="shared" si="564"/>
        <v>42411</v>
      </c>
      <c r="I3333" s="1">
        <f t="shared" si="565"/>
        <v>14.217014158067576</v>
      </c>
      <c r="J3333" s="1">
        <f t="shared" si="566"/>
        <v>16.167070030616742</v>
      </c>
      <c r="K3333" s="1">
        <f t="shared" si="567"/>
        <v>13.493613874599184</v>
      </c>
      <c r="L3333" s="1">
        <f t="shared" si="568"/>
        <v>18.8405261866343</v>
      </c>
      <c r="M3333" s="1">
        <f t="shared" si="569"/>
        <v>10.820157718581624</v>
      </c>
      <c r="N3333" s="1">
        <f t="shared" si="570"/>
        <v>21.513982342651857</v>
      </c>
      <c r="O3333" s="1">
        <f t="shared" si="571"/>
        <v>24.187438498669419</v>
      </c>
    </row>
    <row r="3334" spans="1:15">
      <c r="A3334" s="3">
        <v>42412</v>
      </c>
      <c r="B3334" s="4">
        <v>6980.95</v>
      </c>
      <c r="C3334" s="4">
        <v>420.73</v>
      </c>
      <c r="D3334" s="4">
        <v>497.36</v>
      </c>
      <c r="E3334" s="4">
        <f t="shared" si="573"/>
        <v>48</v>
      </c>
      <c r="F3334" s="4">
        <f t="shared" ref="F3334:F3397" si="574">365-E3334</f>
        <v>317</v>
      </c>
      <c r="G3334" s="4">
        <f t="shared" si="572"/>
        <v>487.28263013698631</v>
      </c>
      <c r="H3334" s="3">
        <f t="shared" ref="H3334:H3397" si="575">A3334</f>
        <v>42412</v>
      </c>
      <c r="I3334" s="1">
        <f t="shared" ref="I3334:I3397" si="576">B3334/G3334</f>
        <v>14.326285338834046</v>
      </c>
      <c r="J3334" s="1">
        <f t="shared" ref="J3334:J3397" si="577">$I$2</f>
        <v>16.167070030616742</v>
      </c>
      <c r="K3334" s="1">
        <f t="shared" ref="K3334:K3397" si="578">$J3334-$I$1</f>
        <v>13.493613874599184</v>
      </c>
      <c r="L3334" s="1">
        <f t="shared" ref="L3334:L3397" si="579">$J3334+$I$1</f>
        <v>18.8405261866343</v>
      </c>
      <c r="M3334" s="1">
        <f t="shared" ref="M3334:M3397" si="580">$J3334-$I$1*2</f>
        <v>10.820157718581624</v>
      </c>
      <c r="N3334" s="1">
        <f t="shared" ref="N3334:N3397" si="581">$J3334+$I$1*2</f>
        <v>21.513982342651857</v>
      </c>
      <c r="O3334" s="1">
        <f t="shared" ref="O3334:O3397" si="582">$J3334+$I$1*3</f>
        <v>24.187438498669419</v>
      </c>
    </row>
    <row r="3335" spans="1:15">
      <c r="A3335" s="3">
        <v>42413</v>
      </c>
      <c r="B3335" s="4">
        <v>6980.95</v>
      </c>
      <c r="C3335" s="4">
        <v>419.99</v>
      </c>
      <c r="D3335" s="4">
        <v>496.98</v>
      </c>
      <c r="E3335" s="4">
        <f t="shared" si="573"/>
        <v>47</v>
      </c>
      <c r="F3335" s="4">
        <f t="shared" si="574"/>
        <v>318</v>
      </c>
      <c r="G3335" s="4">
        <f t="shared" si="572"/>
        <v>487.06621917808224</v>
      </c>
      <c r="H3335" s="3">
        <f t="shared" si="575"/>
        <v>42413</v>
      </c>
      <c r="I3335" s="1">
        <f t="shared" si="576"/>
        <v>14.332650726178999</v>
      </c>
      <c r="J3335" s="1">
        <f t="shared" si="577"/>
        <v>16.167070030616742</v>
      </c>
      <c r="K3335" s="1">
        <f t="shared" si="578"/>
        <v>13.493613874599184</v>
      </c>
      <c r="L3335" s="1">
        <f t="shared" si="579"/>
        <v>18.8405261866343</v>
      </c>
      <c r="M3335" s="1">
        <f t="shared" si="580"/>
        <v>10.820157718581624</v>
      </c>
      <c r="N3335" s="1">
        <f t="shared" si="581"/>
        <v>21.513982342651857</v>
      </c>
      <c r="O3335" s="1">
        <f t="shared" si="582"/>
        <v>24.187438498669419</v>
      </c>
    </row>
    <row r="3336" spans="1:15">
      <c r="A3336" s="3">
        <v>42414</v>
      </c>
      <c r="B3336" s="4">
        <v>6980.95</v>
      </c>
      <c r="C3336" s="4">
        <v>419.48</v>
      </c>
      <c r="D3336" s="4">
        <v>496.59</v>
      </c>
      <c r="E3336" s="4">
        <f t="shared" si="573"/>
        <v>46</v>
      </c>
      <c r="F3336" s="4">
        <f t="shared" si="574"/>
        <v>319</v>
      </c>
      <c r="G3336" s="4">
        <f t="shared" si="572"/>
        <v>486.87202739726024</v>
      </c>
      <c r="H3336" s="3">
        <f t="shared" si="575"/>
        <v>42414</v>
      </c>
      <c r="I3336" s="1">
        <f t="shared" si="576"/>
        <v>14.33836738848818</v>
      </c>
      <c r="J3336" s="1">
        <f t="shared" si="577"/>
        <v>16.167070030616742</v>
      </c>
      <c r="K3336" s="1">
        <f t="shared" si="578"/>
        <v>13.493613874599184</v>
      </c>
      <c r="L3336" s="1">
        <f t="shared" si="579"/>
        <v>18.8405261866343</v>
      </c>
      <c r="M3336" s="1">
        <f t="shared" si="580"/>
        <v>10.820157718581624</v>
      </c>
      <c r="N3336" s="1">
        <f t="shared" si="581"/>
        <v>21.513982342651857</v>
      </c>
      <c r="O3336" s="1">
        <f t="shared" si="582"/>
        <v>24.187438498669419</v>
      </c>
    </row>
    <row r="3337" spans="1:15">
      <c r="A3337" s="3">
        <v>42415</v>
      </c>
      <c r="B3337" s="4">
        <v>7162.95</v>
      </c>
      <c r="C3337" s="4">
        <v>416.82</v>
      </c>
      <c r="D3337" s="4">
        <v>496.07</v>
      </c>
      <c r="E3337" s="4">
        <f t="shared" si="573"/>
        <v>45</v>
      </c>
      <c r="F3337" s="4">
        <f t="shared" si="574"/>
        <v>320</v>
      </c>
      <c r="G3337" s="4">
        <f t="shared" si="572"/>
        <v>486.29945205479447</v>
      </c>
      <c r="H3337" s="3">
        <f t="shared" si="575"/>
        <v>42415</v>
      </c>
      <c r="I3337" s="1">
        <f t="shared" si="576"/>
        <v>14.729504567060266</v>
      </c>
      <c r="J3337" s="1">
        <f t="shared" si="577"/>
        <v>16.167070030616742</v>
      </c>
      <c r="K3337" s="1">
        <f t="shared" si="578"/>
        <v>13.493613874599184</v>
      </c>
      <c r="L3337" s="1">
        <f t="shared" si="579"/>
        <v>18.8405261866343</v>
      </c>
      <c r="M3337" s="1">
        <f t="shared" si="580"/>
        <v>10.820157718581624</v>
      </c>
      <c r="N3337" s="1">
        <f t="shared" si="581"/>
        <v>21.513982342651857</v>
      </c>
      <c r="O3337" s="1">
        <f t="shared" si="582"/>
        <v>24.187438498669419</v>
      </c>
    </row>
    <row r="3338" spans="1:15">
      <c r="A3338" s="3">
        <v>42416</v>
      </c>
      <c r="B3338" s="4">
        <v>7048.25</v>
      </c>
      <c r="C3338" s="4">
        <v>415.73</v>
      </c>
      <c r="D3338" s="4">
        <v>494.84</v>
      </c>
      <c r="E3338" s="4">
        <f t="shared" si="573"/>
        <v>44</v>
      </c>
      <c r="F3338" s="4">
        <f t="shared" si="574"/>
        <v>321</v>
      </c>
      <c r="G3338" s="4">
        <f t="shared" si="572"/>
        <v>485.30345205479449</v>
      </c>
      <c r="H3338" s="3">
        <f t="shared" si="575"/>
        <v>42416</v>
      </c>
      <c r="I3338" s="1">
        <f t="shared" si="576"/>
        <v>14.523387316033759</v>
      </c>
      <c r="J3338" s="1">
        <f t="shared" si="577"/>
        <v>16.167070030616742</v>
      </c>
      <c r="K3338" s="1">
        <f t="shared" si="578"/>
        <v>13.493613874599184</v>
      </c>
      <c r="L3338" s="1">
        <f t="shared" si="579"/>
        <v>18.8405261866343</v>
      </c>
      <c r="M3338" s="1">
        <f t="shared" si="580"/>
        <v>10.820157718581624</v>
      </c>
      <c r="N3338" s="1">
        <f t="shared" si="581"/>
        <v>21.513982342651857</v>
      </c>
      <c r="O3338" s="1">
        <f t="shared" si="582"/>
        <v>24.187438498669419</v>
      </c>
    </row>
    <row r="3339" spans="1:15">
      <c r="A3339" s="3">
        <v>42417</v>
      </c>
      <c r="B3339" s="4">
        <v>7108.45</v>
      </c>
      <c r="C3339" s="4">
        <v>414.84</v>
      </c>
      <c r="D3339" s="4">
        <v>493.82</v>
      </c>
      <c r="E3339" s="4">
        <f t="shared" si="573"/>
        <v>43</v>
      </c>
      <c r="F3339" s="4">
        <f t="shared" si="574"/>
        <v>322</v>
      </c>
      <c r="G3339" s="4">
        <f t="shared" si="572"/>
        <v>484.5155068493151</v>
      </c>
      <c r="H3339" s="3">
        <f t="shared" si="575"/>
        <v>42417</v>
      </c>
      <c r="I3339" s="1">
        <f t="shared" si="576"/>
        <v>14.671253859808322</v>
      </c>
      <c r="J3339" s="1">
        <f t="shared" si="577"/>
        <v>16.167070030616742</v>
      </c>
      <c r="K3339" s="1">
        <f t="shared" si="578"/>
        <v>13.493613874599184</v>
      </c>
      <c r="L3339" s="1">
        <f t="shared" si="579"/>
        <v>18.8405261866343</v>
      </c>
      <c r="M3339" s="1">
        <f t="shared" si="580"/>
        <v>10.820157718581624</v>
      </c>
      <c r="N3339" s="1">
        <f t="shared" si="581"/>
        <v>21.513982342651857</v>
      </c>
      <c r="O3339" s="1">
        <f t="shared" si="582"/>
        <v>24.187438498669419</v>
      </c>
    </row>
    <row r="3340" spans="1:15">
      <c r="A3340" s="3">
        <v>42418</v>
      </c>
      <c r="B3340" s="4">
        <v>7191.75</v>
      </c>
      <c r="C3340" s="4">
        <v>414.9</v>
      </c>
      <c r="D3340" s="4">
        <v>493.53</v>
      </c>
      <c r="E3340" s="4">
        <f t="shared" si="573"/>
        <v>42</v>
      </c>
      <c r="F3340" s="4">
        <f t="shared" si="574"/>
        <v>323</v>
      </c>
      <c r="G3340" s="4">
        <f t="shared" si="572"/>
        <v>484.48216438356161</v>
      </c>
      <c r="H3340" s="3">
        <f t="shared" si="575"/>
        <v>42418</v>
      </c>
      <c r="I3340" s="1">
        <f t="shared" si="576"/>
        <v>14.844199701655755</v>
      </c>
      <c r="J3340" s="1">
        <f t="shared" si="577"/>
        <v>16.167070030616742</v>
      </c>
      <c r="K3340" s="1">
        <f t="shared" si="578"/>
        <v>13.493613874599184</v>
      </c>
      <c r="L3340" s="1">
        <f t="shared" si="579"/>
        <v>18.8405261866343</v>
      </c>
      <c r="M3340" s="1">
        <f t="shared" si="580"/>
        <v>10.820157718581624</v>
      </c>
      <c r="N3340" s="1">
        <f t="shared" si="581"/>
        <v>21.513982342651857</v>
      </c>
      <c r="O3340" s="1">
        <f t="shared" si="582"/>
        <v>24.187438498669419</v>
      </c>
    </row>
    <row r="3341" spans="1:15">
      <c r="A3341" s="3">
        <v>42419</v>
      </c>
      <c r="B3341" s="4">
        <v>7210.75</v>
      </c>
      <c r="C3341" s="4">
        <v>414.96</v>
      </c>
      <c r="D3341" s="4">
        <v>493.24</v>
      </c>
      <c r="E3341" s="4">
        <f t="shared" si="573"/>
        <v>41</v>
      </c>
      <c r="F3341" s="4">
        <f t="shared" si="574"/>
        <v>324</v>
      </c>
      <c r="G3341" s="4">
        <f t="shared" si="572"/>
        <v>484.44690410958901</v>
      </c>
      <c r="H3341" s="3">
        <f t="shared" si="575"/>
        <v>42419</v>
      </c>
      <c r="I3341" s="1">
        <f t="shared" si="576"/>
        <v>14.884500115143315</v>
      </c>
      <c r="J3341" s="1">
        <f t="shared" si="577"/>
        <v>16.167070030616742</v>
      </c>
      <c r="K3341" s="1">
        <f t="shared" si="578"/>
        <v>13.493613874599184</v>
      </c>
      <c r="L3341" s="1">
        <f t="shared" si="579"/>
        <v>18.8405261866343</v>
      </c>
      <c r="M3341" s="1">
        <f t="shared" si="580"/>
        <v>10.820157718581624</v>
      </c>
      <c r="N3341" s="1">
        <f t="shared" si="581"/>
        <v>21.513982342651857</v>
      </c>
      <c r="O3341" s="1">
        <f t="shared" si="582"/>
        <v>24.187438498669419</v>
      </c>
    </row>
    <row r="3342" spans="1:15">
      <c r="A3342" s="3">
        <v>42420</v>
      </c>
      <c r="B3342" s="4">
        <v>7210.75</v>
      </c>
      <c r="C3342" s="4">
        <v>414.92</v>
      </c>
      <c r="D3342" s="4">
        <v>493.11</v>
      </c>
      <c r="E3342" s="4">
        <f t="shared" si="573"/>
        <v>40</v>
      </c>
      <c r="F3342" s="4">
        <f t="shared" si="574"/>
        <v>325</v>
      </c>
      <c r="G3342" s="4">
        <f t="shared" si="572"/>
        <v>484.54123287671229</v>
      </c>
      <c r="H3342" s="3">
        <f t="shared" si="575"/>
        <v>42420</v>
      </c>
      <c r="I3342" s="1">
        <f t="shared" si="576"/>
        <v>14.881602453500008</v>
      </c>
      <c r="J3342" s="1">
        <f t="shared" si="577"/>
        <v>16.167070030616742</v>
      </c>
      <c r="K3342" s="1">
        <f t="shared" si="578"/>
        <v>13.493613874599184</v>
      </c>
      <c r="L3342" s="1">
        <f t="shared" si="579"/>
        <v>18.8405261866343</v>
      </c>
      <c r="M3342" s="1">
        <f t="shared" si="580"/>
        <v>10.820157718581624</v>
      </c>
      <c r="N3342" s="1">
        <f t="shared" si="581"/>
        <v>21.513982342651857</v>
      </c>
      <c r="O3342" s="1">
        <f t="shared" si="582"/>
        <v>24.187438498669419</v>
      </c>
    </row>
    <row r="3343" spans="1:15">
      <c r="A3343" s="3">
        <v>42421</v>
      </c>
      <c r="B3343" s="4">
        <v>7210.75</v>
      </c>
      <c r="C3343" s="4">
        <v>414.76</v>
      </c>
      <c r="D3343" s="4">
        <v>493.02</v>
      </c>
      <c r="E3343" s="4">
        <f t="shared" si="573"/>
        <v>39</v>
      </c>
      <c r="F3343" s="4">
        <f t="shared" si="574"/>
        <v>326</v>
      </c>
      <c r="G3343" s="4">
        <f t="shared" si="572"/>
        <v>484.65797260273968</v>
      </c>
      <c r="H3343" s="3">
        <f t="shared" si="575"/>
        <v>42421</v>
      </c>
      <c r="I3343" s="1">
        <f t="shared" si="576"/>
        <v>14.87801791699906</v>
      </c>
      <c r="J3343" s="1">
        <f t="shared" si="577"/>
        <v>16.167070030616742</v>
      </c>
      <c r="K3343" s="1">
        <f t="shared" si="578"/>
        <v>13.493613874599184</v>
      </c>
      <c r="L3343" s="1">
        <f t="shared" si="579"/>
        <v>18.8405261866343</v>
      </c>
      <c r="M3343" s="1">
        <f t="shared" si="580"/>
        <v>10.820157718581624</v>
      </c>
      <c r="N3343" s="1">
        <f t="shared" si="581"/>
        <v>21.513982342651857</v>
      </c>
      <c r="O3343" s="1">
        <f t="shared" si="582"/>
        <v>24.187438498669419</v>
      </c>
    </row>
    <row r="3344" spans="1:15">
      <c r="A3344" s="3">
        <v>42422</v>
      </c>
      <c r="B3344" s="4">
        <v>7234.55</v>
      </c>
      <c r="C3344" s="4">
        <v>415.27</v>
      </c>
      <c r="D3344" s="4">
        <v>493.14</v>
      </c>
      <c r="E3344" s="4">
        <f t="shared" si="573"/>
        <v>38</v>
      </c>
      <c r="F3344" s="4">
        <f t="shared" si="574"/>
        <v>327</v>
      </c>
      <c r="G3344" s="4">
        <f t="shared" si="572"/>
        <v>485.03298630136987</v>
      </c>
      <c r="H3344" s="3">
        <f t="shared" si="575"/>
        <v>42422</v>
      </c>
      <c r="I3344" s="1">
        <f t="shared" si="576"/>
        <v>14.915583484676427</v>
      </c>
      <c r="J3344" s="1">
        <f t="shared" si="577"/>
        <v>16.167070030616742</v>
      </c>
      <c r="K3344" s="1">
        <f t="shared" si="578"/>
        <v>13.493613874599184</v>
      </c>
      <c r="L3344" s="1">
        <f t="shared" si="579"/>
        <v>18.8405261866343</v>
      </c>
      <c r="M3344" s="1">
        <f t="shared" si="580"/>
        <v>10.820157718581624</v>
      </c>
      <c r="N3344" s="1">
        <f t="shared" si="581"/>
        <v>21.513982342651857</v>
      </c>
      <c r="O3344" s="1">
        <f t="shared" si="582"/>
        <v>24.187438498669419</v>
      </c>
    </row>
    <row r="3345" spans="1:15">
      <c r="A3345" s="3">
        <v>42423</v>
      </c>
      <c r="B3345" s="4">
        <v>7109.55</v>
      </c>
      <c r="C3345" s="4">
        <v>415.14</v>
      </c>
      <c r="D3345" s="4">
        <v>492.83</v>
      </c>
      <c r="E3345" s="4">
        <f t="shared" si="573"/>
        <v>37</v>
      </c>
      <c r="F3345" s="4">
        <f t="shared" si="574"/>
        <v>328</v>
      </c>
      <c r="G3345" s="4">
        <f t="shared" si="572"/>
        <v>484.95457534246572</v>
      </c>
      <c r="H3345" s="3">
        <f t="shared" si="575"/>
        <v>42423</v>
      </c>
      <c r="I3345" s="1">
        <f t="shared" si="576"/>
        <v>14.660239043995762</v>
      </c>
      <c r="J3345" s="1">
        <f t="shared" si="577"/>
        <v>16.167070030616742</v>
      </c>
      <c r="K3345" s="1">
        <f t="shared" si="578"/>
        <v>13.493613874599184</v>
      </c>
      <c r="L3345" s="1">
        <f t="shared" si="579"/>
        <v>18.8405261866343</v>
      </c>
      <c r="M3345" s="1">
        <f t="shared" si="580"/>
        <v>10.820157718581624</v>
      </c>
      <c r="N3345" s="1">
        <f t="shared" si="581"/>
        <v>21.513982342651857</v>
      </c>
      <c r="O3345" s="1">
        <f t="shared" si="582"/>
        <v>24.187438498669419</v>
      </c>
    </row>
    <row r="3346" spans="1:15">
      <c r="A3346" s="3">
        <v>42424</v>
      </c>
      <c r="B3346" s="4">
        <v>7018.7</v>
      </c>
      <c r="C3346" s="4">
        <v>415.14</v>
      </c>
      <c r="D3346" s="4">
        <v>493.13</v>
      </c>
      <c r="E3346" s="4">
        <f t="shared" si="573"/>
        <v>36</v>
      </c>
      <c r="F3346" s="4">
        <f t="shared" si="574"/>
        <v>329</v>
      </c>
      <c r="G3346" s="4">
        <f t="shared" si="572"/>
        <v>485.43783561643835</v>
      </c>
      <c r="H3346" s="3">
        <f t="shared" si="575"/>
        <v>42424</v>
      </c>
      <c r="I3346" s="1">
        <f t="shared" si="576"/>
        <v>14.458493930715619</v>
      </c>
      <c r="J3346" s="1">
        <f t="shared" si="577"/>
        <v>16.167070030616742</v>
      </c>
      <c r="K3346" s="1">
        <f t="shared" si="578"/>
        <v>13.493613874599184</v>
      </c>
      <c r="L3346" s="1">
        <f t="shared" si="579"/>
        <v>18.8405261866343</v>
      </c>
      <c r="M3346" s="1">
        <f t="shared" si="580"/>
        <v>10.820157718581624</v>
      </c>
      <c r="N3346" s="1">
        <f t="shared" si="581"/>
        <v>21.513982342651857</v>
      </c>
      <c r="O3346" s="1">
        <f t="shared" si="582"/>
        <v>24.187438498669419</v>
      </c>
    </row>
    <row r="3347" spans="1:15">
      <c r="A3347" s="3">
        <v>42425</v>
      </c>
      <c r="B3347" s="4">
        <v>6970.6</v>
      </c>
      <c r="C3347" s="4">
        <v>415.38</v>
      </c>
      <c r="D3347" s="4">
        <v>493</v>
      </c>
      <c r="E3347" s="4">
        <f t="shared" si="573"/>
        <v>35</v>
      </c>
      <c r="F3347" s="4">
        <f t="shared" si="574"/>
        <v>330</v>
      </c>
      <c r="G3347" s="4">
        <f t="shared" si="572"/>
        <v>485.55698630136982</v>
      </c>
      <c r="H3347" s="3">
        <f t="shared" si="575"/>
        <v>42425</v>
      </c>
      <c r="I3347" s="1">
        <f t="shared" si="576"/>
        <v>14.355884472175157</v>
      </c>
      <c r="J3347" s="1">
        <f t="shared" si="577"/>
        <v>16.167070030616742</v>
      </c>
      <c r="K3347" s="1">
        <f t="shared" si="578"/>
        <v>13.493613874599184</v>
      </c>
      <c r="L3347" s="1">
        <f t="shared" si="579"/>
        <v>18.8405261866343</v>
      </c>
      <c r="M3347" s="1">
        <f t="shared" si="580"/>
        <v>10.820157718581624</v>
      </c>
      <c r="N3347" s="1">
        <f t="shared" si="581"/>
        <v>21.513982342651857</v>
      </c>
      <c r="O3347" s="1">
        <f t="shared" si="582"/>
        <v>24.187438498669419</v>
      </c>
    </row>
    <row r="3348" spans="1:15">
      <c r="A3348" s="3">
        <v>42426</v>
      </c>
      <c r="B3348" s="4">
        <v>7029.75</v>
      </c>
      <c r="C3348" s="4">
        <v>414.93</v>
      </c>
      <c r="D3348" s="4">
        <v>493.09</v>
      </c>
      <c r="E3348" s="4">
        <f t="shared" si="573"/>
        <v>34</v>
      </c>
      <c r="F3348" s="4">
        <f t="shared" si="574"/>
        <v>331</v>
      </c>
      <c r="G3348" s="4">
        <f t="shared" si="572"/>
        <v>485.80934246575333</v>
      </c>
      <c r="H3348" s="3">
        <f t="shared" si="575"/>
        <v>42426</v>
      </c>
      <c r="I3348" s="1">
        <f t="shared" si="576"/>
        <v>14.470182817646318</v>
      </c>
      <c r="J3348" s="1">
        <f t="shared" si="577"/>
        <v>16.167070030616742</v>
      </c>
      <c r="K3348" s="1">
        <f t="shared" si="578"/>
        <v>13.493613874599184</v>
      </c>
      <c r="L3348" s="1">
        <f t="shared" si="579"/>
        <v>18.8405261866343</v>
      </c>
      <c r="M3348" s="1">
        <f t="shared" si="580"/>
        <v>10.820157718581624</v>
      </c>
      <c r="N3348" s="1">
        <f t="shared" si="581"/>
        <v>21.513982342651857</v>
      </c>
      <c r="O3348" s="1">
        <f t="shared" si="582"/>
        <v>24.187438498669419</v>
      </c>
    </row>
    <row r="3349" spans="1:15">
      <c r="A3349" s="3">
        <v>42427</v>
      </c>
      <c r="B3349" s="4">
        <v>7029.75</v>
      </c>
      <c r="C3349" s="4">
        <v>414.93</v>
      </c>
      <c r="D3349" s="4">
        <v>493.09</v>
      </c>
      <c r="E3349" s="4">
        <f t="shared" si="573"/>
        <v>33</v>
      </c>
      <c r="F3349" s="4">
        <f t="shared" si="574"/>
        <v>332</v>
      </c>
      <c r="G3349" s="4">
        <f t="shared" si="572"/>
        <v>486.0234794520548</v>
      </c>
      <c r="H3349" s="3">
        <f t="shared" si="575"/>
        <v>42427</v>
      </c>
      <c r="I3349" s="1">
        <f t="shared" si="576"/>
        <v>14.4638074027316</v>
      </c>
      <c r="J3349" s="1">
        <f t="shared" si="577"/>
        <v>16.167070030616742</v>
      </c>
      <c r="K3349" s="1">
        <f t="shared" si="578"/>
        <v>13.493613874599184</v>
      </c>
      <c r="L3349" s="1">
        <f t="shared" si="579"/>
        <v>18.8405261866343</v>
      </c>
      <c r="M3349" s="1">
        <f t="shared" si="580"/>
        <v>10.820157718581624</v>
      </c>
      <c r="N3349" s="1">
        <f t="shared" si="581"/>
        <v>21.513982342651857</v>
      </c>
      <c r="O3349" s="1">
        <f t="shared" si="582"/>
        <v>24.187438498669419</v>
      </c>
    </row>
    <row r="3350" spans="1:15">
      <c r="A3350" s="3">
        <v>42428</v>
      </c>
      <c r="B3350" s="4">
        <v>7029.75</v>
      </c>
      <c r="C3350" s="4">
        <v>414.94</v>
      </c>
      <c r="D3350" s="4">
        <v>493.07</v>
      </c>
      <c r="E3350" s="4">
        <f t="shared" si="573"/>
        <v>32</v>
      </c>
      <c r="F3350" s="4">
        <f t="shared" si="574"/>
        <v>333</v>
      </c>
      <c r="G3350" s="4">
        <f t="shared" si="572"/>
        <v>486.2202465753424</v>
      </c>
      <c r="H3350" s="3">
        <f t="shared" si="575"/>
        <v>42428</v>
      </c>
      <c r="I3350" s="1">
        <f t="shared" si="576"/>
        <v>14.457954084622232</v>
      </c>
      <c r="J3350" s="1">
        <f t="shared" si="577"/>
        <v>16.167070030616742</v>
      </c>
      <c r="K3350" s="1">
        <f t="shared" si="578"/>
        <v>13.493613874599184</v>
      </c>
      <c r="L3350" s="1">
        <f t="shared" si="579"/>
        <v>18.8405261866343</v>
      </c>
      <c r="M3350" s="1">
        <f t="shared" si="580"/>
        <v>10.820157718581624</v>
      </c>
      <c r="N3350" s="1">
        <f t="shared" si="581"/>
        <v>21.513982342651857</v>
      </c>
      <c r="O3350" s="1">
        <f t="shared" si="582"/>
        <v>24.187438498669419</v>
      </c>
    </row>
    <row r="3351" spans="1:15">
      <c r="A3351" s="3">
        <v>42429</v>
      </c>
      <c r="B3351" s="4">
        <v>6987.05</v>
      </c>
      <c r="C3351" s="4">
        <v>414.66</v>
      </c>
      <c r="D3351" s="4">
        <v>492.55</v>
      </c>
      <c r="E3351" s="4">
        <f t="shared" si="573"/>
        <v>31</v>
      </c>
      <c r="F3351" s="4">
        <f t="shared" si="574"/>
        <v>334</v>
      </c>
      <c r="G3351" s="4">
        <f t="shared" si="572"/>
        <v>485.93468493150687</v>
      </c>
      <c r="H3351" s="3">
        <f t="shared" si="575"/>
        <v>42429</v>
      </c>
      <c r="I3351" s="1">
        <f t="shared" si="576"/>
        <v>14.378578472917269</v>
      </c>
      <c r="J3351" s="1">
        <f t="shared" si="577"/>
        <v>16.167070030616742</v>
      </c>
      <c r="K3351" s="1">
        <f t="shared" si="578"/>
        <v>13.493613874599184</v>
      </c>
      <c r="L3351" s="1">
        <f t="shared" si="579"/>
        <v>18.8405261866343</v>
      </c>
      <c r="M3351" s="1">
        <f t="shared" si="580"/>
        <v>10.820157718581624</v>
      </c>
      <c r="N3351" s="1">
        <f t="shared" si="581"/>
        <v>21.513982342651857</v>
      </c>
      <c r="O3351" s="1">
        <f t="shared" si="582"/>
        <v>24.187438498669419</v>
      </c>
    </row>
    <row r="3352" spans="1:15">
      <c r="A3352" s="3">
        <v>42430</v>
      </c>
      <c r="B3352" s="4">
        <v>7222.3</v>
      </c>
      <c r="C3352" s="4">
        <v>414.81</v>
      </c>
      <c r="D3352" s="4">
        <v>492.31</v>
      </c>
      <c r="E3352" s="4">
        <f t="shared" si="573"/>
        <v>30</v>
      </c>
      <c r="F3352" s="4">
        <f t="shared" si="574"/>
        <v>335</v>
      </c>
      <c r="G3352" s="4">
        <f t="shared" si="572"/>
        <v>485.94013698630135</v>
      </c>
      <c r="H3352" s="3">
        <f t="shared" si="575"/>
        <v>42430</v>
      </c>
      <c r="I3352" s="1">
        <f t="shared" si="576"/>
        <v>14.862530279534404</v>
      </c>
      <c r="J3352" s="1">
        <f t="shared" si="577"/>
        <v>16.167070030616742</v>
      </c>
      <c r="K3352" s="1">
        <f t="shared" si="578"/>
        <v>13.493613874599184</v>
      </c>
      <c r="L3352" s="1">
        <f t="shared" si="579"/>
        <v>18.8405261866343</v>
      </c>
      <c r="M3352" s="1">
        <f t="shared" si="580"/>
        <v>10.820157718581624</v>
      </c>
      <c r="N3352" s="1">
        <f t="shared" si="581"/>
        <v>21.513982342651857</v>
      </c>
      <c r="O3352" s="1">
        <f t="shared" si="582"/>
        <v>24.187438498669419</v>
      </c>
    </row>
    <row r="3353" spans="1:15">
      <c r="A3353" s="3">
        <v>42431</v>
      </c>
      <c r="B3353" s="4">
        <v>7368.85</v>
      </c>
      <c r="C3353" s="4">
        <v>415.12</v>
      </c>
      <c r="D3353" s="4">
        <v>492.81</v>
      </c>
      <c r="E3353" s="4">
        <f t="shared" si="573"/>
        <v>29</v>
      </c>
      <c r="F3353" s="4">
        <f t="shared" si="574"/>
        <v>336</v>
      </c>
      <c r="G3353" s="4">
        <f t="shared" si="572"/>
        <v>486.63736986301376</v>
      </c>
      <c r="H3353" s="3">
        <f t="shared" si="575"/>
        <v>42431</v>
      </c>
      <c r="I3353" s="1">
        <f t="shared" si="576"/>
        <v>15.14238415778529</v>
      </c>
      <c r="J3353" s="1">
        <f t="shared" si="577"/>
        <v>16.167070030616742</v>
      </c>
      <c r="K3353" s="1">
        <f t="shared" si="578"/>
        <v>13.493613874599184</v>
      </c>
      <c r="L3353" s="1">
        <f t="shared" si="579"/>
        <v>18.8405261866343</v>
      </c>
      <c r="M3353" s="1">
        <f t="shared" si="580"/>
        <v>10.820157718581624</v>
      </c>
      <c r="N3353" s="1">
        <f t="shared" si="581"/>
        <v>21.513982342651857</v>
      </c>
      <c r="O3353" s="1">
        <f t="shared" si="582"/>
        <v>24.187438498669419</v>
      </c>
    </row>
    <row r="3354" spans="1:15">
      <c r="A3354" s="3">
        <v>42432</v>
      </c>
      <c r="B3354" s="4">
        <v>7475.6</v>
      </c>
      <c r="C3354" s="4">
        <v>414.82</v>
      </c>
      <c r="D3354" s="4">
        <v>492.68</v>
      </c>
      <c r="E3354" s="4">
        <f t="shared" si="573"/>
        <v>28</v>
      </c>
      <c r="F3354" s="4">
        <f t="shared" si="574"/>
        <v>337</v>
      </c>
      <c r="G3354" s="4">
        <f t="shared" si="572"/>
        <v>486.70717808219177</v>
      </c>
      <c r="H3354" s="3">
        <f t="shared" si="575"/>
        <v>42432</v>
      </c>
      <c r="I3354" s="1">
        <f t="shared" si="576"/>
        <v>15.359543348952975</v>
      </c>
      <c r="J3354" s="1">
        <f t="shared" si="577"/>
        <v>16.167070030616742</v>
      </c>
      <c r="K3354" s="1">
        <f t="shared" si="578"/>
        <v>13.493613874599184</v>
      </c>
      <c r="L3354" s="1">
        <f t="shared" si="579"/>
        <v>18.8405261866343</v>
      </c>
      <c r="M3354" s="1">
        <f t="shared" si="580"/>
        <v>10.820157718581624</v>
      </c>
      <c r="N3354" s="1">
        <f t="shared" si="581"/>
        <v>21.513982342651857</v>
      </c>
      <c r="O3354" s="1">
        <f t="shared" si="582"/>
        <v>24.187438498669419</v>
      </c>
    </row>
    <row r="3355" spans="1:15">
      <c r="A3355" s="3">
        <v>42433</v>
      </c>
      <c r="B3355" s="4">
        <v>7485.35</v>
      </c>
      <c r="C3355" s="4">
        <v>414.77</v>
      </c>
      <c r="D3355" s="4">
        <v>493.1</v>
      </c>
      <c r="E3355" s="4">
        <f t="shared" si="573"/>
        <v>27</v>
      </c>
      <c r="F3355" s="4">
        <f t="shared" si="574"/>
        <v>338</v>
      </c>
      <c r="G3355" s="4">
        <f t="shared" si="572"/>
        <v>487.30572602739733</v>
      </c>
      <c r="H3355" s="3">
        <f t="shared" si="575"/>
        <v>42433</v>
      </c>
      <c r="I3355" s="1">
        <f t="shared" si="576"/>
        <v>15.360685500295473</v>
      </c>
      <c r="J3355" s="1">
        <f t="shared" si="577"/>
        <v>16.167070030616742</v>
      </c>
      <c r="K3355" s="1">
        <f t="shared" si="578"/>
        <v>13.493613874599184</v>
      </c>
      <c r="L3355" s="1">
        <f t="shared" si="579"/>
        <v>18.8405261866343</v>
      </c>
      <c r="M3355" s="1">
        <f t="shared" si="580"/>
        <v>10.820157718581624</v>
      </c>
      <c r="N3355" s="1">
        <f t="shared" si="581"/>
        <v>21.513982342651857</v>
      </c>
      <c r="O3355" s="1">
        <f t="shared" si="582"/>
        <v>24.187438498669419</v>
      </c>
    </row>
    <row r="3356" spans="1:15">
      <c r="A3356" s="3">
        <v>42434</v>
      </c>
      <c r="B3356" s="4">
        <v>7485.35</v>
      </c>
      <c r="C3356" s="4">
        <v>415.28</v>
      </c>
      <c r="D3356" s="4">
        <v>493.57</v>
      </c>
      <c r="E3356" s="4">
        <f t="shared" si="573"/>
        <v>26</v>
      </c>
      <c r="F3356" s="4">
        <f t="shared" si="574"/>
        <v>339</v>
      </c>
      <c r="G3356" s="4">
        <f t="shared" si="572"/>
        <v>487.99317808219183</v>
      </c>
      <c r="H3356" s="3">
        <f t="shared" si="575"/>
        <v>42434</v>
      </c>
      <c r="I3356" s="1">
        <f t="shared" si="576"/>
        <v>15.339046396954458</v>
      </c>
      <c r="J3356" s="1">
        <f t="shared" si="577"/>
        <v>16.167070030616742</v>
      </c>
      <c r="K3356" s="1">
        <f t="shared" si="578"/>
        <v>13.493613874599184</v>
      </c>
      <c r="L3356" s="1">
        <f t="shared" si="579"/>
        <v>18.8405261866343</v>
      </c>
      <c r="M3356" s="1">
        <f t="shared" si="580"/>
        <v>10.820157718581624</v>
      </c>
      <c r="N3356" s="1">
        <f t="shared" si="581"/>
        <v>21.513982342651857</v>
      </c>
      <c r="O3356" s="1">
        <f t="shared" si="582"/>
        <v>24.187438498669419</v>
      </c>
    </row>
    <row r="3357" spans="1:15">
      <c r="A3357" s="3">
        <v>42435</v>
      </c>
      <c r="B3357" s="4">
        <v>7485.35</v>
      </c>
      <c r="C3357" s="4">
        <v>415.28</v>
      </c>
      <c r="D3357" s="4">
        <v>493.57</v>
      </c>
      <c r="E3357" s="4">
        <f t="shared" si="573"/>
        <v>25</v>
      </c>
      <c r="F3357" s="4">
        <f t="shared" si="574"/>
        <v>340</v>
      </c>
      <c r="G3357" s="4">
        <f t="shared" si="572"/>
        <v>488.20767123287669</v>
      </c>
      <c r="H3357" s="3">
        <f t="shared" si="575"/>
        <v>42435</v>
      </c>
      <c r="I3357" s="1">
        <f t="shared" si="576"/>
        <v>15.33230721487263</v>
      </c>
      <c r="J3357" s="1">
        <f t="shared" si="577"/>
        <v>16.167070030616742</v>
      </c>
      <c r="K3357" s="1">
        <f t="shared" si="578"/>
        <v>13.493613874599184</v>
      </c>
      <c r="L3357" s="1">
        <f t="shared" si="579"/>
        <v>18.8405261866343</v>
      </c>
      <c r="M3357" s="1">
        <f t="shared" si="580"/>
        <v>10.820157718581624</v>
      </c>
      <c r="N3357" s="1">
        <f t="shared" si="581"/>
        <v>21.513982342651857</v>
      </c>
      <c r="O3357" s="1">
        <f t="shared" si="582"/>
        <v>24.187438498669419</v>
      </c>
    </row>
    <row r="3358" spans="1:15">
      <c r="A3358" s="3">
        <v>42436</v>
      </c>
      <c r="B3358" s="4">
        <v>7485.35</v>
      </c>
      <c r="C3358" s="4">
        <v>415.29</v>
      </c>
      <c r="D3358" s="4">
        <v>493.64</v>
      </c>
      <c r="E3358" s="4">
        <f t="shared" si="573"/>
        <v>24</v>
      </c>
      <c r="F3358" s="4">
        <f t="shared" si="574"/>
        <v>341</v>
      </c>
      <c r="G3358" s="4">
        <f t="shared" si="572"/>
        <v>488.48821917808215</v>
      </c>
      <c r="H3358" s="3">
        <f t="shared" si="575"/>
        <v>42436</v>
      </c>
      <c r="I3358" s="1">
        <f t="shared" si="576"/>
        <v>15.323501583302582</v>
      </c>
      <c r="J3358" s="1">
        <f t="shared" si="577"/>
        <v>16.167070030616742</v>
      </c>
      <c r="K3358" s="1">
        <f t="shared" si="578"/>
        <v>13.493613874599184</v>
      </c>
      <c r="L3358" s="1">
        <f t="shared" si="579"/>
        <v>18.8405261866343</v>
      </c>
      <c r="M3358" s="1">
        <f t="shared" si="580"/>
        <v>10.820157718581624</v>
      </c>
      <c r="N3358" s="1">
        <f t="shared" si="581"/>
        <v>21.513982342651857</v>
      </c>
      <c r="O3358" s="1">
        <f t="shared" si="582"/>
        <v>24.187438498669419</v>
      </c>
    </row>
    <row r="3359" spans="1:15">
      <c r="A3359" s="3">
        <v>42437</v>
      </c>
      <c r="B3359" s="4">
        <v>7485.3</v>
      </c>
      <c r="C3359" s="4">
        <v>415</v>
      </c>
      <c r="D3359" s="4">
        <v>492.93</v>
      </c>
      <c r="E3359" s="4">
        <f t="shared" si="573"/>
        <v>23</v>
      </c>
      <c r="F3359" s="4">
        <f t="shared" si="574"/>
        <v>342</v>
      </c>
      <c r="G3359" s="4">
        <f t="shared" si="572"/>
        <v>488.01934246575343</v>
      </c>
      <c r="H3359" s="3">
        <f t="shared" si="575"/>
        <v>42437</v>
      </c>
      <c r="I3359" s="1">
        <f t="shared" si="576"/>
        <v>15.338121563337991</v>
      </c>
      <c r="J3359" s="1">
        <f t="shared" si="577"/>
        <v>16.167070030616742</v>
      </c>
      <c r="K3359" s="1">
        <f t="shared" si="578"/>
        <v>13.493613874599184</v>
      </c>
      <c r="L3359" s="1">
        <f t="shared" si="579"/>
        <v>18.8405261866343</v>
      </c>
      <c r="M3359" s="1">
        <f t="shared" si="580"/>
        <v>10.820157718581624</v>
      </c>
      <c r="N3359" s="1">
        <f t="shared" si="581"/>
        <v>21.513982342651857</v>
      </c>
      <c r="O3359" s="1">
        <f t="shared" si="582"/>
        <v>24.187438498669419</v>
      </c>
    </row>
    <row r="3360" spans="1:15">
      <c r="A3360" s="3">
        <v>42438</v>
      </c>
      <c r="B3360" s="4">
        <v>7531.8</v>
      </c>
      <c r="C3360" s="4">
        <v>415.12</v>
      </c>
      <c r="D3360" s="4">
        <v>493.2</v>
      </c>
      <c r="E3360" s="4">
        <f t="shared" si="573"/>
        <v>22</v>
      </c>
      <c r="F3360" s="4">
        <f t="shared" si="574"/>
        <v>343</v>
      </c>
      <c r="G3360" s="4">
        <f t="shared" si="572"/>
        <v>488.49380821917805</v>
      </c>
      <c r="H3360" s="3">
        <f t="shared" si="575"/>
        <v>42438</v>
      </c>
      <c r="I3360" s="1">
        <f t="shared" si="576"/>
        <v>15.418414467641773</v>
      </c>
      <c r="J3360" s="1">
        <f t="shared" si="577"/>
        <v>16.167070030616742</v>
      </c>
      <c r="K3360" s="1">
        <f t="shared" si="578"/>
        <v>13.493613874599184</v>
      </c>
      <c r="L3360" s="1">
        <f t="shared" si="579"/>
        <v>18.8405261866343</v>
      </c>
      <c r="M3360" s="1">
        <f t="shared" si="580"/>
        <v>10.820157718581624</v>
      </c>
      <c r="N3360" s="1">
        <f t="shared" si="581"/>
        <v>21.513982342651857</v>
      </c>
      <c r="O3360" s="1">
        <f t="shared" si="582"/>
        <v>24.187438498669419</v>
      </c>
    </row>
    <row r="3361" spans="1:15">
      <c r="A3361" s="3">
        <v>42439</v>
      </c>
      <c r="B3361" s="4">
        <v>7486.15</v>
      </c>
      <c r="C3361" s="4">
        <v>415.21</v>
      </c>
      <c r="D3361" s="4">
        <v>493.34</v>
      </c>
      <c r="E3361" s="4">
        <f t="shared" si="573"/>
        <v>21</v>
      </c>
      <c r="F3361" s="4">
        <f t="shared" si="574"/>
        <v>344</v>
      </c>
      <c r="G3361" s="4">
        <f t="shared" si="572"/>
        <v>488.84484931506847</v>
      </c>
      <c r="H3361" s="3">
        <f t="shared" si="575"/>
        <v>42439</v>
      </c>
      <c r="I3361" s="1">
        <f t="shared" si="576"/>
        <v>15.313959041378901</v>
      </c>
      <c r="J3361" s="1">
        <f t="shared" si="577"/>
        <v>16.167070030616742</v>
      </c>
      <c r="K3361" s="1">
        <f t="shared" si="578"/>
        <v>13.493613874599184</v>
      </c>
      <c r="L3361" s="1">
        <f t="shared" si="579"/>
        <v>18.8405261866343</v>
      </c>
      <c r="M3361" s="1">
        <f t="shared" si="580"/>
        <v>10.820157718581624</v>
      </c>
      <c r="N3361" s="1">
        <f t="shared" si="581"/>
        <v>21.513982342651857</v>
      </c>
      <c r="O3361" s="1">
        <f t="shared" si="582"/>
        <v>24.187438498669419</v>
      </c>
    </row>
    <row r="3362" spans="1:15">
      <c r="A3362" s="3">
        <v>42440</v>
      </c>
      <c r="B3362" s="4">
        <v>7510.2</v>
      </c>
      <c r="C3362" s="4">
        <v>415.25</v>
      </c>
      <c r="D3362" s="4">
        <v>493.07</v>
      </c>
      <c r="E3362" s="4">
        <f t="shared" si="573"/>
        <v>20</v>
      </c>
      <c r="F3362" s="4">
        <f t="shared" si="574"/>
        <v>345</v>
      </c>
      <c r="G3362" s="4">
        <f t="shared" si="572"/>
        <v>488.80589041095891</v>
      </c>
      <c r="H3362" s="3">
        <f t="shared" si="575"/>
        <v>42440</v>
      </c>
      <c r="I3362" s="1">
        <f t="shared" si="576"/>
        <v>15.364381132326107</v>
      </c>
      <c r="J3362" s="1">
        <f t="shared" si="577"/>
        <v>16.167070030616742</v>
      </c>
      <c r="K3362" s="1">
        <f t="shared" si="578"/>
        <v>13.493613874599184</v>
      </c>
      <c r="L3362" s="1">
        <f t="shared" si="579"/>
        <v>18.8405261866343</v>
      </c>
      <c r="M3362" s="1">
        <f t="shared" si="580"/>
        <v>10.820157718581624</v>
      </c>
      <c r="N3362" s="1">
        <f t="shared" si="581"/>
        <v>21.513982342651857</v>
      </c>
      <c r="O3362" s="1">
        <f t="shared" si="582"/>
        <v>24.187438498669419</v>
      </c>
    </row>
    <row r="3363" spans="1:15">
      <c r="A3363" s="3">
        <v>42441</v>
      </c>
      <c r="B3363" s="4">
        <v>7510.2</v>
      </c>
      <c r="C3363" s="4">
        <v>415.25</v>
      </c>
      <c r="D3363" s="4">
        <v>493.07</v>
      </c>
      <c r="E3363" s="4">
        <f t="shared" si="573"/>
        <v>19</v>
      </c>
      <c r="F3363" s="4">
        <f t="shared" si="574"/>
        <v>346</v>
      </c>
      <c r="G3363" s="4">
        <f t="shared" si="572"/>
        <v>489.01909589041094</v>
      </c>
      <c r="H3363" s="3">
        <f t="shared" si="575"/>
        <v>42441</v>
      </c>
      <c r="I3363" s="1">
        <f t="shared" si="576"/>
        <v>15.357682477256541</v>
      </c>
      <c r="J3363" s="1">
        <f t="shared" si="577"/>
        <v>16.167070030616742</v>
      </c>
      <c r="K3363" s="1">
        <f t="shared" si="578"/>
        <v>13.493613874599184</v>
      </c>
      <c r="L3363" s="1">
        <f t="shared" si="579"/>
        <v>18.8405261866343</v>
      </c>
      <c r="M3363" s="1">
        <f t="shared" si="580"/>
        <v>10.820157718581624</v>
      </c>
      <c r="N3363" s="1">
        <f t="shared" si="581"/>
        <v>21.513982342651857</v>
      </c>
      <c r="O3363" s="1">
        <f t="shared" si="582"/>
        <v>24.187438498669419</v>
      </c>
    </row>
    <row r="3364" spans="1:15">
      <c r="A3364" s="3">
        <v>42442</v>
      </c>
      <c r="B3364" s="4">
        <v>7510.2</v>
      </c>
      <c r="C3364" s="4">
        <v>415.26</v>
      </c>
      <c r="D3364" s="4">
        <v>493.07</v>
      </c>
      <c r="E3364" s="4">
        <f t="shared" si="573"/>
        <v>18</v>
      </c>
      <c r="F3364" s="4">
        <f t="shared" si="574"/>
        <v>347</v>
      </c>
      <c r="G3364" s="4">
        <f t="shared" si="572"/>
        <v>489.23279452054794</v>
      </c>
      <c r="H3364" s="3">
        <f t="shared" si="575"/>
        <v>42442</v>
      </c>
      <c r="I3364" s="1">
        <f t="shared" si="576"/>
        <v>15.350974186757158</v>
      </c>
      <c r="J3364" s="1">
        <f t="shared" si="577"/>
        <v>16.167070030616742</v>
      </c>
      <c r="K3364" s="1">
        <f t="shared" si="578"/>
        <v>13.493613874599184</v>
      </c>
      <c r="L3364" s="1">
        <f t="shared" si="579"/>
        <v>18.8405261866343</v>
      </c>
      <c r="M3364" s="1">
        <f t="shared" si="580"/>
        <v>10.820157718581624</v>
      </c>
      <c r="N3364" s="1">
        <f t="shared" si="581"/>
        <v>21.513982342651857</v>
      </c>
      <c r="O3364" s="1">
        <f t="shared" si="582"/>
        <v>24.187438498669419</v>
      </c>
    </row>
    <row r="3365" spans="1:15">
      <c r="A3365" s="3">
        <v>42443</v>
      </c>
      <c r="B3365" s="4">
        <v>7538.75</v>
      </c>
      <c r="C3365" s="4">
        <v>415.2</v>
      </c>
      <c r="D3365" s="4">
        <v>492.89</v>
      </c>
      <c r="E3365" s="4">
        <f t="shared" si="573"/>
        <v>17</v>
      </c>
      <c r="F3365" s="4">
        <f t="shared" si="574"/>
        <v>348</v>
      </c>
      <c r="G3365" s="4">
        <f t="shared" si="572"/>
        <v>489.27156164383558</v>
      </c>
      <c r="H3365" s="3">
        <f t="shared" si="575"/>
        <v>42443</v>
      </c>
      <c r="I3365" s="1">
        <f t="shared" si="576"/>
        <v>15.408109914812135</v>
      </c>
      <c r="J3365" s="1">
        <f t="shared" si="577"/>
        <v>16.167070030616742</v>
      </c>
      <c r="K3365" s="1">
        <f t="shared" si="578"/>
        <v>13.493613874599184</v>
      </c>
      <c r="L3365" s="1">
        <f t="shared" si="579"/>
        <v>18.8405261866343</v>
      </c>
      <c r="M3365" s="1">
        <f t="shared" si="580"/>
        <v>10.820157718581624</v>
      </c>
      <c r="N3365" s="1">
        <f t="shared" si="581"/>
        <v>21.513982342651857</v>
      </c>
      <c r="O3365" s="1">
        <f t="shared" si="582"/>
        <v>24.187438498669419</v>
      </c>
    </row>
    <row r="3366" spans="1:15">
      <c r="A3366" s="3">
        <v>42444</v>
      </c>
      <c r="B3366" s="4">
        <v>7460.6</v>
      </c>
      <c r="C3366" s="4">
        <v>414.88</v>
      </c>
      <c r="D3366" s="4">
        <v>492.67</v>
      </c>
      <c r="E3366" s="4">
        <f t="shared" si="573"/>
        <v>16</v>
      </c>
      <c r="F3366" s="4">
        <f t="shared" si="574"/>
        <v>349</v>
      </c>
      <c r="G3366" s="4">
        <f t="shared" si="572"/>
        <v>489.26002739726027</v>
      </c>
      <c r="H3366" s="3">
        <f t="shared" si="575"/>
        <v>42444</v>
      </c>
      <c r="I3366" s="1">
        <f t="shared" si="576"/>
        <v>15.248742145743046</v>
      </c>
      <c r="J3366" s="1">
        <f t="shared" si="577"/>
        <v>16.167070030616742</v>
      </c>
      <c r="K3366" s="1">
        <f t="shared" si="578"/>
        <v>13.493613874599184</v>
      </c>
      <c r="L3366" s="1">
        <f t="shared" si="579"/>
        <v>18.8405261866343</v>
      </c>
      <c r="M3366" s="1">
        <f t="shared" si="580"/>
        <v>10.820157718581624</v>
      </c>
      <c r="N3366" s="1">
        <f t="shared" si="581"/>
        <v>21.513982342651857</v>
      </c>
      <c r="O3366" s="1">
        <f t="shared" si="582"/>
        <v>24.187438498669419</v>
      </c>
    </row>
    <row r="3367" spans="1:15">
      <c r="A3367" s="3">
        <v>42445</v>
      </c>
      <c r="B3367" s="4">
        <v>7498.75</v>
      </c>
      <c r="C3367" s="4">
        <v>414.75</v>
      </c>
      <c r="D3367" s="4">
        <v>492.55</v>
      </c>
      <c r="E3367" s="4">
        <f t="shared" si="573"/>
        <v>15</v>
      </c>
      <c r="F3367" s="4">
        <f t="shared" si="574"/>
        <v>350</v>
      </c>
      <c r="G3367" s="4">
        <f t="shared" si="572"/>
        <v>489.35273972602738</v>
      </c>
      <c r="H3367" s="3">
        <f t="shared" si="575"/>
        <v>42445</v>
      </c>
      <c r="I3367" s="1">
        <f t="shared" si="576"/>
        <v>15.323813256258267</v>
      </c>
      <c r="J3367" s="1">
        <f t="shared" si="577"/>
        <v>16.167070030616742</v>
      </c>
      <c r="K3367" s="1">
        <f t="shared" si="578"/>
        <v>13.493613874599184</v>
      </c>
      <c r="L3367" s="1">
        <f t="shared" si="579"/>
        <v>18.8405261866343</v>
      </c>
      <c r="M3367" s="1">
        <f t="shared" si="580"/>
        <v>10.820157718581624</v>
      </c>
      <c r="N3367" s="1">
        <f t="shared" si="581"/>
        <v>21.513982342651857</v>
      </c>
      <c r="O3367" s="1">
        <f t="shared" si="582"/>
        <v>24.187438498669419</v>
      </c>
    </row>
    <row r="3368" spans="1:15">
      <c r="A3368" s="3">
        <v>42446</v>
      </c>
      <c r="B3368" s="4">
        <v>7512.55</v>
      </c>
      <c r="C3368" s="4">
        <v>414.78</v>
      </c>
      <c r="D3368" s="4">
        <v>493.71</v>
      </c>
      <c r="E3368" s="4">
        <f t="shared" si="573"/>
        <v>14</v>
      </c>
      <c r="F3368" s="4">
        <f t="shared" si="574"/>
        <v>351</v>
      </c>
      <c r="G3368" s="4">
        <f t="shared" si="572"/>
        <v>490.6825479452055</v>
      </c>
      <c r="H3368" s="3">
        <f t="shared" si="575"/>
        <v>42446</v>
      </c>
      <c r="I3368" s="1">
        <f t="shared" si="576"/>
        <v>15.310407984673068</v>
      </c>
      <c r="J3368" s="1">
        <f t="shared" si="577"/>
        <v>16.167070030616742</v>
      </c>
      <c r="K3368" s="1">
        <f t="shared" si="578"/>
        <v>13.493613874599184</v>
      </c>
      <c r="L3368" s="1">
        <f t="shared" si="579"/>
        <v>18.8405261866343</v>
      </c>
      <c r="M3368" s="1">
        <f t="shared" si="580"/>
        <v>10.820157718581624</v>
      </c>
      <c r="N3368" s="1">
        <f t="shared" si="581"/>
        <v>21.513982342651857</v>
      </c>
      <c r="O3368" s="1">
        <f t="shared" si="582"/>
        <v>24.187438498669419</v>
      </c>
    </row>
    <row r="3369" spans="1:15">
      <c r="A3369" s="3">
        <v>42447</v>
      </c>
      <c r="B3369" s="4">
        <v>7604.35</v>
      </c>
      <c r="C3369" s="4">
        <v>405.91</v>
      </c>
      <c r="D3369" s="4">
        <v>493.76</v>
      </c>
      <c r="E3369" s="4">
        <f t="shared" si="573"/>
        <v>13</v>
      </c>
      <c r="F3369" s="4">
        <f t="shared" si="574"/>
        <v>352</v>
      </c>
      <c r="G3369" s="4">
        <f t="shared" si="572"/>
        <v>490.6310958904109</v>
      </c>
      <c r="H3369" s="3">
        <f t="shared" si="575"/>
        <v>42447</v>
      </c>
      <c r="I3369" s="1">
        <f t="shared" si="576"/>
        <v>15.499119529306261</v>
      </c>
      <c r="J3369" s="1">
        <f t="shared" si="577"/>
        <v>16.167070030616742</v>
      </c>
      <c r="K3369" s="1">
        <f t="shared" si="578"/>
        <v>13.493613874599184</v>
      </c>
      <c r="L3369" s="1">
        <f t="shared" si="579"/>
        <v>18.8405261866343</v>
      </c>
      <c r="M3369" s="1">
        <f t="shared" si="580"/>
        <v>10.820157718581624</v>
      </c>
      <c r="N3369" s="1">
        <f t="shared" si="581"/>
        <v>21.513982342651857</v>
      </c>
      <c r="O3369" s="1">
        <f t="shared" si="582"/>
        <v>24.187438498669419</v>
      </c>
    </row>
    <row r="3370" spans="1:15">
      <c r="A3370" s="3">
        <v>42448</v>
      </c>
      <c r="B3370" s="4">
        <v>7604.35</v>
      </c>
      <c r="C3370" s="4">
        <v>405.91</v>
      </c>
      <c r="D3370" s="4">
        <v>493.76</v>
      </c>
      <c r="E3370" s="4">
        <f t="shared" si="573"/>
        <v>12</v>
      </c>
      <c r="F3370" s="4">
        <f t="shared" si="574"/>
        <v>353</v>
      </c>
      <c r="G3370" s="4">
        <f t="shared" si="572"/>
        <v>490.87178082191787</v>
      </c>
      <c r="H3370" s="3">
        <f t="shared" si="575"/>
        <v>42448</v>
      </c>
      <c r="I3370" s="1">
        <f t="shared" si="576"/>
        <v>15.491519979549942</v>
      </c>
      <c r="J3370" s="1">
        <f t="shared" si="577"/>
        <v>16.167070030616742</v>
      </c>
      <c r="K3370" s="1">
        <f t="shared" si="578"/>
        <v>13.493613874599184</v>
      </c>
      <c r="L3370" s="1">
        <f t="shared" si="579"/>
        <v>18.8405261866343</v>
      </c>
      <c r="M3370" s="1">
        <f t="shared" si="580"/>
        <v>10.820157718581624</v>
      </c>
      <c r="N3370" s="1">
        <f t="shared" si="581"/>
        <v>21.513982342651857</v>
      </c>
      <c r="O3370" s="1">
        <f t="shared" si="582"/>
        <v>24.187438498669419</v>
      </c>
    </row>
    <row r="3371" spans="1:15">
      <c r="A3371" s="3">
        <v>42449</v>
      </c>
      <c r="B3371" s="4">
        <v>7604.35</v>
      </c>
      <c r="C3371" s="4">
        <v>405.94</v>
      </c>
      <c r="D3371" s="4">
        <v>493.77</v>
      </c>
      <c r="E3371" s="4">
        <f t="shared" si="573"/>
        <v>11</v>
      </c>
      <c r="F3371" s="4">
        <f t="shared" si="574"/>
        <v>354</v>
      </c>
      <c r="G3371" s="4">
        <f t="shared" si="572"/>
        <v>491.12306849315064</v>
      </c>
      <c r="H3371" s="3">
        <f t="shared" si="575"/>
        <v>42449</v>
      </c>
      <c r="I3371" s="1">
        <f t="shared" si="576"/>
        <v>15.483593599729378</v>
      </c>
      <c r="J3371" s="1">
        <f t="shared" si="577"/>
        <v>16.167070030616742</v>
      </c>
      <c r="K3371" s="1">
        <f t="shared" si="578"/>
        <v>13.493613874599184</v>
      </c>
      <c r="L3371" s="1">
        <f t="shared" si="579"/>
        <v>18.8405261866343</v>
      </c>
      <c r="M3371" s="1">
        <f t="shared" si="580"/>
        <v>10.820157718581624</v>
      </c>
      <c r="N3371" s="1">
        <f t="shared" si="581"/>
        <v>21.513982342651857</v>
      </c>
      <c r="O3371" s="1">
        <f t="shared" si="582"/>
        <v>24.187438498669419</v>
      </c>
    </row>
    <row r="3372" spans="1:15">
      <c r="A3372" s="3">
        <v>42450</v>
      </c>
      <c r="B3372" s="4">
        <v>7704.25</v>
      </c>
      <c r="C3372" s="4">
        <v>405.73</v>
      </c>
      <c r="D3372" s="4">
        <v>493.32</v>
      </c>
      <c r="E3372" s="4">
        <f t="shared" si="573"/>
        <v>10</v>
      </c>
      <c r="F3372" s="4">
        <f t="shared" si="574"/>
        <v>355</v>
      </c>
      <c r="G3372" s="4">
        <f t="shared" si="572"/>
        <v>490.92027397260273</v>
      </c>
      <c r="H3372" s="3">
        <f t="shared" si="575"/>
        <v>42450</v>
      </c>
      <c r="I3372" s="1">
        <f t="shared" si="576"/>
        <v>15.69348509006568</v>
      </c>
      <c r="J3372" s="1">
        <f t="shared" si="577"/>
        <v>16.167070030616742</v>
      </c>
      <c r="K3372" s="1">
        <f t="shared" si="578"/>
        <v>13.493613874599184</v>
      </c>
      <c r="L3372" s="1">
        <f t="shared" si="579"/>
        <v>18.8405261866343</v>
      </c>
      <c r="M3372" s="1">
        <f t="shared" si="580"/>
        <v>10.820157718581624</v>
      </c>
      <c r="N3372" s="1">
        <f t="shared" si="581"/>
        <v>21.513982342651857</v>
      </c>
      <c r="O3372" s="1">
        <f t="shared" si="582"/>
        <v>24.187438498669419</v>
      </c>
    </row>
    <row r="3373" spans="1:15">
      <c r="A3373" s="3">
        <v>42451</v>
      </c>
      <c r="B3373" s="4">
        <v>7714.9</v>
      </c>
      <c r="C3373" s="4">
        <v>405.88</v>
      </c>
      <c r="D3373" s="4">
        <v>493.5</v>
      </c>
      <c r="E3373" s="4">
        <f t="shared" si="573"/>
        <v>9</v>
      </c>
      <c r="F3373" s="4">
        <f t="shared" si="574"/>
        <v>356</v>
      </c>
      <c r="G3373" s="4">
        <f t="shared" si="572"/>
        <v>491.33950684931511</v>
      </c>
      <c r="H3373" s="3">
        <f t="shared" si="575"/>
        <v>42451</v>
      </c>
      <c r="I3373" s="1">
        <f t="shared" si="576"/>
        <v>15.701770145599179</v>
      </c>
      <c r="J3373" s="1">
        <f t="shared" si="577"/>
        <v>16.167070030616742</v>
      </c>
      <c r="K3373" s="1">
        <f t="shared" si="578"/>
        <v>13.493613874599184</v>
      </c>
      <c r="L3373" s="1">
        <f t="shared" si="579"/>
        <v>18.8405261866343</v>
      </c>
      <c r="M3373" s="1">
        <f t="shared" si="580"/>
        <v>10.820157718581624</v>
      </c>
      <c r="N3373" s="1">
        <f t="shared" si="581"/>
        <v>21.513982342651857</v>
      </c>
      <c r="O3373" s="1">
        <f t="shared" si="582"/>
        <v>24.187438498669419</v>
      </c>
    </row>
    <row r="3374" spans="1:15">
      <c r="A3374" s="3">
        <v>42452</v>
      </c>
      <c r="B3374" s="4">
        <v>7716.5</v>
      </c>
      <c r="C3374" s="4">
        <v>405.89</v>
      </c>
      <c r="D3374" s="4">
        <v>493.15</v>
      </c>
      <c r="E3374" s="4">
        <f t="shared" si="573"/>
        <v>8</v>
      </c>
      <c r="F3374" s="4">
        <f t="shared" si="574"/>
        <v>357</v>
      </c>
      <c r="G3374" s="4">
        <f t="shared" si="572"/>
        <v>491.23745205479446</v>
      </c>
      <c r="H3374" s="3">
        <f t="shared" si="575"/>
        <v>42452</v>
      </c>
      <c r="I3374" s="1">
        <f t="shared" si="576"/>
        <v>15.708289275833295</v>
      </c>
      <c r="J3374" s="1">
        <f t="shared" si="577"/>
        <v>16.167070030616742</v>
      </c>
      <c r="K3374" s="1">
        <f t="shared" si="578"/>
        <v>13.493613874599184</v>
      </c>
      <c r="L3374" s="1">
        <f t="shared" si="579"/>
        <v>18.8405261866343</v>
      </c>
      <c r="M3374" s="1">
        <f t="shared" si="580"/>
        <v>10.820157718581624</v>
      </c>
      <c r="N3374" s="1">
        <f t="shared" si="581"/>
        <v>21.513982342651857</v>
      </c>
      <c r="O3374" s="1">
        <f t="shared" si="582"/>
        <v>24.187438498669419</v>
      </c>
    </row>
    <row r="3375" spans="1:15">
      <c r="A3375" s="3">
        <v>42453</v>
      </c>
      <c r="B3375" s="4">
        <v>7716.5</v>
      </c>
      <c r="C3375" s="4">
        <v>405.91</v>
      </c>
      <c r="D3375" s="4">
        <v>493.23</v>
      </c>
      <c r="E3375" s="4">
        <f t="shared" si="573"/>
        <v>7</v>
      </c>
      <c r="F3375" s="4">
        <f t="shared" si="574"/>
        <v>358</v>
      </c>
      <c r="G3375" s="4">
        <f t="shared" si="572"/>
        <v>491.55536986301365</v>
      </c>
      <c r="H3375" s="3">
        <f t="shared" si="575"/>
        <v>42453</v>
      </c>
      <c r="I3375" s="1">
        <f t="shared" si="576"/>
        <v>15.698129800006924</v>
      </c>
      <c r="J3375" s="1">
        <f t="shared" si="577"/>
        <v>16.167070030616742</v>
      </c>
      <c r="K3375" s="1">
        <f t="shared" si="578"/>
        <v>13.493613874599184</v>
      </c>
      <c r="L3375" s="1">
        <f t="shared" si="579"/>
        <v>18.8405261866343</v>
      </c>
      <c r="M3375" s="1">
        <f t="shared" si="580"/>
        <v>10.820157718581624</v>
      </c>
      <c r="N3375" s="1">
        <f t="shared" si="581"/>
        <v>21.513982342651857</v>
      </c>
      <c r="O3375" s="1">
        <f t="shared" si="582"/>
        <v>24.187438498669419</v>
      </c>
    </row>
    <row r="3376" spans="1:15">
      <c r="A3376" s="3">
        <v>42454</v>
      </c>
      <c r="B3376" s="4">
        <v>7716.5</v>
      </c>
      <c r="C3376" s="4">
        <v>405.91</v>
      </c>
      <c r="D3376" s="4">
        <v>493.23</v>
      </c>
      <c r="E3376" s="4">
        <f t="shared" si="573"/>
        <v>6</v>
      </c>
      <c r="F3376" s="4">
        <f t="shared" si="574"/>
        <v>359</v>
      </c>
      <c r="G3376" s="4">
        <f t="shared" si="572"/>
        <v>491.79460273972603</v>
      </c>
      <c r="H3376" s="3">
        <f t="shared" si="575"/>
        <v>42454</v>
      </c>
      <c r="I3376" s="1">
        <f t="shared" si="576"/>
        <v>15.690493464166435</v>
      </c>
      <c r="J3376" s="1">
        <f t="shared" si="577"/>
        <v>16.167070030616742</v>
      </c>
      <c r="K3376" s="1">
        <f t="shared" si="578"/>
        <v>13.493613874599184</v>
      </c>
      <c r="L3376" s="1">
        <f t="shared" si="579"/>
        <v>18.8405261866343</v>
      </c>
      <c r="M3376" s="1">
        <f t="shared" si="580"/>
        <v>10.820157718581624</v>
      </c>
      <c r="N3376" s="1">
        <f t="shared" si="581"/>
        <v>21.513982342651857</v>
      </c>
      <c r="O3376" s="1">
        <f t="shared" si="582"/>
        <v>24.187438498669419</v>
      </c>
    </row>
    <row r="3377" spans="1:15">
      <c r="A3377" s="3">
        <v>42455</v>
      </c>
      <c r="B3377" s="4">
        <v>7716.5</v>
      </c>
      <c r="C3377" s="4">
        <v>405.91</v>
      </c>
      <c r="D3377" s="4">
        <v>493.23</v>
      </c>
      <c r="E3377" s="4">
        <f t="shared" si="573"/>
        <v>5</v>
      </c>
      <c r="F3377" s="4">
        <f t="shared" si="574"/>
        <v>360</v>
      </c>
      <c r="G3377" s="4">
        <f t="shared" si="572"/>
        <v>492.03383561643835</v>
      </c>
      <c r="H3377" s="3">
        <f t="shared" si="575"/>
        <v>42455</v>
      </c>
      <c r="I3377" s="1">
        <f t="shared" si="576"/>
        <v>15.682864554085961</v>
      </c>
      <c r="J3377" s="1">
        <f t="shared" si="577"/>
        <v>16.167070030616742</v>
      </c>
      <c r="K3377" s="1">
        <f t="shared" si="578"/>
        <v>13.493613874599184</v>
      </c>
      <c r="L3377" s="1">
        <f t="shared" si="579"/>
        <v>18.8405261866343</v>
      </c>
      <c r="M3377" s="1">
        <f t="shared" si="580"/>
        <v>10.820157718581624</v>
      </c>
      <c r="N3377" s="1">
        <f t="shared" si="581"/>
        <v>21.513982342651857</v>
      </c>
      <c r="O3377" s="1">
        <f t="shared" si="582"/>
        <v>24.187438498669419</v>
      </c>
    </row>
    <row r="3378" spans="1:15">
      <c r="A3378" s="3">
        <v>42456</v>
      </c>
      <c r="B3378" s="4">
        <v>7716.5</v>
      </c>
      <c r="C3378" s="4">
        <v>405.9</v>
      </c>
      <c r="D3378" s="4">
        <v>493.29</v>
      </c>
      <c r="E3378" s="4">
        <f t="shared" si="573"/>
        <v>4</v>
      </c>
      <c r="F3378" s="4">
        <f t="shared" si="574"/>
        <v>361</v>
      </c>
      <c r="G3378" s="4">
        <f t="shared" si="572"/>
        <v>492.33230136986305</v>
      </c>
      <c r="H3378" s="3">
        <f t="shared" si="575"/>
        <v>42456</v>
      </c>
      <c r="I3378" s="1">
        <f t="shared" si="576"/>
        <v>15.673357158426629</v>
      </c>
      <c r="J3378" s="1">
        <f t="shared" si="577"/>
        <v>16.167070030616742</v>
      </c>
      <c r="K3378" s="1">
        <f t="shared" si="578"/>
        <v>13.493613874599184</v>
      </c>
      <c r="L3378" s="1">
        <f t="shared" si="579"/>
        <v>18.8405261866343</v>
      </c>
      <c r="M3378" s="1">
        <f t="shared" si="580"/>
        <v>10.820157718581624</v>
      </c>
      <c r="N3378" s="1">
        <f t="shared" si="581"/>
        <v>21.513982342651857</v>
      </c>
      <c r="O3378" s="1">
        <f t="shared" si="582"/>
        <v>24.187438498669419</v>
      </c>
    </row>
    <row r="3379" spans="1:15">
      <c r="A3379" s="3">
        <v>42457</v>
      </c>
      <c r="B3379" s="4">
        <v>7615.1</v>
      </c>
      <c r="C3379" s="4">
        <v>405.84</v>
      </c>
      <c r="D3379" s="4">
        <v>492.94</v>
      </c>
      <c r="E3379" s="4">
        <f t="shared" si="573"/>
        <v>3</v>
      </c>
      <c r="F3379" s="4">
        <f t="shared" si="574"/>
        <v>362</v>
      </c>
      <c r="G3379" s="4">
        <f t="shared" si="572"/>
        <v>492.22410958904106</v>
      </c>
      <c r="H3379" s="3">
        <f t="shared" si="575"/>
        <v>42457</v>
      </c>
      <c r="I3379" s="1">
        <f t="shared" si="576"/>
        <v>15.47079846689725</v>
      </c>
      <c r="J3379" s="1">
        <f t="shared" si="577"/>
        <v>16.167070030616742</v>
      </c>
      <c r="K3379" s="1">
        <f t="shared" si="578"/>
        <v>13.493613874599184</v>
      </c>
      <c r="L3379" s="1">
        <f t="shared" si="579"/>
        <v>18.8405261866343</v>
      </c>
      <c r="M3379" s="1">
        <f t="shared" si="580"/>
        <v>10.820157718581624</v>
      </c>
      <c r="N3379" s="1">
        <f t="shared" si="581"/>
        <v>21.513982342651857</v>
      </c>
      <c r="O3379" s="1">
        <f t="shared" si="582"/>
        <v>24.187438498669419</v>
      </c>
    </row>
    <row r="3380" spans="1:15">
      <c r="A3380" s="3">
        <v>42458</v>
      </c>
      <c r="B3380" s="4">
        <v>7597</v>
      </c>
      <c r="C3380" s="4">
        <v>405.9</v>
      </c>
      <c r="D3380" s="4">
        <v>493.08</v>
      </c>
      <c r="E3380" s="4">
        <f t="shared" si="573"/>
        <v>2</v>
      </c>
      <c r="F3380" s="4">
        <f t="shared" si="574"/>
        <v>363</v>
      </c>
      <c r="G3380" s="4">
        <f t="shared" si="572"/>
        <v>492.60230136986303</v>
      </c>
      <c r="H3380" s="3">
        <f t="shared" si="575"/>
        <v>42458</v>
      </c>
      <c r="I3380" s="1">
        <f t="shared" si="576"/>
        <v>15.422177238867398</v>
      </c>
      <c r="J3380" s="1">
        <f t="shared" si="577"/>
        <v>16.167070030616742</v>
      </c>
      <c r="K3380" s="1">
        <f t="shared" si="578"/>
        <v>13.493613874599184</v>
      </c>
      <c r="L3380" s="1">
        <f t="shared" si="579"/>
        <v>18.8405261866343</v>
      </c>
      <c r="M3380" s="1">
        <f t="shared" si="580"/>
        <v>10.820157718581624</v>
      </c>
      <c r="N3380" s="1">
        <f t="shared" si="581"/>
        <v>21.513982342651857</v>
      </c>
      <c r="O3380" s="1">
        <f t="shared" si="582"/>
        <v>24.187438498669419</v>
      </c>
    </row>
    <row r="3381" spans="1:15">
      <c r="A3381" s="3">
        <v>42459</v>
      </c>
      <c r="B3381" s="4">
        <v>7735.2</v>
      </c>
      <c r="C3381" s="4">
        <v>405.91</v>
      </c>
      <c r="D3381" s="4">
        <v>493.32</v>
      </c>
      <c r="E3381" s="4">
        <f t="shared" si="573"/>
        <v>1</v>
      </c>
      <c r="F3381" s="4">
        <f t="shared" si="574"/>
        <v>364</v>
      </c>
      <c r="G3381" s="4">
        <f t="shared" si="572"/>
        <v>493.08052054794524</v>
      </c>
      <c r="H3381" s="3">
        <f t="shared" si="575"/>
        <v>42459</v>
      </c>
      <c r="I3381" s="1">
        <f t="shared" si="576"/>
        <v>15.687498649113353</v>
      </c>
      <c r="J3381" s="1">
        <f t="shared" si="577"/>
        <v>16.167070030616742</v>
      </c>
      <c r="K3381" s="1">
        <f t="shared" si="578"/>
        <v>13.493613874599184</v>
      </c>
      <c r="L3381" s="1">
        <f t="shared" si="579"/>
        <v>18.8405261866343</v>
      </c>
      <c r="M3381" s="1">
        <f t="shared" si="580"/>
        <v>10.820157718581624</v>
      </c>
      <c r="N3381" s="1">
        <f t="shared" si="581"/>
        <v>21.513982342651857</v>
      </c>
      <c r="O3381" s="1">
        <f t="shared" si="582"/>
        <v>24.187438498669419</v>
      </c>
    </row>
    <row r="3382" spans="1:15">
      <c r="A3382" s="3">
        <v>42460</v>
      </c>
      <c r="B3382" s="4">
        <v>7738.4</v>
      </c>
      <c r="C3382" s="4">
        <v>405.86</v>
      </c>
      <c r="D3382" s="4">
        <v>493.42</v>
      </c>
      <c r="E3382" s="4">
        <f t="shared" si="573"/>
        <v>0</v>
      </c>
      <c r="F3382" s="4">
        <f t="shared" si="574"/>
        <v>365</v>
      </c>
      <c r="G3382" s="4">
        <f t="shared" si="572"/>
        <v>493.42000000000007</v>
      </c>
      <c r="H3382" s="3">
        <f t="shared" si="575"/>
        <v>42460</v>
      </c>
      <c r="I3382" s="1">
        <f t="shared" si="576"/>
        <v>15.683190790807018</v>
      </c>
      <c r="J3382" s="1">
        <f t="shared" si="577"/>
        <v>16.167070030616742</v>
      </c>
      <c r="K3382" s="1">
        <f t="shared" si="578"/>
        <v>13.493613874599184</v>
      </c>
      <c r="L3382" s="1">
        <f t="shared" si="579"/>
        <v>18.8405261866343</v>
      </c>
      <c r="M3382" s="1">
        <f t="shared" si="580"/>
        <v>10.820157718581624</v>
      </c>
      <c r="N3382" s="1">
        <f t="shared" si="581"/>
        <v>21.513982342651857</v>
      </c>
      <c r="O3382" s="1">
        <f t="shared" si="582"/>
        <v>24.187438498669419</v>
      </c>
    </row>
    <row r="3383" spans="1:15">
      <c r="A3383" s="3">
        <v>42461</v>
      </c>
      <c r="B3383" s="4">
        <v>7713.05</v>
      </c>
      <c r="C3383" s="4">
        <v>486.84</v>
      </c>
      <c r="D3383" s="4">
        <v>591.65</v>
      </c>
      <c r="E3383" s="4">
        <f t="shared" si="573"/>
        <v>364</v>
      </c>
      <c r="F3383" s="4">
        <f t="shared" si="574"/>
        <v>1</v>
      </c>
      <c r="G3383" s="4">
        <f t="shared" si="572"/>
        <v>487.12715068493145</v>
      </c>
      <c r="H3383" s="3">
        <f t="shared" si="575"/>
        <v>42461</v>
      </c>
      <c r="I3383" s="1">
        <f t="shared" si="576"/>
        <v>15.833750980939918</v>
      </c>
      <c r="J3383" s="1">
        <f t="shared" si="577"/>
        <v>16.167070030616742</v>
      </c>
      <c r="K3383" s="1">
        <f t="shared" si="578"/>
        <v>13.493613874599184</v>
      </c>
      <c r="L3383" s="1">
        <f t="shared" si="579"/>
        <v>18.8405261866343</v>
      </c>
      <c r="M3383" s="1">
        <f t="shared" si="580"/>
        <v>10.820157718581624</v>
      </c>
      <c r="N3383" s="1">
        <f t="shared" si="581"/>
        <v>21.513982342651857</v>
      </c>
      <c r="O3383" s="1">
        <f t="shared" si="582"/>
        <v>24.187438498669419</v>
      </c>
    </row>
    <row r="3384" spans="1:15">
      <c r="A3384" s="3">
        <v>42462</v>
      </c>
      <c r="B3384" s="4">
        <v>7713.05</v>
      </c>
      <c r="C3384" s="4">
        <v>486.83</v>
      </c>
      <c r="D3384" s="4">
        <v>591.65</v>
      </c>
      <c r="E3384" s="4">
        <f t="shared" si="573"/>
        <v>363</v>
      </c>
      <c r="F3384" s="4">
        <f t="shared" si="574"/>
        <v>2</v>
      </c>
      <c r="G3384" s="4">
        <f t="shared" si="572"/>
        <v>487.40435616438356</v>
      </c>
      <c r="H3384" s="3">
        <f t="shared" si="575"/>
        <v>42462</v>
      </c>
      <c r="I3384" s="1">
        <f t="shared" si="576"/>
        <v>15.824745721802028</v>
      </c>
      <c r="J3384" s="1">
        <f t="shared" si="577"/>
        <v>16.167070030616742</v>
      </c>
      <c r="K3384" s="1">
        <f t="shared" si="578"/>
        <v>13.493613874599184</v>
      </c>
      <c r="L3384" s="1">
        <f t="shared" si="579"/>
        <v>18.8405261866343</v>
      </c>
      <c r="M3384" s="1">
        <f t="shared" si="580"/>
        <v>10.820157718581624</v>
      </c>
      <c r="N3384" s="1">
        <f t="shared" si="581"/>
        <v>21.513982342651857</v>
      </c>
      <c r="O3384" s="1">
        <f t="shared" si="582"/>
        <v>24.187438498669419</v>
      </c>
    </row>
    <row r="3385" spans="1:15">
      <c r="A3385" s="3">
        <v>42463</v>
      </c>
      <c r="B3385" s="4">
        <v>7713.05</v>
      </c>
      <c r="C3385" s="4">
        <v>486.81</v>
      </c>
      <c r="D3385" s="4">
        <v>591.66</v>
      </c>
      <c r="E3385" s="4">
        <f t="shared" si="573"/>
        <v>362</v>
      </c>
      <c r="F3385" s="4">
        <f t="shared" si="574"/>
        <v>3</v>
      </c>
      <c r="G3385" s="4">
        <f t="shared" ref="G3385:G3448" si="583">(E3385*C3385+F3385*D3385)/SUM(E3385:F3385)</f>
        <v>487.67178082191782</v>
      </c>
      <c r="H3385" s="3">
        <f t="shared" si="575"/>
        <v>42463</v>
      </c>
      <c r="I3385" s="1">
        <f t="shared" si="576"/>
        <v>15.81606790329449</v>
      </c>
      <c r="J3385" s="1">
        <f t="shared" si="577"/>
        <v>16.167070030616742</v>
      </c>
      <c r="K3385" s="1">
        <f t="shared" si="578"/>
        <v>13.493613874599184</v>
      </c>
      <c r="L3385" s="1">
        <f t="shared" si="579"/>
        <v>18.8405261866343</v>
      </c>
      <c r="M3385" s="1">
        <f t="shared" si="580"/>
        <v>10.820157718581624</v>
      </c>
      <c r="N3385" s="1">
        <f t="shared" si="581"/>
        <v>21.513982342651857</v>
      </c>
      <c r="O3385" s="1">
        <f t="shared" si="582"/>
        <v>24.187438498669419</v>
      </c>
    </row>
    <row r="3386" spans="1:15">
      <c r="A3386" s="3">
        <v>42464</v>
      </c>
      <c r="B3386" s="4">
        <v>7758.8</v>
      </c>
      <c r="C3386" s="4">
        <v>486.22</v>
      </c>
      <c r="D3386" s="4">
        <v>590.74</v>
      </c>
      <c r="E3386" s="4">
        <f t="shared" si="573"/>
        <v>361</v>
      </c>
      <c r="F3386" s="4">
        <f t="shared" si="574"/>
        <v>4</v>
      </c>
      <c r="G3386" s="4">
        <f t="shared" si="583"/>
        <v>487.36542465753428</v>
      </c>
      <c r="H3386" s="3">
        <f t="shared" si="575"/>
        <v>42464</v>
      </c>
      <c r="I3386" s="1">
        <f t="shared" si="576"/>
        <v>15.919881894477873</v>
      </c>
      <c r="J3386" s="1">
        <f t="shared" si="577"/>
        <v>16.167070030616742</v>
      </c>
      <c r="K3386" s="1">
        <f t="shared" si="578"/>
        <v>13.493613874599184</v>
      </c>
      <c r="L3386" s="1">
        <f t="shared" si="579"/>
        <v>18.8405261866343</v>
      </c>
      <c r="M3386" s="1">
        <f t="shared" si="580"/>
        <v>10.820157718581624</v>
      </c>
      <c r="N3386" s="1">
        <f t="shared" si="581"/>
        <v>21.513982342651857</v>
      </c>
      <c r="O3386" s="1">
        <f t="shared" si="582"/>
        <v>24.187438498669419</v>
      </c>
    </row>
    <row r="3387" spans="1:15">
      <c r="A3387" s="3">
        <v>42465</v>
      </c>
      <c r="B3387" s="4">
        <v>7603.2</v>
      </c>
      <c r="C3387" s="4">
        <v>486.92</v>
      </c>
      <c r="D3387" s="4">
        <v>592.37</v>
      </c>
      <c r="E3387" s="4">
        <f t="shared" si="573"/>
        <v>360</v>
      </c>
      <c r="F3387" s="4">
        <f t="shared" si="574"/>
        <v>5</v>
      </c>
      <c r="G3387" s="4">
        <f t="shared" si="583"/>
        <v>488.36452054794523</v>
      </c>
      <c r="H3387" s="3">
        <f t="shared" si="575"/>
        <v>42465</v>
      </c>
      <c r="I3387" s="1">
        <f t="shared" si="576"/>
        <v>15.568698544008083</v>
      </c>
      <c r="J3387" s="1">
        <f t="shared" si="577"/>
        <v>16.167070030616742</v>
      </c>
      <c r="K3387" s="1">
        <f t="shared" si="578"/>
        <v>13.493613874599184</v>
      </c>
      <c r="L3387" s="1">
        <f t="shared" si="579"/>
        <v>18.8405261866343</v>
      </c>
      <c r="M3387" s="1">
        <f t="shared" si="580"/>
        <v>10.820157718581624</v>
      </c>
      <c r="N3387" s="1">
        <f t="shared" si="581"/>
        <v>21.513982342651857</v>
      </c>
      <c r="O3387" s="1">
        <f t="shared" si="582"/>
        <v>24.187438498669419</v>
      </c>
    </row>
    <row r="3388" spans="1:15">
      <c r="A3388" s="3">
        <v>42466</v>
      </c>
      <c r="B3388" s="4">
        <v>7614.35</v>
      </c>
      <c r="C3388" s="4">
        <v>486.82</v>
      </c>
      <c r="D3388" s="4">
        <v>592.16999999999996</v>
      </c>
      <c r="E3388" s="4">
        <f t="shared" si="573"/>
        <v>359</v>
      </c>
      <c r="F3388" s="4">
        <f t="shared" si="574"/>
        <v>6</v>
      </c>
      <c r="G3388" s="4">
        <f t="shared" si="583"/>
        <v>488.55178082191782</v>
      </c>
      <c r="H3388" s="3">
        <f t="shared" si="575"/>
        <v>42466</v>
      </c>
      <c r="I3388" s="1">
        <f t="shared" si="576"/>
        <v>15.585553668824943</v>
      </c>
      <c r="J3388" s="1">
        <f t="shared" si="577"/>
        <v>16.167070030616742</v>
      </c>
      <c r="K3388" s="1">
        <f t="shared" si="578"/>
        <v>13.493613874599184</v>
      </c>
      <c r="L3388" s="1">
        <f t="shared" si="579"/>
        <v>18.8405261866343</v>
      </c>
      <c r="M3388" s="1">
        <f t="shared" si="580"/>
        <v>10.820157718581624</v>
      </c>
      <c r="N3388" s="1">
        <f t="shared" si="581"/>
        <v>21.513982342651857</v>
      </c>
      <c r="O3388" s="1">
        <f t="shared" si="582"/>
        <v>24.187438498669419</v>
      </c>
    </row>
    <row r="3389" spans="1:15">
      <c r="A3389" s="3">
        <v>42467</v>
      </c>
      <c r="B3389" s="4">
        <v>7546.45</v>
      </c>
      <c r="C3389" s="4">
        <v>486.46</v>
      </c>
      <c r="D3389" s="4">
        <v>591.66999999999996</v>
      </c>
      <c r="E3389" s="4">
        <f t="shared" si="573"/>
        <v>358</v>
      </c>
      <c r="F3389" s="4">
        <f t="shared" si="574"/>
        <v>7</v>
      </c>
      <c r="G3389" s="4">
        <f t="shared" si="583"/>
        <v>488.47772602739724</v>
      </c>
      <c r="H3389" s="3">
        <f t="shared" si="575"/>
        <v>42467</v>
      </c>
      <c r="I3389" s="1">
        <f t="shared" si="576"/>
        <v>15.448913221432623</v>
      </c>
      <c r="J3389" s="1">
        <f t="shared" si="577"/>
        <v>16.167070030616742</v>
      </c>
      <c r="K3389" s="1">
        <f t="shared" si="578"/>
        <v>13.493613874599184</v>
      </c>
      <c r="L3389" s="1">
        <f t="shared" si="579"/>
        <v>18.8405261866343</v>
      </c>
      <c r="M3389" s="1">
        <f t="shared" si="580"/>
        <v>10.820157718581624</v>
      </c>
      <c r="N3389" s="1">
        <f t="shared" si="581"/>
        <v>21.513982342651857</v>
      </c>
      <c r="O3389" s="1">
        <f t="shared" si="582"/>
        <v>24.187438498669419</v>
      </c>
    </row>
    <row r="3390" spans="1:15">
      <c r="A3390" s="3">
        <v>42468</v>
      </c>
      <c r="B3390" s="4">
        <v>7555.2</v>
      </c>
      <c r="C3390" s="4">
        <v>492.53</v>
      </c>
      <c r="D3390" s="4">
        <v>591</v>
      </c>
      <c r="E3390" s="4">
        <f t="shared" si="573"/>
        <v>357</v>
      </c>
      <c r="F3390" s="4">
        <f t="shared" si="574"/>
        <v>8</v>
      </c>
      <c r="G3390" s="4">
        <f t="shared" si="583"/>
        <v>494.68824657534242</v>
      </c>
      <c r="H3390" s="3">
        <f t="shared" si="575"/>
        <v>42468</v>
      </c>
      <c r="I3390" s="1">
        <f t="shared" si="576"/>
        <v>15.272649092238582</v>
      </c>
      <c r="J3390" s="1">
        <f t="shared" si="577"/>
        <v>16.167070030616742</v>
      </c>
      <c r="K3390" s="1">
        <f t="shared" si="578"/>
        <v>13.493613874599184</v>
      </c>
      <c r="L3390" s="1">
        <f t="shared" si="579"/>
        <v>18.8405261866343</v>
      </c>
      <c r="M3390" s="1">
        <f t="shared" si="580"/>
        <v>10.820157718581624</v>
      </c>
      <c r="N3390" s="1">
        <f t="shared" si="581"/>
        <v>21.513982342651857</v>
      </c>
      <c r="O3390" s="1">
        <f t="shared" si="582"/>
        <v>24.187438498669419</v>
      </c>
    </row>
    <row r="3391" spans="1:15">
      <c r="A3391" s="3">
        <v>42469</v>
      </c>
      <c r="B3391" s="4">
        <v>7555.2</v>
      </c>
      <c r="C3391" s="4">
        <v>492.51</v>
      </c>
      <c r="D3391" s="4">
        <v>591.02</v>
      </c>
      <c r="E3391" s="4">
        <f t="shared" si="573"/>
        <v>356</v>
      </c>
      <c r="F3391" s="4">
        <f t="shared" si="574"/>
        <v>9</v>
      </c>
      <c r="G3391" s="4">
        <f t="shared" si="583"/>
        <v>494.93901369863011</v>
      </c>
      <c r="H3391" s="3">
        <f t="shared" si="575"/>
        <v>42469</v>
      </c>
      <c r="I3391" s="1">
        <f t="shared" si="576"/>
        <v>15.264911011036977</v>
      </c>
      <c r="J3391" s="1">
        <f t="shared" si="577"/>
        <v>16.167070030616742</v>
      </c>
      <c r="K3391" s="1">
        <f t="shared" si="578"/>
        <v>13.493613874599184</v>
      </c>
      <c r="L3391" s="1">
        <f t="shared" si="579"/>
        <v>18.8405261866343</v>
      </c>
      <c r="M3391" s="1">
        <f t="shared" si="580"/>
        <v>10.820157718581624</v>
      </c>
      <c r="N3391" s="1">
        <f t="shared" si="581"/>
        <v>21.513982342651857</v>
      </c>
      <c r="O3391" s="1">
        <f t="shared" si="582"/>
        <v>24.187438498669419</v>
      </c>
    </row>
    <row r="3392" spans="1:15">
      <c r="A3392" s="3">
        <v>42470</v>
      </c>
      <c r="B3392" s="4">
        <v>7555.2</v>
      </c>
      <c r="C3392" s="4">
        <v>492.51</v>
      </c>
      <c r="D3392" s="4">
        <v>591.02</v>
      </c>
      <c r="E3392" s="4">
        <f t="shared" si="573"/>
        <v>355</v>
      </c>
      <c r="F3392" s="4">
        <f t="shared" si="574"/>
        <v>10</v>
      </c>
      <c r="G3392" s="4">
        <f t="shared" si="583"/>
        <v>495.20890410958901</v>
      </c>
      <c r="H3392" s="3">
        <f t="shared" si="575"/>
        <v>42470</v>
      </c>
      <c r="I3392" s="1">
        <f t="shared" si="576"/>
        <v>15.256591586503552</v>
      </c>
      <c r="J3392" s="1">
        <f t="shared" si="577"/>
        <v>16.167070030616742</v>
      </c>
      <c r="K3392" s="1">
        <f t="shared" si="578"/>
        <v>13.493613874599184</v>
      </c>
      <c r="L3392" s="1">
        <f t="shared" si="579"/>
        <v>18.8405261866343</v>
      </c>
      <c r="M3392" s="1">
        <f t="shared" si="580"/>
        <v>10.820157718581624</v>
      </c>
      <c r="N3392" s="1">
        <f t="shared" si="581"/>
        <v>21.513982342651857</v>
      </c>
      <c r="O3392" s="1">
        <f t="shared" si="582"/>
        <v>24.187438498669419</v>
      </c>
    </row>
    <row r="3393" spans="1:15">
      <c r="A3393" s="3">
        <v>42471</v>
      </c>
      <c r="B3393" s="4">
        <v>7671.4</v>
      </c>
      <c r="C3393" s="4">
        <v>490.93</v>
      </c>
      <c r="D3393" s="4">
        <v>589.94000000000005</v>
      </c>
      <c r="E3393" s="4">
        <f t="shared" si="573"/>
        <v>354</v>
      </c>
      <c r="F3393" s="4">
        <f t="shared" si="574"/>
        <v>11</v>
      </c>
      <c r="G3393" s="4">
        <f t="shared" si="583"/>
        <v>493.91386301369863</v>
      </c>
      <c r="H3393" s="3">
        <f t="shared" si="575"/>
        <v>42471</v>
      </c>
      <c r="I3393" s="1">
        <f t="shared" si="576"/>
        <v>15.531858031260066</v>
      </c>
      <c r="J3393" s="1">
        <f t="shared" si="577"/>
        <v>16.167070030616742</v>
      </c>
      <c r="K3393" s="1">
        <f t="shared" si="578"/>
        <v>13.493613874599184</v>
      </c>
      <c r="L3393" s="1">
        <f t="shared" si="579"/>
        <v>18.8405261866343</v>
      </c>
      <c r="M3393" s="1">
        <f t="shared" si="580"/>
        <v>10.820157718581624</v>
      </c>
      <c r="N3393" s="1">
        <f t="shared" si="581"/>
        <v>21.513982342651857</v>
      </c>
      <c r="O3393" s="1">
        <f t="shared" si="582"/>
        <v>24.187438498669419</v>
      </c>
    </row>
    <row r="3394" spans="1:15">
      <c r="A3394" s="3">
        <v>42472</v>
      </c>
      <c r="B3394" s="4">
        <v>7708.95</v>
      </c>
      <c r="C3394" s="4">
        <v>491.76</v>
      </c>
      <c r="D3394" s="4">
        <v>589.82000000000005</v>
      </c>
      <c r="E3394" s="4">
        <f t="shared" si="573"/>
        <v>353</v>
      </c>
      <c r="F3394" s="4">
        <f t="shared" si="574"/>
        <v>12</v>
      </c>
      <c r="G3394" s="4">
        <f t="shared" si="583"/>
        <v>494.98389041095891</v>
      </c>
      <c r="H3394" s="3">
        <f t="shared" si="575"/>
        <v>42472</v>
      </c>
      <c r="I3394" s="1">
        <f t="shared" si="576"/>
        <v>15.574143218276593</v>
      </c>
      <c r="J3394" s="1">
        <f t="shared" si="577"/>
        <v>16.167070030616742</v>
      </c>
      <c r="K3394" s="1">
        <f t="shared" si="578"/>
        <v>13.493613874599184</v>
      </c>
      <c r="L3394" s="1">
        <f t="shared" si="579"/>
        <v>18.8405261866343</v>
      </c>
      <c r="M3394" s="1">
        <f t="shared" si="580"/>
        <v>10.820157718581624</v>
      </c>
      <c r="N3394" s="1">
        <f t="shared" si="581"/>
        <v>21.513982342651857</v>
      </c>
      <c r="O3394" s="1">
        <f t="shared" si="582"/>
        <v>24.187438498669419</v>
      </c>
    </row>
    <row r="3395" spans="1:15">
      <c r="A3395" s="3">
        <v>42473</v>
      </c>
      <c r="B3395" s="4">
        <v>7850.45</v>
      </c>
      <c r="C3395" s="4">
        <v>491.93</v>
      </c>
      <c r="D3395" s="4">
        <v>589.91999999999996</v>
      </c>
      <c r="E3395" s="4">
        <f t="shared" si="573"/>
        <v>352</v>
      </c>
      <c r="F3395" s="4">
        <f t="shared" si="574"/>
        <v>13</v>
      </c>
      <c r="G3395" s="4">
        <f t="shared" si="583"/>
        <v>495.42005479452058</v>
      </c>
      <c r="H3395" s="3">
        <f t="shared" si="575"/>
        <v>42473</v>
      </c>
      <c r="I3395" s="1">
        <f t="shared" si="576"/>
        <v>15.846048063710374</v>
      </c>
      <c r="J3395" s="1">
        <f t="shared" si="577"/>
        <v>16.167070030616742</v>
      </c>
      <c r="K3395" s="1">
        <f t="shared" si="578"/>
        <v>13.493613874599184</v>
      </c>
      <c r="L3395" s="1">
        <f t="shared" si="579"/>
        <v>18.8405261866343</v>
      </c>
      <c r="M3395" s="1">
        <f t="shared" si="580"/>
        <v>10.820157718581624</v>
      </c>
      <c r="N3395" s="1">
        <f t="shared" si="581"/>
        <v>21.513982342651857</v>
      </c>
      <c r="O3395" s="1">
        <f t="shared" si="582"/>
        <v>24.187438498669419</v>
      </c>
    </row>
    <row r="3396" spans="1:15">
      <c r="A3396" s="3">
        <v>42474</v>
      </c>
      <c r="B3396" s="4">
        <v>7850.45</v>
      </c>
      <c r="C3396" s="4">
        <v>491.9</v>
      </c>
      <c r="D3396" s="4">
        <v>589.91</v>
      </c>
      <c r="E3396" s="4">
        <f t="shared" si="573"/>
        <v>351</v>
      </c>
      <c r="F3396" s="4">
        <f t="shared" si="574"/>
        <v>14</v>
      </c>
      <c r="G3396" s="4">
        <f t="shared" si="583"/>
        <v>495.65928767123285</v>
      </c>
      <c r="H3396" s="3">
        <f t="shared" si="575"/>
        <v>42474</v>
      </c>
      <c r="I3396" s="1">
        <f t="shared" si="576"/>
        <v>15.838399875212557</v>
      </c>
      <c r="J3396" s="1">
        <f t="shared" si="577"/>
        <v>16.167070030616742</v>
      </c>
      <c r="K3396" s="1">
        <f t="shared" si="578"/>
        <v>13.493613874599184</v>
      </c>
      <c r="L3396" s="1">
        <f t="shared" si="579"/>
        <v>18.8405261866343</v>
      </c>
      <c r="M3396" s="1">
        <f t="shared" si="580"/>
        <v>10.820157718581624</v>
      </c>
      <c r="N3396" s="1">
        <f t="shared" si="581"/>
        <v>21.513982342651857</v>
      </c>
      <c r="O3396" s="1">
        <f t="shared" si="582"/>
        <v>24.187438498669419</v>
      </c>
    </row>
    <row r="3397" spans="1:15">
      <c r="A3397" s="3">
        <v>42475</v>
      </c>
      <c r="B3397" s="4">
        <v>7850.45</v>
      </c>
      <c r="C3397" s="4">
        <v>491.81</v>
      </c>
      <c r="D3397" s="4">
        <v>589.91</v>
      </c>
      <c r="E3397" s="4">
        <f t="shared" ref="E3397:E3460" si="584">IF(MONTH($A3397)&lt;=3,DATE(YEAR($A3397),3,31)-A3397,DATE(YEAR($A3397)+1,3,31)-A3397)</f>
        <v>350</v>
      </c>
      <c r="F3397" s="4">
        <f t="shared" si="574"/>
        <v>15</v>
      </c>
      <c r="G3397" s="4">
        <f t="shared" si="583"/>
        <v>495.84150684931507</v>
      </c>
      <c r="H3397" s="3">
        <f t="shared" si="575"/>
        <v>42475</v>
      </c>
      <c r="I3397" s="1">
        <f t="shared" si="576"/>
        <v>15.832579345532142</v>
      </c>
      <c r="J3397" s="1">
        <f t="shared" si="577"/>
        <v>16.167070030616742</v>
      </c>
      <c r="K3397" s="1">
        <f t="shared" si="578"/>
        <v>13.493613874599184</v>
      </c>
      <c r="L3397" s="1">
        <f t="shared" si="579"/>
        <v>18.8405261866343</v>
      </c>
      <c r="M3397" s="1">
        <f t="shared" si="580"/>
        <v>10.820157718581624</v>
      </c>
      <c r="N3397" s="1">
        <f t="shared" si="581"/>
        <v>21.513982342651857</v>
      </c>
      <c r="O3397" s="1">
        <f t="shared" si="582"/>
        <v>24.187438498669419</v>
      </c>
    </row>
    <row r="3398" spans="1:15">
      <c r="A3398" s="3">
        <v>42476</v>
      </c>
      <c r="B3398" s="4">
        <v>7850.45</v>
      </c>
      <c r="C3398" s="4">
        <v>491.78</v>
      </c>
      <c r="D3398" s="4">
        <v>589.92999999999995</v>
      </c>
      <c r="E3398" s="4">
        <f t="shared" si="584"/>
        <v>349</v>
      </c>
      <c r="F3398" s="4">
        <f t="shared" ref="F3398:F3461" si="585">365-E3398</f>
        <v>16</v>
      </c>
      <c r="G3398" s="4">
        <f t="shared" si="583"/>
        <v>496.08246575342469</v>
      </c>
      <c r="H3398" s="3">
        <f t="shared" ref="H3398:H3461" si="586">A3398</f>
        <v>42476</v>
      </c>
      <c r="I3398" s="1">
        <f t="shared" ref="I3398:I3461" si="587">B3398/G3398</f>
        <v>15.824889089916004</v>
      </c>
      <c r="J3398" s="1">
        <f t="shared" ref="J3398:J3461" si="588">$I$2</f>
        <v>16.167070030616742</v>
      </c>
      <c r="K3398" s="1">
        <f t="shared" ref="K3398:K3461" si="589">$J3398-$I$1</f>
        <v>13.493613874599184</v>
      </c>
      <c r="L3398" s="1">
        <f t="shared" ref="L3398:L3461" si="590">$J3398+$I$1</f>
        <v>18.8405261866343</v>
      </c>
      <c r="M3398" s="1">
        <f t="shared" ref="M3398:M3461" si="591">$J3398-$I$1*2</f>
        <v>10.820157718581624</v>
      </c>
      <c r="N3398" s="1">
        <f t="shared" ref="N3398:N3461" si="592">$J3398+$I$1*2</f>
        <v>21.513982342651857</v>
      </c>
      <c r="O3398" s="1">
        <f t="shared" ref="O3398:O3461" si="593">$J3398+$I$1*3</f>
        <v>24.187438498669419</v>
      </c>
    </row>
    <row r="3399" spans="1:15">
      <c r="A3399" s="3">
        <v>42477</v>
      </c>
      <c r="B3399" s="4">
        <v>7850.45</v>
      </c>
      <c r="C3399" s="4">
        <v>491.78</v>
      </c>
      <c r="D3399" s="4">
        <v>589.95000000000005</v>
      </c>
      <c r="E3399" s="4">
        <f t="shared" si="584"/>
        <v>348</v>
      </c>
      <c r="F3399" s="4">
        <f t="shared" si="585"/>
        <v>17</v>
      </c>
      <c r="G3399" s="4">
        <f t="shared" si="583"/>
        <v>496.35230136986303</v>
      </c>
      <c r="H3399" s="3">
        <f t="shared" si="586"/>
        <v>42477</v>
      </c>
      <c r="I3399" s="1">
        <f t="shared" si="587"/>
        <v>15.816286090210228</v>
      </c>
      <c r="J3399" s="1">
        <f t="shared" si="588"/>
        <v>16.167070030616742</v>
      </c>
      <c r="K3399" s="1">
        <f t="shared" si="589"/>
        <v>13.493613874599184</v>
      </c>
      <c r="L3399" s="1">
        <f t="shared" si="590"/>
        <v>18.8405261866343</v>
      </c>
      <c r="M3399" s="1">
        <f t="shared" si="591"/>
        <v>10.820157718581624</v>
      </c>
      <c r="N3399" s="1">
        <f t="shared" si="592"/>
        <v>21.513982342651857</v>
      </c>
      <c r="O3399" s="1">
        <f t="shared" si="593"/>
        <v>24.187438498669419</v>
      </c>
    </row>
    <row r="3400" spans="1:15">
      <c r="A3400" s="3">
        <v>42478</v>
      </c>
      <c r="B3400" s="4">
        <v>7914.7</v>
      </c>
      <c r="C3400" s="4">
        <v>491.72</v>
      </c>
      <c r="D3400" s="4">
        <v>589.67999999999995</v>
      </c>
      <c r="E3400" s="4">
        <f t="shared" si="584"/>
        <v>347</v>
      </c>
      <c r="F3400" s="4">
        <f t="shared" si="585"/>
        <v>18</v>
      </c>
      <c r="G3400" s="4">
        <f t="shared" si="583"/>
        <v>496.550904109589</v>
      </c>
      <c r="H3400" s="3">
        <f t="shared" si="586"/>
        <v>42478</v>
      </c>
      <c r="I3400" s="1">
        <f t="shared" si="587"/>
        <v>15.939352711868635</v>
      </c>
      <c r="J3400" s="1">
        <f t="shared" si="588"/>
        <v>16.167070030616742</v>
      </c>
      <c r="K3400" s="1">
        <f t="shared" si="589"/>
        <v>13.493613874599184</v>
      </c>
      <c r="L3400" s="1">
        <f t="shared" si="590"/>
        <v>18.8405261866343</v>
      </c>
      <c r="M3400" s="1">
        <f t="shared" si="591"/>
        <v>10.820157718581624</v>
      </c>
      <c r="N3400" s="1">
        <f t="shared" si="592"/>
        <v>21.513982342651857</v>
      </c>
      <c r="O3400" s="1">
        <f t="shared" si="593"/>
        <v>24.187438498669419</v>
      </c>
    </row>
    <row r="3401" spans="1:15">
      <c r="A3401" s="3">
        <v>42479</v>
      </c>
      <c r="B3401" s="4">
        <v>7914.7</v>
      </c>
      <c r="C3401" s="4">
        <v>491.87</v>
      </c>
      <c r="D3401" s="4">
        <v>589.87</v>
      </c>
      <c r="E3401" s="4">
        <f t="shared" si="584"/>
        <v>346</v>
      </c>
      <c r="F3401" s="4">
        <f t="shared" si="585"/>
        <v>19</v>
      </c>
      <c r="G3401" s="4">
        <f t="shared" si="583"/>
        <v>496.97136986301365</v>
      </c>
      <c r="H3401" s="3">
        <f t="shared" si="586"/>
        <v>42479</v>
      </c>
      <c r="I3401" s="1">
        <f t="shared" si="587"/>
        <v>15.925867122248162</v>
      </c>
      <c r="J3401" s="1">
        <f t="shared" si="588"/>
        <v>16.167070030616742</v>
      </c>
      <c r="K3401" s="1">
        <f t="shared" si="589"/>
        <v>13.493613874599184</v>
      </c>
      <c r="L3401" s="1">
        <f t="shared" si="590"/>
        <v>18.8405261866343</v>
      </c>
      <c r="M3401" s="1">
        <f t="shared" si="591"/>
        <v>10.820157718581624</v>
      </c>
      <c r="N3401" s="1">
        <f t="shared" si="592"/>
        <v>21.513982342651857</v>
      </c>
      <c r="O3401" s="1">
        <f t="shared" si="593"/>
        <v>24.187438498669419</v>
      </c>
    </row>
    <row r="3402" spans="1:15">
      <c r="A3402" s="3">
        <v>42480</v>
      </c>
      <c r="B3402" s="4">
        <v>7914.75</v>
      </c>
      <c r="C3402" s="4">
        <v>492.48</v>
      </c>
      <c r="D3402" s="4">
        <v>590.86</v>
      </c>
      <c r="E3402" s="4">
        <f t="shared" si="584"/>
        <v>345</v>
      </c>
      <c r="F3402" s="4">
        <f t="shared" si="585"/>
        <v>20</v>
      </c>
      <c r="G3402" s="4">
        <f t="shared" si="583"/>
        <v>497.8706849315069</v>
      </c>
      <c r="H3402" s="3">
        <f t="shared" si="586"/>
        <v>42480</v>
      </c>
      <c r="I3402" s="1">
        <f t="shared" si="587"/>
        <v>15.897200296275425</v>
      </c>
      <c r="J3402" s="1">
        <f t="shared" si="588"/>
        <v>16.167070030616742</v>
      </c>
      <c r="K3402" s="1">
        <f t="shared" si="589"/>
        <v>13.493613874599184</v>
      </c>
      <c r="L3402" s="1">
        <f t="shared" si="590"/>
        <v>18.8405261866343</v>
      </c>
      <c r="M3402" s="1">
        <f t="shared" si="591"/>
        <v>10.820157718581624</v>
      </c>
      <c r="N3402" s="1">
        <f t="shared" si="592"/>
        <v>21.513982342651857</v>
      </c>
      <c r="O3402" s="1">
        <f t="shared" si="593"/>
        <v>24.187438498669419</v>
      </c>
    </row>
    <row r="3403" spans="1:15">
      <c r="A3403" s="3">
        <v>42481</v>
      </c>
      <c r="B3403" s="4">
        <v>7912.05</v>
      </c>
      <c r="C3403" s="4">
        <v>492.76</v>
      </c>
      <c r="D3403" s="4">
        <v>591.04</v>
      </c>
      <c r="E3403" s="4">
        <f t="shared" si="584"/>
        <v>344</v>
      </c>
      <c r="F3403" s="4">
        <f t="shared" si="585"/>
        <v>21</v>
      </c>
      <c r="G3403" s="4">
        <f t="shared" si="583"/>
        <v>498.41446575342468</v>
      </c>
      <c r="H3403" s="3">
        <f t="shared" si="586"/>
        <v>42481</v>
      </c>
      <c r="I3403" s="1">
        <f t="shared" si="587"/>
        <v>15.874438933147347</v>
      </c>
      <c r="J3403" s="1">
        <f t="shared" si="588"/>
        <v>16.167070030616742</v>
      </c>
      <c r="K3403" s="1">
        <f t="shared" si="589"/>
        <v>13.493613874599184</v>
      </c>
      <c r="L3403" s="1">
        <f t="shared" si="590"/>
        <v>18.8405261866343</v>
      </c>
      <c r="M3403" s="1">
        <f t="shared" si="591"/>
        <v>10.820157718581624</v>
      </c>
      <c r="N3403" s="1">
        <f t="shared" si="592"/>
        <v>21.513982342651857</v>
      </c>
      <c r="O3403" s="1">
        <f t="shared" si="593"/>
        <v>24.187438498669419</v>
      </c>
    </row>
    <row r="3404" spans="1:15">
      <c r="A3404" s="3">
        <v>42482</v>
      </c>
      <c r="B3404" s="4">
        <v>7899.3</v>
      </c>
      <c r="C3404" s="4">
        <v>492</v>
      </c>
      <c r="D3404" s="4">
        <v>591.54</v>
      </c>
      <c r="E3404" s="4">
        <f t="shared" si="584"/>
        <v>343</v>
      </c>
      <c r="F3404" s="4">
        <f t="shared" si="585"/>
        <v>22</v>
      </c>
      <c r="G3404" s="4">
        <f t="shared" si="583"/>
        <v>497.99967123287672</v>
      </c>
      <c r="H3404" s="3">
        <f t="shared" si="586"/>
        <v>42482</v>
      </c>
      <c r="I3404" s="1">
        <f t="shared" si="587"/>
        <v>15.862058664504813</v>
      </c>
      <c r="J3404" s="1">
        <f t="shared" si="588"/>
        <v>16.167070030616742</v>
      </c>
      <c r="K3404" s="1">
        <f t="shared" si="589"/>
        <v>13.493613874599184</v>
      </c>
      <c r="L3404" s="1">
        <f t="shared" si="590"/>
        <v>18.8405261866343</v>
      </c>
      <c r="M3404" s="1">
        <f t="shared" si="591"/>
        <v>10.820157718581624</v>
      </c>
      <c r="N3404" s="1">
        <f t="shared" si="592"/>
        <v>21.513982342651857</v>
      </c>
      <c r="O3404" s="1">
        <f t="shared" si="593"/>
        <v>24.187438498669419</v>
      </c>
    </row>
    <row r="3405" spans="1:15">
      <c r="A3405" s="3">
        <v>42483</v>
      </c>
      <c r="B3405" s="4">
        <v>7899.3</v>
      </c>
      <c r="C3405" s="4">
        <v>491.88</v>
      </c>
      <c r="D3405" s="4">
        <v>591.54</v>
      </c>
      <c r="E3405" s="4">
        <f t="shared" si="584"/>
        <v>342</v>
      </c>
      <c r="F3405" s="4">
        <f t="shared" si="585"/>
        <v>23</v>
      </c>
      <c r="G3405" s="4">
        <f t="shared" si="583"/>
        <v>498.15994520547946</v>
      </c>
      <c r="H3405" s="3">
        <f t="shared" si="586"/>
        <v>42483</v>
      </c>
      <c r="I3405" s="1">
        <f t="shared" si="587"/>
        <v>15.856955333375351</v>
      </c>
      <c r="J3405" s="1">
        <f t="shared" si="588"/>
        <v>16.167070030616742</v>
      </c>
      <c r="K3405" s="1">
        <f t="shared" si="589"/>
        <v>13.493613874599184</v>
      </c>
      <c r="L3405" s="1">
        <f t="shared" si="590"/>
        <v>18.8405261866343</v>
      </c>
      <c r="M3405" s="1">
        <f t="shared" si="591"/>
        <v>10.820157718581624</v>
      </c>
      <c r="N3405" s="1">
        <f t="shared" si="592"/>
        <v>21.513982342651857</v>
      </c>
      <c r="O3405" s="1">
        <f t="shared" si="593"/>
        <v>24.187438498669419</v>
      </c>
    </row>
    <row r="3406" spans="1:15">
      <c r="A3406" s="3">
        <v>42484</v>
      </c>
      <c r="B3406" s="4">
        <v>7899.3</v>
      </c>
      <c r="C3406" s="4">
        <v>491.31</v>
      </c>
      <c r="D3406" s="4">
        <v>590.69000000000005</v>
      </c>
      <c r="E3406" s="4">
        <f t="shared" si="584"/>
        <v>341</v>
      </c>
      <c r="F3406" s="4">
        <f t="shared" si="585"/>
        <v>24</v>
      </c>
      <c r="G3406" s="4">
        <f t="shared" si="583"/>
        <v>497.8445753424657</v>
      </c>
      <c r="H3406" s="3">
        <f t="shared" si="586"/>
        <v>42484</v>
      </c>
      <c r="I3406" s="1">
        <f t="shared" si="587"/>
        <v>15.86700024714761</v>
      </c>
      <c r="J3406" s="1">
        <f t="shared" si="588"/>
        <v>16.167070030616742</v>
      </c>
      <c r="K3406" s="1">
        <f t="shared" si="589"/>
        <v>13.493613874599184</v>
      </c>
      <c r="L3406" s="1">
        <f t="shared" si="590"/>
        <v>18.8405261866343</v>
      </c>
      <c r="M3406" s="1">
        <f t="shared" si="591"/>
        <v>10.820157718581624</v>
      </c>
      <c r="N3406" s="1">
        <f t="shared" si="592"/>
        <v>21.513982342651857</v>
      </c>
      <c r="O3406" s="1">
        <f t="shared" si="593"/>
        <v>24.187438498669419</v>
      </c>
    </row>
    <row r="3407" spans="1:15">
      <c r="A3407" s="3">
        <v>42485</v>
      </c>
      <c r="B3407" s="4">
        <v>7855.05</v>
      </c>
      <c r="C3407" s="4">
        <v>490.82</v>
      </c>
      <c r="D3407" s="4">
        <v>554</v>
      </c>
      <c r="E3407" s="4">
        <f t="shared" si="584"/>
        <v>340</v>
      </c>
      <c r="F3407" s="4">
        <f t="shared" si="585"/>
        <v>25</v>
      </c>
      <c r="G3407" s="4">
        <f t="shared" si="583"/>
        <v>495.14739726027392</v>
      </c>
      <c r="H3407" s="3">
        <f t="shared" si="586"/>
        <v>42485</v>
      </c>
      <c r="I3407" s="1">
        <f t="shared" si="587"/>
        <v>15.8640640008676</v>
      </c>
      <c r="J3407" s="1">
        <f t="shared" si="588"/>
        <v>16.167070030616742</v>
      </c>
      <c r="K3407" s="1">
        <f t="shared" si="589"/>
        <v>13.493613874599184</v>
      </c>
      <c r="L3407" s="1">
        <f t="shared" si="590"/>
        <v>18.8405261866343</v>
      </c>
      <c r="M3407" s="1">
        <f t="shared" si="591"/>
        <v>10.820157718581624</v>
      </c>
      <c r="N3407" s="1">
        <f t="shared" si="592"/>
        <v>21.513982342651857</v>
      </c>
      <c r="O3407" s="1">
        <f t="shared" si="593"/>
        <v>24.187438498669419</v>
      </c>
    </row>
    <row r="3408" spans="1:15">
      <c r="A3408" s="3">
        <v>42486</v>
      </c>
      <c r="B3408" s="4">
        <v>7962.65</v>
      </c>
      <c r="C3408" s="4">
        <v>497.31</v>
      </c>
      <c r="D3408" s="4">
        <v>568.01</v>
      </c>
      <c r="E3408" s="4">
        <f t="shared" si="584"/>
        <v>339</v>
      </c>
      <c r="F3408" s="4">
        <f t="shared" si="585"/>
        <v>26</v>
      </c>
      <c r="G3408" s="4">
        <f t="shared" si="583"/>
        <v>502.34616438356164</v>
      </c>
      <c r="H3408" s="3">
        <f t="shared" si="586"/>
        <v>42486</v>
      </c>
      <c r="I3408" s="1">
        <f t="shared" si="587"/>
        <v>15.850922261486989</v>
      </c>
      <c r="J3408" s="1">
        <f t="shared" si="588"/>
        <v>16.167070030616742</v>
      </c>
      <c r="K3408" s="1">
        <f t="shared" si="589"/>
        <v>13.493613874599184</v>
      </c>
      <c r="L3408" s="1">
        <f t="shared" si="590"/>
        <v>18.8405261866343</v>
      </c>
      <c r="M3408" s="1">
        <f t="shared" si="591"/>
        <v>10.820157718581624</v>
      </c>
      <c r="N3408" s="1">
        <f t="shared" si="592"/>
        <v>21.513982342651857</v>
      </c>
      <c r="O3408" s="1">
        <f t="shared" si="593"/>
        <v>24.187438498669419</v>
      </c>
    </row>
    <row r="3409" spans="1:15">
      <c r="A3409" s="3">
        <v>42487</v>
      </c>
      <c r="B3409" s="4">
        <v>7979.9</v>
      </c>
      <c r="C3409" s="4">
        <v>496.98</v>
      </c>
      <c r="D3409" s="4">
        <v>566.6</v>
      </c>
      <c r="E3409" s="4">
        <f t="shared" si="584"/>
        <v>338</v>
      </c>
      <c r="F3409" s="4">
        <f t="shared" si="585"/>
        <v>27</v>
      </c>
      <c r="G3409" s="4">
        <f t="shared" si="583"/>
        <v>502.12997260273983</v>
      </c>
      <c r="H3409" s="3">
        <f t="shared" si="586"/>
        <v>42487</v>
      </c>
      <c r="I3409" s="1">
        <f t="shared" si="587"/>
        <v>15.892100522573861</v>
      </c>
      <c r="J3409" s="1">
        <f t="shared" si="588"/>
        <v>16.167070030616742</v>
      </c>
      <c r="K3409" s="1">
        <f t="shared" si="589"/>
        <v>13.493613874599184</v>
      </c>
      <c r="L3409" s="1">
        <f t="shared" si="590"/>
        <v>18.8405261866343</v>
      </c>
      <c r="M3409" s="1">
        <f t="shared" si="591"/>
        <v>10.820157718581624</v>
      </c>
      <c r="N3409" s="1">
        <f t="shared" si="592"/>
        <v>21.513982342651857</v>
      </c>
      <c r="O3409" s="1">
        <f t="shared" si="593"/>
        <v>24.187438498669419</v>
      </c>
    </row>
    <row r="3410" spans="1:15">
      <c r="A3410" s="3">
        <v>42488</v>
      </c>
      <c r="B3410" s="4">
        <v>7847.25</v>
      </c>
      <c r="C3410" s="4">
        <v>495.91</v>
      </c>
      <c r="D3410" s="4">
        <v>567.30999999999995</v>
      </c>
      <c r="E3410" s="4">
        <f t="shared" si="584"/>
        <v>337</v>
      </c>
      <c r="F3410" s="4">
        <f t="shared" si="585"/>
        <v>28</v>
      </c>
      <c r="G3410" s="4">
        <f t="shared" si="583"/>
        <v>501.38726027397263</v>
      </c>
      <c r="H3410" s="3">
        <f t="shared" si="586"/>
        <v>42488</v>
      </c>
      <c r="I3410" s="1">
        <f t="shared" si="587"/>
        <v>15.651075768682343</v>
      </c>
      <c r="J3410" s="1">
        <f t="shared" si="588"/>
        <v>16.167070030616742</v>
      </c>
      <c r="K3410" s="1">
        <f t="shared" si="589"/>
        <v>13.493613874599184</v>
      </c>
      <c r="L3410" s="1">
        <f t="shared" si="590"/>
        <v>18.8405261866343</v>
      </c>
      <c r="M3410" s="1">
        <f t="shared" si="591"/>
        <v>10.820157718581624</v>
      </c>
      <c r="N3410" s="1">
        <f t="shared" si="592"/>
        <v>21.513982342651857</v>
      </c>
      <c r="O3410" s="1">
        <f t="shared" si="593"/>
        <v>24.187438498669419</v>
      </c>
    </row>
    <row r="3411" spans="1:15">
      <c r="A3411" s="3">
        <v>42489</v>
      </c>
      <c r="B3411" s="4">
        <v>7849.8</v>
      </c>
      <c r="C3411" s="4">
        <v>496.26</v>
      </c>
      <c r="D3411" s="4">
        <v>567.66999999999996</v>
      </c>
      <c r="E3411" s="4">
        <f t="shared" si="584"/>
        <v>336</v>
      </c>
      <c r="F3411" s="4">
        <f t="shared" si="585"/>
        <v>29</v>
      </c>
      <c r="G3411" s="4">
        <f t="shared" si="583"/>
        <v>501.93367123287663</v>
      </c>
      <c r="H3411" s="3">
        <f t="shared" si="586"/>
        <v>42489</v>
      </c>
      <c r="I3411" s="1">
        <f t="shared" si="587"/>
        <v>15.639118174158146</v>
      </c>
      <c r="J3411" s="1">
        <f t="shared" si="588"/>
        <v>16.167070030616742</v>
      </c>
      <c r="K3411" s="1">
        <f t="shared" si="589"/>
        <v>13.493613874599184</v>
      </c>
      <c r="L3411" s="1">
        <f t="shared" si="590"/>
        <v>18.8405261866343</v>
      </c>
      <c r="M3411" s="1">
        <f t="shared" si="591"/>
        <v>10.820157718581624</v>
      </c>
      <c r="N3411" s="1">
        <f t="shared" si="592"/>
        <v>21.513982342651857</v>
      </c>
      <c r="O3411" s="1">
        <f t="shared" si="593"/>
        <v>24.187438498669419</v>
      </c>
    </row>
    <row r="3412" spans="1:15">
      <c r="A3412" s="3">
        <v>42490</v>
      </c>
      <c r="B3412" s="4">
        <v>7849.8</v>
      </c>
      <c r="C3412" s="4">
        <v>496.29</v>
      </c>
      <c r="D3412" s="4">
        <v>567.73</v>
      </c>
      <c r="E3412" s="4">
        <f t="shared" si="584"/>
        <v>335</v>
      </c>
      <c r="F3412" s="4">
        <f t="shared" si="585"/>
        <v>30</v>
      </c>
      <c r="G3412" s="4">
        <f t="shared" si="583"/>
        <v>502.16178082191777</v>
      </c>
      <c r="H3412" s="3">
        <f t="shared" si="586"/>
        <v>42490</v>
      </c>
      <c r="I3412" s="1">
        <f t="shared" si="587"/>
        <v>15.632014023751012</v>
      </c>
      <c r="J3412" s="1">
        <f t="shared" si="588"/>
        <v>16.167070030616742</v>
      </c>
      <c r="K3412" s="1">
        <f t="shared" si="589"/>
        <v>13.493613874599184</v>
      </c>
      <c r="L3412" s="1">
        <f t="shared" si="590"/>
        <v>18.8405261866343</v>
      </c>
      <c r="M3412" s="1">
        <f t="shared" si="591"/>
        <v>10.820157718581624</v>
      </c>
      <c r="N3412" s="1">
        <f t="shared" si="592"/>
        <v>21.513982342651857</v>
      </c>
      <c r="O3412" s="1">
        <f t="shared" si="593"/>
        <v>24.187438498669419</v>
      </c>
    </row>
    <row r="3413" spans="1:15">
      <c r="A3413" s="3">
        <v>42491</v>
      </c>
      <c r="B3413" s="4">
        <v>7849.8</v>
      </c>
      <c r="C3413" s="4">
        <v>496.16</v>
      </c>
      <c r="D3413" s="4">
        <v>567.54999999999995</v>
      </c>
      <c r="E3413" s="4">
        <f t="shared" si="584"/>
        <v>334</v>
      </c>
      <c r="F3413" s="4">
        <f t="shared" si="585"/>
        <v>31</v>
      </c>
      <c r="G3413" s="4">
        <f t="shared" si="583"/>
        <v>502.22326027397258</v>
      </c>
      <c r="H3413" s="3">
        <f t="shared" si="586"/>
        <v>42491</v>
      </c>
      <c r="I3413" s="1">
        <f t="shared" si="587"/>
        <v>15.630100437239369</v>
      </c>
      <c r="J3413" s="1">
        <f t="shared" si="588"/>
        <v>16.167070030616742</v>
      </c>
      <c r="K3413" s="1">
        <f t="shared" si="589"/>
        <v>13.493613874599184</v>
      </c>
      <c r="L3413" s="1">
        <f t="shared" si="590"/>
        <v>18.8405261866343</v>
      </c>
      <c r="M3413" s="1">
        <f t="shared" si="591"/>
        <v>10.820157718581624</v>
      </c>
      <c r="N3413" s="1">
        <f t="shared" si="592"/>
        <v>21.513982342651857</v>
      </c>
      <c r="O3413" s="1">
        <f t="shared" si="593"/>
        <v>24.187438498669419</v>
      </c>
    </row>
    <row r="3414" spans="1:15">
      <c r="A3414" s="3">
        <v>42492</v>
      </c>
      <c r="B3414" s="4">
        <v>7805.9</v>
      </c>
      <c r="C3414" s="4">
        <v>496.51</v>
      </c>
      <c r="D3414" s="4">
        <v>568.29</v>
      </c>
      <c r="E3414" s="4">
        <f t="shared" si="584"/>
        <v>333</v>
      </c>
      <c r="F3414" s="4">
        <f t="shared" si="585"/>
        <v>32</v>
      </c>
      <c r="G3414" s="4">
        <f t="shared" si="583"/>
        <v>502.80304109589036</v>
      </c>
      <c r="H3414" s="3">
        <f t="shared" si="586"/>
        <v>42492</v>
      </c>
      <c r="I3414" s="1">
        <f t="shared" si="587"/>
        <v>15.524766880857676</v>
      </c>
      <c r="J3414" s="1">
        <f t="shared" si="588"/>
        <v>16.167070030616742</v>
      </c>
      <c r="K3414" s="1">
        <f t="shared" si="589"/>
        <v>13.493613874599184</v>
      </c>
      <c r="L3414" s="1">
        <f t="shared" si="590"/>
        <v>18.8405261866343</v>
      </c>
      <c r="M3414" s="1">
        <f t="shared" si="591"/>
        <v>10.820157718581624</v>
      </c>
      <c r="N3414" s="1">
        <f t="shared" si="592"/>
        <v>21.513982342651857</v>
      </c>
      <c r="O3414" s="1">
        <f t="shared" si="593"/>
        <v>24.187438498669419</v>
      </c>
    </row>
    <row r="3415" spans="1:15">
      <c r="A3415" s="3">
        <v>42493</v>
      </c>
      <c r="B3415" s="4">
        <v>7747</v>
      </c>
      <c r="C3415" s="4">
        <v>496.62</v>
      </c>
      <c r="D3415" s="4">
        <v>568.63</v>
      </c>
      <c r="E3415" s="4">
        <f t="shared" si="584"/>
        <v>332</v>
      </c>
      <c r="F3415" s="4">
        <f t="shared" si="585"/>
        <v>33</v>
      </c>
      <c r="G3415" s="4">
        <f t="shared" si="583"/>
        <v>503.13049315068497</v>
      </c>
      <c r="H3415" s="3">
        <f t="shared" si="586"/>
        <v>42493</v>
      </c>
      <c r="I3415" s="1">
        <f t="shared" si="587"/>
        <v>15.397595863226309</v>
      </c>
      <c r="J3415" s="1">
        <f t="shared" si="588"/>
        <v>16.167070030616742</v>
      </c>
      <c r="K3415" s="1">
        <f t="shared" si="589"/>
        <v>13.493613874599184</v>
      </c>
      <c r="L3415" s="1">
        <f t="shared" si="590"/>
        <v>18.8405261866343</v>
      </c>
      <c r="M3415" s="1">
        <f t="shared" si="591"/>
        <v>10.820157718581624</v>
      </c>
      <c r="N3415" s="1">
        <f t="shared" si="592"/>
        <v>21.513982342651857</v>
      </c>
      <c r="O3415" s="1">
        <f t="shared" si="593"/>
        <v>24.187438498669419</v>
      </c>
    </row>
    <row r="3416" spans="1:15">
      <c r="A3416" s="3">
        <v>42494</v>
      </c>
      <c r="B3416" s="4">
        <v>7706.55</v>
      </c>
      <c r="C3416" s="4">
        <v>497.57</v>
      </c>
      <c r="D3416" s="4">
        <v>569.63</v>
      </c>
      <c r="E3416" s="4">
        <f t="shared" si="584"/>
        <v>331</v>
      </c>
      <c r="F3416" s="4">
        <f t="shared" si="585"/>
        <v>34</v>
      </c>
      <c r="G3416" s="4">
        <f t="shared" si="583"/>
        <v>504.28243835616428</v>
      </c>
      <c r="H3416" s="3">
        <f t="shared" si="586"/>
        <v>42494</v>
      </c>
      <c r="I3416" s="1">
        <f t="shared" si="587"/>
        <v>15.282209757534771</v>
      </c>
      <c r="J3416" s="1">
        <f t="shared" si="588"/>
        <v>16.167070030616742</v>
      </c>
      <c r="K3416" s="1">
        <f t="shared" si="589"/>
        <v>13.493613874599184</v>
      </c>
      <c r="L3416" s="1">
        <f t="shared" si="590"/>
        <v>18.8405261866343</v>
      </c>
      <c r="M3416" s="1">
        <f t="shared" si="591"/>
        <v>10.820157718581624</v>
      </c>
      <c r="N3416" s="1">
        <f t="shared" si="592"/>
        <v>21.513982342651857</v>
      </c>
      <c r="O3416" s="1">
        <f t="shared" si="593"/>
        <v>24.187438498669419</v>
      </c>
    </row>
    <row r="3417" spans="1:15">
      <c r="A3417" s="3">
        <v>42495</v>
      </c>
      <c r="B3417" s="4">
        <v>7735.5</v>
      </c>
      <c r="C3417" s="4">
        <v>498.24</v>
      </c>
      <c r="D3417" s="4">
        <v>570.38</v>
      </c>
      <c r="E3417" s="4">
        <f t="shared" si="584"/>
        <v>330</v>
      </c>
      <c r="F3417" s="4">
        <f t="shared" si="585"/>
        <v>35</v>
      </c>
      <c r="G3417" s="4">
        <f t="shared" si="583"/>
        <v>505.15753424657532</v>
      </c>
      <c r="H3417" s="3">
        <f t="shared" si="586"/>
        <v>42495</v>
      </c>
      <c r="I3417" s="1">
        <f t="shared" si="587"/>
        <v>15.313044893089096</v>
      </c>
      <c r="J3417" s="1">
        <f t="shared" si="588"/>
        <v>16.167070030616742</v>
      </c>
      <c r="K3417" s="1">
        <f t="shared" si="589"/>
        <v>13.493613874599184</v>
      </c>
      <c r="L3417" s="1">
        <f t="shared" si="590"/>
        <v>18.8405261866343</v>
      </c>
      <c r="M3417" s="1">
        <f t="shared" si="591"/>
        <v>10.820157718581624</v>
      </c>
      <c r="N3417" s="1">
        <f t="shared" si="592"/>
        <v>21.513982342651857</v>
      </c>
      <c r="O3417" s="1">
        <f t="shared" si="593"/>
        <v>24.187438498669419</v>
      </c>
    </row>
    <row r="3418" spans="1:15">
      <c r="A3418" s="3">
        <v>42496</v>
      </c>
      <c r="B3418" s="4">
        <v>7733.45</v>
      </c>
      <c r="C3418" s="4">
        <v>487.4</v>
      </c>
      <c r="D3418" s="4">
        <v>563.33000000000004</v>
      </c>
      <c r="E3418" s="4">
        <f t="shared" si="584"/>
        <v>329</v>
      </c>
      <c r="F3418" s="4">
        <f t="shared" si="585"/>
        <v>36</v>
      </c>
      <c r="G3418" s="4">
        <f t="shared" si="583"/>
        <v>494.88898630136987</v>
      </c>
      <c r="H3418" s="3">
        <f t="shared" si="586"/>
        <v>42496</v>
      </c>
      <c r="I3418" s="1">
        <f t="shared" si="587"/>
        <v>15.626635900299876</v>
      </c>
      <c r="J3418" s="1">
        <f t="shared" si="588"/>
        <v>16.167070030616742</v>
      </c>
      <c r="K3418" s="1">
        <f t="shared" si="589"/>
        <v>13.493613874599184</v>
      </c>
      <c r="L3418" s="1">
        <f t="shared" si="590"/>
        <v>18.8405261866343</v>
      </c>
      <c r="M3418" s="1">
        <f t="shared" si="591"/>
        <v>10.820157718581624</v>
      </c>
      <c r="N3418" s="1">
        <f t="shared" si="592"/>
        <v>21.513982342651857</v>
      </c>
      <c r="O3418" s="1">
        <f t="shared" si="593"/>
        <v>24.187438498669419</v>
      </c>
    </row>
    <row r="3419" spans="1:15">
      <c r="A3419" s="3">
        <v>42497</v>
      </c>
      <c r="B3419" s="4">
        <v>7733.45</v>
      </c>
      <c r="C3419" s="4">
        <v>487.4</v>
      </c>
      <c r="D3419" s="4">
        <v>563.33000000000004</v>
      </c>
      <c r="E3419" s="4">
        <f t="shared" si="584"/>
        <v>328</v>
      </c>
      <c r="F3419" s="4">
        <f t="shared" si="585"/>
        <v>37</v>
      </c>
      <c r="G3419" s="4">
        <f t="shared" si="583"/>
        <v>495.09701369863006</v>
      </c>
      <c r="H3419" s="3">
        <f t="shared" si="586"/>
        <v>42497</v>
      </c>
      <c r="I3419" s="1">
        <f t="shared" si="587"/>
        <v>15.620069978259695</v>
      </c>
      <c r="J3419" s="1">
        <f t="shared" si="588"/>
        <v>16.167070030616742</v>
      </c>
      <c r="K3419" s="1">
        <f t="shared" si="589"/>
        <v>13.493613874599184</v>
      </c>
      <c r="L3419" s="1">
        <f t="shared" si="590"/>
        <v>18.8405261866343</v>
      </c>
      <c r="M3419" s="1">
        <f t="shared" si="591"/>
        <v>10.820157718581624</v>
      </c>
      <c r="N3419" s="1">
        <f t="shared" si="592"/>
        <v>21.513982342651857</v>
      </c>
      <c r="O3419" s="1">
        <f t="shared" si="593"/>
        <v>24.187438498669419</v>
      </c>
    </row>
    <row r="3420" spans="1:15">
      <c r="A3420" s="3">
        <v>42498</v>
      </c>
      <c r="B3420" s="4">
        <v>7733.45</v>
      </c>
      <c r="C3420" s="4">
        <v>487.33</v>
      </c>
      <c r="D3420" s="4">
        <v>563.25</v>
      </c>
      <c r="E3420" s="4">
        <f t="shared" si="584"/>
        <v>327</v>
      </c>
      <c r="F3420" s="4">
        <f t="shared" si="585"/>
        <v>38</v>
      </c>
      <c r="G3420" s="4">
        <f t="shared" si="583"/>
        <v>495.23400000000004</v>
      </c>
      <c r="H3420" s="3">
        <f t="shared" si="586"/>
        <v>42498</v>
      </c>
      <c r="I3420" s="1">
        <f t="shared" si="587"/>
        <v>15.615749322542474</v>
      </c>
      <c r="J3420" s="1">
        <f t="shared" si="588"/>
        <v>16.167070030616742</v>
      </c>
      <c r="K3420" s="1">
        <f t="shared" si="589"/>
        <v>13.493613874599184</v>
      </c>
      <c r="L3420" s="1">
        <f t="shared" si="590"/>
        <v>18.8405261866343</v>
      </c>
      <c r="M3420" s="1">
        <f t="shared" si="591"/>
        <v>10.820157718581624</v>
      </c>
      <c r="N3420" s="1">
        <f t="shared" si="592"/>
        <v>21.513982342651857</v>
      </c>
      <c r="O3420" s="1">
        <f t="shared" si="593"/>
        <v>24.187438498669419</v>
      </c>
    </row>
    <row r="3421" spans="1:15">
      <c r="A3421" s="3">
        <v>42499</v>
      </c>
      <c r="B3421" s="4">
        <v>7866.05</v>
      </c>
      <c r="C3421" s="4">
        <v>488.02</v>
      </c>
      <c r="D3421" s="4">
        <v>564.05999999999995</v>
      </c>
      <c r="E3421" s="4">
        <f t="shared" si="584"/>
        <v>326</v>
      </c>
      <c r="F3421" s="4">
        <f t="shared" si="585"/>
        <v>39</v>
      </c>
      <c r="G3421" s="4">
        <f t="shared" si="583"/>
        <v>496.1448219178082</v>
      </c>
      <c r="H3421" s="3">
        <f t="shared" si="586"/>
        <v>42499</v>
      </c>
      <c r="I3421" s="1">
        <f t="shared" si="587"/>
        <v>15.854342628417267</v>
      </c>
      <c r="J3421" s="1">
        <f t="shared" si="588"/>
        <v>16.167070030616742</v>
      </c>
      <c r="K3421" s="1">
        <f t="shared" si="589"/>
        <v>13.493613874599184</v>
      </c>
      <c r="L3421" s="1">
        <f t="shared" si="590"/>
        <v>18.8405261866343</v>
      </c>
      <c r="M3421" s="1">
        <f t="shared" si="591"/>
        <v>10.820157718581624</v>
      </c>
      <c r="N3421" s="1">
        <f t="shared" si="592"/>
        <v>21.513982342651857</v>
      </c>
      <c r="O3421" s="1">
        <f t="shared" si="593"/>
        <v>24.187438498669419</v>
      </c>
    </row>
    <row r="3422" spans="1:15">
      <c r="A3422" s="3">
        <v>42500</v>
      </c>
      <c r="B3422" s="4">
        <v>7887.8</v>
      </c>
      <c r="C3422" s="4">
        <v>488.31</v>
      </c>
      <c r="D3422" s="4">
        <v>563.70000000000005</v>
      </c>
      <c r="E3422" s="4">
        <f t="shared" si="584"/>
        <v>325</v>
      </c>
      <c r="F3422" s="4">
        <f t="shared" si="585"/>
        <v>40</v>
      </c>
      <c r="G3422" s="4">
        <f t="shared" si="583"/>
        <v>496.57191780821915</v>
      </c>
      <c r="H3422" s="3">
        <f t="shared" si="586"/>
        <v>42500</v>
      </c>
      <c r="I3422" s="1">
        <f t="shared" si="587"/>
        <v>15.884506789702</v>
      </c>
      <c r="J3422" s="1">
        <f t="shared" si="588"/>
        <v>16.167070030616742</v>
      </c>
      <c r="K3422" s="1">
        <f t="shared" si="589"/>
        <v>13.493613874599184</v>
      </c>
      <c r="L3422" s="1">
        <f t="shared" si="590"/>
        <v>18.8405261866343</v>
      </c>
      <c r="M3422" s="1">
        <f t="shared" si="591"/>
        <v>10.820157718581624</v>
      </c>
      <c r="N3422" s="1">
        <f t="shared" si="592"/>
        <v>21.513982342651857</v>
      </c>
      <c r="O3422" s="1">
        <f t="shared" si="593"/>
        <v>24.187438498669419</v>
      </c>
    </row>
    <row r="3423" spans="1:15">
      <c r="A3423" s="3">
        <v>42501</v>
      </c>
      <c r="B3423" s="4">
        <v>7848.85</v>
      </c>
      <c r="C3423" s="4">
        <v>487.55</v>
      </c>
      <c r="D3423" s="4">
        <v>563.29999999999995</v>
      </c>
      <c r="E3423" s="4">
        <f t="shared" si="584"/>
        <v>324</v>
      </c>
      <c r="F3423" s="4">
        <f t="shared" si="585"/>
        <v>41</v>
      </c>
      <c r="G3423" s="4">
        <f t="shared" si="583"/>
        <v>496.05890410958904</v>
      </c>
      <c r="H3423" s="3">
        <f t="shared" si="586"/>
        <v>42501</v>
      </c>
      <c r="I3423" s="1">
        <f t="shared" si="587"/>
        <v>15.822415311924402</v>
      </c>
      <c r="J3423" s="1">
        <f t="shared" si="588"/>
        <v>16.167070030616742</v>
      </c>
      <c r="K3423" s="1">
        <f t="shared" si="589"/>
        <v>13.493613874599184</v>
      </c>
      <c r="L3423" s="1">
        <f t="shared" si="590"/>
        <v>18.8405261866343</v>
      </c>
      <c r="M3423" s="1">
        <f t="shared" si="591"/>
        <v>10.820157718581624</v>
      </c>
      <c r="N3423" s="1">
        <f t="shared" si="592"/>
        <v>21.513982342651857</v>
      </c>
      <c r="O3423" s="1">
        <f t="shared" si="593"/>
        <v>24.187438498669419</v>
      </c>
    </row>
    <row r="3424" spans="1:15">
      <c r="A3424" s="3">
        <v>42502</v>
      </c>
      <c r="B3424" s="4">
        <v>7900.4</v>
      </c>
      <c r="C3424" s="4">
        <v>486.55</v>
      </c>
      <c r="D3424" s="4">
        <v>577.95000000000005</v>
      </c>
      <c r="E3424" s="4">
        <f t="shared" si="584"/>
        <v>323</v>
      </c>
      <c r="F3424" s="4">
        <f t="shared" si="585"/>
        <v>42</v>
      </c>
      <c r="G3424" s="4">
        <f t="shared" si="583"/>
        <v>497.06726027397258</v>
      </c>
      <c r="H3424" s="3">
        <f t="shared" si="586"/>
        <v>42502</v>
      </c>
      <c r="I3424" s="1">
        <f t="shared" si="587"/>
        <v>15.894026083402622</v>
      </c>
      <c r="J3424" s="1">
        <f t="shared" si="588"/>
        <v>16.167070030616742</v>
      </c>
      <c r="K3424" s="1">
        <f t="shared" si="589"/>
        <v>13.493613874599184</v>
      </c>
      <c r="L3424" s="1">
        <f t="shared" si="590"/>
        <v>18.8405261866343</v>
      </c>
      <c r="M3424" s="1">
        <f t="shared" si="591"/>
        <v>10.820157718581624</v>
      </c>
      <c r="N3424" s="1">
        <f t="shared" si="592"/>
        <v>21.513982342651857</v>
      </c>
      <c r="O3424" s="1">
        <f t="shared" si="593"/>
        <v>24.187438498669419</v>
      </c>
    </row>
    <row r="3425" spans="1:15">
      <c r="A3425" s="3">
        <v>42503</v>
      </c>
      <c r="B3425" s="4">
        <v>7814.9</v>
      </c>
      <c r="C3425" s="4">
        <v>485.74</v>
      </c>
      <c r="D3425" s="4">
        <v>577.19000000000005</v>
      </c>
      <c r="E3425" s="4">
        <f t="shared" si="584"/>
        <v>322</v>
      </c>
      <c r="F3425" s="4">
        <f t="shared" si="585"/>
        <v>43</v>
      </c>
      <c r="G3425" s="4">
        <f t="shared" si="583"/>
        <v>496.51356164383566</v>
      </c>
      <c r="H3425" s="3">
        <f t="shared" si="586"/>
        <v>42503</v>
      </c>
      <c r="I3425" s="1">
        <f t="shared" si="587"/>
        <v>15.73954994124786</v>
      </c>
      <c r="J3425" s="1">
        <f t="shared" si="588"/>
        <v>16.167070030616742</v>
      </c>
      <c r="K3425" s="1">
        <f t="shared" si="589"/>
        <v>13.493613874599184</v>
      </c>
      <c r="L3425" s="1">
        <f t="shared" si="590"/>
        <v>18.8405261866343</v>
      </c>
      <c r="M3425" s="1">
        <f t="shared" si="591"/>
        <v>10.820157718581624</v>
      </c>
      <c r="N3425" s="1">
        <f t="shared" si="592"/>
        <v>21.513982342651857</v>
      </c>
      <c r="O3425" s="1">
        <f t="shared" si="593"/>
        <v>24.187438498669419</v>
      </c>
    </row>
    <row r="3426" spans="1:15">
      <c r="A3426" s="3">
        <v>42504</v>
      </c>
      <c r="B3426" s="4">
        <v>7814.9</v>
      </c>
      <c r="C3426" s="4">
        <v>485.7</v>
      </c>
      <c r="D3426" s="4">
        <v>577.19000000000005</v>
      </c>
      <c r="E3426" s="4">
        <f t="shared" si="584"/>
        <v>321</v>
      </c>
      <c r="F3426" s="4">
        <f t="shared" si="585"/>
        <v>44</v>
      </c>
      <c r="G3426" s="4">
        <f t="shared" si="583"/>
        <v>496.72893150684934</v>
      </c>
      <c r="H3426" s="3">
        <f t="shared" si="586"/>
        <v>42504</v>
      </c>
      <c r="I3426" s="1">
        <f t="shared" si="587"/>
        <v>15.732725646346292</v>
      </c>
      <c r="J3426" s="1">
        <f t="shared" si="588"/>
        <v>16.167070030616742</v>
      </c>
      <c r="K3426" s="1">
        <f t="shared" si="589"/>
        <v>13.493613874599184</v>
      </c>
      <c r="L3426" s="1">
        <f t="shared" si="590"/>
        <v>18.8405261866343</v>
      </c>
      <c r="M3426" s="1">
        <f t="shared" si="591"/>
        <v>10.820157718581624</v>
      </c>
      <c r="N3426" s="1">
        <f t="shared" si="592"/>
        <v>21.513982342651857</v>
      </c>
      <c r="O3426" s="1">
        <f t="shared" si="593"/>
        <v>24.187438498669419</v>
      </c>
    </row>
    <row r="3427" spans="1:15">
      <c r="A3427" s="3">
        <v>42505</v>
      </c>
      <c r="B3427" s="4">
        <v>7814.9</v>
      </c>
      <c r="C3427" s="4">
        <v>485.67</v>
      </c>
      <c r="D3427" s="4">
        <v>577.1</v>
      </c>
      <c r="E3427" s="4">
        <f t="shared" si="584"/>
        <v>320</v>
      </c>
      <c r="F3427" s="4">
        <f t="shared" si="585"/>
        <v>45</v>
      </c>
      <c r="G3427" s="4">
        <f t="shared" si="583"/>
        <v>496.94219178082193</v>
      </c>
      <c r="H3427" s="3">
        <f t="shared" si="586"/>
        <v>42505</v>
      </c>
      <c r="I3427" s="1">
        <f t="shared" si="587"/>
        <v>15.725974025258029</v>
      </c>
      <c r="J3427" s="1">
        <f t="shared" si="588"/>
        <v>16.167070030616742</v>
      </c>
      <c r="K3427" s="1">
        <f t="shared" si="589"/>
        <v>13.493613874599184</v>
      </c>
      <c r="L3427" s="1">
        <f t="shared" si="590"/>
        <v>18.8405261866343</v>
      </c>
      <c r="M3427" s="1">
        <f t="shared" si="591"/>
        <v>10.820157718581624</v>
      </c>
      <c r="N3427" s="1">
        <f t="shared" si="592"/>
        <v>21.513982342651857</v>
      </c>
      <c r="O3427" s="1">
        <f t="shared" si="593"/>
        <v>24.187438498669419</v>
      </c>
    </row>
    <row r="3428" spans="1:15">
      <c r="A3428" s="3">
        <v>42506</v>
      </c>
      <c r="B3428" s="4">
        <v>7860.75</v>
      </c>
      <c r="C3428" s="4">
        <v>485.85</v>
      </c>
      <c r="D3428" s="4">
        <v>577.71</v>
      </c>
      <c r="E3428" s="4">
        <f t="shared" si="584"/>
        <v>319</v>
      </c>
      <c r="F3428" s="4">
        <f t="shared" si="585"/>
        <v>46</v>
      </c>
      <c r="G3428" s="4">
        <f t="shared" si="583"/>
        <v>497.42687671232875</v>
      </c>
      <c r="H3428" s="3">
        <f t="shared" si="586"/>
        <v>42506</v>
      </c>
      <c r="I3428" s="1">
        <f t="shared" si="587"/>
        <v>15.80282523524763</v>
      </c>
      <c r="J3428" s="1">
        <f t="shared" si="588"/>
        <v>16.167070030616742</v>
      </c>
      <c r="K3428" s="1">
        <f t="shared" si="589"/>
        <v>13.493613874599184</v>
      </c>
      <c r="L3428" s="1">
        <f t="shared" si="590"/>
        <v>18.8405261866343</v>
      </c>
      <c r="M3428" s="1">
        <f t="shared" si="591"/>
        <v>10.820157718581624</v>
      </c>
      <c r="N3428" s="1">
        <f t="shared" si="592"/>
        <v>21.513982342651857</v>
      </c>
      <c r="O3428" s="1">
        <f t="shared" si="593"/>
        <v>24.187438498669419</v>
      </c>
    </row>
    <row r="3429" spans="1:15">
      <c r="A3429" s="3">
        <v>42507</v>
      </c>
      <c r="B3429" s="4">
        <v>7890.75</v>
      </c>
      <c r="C3429" s="4">
        <v>486.59</v>
      </c>
      <c r="D3429" s="4">
        <v>578.59</v>
      </c>
      <c r="E3429" s="4">
        <f t="shared" si="584"/>
        <v>318</v>
      </c>
      <c r="F3429" s="4">
        <f t="shared" si="585"/>
        <v>47</v>
      </c>
      <c r="G3429" s="4">
        <f t="shared" si="583"/>
        <v>498.43657534246574</v>
      </c>
      <c r="H3429" s="3">
        <f t="shared" si="586"/>
        <v>42507</v>
      </c>
      <c r="I3429" s="1">
        <f t="shared" si="587"/>
        <v>15.831001155118733</v>
      </c>
      <c r="J3429" s="1">
        <f t="shared" si="588"/>
        <v>16.167070030616742</v>
      </c>
      <c r="K3429" s="1">
        <f t="shared" si="589"/>
        <v>13.493613874599184</v>
      </c>
      <c r="L3429" s="1">
        <f t="shared" si="590"/>
        <v>18.8405261866343</v>
      </c>
      <c r="M3429" s="1">
        <f t="shared" si="591"/>
        <v>10.820157718581624</v>
      </c>
      <c r="N3429" s="1">
        <f t="shared" si="592"/>
        <v>21.513982342651857</v>
      </c>
      <c r="O3429" s="1">
        <f t="shared" si="593"/>
        <v>24.187438498669419</v>
      </c>
    </row>
    <row r="3430" spans="1:15">
      <c r="A3430" s="3">
        <v>42508</v>
      </c>
      <c r="B3430" s="4">
        <v>7870.15</v>
      </c>
      <c r="C3430" s="4">
        <v>486.29</v>
      </c>
      <c r="D3430" s="4">
        <v>578.15</v>
      </c>
      <c r="E3430" s="4">
        <f t="shared" si="584"/>
        <v>317</v>
      </c>
      <c r="F3430" s="4">
        <f t="shared" si="585"/>
        <v>48</v>
      </c>
      <c r="G3430" s="4">
        <f t="shared" si="583"/>
        <v>498.37021917808221</v>
      </c>
      <c r="H3430" s="3">
        <f t="shared" si="586"/>
        <v>42508</v>
      </c>
      <c r="I3430" s="1">
        <f t="shared" si="587"/>
        <v>15.791774261671453</v>
      </c>
      <c r="J3430" s="1">
        <f t="shared" si="588"/>
        <v>16.167070030616742</v>
      </c>
      <c r="K3430" s="1">
        <f t="shared" si="589"/>
        <v>13.493613874599184</v>
      </c>
      <c r="L3430" s="1">
        <f t="shared" si="590"/>
        <v>18.8405261866343</v>
      </c>
      <c r="M3430" s="1">
        <f t="shared" si="591"/>
        <v>10.820157718581624</v>
      </c>
      <c r="N3430" s="1">
        <f t="shared" si="592"/>
        <v>21.513982342651857</v>
      </c>
      <c r="O3430" s="1">
        <f t="shared" si="593"/>
        <v>24.187438498669419</v>
      </c>
    </row>
    <row r="3431" spans="1:15">
      <c r="A3431" s="3">
        <v>42509</v>
      </c>
      <c r="B3431" s="4">
        <v>7783.4</v>
      </c>
      <c r="C3431" s="4">
        <v>485.25</v>
      </c>
      <c r="D3431" s="4">
        <v>577.21</v>
      </c>
      <c r="E3431" s="4">
        <f t="shared" si="584"/>
        <v>316</v>
      </c>
      <c r="F3431" s="4">
        <f t="shared" si="585"/>
        <v>49</v>
      </c>
      <c r="G3431" s="4">
        <f t="shared" si="583"/>
        <v>497.59531506849316</v>
      </c>
      <c r="H3431" s="3">
        <f t="shared" si="586"/>
        <v>42509</v>
      </c>
      <c r="I3431" s="1">
        <f t="shared" si="587"/>
        <v>15.642028299500021</v>
      </c>
      <c r="J3431" s="1">
        <f t="shared" si="588"/>
        <v>16.167070030616742</v>
      </c>
      <c r="K3431" s="1">
        <f t="shared" si="589"/>
        <v>13.493613874599184</v>
      </c>
      <c r="L3431" s="1">
        <f t="shared" si="590"/>
        <v>18.8405261866343</v>
      </c>
      <c r="M3431" s="1">
        <f t="shared" si="591"/>
        <v>10.820157718581624</v>
      </c>
      <c r="N3431" s="1">
        <f t="shared" si="592"/>
        <v>21.513982342651857</v>
      </c>
      <c r="O3431" s="1">
        <f t="shared" si="593"/>
        <v>24.187438498669419</v>
      </c>
    </row>
    <row r="3432" spans="1:15">
      <c r="A3432" s="3">
        <v>42510</v>
      </c>
      <c r="B3432" s="4">
        <v>7749.7</v>
      </c>
      <c r="C3432" s="4">
        <v>484.28</v>
      </c>
      <c r="D3432" s="4">
        <v>576.79999999999995</v>
      </c>
      <c r="E3432" s="4">
        <f t="shared" si="584"/>
        <v>315</v>
      </c>
      <c r="F3432" s="4">
        <f t="shared" si="585"/>
        <v>50</v>
      </c>
      <c r="G3432" s="4">
        <f t="shared" si="583"/>
        <v>496.95397260273967</v>
      </c>
      <c r="H3432" s="3">
        <f t="shared" si="586"/>
        <v>42510</v>
      </c>
      <c r="I3432" s="1">
        <f t="shared" si="587"/>
        <v>15.594401951174333</v>
      </c>
      <c r="J3432" s="1">
        <f t="shared" si="588"/>
        <v>16.167070030616742</v>
      </c>
      <c r="K3432" s="1">
        <f t="shared" si="589"/>
        <v>13.493613874599184</v>
      </c>
      <c r="L3432" s="1">
        <f t="shared" si="590"/>
        <v>18.8405261866343</v>
      </c>
      <c r="M3432" s="1">
        <f t="shared" si="591"/>
        <v>10.820157718581624</v>
      </c>
      <c r="N3432" s="1">
        <f t="shared" si="592"/>
        <v>21.513982342651857</v>
      </c>
      <c r="O3432" s="1">
        <f t="shared" si="593"/>
        <v>24.187438498669419</v>
      </c>
    </row>
    <row r="3433" spans="1:15">
      <c r="A3433" s="3">
        <v>42511</v>
      </c>
      <c r="B3433" s="4">
        <v>7749.7</v>
      </c>
      <c r="C3433" s="4">
        <v>484.31</v>
      </c>
      <c r="D3433" s="4">
        <v>576.78</v>
      </c>
      <c r="E3433" s="4">
        <f t="shared" si="584"/>
        <v>314</v>
      </c>
      <c r="F3433" s="4">
        <f t="shared" si="585"/>
        <v>51</v>
      </c>
      <c r="G3433" s="4">
        <f t="shared" si="583"/>
        <v>497.23046575342465</v>
      </c>
      <c r="H3433" s="3">
        <f t="shared" si="586"/>
        <v>42511</v>
      </c>
      <c r="I3433" s="1">
        <f t="shared" si="587"/>
        <v>15.58573042835846</v>
      </c>
      <c r="J3433" s="1">
        <f t="shared" si="588"/>
        <v>16.167070030616742</v>
      </c>
      <c r="K3433" s="1">
        <f t="shared" si="589"/>
        <v>13.493613874599184</v>
      </c>
      <c r="L3433" s="1">
        <f t="shared" si="590"/>
        <v>18.8405261866343</v>
      </c>
      <c r="M3433" s="1">
        <f t="shared" si="591"/>
        <v>10.820157718581624</v>
      </c>
      <c r="N3433" s="1">
        <f t="shared" si="592"/>
        <v>21.513982342651857</v>
      </c>
      <c r="O3433" s="1">
        <f t="shared" si="593"/>
        <v>24.187438498669419</v>
      </c>
    </row>
    <row r="3434" spans="1:15">
      <c r="A3434" s="3">
        <v>42512</v>
      </c>
      <c r="B3434" s="4">
        <v>7749.7</v>
      </c>
      <c r="C3434" s="4">
        <v>484.02</v>
      </c>
      <c r="D3434" s="4">
        <v>576.37</v>
      </c>
      <c r="E3434" s="4">
        <f t="shared" si="584"/>
        <v>313</v>
      </c>
      <c r="F3434" s="4">
        <f t="shared" si="585"/>
        <v>52</v>
      </c>
      <c r="G3434" s="4">
        <f t="shared" si="583"/>
        <v>497.17671232876705</v>
      </c>
      <c r="H3434" s="3">
        <f t="shared" si="586"/>
        <v>42512</v>
      </c>
      <c r="I3434" s="1">
        <f t="shared" si="587"/>
        <v>15.587415516106015</v>
      </c>
      <c r="J3434" s="1">
        <f t="shared" si="588"/>
        <v>16.167070030616742</v>
      </c>
      <c r="K3434" s="1">
        <f t="shared" si="589"/>
        <v>13.493613874599184</v>
      </c>
      <c r="L3434" s="1">
        <f t="shared" si="590"/>
        <v>18.8405261866343</v>
      </c>
      <c r="M3434" s="1">
        <f t="shared" si="591"/>
        <v>10.820157718581624</v>
      </c>
      <c r="N3434" s="1">
        <f t="shared" si="592"/>
        <v>21.513982342651857</v>
      </c>
      <c r="O3434" s="1">
        <f t="shared" si="593"/>
        <v>24.187438498669419</v>
      </c>
    </row>
    <row r="3435" spans="1:15">
      <c r="A3435" s="3">
        <v>42513</v>
      </c>
      <c r="B3435" s="4">
        <v>7731.05</v>
      </c>
      <c r="C3435" s="4">
        <v>483.81</v>
      </c>
      <c r="D3435" s="4">
        <v>575.57000000000005</v>
      </c>
      <c r="E3435" s="4">
        <f t="shared" si="584"/>
        <v>312</v>
      </c>
      <c r="F3435" s="4">
        <f t="shared" si="585"/>
        <v>53</v>
      </c>
      <c r="G3435" s="4">
        <f t="shared" si="583"/>
        <v>497.13405479452052</v>
      </c>
      <c r="H3435" s="3">
        <f t="shared" si="586"/>
        <v>42513</v>
      </c>
      <c r="I3435" s="1">
        <f t="shared" si="587"/>
        <v>15.551237991924452</v>
      </c>
      <c r="J3435" s="1">
        <f t="shared" si="588"/>
        <v>16.167070030616742</v>
      </c>
      <c r="K3435" s="1">
        <f t="shared" si="589"/>
        <v>13.493613874599184</v>
      </c>
      <c r="L3435" s="1">
        <f t="shared" si="590"/>
        <v>18.8405261866343</v>
      </c>
      <c r="M3435" s="1">
        <f t="shared" si="591"/>
        <v>10.820157718581624</v>
      </c>
      <c r="N3435" s="1">
        <f t="shared" si="592"/>
        <v>21.513982342651857</v>
      </c>
      <c r="O3435" s="1">
        <f t="shared" si="593"/>
        <v>24.187438498669419</v>
      </c>
    </row>
    <row r="3436" spans="1:15">
      <c r="A3436" s="3">
        <v>42514</v>
      </c>
      <c r="B3436" s="4">
        <v>7748.85</v>
      </c>
      <c r="C3436" s="4">
        <v>483.81</v>
      </c>
      <c r="D3436" s="4">
        <v>575.30999999999995</v>
      </c>
      <c r="E3436" s="4">
        <f t="shared" si="584"/>
        <v>311</v>
      </c>
      <c r="F3436" s="4">
        <f t="shared" si="585"/>
        <v>54</v>
      </c>
      <c r="G3436" s="4">
        <f t="shared" si="583"/>
        <v>497.34698630136984</v>
      </c>
      <c r="H3436" s="3">
        <f t="shared" si="586"/>
        <v>42514</v>
      </c>
      <c r="I3436" s="1">
        <f t="shared" si="587"/>
        <v>15.580369869386415</v>
      </c>
      <c r="J3436" s="1">
        <f t="shared" si="588"/>
        <v>16.167070030616742</v>
      </c>
      <c r="K3436" s="1">
        <f t="shared" si="589"/>
        <v>13.493613874599184</v>
      </c>
      <c r="L3436" s="1">
        <f t="shared" si="590"/>
        <v>18.8405261866343</v>
      </c>
      <c r="M3436" s="1">
        <f t="shared" si="591"/>
        <v>10.820157718581624</v>
      </c>
      <c r="N3436" s="1">
        <f t="shared" si="592"/>
        <v>21.513982342651857</v>
      </c>
      <c r="O3436" s="1">
        <f t="shared" si="593"/>
        <v>24.187438498669419</v>
      </c>
    </row>
    <row r="3437" spans="1:15">
      <c r="A3437" s="3">
        <v>42515</v>
      </c>
      <c r="B3437" s="4">
        <v>7934.9</v>
      </c>
      <c r="C3437" s="4">
        <v>483.48</v>
      </c>
      <c r="D3437" s="4">
        <v>575.13</v>
      </c>
      <c r="E3437" s="4">
        <f t="shared" si="584"/>
        <v>310</v>
      </c>
      <c r="F3437" s="4">
        <f t="shared" si="585"/>
        <v>55</v>
      </c>
      <c r="G3437" s="4">
        <f t="shared" si="583"/>
        <v>497.29027397260279</v>
      </c>
      <c r="H3437" s="3">
        <f t="shared" si="586"/>
        <v>42515</v>
      </c>
      <c r="I3437" s="1">
        <f t="shared" si="587"/>
        <v>15.956274263343339</v>
      </c>
      <c r="J3437" s="1">
        <f t="shared" si="588"/>
        <v>16.167070030616742</v>
      </c>
      <c r="K3437" s="1">
        <f t="shared" si="589"/>
        <v>13.493613874599184</v>
      </c>
      <c r="L3437" s="1">
        <f t="shared" si="590"/>
        <v>18.8405261866343</v>
      </c>
      <c r="M3437" s="1">
        <f t="shared" si="591"/>
        <v>10.820157718581624</v>
      </c>
      <c r="N3437" s="1">
        <f t="shared" si="592"/>
        <v>21.513982342651857</v>
      </c>
      <c r="O3437" s="1">
        <f t="shared" si="593"/>
        <v>24.187438498669419</v>
      </c>
    </row>
    <row r="3438" spans="1:15">
      <c r="A3438" s="3">
        <v>42516</v>
      </c>
      <c r="B3438" s="4">
        <v>8069.65</v>
      </c>
      <c r="C3438" s="4">
        <v>484.93</v>
      </c>
      <c r="D3438" s="4">
        <v>576.32000000000005</v>
      </c>
      <c r="E3438" s="4">
        <f t="shared" si="584"/>
        <v>309</v>
      </c>
      <c r="F3438" s="4">
        <f t="shared" si="585"/>
        <v>56</v>
      </c>
      <c r="G3438" s="4">
        <f t="shared" si="583"/>
        <v>498.9514794520548</v>
      </c>
      <c r="H3438" s="3">
        <f t="shared" si="586"/>
        <v>42516</v>
      </c>
      <c r="I3438" s="1">
        <f t="shared" si="587"/>
        <v>16.173215898391636</v>
      </c>
      <c r="J3438" s="1">
        <f t="shared" si="588"/>
        <v>16.167070030616742</v>
      </c>
      <c r="K3438" s="1">
        <f t="shared" si="589"/>
        <v>13.493613874599184</v>
      </c>
      <c r="L3438" s="1">
        <f t="shared" si="590"/>
        <v>18.8405261866343</v>
      </c>
      <c r="M3438" s="1">
        <f t="shared" si="591"/>
        <v>10.820157718581624</v>
      </c>
      <c r="N3438" s="1">
        <f t="shared" si="592"/>
        <v>21.513982342651857</v>
      </c>
      <c r="O3438" s="1">
        <f t="shared" si="593"/>
        <v>24.187438498669419</v>
      </c>
    </row>
    <row r="3439" spans="1:15">
      <c r="A3439" s="3">
        <v>42517</v>
      </c>
      <c r="B3439" s="4">
        <v>8156.65</v>
      </c>
      <c r="C3439" s="4">
        <v>485.72</v>
      </c>
      <c r="D3439" s="4">
        <v>577.41</v>
      </c>
      <c r="E3439" s="4">
        <f t="shared" si="584"/>
        <v>308</v>
      </c>
      <c r="F3439" s="4">
        <f t="shared" si="585"/>
        <v>57</v>
      </c>
      <c r="G3439" s="4">
        <f t="shared" si="583"/>
        <v>500.03871232876713</v>
      </c>
      <c r="H3439" s="3">
        <f t="shared" si="586"/>
        <v>42517</v>
      </c>
      <c r="I3439" s="1">
        <f t="shared" si="587"/>
        <v>16.312037046118018</v>
      </c>
      <c r="J3439" s="1">
        <f t="shared" si="588"/>
        <v>16.167070030616742</v>
      </c>
      <c r="K3439" s="1">
        <f t="shared" si="589"/>
        <v>13.493613874599184</v>
      </c>
      <c r="L3439" s="1">
        <f t="shared" si="590"/>
        <v>18.8405261866343</v>
      </c>
      <c r="M3439" s="1">
        <f t="shared" si="591"/>
        <v>10.820157718581624</v>
      </c>
      <c r="N3439" s="1">
        <f t="shared" si="592"/>
        <v>21.513982342651857</v>
      </c>
      <c r="O3439" s="1">
        <f t="shared" si="593"/>
        <v>24.187438498669419</v>
      </c>
    </row>
    <row r="3440" spans="1:15">
      <c r="A3440" s="3">
        <v>42518</v>
      </c>
      <c r="B3440" s="4">
        <v>8156.65</v>
      </c>
      <c r="C3440" s="4">
        <v>485.01</v>
      </c>
      <c r="D3440" s="4">
        <v>576.69000000000005</v>
      </c>
      <c r="E3440" s="4">
        <f t="shared" si="584"/>
        <v>307</v>
      </c>
      <c r="F3440" s="4">
        <f t="shared" si="585"/>
        <v>58</v>
      </c>
      <c r="G3440" s="4">
        <f t="shared" si="583"/>
        <v>499.57832876712337</v>
      </c>
      <c r="H3440" s="3">
        <f t="shared" si="586"/>
        <v>42518</v>
      </c>
      <c r="I3440" s="1">
        <f t="shared" si="587"/>
        <v>16.327069310891172</v>
      </c>
      <c r="J3440" s="1">
        <f t="shared" si="588"/>
        <v>16.167070030616742</v>
      </c>
      <c r="K3440" s="1">
        <f t="shared" si="589"/>
        <v>13.493613874599184</v>
      </c>
      <c r="L3440" s="1">
        <f t="shared" si="590"/>
        <v>18.8405261866343</v>
      </c>
      <c r="M3440" s="1">
        <f t="shared" si="591"/>
        <v>10.820157718581624</v>
      </c>
      <c r="N3440" s="1">
        <f t="shared" si="592"/>
        <v>21.513982342651857</v>
      </c>
      <c r="O3440" s="1">
        <f t="shared" si="593"/>
        <v>24.187438498669419</v>
      </c>
    </row>
    <row r="3441" spans="1:15">
      <c r="A3441" s="3">
        <v>42519</v>
      </c>
      <c r="B3441" s="4">
        <v>8156.65</v>
      </c>
      <c r="C3441" s="4">
        <v>484.86</v>
      </c>
      <c r="D3441" s="4">
        <v>576.27</v>
      </c>
      <c r="E3441" s="4">
        <f t="shared" si="584"/>
        <v>306</v>
      </c>
      <c r="F3441" s="4">
        <f t="shared" si="585"/>
        <v>59</v>
      </c>
      <c r="G3441" s="4">
        <f t="shared" si="583"/>
        <v>499.63586301369861</v>
      </c>
      <c r="H3441" s="3">
        <f t="shared" si="586"/>
        <v>42519</v>
      </c>
      <c r="I3441" s="1">
        <f t="shared" si="587"/>
        <v>16.325189210399749</v>
      </c>
      <c r="J3441" s="1">
        <f t="shared" si="588"/>
        <v>16.167070030616742</v>
      </c>
      <c r="K3441" s="1">
        <f t="shared" si="589"/>
        <v>13.493613874599184</v>
      </c>
      <c r="L3441" s="1">
        <f t="shared" si="590"/>
        <v>18.8405261866343</v>
      </c>
      <c r="M3441" s="1">
        <f t="shared" si="591"/>
        <v>10.820157718581624</v>
      </c>
      <c r="N3441" s="1">
        <f t="shared" si="592"/>
        <v>21.513982342651857</v>
      </c>
      <c r="O3441" s="1">
        <f t="shared" si="593"/>
        <v>24.187438498669419</v>
      </c>
    </row>
    <row r="3442" spans="1:15">
      <c r="A3442" s="3">
        <v>42520</v>
      </c>
      <c r="B3442" s="4">
        <v>8178.5</v>
      </c>
      <c r="C3442" s="4">
        <v>484.72</v>
      </c>
      <c r="D3442" s="4">
        <v>575.74</v>
      </c>
      <c r="E3442" s="4">
        <f t="shared" si="584"/>
        <v>305</v>
      </c>
      <c r="F3442" s="4">
        <f t="shared" si="585"/>
        <v>60</v>
      </c>
      <c r="G3442" s="4">
        <f t="shared" si="583"/>
        <v>499.68219178082194</v>
      </c>
      <c r="H3442" s="3">
        <f t="shared" si="586"/>
        <v>42520</v>
      </c>
      <c r="I3442" s="1">
        <f t="shared" si="587"/>
        <v>16.367403390648303</v>
      </c>
      <c r="J3442" s="1">
        <f t="shared" si="588"/>
        <v>16.167070030616742</v>
      </c>
      <c r="K3442" s="1">
        <f t="shared" si="589"/>
        <v>13.493613874599184</v>
      </c>
      <c r="L3442" s="1">
        <f t="shared" si="590"/>
        <v>18.8405261866343</v>
      </c>
      <c r="M3442" s="1">
        <f t="shared" si="591"/>
        <v>10.820157718581624</v>
      </c>
      <c r="N3442" s="1">
        <f t="shared" si="592"/>
        <v>21.513982342651857</v>
      </c>
      <c r="O3442" s="1">
        <f t="shared" si="593"/>
        <v>24.187438498669419</v>
      </c>
    </row>
    <row r="3443" spans="1:15">
      <c r="A3443" s="3">
        <v>42521</v>
      </c>
      <c r="B3443" s="4">
        <v>8160.1</v>
      </c>
      <c r="C3443" s="4">
        <v>485.4</v>
      </c>
      <c r="D3443" s="4">
        <v>575.54999999999995</v>
      </c>
      <c r="E3443" s="4">
        <f t="shared" si="584"/>
        <v>304</v>
      </c>
      <c r="F3443" s="4">
        <f t="shared" si="585"/>
        <v>61</v>
      </c>
      <c r="G3443" s="4">
        <f t="shared" si="583"/>
        <v>500.46616438356165</v>
      </c>
      <c r="H3443" s="3">
        <f t="shared" si="586"/>
        <v>42521</v>
      </c>
      <c r="I3443" s="1">
        <f t="shared" si="587"/>
        <v>16.304998380961532</v>
      </c>
      <c r="J3443" s="1">
        <f t="shared" si="588"/>
        <v>16.167070030616742</v>
      </c>
      <c r="K3443" s="1">
        <f t="shared" si="589"/>
        <v>13.493613874599184</v>
      </c>
      <c r="L3443" s="1">
        <f t="shared" si="590"/>
        <v>18.8405261866343</v>
      </c>
      <c r="M3443" s="1">
        <f t="shared" si="591"/>
        <v>10.820157718581624</v>
      </c>
      <c r="N3443" s="1">
        <f t="shared" si="592"/>
        <v>21.513982342651857</v>
      </c>
      <c r="O3443" s="1">
        <f t="shared" si="593"/>
        <v>24.187438498669419</v>
      </c>
    </row>
    <row r="3444" spans="1:15">
      <c r="A3444" s="3">
        <v>42522</v>
      </c>
      <c r="B3444" s="4">
        <v>8179.95</v>
      </c>
      <c r="C3444" s="4">
        <v>485.14</v>
      </c>
      <c r="D3444" s="4">
        <v>575.27</v>
      </c>
      <c r="E3444" s="4">
        <f t="shared" si="584"/>
        <v>303</v>
      </c>
      <c r="F3444" s="4">
        <f t="shared" si="585"/>
        <v>62</v>
      </c>
      <c r="G3444" s="4">
        <f t="shared" si="583"/>
        <v>500.44975342465744</v>
      </c>
      <c r="H3444" s="3">
        <f t="shared" si="586"/>
        <v>42522</v>
      </c>
      <c r="I3444" s="1">
        <f t="shared" si="587"/>
        <v>16.345197383000588</v>
      </c>
      <c r="J3444" s="1">
        <f t="shared" si="588"/>
        <v>16.167070030616742</v>
      </c>
      <c r="K3444" s="1">
        <f t="shared" si="589"/>
        <v>13.493613874599184</v>
      </c>
      <c r="L3444" s="1">
        <f t="shared" si="590"/>
        <v>18.8405261866343</v>
      </c>
      <c r="M3444" s="1">
        <f t="shared" si="591"/>
        <v>10.820157718581624</v>
      </c>
      <c r="N3444" s="1">
        <f t="shared" si="592"/>
        <v>21.513982342651857</v>
      </c>
      <c r="O3444" s="1">
        <f t="shared" si="593"/>
        <v>24.187438498669419</v>
      </c>
    </row>
    <row r="3445" spans="1:15">
      <c r="A3445" s="3">
        <v>42523</v>
      </c>
      <c r="B3445" s="4">
        <v>8218.9500000000007</v>
      </c>
      <c r="C3445" s="4">
        <v>485.62</v>
      </c>
      <c r="D3445" s="4">
        <v>576.01</v>
      </c>
      <c r="E3445" s="4">
        <f t="shared" si="584"/>
        <v>302</v>
      </c>
      <c r="F3445" s="4">
        <f t="shared" si="585"/>
        <v>63</v>
      </c>
      <c r="G3445" s="4">
        <f t="shared" si="583"/>
        <v>501.22156164383563</v>
      </c>
      <c r="H3445" s="3">
        <f t="shared" si="586"/>
        <v>42523</v>
      </c>
      <c r="I3445" s="1">
        <f t="shared" si="587"/>
        <v>16.39783805996823</v>
      </c>
      <c r="J3445" s="1">
        <f t="shared" si="588"/>
        <v>16.167070030616742</v>
      </c>
      <c r="K3445" s="1">
        <f t="shared" si="589"/>
        <v>13.493613874599184</v>
      </c>
      <c r="L3445" s="1">
        <f t="shared" si="590"/>
        <v>18.8405261866343</v>
      </c>
      <c r="M3445" s="1">
        <f t="shared" si="591"/>
        <v>10.820157718581624</v>
      </c>
      <c r="N3445" s="1">
        <f t="shared" si="592"/>
        <v>21.513982342651857</v>
      </c>
      <c r="O3445" s="1">
        <f t="shared" si="593"/>
        <v>24.187438498669419</v>
      </c>
    </row>
    <row r="3446" spans="1:15">
      <c r="A3446" s="3">
        <v>42524</v>
      </c>
      <c r="B3446" s="4">
        <v>8220.7999999999993</v>
      </c>
      <c r="C3446" s="4">
        <v>485.17</v>
      </c>
      <c r="D3446" s="4">
        <v>575.36</v>
      </c>
      <c r="E3446" s="4">
        <f t="shared" si="584"/>
        <v>301</v>
      </c>
      <c r="F3446" s="4">
        <f t="shared" si="585"/>
        <v>64</v>
      </c>
      <c r="G3446" s="4">
        <f t="shared" si="583"/>
        <v>500.98413698630145</v>
      </c>
      <c r="H3446" s="3">
        <f t="shared" si="586"/>
        <v>42524</v>
      </c>
      <c r="I3446" s="1">
        <f t="shared" si="587"/>
        <v>16.409301997968814</v>
      </c>
      <c r="J3446" s="1">
        <f t="shared" si="588"/>
        <v>16.167070030616742</v>
      </c>
      <c r="K3446" s="1">
        <f t="shared" si="589"/>
        <v>13.493613874599184</v>
      </c>
      <c r="L3446" s="1">
        <f t="shared" si="590"/>
        <v>18.8405261866343</v>
      </c>
      <c r="M3446" s="1">
        <f t="shared" si="591"/>
        <v>10.820157718581624</v>
      </c>
      <c r="N3446" s="1">
        <f t="shared" si="592"/>
        <v>21.513982342651857</v>
      </c>
      <c r="O3446" s="1">
        <f t="shared" si="593"/>
        <v>24.187438498669419</v>
      </c>
    </row>
    <row r="3447" spans="1:15">
      <c r="A3447" s="3">
        <v>42525</v>
      </c>
      <c r="B3447" s="4">
        <v>8220.7999999999993</v>
      </c>
      <c r="C3447" s="4">
        <v>485.17</v>
      </c>
      <c r="D3447" s="4">
        <v>575.36</v>
      </c>
      <c r="E3447" s="4">
        <f t="shared" si="584"/>
        <v>300</v>
      </c>
      <c r="F3447" s="4">
        <f t="shared" si="585"/>
        <v>65</v>
      </c>
      <c r="G3447" s="4">
        <f t="shared" si="583"/>
        <v>501.23123287671234</v>
      </c>
      <c r="H3447" s="3">
        <f t="shared" si="586"/>
        <v>42525</v>
      </c>
      <c r="I3447" s="1">
        <f t="shared" si="587"/>
        <v>16.401212575717654</v>
      </c>
      <c r="J3447" s="1">
        <f t="shared" si="588"/>
        <v>16.167070030616742</v>
      </c>
      <c r="K3447" s="1">
        <f t="shared" si="589"/>
        <v>13.493613874599184</v>
      </c>
      <c r="L3447" s="1">
        <f t="shared" si="590"/>
        <v>18.8405261866343</v>
      </c>
      <c r="M3447" s="1">
        <f t="shared" si="591"/>
        <v>10.820157718581624</v>
      </c>
      <c r="N3447" s="1">
        <f t="shared" si="592"/>
        <v>21.513982342651857</v>
      </c>
      <c r="O3447" s="1">
        <f t="shared" si="593"/>
        <v>24.187438498669419</v>
      </c>
    </row>
    <row r="3448" spans="1:15">
      <c r="A3448" s="3">
        <v>42526</v>
      </c>
      <c r="B3448" s="4">
        <v>8220.7999999999993</v>
      </c>
      <c r="C3448" s="4">
        <v>485.19</v>
      </c>
      <c r="D3448" s="4">
        <v>575.33000000000004</v>
      </c>
      <c r="E3448" s="4">
        <f t="shared" si="584"/>
        <v>299</v>
      </c>
      <c r="F3448" s="4">
        <f t="shared" si="585"/>
        <v>66</v>
      </c>
      <c r="G3448" s="4">
        <f t="shared" si="583"/>
        <v>501.48928767123289</v>
      </c>
      <c r="H3448" s="3">
        <f t="shared" si="586"/>
        <v>42526</v>
      </c>
      <c r="I3448" s="1">
        <f t="shared" si="587"/>
        <v>16.392772890872603</v>
      </c>
      <c r="J3448" s="1">
        <f t="shared" si="588"/>
        <v>16.167070030616742</v>
      </c>
      <c r="K3448" s="1">
        <f t="shared" si="589"/>
        <v>13.493613874599184</v>
      </c>
      <c r="L3448" s="1">
        <f t="shared" si="590"/>
        <v>18.8405261866343</v>
      </c>
      <c r="M3448" s="1">
        <f t="shared" si="591"/>
        <v>10.820157718581624</v>
      </c>
      <c r="N3448" s="1">
        <f t="shared" si="592"/>
        <v>21.513982342651857</v>
      </c>
      <c r="O3448" s="1">
        <f t="shared" si="593"/>
        <v>24.187438498669419</v>
      </c>
    </row>
    <row r="3449" spans="1:15">
      <c r="A3449" s="3">
        <v>42527</v>
      </c>
      <c r="B3449" s="4">
        <v>8201.0499999999993</v>
      </c>
      <c r="C3449" s="4">
        <v>485.36</v>
      </c>
      <c r="D3449" s="4">
        <v>575.63</v>
      </c>
      <c r="E3449" s="4">
        <f t="shared" si="584"/>
        <v>298</v>
      </c>
      <c r="F3449" s="4">
        <f t="shared" si="585"/>
        <v>67</v>
      </c>
      <c r="G3449" s="4">
        <f t="shared" ref="G3449:G3512" si="594">(E3449*C3449+F3449*D3449)/SUM(E3449:F3449)</f>
        <v>501.93010958904108</v>
      </c>
      <c r="H3449" s="3">
        <f t="shared" si="586"/>
        <v>42527</v>
      </c>
      <c r="I3449" s="1">
        <f t="shared" si="587"/>
        <v>16.33902777164468</v>
      </c>
      <c r="J3449" s="1">
        <f t="shared" si="588"/>
        <v>16.167070030616742</v>
      </c>
      <c r="K3449" s="1">
        <f t="shared" si="589"/>
        <v>13.493613874599184</v>
      </c>
      <c r="L3449" s="1">
        <f t="shared" si="590"/>
        <v>18.8405261866343</v>
      </c>
      <c r="M3449" s="1">
        <f t="shared" si="591"/>
        <v>10.820157718581624</v>
      </c>
      <c r="N3449" s="1">
        <f t="shared" si="592"/>
        <v>21.513982342651857</v>
      </c>
      <c r="O3449" s="1">
        <f t="shared" si="593"/>
        <v>24.187438498669419</v>
      </c>
    </row>
    <row r="3450" spans="1:15">
      <c r="A3450" s="3">
        <v>42528</v>
      </c>
      <c r="B3450" s="4">
        <v>8266.4500000000007</v>
      </c>
      <c r="C3450" s="4">
        <v>484.81</v>
      </c>
      <c r="D3450" s="4">
        <v>575.02</v>
      </c>
      <c r="E3450" s="4">
        <f t="shared" si="584"/>
        <v>297</v>
      </c>
      <c r="F3450" s="4">
        <f t="shared" si="585"/>
        <v>68</v>
      </c>
      <c r="G3450" s="4">
        <f t="shared" si="594"/>
        <v>501.61624657534247</v>
      </c>
      <c r="H3450" s="3">
        <f t="shared" si="586"/>
        <v>42528</v>
      </c>
      <c r="I3450" s="1">
        <f t="shared" si="587"/>
        <v>16.47962970983713</v>
      </c>
      <c r="J3450" s="1">
        <f t="shared" si="588"/>
        <v>16.167070030616742</v>
      </c>
      <c r="K3450" s="1">
        <f t="shared" si="589"/>
        <v>13.493613874599184</v>
      </c>
      <c r="L3450" s="1">
        <f t="shared" si="590"/>
        <v>18.8405261866343</v>
      </c>
      <c r="M3450" s="1">
        <f t="shared" si="591"/>
        <v>10.820157718581624</v>
      </c>
      <c r="N3450" s="1">
        <f t="shared" si="592"/>
        <v>21.513982342651857</v>
      </c>
      <c r="O3450" s="1">
        <f t="shared" si="593"/>
        <v>24.187438498669419</v>
      </c>
    </row>
    <row r="3451" spans="1:15">
      <c r="A3451" s="3">
        <v>42529</v>
      </c>
      <c r="B3451" s="4">
        <v>8273.0499999999993</v>
      </c>
      <c r="C3451" s="4">
        <v>485.39</v>
      </c>
      <c r="D3451" s="4">
        <v>575.1</v>
      </c>
      <c r="E3451" s="4">
        <f t="shared" si="584"/>
        <v>296</v>
      </c>
      <c r="F3451" s="4">
        <f t="shared" si="585"/>
        <v>69</v>
      </c>
      <c r="G3451" s="4">
        <f t="shared" si="594"/>
        <v>502.34887671232877</v>
      </c>
      <c r="H3451" s="3">
        <f t="shared" si="586"/>
        <v>42529</v>
      </c>
      <c r="I3451" s="1">
        <f t="shared" si="587"/>
        <v>16.468733948692755</v>
      </c>
      <c r="J3451" s="1">
        <f t="shared" si="588"/>
        <v>16.167070030616742</v>
      </c>
      <c r="K3451" s="1">
        <f t="shared" si="589"/>
        <v>13.493613874599184</v>
      </c>
      <c r="L3451" s="1">
        <f t="shared" si="590"/>
        <v>18.8405261866343</v>
      </c>
      <c r="M3451" s="1">
        <f t="shared" si="591"/>
        <v>10.820157718581624</v>
      </c>
      <c r="N3451" s="1">
        <f t="shared" si="592"/>
        <v>21.513982342651857</v>
      </c>
      <c r="O3451" s="1">
        <f t="shared" si="593"/>
        <v>24.187438498669419</v>
      </c>
    </row>
    <row r="3452" spans="1:15">
      <c r="A3452" s="3">
        <v>42530</v>
      </c>
      <c r="B3452" s="4">
        <v>8203.6</v>
      </c>
      <c r="C3452" s="4">
        <v>484.79</v>
      </c>
      <c r="D3452" s="4">
        <v>574.66999999999996</v>
      </c>
      <c r="E3452" s="4">
        <f t="shared" si="584"/>
        <v>295</v>
      </c>
      <c r="F3452" s="4">
        <f t="shared" si="585"/>
        <v>70</v>
      </c>
      <c r="G3452" s="4">
        <f t="shared" si="594"/>
        <v>502.02726027397262</v>
      </c>
      <c r="H3452" s="3">
        <f t="shared" si="586"/>
        <v>42530</v>
      </c>
      <c r="I3452" s="1">
        <f t="shared" si="587"/>
        <v>16.340945301502209</v>
      </c>
      <c r="J3452" s="1">
        <f t="shared" si="588"/>
        <v>16.167070030616742</v>
      </c>
      <c r="K3452" s="1">
        <f t="shared" si="589"/>
        <v>13.493613874599184</v>
      </c>
      <c r="L3452" s="1">
        <f t="shared" si="590"/>
        <v>18.8405261866343</v>
      </c>
      <c r="M3452" s="1">
        <f t="shared" si="591"/>
        <v>10.820157718581624</v>
      </c>
      <c r="N3452" s="1">
        <f t="shared" si="592"/>
        <v>21.513982342651857</v>
      </c>
      <c r="O3452" s="1">
        <f t="shared" si="593"/>
        <v>24.187438498669419</v>
      </c>
    </row>
    <row r="3453" spans="1:15">
      <c r="A3453" s="3">
        <v>42531</v>
      </c>
      <c r="B3453" s="4">
        <v>8170.05</v>
      </c>
      <c r="C3453" s="4">
        <v>484.83</v>
      </c>
      <c r="D3453" s="4">
        <v>574.30999999999995</v>
      </c>
      <c r="E3453" s="4">
        <f t="shared" si="584"/>
        <v>294</v>
      </c>
      <c r="F3453" s="4">
        <f t="shared" si="585"/>
        <v>71</v>
      </c>
      <c r="G3453" s="4">
        <f t="shared" si="594"/>
        <v>502.23569863013688</v>
      </c>
      <c r="H3453" s="3">
        <f t="shared" si="586"/>
        <v>42531</v>
      </c>
      <c r="I3453" s="1">
        <f t="shared" si="587"/>
        <v>16.267362161399635</v>
      </c>
      <c r="J3453" s="1">
        <f t="shared" si="588"/>
        <v>16.167070030616742</v>
      </c>
      <c r="K3453" s="1">
        <f t="shared" si="589"/>
        <v>13.493613874599184</v>
      </c>
      <c r="L3453" s="1">
        <f t="shared" si="590"/>
        <v>18.8405261866343</v>
      </c>
      <c r="M3453" s="1">
        <f t="shared" si="591"/>
        <v>10.820157718581624</v>
      </c>
      <c r="N3453" s="1">
        <f t="shared" si="592"/>
        <v>21.513982342651857</v>
      </c>
      <c r="O3453" s="1">
        <f t="shared" si="593"/>
        <v>24.187438498669419</v>
      </c>
    </row>
    <row r="3454" spans="1:15">
      <c r="A3454" s="3">
        <v>42532</v>
      </c>
      <c r="B3454" s="4">
        <v>8170.05</v>
      </c>
      <c r="C3454" s="4">
        <v>484.83</v>
      </c>
      <c r="D3454" s="4">
        <v>574.30999999999995</v>
      </c>
      <c r="E3454" s="4">
        <f t="shared" si="584"/>
        <v>293</v>
      </c>
      <c r="F3454" s="4">
        <f t="shared" si="585"/>
        <v>72</v>
      </c>
      <c r="G3454" s="4">
        <f t="shared" si="594"/>
        <v>502.4808493150685</v>
      </c>
      <c r="H3454" s="3">
        <f t="shared" si="586"/>
        <v>42532</v>
      </c>
      <c r="I3454" s="1">
        <f t="shared" si="587"/>
        <v>16.259425630124198</v>
      </c>
      <c r="J3454" s="1">
        <f t="shared" si="588"/>
        <v>16.167070030616742</v>
      </c>
      <c r="K3454" s="1">
        <f t="shared" si="589"/>
        <v>13.493613874599184</v>
      </c>
      <c r="L3454" s="1">
        <f t="shared" si="590"/>
        <v>18.8405261866343</v>
      </c>
      <c r="M3454" s="1">
        <f t="shared" si="591"/>
        <v>10.820157718581624</v>
      </c>
      <c r="N3454" s="1">
        <f t="shared" si="592"/>
        <v>21.513982342651857</v>
      </c>
      <c r="O3454" s="1">
        <f t="shared" si="593"/>
        <v>24.187438498669419</v>
      </c>
    </row>
    <row r="3455" spans="1:15">
      <c r="A3455" s="3">
        <v>42533</v>
      </c>
      <c r="B3455" s="4">
        <v>8170.05</v>
      </c>
      <c r="C3455" s="4">
        <v>484.91</v>
      </c>
      <c r="D3455" s="4">
        <v>574.35</v>
      </c>
      <c r="E3455" s="4">
        <f t="shared" si="584"/>
        <v>292</v>
      </c>
      <c r="F3455" s="4">
        <f t="shared" si="585"/>
        <v>73</v>
      </c>
      <c r="G3455" s="4">
        <f t="shared" si="594"/>
        <v>502.79800000000006</v>
      </c>
      <c r="H3455" s="3">
        <f t="shared" si="586"/>
        <v>42533</v>
      </c>
      <c r="I3455" s="1">
        <f t="shared" si="587"/>
        <v>16.249169646657304</v>
      </c>
      <c r="J3455" s="1">
        <f t="shared" si="588"/>
        <v>16.167070030616742</v>
      </c>
      <c r="K3455" s="1">
        <f t="shared" si="589"/>
        <v>13.493613874599184</v>
      </c>
      <c r="L3455" s="1">
        <f t="shared" si="590"/>
        <v>18.8405261866343</v>
      </c>
      <c r="M3455" s="1">
        <f t="shared" si="591"/>
        <v>10.820157718581624</v>
      </c>
      <c r="N3455" s="1">
        <f t="shared" si="592"/>
        <v>21.513982342651857</v>
      </c>
      <c r="O3455" s="1">
        <f t="shared" si="593"/>
        <v>24.187438498669419</v>
      </c>
    </row>
    <row r="3456" spans="1:15">
      <c r="A3456" s="3">
        <v>42534</v>
      </c>
      <c r="B3456" s="4">
        <v>8110.6</v>
      </c>
      <c r="C3456" s="4">
        <v>484.57</v>
      </c>
      <c r="D3456" s="4">
        <v>574.08000000000004</v>
      </c>
      <c r="E3456" s="4">
        <f t="shared" si="584"/>
        <v>291</v>
      </c>
      <c r="F3456" s="4">
        <f t="shared" si="585"/>
        <v>74</v>
      </c>
      <c r="G3456" s="4">
        <f t="shared" si="594"/>
        <v>502.71723287671233</v>
      </c>
      <c r="H3456" s="3">
        <f t="shared" si="586"/>
        <v>42534</v>
      </c>
      <c r="I3456" s="1">
        <f t="shared" si="587"/>
        <v>16.13352292219723</v>
      </c>
      <c r="J3456" s="1">
        <f t="shared" si="588"/>
        <v>16.167070030616742</v>
      </c>
      <c r="K3456" s="1">
        <f t="shared" si="589"/>
        <v>13.493613874599184</v>
      </c>
      <c r="L3456" s="1">
        <f t="shared" si="590"/>
        <v>18.8405261866343</v>
      </c>
      <c r="M3456" s="1">
        <f t="shared" si="591"/>
        <v>10.820157718581624</v>
      </c>
      <c r="N3456" s="1">
        <f t="shared" si="592"/>
        <v>21.513982342651857</v>
      </c>
      <c r="O3456" s="1">
        <f t="shared" si="593"/>
        <v>24.187438498669419</v>
      </c>
    </row>
    <row r="3457" spans="1:15">
      <c r="A3457" s="3">
        <v>42535</v>
      </c>
      <c r="B3457" s="4">
        <v>8108.85</v>
      </c>
      <c r="C3457" s="4">
        <v>484.48</v>
      </c>
      <c r="D3457" s="4">
        <v>574.17999999999995</v>
      </c>
      <c r="E3457" s="4">
        <f t="shared" si="584"/>
        <v>290</v>
      </c>
      <c r="F3457" s="4">
        <f t="shared" si="585"/>
        <v>75</v>
      </c>
      <c r="G3457" s="4">
        <f t="shared" si="594"/>
        <v>502.91150684931512</v>
      </c>
      <c r="H3457" s="3">
        <f t="shared" si="586"/>
        <v>42535</v>
      </c>
      <c r="I3457" s="1">
        <f t="shared" si="587"/>
        <v>16.123810828670528</v>
      </c>
      <c r="J3457" s="1">
        <f t="shared" si="588"/>
        <v>16.167070030616742</v>
      </c>
      <c r="K3457" s="1">
        <f t="shared" si="589"/>
        <v>13.493613874599184</v>
      </c>
      <c r="L3457" s="1">
        <f t="shared" si="590"/>
        <v>18.8405261866343</v>
      </c>
      <c r="M3457" s="1">
        <f t="shared" si="591"/>
        <v>10.820157718581624</v>
      </c>
      <c r="N3457" s="1">
        <f t="shared" si="592"/>
        <v>21.513982342651857</v>
      </c>
      <c r="O3457" s="1">
        <f t="shared" si="593"/>
        <v>24.187438498669419</v>
      </c>
    </row>
    <row r="3458" spans="1:15">
      <c r="A3458" s="3">
        <v>42536</v>
      </c>
      <c r="B3458" s="4">
        <v>8206.6</v>
      </c>
      <c r="C3458" s="4">
        <v>484.17</v>
      </c>
      <c r="D3458" s="4">
        <v>573.69000000000005</v>
      </c>
      <c r="E3458" s="4">
        <f t="shared" si="584"/>
        <v>289</v>
      </c>
      <c r="F3458" s="4">
        <f t="shared" si="585"/>
        <v>76</v>
      </c>
      <c r="G3458" s="4">
        <f t="shared" si="594"/>
        <v>502.80978082191785</v>
      </c>
      <c r="H3458" s="3">
        <f t="shared" si="586"/>
        <v>42536</v>
      </c>
      <c r="I3458" s="1">
        <f t="shared" si="587"/>
        <v>16.321480434579225</v>
      </c>
      <c r="J3458" s="1">
        <f t="shared" si="588"/>
        <v>16.167070030616742</v>
      </c>
      <c r="K3458" s="1">
        <f t="shared" si="589"/>
        <v>13.493613874599184</v>
      </c>
      <c r="L3458" s="1">
        <f t="shared" si="590"/>
        <v>18.8405261866343</v>
      </c>
      <c r="M3458" s="1">
        <f t="shared" si="591"/>
        <v>10.820157718581624</v>
      </c>
      <c r="N3458" s="1">
        <f t="shared" si="592"/>
        <v>21.513982342651857</v>
      </c>
      <c r="O3458" s="1">
        <f t="shared" si="593"/>
        <v>24.187438498669419</v>
      </c>
    </row>
    <row r="3459" spans="1:15">
      <c r="A3459" s="3">
        <v>42537</v>
      </c>
      <c r="B3459" s="4">
        <v>8140.75</v>
      </c>
      <c r="C3459" s="4">
        <v>484.07</v>
      </c>
      <c r="D3459" s="4">
        <v>573.54</v>
      </c>
      <c r="E3459" s="4">
        <f t="shared" si="584"/>
        <v>288</v>
      </c>
      <c r="F3459" s="4">
        <f t="shared" si="585"/>
        <v>77</v>
      </c>
      <c r="G3459" s="4">
        <f t="shared" si="594"/>
        <v>502.94449315068493</v>
      </c>
      <c r="H3459" s="3">
        <f t="shared" si="586"/>
        <v>42537</v>
      </c>
      <c r="I3459" s="1">
        <f t="shared" si="587"/>
        <v>16.186179808834265</v>
      </c>
      <c r="J3459" s="1">
        <f t="shared" si="588"/>
        <v>16.167070030616742</v>
      </c>
      <c r="K3459" s="1">
        <f t="shared" si="589"/>
        <v>13.493613874599184</v>
      </c>
      <c r="L3459" s="1">
        <f t="shared" si="590"/>
        <v>18.8405261866343</v>
      </c>
      <c r="M3459" s="1">
        <f t="shared" si="591"/>
        <v>10.820157718581624</v>
      </c>
      <c r="N3459" s="1">
        <f t="shared" si="592"/>
        <v>21.513982342651857</v>
      </c>
      <c r="O3459" s="1">
        <f t="shared" si="593"/>
        <v>24.187438498669419</v>
      </c>
    </row>
    <row r="3460" spans="1:15">
      <c r="A3460" s="3">
        <v>42538</v>
      </c>
      <c r="B3460" s="4">
        <v>8170.2</v>
      </c>
      <c r="C3460" s="4">
        <v>484.69</v>
      </c>
      <c r="D3460" s="4">
        <v>574.20000000000005</v>
      </c>
      <c r="E3460" s="4">
        <f t="shared" si="584"/>
        <v>287</v>
      </c>
      <c r="F3460" s="4">
        <f t="shared" si="585"/>
        <v>78</v>
      </c>
      <c r="G3460" s="4">
        <f t="shared" si="594"/>
        <v>503.81816438356168</v>
      </c>
      <c r="H3460" s="3">
        <f t="shared" si="586"/>
        <v>42538</v>
      </c>
      <c r="I3460" s="1">
        <f t="shared" si="587"/>
        <v>16.216564978351887</v>
      </c>
      <c r="J3460" s="1">
        <f t="shared" si="588"/>
        <v>16.167070030616742</v>
      </c>
      <c r="K3460" s="1">
        <f t="shared" si="589"/>
        <v>13.493613874599184</v>
      </c>
      <c r="L3460" s="1">
        <f t="shared" si="590"/>
        <v>18.8405261866343</v>
      </c>
      <c r="M3460" s="1">
        <f t="shared" si="591"/>
        <v>10.820157718581624</v>
      </c>
      <c r="N3460" s="1">
        <f t="shared" si="592"/>
        <v>21.513982342651857</v>
      </c>
      <c r="O3460" s="1">
        <f t="shared" si="593"/>
        <v>24.187438498669419</v>
      </c>
    </row>
    <row r="3461" spans="1:15">
      <c r="A3461" s="3">
        <v>42539</v>
      </c>
      <c r="B3461" s="4">
        <v>8170.2</v>
      </c>
      <c r="C3461" s="4">
        <v>484.71</v>
      </c>
      <c r="D3461" s="4">
        <v>574.22</v>
      </c>
      <c r="E3461" s="4">
        <f t="shared" ref="E3461:E3524" si="595">IF(MONTH($A3461)&lt;=3,DATE(YEAR($A3461),3,31)-A3461,DATE(YEAR($A3461)+1,3,31)-A3461)</f>
        <v>286</v>
      </c>
      <c r="F3461" s="4">
        <f t="shared" si="585"/>
        <v>79</v>
      </c>
      <c r="G3461" s="4">
        <f t="shared" si="594"/>
        <v>504.08339726027395</v>
      </c>
      <c r="H3461" s="3">
        <f t="shared" si="586"/>
        <v>42539</v>
      </c>
      <c r="I3461" s="1">
        <f t="shared" si="587"/>
        <v>16.208032330375428</v>
      </c>
      <c r="J3461" s="1">
        <f t="shared" si="588"/>
        <v>16.167070030616742</v>
      </c>
      <c r="K3461" s="1">
        <f t="shared" si="589"/>
        <v>13.493613874599184</v>
      </c>
      <c r="L3461" s="1">
        <f t="shared" si="590"/>
        <v>18.8405261866343</v>
      </c>
      <c r="M3461" s="1">
        <f t="shared" si="591"/>
        <v>10.820157718581624</v>
      </c>
      <c r="N3461" s="1">
        <f t="shared" si="592"/>
        <v>21.513982342651857</v>
      </c>
      <c r="O3461" s="1">
        <f t="shared" si="593"/>
        <v>24.187438498669419</v>
      </c>
    </row>
    <row r="3462" spans="1:15">
      <c r="A3462" s="3">
        <v>42540</v>
      </c>
      <c r="B3462" s="4">
        <v>8170.2</v>
      </c>
      <c r="C3462" s="4">
        <v>484.71</v>
      </c>
      <c r="D3462" s="4">
        <v>574.22</v>
      </c>
      <c r="E3462" s="4">
        <f t="shared" si="595"/>
        <v>285</v>
      </c>
      <c r="F3462" s="4">
        <f t="shared" ref="F3462:F3525" si="596">365-E3462</f>
        <v>80</v>
      </c>
      <c r="G3462" s="4">
        <f t="shared" si="594"/>
        <v>504.32863013698631</v>
      </c>
      <c r="H3462" s="3">
        <f t="shared" ref="H3462:H3525" si="597">A3462</f>
        <v>42540</v>
      </c>
      <c r="I3462" s="1">
        <f t="shared" ref="I3462:I3525" si="598">B3462/G3462</f>
        <v>16.20015107566033</v>
      </c>
      <c r="J3462" s="1">
        <f t="shared" ref="J3462:J3525" si="599">$I$2</f>
        <v>16.167070030616742</v>
      </c>
      <c r="K3462" s="1">
        <f t="shared" ref="K3462:K3525" si="600">$J3462-$I$1</f>
        <v>13.493613874599184</v>
      </c>
      <c r="L3462" s="1">
        <f t="shared" ref="L3462:L3525" si="601">$J3462+$I$1</f>
        <v>18.8405261866343</v>
      </c>
      <c r="M3462" s="1">
        <f t="shared" ref="M3462:M3525" si="602">$J3462-$I$1*2</f>
        <v>10.820157718581624</v>
      </c>
      <c r="N3462" s="1">
        <f t="shared" ref="N3462:N3525" si="603">$J3462+$I$1*2</f>
        <v>21.513982342651857</v>
      </c>
      <c r="O3462" s="1">
        <f t="shared" ref="O3462:O3525" si="604">$J3462+$I$1*3</f>
        <v>24.187438498669419</v>
      </c>
    </row>
    <row r="3463" spans="1:15">
      <c r="A3463" s="3">
        <v>42541</v>
      </c>
      <c r="B3463" s="4">
        <v>8238.5</v>
      </c>
      <c r="C3463" s="4">
        <v>484.31</v>
      </c>
      <c r="D3463" s="4">
        <v>573.66999999999996</v>
      </c>
      <c r="E3463" s="4">
        <f t="shared" si="595"/>
        <v>284</v>
      </c>
      <c r="F3463" s="4">
        <f t="shared" si="596"/>
        <v>81</v>
      </c>
      <c r="G3463" s="4">
        <f t="shared" si="594"/>
        <v>504.14057534246575</v>
      </c>
      <c r="H3463" s="3">
        <f t="shared" si="597"/>
        <v>42541</v>
      </c>
      <c r="I3463" s="1">
        <f t="shared" si="598"/>
        <v>16.341672150478143</v>
      </c>
      <c r="J3463" s="1">
        <f t="shared" si="599"/>
        <v>16.167070030616742</v>
      </c>
      <c r="K3463" s="1">
        <f t="shared" si="600"/>
        <v>13.493613874599184</v>
      </c>
      <c r="L3463" s="1">
        <f t="shared" si="601"/>
        <v>18.8405261866343</v>
      </c>
      <c r="M3463" s="1">
        <f t="shared" si="602"/>
        <v>10.820157718581624</v>
      </c>
      <c r="N3463" s="1">
        <f t="shared" si="603"/>
        <v>21.513982342651857</v>
      </c>
      <c r="O3463" s="1">
        <f t="shared" si="604"/>
        <v>24.187438498669419</v>
      </c>
    </row>
    <row r="3464" spans="1:15">
      <c r="A3464" s="3">
        <v>42542</v>
      </c>
      <c r="B3464" s="4">
        <v>8219.9</v>
      </c>
      <c r="C3464" s="4">
        <v>484.75</v>
      </c>
      <c r="D3464" s="4">
        <v>573.16</v>
      </c>
      <c r="E3464" s="4">
        <f t="shared" si="595"/>
        <v>283</v>
      </c>
      <c r="F3464" s="4">
        <f t="shared" si="596"/>
        <v>82</v>
      </c>
      <c r="G3464" s="4">
        <f t="shared" si="594"/>
        <v>504.61197260273974</v>
      </c>
      <c r="H3464" s="3">
        <f t="shared" si="597"/>
        <v>42542</v>
      </c>
      <c r="I3464" s="1">
        <f t="shared" si="598"/>
        <v>16.289546119174602</v>
      </c>
      <c r="J3464" s="1">
        <f t="shared" si="599"/>
        <v>16.167070030616742</v>
      </c>
      <c r="K3464" s="1">
        <f t="shared" si="600"/>
        <v>13.493613874599184</v>
      </c>
      <c r="L3464" s="1">
        <f t="shared" si="601"/>
        <v>18.8405261866343</v>
      </c>
      <c r="M3464" s="1">
        <f t="shared" si="602"/>
        <v>10.820157718581624</v>
      </c>
      <c r="N3464" s="1">
        <f t="shared" si="603"/>
        <v>21.513982342651857</v>
      </c>
      <c r="O3464" s="1">
        <f t="shared" si="604"/>
        <v>24.187438498669419</v>
      </c>
    </row>
    <row r="3465" spans="1:15">
      <c r="A3465" s="3">
        <v>42543</v>
      </c>
      <c r="B3465" s="4">
        <v>8203.7000000000007</v>
      </c>
      <c r="C3465" s="4">
        <v>485.09</v>
      </c>
      <c r="D3465" s="4">
        <v>573.49</v>
      </c>
      <c r="E3465" s="4">
        <f t="shared" si="595"/>
        <v>282</v>
      </c>
      <c r="F3465" s="4">
        <f t="shared" si="596"/>
        <v>83</v>
      </c>
      <c r="G3465" s="4">
        <f t="shared" si="594"/>
        <v>505.19191780821916</v>
      </c>
      <c r="H3465" s="3">
        <f t="shared" si="597"/>
        <v>42543</v>
      </c>
      <c r="I3465" s="1">
        <f t="shared" si="598"/>
        <v>16.23877918631764</v>
      </c>
      <c r="J3465" s="1">
        <f t="shared" si="599"/>
        <v>16.167070030616742</v>
      </c>
      <c r="K3465" s="1">
        <f t="shared" si="600"/>
        <v>13.493613874599184</v>
      </c>
      <c r="L3465" s="1">
        <f t="shared" si="601"/>
        <v>18.8405261866343</v>
      </c>
      <c r="M3465" s="1">
        <f t="shared" si="602"/>
        <v>10.820157718581624</v>
      </c>
      <c r="N3465" s="1">
        <f t="shared" si="603"/>
        <v>21.513982342651857</v>
      </c>
      <c r="O3465" s="1">
        <f t="shared" si="604"/>
        <v>24.187438498669419</v>
      </c>
    </row>
    <row r="3466" spans="1:15">
      <c r="A3466" s="3">
        <v>42544</v>
      </c>
      <c r="B3466" s="4">
        <v>8270.4500000000007</v>
      </c>
      <c r="C3466" s="4">
        <v>485.01</v>
      </c>
      <c r="D3466" s="4">
        <v>573.45000000000005</v>
      </c>
      <c r="E3466" s="4">
        <f t="shared" si="595"/>
        <v>281</v>
      </c>
      <c r="F3466" s="4">
        <f t="shared" si="596"/>
        <v>84</v>
      </c>
      <c r="G3466" s="4">
        <f t="shared" si="594"/>
        <v>505.36331506849314</v>
      </c>
      <c r="H3466" s="3">
        <f t="shared" si="597"/>
        <v>42544</v>
      </c>
      <c r="I3466" s="1">
        <f t="shared" si="598"/>
        <v>16.365354891023472</v>
      </c>
      <c r="J3466" s="1">
        <f t="shared" si="599"/>
        <v>16.167070030616742</v>
      </c>
      <c r="K3466" s="1">
        <f t="shared" si="600"/>
        <v>13.493613874599184</v>
      </c>
      <c r="L3466" s="1">
        <f t="shared" si="601"/>
        <v>18.8405261866343</v>
      </c>
      <c r="M3466" s="1">
        <f t="shared" si="602"/>
        <v>10.820157718581624</v>
      </c>
      <c r="N3466" s="1">
        <f t="shared" si="603"/>
        <v>21.513982342651857</v>
      </c>
      <c r="O3466" s="1">
        <f t="shared" si="604"/>
        <v>24.187438498669419</v>
      </c>
    </row>
    <row r="3467" spans="1:15">
      <c r="A3467" s="3">
        <v>42545</v>
      </c>
      <c r="B3467" s="4">
        <v>8088.6</v>
      </c>
      <c r="C3467" s="4">
        <v>485.44</v>
      </c>
      <c r="D3467" s="4">
        <v>573.69000000000005</v>
      </c>
      <c r="E3467" s="4">
        <f t="shared" si="595"/>
        <v>280</v>
      </c>
      <c r="F3467" s="4">
        <f t="shared" si="596"/>
        <v>85</v>
      </c>
      <c r="G3467" s="4">
        <f t="shared" si="594"/>
        <v>505.99136986301369</v>
      </c>
      <c r="H3467" s="3">
        <f t="shared" si="597"/>
        <v>42545</v>
      </c>
      <c r="I3467" s="1">
        <f t="shared" si="598"/>
        <v>15.985648138998528</v>
      </c>
      <c r="J3467" s="1">
        <f t="shared" si="599"/>
        <v>16.167070030616742</v>
      </c>
      <c r="K3467" s="1">
        <f t="shared" si="600"/>
        <v>13.493613874599184</v>
      </c>
      <c r="L3467" s="1">
        <f t="shared" si="601"/>
        <v>18.8405261866343</v>
      </c>
      <c r="M3467" s="1">
        <f t="shared" si="602"/>
        <v>10.820157718581624</v>
      </c>
      <c r="N3467" s="1">
        <f t="shared" si="603"/>
        <v>21.513982342651857</v>
      </c>
      <c r="O3467" s="1">
        <f t="shared" si="604"/>
        <v>24.187438498669419</v>
      </c>
    </row>
    <row r="3468" spans="1:15">
      <c r="A3468" s="3">
        <v>42546</v>
      </c>
      <c r="B3468" s="4">
        <v>8088.6</v>
      </c>
      <c r="C3468" s="4">
        <v>485.44</v>
      </c>
      <c r="D3468" s="4">
        <v>573.69000000000005</v>
      </c>
      <c r="E3468" s="4">
        <f t="shared" si="595"/>
        <v>279</v>
      </c>
      <c r="F3468" s="4">
        <f t="shared" si="596"/>
        <v>86</v>
      </c>
      <c r="G3468" s="4">
        <f t="shared" si="594"/>
        <v>506.2331506849315</v>
      </c>
      <c r="H3468" s="3">
        <f t="shared" si="597"/>
        <v>42546</v>
      </c>
      <c r="I3468" s="1">
        <f t="shared" si="598"/>
        <v>15.978013271268695</v>
      </c>
      <c r="J3468" s="1">
        <f t="shared" si="599"/>
        <v>16.167070030616742</v>
      </c>
      <c r="K3468" s="1">
        <f t="shared" si="600"/>
        <v>13.493613874599184</v>
      </c>
      <c r="L3468" s="1">
        <f t="shared" si="601"/>
        <v>18.8405261866343</v>
      </c>
      <c r="M3468" s="1">
        <f t="shared" si="602"/>
        <v>10.820157718581624</v>
      </c>
      <c r="N3468" s="1">
        <f t="shared" si="603"/>
        <v>21.513982342651857</v>
      </c>
      <c r="O3468" s="1">
        <f t="shared" si="604"/>
        <v>24.187438498669419</v>
      </c>
    </row>
    <row r="3469" spans="1:15">
      <c r="A3469" s="3">
        <v>42547</v>
      </c>
      <c r="B3469" s="4">
        <v>8088.6</v>
      </c>
      <c r="C3469" s="4">
        <v>485.54</v>
      </c>
      <c r="D3469" s="4">
        <v>573.63</v>
      </c>
      <c r="E3469" s="4">
        <f t="shared" si="595"/>
        <v>278</v>
      </c>
      <c r="F3469" s="4">
        <f t="shared" si="596"/>
        <v>87</v>
      </c>
      <c r="G3469" s="4">
        <f t="shared" si="594"/>
        <v>506.53679452054791</v>
      </c>
      <c r="H3469" s="3">
        <f t="shared" si="597"/>
        <v>42547</v>
      </c>
      <c r="I3469" s="1">
        <f t="shared" si="598"/>
        <v>15.968435240042334</v>
      </c>
      <c r="J3469" s="1">
        <f t="shared" si="599"/>
        <v>16.167070030616742</v>
      </c>
      <c r="K3469" s="1">
        <f t="shared" si="600"/>
        <v>13.493613874599184</v>
      </c>
      <c r="L3469" s="1">
        <f t="shared" si="601"/>
        <v>18.8405261866343</v>
      </c>
      <c r="M3469" s="1">
        <f t="shared" si="602"/>
        <v>10.820157718581624</v>
      </c>
      <c r="N3469" s="1">
        <f t="shared" si="603"/>
        <v>21.513982342651857</v>
      </c>
      <c r="O3469" s="1">
        <f t="shared" si="604"/>
        <v>24.187438498669419</v>
      </c>
    </row>
    <row r="3470" spans="1:15">
      <c r="A3470" s="3">
        <v>42548</v>
      </c>
      <c r="B3470" s="4">
        <v>8094.7</v>
      </c>
      <c r="C3470" s="4">
        <v>485.01</v>
      </c>
      <c r="D3470" s="4">
        <v>573.1</v>
      </c>
      <c r="E3470" s="4">
        <f t="shared" si="595"/>
        <v>277</v>
      </c>
      <c r="F3470" s="4">
        <f t="shared" si="596"/>
        <v>88</v>
      </c>
      <c r="G3470" s="4">
        <f t="shared" si="594"/>
        <v>506.2481369863014</v>
      </c>
      <c r="H3470" s="3">
        <f t="shared" si="597"/>
        <v>42548</v>
      </c>
      <c r="I3470" s="1">
        <f t="shared" si="598"/>
        <v>15.989589706320311</v>
      </c>
      <c r="J3470" s="1">
        <f t="shared" si="599"/>
        <v>16.167070030616742</v>
      </c>
      <c r="K3470" s="1">
        <f t="shared" si="600"/>
        <v>13.493613874599184</v>
      </c>
      <c r="L3470" s="1">
        <f t="shared" si="601"/>
        <v>18.8405261866343</v>
      </c>
      <c r="M3470" s="1">
        <f t="shared" si="602"/>
        <v>10.820157718581624</v>
      </c>
      <c r="N3470" s="1">
        <f t="shared" si="603"/>
        <v>21.513982342651857</v>
      </c>
      <c r="O3470" s="1">
        <f t="shared" si="604"/>
        <v>24.187438498669419</v>
      </c>
    </row>
    <row r="3471" spans="1:15">
      <c r="A3471" s="3">
        <v>42549</v>
      </c>
      <c r="B3471" s="4">
        <v>8127.85</v>
      </c>
      <c r="C3471" s="4">
        <v>485.13</v>
      </c>
      <c r="D3471" s="4">
        <v>573.36</v>
      </c>
      <c r="E3471" s="4">
        <f t="shared" si="595"/>
        <v>276</v>
      </c>
      <c r="F3471" s="4">
        <f t="shared" si="596"/>
        <v>89</v>
      </c>
      <c r="G3471" s="4">
        <f t="shared" si="594"/>
        <v>506.64361643835622</v>
      </c>
      <c r="H3471" s="3">
        <f t="shared" si="597"/>
        <v>42549</v>
      </c>
      <c r="I3471" s="1">
        <f t="shared" si="598"/>
        <v>16.042539047738941</v>
      </c>
      <c r="J3471" s="1">
        <f t="shared" si="599"/>
        <v>16.167070030616742</v>
      </c>
      <c r="K3471" s="1">
        <f t="shared" si="600"/>
        <v>13.493613874599184</v>
      </c>
      <c r="L3471" s="1">
        <f t="shared" si="601"/>
        <v>18.8405261866343</v>
      </c>
      <c r="M3471" s="1">
        <f t="shared" si="602"/>
        <v>10.820157718581624</v>
      </c>
      <c r="N3471" s="1">
        <f t="shared" si="603"/>
        <v>21.513982342651857</v>
      </c>
      <c r="O3471" s="1">
        <f t="shared" si="604"/>
        <v>24.187438498669419</v>
      </c>
    </row>
    <row r="3472" spans="1:15">
      <c r="A3472" s="3">
        <v>42550</v>
      </c>
      <c r="B3472" s="4">
        <v>8204</v>
      </c>
      <c r="C3472" s="4">
        <v>468.8</v>
      </c>
      <c r="D3472" s="4">
        <v>550.61</v>
      </c>
      <c r="E3472" s="4">
        <f t="shared" si="595"/>
        <v>275</v>
      </c>
      <c r="F3472" s="4">
        <f t="shared" si="596"/>
        <v>90</v>
      </c>
      <c r="G3472" s="4">
        <f t="shared" si="594"/>
        <v>488.97232876712326</v>
      </c>
      <c r="H3472" s="3">
        <f t="shared" si="597"/>
        <v>42550</v>
      </c>
      <c r="I3472" s="1">
        <f t="shared" si="598"/>
        <v>16.778045540297263</v>
      </c>
      <c r="J3472" s="1">
        <f t="shared" si="599"/>
        <v>16.167070030616742</v>
      </c>
      <c r="K3472" s="1">
        <f t="shared" si="600"/>
        <v>13.493613874599184</v>
      </c>
      <c r="L3472" s="1">
        <f t="shared" si="601"/>
        <v>18.8405261866343</v>
      </c>
      <c r="M3472" s="1">
        <f t="shared" si="602"/>
        <v>10.820157718581624</v>
      </c>
      <c r="N3472" s="1">
        <f t="shared" si="603"/>
        <v>21.513982342651857</v>
      </c>
      <c r="O3472" s="1">
        <f t="shared" si="604"/>
        <v>24.187438498669419</v>
      </c>
    </row>
    <row r="3473" spans="1:15">
      <c r="A3473" s="3">
        <v>42551</v>
      </c>
      <c r="B3473" s="4">
        <v>8287.75</v>
      </c>
      <c r="C3473" s="4">
        <v>467.94</v>
      </c>
      <c r="D3473" s="4">
        <v>549.70000000000005</v>
      </c>
      <c r="E3473" s="4">
        <f t="shared" si="595"/>
        <v>274</v>
      </c>
      <c r="F3473" s="4">
        <f t="shared" si="596"/>
        <v>91</v>
      </c>
      <c r="G3473" s="4">
        <f t="shared" si="594"/>
        <v>488.32400000000001</v>
      </c>
      <c r="H3473" s="3">
        <f t="shared" si="597"/>
        <v>42551</v>
      </c>
      <c r="I3473" s="1">
        <f t="shared" si="598"/>
        <v>16.97182608268281</v>
      </c>
      <c r="J3473" s="1">
        <f t="shared" si="599"/>
        <v>16.167070030616742</v>
      </c>
      <c r="K3473" s="1">
        <f t="shared" si="600"/>
        <v>13.493613874599184</v>
      </c>
      <c r="L3473" s="1">
        <f t="shared" si="601"/>
        <v>18.8405261866343</v>
      </c>
      <c r="M3473" s="1">
        <f t="shared" si="602"/>
        <v>10.820157718581624</v>
      </c>
      <c r="N3473" s="1">
        <f t="shared" si="603"/>
        <v>21.513982342651857</v>
      </c>
      <c r="O3473" s="1">
        <f t="shared" si="604"/>
        <v>24.187438498669419</v>
      </c>
    </row>
    <row r="3474" spans="1:15">
      <c r="A3474" s="3">
        <v>42552</v>
      </c>
      <c r="B3474" s="4">
        <v>8328.35</v>
      </c>
      <c r="C3474" s="4">
        <v>467.36</v>
      </c>
      <c r="D3474" s="4">
        <v>549.72</v>
      </c>
      <c r="E3474" s="4">
        <f t="shared" si="595"/>
        <v>273</v>
      </c>
      <c r="F3474" s="4">
        <f t="shared" si="596"/>
        <v>92</v>
      </c>
      <c r="G3474" s="4">
        <f t="shared" si="594"/>
        <v>488.11923287671237</v>
      </c>
      <c r="H3474" s="3">
        <f t="shared" si="597"/>
        <v>42552</v>
      </c>
      <c r="I3474" s="1">
        <f t="shared" si="598"/>
        <v>17.062122200998274</v>
      </c>
      <c r="J3474" s="1">
        <f t="shared" si="599"/>
        <v>16.167070030616742</v>
      </c>
      <c r="K3474" s="1">
        <f t="shared" si="600"/>
        <v>13.493613874599184</v>
      </c>
      <c r="L3474" s="1">
        <f t="shared" si="601"/>
        <v>18.8405261866343</v>
      </c>
      <c r="M3474" s="1">
        <f t="shared" si="602"/>
        <v>10.820157718581624</v>
      </c>
      <c r="N3474" s="1">
        <f t="shared" si="603"/>
        <v>21.513982342651857</v>
      </c>
      <c r="O3474" s="1">
        <f t="shared" si="604"/>
        <v>24.187438498669419</v>
      </c>
    </row>
    <row r="3475" spans="1:15">
      <c r="A3475" s="3">
        <v>42553</v>
      </c>
      <c r="B3475" s="4">
        <v>8328.35</v>
      </c>
      <c r="C3475" s="4">
        <v>467.36</v>
      </c>
      <c r="D3475" s="4">
        <v>549.72</v>
      </c>
      <c r="E3475" s="4">
        <f t="shared" si="595"/>
        <v>272</v>
      </c>
      <c r="F3475" s="4">
        <f t="shared" si="596"/>
        <v>93</v>
      </c>
      <c r="G3475" s="4">
        <f t="shared" si="594"/>
        <v>488.34487671232876</v>
      </c>
      <c r="H3475" s="3">
        <f t="shared" si="597"/>
        <v>42553</v>
      </c>
      <c r="I3475" s="1">
        <f t="shared" si="598"/>
        <v>17.054238504699239</v>
      </c>
      <c r="J3475" s="1">
        <f t="shared" si="599"/>
        <v>16.167070030616742</v>
      </c>
      <c r="K3475" s="1">
        <f t="shared" si="600"/>
        <v>13.493613874599184</v>
      </c>
      <c r="L3475" s="1">
        <f t="shared" si="601"/>
        <v>18.8405261866343</v>
      </c>
      <c r="M3475" s="1">
        <f t="shared" si="602"/>
        <v>10.820157718581624</v>
      </c>
      <c r="N3475" s="1">
        <f t="shared" si="603"/>
        <v>21.513982342651857</v>
      </c>
      <c r="O3475" s="1">
        <f t="shared" si="604"/>
        <v>24.187438498669419</v>
      </c>
    </row>
    <row r="3476" spans="1:15">
      <c r="A3476" s="3">
        <v>42554</v>
      </c>
      <c r="B3476" s="4">
        <v>8328.35</v>
      </c>
      <c r="C3476" s="4">
        <v>467.36</v>
      </c>
      <c r="D3476" s="4">
        <v>549.69000000000005</v>
      </c>
      <c r="E3476" s="4">
        <f t="shared" si="595"/>
        <v>271</v>
      </c>
      <c r="F3476" s="4">
        <f t="shared" si="596"/>
        <v>94</v>
      </c>
      <c r="G3476" s="4">
        <f t="shared" si="594"/>
        <v>488.56279452054798</v>
      </c>
      <c r="H3476" s="3">
        <f t="shared" si="597"/>
        <v>42554</v>
      </c>
      <c r="I3476" s="1">
        <f t="shared" si="598"/>
        <v>17.046631658010394</v>
      </c>
      <c r="J3476" s="1">
        <f t="shared" si="599"/>
        <v>16.167070030616742</v>
      </c>
      <c r="K3476" s="1">
        <f t="shared" si="600"/>
        <v>13.493613874599184</v>
      </c>
      <c r="L3476" s="1">
        <f t="shared" si="601"/>
        <v>18.8405261866343</v>
      </c>
      <c r="M3476" s="1">
        <f t="shared" si="602"/>
        <v>10.820157718581624</v>
      </c>
      <c r="N3476" s="1">
        <f t="shared" si="603"/>
        <v>21.513982342651857</v>
      </c>
      <c r="O3476" s="1">
        <f t="shared" si="604"/>
        <v>24.187438498669419</v>
      </c>
    </row>
    <row r="3477" spans="1:15">
      <c r="A3477" s="3">
        <v>42555</v>
      </c>
      <c r="B3477" s="4">
        <v>8370.7000000000007</v>
      </c>
      <c r="C3477" s="4">
        <v>467.71</v>
      </c>
      <c r="D3477" s="4">
        <v>550.54</v>
      </c>
      <c r="E3477" s="4">
        <f t="shared" si="595"/>
        <v>270</v>
      </c>
      <c r="F3477" s="4">
        <f t="shared" si="596"/>
        <v>95</v>
      </c>
      <c r="G3477" s="4">
        <f t="shared" si="594"/>
        <v>489.26849315068495</v>
      </c>
      <c r="H3477" s="3">
        <f t="shared" si="597"/>
        <v>42555</v>
      </c>
      <c r="I3477" s="1">
        <f t="shared" si="598"/>
        <v>17.108602162579867</v>
      </c>
      <c r="J3477" s="1">
        <f t="shared" si="599"/>
        <v>16.167070030616742</v>
      </c>
      <c r="K3477" s="1">
        <f t="shared" si="600"/>
        <v>13.493613874599184</v>
      </c>
      <c r="L3477" s="1">
        <f t="shared" si="601"/>
        <v>18.8405261866343</v>
      </c>
      <c r="M3477" s="1">
        <f t="shared" si="602"/>
        <v>10.820157718581624</v>
      </c>
      <c r="N3477" s="1">
        <f t="shared" si="603"/>
        <v>21.513982342651857</v>
      </c>
      <c r="O3477" s="1">
        <f t="shared" si="604"/>
        <v>24.187438498669419</v>
      </c>
    </row>
    <row r="3478" spans="1:15">
      <c r="A3478" s="3">
        <v>42556</v>
      </c>
      <c r="B3478" s="4">
        <v>8335.9500000000007</v>
      </c>
      <c r="C3478" s="4">
        <v>467.45</v>
      </c>
      <c r="D3478" s="4">
        <v>550.94000000000005</v>
      </c>
      <c r="E3478" s="4">
        <f t="shared" si="595"/>
        <v>269</v>
      </c>
      <c r="F3478" s="4">
        <f t="shared" si="596"/>
        <v>96</v>
      </c>
      <c r="G3478" s="4">
        <f t="shared" si="594"/>
        <v>489.40901369863013</v>
      </c>
      <c r="H3478" s="3">
        <f t="shared" si="597"/>
        <v>42556</v>
      </c>
      <c r="I3478" s="1">
        <f t="shared" si="598"/>
        <v>17.032685885783746</v>
      </c>
      <c r="J3478" s="1">
        <f t="shared" si="599"/>
        <v>16.167070030616742</v>
      </c>
      <c r="K3478" s="1">
        <f t="shared" si="600"/>
        <v>13.493613874599184</v>
      </c>
      <c r="L3478" s="1">
        <f t="shared" si="601"/>
        <v>18.8405261866343</v>
      </c>
      <c r="M3478" s="1">
        <f t="shared" si="602"/>
        <v>10.820157718581624</v>
      </c>
      <c r="N3478" s="1">
        <f t="shared" si="603"/>
        <v>21.513982342651857</v>
      </c>
      <c r="O3478" s="1">
        <f t="shared" si="604"/>
        <v>24.187438498669419</v>
      </c>
    </row>
    <row r="3479" spans="1:15">
      <c r="A3479" s="3">
        <v>42557</v>
      </c>
      <c r="B3479" s="4">
        <v>8335.9500000000007</v>
      </c>
      <c r="C3479" s="4">
        <v>467.61</v>
      </c>
      <c r="D3479" s="4">
        <v>550.72</v>
      </c>
      <c r="E3479" s="4">
        <f t="shared" si="595"/>
        <v>268</v>
      </c>
      <c r="F3479" s="4">
        <f t="shared" si="596"/>
        <v>97</v>
      </c>
      <c r="G3479" s="4">
        <f t="shared" si="594"/>
        <v>489.69676712328771</v>
      </c>
      <c r="H3479" s="3">
        <f t="shared" si="597"/>
        <v>42557</v>
      </c>
      <c r="I3479" s="1">
        <f t="shared" si="598"/>
        <v>17.022677215063815</v>
      </c>
      <c r="J3479" s="1">
        <f t="shared" si="599"/>
        <v>16.167070030616742</v>
      </c>
      <c r="K3479" s="1">
        <f t="shared" si="600"/>
        <v>13.493613874599184</v>
      </c>
      <c r="L3479" s="1">
        <f t="shared" si="601"/>
        <v>18.8405261866343</v>
      </c>
      <c r="M3479" s="1">
        <f t="shared" si="602"/>
        <v>10.820157718581624</v>
      </c>
      <c r="N3479" s="1">
        <f t="shared" si="603"/>
        <v>21.513982342651857</v>
      </c>
      <c r="O3479" s="1">
        <f t="shared" si="604"/>
        <v>24.187438498669419</v>
      </c>
    </row>
    <row r="3480" spans="1:15">
      <c r="A3480" s="3">
        <v>42558</v>
      </c>
      <c r="B3480" s="4">
        <v>8337.9</v>
      </c>
      <c r="C3480" s="4">
        <v>468.56</v>
      </c>
      <c r="D3480" s="4">
        <v>551.88</v>
      </c>
      <c r="E3480" s="4">
        <f t="shared" si="595"/>
        <v>267</v>
      </c>
      <c r="F3480" s="4">
        <f t="shared" si="596"/>
        <v>98</v>
      </c>
      <c r="G3480" s="4">
        <f t="shared" si="594"/>
        <v>490.93084931506854</v>
      </c>
      <c r="H3480" s="3">
        <f t="shared" si="597"/>
        <v>42558</v>
      </c>
      <c r="I3480" s="1">
        <f t="shared" si="598"/>
        <v>16.98385834101234</v>
      </c>
      <c r="J3480" s="1">
        <f t="shared" si="599"/>
        <v>16.167070030616742</v>
      </c>
      <c r="K3480" s="1">
        <f t="shared" si="600"/>
        <v>13.493613874599184</v>
      </c>
      <c r="L3480" s="1">
        <f t="shared" si="601"/>
        <v>18.8405261866343</v>
      </c>
      <c r="M3480" s="1">
        <f t="shared" si="602"/>
        <v>10.820157718581624</v>
      </c>
      <c r="N3480" s="1">
        <f t="shared" si="603"/>
        <v>21.513982342651857</v>
      </c>
      <c r="O3480" s="1">
        <f t="shared" si="604"/>
        <v>24.187438498669419</v>
      </c>
    </row>
    <row r="3481" spans="1:15">
      <c r="A3481" s="3">
        <v>42559</v>
      </c>
      <c r="B3481" s="4">
        <v>8323.2000000000007</v>
      </c>
      <c r="C3481" s="4">
        <v>468.53</v>
      </c>
      <c r="D3481" s="4">
        <v>552.04999999999995</v>
      </c>
      <c r="E3481" s="4">
        <f t="shared" si="595"/>
        <v>266</v>
      </c>
      <c r="F3481" s="4">
        <f t="shared" si="596"/>
        <v>99</v>
      </c>
      <c r="G3481" s="4">
        <f t="shared" si="594"/>
        <v>491.1833698630137</v>
      </c>
      <c r="H3481" s="3">
        <f t="shared" si="597"/>
        <v>42559</v>
      </c>
      <c r="I3481" s="1">
        <f t="shared" si="598"/>
        <v>16.945199106234522</v>
      </c>
      <c r="J3481" s="1">
        <f t="shared" si="599"/>
        <v>16.167070030616742</v>
      </c>
      <c r="K3481" s="1">
        <f t="shared" si="600"/>
        <v>13.493613874599184</v>
      </c>
      <c r="L3481" s="1">
        <f t="shared" si="601"/>
        <v>18.8405261866343</v>
      </c>
      <c r="M3481" s="1">
        <f t="shared" si="602"/>
        <v>10.820157718581624</v>
      </c>
      <c r="N3481" s="1">
        <f t="shared" si="603"/>
        <v>21.513982342651857</v>
      </c>
      <c r="O3481" s="1">
        <f t="shared" si="604"/>
        <v>24.187438498669419</v>
      </c>
    </row>
    <row r="3482" spans="1:15">
      <c r="A3482" s="3">
        <v>42560</v>
      </c>
      <c r="B3482" s="4">
        <v>8323.2000000000007</v>
      </c>
      <c r="C3482" s="4">
        <v>468.54</v>
      </c>
      <c r="D3482" s="4">
        <v>552.08000000000004</v>
      </c>
      <c r="E3482" s="4">
        <f t="shared" si="595"/>
        <v>265</v>
      </c>
      <c r="F3482" s="4">
        <f t="shared" si="596"/>
        <v>100</v>
      </c>
      <c r="G3482" s="4">
        <f t="shared" si="594"/>
        <v>491.42767123287672</v>
      </c>
      <c r="H3482" s="3">
        <f t="shared" si="597"/>
        <v>42560</v>
      </c>
      <c r="I3482" s="1">
        <f t="shared" si="598"/>
        <v>16.936775210722352</v>
      </c>
      <c r="J3482" s="1">
        <f t="shared" si="599"/>
        <v>16.167070030616742</v>
      </c>
      <c r="K3482" s="1">
        <f t="shared" si="600"/>
        <v>13.493613874599184</v>
      </c>
      <c r="L3482" s="1">
        <f t="shared" si="601"/>
        <v>18.8405261866343</v>
      </c>
      <c r="M3482" s="1">
        <f t="shared" si="602"/>
        <v>10.820157718581624</v>
      </c>
      <c r="N3482" s="1">
        <f t="shared" si="603"/>
        <v>21.513982342651857</v>
      </c>
      <c r="O3482" s="1">
        <f t="shared" si="604"/>
        <v>24.187438498669419</v>
      </c>
    </row>
    <row r="3483" spans="1:15">
      <c r="A3483" s="3">
        <v>42561</v>
      </c>
      <c r="B3483" s="4">
        <v>8323.2000000000007</v>
      </c>
      <c r="C3483" s="4">
        <v>468.54</v>
      </c>
      <c r="D3483" s="4">
        <v>552.08000000000004</v>
      </c>
      <c r="E3483" s="4">
        <f t="shared" si="595"/>
        <v>264</v>
      </c>
      <c r="F3483" s="4">
        <f t="shared" si="596"/>
        <v>101</v>
      </c>
      <c r="G3483" s="4">
        <f t="shared" si="594"/>
        <v>491.65654794520555</v>
      </c>
      <c r="H3483" s="3">
        <f t="shared" si="597"/>
        <v>42561</v>
      </c>
      <c r="I3483" s="1">
        <f t="shared" si="598"/>
        <v>16.92889077707882</v>
      </c>
      <c r="J3483" s="1">
        <f t="shared" si="599"/>
        <v>16.167070030616742</v>
      </c>
      <c r="K3483" s="1">
        <f t="shared" si="600"/>
        <v>13.493613874599184</v>
      </c>
      <c r="L3483" s="1">
        <f t="shared" si="601"/>
        <v>18.8405261866343</v>
      </c>
      <c r="M3483" s="1">
        <f t="shared" si="602"/>
        <v>10.820157718581624</v>
      </c>
      <c r="N3483" s="1">
        <f t="shared" si="603"/>
        <v>21.513982342651857</v>
      </c>
      <c r="O3483" s="1">
        <f t="shared" si="604"/>
        <v>24.187438498669419</v>
      </c>
    </row>
    <row r="3484" spans="1:15">
      <c r="A3484" s="3">
        <v>42562</v>
      </c>
      <c r="B3484" s="4">
        <v>8467.9</v>
      </c>
      <c r="C3484" s="4">
        <v>469.14</v>
      </c>
      <c r="D3484" s="4">
        <v>554.79</v>
      </c>
      <c r="E3484" s="4">
        <f t="shared" si="595"/>
        <v>263</v>
      </c>
      <c r="F3484" s="4">
        <f t="shared" si="596"/>
        <v>102</v>
      </c>
      <c r="G3484" s="4">
        <f t="shared" si="594"/>
        <v>493.0750684931507</v>
      </c>
      <c r="H3484" s="3">
        <f t="shared" si="597"/>
        <v>42562</v>
      </c>
      <c r="I3484" s="1">
        <f t="shared" si="598"/>
        <v>17.173652737864249</v>
      </c>
      <c r="J3484" s="1">
        <f t="shared" si="599"/>
        <v>16.167070030616742</v>
      </c>
      <c r="K3484" s="1">
        <f t="shared" si="600"/>
        <v>13.493613874599184</v>
      </c>
      <c r="L3484" s="1">
        <f t="shared" si="601"/>
        <v>18.8405261866343</v>
      </c>
      <c r="M3484" s="1">
        <f t="shared" si="602"/>
        <v>10.820157718581624</v>
      </c>
      <c r="N3484" s="1">
        <f t="shared" si="603"/>
        <v>21.513982342651857</v>
      </c>
      <c r="O3484" s="1">
        <f t="shared" si="604"/>
        <v>24.187438498669419</v>
      </c>
    </row>
    <row r="3485" spans="1:15">
      <c r="A3485" s="3">
        <v>42563</v>
      </c>
      <c r="B3485" s="4">
        <v>8521.0499999999993</v>
      </c>
      <c r="C3485" s="4">
        <v>470.34</v>
      </c>
      <c r="D3485" s="4">
        <v>556.57000000000005</v>
      </c>
      <c r="E3485" s="4">
        <f t="shared" si="595"/>
        <v>262</v>
      </c>
      <c r="F3485" s="4">
        <f t="shared" si="596"/>
        <v>103</v>
      </c>
      <c r="G3485" s="4">
        <f t="shared" si="594"/>
        <v>494.67339726027393</v>
      </c>
      <c r="H3485" s="3">
        <f t="shared" si="597"/>
        <v>42563</v>
      </c>
      <c r="I3485" s="1">
        <f t="shared" si="598"/>
        <v>17.225607940902918</v>
      </c>
      <c r="J3485" s="1">
        <f t="shared" si="599"/>
        <v>16.167070030616742</v>
      </c>
      <c r="K3485" s="1">
        <f t="shared" si="600"/>
        <v>13.493613874599184</v>
      </c>
      <c r="L3485" s="1">
        <f t="shared" si="601"/>
        <v>18.8405261866343</v>
      </c>
      <c r="M3485" s="1">
        <f t="shared" si="602"/>
        <v>10.820157718581624</v>
      </c>
      <c r="N3485" s="1">
        <f t="shared" si="603"/>
        <v>21.513982342651857</v>
      </c>
      <c r="O3485" s="1">
        <f t="shared" si="604"/>
        <v>24.187438498669419</v>
      </c>
    </row>
    <row r="3486" spans="1:15">
      <c r="A3486" s="3">
        <v>42564</v>
      </c>
      <c r="B3486" s="4">
        <v>8519.5</v>
      </c>
      <c r="C3486" s="4">
        <v>470.08</v>
      </c>
      <c r="D3486" s="4">
        <v>555.26</v>
      </c>
      <c r="E3486" s="4">
        <f t="shared" si="595"/>
        <v>261</v>
      </c>
      <c r="F3486" s="4">
        <f t="shared" si="596"/>
        <v>104</v>
      </c>
      <c r="G3486" s="4">
        <f t="shared" si="594"/>
        <v>494.3504657534246</v>
      </c>
      <c r="H3486" s="3">
        <f t="shared" si="597"/>
        <v>42564</v>
      </c>
      <c r="I3486" s="1">
        <f t="shared" si="598"/>
        <v>17.233725039614736</v>
      </c>
      <c r="J3486" s="1">
        <f t="shared" si="599"/>
        <v>16.167070030616742</v>
      </c>
      <c r="K3486" s="1">
        <f t="shared" si="600"/>
        <v>13.493613874599184</v>
      </c>
      <c r="L3486" s="1">
        <f t="shared" si="601"/>
        <v>18.8405261866343</v>
      </c>
      <c r="M3486" s="1">
        <f t="shared" si="602"/>
        <v>10.820157718581624</v>
      </c>
      <c r="N3486" s="1">
        <f t="shared" si="603"/>
        <v>21.513982342651857</v>
      </c>
      <c r="O3486" s="1">
        <f t="shared" si="604"/>
        <v>24.187438498669419</v>
      </c>
    </row>
    <row r="3487" spans="1:15">
      <c r="A3487" s="3">
        <v>42565</v>
      </c>
      <c r="B3487" s="4">
        <v>8565</v>
      </c>
      <c r="C3487" s="4">
        <v>470.86</v>
      </c>
      <c r="D3487" s="4">
        <v>556.34</v>
      </c>
      <c r="E3487" s="4">
        <f t="shared" si="595"/>
        <v>260</v>
      </c>
      <c r="F3487" s="4">
        <f t="shared" si="596"/>
        <v>105</v>
      </c>
      <c r="G3487" s="4">
        <f t="shared" si="594"/>
        <v>495.4501369863014</v>
      </c>
      <c r="H3487" s="3">
        <f t="shared" si="597"/>
        <v>42565</v>
      </c>
      <c r="I3487" s="1">
        <f t="shared" si="598"/>
        <v>17.287309782773988</v>
      </c>
      <c r="J3487" s="1">
        <f t="shared" si="599"/>
        <v>16.167070030616742</v>
      </c>
      <c r="K3487" s="1">
        <f t="shared" si="600"/>
        <v>13.493613874599184</v>
      </c>
      <c r="L3487" s="1">
        <f t="shared" si="601"/>
        <v>18.8405261866343</v>
      </c>
      <c r="M3487" s="1">
        <f t="shared" si="602"/>
        <v>10.820157718581624</v>
      </c>
      <c r="N3487" s="1">
        <f t="shared" si="603"/>
        <v>21.513982342651857</v>
      </c>
      <c r="O3487" s="1">
        <f t="shared" si="604"/>
        <v>24.187438498669419</v>
      </c>
    </row>
    <row r="3488" spans="1:15">
      <c r="A3488" s="3">
        <v>42566</v>
      </c>
      <c r="B3488" s="4">
        <v>8541.4</v>
      </c>
      <c r="C3488" s="4">
        <v>471.06</v>
      </c>
      <c r="D3488" s="4">
        <v>556.38</v>
      </c>
      <c r="E3488" s="4">
        <f t="shared" si="595"/>
        <v>259</v>
      </c>
      <c r="F3488" s="4">
        <f t="shared" si="596"/>
        <v>106</v>
      </c>
      <c r="G3488" s="4">
        <f t="shared" si="594"/>
        <v>495.83786301369867</v>
      </c>
      <c r="H3488" s="3">
        <f t="shared" si="597"/>
        <v>42566</v>
      </c>
      <c r="I3488" s="1">
        <f t="shared" si="598"/>
        <v>17.226195571442322</v>
      </c>
      <c r="J3488" s="1">
        <f t="shared" si="599"/>
        <v>16.167070030616742</v>
      </c>
      <c r="K3488" s="1">
        <f t="shared" si="600"/>
        <v>13.493613874599184</v>
      </c>
      <c r="L3488" s="1">
        <f t="shared" si="601"/>
        <v>18.8405261866343</v>
      </c>
      <c r="M3488" s="1">
        <f t="shared" si="602"/>
        <v>10.820157718581624</v>
      </c>
      <c r="N3488" s="1">
        <f t="shared" si="603"/>
        <v>21.513982342651857</v>
      </c>
      <c r="O3488" s="1">
        <f t="shared" si="604"/>
        <v>24.187438498669419</v>
      </c>
    </row>
    <row r="3489" spans="1:15">
      <c r="A3489" s="3">
        <v>42567</v>
      </c>
      <c r="B3489" s="4">
        <v>8541.4</v>
      </c>
      <c r="C3489" s="4">
        <v>471.02</v>
      </c>
      <c r="D3489" s="4">
        <v>556.28</v>
      </c>
      <c r="E3489" s="4">
        <f t="shared" si="595"/>
        <v>258</v>
      </c>
      <c r="F3489" s="4">
        <f t="shared" si="596"/>
        <v>107</v>
      </c>
      <c r="G3489" s="4">
        <f t="shared" si="594"/>
        <v>496.01402739726024</v>
      </c>
      <c r="H3489" s="3">
        <f t="shared" si="597"/>
        <v>42567</v>
      </c>
      <c r="I3489" s="1">
        <f t="shared" si="598"/>
        <v>17.220077514378737</v>
      </c>
      <c r="J3489" s="1">
        <f t="shared" si="599"/>
        <v>16.167070030616742</v>
      </c>
      <c r="K3489" s="1">
        <f t="shared" si="600"/>
        <v>13.493613874599184</v>
      </c>
      <c r="L3489" s="1">
        <f t="shared" si="601"/>
        <v>18.8405261866343</v>
      </c>
      <c r="M3489" s="1">
        <f t="shared" si="602"/>
        <v>10.820157718581624</v>
      </c>
      <c r="N3489" s="1">
        <f t="shared" si="603"/>
        <v>21.513982342651857</v>
      </c>
      <c r="O3489" s="1">
        <f t="shared" si="604"/>
        <v>24.187438498669419</v>
      </c>
    </row>
    <row r="3490" spans="1:15">
      <c r="A3490" s="3">
        <v>42568</v>
      </c>
      <c r="B3490" s="4">
        <v>8541.4</v>
      </c>
      <c r="C3490" s="4">
        <v>471.24</v>
      </c>
      <c r="D3490" s="4">
        <v>556.53</v>
      </c>
      <c r="E3490" s="4">
        <f t="shared" si="595"/>
        <v>257</v>
      </c>
      <c r="F3490" s="4">
        <f t="shared" si="596"/>
        <v>108</v>
      </c>
      <c r="G3490" s="4">
        <f t="shared" si="594"/>
        <v>496.47649315068497</v>
      </c>
      <c r="H3490" s="3">
        <f t="shared" si="597"/>
        <v>42568</v>
      </c>
      <c r="I3490" s="1">
        <f t="shared" si="598"/>
        <v>17.204037085009801</v>
      </c>
      <c r="J3490" s="1">
        <f t="shared" si="599"/>
        <v>16.167070030616742</v>
      </c>
      <c r="K3490" s="1">
        <f t="shared" si="600"/>
        <v>13.493613874599184</v>
      </c>
      <c r="L3490" s="1">
        <f t="shared" si="601"/>
        <v>18.8405261866343</v>
      </c>
      <c r="M3490" s="1">
        <f t="shared" si="602"/>
        <v>10.820157718581624</v>
      </c>
      <c r="N3490" s="1">
        <f t="shared" si="603"/>
        <v>21.513982342651857</v>
      </c>
      <c r="O3490" s="1">
        <f t="shared" si="604"/>
        <v>24.187438498669419</v>
      </c>
    </row>
    <row r="3491" spans="1:15">
      <c r="A3491" s="3">
        <v>42569</v>
      </c>
      <c r="B3491" s="4">
        <v>8508.7000000000007</v>
      </c>
      <c r="C3491" s="4">
        <v>470.4</v>
      </c>
      <c r="D3491" s="4">
        <v>555.46</v>
      </c>
      <c r="E3491" s="4">
        <f t="shared" si="595"/>
        <v>256</v>
      </c>
      <c r="F3491" s="4">
        <f t="shared" si="596"/>
        <v>109</v>
      </c>
      <c r="G3491" s="4">
        <f t="shared" si="594"/>
        <v>495.80147945205482</v>
      </c>
      <c r="H3491" s="3">
        <f t="shared" si="597"/>
        <v>42569</v>
      </c>
      <c r="I3491" s="1">
        <f t="shared" si="598"/>
        <v>17.161505870058246</v>
      </c>
      <c r="J3491" s="1">
        <f t="shared" si="599"/>
        <v>16.167070030616742</v>
      </c>
      <c r="K3491" s="1">
        <f t="shared" si="600"/>
        <v>13.493613874599184</v>
      </c>
      <c r="L3491" s="1">
        <f t="shared" si="601"/>
        <v>18.8405261866343</v>
      </c>
      <c r="M3491" s="1">
        <f t="shared" si="602"/>
        <v>10.820157718581624</v>
      </c>
      <c r="N3491" s="1">
        <f t="shared" si="603"/>
        <v>21.513982342651857</v>
      </c>
      <c r="O3491" s="1">
        <f t="shared" si="604"/>
        <v>24.187438498669419</v>
      </c>
    </row>
    <row r="3492" spans="1:15">
      <c r="A3492" s="3">
        <v>42570</v>
      </c>
      <c r="B3492" s="4">
        <v>8528.5499999999993</v>
      </c>
      <c r="C3492" s="4">
        <v>470.08</v>
      </c>
      <c r="D3492" s="4">
        <v>555</v>
      </c>
      <c r="E3492" s="4">
        <f t="shared" si="595"/>
        <v>255</v>
      </c>
      <c r="F3492" s="4">
        <f t="shared" si="596"/>
        <v>110</v>
      </c>
      <c r="G3492" s="4">
        <f t="shared" si="594"/>
        <v>495.67232876712325</v>
      </c>
      <c r="H3492" s="3">
        <f t="shared" si="597"/>
        <v>42570</v>
      </c>
      <c r="I3492" s="1">
        <f t="shared" si="598"/>
        <v>17.206024030457595</v>
      </c>
      <c r="J3492" s="1">
        <f t="shared" si="599"/>
        <v>16.167070030616742</v>
      </c>
      <c r="K3492" s="1">
        <f t="shared" si="600"/>
        <v>13.493613874599184</v>
      </c>
      <c r="L3492" s="1">
        <f t="shared" si="601"/>
        <v>18.8405261866343</v>
      </c>
      <c r="M3492" s="1">
        <f t="shared" si="602"/>
        <v>10.820157718581624</v>
      </c>
      <c r="N3492" s="1">
        <f t="shared" si="603"/>
        <v>21.513982342651857</v>
      </c>
      <c r="O3492" s="1">
        <f t="shared" si="604"/>
        <v>24.187438498669419</v>
      </c>
    </row>
    <row r="3493" spans="1:15">
      <c r="A3493" s="3">
        <v>42571</v>
      </c>
      <c r="B3493" s="4">
        <v>8565.85</v>
      </c>
      <c r="C3493" s="4">
        <v>469.47</v>
      </c>
      <c r="D3493" s="4">
        <v>554.30999999999995</v>
      </c>
      <c r="E3493" s="4">
        <f t="shared" si="595"/>
        <v>254</v>
      </c>
      <c r="F3493" s="4">
        <f t="shared" si="596"/>
        <v>111</v>
      </c>
      <c r="G3493" s="4">
        <f t="shared" si="594"/>
        <v>495.2706575342466</v>
      </c>
      <c r="H3493" s="3">
        <f t="shared" si="597"/>
        <v>42571</v>
      </c>
      <c r="I3493" s="1">
        <f t="shared" si="598"/>
        <v>17.295290705582929</v>
      </c>
      <c r="J3493" s="1">
        <f t="shared" si="599"/>
        <v>16.167070030616742</v>
      </c>
      <c r="K3493" s="1">
        <f t="shared" si="600"/>
        <v>13.493613874599184</v>
      </c>
      <c r="L3493" s="1">
        <f t="shared" si="601"/>
        <v>18.8405261866343</v>
      </c>
      <c r="M3493" s="1">
        <f t="shared" si="602"/>
        <v>10.820157718581624</v>
      </c>
      <c r="N3493" s="1">
        <f t="shared" si="603"/>
        <v>21.513982342651857</v>
      </c>
      <c r="O3493" s="1">
        <f t="shared" si="604"/>
        <v>24.187438498669419</v>
      </c>
    </row>
    <row r="3494" spans="1:15">
      <c r="A3494" s="3">
        <v>42572</v>
      </c>
      <c r="B3494" s="4">
        <v>8510.1</v>
      </c>
      <c r="C3494" s="4">
        <v>469.57</v>
      </c>
      <c r="D3494" s="4">
        <v>559.53</v>
      </c>
      <c r="E3494" s="4">
        <f t="shared" si="595"/>
        <v>253</v>
      </c>
      <c r="F3494" s="4">
        <f t="shared" si="596"/>
        <v>112</v>
      </c>
      <c r="G3494" s="4">
        <f t="shared" si="594"/>
        <v>497.17416438356167</v>
      </c>
      <c r="H3494" s="3">
        <f t="shared" si="597"/>
        <v>42572</v>
      </c>
      <c r="I3494" s="1">
        <f t="shared" si="598"/>
        <v>17.116939313513079</v>
      </c>
      <c r="J3494" s="1">
        <f t="shared" si="599"/>
        <v>16.167070030616742</v>
      </c>
      <c r="K3494" s="1">
        <f t="shared" si="600"/>
        <v>13.493613874599184</v>
      </c>
      <c r="L3494" s="1">
        <f t="shared" si="601"/>
        <v>18.8405261866343</v>
      </c>
      <c r="M3494" s="1">
        <f t="shared" si="602"/>
        <v>10.820157718581624</v>
      </c>
      <c r="N3494" s="1">
        <f t="shared" si="603"/>
        <v>21.513982342651857</v>
      </c>
      <c r="O3494" s="1">
        <f t="shared" si="604"/>
        <v>24.187438498669419</v>
      </c>
    </row>
    <row r="3495" spans="1:15">
      <c r="A3495" s="3">
        <v>42573</v>
      </c>
      <c r="B3495" s="4">
        <v>8541.2000000000007</v>
      </c>
      <c r="C3495" s="4">
        <v>470.03</v>
      </c>
      <c r="D3495" s="4">
        <v>559.76</v>
      </c>
      <c r="E3495" s="4">
        <f t="shared" si="595"/>
        <v>252</v>
      </c>
      <c r="F3495" s="4">
        <f t="shared" si="596"/>
        <v>113</v>
      </c>
      <c r="G3495" s="4">
        <f t="shared" si="594"/>
        <v>497.80942465753424</v>
      </c>
      <c r="H3495" s="3">
        <f t="shared" si="597"/>
        <v>42573</v>
      </c>
      <c r="I3495" s="1">
        <f t="shared" si="598"/>
        <v>17.15756989911527</v>
      </c>
      <c r="J3495" s="1">
        <f t="shared" si="599"/>
        <v>16.167070030616742</v>
      </c>
      <c r="K3495" s="1">
        <f t="shared" si="600"/>
        <v>13.493613874599184</v>
      </c>
      <c r="L3495" s="1">
        <f t="shared" si="601"/>
        <v>18.8405261866343</v>
      </c>
      <c r="M3495" s="1">
        <f t="shared" si="602"/>
        <v>10.820157718581624</v>
      </c>
      <c r="N3495" s="1">
        <f t="shared" si="603"/>
        <v>21.513982342651857</v>
      </c>
      <c r="O3495" s="1">
        <f t="shared" si="604"/>
        <v>24.187438498669419</v>
      </c>
    </row>
    <row r="3496" spans="1:15">
      <c r="A3496" s="3">
        <v>42574</v>
      </c>
      <c r="B3496" s="4">
        <v>8541.2000000000007</v>
      </c>
      <c r="C3496" s="4">
        <v>470.03</v>
      </c>
      <c r="D3496" s="4">
        <v>559.76</v>
      </c>
      <c r="E3496" s="4">
        <f t="shared" si="595"/>
        <v>251</v>
      </c>
      <c r="F3496" s="4">
        <f t="shared" si="596"/>
        <v>114</v>
      </c>
      <c r="G3496" s="4">
        <f t="shared" si="594"/>
        <v>498.05526027397258</v>
      </c>
      <c r="H3496" s="3">
        <f t="shared" si="597"/>
        <v>42574</v>
      </c>
      <c r="I3496" s="1">
        <f t="shared" si="598"/>
        <v>17.149101076257317</v>
      </c>
      <c r="J3496" s="1">
        <f t="shared" si="599"/>
        <v>16.167070030616742</v>
      </c>
      <c r="K3496" s="1">
        <f t="shared" si="600"/>
        <v>13.493613874599184</v>
      </c>
      <c r="L3496" s="1">
        <f t="shared" si="601"/>
        <v>18.8405261866343</v>
      </c>
      <c r="M3496" s="1">
        <f t="shared" si="602"/>
        <v>10.820157718581624</v>
      </c>
      <c r="N3496" s="1">
        <f t="shared" si="603"/>
        <v>21.513982342651857</v>
      </c>
      <c r="O3496" s="1">
        <f t="shared" si="604"/>
        <v>24.187438498669419</v>
      </c>
    </row>
    <row r="3497" spans="1:15">
      <c r="A3497" s="3">
        <v>42575</v>
      </c>
      <c r="B3497" s="4">
        <v>8541.2000000000007</v>
      </c>
      <c r="C3497" s="4">
        <v>470.09</v>
      </c>
      <c r="D3497" s="4">
        <v>559.9</v>
      </c>
      <c r="E3497" s="4">
        <f t="shared" si="595"/>
        <v>250</v>
      </c>
      <c r="F3497" s="4">
        <f t="shared" si="596"/>
        <v>115</v>
      </c>
      <c r="G3497" s="4">
        <f t="shared" si="594"/>
        <v>498.38630136986302</v>
      </c>
      <c r="H3497" s="3">
        <f t="shared" si="597"/>
        <v>42575</v>
      </c>
      <c r="I3497" s="1">
        <f t="shared" si="598"/>
        <v>17.137710198943441</v>
      </c>
      <c r="J3497" s="1">
        <f t="shared" si="599"/>
        <v>16.167070030616742</v>
      </c>
      <c r="K3497" s="1">
        <f t="shared" si="600"/>
        <v>13.493613874599184</v>
      </c>
      <c r="L3497" s="1">
        <f t="shared" si="601"/>
        <v>18.8405261866343</v>
      </c>
      <c r="M3497" s="1">
        <f t="shared" si="602"/>
        <v>10.820157718581624</v>
      </c>
      <c r="N3497" s="1">
        <f t="shared" si="603"/>
        <v>21.513982342651857</v>
      </c>
      <c r="O3497" s="1">
        <f t="shared" si="604"/>
        <v>24.187438498669419</v>
      </c>
    </row>
    <row r="3498" spans="1:15">
      <c r="A3498" s="3">
        <v>42576</v>
      </c>
      <c r="B3498" s="4">
        <v>8635.65</v>
      </c>
      <c r="C3498" s="4">
        <v>470.59</v>
      </c>
      <c r="D3498" s="4">
        <v>560.54999999999995</v>
      </c>
      <c r="E3498" s="4">
        <f t="shared" si="595"/>
        <v>249</v>
      </c>
      <c r="F3498" s="4">
        <f t="shared" si="596"/>
        <v>116</v>
      </c>
      <c r="G3498" s="4">
        <f t="shared" si="594"/>
        <v>499.18002739726023</v>
      </c>
      <c r="H3498" s="3">
        <f t="shared" si="597"/>
        <v>42576</v>
      </c>
      <c r="I3498" s="1">
        <f t="shared" si="598"/>
        <v>17.299670511712058</v>
      </c>
      <c r="J3498" s="1">
        <f t="shared" si="599"/>
        <v>16.167070030616742</v>
      </c>
      <c r="K3498" s="1">
        <f t="shared" si="600"/>
        <v>13.493613874599184</v>
      </c>
      <c r="L3498" s="1">
        <f t="shared" si="601"/>
        <v>18.8405261866343</v>
      </c>
      <c r="M3498" s="1">
        <f t="shared" si="602"/>
        <v>10.820157718581624</v>
      </c>
      <c r="N3498" s="1">
        <f t="shared" si="603"/>
        <v>21.513982342651857</v>
      </c>
      <c r="O3498" s="1">
        <f t="shared" si="604"/>
        <v>24.187438498669419</v>
      </c>
    </row>
    <row r="3499" spans="1:15">
      <c r="A3499" s="3">
        <v>42577</v>
      </c>
      <c r="B3499" s="4">
        <v>8590.65</v>
      </c>
      <c r="C3499" s="4">
        <v>469.5</v>
      </c>
      <c r="D3499" s="4">
        <v>559.66999999999996</v>
      </c>
      <c r="E3499" s="4">
        <f t="shared" si="595"/>
        <v>248</v>
      </c>
      <c r="F3499" s="4">
        <f t="shared" si="596"/>
        <v>117</v>
      </c>
      <c r="G3499" s="4">
        <f t="shared" si="594"/>
        <v>498.40380821917802</v>
      </c>
      <c r="H3499" s="3">
        <f t="shared" si="597"/>
        <v>42577</v>
      </c>
      <c r="I3499" s="1">
        <f t="shared" si="598"/>
        <v>17.236324960466948</v>
      </c>
      <c r="J3499" s="1">
        <f t="shared" si="599"/>
        <v>16.167070030616742</v>
      </c>
      <c r="K3499" s="1">
        <f t="shared" si="600"/>
        <v>13.493613874599184</v>
      </c>
      <c r="L3499" s="1">
        <f t="shared" si="601"/>
        <v>18.8405261866343</v>
      </c>
      <c r="M3499" s="1">
        <f t="shared" si="602"/>
        <v>10.820157718581624</v>
      </c>
      <c r="N3499" s="1">
        <f t="shared" si="603"/>
        <v>21.513982342651857</v>
      </c>
      <c r="O3499" s="1">
        <f t="shared" si="604"/>
        <v>24.187438498669419</v>
      </c>
    </row>
    <row r="3500" spans="1:15">
      <c r="A3500" s="3">
        <v>42578</v>
      </c>
      <c r="B3500" s="4">
        <v>8615.7999999999993</v>
      </c>
      <c r="C3500" s="4">
        <v>470.44</v>
      </c>
      <c r="D3500" s="4">
        <v>561.66999999999996</v>
      </c>
      <c r="E3500" s="4">
        <f t="shared" si="595"/>
        <v>247</v>
      </c>
      <c r="F3500" s="4">
        <f t="shared" si="596"/>
        <v>118</v>
      </c>
      <c r="G3500" s="4">
        <f t="shared" si="594"/>
        <v>499.93353424657533</v>
      </c>
      <c r="H3500" s="3">
        <f t="shared" si="597"/>
        <v>42578</v>
      </c>
      <c r="I3500" s="1">
        <f t="shared" si="598"/>
        <v>17.233890927089814</v>
      </c>
      <c r="J3500" s="1">
        <f t="shared" si="599"/>
        <v>16.167070030616742</v>
      </c>
      <c r="K3500" s="1">
        <f t="shared" si="600"/>
        <v>13.493613874599184</v>
      </c>
      <c r="L3500" s="1">
        <f t="shared" si="601"/>
        <v>18.8405261866343</v>
      </c>
      <c r="M3500" s="1">
        <f t="shared" si="602"/>
        <v>10.820157718581624</v>
      </c>
      <c r="N3500" s="1">
        <f t="shared" si="603"/>
        <v>21.513982342651857</v>
      </c>
      <c r="O3500" s="1">
        <f t="shared" si="604"/>
        <v>24.187438498669419</v>
      </c>
    </row>
    <row r="3501" spans="1:15">
      <c r="A3501" s="3">
        <v>42579</v>
      </c>
      <c r="B3501" s="4">
        <v>8666.2999999999993</v>
      </c>
      <c r="C3501" s="4">
        <v>470.67</v>
      </c>
      <c r="D3501" s="4">
        <v>561.73</v>
      </c>
      <c r="E3501" s="4">
        <f t="shared" si="595"/>
        <v>246</v>
      </c>
      <c r="F3501" s="4">
        <f t="shared" si="596"/>
        <v>119</v>
      </c>
      <c r="G3501" s="4">
        <f t="shared" si="594"/>
        <v>500.35805479452057</v>
      </c>
      <c r="H3501" s="3">
        <f t="shared" si="597"/>
        <v>42579</v>
      </c>
      <c r="I3501" s="1">
        <f t="shared" si="598"/>
        <v>17.320196840958108</v>
      </c>
      <c r="J3501" s="1">
        <f t="shared" si="599"/>
        <v>16.167070030616742</v>
      </c>
      <c r="K3501" s="1">
        <f t="shared" si="600"/>
        <v>13.493613874599184</v>
      </c>
      <c r="L3501" s="1">
        <f t="shared" si="601"/>
        <v>18.8405261866343</v>
      </c>
      <c r="M3501" s="1">
        <f t="shared" si="602"/>
        <v>10.820157718581624</v>
      </c>
      <c r="N3501" s="1">
        <f t="shared" si="603"/>
        <v>21.513982342651857</v>
      </c>
      <c r="O3501" s="1">
        <f t="shared" si="604"/>
        <v>24.187438498669419</v>
      </c>
    </row>
    <row r="3502" spans="1:15">
      <c r="A3502" s="3">
        <v>42580</v>
      </c>
      <c r="B3502" s="4">
        <v>8638.5</v>
      </c>
      <c r="C3502" s="4">
        <v>469</v>
      </c>
      <c r="D3502" s="4">
        <v>559.89</v>
      </c>
      <c r="E3502" s="4">
        <f t="shared" si="595"/>
        <v>245</v>
      </c>
      <c r="F3502" s="4">
        <f t="shared" si="596"/>
        <v>120</v>
      </c>
      <c r="G3502" s="4">
        <f t="shared" si="594"/>
        <v>498.88164383561639</v>
      </c>
      <c r="H3502" s="3">
        <f t="shared" si="597"/>
        <v>42580</v>
      </c>
      <c r="I3502" s="1">
        <f t="shared" si="598"/>
        <v>17.315730307460306</v>
      </c>
      <c r="J3502" s="1">
        <f t="shared" si="599"/>
        <v>16.167070030616742</v>
      </c>
      <c r="K3502" s="1">
        <f t="shared" si="600"/>
        <v>13.493613874599184</v>
      </c>
      <c r="L3502" s="1">
        <f t="shared" si="601"/>
        <v>18.8405261866343</v>
      </c>
      <c r="M3502" s="1">
        <f t="shared" si="602"/>
        <v>10.820157718581624</v>
      </c>
      <c r="N3502" s="1">
        <f t="shared" si="603"/>
        <v>21.513982342651857</v>
      </c>
      <c r="O3502" s="1">
        <f t="shared" si="604"/>
        <v>24.187438498669419</v>
      </c>
    </row>
    <row r="3503" spans="1:15">
      <c r="A3503" s="3">
        <v>42581</v>
      </c>
      <c r="B3503" s="4">
        <v>8638.5</v>
      </c>
      <c r="C3503" s="4">
        <v>468.96</v>
      </c>
      <c r="D3503" s="4">
        <v>559.79999999999995</v>
      </c>
      <c r="E3503" s="4">
        <f t="shared" si="595"/>
        <v>244</v>
      </c>
      <c r="F3503" s="4">
        <f t="shared" si="596"/>
        <v>121</v>
      </c>
      <c r="G3503" s="4">
        <f t="shared" si="594"/>
        <v>499.07408219178075</v>
      </c>
      <c r="H3503" s="3">
        <f t="shared" si="597"/>
        <v>42581</v>
      </c>
      <c r="I3503" s="1">
        <f t="shared" si="598"/>
        <v>17.309053521798507</v>
      </c>
      <c r="J3503" s="1">
        <f t="shared" si="599"/>
        <v>16.167070030616742</v>
      </c>
      <c r="K3503" s="1">
        <f t="shared" si="600"/>
        <v>13.493613874599184</v>
      </c>
      <c r="L3503" s="1">
        <f t="shared" si="601"/>
        <v>18.8405261866343</v>
      </c>
      <c r="M3503" s="1">
        <f t="shared" si="602"/>
        <v>10.820157718581624</v>
      </c>
      <c r="N3503" s="1">
        <f t="shared" si="603"/>
        <v>21.513982342651857</v>
      </c>
      <c r="O3503" s="1">
        <f t="shared" si="604"/>
        <v>24.187438498669419</v>
      </c>
    </row>
    <row r="3504" spans="1:15">
      <c r="A3504" s="3">
        <v>42582</v>
      </c>
      <c r="B3504" s="4">
        <v>8638.5</v>
      </c>
      <c r="C3504" s="4">
        <v>469.04</v>
      </c>
      <c r="D3504" s="4">
        <v>559.79999999999995</v>
      </c>
      <c r="E3504" s="4">
        <f t="shared" si="595"/>
        <v>243</v>
      </c>
      <c r="F3504" s="4">
        <f t="shared" si="596"/>
        <v>122</v>
      </c>
      <c r="G3504" s="4">
        <f t="shared" si="594"/>
        <v>499.37621917808224</v>
      </c>
      <c r="H3504" s="3">
        <f t="shared" si="597"/>
        <v>42582</v>
      </c>
      <c r="I3504" s="1">
        <f t="shared" si="598"/>
        <v>17.298581046206028</v>
      </c>
      <c r="J3504" s="1">
        <f t="shared" si="599"/>
        <v>16.167070030616742</v>
      </c>
      <c r="K3504" s="1">
        <f t="shared" si="600"/>
        <v>13.493613874599184</v>
      </c>
      <c r="L3504" s="1">
        <f t="shared" si="601"/>
        <v>18.8405261866343</v>
      </c>
      <c r="M3504" s="1">
        <f t="shared" si="602"/>
        <v>10.820157718581624</v>
      </c>
      <c r="N3504" s="1">
        <f t="shared" si="603"/>
        <v>21.513982342651857</v>
      </c>
      <c r="O3504" s="1">
        <f t="shared" si="604"/>
        <v>24.187438498669419</v>
      </c>
    </row>
    <row r="3505" spans="1:15">
      <c r="A3505" s="3">
        <v>42583</v>
      </c>
      <c r="B3505" s="4">
        <v>8636.5499999999993</v>
      </c>
      <c r="C3505" s="4">
        <v>467.21</v>
      </c>
      <c r="D3505" s="4">
        <v>557.91999999999996</v>
      </c>
      <c r="E3505" s="4">
        <f t="shared" si="595"/>
        <v>242</v>
      </c>
      <c r="F3505" s="4">
        <f t="shared" si="596"/>
        <v>123</v>
      </c>
      <c r="G3505" s="4">
        <f t="shared" si="594"/>
        <v>497.77802739726025</v>
      </c>
      <c r="H3505" s="3">
        <f t="shared" si="597"/>
        <v>42583</v>
      </c>
      <c r="I3505" s="1">
        <f t="shared" si="598"/>
        <v>17.350203353004677</v>
      </c>
      <c r="J3505" s="1">
        <f t="shared" si="599"/>
        <v>16.167070030616742</v>
      </c>
      <c r="K3505" s="1">
        <f t="shared" si="600"/>
        <v>13.493613874599184</v>
      </c>
      <c r="L3505" s="1">
        <f t="shared" si="601"/>
        <v>18.8405261866343</v>
      </c>
      <c r="M3505" s="1">
        <f t="shared" si="602"/>
        <v>10.820157718581624</v>
      </c>
      <c r="N3505" s="1">
        <f t="shared" si="603"/>
        <v>21.513982342651857</v>
      </c>
      <c r="O3505" s="1">
        <f t="shared" si="604"/>
        <v>24.187438498669419</v>
      </c>
    </row>
    <row r="3506" spans="1:15">
      <c r="A3506" s="3">
        <v>42584</v>
      </c>
      <c r="B3506" s="4">
        <v>8622.9</v>
      </c>
      <c r="C3506" s="4">
        <v>466.17</v>
      </c>
      <c r="D3506" s="4">
        <v>556.35</v>
      </c>
      <c r="E3506" s="4">
        <f t="shared" si="595"/>
        <v>241</v>
      </c>
      <c r="F3506" s="4">
        <f t="shared" si="596"/>
        <v>124</v>
      </c>
      <c r="G3506" s="4">
        <f t="shared" si="594"/>
        <v>496.8064931506849</v>
      </c>
      <c r="H3506" s="3">
        <f t="shared" si="597"/>
        <v>42584</v>
      </c>
      <c r="I3506" s="1">
        <f t="shared" si="598"/>
        <v>17.356657207345744</v>
      </c>
      <c r="J3506" s="1">
        <f t="shared" si="599"/>
        <v>16.167070030616742</v>
      </c>
      <c r="K3506" s="1">
        <f t="shared" si="600"/>
        <v>13.493613874599184</v>
      </c>
      <c r="L3506" s="1">
        <f t="shared" si="601"/>
        <v>18.8405261866343</v>
      </c>
      <c r="M3506" s="1">
        <f t="shared" si="602"/>
        <v>10.820157718581624</v>
      </c>
      <c r="N3506" s="1">
        <f t="shared" si="603"/>
        <v>21.513982342651857</v>
      </c>
      <c r="O3506" s="1">
        <f t="shared" si="604"/>
        <v>24.187438498669419</v>
      </c>
    </row>
    <row r="3507" spans="1:15">
      <c r="A3507" s="3">
        <v>42585</v>
      </c>
      <c r="B3507" s="4">
        <v>8544.85</v>
      </c>
      <c r="C3507" s="4">
        <v>465.59</v>
      </c>
      <c r="D3507" s="4">
        <v>556.30999999999995</v>
      </c>
      <c r="E3507" s="4">
        <f t="shared" si="595"/>
        <v>240</v>
      </c>
      <c r="F3507" s="4">
        <f t="shared" si="596"/>
        <v>125</v>
      </c>
      <c r="G3507" s="4">
        <f t="shared" si="594"/>
        <v>496.65849315068488</v>
      </c>
      <c r="H3507" s="3">
        <f t="shared" si="597"/>
        <v>42585</v>
      </c>
      <c r="I3507" s="1">
        <f t="shared" si="598"/>
        <v>17.204679106146919</v>
      </c>
      <c r="J3507" s="1">
        <f t="shared" si="599"/>
        <v>16.167070030616742</v>
      </c>
      <c r="K3507" s="1">
        <f t="shared" si="600"/>
        <v>13.493613874599184</v>
      </c>
      <c r="L3507" s="1">
        <f t="shared" si="601"/>
        <v>18.8405261866343</v>
      </c>
      <c r="M3507" s="1">
        <f t="shared" si="602"/>
        <v>10.820157718581624</v>
      </c>
      <c r="N3507" s="1">
        <f t="shared" si="603"/>
        <v>21.513982342651857</v>
      </c>
      <c r="O3507" s="1">
        <f t="shared" si="604"/>
        <v>24.187438498669419</v>
      </c>
    </row>
    <row r="3508" spans="1:15">
      <c r="A3508" s="3">
        <v>42586</v>
      </c>
      <c r="B3508" s="4">
        <v>8551.1</v>
      </c>
      <c r="C3508" s="4">
        <v>465.51</v>
      </c>
      <c r="D3508" s="4">
        <v>556.19000000000005</v>
      </c>
      <c r="E3508" s="4">
        <f t="shared" si="595"/>
        <v>239</v>
      </c>
      <c r="F3508" s="4">
        <f t="shared" si="596"/>
        <v>126</v>
      </c>
      <c r="G3508" s="4">
        <f t="shared" si="594"/>
        <v>496.81323287671239</v>
      </c>
      <c r="H3508" s="3">
        <f t="shared" si="597"/>
        <v>42586</v>
      </c>
      <c r="I3508" s="1">
        <f t="shared" si="598"/>
        <v>17.211900638166</v>
      </c>
      <c r="J3508" s="1">
        <f t="shared" si="599"/>
        <v>16.167070030616742</v>
      </c>
      <c r="K3508" s="1">
        <f t="shared" si="600"/>
        <v>13.493613874599184</v>
      </c>
      <c r="L3508" s="1">
        <f t="shared" si="601"/>
        <v>18.8405261866343</v>
      </c>
      <c r="M3508" s="1">
        <f t="shared" si="602"/>
        <v>10.820157718581624</v>
      </c>
      <c r="N3508" s="1">
        <f t="shared" si="603"/>
        <v>21.513982342651857</v>
      </c>
      <c r="O3508" s="1">
        <f t="shared" si="604"/>
        <v>24.187438498669419</v>
      </c>
    </row>
    <row r="3509" spans="1:15">
      <c r="A3509" s="3">
        <v>42587</v>
      </c>
      <c r="B3509" s="4">
        <v>8683.15</v>
      </c>
      <c r="C3509" s="4">
        <v>466.1</v>
      </c>
      <c r="D3509" s="4">
        <v>557.01</v>
      </c>
      <c r="E3509" s="4">
        <f t="shared" si="595"/>
        <v>238</v>
      </c>
      <c r="F3509" s="4">
        <f t="shared" si="596"/>
        <v>127</v>
      </c>
      <c r="G3509" s="4">
        <f t="shared" si="594"/>
        <v>497.73169863013703</v>
      </c>
      <c r="H3509" s="3">
        <f t="shared" si="597"/>
        <v>42587</v>
      </c>
      <c r="I3509" s="1">
        <f t="shared" si="598"/>
        <v>17.445443044712373</v>
      </c>
      <c r="J3509" s="1">
        <f t="shared" si="599"/>
        <v>16.167070030616742</v>
      </c>
      <c r="K3509" s="1">
        <f t="shared" si="600"/>
        <v>13.493613874599184</v>
      </c>
      <c r="L3509" s="1">
        <f t="shared" si="601"/>
        <v>18.8405261866343</v>
      </c>
      <c r="M3509" s="1">
        <f t="shared" si="602"/>
        <v>10.820157718581624</v>
      </c>
      <c r="N3509" s="1">
        <f t="shared" si="603"/>
        <v>21.513982342651857</v>
      </c>
      <c r="O3509" s="1">
        <f t="shared" si="604"/>
        <v>24.187438498669419</v>
      </c>
    </row>
    <row r="3510" spans="1:15">
      <c r="A3510" s="3">
        <v>42588</v>
      </c>
      <c r="B3510" s="4">
        <v>8683.15</v>
      </c>
      <c r="C3510" s="4">
        <v>466.1</v>
      </c>
      <c r="D3510" s="4">
        <v>557.01</v>
      </c>
      <c r="E3510" s="4">
        <f t="shared" si="595"/>
        <v>237</v>
      </c>
      <c r="F3510" s="4">
        <f t="shared" si="596"/>
        <v>128</v>
      </c>
      <c r="G3510" s="4">
        <f t="shared" si="594"/>
        <v>497.98076712328771</v>
      </c>
      <c r="H3510" s="3">
        <f t="shared" si="597"/>
        <v>42588</v>
      </c>
      <c r="I3510" s="1">
        <f t="shared" si="598"/>
        <v>17.436717586826536</v>
      </c>
      <c r="J3510" s="1">
        <f t="shared" si="599"/>
        <v>16.167070030616742</v>
      </c>
      <c r="K3510" s="1">
        <f t="shared" si="600"/>
        <v>13.493613874599184</v>
      </c>
      <c r="L3510" s="1">
        <f t="shared" si="601"/>
        <v>18.8405261866343</v>
      </c>
      <c r="M3510" s="1">
        <f t="shared" si="602"/>
        <v>10.820157718581624</v>
      </c>
      <c r="N3510" s="1">
        <f t="shared" si="603"/>
        <v>21.513982342651857</v>
      </c>
      <c r="O3510" s="1">
        <f t="shared" si="604"/>
        <v>24.187438498669419</v>
      </c>
    </row>
    <row r="3511" spans="1:15">
      <c r="A3511" s="3">
        <v>42589</v>
      </c>
      <c r="B3511" s="4">
        <v>8683.15</v>
      </c>
      <c r="C3511" s="4">
        <v>466.18</v>
      </c>
      <c r="D3511" s="4">
        <v>557.17999999999995</v>
      </c>
      <c r="E3511" s="4">
        <f t="shared" si="595"/>
        <v>236</v>
      </c>
      <c r="F3511" s="4">
        <f t="shared" si="596"/>
        <v>129</v>
      </c>
      <c r="G3511" s="4">
        <f t="shared" si="594"/>
        <v>498.34164383561637</v>
      </c>
      <c r="H3511" s="3">
        <f t="shared" si="597"/>
        <v>42589</v>
      </c>
      <c r="I3511" s="1">
        <f t="shared" si="598"/>
        <v>17.424090696430408</v>
      </c>
      <c r="J3511" s="1">
        <f t="shared" si="599"/>
        <v>16.167070030616742</v>
      </c>
      <c r="K3511" s="1">
        <f t="shared" si="600"/>
        <v>13.493613874599184</v>
      </c>
      <c r="L3511" s="1">
        <f t="shared" si="601"/>
        <v>18.8405261866343</v>
      </c>
      <c r="M3511" s="1">
        <f t="shared" si="602"/>
        <v>10.820157718581624</v>
      </c>
      <c r="N3511" s="1">
        <f t="shared" si="603"/>
        <v>21.513982342651857</v>
      </c>
      <c r="O3511" s="1">
        <f t="shared" si="604"/>
        <v>24.187438498669419</v>
      </c>
    </row>
    <row r="3512" spans="1:15">
      <c r="A3512" s="3">
        <v>42590</v>
      </c>
      <c r="B3512" s="4">
        <v>8711.35</v>
      </c>
      <c r="C3512" s="4">
        <v>467</v>
      </c>
      <c r="D3512" s="4">
        <v>557.79</v>
      </c>
      <c r="E3512" s="4">
        <f t="shared" si="595"/>
        <v>235</v>
      </c>
      <c r="F3512" s="4">
        <f t="shared" si="596"/>
        <v>130</v>
      </c>
      <c r="G3512" s="4">
        <f t="shared" si="594"/>
        <v>499.33616438356165</v>
      </c>
      <c r="H3512" s="3">
        <f t="shared" si="597"/>
        <v>42590</v>
      </c>
      <c r="I3512" s="1">
        <f t="shared" si="598"/>
        <v>17.445862369600846</v>
      </c>
      <c r="J3512" s="1">
        <f t="shared" si="599"/>
        <v>16.167070030616742</v>
      </c>
      <c r="K3512" s="1">
        <f t="shared" si="600"/>
        <v>13.493613874599184</v>
      </c>
      <c r="L3512" s="1">
        <f t="shared" si="601"/>
        <v>18.8405261866343</v>
      </c>
      <c r="M3512" s="1">
        <f t="shared" si="602"/>
        <v>10.820157718581624</v>
      </c>
      <c r="N3512" s="1">
        <f t="shared" si="603"/>
        <v>21.513982342651857</v>
      </c>
      <c r="O3512" s="1">
        <f t="shared" si="604"/>
        <v>24.187438498669419</v>
      </c>
    </row>
    <row r="3513" spans="1:15">
      <c r="A3513" s="3">
        <v>42591</v>
      </c>
      <c r="B3513" s="4">
        <v>8678.25</v>
      </c>
      <c r="C3513" s="4">
        <v>466.39</v>
      </c>
      <c r="D3513" s="4">
        <v>556.82000000000005</v>
      </c>
      <c r="E3513" s="4">
        <f t="shared" si="595"/>
        <v>234</v>
      </c>
      <c r="F3513" s="4">
        <f t="shared" si="596"/>
        <v>131</v>
      </c>
      <c r="G3513" s="4">
        <f t="shared" ref="G3513:G3576" si="605">(E3513*C3513+F3513*D3513)/SUM(E3513:F3513)</f>
        <v>498.84569863013695</v>
      </c>
      <c r="H3513" s="3">
        <f t="shared" si="597"/>
        <v>42591</v>
      </c>
      <c r="I3513" s="1">
        <f t="shared" si="598"/>
        <v>17.396661981512608</v>
      </c>
      <c r="J3513" s="1">
        <f t="shared" si="599"/>
        <v>16.167070030616742</v>
      </c>
      <c r="K3513" s="1">
        <f t="shared" si="600"/>
        <v>13.493613874599184</v>
      </c>
      <c r="L3513" s="1">
        <f t="shared" si="601"/>
        <v>18.8405261866343</v>
      </c>
      <c r="M3513" s="1">
        <f t="shared" si="602"/>
        <v>10.820157718581624</v>
      </c>
      <c r="N3513" s="1">
        <f t="shared" si="603"/>
        <v>21.513982342651857</v>
      </c>
      <c r="O3513" s="1">
        <f t="shared" si="604"/>
        <v>24.187438498669419</v>
      </c>
    </row>
    <row r="3514" spans="1:15">
      <c r="A3514" s="3">
        <v>42592</v>
      </c>
      <c r="B3514" s="4">
        <v>8575.2999999999993</v>
      </c>
      <c r="C3514" s="4">
        <v>466.05</v>
      </c>
      <c r="D3514" s="4">
        <v>556.54999999999995</v>
      </c>
      <c r="E3514" s="4">
        <f t="shared" si="595"/>
        <v>233</v>
      </c>
      <c r="F3514" s="4">
        <f t="shared" si="596"/>
        <v>132</v>
      </c>
      <c r="G3514" s="4">
        <f t="shared" si="605"/>
        <v>498.77876712328765</v>
      </c>
      <c r="H3514" s="3">
        <f t="shared" si="597"/>
        <v>42592</v>
      </c>
      <c r="I3514" s="1">
        <f t="shared" si="598"/>
        <v>17.192592317949181</v>
      </c>
      <c r="J3514" s="1">
        <f t="shared" si="599"/>
        <v>16.167070030616742</v>
      </c>
      <c r="K3514" s="1">
        <f t="shared" si="600"/>
        <v>13.493613874599184</v>
      </c>
      <c r="L3514" s="1">
        <f t="shared" si="601"/>
        <v>18.8405261866343</v>
      </c>
      <c r="M3514" s="1">
        <f t="shared" si="602"/>
        <v>10.820157718581624</v>
      </c>
      <c r="N3514" s="1">
        <f t="shared" si="603"/>
        <v>21.513982342651857</v>
      </c>
      <c r="O3514" s="1">
        <f t="shared" si="604"/>
        <v>24.187438498669419</v>
      </c>
    </row>
    <row r="3515" spans="1:15">
      <c r="A3515" s="3">
        <v>42593</v>
      </c>
      <c r="B3515" s="4">
        <v>8592.15</v>
      </c>
      <c r="C3515" s="4">
        <v>466.54</v>
      </c>
      <c r="D3515" s="4">
        <v>557.14</v>
      </c>
      <c r="E3515" s="4">
        <f t="shared" si="595"/>
        <v>232</v>
      </c>
      <c r="F3515" s="4">
        <f t="shared" si="596"/>
        <v>133</v>
      </c>
      <c r="G3515" s="4">
        <f t="shared" si="605"/>
        <v>499.5531506849315</v>
      </c>
      <c r="H3515" s="3">
        <f t="shared" si="597"/>
        <v>42593</v>
      </c>
      <c r="I3515" s="1">
        <f t="shared" si="598"/>
        <v>17.199671322699903</v>
      </c>
      <c r="J3515" s="1">
        <f t="shared" si="599"/>
        <v>16.167070030616742</v>
      </c>
      <c r="K3515" s="1">
        <f t="shared" si="600"/>
        <v>13.493613874599184</v>
      </c>
      <c r="L3515" s="1">
        <f t="shared" si="601"/>
        <v>18.8405261866343</v>
      </c>
      <c r="M3515" s="1">
        <f t="shared" si="602"/>
        <v>10.820157718581624</v>
      </c>
      <c r="N3515" s="1">
        <f t="shared" si="603"/>
        <v>21.513982342651857</v>
      </c>
      <c r="O3515" s="1">
        <f t="shared" si="604"/>
        <v>24.187438498669419</v>
      </c>
    </row>
    <row r="3516" spans="1:15">
      <c r="A3516" s="3">
        <v>42594</v>
      </c>
      <c r="B3516" s="4">
        <v>8672.15</v>
      </c>
      <c r="C3516" s="4">
        <v>466.92</v>
      </c>
      <c r="D3516" s="4">
        <v>557.91999999999996</v>
      </c>
      <c r="E3516" s="4">
        <f t="shared" si="595"/>
        <v>231</v>
      </c>
      <c r="F3516" s="4">
        <f t="shared" si="596"/>
        <v>134</v>
      </c>
      <c r="G3516" s="4">
        <f t="shared" si="605"/>
        <v>500.32821917808218</v>
      </c>
      <c r="H3516" s="3">
        <f t="shared" si="597"/>
        <v>42594</v>
      </c>
      <c r="I3516" s="1">
        <f t="shared" si="598"/>
        <v>17.332922005171401</v>
      </c>
      <c r="J3516" s="1">
        <f t="shared" si="599"/>
        <v>16.167070030616742</v>
      </c>
      <c r="K3516" s="1">
        <f t="shared" si="600"/>
        <v>13.493613874599184</v>
      </c>
      <c r="L3516" s="1">
        <f t="shared" si="601"/>
        <v>18.8405261866343</v>
      </c>
      <c r="M3516" s="1">
        <f t="shared" si="602"/>
        <v>10.820157718581624</v>
      </c>
      <c r="N3516" s="1">
        <f t="shared" si="603"/>
        <v>21.513982342651857</v>
      </c>
      <c r="O3516" s="1">
        <f t="shared" si="604"/>
        <v>24.187438498669419</v>
      </c>
    </row>
    <row r="3517" spans="1:15">
      <c r="A3517" s="3">
        <v>42595</v>
      </c>
      <c r="B3517" s="4">
        <v>8672.15</v>
      </c>
      <c r="C3517" s="4">
        <v>466.46</v>
      </c>
      <c r="D3517" s="4">
        <v>557.96</v>
      </c>
      <c r="E3517" s="4">
        <f t="shared" si="595"/>
        <v>230</v>
      </c>
      <c r="F3517" s="4">
        <f t="shared" si="596"/>
        <v>135</v>
      </c>
      <c r="G3517" s="4">
        <f t="shared" si="605"/>
        <v>500.30246575342466</v>
      </c>
      <c r="H3517" s="3">
        <f t="shared" si="597"/>
        <v>42595</v>
      </c>
      <c r="I3517" s="1">
        <f t="shared" si="598"/>
        <v>17.33381422963862</v>
      </c>
      <c r="J3517" s="1">
        <f t="shared" si="599"/>
        <v>16.167070030616742</v>
      </c>
      <c r="K3517" s="1">
        <f t="shared" si="600"/>
        <v>13.493613874599184</v>
      </c>
      <c r="L3517" s="1">
        <f t="shared" si="601"/>
        <v>18.8405261866343</v>
      </c>
      <c r="M3517" s="1">
        <f t="shared" si="602"/>
        <v>10.820157718581624</v>
      </c>
      <c r="N3517" s="1">
        <f t="shared" si="603"/>
        <v>21.513982342651857</v>
      </c>
      <c r="O3517" s="1">
        <f t="shared" si="604"/>
        <v>24.187438498669419</v>
      </c>
    </row>
    <row r="3518" spans="1:15">
      <c r="A3518" s="3">
        <v>42596</v>
      </c>
      <c r="B3518" s="4">
        <v>8672.15</v>
      </c>
      <c r="C3518" s="4">
        <v>466.3</v>
      </c>
      <c r="D3518" s="4">
        <v>557.80999999999995</v>
      </c>
      <c r="E3518" s="4">
        <f t="shared" si="595"/>
        <v>229</v>
      </c>
      <c r="F3518" s="4">
        <f t="shared" si="596"/>
        <v>136</v>
      </c>
      <c r="G3518" s="4">
        <f t="shared" si="605"/>
        <v>500.39687671232872</v>
      </c>
      <c r="H3518" s="3">
        <f t="shared" si="597"/>
        <v>42596</v>
      </c>
      <c r="I3518" s="1">
        <f t="shared" si="598"/>
        <v>17.330543821490515</v>
      </c>
      <c r="J3518" s="1">
        <f t="shared" si="599"/>
        <v>16.167070030616742</v>
      </c>
      <c r="K3518" s="1">
        <f t="shared" si="600"/>
        <v>13.493613874599184</v>
      </c>
      <c r="L3518" s="1">
        <f t="shared" si="601"/>
        <v>18.8405261866343</v>
      </c>
      <c r="M3518" s="1">
        <f t="shared" si="602"/>
        <v>10.820157718581624</v>
      </c>
      <c r="N3518" s="1">
        <f t="shared" si="603"/>
        <v>21.513982342651857</v>
      </c>
      <c r="O3518" s="1">
        <f t="shared" si="604"/>
        <v>24.187438498669419</v>
      </c>
    </row>
    <row r="3519" spans="1:15">
      <c r="A3519" s="3">
        <v>42597</v>
      </c>
      <c r="B3519" s="4">
        <v>8672.15</v>
      </c>
      <c r="C3519" s="4">
        <v>466.36</v>
      </c>
      <c r="D3519" s="4">
        <v>557.52</v>
      </c>
      <c r="E3519" s="4">
        <f t="shared" si="595"/>
        <v>228</v>
      </c>
      <c r="F3519" s="4">
        <f t="shared" si="596"/>
        <v>137</v>
      </c>
      <c r="G3519" s="4">
        <f t="shared" si="605"/>
        <v>500.57621917808223</v>
      </c>
      <c r="H3519" s="3">
        <f t="shared" si="597"/>
        <v>42597</v>
      </c>
      <c r="I3519" s="1">
        <f t="shared" si="598"/>
        <v>17.324334772113581</v>
      </c>
      <c r="J3519" s="1">
        <f t="shared" si="599"/>
        <v>16.167070030616742</v>
      </c>
      <c r="K3519" s="1">
        <f t="shared" si="600"/>
        <v>13.493613874599184</v>
      </c>
      <c r="L3519" s="1">
        <f t="shared" si="601"/>
        <v>18.8405261866343</v>
      </c>
      <c r="M3519" s="1">
        <f t="shared" si="602"/>
        <v>10.820157718581624</v>
      </c>
      <c r="N3519" s="1">
        <f t="shared" si="603"/>
        <v>21.513982342651857</v>
      </c>
      <c r="O3519" s="1">
        <f t="shared" si="604"/>
        <v>24.187438498669419</v>
      </c>
    </row>
    <row r="3520" spans="1:15">
      <c r="A3520" s="3">
        <v>42598</v>
      </c>
      <c r="B3520" s="4">
        <v>8642.5499999999993</v>
      </c>
      <c r="C3520" s="4">
        <v>465.54</v>
      </c>
      <c r="D3520" s="4">
        <v>556.84</v>
      </c>
      <c r="E3520" s="4">
        <f t="shared" si="595"/>
        <v>227</v>
      </c>
      <c r="F3520" s="4">
        <f t="shared" si="596"/>
        <v>138</v>
      </c>
      <c r="G3520" s="4">
        <f t="shared" si="605"/>
        <v>500.05890410958904</v>
      </c>
      <c r="H3520" s="3">
        <f t="shared" si="597"/>
        <v>42598</v>
      </c>
      <c r="I3520" s="1">
        <f t="shared" si="598"/>
        <v>17.283063913018466</v>
      </c>
      <c r="J3520" s="1">
        <f t="shared" si="599"/>
        <v>16.167070030616742</v>
      </c>
      <c r="K3520" s="1">
        <f t="shared" si="600"/>
        <v>13.493613874599184</v>
      </c>
      <c r="L3520" s="1">
        <f t="shared" si="601"/>
        <v>18.8405261866343</v>
      </c>
      <c r="M3520" s="1">
        <f t="shared" si="602"/>
        <v>10.820157718581624</v>
      </c>
      <c r="N3520" s="1">
        <f t="shared" si="603"/>
        <v>21.513982342651857</v>
      </c>
      <c r="O3520" s="1">
        <f t="shared" si="604"/>
        <v>24.187438498669419</v>
      </c>
    </row>
    <row r="3521" spans="1:15">
      <c r="A3521" s="3">
        <v>42599</v>
      </c>
      <c r="B3521" s="4">
        <v>8624.0499999999993</v>
      </c>
      <c r="C3521" s="4">
        <v>466.14</v>
      </c>
      <c r="D3521" s="4">
        <v>557.61</v>
      </c>
      <c r="E3521" s="4">
        <f t="shared" si="595"/>
        <v>226</v>
      </c>
      <c r="F3521" s="4">
        <f t="shared" si="596"/>
        <v>139</v>
      </c>
      <c r="G3521" s="4">
        <f t="shared" si="605"/>
        <v>500.97378082191779</v>
      </c>
      <c r="H3521" s="3">
        <f t="shared" si="597"/>
        <v>42599</v>
      </c>
      <c r="I3521" s="1">
        <f t="shared" si="598"/>
        <v>17.214573556825737</v>
      </c>
      <c r="J3521" s="1">
        <f t="shared" si="599"/>
        <v>16.167070030616742</v>
      </c>
      <c r="K3521" s="1">
        <f t="shared" si="600"/>
        <v>13.493613874599184</v>
      </c>
      <c r="L3521" s="1">
        <f t="shared" si="601"/>
        <v>18.8405261866343</v>
      </c>
      <c r="M3521" s="1">
        <f t="shared" si="602"/>
        <v>10.820157718581624</v>
      </c>
      <c r="N3521" s="1">
        <f t="shared" si="603"/>
        <v>21.513982342651857</v>
      </c>
      <c r="O3521" s="1">
        <f t="shared" si="604"/>
        <v>24.187438498669419</v>
      </c>
    </row>
    <row r="3522" spans="1:15">
      <c r="A3522" s="3">
        <v>42600</v>
      </c>
      <c r="B3522" s="4">
        <v>8673.25</v>
      </c>
      <c r="C3522" s="4">
        <v>466.61</v>
      </c>
      <c r="D3522" s="4">
        <v>558.46</v>
      </c>
      <c r="E3522" s="4">
        <f t="shared" si="595"/>
        <v>225</v>
      </c>
      <c r="F3522" s="4">
        <f t="shared" si="596"/>
        <v>140</v>
      </c>
      <c r="G3522" s="4">
        <f t="shared" si="605"/>
        <v>501.84013698630145</v>
      </c>
      <c r="H3522" s="3">
        <f t="shared" si="597"/>
        <v>42600</v>
      </c>
      <c r="I3522" s="1">
        <f t="shared" si="598"/>
        <v>17.282894214252039</v>
      </c>
      <c r="J3522" s="1">
        <f t="shared" si="599"/>
        <v>16.167070030616742</v>
      </c>
      <c r="K3522" s="1">
        <f t="shared" si="600"/>
        <v>13.493613874599184</v>
      </c>
      <c r="L3522" s="1">
        <f t="shared" si="601"/>
        <v>18.8405261866343</v>
      </c>
      <c r="M3522" s="1">
        <f t="shared" si="602"/>
        <v>10.820157718581624</v>
      </c>
      <c r="N3522" s="1">
        <f t="shared" si="603"/>
        <v>21.513982342651857</v>
      </c>
      <c r="O3522" s="1">
        <f t="shared" si="604"/>
        <v>24.187438498669419</v>
      </c>
    </row>
    <row r="3523" spans="1:15">
      <c r="A3523" s="3">
        <v>42601</v>
      </c>
      <c r="B3523" s="4">
        <v>8666.9</v>
      </c>
      <c r="C3523" s="4">
        <v>466.54</v>
      </c>
      <c r="D3523" s="4">
        <v>558.35</v>
      </c>
      <c r="E3523" s="4">
        <f t="shared" si="595"/>
        <v>224</v>
      </c>
      <c r="F3523" s="4">
        <f t="shared" si="596"/>
        <v>141</v>
      </c>
      <c r="G3523" s="4">
        <f t="shared" si="605"/>
        <v>502.00632876712331</v>
      </c>
      <c r="H3523" s="3">
        <f t="shared" si="597"/>
        <v>42601</v>
      </c>
      <c r="I3523" s="1">
        <f t="shared" si="598"/>
        <v>17.264523380183331</v>
      </c>
      <c r="J3523" s="1">
        <f t="shared" si="599"/>
        <v>16.167070030616742</v>
      </c>
      <c r="K3523" s="1">
        <f t="shared" si="600"/>
        <v>13.493613874599184</v>
      </c>
      <c r="L3523" s="1">
        <f t="shared" si="601"/>
        <v>18.8405261866343</v>
      </c>
      <c r="M3523" s="1">
        <f t="shared" si="602"/>
        <v>10.820157718581624</v>
      </c>
      <c r="N3523" s="1">
        <f t="shared" si="603"/>
        <v>21.513982342651857</v>
      </c>
      <c r="O3523" s="1">
        <f t="shared" si="604"/>
        <v>24.187438498669419</v>
      </c>
    </row>
    <row r="3524" spans="1:15">
      <c r="A3524" s="3">
        <v>42602</v>
      </c>
      <c r="B3524" s="4">
        <v>8666.9</v>
      </c>
      <c r="C3524" s="4">
        <v>466.54</v>
      </c>
      <c r="D3524" s="4">
        <v>558.35</v>
      </c>
      <c r="E3524" s="4">
        <f t="shared" si="595"/>
        <v>223</v>
      </c>
      <c r="F3524" s="4">
        <f t="shared" si="596"/>
        <v>142</v>
      </c>
      <c r="G3524" s="4">
        <f t="shared" si="605"/>
        <v>502.25786301369862</v>
      </c>
      <c r="H3524" s="3">
        <f t="shared" si="597"/>
        <v>42602</v>
      </c>
      <c r="I3524" s="1">
        <f t="shared" si="598"/>
        <v>17.255877186264414</v>
      </c>
      <c r="J3524" s="1">
        <f t="shared" si="599"/>
        <v>16.167070030616742</v>
      </c>
      <c r="K3524" s="1">
        <f t="shared" si="600"/>
        <v>13.493613874599184</v>
      </c>
      <c r="L3524" s="1">
        <f t="shared" si="601"/>
        <v>18.8405261866343</v>
      </c>
      <c r="M3524" s="1">
        <f t="shared" si="602"/>
        <v>10.820157718581624</v>
      </c>
      <c r="N3524" s="1">
        <f t="shared" si="603"/>
        <v>21.513982342651857</v>
      </c>
      <c r="O3524" s="1">
        <f t="shared" si="604"/>
        <v>24.187438498669419</v>
      </c>
    </row>
    <row r="3525" spans="1:15">
      <c r="A3525" s="3">
        <v>42603</v>
      </c>
      <c r="B3525" s="4">
        <v>8666.9</v>
      </c>
      <c r="C3525" s="4">
        <v>466.51</v>
      </c>
      <c r="D3525" s="4">
        <v>558.32000000000005</v>
      </c>
      <c r="E3525" s="4">
        <f t="shared" ref="E3525:E3588" si="606">IF(MONTH($A3525)&lt;=3,DATE(YEAR($A3525),3,31)-A3525,DATE(YEAR($A3525)+1,3,31)-A3525)</f>
        <v>222</v>
      </c>
      <c r="F3525" s="4">
        <f t="shared" si="596"/>
        <v>143</v>
      </c>
      <c r="G3525" s="4">
        <f t="shared" si="605"/>
        <v>502.47939726027403</v>
      </c>
      <c r="H3525" s="3">
        <f t="shared" si="597"/>
        <v>42603</v>
      </c>
      <c r="I3525" s="1">
        <f t="shared" si="598"/>
        <v>17.248269376327727</v>
      </c>
      <c r="J3525" s="1">
        <f t="shared" si="599"/>
        <v>16.167070030616742</v>
      </c>
      <c r="K3525" s="1">
        <f t="shared" si="600"/>
        <v>13.493613874599184</v>
      </c>
      <c r="L3525" s="1">
        <f t="shared" si="601"/>
        <v>18.8405261866343</v>
      </c>
      <c r="M3525" s="1">
        <f t="shared" si="602"/>
        <v>10.820157718581624</v>
      </c>
      <c r="N3525" s="1">
        <f t="shared" si="603"/>
        <v>21.513982342651857</v>
      </c>
      <c r="O3525" s="1">
        <f t="shared" si="604"/>
        <v>24.187438498669419</v>
      </c>
    </row>
    <row r="3526" spans="1:15">
      <c r="A3526" s="3">
        <v>42604</v>
      </c>
      <c r="B3526" s="4">
        <v>8629.15</v>
      </c>
      <c r="C3526" s="4">
        <v>466.79</v>
      </c>
      <c r="D3526" s="4">
        <v>558.74</v>
      </c>
      <c r="E3526" s="4">
        <f t="shared" si="606"/>
        <v>221</v>
      </c>
      <c r="F3526" s="4">
        <f t="shared" ref="F3526:F3589" si="607">365-E3526</f>
        <v>144</v>
      </c>
      <c r="G3526" s="4">
        <f t="shared" si="605"/>
        <v>503.06616438356173</v>
      </c>
      <c r="H3526" s="3">
        <f t="shared" ref="H3526:H3589" si="608">A3526</f>
        <v>42604</v>
      </c>
      <c r="I3526" s="1">
        <f t="shared" ref="I3526:I3589" si="609">B3526/G3526</f>
        <v>17.15311148101927</v>
      </c>
      <c r="J3526" s="1">
        <f t="shared" ref="J3526:J3589" si="610">$I$2</f>
        <v>16.167070030616742</v>
      </c>
      <c r="K3526" s="1">
        <f t="shared" ref="K3526:K3589" si="611">$J3526-$I$1</f>
        <v>13.493613874599184</v>
      </c>
      <c r="L3526" s="1">
        <f t="shared" ref="L3526:L3589" si="612">$J3526+$I$1</f>
        <v>18.8405261866343</v>
      </c>
      <c r="M3526" s="1">
        <f t="shared" ref="M3526:M3589" si="613">$J3526-$I$1*2</f>
        <v>10.820157718581624</v>
      </c>
      <c r="N3526" s="1">
        <f t="shared" ref="N3526:N3589" si="614">$J3526+$I$1*2</f>
        <v>21.513982342651857</v>
      </c>
      <c r="O3526" s="1">
        <f t="shared" ref="O3526:O3589" si="615">$J3526+$I$1*3</f>
        <v>24.187438498669419</v>
      </c>
    </row>
    <row r="3527" spans="1:15">
      <c r="A3527" s="3">
        <v>42605</v>
      </c>
      <c r="B3527" s="4">
        <v>8632.6</v>
      </c>
      <c r="C3527" s="4">
        <v>466.3</v>
      </c>
      <c r="D3527" s="4">
        <v>558.25</v>
      </c>
      <c r="E3527" s="4">
        <f t="shared" si="606"/>
        <v>220</v>
      </c>
      <c r="F3527" s="4">
        <f t="shared" si="607"/>
        <v>145</v>
      </c>
      <c r="G3527" s="4">
        <f t="shared" si="605"/>
        <v>502.82808219178082</v>
      </c>
      <c r="H3527" s="3">
        <f t="shared" si="608"/>
        <v>42605</v>
      </c>
      <c r="I3527" s="1">
        <f t="shared" si="609"/>
        <v>17.168094435719063</v>
      </c>
      <c r="J3527" s="1">
        <f t="shared" si="610"/>
        <v>16.167070030616742</v>
      </c>
      <c r="K3527" s="1">
        <f t="shared" si="611"/>
        <v>13.493613874599184</v>
      </c>
      <c r="L3527" s="1">
        <f t="shared" si="612"/>
        <v>18.8405261866343</v>
      </c>
      <c r="M3527" s="1">
        <f t="shared" si="613"/>
        <v>10.820157718581624</v>
      </c>
      <c r="N3527" s="1">
        <f t="shared" si="614"/>
        <v>21.513982342651857</v>
      </c>
      <c r="O3527" s="1">
        <f t="shared" si="615"/>
        <v>24.187438498669419</v>
      </c>
    </row>
    <row r="3528" spans="1:15">
      <c r="A3528" s="3">
        <v>42606</v>
      </c>
      <c r="B3528" s="4">
        <v>8650.2999999999993</v>
      </c>
      <c r="C3528" s="4">
        <v>466.06</v>
      </c>
      <c r="D3528" s="4">
        <v>558.05999999999995</v>
      </c>
      <c r="E3528" s="4">
        <f t="shared" si="606"/>
        <v>219</v>
      </c>
      <c r="F3528" s="4">
        <f t="shared" si="607"/>
        <v>146</v>
      </c>
      <c r="G3528" s="4">
        <f t="shared" si="605"/>
        <v>502.85999999999996</v>
      </c>
      <c r="H3528" s="3">
        <f t="shared" si="608"/>
        <v>42606</v>
      </c>
      <c r="I3528" s="1">
        <f t="shared" si="609"/>
        <v>17.202203396571612</v>
      </c>
      <c r="J3528" s="1">
        <f t="shared" si="610"/>
        <v>16.167070030616742</v>
      </c>
      <c r="K3528" s="1">
        <f t="shared" si="611"/>
        <v>13.493613874599184</v>
      </c>
      <c r="L3528" s="1">
        <f t="shared" si="612"/>
        <v>18.8405261866343</v>
      </c>
      <c r="M3528" s="1">
        <f t="shared" si="613"/>
        <v>10.820157718581624</v>
      </c>
      <c r="N3528" s="1">
        <f t="shared" si="614"/>
        <v>21.513982342651857</v>
      </c>
      <c r="O3528" s="1">
        <f t="shared" si="615"/>
        <v>24.187438498669419</v>
      </c>
    </row>
    <row r="3529" spans="1:15">
      <c r="A3529" s="3">
        <v>42607</v>
      </c>
      <c r="B3529" s="4">
        <v>8592.2000000000007</v>
      </c>
      <c r="C3529" s="4">
        <v>465.51</v>
      </c>
      <c r="D3529" s="4">
        <v>556.91999999999996</v>
      </c>
      <c r="E3529" s="4">
        <f t="shared" si="606"/>
        <v>218</v>
      </c>
      <c r="F3529" s="4">
        <f t="shared" si="607"/>
        <v>147</v>
      </c>
      <c r="G3529" s="4">
        <f t="shared" si="605"/>
        <v>502.32443835616436</v>
      </c>
      <c r="H3529" s="3">
        <f t="shared" si="608"/>
        <v>42607</v>
      </c>
      <c r="I3529" s="1">
        <f t="shared" si="609"/>
        <v>17.104881514659361</v>
      </c>
      <c r="J3529" s="1">
        <f t="shared" si="610"/>
        <v>16.167070030616742</v>
      </c>
      <c r="K3529" s="1">
        <f t="shared" si="611"/>
        <v>13.493613874599184</v>
      </c>
      <c r="L3529" s="1">
        <f t="shared" si="612"/>
        <v>18.8405261866343</v>
      </c>
      <c r="M3529" s="1">
        <f t="shared" si="613"/>
        <v>10.820157718581624</v>
      </c>
      <c r="N3529" s="1">
        <f t="shared" si="614"/>
        <v>21.513982342651857</v>
      </c>
      <c r="O3529" s="1">
        <f t="shared" si="615"/>
        <v>24.187438498669419</v>
      </c>
    </row>
    <row r="3530" spans="1:15">
      <c r="A3530" s="3">
        <v>42608</v>
      </c>
      <c r="B3530" s="4">
        <v>8572.5499999999993</v>
      </c>
      <c r="C3530" s="4">
        <v>467.51</v>
      </c>
      <c r="D3530" s="4">
        <v>559.24</v>
      </c>
      <c r="E3530" s="4">
        <f t="shared" si="606"/>
        <v>217</v>
      </c>
      <c r="F3530" s="4">
        <f t="shared" si="607"/>
        <v>148</v>
      </c>
      <c r="G3530" s="4">
        <f t="shared" si="605"/>
        <v>504.70463013698628</v>
      </c>
      <c r="H3530" s="3">
        <f t="shared" si="608"/>
        <v>42608</v>
      </c>
      <c r="I3530" s="1">
        <f t="shared" si="609"/>
        <v>16.98528106958965</v>
      </c>
      <c r="J3530" s="1">
        <f t="shared" si="610"/>
        <v>16.167070030616742</v>
      </c>
      <c r="K3530" s="1">
        <f t="shared" si="611"/>
        <v>13.493613874599184</v>
      </c>
      <c r="L3530" s="1">
        <f t="shared" si="612"/>
        <v>18.8405261866343</v>
      </c>
      <c r="M3530" s="1">
        <f t="shared" si="613"/>
        <v>10.820157718581624</v>
      </c>
      <c r="N3530" s="1">
        <f t="shared" si="614"/>
        <v>21.513982342651857</v>
      </c>
      <c r="O3530" s="1">
        <f t="shared" si="615"/>
        <v>24.187438498669419</v>
      </c>
    </row>
    <row r="3531" spans="1:15">
      <c r="A3531" s="3">
        <v>42609</v>
      </c>
      <c r="B3531" s="4">
        <v>8572.5499999999993</v>
      </c>
      <c r="C3531" s="4">
        <v>467.37</v>
      </c>
      <c r="D3531" s="4">
        <v>559.12</v>
      </c>
      <c r="E3531" s="4">
        <f t="shared" si="606"/>
        <v>216</v>
      </c>
      <c r="F3531" s="4">
        <f t="shared" si="607"/>
        <v>149</v>
      </c>
      <c r="G3531" s="4">
        <f t="shared" si="605"/>
        <v>504.82410958904109</v>
      </c>
      <c r="H3531" s="3">
        <f t="shared" si="608"/>
        <v>42609</v>
      </c>
      <c r="I3531" s="1">
        <f t="shared" si="609"/>
        <v>16.981261071264207</v>
      </c>
      <c r="J3531" s="1">
        <f t="shared" si="610"/>
        <v>16.167070030616742</v>
      </c>
      <c r="K3531" s="1">
        <f t="shared" si="611"/>
        <v>13.493613874599184</v>
      </c>
      <c r="L3531" s="1">
        <f t="shared" si="612"/>
        <v>18.8405261866343</v>
      </c>
      <c r="M3531" s="1">
        <f t="shared" si="613"/>
        <v>10.820157718581624</v>
      </c>
      <c r="N3531" s="1">
        <f t="shared" si="614"/>
        <v>21.513982342651857</v>
      </c>
      <c r="O3531" s="1">
        <f t="shared" si="615"/>
        <v>24.187438498669419</v>
      </c>
    </row>
    <row r="3532" spans="1:15">
      <c r="A3532" s="3">
        <v>42610</v>
      </c>
      <c r="B3532" s="4">
        <v>8572.5499999999993</v>
      </c>
      <c r="C3532" s="4">
        <v>467.56</v>
      </c>
      <c r="D3532" s="4">
        <v>559.05999999999995</v>
      </c>
      <c r="E3532" s="4">
        <f t="shared" si="606"/>
        <v>215</v>
      </c>
      <c r="F3532" s="4">
        <f t="shared" si="607"/>
        <v>150</v>
      </c>
      <c r="G3532" s="4">
        <f t="shared" si="605"/>
        <v>505.16273972602733</v>
      </c>
      <c r="H3532" s="3">
        <f t="shared" si="608"/>
        <v>42610</v>
      </c>
      <c r="I3532" s="1">
        <f t="shared" si="609"/>
        <v>16.969877874700899</v>
      </c>
      <c r="J3532" s="1">
        <f t="shared" si="610"/>
        <v>16.167070030616742</v>
      </c>
      <c r="K3532" s="1">
        <f t="shared" si="611"/>
        <v>13.493613874599184</v>
      </c>
      <c r="L3532" s="1">
        <f t="shared" si="612"/>
        <v>18.8405261866343</v>
      </c>
      <c r="M3532" s="1">
        <f t="shared" si="613"/>
        <v>10.820157718581624</v>
      </c>
      <c r="N3532" s="1">
        <f t="shared" si="614"/>
        <v>21.513982342651857</v>
      </c>
      <c r="O3532" s="1">
        <f t="shared" si="615"/>
        <v>24.187438498669419</v>
      </c>
    </row>
    <row r="3533" spans="1:15">
      <c r="A3533" s="3">
        <v>42611</v>
      </c>
      <c r="B3533" s="4">
        <v>8607.4500000000007</v>
      </c>
      <c r="C3533" s="4">
        <v>465.1</v>
      </c>
      <c r="D3533" s="4">
        <v>556.83000000000004</v>
      </c>
      <c r="E3533" s="4">
        <f t="shared" si="606"/>
        <v>214</v>
      </c>
      <c r="F3533" s="4">
        <f t="shared" si="607"/>
        <v>151</v>
      </c>
      <c r="G3533" s="4">
        <f t="shared" si="605"/>
        <v>503.04857534246577</v>
      </c>
      <c r="H3533" s="3">
        <f t="shared" si="608"/>
        <v>42611</v>
      </c>
      <c r="I3533" s="1">
        <f t="shared" si="609"/>
        <v>17.110574250489059</v>
      </c>
      <c r="J3533" s="1">
        <f t="shared" si="610"/>
        <v>16.167070030616742</v>
      </c>
      <c r="K3533" s="1">
        <f t="shared" si="611"/>
        <v>13.493613874599184</v>
      </c>
      <c r="L3533" s="1">
        <f t="shared" si="612"/>
        <v>18.8405261866343</v>
      </c>
      <c r="M3533" s="1">
        <f t="shared" si="613"/>
        <v>10.820157718581624</v>
      </c>
      <c r="N3533" s="1">
        <f t="shared" si="614"/>
        <v>21.513982342651857</v>
      </c>
      <c r="O3533" s="1">
        <f t="shared" si="615"/>
        <v>24.187438498669419</v>
      </c>
    </row>
    <row r="3534" spans="1:15">
      <c r="A3534" s="3">
        <v>42612</v>
      </c>
      <c r="B3534" s="4">
        <v>8744.35</v>
      </c>
      <c r="C3534" s="4">
        <v>465.16</v>
      </c>
      <c r="D3534" s="4">
        <v>556.69000000000005</v>
      </c>
      <c r="E3534" s="4">
        <f t="shared" si="606"/>
        <v>213</v>
      </c>
      <c r="F3534" s="4">
        <f t="shared" si="607"/>
        <v>152</v>
      </c>
      <c r="G3534" s="4">
        <f t="shared" si="605"/>
        <v>503.27660273972606</v>
      </c>
      <c r="H3534" s="3">
        <f t="shared" si="608"/>
        <v>42612</v>
      </c>
      <c r="I3534" s="1">
        <f t="shared" si="609"/>
        <v>17.374839109145352</v>
      </c>
      <c r="J3534" s="1">
        <f t="shared" si="610"/>
        <v>16.167070030616742</v>
      </c>
      <c r="K3534" s="1">
        <f t="shared" si="611"/>
        <v>13.493613874599184</v>
      </c>
      <c r="L3534" s="1">
        <f t="shared" si="612"/>
        <v>18.8405261866343</v>
      </c>
      <c r="M3534" s="1">
        <f t="shared" si="613"/>
        <v>10.820157718581624</v>
      </c>
      <c r="N3534" s="1">
        <f t="shared" si="614"/>
        <v>21.513982342651857</v>
      </c>
      <c r="O3534" s="1">
        <f t="shared" si="615"/>
        <v>24.187438498669419</v>
      </c>
    </row>
    <row r="3535" spans="1:15">
      <c r="A3535" s="3">
        <v>42613</v>
      </c>
      <c r="B3535" s="4">
        <v>8786.2000000000007</v>
      </c>
      <c r="C3535" s="4">
        <v>466.01</v>
      </c>
      <c r="D3535" s="4">
        <v>558.03</v>
      </c>
      <c r="E3535" s="4">
        <f t="shared" si="606"/>
        <v>212</v>
      </c>
      <c r="F3535" s="4">
        <f t="shared" si="607"/>
        <v>153</v>
      </c>
      <c r="G3535" s="4">
        <f t="shared" si="605"/>
        <v>504.58276712328762</v>
      </c>
      <c r="H3535" s="3">
        <f t="shared" si="608"/>
        <v>42613</v>
      </c>
      <c r="I3535" s="1">
        <f t="shared" si="609"/>
        <v>17.412802363607511</v>
      </c>
      <c r="J3535" s="1">
        <f t="shared" si="610"/>
        <v>16.167070030616742</v>
      </c>
      <c r="K3535" s="1">
        <f t="shared" si="611"/>
        <v>13.493613874599184</v>
      </c>
      <c r="L3535" s="1">
        <f t="shared" si="612"/>
        <v>18.8405261866343</v>
      </c>
      <c r="M3535" s="1">
        <f t="shared" si="613"/>
        <v>10.820157718581624</v>
      </c>
      <c r="N3535" s="1">
        <f t="shared" si="614"/>
        <v>21.513982342651857</v>
      </c>
      <c r="O3535" s="1">
        <f t="shared" si="615"/>
        <v>24.187438498669419</v>
      </c>
    </row>
    <row r="3536" spans="1:15">
      <c r="A3536" s="3">
        <v>42614</v>
      </c>
      <c r="B3536" s="4">
        <v>8774.65</v>
      </c>
      <c r="C3536" s="4">
        <v>467.03</v>
      </c>
      <c r="D3536" s="4">
        <v>559.55999999999995</v>
      </c>
      <c r="E3536" s="4">
        <f t="shared" si="606"/>
        <v>211</v>
      </c>
      <c r="F3536" s="4">
        <f t="shared" si="607"/>
        <v>154</v>
      </c>
      <c r="G3536" s="4">
        <f t="shared" si="605"/>
        <v>506.0700547945205</v>
      </c>
      <c r="H3536" s="3">
        <f t="shared" si="608"/>
        <v>42614</v>
      </c>
      <c r="I3536" s="1">
        <f t="shared" si="609"/>
        <v>17.338805007071144</v>
      </c>
      <c r="J3536" s="1">
        <f t="shared" si="610"/>
        <v>16.167070030616742</v>
      </c>
      <c r="K3536" s="1">
        <f t="shared" si="611"/>
        <v>13.493613874599184</v>
      </c>
      <c r="L3536" s="1">
        <f t="shared" si="612"/>
        <v>18.8405261866343</v>
      </c>
      <c r="M3536" s="1">
        <f t="shared" si="613"/>
        <v>10.820157718581624</v>
      </c>
      <c r="N3536" s="1">
        <f t="shared" si="614"/>
        <v>21.513982342651857</v>
      </c>
      <c r="O3536" s="1">
        <f t="shared" si="615"/>
        <v>24.187438498669419</v>
      </c>
    </row>
    <row r="3537" spans="1:15">
      <c r="A3537" s="3">
        <v>42615</v>
      </c>
      <c r="B3537" s="4">
        <v>8809.65</v>
      </c>
      <c r="C3537" s="4">
        <v>467.18</v>
      </c>
      <c r="D3537" s="4">
        <v>559.30999999999995</v>
      </c>
      <c r="E3537" s="4">
        <f t="shared" si="606"/>
        <v>210</v>
      </c>
      <c r="F3537" s="4">
        <f t="shared" si="607"/>
        <v>155</v>
      </c>
      <c r="G3537" s="4">
        <f t="shared" si="605"/>
        <v>506.30369863013692</v>
      </c>
      <c r="H3537" s="3">
        <f t="shared" si="608"/>
        <v>42615</v>
      </c>
      <c r="I3537" s="1">
        <f t="shared" si="609"/>
        <v>17.399932143169256</v>
      </c>
      <c r="J3537" s="1">
        <f t="shared" si="610"/>
        <v>16.167070030616742</v>
      </c>
      <c r="K3537" s="1">
        <f t="shared" si="611"/>
        <v>13.493613874599184</v>
      </c>
      <c r="L3537" s="1">
        <f t="shared" si="612"/>
        <v>18.8405261866343</v>
      </c>
      <c r="M3537" s="1">
        <f t="shared" si="613"/>
        <v>10.820157718581624</v>
      </c>
      <c r="N3537" s="1">
        <f t="shared" si="614"/>
        <v>21.513982342651857</v>
      </c>
      <c r="O3537" s="1">
        <f t="shared" si="615"/>
        <v>24.187438498669419</v>
      </c>
    </row>
    <row r="3538" spans="1:15">
      <c r="A3538" s="3">
        <v>42616</v>
      </c>
      <c r="B3538" s="4">
        <v>8809.65</v>
      </c>
      <c r="C3538" s="4">
        <v>467.18</v>
      </c>
      <c r="D3538" s="4">
        <v>559.30999999999995</v>
      </c>
      <c r="E3538" s="4">
        <f t="shared" si="606"/>
        <v>209</v>
      </c>
      <c r="F3538" s="4">
        <f t="shared" si="607"/>
        <v>156</v>
      </c>
      <c r="G3538" s="4">
        <f t="shared" si="605"/>
        <v>506.55610958904106</v>
      </c>
      <c r="H3538" s="3">
        <f t="shared" si="608"/>
        <v>42616</v>
      </c>
      <c r="I3538" s="1">
        <f t="shared" si="609"/>
        <v>17.391261961378955</v>
      </c>
      <c r="J3538" s="1">
        <f t="shared" si="610"/>
        <v>16.167070030616742</v>
      </c>
      <c r="K3538" s="1">
        <f t="shared" si="611"/>
        <v>13.493613874599184</v>
      </c>
      <c r="L3538" s="1">
        <f t="shared" si="612"/>
        <v>18.8405261866343</v>
      </c>
      <c r="M3538" s="1">
        <f t="shared" si="613"/>
        <v>10.820157718581624</v>
      </c>
      <c r="N3538" s="1">
        <f t="shared" si="614"/>
        <v>21.513982342651857</v>
      </c>
      <c r="O3538" s="1">
        <f t="shared" si="615"/>
        <v>24.187438498669419</v>
      </c>
    </row>
    <row r="3539" spans="1:15">
      <c r="A3539" s="3">
        <v>42617</v>
      </c>
      <c r="B3539" s="4">
        <v>8809.65</v>
      </c>
      <c r="C3539" s="4">
        <v>467.1</v>
      </c>
      <c r="D3539" s="4">
        <v>559.24</v>
      </c>
      <c r="E3539" s="4">
        <f t="shared" si="606"/>
        <v>208</v>
      </c>
      <c r="F3539" s="4">
        <f t="shared" si="607"/>
        <v>157</v>
      </c>
      <c r="G3539" s="4">
        <f t="shared" si="605"/>
        <v>506.73282191780822</v>
      </c>
      <c r="H3539" s="3">
        <f t="shared" si="608"/>
        <v>42617</v>
      </c>
      <c r="I3539" s="1">
        <f t="shared" si="609"/>
        <v>17.385197127469514</v>
      </c>
      <c r="J3539" s="1">
        <f t="shared" si="610"/>
        <v>16.167070030616742</v>
      </c>
      <c r="K3539" s="1">
        <f t="shared" si="611"/>
        <v>13.493613874599184</v>
      </c>
      <c r="L3539" s="1">
        <f t="shared" si="612"/>
        <v>18.8405261866343</v>
      </c>
      <c r="M3539" s="1">
        <f t="shared" si="613"/>
        <v>10.820157718581624</v>
      </c>
      <c r="N3539" s="1">
        <f t="shared" si="614"/>
        <v>21.513982342651857</v>
      </c>
      <c r="O3539" s="1">
        <f t="shared" si="615"/>
        <v>24.187438498669419</v>
      </c>
    </row>
    <row r="3540" spans="1:15">
      <c r="A3540" s="3">
        <v>42618</v>
      </c>
      <c r="B3540" s="4">
        <v>8809.65</v>
      </c>
      <c r="C3540" s="4">
        <v>467.09</v>
      </c>
      <c r="D3540" s="4">
        <v>559.24</v>
      </c>
      <c r="E3540" s="4">
        <f t="shared" si="606"/>
        <v>207</v>
      </c>
      <c r="F3540" s="4">
        <f t="shared" si="607"/>
        <v>158</v>
      </c>
      <c r="G3540" s="4">
        <f t="shared" si="605"/>
        <v>506.97958904109584</v>
      </c>
      <c r="H3540" s="3">
        <f t="shared" si="608"/>
        <v>42618</v>
      </c>
      <c r="I3540" s="1">
        <f t="shared" si="609"/>
        <v>17.376735060799238</v>
      </c>
      <c r="J3540" s="1">
        <f t="shared" si="610"/>
        <v>16.167070030616742</v>
      </c>
      <c r="K3540" s="1">
        <f t="shared" si="611"/>
        <v>13.493613874599184</v>
      </c>
      <c r="L3540" s="1">
        <f t="shared" si="612"/>
        <v>18.8405261866343</v>
      </c>
      <c r="M3540" s="1">
        <f t="shared" si="613"/>
        <v>10.820157718581624</v>
      </c>
      <c r="N3540" s="1">
        <f t="shared" si="614"/>
        <v>21.513982342651857</v>
      </c>
      <c r="O3540" s="1">
        <f t="shared" si="615"/>
        <v>24.187438498669419</v>
      </c>
    </row>
    <row r="3541" spans="1:15">
      <c r="A3541" s="3">
        <v>42619</v>
      </c>
      <c r="B3541" s="4">
        <v>8943</v>
      </c>
      <c r="C3541" s="4">
        <v>467.88</v>
      </c>
      <c r="D3541" s="4">
        <v>560.47</v>
      </c>
      <c r="E3541" s="4">
        <f t="shared" si="606"/>
        <v>206</v>
      </c>
      <c r="F3541" s="4">
        <f t="shared" si="607"/>
        <v>159</v>
      </c>
      <c r="G3541" s="4">
        <f t="shared" si="605"/>
        <v>508.21372602739729</v>
      </c>
      <c r="H3541" s="3">
        <f t="shared" si="608"/>
        <v>42619</v>
      </c>
      <c r="I3541" s="1">
        <f t="shared" si="609"/>
        <v>17.59692732013675</v>
      </c>
      <c r="J3541" s="1">
        <f t="shared" si="610"/>
        <v>16.167070030616742</v>
      </c>
      <c r="K3541" s="1">
        <f t="shared" si="611"/>
        <v>13.493613874599184</v>
      </c>
      <c r="L3541" s="1">
        <f t="shared" si="612"/>
        <v>18.8405261866343</v>
      </c>
      <c r="M3541" s="1">
        <f t="shared" si="613"/>
        <v>10.820157718581624</v>
      </c>
      <c r="N3541" s="1">
        <f t="shared" si="614"/>
        <v>21.513982342651857</v>
      </c>
      <c r="O3541" s="1">
        <f t="shared" si="615"/>
        <v>24.187438498669419</v>
      </c>
    </row>
    <row r="3542" spans="1:15">
      <c r="A3542" s="3">
        <v>42620</v>
      </c>
      <c r="B3542" s="4">
        <v>8917.9500000000007</v>
      </c>
      <c r="C3542" s="4">
        <v>467.89</v>
      </c>
      <c r="D3542" s="4">
        <v>560.48</v>
      </c>
      <c r="E3542" s="4">
        <f t="shared" si="606"/>
        <v>205</v>
      </c>
      <c r="F3542" s="4">
        <f t="shared" si="607"/>
        <v>160</v>
      </c>
      <c r="G3542" s="4">
        <f t="shared" si="605"/>
        <v>508.47739726027396</v>
      </c>
      <c r="H3542" s="3">
        <f t="shared" si="608"/>
        <v>42620</v>
      </c>
      <c r="I3542" s="1">
        <f t="shared" si="609"/>
        <v>17.538537697153874</v>
      </c>
      <c r="J3542" s="1">
        <f t="shared" si="610"/>
        <v>16.167070030616742</v>
      </c>
      <c r="K3542" s="1">
        <f t="shared" si="611"/>
        <v>13.493613874599184</v>
      </c>
      <c r="L3542" s="1">
        <f t="shared" si="612"/>
        <v>18.8405261866343</v>
      </c>
      <c r="M3542" s="1">
        <f t="shared" si="613"/>
        <v>10.820157718581624</v>
      </c>
      <c r="N3542" s="1">
        <f t="shared" si="614"/>
        <v>21.513982342651857</v>
      </c>
      <c r="O3542" s="1">
        <f t="shared" si="615"/>
        <v>24.187438498669419</v>
      </c>
    </row>
    <row r="3543" spans="1:15">
      <c r="A3543" s="3">
        <v>42621</v>
      </c>
      <c r="B3543" s="4">
        <v>8952.5</v>
      </c>
      <c r="C3543" s="4">
        <v>467.79</v>
      </c>
      <c r="D3543" s="4">
        <v>560.04999999999995</v>
      </c>
      <c r="E3543" s="4">
        <f t="shared" si="606"/>
        <v>204</v>
      </c>
      <c r="F3543" s="4">
        <f t="shared" si="607"/>
        <v>161</v>
      </c>
      <c r="G3543" s="4">
        <f t="shared" si="605"/>
        <v>508.48550684931507</v>
      </c>
      <c r="H3543" s="3">
        <f t="shared" si="608"/>
        <v>42621</v>
      </c>
      <c r="I3543" s="1">
        <f t="shared" si="609"/>
        <v>17.606204856204464</v>
      </c>
      <c r="J3543" s="1">
        <f t="shared" si="610"/>
        <v>16.167070030616742</v>
      </c>
      <c r="K3543" s="1">
        <f t="shared" si="611"/>
        <v>13.493613874599184</v>
      </c>
      <c r="L3543" s="1">
        <f t="shared" si="612"/>
        <v>18.8405261866343</v>
      </c>
      <c r="M3543" s="1">
        <f t="shared" si="613"/>
        <v>10.820157718581624</v>
      </c>
      <c r="N3543" s="1">
        <f t="shared" si="614"/>
        <v>21.513982342651857</v>
      </c>
      <c r="O3543" s="1">
        <f t="shared" si="615"/>
        <v>24.187438498669419</v>
      </c>
    </row>
    <row r="3544" spans="1:15">
      <c r="A3544" s="3">
        <v>42622</v>
      </c>
      <c r="B3544" s="4">
        <v>8866.7000000000007</v>
      </c>
      <c r="C3544" s="4">
        <v>467.1</v>
      </c>
      <c r="D3544" s="4">
        <v>559.07000000000005</v>
      </c>
      <c r="E3544" s="4">
        <f t="shared" si="606"/>
        <v>203</v>
      </c>
      <c r="F3544" s="4">
        <f t="shared" si="607"/>
        <v>162</v>
      </c>
      <c r="G3544" s="4">
        <f t="shared" si="605"/>
        <v>507.91956164383566</v>
      </c>
      <c r="H3544" s="3">
        <f t="shared" si="608"/>
        <v>42622</v>
      </c>
      <c r="I3544" s="1">
        <f t="shared" si="609"/>
        <v>17.456898039728436</v>
      </c>
      <c r="J3544" s="1">
        <f t="shared" si="610"/>
        <v>16.167070030616742</v>
      </c>
      <c r="K3544" s="1">
        <f t="shared" si="611"/>
        <v>13.493613874599184</v>
      </c>
      <c r="L3544" s="1">
        <f t="shared" si="612"/>
        <v>18.8405261866343</v>
      </c>
      <c r="M3544" s="1">
        <f t="shared" si="613"/>
        <v>10.820157718581624</v>
      </c>
      <c r="N3544" s="1">
        <f t="shared" si="614"/>
        <v>21.513982342651857</v>
      </c>
      <c r="O3544" s="1">
        <f t="shared" si="615"/>
        <v>24.187438498669419</v>
      </c>
    </row>
    <row r="3545" spans="1:15">
      <c r="A3545" s="3">
        <v>42623</v>
      </c>
      <c r="B3545" s="4">
        <v>8866.7000000000007</v>
      </c>
      <c r="C3545" s="4">
        <v>467.1</v>
      </c>
      <c r="D3545" s="4">
        <v>559.07000000000005</v>
      </c>
      <c r="E3545" s="4">
        <f t="shared" si="606"/>
        <v>202</v>
      </c>
      <c r="F3545" s="4">
        <f t="shared" si="607"/>
        <v>163</v>
      </c>
      <c r="G3545" s="4">
        <f t="shared" si="605"/>
        <v>508.17153424657539</v>
      </c>
      <c r="H3545" s="3">
        <f t="shared" si="608"/>
        <v>42623</v>
      </c>
      <c r="I3545" s="1">
        <f t="shared" si="609"/>
        <v>17.448242182919465</v>
      </c>
      <c r="J3545" s="1">
        <f t="shared" si="610"/>
        <v>16.167070030616742</v>
      </c>
      <c r="K3545" s="1">
        <f t="shared" si="611"/>
        <v>13.493613874599184</v>
      </c>
      <c r="L3545" s="1">
        <f t="shared" si="612"/>
        <v>18.8405261866343</v>
      </c>
      <c r="M3545" s="1">
        <f t="shared" si="613"/>
        <v>10.820157718581624</v>
      </c>
      <c r="N3545" s="1">
        <f t="shared" si="614"/>
        <v>21.513982342651857</v>
      </c>
      <c r="O3545" s="1">
        <f t="shared" si="615"/>
        <v>24.187438498669419</v>
      </c>
    </row>
    <row r="3546" spans="1:15">
      <c r="A3546" s="3">
        <v>42624</v>
      </c>
      <c r="B3546" s="4">
        <v>8866.7000000000007</v>
      </c>
      <c r="C3546" s="4">
        <v>467.1</v>
      </c>
      <c r="D3546" s="4">
        <v>559.11</v>
      </c>
      <c r="E3546" s="4">
        <f t="shared" si="606"/>
        <v>201</v>
      </c>
      <c r="F3546" s="4">
        <f t="shared" si="607"/>
        <v>164</v>
      </c>
      <c r="G3546" s="4">
        <f t="shared" si="605"/>
        <v>508.44147945205481</v>
      </c>
      <c r="H3546" s="3">
        <f t="shared" si="608"/>
        <v>42624</v>
      </c>
      <c r="I3546" s="1">
        <f t="shared" si="609"/>
        <v>17.438978443606931</v>
      </c>
      <c r="J3546" s="1">
        <f t="shared" si="610"/>
        <v>16.167070030616742</v>
      </c>
      <c r="K3546" s="1">
        <f t="shared" si="611"/>
        <v>13.493613874599184</v>
      </c>
      <c r="L3546" s="1">
        <f t="shared" si="612"/>
        <v>18.8405261866343</v>
      </c>
      <c r="M3546" s="1">
        <f t="shared" si="613"/>
        <v>10.820157718581624</v>
      </c>
      <c r="N3546" s="1">
        <f t="shared" si="614"/>
        <v>21.513982342651857</v>
      </c>
      <c r="O3546" s="1">
        <f t="shared" si="615"/>
        <v>24.187438498669419</v>
      </c>
    </row>
    <row r="3547" spans="1:15">
      <c r="A3547" s="3">
        <v>42625</v>
      </c>
      <c r="B3547" s="4">
        <v>8715.6</v>
      </c>
      <c r="C3547" s="4">
        <v>466.48</v>
      </c>
      <c r="D3547" s="4">
        <v>557.86</v>
      </c>
      <c r="E3547" s="4">
        <f t="shared" si="606"/>
        <v>200</v>
      </c>
      <c r="F3547" s="4">
        <f t="shared" si="607"/>
        <v>165</v>
      </c>
      <c r="G3547" s="4">
        <f t="shared" si="605"/>
        <v>507.78876712328776</v>
      </c>
      <c r="H3547" s="3">
        <f t="shared" si="608"/>
        <v>42625</v>
      </c>
      <c r="I3547" s="1">
        <f t="shared" si="609"/>
        <v>17.163829852667675</v>
      </c>
      <c r="J3547" s="1">
        <f t="shared" si="610"/>
        <v>16.167070030616742</v>
      </c>
      <c r="K3547" s="1">
        <f t="shared" si="611"/>
        <v>13.493613874599184</v>
      </c>
      <c r="L3547" s="1">
        <f t="shared" si="612"/>
        <v>18.8405261866343</v>
      </c>
      <c r="M3547" s="1">
        <f t="shared" si="613"/>
        <v>10.820157718581624</v>
      </c>
      <c r="N3547" s="1">
        <f t="shared" si="614"/>
        <v>21.513982342651857</v>
      </c>
      <c r="O3547" s="1">
        <f t="shared" si="615"/>
        <v>24.187438498669419</v>
      </c>
    </row>
    <row r="3548" spans="1:15">
      <c r="A3548" s="3">
        <v>42626</v>
      </c>
      <c r="B3548" s="4">
        <v>8715.6</v>
      </c>
      <c r="C3548" s="4">
        <v>466.91</v>
      </c>
      <c r="D3548" s="4">
        <v>558.27</v>
      </c>
      <c r="E3548" s="4">
        <f t="shared" si="606"/>
        <v>199</v>
      </c>
      <c r="F3548" s="4">
        <f t="shared" si="607"/>
        <v>166</v>
      </c>
      <c r="G3548" s="4">
        <f t="shared" si="605"/>
        <v>508.46002739726026</v>
      </c>
      <c r="H3548" s="3">
        <f t="shared" si="608"/>
        <v>42626</v>
      </c>
      <c r="I3548" s="1">
        <f t="shared" si="609"/>
        <v>17.141170456631578</v>
      </c>
      <c r="J3548" s="1">
        <f t="shared" si="610"/>
        <v>16.167070030616742</v>
      </c>
      <c r="K3548" s="1">
        <f t="shared" si="611"/>
        <v>13.493613874599184</v>
      </c>
      <c r="L3548" s="1">
        <f t="shared" si="612"/>
        <v>18.8405261866343</v>
      </c>
      <c r="M3548" s="1">
        <f t="shared" si="613"/>
        <v>10.820157718581624</v>
      </c>
      <c r="N3548" s="1">
        <f t="shared" si="614"/>
        <v>21.513982342651857</v>
      </c>
      <c r="O3548" s="1">
        <f t="shared" si="615"/>
        <v>24.187438498669419</v>
      </c>
    </row>
    <row r="3549" spans="1:15">
      <c r="A3549" s="3">
        <v>42627</v>
      </c>
      <c r="B3549" s="4">
        <v>8726.6</v>
      </c>
      <c r="C3549" s="4">
        <v>467.14</v>
      </c>
      <c r="D3549" s="4">
        <v>558.80999999999995</v>
      </c>
      <c r="E3549" s="4">
        <f t="shared" si="606"/>
        <v>198</v>
      </c>
      <c r="F3549" s="4">
        <f t="shared" si="607"/>
        <v>167</v>
      </c>
      <c r="G3549" s="4">
        <f t="shared" si="605"/>
        <v>509.08216438356163</v>
      </c>
      <c r="H3549" s="3">
        <f t="shared" si="608"/>
        <v>42627</v>
      </c>
      <c r="I3549" s="1">
        <f t="shared" si="609"/>
        <v>17.141830161280314</v>
      </c>
      <c r="J3549" s="1">
        <f t="shared" si="610"/>
        <v>16.167070030616742</v>
      </c>
      <c r="K3549" s="1">
        <f t="shared" si="611"/>
        <v>13.493613874599184</v>
      </c>
      <c r="L3549" s="1">
        <f t="shared" si="612"/>
        <v>18.8405261866343</v>
      </c>
      <c r="M3549" s="1">
        <f t="shared" si="613"/>
        <v>10.820157718581624</v>
      </c>
      <c r="N3549" s="1">
        <f t="shared" si="614"/>
        <v>21.513982342651857</v>
      </c>
      <c r="O3549" s="1">
        <f t="shared" si="615"/>
        <v>24.187438498669419</v>
      </c>
    </row>
    <row r="3550" spans="1:15">
      <c r="A3550" s="3">
        <v>42628</v>
      </c>
      <c r="B3550" s="4">
        <v>8742.5499999999993</v>
      </c>
      <c r="C3550" s="4">
        <v>467.24</v>
      </c>
      <c r="D3550" s="4">
        <v>558.75</v>
      </c>
      <c r="E3550" s="4">
        <f t="shared" si="606"/>
        <v>197</v>
      </c>
      <c r="F3550" s="4">
        <f t="shared" si="607"/>
        <v>168</v>
      </c>
      <c r="G3550" s="4">
        <f t="shared" si="605"/>
        <v>509.35967123287674</v>
      </c>
      <c r="H3550" s="3">
        <f t="shared" si="608"/>
        <v>42628</v>
      </c>
      <c r="I3550" s="1">
        <f t="shared" si="609"/>
        <v>17.163804858832155</v>
      </c>
      <c r="J3550" s="1">
        <f t="shared" si="610"/>
        <v>16.167070030616742</v>
      </c>
      <c r="K3550" s="1">
        <f t="shared" si="611"/>
        <v>13.493613874599184</v>
      </c>
      <c r="L3550" s="1">
        <f t="shared" si="612"/>
        <v>18.8405261866343</v>
      </c>
      <c r="M3550" s="1">
        <f t="shared" si="613"/>
        <v>10.820157718581624</v>
      </c>
      <c r="N3550" s="1">
        <f t="shared" si="614"/>
        <v>21.513982342651857</v>
      </c>
      <c r="O3550" s="1">
        <f t="shared" si="615"/>
        <v>24.187438498669419</v>
      </c>
    </row>
    <row r="3551" spans="1:15">
      <c r="A3551" s="3">
        <v>42629</v>
      </c>
      <c r="B3551" s="4">
        <v>8779.85</v>
      </c>
      <c r="C3551" s="4">
        <v>466.02</v>
      </c>
      <c r="D3551" s="4">
        <v>557.09</v>
      </c>
      <c r="E3551" s="4">
        <f t="shared" si="606"/>
        <v>196</v>
      </c>
      <c r="F3551" s="4">
        <f t="shared" si="607"/>
        <v>169</v>
      </c>
      <c r="G3551" s="4">
        <f t="shared" si="605"/>
        <v>508.18665753424659</v>
      </c>
      <c r="H3551" s="3">
        <f t="shared" si="608"/>
        <v>42629</v>
      </c>
      <c r="I3551" s="1">
        <f t="shared" si="609"/>
        <v>17.276821163704653</v>
      </c>
      <c r="J3551" s="1">
        <f t="shared" si="610"/>
        <v>16.167070030616742</v>
      </c>
      <c r="K3551" s="1">
        <f t="shared" si="611"/>
        <v>13.493613874599184</v>
      </c>
      <c r="L3551" s="1">
        <f t="shared" si="612"/>
        <v>18.8405261866343</v>
      </c>
      <c r="M3551" s="1">
        <f t="shared" si="613"/>
        <v>10.820157718581624</v>
      </c>
      <c r="N3551" s="1">
        <f t="shared" si="614"/>
        <v>21.513982342651857</v>
      </c>
      <c r="O3551" s="1">
        <f t="shared" si="615"/>
        <v>24.187438498669419</v>
      </c>
    </row>
    <row r="3552" spans="1:15">
      <c r="A3552" s="3">
        <v>42630</v>
      </c>
      <c r="B3552" s="4">
        <v>8779.85</v>
      </c>
      <c r="C3552" s="4">
        <v>466.02</v>
      </c>
      <c r="D3552" s="4">
        <v>557.09</v>
      </c>
      <c r="E3552" s="4">
        <f t="shared" si="606"/>
        <v>195</v>
      </c>
      <c r="F3552" s="4">
        <f t="shared" si="607"/>
        <v>170</v>
      </c>
      <c r="G3552" s="4">
        <f t="shared" si="605"/>
        <v>508.43616438356167</v>
      </c>
      <c r="H3552" s="3">
        <f t="shared" si="608"/>
        <v>42630</v>
      </c>
      <c r="I3552" s="1">
        <f t="shared" si="609"/>
        <v>17.268342842301291</v>
      </c>
      <c r="J3552" s="1">
        <f t="shared" si="610"/>
        <v>16.167070030616742</v>
      </c>
      <c r="K3552" s="1">
        <f t="shared" si="611"/>
        <v>13.493613874599184</v>
      </c>
      <c r="L3552" s="1">
        <f t="shared" si="612"/>
        <v>18.8405261866343</v>
      </c>
      <c r="M3552" s="1">
        <f t="shared" si="613"/>
        <v>10.820157718581624</v>
      </c>
      <c r="N3552" s="1">
        <f t="shared" si="614"/>
        <v>21.513982342651857</v>
      </c>
      <c r="O3552" s="1">
        <f t="shared" si="615"/>
        <v>24.187438498669419</v>
      </c>
    </row>
    <row r="3553" spans="1:15">
      <c r="A3553" s="3">
        <v>42631</v>
      </c>
      <c r="B3553" s="4">
        <v>8779.85</v>
      </c>
      <c r="C3553" s="4">
        <v>465.95</v>
      </c>
      <c r="D3553" s="4">
        <v>557.07000000000005</v>
      </c>
      <c r="E3553" s="4">
        <f t="shared" si="606"/>
        <v>194</v>
      </c>
      <c r="F3553" s="4">
        <f t="shared" si="607"/>
        <v>171</v>
      </c>
      <c r="G3553" s="4">
        <f t="shared" si="605"/>
        <v>508.639095890411</v>
      </c>
      <c r="H3553" s="3">
        <f t="shared" si="608"/>
        <v>42631</v>
      </c>
      <c r="I3553" s="1">
        <f t="shared" si="609"/>
        <v>17.261453299475953</v>
      </c>
      <c r="J3553" s="1">
        <f t="shared" si="610"/>
        <v>16.167070030616742</v>
      </c>
      <c r="K3553" s="1">
        <f t="shared" si="611"/>
        <v>13.493613874599184</v>
      </c>
      <c r="L3553" s="1">
        <f t="shared" si="612"/>
        <v>18.8405261866343</v>
      </c>
      <c r="M3553" s="1">
        <f t="shared" si="613"/>
        <v>10.820157718581624</v>
      </c>
      <c r="N3553" s="1">
        <f t="shared" si="614"/>
        <v>21.513982342651857</v>
      </c>
      <c r="O3553" s="1">
        <f t="shared" si="615"/>
        <v>24.187438498669419</v>
      </c>
    </row>
    <row r="3554" spans="1:15">
      <c r="A3554" s="3">
        <v>42632</v>
      </c>
      <c r="B3554" s="4">
        <v>8808.4</v>
      </c>
      <c r="C3554" s="4">
        <v>465.88</v>
      </c>
      <c r="D3554" s="4">
        <v>557.36</v>
      </c>
      <c r="E3554" s="4">
        <f t="shared" si="606"/>
        <v>193</v>
      </c>
      <c r="F3554" s="4">
        <f t="shared" si="607"/>
        <v>172</v>
      </c>
      <c r="G3554" s="4">
        <f t="shared" si="605"/>
        <v>508.98838356164384</v>
      </c>
      <c r="H3554" s="3">
        <f t="shared" si="608"/>
        <v>42632</v>
      </c>
      <c r="I3554" s="1">
        <f t="shared" si="609"/>
        <v>17.305699470709452</v>
      </c>
      <c r="J3554" s="1">
        <f t="shared" si="610"/>
        <v>16.167070030616742</v>
      </c>
      <c r="K3554" s="1">
        <f t="shared" si="611"/>
        <v>13.493613874599184</v>
      </c>
      <c r="L3554" s="1">
        <f t="shared" si="612"/>
        <v>18.8405261866343</v>
      </c>
      <c r="M3554" s="1">
        <f t="shared" si="613"/>
        <v>10.820157718581624</v>
      </c>
      <c r="N3554" s="1">
        <f t="shared" si="614"/>
        <v>21.513982342651857</v>
      </c>
      <c r="O3554" s="1">
        <f t="shared" si="615"/>
        <v>24.187438498669419</v>
      </c>
    </row>
    <row r="3555" spans="1:15">
      <c r="A3555" s="3">
        <v>42633</v>
      </c>
      <c r="B3555" s="4">
        <v>8775.9</v>
      </c>
      <c r="C3555" s="4">
        <v>466.32</v>
      </c>
      <c r="D3555" s="4">
        <v>557.6</v>
      </c>
      <c r="E3555" s="4">
        <f t="shared" si="606"/>
        <v>192</v>
      </c>
      <c r="F3555" s="4">
        <f t="shared" si="607"/>
        <v>173</v>
      </c>
      <c r="G3555" s="4">
        <f t="shared" si="605"/>
        <v>509.58421917808215</v>
      </c>
      <c r="H3555" s="3">
        <f t="shared" si="608"/>
        <v>42633</v>
      </c>
      <c r="I3555" s="1">
        <f t="shared" si="609"/>
        <v>17.221687151448315</v>
      </c>
      <c r="J3555" s="1">
        <f t="shared" si="610"/>
        <v>16.167070030616742</v>
      </c>
      <c r="K3555" s="1">
        <f t="shared" si="611"/>
        <v>13.493613874599184</v>
      </c>
      <c r="L3555" s="1">
        <f t="shared" si="612"/>
        <v>18.8405261866343</v>
      </c>
      <c r="M3555" s="1">
        <f t="shared" si="613"/>
        <v>10.820157718581624</v>
      </c>
      <c r="N3555" s="1">
        <f t="shared" si="614"/>
        <v>21.513982342651857</v>
      </c>
      <c r="O3555" s="1">
        <f t="shared" si="615"/>
        <v>24.187438498669419</v>
      </c>
    </row>
    <row r="3556" spans="1:15">
      <c r="A3556" s="3">
        <v>42634</v>
      </c>
      <c r="B3556" s="4">
        <v>8777.15</v>
      </c>
      <c r="C3556" s="4">
        <v>466.07</v>
      </c>
      <c r="D3556" s="4">
        <v>557.21</v>
      </c>
      <c r="E3556" s="4">
        <f t="shared" si="606"/>
        <v>191</v>
      </c>
      <c r="F3556" s="4">
        <f t="shared" si="607"/>
        <v>174</v>
      </c>
      <c r="G3556" s="4">
        <f t="shared" si="605"/>
        <v>509.51756164383562</v>
      </c>
      <c r="H3556" s="3">
        <f t="shared" si="608"/>
        <v>42634</v>
      </c>
      <c r="I3556" s="1">
        <f t="shared" si="609"/>
        <v>17.226393476375261</v>
      </c>
      <c r="J3556" s="1">
        <f t="shared" si="610"/>
        <v>16.167070030616742</v>
      </c>
      <c r="K3556" s="1">
        <f t="shared" si="611"/>
        <v>13.493613874599184</v>
      </c>
      <c r="L3556" s="1">
        <f t="shared" si="612"/>
        <v>18.8405261866343</v>
      </c>
      <c r="M3556" s="1">
        <f t="shared" si="613"/>
        <v>10.820157718581624</v>
      </c>
      <c r="N3556" s="1">
        <f t="shared" si="614"/>
        <v>21.513982342651857</v>
      </c>
      <c r="O3556" s="1">
        <f t="shared" si="615"/>
        <v>24.187438498669419</v>
      </c>
    </row>
    <row r="3557" spans="1:15">
      <c r="A3557" s="3">
        <v>42635</v>
      </c>
      <c r="B3557" s="4">
        <v>8867.4500000000007</v>
      </c>
      <c r="C3557" s="4">
        <v>466.8</v>
      </c>
      <c r="D3557" s="4">
        <v>558.33000000000004</v>
      </c>
      <c r="E3557" s="4">
        <f t="shared" si="606"/>
        <v>190</v>
      </c>
      <c r="F3557" s="4">
        <f t="shared" si="607"/>
        <v>175</v>
      </c>
      <c r="G3557" s="4">
        <f t="shared" si="605"/>
        <v>510.68424657534246</v>
      </c>
      <c r="H3557" s="3">
        <f t="shared" si="608"/>
        <v>42635</v>
      </c>
      <c r="I3557" s="1">
        <f t="shared" si="609"/>
        <v>17.363860466551056</v>
      </c>
      <c r="J3557" s="1">
        <f t="shared" si="610"/>
        <v>16.167070030616742</v>
      </c>
      <c r="K3557" s="1">
        <f t="shared" si="611"/>
        <v>13.493613874599184</v>
      </c>
      <c r="L3557" s="1">
        <f t="shared" si="612"/>
        <v>18.8405261866343</v>
      </c>
      <c r="M3557" s="1">
        <f t="shared" si="613"/>
        <v>10.820157718581624</v>
      </c>
      <c r="N3557" s="1">
        <f t="shared" si="614"/>
        <v>21.513982342651857</v>
      </c>
      <c r="O3557" s="1">
        <f t="shared" si="615"/>
        <v>24.187438498669419</v>
      </c>
    </row>
    <row r="3558" spans="1:15">
      <c r="A3558" s="3">
        <v>42636</v>
      </c>
      <c r="B3558" s="4">
        <v>8831.5499999999993</v>
      </c>
      <c r="C3558" s="4">
        <v>467.02</v>
      </c>
      <c r="D3558" s="4">
        <v>557.58000000000004</v>
      </c>
      <c r="E3558" s="4">
        <f t="shared" si="606"/>
        <v>189</v>
      </c>
      <c r="F3558" s="4">
        <f t="shared" si="607"/>
        <v>176</v>
      </c>
      <c r="G3558" s="4">
        <f t="shared" si="605"/>
        <v>510.68728767123287</v>
      </c>
      <c r="H3558" s="3">
        <f t="shared" si="608"/>
        <v>42636</v>
      </c>
      <c r="I3558" s="1">
        <f t="shared" si="609"/>
        <v>17.293459643909369</v>
      </c>
      <c r="J3558" s="1">
        <f t="shared" si="610"/>
        <v>16.167070030616742</v>
      </c>
      <c r="K3558" s="1">
        <f t="shared" si="611"/>
        <v>13.493613874599184</v>
      </c>
      <c r="L3558" s="1">
        <f t="shared" si="612"/>
        <v>18.8405261866343</v>
      </c>
      <c r="M3558" s="1">
        <f t="shared" si="613"/>
        <v>10.820157718581624</v>
      </c>
      <c r="N3558" s="1">
        <f t="shared" si="614"/>
        <v>21.513982342651857</v>
      </c>
      <c r="O3558" s="1">
        <f t="shared" si="615"/>
        <v>24.187438498669419</v>
      </c>
    </row>
    <row r="3559" spans="1:15">
      <c r="A3559" s="3">
        <v>42637</v>
      </c>
      <c r="B3559" s="4">
        <v>8831.5499999999993</v>
      </c>
      <c r="C3559" s="4">
        <v>467.02</v>
      </c>
      <c r="D3559" s="4">
        <v>557.58000000000004</v>
      </c>
      <c r="E3559" s="4">
        <f t="shared" si="606"/>
        <v>188</v>
      </c>
      <c r="F3559" s="4">
        <f t="shared" si="607"/>
        <v>177</v>
      </c>
      <c r="G3559" s="4">
        <f t="shared" si="605"/>
        <v>510.93539726027393</v>
      </c>
      <c r="H3559" s="3">
        <f t="shared" si="608"/>
        <v>42637</v>
      </c>
      <c r="I3559" s="1">
        <f t="shared" si="609"/>
        <v>17.285061961563702</v>
      </c>
      <c r="J3559" s="1">
        <f t="shared" si="610"/>
        <v>16.167070030616742</v>
      </c>
      <c r="K3559" s="1">
        <f t="shared" si="611"/>
        <v>13.493613874599184</v>
      </c>
      <c r="L3559" s="1">
        <f t="shared" si="612"/>
        <v>18.8405261866343</v>
      </c>
      <c r="M3559" s="1">
        <f t="shared" si="613"/>
        <v>10.820157718581624</v>
      </c>
      <c r="N3559" s="1">
        <f t="shared" si="614"/>
        <v>21.513982342651857</v>
      </c>
      <c r="O3559" s="1">
        <f t="shared" si="615"/>
        <v>24.187438498669419</v>
      </c>
    </row>
    <row r="3560" spans="1:15">
      <c r="A3560" s="3">
        <v>42638</v>
      </c>
      <c r="B3560" s="4">
        <v>8831.5499999999993</v>
      </c>
      <c r="C3560" s="4">
        <v>466.94</v>
      </c>
      <c r="D3560" s="4">
        <v>557.52</v>
      </c>
      <c r="E3560" s="4">
        <f t="shared" si="606"/>
        <v>187</v>
      </c>
      <c r="F3560" s="4">
        <f t="shared" si="607"/>
        <v>178</v>
      </c>
      <c r="G3560" s="4">
        <f t="shared" si="605"/>
        <v>511.11326027397257</v>
      </c>
      <c r="H3560" s="3">
        <f t="shared" si="608"/>
        <v>42638</v>
      </c>
      <c r="I3560" s="1">
        <f t="shared" si="609"/>
        <v>17.279046908831937</v>
      </c>
      <c r="J3560" s="1">
        <f t="shared" si="610"/>
        <v>16.167070030616742</v>
      </c>
      <c r="K3560" s="1">
        <f t="shared" si="611"/>
        <v>13.493613874599184</v>
      </c>
      <c r="L3560" s="1">
        <f t="shared" si="612"/>
        <v>18.8405261866343</v>
      </c>
      <c r="M3560" s="1">
        <f t="shared" si="613"/>
        <v>10.820157718581624</v>
      </c>
      <c r="N3560" s="1">
        <f t="shared" si="614"/>
        <v>21.513982342651857</v>
      </c>
      <c r="O3560" s="1">
        <f t="shared" si="615"/>
        <v>24.187438498669419</v>
      </c>
    </row>
    <row r="3561" spans="1:15">
      <c r="A3561" s="3">
        <v>42639</v>
      </c>
      <c r="B3561" s="4">
        <v>8723.0499999999993</v>
      </c>
      <c r="C3561" s="4">
        <v>466.51</v>
      </c>
      <c r="D3561" s="4">
        <v>556.87</v>
      </c>
      <c r="E3561" s="4">
        <f t="shared" si="606"/>
        <v>186</v>
      </c>
      <c r="F3561" s="4">
        <f t="shared" si="607"/>
        <v>179</v>
      </c>
      <c r="G3561" s="4">
        <f t="shared" si="605"/>
        <v>510.82353424657532</v>
      </c>
      <c r="H3561" s="3">
        <f t="shared" si="608"/>
        <v>42639</v>
      </c>
      <c r="I3561" s="1">
        <f t="shared" si="609"/>
        <v>17.076445024925906</v>
      </c>
      <c r="J3561" s="1">
        <f t="shared" si="610"/>
        <v>16.167070030616742</v>
      </c>
      <c r="K3561" s="1">
        <f t="shared" si="611"/>
        <v>13.493613874599184</v>
      </c>
      <c r="L3561" s="1">
        <f t="shared" si="612"/>
        <v>18.8405261866343</v>
      </c>
      <c r="M3561" s="1">
        <f t="shared" si="613"/>
        <v>10.820157718581624</v>
      </c>
      <c r="N3561" s="1">
        <f t="shared" si="614"/>
        <v>21.513982342651857</v>
      </c>
      <c r="O3561" s="1">
        <f t="shared" si="615"/>
        <v>24.187438498669419</v>
      </c>
    </row>
    <row r="3562" spans="1:15">
      <c r="A3562" s="3">
        <v>42640</v>
      </c>
      <c r="B3562" s="4">
        <v>8706.4</v>
      </c>
      <c r="C3562" s="4">
        <v>466.57</v>
      </c>
      <c r="D3562" s="4">
        <v>557.01</v>
      </c>
      <c r="E3562" s="4">
        <f t="shared" si="606"/>
        <v>185</v>
      </c>
      <c r="F3562" s="4">
        <f t="shared" si="607"/>
        <v>180</v>
      </c>
      <c r="G3562" s="4">
        <f t="shared" si="605"/>
        <v>511.1705479452055</v>
      </c>
      <c r="H3562" s="3">
        <f t="shared" si="608"/>
        <v>42640</v>
      </c>
      <c r="I3562" s="1">
        <f t="shared" si="609"/>
        <v>17.03228019493266</v>
      </c>
      <c r="J3562" s="1">
        <f t="shared" si="610"/>
        <v>16.167070030616742</v>
      </c>
      <c r="K3562" s="1">
        <f t="shared" si="611"/>
        <v>13.493613874599184</v>
      </c>
      <c r="L3562" s="1">
        <f t="shared" si="612"/>
        <v>18.8405261866343</v>
      </c>
      <c r="M3562" s="1">
        <f t="shared" si="613"/>
        <v>10.820157718581624</v>
      </c>
      <c r="N3562" s="1">
        <f t="shared" si="614"/>
        <v>21.513982342651857</v>
      </c>
      <c r="O3562" s="1">
        <f t="shared" si="615"/>
        <v>24.187438498669419</v>
      </c>
    </row>
    <row r="3563" spans="1:15">
      <c r="A3563" s="3">
        <v>42641</v>
      </c>
      <c r="B3563" s="4">
        <v>8745.15</v>
      </c>
      <c r="C3563" s="4">
        <v>466.41</v>
      </c>
      <c r="D3563" s="4">
        <v>557.07000000000005</v>
      </c>
      <c r="E3563" s="4">
        <f t="shared" si="606"/>
        <v>184</v>
      </c>
      <c r="F3563" s="4">
        <f t="shared" si="607"/>
        <v>181</v>
      </c>
      <c r="G3563" s="4">
        <f t="shared" si="605"/>
        <v>511.36742465753429</v>
      </c>
      <c r="H3563" s="3">
        <f t="shared" si="608"/>
        <v>42641</v>
      </c>
      <c r="I3563" s="1">
        <f t="shared" si="609"/>
        <v>17.101499975006575</v>
      </c>
      <c r="J3563" s="1">
        <f t="shared" si="610"/>
        <v>16.167070030616742</v>
      </c>
      <c r="K3563" s="1">
        <f t="shared" si="611"/>
        <v>13.493613874599184</v>
      </c>
      <c r="L3563" s="1">
        <f t="shared" si="612"/>
        <v>18.8405261866343</v>
      </c>
      <c r="M3563" s="1">
        <f t="shared" si="613"/>
        <v>10.820157718581624</v>
      </c>
      <c r="N3563" s="1">
        <f t="shared" si="614"/>
        <v>21.513982342651857</v>
      </c>
      <c r="O3563" s="1">
        <f t="shared" si="615"/>
        <v>24.187438498669419</v>
      </c>
    </row>
    <row r="3564" spans="1:15">
      <c r="A3564" s="3">
        <v>42642</v>
      </c>
      <c r="B3564" s="4">
        <v>8591.25</v>
      </c>
      <c r="C3564" s="4">
        <v>465.86</v>
      </c>
      <c r="D3564" s="4">
        <v>556.19000000000005</v>
      </c>
      <c r="E3564" s="4">
        <f t="shared" si="606"/>
        <v>183</v>
      </c>
      <c r="F3564" s="4">
        <f t="shared" si="607"/>
        <v>182</v>
      </c>
      <c r="G3564" s="4">
        <f t="shared" si="605"/>
        <v>510.90126027397264</v>
      </c>
      <c r="H3564" s="3">
        <f t="shared" si="608"/>
        <v>42642</v>
      </c>
      <c r="I3564" s="1">
        <f t="shared" si="609"/>
        <v>16.8158716136126</v>
      </c>
      <c r="J3564" s="1">
        <f t="shared" si="610"/>
        <v>16.167070030616742</v>
      </c>
      <c r="K3564" s="1">
        <f t="shared" si="611"/>
        <v>13.493613874599184</v>
      </c>
      <c r="L3564" s="1">
        <f t="shared" si="612"/>
        <v>18.8405261866343</v>
      </c>
      <c r="M3564" s="1">
        <f t="shared" si="613"/>
        <v>10.820157718581624</v>
      </c>
      <c r="N3564" s="1">
        <f t="shared" si="614"/>
        <v>21.513982342651857</v>
      </c>
      <c r="O3564" s="1">
        <f t="shared" si="615"/>
        <v>24.187438498669419</v>
      </c>
    </row>
    <row r="3565" spans="1:15">
      <c r="A3565" s="3">
        <v>42643</v>
      </c>
      <c r="B3565" s="4">
        <v>8611.15</v>
      </c>
      <c r="C3565" s="4">
        <v>465.76</v>
      </c>
      <c r="D3565" s="4">
        <v>556.14</v>
      </c>
      <c r="E3565" s="4">
        <f t="shared" si="606"/>
        <v>182</v>
      </c>
      <c r="F3565" s="4">
        <f t="shared" si="607"/>
        <v>183</v>
      </c>
      <c r="G3565" s="4">
        <f t="shared" si="605"/>
        <v>511.07380821917809</v>
      </c>
      <c r="H3565" s="3">
        <f t="shared" si="608"/>
        <v>42643</v>
      </c>
      <c r="I3565" s="1">
        <f t="shared" si="609"/>
        <v>16.849131889590083</v>
      </c>
      <c r="J3565" s="1">
        <f t="shared" si="610"/>
        <v>16.167070030616742</v>
      </c>
      <c r="K3565" s="1">
        <f t="shared" si="611"/>
        <v>13.493613874599184</v>
      </c>
      <c r="L3565" s="1">
        <f t="shared" si="612"/>
        <v>18.8405261866343</v>
      </c>
      <c r="M3565" s="1">
        <f t="shared" si="613"/>
        <v>10.820157718581624</v>
      </c>
      <c r="N3565" s="1">
        <f t="shared" si="614"/>
        <v>21.513982342651857</v>
      </c>
      <c r="O3565" s="1">
        <f t="shared" si="615"/>
        <v>24.187438498669419</v>
      </c>
    </row>
    <row r="3566" spans="1:15">
      <c r="A3566" s="3">
        <v>42644</v>
      </c>
      <c r="B3566" s="4">
        <v>8611.15</v>
      </c>
      <c r="C3566" s="4">
        <v>465.76</v>
      </c>
      <c r="D3566" s="4">
        <v>556.14</v>
      </c>
      <c r="E3566" s="4">
        <f t="shared" si="606"/>
        <v>181</v>
      </c>
      <c r="F3566" s="4">
        <f t="shared" si="607"/>
        <v>184</v>
      </c>
      <c r="G3566" s="4">
        <f t="shared" si="605"/>
        <v>511.32142465753429</v>
      </c>
      <c r="H3566" s="3">
        <f t="shared" si="608"/>
        <v>42644</v>
      </c>
      <c r="I3566" s="1">
        <f t="shared" si="609"/>
        <v>16.840972399635817</v>
      </c>
      <c r="J3566" s="1">
        <f t="shared" si="610"/>
        <v>16.167070030616742</v>
      </c>
      <c r="K3566" s="1">
        <f t="shared" si="611"/>
        <v>13.493613874599184</v>
      </c>
      <c r="L3566" s="1">
        <f t="shared" si="612"/>
        <v>18.8405261866343</v>
      </c>
      <c r="M3566" s="1">
        <f t="shared" si="613"/>
        <v>10.820157718581624</v>
      </c>
      <c r="N3566" s="1">
        <f t="shared" si="614"/>
        <v>21.513982342651857</v>
      </c>
      <c r="O3566" s="1">
        <f t="shared" si="615"/>
        <v>24.187438498669419</v>
      </c>
    </row>
    <row r="3567" spans="1:15">
      <c r="A3567" s="3">
        <v>42645</v>
      </c>
      <c r="B3567" s="4">
        <v>8611.15</v>
      </c>
      <c r="C3567" s="4">
        <v>465.7</v>
      </c>
      <c r="D3567" s="4">
        <v>555.97</v>
      </c>
      <c r="E3567" s="4">
        <f t="shared" si="606"/>
        <v>180</v>
      </c>
      <c r="F3567" s="4">
        <f t="shared" si="607"/>
        <v>185</v>
      </c>
      <c r="G3567" s="4">
        <f t="shared" si="605"/>
        <v>511.45328767123289</v>
      </c>
      <c r="H3567" s="3">
        <f t="shared" si="608"/>
        <v>42645</v>
      </c>
      <c r="I3567" s="1">
        <f t="shared" si="609"/>
        <v>16.836630455947581</v>
      </c>
      <c r="J3567" s="1">
        <f t="shared" si="610"/>
        <v>16.167070030616742</v>
      </c>
      <c r="K3567" s="1">
        <f t="shared" si="611"/>
        <v>13.493613874599184</v>
      </c>
      <c r="L3567" s="1">
        <f t="shared" si="612"/>
        <v>18.8405261866343</v>
      </c>
      <c r="M3567" s="1">
        <f t="shared" si="613"/>
        <v>10.820157718581624</v>
      </c>
      <c r="N3567" s="1">
        <f t="shared" si="614"/>
        <v>21.513982342651857</v>
      </c>
      <c r="O3567" s="1">
        <f t="shared" si="615"/>
        <v>24.187438498669419</v>
      </c>
    </row>
    <row r="3568" spans="1:15">
      <c r="A3568" s="3">
        <v>42646</v>
      </c>
      <c r="B3568" s="4">
        <v>8738.1</v>
      </c>
      <c r="C3568" s="4">
        <v>466.58</v>
      </c>
      <c r="D3568" s="4">
        <v>557.53</v>
      </c>
      <c r="E3568" s="4">
        <f t="shared" si="606"/>
        <v>179</v>
      </c>
      <c r="F3568" s="4">
        <f t="shared" si="607"/>
        <v>186</v>
      </c>
      <c r="G3568" s="4">
        <f t="shared" si="605"/>
        <v>512.92712328767118</v>
      </c>
      <c r="H3568" s="3">
        <f t="shared" si="608"/>
        <v>42646</v>
      </c>
      <c r="I3568" s="1">
        <f t="shared" si="609"/>
        <v>17.035753430218399</v>
      </c>
      <c r="J3568" s="1">
        <f t="shared" si="610"/>
        <v>16.167070030616742</v>
      </c>
      <c r="K3568" s="1">
        <f t="shared" si="611"/>
        <v>13.493613874599184</v>
      </c>
      <c r="L3568" s="1">
        <f t="shared" si="612"/>
        <v>18.8405261866343</v>
      </c>
      <c r="M3568" s="1">
        <f t="shared" si="613"/>
        <v>10.820157718581624</v>
      </c>
      <c r="N3568" s="1">
        <f t="shared" si="614"/>
        <v>21.513982342651857</v>
      </c>
      <c r="O3568" s="1">
        <f t="shared" si="615"/>
        <v>24.187438498669419</v>
      </c>
    </row>
    <row r="3569" spans="1:15">
      <c r="A3569" s="3">
        <v>42647</v>
      </c>
      <c r="B3569" s="4">
        <v>8769.15</v>
      </c>
      <c r="C3569" s="4">
        <v>466.65</v>
      </c>
      <c r="D3569" s="4">
        <v>557.34</v>
      </c>
      <c r="E3569" s="4">
        <f t="shared" si="606"/>
        <v>178</v>
      </c>
      <c r="F3569" s="4">
        <f t="shared" si="607"/>
        <v>187</v>
      </c>
      <c r="G3569" s="4">
        <f t="shared" si="605"/>
        <v>513.11309589041093</v>
      </c>
      <c r="H3569" s="3">
        <f t="shared" si="608"/>
        <v>42647</v>
      </c>
      <c r="I3569" s="1">
        <f t="shared" si="609"/>
        <v>17.090091970431576</v>
      </c>
      <c r="J3569" s="1">
        <f t="shared" si="610"/>
        <v>16.167070030616742</v>
      </c>
      <c r="K3569" s="1">
        <f t="shared" si="611"/>
        <v>13.493613874599184</v>
      </c>
      <c r="L3569" s="1">
        <f t="shared" si="612"/>
        <v>18.8405261866343</v>
      </c>
      <c r="M3569" s="1">
        <f t="shared" si="613"/>
        <v>10.820157718581624</v>
      </c>
      <c r="N3569" s="1">
        <f t="shared" si="614"/>
        <v>21.513982342651857</v>
      </c>
      <c r="O3569" s="1">
        <f t="shared" si="615"/>
        <v>24.187438498669419</v>
      </c>
    </row>
    <row r="3570" spans="1:15">
      <c r="A3570" s="3">
        <v>42648</v>
      </c>
      <c r="B3570" s="4">
        <v>8743.9500000000007</v>
      </c>
      <c r="C3570" s="4">
        <v>466.25</v>
      </c>
      <c r="D3570" s="4">
        <v>555.76</v>
      </c>
      <c r="E3570" s="4">
        <f t="shared" si="606"/>
        <v>177</v>
      </c>
      <c r="F3570" s="4">
        <f t="shared" si="607"/>
        <v>188</v>
      </c>
      <c r="G3570" s="4">
        <f t="shared" si="605"/>
        <v>512.35378082191778</v>
      </c>
      <c r="H3570" s="3">
        <f t="shared" si="608"/>
        <v>42648</v>
      </c>
      <c r="I3570" s="1">
        <f t="shared" si="609"/>
        <v>17.066234947994253</v>
      </c>
      <c r="J3570" s="1">
        <f t="shared" si="610"/>
        <v>16.167070030616742</v>
      </c>
      <c r="K3570" s="1">
        <f t="shared" si="611"/>
        <v>13.493613874599184</v>
      </c>
      <c r="L3570" s="1">
        <f t="shared" si="612"/>
        <v>18.8405261866343</v>
      </c>
      <c r="M3570" s="1">
        <f t="shared" si="613"/>
        <v>10.820157718581624</v>
      </c>
      <c r="N3570" s="1">
        <f t="shared" si="614"/>
        <v>21.513982342651857</v>
      </c>
      <c r="O3570" s="1">
        <f t="shared" si="615"/>
        <v>24.187438498669419</v>
      </c>
    </row>
    <row r="3571" spans="1:15">
      <c r="A3571" s="3">
        <v>42649</v>
      </c>
      <c r="B3571" s="4">
        <v>8709.5499999999993</v>
      </c>
      <c r="C3571" s="4">
        <v>465.71</v>
      </c>
      <c r="D3571" s="4">
        <v>555.14</v>
      </c>
      <c r="E3571" s="4">
        <f t="shared" si="606"/>
        <v>176</v>
      </c>
      <c r="F3571" s="4">
        <f t="shared" si="607"/>
        <v>189</v>
      </c>
      <c r="G3571" s="4">
        <f t="shared" si="605"/>
        <v>512.01758904109579</v>
      </c>
      <c r="H3571" s="3">
        <f t="shared" si="608"/>
        <v>42649</v>
      </c>
      <c r="I3571" s="1">
        <f t="shared" si="609"/>
        <v>17.01025548030724</v>
      </c>
      <c r="J3571" s="1">
        <f t="shared" si="610"/>
        <v>16.167070030616742</v>
      </c>
      <c r="K3571" s="1">
        <f t="shared" si="611"/>
        <v>13.493613874599184</v>
      </c>
      <c r="L3571" s="1">
        <f t="shared" si="612"/>
        <v>18.8405261866343</v>
      </c>
      <c r="M3571" s="1">
        <f t="shared" si="613"/>
        <v>10.820157718581624</v>
      </c>
      <c r="N3571" s="1">
        <f t="shared" si="614"/>
        <v>21.513982342651857</v>
      </c>
      <c r="O3571" s="1">
        <f t="shared" si="615"/>
        <v>24.187438498669419</v>
      </c>
    </row>
    <row r="3572" spans="1:15">
      <c r="A3572" s="3">
        <v>42650</v>
      </c>
      <c r="B3572" s="4">
        <v>8697.6</v>
      </c>
      <c r="C3572" s="4">
        <v>465.27</v>
      </c>
      <c r="D3572" s="4">
        <v>555.20000000000005</v>
      </c>
      <c r="E3572" s="4">
        <f t="shared" si="606"/>
        <v>175</v>
      </c>
      <c r="F3572" s="4">
        <f t="shared" si="607"/>
        <v>190</v>
      </c>
      <c r="G3572" s="4">
        <f t="shared" si="605"/>
        <v>512.08287671232881</v>
      </c>
      <c r="H3572" s="3">
        <f t="shared" si="608"/>
        <v>42650</v>
      </c>
      <c r="I3572" s="1">
        <f t="shared" si="609"/>
        <v>16.984750702543064</v>
      </c>
      <c r="J3572" s="1">
        <f t="shared" si="610"/>
        <v>16.167070030616742</v>
      </c>
      <c r="K3572" s="1">
        <f t="shared" si="611"/>
        <v>13.493613874599184</v>
      </c>
      <c r="L3572" s="1">
        <f t="shared" si="612"/>
        <v>18.8405261866343</v>
      </c>
      <c r="M3572" s="1">
        <f t="shared" si="613"/>
        <v>10.820157718581624</v>
      </c>
      <c r="N3572" s="1">
        <f t="shared" si="614"/>
        <v>21.513982342651857</v>
      </c>
      <c r="O3572" s="1">
        <f t="shared" si="615"/>
        <v>24.187438498669419</v>
      </c>
    </row>
    <row r="3573" spans="1:15">
      <c r="A3573" s="3">
        <v>42651</v>
      </c>
      <c r="B3573" s="4">
        <v>8697.6</v>
      </c>
      <c r="C3573" s="4">
        <v>465.45</v>
      </c>
      <c r="D3573" s="4">
        <v>555.23</v>
      </c>
      <c r="E3573" s="4">
        <f t="shared" si="606"/>
        <v>174</v>
      </c>
      <c r="F3573" s="4">
        <f t="shared" si="607"/>
        <v>191</v>
      </c>
      <c r="G3573" s="4">
        <f t="shared" si="605"/>
        <v>512.43076712328775</v>
      </c>
      <c r="H3573" s="3">
        <f t="shared" si="608"/>
        <v>42651</v>
      </c>
      <c r="I3573" s="1">
        <f t="shared" si="609"/>
        <v>16.973219716737677</v>
      </c>
      <c r="J3573" s="1">
        <f t="shared" si="610"/>
        <v>16.167070030616742</v>
      </c>
      <c r="K3573" s="1">
        <f t="shared" si="611"/>
        <v>13.493613874599184</v>
      </c>
      <c r="L3573" s="1">
        <f t="shared" si="612"/>
        <v>18.8405261866343</v>
      </c>
      <c r="M3573" s="1">
        <f t="shared" si="613"/>
        <v>10.820157718581624</v>
      </c>
      <c r="N3573" s="1">
        <f t="shared" si="614"/>
        <v>21.513982342651857</v>
      </c>
      <c r="O3573" s="1">
        <f t="shared" si="615"/>
        <v>24.187438498669419</v>
      </c>
    </row>
    <row r="3574" spans="1:15">
      <c r="A3574" s="3">
        <v>42652</v>
      </c>
      <c r="B3574" s="4">
        <v>8697.6</v>
      </c>
      <c r="C3574" s="4">
        <v>465.45</v>
      </c>
      <c r="D3574" s="4">
        <v>555.23</v>
      </c>
      <c r="E3574" s="4">
        <f t="shared" si="606"/>
        <v>173</v>
      </c>
      <c r="F3574" s="4">
        <f t="shared" si="607"/>
        <v>192</v>
      </c>
      <c r="G3574" s="4">
        <f t="shared" si="605"/>
        <v>512.67673972602745</v>
      </c>
      <c r="H3574" s="3">
        <f t="shared" si="608"/>
        <v>42652</v>
      </c>
      <c r="I3574" s="1">
        <f t="shared" si="609"/>
        <v>16.965076286956116</v>
      </c>
      <c r="J3574" s="1">
        <f t="shared" si="610"/>
        <v>16.167070030616742</v>
      </c>
      <c r="K3574" s="1">
        <f t="shared" si="611"/>
        <v>13.493613874599184</v>
      </c>
      <c r="L3574" s="1">
        <f t="shared" si="612"/>
        <v>18.8405261866343</v>
      </c>
      <c r="M3574" s="1">
        <f t="shared" si="613"/>
        <v>10.820157718581624</v>
      </c>
      <c r="N3574" s="1">
        <f t="shared" si="614"/>
        <v>21.513982342651857</v>
      </c>
      <c r="O3574" s="1">
        <f t="shared" si="615"/>
        <v>24.187438498669419</v>
      </c>
    </row>
    <row r="3575" spans="1:15">
      <c r="A3575" s="3">
        <v>42653</v>
      </c>
      <c r="B3575" s="4">
        <v>8708.7999999999993</v>
      </c>
      <c r="C3575" s="4">
        <v>465.3</v>
      </c>
      <c r="D3575" s="4">
        <v>555.08000000000004</v>
      </c>
      <c r="E3575" s="4">
        <f t="shared" si="606"/>
        <v>172</v>
      </c>
      <c r="F3575" s="4">
        <f t="shared" si="607"/>
        <v>193</v>
      </c>
      <c r="G3575" s="4">
        <f t="shared" si="605"/>
        <v>512.77271232876717</v>
      </c>
      <c r="H3575" s="3">
        <f t="shared" si="608"/>
        <v>42653</v>
      </c>
      <c r="I3575" s="1">
        <f t="shared" si="609"/>
        <v>16.983743070977425</v>
      </c>
      <c r="J3575" s="1">
        <f t="shared" si="610"/>
        <v>16.167070030616742</v>
      </c>
      <c r="K3575" s="1">
        <f t="shared" si="611"/>
        <v>13.493613874599184</v>
      </c>
      <c r="L3575" s="1">
        <f t="shared" si="612"/>
        <v>18.8405261866343</v>
      </c>
      <c r="M3575" s="1">
        <f t="shared" si="613"/>
        <v>10.820157718581624</v>
      </c>
      <c r="N3575" s="1">
        <f t="shared" si="614"/>
        <v>21.513982342651857</v>
      </c>
      <c r="O3575" s="1">
        <f t="shared" si="615"/>
        <v>24.187438498669419</v>
      </c>
    </row>
    <row r="3576" spans="1:15">
      <c r="A3576" s="3">
        <v>42654</v>
      </c>
      <c r="B3576" s="4">
        <v>8708.7999999999993</v>
      </c>
      <c r="C3576" s="4">
        <v>465.3</v>
      </c>
      <c r="D3576" s="4">
        <v>555.08000000000004</v>
      </c>
      <c r="E3576" s="4">
        <f t="shared" si="606"/>
        <v>171</v>
      </c>
      <c r="F3576" s="4">
        <f t="shared" si="607"/>
        <v>194</v>
      </c>
      <c r="G3576" s="4">
        <f t="shared" si="605"/>
        <v>513.01868493150687</v>
      </c>
      <c r="H3576" s="3">
        <f t="shared" si="608"/>
        <v>42654</v>
      </c>
      <c r="I3576" s="1">
        <f t="shared" si="609"/>
        <v>16.97560002354049</v>
      </c>
      <c r="J3576" s="1">
        <f t="shared" si="610"/>
        <v>16.167070030616742</v>
      </c>
      <c r="K3576" s="1">
        <f t="shared" si="611"/>
        <v>13.493613874599184</v>
      </c>
      <c r="L3576" s="1">
        <f t="shared" si="612"/>
        <v>18.8405261866343</v>
      </c>
      <c r="M3576" s="1">
        <f t="shared" si="613"/>
        <v>10.820157718581624</v>
      </c>
      <c r="N3576" s="1">
        <f t="shared" si="614"/>
        <v>21.513982342651857</v>
      </c>
      <c r="O3576" s="1">
        <f t="shared" si="615"/>
        <v>24.187438498669419</v>
      </c>
    </row>
    <row r="3577" spans="1:15">
      <c r="A3577" s="3">
        <v>42655</v>
      </c>
      <c r="B3577" s="4">
        <v>8708.7999999999993</v>
      </c>
      <c r="C3577" s="4">
        <v>465.08</v>
      </c>
      <c r="D3577" s="4">
        <v>555.22</v>
      </c>
      <c r="E3577" s="4">
        <f t="shared" si="606"/>
        <v>170</v>
      </c>
      <c r="F3577" s="4">
        <f t="shared" si="607"/>
        <v>195</v>
      </c>
      <c r="G3577" s="4">
        <f t="shared" ref="G3577:G3640" si="616">(E3577*C3577+F3577*D3577)/SUM(E3577:F3577)</f>
        <v>513.23698630136983</v>
      </c>
      <c r="H3577" s="3">
        <f t="shared" si="608"/>
        <v>42655</v>
      </c>
      <c r="I3577" s="1">
        <f t="shared" si="609"/>
        <v>16.968379583785961</v>
      </c>
      <c r="J3577" s="1">
        <f t="shared" si="610"/>
        <v>16.167070030616742</v>
      </c>
      <c r="K3577" s="1">
        <f t="shared" si="611"/>
        <v>13.493613874599184</v>
      </c>
      <c r="L3577" s="1">
        <f t="shared" si="612"/>
        <v>18.8405261866343</v>
      </c>
      <c r="M3577" s="1">
        <f t="shared" si="613"/>
        <v>10.820157718581624</v>
      </c>
      <c r="N3577" s="1">
        <f t="shared" si="614"/>
        <v>21.513982342651857</v>
      </c>
      <c r="O3577" s="1">
        <f t="shared" si="615"/>
        <v>24.187438498669419</v>
      </c>
    </row>
    <row r="3578" spans="1:15">
      <c r="A3578" s="3">
        <v>42656</v>
      </c>
      <c r="B3578" s="4">
        <v>8573.35</v>
      </c>
      <c r="C3578" s="4">
        <v>463.86</v>
      </c>
      <c r="D3578" s="4">
        <v>554.5</v>
      </c>
      <c r="E3578" s="4">
        <f t="shared" si="606"/>
        <v>169</v>
      </c>
      <c r="F3578" s="4">
        <f t="shared" si="607"/>
        <v>196</v>
      </c>
      <c r="G3578" s="4">
        <f t="shared" si="616"/>
        <v>512.53243835616433</v>
      </c>
      <c r="H3578" s="3">
        <f t="shared" si="608"/>
        <v>42656</v>
      </c>
      <c r="I3578" s="1">
        <f t="shared" si="609"/>
        <v>16.727429053070562</v>
      </c>
      <c r="J3578" s="1">
        <f t="shared" si="610"/>
        <v>16.167070030616742</v>
      </c>
      <c r="K3578" s="1">
        <f t="shared" si="611"/>
        <v>13.493613874599184</v>
      </c>
      <c r="L3578" s="1">
        <f t="shared" si="612"/>
        <v>18.8405261866343</v>
      </c>
      <c r="M3578" s="1">
        <f t="shared" si="613"/>
        <v>10.820157718581624</v>
      </c>
      <c r="N3578" s="1">
        <f t="shared" si="614"/>
        <v>21.513982342651857</v>
      </c>
      <c r="O3578" s="1">
        <f t="shared" si="615"/>
        <v>24.187438498669419</v>
      </c>
    </row>
    <row r="3579" spans="1:15">
      <c r="A3579" s="3">
        <v>42657</v>
      </c>
      <c r="B3579" s="4">
        <v>8583.4</v>
      </c>
      <c r="C3579" s="4">
        <v>463.32</v>
      </c>
      <c r="D3579" s="4">
        <v>554.42999999999995</v>
      </c>
      <c r="E3579" s="4">
        <f t="shared" si="606"/>
        <v>168</v>
      </c>
      <c r="F3579" s="4">
        <f t="shared" si="607"/>
        <v>197</v>
      </c>
      <c r="G3579" s="4">
        <f t="shared" si="616"/>
        <v>512.49443835616432</v>
      </c>
      <c r="H3579" s="3">
        <f t="shared" si="608"/>
        <v>42657</v>
      </c>
      <c r="I3579" s="1">
        <f t="shared" si="609"/>
        <v>16.748279313101268</v>
      </c>
      <c r="J3579" s="1">
        <f t="shared" si="610"/>
        <v>16.167070030616742</v>
      </c>
      <c r="K3579" s="1">
        <f t="shared" si="611"/>
        <v>13.493613874599184</v>
      </c>
      <c r="L3579" s="1">
        <f t="shared" si="612"/>
        <v>18.8405261866343</v>
      </c>
      <c r="M3579" s="1">
        <f t="shared" si="613"/>
        <v>10.820157718581624</v>
      </c>
      <c r="N3579" s="1">
        <f t="shared" si="614"/>
        <v>21.513982342651857</v>
      </c>
      <c r="O3579" s="1">
        <f t="shared" si="615"/>
        <v>24.187438498669419</v>
      </c>
    </row>
    <row r="3580" spans="1:15">
      <c r="A3580" s="3">
        <v>42658</v>
      </c>
      <c r="B3580" s="4">
        <v>8583.4</v>
      </c>
      <c r="C3580" s="4">
        <v>463.27</v>
      </c>
      <c r="D3580" s="4">
        <v>554.34</v>
      </c>
      <c r="E3580" s="4">
        <f t="shared" si="606"/>
        <v>167</v>
      </c>
      <c r="F3580" s="4">
        <f t="shared" si="607"/>
        <v>198</v>
      </c>
      <c r="G3580" s="4">
        <f t="shared" si="616"/>
        <v>512.67235616438359</v>
      </c>
      <c r="H3580" s="3">
        <f t="shared" si="608"/>
        <v>42658</v>
      </c>
      <c r="I3580" s="1">
        <f t="shared" si="609"/>
        <v>16.742466990453085</v>
      </c>
      <c r="J3580" s="1">
        <f t="shared" si="610"/>
        <v>16.167070030616742</v>
      </c>
      <c r="K3580" s="1">
        <f t="shared" si="611"/>
        <v>13.493613874599184</v>
      </c>
      <c r="L3580" s="1">
        <f t="shared" si="612"/>
        <v>18.8405261866343</v>
      </c>
      <c r="M3580" s="1">
        <f t="shared" si="613"/>
        <v>10.820157718581624</v>
      </c>
      <c r="N3580" s="1">
        <f t="shared" si="614"/>
        <v>21.513982342651857</v>
      </c>
      <c r="O3580" s="1">
        <f t="shared" si="615"/>
        <v>24.187438498669419</v>
      </c>
    </row>
    <row r="3581" spans="1:15">
      <c r="A3581" s="3">
        <v>42659</v>
      </c>
      <c r="B3581" s="4">
        <v>8583.4</v>
      </c>
      <c r="C3581" s="4">
        <v>463.43</v>
      </c>
      <c r="D3581" s="4">
        <v>554.39</v>
      </c>
      <c r="E3581" s="4">
        <f t="shared" si="606"/>
        <v>166</v>
      </c>
      <c r="F3581" s="4">
        <f t="shared" si="607"/>
        <v>199</v>
      </c>
      <c r="G3581" s="4">
        <f t="shared" si="616"/>
        <v>513.02189041095892</v>
      </c>
      <c r="H3581" s="3">
        <f t="shared" si="608"/>
        <v>42659</v>
      </c>
      <c r="I3581" s="1">
        <f t="shared" si="609"/>
        <v>16.731059941953397</v>
      </c>
      <c r="J3581" s="1">
        <f t="shared" si="610"/>
        <v>16.167070030616742</v>
      </c>
      <c r="K3581" s="1">
        <f t="shared" si="611"/>
        <v>13.493613874599184</v>
      </c>
      <c r="L3581" s="1">
        <f t="shared" si="612"/>
        <v>18.8405261866343</v>
      </c>
      <c r="M3581" s="1">
        <f t="shared" si="613"/>
        <v>10.820157718581624</v>
      </c>
      <c r="N3581" s="1">
        <f t="shared" si="614"/>
        <v>21.513982342651857</v>
      </c>
      <c r="O3581" s="1">
        <f t="shared" si="615"/>
        <v>24.187438498669419</v>
      </c>
    </row>
    <row r="3582" spans="1:15">
      <c r="A3582" s="3">
        <v>42660</v>
      </c>
      <c r="B3582" s="4">
        <v>8520.4</v>
      </c>
      <c r="C3582" s="4">
        <v>465.08</v>
      </c>
      <c r="D3582" s="4">
        <v>555.98</v>
      </c>
      <c r="E3582" s="4">
        <f t="shared" si="606"/>
        <v>165</v>
      </c>
      <c r="F3582" s="4">
        <f t="shared" si="607"/>
        <v>200</v>
      </c>
      <c r="G3582" s="4">
        <f t="shared" si="616"/>
        <v>514.88821917808218</v>
      </c>
      <c r="H3582" s="3">
        <f t="shared" si="608"/>
        <v>42660</v>
      </c>
      <c r="I3582" s="1">
        <f t="shared" si="609"/>
        <v>16.548057777668991</v>
      </c>
      <c r="J3582" s="1">
        <f t="shared" si="610"/>
        <v>16.167070030616742</v>
      </c>
      <c r="K3582" s="1">
        <f t="shared" si="611"/>
        <v>13.493613874599184</v>
      </c>
      <c r="L3582" s="1">
        <f t="shared" si="612"/>
        <v>18.8405261866343</v>
      </c>
      <c r="M3582" s="1">
        <f t="shared" si="613"/>
        <v>10.820157718581624</v>
      </c>
      <c r="N3582" s="1">
        <f t="shared" si="614"/>
        <v>21.513982342651857</v>
      </c>
      <c r="O3582" s="1">
        <f t="shared" si="615"/>
        <v>24.187438498669419</v>
      </c>
    </row>
    <row r="3583" spans="1:15">
      <c r="A3583" s="3">
        <v>42661</v>
      </c>
      <c r="B3583" s="4">
        <v>8677.9</v>
      </c>
      <c r="C3583" s="4">
        <v>467.69</v>
      </c>
      <c r="D3583" s="4">
        <v>557.87</v>
      </c>
      <c r="E3583" s="4">
        <f t="shared" si="606"/>
        <v>164</v>
      </c>
      <c r="F3583" s="4">
        <f t="shared" si="607"/>
        <v>201</v>
      </c>
      <c r="G3583" s="4">
        <f t="shared" si="616"/>
        <v>517.35076712328771</v>
      </c>
      <c r="H3583" s="3">
        <f t="shared" si="608"/>
        <v>42661</v>
      </c>
      <c r="I3583" s="1">
        <f t="shared" si="609"/>
        <v>16.773725973681614</v>
      </c>
      <c r="J3583" s="1">
        <f t="shared" si="610"/>
        <v>16.167070030616742</v>
      </c>
      <c r="K3583" s="1">
        <f t="shared" si="611"/>
        <v>13.493613874599184</v>
      </c>
      <c r="L3583" s="1">
        <f t="shared" si="612"/>
        <v>18.8405261866343</v>
      </c>
      <c r="M3583" s="1">
        <f t="shared" si="613"/>
        <v>10.820157718581624</v>
      </c>
      <c r="N3583" s="1">
        <f t="shared" si="614"/>
        <v>21.513982342651857</v>
      </c>
      <c r="O3583" s="1">
        <f t="shared" si="615"/>
        <v>24.187438498669419</v>
      </c>
    </row>
    <row r="3584" spans="1:15">
      <c r="A3584" s="3">
        <v>42662</v>
      </c>
      <c r="B3584" s="4">
        <v>8659.1</v>
      </c>
      <c r="C3584" s="4">
        <v>466.93</v>
      </c>
      <c r="D3584" s="4">
        <v>557.32000000000005</v>
      </c>
      <c r="E3584" s="4">
        <f t="shared" si="606"/>
        <v>163</v>
      </c>
      <c r="F3584" s="4">
        <f t="shared" si="607"/>
        <v>202</v>
      </c>
      <c r="G3584" s="4">
        <f t="shared" si="616"/>
        <v>516.95405479452063</v>
      </c>
      <c r="H3584" s="3">
        <f t="shared" si="608"/>
        <v>42662</v>
      </c>
      <c r="I3584" s="1">
        <f t="shared" si="609"/>
        <v>16.750231320734738</v>
      </c>
      <c r="J3584" s="1">
        <f t="shared" si="610"/>
        <v>16.167070030616742</v>
      </c>
      <c r="K3584" s="1">
        <f t="shared" si="611"/>
        <v>13.493613874599184</v>
      </c>
      <c r="L3584" s="1">
        <f t="shared" si="612"/>
        <v>18.8405261866343</v>
      </c>
      <c r="M3584" s="1">
        <f t="shared" si="613"/>
        <v>10.820157718581624</v>
      </c>
      <c r="N3584" s="1">
        <f t="shared" si="614"/>
        <v>21.513982342651857</v>
      </c>
      <c r="O3584" s="1">
        <f t="shared" si="615"/>
        <v>24.187438498669419</v>
      </c>
    </row>
    <row r="3585" spans="1:15">
      <c r="A3585" s="3">
        <v>42663</v>
      </c>
      <c r="B3585" s="4">
        <v>8699.4</v>
      </c>
      <c r="C3585" s="4">
        <v>468.94</v>
      </c>
      <c r="D3585" s="4">
        <v>557.6</v>
      </c>
      <c r="E3585" s="4">
        <f t="shared" si="606"/>
        <v>162</v>
      </c>
      <c r="F3585" s="4">
        <f t="shared" si="607"/>
        <v>203</v>
      </c>
      <c r="G3585" s="4">
        <f t="shared" si="616"/>
        <v>518.24953424657542</v>
      </c>
      <c r="H3585" s="3">
        <f t="shared" si="608"/>
        <v>42663</v>
      </c>
      <c r="I3585" s="1">
        <f t="shared" si="609"/>
        <v>16.78612217692984</v>
      </c>
      <c r="J3585" s="1">
        <f t="shared" si="610"/>
        <v>16.167070030616742</v>
      </c>
      <c r="K3585" s="1">
        <f t="shared" si="611"/>
        <v>13.493613874599184</v>
      </c>
      <c r="L3585" s="1">
        <f t="shared" si="612"/>
        <v>18.8405261866343</v>
      </c>
      <c r="M3585" s="1">
        <f t="shared" si="613"/>
        <v>10.820157718581624</v>
      </c>
      <c r="N3585" s="1">
        <f t="shared" si="614"/>
        <v>21.513982342651857</v>
      </c>
      <c r="O3585" s="1">
        <f t="shared" si="615"/>
        <v>24.187438498669419</v>
      </c>
    </row>
    <row r="3586" spans="1:15">
      <c r="A3586" s="3">
        <v>42664</v>
      </c>
      <c r="B3586" s="4">
        <v>8693.0499999999993</v>
      </c>
      <c r="C3586" s="4">
        <v>468.08</v>
      </c>
      <c r="D3586" s="4">
        <v>557.63</v>
      </c>
      <c r="E3586" s="4">
        <f t="shared" si="606"/>
        <v>161</v>
      </c>
      <c r="F3586" s="4">
        <f t="shared" si="607"/>
        <v>204</v>
      </c>
      <c r="G3586" s="4">
        <f t="shared" si="616"/>
        <v>518.1298630136987</v>
      </c>
      <c r="H3586" s="3">
        <f t="shared" si="608"/>
        <v>42664</v>
      </c>
      <c r="I3586" s="1">
        <f t="shared" si="609"/>
        <v>16.777743613226491</v>
      </c>
      <c r="J3586" s="1">
        <f t="shared" si="610"/>
        <v>16.167070030616742</v>
      </c>
      <c r="K3586" s="1">
        <f t="shared" si="611"/>
        <v>13.493613874599184</v>
      </c>
      <c r="L3586" s="1">
        <f t="shared" si="612"/>
        <v>18.8405261866343</v>
      </c>
      <c r="M3586" s="1">
        <f t="shared" si="613"/>
        <v>10.820157718581624</v>
      </c>
      <c r="N3586" s="1">
        <f t="shared" si="614"/>
        <v>21.513982342651857</v>
      </c>
      <c r="O3586" s="1">
        <f t="shared" si="615"/>
        <v>24.187438498669419</v>
      </c>
    </row>
    <row r="3587" spans="1:15">
      <c r="A3587" s="3">
        <v>42665</v>
      </c>
      <c r="B3587" s="4">
        <v>8693.0499999999993</v>
      </c>
      <c r="C3587" s="4">
        <v>468.07</v>
      </c>
      <c r="D3587" s="4">
        <v>557.61</v>
      </c>
      <c r="E3587" s="4">
        <f t="shared" si="606"/>
        <v>160</v>
      </c>
      <c r="F3587" s="4">
        <f t="shared" si="607"/>
        <v>205</v>
      </c>
      <c r="G3587" s="4">
        <f t="shared" si="616"/>
        <v>518.35958904109589</v>
      </c>
      <c r="H3587" s="3">
        <f t="shared" si="608"/>
        <v>42665</v>
      </c>
      <c r="I3587" s="1">
        <f t="shared" si="609"/>
        <v>16.770308071431874</v>
      </c>
      <c r="J3587" s="1">
        <f t="shared" si="610"/>
        <v>16.167070030616742</v>
      </c>
      <c r="K3587" s="1">
        <f t="shared" si="611"/>
        <v>13.493613874599184</v>
      </c>
      <c r="L3587" s="1">
        <f t="shared" si="612"/>
        <v>18.8405261866343</v>
      </c>
      <c r="M3587" s="1">
        <f t="shared" si="613"/>
        <v>10.820157718581624</v>
      </c>
      <c r="N3587" s="1">
        <f t="shared" si="614"/>
        <v>21.513982342651857</v>
      </c>
      <c r="O3587" s="1">
        <f t="shared" si="615"/>
        <v>24.187438498669419</v>
      </c>
    </row>
    <row r="3588" spans="1:15">
      <c r="A3588" s="3">
        <v>42666</v>
      </c>
      <c r="B3588" s="4">
        <v>8693.0499999999993</v>
      </c>
      <c r="C3588" s="4">
        <v>467.82</v>
      </c>
      <c r="D3588" s="4">
        <v>557.41</v>
      </c>
      <c r="E3588" s="4">
        <f t="shared" si="606"/>
        <v>159</v>
      </c>
      <c r="F3588" s="4">
        <f t="shared" si="607"/>
        <v>206</v>
      </c>
      <c r="G3588" s="4">
        <f t="shared" si="616"/>
        <v>518.3831232876712</v>
      </c>
      <c r="H3588" s="3">
        <f t="shared" si="608"/>
        <v>42666</v>
      </c>
      <c r="I3588" s="1">
        <f t="shared" si="609"/>
        <v>16.769546710678473</v>
      </c>
      <c r="J3588" s="1">
        <f t="shared" si="610"/>
        <v>16.167070030616742</v>
      </c>
      <c r="K3588" s="1">
        <f t="shared" si="611"/>
        <v>13.493613874599184</v>
      </c>
      <c r="L3588" s="1">
        <f t="shared" si="612"/>
        <v>18.8405261866343</v>
      </c>
      <c r="M3588" s="1">
        <f t="shared" si="613"/>
        <v>10.820157718581624</v>
      </c>
      <c r="N3588" s="1">
        <f t="shared" si="614"/>
        <v>21.513982342651857</v>
      </c>
      <c r="O3588" s="1">
        <f t="shared" si="615"/>
        <v>24.187438498669419</v>
      </c>
    </row>
    <row r="3589" spans="1:15">
      <c r="A3589" s="3">
        <v>42667</v>
      </c>
      <c r="B3589" s="4">
        <v>8708.9500000000007</v>
      </c>
      <c r="C3589" s="4">
        <v>468.42</v>
      </c>
      <c r="D3589" s="4">
        <v>557.88</v>
      </c>
      <c r="E3589" s="4">
        <f t="shared" ref="E3589:E3652" si="617">IF(MONTH($A3589)&lt;=3,DATE(YEAR($A3589),3,31)-A3589,DATE(YEAR($A3589)+1,3,31)-A3589)</f>
        <v>158</v>
      </c>
      <c r="F3589" s="4">
        <f t="shared" si="607"/>
        <v>207</v>
      </c>
      <c r="G3589" s="4">
        <f t="shared" si="616"/>
        <v>519.15484931506853</v>
      </c>
      <c r="H3589" s="3">
        <f t="shared" si="608"/>
        <v>42667</v>
      </c>
      <c r="I3589" s="1">
        <f t="shared" si="609"/>
        <v>16.775245404121513</v>
      </c>
      <c r="J3589" s="1">
        <f t="shared" si="610"/>
        <v>16.167070030616742</v>
      </c>
      <c r="K3589" s="1">
        <f t="shared" si="611"/>
        <v>13.493613874599184</v>
      </c>
      <c r="L3589" s="1">
        <f t="shared" si="612"/>
        <v>18.8405261866343</v>
      </c>
      <c r="M3589" s="1">
        <f t="shared" si="613"/>
        <v>10.820157718581624</v>
      </c>
      <c r="N3589" s="1">
        <f t="shared" si="614"/>
        <v>21.513982342651857</v>
      </c>
      <c r="O3589" s="1">
        <f t="shared" si="615"/>
        <v>24.187438498669419</v>
      </c>
    </row>
    <row r="3590" spans="1:15">
      <c r="A3590" s="3">
        <v>42668</v>
      </c>
      <c r="B3590" s="4">
        <v>8691.2999999999993</v>
      </c>
      <c r="C3590" s="4">
        <v>455.42</v>
      </c>
      <c r="D3590" s="4">
        <v>549.52</v>
      </c>
      <c r="E3590" s="4">
        <f t="shared" si="617"/>
        <v>157</v>
      </c>
      <c r="F3590" s="4">
        <f t="shared" ref="F3590:F3653" si="618">365-E3590</f>
        <v>208</v>
      </c>
      <c r="G3590" s="4">
        <f t="shared" si="616"/>
        <v>509.04410958904111</v>
      </c>
      <c r="H3590" s="3">
        <f t="shared" ref="H3590:H3653" si="619">A3590</f>
        <v>42668</v>
      </c>
      <c r="I3590" s="1">
        <f t="shared" ref="I3590:I3653" si="620">B3590/G3590</f>
        <v>17.073765978780532</v>
      </c>
      <c r="J3590" s="1">
        <f t="shared" ref="J3590:J3653" si="621">$I$2</f>
        <v>16.167070030616742</v>
      </c>
      <c r="K3590" s="1">
        <f t="shared" ref="K3590:K3653" si="622">$J3590-$I$1</f>
        <v>13.493613874599184</v>
      </c>
      <c r="L3590" s="1">
        <f t="shared" ref="L3590:L3653" si="623">$J3590+$I$1</f>
        <v>18.8405261866343</v>
      </c>
      <c r="M3590" s="1">
        <f t="shared" ref="M3590:M3653" si="624">$J3590-$I$1*2</f>
        <v>10.820157718581624</v>
      </c>
      <c r="N3590" s="1">
        <f t="shared" ref="N3590:N3653" si="625">$J3590+$I$1*2</f>
        <v>21.513982342651857</v>
      </c>
      <c r="O3590" s="1">
        <f t="shared" ref="O3590:O3653" si="626">$J3590+$I$1*3</f>
        <v>24.187438498669419</v>
      </c>
    </row>
    <row r="3591" spans="1:15">
      <c r="A3591" s="3">
        <v>42669</v>
      </c>
      <c r="B3591" s="4">
        <v>8615.25</v>
      </c>
      <c r="C3591" s="4">
        <v>455.16</v>
      </c>
      <c r="D3591" s="4">
        <v>543.51</v>
      </c>
      <c r="E3591" s="4">
        <f t="shared" si="617"/>
        <v>156</v>
      </c>
      <c r="F3591" s="4">
        <f t="shared" si="618"/>
        <v>209</v>
      </c>
      <c r="G3591" s="4">
        <f t="shared" si="616"/>
        <v>505.74945205479446</v>
      </c>
      <c r="H3591" s="3">
        <f t="shared" si="619"/>
        <v>42669</v>
      </c>
      <c r="I3591" s="1">
        <f t="shared" si="620"/>
        <v>17.03462053195976</v>
      </c>
      <c r="J3591" s="1">
        <f t="shared" si="621"/>
        <v>16.167070030616742</v>
      </c>
      <c r="K3591" s="1">
        <f t="shared" si="622"/>
        <v>13.493613874599184</v>
      </c>
      <c r="L3591" s="1">
        <f t="shared" si="623"/>
        <v>18.8405261866343</v>
      </c>
      <c r="M3591" s="1">
        <f t="shared" si="624"/>
        <v>10.820157718581624</v>
      </c>
      <c r="N3591" s="1">
        <f t="shared" si="625"/>
        <v>21.513982342651857</v>
      </c>
      <c r="O3591" s="1">
        <f t="shared" si="626"/>
        <v>24.187438498669419</v>
      </c>
    </row>
    <row r="3592" spans="1:15">
      <c r="A3592" s="3">
        <v>42670</v>
      </c>
      <c r="B3592" s="4">
        <v>8615.25</v>
      </c>
      <c r="C3592" s="4">
        <v>455.02</v>
      </c>
      <c r="D3592" s="4">
        <v>543</v>
      </c>
      <c r="E3592" s="4">
        <f t="shared" si="617"/>
        <v>155</v>
      </c>
      <c r="F3592" s="4">
        <f t="shared" si="618"/>
        <v>210</v>
      </c>
      <c r="G3592" s="4">
        <f t="shared" si="616"/>
        <v>505.63863013698625</v>
      </c>
      <c r="H3592" s="3">
        <f t="shared" si="619"/>
        <v>42670</v>
      </c>
      <c r="I3592" s="1">
        <f t="shared" si="620"/>
        <v>17.038354046774433</v>
      </c>
      <c r="J3592" s="1">
        <f t="shared" si="621"/>
        <v>16.167070030616742</v>
      </c>
      <c r="K3592" s="1">
        <f t="shared" si="622"/>
        <v>13.493613874599184</v>
      </c>
      <c r="L3592" s="1">
        <f t="shared" si="623"/>
        <v>18.8405261866343</v>
      </c>
      <c r="M3592" s="1">
        <f t="shared" si="624"/>
        <v>10.820157718581624</v>
      </c>
      <c r="N3592" s="1">
        <f t="shared" si="625"/>
        <v>21.513982342651857</v>
      </c>
      <c r="O3592" s="1">
        <f t="shared" si="626"/>
        <v>24.187438498669419</v>
      </c>
    </row>
    <row r="3593" spans="1:15">
      <c r="A3593" s="3">
        <v>42671</v>
      </c>
      <c r="B3593" s="4">
        <v>8638</v>
      </c>
      <c r="C3593" s="4">
        <v>455.53</v>
      </c>
      <c r="D3593" s="4">
        <v>542.76</v>
      </c>
      <c r="E3593" s="4">
        <f t="shared" si="617"/>
        <v>154</v>
      </c>
      <c r="F3593" s="4">
        <f t="shared" si="618"/>
        <v>211</v>
      </c>
      <c r="G3593" s="4">
        <f t="shared" si="616"/>
        <v>505.95610958904103</v>
      </c>
      <c r="H3593" s="3">
        <f t="shared" si="619"/>
        <v>42671</v>
      </c>
      <c r="I3593" s="1">
        <f t="shared" si="620"/>
        <v>17.072627123756149</v>
      </c>
      <c r="J3593" s="1">
        <f t="shared" si="621"/>
        <v>16.167070030616742</v>
      </c>
      <c r="K3593" s="1">
        <f t="shared" si="622"/>
        <v>13.493613874599184</v>
      </c>
      <c r="L3593" s="1">
        <f t="shared" si="623"/>
        <v>18.8405261866343</v>
      </c>
      <c r="M3593" s="1">
        <f t="shared" si="624"/>
        <v>10.820157718581624</v>
      </c>
      <c r="N3593" s="1">
        <f t="shared" si="625"/>
        <v>21.513982342651857</v>
      </c>
      <c r="O3593" s="1">
        <f t="shared" si="626"/>
        <v>24.187438498669419</v>
      </c>
    </row>
    <row r="3594" spans="1:15">
      <c r="A3594" s="3">
        <v>42672</v>
      </c>
      <c r="B3594" s="4">
        <v>8638</v>
      </c>
      <c r="C3594" s="4">
        <v>455.6</v>
      </c>
      <c r="D3594" s="4">
        <v>542.84</v>
      </c>
      <c r="E3594" s="4">
        <f t="shared" si="617"/>
        <v>153</v>
      </c>
      <c r="F3594" s="4">
        <f t="shared" si="618"/>
        <v>212</v>
      </c>
      <c r="G3594" s="4">
        <f t="shared" si="616"/>
        <v>506.27090410958903</v>
      </c>
      <c r="H3594" s="3">
        <f t="shared" si="619"/>
        <v>42672</v>
      </c>
      <c r="I3594" s="1">
        <f t="shared" si="620"/>
        <v>17.062011523637135</v>
      </c>
      <c r="J3594" s="1">
        <f t="shared" si="621"/>
        <v>16.167070030616742</v>
      </c>
      <c r="K3594" s="1">
        <f t="shared" si="622"/>
        <v>13.493613874599184</v>
      </c>
      <c r="L3594" s="1">
        <f t="shared" si="623"/>
        <v>18.8405261866343</v>
      </c>
      <c r="M3594" s="1">
        <f t="shared" si="624"/>
        <v>10.820157718581624</v>
      </c>
      <c r="N3594" s="1">
        <f t="shared" si="625"/>
        <v>21.513982342651857</v>
      </c>
      <c r="O3594" s="1">
        <f t="shared" si="626"/>
        <v>24.187438498669419</v>
      </c>
    </row>
    <row r="3595" spans="1:15">
      <c r="A3595" s="3">
        <v>42673</v>
      </c>
      <c r="B3595" s="4">
        <v>8625.7000000000007</v>
      </c>
      <c r="C3595" s="4">
        <v>455.66</v>
      </c>
      <c r="D3595" s="4">
        <v>542.91999999999996</v>
      </c>
      <c r="E3595" s="4">
        <f t="shared" si="617"/>
        <v>152</v>
      </c>
      <c r="F3595" s="4">
        <f t="shared" si="618"/>
        <v>213</v>
      </c>
      <c r="G3595" s="4">
        <f t="shared" si="616"/>
        <v>506.58158904109587</v>
      </c>
      <c r="H3595" s="3">
        <f t="shared" si="619"/>
        <v>42673</v>
      </c>
      <c r="I3595" s="1">
        <f t="shared" si="620"/>
        <v>17.027267051547447</v>
      </c>
      <c r="J3595" s="1">
        <f t="shared" si="621"/>
        <v>16.167070030616742</v>
      </c>
      <c r="K3595" s="1">
        <f t="shared" si="622"/>
        <v>13.493613874599184</v>
      </c>
      <c r="L3595" s="1">
        <f t="shared" si="623"/>
        <v>18.8405261866343</v>
      </c>
      <c r="M3595" s="1">
        <f t="shared" si="624"/>
        <v>10.820157718581624</v>
      </c>
      <c r="N3595" s="1">
        <f t="shared" si="625"/>
        <v>21.513982342651857</v>
      </c>
      <c r="O3595" s="1">
        <f t="shared" si="626"/>
        <v>24.187438498669419</v>
      </c>
    </row>
    <row r="3596" spans="1:15">
      <c r="A3596" s="3">
        <v>42674</v>
      </c>
      <c r="B3596" s="4">
        <v>8625.7000000000007</v>
      </c>
      <c r="C3596" s="4">
        <v>455.57</v>
      </c>
      <c r="D3596" s="4">
        <v>542.77</v>
      </c>
      <c r="E3596" s="4">
        <f t="shared" si="617"/>
        <v>151</v>
      </c>
      <c r="F3596" s="4">
        <f t="shared" si="618"/>
        <v>214</v>
      </c>
      <c r="G3596" s="4">
        <f t="shared" si="616"/>
        <v>506.69547945205471</v>
      </c>
      <c r="H3596" s="3">
        <f t="shared" si="619"/>
        <v>42674</v>
      </c>
      <c r="I3596" s="1">
        <f t="shared" si="620"/>
        <v>17.023439817003922</v>
      </c>
      <c r="J3596" s="1">
        <f t="shared" si="621"/>
        <v>16.167070030616742</v>
      </c>
      <c r="K3596" s="1">
        <f t="shared" si="622"/>
        <v>13.493613874599184</v>
      </c>
      <c r="L3596" s="1">
        <f t="shared" si="623"/>
        <v>18.8405261866343</v>
      </c>
      <c r="M3596" s="1">
        <f t="shared" si="624"/>
        <v>10.820157718581624</v>
      </c>
      <c r="N3596" s="1">
        <f t="shared" si="625"/>
        <v>21.513982342651857</v>
      </c>
      <c r="O3596" s="1">
        <f t="shared" si="626"/>
        <v>24.187438498669419</v>
      </c>
    </row>
    <row r="3597" spans="1:15">
      <c r="A3597" s="3">
        <v>42675</v>
      </c>
      <c r="B3597" s="4">
        <v>8626.25</v>
      </c>
      <c r="C3597" s="4">
        <v>456.19</v>
      </c>
      <c r="D3597" s="4">
        <v>543.6</v>
      </c>
      <c r="E3597" s="4">
        <f t="shared" si="617"/>
        <v>150</v>
      </c>
      <c r="F3597" s="4">
        <f t="shared" si="618"/>
        <v>215</v>
      </c>
      <c r="G3597" s="4">
        <f t="shared" si="616"/>
        <v>507.67808219178085</v>
      </c>
      <c r="H3597" s="3">
        <f t="shared" si="619"/>
        <v>42675</v>
      </c>
      <c r="I3597" s="1">
        <f t="shared" si="620"/>
        <v>16.991574587498818</v>
      </c>
      <c r="J3597" s="1">
        <f t="shared" si="621"/>
        <v>16.167070030616742</v>
      </c>
      <c r="K3597" s="1">
        <f t="shared" si="622"/>
        <v>13.493613874599184</v>
      </c>
      <c r="L3597" s="1">
        <f t="shared" si="623"/>
        <v>18.8405261866343</v>
      </c>
      <c r="M3597" s="1">
        <f t="shared" si="624"/>
        <v>10.820157718581624</v>
      </c>
      <c r="N3597" s="1">
        <f t="shared" si="625"/>
        <v>21.513982342651857</v>
      </c>
      <c r="O3597" s="1">
        <f t="shared" si="626"/>
        <v>24.187438498669419</v>
      </c>
    </row>
    <row r="3598" spans="1:15">
      <c r="A3598" s="3">
        <v>42676</v>
      </c>
      <c r="B3598" s="4">
        <v>8514</v>
      </c>
      <c r="C3598" s="4">
        <v>456.12</v>
      </c>
      <c r="D3598" s="4">
        <v>543.79999999999995</v>
      </c>
      <c r="E3598" s="4">
        <f t="shared" si="617"/>
        <v>149</v>
      </c>
      <c r="F3598" s="4">
        <f t="shared" si="618"/>
        <v>216</v>
      </c>
      <c r="G3598" s="4">
        <f t="shared" si="616"/>
        <v>508.00734246575342</v>
      </c>
      <c r="H3598" s="3">
        <f t="shared" si="619"/>
        <v>42676</v>
      </c>
      <c r="I3598" s="1">
        <f t="shared" si="620"/>
        <v>16.759600281907261</v>
      </c>
      <c r="J3598" s="1">
        <f t="shared" si="621"/>
        <v>16.167070030616742</v>
      </c>
      <c r="K3598" s="1">
        <f t="shared" si="622"/>
        <v>13.493613874599184</v>
      </c>
      <c r="L3598" s="1">
        <f t="shared" si="623"/>
        <v>18.8405261866343</v>
      </c>
      <c r="M3598" s="1">
        <f t="shared" si="624"/>
        <v>10.820157718581624</v>
      </c>
      <c r="N3598" s="1">
        <f t="shared" si="625"/>
        <v>21.513982342651857</v>
      </c>
      <c r="O3598" s="1">
        <f t="shared" si="626"/>
        <v>24.187438498669419</v>
      </c>
    </row>
    <row r="3599" spans="1:15">
      <c r="A3599" s="3">
        <v>42677</v>
      </c>
      <c r="B3599" s="4">
        <v>8484.9500000000007</v>
      </c>
      <c r="C3599" s="4">
        <v>455.87</v>
      </c>
      <c r="D3599" s="4">
        <v>543.54</v>
      </c>
      <c r="E3599" s="4">
        <f t="shared" si="617"/>
        <v>148</v>
      </c>
      <c r="F3599" s="4">
        <f t="shared" si="618"/>
        <v>217</v>
      </c>
      <c r="G3599" s="4">
        <f t="shared" si="616"/>
        <v>507.99161643835617</v>
      </c>
      <c r="H3599" s="3">
        <f t="shared" si="619"/>
        <v>42677</v>
      </c>
      <c r="I3599" s="1">
        <f t="shared" si="620"/>
        <v>16.702933130058128</v>
      </c>
      <c r="J3599" s="1">
        <f t="shared" si="621"/>
        <v>16.167070030616742</v>
      </c>
      <c r="K3599" s="1">
        <f t="shared" si="622"/>
        <v>13.493613874599184</v>
      </c>
      <c r="L3599" s="1">
        <f t="shared" si="623"/>
        <v>18.8405261866343</v>
      </c>
      <c r="M3599" s="1">
        <f t="shared" si="624"/>
        <v>10.820157718581624</v>
      </c>
      <c r="N3599" s="1">
        <f t="shared" si="625"/>
        <v>21.513982342651857</v>
      </c>
      <c r="O3599" s="1">
        <f t="shared" si="626"/>
        <v>24.187438498669419</v>
      </c>
    </row>
    <row r="3600" spans="1:15">
      <c r="A3600" s="3">
        <v>42678</v>
      </c>
      <c r="B3600" s="4">
        <v>8433.75</v>
      </c>
      <c r="C3600" s="4">
        <v>455.69</v>
      </c>
      <c r="D3600" s="4">
        <v>543.62</v>
      </c>
      <c r="E3600" s="4">
        <f t="shared" si="617"/>
        <v>147</v>
      </c>
      <c r="F3600" s="4">
        <f t="shared" si="618"/>
        <v>218</v>
      </c>
      <c r="G3600" s="4">
        <f t="shared" si="616"/>
        <v>508.20709589041093</v>
      </c>
      <c r="H3600" s="3">
        <f t="shared" si="619"/>
        <v>42678</v>
      </c>
      <c r="I3600" s="1">
        <f t="shared" si="620"/>
        <v>16.595104767719818</v>
      </c>
      <c r="J3600" s="1">
        <f t="shared" si="621"/>
        <v>16.167070030616742</v>
      </c>
      <c r="K3600" s="1">
        <f t="shared" si="622"/>
        <v>13.493613874599184</v>
      </c>
      <c r="L3600" s="1">
        <f t="shared" si="623"/>
        <v>18.8405261866343</v>
      </c>
      <c r="M3600" s="1">
        <f t="shared" si="624"/>
        <v>10.820157718581624</v>
      </c>
      <c r="N3600" s="1">
        <f t="shared" si="625"/>
        <v>21.513982342651857</v>
      </c>
      <c r="O3600" s="1">
        <f t="shared" si="626"/>
        <v>24.187438498669419</v>
      </c>
    </row>
    <row r="3601" spans="1:15">
      <c r="A3601" s="3">
        <v>42679</v>
      </c>
      <c r="B3601" s="4">
        <v>8433.75</v>
      </c>
      <c r="C3601" s="4">
        <v>455.64</v>
      </c>
      <c r="D3601" s="4">
        <v>543.63</v>
      </c>
      <c r="E3601" s="4">
        <f t="shared" si="617"/>
        <v>146</v>
      </c>
      <c r="F3601" s="4">
        <f t="shared" si="618"/>
        <v>219</v>
      </c>
      <c r="G3601" s="4">
        <f t="shared" si="616"/>
        <v>508.43400000000003</v>
      </c>
      <c r="H3601" s="3">
        <f t="shared" si="619"/>
        <v>42679</v>
      </c>
      <c r="I3601" s="1">
        <f t="shared" si="620"/>
        <v>16.587698698356128</v>
      </c>
      <c r="J3601" s="1">
        <f t="shared" si="621"/>
        <v>16.167070030616742</v>
      </c>
      <c r="K3601" s="1">
        <f t="shared" si="622"/>
        <v>13.493613874599184</v>
      </c>
      <c r="L3601" s="1">
        <f t="shared" si="623"/>
        <v>18.8405261866343</v>
      </c>
      <c r="M3601" s="1">
        <f t="shared" si="624"/>
        <v>10.820157718581624</v>
      </c>
      <c r="N3601" s="1">
        <f t="shared" si="625"/>
        <v>21.513982342651857</v>
      </c>
      <c r="O3601" s="1">
        <f t="shared" si="626"/>
        <v>24.187438498669419</v>
      </c>
    </row>
    <row r="3602" spans="1:15">
      <c r="A3602" s="3">
        <v>42680</v>
      </c>
      <c r="B3602" s="4">
        <v>8433.75</v>
      </c>
      <c r="C3602" s="4">
        <v>455.63</v>
      </c>
      <c r="D3602" s="4">
        <v>543.46</v>
      </c>
      <c r="E3602" s="4">
        <f t="shared" si="617"/>
        <v>145</v>
      </c>
      <c r="F3602" s="4">
        <f t="shared" si="618"/>
        <v>220</v>
      </c>
      <c r="G3602" s="4">
        <f t="shared" si="616"/>
        <v>508.56863013698637</v>
      </c>
      <c r="H3602" s="3">
        <f t="shared" si="619"/>
        <v>42680</v>
      </c>
      <c r="I3602" s="1">
        <f t="shared" si="620"/>
        <v>16.58330754244184</v>
      </c>
      <c r="J3602" s="1">
        <f t="shared" si="621"/>
        <v>16.167070030616742</v>
      </c>
      <c r="K3602" s="1">
        <f t="shared" si="622"/>
        <v>13.493613874599184</v>
      </c>
      <c r="L3602" s="1">
        <f t="shared" si="623"/>
        <v>18.8405261866343</v>
      </c>
      <c r="M3602" s="1">
        <f t="shared" si="624"/>
        <v>10.820157718581624</v>
      </c>
      <c r="N3602" s="1">
        <f t="shared" si="625"/>
        <v>21.513982342651857</v>
      </c>
      <c r="O3602" s="1">
        <f t="shared" si="626"/>
        <v>24.187438498669419</v>
      </c>
    </row>
    <row r="3603" spans="1:15">
      <c r="A3603" s="3">
        <v>42681</v>
      </c>
      <c r="B3603" s="4">
        <v>8497.0499999999993</v>
      </c>
      <c r="C3603" s="4">
        <v>456.3</v>
      </c>
      <c r="D3603" s="4">
        <v>544.30999999999995</v>
      </c>
      <c r="E3603" s="4">
        <f t="shared" si="617"/>
        <v>144</v>
      </c>
      <c r="F3603" s="4">
        <f t="shared" si="618"/>
        <v>221</v>
      </c>
      <c r="G3603" s="4">
        <f t="shared" si="616"/>
        <v>509.58824657534245</v>
      </c>
      <c r="H3603" s="3">
        <f t="shared" si="619"/>
        <v>42681</v>
      </c>
      <c r="I3603" s="1">
        <f t="shared" si="620"/>
        <v>16.674344546021064</v>
      </c>
      <c r="J3603" s="1">
        <f t="shared" si="621"/>
        <v>16.167070030616742</v>
      </c>
      <c r="K3603" s="1">
        <f t="shared" si="622"/>
        <v>13.493613874599184</v>
      </c>
      <c r="L3603" s="1">
        <f t="shared" si="623"/>
        <v>18.8405261866343</v>
      </c>
      <c r="M3603" s="1">
        <f t="shared" si="624"/>
        <v>10.820157718581624</v>
      </c>
      <c r="N3603" s="1">
        <f t="shared" si="625"/>
        <v>21.513982342651857</v>
      </c>
      <c r="O3603" s="1">
        <f t="shared" si="626"/>
        <v>24.187438498669419</v>
      </c>
    </row>
    <row r="3604" spans="1:15">
      <c r="A3604" s="3">
        <v>42682</v>
      </c>
      <c r="B3604" s="4">
        <v>8543.5499999999993</v>
      </c>
      <c r="C3604" s="4">
        <v>456.83</v>
      </c>
      <c r="D3604" s="4">
        <v>544.66</v>
      </c>
      <c r="E3604" s="4">
        <f t="shared" si="617"/>
        <v>143</v>
      </c>
      <c r="F3604" s="4">
        <f t="shared" si="618"/>
        <v>222</v>
      </c>
      <c r="G3604" s="4">
        <f t="shared" si="616"/>
        <v>510.24989041095887</v>
      </c>
      <c r="H3604" s="3">
        <f t="shared" si="619"/>
        <v>42682</v>
      </c>
      <c r="I3604" s="1">
        <f t="shared" si="620"/>
        <v>16.743854649569769</v>
      </c>
      <c r="J3604" s="1">
        <f t="shared" si="621"/>
        <v>16.167070030616742</v>
      </c>
      <c r="K3604" s="1">
        <f t="shared" si="622"/>
        <v>13.493613874599184</v>
      </c>
      <c r="L3604" s="1">
        <f t="shared" si="623"/>
        <v>18.8405261866343</v>
      </c>
      <c r="M3604" s="1">
        <f t="shared" si="624"/>
        <v>10.820157718581624</v>
      </c>
      <c r="N3604" s="1">
        <f t="shared" si="625"/>
        <v>21.513982342651857</v>
      </c>
      <c r="O3604" s="1">
        <f t="shared" si="626"/>
        <v>24.187438498669419</v>
      </c>
    </row>
    <row r="3605" spans="1:15">
      <c r="A3605" s="3">
        <v>42683</v>
      </c>
      <c r="B3605" s="4">
        <v>8432</v>
      </c>
      <c r="C3605" s="4">
        <v>457.16</v>
      </c>
      <c r="D3605" s="4">
        <v>544.44000000000005</v>
      </c>
      <c r="E3605" s="4">
        <f t="shared" si="617"/>
        <v>142</v>
      </c>
      <c r="F3605" s="4">
        <f t="shared" si="618"/>
        <v>223</v>
      </c>
      <c r="G3605" s="4">
        <f t="shared" si="616"/>
        <v>510.48449315068501</v>
      </c>
      <c r="H3605" s="3">
        <f t="shared" si="619"/>
        <v>42683</v>
      </c>
      <c r="I3605" s="1">
        <f t="shared" si="620"/>
        <v>16.517641795460062</v>
      </c>
      <c r="J3605" s="1">
        <f t="shared" si="621"/>
        <v>16.167070030616742</v>
      </c>
      <c r="K3605" s="1">
        <f t="shared" si="622"/>
        <v>13.493613874599184</v>
      </c>
      <c r="L3605" s="1">
        <f t="shared" si="623"/>
        <v>18.8405261866343</v>
      </c>
      <c r="M3605" s="1">
        <f t="shared" si="624"/>
        <v>10.820157718581624</v>
      </c>
      <c r="N3605" s="1">
        <f t="shared" si="625"/>
        <v>21.513982342651857</v>
      </c>
      <c r="O3605" s="1">
        <f t="shared" si="626"/>
        <v>24.187438498669419</v>
      </c>
    </row>
    <row r="3606" spans="1:15">
      <c r="A3606" s="3">
        <v>42684</v>
      </c>
      <c r="B3606" s="4">
        <v>8525.75</v>
      </c>
      <c r="C3606" s="4">
        <v>458.35</v>
      </c>
      <c r="D3606" s="4">
        <v>545.80999999999995</v>
      </c>
      <c r="E3606" s="4">
        <f t="shared" si="617"/>
        <v>141</v>
      </c>
      <c r="F3606" s="4">
        <f t="shared" si="618"/>
        <v>224</v>
      </c>
      <c r="G3606" s="4">
        <f t="shared" si="616"/>
        <v>512.02408219178074</v>
      </c>
      <c r="H3606" s="3">
        <f t="shared" si="619"/>
        <v>42684</v>
      </c>
      <c r="I3606" s="1">
        <f t="shared" si="620"/>
        <v>16.651072276726712</v>
      </c>
      <c r="J3606" s="1">
        <f t="shared" si="621"/>
        <v>16.167070030616742</v>
      </c>
      <c r="K3606" s="1">
        <f t="shared" si="622"/>
        <v>13.493613874599184</v>
      </c>
      <c r="L3606" s="1">
        <f t="shared" si="623"/>
        <v>18.8405261866343</v>
      </c>
      <c r="M3606" s="1">
        <f t="shared" si="624"/>
        <v>10.820157718581624</v>
      </c>
      <c r="N3606" s="1">
        <f t="shared" si="625"/>
        <v>21.513982342651857</v>
      </c>
      <c r="O3606" s="1">
        <f t="shared" si="626"/>
        <v>24.187438498669419</v>
      </c>
    </row>
    <row r="3607" spans="1:15">
      <c r="A3607" s="3">
        <v>42685</v>
      </c>
      <c r="B3607" s="4">
        <v>8296.2999999999993</v>
      </c>
      <c r="C3607" s="4">
        <v>459.95</v>
      </c>
      <c r="D3607" s="4">
        <v>558.79</v>
      </c>
      <c r="E3607" s="4">
        <f t="shared" si="617"/>
        <v>140</v>
      </c>
      <c r="F3607" s="4">
        <f t="shared" si="618"/>
        <v>225</v>
      </c>
      <c r="G3607" s="4">
        <f t="shared" si="616"/>
        <v>520.87876712328762</v>
      </c>
      <c r="H3607" s="3">
        <f t="shared" si="619"/>
        <v>42685</v>
      </c>
      <c r="I3607" s="1">
        <f t="shared" si="620"/>
        <v>15.927506597780621</v>
      </c>
      <c r="J3607" s="1">
        <f t="shared" si="621"/>
        <v>16.167070030616742</v>
      </c>
      <c r="K3607" s="1">
        <f t="shared" si="622"/>
        <v>13.493613874599184</v>
      </c>
      <c r="L3607" s="1">
        <f t="shared" si="623"/>
        <v>18.8405261866343</v>
      </c>
      <c r="M3607" s="1">
        <f t="shared" si="624"/>
        <v>10.820157718581624</v>
      </c>
      <c r="N3607" s="1">
        <f t="shared" si="625"/>
        <v>21.513982342651857</v>
      </c>
      <c r="O3607" s="1">
        <f t="shared" si="626"/>
        <v>24.187438498669419</v>
      </c>
    </row>
    <row r="3608" spans="1:15">
      <c r="A3608" s="3">
        <v>42686</v>
      </c>
      <c r="B3608" s="4">
        <v>8296.2999999999993</v>
      </c>
      <c r="C3608" s="4">
        <v>459.76</v>
      </c>
      <c r="D3608" s="4">
        <v>558.32000000000005</v>
      </c>
      <c r="E3608" s="4">
        <f t="shared" si="617"/>
        <v>139</v>
      </c>
      <c r="F3608" s="4">
        <f t="shared" si="618"/>
        <v>226</v>
      </c>
      <c r="G3608" s="4">
        <f t="shared" si="616"/>
        <v>520.78619178082192</v>
      </c>
      <c r="H3608" s="3">
        <f t="shared" si="619"/>
        <v>42686</v>
      </c>
      <c r="I3608" s="1">
        <f t="shared" si="620"/>
        <v>15.930337883250907</v>
      </c>
      <c r="J3608" s="1">
        <f t="shared" si="621"/>
        <v>16.167070030616742</v>
      </c>
      <c r="K3608" s="1">
        <f t="shared" si="622"/>
        <v>13.493613874599184</v>
      </c>
      <c r="L3608" s="1">
        <f t="shared" si="623"/>
        <v>18.8405261866343</v>
      </c>
      <c r="M3608" s="1">
        <f t="shared" si="624"/>
        <v>10.820157718581624</v>
      </c>
      <c r="N3608" s="1">
        <f t="shared" si="625"/>
        <v>21.513982342651857</v>
      </c>
      <c r="O3608" s="1">
        <f t="shared" si="626"/>
        <v>24.187438498669419</v>
      </c>
    </row>
    <row r="3609" spans="1:15">
      <c r="A3609" s="3">
        <v>42687</v>
      </c>
      <c r="B3609" s="4">
        <v>8296.2999999999993</v>
      </c>
      <c r="C3609" s="4">
        <v>458.8</v>
      </c>
      <c r="D3609" s="4">
        <v>557.78</v>
      </c>
      <c r="E3609" s="4">
        <f t="shared" si="617"/>
        <v>138</v>
      </c>
      <c r="F3609" s="4">
        <f t="shared" si="618"/>
        <v>227</v>
      </c>
      <c r="G3609" s="4">
        <f t="shared" si="616"/>
        <v>520.35742465753424</v>
      </c>
      <c r="H3609" s="3">
        <f t="shared" si="619"/>
        <v>42687</v>
      </c>
      <c r="I3609" s="1">
        <f t="shared" si="620"/>
        <v>15.943464255285855</v>
      </c>
      <c r="J3609" s="1">
        <f t="shared" si="621"/>
        <v>16.167070030616742</v>
      </c>
      <c r="K3609" s="1">
        <f t="shared" si="622"/>
        <v>13.493613874599184</v>
      </c>
      <c r="L3609" s="1">
        <f t="shared" si="623"/>
        <v>18.8405261866343</v>
      </c>
      <c r="M3609" s="1">
        <f t="shared" si="624"/>
        <v>10.820157718581624</v>
      </c>
      <c r="N3609" s="1">
        <f t="shared" si="625"/>
        <v>21.513982342651857</v>
      </c>
      <c r="O3609" s="1">
        <f t="shared" si="626"/>
        <v>24.187438498669419</v>
      </c>
    </row>
    <row r="3610" spans="1:15">
      <c r="A3610" s="3">
        <v>42688</v>
      </c>
      <c r="B3610" s="4">
        <v>8296.2999999999993</v>
      </c>
      <c r="C3610" s="4">
        <v>457.12</v>
      </c>
      <c r="D3610" s="4">
        <v>557.19000000000005</v>
      </c>
      <c r="E3610" s="4">
        <f t="shared" si="617"/>
        <v>137</v>
      </c>
      <c r="F3610" s="4">
        <f t="shared" si="618"/>
        <v>228</v>
      </c>
      <c r="G3610" s="4">
        <f t="shared" si="616"/>
        <v>519.62947945205485</v>
      </c>
      <c r="H3610" s="3">
        <f t="shared" si="619"/>
        <v>42688</v>
      </c>
      <c r="I3610" s="1">
        <f t="shared" si="620"/>
        <v>15.965799339845733</v>
      </c>
      <c r="J3610" s="1">
        <f t="shared" si="621"/>
        <v>16.167070030616742</v>
      </c>
      <c r="K3610" s="1">
        <f t="shared" si="622"/>
        <v>13.493613874599184</v>
      </c>
      <c r="L3610" s="1">
        <f t="shared" si="623"/>
        <v>18.8405261866343</v>
      </c>
      <c r="M3610" s="1">
        <f t="shared" si="624"/>
        <v>10.820157718581624</v>
      </c>
      <c r="N3610" s="1">
        <f t="shared" si="625"/>
        <v>21.513982342651857</v>
      </c>
      <c r="O3610" s="1">
        <f t="shared" si="626"/>
        <v>24.187438498669419</v>
      </c>
    </row>
    <row r="3611" spans="1:15">
      <c r="A3611" s="3">
        <v>42689</v>
      </c>
      <c r="B3611" s="4">
        <v>8108.45</v>
      </c>
      <c r="C3611" s="4">
        <v>455.48</v>
      </c>
      <c r="D3611" s="4">
        <v>556.76</v>
      </c>
      <c r="E3611" s="4">
        <f t="shared" si="617"/>
        <v>136</v>
      </c>
      <c r="F3611" s="4">
        <f t="shared" si="618"/>
        <v>229</v>
      </c>
      <c r="G3611" s="4">
        <f t="shared" si="616"/>
        <v>519.02279452054802</v>
      </c>
      <c r="H3611" s="3">
        <f t="shared" si="619"/>
        <v>42689</v>
      </c>
      <c r="I3611" s="1">
        <f t="shared" si="620"/>
        <v>15.62253158358922</v>
      </c>
      <c r="J3611" s="1">
        <f t="shared" si="621"/>
        <v>16.167070030616742</v>
      </c>
      <c r="K3611" s="1">
        <f t="shared" si="622"/>
        <v>13.493613874599184</v>
      </c>
      <c r="L3611" s="1">
        <f t="shared" si="623"/>
        <v>18.8405261866343</v>
      </c>
      <c r="M3611" s="1">
        <f t="shared" si="624"/>
        <v>10.820157718581624</v>
      </c>
      <c r="N3611" s="1">
        <f t="shared" si="625"/>
        <v>21.513982342651857</v>
      </c>
      <c r="O3611" s="1">
        <f t="shared" si="626"/>
        <v>24.187438498669419</v>
      </c>
    </row>
    <row r="3612" spans="1:15">
      <c r="A3612" s="3">
        <v>42690</v>
      </c>
      <c r="B3612" s="4">
        <v>8111.6</v>
      </c>
      <c r="C3612" s="4">
        <v>454.98</v>
      </c>
      <c r="D3612" s="4">
        <v>557.02</v>
      </c>
      <c r="E3612" s="4">
        <f t="shared" si="617"/>
        <v>135</v>
      </c>
      <c r="F3612" s="4">
        <f t="shared" si="618"/>
        <v>230</v>
      </c>
      <c r="G3612" s="4">
        <f t="shared" si="616"/>
        <v>519.27917808219172</v>
      </c>
      <c r="H3612" s="3">
        <f t="shared" si="619"/>
        <v>42690</v>
      </c>
      <c r="I3612" s="1">
        <f t="shared" si="620"/>
        <v>15.620884376604241</v>
      </c>
      <c r="J3612" s="1">
        <f t="shared" si="621"/>
        <v>16.167070030616742</v>
      </c>
      <c r="K3612" s="1">
        <f t="shared" si="622"/>
        <v>13.493613874599184</v>
      </c>
      <c r="L3612" s="1">
        <f t="shared" si="623"/>
        <v>18.8405261866343</v>
      </c>
      <c r="M3612" s="1">
        <f t="shared" si="624"/>
        <v>10.820157718581624</v>
      </c>
      <c r="N3612" s="1">
        <f t="shared" si="625"/>
        <v>21.513982342651857</v>
      </c>
      <c r="O3612" s="1">
        <f t="shared" si="626"/>
        <v>24.187438498669419</v>
      </c>
    </row>
    <row r="3613" spans="1:15">
      <c r="A3613" s="3">
        <v>42691</v>
      </c>
      <c r="B3613" s="4">
        <v>8079.95</v>
      </c>
      <c r="C3613" s="4">
        <v>454.7</v>
      </c>
      <c r="D3613" s="4">
        <v>557.15</v>
      </c>
      <c r="E3613" s="4">
        <f t="shared" si="617"/>
        <v>134</v>
      </c>
      <c r="F3613" s="4">
        <f t="shared" si="618"/>
        <v>231</v>
      </c>
      <c r="G3613" s="4">
        <f t="shared" si="616"/>
        <v>519.53821917808216</v>
      </c>
      <c r="H3613" s="3">
        <f t="shared" si="619"/>
        <v>42691</v>
      </c>
      <c r="I3613" s="1">
        <f t="shared" si="620"/>
        <v>15.552176339947831</v>
      </c>
      <c r="J3613" s="1">
        <f t="shared" si="621"/>
        <v>16.167070030616742</v>
      </c>
      <c r="K3613" s="1">
        <f t="shared" si="622"/>
        <v>13.493613874599184</v>
      </c>
      <c r="L3613" s="1">
        <f t="shared" si="623"/>
        <v>18.8405261866343</v>
      </c>
      <c r="M3613" s="1">
        <f t="shared" si="624"/>
        <v>10.820157718581624</v>
      </c>
      <c r="N3613" s="1">
        <f t="shared" si="625"/>
        <v>21.513982342651857</v>
      </c>
      <c r="O3613" s="1">
        <f t="shared" si="626"/>
        <v>24.187438498669419</v>
      </c>
    </row>
    <row r="3614" spans="1:15">
      <c r="A3614" s="3">
        <v>42692</v>
      </c>
      <c r="B3614" s="4">
        <v>8074.1</v>
      </c>
      <c r="C3614" s="4">
        <v>454.69</v>
      </c>
      <c r="D3614" s="4">
        <v>557.25</v>
      </c>
      <c r="E3614" s="4">
        <f t="shared" si="617"/>
        <v>133</v>
      </c>
      <c r="F3614" s="4">
        <f t="shared" si="618"/>
        <v>232</v>
      </c>
      <c r="G3614" s="4">
        <f t="shared" si="616"/>
        <v>519.87882191780818</v>
      </c>
      <c r="H3614" s="3">
        <f t="shared" si="619"/>
        <v>42692</v>
      </c>
      <c r="I3614" s="1">
        <f t="shared" si="620"/>
        <v>15.530734585831041</v>
      </c>
      <c r="J3614" s="1">
        <f t="shared" si="621"/>
        <v>16.167070030616742</v>
      </c>
      <c r="K3614" s="1">
        <f t="shared" si="622"/>
        <v>13.493613874599184</v>
      </c>
      <c r="L3614" s="1">
        <f t="shared" si="623"/>
        <v>18.8405261866343</v>
      </c>
      <c r="M3614" s="1">
        <f t="shared" si="624"/>
        <v>10.820157718581624</v>
      </c>
      <c r="N3614" s="1">
        <f t="shared" si="625"/>
        <v>21.513982342651857</v>
      </c>
      <c r="O3614" s="1">
        <f t="shared" si="626"/>
        <v>24.187438498669419</v>
      </c>
    </row>
    <row r="3615" spans="1:15">
      <c r="A3615" s="3">
        <v>42693</v>
      </c>
      <c r="B3615" s="4">
        <v>8074.1</v>
      </c>
      <c r="C3615" s="4">
        <v>454.64</v>
      </c>
      <c r="D3615" s="4">
        <v>557.13</v>
      </c>
      <c r="E3615" s="4">
        <f t="shared" si="617"/>
        <v>132</v>
      </c>
      <c r="F3615" s="4">
        <f t="shared" si="618"/>
        <v>233</v>
      </c>
      <c r="G3615" s="4">
        <f t="shared" si="616"/>
        <v>520.06512328767121</v>
      </c>
      <c r="H3615" s="3">
        <f t="shared" si="619"/>
        <v>42693</v>
      </c>
      <c r="I3615" s="1">
        <f t="shared" si="620"/>
        <v>15.5251710573444</v>
      </c>
      <c r="J3615" s="1">
        <f t="shared" si="621"/>
        <v>16.167070030616742</v>
      </c>
      <c r="K3615" s="1">
        <f t="shared" si="622"/>
        <v>13.493613874599184</v>
      </c>
      <c r="L3615" s="1">
        <f t="shared" si="623"/>
        <v>18.8405261866343</v>
      </c>
      <c r="M3615" s="1">
        <f t="shared" si="624"/>
        <v>10.820157718581624</v>
      </c>
      <c r="N3615" s="1">
        <f t="shared" si="625"/>
        <v>21.513982342651857</v>
      </c>
      <c r="O3615" s="1">
        <f t="shared" si="626"/>
        <v>24.187438498669419</v>
      </c>
    </row>
    <row r="3616" spans="1:15">
      <c r="A3616" s="3">
        <v>42694</v>
      </c>
      <c r="B3616" s="4">
        <v>8074.1</v>
      </c>
      <c r="C3616" s="4">
        <v>454.62</v>
      </c>
      <c r="D3616" s="4">
        <v>557.20000000000005</v>
      </c>
      <c r="E3616" s="4">
        <f t="shared" si="617"/>
        <v>131</v>
      </c>
      <c r="F3616" s="4">
        <f t="shared" si="618"/>
        <v>234</v>
      </c>
      <c r="G3616" s="4">
        <f t="shared" si="616"/>
        <v>520.38361643835617</v>
      </c>
      <c r="H3616" s="3">
        <f t="shared" si="619"/>
        <v>42694</v>
      </c>
      <c r="I3616" s="1">
        <f t="shared" si="620"/>
        <v>15.515669104383583</v>
      </c>
      <c r="J3616" s="1">
        <f t="shared" si="621"/>
        <v>16.167070030616742</v>
      </c>
      <c r="K3616" s="1">
        <f t="shared" si="622"/>
        <v>13.493613874599184</v>
      </c>
      <c r="L3616" s="1">
        <f t="shared" si="623"/>
        <v>18.8405261866343</v>
      </c>
      <c r="M3616" s="1">
        <f t="shared" si="624"/>
        <v>10.820157718581624</v>
      </c>
      <c r="N3616" s="1">
        <f t="shared" si="625"/>
        <v>21.513982342651857</v>
      </c>
      <c r="O3616" s="1">
        <f t="shared" si="626"/>
        <v>24.187438498669419</v>
      </c>
    </row>
    <row r="3617" spans="1:15">
      <c r="A3617" s="3">
        <v>42695</v>
      </c>
      <c r="B3617" s="4">
        <v>7929.1</v>
      </c>
      <c r="C3617" s="4">
        <v>454.08</v>
      </c>
      <c r="D3617" s="4">
        <v>556.20000000000005</v>
      </c>
      <c r="E3617" s="4">
        <f t="shared" si="617"/>
        <v>130</v>
      </c>
      <c r="F3617" s="4">
        <f t="shared" si="618"/>
        <v>235</v>
      </c>
      <c r="G3617" s="4">
        <f t="shared" si="616"/>
        <v>519.82849315068495</v>
      </c>
      <c r="H3617" s="3">
        <f t="shared" si="619"/>
        <v>42695</v>
      </c>
      <c r="I3617" s="1">
        <f t="shared" si="620"/>
        <v>15.253300087383932</v>
      </c>
      <c r="J3617" s="1">
        <f t="shared" si="621"/>
        <v>16.167070030616742</v>
      </c>
      <c r="K3617" s="1">
        <f t="shared" si="622"/>
        <v>13.493613874599184</v>
      </c>
      <c r="L3617" s="1">
        <f t="shared" si="623"/>
        <v>18.8405261866343</v>
      </c>
      <c r="M3617" s="1">
        <f t="shared" si="624"/>
        <v>10.820157718581624</v>
      </c>
      <c r="N3617" s="1">
        <f t="shared" si="625"/>
        <v>21.513982342651857</v>
      </c>
      <c r="O3617" s="1">
        <f t="shared" si="626"/>
        <v>24.187438498669419</v>
      </c>
    </row>
    <row r="3618" spans="1:15">
      <c r="A3618" s="3">
        <v>42696</v>
      </c>
      <c r="B3618" s="4">
        <v>8002.3</v>
      </c>
      <c r="C3618" s="4">
        <v>454.75</v>
      </c>
      <c r="D3618" s="4">
        <v>558.65</v>
      </c>
      <c r="E3618" s="4">
        <f t="shared" si="617"/>
        <v>129</v>
      </c>
      <c r="F3618" s="4">
        <f t="shared" si="618"/>
        <v>236</v>
      </c>
      <c r="G3618" s="4">
        <f t="shared" si="616"/>
        <v>521.92917808219181</v>
      </c>
      <c r="H3618" s="3">
        <f t="shared" si="619"/>
        <v>42696</v>
      </c>
      <c r="I3618" s="1">
        <f t="shared" si="620"/>
        <v>15.332156806032835</v>
      </c>
      <c r="J3618" s="1">
        <f t="shared" si="621"/>
        <v>16.167070030616742</v>
      </c>
      <c r="K3618" s="1">
        <f t="shared" si="622"/>
        <v>13.493613874599184</v>
      </c>
      <c r="L3618" s="1">
        <f t="shared" si="623"/>
        <v>18.8405261866343</v>
      </c>
      <c r="M3618" s="1">
        <f t="shared" si="624"/>
        <v>10.820157718581624</v>
      </c>
      <c r="N3618" s="1">
        <f t="shared" si="625"/>
        <v>21.513982342651857</v>
      </c>
      <c r="O3618" s="1">
        <f t="shared" si="626"/>
        <v>24.187438498669419</v>
      </c>
    </row>
    <row r="3619" spans="1:15">
      <c r="A3619" s="3">
        <v>42697</v>
      </c>
      <c r="B3619" s="4">
        <v>8033.3</v>
      </c>
      <c r="C3619" s="4">
        <v>454.7</v>
      </c>
      <c r="D3619" s="4">
        <v>558.20000000000005</v>
      </c>
      <c r="E3619" s="4">
        <f t="shared" si="617"/>
        <v>128</v>
      </c>
      <c r="F3619" s="4">
        <f t="shared" si="618"/>
        <v>237</v>
      </c>
      <c r="G3619" s="4">
        <f t="shared" si="616"/>
        <v>521.90410958904113</v>
      </c>
      <c r="H3619" s="3">
        <f t="shared" si="619"/>
        <v>42697</v>
      </c>
      <c r="I3619" s="1">
        <f t="shared" si="620"/>
        <v>15.392291136250295</v>
      </c>
      <c r="J3619" s="1">
        <f t="shared" si="621"/>
        <v>16.167070030616742</v>
      </c>
      <c r="K3619" s="1">
        <f t="shared" si="622"/>
        <v>13.493613874599184</v>
      </c>
      <c r="L3619" s="1">
        <f t="shared" si="623"/>
        <v>18.8405261866343</v>
      </c>
      <c r="M3619" s="1">
        <f t="shared" si="624"/>
        <v>10.820157718581624</v>
      </c>
      <c r="N3619" s="1">
        <f t="shared" si="625"/>
        <v>21.513982342651857</v>
      </c>
      <c r="O3619" s="1">
        <f t="shared" si="626"/>
        <v>24.187438498669419</v>
      </c>
    </row>
    <row r="3620" spans="1:15">
      <c r="A3620" s="3">
        <v>42698</v>
      </c>
      <c r="B3620" s="4">
        <v>7965.5</v>
      </c>
      <c r="C3620" s="4">
        <v>454.72</v>
      </c>
      <c r="D3620" s="4">
        <v>558.22</v>
      </c>
      <c r="E3620" s="4">
        <f t="shared" si="617"/>
        <v>127</v>
      </c>
      <c r="F3620" s="4">
        <f t="shared" si="618"/>
        <v>238</v>
      </c>
      <c r="G3620" s="4">
        <f t="shared" si="616"/>
        <v>522.20767123287681</v>
      </c>
      <c r="H3620" s="3">
        <f t="shared" si="619"/>
        <v>42698</v>
      </c>
      <c r="I3620" s="1">
        <f t="shared" si="620"/>
        <v>15.253510124036097</v>
      </c>
      <c r="J3620" s="1">
        <f t="shared" si="621"/>
        <v>16.167070030616742</v>
      </c>
      <c r="K3620" s="1">
        <f t="shared" si="622"/>
        <v>13.493613874599184</v>
      </c>
      <c r="L3620" s="1">
        <f t="shared" si="623"/>
        <v>18.8405261866343</v>
      </c>
      <c r="M3620" s="1">
        <f t="shared" si="624"/>
        <v>10.820157718581624</v>
      </c>
      <c r="N3620" s="1">
        <f t="shared" si="625"/>
        <v>21.513982342651857</v>
      </c>
      <c r="O3620" s="1">
        <f t="shared" si="626"/>
        <v>24.187438498669419</v>
      </c>
    </row>
    <row r="3621" spans="1:15">
      <c r="A3621" s="3">
        <v>42699</v>
      </c>
      <c r="B3621" s="4">
        <v>8114.3</v>
      </c>
      <c r="C3621" s="4">
        <v>455.61</v>
      </c>
      <c r="D3621" s="4">
        <v>559.47</v>
      </c>
      <c r="E3621" s="4">
        <f t="shared" si="617"/>
        <v>126</v>
      </c>
      <c r="F3621" s="4">
        <f t="shared" si="618"/>
        <v>239</v>
      </c>
      <c r="G3621" s="4">
        <f t="shared" si="616"/>
        <v>523.61695890410965</v>
      </c>
      <c r="H3621" s="3">
        <f t="shared" si="619"/>
        <v>42699</v>
      </c>
      <c r="I3621" s="1">
        <f t="shared" si="620"/>
        <v>15.496633296565893</v>
      </c>
      <c r="J3621" s="1">
        <f t="shared" si="621"/>
        <v>16.167070030616742</v>
      </c>
      <c r="K3621" s="1">
        <f t="shared" si="622"/>
        <v>13.493613874599184</v>
      </c>
      <c r="L3621" s="1">
        <f t="shared" si="623"/>
        <v>18.8405261866343</v>
      </c>
      <c r="M3621" s="1">
        <f t="shared" si="624"/>
        <v>10.820157718581624</v>
      </c>
      <c r="N3621" s="1">
        <f t="shared" si="625"/>
        <v>21.513982342651857</v>
      </c>
      <c r="O3621" s="1">
        <f t="shared" si="626"/>
        <v>24.187438498669419</v>
      </c>
    </row>
    <row r="3622" spans="1:15">
      <c r="A3622" s="3">
        <v>42700</v>
      </c>
      <c r="B3622" s="4">
        <v>8114.3</v>
      </c>
      <c r="C3622" s="4">
        <v>455.59</v>
      </c>
      <c r="D3622" s="4">
        <v>559.33000000000004</v>
      </c>
      <c r="E3622" s="4">
        <f t="shared" si="617"/>
        <v>125</v>
      </c>
      <c r="F3622" s="4">
        <f t="shared" si="618"/>
        <v>240</v>
      </c>
      <c r="G3622" s="4">
        <f t="shared" si="616"/>
        <v>523.80260273972601</v>
      </c>
      <c r="H3622" s="3">
        <f t="shared" si="619"/>
        <v>42700</v>
      </c>
      <c r="I3622" s="1">
        <f t="shared" si="620"/>
        <v>15.49114104733065</v>
      </c>
      <c r="J3622" s="1">
        <f t="shared" si="621"/>
        <v>16.167070030616742</v>
      </c>
      <c r="K3622" s="1">
        <f t="shared" si="622"/>
        <v>13.493613874599184</v>
      </c>
      <c r="L3622" s="1">
        <f t="shared" si="623"/>
        <v>18.8405261866343</v>
      </c>
      <c r="M3622" s="1">
        <f t="shared" si="624"/>
        <v>10.820157718581624</v>
      </c>
      <c r="N3622" s="1">
        <f t="shared" si="625"/>
        <v>21.513982342651857</v>
      </c>
      <c r="O3622" s="1">
        <f t="shared" si="626"/>
        <v>24.187438498669419</v>
      </c>
    </row>
    <row r="3623" spans="1:15">
      <c r="A3623" s="3">
        <v>42701</v>
      </c>
      <c r="B3623" s="4">
        <v>8114.3</v>
      </c>
      <c r="C3623" s="4">
        <v>455.56</v>
      </c>
      <c r="D3623" s="4">
        <v>559.29999999999995</v>
      </c>
      <c r="E3623" s="4">
        <f t="shared" si="617"/>
        <v>124</v>
      </c>
      <c r="F3623" s="4">
        <f t="shared" si="618"/>
        <v>241</v>
      </c>
      <c r="G3623" s="4">
        <f t="shared" si="616"/>
        <v>524.05682191780818</v>
      </c>
      <c r="H3623" s="3">
        <f t="shared" si="619"/>
        <v>42701</v>
      </c>
      <c r="I3623" s="1">
        <f t="shared" si="620"/>
        <v>15.483626318049586</v>
      </c>
      <c r="J3623" s="1">
        <f t="shared" si="621"/>
        <v>16.167070030616742</v>
      </c>
      <c r="K3623" s="1">
        <f t="shared" si="622"/>
        <v>13.493613874599184</v>
      </c>
      <c r="L3623" s="1">
        <f t="shared" si="623"/>
        <v>18.8405261866343</v>
      </c>
      <c r="M3623" s="1">
        <f t="shared" si="624"/>
        <v>10.820157718581624</v>
      </c>
      <c r="N3623" s="1">
        <f t="shared" si="625"/>
        <v>21.513982342651857</v>
      </c>
      <c r="O3623" s="1">
        <f t="shared" si="626"/>
        <v>24.187438498669419</v>
      </c>
    </row>
    <row r="3624" spans="1:15">
      <c r="A3624" s="3">
        <v>42702</v>
      </c>
      <c r="B3624" s="4">
        <v>8126.9</v>
      </c>
      <c r="C3624" s="4">
        <v>454.2</v>
      </c>
      <c r="D3624" s="4">
        <v>557.47</v>
      </c>
      <c r="E3624" s="4">
        <f t="shared" si="617"/>
        <v>123</v>
      </c>
      <c r="F3624" s="4">
        <f t="shared" si="618"/>
        <v>242</v>
      </c>
      <c r="G3624" s="4">
        <f t="shared" si="616"/>
        <v>522.66942465753436</v>
      </c>
      <c r="H3624" s="3">
        <f t="shared" si="619"/>
        <v>42702</v>
      </c>
      <c r="I3624" s="1">
        <f t="shared" si="620"/>
        <v>15.548833768734303</v>
      </c>
      <c r="J3624" s="1">
        <f t="shared" si="621"/>
        <v>16.167070030616742</v>
      </c>
      <c r="K3624" s="1">
        <f t="shared" si="622"/>
        <v>13.493613874599184</v>
      </c>
      <c r="L3624" s="1">
        <f t="shared" si="623"/>
        <v>18.8405261866343</v>
      </c>
      <c r="M3624" s="1">
        <f t="shared" si="624"/>
        <v>10.820157718581624</v>
      </c>
      <c r="N3624" s="1">
        <f t="shared" si="625"/>
        <v>21.513982342651857</v>
      </c>
      <c r="O3624" s="1">
        <f t="shared" si="626"/>
        <v>24.187438498669419</v>
      </c>
    </row>
    <row r="3625" spans="1:15">
      <c r="A3625" s="3">
        <v>42703</v>
      </c>
      <c r="B3625" s="4">
        <v>8142.15</v>
      </c>
      <c r="C3625" s="4">
        <v>454.08</v>
      </c>
      <c r="D3625" s="4">
        <v>557.44000000000005</v>
      </c>
      <c r="E3625" s="4">
        <f t="shared" si="617"/>
        <v>122</v>
      </c>
      <c r="F3625" s="4">
        <f t="shared" si="618"/>
        <v>243</v>
      </c>
      <c r="G3625" s="4">
        <f t="shared" si="616"/>
        <v>522.89227397260277</v>
      </c>
      <c r="H3625" s="3">
        <f t="shared" si="619"/>
        <v>42703</v>
      </c>
      <c r="I3625" s="1">
        <f t="shared" si="620"/>
        <v>15.571371782071143</v>
      </c>
      <c r="J3625" s="1">
        <f t="shared" si="621"/>
        <v>16.167070030616742</v>
      </c>
      <c r="K3625" s="1">
        <f t="shared" si="622"/>
        <v>13.493613874599184</v>
      </c>
      <c r="L3625" s="1">
        <f t="shared" si="623"/>
        <v>18.8405261866343</v>
      </c>
      <c r="M3625" s="1">
        <f t="shared" si="624"/>
        <v>10.820157718581624</v>
      </c>
      <c r="N3625" s="1">
        <f t="shared" si="625"/>
        <v>21.513982342651857</v>
      </c>
      <c r="O3625" s="1">
        <f t="shared" si="626"/>
        <v>24.187438498669419</v>
      </c>
    </row>
    <row r="3626" spans="1:15">
      <c r="A3626" s="3">
        <v>42704</v>
      </c>
      <c r="B3626" s="4">
        <v>8224.5</v>
      </c>
      <c r="C3626" s="4">
        <v>454.23</v>
      </c>
      <c r="D3626" s="4">
        <v>557.87</v>
      </c>
      <c r="E3626" s="4">
        <f t="shared" si="617"/>
        <v>121</v>
      </c>
      <c r="F3626" s="4">
        <f t="shared" si="618"/>
        <v>244</v>
      </c>
      <c r="G3626" s="4">
        <f t="shared" si="616"/>
        <v>523.51263013698622</v>
      </c>
      <c r="H3626" s="3">
        <f t="shared" si="619"/>
        <v>42704</v>
      </c>
      <c r="I3626" s="1">
        <f t="shared" si="620"/>
        <v>15.71022268908377</v>
      </c>
      <c r="J3626" s="1">
        <f t="shared" si="621"/>
        <v>16.167070030616742</v>
      </c>
      <c r="K3626" s="1">
        <f t="shared" si="622"/>
        <v>13.493613874599184</v>
      </c>
      <c r="L3626" s="1">
        <f t="shared" si="623"/>
        <v>18.8405261866343</v>
      </c>
      <c r="M3626" s="1">
        <f t="shared" si="624"/>
        <v>10.820157718581624</v>
      </c>
      <c r="N3626" s="1">
        <f t="shared" si="625"/>
        <v>21.513982342651857</v>
      </c>
      <c r="O3626" s="1">
        <f t="shared" si="626"/>
        <v>24.187438498669419</v>
      </c>
    </row>
    <row r="3627" spans="1:15">
      <c r="A3627" s="3">
        <v>42705</v>
      </c>
      <c r="B3627" s="4">
        <v>8192.9</v>
      </c>
      <c r="C3627" s="4">
        <v>454.42</v>
      </c>
      <c r="D3627" s="4">
        <v>557.26</v>
      </c>
      <c r="E3627" s="4">
        <f t="shared" si="617"/>
        <v>120</v>
      </c>
      <c r="F3627" s="4">
        <f t="shared" si="618"/>
        <v>245</v>
      </c>
      <c r="G3627" s="4">
        <f t="shared" si="616"/>
        <v>523.44958904109592</v>
      </c>
      <c r="H3627" s="3">
        <f t="shared" si="619"/>
        <v>42705</v>
      </c>
      <c r="I3627" s="1">
        <f t="shared" si="620"/>
        <v>15.651745978076939</v>
      </c>
      <c r="J3627" s="1">
        <f t="shared" si="621"/>
        <v>16.167070030616742</v>
      </c>
      <c r="K3627" s="1">
        <f t="shared" si="622"/>
        <v>13.493613874599184</v>
      </c>
      <c r="L3627" s="1">
        <f t="shared" si="623"/>
        <v>18.8405261866343</v>
      </c>
      <c r="M3627" s="1">
        <f t="shared" si="624"/>
        <v>10.820157718581624</v>
      </c>
      <c r="N3627" s="1">
        <f t="shared" si="625"/>
        <v>21.513982342651857</v>
      </c>
      <c r="O3627" s="1">
        <f t="shared" si="626"/>
        <v>24.187438498669419</v>
      </c>
    </row>
    <row r="3628" spans="1:15">
      <c r="A3628" s="3">
        <v>42706</v>
      </c>
      <c r="B3628" s="4">
        <v>8086.8</v>
      </c>
      <c r="C3628" s="4">
        <v>453.86</v>
      </c>
      <c r="D3628" s="4">
        <v>557.15</v>
      </c>
      <c r="E3628" s="4">
        <f t="shared" si="617"/>
        <v>119</v>
      </c>
      <c r="F3628" s="4">
        <f t="shared" si="618"/>
        <v>246</v>
      </c>
      <c r="G3628" s="4">
        <f t="shared" si="616"/>
        <v>523.47463013698632</v>
      </c>
      <c r="H3628" s="3">
        <f t="shared" si="619"/>
        <v>42706</v>
      </c>
      <c r="I3628" s="1">
        <f t="shared" si="620"/>
        <v>15.448313126242226</v>
      </c>
      <c r="J3628" s="1">
        <f t="shared" si="621"/>
        <v>16.167070030616742</v>
      </c>
      <c r="K3628" s="1">
        <f t="shared" si="622"/>
        <v>13.493613874599184</v>
      </c>
      <c r="L3628" s="1">
        <f t="shared" si="623"/>
        <v>18.8405261866343</v>
      </c>
      <c r="M3628" s="1">
        <f t="shared" si="624"/>
        <v>10.820157718581624</v>
      </c>
      <c r="N3628" s="1">
        <f t="shared" si="625"/>
        <v>21.513982342651857</v>
      </c>
      <c r="O3628" s="1">
        <f t="shared" si="626"/>
        <v>24.187438498669419</v>
      </c>
    </row>
    <row r="3629" spans="1:15">
      <c r="A3629" s="3">
        <v>42707</v>
      </c>
      <c r="B3629" s="4">
        <v>8086.8</v>
      </c>
      <c r="C3629" s="4">
        <v>453.86</v>
      </c>
      <c r="D3629" s="4">
        <v>557.15</v>
      </c>
      <c r="E3629" s="4">
        <f t="shared" si="617"/>
        <v>118</v>
      </c>
      <c r="F3629" s="4">
        <f t="shared" si="618"/>
        <v>247</v>
      </c>
      <c r="G3629" s="4">
        <f t="shared" si="616"/>
        <v>523.75761643835619</v>
      </c>
      <c r="H3629" s="3">
        <f t="shared" si="619"/>
        <v>42707</v>
      </c>
      <c r="I3629" s="1">
        <f t="shared" si="620"/>
        <v>15.439966400854772</v>
      </c>
      <c r="J3629" s="1">
        <f t="shared" si="621"/>
        <v>16.167070030616742</v>
      </c>
      <c r="K3629" s="1">
        <f t="shared" si="622"/>
        <v>13.493613874599184</v>
      </c>
      <c r="L3629" s="1">
        <f t="shared" si="623"/>
        <v>18.8405261866343</v>
      </c>
      <c r="M3629" s="1">
        <f t="shared" si="624"/>
        <v>10.820157718581624</v>
      </c>
      <c r="N3629" s="1">
        <f t="shared" si="625"/>
        <v>21.513982342651857</v>
      </c>
      <c r="O3629" s="1">
        <f t="shared" si="626"/>
        <v>24.187438498669419</v>
      </c>
    </row>
    <row r="3630" spans="1:15">
      <c r="A3630" s="3">
        <v>42708</v>
      </c>
      <c r="B3630" s="4">
        <v>8086.8</v>
      </c>
      <c r="C3630" s="4">
        <v>453.79</v>
      </c>
      <c r="D3630" s="4">
        <v>557</v>
      </c>
      <c r="E3630" s="4">
        <f t="shared" si="617"/>
        <v>117</v>
      </c>
      <c r="F3630" s="4">
        <f t="shared" si="618"/>
        <v>248</v>
      </c>
      <c r="G3630" s="4">
        <f t="shared" si="616"/>
        <v>523.91624657534248</v>
      </c>
      <c r="H3630" s="3">
        <f t="shared" si="619"/>
        <v>42708</v>
      </c>
      <c r="I3630" s="1">
        <f t="shared" si="620"/>
        <v>15.435291523904034</v>
      </c>
      <c r="J3630" s="1">
        <f t="shared" si="621"/>
        <v>16.167070030616742</v>
      </c>
      <c r="K3630" s="1">
        <f t="shared" si="622"/>
        <v>13.493613874599184</v>
      </c>
      <c r="L3630" s="1">
        <f t="shared" si="623"/>
        <v>18.8405261866343</v>
      </c>
      <c r="M3630" s="1">
        <f t="shared" si="624"/>
        <v>10.820157718581624</v>
      </c>
      <c r="N3630" s="1">
        <f t="shared" si="625"/>
        <v>21.513982342651857</v>
      </c>
      <c r="O3630" s="1">
        <f t="shared" si="626"/>
        <v>24.187438498669419</v>
      </c>
    </row>
    <row r="3631" spans="1:15">
      <c r="A3631" s="3">
        <v>42709</v>
      </c>
      <c r="B3631" s="4">
        <v>8128.75</v>
      </c>
      <c r="C3631" s="4">
        <v>453.72</v>
      </c>
      <c r="D3631" s="4">
        <v>557.1</v>
      </c>
      <c r="E3631" s="4">
        <f t="shared" si="617"/>
        <v>116</v>
      </c>
      <c r="F3631" s="4">
        <f t="shared" si="618"/>
        <v>249</v>
      </c>
      <c r="G3631" s="4">
        <f t="shared" si="616"/>
        <v>524.24498630136986</v>
      </c>
      <c r="H3631" s="3">
        <f t="shared" si="619"/>
        <v>42709</v>
      </c>
      <c r="I3631" s="1">
        <f t="shared" si="620"/>
        <v>15.505632313910333</v>
      </c>
      <c r="J3631" s="1">
        <f t="shared" si="621"/>
        <v>16.167070030616742</v>
      </c>
      <c r="K3631" s="1">
        <f t="shared" si="622"/>
        <v>13.493613874599184</v>
      </c>
      <c r="L3631" s="1">
        <f t="shared" si="623"/>
        <v>18.8405261866343</v>
      </c>
      <c r="M3631" s="1">
        <f t="shared" si="624"/>
        <v>10.820157718581624</v>
      </c>
      <c r="N3631" s="1">
        <f t="shared" si="625"/>
        <v>21.513982342651857</v>
      </c>
      <c r="O3631" s="1">
        <f t="shared" si="626"/>
        <v>24.187438498669419</v>
      </c>
    </row>
    <row r="3632" spans="1:15">
      <c r="A3632" s="3">
        <v>42710</v>
      </c>
      <c r="B3632" s="4">
        <v>8143.15</v>
      </c>
      <c r="C3632" s="4">
        <v>453.58</v>
      </c>
      <c r="D3632" s="4">
        <v>556.94000000000005</v>
      </c>
      <c r="E3632" s="4">
        <f t="shared" si="617"/>
        <v>115</v>
      </c>
      <c r="F3632" s="4">
        <f t="shared" si="618"/>
        <v>250</v>
      </c>
      <c r="G3632" s="4">
        <f t="shared" si="616"/>
        <v>524.37452054794528</v>
      </c>
      <c r="H3632" s="3">
        <f t="shared" si="619"/>
        <v>42710</v>
      </c>
      <c r="I3632" s="1">
        <f t="shared" si="620"/>
        <v>15.529263304957711</v>
      </c>
      <c r="J3632" s="1">
        <f t="shared" si="621"/>
        <v>16.167070030616742</v>
      </c>
      <c r="K3632" s="1">
        <f t="shared" si="622"/>
        <v>13.493613874599184</v>
      </c>
      <c r="L3632" s="1">
        <f t="shared" si="623"/>
        <v>18.8405261866343</v>
      </c>
      <c r="M3632" s="1">
        <f t="shared" si="624"/>
        <v>10.820157718581624</v>
      </c>
      <c r="N3632" s="1">
        <f t="shared" si="625"/>
        <v>21.513982342651857</v>
      </c>
      <c r="O3632" s="1">
        <f t="shared" si="626"/>
        <v>24.187438498669419</v>
      </c>
    </row>
    <row r="3633" spans="1:15">
      <c r="A3633" s="3">
        <v>42711</v>
      </c>
      <c r="B3633" s="4">
        <v>8102.05</v>
      </c>
      <c r="C3633" s="4">
        <v>453.41</v>
      </c>
      <c r="D3633" s="4">
        <v>556.71</v>
      </c>
      <c r="E3633" s="4">
        <f t="shared" si="617"/>
        <v>114</v>
      </c>
      <c r="F3633" s="4">
        <f t="shared" si="618"/>
        <v>251</v>
      </c>
      <c r="G3633" s="4">
        <f t="shared" si="616"/>
        <v>524.44643835616444</v>
      </c>
      <c r="H3633" s="3">
        <f t="shared" si="619"/>
        <v>42711</v>
      </c>
      <c r="I3633" s="1">
        <f t="shared" si="620"/>
        <v>15.448765417103852</v>
      </c>
      <c r="J3633" s="1">
        <f t="shared" si="621"/>
        <v>16.167070030616742</v>
      </c>
      <c r="K3633" s="1">
        <f t="shared" si="622"/>
        <v>13.493613874599184</v>
      </c>
      <c r="L3633" s="1">
        <f t="shared" si="623"/>
        <v>18.8405261866343</v>
      </c>
      <c r="M3633" s="1">
        <f t="shared" si="624"/>
        <v>10.820157718581624</v>
      </c>
      <c r="N3633" s="1">
        <f t="shared" si="625"/>
        <v>21.513982342651857</v>
      </c>
      <c r="O3633" s="1">
        <f t="shared" si="626"/>
        <v>24.187438498669419</v>
      </c>
    </row>
    <row r="3634" spans="1:15">
      <c r="A3634" s="3">
        <v>42712</v>
      </c>
      <c r="B3634" s="4">
        <v>8246.85</v>
      </c>
      <c r="C3634" s="4">
        <v>453.28</v>
      </c>
      <c r="D3634" s="4">
        <v>556.84</v>
      </c>
      <c r="E3634" s="4">
        <f t="shared" si="617"/>
        <v>113</v>
      </c>
      <c r="F3634" s="4">
        <f t="shared" si="618"/>
        <v>252</v>
      </c>
      <c r="G3634" s="4">
        <f t="shared" si="616"/>
        <v>524.77895890410957</v>
      </c>
      <c r="H3634" s="3">
        <f t="shared" si="619"/>
        <v>42712</v>
      </c>
      <c r="I3634" s="1">
        <f t="shared" si="620"/>
        <v>15.714902169899897</v>
      </c>
      <c r="J3634" s="1">
        <f t="shared" si="621"/>
        <v>16.167070030616742</v>
      </c>
      <c r="K3634" s="1">
        <f t="shared" si="622"/>
        <v>13.493613874599184</v>
      </c>
      <c r="L3634" s="1">
        <f t="shared" si="623"/>
        <v>18.8405261866343</v>
      </c>
      <c r="M3634" s="1">
        <f t="shared" si="624"/>
        <v>10.820157718581624</v>
      </c>
      <c r="N3634" s="1">
        <f t="shared" si="625"/>
        <v>21.513982342651857</v>
      </c>
      <c r="O3634" s="1">
        <f t="shared" si="626"/>
        <v>24.187438498669419</v>
      </c>
    </row>
    <row r="3635" spans="1:15">
      <c r="A3635" s="3">
        <v>42713</v>
      </c>
      <c r="B3635" s="4">
        <v>8261.75</v>
      </c>
      <c r="C3635" s="4">
        <v>453.17</v>
      </c>
      <c r="D3635" s="4">
        <v>557.08000000000004</v>
      </c>
      <c r="E3635" s="4">
        <f t="shared" si="617"/>
        <v>112</v>
      </c>
      <c r="F3635" s="4">
        <f t="shared" si="618"/>
        <v>253</v>
      </c>
      <c r="G3635" s="4">
        <f t="shared" si="616"/>
        <v>525.1952876712329</v>
      </c>
      <c r="H3635" s="3">
        <f t="shared" si="619"/>
        <v>42713</v>
      </c>
      <c r="I3635" s="1">
        <f t="shared" si="620"/>
        <v>15.730815172834861</v>
      </c>
      <c r="J3635" s="1">
        <f t="shared" si="621"/>
        <v>16.167070030616742</v>
      </c>
      <c r="K3635" s="1">
        <f t="shared" si="622"/>
        <v>13.493613874599184</v>
      </c>
      <c r="L3635" s="1">
        <f t="shared" si="623"/>
        <v>18.8405261866343</v>
      </c>
      <c r="M3635" s="1">
        <f t="shared" si="624"/>
        <v>10.820157718581624</v>
      </c>
      <c r="N3635" s="1">
        <f t="shared" si="625"/>
        <v>21.513982342651857</v>
      </c>
      <c r="O3635" s="1">
        <f t="shared" si="626"/>
        <v>24.187438498669419</v>
      </c>
    </row>
    <row r="3636" spans="1:15">
      <c r="A3636" s="3">
        <v>42714</v>
      </c>
      <c r="B3636" s="4">
        <v>8261.75</v>
      </c>
      <c r="C3636" s="4">
        <v>453.17</v>
      </c>
      <c r="D3636" s="4">
        <v>557.08000000000004</v>
      </c>
      <c r="E3636" s="4">
        <f t="shared" si="617"/>
        <v>111</v>
      </c>
      <c r="F3636" s="4">
        <f t="shared" si="618"/>
        <v>254</v>
      </c>
      <c r="G3636" s="4">
        <f t="shared" si="616"/>
        <v>525.47997260273974</v>
      </c>
      <c r="H3636" s="3">
        <f t="shared" si="619"/>
        <v>42714</v>
      </c>
      <c r="I3636" s="1">
        <f t="shared" si="620"/>
        <v>15.722292819417957</v>
      </c>
      <c r="J3636" s="1">
        <f t="shared" si="621"/>
        <v>16.167070030616742</v>
      </c>
      <c r="K3636" s="1">
        <f t="shared" si="622"/>
        <v>13.493613874599184</v>
      </c>
      <c r="L3636" s="1">
        <f t="shared" si="623"/>
        <v>18.8405261866343</v>
      </c>
      <c r="M3636" s="1">
        <f t="shared" si="624"/>
        <v>10.820157718581624</v>
      </c>
      <c r="N3636" s="1">
        <f t="shared" si="625"/>
        <v>21.513982342651857</v>
      </c>
      <c r="O3636" s="1">
        <f t="shared" si="626"/>
        <v>24.187438498669419</v>
      </c>
    </row>
    <row r="3637" spans="1:15">
      <c r="A3637" s="3">
        <v>42715</v>
      </c>
      <c r="B3637" s="4">
        <v>8261.75</v>
      </c>
      <c r="C3637" s="4">
        <v>453.17</v>
      </c>
      <c r="D3637" s="4">
        <v>557.08000000000004</v>
      </c>
      <c r="E3637" s="4">
        <f t="shared" si="617"/>
        <v>110</v>
      </c>
      <c r="F3637" s="4">
        <f t="shared" si="618"/>
        <v>255</v>
      </c>
      <c r="G3637" s="4">
        <f t="shared" si="616"/>
        <v>525.76465753424668</v>
      </c>
      <c r="H3637" s="3">
        <f t="shared" si="619"/>
        <v>42715</v>
      </c>
      <c r="I3637" s="1">
        <f t="shared" si="620"/>
        <v>15.713779695170658</v>
      </c>
      <c r="J3637" s="1">
        <f t="shared" si="621"/>
        <v>16.167070030616742</v>
      </c>
      <c r="K3637" s="1">
        <f t="shared" si="622"/>
        <v>13.493613874599184</v>
      </c>
      <c r="L3637" s="1">
        <f t="shared" si="623"/>
        <v>18.8405261866343</v>
      </c>
      <c r="M3637" s="1">
        <f t="shared" si="624"/>
        <v>10.820157718581624</v>
      </c>
      <c r="N3637" s="1">
        <f t="shared" si="625"/>
        <v>21.513982342651857</v>
      </c>
      <c r="O3637" s="1">
        <f t="shared" si="626"/>
        <v>24.187438498669419</v>
      </c>
    </row>
    <row r="3638" spans="1:15">
      <c r="A3638" s="3">
        <v>42716</v>
      </c>
      <c r="B3638" s="4">
        <v>8170.8</v>
      </c>
      <c r="C3638" s="4">
        <v>452.94</v>
      </c>
      <c r="D3638" s="4">
        <v>556.82000000000005</v>
      </c>
      <c r="E3638" s="4">
        <f t="shared" si="617"/>
        <v>109</v>
      </c>
      <c r="F3638" s="4">
        <f t="shared" si="618"/>
        <v>256</v>
      </c>
      <c r="G3638" s="4">
        <f t="shared" si="616"/>
        <v>525.798301369863</v>
      </c>
      <c r="H3638" s="3">
        <f t="shared" si="619"/>
        <v>42716</v>
      </c>
      <c r="I3638" s="1">
        <f t="shared" si="620"/>
        <v>15.539799156278375</v>
      </c>
      <c r="J3638" s="1">
        <f t="shared" si="621"/>
        <v>16.167070030616742</v>
      </c>
      <c r="K3638" s="1">
        <f t="shared" si="622"/>
        <v>13.493613874599184</v>
      </c>
      <c r="L3638" s="1">
        <f t="shared" si="623"/>
        <v>18.8405261866343</v>
      </c>
      <c r="M3638" s="1">
        <f t="shared" si="624"/>
        <v>10.820157718581624</v>
      </c>
      <c r="N3638" s="1">
        <f t="shared" si="625"/>
        <v>21.513982342651857</v>
      </c>
      <c r="O3638" s="1">
        <f t="shared" si="626"/>
        <v>24.187438498669419</v>
      </c>
    </row>
    <row r="3639" spans="1:15">
      <c r="A3639" s="3">
        <v>42717</v>
      </c>
      <c r="B3639" s="4">
        <v>8221.7999999999993</v>
      </c>
      <c r="C3639" s="4">
        <v>452.5</v>
      </c>
      <c r="D3639" s="4">
        <v>556.23</v>
      </c>
      <c r="E3639" s="4">
        <f t="shared" si="617"/>
        <v>108</v>
      </c>
      <c r="F3639" s="4">
        <f t="shared" si="618"/>
        <v>257</v>
      </c>
      <c r="G3639" s="4">
        <f t="shared" si="616"/>
        <v>525.53728767123289</v>
      </c>
      <c r="H3639" s="3">
        <f t="shared" si="619"/>
        <v>42717</v>
      </c>
      <c r="I3639" s="1">
        <f t="shared" si="620"/>
        <v>15.644560705544867</v>
      </c>
      <c r="J3639" s="1">
        <f t="shared" si="621"/>
        <v>16.167070030616742</v>
      </c>
      <c r="K3639" s="1">
        <f t="shared" si="622"/>
        <v>13.493613874599184</v>
      </c>
      <c r="L3639" s="1">
        <f t="shared" si="623"/>
        <v>18.8405261866343</v>
      </c>
      <c r="M3639" s="1">
        <f t="shared" si="624"/>
        <v>10.820157718581624</v>
      </c>
      <c r="N3639" s="1">
        <f t="shared" si="625"/>
        <v>21.513982342651857</v>
      </c>
      <c r="O3639" s="1">
        <f t="shared" si="626"/>
        <v>24.187438498669419</v>
      </c>
    </row>
    <row r="3640" spans="1:15">
      <c r="A3640" s="3">
        <v>42718</v>
      </c>
      <c r="B3640" s="4">
        <v>8182.45</v>
      </c>
      <c r="C3640" s="4">
        <v>452.07</v>
      </c>
      <c r="D3640" s="4">
        <v>555.25</v>
      </c>
      <c r="E3640" s="4">
        <f t="shared" si="617"/>
        <v>107</v>
      </c>
      <c r="F3640" s="4">
        <f t="shared" si="618"/>
        <v>258</v>
      </c>
      <c r="G3640" s="4">
        <f t="shared" si="616"/>
        <v>525.00271232876707</v>
      </c>
      <c r="H3640" s="3">
        <f t="shared" si="619"/>
        <v>42718</v>
      </c>
      <c r="I3640" s="1">
        <f t="shared" si="620"/>
        <v>15.585538527420002</v>
      </c>
      <c r="J3640" s="1">
        <f t="shared" si="621"/>
        <v>16.167070030616742</v>
      </c>
      <c r="K3640" s="1">
        <f t="shared" si="622"/>
        <v>13.493613874599184</v>
      </c>
      <c r="L3640" s="1">
        <f t="shared" si="623"/>
        <v>18.8405261866343</v>
      </c>
      <c r="M3640" s="1">
        <f t="shared" si="624"/>
        <v>10.820157718581624</v>
      </c>
      <c r="N3640" s="1">
        <f t="shared" si="625"/>
        <v>21.513982342651857</v>
      </c>
      <c r="O3640" s="1">
        <f t="shared" si="626"/>
        <v>24.187438498669419</v>
      </c>
    </row>
    <row r="3641" spans="1:15">
      <c r="A3641" s="3">
        <v>42719</v>
      </c>
      <c r="B3641" s="4">
        <v>8153.6</v>
      </c>
      <c r="C3641" s="4">
        <v>451.97</v>
      </c>
      <c r="D3641" s="4">
        <v>555.30999999999995</v>
      </c>
      <c r="E3641" s="4">
        <f t="shared" si="617"/>
        <v>106</v>
      </c>
      <c r="F3641" s="4">
        <f t="shared" si="618"/>
        <v>259</v>
      </c>
      <c r="G3641" s="4">
        <f t="shared" ref="G3641:G3704" si="627">(E3641*C3641+F3641*D3641)/SUM(E3641:F3641)</f>
        <v>525.29893150684927</v>
      </c>
      <c r="H3641" s="3">
        <f t="shared" si="619"/>
        <v>42719</v>
      </c>
      <c r="I3641" s="1">
        <f t="shared" si="620"/>
        <v>15.521828640715</v>
      </c>
      <c r="J3641" s="1">
        <f t="shared" si="621"/>
        <v>16.167070030616742</v>
      </c>
      <c r="K3641" s="1">
        <f t="shared" si="622"/>
        <v>13.493613874599184</v>
      </c>
      <c r="L3641" s="1">
        <f t="shared" si="623"/>
        <v>18.8405261866343</v>
      </c>
      <c r="M3641" s="1">
        <f t="shared" si="624"/>
        <v>10.820157718581624</v>
      </c>
      <c r="N3641" s="1">
        <f t="shared" si="625"/>
        <v>21.513982342651857</v>
      </c>
      <c r="O3641" s="1">
        <f t="shared" si="626"/>
        <v>24.187438498669419</v>
      </c>
    </row>
    <row r="3642" spans="1:15">
      <c r="A3642" s="3">
        <v>42720</v>
      </c>
      <c r="B3642" s="4">
        <v>8139.45</v>
      </c>
      <c r="C3642" s="4">
        <v>452.14</v>
      </c>
      <c r="D3642" s="4">
        <v>555.57000000000005</v>
      </c>
      <c r="E3642" s="4">
        <f t="shared" si="617"/>
        <v>105</v>
      </c>
      <c r="F3642" s="4">
        <f t="shared" si="618"/>
        <v>260</v>
      </c>
      <c r="G3642" s="4">
        <f t="shared" si="627"/>
        <v>525.81616438356173</v>
      </c>
      <c r="H3642" s="3">
        <f t="shared" si="619"/>
        <v>42720</v>
      </c>
      <c r="I3642" s="1">
        <f t="shared" si="620"/>
        <v>15.479649640558785</v>
      </c>
      <c r="J3642" s="1">
        <f t="shared" si="621"/>
        <v>16.167070030616742</v>
      </c>
      <c r="K3642" s="1">
        <f t="shared" si="622"/>
        <v>13.493613874599184</v>
      </c>
      <c r="L3642" s="1">
        <f t="shared" si="623"/>
        <v>18.8405261866343</v>
      </c>
      <c r="M3642" s="1">
        <f t="shared" si="624"/>
        <v>10.820157718581624</v>
      </c>
      <c r="N3642" s="1">
        <f t="shared" si="625"/>
        <v>21.513982342651857</v>
      </c>
      <c r="O3642" s="1">
        <f t="shared" si="626"/>
        <v>24.187438498669419</v>
      </c>
    </row>
    <row r="3643" spans="1:15">
      <c r="A3643" s="3">
        <v>42721</v>
      </c>
      <c r="B3643" s="4">
        <v>8139.45</v>
      </c>
      <c r="C3643" s="4">
        <v>452.14</v>
      </c>
      <c r="D3643" s="4">
        <v>555.57000000000005</v>
      </c>
      <c r="E3643" s="4">
        <f t="shared" si="617"/>
        <v>104</v>
      </c>
      <c r="F3643" s="4">
        <f t="shared" si="618"/>
        <v>261</v>
      </c>
      <c r="G3643" s="4">
        <f t="shared" si="627"/>
        <v>526.09953424657533</v>
      </c>
      <c r="H3643" s="3">
        <f t="shared" si="619"/>
        <v>42721</v>
      </c>
      <c r="I3643" s="1">
        <f t="shared" si="620"/>
        <v>15.471311928942244</v>
      </c>
      <c r="J3643" s="1">
        <f t="shared" si="621"/>
        <v>16.167070030616742</v>
      </c>
      <c r="K3643" s="1">
        <f t="shared" si="622"/>
        <v>13.493613874599184</v>
      </c>
      <c r="L3643" s="1">
        <f t="shared" si="623"/>
        <v>18.8405261866343</v>
      </c>
      <c r="M3643" s="1">
        <f t="shared" si="624"/>
        <v>10.820157718581624</v>
      </c>
      <c r="N3643" s="1">
        <f t="shared" si="625"/>
        <v>21.513982342651857</v>
      </c>
      <c r="O3643" s="1">
        <f t="shared" si="626"/>
        <v>24.187438498669419</v>
      </c>
    </row>
    <row r="3644" spans="1:15">
      <c r="A3644" s="3">
        <v>42722</v>
      </c>
      <c r="B3644" s="4">
        <v>8139.45</v>
      </c>
      <c r="C3644" s="4">
        <v>452.07</v>
      </c>
      <c r="D3644" s="4">
        <v>555.5</v>
      </c>
      <c r="E3644" s="4">
        <f t="shared" si="617"/>
        <v>103</v>
      </c>
      <c r="F3644" s="4">
        <f t="shared" si="618"/>
        <v>262</v>
      </c>
      <c r="G3644" s="4">
        <f t="shared" si="627"/>
        <v>526.312904109589</v>
      </c>
      <c r="H3644" s="3">
        <f t="shared" si="619"/>
        <v>42722</v>
      </c>
      <c r="I3644" s="1">
        <f t="shared" si="620"/>
        <v>15.465039782313985</v>
      </c>
      <c r="J3644" s="1">
        <f t="shared" si="621"/>
        <v>16.167070030616742</v>
      </c>
      <c r="K3644" s="1">
        <f t="shared" si="622"/>
        <v>13.493613874599184</v>
      </c>
      <c r="L3644" s="1">
        <f t="shared" si="623"/>
        <v>18.8405261866343</v>
      </c>
      <c r="M3644" s="1">
        <f t="shared" si="624"/>
        <v>10.820157718581624</v>
      </c>
      <c r="N3644" s="1">
        <f t="shared" si="625"/>
        <v>21.513982342651857</v>
      </c>
      <c r="O3644" s="1">
        <f t="shared" si="626"/>
        <v>24.187438498669419</v>
      </c>
    </row>
    <row r="3645" spans="1:15">
      <c r="A3645" s="3">
        <v>42723</v>
      </c>
      <c r="B3645" s="4">
        <v>8104.35</v>
      </c>
      <c r="C3645" s="4">
        <v>451.88</v>
      </c>
      <c r="D3645" s="4">
        <v>555.34</v>
      </c>
      <c r="E3645" s="4">
        <f t="shared" si="617"/>
        <v>102</v>
      </c>
      <c r="F3645" s="4">
        <f t="shared" si="618"/>
        <v>263</v>
      </c>
      <c r="G3645" s="4">
        <f t="shared" si="627"/>
        <v>526.42789041095898</v>
      </c>
      <c r="H3645" s="3">
        <f t="shared" si="619"/>
        <v>42723</v>
      </c>
      <c r="I3645" s="1">
        <f t="shared" si="620"/>
        <v>15.394985994517297</v>
      </c>
      <c r="J3645" s="1">
        <f t="shared" si="621"/>
        <v>16.167070030616742</v>
      </c>
      <c r="K3645" s="1">
        <f t="shared" si="622"/>
        <v>13.493613874599184</v>
      </c>
      <c r="L3645" s="1">
        <f t="shared" si="623"/>
        <v>18.8405261866343</v>
      </c>
      <c r="M3645" s="1">
        <f t="shared" si="624"/>
        <v>10.820157718581624</v>
      </c>
      <c r="N3645" s="1">
        <f t="shared" si="625"/>
        <v>21.513982342651857</v>
      </c>
      <c r="O3645" s="1">
        <f t="shared" si="626"/>
        <v>24.187438498669419</v>
      </c>
    </row>
    <row r="3646" spans="1:15">
      <c r="A3646" s="3">
        <v>42724</v>
      </c>
      <c r="B3646" s="4">
        <v>8082.4</v>
      </c>
      <c r="C3646" s="4">
        <v>451.72</v>
      </c>
      <c r="D3646" s="4">
        <v>554.9</v>
      </c>
      <c r="E3646" s="4">
        <f t="shared" si="617"/>
        <v>101</v>
      </c>
      <c r="F3646" s="4">
        <f t="shared" si="618"/>
        <v>264</v>
      </c>
      <c r="G3646" s="4">
        <f t="shared" si="627"/>
        <v>526.34882191780821</v>
      </c>
      <c r="H3646" s="3">
        <f t="shared" si="619"/>
        <v>42724</v>
      </c>
      <c r="I3646" s="1">
        <f t="shared" si="620"/>
        <v>15.355596257536801</v>
      </c>
      <c r="J3646" s="1">
        <f t="shared" si="621"/>
        <v>16.167070030616742</v>
      </c>
      <c r="K3646" s="1">
        <f t="shared" si="622"/>
        <v>13.493613874599184</v>
      </c>
      <c r="L3646" s="1">
        <f t="shared" si="623"/>
        <v>18.8405261866343</v>
      </c>
      <c r="M3646" s="1">
        <f t="shared" si="624"/>
        <v>10.820157718581624</v>
      </c>
      <c r="N3646" s="1">
        <f t="shared" si="625"/>
        <v>21.513982342651857</v>
      </c>
      <c r="O3646" s="1">
        <f t="shared" si="626"/>
        <v>24.187438498669419</v>
      </c>
    </row>
    <row r="3647" spans="1:15">
      <c r="A3647" s="3">
        <v>42725</v>
      </c>
      <c r="B3647" s="4">
        <v>8061.3</v>
      </c>
      <c r="C3647" s="4">
        <v>451.7</v>
      </c>
      <c r="D3647" s="4">
        <v>555.1</v>
      </c>
      <c r="E3647" s="4">
        <f t="shared" si="617"/>
        <v>100</v>
      </c>
      <c r="F3647" s="4">
        <f t="shared" si="618"/>
        <v>265</v>
      </c>
      <c r="G3647" s="4">
        <f t="shared" si="627"/>
        <v>526.77123287671236</v>
      </c>
      <c r="H3647" s="3">
        <f t="shared" si="619"/>
        <v>42725</v>
      </c>
      <c r="I3647" s="1">
        <f t="shared" si="620"/>
        <v>15.303227467409366</v>
      </c>
      <c r="J3647" s="1">
        <f t="shared" si="621"/>
        <v>16.167070030616742</v>
      </c>
      <c r="K3647" s="1">
        <f t="shared" si="622"/>
        <v>13.493613874599184</v>
      </c>
      <c r="L3647" s="1">
        <f t="shared" si="623"/>
        <v>18.8405261866343</v>
      </c>
      <c r="M3647" s="1">
        <f t="shared" si="624"/>
        <v>10.820157718581624</v>
      </c>
      <c r="N3647" s="1">
        <f t="shared" si="625"/>
        <v>21.513982342651857</v>
      </c>
      <c r="O3647" s="1">
        <f t="shared" si="626"/>
        <v>24.187438498669419</v>
      </c>
    </row>
    <row r="3648" spans="1:15">
      <c r="A3648" s="3">
        <v>42726</v>
      </c>
      <c r="B3648" s="4">
        <v>7979.1</v>
      </c>
      <c r="C3648" s="4">
        <v>451.56</v>
      </c>
      <c r="D3648" s="4">
        <v>554.84</v>
      </c>
      <c r="E3648" s="4">
        <f t="shared" si="617"/>
        <v>99</v>
      </c>
      <c r="F3648" s="4">
        <f t="shared" si="618"/>
        <v>266</v>
      </c>
      <c r="G3648" s="4">
        <f t="shared" si="627"/>
        <v>526.8270684931507</v>
      </c>
      <c r="H3648" s="3">
        <f t="shared" si="619"/>
        <v>42726</v>
      </c>
      <c r="I3648" s="1">
        <f t="shared" si="620"/>
        <v>15.145577129933931</v>
      </c>
      <c r="J3648" s="1">
        <f t="shared" si="621"/>
        <v>16.167070030616742</v>
      </c>
      <c r="K3648" s="1">
        <f t="shared" si="622"/>
        <v>13.493613874599184</v>
      </c>
      <c r="L3648" s="1">
        <f t="shared" si="623"/>
        <v>18.8405261866343</v>
      </c>
      <c r="M3648" s="1">
        <f t="shared" si="624"/>
        <v>10.820157718581624</v>
      </c>
      <c r="N3648" s="1">
        <f t="shared" si="625"/>
        <v>21.513982342651857</v>
      </c>
      <c r="O3648" s="1">
        <f t="shared" si="626"/>
        <v>24.187438498669419</v>
      </c>
    </row>
    <row r="3649" spans="1:15">
      <c r="A3649" s="3">
        <v>42727</v>
      </c>
      <c r="B3649" s="4">
        <v>7985.75</v>
      </c>
      <c r="C3649" s="4">
        <v>451.59</v>
      </c>
      <c r="D3649" s="4">
        <v>554.94000000000005</v>
      </c>
      <c r="E3649" s="4">
        <f t="shared" si="617"/>
        <v>98</v>
      </c>
      <c r="F3649" s="4">
        <f t="shared" si="618"/>
        <v>267</v>
      </c>
      <c r="G3649" s="4">
        <f t="shared" si="627"/>
        <v>527.19123287671232</v>
      </c>
      <c r="H3649" s="3">
        <f t="shared" si="619"/>
        <v>42727</v>
      </c>
      <c r="I3649" s="1">
        <f t="shared" si="620"/>
        <v>15.147729138863598</v>
      </c>
      <c r="J3649" s="1">
        <f t="shared" si="621"/>
        <v>16.167070030616742</v>
      </c>
      <c r="K3649" s="1">
        <f t="shared" si="622"/>
        <v>13.493613874599184</v>
      </c>
      <c r="L3649" s="1">
        <f t="shared" si="623"/>
        <v>18.8405261866343</v>
      </c>
      <c r="M3649" s="1">
        <f t="shared" si="624"/>
        <v>10.820157718581624</v>
      </c>
      <c r="N3649" s="1">
        <f t="shared" si="625"/>
        <v>21.513982342651857</v>
      </c>
      <c r="O3649" s="1">
        <f t="shared" si="626"/>
        <v>24.187438498669419</v>
      </c>
    </row>
    <row r="3650" spans="1:15">
      <c r="A3650" s="3">
        <v>42728</v>
      </c>
      <c r="B3650" s="4">
        <v>7985.75</v>
      </c>
      <c r="C3650" s="4">
        <v>451.59</v>
      </c>
      <c r="D3650" s="4">
        <v>554.94000000000005</v>
      </c>
      <c r="E3650" s="4">
        <f t="shared" si="617"/>
        <v>97</v>
      </c>
      <c r="F3650" s="4">
        <f t="shared" si="618"/>
        <v>268</v>
      </c>
      <c r="G3650" s="4">
        <f t="shared" si="627"/>
        <v>527.47438356164389</v>
      </c>
      <c r="H3650" s="3">
        <f t="shared" si="619"/>
        <v>42728</v>
      </c>
      <c r="I3650" s="1">
        <f t="shared" si="620"/>
        <v>15.139597767910821</v>
      </c>
      <c r="J3650" s="1">
        <f t="shared" si="621"/>
        <v>16.167070030616742</v>
      </c>
      <c r="K3650" s="1">
        <f t="shared" si="622"/>
        <v>13.493613874599184</v>
      </c>
      <c r="L3650" s="1">
        <f t="shared" si="623"/>
        <v>18.8405261866343</v>
      </c>
      <c r="M3650" s="1">
        <f t="shared" si="624"/>
        <v>10.820157718581624</v>
      </c>
      <c r="N3650" s="1">
        <f t="shared" si="625"/>
        <v>21.513982342651857</v>
      </c>
      <c r="O3650" s="1">
        <f t="shared" si="626"/>
        <v>24.187438498669419</v>
      </c>
    </row>
    <row r="3651" spans="1:15">
      <c r="A3651" s="3">
        <v>42729</v>
      </c>
      <c r="B3651" s="4">
        <v>7985.75</v>
      </c>
      <c r="C3651" s="4">
        <v>451.59</v>
      </c>
      <c r="D3651" s="4">
        <v>554.94000000000005</v>
      </c>
      <c r="E3651" s="4">
        <f t="shared" si="617"/>
        <v>96</v>
      </c>
      <c r="F3651" s="4">
        <f t="shared" si="618"/>
        <v>269</v>
      </c>
      <c r="G3651" s="4">
        <f t="shared" si="627"/>
        <v>527.75753424657535</v>
      </c>
      <c r="H3651" s="3">
        <f t="shared" si="619"/>
        <v>42729</v>
      </c>
      <c r="I3651" s="1">
        <f t="shared" si="620"/>
        <v>15.131475122189258</v>
      </c>
      <c r="J3651" s="1">
        <f t="shared" si="621"/>
        <v>16.167070030616742</v>
      </c>
      <c r="K3651" s="1">
        <f t="shared" si="622"/>
        <v>13.493613874599184</v>
      </c>
      <c r="L3651" s="1">
        <f t="shared" si="623"/>
        <v>18.8405261866343</v>
      </c>
      <c r="M3651" s="1">
        <f t="shared" si="624"/>
        <v>10.820157718581624</v>
      </c>
      <c r="N3651" s="1">
        <f t="shared" si="625"/>
        <v>21.513982342651857</v>
      </c>
      <c r="O3651" s="1">
        <f t="shared" si="626"/>
        <v>24.187438498669419</v>
      </c>
    </row>
    <row r="3652" spans="1:15">
      <c r="A3652" s="3">
        <v>42730</v>
      </c>
      <c r="B3652" s="4">
        <v>7908.25</v>
      </c>
      <c r="C3652" s="4">
        <v>451.69</v>
      </c>
      <c r="D3652" s="4">
        <v>555.03</v>
      </c>
      <c r="E3652" s="4">
        <f t="shared" si="617"/>
        <v>95</v>
      </c>
      <c r="F3652" s="4">
        <f t="shared" si="618"/>
        <v>270</v>
      </c>
      <c r="G3652" s="4">
        <f t="shared" si="627"/>
        <v>528.13328767123289</v>
      </c>
      <c r="H3652" s="3">
        <f t="shared" si="619"/>
        <v>42730</v>
      </c>
      <c r="I3652" s="1">
        <f t="shared" si="620"/>
        <v>14.973966202491951</v>
      </c>
      <c r="J3652" s="1">
        <f t="shared" si="621"/>
        <v>16.167070030616742</v>
      </c>
      <c r="K3652" s="1">
        <f t="shared" si="622"/>
        <v>13.493613874599184</v>
      </c>
      <c r="L3652" s="1">
        <f t="shared" si="623"/>
        <v>18.8405261866343</v>
      </c>
      <c r="M3652" s="1">
        <f t="shared" si="624"/>
        <v>10.820157718581624</v>
      </c>
      <c r="N3652" s="1">
        <f t="shared" si="625"/>
        <v>21.513982342651857</v>
      </c>
      <c r="O3652" s="1">
        <f t="shared" si="626"/>
        <v>24.187438498669419</v>
      </c>
    </row>
    <row r="3653" spans="1:15">
      <c r="A3653" s="3">
        <v>42731</v>
      </c>
      <c r="B3653" s="4">
        <v>8032.85</v>
      </c>
      <c r="C3653" s="4">
        <v>451.72</v>
      </c>
      <c r="D3653" s="4">
        <v>554.99</v>
      </c>
      <c r="E3653" s="4">
        <f t="shared" ref="E3653:E3716" si="628">IF(MONTH($A3653)&lt;=3,DATE(YEAR($A3653),3,31)-A3653,DATE(YEAR($A3653)+1,3,31)-A3653)</f>
        <v>94</v>
      </c>
      <c r="F3653" s="4">
        <f t="shared" si="618"/>
        <v>271</v>
      </c>
      <c r="G3653" s="4">
        <f t="shared" si="627"/>
        <v>528.39443835616441</v>
      </c>
      <c r="H3653" s="3">
        <f t="shared" si="619"/>
        <v>42731</v>
      </c>
      <c r="I3653" s="1">
        <f t="shared" si="620"/>
        <v>15.202374243359193</v>
      </c>
      <c r="J3653" s="1">
        <f t="shared" si="621"/>
        <v>16.167070030616742</v>
      </c>
      <c r="K3653" s="1">
        <f t="shared" si="622"/>
        <v>13.493613874599184</v>
      </c>
      <c r="L3653" s="1">
        <f t="shared" si="623"/>
        <v>18.8405261866343</v>
      </c>
      <c r="M3653" s="1">
        <f t="shared" si="624"/>
        <v>10.820157718581624</v>
      </c>
      <c r="N3653" s="1">
        <f t="shared" si="625"/>
        <v>21.513982342651857</v>
      </c>
      <c r="O3653" s="1">
        <f t="shared" si="626"/>
        <v>24.187438498669419</v>
      </c>
    </row>
    <row r="3654" spans="1:15">
      <c r="A3654" s="3">
        <v>42732</v>
      </c>
      <c r="B3654" s="4">
        <v>8034.85</v>
      </c>
      <c r="C3654" s="4">
        <v>451.54</v>
      </c>
      <c r="D3654" s="4">
        <v>554.96</v>
      </c>
      <c r="E3654" s="4">
        <f t="shared" si="628"/>
        <v>93</v>
      </c>
      <c r="F3654" s="4">
        <f t="shared" ref="F3654:F3717" si="629">365-E3654</f>
        <v>272</v>
      </c>
      <c r="G3654" s="4">
        <f t="shared" si="627"/>
        <v>528.60915068493148</v>
      </c>
      <c r="H3654" s="3">
        <f t="shared" ref="H3654:H3717" si="630">A3654</f>
        <v>42732</v>
      </c>
      <c r="I3654" s="1">
        <f t="shared" ref="I3654:I3717" si="631">B3654/G3654</f>
        <v>15.199982803152487</v>
      </c>
      <c r="J3654" s="1">
        <f t="shared" ref="J3654:J3717" si="632">$I$2</f>
        <v>16.167070030616742</v>
      </c>
      <c r="K3654" s="1">
        <f t="shared" ref="K3654:K3717" si="633">$J3654-$I$1</f>
        <v>13.493613874599184</v>
      </c>
      <c r="L3654" s="1">
        <f t="shared" ref="L3654:L3717" si="634">$J3654+$I$1</f>
        <v>18.8405261866343</v>
      </c>
      <c r="M3654" s="1">
        <f t="shared" ref="M3654:M3717" si="635">$J3654-$I$1*2</f>
        <v>10.820157718581624</v>
      </c>
      <c r="N3654" s="1">
        <f t="shared" ref="N3654:N3717" si="636">$J3654+$I$1*2</f>
        <v>21.513982342651857</v>
      </c>
      <c r="O3654" s="1">
        <f t="shared" ref="O3654:O3717" si="637">$J3654+$I$1*3</f>
        <v>24.187438498669419</v>
      </c>
    </row>
    <row r="3655" spans="1:15">
      <c r="A3655" s="3">
        <v>42733</v>
      </c>
      <c r="B3655" s="4">
        <v>8103.6</v>
      </c>
      <c r="C3655" s="4">
        <v>451.68</v>
      </c>
      <c r="D3655" s="4">
        <v>555.32000000000005</v>
      </c>
      <c r="E3655" s="4">
        <f t="shared" si="628"/>
        <v>92</v>
      </c>
      <c r="F3655" s="4">
        <f t="shared" si="629"/>
        <v>273</v>
      </c>
      <c r="G3655" s="4">
        <f t="shared" si="627"/>
        <v>529.19704109589043</v>
      </c>
      <c r="H3655" s="3">
        <f t="shared" si="630"/>
        <v>42733</v>
      </c>
      <c r="I3655" s="1">
        <f t="shared" si="631"/>
        <v>15.313010789362348</v>
      </c>
      <c r="J3655" s="1">
        <f t="shared" si="632"/>
        <v>16.167070030616742</v>
      </c>
      <c r="K3655" s="1">
        <f t="shared" si="633"/>
        <v>13.493613874599184</v>
      </c>
      <c r="L3655" s="1">
        <f t="shared" si="634"/>
        <v>18.8405261866343</v>
      </c>
      <c r="M3655" s="1">
        <f t="shared" si="635"/>
        <v>10.820157718581624</v>
      </c>
      <c r="N3655" s="1">
        <f t="shared" si="636"/>
        <v>21.513982342651857</v>
      </c>
      <c r="O3655" s="1">
        <f t="shared" si="637"/>
        <v>24.187438498669419</v>
      </c>
    </row>
    <row r="3656" spans="1:15">
      <c r="A3656" s="3">
        <v>42734</v>
      </c>
      <c r="B3656" s="4">
        <v>8185.8</v>
      </c>
      <c r="C3656" s="4">
        <v>451.68</v>
      </c>
      <c r="D3656" s="4">
        <v>555.27</v>
      </c>
      <c r="E3656" s="4">
        <f t="shared" si="628"/>
        <v>91</v>
      </c>
      <c r="F3656" s="4">
        <f t="shared" si="629"/>
        <v>274</v>
      </c>
      <c r="G3656" s="4">
        <f t="shared" si="627"/>
        <v>529.44345205479453</v>
      </c>
      <c r="H3656" s="3">
        <f t="shared" si="630"/>
        <v>42734</v>
      </c>
      <c r="I3656" s="1">
        <f t="shared" si="631"/>
        <v>15.461141257353418</v>
      </c>
      <c r="J3656" s="1">
        <f t="shared" si="632"/>
        <v>16.167070030616742</v>
      </c>
      <c r="K3656" s="1">
        <f t="shared" si="633"/>
        <v>13.493613874599184</v>
      </c>
      <c r="L3656" s="1">
        <f t="shared" si="634"/>
        <v>18.8405261866343</v>
      </c>
      <c r="M3656" s="1">
        <f t="shared" si="635"/>
        <v>10.820157718581624</v>
      </c>
      <c r="N3656" s="1">
        <f t="shared" si="636"/>
        <v>21.513982342651857</v>
      </c>
      <c r="O3656" s="1">
        <f t="shared" si="637"/>
        <v>24.187438498669419</v>
      </c>
    </row>
    <row r="3657" spans="1:15">
      <c r="A3657" s="3">
        <v>42735</v>
      </c>
      <c r="B3657" s="4">
        <v>8185.8</v>
      </c>
      <c r="C3657" s="4">
        <v>451.66</v>
      </c>
      <c r="D3657" s="4">
        <v>555.29</v>
      </c>
      <c r="E3657" s="4">
        <f t="shared" si="628"/>
        <v>90</v>
      </c>
      <c r="F3657" s="4">
        <f t="shared" si="629"/>
        <v>275</v>
      </c>
      <c r="G3657" s="4">
        <f t="shared" si="627"/>
        <v>529.73739726027395</v>
      </c>
      <c r="H3657" s="3">
        <f t="shared" si="630"/>
        <v>42735</v>
      </c>
      <c r="I3657" s="1">
        <f t="shared" si="631"/>
        <v>15.452562047414034</v>
      </c>
      <c r="J3657" s="1">
        <f t="shared" si="632"/>
        <v>16.167070030616742</v>
      </c>
      <c r="K3657" s="1">
        <f t="shared" si="633"/>
        <v>13.493613874599184</v>
      </c>
      <c r="L3657" s="1">
        <f t="shared" si="634"/>
        <v>18.8405261866343</v>
      </c>
      <c r="M3657" s="1">
        <f t="shared" si="635"/>
        <v>10.820157718581624</v>
      </c>
      <c r="N3657" s="1">
        <f t="shared" si="636"/>
        <v>21.513982342651857</v>
      </c>
      <c r="O3657" s="1">
        <f t="shared" si="637"/>
        <v>24.187438498669419</v>
      </c>
    </row>
    <row r="3658" spans="1:15">
      <c r="A3658" s="3">
        <v>42736</v>
      </c>
      <c r="B3658" s="4">
        <v>8185.8</v>
      </c>
      <c r="C3658" s="4">
        <v>452.28</v>
      </c>
      <c r="D3658" s="4">
        <v>556.22</v>
      </c>
      <c r="E3658" s="4">
        <f t="shared" si="628"/>
        <v>89</v>
      </c>
      <c r="F3658" s="4">
        <f t="shared" si="629"/>
        <v>276</v>
      </c>
      <c r="G3658" s="4">
        <f t="shared" si="627"/>
        <v>530.87572602739726</v>
      </c>
      <c r="H3658" s="3">
        <f t="shared" si="630"/>
        <v>42736</v>
      </c>
      <c r="I3658" s="1">
        <f t="shared" si="631"/>
        <v>15.419427935150212</v>
      </c>
      <c r="J3658" s="1">
        <f t="shared" si="632"/>
        <v>16.167070030616742</v>
      </c>
      <c r="K3658" s="1">
        <f t="shared" si="633"/>
        <v>13.493613874599184</v>
      </c>
      <c r="L3658" s="1">
        <f t="shared" si="634"/>
        <v>18.8405261866343</v>
      </c>
      <c r="M3658" s="1">
        <f t="shared" si="635"/>
        <v>10.820157718581624</v>
      </c>
      <c r="N3658" s="1">
        <f t="shared" si="636"/>
        <v>21.513982342651857</v>
      </c>
      <c r="O3658" s="1">
        <f t="shared" si="637"/>
        <v>24.187438498669419</v>
      </c>
    </row>
    <row r="3659" spans="1:15">
      <c r="A3659" s="3">
        <v>42737</v>
      </c>
      <c r="B3659" s="4">
        <v>8179.5</v>
      </c>
      <c r="C3659" s="4">
        <v>452.25</v>
      </c>
      <c r="D3659" s="4">
        <v>555.65</v>
      </c>
      <c r="E3659" s="4">
        <f t="shared" si="628"/>
        <v>88</v>
      </c>
      <c r="F3659" s="4">
        <f t="shared" si="629"/>
        <v>277</v>
      </c>
      <c r="G3659" s="4">
        <f t="shared" si="627"/>
        <v>530.72068493150687</v>
      </c>
      <c r="H3659" s="3">
        <f t="shared" si="630"/>
        <v>42737</v>
      </c>
      <c r="I3659" s="1">
        <f t="shared" si="631"/>
        <v>15.41206180998131</v>
      </c>
      <c r="J3659" s="1">
        <f t="shared" si="632"/>
        <v>16.167070030616742</v>
      </c>
      <c r="K3659" s="1">
        <f t="shared" si="633"/>
        <v>13.493613874599184</v>
      </c>
      <c r="L3659" s="1">
        <f t="shared" si="634"/>
        <v>18.8405261866343</v>
      </c>
      <c r="M3659" s="1">
        <f t="shared" si="635"/>
        <v>10.820157718581624</v>
      </c>
      <c r="N3659" s="1">
        <f t="shared" si="636"/>
        <v>21.513982342651857</v>
      </c>
      <c r="O3659" s="1">
        <f t="shared" si="637"/>
        <v>24.187438498669419</v>
      </c>
    </row>
    <row r="3660" spans="1:15">
      <c r="A3660" s="3">
        <v>42738</v>
      </c>
      <c r="B3660" s="4">
        <v>8192.25</v>
      </c>
      <c r="C3660" s="4">
        <v>445.4</v>
      </c>
      <c r="D3660" s="4">
        <v>544.08000000000004</v>
      </c>
      <c r="E3660" s="4">
        <f t="shared" si="628"/>
        <v>87</v>
      </c>
      <c r="F3660" s="4">
        <f t="shared" si="629"/>
        <v>278</v>
      </c>
      <c r="G3660" s="4">
        <f t="shared" si="627"/>
        <v>520.55901369863011</v>
      </c>
      <c r="H3660" s="3">
        <f t="shared" si="630"/>
        <v>42738</v>
      </c>
      <c r="I3660" s="1">
        <f t="shared" si="631"/>
        <v>15.73740879404459</v>
      </c>
      <c r="J3660" s="1">
        <f t="shared" si="632"/>
        <v>16.167070030616742</v>
      </c>
      <c r="K3660" s="1">
        <f t="shared" si="633"/>
        <v>13.493613874599184</v>
      </c>
      <c r="L3660" s="1">
        <f t="shared" si="634"/>
        <v>18.8405261866343</v>
      </c>
      <c r="M3660" s="1">
        <f t="shared" si="635"/>
        <v>10.820157718581624</v>
      </c>
      <c r="N3660" s="1">
        <f t="shared" si="636"/>
        <v>21.513982342651857</v>
      </c>
      <c r="O3660" s="1">
        <f t="shared" si="637"/>
        <v>24.187438498669419</v>
      </c>
    </row>
    <row r="3661" spans="1:15">
      <c r="A3661" s="3">
        <v>42739</v>
      </c>
      <c r="B3661" s="4">
        <v>8190.5</v>
      </c>
      <c r="C3661" s="4">
        <v>445.53</v>
      </c>
      <c r="D3661" s="4">
        <v>541.4</v>
      </c>
      <c r="E3661" s="4">
        <f t="shared" si="628"/>
        <v>86</v>
      </c>
      <c r="F3661" s="4">
        <f t="shared" si="629"/>
        <v>279</v>
      </c>
      <c r="G3661" s="4">
        <f t="shared" si="627"/>
        <v>518.81145205479447</v>
      </c>
      <c r="H3661" s="3">
        <f t="shared" si="630"/>
        <v>42739</v>
      </c>
      <c r="I3661" s="1">
        <f t="shared" si="631"/>
        <v>15.787045500944256</v>
      </c>
      <c r="J3661" s="1">
        <f t="shared" si="632"/>
        <v>16.167070030616742</v>
      </c>
      <c r="K3661" s="1">
        <f t="shared" si="633"/>
        <v>13.493613874599184</v>
      </c>
      <c r="L3661" s="1">
        <f t="shared" si="634"/>
        <v>18.8405261866343</v>
      </c>
      <c r="M3661" s="1">
        <f t="shared" si="635"/>
        <v>10.820157718581624</v>
      </c>
      <c r="N3661" s="1">
        <f t="shared" si="636"/>
        <v>21.513982342651857</v>
      </c>
      <c r="O3661" s="1">
        <f t="shared" si="637"/>
        <v>24.187438498669419</v>
      </c>
    </row>
    <row r="3662" spans="1:15">
      <c r="A3662" s="3">
        <v>42740</v>
      </c>
      <c r="B3662" s="4">
        <v>8273.7999999999993</v>
      </c>
      <c r="C3662" s="4">
        <v>445.14</v>
      </c>
      <c r="D3662" s="4">
        <v>541.09</v>
      </c>
      <c r="E3662" s="4">
        <f t="shared" si="628"/>
        <v>85</v>
      </c>
      <c r="F3662" s="4">
        <f t="shared" si="629"/>
        <v>280</v>
      </c>
      <c r="G3662" s="4">
        <f t="shared" si="627"/>
        <v>518.74547945205484</v>
      </c>
      <c r="H3662" s="3">
        <f t="shared" si="630"/>
        <v>42740</v>
      </c>
      <c r="I3662" s="1">
        <f t="shared" si="631"/>
        <v>15.94963296593837</v>
      </c>
      <c r="J3662" s="1">
        <f t="shared" si="632"/>
        <v>16.167070030616742</v>
      </c>
      <c r="K3662" s="1">
        <f t="shared" si="633"/>
        <v>13.493613874599184</v>
      </c>
      <c r="L3662" s="1">
        <f t="shared" si="634"/>
        <v>18.8405261866343</v>
      </c>
      <c r="M3662" s="1">
        <f t="shared" si="635"/>
        <v>10.820157718581624</v>
      </c>
      <c r="N3662" s="1">
        <f t="shared" si="636"/>
        <v>21.513982342651857</v>
      </c>
      <c r="O3662" s="1">
        <f t="shared" si="637"/>
        <v>24.187438498669419</v>
      </c>
    </row>
    <row r="3663" spans="1:15">
      <c r="A3663" s="3">
        <v>42741</v>
      </c>
      <c r="B3663" s="4">
        <v>8243.7999999999993</v>
      </c>
      <c r="C3663" s="4">
        <v>445.19</v>
      </c>
      <c r="D3663" s="4">
        <v>541.49</v>
      </c>
      <c r="E3663" s="4">
        <f t="shared" si="628"/>
        <v>84</v>
      </c>
      <c r="F3663" s="4">
        <f t="shared" si="629"/>
        <v>281</v>
      </c>
      <c r="G3663" s="4">
        <f t="shared" si="627"/>
        <v>519.32780821917811</v>
      </c>
      <c r="H3663" s="3">
        <f t="shared" si="630"/>
        <v>42741</v>
      </c>
      <c r="I3663" s="1">
        <f t="shared" si="631"/>
        <v>15.873981461283064</v>
      </c>
      <c r="J3663" s="1">
        <f t="shared" si="632"/>
        <v>16.167070030616742</v>
      </c>
      <c r="K3663" s="1">
        <f t="shared" si="633"/>
        <v>13.493613874599184</v>
      </c>
      <c r="L3663" s="1">
        <f t="shared" si="634"/>
        <v>18.8405261866343</v>
      </c>
      <c r="M3663" s="1">
        <f t="shared" si="635"/>
        <v>10.820157718581624</v>
      </c>
      <c r="N3663" s="1">
        <f t="shared" si="636"/>
        <v>21.513982342651857</v>
      </c>
      <c r="O3663" s="1">
        <f t="shared" si="637"/>
        <v>24.187438498669419</v>
      </c>
    </row>
    <row r="3664" spans="1:15">
      <c r="A3664" s="3">
        <v>42742</v>
      </c>
      <c r="B3664" s="4">
        <v>8243.7999999999993</v>
      </c>
      <c r="C3664" s="4">
        <v>445.19</v>
      </c>
      <c r="D3664" s="4">
        <v>541.49</v>
      </c>
      <c r="E3664" s="4">
        <f t="shared" si="628"/>
        <v>83</v>
      </c>
      <c r="F3664" s="4">
        <f t="shared" si="629"/>
        <v>282</v>
      </c>
      <c r="G3664" s="4">
        <f t="shared" si="627"/>
        <v>519.59164383561642</v>
      </c>
      <c r="H3664" s="3">
        <f t="shared" si="630"/>
        <v>42742</v>
      </c>
      <c r="I3664" s="1">
        <f t="shared" si="631"/>
        <v>15.865921051278677</v>
      </c>
      <c r="J3664" s="1">
        <f t="shared" si="632"/>
        <v>16.167070030616742</v>
      </c>
      <c r="K3664" s="1">
        <f t="shared" si="633"/>
        <v>13.493613874599184</v>
      </c>
      <c r="L3664" s="1">
        <f t="shared" si="634"/>
        <v>18.8405261866343</v>
      </c>
      <c r="M3664" s="1">
        <f t="shared" si="635"/>
        <v>10.820157718581624</v>
      </c>
      <c r="N3664" s="1">
        <f t="shared" si="636"/>
        <v>21.513982342651857</v>
      </c>
      <c r="O3664" s="1">
        <f t="shared" si="637"/>
        <v>24.187438498669419</v>
      </c>
    </row>
    <row r="3665" spans="1:15">
      <c r="A3665" s="3">
        <v>42743</v>
      </c>
      <c r="B3665" s="4">
        <v>8243.7999999999993</v>
      </c>
      <c r="C3665" s="4">
        <v>445.14</v>
      </c>
      <c r="D3665" s="4">
        <v>541.49</v>
      </c>
      <c r="E3665" s="4">
        <f t="shared" si="628"/>
        <v>82</v>
      </c>
      <c r="F3665" s="4">
        <f t="shared" si="629"/>
        <v>283</v>
      </c>
      <c r="G3665" s="4">
        <f t="shared" si="627"/>
        <v>519.84424657534248</v>
      </c>
      <c r="H3665" s="3">
        <f t="shared" si="630"/>
        <v>42743</v>
      </c>
      <c r="I3665" s="1">
        <f t="shared" si="631"/>
        <v>15.858211482206338</v>
      </c>
      <c r="J3665" s="1">
        <f t="shared" si="632"/>
        <v>16.167070030616742</v>
      </c>
      <c r="K3665" s="1">
        <f t="shared" si="633"/>
        <v>13.493613874599184</v>
      </c>
      <c r="L3665" s="1">
        <f t="shared" si="634"/>
        <v>18.8405261866343</v>
      </c>
      <c r="M3665" s="1">
        <f t="shared" si="635"/>
        <v>10.820157718581624</v>
      </c>
      <c r="N3665" s="1">
        <f t="shared" si="636"/>
        <v>21.513982342651857</v>
      </c>
      <c r="O3665" s="1">
        <f t="shared" si="637"/>
        <v>24.187438498669419</v>
      </c>
    </row>
    <row r="3666" spans="1:15">
      <c r="A3666" s="3">
        <v>42744</v>
      </c>
      <c r="B3666" s="4">
        <v>8236.0499999999993</v>
      </c>
      <c r="C3666" s="4">
        <v>444.6</v>
      </c>
      <c r="D3666" s="4">
        <v>541.13</v>
      </c>
      <c r="E3666" s="4">
        <f t="shared" si="628"/>
        <v>81</v>
      </c>
      <c r="F3666" s="4">
        <f t="shared" si="629"/>
        <v>284</v>
      </c>
      <c r="G3666" s="4">
        <f t="shared" si="627"/>
        <v>519.7082739726028</v>
      </c>
      <c r="H3666" s="3">
        <f t="shared" si="630"/>
        <v>42744</v>
      </c>
      <c r="I3666" s="1">
        <f t="shared" si="631"/>
        <v>15.847448294491027</v>
      </c>
      <c r="J3666" s="1">
        <f t="shared" si="632"/>
        <v>16.167070030616742</v>
      </c>
      <c r="K3666" s="1">
        <f t="shared" si="633"/>
        <v>13.493613874599184</v>
      </c>
      <c r="L3666" s="1">
        <f t="shared" si="634"/>
        <v>18.8405261866343</v>
      </c>
      <c r="M3666" s="1">
        <f t="shared" si="635"/>
        <v>10.820157718581624</v>
      </c>
      <c r="N3666" s="1">
        <f t="shared" si="636"/>
        <v>21.513982342651857</v>
      </c>
      <c r="O3666" s="1">
        <f t="shared" si="637"/>
        <v>24.187438498669419</v>
      </c>
    </row>
    <row r="3667" spans="1:15">
      <c r="A3667" s="3">
        <v>42745</v>
      </c>
      <c r="B3667" s="4">
        <v>8288.6</v>
      </c>
      <c r="C3667" s="4">
        <v>444.47</v>
      </c>
      <c r="D3667" s="4">
        <v>540.46</v>
      </c>
      <c r="E3667" s="4">
        <f t="shared" si="628"/>
        <v>80</v>
      </c>
      <c r="F3667" s="4">
        <f t="shared" si="629"/>
        <v>285</v>
      </c>
      <c r="G3667" s="4">
        <f t="shared" si="627"/>
        <v>519.42109589041104</v>
      </c>
      <c r="H3667" s="3">
        <f t="shared" si="630"/>
        <v>42745</v>
      </c>
      <c r="I3667" s="1">
        <f t="shared" si="631"/>
        <v>15.957380371298498</v>
      </c>
      <c r="J3667" s="1">
        <f t="shared" si="632"/>
        <v>16.167070030616742</v>
      </c>
      <c r="K3667" s="1">
        <f t="shared" si="633"/>
        <v>13.493613874599184</v>
      </c>
      <c r="L3667" s="1">
        <f t="shared" si="634"/>
        <v>18.8405261866343</v>
      </c>
      <c r="M3667" s="1">
        <f t="shared" si="635"/>
        <v>10.820157718581624</v>
      </c>
      <c r="N3667" s="1">
        <f t="shared" si="636"/>
        <v>21.513982342651857</v>
      </c>
      <c r="O3667" s="1">
        <f t="shared" si="637"/>
        <v>24.187438498669419</v>
      </c>
    </row>
    <row r="3668" spans="1:15">
      <c r="A3668" s="3">
        <v>42746</v>
      </c>
      <c r="B3668" s="4">
        <v>8380.65</v>
      </c>
      <c r="C3668" s="4">
        <v>444.39</v>
      </c>
      <c r="D3668" s="4">
        <v>540.75</v>
      </c>
      <c r="E3668" s="4">
        <f t="shared" si="628"/>
        <v>79</v>
      </c>
      <c r="F3668" s="4">
        <f t="shared" si="629"/>
        <v>286</v>
      </c>
      <c r="G3668" s="4">
        <f t="shared" si="627"/>
        <v>519.89400000000001</v>
      </c>
      <c r="H3668" s="3">
        <f t="shared" si="630"/>
        <v>42746</v>
      </c>
      <c r="I3668" s="1">
        <f t="shared" si="631"/>
        <v>16.119920599199066</v>
      </c>
      <c r="J3668" s="1">
        <f t="shared" si="632"/>
        <v>16.167070030616742</v>
      </c>
      <c r="K3668" s="1">
        <f t="shared" si="633"/>
        <v>13.493613874599184</v>
      </c>
      <c r="L3668" s="1">
        <f t="shared" si="634"/>
        <v>18.8405261866343</v>
      </c>
      <c r="M3668" s="1">
        <f t="shared" si="635"/>
        <v>10.820157718581624</v>
      </c>
      <c r="N3668" s="1">
        <f t="shared" si="636"/>
        <v>21.513982342651857</v>
      </c>
      <c r="O3668" s="1">
        <f t="shared" si="637"/>
        <v>24.187438498669419</v>
      </c>
    </row>
    <row r="3669" spans="1:15">
      <c r="A3669" s="3">
        <v>42747</v>
      </c>
      <c r="B3669" s="4">
        <v>8407.2000000000007</v>
      </c>
      <c r="C3669" s="4">
        <v>443.68</v>
      </c>
      <c r="D3669" s="4">
        <v>541.58000000000004</v>
      </c>
      <c r="E3669" s="4">
        <f t="shared" si="628"/>
        <v>78</v>
      </c>
      <c r="F3669" s="4">
        <f t="shared" si="629"/>
        <v>287</v>
      </c>
      <c r="G3669" s="4">
        <f t="shared" si="627"/>
        <v>520.65890410958912</v>
      </c>
      <c r="H3669" s="3">
        <f t="shared" si="630"/>
        <v>42747</v>
      </c>
      <c r="I3669" s="1">
        <f t="shared" si="631"/>
        <v>16.147231774279692</v>
      </c>
      <c r="J3669" s="1">
        <f t="shared" si="632"/>
        <v>16.167070030616742</v>
      </c>
      <c r="K3669" s="1">
        <f t="shared" si="633"/>
        <v>13.493613874599184</v>
      </c>
      <c r="L3669" s="1">
        <f t="shared" si="634"/>
        <v>18.8405261866343</v>
      </c>
      <c r="M3669" s="1">
        <f t="shared" si="635"/>
        <v>10.820157718581624</v>
      </c>
      <c r="N3669" s="1">
        <f t="shared" si="636"/>
        <v>21.513982342651857</v>
      </c>
      <c r="O3669" s="1">
        <f t="shared" si="637"/>
        <v>24.187438498669419</v>
      </c>
    </row>
    <row r="3670" spans="1:15">
      <c r="A3670" s="3">
        <v>42748</v>
      </c>
      <c r="B3670" s="4">
        <v>8400.35</v>
      </c>
      <c r="C3670" s="4">
        <v>443.85</v>
      </c>
      <c r="D3670" s="4">
        <v>541.39</v>
      </c>
      <c r="E3670" s="4">
        <f t="shared" si="628"/>
        <v>77</v>
      </c>
      <c r="F3670" s="4">
        <f t="shared" si="629"/>
        <v>288</v>
      </c>
      <c r="G3670" s="4">
        <f t="shared" si="627"/>
        <v>520.81306849315069</v>
      </c>
      <c r="H3670" s="3">
        <f t="shared" si="630"/>
        <v>42748</v>
      </c>
      <c r="I3670" s="1">
        <f t="shared" si="631"/>
        <v>16.129299566741718</v>
      </c>
      <c r="J3670" s="1">
        <f t="shared" si="632"/>
        <v>16.167070030616742</v>
      </c>
      <c r="K3670" s="1">
        <f t="shared" si="633"/>
        <v>13.493613874599184</v>
      </c>
      <c r="L3670" s="1">
        <f t="shared" si="634"/>
        <v>18.8405261866343</v>
      </c>
      <c r="M3670" s="1">
        <f t="shared" si="635"/>
        <v>10.820157718581624</v>
      </c>
      <c r="N3670" s="1">
        <f t="shared" si="636"/>
        <v>21.513982342651857</v>
      </c>
      <c r="O3670" s="1">
        <f t="shared" si="637"/>
        <v>24.187438498669419</v>
      </c>
    </row>
    <row r="3671" spans="1:15">
      <c r="A3671" s="3">
        <v>42749</v>
      </c>
      <c r="B3671" s="4">
        <v>8400.35</v>
      </c>
      <c r="C3671" s="4">
        <v>443.88</v>
      </c>
      <c r="D3671" s="4">
        <v>541.36</v>
      </c>
      <c r="E3671" s="4">
        <f t="shared" si="628"/>
        <v>76</v>
      </c>
      <c r="F3671" s="4">
        <f t="shared" si="629"/>
        <v>289</v>
      </c>
      <c r="G3671" s="4">
        <f t="shared" si="627"/>
        <v>521.06279452054798</v>
      </c>
      <c r="H3671" s="3">
        <f t="shared" si="630"/>
        <v>42749</v>
      </c>
      <c r="I3671" s="1">
        <f t="shared" si="631"/>
        <v>16.12156939305083</v>
      </c>
      <c r="J3671" s="1">
        <f t="shared" si="632"/>
        <v>16.167070030616742</v>
      </c>
      <c r="K3671" s="1">
        <f t="shared" si="633"/>
        <v>13.493613874599184</v>
      </c>
      <c r="L3671" s="1">
        <f t="shared" si="634"/>
        <v>18.8405261866343</v>
      </c>
      <c r="M3671" s="1">
        <f t="shared" si="635"/>
        <v>10.820157718581624</v>
      </c>
      <c r="N3671" s="1">
        <f t="shared" si="636"/>
        <v>21.513982342651857</v>
      </c>
      <c r="O3671" s="1">
        <f t="shared" si="637"/>
        <v>24.187438498669419</v>
      </c>
    </row>
    <row r="3672" spans="1:15">
      <c r="A3672" s="3">
        <v>42750</v>
      </c>
      <c r="B3672" s="4">
        <v>8400.35</v>
      </c>
      <c r="C3672" s="4">
        <v>443.94</v>
      </c>
      <c r="D3672" s="4">
        <v>541.41</v>
      </c>
      <c r="E3672" s="4">
        <f t="shared" si="628"/>
        <v>75</v>
      </c>
      <c r="F3672" s="4">
        <f t="shared" si="629"/>
        <v>290</v>
      </c>
      <c r="G3672" s="4">
        <f t="shared" si="627"/>
        <v>521.38191780821921</v>
      </c>
      <c r="H3672" s="3">
        <f t="shared" si="630"/>
        <v>42750</v>
      </c>
      <c r="I3672" s="1">
        <f t="shared" si="631"/>
        <v>16.111701831381723</v>
      </c>
      <c r="J3672" s="1">
        <f t="shared" si="632"/>
        <v>16.167070030616742</v>
      </c>
      <c r="K3672" s="1">
        <f t="shared" si="633"/>
        <v>13.493613874599184</v>
      </c>
      <c r="L3672" s="1">
        <f t="shared" si="634"/>
        <v>18.8405261866343</v>
      </c>
      <c r="M3672" s="1">
        <f t="shared" si="635"/>
        <v>10.820157718581624</v>
      </c>
      <c r="N3672" s="1">
        <f t="shared" si="636"/>
        <v>21.513982342651857</v>
      </c>
      <c r="O3672" s="1">
        <f t="shared" si="637"/>
        <v>24.187438498669419</v>
      </c>
    </row>
    <row r="3673" spans="1:15">
      <c r="A3673" s="3">
        <v>42751</v>
      </c>
      <c r="B3673" s="4">
        <v>8412.7999999999993</v>
      </c>
      <c r="C3673" s="4">
        <v>445.31</v>
      </c>
      <c r="D3673" s="4">
        <v>540.94000000000005</v>
      </c>
      <c r="E3673" s="4">
        <f t="shared" si="628"/>
        <v>74</v>
      </c>
      <c r="F3673" s="4">
        <f t="shared" si="629"/>
        <v>291</v>
      </c>
      <c r="G3673" s="4">
        <f t="shared" si="627"/>
        <v>521.55200000000002</v>
      </c>
      <c r="H3673" s="3">
        <f t="shared" si="630"/>
        <v>42751</v>
      </c>
      <c r="I3673" s="1">
        <f t="shared" si="631"/>
        <v>16.130318740988432</v>
      </c>
      <c r="J3673" s="1">
        <f t="shared" si="632"/>
        <v>16.167070030616742</v>
      </c>
      <c r="K3673" s="1">
        <f t="shared" si="633"/>
        <v>13.493613874599184</v>
      </c>
      <c r="L3673" s="1">
        <f t="shared" si="634"/>
        <v>18.8405261866343</v>
      </c>
      <c r="M3673" s="1">
        <f t="shared" si="635"/>
        <v>10.820157718581624</v>
      </c>
      <c r="N3673" s="1">
        <f t="shared" si="636"/>
        <v>21.513982342651857</v>
      </c>
      <c r="O3673" s="1">
        <f t="shared" si="637"/>
        <v>24.187438498669419</v>
      </c>
    </row>
    <row r="3674" spans="1:15">
      <c r="A3674" s="3">
        <v>42752</v>
      </c>
      <c r="B3674" s="4">
        <v>8398</v>
      </c>
      <c r="C3674" s="4">
        <v>446.26</v>
      </c>
      <c r="D3674" s="4">
        <v>540.32000000000005</v>
      </c>
      <c r="E3674" s="4">
        <f t="shared" si="628"/>
        <v>73</v>
      </c>
      <c r="F3674" s="4">
        <f t="shared" si="629"/>
        <v>292</v>
      </c>
      <c r="G3674" s="4">
        <f t="shared" si="627"/>
        <v>521.50800000000004</v>
      </c>
      <c r="H3674" s="3">
        <f t="shared" si="630"/>
        <v>42752</v>
      </c>
      <c r="I3674" s="1">
        <f t="shared" si="631"/>
        <v>16.103300428756604</v>
      </c>
      <c r="J3674" s="1">
        <f t="shared" si="632"/>
        <v>16.167070030616742</v>
      </c>
      <c r="K3674" s="1">
        <f t="shared" si="633"/>
        <v>13.493613874599184</v>
      </c>
      <c r="L3674" s="1">
        <f t="shared" si="634"/>
        <v>18.8405261866343</v>
      </c>
      <c r="M3674" s="1">
        <f t="shared" si="635"/>
        <v>10.820157718581624</v>
      </c>
      <c r="N3674" s="1">
        <f t="shared" si="636"/>
        <v>21.513982342651857</v>
      </c>
      <c r="O3674" s="1">
        <f t="shared" si="637"/>
        <v>24.187438498669419</v>
      </c>
    </row>
    <row r="3675" spans="1:15">
      <c r="A3675" s="3">
        <v>42753</v>
      </c>
      <c r="B3675" s="4">
        <v>8417</v>
      </c>
      <c r="C3675" s="4">
        <v>452.11</v>
      </c>
      <c r="D3675" s="4">
        <v>548.19000000000005</v>
      </c>
      <c r="E3675" s="4">
        <f t="shared" si="628"/>
        <v>72</v>
      </c>
      <c r="F3675" s="4">
        <f t="shared" si="629"/>
        <v>293</v>
      </c>
      <c r="G3675" s="4">
        <f t="shared" si="627"/>
        <v>529.23723287671237</v>
      </c>
      <c r="H3675" s="3">
        <f t="shared" si="630"/>
        <v>42753</v>
      </c>
      <c r="I3675" s="1">
        <f t="shared" si="631"/>
        <v>15.904020875947648</v>
      </c>
      <c r="J3675" s="1">
        <f t="shared" si="632"/>
        <v>16.167070030616742</v>
      </c>
      <c r="K3675" s="1">
        <f t="shared" si="633"/>
        <v>13.493613874599184</v>
      </c>
      <c r="L3675" s="1">
        <f t="shared" si="634"/>
        <v>18.8405261866343</v>
      </c>
      <c r="M3675" s="1">
        <f t="shared" si="635"/>
        <v>10.820157718581624</v>
      </c>
      <c r="N3675" s="1">
        <f t="shared" si="636"/>
        <v>21.513982342651857</v>
      </c>
      <c r="O3675" s="1">
        <f t="shared" si="637"/>
        <v>24.187438498669419</v>
      </c>
    </row>
    <row r="3676" spans="1:15">
      <c r="A3676" s="3">
        <v>42754</v>
      </c>
      <c r="B3676" s="4">
        <v>8435.1</v>
      </c>
      <c r="C3676" s="4">
        <v>452.45</v>
      </c>
      <c r="D3676" s="4">
        <v>548.27</v>
      </c>
      <c r="E3676" s="4">
        <f t="shared" si="628"/>
        <v>71</v>
      </c>
      <c r="F3676" s="4">
        <f t="shared" si="629"/>
        <v>294</v>
      </c>
      <c r="G3676" s="4">
        <f t="shared" si="627"/>
        <v>529.63104109589051</v>
      </c>
      <c r="H3676" s="3">
        <f t="shared" si="630"/>
        <v>42754</v>
      </c>
      <c r="I3676" s="1">
        <f t="shared" si="631"/>
        <v>15.926370143536985</v>
      </c>
      <c r="J3676" s="1">
        <f t="shared" si="632"/>
        <v>16.167070030616742</v>
      </c>
      <c r="K3676" s="1">
        <f t="shared" si="633"/>
        <v>13.493613874599184</v>
      </c>
      <c r="L3676" s="1">
        <f t="shared" si="634"/>
        <v>18.8405261866343</v>
      </c>
      <c r="M3676" s="1">
        <f t="shared" si="635"/>
        <v>10.820157718581624</v>
      </c>
      <c r="N3676" s="1">
        <f t="shared" si="636"/>
        <v>21.513982342651857</v>
      </c>
      <c r="O3676" s="1">
        <f t="shared" si="637"/>
        <v>24.187438498669419</v>
      </c>
    </row>
    <row r="3677" spans="1:15">
      <c r="A3677" s="3">
        <v>42755</v>
      </c>
      <c r="B3677" s="4">
        <v>8349.35</v>
      </c>
      <c r="C3677" s="4">
        <v>452.62</v>
      </c>
      <c r="D3677" s="4">
        <v>548.61</v>
      </c>
      <c r="E3677" s="4">
        <f t="shared" si="628"/>
        <v>70</v>
      </c>
      <c r="F3677" s="4">
        <f t="shared" si="629"/>
        <v>295</v>
      </c>
      <c r="G3677" s="4">
        <f t="shared" si="627"/>
        <v>530.2009589041096</v>
      </c>
      <c r="H3677" s="3">
        <f t="shared" si="630"/>
        <v>42755</v>
      </c>
      <c r="I3677" s="1">
        <f t="shared" si="631"/>
        <v>15.74751961455814</v>
      </c>
      <c r="J3677" s="1">
        <f t="shared" si="632"/>
        <v>16.167070030616742</v>
      </c>
      <c r="K3677" s="1">
        <f t="shared" si="633"/>
        <v>13.493613874599184</v>
      </c>
      <c r="L3677" s="1">
        <f t="shared" si="634"/>
        <v>18.8405261866343</v>
      </c>
      <c r="M3677" s="1">
        <f t="shared" si="635"/>
        <v>10.820157718581624</v>
      </c>
      <c r="N3677" s="1">
        <f t="shared" si="636"/>
        <v>21.513982342651857</v>
      </c>
      <c r="O3677" s="1">
        <f t="shared" si="637"/>
        <v>24.187438498669419</v>
      </c>
    </row>
    <row r="3678" spans="1:15">
      <c r="A3678" s="3">
        <v>42756</v>
      </c>
      <c r="B3678" s="4">
        <v>8349.35</v>
      </c>
      <c r="C3678" s="4">
        <v>452.61</v>
      </c>
      <c r="D3678" s="4">
        <v>548.6</v>
      </c>
      <c r="E3678" s="4">
        <f t="shared" si="628"/>
        <v>69</v>
      </c>
      <c r="F3678" s="4">
        <f t="shared" si="629"/>
        <v>296</v>
      </c>
      <c r="G3678" s="4">
        <f t="shared" si="627"/>
        <v>530.4539452054795</v>
      </c>
      <c r="H3678" s="3">
        <f t="shared" si="630"/>
        <v>42756</v>
      </c>
      <c r="I3678" s="1">
        <f t="shared" si="631"/>
        <v>15.740009242019589</v>
      </c>
      <c r="J3678" s="1">
        <f t="shared" si="632"/>
        <v>16.167070030616742</v>
      </c>
      <c r="K3678" s="1">
        <f t="shared" si="633"/>
        <v>13.493613874599184</v>
      </c>
      <c r="L3678" s="1">
        <f t="shared" si="634"/>
        <v>18.8405261866343</v>
      </c>
      <c r="M3678" s="1">
        <f t="shared" si="635"/>
        <v>10.820157718581624</v>
      </c>
      <c r="N3678" s="1">
        <f t="shared" si="636"/>
        <v>21.513982342651857</v>
      </c>
      <c r="O3678" s="1">
        <f t="shared" si="637"/>
        <v>24.187438498669419</v>
      </c>
    </row>
    <row r="3679" spans="1:15">
      <c r="A3679" s="3">
        <v>42757</v>
      </c>
      <c r="B3679" s="4">
        <v>8349.35</v>
      </c>
      <c r="C3679" s="4">
        <v>452.34</v>
      </c>
      <c r="D3679" s="4">
        <v>548.46</v>
      </c>
      <c r="E3679" s="4">
        <f t="shared" si="628"/>
        <v>68</v>
      </c>
      <c r="F3679" s="4">
        <f t="shared" si="629"/>
        <v>297</v>
      </c>
      <c r="G3679" s="4">
        <f t="shared" si="627"/>
        <v>530.55271232876714</v>
      </c>
      <c r="H3679" s="3">
        <f t="shared" si="630"/>
        <v>42757</v>
      </c>
      <c r="I3679" s="1">
        <f t="shared" si="631"/>
        <v>15.737079098798699</v>
      </c>
      <c r="J3679" s="1">
        <f t="shared" si="632"/>
        <v>16.167070030616742</v>
      </c>
      <c r="K3679" s="1">
        <f t="shared" si="633"/>
        <v>13.493613874599184</v>
      </c>
      <c r="L3679" s="1">
        <f t="shared" si="634"/>
        <v>18.8405261866343</v>
      </c>
      <c r="M3679" s="1">
        <f t="shared" si="635"/>
        <v>10.820157718581624</v>
      </c>
      <c r="N3679" s="1">
        <f t="shared" si="636"/>
        <v>21.513982342651857</v>
      </c>
      <c r="O3679" s="1">
        <f t="shared" si="637"/>
        <v>24.187438498669419</v>
      </c>
    </row>
    <row r="3680" spans="1:15">
      <c r="A3680" s="3">
        <v>42758</v>
      </c>
      <c r="B3680" s="4">
        <v>8391.5</v>
      </c>
      <c r="C3680" s="4">
        <v>452.37</v>
      </c>
      <c r="D3680" s="4">
        <v>548.27</v>
      </c>
      <c r="E3680" s="4">
        <f t="shared" si="628"/>
        <v>67</v>
      </c>
      <c r="F3680" s="4">
        <f t="shared" si="629"/>
        <v>298</v>
      </c>
      <c r="G3680" s="4">
        <f t="shared" si="627"/>
        <v>530.66643835616435</v>
      </c>
      <c r="H3680" s="3">
        <f t="shared" si="630"/>
        <v>42758</v>
      </c>
      <c r="I3680" s="1">
        <f t="shared" si="631"/>
        <v>15.813134944041675</v>
      </c>
      <c r="J3680" s="1">
        <f t="shared" si="632"/>
        <v>16.167070030616742</v>
      </c>
      <c r="K3680" s="1">
        <f t="shared" si="633"/>
        <v>13.493613874599184</v>
      </c>
      <c r="L3680" s="1">
        <f t="shared" si="634"/>
        <v>18.8405261866343</v>
      </c>
      <c r="M3680" s="1">
        <f t="shared" si="635"/>
        <v>10.820157718581624</v>
      </c>
      <c r="N3680" s="1">
        <f t="shared" si="636"/>
        <v>21.513982342651857</v>
      </c>
      <c r="O3680" s="1">
        <f t="shared" si="637"/>
        <v>24.187438498669419</v>
      </c>
    </row>
    <row r="3681" spans="1:15">
      <c r="A3681" s="3">
        <v>42759</v>
      </c>
      <c r="B3681" s="4">
        <v>8475.7999999999993</v>
      </c>
      <c r="C3681" s="4">
        <v>452.36</v>
      </c>
      <c r="D3681" s="4">
        <v>549.08000000000004</v>
      </c>
      <c r="E3681" s="4">
        <f t="shared" si="628"/>
        <v>66</v>
      </c>
      <c r="F3681" s="4">
        <f t="shared" si="629"/>
        <v>299</v>
      </c>
      <c r="G3681" s="4">
        <f t="shared" si="627"/>
        <v>531.59090410958913</v>
      </c>
      <c r="H3681" s="3">
        <f t="shared" si="630"/>
        <v>42759</v>
      </c>
      <c r="I3681" s="1">
        <f t="shared" si="631"/>
        <v>15.944215626106136</v>
      </c>
      <c r="J3681" s="1">
        <f t="shared" si="632"/>
        <v>16.167070030616742</v>
      </c>
      <c r="K3681" s="1">
        <f t="shared" si="633"/>
        <v>13.493613874599184</v>
      </c>
      <c r="L3681" s="1">
        <f t="shared" si="634"/>
        <v>18.8405261866343</v>
      </c>
      <c r="M3681" s="1">
        <f t="shared" si="635"/>
        <v>10.820157718581624</v>
      </c>
      <c r="N3681" s="1">
        <f t="shared" si="636"/>
        <v>21.513982342651857</v>
      </c>
      <c r="O3681" s="1">
        <f t="shared" si="637"/>
        <v>24.187438498669419</v>
      </c>
    </row>
    <row r="3682" spans="1:15">
      <c r="A3682" s="3">
        <v>42760</v>
      </c>
      <c r="B3682" s="4">
        <v>8602.75</v>
      </c>
      <c r="C3682" s="4">
        <v>451.97</v>
      </c>
      <c r="D3682" s="4">
        <v>548.42999999999995</v>
      </c>
      <c r="E3682" s="4">
        <f t="shared" si="628"/>
        <v>65</v>
      </c>
      <c r="F3682" s="4">
        <f t="shared" si="629"/>
        <v>300</v>
      </c>
      <c r="G3682" s="4">
        <f t="shared" si="627"/>
        <v>531.25219178082193</v>
      </c>
      <c r="H3682" s="3">
        <f t="shared" si="630"/>
        <v>42760</v>
      </c>
      <c r="I3682" s="1">
        <f t="shared" si="631"/>
        <v>16.193344955740393</v>
      </c>
      <c r="J3682" s="1">
        <f t="shared" si="632"/>
        <v>16.167070030616742</v>
      </c>
      <c r="K3682" s="1">
        <f t="shared" si="633"/>
        <v>13.493613874599184</v>
      </c>
      <c r="L3682" s="1">
        <f t="shared" si="634"/>
        <v>18.8405261866343</v>
      </c>
      <c r="M3682" s="1">
        <f t="shared" si="635"/>
        <v>10.820157718581624</v>
      </c>
      <c r="N3682" s="1">
        <f t="shared" si="636"/>
        <v>21.513982342651857</v>
      </c>
      <c r="O3682" s="1">
        <f t="shared" si="637"/>
        <v>24.187438498669419</v>
      </c>
    </row>
    <row r="3683" spans="1:15">
      <c r="A3683" s="3">
        <v>42761</v>
      </c>
      <c r="B3683" s="4">
        <v>8602.75</v>
      </c>
      <c r="C3683" s="4">
        <v>452.03</v>
      </c>
      <c r="D3683" s="4">
        <v>548.54999999999995</v>
      </c>
      <c r="E3683" s="4">
        <f t="shared" si="628"/>
        <v>64</v>
      </c>
      <c r="F3683" s="4">
        <f t="shared" si="629"/>
        <v>301</v>
      </c>
      <c r="G3683" s="4">
        <f t="shared" si="627"/>
        <v>531.62594520547941</v>
      </c>
      <c r="H3683" s="3">
        <f t="shared" si="630"/>
        <v>42761</v>
      </c>
      <c r="I3683" s="1">
        <f t="shared" si="631"/>
        <v>16.181960413303269</v>
      </c>
      <c r="J3683" s="1">
        <f t="shared" si="632"/>
        <v>16.167070030616742</v>
      </c>
      <c r="K3683" s="1">
        <f t="shared" si="633"/>
        <v>13.493613874599184</v>
      </c>
      <c r="L3683" s="1">
        <f t="shared" si="634"/>
        <v>18.8405261866343</v>
      </c>
      <c r="M3683" s="1">
        <f t="shared" si="635"/>
        <v>10.820157718581624</v>
      </c>
      <c r="N3683" s="1">
        <f t="shared" si="636"/>
        <v>21.513982342651857</v>
      </c>
      <c r="O3683" s="1">
        <f t="shared" si="637"/>
        <v>24.187438498669419</v>
      </c>
    </row>
    <row r="3684" spans="1:15">
      <c r="A3684" s="3">
        <v>42762</v>
      </c>
      <c r="B3684" s="4">
        <v>8641.25</v>
      </c>
      <c r="C3684" s="4">
        <v>451.48</v>
      </c>
      <c r="D3684" s="4">
        <v>547.53</v>
      </c>
      <c r="E3684" s="4">
        <f t="shared" si="628"/>
        <v>63</v>
      </c>
      <c r="F3684" s="4">
        <f t="shared" si="629"/>
        <v>302</v>
      </c>
      <c r="G3684" s="4">
        <f t="shared" si="627"/>
        <v>530.95150684931502</v>
      </c>
      <c r="H3684" s="3">
        <f t="shared" si="630"/>
        <v>42762</v>
      </c>
      <c r="I3684" s="1">
        <f t="shared" si="631"/>
        <v>16.275026793458942</v>
      </c>
      <c r="J3684" s="1">
        <f t="shared" si="632"/>
        <v>16.167070030616742</v>
      </c>
      <c r="K3684" s="1">
        <f t="shared" si="633"/>
        <v>13.493613874599184</v>
      </c>
      <c r="L3684" s="1">
        <f t="shared" si="634"/>
        <v>18.8405261866343</v>
      </c>
      <c r="M3684" s="1">
        <f t="shared" si="635"/>
        <v>10.820157718581624</v>
      </c>
      <c r="N3684" s="1">
        <f t="shared" si="636"/>
        <v>21.513982342651857</v>
      </c>
      <c r="O3684" s="1">
        <f t="shared" si="637"/>
        <v>24.187438498669419</v>
      </c>
    </row>
    <row r="3685" spans="1:15">
      <c r="A3685" s="3">
        <v>42763</v>
      </c>
      <c r="B3685" s="4">
        <v>8641.25</v>
      </c>
      <c r="C3685" s="4">
        <v>451.5</v>
      </c>
      <c r="D3685" s="4">
        <v>547.5</v>
      </c>
      <c r="E3685" s="4">
        <f t="shared" si="628"/>
        <v>62</v>
      </c>
      <c r="F3685" s="4">
        <f t="shared" si="629"/>
        <v>303</v>
      </c>
      <c r="G3685" s="4">
        <f t="shared" si="627"/>
        <v>531.19315068493154</v>
      </c>
      <c r="H3685" s="3">
        <f t="shared" si="630"/>
        <v>42763</v>
      </c>
      <c r="I3685" s="1">
        <f t="shared" si="631"/>
        <v>16.267623159029426</v>
      </c>
      <c r="J3685" s="1">
        <f t="shared" si="632"/>
        <v>16.167070030616742</v>
      </c>
      <c r="K3685" s="1">
        <f t="shared" si="633"/>
        <v>13.493613874599184</v>
      </c>
      <c r="L3685" s="1">
        <f t="shared" si="634"/>
        <v>18.8405261866343</v>
      </c>
      <c r="M3685" s="1">
        <f t="shared" si="635"/>
        <v>10.820157718581624</v>
      </c>
      <c r="N3685" s="1">
        <f t="shared" si="636"/>
        <v>21.513982342651857</v>
      </c>
      <c r="O3685" s="1">
        <f t="shared" si="637"/>
        <v>24.187438498669419</v>
      </c>
    </row>
    <row r="3686" spans="1:15">
      <c r="A3686" s="3">
        <v>42764</v>
      </c>
      <c r="B3686" s="4">
        <v>8641.25</v>
      </c>
      <c r="C3686" s="4">
        <v>451.5</v>
      </c>
      <c r="D3686" s="4">
        <v>547.51</v>
      </c>
      <c r="E3686" s="4">
        <f t="shared" si="628"/>
        <v>61</v>
      </c>
      <c r="F3686" s="4">
        <f t="shared" si="629"/>
        <v>304</v>
      </c>
      <c r="G3686" s="4">
        <f t="shared" si="627"/>
        <v>531.46449315068492</v>
      </c>
      <c r="H3686" s="3">
        <f t="shared" si="630"/>
        <v>42764</v>
      </c>
      <c r="I3686" s="1">
        <f t="shared" si="631"/>
        <v>16.259317623971477</v>
      </c>
      <c r="J3686" s="1">
        <f t="shared" si="632"/>
        <v>16.167070030616742</v>
      </c>
      <c r="K3686" s="1">
        <f t="shared" si="633"/>
        <v>13.493613874599184</v>
      </c>
      <c r="L3686" s="1">
        <f t="shared" si="634"/>
        <v>18.8405261866343</v>
      </c>
      <c r="M3686" s="1">
        <f t="shared" si="635"/>
        <v>10.820157718581624</v>
      </c>
      <c r="N3686" s="1">
        <f t="shared" si="636"/>
        <v>21.513982342651857</v>
      </c>
      <c r="O3686" s="1">
        <f t="shared" si="637"/>
        <v>24.187438498669419</v>
      </c>
    </row>
    <row r="3687" spans="1:15">
      <c r="A3687" s="3">
        <v>42765</v>
      </c>
      <c r="B3687" s="4">
        <v>8632.75</v>
      </c>
      <c r="C3687" s="4">
        <v>449.41</v>
      </c>
      <c r="D3687" s="4">
        <v>549.01</v>
      </c>
      <c r="E3687" s="4">
        <f t="shared" si="628"/>
        <v>60</v>
      </c>
      <c r="F3687" s="4">
        <f t="shared" si="629"/>
        <v>305</v>
      </c>
      <c r="G3687" s="4">
        <f t="shared" si="627"/>
        <v>532.63739726027393</v>
      </c>
      <c r="H3687" s="3">
        <f t="shared" si="630"/>
        <v>42765</v>
      </c>
      <c r="I3687" s="1">
        <f t="shared" si="631"/>
        <v>16.207555166806277</v>
      </c>
      <c r="J3687" s="1">
        <f t="shared" si="632"/>
        <v>16.167070030616742</v>
      </c>
      <c r="K3687" s="1">
        <f t="shared" si="633"/>
        <v>13.493613874599184</v>
      </c>
      <c r="L3687" s="1">
        <f t="shared" si="634"/>
        <v>18.8405261866343</v>
      </c>
      <c r="M3687" s="1">
        <f t="shared" si="635"/>
        <v>10.820157718581624</v>
      </c>
      <c r="N3687" s="1">
        <f t="shared" si="636"/>
        <v>21.513982342651857</v>
      </c>
      <c r="O3687" s="1">
        <f t="shared" si="637"/>
        <v>24.187438498669419</v>
      </c>
    </row>
    <row r="3688" spans="1:15">
      <c r="A3688" s="3">
        <v>42766</v>
      </c>
      <c r="B3688" s="4">
        <v>8561.2999999999993</v>
      </c>
      <c r="C3688" s="4">
        <v>450.19</v>
      </c>
      <c r="D3688" s="4">
        <v>548.03</v>
      </c>
      <c r="E3688" s="4">
        <f t="shared" si="628"/>
        <v>59</v>
      </c>
      <c r="F3688" s="4">
        <f t="shared" si="629"/>
        <v>306</v>
      </c>
      <c r="G3688" s="4">
        <f t="shared" si="627"/>
        <v>532.21476712328763</v>
      </c>
      <c r="H3688" s="3">
        <f t="shared" si="630"/>
        <v>42766</v>
      </c>
      <c r="I3688" s="1">
        <f t="shared" si="631"/>
        <v>16.086175222599138</v>
      </c>
      <c r="J3688" s="1">
        <f t="shared" si="632"/>
        <v>16.167070030616742</v>
      </c>
      <c r="K3688" s="1">
        <f t="shared" si="633"/>
        <v>13.493613874599184</v>
      </c>
      <c r="L3688" s="1">
        <f t="shared" si="634"/>
        <v>18.8405261866343</v>
      </c>
      <c r="M3688" s="1">
        <f t="shared" si="635"/>
        <v>10.820157718581624</v>
      </c>
      <c r="N3688" s="1">
        <f t="shared" si="636"/>
        <v>21.513982342651857</v>
      </c>
      <c r="O3688" s="1">
        <f t="shared" si="637"/>
        <v>24.187438498669419</v>
      </c>
    </row>
    <row r="3689" spans="1:15">
      <c r="A3689" s="3">
        <v>42767</v>
      </c>
      <c r="B3689" s="4">
        <v>8716.4</v>
      </c>
      <c r="C3689" s="4">
        <v>451.52</v>
      </c>
      <c r="D3689" s="4">
        <v>543.73</v>
      </c>
      <c r="E3689" s="4">
        <f t="shared" si="628"/>
        <v>58</v>
      </c>
      <c r="F3689" s="4">
        <f t="shared" si="629"/>
        <v>307</v>
      </c>
      <c r="G3689" s="4">
        <f t="shared" si="627"/>
        <v>529.07745205479455</v>
      </c>
      <c r="H3689" s="3">
        <f t="shared" si="630"/>
        <v>42767</v>
      </c>
      <c r="I3689" s="1">
        <f t="shared" si="631"/>
        <v>16.474714554830953</v>
      </c>
      <c r="J3689" s="1">
        <f t="shared" si="632"/>
        <v>16.167070030616742</v>
      </c>
      <c r="K3689" s="1">
        <f t="shared" si="633"/>
        <v>13.493613874599184</v>
      </c>
      <c r="L3689" s="1">
        <f t="shared" si="634"/>
        <v>18.8405261866343</v>
      </c>
      <c r="M3689" s="1">
        <f t="shared" si="635"/>
        <v>10.820157718581624</v>
      </c>
      <c r="N3689" s="1">
        <f t="shared" si="636"/>
        <v>21.513982342651857</v>
      </c>
      <c r="O3689" s="1">
        <f t="shared" si="637"/>
        <v>24.187438498669419</v>
      </c>
    </row>
    <row r="3690" spans="1:15">
      <c r="A3690" s="3">
        <v>42768</v>
      </c>
      <c r="B3690" s="4">
        <v>8734.25</v>
      </c>
      <c r="C3690" s="4">
        <v>451.25</v>
      </c>
      <c r="D3690" s="4">
        <v>544.29</v>
      </c>
      <c r="E3690" s="4">
        <f t="shared" si="628"/>
        <v>57</v>
      </c>
      <c r="F3690" s="4">
        <f t="shared" si="629"/>
        <v>308</v>
      </c>
      <c r="G3690" s="4">
        <f t="shared" si="627"/>
        <v>529.76046575342457</v>
      </c>
      <c r="H3690" s="3">
        <f t="shared" si="630"/>
        <v>42768</v>
      </c>
      <c r="I3690" s="1">
        <f t="shared" si="631"/>
        <v>16.487168380105832</v>
      </c>
      <c r="J3690" s="1">
        <f t="shared" si="632"/>
        <v>16.167070030616742</v>
      </c>
      <c r="K3690" s="1">
        <f t="shared" si="633"/>
        <v>13.493613874599184</v>
      </c>
      <c r="L3690" s="1">
        <f t="shared" si="634"/>
        <v>18.8405261866343</v>
      </c>
      <c r="M3690" s="1">
        <f t="shared" si="635"/>
        <v>10.820157718581624</v>
      </c>
      <c r="N3690" s="1">
        <f t="shared" si="636"/>
        <v>21.513982342651857</v>
      </c>
      <c r="O3690" s="1">
        <f t="shared" si="637"/>
        <v>24.187438498669419</v>
      </c>
    </row>
    <row r="3691" spans="1:15">
      <c r="A3691" s="3">
        <v>42769</v>
      </c>
      <c r="B3691" s="4">
        <v>8740.9500000000007</v>
      </c>
      <c r="C3691" s="4">
        <v>451.18</v>
      </c>
      <c r="D3691" s="4">
        <v>544.28</v>
      </c>
      <c r="E3691" s="4">
        <f t="shared" si="628"/>
        <v>56</v>
      </c>
      <c r="F3691" s="4">
        <f t="shared" si="629"/>
        <v>309</v>
      </c>
      <c r="G3691" s="4">
        <f t="shared" si="627"/>
        <v>529.99616438356156</v>
      </c>
      <c r="H3691" s="3">
        <f t="shared" si="630"/>
        <v>42769</v>
      </c>
      <c r="I3691" s="1">
        <f t="shared" si="631"/>
        <v>16.492477846828567</v>
      </c>
      <c r="J3691" s="1">
        <f t="shared" si="632"/>
        <v>16.167070030616742</v>
      </c>
      <c r="K3691" s="1">
        <f t="shared" si="633"/>
        <v>13.493613874599184</v>
      </c>
      <c r="L3691" s="1">
        <f t="shared" si="634"/>
        <v>18.8405261866343</v>
      </c>
      <c r="M3691" s="1">
        <f t="shared" si="635"/>
        <v>10.820157718581624</v>
      </c>
      <c r="N3691" s="1">
        <f t="shared" si="636"/>
        <v>21.513982342651857</v>
      </c>
      <c r="O3691" s="1">
        <f t="shared" si="637"/>
        <v>24.187438498669419</v>
      </c>
    </row>
    <row r="3692" spans="1:15">
      <c r="A3692" s="3">
        <v>42770</v>
      </c>
      <c r="B3692" s="4">
        <v>8740.9500000000007</v>
      </c>
      <c r="C3692" s="4">
        <v>451.09</v>
      </c>
      <c r="D3692" s="4">
        <v>544.54999999999995</v>
      </c>
      <c r="E3692" s="4">
        <f t="shared" si="628"/>
        <v>55</v>
      </c>
      <c r="F3692" s="4">
        <f t="shared" si="629"/>
        <v>310</v>
      </c>
      <c r="G3692" s="4">
        <f t="shared" si="627"/>
        <v>530.46698630136984</v>
      </c>
      <c r="H3692" s="3">
        <f t="shared" si="630"/>
        <v>42770</v>
      </c>
      <c r="I3692" s="1">
        <f t="shared" si="631"/>
        <v>16.477839763310129</v>
      </c>
      <c r="J3692" s="1">
        <f t="shared" si="632"/>
        <v>16.167070030616742</v>
      </c>
      <c r="K3692" s="1">
        <f t="shared" si="633"/>
        <v>13.493613874599184</v>
      </c>
      <c r="L3692" s="1">
        <f t="shared" si="634"/>
        <v>18.8405261866343</v>
      </c>
      <c r="M3692" s="1">
        <f t="shared" si="635"/>
        <v>10.820157718581624</v>
      </c>
      <c r="N3692" s="1">
        <f t="shared" si="636"/>
        <v>21.513982342651857</v>
      </c>
      <c r="O3692" s="1">
        <f t="shared" si="637"/>
        <v>24.187438498669419</v>
      </c>
    </row>
    <row r="3693" spans="1:15">
      <c r="A3693" s="3">
        <v>42771</v>
      </c>
      <c r="B3693" s="4">
        <v>8740.9500000000007</v>
      </c>
      <c r="C3693" s="4">
        <v>450.98</v>
      </c>
      <c r="D3693" s="4">
        <v>544.47</v>
      </c>
      <c r="E3693" s="4">
        <f t="shared" si="628"/>
        <v>54</v>
      </c>
      <c r="F3693" s="4">
        <f t="shared" si="629"/>
        <v>311</v>
      </c>
      <c r="G3693" s="4">
        <f t="shared" si="627"/>
        <v>530.63860273972614</v>
      </c>
      <c r="H3693" s="3">
        <f t="shared" si="630"/>
        <v>42771</v>
      </c>
      <c r="I3693" s="1">
        <f t="shared" si="631"/>
        <v>16.472510584171285</v>
      </c>
      <c r="J3693" s="1">
        <f t="shared" si="632"/>
        <v>16.167070030616742</v>
      </c>
      <c r="K3693" s="1">
        <f t="shared" si="633"/>
        <v>13.493613874599184</v>
      </c>
      <c r="L3693" s="1">
        <f t="shared" si="634"/>
        <v>18.8405261866343</v>
      </c>
      <c r="M3693" s="1">
        <f t="shared" si="635"/>
        <v>10.820157718581624</v>
      </c>
      <c r="N3693" s="1">
        <f t="shared" si="636"/>
        <v>21.513982342651857</v>
      </c>
      <c r="O3693" s="1">
        <f t="shared" si="637"/>
        <v>24.187438498669419</v>
      </c>
    </row>
    <row r="3694" spans="1:15">
      <c r="A3694" s="3">
        <v>42772</v>
      </c>
      <c r="B3694" s="4">
        <v>8801.0499999999993</v>
      </c>
      <c r="C3694" s="4">
        <v>450.78</v>
      </c>
      <c r="D3694" s="4">
        <v>543.95000000000005</v>
      </c>
      <c r="E3694" s="4">
        <f t="shared" si="628"/>
        <v>53</v>
      </c>
      <c r="F3694" s="4">
        <f t="shared" si="629"/>
        <v>312</v>
      </c>
      <c r="G3694" s="4">
        <f t="shared" si="627"/>
        <v>530.42120547945206</v>
      </c>
      <c r="H3694" s="3">
        <f t="shared" si="630"/>
        <v>42772</v>
      </c>
      <c r="I3694" s="1">
        <f t="shared" si="631"/>
        <v>16.59256814976818</v>
      </c>
      <c r="J3694" s="1">
        <f t="shared" si="632"/>
        <v>16.167070030616742</v>
      </c>
      <c r="K3694" s="1">
        <f t="shared" si="633"/>
        <v>13.493613874599184</v>
      </c>
      <c r="L3694" s="1">
        <f t="shared" si="634"/>
        <v>18.8405261866343</v>
      </c>
      <c r="M3694" s="1">
        <f t="shared" si="635"/>
        <v>10.820157718581624</v>
      </c>
      <c r="N3694" s="1">
        <f t="shared" si="636"/>
        <v>21.513982342651857</v>
      </c>
      <c r="O3694" s="1">
        <f t="shared" si="637"/>
        <v>24.187438498669419</v>
      </c>
    </row>
    <row r="3695" spans="1:15">
      <c r="A3695" s="3">
        <v>42773</v>
      </c>
      <c r="B3695" s="4">
        <v>8768.2999999999993</v>
      </c>
      <c r="C3695" s="4">
        <v>450.42</v>
      </c>
      <c r="D3695" s="4">
        <v>544.66</v>
      </c>
      <c r="E3695" s="4">
        <f t="shared" si="628"/>
        <v>52</v>
      </c>
      <c r="F3695" s="4">
        <f t="shared" si="629"/>
        <v>313</v>
      </c>
      <c r="G3695" s="4">
        <f t="shared" si="627"/>
        <v>531.23402739726021</v>
      </c>
      <c r="H3695" s="3">
        <f t="shared" si="630"/>
        <v>42773</v>
      </c>
      <c r="I3695" s="1">
        <f t="shared" si="631"/>
        <v>16.505531550679468</v>
      </c>
      <c r="J3695" s="1">
        <f t="shared" si="632"/>
        <v>16.167070030616742</v>
      </c>
      <c r="K3695" s="1">
        <f t="shared" si="633"/>
        <v>13.493613874599184</v>
      </c>
      <c r="L3695" s="1">
        <f t="shared" si="634"/>
        <v>18.8405261866343</v>
      </c>
      <c r="M3695" s="1">
        <f t="shared" si="635"/>
        <v>10.820157718581624</v>
      </c>
      <c r="N3695" s="1">
        <f t="shared" si="636"/>
        <v>21.513982342651857</v>
      </c>
      <c r="O3695" s="1">
        <f t="shared" si="637"/>
        <v>24.187438498669419</v>
      </c>
    </row>
    <row r="3696" spans="1:15">
      <c r="A3696" s="3">
        <v>42774</v>
      </c>
      <c r="B3696" s="4">
        <v>8769.0499999999993</v>
      </c>
      <c r="C3696" s="4">
        <v>450.37</v>
      </c>
      <c r="D3696" s="4">
        <v>546.80999999999995</v>
      </c>
      <c r="E3696" s="4">
        <f t="shared" si="628"/>
        <v>51</v>
      </c>
      <c r="F3696" s="4">
        <f t="shared" si="629"/>
        <v>314</v>
      </c>
      <c r="G3696" s="4">
        <f t="shared" si="627"/>
        <v>533.3348219178082</v>
      </c>
      <c r="H3696" s="3">
        <f t="shared" si="630"/>
        <v>42774</v>
      </c>
      <c r="I3696" s="1">
        <f t="shared" si="631"/>
        <v>16.441922859016678</v>
      </c>
      <c r="J3696" s="1">
        <f t="shared" si="632"/>
        <v>16.167070030616742</v>
      </c>
      <c r="K3696" s="1">
        <f t="shared" si="633"/>
        <v>13.493613874599184</v>
      </c>
      <c r="L3696" s="1">
        <f t="shared" si="634"/>
        <v>18.8405261866343</v>
      </c>
      <c r="M3696" s="1">
        <f t="shared" si="635"/>
        <v>10.820157718581624</v>
      </c>
      <c r="N3696" s="1">
        <f t="shared" si="636"/>
        <v>21.513982342651857</v>
      </c>
      <c r="O3696" s="1">
        <f t="shared" si="637"/>
        <v>24.187438498669419</v>
      </c>
    </row>
    <row r="3697" spans="1:15">
      <c r="A3697" s="3">
        <v>42775</v>
      </c>
      <c r="B3697" s="4">
        <v>8778.4</v>
      </c>
      <c r="C3697" s="4">
        <v>450.05</v>
      </c>
      <c r="D3697" s="4">
        <v>546.41999999999996</v>
      </c>
      <c r="E3697" s="4">
        <f t="shared" si="628"/>
        <v>50</v>
      </c>
      <c r="F3697" s="4">
        <f t="shared" si="629"/>
        <v>315</v>
      </c>
      <c r="G3697" s="4">
        <f t="shared" si="627"/>
        <v>533.21863013698623</v>
      </c>
      <c r="H3697" s="3">
        <f t="shared" si="630"/>
        <v>42775</v>
      </c>
      <c r="I3697" s="1">
        <f t="shared" si="631"/>
        <v>16.46304068135202</v>
      </c>
      <c r="J3697" s="1">
        <f t="shared" si="632"/>
        <v>16.167070030616742</v>
      </c>
      <c r="K3697" s="1">
        <f t="shared" si="633"/>
        <v>13.493613874599184</v>
      </c>
      <c r="L3697" s="1">
        <f t="shared" si="634"/>
        <v>18.8405261866343</v>
      </c>
      <c r="M3697" s="1">
        <f t="shared" si="635"/>
        <v>10.820157718581624</v>
      </c>
      <c r="N3697" s="1">
        <f t="shared" si="636"/>
        <v>21.513982342651857</v>
      </c>
      <c r="O3697" s="1">
        <f t="shared" si="637"/>
        <v>24.187438498669419</v>
      </c>
    </row>
    <row r="3698" spans="1:15">
      <c r="A3698" s="3">
        <v>42776</v>
      </c>
      <c r="B3698" s="4">
        <v>8793.5499999999993</v>
      </c>
      <c r="C3698" s="4">
        <v>449.44</v>
      </c>
      <c r="D3698" s="4">
        <v>545.29</v>
      </c>
      <c r="E3698" s="4">
        <f t="shared" si="628"/>
        <v>49</v>
      </c>
      <c r="F3698" s="4">
        <f t="shared" si="629"/>
        <v>316</v>
      </c>
      <c r="G3698" s="4">
        <f t="shared" si="627"/>
        <v>532.4224657534246</v>
      </c>
      <c r="H3698" s="3">
        <f t="shared" si="630"/>
        <v>42776</v>
      </c>
      <c r="I3698" s="1">
        <f t="shared" si="631"/>
        <v>16.516113736027936</v>
      </c>
      <c r="J3698" s="1">
        <f t="shared" si="632"/>
        <v>16.167070030616742</v>
      </c>
      <c r="K3698" s="1">
        <f t="shared" si="633"/>
        <v>13.493613874599184</v>
      </c>
      <c r="L3698" s="1">
        <f t="shared" si="634"/>
        <v>18.8405261866343</v>
      </c>
      <c r="M3698" s="1">
        <f t="shared" si="635"/>
        <v>10.820157718581624</v>
      </c>
      <c r="N3698" s="1">
        <f t="shared" si="636"/>
        <v>21.513982342651857</v>
      </c>
      <c r="O3698" s="1">
        <f t="shared" si="637"/>
        <v>24.187438498669419</v>
      </c>
    </row>
    <row r="3699" spans="1:15">
      <c r="A3699" s="3">
        <v>42777</v>
      </c>
      <c r="B3699" s="4">
        <v>8793.5499999999993</v>
      </c>
      <c r="C3699" s="4">
        <v>449.19</v>
      </c>
      <c r="D3699" s="4">
        <v>545.04999999999995</v>
      </c>
      <c r="E3699" s="4">
        <f t="shared" si="628"/>
        <v>48</v>
      </c>
      <c r="F3699" s="4">
        <f t="shared" si="629"/>
        <v>317</v>
      </c>
      <c r="G3699" s="4">
        <f t="shared" si="627"/>
        <v>532.44375342465742</v>
      </c>
      <c r="H3699" s="3">
        <f t="shared" si="630"/>
        <v>42777</v>
      </c>
      <c r="I3699" s="1">
        <f t="shared" si="631"/>
        <v>16.515453404120585</v>
      </c>
      <c r="J3699" s="1">
        <f t="shared" si="632"/>
        <v>16.167070030616742</v>
      </c>
      <c r="K3699" s="1">
        <f t="shared" si="633"/>
        <v>13.493613874599184</v>
      </c>
      <c r="L3699" s="1">
        <f t="shared" si="634"/>
        <v>18.8405261866343</v>
      </c>
      <c r="M3699" s="1">
        <f t="shared" si="635"/>
        <v>10.820157718581624</v>
      </c>
      <c r="N3699" s="1">
        <f t="shared" si="636"/>
        <v>21.513982342651857</v>
      </c>
      <c r="O3699" s="1">
        <f t="shared" si="637"/>
        <v>24.187438498669419</v>
      </c>
    </row>
    <row r="3700" spans="1:15">
      <c r="A3700" s="3">
        <v>42778</v>
      </c>
      <c r="B3700" s="4">
        <v>8793.5499999999993</v>
      </c>
      <c r="C3700" s="4">
        <v>448.21</v>
      </c>
      <c r="D3700" s="4">
        <v>544.91999999999996</v>
      </c>
      <c r="E3700" s="4">
        <f t="shared" si="628"/>
        <v>47</v>
      </c>
      <c r="F3700" s="4">
        <f t="shared" si="629"/>
        <v>318</v>
      </c>
      <c r="G3700" s="4">
        <f t="shared" si="627"/>
        <v>532.46693150684928</v>
      </c>
      <c r="H3700" s="3">
        <f t="shared" si="630"/>
        <v>42778</v>
      </c>
      <c r="I3700" s="1">
        <f t="shared" si="631"/>
        <v>16.514734492740768</v>
      </c>
      <c r="J3700" s="1">
        <f t="shared" si="632"/>
        <v>16.167070030616742</v>
      </c>
      <c r="K3700" s="1">
        <f t="shared" si="633"/>
        <v>13.493613874599184</v>
      </c>
      <c r="L3700" s="1">
        <f t="shared" si="634"/>
        <v>18.8405261866343</v>
      </c>
      <c r="M3700" s="1">
        <f t="shared" si="635"/>
        <v>10.820157718581624</v>
      </c>
      <c r="N3700" s="1">
        <f t="shared" si="636"/>
        <v>21.513982342651857</v>
      </c>
      <c r="O3700" s="1">
        <f t="shared" si="637"/>
        <v>24.187438498669419</v>
      </c>
    </row>
    <row r="3701" spans="1:15">
      <c r="A3701" s="3">
        <v>42779</v>
      </c>
      <c r="B3701" s="4">
        <v>8805.0499999999993</v>
      </c>
      <c r="C3701" s="4">
        <v>446.33</v>
      </c>
      <c r="D3701" s="4">
        <v>542.52</v>
      </c>
      <c r="E3701" s="4">
        <f t="shared" si="628"/>
        <v>46</v>
      </c>
      <c r="F3701" s="4">
        <f t="shared" si="629"/>
        <v>319</v>
      </c>
      <c r="G3701" s="4">
        <f t="shared" si="627"/>
        <v>530.3974246575342</v>
      </c>
      <c r="H3701" s="3">
        <f t="shared" si="630"/>
        <v>42779</v>
      </c>
      <c r="I3701" s="1">
        <f t="shared" si="631"/>
        <v>16.600853606491818</v>
      </c>
      <c r="J3701" s="1">
        <f t="shared" si="632"/>
        <v>16.167070030616742</v>
      </c>
      <c r="K3701" s="1">
        <f t="shared" si="633"/>
        <v>13.493613874599184</v>
      </c>
      <c r="L3701" s="1">
        <f t="shared" si="634"/>
        <v>18.8405261866343</v>
      </c>
      <c r="M3701" s="1">
        <f t="shared" si="635"/>
        <v>10.820157718581624</v>
      </c>
      <c r="N3701" s="1">
        <f t="shared" si="636"/>
        <v>21.513982342651857</v>
      </c>
      <c r="O3701" s="1">
        <f t="shared" si="637"/>
        <v>24.187438498669419</v>
      </c>
    </row>
    <row r="3702" spans="1:15">
      <c r="A3702" s="3">
        <v>42780</v>
      </c>
      <c r="B3702" s="4">
        <v>8792.2999999999993</v>
      </c>
      <c r="C3702" s="4">
        <v>442.59</v>
      </c>
      <c r="D3702" s="4">
        <v>539.9</v>
      </c>
      <c r="E3702" s="4">
        <f t="shared" si="628"/>
        <v>45</v>
      </c>
      <c r="F3702" s="4">
        <f t="shared" si="629"/>
        <v>320</v>
      </c>
      <c r="G3702" s="4">
        <f t="shared" si="627"/>
        <v>527.90287671232875</v>
      </c>
      <c r="H3702" s="3">
        <f t="shared" si="630"/>
        <v>42780</v>
      </c>
      <c r="I3702" s="1">
        <f t="shared" si="631"/>
        <v>16.655146974679599</v>
      </c>
      <c r="J3702" s="1">
        <f t="shared" si="632"/>
        <v>16.167070030616742</v>
      </c>
      <c r="K3702" s="1">
        <f t="shared" si="633"/>
        <v>13.493613874599184</v>
      </c>
      <c r="L3702" s="1">
        <f t="shared" si="634"/>
        <v>18.8405261866343</v>
      </c>
      <c r="M3702" s="1">
        <f t="shared" si="635"/>
        <v>10.820157718581624</v>
      </c>
      <c r="N3702" s="1">
        <f t="shared" si="636"/>
        <v>21.513982342651857</v>
      </c>
      <c r="O3702" s="1">
        <f t="shared" si="637"/>
        <v>24.187438498669419</v>
      </c>
    </row>
    <row r="3703" spans="1:15">
      <c r="A3703" s="3">
        <v>42781</v>
      </c>
      <c r="B3703" s="4">
        <v>8724.7000000000007</v>
      </c>
      <c r="C3703" s="4">
        <v>436.98</v>
      </c>
      <c r="D3703" s="4">
        <v>531.36</v>
      </c>
      <c r="E3703" s="4">
        <f t="shared" si="628"/>
        <v>44</v>
      </c>
      <c r="F3703" s="4">
        <f t="shared" si="629"/>
        <v>321</v>
      </c>
      <c r="G3703" s="4">
        <f t="shared" si="627"/>
        <v>519.98268493150681</v>
      </c>
      <c r="H3703" s="3">
        <f t="shared" si="630"/>
        <v>42781</v>
      </c>
      <c r="I3703" s="1">
        <f t="shared" si="631"/>
        <v>16.778827935682582</v>
      </c>
      <c r="J3703" s="1">
        <f t="shared" si="632"/>
        <v>16.167070030616742</v>
      </c>
      <c r="K3703" s="1">
        <f t="shared" si="633"/>
        <v>13.493613874599184</v>
      </c>
      <c r="L3703" s="1">
        <f t="shared" si="634"/>
        <v>18.8405261866343</v>
      </c>
      <c r="M3703" s="1">
        <f t="shared" si="635"/>
        <v>10.820157718581624</v>
      </c>
      <c r="N3703" s="1">
        <f t="shared" si="636"/>
        <v>21.513982342651857</v>
      </c>
      <c r="O3703" s="1">
        <f t="shared" si="637"/>
        <v>24.187438498669419</v>
      </c>
    </row>
    <row r="3704" spans="1:15">
      <c r="A3704" s="3">
        <v>42782</v>
      </c>
      <c r="B3704" s="4">
        <v>8778</v>
      </c>
      <c r="C3704" s="4">
        <v>437.57</v>
      </c>
      <c r="D3704" s="4">
        <v>531.26</v>
      </c>
      <c r="E3704" s="4">
        <f t="shared" si="628"/>
        <v>43</v>
      </c>
      <c r="F3704" s="4">
        <f t="shared" si="629"/>
        <v>322</v>
      </c>
      <c r="G3704" s="4">
        <f t="shared" si="627"/>
        <v>520.22254794520552</v>
      </c>
      <c r="H3704" s="3">
        <f t="shared" si="630"/>
        <v>42782</v>
      </c>
      <c r="I3704" s="1">
        <f t="shared" si="631"/>
        <v>16.873547743502609</v>
      </c>
      <c r="J3704" s="1">
        <f t="shared" si="632"/>
        <v>16.167070030616742</v>
      </c>
      <c r="K3704" s="1">
        <f t="shared" si="633"/>
        <v>13.493613874599184</v>
      </c>
      <c r="L3704" s="1">
        <f t="shared" si="634"/>
        <v>18.8405261866343</v>
      </c>
      <c r="M3704" s="1">
        <f t="shared" si="635"/>
        <v>10.820157718581624</v>
      </c>
      <c r="N3704" s="1">
        <f t="shared" si="636"/>
        <v>21.513982342651857</v>
      </c>
      <c r="O3704" s="1">
        <f t="shared" si="637"/>
        <v>24.187438498669419</v>
      </c>
    </row>
    <row r="3705" spans="1:15">
      <c r="A3705" s="3">
        <v>42783</v>
      </c>
      <c r="B3705" s="4">
        <v>8821.7000000000007</v>
      </c>
      <c r="C3705" s="4">
        <v>439.5</v>
      </c>
      <c r="D3705" s="4">
        <v>532.89</v>
      </c>
      <c r="E3705" s="4">
        <f t="shared" si="628"/>
        <v>42</v>
      </c>
      <c r="F3705" s="4">
        <f t="shared" si="629"/>
        <v>323</v>
      </c>
      <c r="G3705" s="4">
        <f t="shared" ref="G3705:G3768" si="638">(E3705*C3705+F3705*D3705)/SUM(E3705:F3705)</f>
        <v>522.14375342465758</v>
      </c>
      <c r="H3705" s="3">
        <f t="shared" si="630"/>
        <v>42783</v>
      </c>
      <c r="I3705" s="1">
        <f t="shared" si="631"/>
        <v>16.895155677224668</v>
      </c>
      <c r="J3705" s="1">
        <f t="shared" si="632"/>
        <v>16.167070030616742</v>
      </c>
      <c r="K3705" s="1">
        <f t="shared" si="633"/>
        <v>13.493613874599184</v>
      </c>
      <c r="L3705" s="1">
        <f t="shared" si="634"/>
        <v>18.8405261866343</v>
      </c>
      <c r="M3705" s="1">
        <f t="shared" si="635"/>
        <v>10.820157718581624</v>
      </c>
      <c r="N3705" s="1">
        <f t="shared" si="636"/>
        <v>21.513982342651857</v>
      </c>
      <c r="O3705" s="1">
        <f t="shared" si="637"/>
        <v>24.187438498669419</v>
      </c>
    </row>
    <row r="3706" spans="1:15">
      <c r="A3706" s="3">
        <v>42784</v>
      </c>
      <c r="B3706" s="4">
        <v>8821.7000000000007</v>
      </c>
      <c r="C3706" s="4">
        <v>439.5</v>
      </c>
      <c r="D3706" s="4">
        <v>532.89</v>
      </c>
      <c r="E3706" s="4">
        <f t="shared" si="628"/>
        <v>41</v>
      </c>
      <c r="F3706" s="4">
        <f t="shared" si="629"/>
        <v>324</v>
      </c>
      <c r="G3706" s="4">
        <f t="shared" si="638"/>
        <v>522.39961643835613</v>
      </c>
      <c r="H3706" s="3">
        <f t="shared" si="630"/>
        <v>42784</v>
      </c>
      <c r="I3706" s="1">
        <f t="shared" si="631"/>
        <v>16.88688069900406</v>
      </c>
      <c r="J3706" s="1">
        <f t="shared" si="632"/>
        <v>16.167070030616742</v>
      </c>
      <c r="K3706" s="1">
        <f t="shared" si="633"/>
        <v>13.493613874599184</v>
      </c>
      <c r="L3706" s="1">
        <f t="shared" si="634"/>
        <v>18.8405261866343</v>
      </c>
      <c r="M3706" s="1">
        <f t="shared" si="635"/>
        <v>10.820157718581624</v>
      </c>
      <c r="N3706" s="1">
        <f t="shared" si="636"/>
        <v>21.513982342651857</v>
      </c>
      <c r="O3706" s="1">
        <f t="shared" si="637"/>
        <v>24.187438498669419</v>
      </c>
    </row>
    <row r="3707" spans="1:15">
      <c r="A3707" s="3">
        <v>42785</v>
      </c>
      <c r="B3707" s="4">
        <v>8821.7000000000007</v>
      </c>
      <c r="C3707" s="4">
        <v>439.4</v>
      </c>
      <c r="D3707" s="4">
        <v>532.35</v>
      </c>
      <c r="E3707" s="4">
        <f t="shared" si="628"/>
        <v>40</v>
      </c>
      <c r="F3707" s="4">
        <f t="shared" si="629"/>
        <v>325</v>
      </c>
      <c r="G3707" s="4">
        <f t="shared" si="638"/>
        <v>522.16369863013699</v>
      </c>
      <c r="H3707" s="3">
        <f t="shared" si="630"/>
        <v>42785</v>
      </c>
      <c r="I3707" s="1">
        <f t="shared" si="631"/>
        <v>16.894510329123158</v>
      </c>
      <c r="J3707" s="1">
        <f t="shared" si="632"/>
        <v>16.167070030616742</v>
      </c>
      <c r="K3707" s="1">
        <f t="shared" si="633"/>
        <v>13.493613874599184</v>
      </c>
      <c r="L3707" s="1">
        <f t="shared" si="634"/>
        <v>18.8405261866343</v>
      </c>
      <c r="M3707" s="1">
        <f t="shared" si="635"/>
        <v>10.820157718581624</v>
      </c>
      <c r="N3707" s="1">
        <f t="shared" si="636"/>
        <v>21.513982342651857</v>
      </c>
      <c r="O3707" s="1">
        <f t="shared" si="637"/>
        <v>24.187438498669419</v>
      </c>
    </row>
    <row r="3708" spans="1:15">
      <c r="A3708" s="3">
        <v>42786</v>
      </c>
      <c r="B3708" s="4">
        <v>8879.2000000000007</v>
      </c>
      <c r="C3708" s="4">
        <v>439.43</v>
      </c>
      <c r="D3708" s="4">
        <v>531.80999999999995</v>
      </c>
      <c r="E3708" s="4">
        <f t="shared" si="628"/>
        <v>39</v>
      </c>
      <c r="F3708" s="4">
        <f t="shared" si="629"/>
        <v>326</v>
      </c>
      <c r="G3708" s="4">
        <f t="shared" si="638"/>
        <v>521.93926027397254</v>
      </c>
      <c r="H3708" s="3">
        <f t="shared" si="630"/>
        <v>42786</v>
      </c>
      <c r="I3708" s="1">
        <f t="shared" si="631"/>
        <v>17.011941188978955</v>
      </c>
      <c r="J3708" s="1">
        <f t="shared" si="632"/>
        <v>16.167070030616742</v>
      </c>
      <c r="K3708" s="1">
        <f t="shared" si="633"/>
        <v>13.493613874599184</v>
      </c>
      <c r="L3708" s="1">
        <f t="shared" si="634"/>
        <v>18.8405261866343</v>
      </c>
      <c r="M3708" s="1">
        <f t="shared" si="635"/>
        <v>10.820157718581624</v>
      </c>
      <c r="N3708" s="1">
        <f t="shared" si="636"/>
        <v>21.513982342651857</v>
      </c>
      <c r="O3708" s="1">
        <f t="shared" si="637"/>
        <v>24.187438498669419</v>
      </c>
    </row>
    <row r="3709" spans="1:15">
      <c r="A3709" s="3">
        <v>42787</v>
      </c>
      <c r="B3709" s="4">
        <v>8907.85</v>
      </c>
      <c r="C3709" s="4">
        <v>439.77</v>
      </c>
      <c r="D3709" s="4">
        <v>532.51</v>
      </c>
      <c r="E3709" s="4">
        <f t="shared" si="628"/>
        <v>38</v>
      </c>
      <c r="F3709" s="4">
        <f t="shared" si="629"/>
        <v>327</v>
      </c>
      <c r="G3709" s="4">
        <f t="shared" si="638"/>
        <v>522.85487671232875</v>
      </c>
      <c r="H3709" s="3">
        <f t="shared" si="630"/>
        <v>42787</v>
      </c>
      <c r="I3709" s="1">
        <f t="shared" si="631"/>
        <v>17.036945425491442</v>
      </c>
      <c r="J3709" s="1">
        <f t="shared" si="632"/>
        <v>16.167070030616742</v>
      </c>
      <c r="K3709" s="1">
        <f t="shared" si="633"/>
        <v>13.493613874599184</v>
      </c>
      <c r="L3709" s="1">
        <f t="shared" si="634"/>
        <v>18.8405261866343</v>
      </c>
      <c r="M3709" s="1">
        <f t="shared" si="635"/>
        <v>10.820157718581624</v>
      </c>
      <c r="N3709" s="1">
        <f t="shared" si="636"/>
        <v>21.513982342651857</v>
      </c>
      <c r="O3709" s="1">
        <f t="shared" si="637"/>
        <v>24.187438498669419</v>
      </c>
    </row>
    <row r="3710" spans="1:15">
      <c r="A3710" s="3">
        <v>42788</v>
      </c>
      <c r="B3710" s="4">
        <v>8926.9</v>
      </c>
      <c r="C3710" s="4">
        <v>439.72</v>
      </c>
      <c r="D3710" s="4">
        <v>531.82000000000005</v>
      </c>
      <c r="E3710" s="4">
        <f t="shared" si="628"/>
        <v>37</v>
      </c>
      <c r="F3710" s="4">
        <f t="shared" si="629"/>
        <v>328</v>
      </c>
      <c r="G3710" s="4">
        <f t="shared" si="638"/>
        <v>522.48383561643845</v>
      </c>
      <c r="H3710" s="3">
        <f t="shared" si="630"/>
        <v>42788</v>
      </c>
      <c r="I3710" s="1">
        <f t="shared" si="631"/>
        <v>17.085504644307012</v>
      </c>
      <c r="J3710" s="1">
        <f t="shared" si="632"/>
        <v>16.167070030616742</v>
      </c>
      <c r="K3710" s="1">
        <f t="shared" si="633"/>
        <v>13.493613874599184</v>
      </c>
      <c r="L3710" s="1">
        <f t="shared" si="634"/>
        <v>18.8405261866343</v>
      </c>
      <c r="M3710" s="1">
        <f t="shared" si="635"/>
        <v>10.820157718581624</v>
      </c>
      <c r="N3710" s="1">
        <f t="shared" si="636"/>
        <v>21.513982342651857</v>
      </c>
      <c r="O3710" s="1">
        <f t="shared" si="637"/>
        <v>24.187438498669419</v>
      </c>
    </row>
    <row r="3711" spans="1:15">
      <c r="A3711" s="3">
        <v>42789</v>
      </c>
      <c r="B3711" s="4">
        <v>8939.5</v>
      </c>
      <c r="C3711" s="4">
        <v>436.92</v>
      </c>
      <c r="D3711" s="4">
        <v>529.64</v>
      </c>
      <c r="E3711" s="4">
        <f t="shared" si="628"/>
        <v>36</v>
      </c>
      <c r="F3711" s="4">
        <f t="shared" si="629"/>
        <v>329</v>
      </c>
      <c r="G3711" s="4">
        <f t="shared" si="638"/>
        <v>520.49501369863015</v>
      </c>
      <c r="H3711" s="3">
        <f t="shared" si="630"/>
        <v>42789</v>
      </c>
      <c r="I3711" s="1">
        <f t="shared" si="631"/>
        <v>17.174996425952365</v>
      </c>
      <c r="J3711" s="1">
        <f t="shared" si="632"/>
        <v>16.167070030616742</v>
      </c>
      <c r="K3711" s="1">
        <f t="shared" si="633"/>
        <v>13.493613874599184</v>
      </c>
      <c r="L3711" s="1">
        <f t="shared" si="634"/>
        <v>18.8405261866343</v>
      </c>
      <c r="M3711" s="1">
        <f t="shared" si="635"/>
        <v>10.820157718581624</v>
      </c>
      <c r="N3711" s="1">
        <f t="shared" si="636"/>
        <v>21.513982342651857</v>
      </c>
      <c r="O3711" s="1">
        <f t="shared" si="637"/>
        <v>24.187438498669419</v>
      </c>
    </row>
    <row r="3712" spans="1:15">
      <c r="A3712" s="3">
        <v>42790</v>
      </c>
      <c r="B3712" s="4">
        <v>8939.5</v>
      </c>
      <c r="C3712" s="4">
        <v>436.91</v>
      </c>
      <c r="D3712" s="4">
        <v>529.59</v>
      </c>
      <c r="E3712" s="4">
        <f t="shared" si="628"/>
        <v>35</v>
      </c>
      <c r="F3712" s="4">
        <f t="shared" si="629"/>
        <v>330</v>
      </c>
      <c r="G3712" s="4">
        <f t="shared" si="638"/>
        <v>520.70287671232882</v>
      </c>
      <c r="H3712" s="3">
        <f t="shared" si="630"/>
        <v>42790</v>
      </c>
      <c r="I3712" s="1">
        <f t="shared" si="631"/>
        <v>17.168140219318932</v>
      </c>
      <c r="J3712" s="1">
        <f t="shared" si="632"/>
        <v>16.167070030616742</v>
      </c>
      <c r="K3712" s="1">
        <f t="shared" si="633"/>
        <v>13.493613874599184</v>
      </c>
      <c r="L3712" s="1">
        <f t="shared" si="634"/>
        <v>18.8405261866343</v>
      </c>
      <c r="M3712" s="1">
        <f t="shared" si="635"/>
        <v>10.820157718581624</v>
      </c>
      <c r="N3712" s="1">
        <f t="shared" si="636"/>
        <v>21.513982342651857</v>
      </c>
      <c r="O3712" s="1">
        <f t="shared" si="637"/>
        <v>24.187438498669419</v>
      </c>
    </row>
    <row r="3713" spans="1:15">
      <c r="A3713" s="3">
        <v>42791</v>
      </c>
      <c r="B3713" s="4">
        <v>8939.5</v>
      </c>
      <c r="C3713" s="4">
        <v>436.91</v>
      </c>
      <c r="D3713" s="4">
        <v>529.59</v>
      </c>
      <c r="E3713" s="4">
        <f t="shared" si="628"/>
        <v>34</v>
      </c>
      <c r="F3713" s="4">
        <f t="shared" si="629"/>
        <v>331</v>
      </c>
      <c r="G3713" s="4">
        <f t="shared" si="638"/>
        <v>520.95679452054799</v>
      </c>
      <c r="H3713" s="3">
        <f t="shared" si="630"/>
        <v>42791</v>
      </c>
      <c r="I3713" s="1">
        <f t="shared" si="631"/>
        <v>17.159772353535168</v>
      </c>
      <c r="J3713" s="1">
        <f t="shared" si="632"/>
        <v>16.167070030616742</v>
      </c>
      <c r="K3713" s="1">
        <f t="shared" si="633"/>
        <v>13.493613874599184</v>
      </c>
      <c r="L3713" s="1">
        <f t="shared" si="634"/>
        <v>18.8405261866343</v>
      </c>
      <c r="M3713" s="1">
        <f t="shared" si="635"/>
        <v>10.820157718581624</v>
      </c>
      <c r="N3713" s="1">
        <f t="shared" si="636"/>
        <v>21.513982342651857</v>
      </c>
      <c r="O3713" s="1">
        <f t="shared" si="637"/>
        <v>24.187438498669419</v>
      </c>
    </row>
    <row r="3714" spans="1:15">
      <c r="A3714" s="3">
        <v>42792</v>
      </c>
      <c r="B3714" s="4">
        <v>8939.5</v>
      </c>
      <c r="C3714" s="4">
        <v>436.89</v>
      </c>
      <c r="D3714" s="4">
        <v>529.52</v>
      </c>
      <c r="E3714" s="4">
        <f t="shared" si="628"/>
        <v>33</v>
      </c>
      <c r="F3714" s="4">
        <f t="shared" si="629"/>
        <v>332</v>
      </c>
      <c r="G3714" s="4">
        <f t="shared" si="638"/>
        <v>521.14523287671227</v>
      </c>
      <c r="H3714" s="3">
        <f t="shared" si="630"/>
        <v>42792</v>
      </c>
      <c r="I3714" s="1">
        <f t="shared" si="631"/>
        <v>17.153567635367441</v>
      </c>
      <c r="J3714" s="1">
        <f t="shared" si="632"/>
        <v>16.167070030616742</v>
      </c>
      <c r="K3714" s="1">
        <f t="shared" si="633"/>
        <v>13.493613874599184</v>
      </c>
      <c r="L3714" s="1">
        <f t="shared" si="634"/>
        <v>18.8405261866343</v>
      </c>
      <c r="M3714" s="1">
        <f t="shared" si="635"/>
        <v>10.820157718581624</v>
      </c>
      <c r="N3714" s="1">
        <f t="shared" si="636"/>
        <v>21.513982342651857</v>
      </c>
      <c r="O3714" s="1">
        <f t="shared" si="637"/>
        <v>24.187438498669419</v>
      </c>
    </row>
    <row r="3715" spans="1:15">
      <c r="A3715" s="3">
        <v>42793</v>
      </c>
      <c r="B3715" s="4">
        <v>8896.7000000000007</v>
      </c>
      <c r="C3715" s="4">
        <v>437.41</v>
      </c>
      <c r="D3715" s="4">
        <v>529.51</v>
      </c>
      <c r="E3715" s="4">
        <f t="shared" si="628"/>
        <v>32</v>
      </c>
      <c r="F3715" s="4">
        <f t="shared" si="629"/>
        <v>333</v>
      </c>
      <c r="G3715" s="4">
        <f t="shared" si="638"/>
        <v>521.43547945205478</v>
      </c>
      <c r="H3715" s="3">
        <f t="shared" si="630"/>
        <v>42793</v>
      </c>
      <c r="I3715" s="1">
        <f t="shared" si="631"/>
        <v>17.061938342494471</v>
      </c>
      <c r="J3715" s="1">
        <f t="shared" si="632"/>
        <v>16.167070030616742</v>
      </c>
      <c r="K3715" s="1">
        <f t="shared" si="633"/>
        <v>13.493613874599184</v>
      </c>
      <c r="L3715" s="1">
        <f t="shared" si="634"/>
        <v>18.8405261866343</v>
      </c>
      <c r="M3715" s="1">
        <f t="shared" si="635"/>
        <v>10.820157718581624</v>
      </c>
      <c r="N3715" s="1">
        <f t="shared" si="636"/>
        <v>21.513982342651857</v>
      </c>
      <c r="O3715" s="1">
        <f t="shared" si="637"/>
        <v>24.187438498669419</v>
      </c>
    </row>
    <row r="3716" spans="1:15">
      <c r="A3716" s="3">
        <v>42794</v>
      </c>
      <c r="B3716" s="4">
        <v>8879.6</v>
      </c>
      <c r="C3716" s="4">
        <v>437.29</v>
      </c>
      <c r="D3716" s="4">
        <v>528.84</v>
      </c>
      <c r="E3716" s="4">
        <f t="shared" si="628"/>
        <v>31</v>
      </c>
      <c r="F3716" s="4">
        <f t="shared" si="629"/>
        <v>334</v>
      </c>
      <c r="G3716" s="4">
        <f t="shared" si="638"/>
        <v>521.06452054794522</v>
      </c>
      <c r="H3716" s="3">
        <f t="shared" si="630"/>
        <v>42794</v>
      </c>
      <c r="I3716" s="1">
        <f t="shared" si="631"/>
        <v>17.041267731417058</v>
      </c>
      <c r="J3716" s="1">
        <f t="shared" si="632"/>
        <v>16.167070030616742</v>
      </c>
      <c r="K3716" s="1">
        <f t="shared" si="633"/>
        <v>13.493613874599184</v>
      </c>
      <c r="L3716" s="1">
        <f t="shared" si="634"/>
        <v>18.8405261866343</v>
      </c>
      <c r="M3716" s="1">
        <f t="shared" si="635"/>
        <v>10.820157718581624</v>
      </c>
      <c r="N3716" s="1">
        <f t="shared" si="636"/>
        <v>21.513982342651857</v>
      </c>
      <c r="O3716" s="1">
        <f t="shared" si="637"/>
        <v>24.187438498669419</v>
      </c>
    </row>
    <row r="3717" spans="1:15">
      <c r="A3717" s="3">
        <v>42795</v>
      </c>
      <c r="B3717" s="4">
        <v>8945.7999999999993</v>
      </c>
      <c r="C3717" s="4">
        <v>437.26</v>
      </c>
      <c r="D3717" s="4">
        <v>529.27</v>
      </c>
      <c r="E3717" s="4">
        <f t="shared" ref="E3717:E3780" si="639">IF(MONTH($A3717)&lt;=3,DATE(YEAR($A3717),3,31)-A3717,DATE(YEAR($A3717)+1,3,31)-A3717)</f>
        <v>30</v>
      </c>
      <c r="F3717" s="4">
        <f t="shared" si="629"/>
        <v>335</v>
      </c>
      <c r="G3717" s="4">
        <f t="shared" si="638"/>
        <v>521.70753424657528</v>
      </c>
      <c r="H3717" s="3">
        <f t="shared" si="630"/>
        <v>42795</v>
      </c>
      <c r="I3717" s="1">
        <f t="shared" si="631"/>
        <v>17.147155087417111</v>
      </c>
      <c r="J3717" s="1">
        <f t="shared" si="632"/>
        <v>16.167070030616742</v>
      </c>
      <c r="K3717" s="1">
        <f t="shared" si="633"/>
        <v>13.493613874599184</v>
      </c>
      <c r="L3717" s="1">
        <f t="shared" si="634"/>
        <v>18.8405261866343</v>
      </c>
      <c r="M3717" s="1">
        <f t="shared" si="635"/>
        <v>10.820157718581624</v>
      </c>
      <c r="N3717" s="1">
        <f t="shared" si="636"/>
        <v>21.513982342651857</v>
      </c>
      <c r="O3717" s="1">
        <f t="shared" si="637"/>
        <v>24.187438498669419</v>
      </c>
    </row>
    <row r="3718" spans="1:15">
      <c r="A3718" s="3">
        <v>42796</v>
      </c>
      <c r="B3718" s="4">
        <v>8899.75</v>
      </c>
      <c r="C3718" s="4">
        <v>437.44</v>
      </c>
      <c r="D3718" s="4">
        <v>529.91</v>
      </c>
      <c r="E3718" s="4">
        <f t="shared" si="639"/>
        <v>29</v>
      </c>
      <c r="F3718" s="4">
        <f t="shared" ref="F3718:F3781" si="640">365-E3718</f>
        <v>336</v>
      </c>
      <c r="G3718" s="4">
        <f t="shared" si="638"/>
        <v>522.56306849315069</v>
      </c>
      <c r="H3718" s="3">
        <f t="shared" ref="H3718:H3781" si="641">A3718</f>
        <v>42796</v>
      </c>
      <c r="I3718" s="1">
        <f t="shared" ref="I3718:I3781" si="642">B3718/G3718</f>
        <v>17.030958627947221</v>
      </c>
      <c r="J3718" s="1">
        <f t="shared" ref="J3718:J3781" si="643">$I$2</f>
        <v>16.167070030616742</v>
      </c>
      <c r="K3718" s="1">
        <f t="shared" ref="K3718:K3781" si="644">$J3718-$I$1</f>
        <v>13.493613874599184</v>
      </c>
      <c r="L3718" s="1">
        <f t="shared" ref="L3718:L3781" si="645">$J3718+$I$1</f>
        <v>18.8405261866343</v>
      </c>
      <c r="M3718" s="1">
        <f t="shared" ref="M3718:M3781" si="646">$J3718-$I$1*2</f>
        <v>10.820157718581624</v>
      </c>
      <c r="N3718" s="1">
        <f t="shared" ref="N3718:N3781" si="647">$J3718+$I$1*2</f>
        <v>21.513982342651857</v>
      </c>
      <c r="O3718" s="1">
        <f t="shared" ref="O3718:O3781" si="648">$J3718+$I$1*3</f>
        <v>24.187438498669419</v>
      </c>
    </row>
    <row r="3719" spans="1:15">
      <c r="A3719" s="3">
        <v>42797</v>
      </c>
      <c r="B3719" s="4">
        <v>8897.5499999999993</v>
      </c>
      <c r="C3719" s="4">
        <v>437.51</v>
      </c>
      <c r="D3719" s="4">
        <v>529.09</v>
      </c>
      <c r="E3719" s="4">
        <f t="shared" si="639"/>
        <v>28</v>
      </c>
      <c r="F3719" s="4">
        <f t="shared" si="640"/>
        <v>337</v>
      </c>
      <c r="G3719" s="4">
        <f t="shared" si="638"/>
        <v>522.06468493150692</v>
      </c>
      <c r="H3719" s="3">
        <f t="shared" si="641"/>
        <v>42797</v>
      </c>
      <c r="I3719" s="1">
        <f t="shared" si="642"/>
        <v>17.043003016316508</v>
      </c>
      <c r="J3719" s="1">
        <f t="shared" si="643"/>
        <v>16.167070030616742</v>
      </c>
      <c r="K3719" s="1">
        <f t="shared" si="644"/>
        <v>13.493613874599184</v>
      </c>
      <c r="L3719" s="1">
        <f t="shared" si="645"/>
        <v>18.8405261866343</v>
      </c>
      <c r="M3719" s="1">
        <f t="shared" si="646"/>
        <v>10.820157718581624</v>
      </c>
      <c r="N3719" s="1">
        <f t="shared" si="647"/>
        <v>21.513982342651857</v>
      </c>
      <c r="O3719" s="1">
        <f t="shared" si="648"/>
        <v>24.187438498669419</v>
      </c>
    </row>
    <row r="3720" spans="1:15">
      <c r="A3720" s="3">
        <v>42798</v>
      </c>
      <c r="B3720" s="4">
        <v>8897.5499999999993</v>
      </c>
      <c r="C3720" s="4">
        <v>437.51</v>
      </c>
      <c r="D3720" s="4">
        <v>529.09</v>
      </c>
      <c r="E3720" s="4">
        <f t="shared" si="639"/>
        <v>27</v>
      </c>
      <c r="F3720" s="4">
        <f t="shared" si="640"/>
        <v>338</v>
      </c>
      <c r="G3720" s="4">
        <f t="shared" si="638"/>
        <v>522.3155890410959</v>
      </c>
      <c r="H3720" s="3">
        <f t="shared" si="641"/>
        <v>42798</v>
      </c>
      <c r="I3720" s="1">
        <f t="shared" si="642"/>
        <v>17.034816089511619</v>
      </c>
      <c r="J3720" s="1">
        <f t="shared" si="643"/>
        <v>16.167070030616742</v>
      </c>
      <c r="K3720" s="1">
        <f t="shared" si="644"/>
        <v>13.493613874599184</v>
      </c>
      <c r="L3720" s="1">
        <f t="shared" si="645"/>
        <v>18.8405261866343</v>
      </c>
      <c r="M3720" s="1">
        <f t="shared" si="646"/>
        <v>10.820157718581624</v>
      </c>
      <c r="N3720" s="1">
        <f t="shared" si="647"/>
        <v>21.513982342651857</v>
      </c>
      <c r="O3720" s="1">
        <f t="shared" si="648"/>
        <v>24.187438498669419</v>
      </c>
    </row>
    <row r="3721" spans="1:15">
      <c r="A3721" s="3">
        <v>42799</v>
      </c>
      <c r="B3721" s="4">
        <v>8897.5499999999993</v>
      </c>
      <c r="C3721" s="4">
        <v>437.53</v>
      </c>
      <c r="D3721" s="4">
        <v>529.1</v>
      </c>
      <c r="E3721" s="4">
        <f t="shared" si="639"/>
        <v>26</v>
      </c>
      <c r="F3721" s="4">
        <f t="shared" si="640"/>
        <v>339</v>
      </c>
      <c r="G3721" s="4">
        <f t="shared" si="638"/>
        <v>522.577205479452</v>
      </c>
      <c r="H3721" s="3">
        <f t="shared" si="641"/>
        <v>42799</v>
      </c>
      <c r="I3721" s="1">
        <f t="shared" si="642"/>
        <v>17.026287994779089</v>
      </c>
      <c r="J3721" s="1">
        <f t="shared" si="643"/>
        <v>16.167070030616742</v>
      </c>
      <c r="K3721" s="1">
        <f t="shared" si="644"/>
        <v>13.493613874599184</v>
      </c>
      <c r="L3721" s="1">
        <f t="shared" si="645"/>
        <v>18.8405261866343</v>
      </c>
      <c r="M3721" s="1">
        <f t="shared" si="646"/>
        <v>10.820157718581624</v>
      </c>
      <c r="N3721" s="1">
        <f t="shared" si="647"/>
        <v>21.513982342651857</v>
      </c>
      <c r="O3721" s="1">
        <f t="shared" si="648"/>
        <v>24.187438498669419</v>
      </c>
    </row>
    <row r="3722" spans="1:15">
      <c r="A3722" s="3">
        <v>42800</v>
      </c>
      <c r="B3722" s="4">
        <v>8963.4500000000007</v>
      </c>
      <c r="C3722" s="4">
        <v>437.52</v>
      </c>
      <c r="D3722" s="4">
        <v>528.80999999999995</v>
      </c>
      <c r="E3722" s="4">
        <f t="shared" si="639"/>
        <v>25</v>
      </c>
      <c r="F3722" s="4">
        <f t="shared" si="640"/>
        <v>340</v>
      </c>
      <c r="G3722" s="4">
        <f t="shared" si="638"/>
        <v>522.55726027397259</v>
      </c>
      <c r="H3722" s="3">
        <f t="shared" si="641"/>
        <v>42800</v>
      </c>
      <c r="I3722" s="1">
        <f t="shared" si="642"/>
        <v>17.153048443534274</v>
      </c>
      <c r="J3722" s="1">
        <f t="shared" si="643"/>
        <v>16.167070030616742</v>
      </c>
      <c r="K3722" s="1">
        <f t="shared" si="644"/>
        <v>13.493613874599184</v>
      </c>
      <c r="L3722" s="1">
        <f t="shared" si="645"/>
        <v>18.8405261866343</v>
      </c>
      <c r="M3722" s="1">
        <f t="shared" si="646"/>
        <v>10.820157718581624</v>
      </c>
      <c r="N3722" s="1">
        <f t="shared" si="647"/>
        <v>21.513982342651857</v>
      </c>
      <c r="O3722" s="1">
        <f t="shared" si="648"/>
        <v>24.187438498669419</v>
      </c>
    </row>
    <row r="3723" spans="1:15">
      <c r="A3723" s="3">
        <v>42801</v>
      </c>
      <c r="B3723" s="4">
        <v>8946.9</v>
      </c>
      <c r="C3723" s="4">
        <v>437.14</v>
      </c>
      <c r="D3723" s="4">
        <v>528.91999999999996</v>
      </c>
      <c r="E3723" s="4">
        <f t="shared" si="639"/>
        <v>24</v>
      </c>
      <c r="F3723" s="4">
        <f t="shared" si="640"/>
        <v>341</v>
      </c>
      <c r="G3723" s="4">
        <f t="shared" si="638"/>
        <v>522.88515068493143</v>
      </c>
      <c r="H3723" s="3">
        <f t="shared" si="641"/>
        <v>42801</v>
      </c>
      <c r="I3723" s="1">
        <f t="shared" si="642"/>
        <v>17.110640813341867</v>
      </c>
      <c r="J3723" s="1">
        <f t="shared" si="643"/>
        <v>16.167070030616742</v>
      </c>
      <c r="K3723" s="1">
        <f t="shared" si="644"/>
        <v>13.493613874599184</v>
      </c>
      <c r="L3723" s="1">
        <f t="shared" si="645"/>
        <v>18.8405261866343</v>
      </c>
      <c r="M3723" s="1">
        <f t="shared" si="646"/>
        <v>10.820157718581624</v>
      </c>
      <c r="N3723" s="1">
        <f t="shared" si="647"/>
        <v>21.513982342651857</v>
      </c>
      <c r="O3723" s="1">
        <f t="shared" si="648"/>
        <v>24.187438498669419</v>
      </c>
    </row>
    <row r="3724" spans="1:15">
      <c r="A3724" s="3">
        <v>42802</v>
      </c>
      <c r="B3724" s="4">
        <v>8924.2999999999993</v>
      </c>
      <c r="C3724" s="4">
        <v>437.05</v>
      </c>
      <c r="D3724" s="4">
        <v>529.17999999999995</v>
      </c>
      <c r="E3724" s="4">
        <f t="shared" si="639"/>
        <v>23</v>
      </c>
      <c r="F3724" s="4">
        <f t="shared" si="640"/>
        <v>342</v>
      </c>
      <c r="G3724" s="4">
        <f t="shared" si="638"/>
        <v>523.37454794520534</v>
      </c>
      <c r="H3724" s="3">
        <f t="shared" si="641"/>
        <v>42802</v>
      </c>
      <c r="I3724" s="1">
        <f t="shared" si="642"/>
        <v>17.0514596765113</v>
      </c>
      <c r="J3724" s="1">
        <f t="shared" si="643"/>
        <v>16.167070030616742</v>
      </c>
      <c r="K3724" s="1">
        <f t="shared" si="644"/>
        <v>13.493613874599184</v>
      </c>
      <c r="L3724" s="1">
        <f t="shared" si="645"/>
        <v>18.8405261866343</v>
      </c>
      <c r="M3724" s="1">
        <f t="shared" si="646"/>
        <v>10.820157718581624</v>
      </c>
      <c r="N3724" s="1">
        <f t="shared" si="647"/>
        <v>21.513982342651857</v>
      </c>
      <c r="O3724" s="1">
        <f t="shared" si="648"/>
        <v>24.187438498669419</v>
      </c>
    </row>
    <row r="3725" spans="1:15">
      <c r="A3725" s="3">
        <v>42803</v>
      </c>
      <c r="B3725" s="4">
        <v>8927</v>
      </c>
      <c r="C3725" s="4">
        <v>436.59</v>
      </c>
      <c r="D3725" s="4">
        <v>528.66</v>
      </c>
      <c r="E3725" s="4">
        <f t="shared" si="639"/>
        <v>22</v>
      </c>
      <c r="F3725" s="4">
        <f t="shared" si="640"/>
        <v>343</v>
      </c>
      <c r="G3725" s="4">
        <f t="shared" si="638"/>
        <v>523.11057534246572</v>
      </c>
      <c r="H3725" s="3">
        <f t="shared" si="641"/>
        <v>42803</v>
      </c>
      <c r="I3725" s="1">
        <f t="shared" si="642"/>
        <v>17.065225634476505</v>
      </c>
      <c r="J3725" s="1">
        <f t="shared" si="643"/>
        <v>16.167070030616742</v>
      </c>
      <c r="K3725" s="1">
        <f t="shared" si="644"/>
        <v>13.493613874599184</v>
      </c>
      <c r="L3725" s="1">
        <f t="shared" si="645"/>
        <v>18.8405261866343</v>
      </c>
      <c r="M3725" s="1">
        <f t="shared" si="646"/>
        <v>10.820157718581624</v>
      </c>
      <c r="N3725" s="1">
        <f t="shared" si="647"/>
        <v>21.513982342651857</v>
      </c>
      <c r="O3725" s="1">
        <f t="shared" si="648"/>
        <v>24.187438498669419</v>
      </c>
    </row>
    <row r="3726" spans="1:15">
      <c r="A3726" s="3">
        <v>42804</v>
      </c>
      <c r="B3726" s="4">
        <v>8934.5499999999993</v>
      </c>
      <c r="C3726" s="4">
        <v>437.08</v>
      </c>
      <c r="D3726" s="4">
        <v>529.66999999999996</v>
      </c>
      <c r="E3726" s="4">
        <f t="shared" si="639"/>
        <v>21</v>
      </c>
      <c r="F3726" s="4">
        <f t="shared" si="640"/>
        <v>344</v>
      </c>
      <c r="G3726" s="4">
        <f t="shared" si="638"/>
        <v>524.34290410958897</v>
      </c>
      <c r="H3726" s="3">
        <f t="shared" si="641"/>
        <v>42804</v>
      </c>
      <c r="I3726" s="1">
        <f t="shared" si="642"/>
        <v>17.039517327257766</v>
      </c>
      <c r="J3726" s="1">
        <f t="shared" si="643"/>
        <v>16.167070030616742</v>
      </c>
      <c r="K3726" s="1">
        <f t="shared" si="644"/>
        <v>13.493613874599184</v>
      </c>
      <c r="L3726" s="1">
        <f t="shared" si="645"/>
        <v>18.8405261866343</v>
      </c>
      <c r="M3726" s="1">
        <f t="shared" si="646"/>
        <v>10.820157718581624</v>
      </c>
      <c r="N3726" s="1">
        <f t="shared" si="647"/>
        <v>21.513982342651857</v>
      </c>
      <c r="O3726" s="1">
        <f t="shared" si="648"/>
        <v>24.187438498669419</v>
      </c>
    </row>
    <row r="3727" spans="1:15">
      <c r="A3727" s="3">
        <v>42805</v>
      </c>
      <c r="B3727" s="4">
        <v>8934.5499999999993</v>
      </c>
      <c r="C3727" s="4">
        <v>437.08</v>
      </c>
      <c r="D3727" s="4">
        <v>529.66999999999996</v>
      </c>
      <c r="E3727" s="4">
        <f t="shared" si="639"/>
        <v>20</v>
      </c>
      <c r="F3727" s="4">
        <f t="shared" si="640"/>
        <v>345</v>
      </c>
      <c r="G3727" s="4">
        <f t="shared" si="638"/>
        <v>524.59657534246571</v>
      </c>
      <c r="H3727" s="3">
        <f t="shared" si="641"/>
        <v>42805</v>
      </c>
      <c r="I3727" s="1">
        <f t="shared" si="642"/>
        <v>17.03127778553905</v>
      </c>
      <c r="J3727" s="1">
        <f t="shared" si="643"/>
        <v>16.167070030616742</v>
      </c>
      <c r="K3727" s="1">
        <f t="shared" si="644"/>
        <v>13.493613874599184</v>
      </c>
      <c r="L3727" s="1">
        <f t="shared" si="645"/>
        <v>18.8405261866343</v>
      </c>
      <c r="M3727" s="1">
        <f t="shared" si="646"/>
        <v>10.820157718581624</v>
      </c>
      <c r="N3727" s="1">
        <f t="shared" si="647"/>
        <v>21.513982342651857</v>
      </c>
      <c r="O3727" s="1">
        <f t="shared" si="648"/>
        <v>24.187438498669419</v>
      </c>
    </row>
    <row r="3728" spans="1:15">
      <c r="A3728" s="3">
        <v>42806</v>
      </c>
      <c r="B3728" s="4">
        <v>8934.5499999999993</v>
      </c>
      <c r="C3728" s="4">
        <v>437.09</v>
      </c>
      <c r="D3728" s="4">
        <v>529.77</v>
      </c>
      <c r="E3728" s="4">
        <f t="shared" si="639"/>
        <v>19</v>
      </c>
      <c r="F3728" s="4">
        <f t="shared" si="640"/>
        <v>346</v>
      </c>
      <c r="G3728" s="4">
        <f t="shared" si="638"/>
        <v>524.9455616438355</v>
      </c>
      <c r="H3728" s="3">
        <f t="shared" si="641"/>
        <v>42806</v>
      </c>
      <c r="I3728" s="1">
        <f t="shared" si="642"/>
        <v>17.019955311217402</v>
      </c>
      <c r="J3728" s="1">
        <f t="shared" si="643"/>
        <v>16.167070030616742</v>
      </c>
      <c r="K3728" s="1">
        <f t="shared" si="644"/>
        <v>13.493613874599184</v>
      </c>
      <c r="L3728" s="1">
        <f t="shared" si="645"/>
        <v>18.8405261866343</v>
      </c>
      <c r="M3728" s="1">
        <f t="shared" si="646"/>
        <v>10.820157718581624</v>
      </c>
      <c r="N3728" s="1">
        <f t="shared" si="647"/>
        <v>21.513982342651857</v>
      </c>
      <c r="O3728" s="1">
        <f t="shared" si="648"/>
        <v>24.187438498669419</v>
      </c>
    </row>
    <row r="3729" spans="1:15">
      <c r="A3729" s="3">
        <v>42807</v>
      </c>
      <c r="B3729" s="4">
        <v>8934.5499999999993</v>
      </c>
      <c r="C3729" s="4">
        <v>437.14</v>
      </c>
      <c r="D3729" s="4">
        <v>529.69000000000005</v>
      </c>
      <c r="E3729" s="4">
        <f t="shared" si="639"/>
        <v>18</v>
      </c>
      <c r="F3729" s="4">
        <f t="shared" si="640"/>
        <v>347</v>
      </c>
      <c r="G3729" s="4">
        <f t="shared" si="638"/>
        <v>525.12589041095896</v>
      </c>
      <c r="H3729" s="3">
        <f t="shared" si="641"/>
        <v>42807</v>
      </c>
      <c r="I3729" s="1">
        <f t="shared" si="642"/>
        <v>17.014110641179581</v>
      </c>
      <c r="J3729" s="1">
        <f t="shared" si="643"/>
        <v>16.167070030616742</v>
      </c>
      <c r="K3729" s="1">
        <f t="shared" si="644"/>
        <v>13.493613874599184</v>
      </c>
      <c r="L3729" s="1">
        <f t="shared" si="645"/>
        <v>18.8405261866343</v>
      </c>
      <c r="M3729" s="1">
        <f t="shared" si="646"/>
        <v>10.820157718581624</v>
      </c>
      <c r="N3729" s="1">
        <f t="shared" si="647"/>
        <v>21.513982342651857</v>
      </c>
      <c r="O3729" s="1">
        <f t="shared" si="648"/>
        <v>24.187438498669419</v>
      </c>
    </row>
    <row r="3730" spans="1:15">
      <c r="A3730" s="3">
        <v>42808</v>
      </c>
      <c r="B3730" s="4">
        <v>9087</v>
      </c>
      <c r="C3730" s="4">
        <v>437.2</v>
      </c>
      <c r="D3730" s="4">
        <v>530.23</v>
      </c>
      <c r="E3730" s="4">
        <f t="shared" si="639"/>
        <v>17</v>
      </c>
      <c r="F3730" s="4">
        <f t="shared" si="640"/>
        <v>348</v>
      </c>
      <c r="G3730" s="4">
        <f t="shared" si="638"/>
        <v>525.89709589041092</v>
      </c>
      <c r="H3730" s="3">
        <f t="shared" si="641"/>
        <v>42808</v>
      </c>
      <c r="I3730" s="1">
        <f t="shared" si="642"/>
        <v>17.279045788633894</v>
      </c>
      <c r="J3730" s="1">
        <f t="shared" si="643"/>
        <v>16.167070030616742</v>
      </c>
      <c r="K3730" s="1">
        <f t="shared" si="644"/>
        <v>13.493613874599184</v>
      </c>
      <c r="L3730" s="1">
        <f t="shared" si="645"/>
        <v>18.8405261866343</v>
      </c>
      <c r="M3730" s="1">
        <f t="shared" si="646"/>
        <v>10.820157718581624</v>
      </c>
      <c r="N3730" s="1">
        <f t="shared" si="647"/>
        <v>21.513982342651857</v>
      </c>
      <c r="O3730" s="1">
        <f t="shared" si="648"/>
        <v>24.187438498669419</v>
      </c>
    </row>
    <row r="3731" spans="1:15">
      <c r="A3731" s="3">
        <v>42809</v>
      </c>
      <c r="B3731" s="4">
        <v>9084.7999999999993</v>
      </c>
      <c r="C3731" s="4">
        <v>436.99</v>
      </c>
      <c r="D3731" s="4">
        <v>529.89</v>
      </c>
      <c r="E3731" s="4">
        <f t="shared" si="639"/>
        <v>16</v>
      </c>
      <c r="F3731" s="4">
        <f t="shared" si="640"/>
        <v>349</v>
      </c>
      <c r="G3731" s="4">
        <f t="shared" si="638"/>
        <v>525.81767123287671</v>
      </c>
      <c r="H3731" s="3">
        <f t="shared" si="641"/>
        <v>42809</v>
      </c>
      <c r="I3731" s="1">
        <f t="shared" si="642"/>
        <v>17.27747182535537</v>
      </c>
      <c r="J3731" s="1">
        <f t="shared" si="643"/>
        <v>16.167070030616742</v>
      </c>
      <c r="K3731" s="1">
        <f t="shared" si="644"/>
        <v>13.493613874599184</v>
      </c>
      <c r="L3731" s="1">
        <f t="shared" si="645"/>
        <v>18.8405261866343</v>
      </c>
      <c r="M3731" s="1">
        <f t="shared" si="646"/>
        <v>10.820157718581624</v>
      </c>
      <c r="N3731" s="1">
        <f t="shared" si="647"/>
        <v>21.513982342651857</v>
      </c>
      <c r="O3731" s="1">
        <f t="shared" si="648"/>
        <v>24.187438498669419</v>
      </c>
    </row>
    <row r="3732" spans="1:15">
      <c r="A3732" s="3">
        <v>42810</v>
      </c>
      <c r="B3732" s="4">
        <v>9153.7000000000007</v>
      </c>
      <c r="C3732" s="4">
        <v>436.81</v>
      </c>
      <c r="D3732" s="4">
        <v>530.37</v>
      </c>
      <c r="E3732" s="4">
        <f t="shared" si="639"/>
        <v>15</v>
      </c>
      <c r="F3732" s="4">
        <f t="shared" si="640"/>
        <v>350</v>
      </c>
      <c r="G3732" s="4">
        <f t="shared" si="638"/>
        <v>526.52506849315068</v>
      </c>
      <c r="H3732" s="3">
        <f t="shared" si="641"/>
        <v>42810</v>
      </c>
      <c r="I3732" s="1">
        <f t="shared" si="642"/>
        <v>17.385117153484739</v>
      </c>
      <c r="J3732" s="1">
        <f t="shared" si="643"/>
        <v>16.167070030616742</v>
      </c>
      <c r="K3732" s="1">
        <f t="shared" si="644"/>
        <v>13.493613874599184</v>
      </c>
      <c r="L3732" s="1">
        <f t="shared" si="645"/>
        <v>18.8405261866343</v>
      </c>
      <c r="M3732" s="1">
        <f t="shared" si="646"/>
        <v>10.820157718581624</v>
      </c>
      <c r="N3732" s="1">
        <f t="shared" si="647"/>
        <v>21.513982342651857</v>
      </c>
      <c r="O3732" s="1">
        <f t="shared" si="648"/>
        <v>24.187438498669419</v>
      </c>
    </row>
    <row r="3733" spans="1:15">
      <c r="A3733" s="3">
        <v>42811</v>
      </c>
      <c r="B3733" s="4">
        <v>9160.0499999999993</v>
      </c>
      <c r="C3733" s="4">
        <v>436.72</v>
      </c>
      <c r="D3733" s="4">
        <v>530.25</v>
      </c>
      <c r="E3733" s="4">
        <f t="shared" si="639"/>
        <v>14</v>
      </c>
      <c r="F3733" s="4">
        <f t="shared" si="640"/>
        <v>351</v>
      </c>
      <c r="G3733" s="4">
        <f t="shared" si="638"/>
        <v>526.66254794520546</v>
      </c>
      <c r="H3733" s="3">
        <f t="shared" si="641"/>
        <v>42811</v>
      </c>
      <c r="I3733" s="1">
        <f t="shared" si="642"/>
        <v>17.392636016626383</v>
      </c>
      <c r="J3733" s="1">
        <f t="shared" si="643"/>
        <v>16.167070030616742</v>
      </c>
      <c r="K3733" s="1">
        <f t="shared" si="644"/>
        <v>13.493613874599184</v>
      </c>
      <c r="L3733" s="1">
        <f t="shared" si="645"/>
        <v>18.8405261866343</v>
      </c>
      <c r="M3733" s="1">
        <f t="shared" si="646"/>
        <v>10.820157718581624</v>
      </c>
      <c r="N3733" s="1">
        <f t="shared" si="647"/>
        <v>21.513982342651857</v>
      </c>
      <c r="O3733" s="1">
        <f t="shared" si="648"/>
        <v>24.187438498669419</v>
      </c>
    </row>
    <row r="3734" spans="1:15">
      <c r="A3734" s="3">
        <v>42812</v>
      </c>
      <c r="B3734" s="4">
        <v>9160.0499999999993</v>
      </c>
      <c r="C3734" s="4">
        <v>436.73</v>
      </c>
      <c r="D3734" s="4">
        <v>530.26</v>
      </c>
      <c r="E3734" s="4">
        <f t="shared" si="639"/>
        <v>13</v>
      </c>
      <c r="F3734" s="4">
        <f t="shared" si="640"/>
        <v>352</v>
      </c>
      <c r="G3734" s="4">
        <f t="shared" si="638"/>
        <v>526.92879452054785</v>
      </c>
      <c r="H3734" s="3">
        <f t="shared" si="641"/>
        <v>42812</v>
      </c>
      <c r="I3734" s="1">
        <f t="shared" si="642"/>
        <v>17.383847865696392</v>
      </c>
      <c r="J3734" s="1">
        <f t="shared" si="643"/>
        <v>16.167070030616742</v>
      </c>
      <c r="K3734" s="1">
        <f t="shared" si="644"/>
        <v>13.493613874599184</v>
      </c>
      <c r="L3734" s="1">
        <f t="shared" si="645"/>
        <v>18.8405261866343</v>
      </c>
      <c r="M3734" s="1">
        <f t="shared" si="646"/>
        <v>10.820157718581624</v>
      </c>
      <c r="N3734" s="1">
        <f t="shared" si="647"/>
        <v>21.513982342651857</v>
      </c>
      <c r="O3734" s="1">
        <f t="shared" si="648"/>
        <v>24.187438498669419</v>
      </c>
    </row>
    <row r="3735" spans="1:15">
      <c r="A3735" s="3">
        <v>42813</v>
      </c>
      <c r="B3735" s="4">
        <v>9160.0499999999993</v>
      </c>
      <c r="C3735" s="4">
        <v>436.73</v>
      </c>
      <c r="D3735" s="4">
        <v>530.23</v>
      </c>
      <c r="E3735" s="4">
        <f t="shared" si="639"/>
        <v>12</v>
      </c>
      <c r="F3735" s="4">
        <f t="shared" si="640"/>
        <v>353</v>
      </c>
      <c r="G3735" s="4">
        <f t="shared" si="638"/>
        <v>527.15602739726035</v>
      </c>
      <c r="H3735" s="3">
        <f t="shared" si="641"/>
        <v>42813</v>
      </c>
      <c r="I3735" s="1">
        <f t="shared" si="642"/>
        <v>17.376354483180485</v>
      </c>
      <c r="J3735" s="1">
        <f t="shared" si="643"/>
        <v>16.167070030616742</v>
      </c>
      <c r="K3735" s="1">
        <f t="shared" si="644"/>
        <v>13.493613874599184</v>
      </c>
      <c r="L3735" s="1">
        <f t="shared" si="645"/>
        <v>18.8405261866343</v>
      </c>
      <c r="M3735" s="1">
        <f t="shared" si="646"/>
        <v>10.820157718581624</v>
      </c>
      <c r="N3735" s="1">
        <f t="shared" si="647"/>
        <v>21.513982342651857</v>
      </c>
      <c r="O3735" s="1">
        <f t="shared" si="648"/>
        <v>24.187438498669419</v>
      </c>
    </row>
    <row r="3736" spans="1:15">
      <c r="A3736" s="3">
        <v>42814</v>
      </c>
      <c r="B3736" s="4">
        <v>9126.85</v>
      </c>
      <c r="C3736" s="4">
        <v>436.88</v>
      </c>
      <c r="D3736" s="4">
        <v>530.47</v>
      </c>
      <c r="E3736" s="4">
        <f t="shared" si="639"/>
        <v>11</v>
      </c>
      <c r="F3736" s="4">
        <f t="shared" si="640"/>
        <v>354</v>
      </c>
      <c r="G3736" s="4">
        <f t="shared" si="638"/>
        <v>527.64947945205483</v>
      </c>
      <c r="H3736" s="3">
        <f t="shared" si="641"/>
        <v>42814</v>
      </c>
      <c r="I3736" s="1">
        <f t="shared" si="642"/>
        <v>17.297183746827361</v>
      </c>
      <c r="J3736" s="1">
        <f t="shared" si="643"/>
        <v>16.167070030616742</v>
      </c>
      <c r="K3736" s="1">
        <f t="shared" si="644"/>
        <v>13.493613874599184</v>
      </c>
      <c r="L3736" s="1">
        <f t="shared" si="645"/>
        <v>18.8405261866343</v>
      </c>
      <c r="M3736" s="1">
        <f t="shared" si="646"/>
        <v>10.820157718581624</v>
      </c>
      <c r="N3736" s="1">
        <f t="shared" si="647"/>
        <v>21.513982342651857</v>
      </c>
      <c r="O3736" s="1">
        <f t="shared" si="648"/>
        <v>24.187438498669419</v>
      </c>
    </row>
    <row r="3737" spans="1:15">
      <c r="A3737" s="3">
        <v>42815</v>
      </c>
      <c r="B3737" s="4">
        <v>9121.5</v>
      </c>
      <c r="C3737" s="4">
        <v>436.61</v>
      </c>
      <c r="D3737" s="4">
        <v>530.1</v>
      </c>
      <c r="E3737" s="4">
        <f t="shared" si="639"/>
        <v>10</v>
      </c>
      <c r="F3737" s="4">
        <f t="shared" si="640"/>
        <v>355</v>
      </c>
      <c r="G3737" s="4">
        <f t="shared" si="638"/>
        <v>527.53863013698628</v>
      </c>
      <c r="H3737" s="3">
        <f t="shared" si="641"/>
        <v>42815</v>
      </c>
      <c r="I3737" s="1">
        <f t="shared" si="642"/>
        <v>17.290676888688537</v>
      </c>
      <c r="J3737" s="1">
        <f t="shared" si="643"/>
        <v>16.167070030616742</v>
      </c>
      <c r="K3737" s="1">
        <f t="shared" si="644"/>
        <v>13.493613874599184</v>
      </c>
      <c r="L3737" s="1">
        <f t="shared" si="645"/>
        <v>18.8405261866343</v>
      </c>
      <c r="M3737" s="1">
        <f t="shared" si="646"/>
        <v>10.820157718581624</v>
      </c>
      <c r="N3737" s="1">
        <f t="shared" si="647"/>
        <v>21.513982342651857</v>
      </c>
      <c r="O3737" s="1">
        <f t="shared" si="648"/>
        <v>24.187438498669419</v>
      </c>
    </row>
    <row r="3738" spans="1:15">
      <c r="A3738" s="3">
        <v>42816</v>
      </c>
      <c r="B3738" s="4">
        <v>9030.4500000000007</v>
      </c>
      <c r="C3738" s="4">
        <v>436.62</v>
      </c>
      <c r="D3738" s="4">
        <v>530.13</v>
      </c>
      <c r="E3738" s="4">
        <f t="shared" si="639"/>
        <v>9</v>
      </c>
      <c r="F3738" s="4">
        <f t="shared" si="640"/>
        <v>356</v>
      </c>
      <c r="G3738" s="4">
        <f t="shared" si="638"/>
        <v>527.82427397260267</v>
      </c>
      <c r="H3738" s="3">
        <f t="shared" si="641"/>
        <v>42816</v>
      </c>
      <c r="I3738" s="1">
        <f t="shared" si="642"/>
        <v>17.108819062134941</v>
      </c>
      <c r="J3738" s="1">
        <f t="shared" si="643"/>
        <v>16.167070030616742</v>
      </c>
      <c r="K3738" s="1">
        <f t="shared" si="644"/>
        <v>13.493613874599184</v>
      </c>
      <c r="L3738" s="1">
        <f t="shared" si="645"/>
        <v>18.8405261866343</v>
      </c>
      <c r="M3738" s="1">
        <f t="shared" si="646"/>
        <v>10.820157718581624</v>
      </c>
      <c r="N3738" s="1">
        <f t="shared" si="647"/>
        <v>21.513982342651857</v>
      </c>
      <c r="O3738" s="1">
        <f t="shared" si="648"/>
        <v>24.187438498669419</v>
      </c>
    </row>
    <row r="3739" spans="1:15">
      <c r="A3739" s="3">
        <v>42817</v>
      </c>
      <c r="B3739" s="4">
        <v>9086.2999999999993</v>
      </c>
      <c r="C3739" s="4">
        <v>436.76</v>
      </c>
      <c r="D3739" s="4">
        <v>530.5</v>
      </c>
      <c r="E3739" s="4">
        <f t="shared" si="639"/>
        <v>8</v>
      </c>
      <c r="F3739" s="4">
        <f t="shared" si="640"/>
        <v>357</v>
      </c>
      <c r="G3739" s="4">
        <f t="shared" si="638"/>
        <v>528.4454246575342</v>
      </c>
      <c r="H3739" s="3">
        <f t="shared" si="641"/>
        <v>42817</v>
      </c>
      <c r="I3739" s="1">
        <f t="shared" si="642"/>
        <v>17.194396196898651</v>
      </c>
      <c r="J3739" s="1">
        <f t="shared" si="643"/>
        <v>16.167070030616742</v>
      </c>
      <c r="K3739" s="1">
        <f t="shared" si="644"/>
        <v>13.493613874599184</v>
      </c>
      <c r="L3739" s="1">
        <f t="shared" si="645"/>
        <v>18.8405261866343</v>
      </c>
      <c r="M3739" s="1">
        <f t="shared" si="646"/>
        <v>10.820157718581624</v>
      </c>
      <c r="N3739" s="1">
        <f t="shared" si="647"/>
        <v>21.513982342651857</v>
      </c>
      <c r="O3739" s="1">
        <f t="shared" si="648"/>
        <v>24.187438498669419</v>
      </c>
    </row>
    <row r="3740" spans="1:15">
      <c r="A3740" s="3">
        <v>42818</v>
      </c>
      <c r="B3740" s="4">
        <v>9108</v>
      </c>
      <c r="C3740" s="4">
        <v>436.79</v>
      </c>
      <c r="D3740" s="4">
        <v>530.77</v>
      </c>
      <c r="E3740" s="4">
        <f t="shared" si="639"/>
        <v>7</v>
      </c>
      <c r="F3740" s="4">
        <f t="shared" si="640"/>
        <v>358</v>
      </c>
      <c r="G3740" s="4">
        <f t="shared" si="638"/>
        <v>528.9676438356164</v>
      </c>
      <c r="H3740" s="3">
        <f t="shared" si="641"/>
        <v>42818</v>
      </c>
      <c r="I3740" s="1">
        <f t="shared" si="642"/>
        <v>17.218444466577676</v>
      </c>
      <c r="J3740" s="1">
        <f t="shared" si="643"/>
        <v>16.167070030616742</v>
      </c>
      <c r="K3740" s="1">
        <f t="shared" si="644"/>
        <v>13.493613874599184</v>
      </c>
      <c r="L3740" s="1">
        <f t="shared" si="645"/>
        <v>18.8405261866343</v>
      </c>
      <c r="M3740" s="1">
        <f t="shared" si="646"/>
        <v>10.820157718581624</v>
      </c>
      <c r="N3740" s="1">
        <f t="shared" si="647"/>
        <v>21.513982342651857</v>
      </c>
      <c r="O3740" s="1">
        <f t="shared" si="648"/>
        <v>24.187438498669419</v>
      </c>
    </row>
    <row r="3741" spans="1:15">
      <c r="A3741" s="3">
        <v>42819</v>
      </c>
      <c r="B3741" s="4">
        <v>9108</v>
      </c>
      <c r="C3741" s="4">
        <v>436.79</v>
      </c>
      <c r="D3741" s="4">
        <v>530.77</v>
      </c>
      <c r="E3741" s="4">
        <f t="shared" si="639"/>
        <v>6</v>
      </c>
      <c r="F3741" s="4">
        <f t="shared" si="640"/>
        <v>359</v>
      </c>
      <c r="G3741" s="4">
        <f t="shared" si="638"/>
        <v>529.22512328767118</v>
      </c>
      <c r="H3741" s="3">
        <f t="shared" si="641"/>
        <v>42819</v>
      </c>
      <c r="I3741" s="1">
        <f t="shared" si="642"/>
        <v>17.210067321481183</v>
      </c>
      <c r="J3741" s="1">
        <f t="shared" si="643"/>
        <v>16.167070030616742</v>
      </c>
      <c r="K3741" s="1">
        <f t="shared" si="644"/>
        <v>13.493613874599184</v>
      </c>
      <c r="L3741" s="1">
        <f t="shared" si="645"/>
        <v>18.8405261866343</v>
      </c>
      <c r="M3741" s="1">
        <f t="shared" si="646"/>
        <v>10.820157718581624</v>
      </c>
      <c r="N3741" s="1">
        <f t="shared" si="647"/>
        <v>21.513982342651857</v>
      </c>
      <c r="O3741" s="1">
        <f t="shared" si="648"/>
        <v>24.187438498669419</v>
      </c>
    </row>
    <row r="3742" spans="1:15">
      <c r="A3742" s="3">
        <v>42820</v>
      </c>
      <c r="B3742" s="4">
        <v>9108</v>
      </c>
      <c r="C3742" s="4">
        <v>436.79</v>
      </c>
      <c r="D3742" s="4">
        <v>530.77</v>
      </c>
      <c r="E3742" s="4">
        <f t="shared" si="639"/>
        <v>5</v>
      </c>
      <c r="F3742" s="4">
        <f t="shared" si="640"/>
        <v>360</v>
      </c>
      <c r="G3742" s="4">
        <f t="shared" si="638"/>
        <v>529.48260273972596</v>
      </c>
      <c r="H3742" s="3">
        <f t="shared" si="641"/>
        <v>42820</v>
      </c>
      <c r="I3742" s="1">
        <f t="shared" si="642"/>
        <v>17.201698323744843</v>
      </c>
      <c r="J3742" s="1">
        <f t="shared" si="643"/>
        <v>16.167070030616742</v>
      </c>
      <c r="K3742" s="1">
        <f t="shared" si="644"/>
        <v>13.493613874599184</v>
      </c>
      <c r="L3742" s="1">
        <f t="shared" si="645"/>
        <v>18.8405261866343</v>
      </c>
      <c r="M3742" s="1">
        <f t="shared" si="646"/>
        <v>10.820157718581624</v>
      </c>
      <c r="N3742" s="1">
        <f t="shared" si="647"/>
        <v>21.513982342651857</v>
      </c>
      <c r="O3742" s="1">
        <f t="shared" si="648"/>
        <v>24.187438498669419</v>
      </c>
    </row>
    <row r="3743" spans="1:15">
      <c r="A3743" s="3">
        <v>42821</v>
      </c>
      <c r="B3743" s="4">
        <v>9045.2000000000007</v>
      </c>
      <c r="C3743" s="4">
        <v>436.59</v>
      </c>
      <c r="D3743" s="4">
        <v>531.61</v>
      </c>
      <c r="E3743" s="4">
        <f t="shared" si="639"/>
        <v>4</v>
      </c>
      <c r="F3743" s="4">
        <f t="shared" si="640"/>
        <v>361</v>
      </c>
      <c r="G3743" s="4">
        <f t="shared" si="638"/>
        <v>530.56868493150682</v>
      </c>
      <c r="H3743" s="3">
        <f t="shared" si="641"/>
        <v>42821</v>
      </c>
      <c r="I3743" s="1">
        <f t="shared" si="642"/>
        <v>17.048122621800946</v>
      </c>
      <c r="J3743" s="1">
        <f t="shared" si="643"/>
        <v>16.167070030616742</v>
      </c>
      <c r="K3743" s="1">
        <f t="shared" si="644"/>
        <v>13.493613874599184</v>
      </c>
      <c r="L3743" s="1">
        <f t="shared" si="645"/>
        <v>18.8405261866343</v>
      </c>
      <c r="M3743" s="1">
        <f t="shared" si="646"/>
        <v>10.820157718581624</v>
      </c>
      <c r="N3743" s="1">
        <f t="shared" si="647"/>
        <v>21.513982342651857</v>
      </c>
      <c r="O3743" s="1">
        <f t="shared" si="648"/>
        <v>24.187438498669419</v>
      </c>
    </row>
    <row r="3744" spans="1:15">
      <c r="A3744" s="3">
        <v>42822</v>
      </c>
      <c r="B3744" s="4">
        <v>9100.7999999999993</v>
      </c>
      <c r="C3744" s="4">
        <v>436.62</v>
      </c>
      <c r="D3744" s="4">
        <v>531.88</v>
      </c>
      <c r="E3744" s="4">
        <f t="shared" si="639"/>
        <v>3</v>
      </c>
      <c r="F3744" s="4">
        <f t="shared" si="640"/>
        <v>362</v>
      </c>
      <c r="G3744" s="4">
        <f t="shared" si="638"/>
        <v>531.0970410958904</v>
      </c>
      <c r="H3744" s="3">
        <f t="shared" si="641"/>
        <v>42822</v>
      </c>
      <c r="I3744" s="1">
        <f t="shared" si="642"/>
        <v>17.13585144669792</v>
      </c>
      <c r="J3744" s="1">
        <f t="shared" si="643"/>
        <v>16.167070030616742</v>
      </c>
      <c r="K3744" s="1">
        <f t="shared" si="644"/>
        <v>13.493613874599184</v>
      </c>
      <c r="L3744" s="1">
        <f t="shared" si="645"/>
        <v>18.8405261866343</v>
      </c>
      <c r="M3744" s="1">
        <f t="shared" si="646"/>
        <v>10.820157718581624</v>
      </c>
      <c r="N3744" s="1">
        <f t="shared" si="647"/>
        <v>21.513982342651857</v>
      </c>
      <c r="O3744" s="1">
        <f t="shared" si="648"/>
        <v>24.187438498669419</v>
      </c>
    </row>
    <row r="3745" spans="1:15">
      <c r="A3745" s="3">
        <v>42823</v>
      </c>
      <c r="B3745" s="4">
        <v>9143.7999999999993</v>
      </c>
      <c r="C3745" s="4">
        <v>436.58</v>
      </c>
      <c r="D3745" s="4">
        <v>531.70000000000005</v>
      </c>
      <c r="E3745" s="4">
        <f t="shared" si="639"/>
        <v>2</v>
      </c>
      <c r="F3745" s="4">
        <f t="shared" si="640"/>
        <v>363</v>
      </c>
      <c r="G3745" s="4">
        <f t="shared" si="638"/>
        <v>531.17879452054797</v>
      </c>
      <c r="H3745" s="3">
        <f t="shared" si="641"/>
        <v>42823</v>
      </c>
      <c r="I3745" s="1">
        <f t="shared" si="642"/>
        <v>17.21416610437803</v>
      </c>
      <c r="J3745" s="1">
        <f t="shared" si="643"/>
        <v>16.167070030616742</v>
      </c>
      <c r="K3745" s="1">
        <f t="shared" si="644"/>
        <v>13.493613874599184</v>
      </c>
      <c r="L3745" s="1">
        <f t="shared" si="645"/>
        <v>18.8405261866343</v>
      </c>
      <c r="M3745" s="1">
        <f t="shared" si="646"/>
        <v>10.820157718581624</v>
      </c>
      <c r="N3745" s="1">
        <f t="shared" si="647"/>
        <v>21.513982342651857</v>
      </c>
      <c r="O3745" s="1">
        <f t="shared" si="648"/>
        <v>24.187438498669419</v>
      </c>
    </row>
    <row r="3746" spans="1:15">
      <c r="A3746" s="3">
        <v>42824</v>
      </c>
      <c r="B3746" s="4">
        <v>9173.75</v>
      </c>
      <c r="C3746" s="4">
        <v>436.55</v>
      </c>
      <c r="D3746" s="4">
        <v>530.70000000000005</v>
      </c>
      <c r="E3746" s="4">
        <f t="shared" si="639"/>
        <v>1</v>
      </c>
      <c r="F3746" s="4">
        <f t="shared" si="640"/>
        <v>364</v>
      </c>
      <c r="G3746" s="4">
        <f t="shared" si="638"/>
        <v>530.44205479452057</v>
      </c>
      <c r="H3746" s="3">
        <f t="shared" si="641"/>
        <v>42824</v>
      </c>
      <c r="I3746" s="1">
        <f t="shared" si="642"/>
        <v>17.294537484501813</v>
      </c>
      <c r="J3746" s="1">
        <f t="shared" si="643"/>
        <v>16.167070030616742</v>
      </c>
      <c r="K3746" s="1">
        <f t="shared" si="644"/>
        <v>13.493613874599184</v>
      </c>
      <c r="L3746" s="1">
        <f t="shared" si="645"/>
        <v>18.8405261866343</v>
      </c>
      <c r="M3746" s="1">
        <f t="shared" si="646"/>
        <v>10.820157718581624</v>
      </c>
      <c r="N3746" s="1">
        <f t="shared" si="647"/>
        <v>21.513982342651857</v>
      </c>
      <c r="O3746" s="1">
        <f t="shared" si="648"/>
        <v>24.187438498669419</v>
      </c>
    </row>
    <row r="3747" spans="1:15">
      <c r="A3747" s="3">
        <v>42825</v>
      </c>
      <c r="B3747" s="4">
        <v>9173.75</v>
      </c>
      <c r="C3747" s="4">
        <v>447.55</v>
      </c>
      <c r="D3747" s="4">
        <v>542.23</v>
      </c>
      <c r="E3747" s="4">
        <f t="shared" si="639"/>
        <v>0</v>
      </c>
      <c r="F3747" s="4">
        <f t="shared" si="640"/>
        <v>365</v>
      </c>
      <c r="G3747" s="4">
        <f t="shared" si="638"/>
        <v>542.23</v>
      </c>
      <c r="H3747" s="3">
        <f t="shared" si="641"/>
        <v>42825</v>
      </c>
      <c r="I3747" s="1">
        <f t="shared" si="642"/>
        <v>16.918558545266769</v>
      </c>
      <c r="J3747" s="1">
        <f t="shared" si="643"/>
        <v>16.167070030616742</v>
      </c>
      <c r="K3747" s="1">
        <f t="shared" si="644"/>
        <v>13.493613874599184</v>
      </c>
      <c r="L3747" s="1">
        <f t="shared" si="645"/>
        <v>18.8405261866343</v>
      </c>
      <c r="M3747" s="1">
        <f t="shared" si="646"/>
        <v>10.820157718581624</v>
      </c>
      <c r="N3747" s="1">
        <f t="shared" si="647"/>
        <v>21.513982342651857</v>
      </c>
      <c r="O3747" s="1">
        <f t="shared" si="648"/>
        <v>24.187438498669419</v>
      </c>
    </row>
    <row r="3748" spans="1:15">
      <c r="A3748" s="3">
        <v>42826</v>
      </c>
      <c r="B3748" s="4">
        <v>9173.75</v>
      </c>
      <c r="C3748" s="4">
        <v>541.35</v>
      </c>
      <c r="D3748" s="4">
        <v>639.52</v>
      </c>
      <c r="E3748" s="4">
        <f t="shared" si="639"/>
        <v>364</v>
      </c>
      <c r="F3748" s="4">
        <f t="shared" si="640"/>
        <v>1</v>
      </c>
      <c r="G3748" s="4">
        <f t="shared" si="638"/>
        <v>541.61895890410949</v>
      </c>
      <c r="H3748" s="3">
        <f t="shared" si="641"/>
        <v>42826</v>
      </c>
      <c r="I3748" s="1">
        <f t="shared" si="642"/>
        <v>16.937645644018453</v>
      </c>
      <c r="J3748" s="1">
        <f t="shared" si="643"/>
        <v>16.167070030616742</v>
      </c>
      <c r="K3748" s="1">
        <f t="shared" si="644"/>
        <v>13.493613874599184</v>
      </c>
      <c r="L3748" s="1">
        <f t="shared" si="645"/>
        <v>18.8405261866343</v>
      </c>
      <c r="M3748" s="1">
        <f t="shared" si="646"/>
        <v>10.820157718581624</v>
      </c>
      <c r="N3748" s="1">
        <f t="shared" si="647"/>
        <v>21.513982342651857</v>
      </c>
      <c r="O3748" s="1">
        <f t="shared" si="648"/>
        <v>24.187438498669419</v>
      </c>
    </row>
    <row r="3749" spans="1:15">
      <c r="A3749" s="3">
        <v>42827</v>
      </c>
      <c r="B3749" s="4">
        <v>9173.75</v>
      </c>
      <c r="C3749" s="4">
        <v>540.85</v>
      </c>
      <c r="D3749" s="4">
        <v>638.98</v>
      </c>
      <c r="E3749" s="4">
        <f t="shared" si="639"/>
        <v>363</v>
      </c>
      <c r="F3749" s="4">
        <f t="shared" si="640"/>
        <v>2</v>
      </c>
      <c r="G3749" s="4">
        <f t="shared" si="638"/>
        <v>541.38769863013704</v>
      </c>
      <c r="H3749" s="3">
        <f t="shared" si="641"/>
        <v>42827</v>
      </c>
      <c r="I3749" s="1">
        <f t="shared" si="642"/>
        <v>16.944880763290641</v>
      </c>
      <c r="J3749" s="1">
        <f t="shared" si="643"/>
        <v>16.167070030616742</v>
      </c>
      <c r="K3749" s="1">
        <f t="shared" si="644"/>
        <v>13.493613874599184</v>
      </c>
      <c r="L3749" s="1">
        <f t="shared" si="645"/>
        <v>18.8405261866343</v>
      </c>
      <c r="M3749" s="1">
        <f t="shared" si="646"/>
        <v>10.820157718581624</v>
      </c>
      <c r="N3749" s="1">
        <f t="shared" si="647"/>
        <v>21.513982342651857</v>
      </c>
      <c r="O3749" s="1">
        <f t="shared" si="648"/>
        <v>24.187438498669419</v>
      </c>
    </row>
    <row r="3750" spans="1:15">
      <c r="A3750" s="3">
        <v>42828</v>
      </c>
      <c r="B3750" s="4">
        <v>9237.85</v>
      </c>
      <c r="C3750" s="4">
        <v>540.9</v>
      </c>
      <c r="D3750" s="4">
        <v>639.80999999999995</v>
      </c>
      <c r="E3750" s="4">
        <f t="shared" si="639"/>
        <v>362</v>
      </c>
      <c r="F3750" s="4">
        <f t="shared" si="640"/>
        <v>3</v>
      </c>
      <c r="G3750" s="4">
        <f t="shared" si="638"/>
        <v>541.71295890410954</v>
      </c>
      <c r="H3750" s="3">
        <f t="shared" si="641"/>
        <v>42828</v>
      </c>
      <c r="I3750" s="1">
        <f t="shared" si="642"/>
        <v>17.053034911123888</v>
      </c>
      <c r="J3750" s="1">
        <f t="shared" si="643"/>
        <v>16.167070030616742</v>
      </c>
      <c r="K3750" s="1">
        <f t="shared" si="644"/>
        <v>13.493613874599184</v>
      </c>
      <c r="L3750" s="1">
        <f t="shared" si="645"/>
        <v>18.8405261866343</v>
      </c>
      <c r="M3750" s="1">
        <f t="shared" si="646"/>
        <v>10.820157718581624</v>
      </c>
      <c r="N3750" s="1">
        <f t="shared" si="647"/>
        <v>21.513982342651857</v>
      </c>
      <c r="O3750" s="1">
        <f t="shared" si="648"/>
        <v>24.187438498669419</v>
      </c>
    </row>
    <row r="3751" spans="1:15">
      <c r="A3751" s="3">
        <v>42829</v>
      </c>
      <c r="B3751" s="4">
        <v>9237.85</v>
      </c>
      <c r="C3751" s="4">
        <v>540.79</v>
      </c>
      <c r="D3751" s="4">
        <v>639.59</v>
      </c>
      <c r="E3751" s="4">
        <f t="shared" si="639"/>
        <v>361</v>
      </c>
      <c r="F3751" s="4">
        <f t="shared" si="640"/>
        <v>4</v>
      </c>
      <c r="G3751" s="4">
        <f t="shared" si="638"/>
        <v>541.87273972602725</v>
      </c>
      <c r="H3751" s="3">
        <f t="shared" si="641"/>
        <v>42829</v>
      </c>
      <c r="I3751" s="1">
        <f t="shared" si="642"/>
        <v>17.048006520259147</v>
      </c>
      <c r="J3751" s="1">
        <f t="shared" si="643"/>
        <v>16.167070030616742</v>
      </c>
      <c r="K3751" s="1">
        <f t="shared" si="644"/>
        <v>13.493613874599184</v>
      </c>
      <c r="L3751" s="1">
        <f t="shared" si="645"/>
        <v>18.8405261866343</v>
      </c>
      <c r="M3751" s="1">
        <f t="shared" si="646"/>
        <v>10.820157718581624</v>
      </c>
      <c r="N3751" s="1">
        <f t="shared" si="647"/>
        <v>21.513982342651857</v>
      </c>
      <c r="O3751" s="1">
        <f t="shared" si="648"/>
        <v>24.187438498669419</v>
      </c>
    </row>
    <row r="3752" spans="1:15">
      <c r="A3752" s="3">
        <v>42830</v>
      </c>
      <c r="B3752" s="4">
        <v>9265.15</v>
      </c>
      <c r="C3752" s="4">
        <v>539.67999999999995</v>
      </c>
      <c r="D3752" s="4">
        <v>638.94000000000005</v>
      </c>
      <c r="E3752" s="4">
        <f t="shared" si="639"/>
        <v>360</v>
      </c>
      <c r="F3752" s="4">
        <f t="shared" si="640"/>
        <v>5</v>
      </c>
      <c r="G3752" s="4">
        <f t="shared" si="638"/>
        <v>541.03972602739725</v>
      </c>
      <c r="H3752" s="3">
        <f t="shared" si="641"/>
        <v>42830</v>
      </c>
      <c r="I3752" s="1">
        <f t="shared" si="642"/>
        <v>17.12471294488795</v>
      </c>
      <c r="J3752" s="1">
        <f t="shared" si="643"/>
        <v>16.167070030616742</v>
      </c>
      <c r="K3752" s="1">
        <f t="shared" si="644"/>
        <v>13.493613874599184</v>
      </c>
      <c r="L3752" s="1">
        <f t="shared" si="645"/>
        <v>18.8405261866343</v>
      </c>
      <c r="M3752" s="1">
        <f t="shared" si="646"/>
        <v>10.820157718581624</v>
      </c>
      <c r="N3752" s="1">
        <f t="shared" si="647"/>
        <v>21.513982342651857</v>
      </c>
      <c r="O3752" s="1">
        <f t="shared" si="648"/>
        <v>24.187438498669419</v>
      </c>
    </row>
    <row r="3753" spans="1:15">
      <c r="A3753" s="3">
        <v>42831</v>
      </c>
      <c r="B3753" s="4">
        <v>9261.9500000000007</v>
      </c>
      <c r="C3753" s="4">
        <v>539.34</v>
      </c>
      <c r="D3753" s="4">
        <v>638.46</v>
      </c>
      <c r="E3753" s="4">
        <f t="shared" si="639"/>
        <v>359</v>
      </c>
      <c r="F3753" s="4">
        <f t="shared" si="640"/>
        <v>6</v>
      </c>
      <c r="G3753" s="4">
        <f t="shared" si="638"/>
        <v>540.96936986301375</v>
      </c>
      <c r="H3753" s="3">
        <f t="shared" si="641"/>
        <v>42831</v>
      </c>
      <c r="I3753" s="1">
        <f t="shared" si="642"/>
        <v>17.121024804685977</v>
      </c>
      <c r="J3753" s="1">
        <f t="shared" si="643"/>
        <v>16.167070030616742</v>
      </c>
      <c r="K3753" s="1">
        <f t="shared" si="644"/>
        <v>13.493613874599184</v>
      </c>
      <c r="L3753" s="1">
        <f t="shared" si="645"/>
        <v>18.8405261866343</v>
      </c>
      <c r="M3753" s="1">
        <f t="shared" si="646"/>
        <v>10.820157718581624</v>
      </c>
      <c r="N3753" s="1">
        <f t="shared" si="647"/>
        <v>21.513982342651857</v>
      </c>
      <c r="O3753" s="1">
        <f t="shared" si="648"/>
        <v>24.187438498669419</v>
      </c>
    </row>
    <row r="3754" spans="1:15">
      <c r="A3754" s="3">
        <v>42832</v>
      </c>
      <c r="B3754" s="4">
        <v>9198.2999999999993</v>
      </c>
      <c r="C3754" s="4">
        <v>539.96</v>
      </c>
      <c r="D3754" s="4">
        <v>638.42999999999995</v>
      </c>
      <c r="E3754" s="4">
        <f t="shared" si="639"/>
        <v>358</v>
      </c>
      <c r="F3754" s="4">
        <f t="shared" si="640"/>
        <v>7</v>
      </c>
      <c r="G3754" s="4">
        <f t="shared" si="638"/>
        <v>541.84846575342476</v>
      </c>
      <c r="H3754" s="3">
        <f t="shared" si="641"/>
        <v>42832</v>
      </c>
      <c r="I3754" s="1">
        <f t="shared" si="642"/>
        <v>16.975779357813678</v>
      </c>
      <c r="J3754" s="1">
        <f t="shared" si="643"/>
        <v>16.167070030616742</v>
      </c>
      <c r="K3754" s="1">
        <f t="shared" si="644"/>
        <v>13.493613874599184</v>
      </c>
      <c r="L3754" s="1">
        <f t="shared" si="645"/>
        <v>18.8405261866343</v>
      </c>
      <c r="M3754" s="1">
        <f t="shared" si="646"/>
        <v>10.820157718581624</v>
      </c>
      <c r="N3754" s="1">
        <f t="shared" si="647"/>
        <v>21.513982342651857</v>
      </c>
      <c r="O3754" s="1">
        <f t="shared" si="648"/>
        <v>24.187438498669419</v>
      </c>
    </row>
    <row r="3755" spans="1:15">
      <c r="A3755" s="3">
        <v>42833</v>
      </c>
      <c r="B3755" s="4">
        <v>9198.2999999999993</v>
      </c>
      <c r="C3755" s="4">
        <v>539.96</v>
      </c>
      <c r="D3755" s="4">
        <v>638.42999999999995</v>
      </c>
      <c r="E3755" s="4">
        <f t="shared" si="639"/>
        <v>357</v>
      </c>
      <c r="F3755" s="4">
        <f t="shared" si="640"/>
        <v>8</v>
      </c>
      <c r="G3755" s="4">
        <f t="shared" si="638"/>
        <v>542.11824657534248</v>
      </c>
      <c r="H3755" s="3">
        <f t="shared" si="641"/>
        <v>42833</v>
      </c>
      <c r="I3755" s="1">
        <f t="shared" si="642"/>
        <v>16.967331496601155</v>
      </c>
      <c r="J3755" s="1">
        <f t="shared" si="643"/>
        <v>16.167070030616742</v>
      </c>
      <c r="K3755" s="1">
        <f t="shared" si="644"/>
        <v>13.493613874599184</v>
      </c>
      <c r="L3755" s="1">
        <f t="shared" si="645"/>
        <v>18.8405261866343</v>
      </c>
      <c r="M3755" s="1">
        <f t="shared" si="646"/>
        <v>10.820157718581624</v>
      </c>
      <c r="N3755" s="1">
        <f t="shared" si="647"/>
        <v>21.513982342651857</v>
      </c>
      <c r="O3755" s="1">
        <f t="shared" si="648"/>
        <v>24.187438498669419</v>
      </c>
    </row>
    <row r="3756" spans="1:15">
      <c r="A3756" s="3">
        <v>42834</v>
      </c>
      <c r="B3756" s="4">
        <v>9198.2999999999993</v>
      </c>
      <c r="C3756" s="4">
        <v>539.95000000000005</v>
      </c>
      <c r="D3756" s="4">
        <v>638.41999999999996</v>
      </c>
      <c r="E3756" s="4">
        <f t="shared" si="639"/>
        <v>356</v>
      </c>
      <c r="F3756" s="4">
        <f t="shared" si="640"/>
        <v>9</v>
      </c>
      <c r="G3756" s="4">
        <f t="shared" si="638"/>
        <v>542.37802739726033</v>
      </c>
      <c r="H3756" s="3">
        <f t="shared" si="641"/>
        <v>42834</v>
      </c>
      <c r="I3756" s="1">
        <f t="shared" si="642"/>
        <v>16.959204715833334</v>
      </c>
      <c r="J3756" s="1">
        <f t="shared" si="643"/>
        <v>16.167070030616742</v>
      </c>
      <c r="K3756" s="1">
        <f t="shared" si="644"/>
        <v>13.493613874599184</v>
      </c>
      <c r="L3756" s="1">
        <f t="shared" si="645"/>
        <v>18.8405261866343</v>
      </c>
      <c r="M3756" s="1">
        <f t="shared" si="646"/>
        <v>10.820157718581624</v>
      </c>
      <c r="N3756" s="1">
        <f t="shared" si="647"/>
        <v>21.513982342651857</v>
      </c>
      <c r="O3756" s="1">
        <f t="shared" si="648"/>
        <v>24.187438498669419</v>
      </c>
    </row>
    <row r="3757" spans="1:15">
      <c r="A3757" s="3">
        <v>42835</v>
      </c>
      <c r="B3757" s="4">
        <v>9181.4500000000007</v>
      </c>
      <c r="C3757" s="4">
        <v>539.15</v>
      </c>
      <c r="D3757" s="4">
        <v>637.45000000000005</v>
      </c>
      <c r="E3757" s="4">
        <f t="shared" si="639"/>
        <v>355</v>
      </c>
      <c r="F3757" s="4">
        <f t="shared" si="640"/>
        <v>10</v>
      </c>
      <c r="G3757" s="4">
        <f t="shared" si="638"/>
        <v>541.84315068493152</v>
      </c>
      <c r="H3757" s="3">
        <f t="shared" si="641"/>
        <v>42835</v>
      </c>
      <c r="I3757" s="1">
        <f t="shared" si="642"/>
        <v>16.944848317070981</v>
      </c>
      <c r="J3757" s="1">
        <f t="shared" si="643"/>
        <v>16.167070030616742</v>
      </c>
      <c r="K3757" s="1">
        <f t="shared" si="644"/>
        <v>13.493613874599184</v>
      </c>
      <c r="L3757" s="1">
        <f t="shared" si="645"/>
        <v>18.8405261866343</v>
      </c>
      <c r="M3757" s="1">
        <f t="shared" si="646"/>
        <v>10.820157718581624</v>
      </c>
      <c r="N3757" s="1">
        <f t="shared" si="647"/>
        <v>21.513982342651857</v>
      </c>
      <c r="O3757" s="1">
        <f t="shared" si="648"/>
        <v>24.187438498669419</v>
      </c>
    </row>
    <row r="3758" spans="1:15">
      <c r="A3758" s="3">
        <v>42836</v>
      </c>
      <c r="B3758" s="4">
        <v>9237</v>
      </c>
      <c r="C3758" s="4">
        <v>537.62</v>
      </c>
      <c r="D3758" s="4">
        <v>636.22</v>
      </c>
      <c r="E3758" s="4">
        <f t="shared" si="639"/>
        <v>354</v>
      </c>
      <c r="F3758" s="4">
        <f t="shared" si="640"/>
        <v>11</v>
      </c>
      <c r="G3758" s="4">
        <f t="shared" si="638"/>
        <v>540.59150684931512</v>
      </c>
      <c r="H3758" s="3">
        <f t="shared" si="641"/>
        <v>42836</v>
      </c>
      <c r="I3758" s="1">
        <f t="shared" si="642"/>
        <v>17.086838921749337</v>
      </c>
      <c r="J3758" s="1">
        <f t="shared" si="643"/>
        <v>16.167070030616742</v>
      </c>
      <c r="K3758" s="1">
        <f t="shared" si="644"/>
        <v>13.493613874599184</v>
      </c>
      <c r="L3758" s="1">
        <f t="shared" si="645"/>
        <v>18.8405261866343</v>
      </c>
      <c r="M3758" s="1">
        <f t="shared" si="646"/>
        <v>10.820157718581624</v>
      </c>
      <c r="N3758" s="1">
        <f t="shared" si="647"/>
        <v>21.513982342651857</v>
      </c>
      <c r="O3758" s="1">
        <f t="shared" si="648"/>
        <v>24.187438498669419</v>
      </c>
    </row>
    <row r="3759" spans="1:15">
      <c r="A3759" s="3">
        <v>42837</v>
      </c>
      <c r="B3759" s="4">
        <v>9203.4500000000007</v>
      </c>
      <c r="C3759" s="4">
        <v>537.79999999999995</v>
      </c>
      <c r="D3759" s="4">
        <v>636.35</v>
      </c>
      <c r="E3759" s="4">
        <f t="shared" si="639"/>
        <v>353</v>
      </c>
      <c r="F3759" s="4">
        <f t="shared" si="640"/>
        <v>12</v>
      </c>
      <c r="G3759" s="4">
        <f t="shared" si="638"/>
        <v>541.04</v>
      </c>
      <c r="H3759" s="3">
        <f t="shared" si="641"/>
        <v>42837</v>
      </c>
      <c r="I3759" s="1">
        <f t="shared" si="642"/>
        <v>17.010664645867219</v>
      </c>
      <c r="J3759" s="1">
        <f t="shared" si="643"/>
        <v>16.167070030616742</v>
      </c>
      <c r="K3759" s="1">
        <f t="shared" si="644"/>
        <v>13.493613874599184</v>
      </c>
      <c r="L3759" s="1">
        <f t="shared" si="645"/>
        <v>18.8405261866343</v>
      </c>
      <c r="M3759" s="1">
        <f t="shared" si="646"/>
        <v>10.820157718581624</v>
      </c>
      <c r="N3759" s="1">
        <f t="shared" si="647"/>
        <v>21.513982342651857</v>
      </c>
      <c r="O3759" s="1">
        <f t="shared" si="648"/>
        <v>24.187438498669419</v>
      </c>
    </row>
    <row r="3760" spans="1:15">
      <c r="A3760" s="3">
        <v>42838</v>
      </c>
      <c r="B3760" s="4">
        <v>9150.7999999999993</v>
      </c>
      <c r="C3760" s="4">
        <v>537.03</v>
      </c>
      <c r="D3760" s="4">
        <v>635.61</v>
      </c>
      <c r="E3760" s="4">
        <f t="shared" si="639"/>
        <v>352</v>
      </c>
      <c r="F3760" s="4">
        <f t="shared" si="640"/>
        <v>13</v>
      </c>
      <c r="G3760" s="4">
        <f t="shared" si="638"/>
        <v>540.54106849315065</v>
      </c>
      <c r="H3760" s="3">
        <f t="shared" si="641"/>
        <v>42838</v>
      </c>
      <c r="I3760" s="1">
        <f t="shared" si="642"/>
        <v>16.92896346527267</v>
      </c>
      <c r="J3760" s="1">
        <f t="shared" si="643"/>
        <v>16.167070030616742</v>
      </c>
      <c r="K3760" s="1">
        <f t="shared" si="644"/>
        <v>13.493613874599184</v>
      </c>
      <c r="L3760" s="1">
        <f t="shared" si="645"/>
        <v>18.8405261866343</v>
      </c>
      <c r="M3760" s="1">
        <f t="shared" si="646"/>
        <v>10.820157718581624</v>
      </c>
      <c r="N3760" s="1">
        <f t="shared" si="647"/>
        <v>21.513982342651857</v>
      </c>
      <c r="O3760" s="1">
        <f t="shared" si="648"/>
        <v>24.187438498669419</v>
      </c>
    </row>
    <row r="3761" spans="1:15">
      <c r="A3761" s="3">
        <v>42839</v>
      </c>
      <c r="B3761" s="4">
        <v>9150.7999999999993</v>
      </c>
      <c r="C3761" s="4">
        <v>536.91</v>
      </c>
      <c r="D3761" s="4">
        <v>635.51</v>
      </c>
      <c r="E3761" s="4">
        <f t="shared" si="639"/>
        <v>351</v>
      </c>
      <c r="F3761" s="4">
        <f t="shared" si="640"/>
        <v>14</v>
      </c>
      <c r="G3761" s="4">
        <f t="shared" si="638"/>
        <v>540.69191780821916</v>
      </c>
      <c r="H3761" s="3">
        <f t="shared" si="641"/>
        <v>42839</v>
      </c>
      <c r="I3761" s="1">
        <f t="shared" si="642"/>
        <v>16.924240401251467</v>
      </c>
      <c r="J3761" s="1">
        <f t="shared" si="643"/>
        <v>16.167070030616742</v>
      </c>
      <c r="K3761" s="1">
        <f t="shared" si="644"/>
        <v>13.493613874599184</v>
      </c>
      <c r="L3761" s="1">
        <f t="shared" si="645"/>
        <v>18.8405261866343</v>
      </c>
      <c r="M3761" s="1">
        <f t="shared" si="646"/>
        <v>10.820157718581624</v>
      </c>
      <c r="N3761" s="1">
        <f t="shared" si="647"/>
        <v>21.513982342651857</v>
      </c>
      <c r="O3761" s="1">
        <f t="shared" si="648"/>
        <v>24.187438498669419</v>
      </c>
    </row>
    <row r="3762" spans="1:15">
      <c r="A3762" s="3">
        <v>42840</v>
      </c>
      <c r="B3762" s="4">
        <v>9150.7999999999993</v>
      </c>
      <c r="C3762" s="4">
        <v>536.86</v>
      </c>
      <c r="D3762" s="4">
        <v>635.44000000000005</v>
      </c>
      <c r="E3762" s="4">
        <f t="shared" si="639"/>
        <v>350</v>
      </c>
      <c r="F3762" s="4">
        <f t="shared" si="640"/>
        <v>15</v>
      </c>
      <c r="G3762" s="4">
        <f t="shared" si="638"/>
        <v>540.91123287671235</v>
      </c>
      <c r="H3762" s="3">
        <f t="shared" si="641"/>
        <v>42840</v>
      </c>
      <c r="I3762" s="1">
        <f t="shared" si="642"/>
        <v>16.917378386345515</v>
      </c>
      <c r="J3762" s="1">
        <f t="shared" si="643"/>
        <v>16.167070030616742</v>
      </c>
      <c r="K3762" s="1">
        <f t="shared" si="644"/>
        <v>13.493613874599184</v>
      </c>
      <c r="L3762" s="1">
        <f t="shared" si="645"/>
        <v>18.8405261866343</v>
      </c>
      <c r="M3762" s="1">
        <f t="shared" si="646"/>
        <v>10.820157718581624</v>
      </c>
      <c r="N3762" s="1">
        <f t="shared" si="647"/>
        <v>21.513982342651857</v>
      </c>
      <c r="O3762" s="1">
        <f t="shared" si="648"/>
        <v>24.187438498669419</v>
      </c>
    </row>
    <row r="3763" spans="1:15">
      <c r="A3763" s="3">
        <v>42841</v>
      </c>
      <c r="B3763" s="4">
        <v>9150.7999999999993</v>
      </c>
      <c r="C3763" s="4">
        <v>536.63</v>
      </c>
      <c r="D3763" s="4">
        <v>635.23</v>
      </c>
      <c r="E3763" s="4">
        <f t="shared" si="639"/>
        <v>349</v>
      </c>
      <c r="F3763" s="4">
        <f t="shared" si="640"/>
        <v>16</v>
      </c>
      <c r="G3763" s="4">
        <f t="shared" si="638"/>
        <v>540.95219178082186</v>
      </c>
      <c r="H3763" s="3">
        <f t="shared" si="641"/>
        <v>42841</v>
      </c>
      <c r="I3763" s="1">
        <f t="shared" si="642"/>
        <v>16.916097464871051</v>
      </c>
      <c r="J3763" s="1">
        <f t="shared" si="643"/>
        <v>16.167070030616742</v>
      </c>
      <c r="K3763" s="1">
        <f t="shared" si="644"/>
        <v>13.493613874599184</v>
      </c>
      <c r="L3763" s="1">
        <f t="shared" si="645"/>
        <v>18.8405261866343</v>
      </c>
      <c r="M3763" s="1">
        <f t="shared" si="646"/>
        <v>10.820157718581624</v>
      </c>
      <c r="N3763" s="1">
        <f t="shared" si="647"/>
        <v>21.513982342651857</v>
      </c>
      <c r="O3763" s="1">
        <f t="shared" si="648"/>
        <v>24.187438498669419</v>
      </c>
    </row>
    <row r="3764" spans="1:15">
      <c r="A3764" s="3">
        <v>42842</v>
      </c>
      <c r="B3764" s="4">
        <v>9139.2999999999993</v>
      </c>
      <c r="C3764" s="4">
        <v>536.62</v>
      </c>
      <c r="D3764" s="4">
        <v>635.33000000000004</v>
      </c>
      <c r="E3764" s="4">
        <f t="shared" si="639"/>
        <v>348</v>
      </c>
      <c r="F3764" s="4">
        <f t="shared" si="640"/>
        <v>17</v>
      </c>
      <c r="G3764" s="4">
        <f t="shared" si="638"/>
        <v>541.21745205479453</v>
      </c>
      <c r="H3764" s="3">
        <f t="shared" si="641"/>
        <v>42842</v>
      </c>
      <c r="I3764" s="1">
        <f t="shared" si="642"/>
        <v>16.886558194495745</v>
      </c>
      <c r="J3764" s="1">
        <f t="shared" si="643"/>
        <v>16.167070030616742</v>
      </c>
      <c r="K3764" s="1">
        <f t="shared" si="644"/>
        <v>13.493613874599184</v>
      </c>
      <c r="L3764" s="1">
        <f t="shared" si="645"/>
        <v>18.8405261866343</v>
      </c>
      <c r="M3764" s="1">
        <f t="shared" si="646"/>
        <v>10.820157718581624</v>
      </c>
      <c r="N3764" s="1">
        <f t="shared" si="647"/>
        <v>21.513982342651857</v>
      </c>
      <c r="O3764" s="1">
        <f t="shared" si="648"/>
        <v>24.187438498669419</v>
      </c>
    </row>
    <row r="3765" spans="1:15">
      <c r="A3765" s="3">
        <v>42843</v>
      </c>
      <c r="B3765" s="4">
        <v>9105.15</v>
      </c>
      <c r="C3765" s="4">
        <v>536.07000000000005</v>
      </c>
      <c r="D3765" s="4">
        <v>634.66</v>
      </c>
      <c r="E3765" s="4">
        <f t="shared" si="639"/>
        <v>347</v>
      </c>
      <c r="F3765" s="4">
        <f t="shared" si="640"/>
        <v>18</v>
      </c>
      <c r="G3765" s="4">
        <f t="shared" si="638"/>
        <v>540.93197260273973</v>
      </c>
      <c r="H3765" s="3">
        <f t="shared" si="641"/>
        <v>42843</v>
      </c>
      <c r="I3765" s="1">
        <f t="shared" si="642"/>
        <v>16.832338373695688</v>
      </c>
      <c r="J3765" s="1">
        <f t="shared" si="643"/>
        <v>16.167070030616742</v>
      </c>
      <c r="K3765" s="1">
        <f t="shared" si="644"/>
        <v>13.493613874599184</v>
      </c>
      <c r="L3765" s="1">
        <f t="shared" si="645"/>
        <v>18.8405261866343</v>
      </c>
      <c r="M3765" s="1">
        <f t="shared" si="646"/>
        <v>10.820157718581624</v>
      </c>
      <c r="N3765" s="1">
        <f t="shared" si="647"/>
        <v>21.513982342651857</v>
      </c>
      <c r="O3765" s="1">
        <f t="shared" si="648"/>
        <v>24.187438498669419</v>
      </c>
    </row>
    <row r="3766" spans="1:15">
      <c r="A3766" s="3">
        <v>42844</v>
      </c>
      <c r="B3766" s="4">
        <v>9103.5</v>
      </c>
      <c r="C3766" s="4">
        <v>535.47</v>
      </c>
      <c r="D3766" s="4">
        <v>634.35</v>
      </c>
      <c r="E3766" s="4">
        <f t="shared" si="639"/>
        <v>346</v>
      </c>
      <c r="F3766" s="4">
        <f t="shared" si="640"/>
        <v>19</v>
      </c>
      <c r="G3766" s="4">
        <f t="shared" si="638"/>
        <v>540.6171780821918</v>
      </c>
      <c r="H3766" s="3">
        <f t="shared" si="641"/>
        <v>42844</v>
      </c>
      <c r="I3766" s="1">
        <f t="shared" si="642"/>
        <v>16.839087563392159</v>
      </c>
      <c r="J3766" s="1">
        <f t="shared" si="643"/>
        <v>16.167070030616742</v>
      </c>
      <c r="K3766" s="1">
        <f t="shared" si="644"/>
        <v>13.493613874599184</v>
      </c>
      <c r="L3766" s="1">
        <f t="shared" si="645"/>
        <v>18.8405261866343</v>
      </c>
      <c r="M3766" s="1">
        <f t="shared" si="646"/>
        <v>10.820157718581624</v>
      </c>
      <c r="N3766" s="1">
        <f t="shared" si="647"/>
        <v>21.513982342651857</v>
      </c>
      <c r="O3766" s="1">
        <f t="shared" si="648"/>
        <v>24.187438498669419</v>
      </c>
    </row>
    <row r="3767" spans="1:15">
      <c r="A3767" s="3">
        <v>42845</v>
      </c>
      <c r="B3767" s="4">
        <v>9136.4</v>
      </c>
      <c r="C3767" s="4">
        <v>535.94000000000005</v>
      </c>
      <c r="D3767" s="4">
        <v>635.07000000000005</v>
      </c>
      <c r="E3767" s="4">
        <f t="shared" si="639"/>
        <v>345</v>
      </c>
      <c r="F3767" s="4">
        <f t="shared" si="640"/>
        <v>20</v>
      </c>
      <c r="G3767" s="4">
        <f t="shared" si="638"/>
        <v>541.37178082191781</v>
      </c>
      <c r="H3767" s="3">
        <f t="shared" si="641"/>
        <v>42845</v>
      </c>
      <c r="I3767" s="1">
        <f t="shared" si="642"/>
        <v>16.876387583647222</v>
      </c>
      <c r="J3767" s="1">
        <f t="shared" si="643"/>
        <v>16.167070030616742</v>
      </c>
      <c r="K3767" s="1">
        <f t="shared" si="644"/>
        <v>13.493613874599184</v>
      </c>
      <c r="L3767" s="1">
        <f t="shared" si="645"/>
        <v>18.8405261866343</v>
      </c>
      <c r="M3767" s="1">
        <f t="shared" si="646"/>
        <v>10.820157718581624</v>
      </c>
      <c r="N3767" s="1">
        <f t="shared" si="647"/>
        <v>21.513982342651857</v>
      </c>
      <c r="O3767" s="1">
        <f t="shared" si="648"/>
        <v>24.187438498669419</v>
      </c>
    </row>
    <row r="3768" spans="1:15">
      <c r="A3768" s="3">
        <v>42846</v>
      </c>
      <c r="B3768" s="4">
        <v>9119.4</v>
      </c>
      <c r="C3768" s="4">
        <v>534.88</v>
      </c>
      <c r="D3768" s="4">
        <v>635.66</v>
      </c>
      <c r="E3768" s="4">
        <f t="shared" si="639"/>
        <v>344</v>
      </c>
      <c r="F3768" s="4">
        <f t="shared" si="640"/>
        <v>21</v>
      </c>
      <c r="G3768" s="4">
        <f t="shared" si="638"/>
        <v>540.67830136986299</v>
      </c>
      <c r="H3768" s="3">
        <f t="shared" si="641"/>
        <v>42846</v>
      </c>
      <c r="I3768" s="1">
        <f t="shared" si="642"/>
        <v>16.86659142209902</v>
      </c>
      <c r="J3768" s="1">
        <f t="shared" si="643"/>
        <v>16.167070030616742</v>
      </c>
      <c r="K3768" s="1">
        <f t="shared" si="644"/>
        <v>13.493613874599184</v>
      </c>
      <c r="L3768" s="1">
        <f t="shared" si="645"/>
        <v>18.8405261866343</v>
      </c>
      <c r="M3768" s="1">
        <f t="shared" si="646"/>
        <v>10.820157718581624</v>
      </c>
      <c r="N3768" s="1">
        <f t="shared" si="647"/>
        <v>21.513982342651857</v>
      </c>
      <c r="O3768" s="1">
        <f t="shared" si="648"/>
        <v>24.187438498669419</v>
      </c>
    </row>
    <row r="3769" spans="1:15">
      <c r="A3769" s="3">
        <v>42847</v>
      </c>
      <c r="B3769" s="4">
        <v>9119.4</v>
      </c>
      <c r="C3769" s="4">
        <v>534.88</v>
      </c>
      <c r="D3769" s="4">
        <v>635.66</v>
      </c>
      <c r="E3769" s="4">
        <f t="shared" si="639"/>
        <v>343</v>
      </c>
      <c r="F3769" s="4">
        <f t="shared" si="640"/>
        <v>22</v>
      </c>
      <c r="G3769" s="4">
        <f t="shared" ref="G3769:G3832" si="649">(E3769*C3769+F3769*D3769)/SUM(E3769:F3769)</f>
        <v>540.95441095890408</v>
      </c>
      <c r="H3769" s="3">
        <f t="shared" si="641"/>
        <v>42847</v>
      </c>
      <c r="I3769" s="1">
        <f t="shared" si="642"/>
        <v>16.85798251249086</v>
      </c>
      <c r="J3769" s="1">
        <f t="shared" si="643"/>
        <v>16.167070030616742</v>
      </c>
      <c r="K3769" s="1">
        <f t="shared" si="644"/>
        <v>13.493613874599184</v>
      </c>
      <c r="L3769" s="1">
        <f t="shared" si="645"/>
        <v>18.8405261866343</v>
      </c>
      <c r="M3769" s="1">
        <f t="shared" si="646"/>
        <v>10.820157718581624</v>
      </c>
      <c r="N3769" s="1">
        <f t="shared" si="647"/>
        <v>21.513982342651857</v>
      </c>
      <c r="O3769" s="1">
        <f t="shared" si="648"/>
        <v>24.187438498669419</v>
      </c>
    </row>
    <row r="3770" spans="1:15">
      <c r="A3770" s="3">
        <v>42848</v>
      </c>
      <c r="B3770" s="4">
        <v>9119.4</v>
      </c>
      <c r="C3770" s="4">
        <v>535.03</v>
      </c>
      <c r="D3770" s="4">
        <v>635.82000000000005</v>
      </c>
      <c r="E3770" s="4">
        <f t="shared" si="639"/>
        <v>342</v>
      </c>
      <c r="F3770" s="4">
        <f t="shared" si="640"/>
        <v>23</v>
      </c>
      <c r="G3770" s="4">
        <f t="shared" si="649"/>
        <v>541.38115068493153</v>
      </c>
      <c r="H3770" s="3">
        <f t="shared" si="641"/>
        <v>42848</v>
      </c>
      <c r="I3770" s="1">
        <f t="shared" si="642"/>
        <v>16.844694331272038</v>
      </c>
      <c r="J3770" s="1">
        <f t="shared" si="643"/>
        <v>16.167070030616742</v>
      </c>
      <c r="K3770" s="1">
        <f t="shared" si="644"/>
        <v>13.493613874599184</v>
      </c>
      <c r="L3770" s="1">
        <f t="shared" si="645"/>
        <v>18.8405261866343</v>
      </c>
      <c r="M3770" s="1">
        <f t="shared" si="646"/>
        <v>10.820157718581624</v>
      </c>
      <c r="N3770" s="1">
        <f t="shared" si="647"/>
        <v>21.513982342651857</v>
      </c>
      <c r="O3770" s="1">
        <f t="shared" si="648"/>
        <v>24.187438498669419</v>
      </c>
    </row>
    <row r="3771" spans="1:15">
      <c r="A3771" s="3">
        <v>42849</v>
      </c>
      <c r="B3771" s="4">
        <v>9217.9500000000007</v>
      </c>
      <c r="C3771" s="4">
        <v>537.01</v>
      </c>
      <c r="D3771" s="4">
        <v>639.04999999999995</v>
      </c>
      <c r="E3771" s="4">
        <f t="shared" si="639"/>
        <v>341</v>
      </c>
      <c r="F3771" s="4">
        <f t="shared" si="640"/>
        <v>24</v>
      </c>
      <c r="G3771" s="4">
        <f t="shared" si="649"/>
        <v>543.71947945205488</v>
      </c>
      <c r="H3771" s="3">
        <f t="shared" si="641"/>
        <v>42849</v>
      </c>
      <c r="I3771" s="1">
        <f t="shared" si="642"/>
        <v>16.953503319928117</v>
      </c>
      <c r="J3771" s="1">
        <f t="shared" si="643"/>
        <v>16.167070030616742</v>
      </c>
      <c r="K3771" s="1">
        <f t="shared" si="644"/>
        <v>13.493613874599184</v>
      </c>
      <c r="L3771" s="1">
        <f t="shared" si="645"/>
        <v>18.8405261866343</v>
      </c>
      <c r="M3771" s="1">
        <f t="shared" si="646"/>
        <v>10.820157718581624</v>
      </c>
      <c r="N3771" s="1">
        <f t="shared" si="647"/>
        <v>21.513982342651857</v>
      </c>
      <c r="O3771" s="1">
        <f t="shared" si="648"/>
        <v>24.187438498669419</v>
      </c>
    </row>
    <row r="3772" spans="1:15">
      <c r="A3772" s="3">
        <v>42850</v>
      </c>
      <c r="B3772" s="4">
        <v>9306.6</v>
      </c>
      <c r="C3772" s="4">
        <v>534.9</v>
      </c>
      <c r="D3772" s="4">
        <v>637.66999999999996</v>
      </c>
      <c r="E3772" s="4">
        <f t="shared" si="639"/>
        <v>340</v>
      </c>
      <c r="F3772" s="4">
        <f t="shared" si="640"/>
        <v>25</v>
      </c>
      <c r="G3772" s="4">
        <f t="shared" si="649"/>
        <v>541.93904109589039</v>
      </c>
      <c r="H3772" s="3">
        <f t="shared" si="641"/>
        <v>42850</v>
      </c>
      <c r="I3772" s="1">
        <f t="shared" si="642"/>
        <v>17.172780136268678</v>
      </c>
      <c r="J3772" s="1">
        <f t="shared" si="643"/>
        <v>16.167070030616742</v>
      </c>
      <c r="K3772" s="1">
        <f t="shared" si="644"/>
        <v>13.493613874599184</v>
      </c>
      <c r="L3772" s="1">
        <f t="shared" si="645"/>
        <v>18.8405261866343</v>
      </c>
      <c r="M3772" s="1">
        <f t="shared" si="646"/>
        <v>10.820157718581624</v>
      </c>
      <c r="N3772" s="1">
        <f t="shared" si="647"/>
        <v>21.513982342651857</v>
      </c>
      <c r="O3772" s="1">
        <f t="shared" si="648"/>
        <v>24.187438498669419</v>
      </c>
    </row>
    <row r="3773" spans="1:15">
      <c r="A3773" s="3">
        <v>42851</v>
      </c>
      <c r="B3773" s="4">
        <v>9351.85</v>
      </c>
      <c r="C3773" s="4">
        <v>530.95000000000005</v>
      </c>
      <c r="D3773" s="4">
        <v>635.75</v>
      </c>
      <c r="E3773" s="4">
        <f t="shared" si="639"/>
        <v>339</v>
      </c>
      <c r="F3773" s="4">
        <f t="shared" si="640"/>
        <v>26</v>
      </c>
      <c r="G3773" s="4">
        <f t="shared" si="649"/>
        <v>538.41520547945208</v>
      </c>
      <c r="H3773" s="3">
        <f t="shared" si="641"/>
        <v>42851</v>
      </c>
      <c r="I3773" s="1">
        <f t="shared" si="642"/>
        <v>17.369215996922474</v>
      </c>
      <c r="J3773" s="1">
        <f t="shared" si="643"/>
        <v>16.167070030616742</v>
      </c>
      <c r="K3773" s="1">
        <f t="shared" si="644"/>
        <v>13.493613874599184</v>
      </c>
      <c r="L3773" s="1">
        <f t="shared" si="645"/>
        <v>18.8405261866343</v>
      </c>
      <c r="M3773" s="1">
        <f t="shared" si="646"/>
        <v>10.820157718581624</v>
      </c>
      <c r="N3773" s="1">
        <f t="shared" si="647"/>
        <v>21.513982342651857</v>
      </c>
      <c r="O3773" s="1">
        <f t="shared" si="648"/>
        <v>24.187438498669419</v>
      </c>
    </row>
    <row r="3774" spans="1:15">
      <c r="A3774" s="3">
        <v>42852</v>
      </c>
      <c r="B3774" s="4">
        <v>9342.15</v>
      </c>
      <c r="C3774" s="4">
        <v>531.49</v>
      </c>
      <c r="D3774" s="4">
        <v>636.53</v>
      </c>
      <c r="E3774" s="4">
        <f t="shared" si="639"/>
        <v>338</v>
      </c>
      <c r="F3774" s="4">
        <f t="shared" si="640"/>
        <v>27</v>
      </c>
      <c r="G3774" s="4">
        <f t="shared" si="649"/>
        <v>539.26008219178084</v>
      </c>
      <c r="H3774" s="3">
        <f t="shared" si="641"/>
        <v>42852</v>
      </c>
      <c r="I3774" s="1">
        <f t="shared" si="642"/>
        <v>17.324015458421389</v>
      </c>
      <c r="J3774" s="1">
        <f t="shared" si="643"/>
        <v>16.167070030616742</v>
      </c>
      <c r="K3774" s="1">
        <f t="shared" si="644"/>
        <v>13.493613874599184</v>
      </c>
      <c r="L3774" s="1">
        <f t="shared" si="645"/>
        <v>18.8405261866343</v>
      </c>
      <c r="M3774" s="1">
        <f t="shared" si="646"/>
        <v>10.820157718581624</v>
      </c>
      <c r="N3774" s="1">
        <f t="shared" si="647"/>
        <v>21.513982342651857</v>
      </c>
      <c r="O3774" s="1">
        <f t="shared" si="648"/>
        <v>24.187438498669419</v>
      </c>
    </row>
    <row r="3775" spans="1:15">
      <c r="A3775" s="3">
        <v>42853</v>
      </c>
      <c r="B3775" s="4">
        <v>9304.0499999999993</v>
      </c>
      <c r="C3775" s="4">
        <v>530.38</v>
      </c>
      <c r="D3775" s="4">
        <v>634.85</v>
      </c>
      <c r="E3775" s="4">
        <f t="shared" si="639"/>
        <v>337</v>
      </c>
      <c r="F3775" s="4">
        <f t="shared" si="640"/>
        <v>28</v>
      </c>
      <c r="G3775" s="4">
        <f t="shared" si="649"/>
        <v>538.39413698630131</v>
      </c>
      <c r="H3775" s="3">
        <f t="shared" si="641"/>
        <v>42853</v>
      </c>
      <c r="I3775" s="1">
        <f t="shared" si="642"/>
        <v>17.281113148965677</v>
      </c>
      <c r="J3775" s="1">
        <f t="shared" si="643"/>
        <v>16.167070030616742</v>
      </c>
      <c r="K3775" s="1">
        <f t="shared" si="644"/>
        <v>13.493613874599184</v>
      </c>
      <c r="L3775" s="1">
        <f t="shared" si="645"/>
        <v>18.8405261866343</v>
      </c>
      <c r="M3775" s="1">
        <f t="shared" si="646"/>
        <v>10.820157718581624</v>
      </c>
      <c r="N3775" s="1">
        <f t="shared" si="647"/>
        <v>21.513982342651857</v>
      </c>
      <c r="O3775" s="1">
        <f t="shared" si="648"/>
        <v>24.187438498669419</v>
      </c>
    </row>
    <row r="3776" spans="1:15">
      <c r="A3776" s="3">
        <v>42854</v>
      </c>
      <c r="B3776" s="4">
        <v>9304.0499999999993</v>
      </c>
      <c r="C3776" s="4">
        <v>530.39</v>
      </c>
      <c r="D3776" s="4">
        <v>634.85</v>
      </c>
      <c r="E3776" s="4">
        <f t="shared" si="639"/>
        <v>336</v>
      </c>
      <c r="F3776" s="4">
        <f t="shared" si="640"/>
        <v>29</v>
      </c>
      <c r="G3776" s="4">
        <f t="shared" si="649"/>
        <v>538.68956164383565</v>
      </c>
      <c r="H3776" s="3">
        <f t="shared" si="641"/>
        <v>42854</v>
      </c>
      <c r="I3776" s="1">
        <f t="shared" si="642"/>
        <v>17.271635952269556</v>
      </c>
      <c r="J3776" s="1">
        <f t="shared" si="643"/>
        <v>16.167070030616742</v>
      </c>
      <c r="K3776" s="1">
        <f t="shared" si="644"/>
        <v>13.493613874599184</v>
      </c>
      <c r="L3776" s="1">
        <f t="shared" si="645"/>
        <v>18.8405261866343</v>
      </c>
      <c r="M3776" s="1">
        <f t="shared" si="646"/>
        <v>10.820157718581624</v>
      </c>
      <c r="N3776" s="1">
        <f t="shared" si="647"/>
        <v>21.513982342651857</v>
      </c>
      <c r="O3776" s="1">
        <f t="shared" si="648"/>
        <v>24.187438498669419</v>
      </c>
    </row>
    <row r="3777" spans="1:15">
      <c r="A3777" s="3">
        <v>42855</v>
      </c>
      <c r="B3777" s="4">
        <v>9304.0499999999993</v>
      </c>
      <c r="C3777" s="4">
        <v>530.44000000000005</v>
      </c>
      <c r="D3777" s="4">
        <v>634.88</v>
      </c>
      <c r="E3777" s="4">
        <f t="shared" si="639"/>
        <v>335</v>
      </c>
      <c r="F3777" s="4">
        <f t="shared" si="640"/>
        <v>30</v>
      </c>
      <c r="G3777" s="4">
        <f t="shared" si="649"/>
        <v>539.02410958904113</v>
      </c>
      <c r="H3777" s="3">
        <f t="shared" si="641"/>
        <v>42855</v>
      </c>
      <c r="I3777" s="1">
        <f t="shared" si="642"/>
        <v>17.260916227093304</v>
      </c>
      <c r="J3777" s="1">
        <f t="shared" si="643"/>
        <v>16.167070030616742</v>
      </c>
      <c r="K3777" s="1">
        <f t="shared" si="644"/>
        <v>13.493613874599184</v>
      </c>
      <c r="L3777" s="1">
        <f t="shared" si="645"/>
        <v>18.8405261866343</v>
      </c>
      <c r="M3777" s="1">
        <f t="shared" si="646"/>
        <v>10.820157718581624</v>
      </c>
      <c r="N3777" s="1">
        <f t="shared" si="647"/>
        <v>21.513982342651857</v>
      </c>
      <c r="O3777" s="1">
        <f t="shared" si="648"/>
        <v>24.187438498669419</v>
      </c>
    </row>
    <row r="3778" spans="1:15">
      <c r="A3778" s="3">
        <v>42856</v>
      </c>
      <c r="B3778" s="4">
        <v>9304.0499999999993</v>
      </c>
      <c r="C3778" s="4">
        <v>530.35</v>
      </c>
      <c r="D3778" s="4">
        <v>634.80999999999995</v>
      </c>
      <c r="E3778" s="4">
        <f t="shared" si="639"/>
        <v>334</v>
      </c>
      <c r="F3778" s="4">
        <f t="shared" si="640"/>
        <v>31</v>
      </c>
      <c r="G3778" s="4">
        <f t="shared" si="649"/>
        <v>539.22194520547941</v>
      </c>
      <c r="H3778" s="3">
        <f t="shared" si="641"/>
        <v>42856</v>
      </c>
      <c r="I3778" s="1">
        <f t="shared" si="642"/>
        <v>17.254583354270824</v>
      </c>
      <c r="J3778" s="1">
        <f t="shared" si="643"/>
        <v>16.167070030616742</v>
      </c>
      <c r="K3778" s="1">
        <f t="shared" si="644"/>
        <v>13.493613874599184</v>
      </c>
      <c r="L3778" s="1">
        <f t="shared" si="645"/>
        <v>18.8405261866343</v>
      </c>
      <c r="M3778" s="1">
        <f t="shared" si="646"/>
        <v>10.820157718581624</v>
      </c>
      <c r="N3778" s="1">
        <f t="shared" si="647"/>
        <v>21.513982342651857</v>
      </c>
      <c r="O3778" s="1">
        <f t="shared" si="648"/>
        <v>24.187438498669419</v>
      </c>
    </row>
    <row r="3779" spans="1:15">
      <c r="A3779" s="3">
        <v>42857</v>
      </c>
      <c r="B3779" s="4">
        <v>9313.7999999999993</v>
      </c>
      <c r="C3779" s="4">
        <v>531.66999999999996</v>
      </c>
      <c r="D3779" s="4">
        <v>636.37</v>
      </c>
      <c r="E3779" s="4">
        <f t="shared" si="639"/>
        <v>333</v>
      </c>
      <c r="F3779" s="4">
        <f t="shared" si="640"/>
        <v>32</v>
      </c>
      <c r="G3779" s="4">
        <f t="shared" si="649"/>
        <v>540.84917808219177</v>
      </c>
      <c r="H3779" s="3">
        <f t="shared" si="641"/>
        <v>42857</v>
      </c>
      <c r="I3779" s="1">
        <f t="shared" si="642"/>
        <v>17.220697335671275</v>
      </c>
      <c r="J3779" s="1">
        <f t="shared" si="643"/>
        <v>16.167070030616742</v>
      </c>
      <c r="K3779" s="1">
        <f t="shared" si="644"/>
        <v>13.493613874599184</v>
      </c>
      <c r="L3779" s="1">
        <f t="shared" si="645"/>
        <v>18.8405261866343</v>
      </c>
      <c r="M3779" s="1">
        <f t="shared" si="646"/>
        <v>10.820157718581624</v>
      </c>
      <c r="N3779" s="1">
        <f t="shared" si="647"/>
        <v>21.513982342651857</v>
      </c>
      <c r="O3779" s="1">
        <f t="shared" si="648"/>
        <v>24.187438498669419</v>
      </c>
    </row>
    <row r="3780" spans="1:15">
      <c r="A3780" s="3">
        <v>42858</v>
      </c>
      <c r="B3780" s="4">
        <v>9311.9500000000007</v>
      </c>
      <c r="C3780" s="4">
        <v>526.38</v>
      </c>
      <c r="D3780" s="4">
        <v>635.73</v>
      </c>
      <c r="E3780" s="4">
        <f t="shared" si="639"/>
        <v>332</v>
      </c>
      <c r="F3780" s="4">
        <f t="shared" si="640"/>
        <v>33</v>
      </c>
      <c r="G3780" s="4">
        <f t="shared" si="649"/>
        <v>536.26643835616437</v>
      </c>
      <c r="H3780" s="3">
        <f t="shared" si="641"/>
        <v>42858</v>
      </c>
      <c r="I3780" s="1">
        <f t="shared" si="642"/>
        <v>17.364409431521086</v>
      </c>
      <c r="J3780" s="1">
        <f t="shared" si="643"/>
        <v>16.167070030616742</v>
      </c>
      <c r="K3780" s="1">
        <f t="shared" si="644"/>
        <v>13.493613874599184</v>
      </c>
      <c r="L3780" s="1">
        <f t="shared" si="645"/>
        <v>18.8405261866343</v>
      </c>
      <c r="M3780" s="1">
        <f t="shared" si="646"/>
        <v>10.820157718581624</v>
      </c>
      <c r="N3780" s="1">
        <f t="shared" si="647"/>
        <v>21.513982342651857</v>
      </c>
      <c r="O3780" s="1">
        <f t="shared" si="648"/>
        <v>24.187438498669419</v>
      </c>
    </row>
    <row r="3781" spans="1:15">
      <c r="A3781" s="3">
        <v>42859</v>
      </c>
      <c r="B3781" s="4">
        <v>9359.9</v>
      </c>
      <c r="C3781" s="4">
        <v>525.57000000000005</v>
      </c>
      <c r="D3781" s="4">
        <v>634.91999999999996</v>
      </c>
      <c r="E3781" s="4">
        <f t="shared" ref="E3781:E3844" si="650">IF(MONTH($A3781)&lt;=3,DATE(YEAR($A3781),3,31)-A3781,DATE(YEAR($A3781)+1,3,31)-A3781)</f>
        <v>331</v>
      </c>
      <c r="F3781" s="4">
        <f t="shared" si="640"/>
        <v>34</v>
      </c>
      <c r="G3781" s="4">
        <f t="shared" si="649"/>
        <v>535.75602739726025</v>
      </c>
      <c r="H3781" s="3">
        <f t="shared" si="641"/>
        <v>42859</v>
      </c>
      <c r="I3781" s="1">
        <f t="shared" si="642"/>
        <v>17.47045207399913</v>
      </c>
      <c r="J3781" s="1">
        <f t="shared" si="643"/>
        <v>16.167070030616742</v>
      </c>
      <c r="K3781" s="1">
        <f t="shared" si="644"/>
        <v>13.493613874599184</v>
      </c>
      <c r="L3781" s="1">
        <f t="shared" si="645"/>
        <v>18.8405261866343</v>
      </c>
      <c r="M3781" s="1">
        <f t="shared" si="646"/>
        <v>10.820157718581624</v>
      </c>
      <c r="N3781" s="1">
        <f t="shared" si="647"/>
        <v>21.513982342651857</v>
      </c>
      <c r="O3781" s="1">
        <f t="shared" si="648"/>
        <v>24.187438498669419</v>
      </c>
    </row>
    <row r="3782" spans="1:15">
      <c r="A3782" s="3">
        <v>42860</v>
      </c>
      <c r="B3782" s="4">
        <v>9285.2999999999993</v>
      </c>
      <c r="C3782" s="4">
        <v>525.37</v>
      </c>
      <c r="D3782" s="4">
        <v>634.67999999999995</v>
      </c>
      <c r="E3782" s="4">
        <f t="shared" si="650"/>
        <v>330</v>
      </c>
      <c r="F3782" s="4">
        <f t="shared" ref="F3782:F3845" si="651">365-E3782</f>
        <v>35</v>
      </c>
      <c r="G3782" s="4">
        <f t="shared" si="649"/>
        <v>535.85178082191783</v>
      </c>
      <c r="H3782" s="3">
        <f t="shared" ref="H3782:H3845" si="652">A3782</f>
        <v>42860</v>
      </c>
      <c r="I3782" s="1">
        <f t="shared" ref="I3782:I3845" si="653">B3782/G3782</f>
        <v>17.328112609344537</v>
      </c>
      <c r="J3782" s="1">
        <f t="shared" ref="J3782:J3845" si="654">$I$2</f>
        <v>16.167070030616742</v>
      </c>
      <c r="K3782" s="1">
        <f t="shared" ref="K3782:K3845" si="655">$J3782-$I$1</f>
        <v>13.493613874599184</v>
      </c>
      <c r="L3782" s="1">
        <f t="shared" ref="L3782:L3845" si="656">$J3782+$I$1</f>
        <v>18.8405261866343</v>
      </c>
      <c r="M3782" s="1">
        <f t="shared" ref="M3782:M3845" si="657">$J3782-$I$1*2</f>
        <v>10.820157718581624</v>
      </c>
      <c r="N3782" s="1">
        <f t="shared" ref="N3782:N3845" si="658">$J3782+$I$1*2</f>
        <v>21.513982342651857</v>
      </c>
      <c r="O3782" s="1">
        <f t="shared" ref="O3782:O3845" si="659">$J3782+$I$1*3</f>
        <v>24.187438498669419</v>
      </c>
    </row>
    <row r="3783" spans="1:15">
      <c r="A3783" s="3">
        <v>42861</v>
      </c>
      <c r="B3783" s="4">
        <v>9285.2999999999993</v>
      </c>
      <c r="C3783" s="4">
        <v>525.38</v>
      </c>
      <c r="D3783" s="4">
        <v>634.69000000000005</v>
      </c>
      <c r="E3783" s="4">
        <f t="shared" si="650"/>
        <v>329</v>
      </c>
      <c r="F3783" s="4">
        <f t="shared" si="651"/>
        <v>36</v>
      </c>
      <c r="G3783" s="4">
        <f t="shared" si="649"/>
        <v>536.16126027397252</v>
      </c>
      <c r="H3783" s="3">
        <f t="shared" si="652"/>
        <v>42861</v>
      </c>
      <c r="I3783" s="1">
        <f t="shared" si="653"/>
        <v>17.318110590935483</v>
      </c>
      <c r="J3783" s="1">
        <f t="shared" si="654"/>
        <v>16.167070030616742</v>
      </c>
      <c r="K3783" s="1">
        <f t="shared" si="655"/>
        <v>13.493613874599184</v>
      </c>
      <c r="L3783" s="1">
        <f t="shared" si="656"/>
        <v>18.8405261866343</v>
      </c>
      <c r="M3783" s="1">
        <f t="shared" si="657"/>
        <v>10.820157718581624</v>
      </c>
      <c r="N3783" s="1">
        <f t="shared" si="658"/>
        <v>21.513982342651857</v>
      </c>
      <c r="O3783" s="1">
        <f t="shared" si="659"/>
        <v>24.187438498669419</v>
      </c>
    </row>
    <row r="3784" spans="1:15">
      <c r="A3784" s="3">
        <v>42862</v>
      </c>
      <c r="B3784" s="4">
        <v>9285.2999999999993</v>
      </c>
      <c r="C3784" s="4">
        <v>525.25</v>
      </c>
      <c r="D3784" s="4">
        <v>634.49</v>
      </c>
      <c r="E3784" s="4">
        <f t="shared" si="650"/>
        <v>328</v>
      </c>
      <c r="F3784" s="4">
        <f t="shared" si="651"/>
        <v>37</v>
      </c>
      <c r="G3784" s="4">
        <f t="shared" si="649"/>
        <v>536.32364383561639</v>
      </c>
      <c r="H3784" s="3">
        <f t="shared" si="652"/>
        <v>42862</v>
      </c>
      <c r="I3784" s="1">
        <f t="shared" si="653"/>
        <v>17.312867159080444</v>
      </c>
      <c r="J3784" s="1">
        <f t="shared" si="654"/>
        <v>16.167070030616742</v>
      </c>
      <c r="K3784" s="1">
        <f t="shared" si="655"/>
        <v>13.493613874599184</v>
      </c>
      <c r="L3784" s="1">
        <f t="shared" si="656"/>
        <v>18.8405261866343</v>
      </c>
      <c r="M3784" s="1">
        <f t="shared" si="657"/>
        <v>10.820157718581624</v>
      </c>
      <c r="N3784" s="1">
        <f t="shared" si="658"/>
        <v>21.513982342651857</v>
      </c>
      <c r="O3784" s="1">
        <f t="shared" si="659"/>
        <v>24.187438498669419</v>
      </c>
    </row>
    <row r="3785" spans="1:15">
      <c r="A3785" s="3">
        <v>42863</v>
      </c>
      <c r="B3785" s="4">
        <v>9314.0499999999993</v>
      </c>
      <c r="C3785" s="4">
        <v>525.71</v>
      </c>
      <c r="D3785" s="4">
        <v>633.96</v>
      </c>
      <c r="E3785" s="4">
        <f t="shared" si="650"/>
        <v>327</v>
      </c>
      <c r="F3785" s="4">
        <f t="shared" si="651"/>
        <v>38</v>
      </c>
      <c r="G3785" s="4">
        <f t="shared" si="649"/>
        <v>536.97986301369872</v>
      </c>
      <c r="H3785" s="3">
        <f t="shared" si="652"/>
        <v>42863</v>
      </c>
      <c r="I3785" s="1">
        <f t="shared" si="653"/>
        <v>17.345250057845078</v>
      </c>
      <c r="J3785" s="1">
        <f t="shared" si="654"/>
        <v>16.167070030616742</v>
      </c>
      <c r="K3785" s="1">
        <f t="shared" si="655"/>
        <v>13.493613874599184</v>
      </c>
      <c r="L3785" s="1">
        <f t="shared" si="656"/>
        <v>18.8405261866343</v>
      </c>
      <c r="M3785" s="1">
        <f t="shared" si="657"/>
        <v>10.820157718581624</v>
      </c>
      <c r="N3785" s="1">
        <f t="shared" si="658"/>
        <v>21.513982342651857</v>
      </c>
      <c r="O3785" s="1">
        <f t="shared" si="659"/>
        <v>24.187438498669419</v>
      </c>
    </row>
    <row r="3786" spans="1:15">
      <c r="A3786" s="3">
        <v>42864</v>
      </c>
      <c r="B3786" s="4">
        <v>9316.85</v>
      </c>
      <c r="C3786" s="4">
        <v>525.05999999999995</v>
      </c>
      <c r="D3786" s="4">
        <v>633.27</v>
      </c>
      <c r="E3786" s="4">
        <f t="shared" si="650"/>
        <v>326</v>
      </c>
      <c r="F3786" s="4">
        <f t="shared" si="651"/>
        <v>39</v>
      </c>
      <c r="G3786" s="4">
        <f t="shared" si="649"/>
        <v>536.62216438356154</v>
      </c>
      <c r="H3786" s="3">
        <f t="shared" si="652"/>
        <v>42864</v>
      </c>
      <c r="I3786" s="1">
        <f t="shared" si="653"/>
        <v>17.362029782542852</v>
      </c>
      <c r="J3786" s="1">
        <f t="shared" si="654"/>
        <v>16.167070030616742</v>
      </c>
      <c r="K3786" s="1">
        <f t="shared" si="655"/>
        <v>13.493613874599184</v>
      </c>
      <c r="L3786" s="1">
        <f t="shared" si="656"/>
        <v>18.8405261866343</v>
      </c>
      <c r="M3786" s="1">
        <f t="shared" si="657"/>
        <v>10.820157718581624</v>
      </c>
      <c r="N3786" s="1">
        <f t="shared" si="658"/>
        <v>21.513982342651857</v>
      </c>
      <c r="O3786" s="1">
        <f t="shared" si="659"/>
        <v>24.187438498669419</v>
      </c>
    </row>
    <row r="3787" spans="1:15">
      <c r="A3787" s="3">
        <v>42865</v>
      </c>
      <c r="B3787" s="4">
        <v>9407.2999999999993</v>
      </c>
      <c r="C3787" s="4">
        <v>526.01</v>
      </c>
      <c r="D3787" s="4">
        <v>634.11</v>
      </c>
      <c r="E3787" s="4">
        <f t="shared" si="650"/>
        <v>325</v>
      </c>
      <c r="F3787" s="4">
        <f t="shared" si="651"/>
        <v>40</v>
      </c>
      <c r="G3787" s="4">
        <f t="shared" si="649"/>
        <v>537.8565753424657</v>
      </c>
      <c r="H3787" s="3">
        <f t="shared" si="652"/>
        <v>42865</v>
      </c>
      <c r="I3787" s="1">
        <f t="shared" si="653"/>
        <v>17.490350460083441</v>
      </c>
      <c r="J3787" s="1">
        <f t="shared" si="654"/>
        <v>16.167070030616742</v>
      </c>
      <c r="K3787" s="1">
        <f t="shared" si="655"/>
        <v>13.493613874599184</v>
      </c>
      <c r="L3787" s="1">
        <f t="shared" si="656"/>
        <v>18.8405261866343</v>
      </c>
      <c r="M3787" s="1">
        <f t="shared" si="657"/>
        <v>10.820157718581624</v>
      </c>
      <c r="N3787" s="1">
        <f t="shared" si="658"/>
        <v>21.513982342651857</v>
      </c>
      <c r="O3787" s="1">
        <f t="shared" si="659"/>
        <v>24.187438498669419</v>
      </c>
    </row>
    <row r="3788" spans="1:15">
      <c r="A3788" s="3">
        <v>42866</v>
      </c>
      <c r="B3788" s="4">
        <v>9422.4</v>
      </c>
      <c r="C3788" s="4">
        <v>525.79999999999995</v>
      </c>
      <c r="D3788" s="4">
        <v>634.02</v>
      </c>
      <c r="E3788" s="4">
        <f t="shared" si="650"/>
        <v>324</v>
      </c>
      <c r="F3788" s="4">
        <f t="shared" si="651"/>
        <v>41</v>
      </c>
      <c r="G3788" s="4">
        <f t="shared" si="649"/>
        <v>537.95621917808216</v>
      </c>
      <c r="H3788" s="3">
        <f t="shared" si="652"/>
        <v>42866</v>
      </c>
      <c r="I3788" s="1">
        <f t="shared" si="653"/>
        <v>17.515179979508442</v>
      </c>
      <c r="J3788" s="1">
        <f t="shared" si="654"/>
        <v>16.167070030616742</v>
      </c>
      <c r="K3788" s="1">
        <f t="shared" si="655"/>
        <v>13.493613874599184</v>
      </c>
      <c r="L3788" s="1">
        <f t="shared" si="656"/>
        <v>18.8405261866343</v>
      </c>
      <c r="M3788" s="1">
        <f t="shared" si="657"/>
        <v>10.820157718581624</v>
      </c>
      <c r="N3788" s="1">
        <f t="shared" si="658"/>
        <v>21.513982342651857</v>
      </c>
      <c r="O3788" s="1">
        <f t="shared" si="659"/>
        <v>24.187438498669419</v>
      </c>
    </row>
    <row r="3789" spans="1:15">
      <c r="A3789" s="3">
        <v>42867</v>
      </c>
      <c r="B3789" s="4">
        <v>9400.9</v>
      </c>
      <c r="C3789" s="4">
        <v>525.02</v>
      </c>
      <c r="D3789" s="4">
        <v>633.17999999999995</v>
      </c>
      <c r="E3789" s="4">
        <f t="shared" si="650"/>
        <v>323</v>
      </c>
      <c r="F3789" s="4">
        <f t="shared" si="651"/>
        <v>42</v>
      </c>
      <c r="G3789" s="4">
        <f t="shared" si="649"/>
        <v>537.46580821917803</v>
      </c>
      <c r="H3789" s="3">
        <f t="shared" si="652"/>
        <v>42867</v>
      </c>
      <c r="I3789" s="1">
        <f t="shared" si="653"/>
        <v>17.491159170010537</v>
      </c>
      <c r="J3789" s="1">
        <f t="shared" si="654"/>
        <v>16.167070030616742</v>
      </c>
      <c r="K3789" s="1">
        <f t="shared" si="655"/>
        <v>13.493613874599184</v>
      </c>
      <c r="L3789" s="1">
        <f t="shared" si="656"/>
        <v>18.8405261866343</v>
      </c>
      <c r="M3789" s="1">
        <f t="shared" si="657"/>
        <v>10.820157718581624</v>
      </c>
      <c r="N3789" s="1">
        <f t="shared" si="658"/>
        <v>21.513982342651857</v>
      </c>
      <c r="O3789" s="1">
        <f t="shared" si="659"/>
        <v>24.187438498669419</v>
      </c>
    </row>
    <row r="3790" spans="1:15">
      <c r="A3790" s="3">
        <v>42868</v>
      </c>
      <c r="B3790" s="4">
        <v>9400.9</v>
      </c>
      <c r="C3790" s="4">
        <v>524.95000000000005</v>
      </c>
      <c r="D3790" s="4">
        <v>633.1</v>
      </c>
      <c r="E3790" s="4">
        <f t="shared" si="650"/>
        <v>322</v>
      </c>
      <c r="F3790" s="4">
        <f t="shared" si="651"/>
        <v>43</v>
      </c>
      <c r="G3790" s="4">
        <f t="shared" si="649"/>
        <v>537.69095890410961</v>
      </c>
      <c r="H3790" s="3">
        <f t="shared" si="652"/>
        <v>42868</v>
      </c>
      <c r="I3790" s="1">
        <f t="shared" si="653"/>
        <v>17.483834987964773</v>
      </c>
      <c r="J3790" s="1">
        <f t="shared" si="654"/>
        <v>16.167070030616742</v>
      </c>
      <c r="K3790" s="1">
        <f t="shared" si="655"/>
        <v>13.493613874599184</v>
      </c>
      <c r="L3790" s="1">
        <f t="shared" si="656"/>
        <v>18.8405261866343</v>
      </c>
      <c r="M3790" s="1">
        <f t="shared" si="657"/>
        <v>10.820157718581624</v>
      </c>
      <c r="N3790" s="1">
        <f t="shared" si="658"/>
        <v>21.513982342651857</v>
      </c>
      <c r="O3790" s="1">
        <f t="shared" si="659"/>
        <v>24.187438498669419</v>
      </c>
    </row>
    <row r="3791" spans="1:15">
      <c r="A3791" s="3">
        <v>42869</v>
      </c>
      <c r="B3791" s="4">
        <v>9400.9</v>
      </c>
      <c r="C3791" s="4">
        <v>524.91</v>
      </c>
      <c r="D3791" s="4">
        <v>632.91999999999996</v>
      </c>
      <c r="E3791" s="4">
        <f t="shared" si="650"/>
        <v>321</v>
      </c>
      <c r="F3791" s="4">
        <f t="shared" si="651"/>
        <v>44</v>
      </c>
      <c r="G3791" s="4">
        <f t="shared" si="649"/>
        <v>537.93038356164379</v>
      </c>
      <c r="H3791" s="3">
        <f t="shared" si="652"/>
        <v>42869</v>
      </c>
      <c r="I3791" s="1">
        <f t="shared" si="653"/>
        <v>17.476053198104417</v>
      </c>
      <c r="J3791" s="1">
        <f t="shared" si="654"/>
        <v>16.167070030616742</v>
      </c>
      <c r="K3791" s="1">
        <f t="shared" si="655"/>
        <v>13.493613874599184</v>
      </c>
      <c r="L3791" s="1">
        <f t="shared" si="656"/>
        <v>18.8405261866343</v>
      </c>
      <c r="M3791" s="1">
        <f t="shared" si="657"/>
        <v>10.820157718581624</v>
      </c>
      <c r="N3791" s="1">
        <f t="shared" si="658"/>
        <v>21.513982342651857</v>
      </c>
      <c r="O3791" s="1">
        <f t="shared" si="659"/>
        <v>24.187438498669419</v>
      </c>
    </row>
    <row r="3792" spans="1:15">
      <c r="A3792" s="3">
        <v>42870</v>
      </c>
      <c r="B3792" s="4">
        <v>9445.4</v>
      </c>
      <c r="C3792" s="4">
        <v>524.59</v>
      </c>
      <c r="D3792" s="4">
        <v>632.72</v>
      </c>
      <c r="E3792" s="4">
        <f t="shared" si="650"/>
        <v>320</v>
      </c>
      <c r="F3792" s="4">
        <f t="shared" si="651"/>
        <v>45</v>
      </c>
      <c r="G3792" s="4">
        <f t="shared" si="649"/>
        <v>537.92109589041104</v>
      </c>
      <c r="H3792" s="3">
        <f t="shared" si="652"/>
        <v>42870</v>
      </c>
      <c r="I3792" s="1">
        <f t="shared" si="653"/>
        <v>17.559080824605328</v>
      </c>
      <c r="J3792" s="1">
        <f t="shared" si="654"/>
        <v>16.167070030616742</v>
      </c>
      <c r="K3792" s="1">
        <f t="shared" si="655"/>
        <v>13.493613874599184</v>
      </c>
      <c r="L3792" s="1">
        <f t="shared" si="656"/>
        <v>18.8405261866343</v>
      </c>
      <c r="M3792" s="1">
        <f t="shared" si="657"/>
        <v>10.820157718581624</v>
      </c>
      <c r="N3792" s="1">
        <f t="shared" si="658"/>
        <v>21.513982342651857</v>
      </c>
      <c r="O3792" s="1">
        <f t="shared" si="659"/>
        <v>24.187438498669419</v>
      </c>
    </row>
    <row r="3793" spans="1:15">
      <c r="A3793" s="3">
        <v>42871</v>
      </c>
      <c r="B3793" s="4">
        <v>9512.25</v>
      </c>
      <c r="C3793" s="4">
        <v>524.88</v>
      </c>
      <c r="D3793" s="4">
        <v>633.32000000000005</v>
      </c>
      <c r="E3793" s="4">
        <f t="shared" si="650"/>
        <v>319</v>
      </c>
      <c r="F3793" s="4">
        <f t="shared" si="651"/>
        <v>46</v>
      </c>
      <c r="G3793" s="4">
        <f t="shared" si="649"/>
        <v>538.54641095890406</v>
      </c>
      <c r="H3793" s="3">
        <f t="shared" si="652"/>
        <v>42871</v>
      </c>
      <c r="I3793" s="1">
        <f t="shared" si="653"/>
        <v>17.662823122454846</v>
      </c>
      <c r="J3793" s="1">
        <f t="shared" si="654"/>
        <v>16.167070030616742</v>
      </c>
      <c r="K3793" s="1">
        <f t="shared" si="655"/>
        <v>13.493613874599184</v>
      </c>
      <c r="L3793" s="1">
        <f t="shared" si="656"/>
        <v>18.8405261866343</v>
      </c>
      <c r="M3793" s="1">
        <f t="shared" si="657"/>
        <v>10.820157718581624</v>
      </c>
      <c r="N3793" s="1">
        <f t="shared" si="658"/>
        <v>21.513982342651857</v>
      </c>
      <c r="O3793" s="1">
        <f t="shared" si="659"/>
        <v>24.187438498669419</v>
      </c>
    </row>
    <row r="3794" spans="1:15">
      <c r="A3794" s="3">
        <v>42872</v>
      </c>
      <c r="B3794" s="4">
        <v>9525.75</v>
      </c>
      <c r="C3794" s="4">
        <v>524.41</v>
      </c>
      <c r="D3794" s="4">
        <v>632.71</v>
      </c>
      <c r="E3794" s="4">
        <f t="shared" si="650"/>
        <v>318</v>
      </c>
      <c r="F3794" s="4">
        <f t="shared" si="651"/>
        <v>47</v>
      </c>
      <c r="G3794" s="4">
        <f t="shared" si="649"/>
        <v>538.35547945205474</v>
      </c>
      <c r="H3794" s="3">
        <f t="shared" si="652"/>
        <v>42872</v>
      </c>
      <c r="I3794" s="1">
        <f t="shared" si="653"/>
        <v>17.694163733032742</v>
      </c>
      <c r="J3794" s="1">
        <f t="shared" si="654"/>
        <v>16.167070030616742</v>
      </c>
      <c r="K3794" s="1">
        <f t="shared" si="655"/>
        <v>13.493613874599184</v>
      </c>
      <c r="L3794" s="1">
        <f t="shared" si="656"/>
        <v>18.8405261866343</v>
      </c>
      <c r="M3794" s="1">
        <f t="shared" si="657"/>
        <v>10.820157718581624</v>
      </c>
      <c r="N3794" s="1">
        <f t="shared" si="658"/>
        <v>21.513982342651857</v>
      </c>
      <c r="O3794" s="1">
        <f t="shared" si="659"/>
        <v>24.187438498669419</v>
      </c>
    </row>
    <row r="3795" spans="1:15">
      <c r="A3795" s="3">
        <v>42873</v>
      </c>
      <c r="B3795" s="4">
        <v>9429.4500000000007</v>
      </c>
      <c r="C3795" s="4">
        <v>523.97</v>
      </c>
      <c r="D3795" s="4">
        <v>632.41999999999996</v>
      </c>
      <c r="E3795" s="4">
        <f t="shared" si="650"/>
        <v>317</v>
      </c>
      <c r="F3795" s="4">
        <f t="shared" si="651"/>
        <v>48</v>
      </c>
      <c r="G3795" s="4">
        <f t="shared" si="649"/>
        <v>538.23191780821924</v>
      </c>
      <c r="H3795" s="3">
        <f t="shared" si="652"/>
        <v>42873</v>
      </c>
      <c r="I3795" s="1">
        <f t="shared" si="653"/>
        <v>17.519306618601291</v>
      </c>
      <c r="J3795" s="1">
        <f t="shared" si="654"/>
        <v>16.167070030616742</v>
      </c>
      <c r="K3795" s="1">
        <f t="shared" si="655"/>
        <v>13.493613874599184</v>
      </c>
      <c r="L3795" s="1">
        <f t="shared" si="656"/>
        <v>18.8405261866343</v>
      </c>
      <c r="M3795" s="1">
        <f t="shared" si="657"/>
        <v>10.820157718581624</v>
      </c>
      <c r="N3795" s="1">
        <f t="shared" si="658"/>
        <v>21.513982342651857</v>
      </c>
      <c r="O3795" s="1">
        <f t="shared" si="659"/>
        <v>24.187438498669419</v>
      </c>
    </row>
    <row r="3796" spans="1:15">
      <c r="A3796" s="3">
        <v>42874</v>
      </c>
      <c r="B3796" s="4">
        <v>9427.9</v>
      </c>
      <c r="C3796" s="4">
        <v>522.89</v>
      </c>
      <c r="D3796" s="4">
        <v>631.91</v>
      </c>
      <c r="E3796" s="4">
        <f t="shared" si="650"/>
        <v>316</v>
      </c>
      <c r="F3796" s="4">
        <f t="shared" si="651"/>
        <v>49</v>
      </c>
      <c r="G3796" s="4">
        <f t="shared" si="649"/>
        <v>537.52556164383554</v>
      </c>
      <c r="H3796" s="3">
        <f t="shared" si="652"/>
        <v>42874</v>
      </c>
      <c r="I3796" s="1">
        <f t="shared" si="653"/>
        <v>17.53944495433489</v>
      </c>
      <c r="J3796" s="1">
        <f t="shared" si="654"/>
        <v>16.167070030616742</v>
      </c>
      <c r="K3796" s="1">
        <f t="shared" si="655"/>
        <v>13.493613874599184</v>
      </c>
      <c r="L3796" s="1">
        <f t="shared" si="656"/>
        <v>18.8405261866343</v>
      </c>
      <c r="M3796" s="1">
        <f t="shared" si="657"/>
        <v>10.820157718581624</v>
      </c>
      <c r="N3796" s="1">
        <f t="shared" si="658"/>
        <v>21.513982342651857</v>
      </c>
      <c r="O3796" s="1">
        <f t="shared" si="659"/>
        <v>24.187438498669419</v>
      </c>
    </row>
    <row r="3797" spans="1:15">
      <c r="A3797" s="3">
        <v>42875</v>
      </c>
      <c r="B3797" s="4">
        <v>9427.9</v>
      </c>
      <c r="C3797" s="4">
        <v>522.79999999999995</v>
      </c>
      <c r="D3797" s="4">
        <v>631.87</v>
      </c>
      <c r="E3797" s="4">
        <f t="shared" si="650"/>
        <v>315</v>
      </c>
      <c r="F3797" s="4">
        <f t="shared" si="651"/>
        <v>50</v>
      </c>
      <c r="G3797" s="4">
        <f t="shared" si="649"/>
        <v>537.74109589041097</v>
      </c>
      <c r="H3797" s="3">
        <f t="shared" si="652"/>
        <v>42875</v>
      </c>
      <c r="I3797" s="1">
        <f t="shared" si="653"/>
        <v>17.532414896408362</v>
      </c>
      <c r="J3797" s="1">
        <f t="shared" si="654"/>
        <v>16.167070030616742</v>
      </c>
      <c r="K3797" s="1">
        <f t="shared" si="655"/>
        <v>13.493613874599184</v>
      </c>
      <c r="L3797" s="1">
        <f t="shared" si="656"/>
        <v>18.8405261866343</v>
      </c>
      <c r="M3797" s="1">
        <f t="shared" si="657"/>
        <v>10.820157718581624</v>
      </c>
      <c r="N3797" s="1">
        <f t="shared" si="658"/>
        <v>21.513982342651857</v>
      </c>
      <c r="O3797" s="1">
        <f t="shared" si="659"/>
        <v>24.187438498669419</v>
      </c>
    </row>
    <row r="3798" spans="1:15">
      <c r="A3798" s="3">
        <v>42876</v>
      </c>
      <c r="B3798" s="4">
        <v>9427.9</v>
      </c>
      <c r="C3798" s="4">
        <v>522.55999999999995</v>
      </c>
      <c r="D3798" s="4">
        <v>633.29</v>
      </c>
      <c r="E3798" s="4">
        <f t="shared" si="650"/>
        <v>314</v>
      </c>
      <c r="F3798" s="4">
        <f t="shared" si="651"/>
        <v>51</v>
      </c>
      <c r="G3798" s="4">
        <f t="shared" si="649"/>
        <v>538.03186301369863</v>
      </c>
      <c r="H3798" s="3">
        <f t="shared" si="652"/>
        <v>42876</v>
      </c>
      <c r="I3798" s="1">
        <f t="shared" si="653"/>
        <v>17.52293990023405</v>
      </c>
      <c r="J3798" s="1">
        <f t="shared" si="654"/>
        <v>16.167070030616742</v>
      </c>
      <c r="K3798" s="1">
        <f t="shared" si="655"/>
        <v>13.493613874599184</v>
      </c>
      <c r="L3798" s="1">
        <f t="shared" si="656"/>
        <v>18.8405261866343</v>
      </c>
      <c r="M3798" s="1">
        <f t="shared" si="657"/>
        <v>10.820157718581624</v>
      </c>
      <c r="N3798" s="1">
        <f t="shared" si="658"/>
        <v>21.513982342651857</v>
      </c>
      <c r="O3798" s="1">
        <f t="shared" si="659"/>
        <v>24.187438498669419</v>
      </c>
    </row>
    <row r="3799" spans="1:15">
      <c r="A3799" s="3">
        <v>42877</v>
      </c>
      <c r="B3799" s="4">
        <v>9438.25</v>
      </c>
      <c r="C3799" s="4">
        <v>520.79999999999995</v>
      </c>
      <c r="D3799" s="4">
        <v>634.91999999999996</v>
      </c>
      <c r="E3799" s="4">
        <f t="shared" si="650"/>
        <v>313</v>
      </c>
      <c r="F3799" s="4">
        <f t="shared" si="651"/>
        <v>52</v>
      </c>
      <c r="G3799" s="4">
        <f t="shared" si="649"/>
        <v>537.05819178082186</v>
      </c>
      <c r="H3799" s="3">
        <f t="shared" si="652"/>
        <v>42877</v>
      </c>
      <c r="I3799" s="1">
        <f t="shared" si="653"/>
        <v>17.57398014673954</v>
      </c>
      <c r="J3799" s="1">
        <f t="shared" si="654"/>
        <v>16.167070030616742</v>
      </c>
      <c r="K3799" s="1">
        <f t="shared" si="655"/>
        <v>13.493613874599184</v>
      </c>
      <c r="L3799" s="1">
        <f t="shared" si="656"/>
        <v>18.8405261866343</v>
      </c>
      <c r="M3799" s="1">
        <f t="shared" si="657"/>
        <v>10.820157718581624</v>
      </c>
      <c r="N3799" s="1">
        <f t="shared" si="658"/>
        <v>21.513982342651857</v>
      </c>
      <c r="O3799" s="1">
        <f t="shared" si="659"/>
        <v>24.187438498669419</v>
      </c>
    </row>
    <row r="3800" spans="1:15">
      <c r="A3800" s="3">
        <v>42878</v>
      </c>
      <c r="B3800" s="4">
        <v>9386.15</v>
      </c>
      <c r="C3800" s="4">
        <v>520.67999999999995</v>
      </c>
      <c r="D3800" s="4">
        <v>634.30999999999995</v>
      </c>
      <c r="E3800" s="4">
        <f t="shared" si="650"/>
        <v>312</v>
      </c>
      <c r="F3800" s="4">
        <f t="shared" si="651"/>
        <v>53</v>
      </c>
      <c r="G3800" s="4">
        <f t="shared" si="649"/>
        <v>537.17969863013684</v>
      </c>
      <c r="H3800" s="3">
        <f t="shared" si="652"/>
        <v>42878</v>
      </c>
      <c r="I3800" s="1">
        <f t="shared" si="653"/>
        <v>17.473016988422387</v>
      </c>
      <c r="J3800" s="1">
        <f t="shared" si="654"/>
        <v>16.167070030616742</v>
      </c>
      <c r="K3800" s="1">
        <f t="shared" si="655"/>
        <v>13.493613874599184</v>
      </c>
      <c r="L3800" s="1">
        <f t="shared" si="656"/>
        <v>18.8405261866343</v>
      </c>
      <c r="M3800" s="1">
        <f t="shared" si="657"/>
        <v>10.820157718581624</v>
      </c>
      <c r="N3800" s="1">
        <f t="shared" si="658"/>
        <v>21.513982342651857</v>
      </c>
      <c r="O3800" s="1">
        <f t="shared" si="659"/>
        <v>24.187438498669419</v>
      </c>
    </row>
    <row r="3801" spans="1:15">
      <c r="A3801" s="3">
        <v>42879</v>
      </c>
      <c r="B3801" s="4">
        <v>9360.5499999999993</v>
      </c>
      <c r="C3801" s="4">
        <v>520.85</v>
      </c>
      <c r="D3801" s="4">
        <v>634.69000000000005</v>
      </c>
      <c r="E3801" s="4">
        <f t="shared" si="650"/>
        <v>311</v>
      </c>
      <c r="F3801" s="4">
        <f t="shared" si="651"/>
        <v>54</v>
      </c>
      <c r="G3801" s="4">
        <f t="shared" si="649"/>
        <v>537.69208219178086</v>
      </c>
      <c r="H3801" s="3">
        <f t="shared" si="652"/>
        <v>42879</v>
      </c>
      <c r="I3801" s="1">
        <f t="shared" si="653"/>
        <v>17.408755512716166</v>
      </c>
      <c r="J3801" s="1">
        <f t="shared" si="654"/>
        <v>16.167070030616742</v>
      </c>
      <c r="K3801" s="1">
        <f t="shared" si="655"/>
        <v>13.493613874599184</v>
      </c>
      <c r="L3801" s="1">
        <f t="shared" si="656"/>
        <v>18.8405261866343</v>
      </c>
      <c r="M3801" s="1">
        <f t="shared" si="657"/>
        <v>10.820157718581624</v>
      </c>
      <c r="N3801" s="1">
        <f t="shared" si="658"/>
        <v>21.513982342651857</v>
      </c>
      <c r="O3801" s="1">
        <f t="shared" si="659"/>
        <v>24.187438498669419</v>
      </c>
    </row>
    <row r="3802" spans="1:15">
      <c r="A3802" s="3">
        <v>42880</v>
      </c>
      <c r="B3802" s="4">
        <v>9509.75</v>
      </c>
      <c r="C3802" s="4">
        <v>520.61</v>
      </c>
      <c r="D3802" s="4">
        <v>634.66</v>
      </c>
      <c r="E3802" s="4">
        <f t="shared" si="650"/>
        <v>310</v>
      </c>
      <c r="F3802" s="4">
        <f t="shared" si="651"/>
        <v>55</v>
      </c>
      <c r="G3802" s="4">
        <f t="shared" si="649"/>
        <v>537.79561643835609</v>
      </c>
      <c r="H3802" s="3">
        <f t="shared" si="652"/>
        <v>42880</v>
      </c>
      <c r="I3802" s="1">
        <f t="shared" si="653"/>
        <v>17.682832863123643</v>
      </c>
      <c r="J3802" s="1">
        <f t="shared" si="654"/>
        <v>16.167070030616742</v>
      </c>
      <c r="K3802" s="1">
        <f t="shared" si="655"/>
        <v>13.493613874599184</v>
      </c>
      <c r="L3802" s="1">
        <f t="shared" si="656"/>
        <v>18.8405261866343</v>
      </c>
      <c r="M3802" s="1">
        <f t="shared" si="657"/>
        <v>10.820157718581624</v>
      </c>
      <c r="N3802" s="1">
        <f t="shared" si="658"/>
        <v>21.513982342651857</v>
      </c>
      <c r="O3802" s="1">
        <f t="shared" si="659"/>
        <v>24.187438498669419</v>
      </c>
    </row>
    <row r="3803" spans="1:15">
      <c r="A3803" s="3">
        <v>42881</v>
      </c>
      <c r="B3803" s="4">
        <v>9595.1</v>
      </c>
      <c r="C3803" s="4">
        <v>530.16</v>
      </c>
      <c r="D3803" s="4">
        <v>645.04999999999995</v>
      </c>
      <c r="E3803" s="4">
        <f t="shared" si="650"/>
        <v>309</v>
      </c>
      <c r="F3803" s="4">
        <f t="shared" si="651"/>
        <v>56</v>
      </c>
      <c r="G3803" s="4">
        <f t="shared" si="649"/>
        <v>547.78695890410961</v>
      </c>
      <c r="H3803" s="3">
        <f t="shared" si="652"/>
        <v>42881</v>
      </c>
      <c r="I3803" s="1">
        <f t="shared" si="653"/>
        <v>17.516116154345376</v>
      </c>
      <c r="J3803" s="1">
        <f t="shared" si="654"/>
        <v>16.167070030616742</v>
      </c>
      <c r="K3803" s="1">
        <f t="shared" si="655"/>
        <v>13.493613874599184</v>
      </c>
      <c r="L3803" s="1">
        <f t="shared" si="656"/>
        <v>18.8405261866343</v>
      </c>
      <c r="M3803" s="1">
        <f t="shared" si="657"/>
        <v>10.820157718581624</v>
      </c>
      <c r="N3803" s="1">
        <f t="shared" si="658"/>
        <v>21.513982342651857</v>
      </c>
      <c r="O3803" s="1">
        <f t="shared" si="659"/>
        <v>24.187438498669419</v>
      </c>
    </row>
    <row r="3804" spans="1:15">
      <c r="A3804" s="3">
        <v>42882</v>
      </c>
      <c r="B3804" s="4">
        <v>9595.1</v>
      </c>
      <c r="C3804" s="4">
        <v>529.97</v>
      </c>
      <c r="D3804" s="4">
        <v>644.87</v>
      </c>
      <c r="E3804" s="4">
        <f t="shared" si="650"/>
        <v>308</v>
      </c>
      <c r="F3804" s="4">
        <f t="shared" si="651"/>
        <v>57</v>
      </c>
      <c r="G3804" s="4">
        <f t="shared" si="649"/>
        <v>547.91328767123287</v>
      </c>
      <c r="H3804" s="3">
        <f t="shared" si="652"/>
        <v>42882</v>
      </c>
      <c r="I3804" s="1">
        <f t="shared" si="653"/>
        <v>17.512077578518952</v>
      </c>
      <c r="J3804" s="1">
        <f t="shared" si="654"/>
        <v>16.167070030616742</v>
      </c>
      <c r="K3804" s="1">
        <f t="shared" si="655"/>
        <v>13.493613874599184</v>
      </c>
      <c r="L3804" s="1">
        <f t="shared" si="656"/>
        <v>18.8405261866343</v>
      </c>
      <c r="M3804" s="1">
        <f t="shared" si="657"/>
        <v>10.820157718581624</v>
      </c>
      <c r="N3804" s="1">
        <f t="shared" si="658"/>
        <v>21.513982342651857</v>
      </c>
      <c r="O3804" s="1">
        <f t="shared" si="659"/>
        <v>24.187438498669419</v>
      </c>
    </row>
    <row r="3805" spans="1:15">
      <c r="A3805" s="3">
        <v>42883</v>
      </c>
      <c r="B3805" s="4">
        <v>9595.1</v>
      </c>
      <c r="C3805" s="4">
        <v>528.05999999999995</v>
      </c>
      <c r="D3805" s="4">
        <v>642.95000000000005</v>
      </c>
      <c r="E3805" s="4">
        <f t="shared" si="650"/>
        <v>307</v>
      </c>
      <c r="F3805" s="4">
        <f t="shared" si="651"/>
        <v>58</v>
      </c>
      <c r="G3805" s="4">
        <f t="shared" si="649"/>
        <v>546.31649315068489</v>
      </c>
      <c r="H3805" s="3">
        <f t="shared" si="652"/>
        <v>42883</v>
      </c>
      <c r="I3805" s="1">
        <f t="shared" si="653"/>
        <v>17.563262541578592</v>
      </c>
      <c r="J3805" s="1">
        <f t="shared" si="654"/>
        <v>16.167070030616742</v>
      </c>
      <c r="K3805" s="1">
        <f t="shared" si="655"/>
        <v>13.493613874599184</v>
      </c>
      <c r="L3805" s="1">
        <f t="shared" si="656"/>
        <v>18.8405261866343</v>
      </c>
      <c r="M3805" s="1">
        <f t="shared" si="657"/>
        <v>10.820157718581624</v>
      </c>
      <c r="N3805" s="1">
        <f t="shared" si="658"/>
        <v>21.513982342651857</v>
      </c>
      <c r="O3805" s="1">
        <f t="shared" si="659"/>
        <v>24.187438498669419</v>
      </c>
    </row>
    <row r="3806" spans="1:15">
      <c r="A3806" s="3">
        <v>42884</v>
      </c>
      <c r="B3806" s="4">
        <v>9604.9</v>
      </c>
      <c r="C3806" s="4">
        <v>524.86</v>
      </c>
      <c r="D3806" s="4">
        <v>639.33000000000004</v>
      </c>
      <c r="E3806" s="4">
        <f t="shared" si="650"/>
        <v>306</v>
      </c>
      <c r="F3806" s="4">
        <f t="shared" si="651"/>
        <v>59</v>
      </c>
      <c r="G3806" s="4">
        <f t="shared" si="649"/>
        <v>543.36336986301376</v>
      </c>
      <c r="H3806" s="3">
        <f t="shared" si="652"/>
        <v>42884</v>
      </c>
      <c r="I3806" s="1">
        <f t="shared" si="653"/>
        <v>17.676752855867836</v>
      </c>
      <c r="J3806" s="1">
        <f t="shared" si="654"/>
        <v>16.167070030616742</v>
      </c>
      <c r="K3806" s="1">
        <f t="shared" si="655"/>
        <v>13.493613874599184</v>
      </c>
      <c r="L3806" s="1">
        <f t="shared" si="656"/>
        <v>18.8405261866343</v>
      </c>
      <c r="M3806" s="1">
        <f t="shared" si="657"/>
        <v>10.820157718581624</v>
      </c>
      <c r="N3806" s="1">
        <f t="shared" si="658"/>
        <v>21.513982342651857</v>
      </c>
      <c r="O3806" s="1">
        <f t="shared" si="659"/>
        <v>24.187438498669419</v>
      </c>
    </row>
    <row r="3807" spans="1:15">
      <c r="A3807" s="3">
        <v>42885</v>
      </c>
      <c r="B3807" s="4">
        <v>9624.5499999999993</v>
      </c>
      <c r="C3807" s="4">
        <v>522.72</v>
      </c>
      <c r="D3807" s="4">
        <v>636.82000000000005</v>
      </c>
      <c r="E3807" s="4">
        <f t="shared" si="650"/>
        <v>305</v>
      </c>
      <c r="F3807" s="4">
        <f t="shared" si="651"/>
        <v>60</v>
      </c>
      <c r="G3807" s="4">
        <f t="shared" si="649"/>
        <v>541.4761643835617</v>
      </c>
      <c r="H3807" s="3">
        <f t="shared" si="652"/>
        <v>42885</v>
      </c>
      <c r="I3807" s="1">
        <f t="shared" si="653"/>
        <v>17.774651283047657</v>
      </c>
      <c r="J3807" s="1">
        <f t="shared" si="654"/>
        <v>16.167070030616742</v>
      </c>
      <c r="K3807" s="1">
        <f t="shared" si="655"/>
        <v>13.493613874599184</v>
      </c>
      <c r="L3807" s="1">
        <f t="shared" si="656"/>
        <v>18.8405261866343</v>
      </c>
      <c r="M3807" s="1">
        <f t="shared" si="657"/>
        <v>10.820157718581624</v>
      </c>
      <c r="N3807" s="1">
        <f t="shared" si="658"/>
        <v>21.513982342651857</v>
      </c>
      <c r="O3807" s="1">
        <f t="shared" si="659"/>
        <v>24.187438498669419</v>
      </c>
    </row>
    <row r="3808" spans="1:15">
      <c r="A3808" s="3">
        <v>42886</v>
      </c>
      <c r="B3808" s="4">
        <v>9621.25</v>
      </c>
      <c r="C3808" s="4">
        <v>522.53</v>
      </c>
      <c r="D3808" s="4">
        <v>636.59</v>
      </c>
      <c r="E3808" s="4">
        <f t="shared" si="650"/>
        <v>304</v>
      </c>
      <c r="F3808" s="4">
        <f t="shared" si="651"/>
        <v>61</v>
      </c>
      <c r="G3808" s="4">
        <f t="shared" si="649"/>
        <v>541.59208219178083</v>
      </c>
      <c r="H3808" s="3">
        <f t="shared" si="652"/>
        <v>42886</v>
      </c>
      <c r="I3808" s="1">
        <f t="shared" si="653"/>
        <v>17.764753799692848</v>
      </c>
      <c r="J3808" s="1">
        <f t="shared" si="654"/>
        <v>16.167070030616742</v>
      </c>
      <c r="K3808" s="1">
        <f t="shared" si="655"/>
        <v>13.493613874599184</v>
      </c>
      <c r="L3808" s="1">
        <f t="shared" si="656"/>
        <v>18.8405261866343</v>
      </c>
      <c r="M3808" s="1">
        <f t="shared" si="657"/>
        <v>10.820157718581624</v>
      </c>
      <c r="N3808" s="1">
        <f t="shared" si="658"/>
        <v>21.513982342651857</v>
      </c>
      <c r="O3808" s="1">
        <f t="shared" si="659"/>
        <v>24.187438498669419</v>
      </c>
    </row>
    <row r="3809" spans="1:15">
      <c r="A3809" s="3">
        <v>42887</v>
      </c>
      <c r="B3809" s="4">
        <v>9616.1</v>
      </c>
      <c r="C3809" s="4">
        <v>522.83000000000004</v>
      </c>
      <c r="D3809" s="4">
        <v>637.25</v>
      </c>
      <c r="E3809" s="4">
        <f t="shared" si="650"/>
        <v>303</v>
      </c>
      <c r="F3809" s="4">
        <f t="shared" si="651"/>
        <v>62</v>
      </c>
      <c r="G3809" s="4">
        <f t="shared" si="649"/>
        <v>542.26572602739736</v>
      </c>
      <c r="H3809" s="3">
        <f t="shared" si="652"/>
        <v>42887</v>
      </c>
      <c r="I3809" s="1">
        <f t="shared" si="653"/>
        <v>17.73318787902549</v>
      </c>
      <c r="J3809" s="1">
        <f t="shared" si="654"/>
        <v>16.167070030616742</v>
      </c>
      <c r="K3809" s="1">
        <f t="shared" si="655"/>
        <v>13.493613874599184</v>
      </c>
      <c r="L3809" s="1">
        <f t="shared" si="656"/>
        <v>18.8405261866343</v>
      </c>
      <c r="M3809" s="1">
        <f t="shared" si="657"/>
        <v>10.820157718581624</v>
      </c>
      <c r="N3809" s="1">
        <f t="shared" si="658"/>
        <v>21.513982342651857</v>
      </c>
      <c r="O3809" s="1">
        <f t="shared" si="659"/>
        <v>24.187438498669419</v>
      </c>
    </row>
    <row r="3810" spans="1:15">
      <c r="A3810" s="3">
        <v>42888</v>
      </c>
      <c r="B3810" s="4">
        <v>9653.5</v>
      </c>
      <c r="C3810" s="4">
        <v>523.69000000000005</v>
      </c>
      <c r="D3810" s="4">
        <v>638.37</v>
      </c>
      <c r="E3810" s="4">
        <f t="shared" si="650"/>
        <v>302</v>
      </c>
      <c r="F3810" s="4">
        <f t="shared" si="651"/>
        <v>63</v>
      </c>
      <c r="G3810" s="4">
        <f t="shared" si="649"/>
        <v>543.48408219178077</v>
      </c>
      <c r="H3810" s="3">
        <f t="shared" si="652"/>
        <v>42888</v>
      </c>
      <c r="I3810" s="1">
        <f t="shared" si="653"/>
        <v>17.762249744406574</v>
      </c>
      <c r="J3810" s="1">
        <f t="shared" si="654"/>
        <v>16.167070030616742</v>
      </c>
      <c r="K3810" s="1">
        <f t="shared" si="655"/>
        <v>13.493613874599184</v>
      </c>
      <c r="L3810" s="1">
        <f t="shared" si="656"/>
        <v>18.8405261866343</v>
      </c>
      <c r="M3810" s="1">
        <f t="shared" si="657"/>
        <v>10.820157718581624</v>
      </c>
      <c r="N3810" s="1">
        <f t="shared" si="658"/>
        <v>21.513982342651857</v>
      </c>
      <c r="O3810" s="1">
        <f t="shared" si="659"/>
        <v>24.187438498669419</v>
      </c>
    </row>
    <row r="3811" spans="1:15">
      <c r="A3811" s="3">
        <v>42889</v>
      </c>
      <c r="B3811" s="4">
        <v>9653.5</v>
      </c>
      <c r="C3811" s="4">
        <v>523.64</v>
      </c>
      <c r="D3811" s="4">
        <v>638.28</v>
      </c>
      <c r="E3811" s="4">
        <f t="shared" si="650"/>
        <v>301</v>
      </c>
      <c r="F3811" s="4">
        <f t="shared" si="651"/>
        <v>64</v>
      </c>
      <c r="G3811" s="4">
        <f t="shared" si="649"/>
        <v>543.74126027397256</v>
      </c>
      <c r="H3811" s="3">
        <f t="shared" si="652"/>
        <v>42889</v>
      </c>
      <c r="I3811" s="1">
        <f t="shared" si="653"/>
        <v>17.753848577052867</v>
      </c>
      <c r="J3811" s="1">
        <f t="shared" si="654"/>
        <v>16.167070030616742</v>
      </c>
      <c r="K3811" s="1">
        <f t="shared" si="655"/>
        <v>13.493613874599184</v>
      </c>
      <c r="L3811" s="1">
        <f t="shared" si="656"/>
        <v>18.8405261866343</v>
      </c>
      <c r="M3811" s="1">
        <f t="shared" si="657"/>
        <v>10.820157718581624</v>
      </c>
      <c r="N3811" s="1">
        <f t="shared" si="658"/>
        <v>21.513982342651857</v>
      </c>
      <c r="O3811" s="1">
        <f t="shared" si="659"/>
        <v>24.187438498669419</v>
      </c>
    </row>
    <row r="3812" spans="1:15">
      <c r="A3812" s="3">
        <v>42890</v>
      </c>
      <c r="B3812" s="4">
        <v>9653.5</v>
      </c>
      <c r="C3812" s="4">
        <v>523.57000000000005</v>
      </c>
      <c r="D3812" s="4">
        <v>638.14</v>
      </c>
      <c r="E3812" s="4">
        <f t="shared" si="650"/>
        <v>300</v>
      </c>
      <c r="F3812" s="4">
        <f t="shared" si="651"/>
        <v>65</v>
      </c>
      <c r="G3812" s="4">
        <f t="shared" si="649"/>
        <v>543.97287671232891</v>
      </c>
      <c r="H3812" s="3">
        <f t="shared" si="652"/>
        <v>42890</v>
      </c>
      <c r="I3812" s="1">
        <f t="shared" si="653"/>
        <v>17.746289223727405</v>
      </c>
      <c r="J3812" s="1">
        <f t="shared" si="654"/>
        <v>16.167070030616742</v>
      </c>
      <c r="K3812" s="1">
        <f t="shared" si="655"/>
        <v>13.493613874599184</v>
      </c>
      <c r="L3812" s="1">
        <f t="shared" si="656"/>
        <v>18.8405261866343</v>
      </c>
      <c r="M3812" s="1">
        <f t="shared" si="657"/>
        <v>10.820157718581624</v>
      </c>
      <c r="N3812" s="1">
        <f t="shared" si="658"/>
        <v>21.513982342651857</v>
      </c>
      <c r="O3812" s="1">
        <f t="shared" si="659"/>
        <v>24.187438498669419</v>
      </c>
    </row>
    <row r="3813" spans="1:15">
      <c r="A3813" s="3">
        <v>42891</v>
      </c>
      <c r="B3813" s="4">
        <v>9675.1</v>
      </c>
      <c r="C3813" s="4">
        <v>523.38</v>
      </c>
      <c r="D3813" s="4">
        <v>638.01</v>
      </c>
      <c r="E3813" s="4">
        <f t="shared" si="650"/>
        <v>299</v>
      </c>
      <c r="F3813" s="4">
        <f t="shared" si="651"/>
        <v>66</v>
      </c>
      <c r="G3813" s="4">
        <f t="shared" si="649"/>
        <v>544.10761643835622</v>
      </c>
      <c r="H3813" s="3">
        <f t="shared" si="652"/>
        <v>42891</v>
      </c>
      <c r="I3813" s="1">
        <f t="shared" si="653"/>
        <v>17.781592662370176</v>
      </c>
      <c r="J3813" s="1">
        <f t="shared" si="654"/>
        <v>16.167070030616742</v>
      </c>
      <c r="K3813" s="1">
        <f t="shared" si="655"/>
        <v>13.493613874599184</v>
      </c>
      <c r="L3813" s="1">
        <f t="shared" si="656"/>
        <v>18.8405261866343</v>
      </c>
      <c r="M3813" s="1">
        <f t="shared" si="657"/>
        <v>10.820157718581624</v>
      </c>
      <c r="N3813" s="1">
        <f t="shared" si="658"/>
        <v>21.513982342651857</v>
      </c>
      <c r="O3813" s="1">
        <f t="shared" si="659"/>
        <v>24.187438498669419</v>
      </c>
    </row>
    <row r="3814" spans="1:15">
      <c r="A3814" s="3">
        <v>42892</v>
      </c>
      <c r="B3814" s="4">
        <v>9637.15</v>
      </c>
      <c r="C3814" s="4">
        <v>522.76</v>
      </c>
      <c r="D3814" s="4">
        <v>638.54999999999995</v>
      </c>
      <c r="E3814" s="4">
        <f t="shared" si="650"/>
        <v>298</v>
      </c>
      <c r="F3814" s="4">
        <f t="shared" si="651"/>
        <v>67</v>
      </c>
      <c r="G3814" s="4">
        <f t="shared" si="649"/>
        <v>544.01460273972612</v>
      </c>
      <c r="H3814" s="3">
        <f t="shared" si="652"/>
        <v>42892</v>
      </c>
      <c r="I3814" s="1">
        <f t="shared" si="653"/>
        <v>17.714873739539524</v>
      </c>
      <c r="J3814" s="1">
        <f t="shared" si="654"/>
        <v>16.167070030616742</v>
      </c>
      <c r="K3814" s="1">
        <f t="shared" si="655"/>
        <v>13.493613874599184</v>
      </c>
      <c r="L3814" s="1">
        <f t="shared" si="656"/>
        <v>18.8405261866343</v>
      </c>
      <c r="M3814" s="1">
        <f t="shared" si="657"/>
        <v>10.820157718581624</v>
      </c>
      <c r="N3814" s="1">
        <f t="shared" si="658"/>
        <v>21.513982342651857</v>
      </c>
      <c r="O3814" s="1">
        <f t="shared" si="659"/>
        <v>24.187438498669419</v>
      </c>
    </row>
    <row r="3815" spans="1:15">
      <c r="A3815" s="3">
        <v>42893</v>
      </c>
      <c r="B3815" s="4">
        <v>9663.9</v>
      </c>
      <c r="C3815" s="4">
        <v>522.41999999999996</v>
      </c>
      <c r="D3815" s="4">
        <v>638.32000000000005</v>
      </c>
      <c r="E3815" s="4">
        <f t="shared" si="650"/>
        <v>297</v>
      </c>
      <c r="F3815" s="4">
        <f t="shared" si="651"/>
        <v>68</v>
      </c>
      <c r="G3815" s="4">
        <f t="shared" si="649"/>
        <v>544.01232876712334</v>
      </c>
      <c r="H3815" s="3">
        <f t="shared" si="652"/>
        <v>42893</v>
      </c>
      <c r="I3815" s="1">
        <f t="shared" si="653"/>
        <v>17.764119467477819</v>
      </c>
      <c r="J3815" s="1">
        <f t="shared" si="654"/>
        <v>16.167070030616742</v>
      </c>
      <c r="K3815" s="1">
        <f t="shared" si="655"/>
        <v>13.493613874599184</v>
      </c>
      <c r="L3815" s="1">
        <f t="shared" si="656"/>
        <v>18.8405261866343</v>
      </c>
      <c r="M3815" s="1">
        <f t="shared" si="657"/>
        <v>10.820157718581624</v>
      </c>
      <c r="N3815" s="1">
        <f t="shared" si="658"/>
        <v>21.513982342651857</v>
      </c>
      <c r="O3815" s="1">
        <f t="shared" si="659"/>
        <v>24.187438498669419</v>
      </c>
    </row>
    <row r="3816" spans="1:15">
      <c r="A3816" s="3">
        <v>42894</v>
      </c>
      <c r="B3816" s="4">
        <v>9647.25</v>
      </c>
      <c r="C3816" s="4">
        <v>523.20000000000005</v>
      </c>
      <c r="D3816" s="4">
        <v>639.64</v>
      </c>
      <c r="E3816" s="4">
        <f t="shared" si="650"/>
        <v>296</v>
      </c>
      <c r="F3816" s="4">
        <f t="shared" si="651"/>
        <v>69</v>
      </c>
      <c r="G3816" s="4">
        <f t="shared" si="649"/>
        <v>545.21194520547954</v>
      </c>
      <c r="H3816" s="3">
        <f t="shared" si="652"/>
        <v>42894</v>
      </c>
      <c r="I3816" s="1">
        <f t="shared" si="653"/>
        <v>17.694494929607867</v>
      </c>
      <c r="J3816" s="1">
        <f t="shared" si="654"/>
        <v>16.167070030616742</v>
      </c>
      <c r="K3816" s="1">
        <f t="shared" si="655"/>
        <v>13.493613874599184</v>
      </c>
      <c r="L3816" s="1">
        <f t="shared" si="656"/>
        <v>18.8405261866343</v>
      </c>
      <c r="M3816" s="1">
        <f t="shared" si="657"/>
        <v>10.820157718581624</v>
      </c>
      <c r="N3816" s="1">
        <f t="shared" si="658"/>
        <v>21.513982342651857</v>
      </c>
      <c r="O3816" s="1">
        <f t="shared" si="659"/>
        <v>24.187438498669419</v>
      </c>
    </row>
    <row r="3817" spans="1:15">
      <c r="A3817" s="3">
        <v>42895</v>
      </c>
      <c r="B3817" s="4">
        <v>9668.25</v>
      </c>
      <c r="C3817" s="4">
        <v>522.73</v>
      </c>
      <c r="D3817" s="4">
        <v>639.01</v>
      </c>
      <c r="E3817" s="4">
        <f t="shared" si="650"/>
        <v>295</v>
      </c>
      <c r="F3817" s="4">
        <f t="shared" si="651"/>
        <v>70</v>
      </c>
      <c r="G3817" s="4">
        <f t="shared" si="649"/>
        <v>545.03027397260269</v>
      </c>
      <c r="H3817" s="3">
        <f t="shared" si="652"/>
        <v>42895</v>
      </c>
      <c r="I3817" s="1">
        <f t="shared" si="653"/>
        <v>17.738922885017573</v>
      </c>
      <c r="J3817" s="1">
        <f t="shared" si="654"/>
        <v>16.167070030616742</v>
      </c>
      <c r="K3817" s="1">
        <f t="shared" si="655"/>
        <v>13.493613874599184</v>
      </c>
      <c r="L3817" s="1">
        <f t="shared" si="656"/>
        <v>18.8405261866343</v>
      </c>
      <c r="M3817" s="1">
        <f t="shared" si="657"/>
        <v>10.820157718581624</v>
      </c>
      <c r="N3817" s="1">
        <f t="shared" si="658"/>
        <v>21.513982342651857</v>
      </c>
      <c r="O3817" s="1">
        <f t="shared" si="659"/>
        <v>24.187438498669419</v>
      </c>
    </row>
    <row r="3818" spans="1:15">
      <c r="A3818" s="3">
        <v>42896</v>
      </c>
      <c r="B3818" s="4">
        <v>9668.25</v>
      </c>
      <c r="C3818" s="4">
        <v>522.77</v>
      </c>
      <c r="D3818" s="4">
        <v>639.01</v>
      </c>
      <c r="E3818" s="4">
        <f t="shared" si="650"/>
        <v>294</v>
      </c>
      <c r="F3818" s="4">
        <f t="shared" si="651"/>
        <v>71</v>
      </c>
      <c r="G3818" s="4">
        <f t="shared" si="649"/>
        <v>545.38106849315068</v>
      </c>
      <c r="H3818" s="3">
        <f t="shared" si="652"/>
        <v>42896</v>
      </c>
      <c r="I3818" s="1">
        <f t="shared" si="653"/>
        <v>17.727513033616461</v>
      </c>
      <c r="J3818" s="1">
        <f t="shared" si="654"/>
        <v>16.167070030616742</v>
      </c>
      <c r="K3818" s="1">
        <f t="shared" si="655"/>
        <v>13.493613874599184</v>
      </c>
      <c r="L3818" s="1">
        <f t="shared" si="656"/>
        <v>18.8405261866343</v>
      </c>
      <c r="M3818" s="1">
        <f t="shared" si="657"/>
        <v>10.820157718581624</v>
      </c>
      <c r="N3818" s="1">
        <f t="shared" si="658"/>
        <v>21.513982342651857</v>
      </c>
      <c r="O3818" s="1">
        <f t="shared" si="659"/>
        <v>24.187438498669419</v>
      </c>
    </row>
    <row r="3819" spans="1:15">
      <c r="A3819" s="3">
        <v>42897</v>
      </c>
      <c r="B3819" s="4">
        <v>9668.25</v>
      </c>
      <c r="C3819" s="4">
        <v>522.77</v>
      </c>
      <c r="D3819" s="4">
        <v>639.02</v>
      </c>
      <c r="E3819" s="4">
        <f t="shared" si="650"/>
        <v>293</v>
      </c>
      <c r="F3819" s="4">
        <f t="shared" si="651"/>
        <v>72</v>
      </c>
      <c r="G3819" s="4">
        <f t="shared" si="649"/>
        <v>545.70150684931502</v>
      </c>
      <c r="H3819" s="3">
        <f t="shared" si="652"/>
        <v>42897</v>
      </c>
      <c r="I3819" s="1">
        <f t="shared" si="653"/>
        <v>17.71710335897918</v>
      </c>
      <c r="J3819" s="1">
        <f t="shared" si="654"/>
        <v>16.167070030616742</v>
      </c>
      <c r="K3819" s="1">
        <f t="shared" si="655"/>
        <v>13.493613874599184</v>
      </c>
      <c r="L3819" s="1">
        <f t="shared" si="656"/>
        <v>18.8405261866343</v>
      </c>
      <c r="M3819" s="1">
        <f t="shared" si="657"/>
        <v>10.820157718581624</v>
      </c>
      <c r="N3819" s="1">
        <f t="shared" si="658"/>
        <v>21.513982342651857</v>
      </c>
      <c r="O3819" s="1">
        <f t="shared" si="659"/>
        <v>24.187438498669419</v>
      </c>
    </row>
    <row r="3820" spans="1:15">
      <c r="A3820" s="3">
        <v>42898</v>
      </c>
      <c r="B3820" s="4">
        <v>9616.4</v>
      </c>
      <c r="C3820" s="4">
        <v>522.79</v>
      </c>
      <c r="D3820" s="4">
        <v>639.19000000000005</v>
      </c>
      <c r="E3820" s="4">
        <f t="shared" si="650"/>
        <v>292</v>
      </c>
      <c r="F3820" s="4">
        <f t="shared" si="651"/>
        <v>73</v>
      </c>
      <c r="G3820" s="4">
        <f t="shared" si="649"/>
        <v>546.06999999999994</v>
      </c>
      <c r="H3820" s="3">
        <f t="shared" si="652"/>
        <v>42898</v>
      </c>
      <c r="I3820" s="1">
        <f t="shared" si="653"/>
        <v>17.61019649495486</v>
      </c>
      <c r="J3820" s="1">
        <f t="shared" si="654"/>
        <v>16.167070030616742</v>
      </c>
      <c r="K3820" s="1">
        <f t="shared" si="655"/>
        <v>13.493613874599184</v>
      </c>
      <c r="L3820" s="1">
        <f t="shared" si="656"/>
        <v>18.8405261866343</v>
      </c>
      <c r="M3820" s="1">
        <f t="shared" si="657"/>
        <v>10.820157718581624</v>
      </c>
      <c r="N3820" s="1">
        <f t="shared" si="658"/>
        <v>21.513982342651857</v>
      </c>
      <c r="O3820" s="1">
        <f t="shared" si="659"/>
        <v>24.187438498669419</v>
      </c>
    </row>
    <row r="3821" spans="1:15">
      <c r="A3821" s="3">
        <v>42899</v>
      </c>
      <c r="B3821" s="4">
        <v>9606.9</v>
      </c>
      <c r="C3821" s="4">
        <v>523.28</v>
      </c>
      <c r="D3821" s="4">
        <v>639.80999999999995</v>
      </c>
      <c r="E3821" s="4">
        <f t="shared" si="650"/>
        <v>291</v>
      </c>
      <c r="F3821" s="4">
        <f t="shared" si="651"/>
        <v>74</v>
      </c>
      <c r="G3821" s="4">
        <f t="shared" si="649"/>
        <v>546.90526027397254</v>
      </c>
      <c r="H3821" s="3">
        <f t="shared" si="652"/>
        <v>42899</v>
      </c>
      <c r="I3821" s="1">
        <f t="shared" si="653"/>
        <v>17.565930880217564</v>
      </c>
      <c r="J3821" s="1">
        <f t="shared" si="654"/>
        <v>16.167070030616742</v>
      </c>
      <c r="K3821" s="1">
        <f t="shared" si="655"/>
        <v>13.493613874599184</v>
      </c>
      <c r="L3821" s="1">
        <f t="shared" si="656"/>
        <v>18.8405261866343</v>
      </c>
      <c r="M3821" s="1">
        <f t="shared" si="657"/>
        <v>10.820157718581624</v>
      </c>
      <c r="N3821" s="1">
        <f t="shared" si="658"/>
        <v>21.513982342651857</v>
      </c>
      <c r="O3821" s="1">
        <f t="shared" si="659"/>
        <v>24.187438498669419</v>
      </c>
    </row>
    <row r="3822" spans="1:15">
      <c r="A3822" s="3">
        <v>42900</v>
      </c>
      <c r="B3822" s="4">
        <v>9618.15</v>
      </c>
      <c r="C3822" s="4">
        <v>522.84</v>
      </c>
      <c r="D3822" s="4">
        <v>639.24</v>
      </c>
      <c r="E3822" s="4">
        <f t="shared" si="650"/>
        <v>290</v>
      </c>
      <c r="F3822" s="4">
        <f t="shared" si="651"/>
        <v>75</v>
      </c>
      <c r="G3822" s="4">
        <f t="shared" si="649"/>
        <v>546.75780821917806</v>
      </c>
      <c r="H3822" s="3">
        <f t="shared" si="652"/>
        <v>42900</v>
      </c>
      <c r="I3822" s="1">
        <f t="shared" si="653"/>
        <v>17.591243975695331</v>
      </c>
      <c r="J3822" s="1">
        <f t="shared" si="654"/>
        <v>16.167070030616742</v>
      </c>
      <c r="K3822" s="1">
        <f t="shared" si="655"/>
        <v>13.493613874599184</v>
      </c>
      <c r="L3822" s="1">
        <f t="shared" si="656"/>
        <v>18.8405261866343</v>
      </c>
      <c r="M3822" s="1">
        <f t="shared" si="657"/>
        <v>10.820157718581624</v>
      </c>
      <c r="N3822" s="1">
        <f t="shared" si="658"/>
        <v>21.513982342651857</v>
      </c>
      <c r="O3822" s="1">
        <f t="shared" si="659"/>
        <v>24.187438498669419</v>
      </c>
    </row>
    <row r="3823" spans="1:15">
      <c r="A3823" s="3">
        <v>42901</v>
      </c>
      <c r="B3823" s="4">
        <v>9578.0499999999993</v>
      </c>
      <c r="C3823" s="4">
        <v>522.70000000000005</v>
      </c>
      <c r="D3823" s="4">
        <v>638.64</v>
      </c>
      <c r="E3823" s="4">
        <f t="shared" si="650"/>
        <v>289</v>
      </c>
      <c r="F3823" s="4">
        <f t="shared" si="651"/>
        <v>76</v>
      </c>
      <c r="G3823" s="4">
        <f t="shared" si="649"/>
        <v>546.8409315068493</v>
      </c>
      <c r="H3823" s="3">
        <f t="shared" si="652"/>
        <v>42901</v>
      </c>
      <c r="I3823" s="1">
        <f t="shared" si="653"/>
        <v>17.515239712592788</v>
      </c>
      <c r="J3823" s="1">
        <f t="shared" si="654"/>
        <v>16.167070030616742</v>
      </c>
      <c r="K3823" s="1">
        <f t="shared" si="655"/>
        <v>13.493613874599184</v>
      </c>
      <c r="L3823" s="1">
        <f t="shared" si="656"/>
        <v>18.8405261866343</v>
      </c>
      <c r="M3823" s="1">
        <f t="shared" si="657"/>
        <v>10.820157718581624</v>
      </c>
      <c r="N3823" s="1">
        <f t="shared" si="658"/>
        <v>21.513982342651857</v>
      </c>
      <c r="O3823" s="1">
        <f t="shared" si="659"/>
        <v>24.187438498669419</v>
      </c>
    </row>
    <row r="3824" spans="1:15">
      <c r="A3824" s="3">
        <v>42902</v>
      </c>
      <c r="B3824" s="4">
        <v>9588.0499999999993</v>
      </c>
      <c r="C3824" s="4">
        <v>522.75</v>
      </c>
      <c r="D3824" s="4">
        <v>638.39</v>
      </c>
      <c r="E3824" s="4">
        <f t="shared" si="650"/>
        <v>288</v>
      </c>
      <c r="F3824" s="4">
        <f t="shared" si="651"/>
        <v>77</v>
      </c>
      <c r="G3824" s="4">
        <f t="shared" si="649"/>
        <v>547.14528767123284</v>
      </c>
      <c r="H3824" s="3">
        <f t="shared" si="652"/>
        <v>42902</v>
      </c>
      <c r="I3824" s="1">
        <f t="shared" si="653"/>
        <v>17.523773330496525</v>
      </c>
      <c r="J3824" s="1">
        <f t="shared" si="654"/>
        <v>16.167070030616742</v>
      </c>
      <c r="K3824" s="1">
        <f t="shared" si="655"/>
        <v>13.493613874599184</v>
      </c>
      <c r="L3824" s="1">
        <f t="shared" si="656"/>
        <v>18.8405261866343</v>
      </c>
      <c r="M3824" s="1">
        <f t="shared" si="657"/>
        <v>10.820157718581624</v>
      </c>
      <c r="N3824" s="1">
        <f t="shared" si="658"/>
        <v>21.513982342651857</v>
      </c>
      <c r="O3824" s="1">
        <f t="shared" si="659"/>
        <v>24.187438498669419</v>
      </c>
    </row>
    <row r="3825" spans="1:15">
      <c r="A3825" s="3">
        <v>42903</v>
      </c>
      <c r="B3825" s="4">
        <v>9588.0499999999993</v>
      </c>
      <c r="C3825" s="4">
        <v>522.75</v>
      </c>
      <c r="D3825" s="4">
        <v>638.39</v>
      </c>
      <c r="E3825" s="4">
        <f t="shared" si="650"/>
        <v>287</v>
      </c>
      <c r="F3825" s="4">
        <f t="shared" si="651"/>
        <v>78</v>
      </c>
      <c r="G3825" s="4">
        <f t="shared" si="649"/>
        <v>547.46210958904101</v>
      </c>
      <c r="H3825" s="3">
        <f t="shared" si="652"/>
        <v>42903</v>
      </c>
      <c r="I3825" s="1">
        <f t="shared" si="653"/>
        <v>17.513632143779564</v>
      </c>
      <c r="J3825" s="1">
        <f t="shared" si="654"/>
        <v>16.167070030616742</v>
      </c>
      <c r="K3825" s="1">
        <f t="shared" si="655"/>
        <v>13.493613874599184</v>
      </c>
      <c r="L3825" s="1">
        <f t="shared" si="656"/>
        <v>18.8405261866343</v>
      </c>
      <c r="M3825" s="1">
        <f t="shared" si="657"/>
        <v>10.820157718581624</v>
      </c>
      <c r="N3825" s="1">
        <f t="shared" si="658"/>
        <v>21.513982342651857</v>
      </c>
      <c r="O3825" s="1">
        <f t="shared" si="659"/>
        <v>24.187438498669419</v>
      </c>
    </row>
    <row r="3826" spans="1:15">
      <c r="A3826" s="3">
        <v>42904</v>
      </c>
      <c r="B3826" s="4">
        <v>9588.0499999999993</v>
      </c>
      <c r="C3826" s="4">
        <v>522.73</v>
      </c>
      <c r="D3826" s="4">
        <v>638.37</v>
      </c>
      <c r="E3826" s="4">
        <f t="shared" si="650"/>
        <v>286</v>
      </c>
      <c r="F3826" s="4">
        <f t="shared" si="651"/>
        <v>79</v>
      </c>
      <c r="G3826" s="4">
        <f t="shared" si="649"/>
        <v>547.75893150684931</v>
      </c>
      <c r="H3826" s="3">
        <f t="shared" si="652"/>
        <v>42904</v>
      </c>
      <c r="I3826" s="1">
        <f t="shared" si="653"/>
        <v>17.504141782999131</v>
      </c>
      <c r="J3826" s="1">
        <f t="shared" si="654"/>
        <v>16.167070030616742</v>
      </c>
      <c r="K3826" s="1">
        <f t="shared" si="655"/>
        <v>13.493613874599184</v>
      </c>
      <c r="L3826" s="1">
        <f t="shared" si="656"/>
        <v>18.8405261866343</v>
      </c>
      <c r="M3826" s="1">
        <f t="shared" si="657"/>
        <v>10.820157718581624</v>
      </c>
      <c r="N3826" s="1">
        <f t="shared" si="658"/>
        <v>21.513982342651857</v>
      </c>
      <c r="O3826" s="1">
        <f t="shared" si="659"/>
        <v>24.187438498669419</v>
      </c>
    </row>
    <row r="3827" spans="1:15">
      <c r="A3827" s="3">
        <v>42905</v>
      </c>
      <c r="B3827" s="4">
        <v>9657.5499999999993</v>
      </c>
      <c r="C3827" s="4">
        <v>522.57000000000005</v>
      </c>
      <c r="D3827" s="4">
        <v>638.28</v>
      </c>
      <c r="E3827" s="4">
        <f t="shared" si="650"/>
        <v>285</v>
      </c>
      <c r="F3827" s="4">
        <f t="shared" si="651"/>
        <v>80</v>
      </c>
      <c r="G3827" s="4">
        <f t="shared" si="649"/>
        <v>547.93109589041103</v>
      </c>
      <c r="H3827" s="3">
        <f t="shared" si="652"/>
        <v>42905</v>
      </c>
      <c r="I3827" s="1">
        <f t="shared" si="653"/>
        <v>17.625482606177105</v>
      </c>
      <c r="J3827" s="1">
        <f t="shared" si="654"/>
        <v>16.167070030616742</v>
      </c>
      <c r="K3827" s="1">
        <f t="shared" si="655"/>
        <v>13.493613874599184</v>
      </c>
      <c r="L3827" s="1">
        <f t="shared" si="656"/>
        <v>18.8405261866343</v>
      </c>
      <c r="M3827" s="1">
        <f t="shared" si="657"/>
        <v>10.820157718581624</v>
      </c>
      <c r="N3827" s="1">
        <f t="shared" si="658"/>
        <v>21.513982342651857</v>
      </c>
      <c r="O3827" s="1">
        <f t="shared" si="659"/>
        <v>24.187438498669419</v>
      </c>
    </row>
    <row r="3828" spans="1:15">
      <c r="A3828" s="3">
        <v>42906</v>
      </c>
      <c r="B3828" s="4">
        <v>9653.5</v>
      </c>
      <c r="C3828" s="4">
        <v>521.99</v>
      </c>
      <c r="D3828" s="4">
        <v>637.66999999999996</v>
      </c>
      <c r="E3828" s="4">
        <f t="shared" si="650"/>
        <v>284</v>
      </c>
      <c r="F3828" s="4">
        <f t="shared" si="651"/>
        <v>81</v>
      </c>
      <c r="G3828" s="4">
        <f t="shared" si="649"/>
        <v>547.66145205479449</v>
      </c>
      <c r="H3828" s="3">
        <f t="shared" si="652"/>
        <v>42906</v>
      </c>
      <c r="I3828" s="1">
        <f t="shared" si="653"/>
        <v>17.626765520524806</v>
      </c>
      <c r="J3828" s="1">
        <f t="shared" si="654"/>
        <v>16.167070030616742</v>
      </c>
      <c r="K3828" s="1">
        <f t="shared" si="655"/>
        <v>13.493613874599184</v>
      </c>
      <c r="L3828" s="1">
        <f t="shared" si="656"/>
        <v>18.8405261866343</v>
      </c>
      <c r="M3828" s="1">
        <f t="shared" si="657"/>
        <v>10.820157718581624</v>
      </c>
      <c r="N3828" s="1">
        <f t="shared" si="658"/>
        <v>21.513982342651857</v>
      </c>
      <c r="O3828" s="1">
        <f t="shared" si="659"/>
        <v>24.187438498669419</v>
      </c>
    </row>
    <row r="3829" spans="1:15">
      <c r="A3829" s="3">
        <v>42907</v>
      </c>
      <c r="B3829" s="4">
        <v>9633.6</v>
      </c>
      <c r="C3829" s="4">
        <v>521.5</v>
      </c>
      <c r="D3829" s="4">
        <v>637.20000000000005</v>
      </c>
      <c r="E3829" s="4">
        <f t="shared" si="650"/>
        <v>283</v>
      </c>
      <c r="F3829" s="4">
        <f t="shared" si="651"/>
        <v>82</v>
      </c>
      <c r="G3829" s="4">
        <f t="shared" si="649"/>
        <v>547.49287671232878</v>
      </c>
      <c r="H3829" s="3">
        <f t="shared" si="652"/>
        <v>42907</v>
      </c>
      <c r="I3829" s="1">
        <f t="shared" si="653"/>
        <v>17.595845370353228</v>
      </c>
      <c r="J3829" s="1">
        <f t="shared" si="654"/>
        <v>16.167070030616742</v>
      </c>
      <c r="K3829" s="1">
        <f t="shared" si="655"/>
        <v>13.493613874599184</v>
      </c>
      <c r="L3829" s="1">
        <f t="shared" si="656"/>
        <v>18.8405261866343</v>
      </c>
      <c r="M3829" s="1">
        <f t="shared" si="657"/>
        <v>10.820157718581624</v>
      </c>
      <c r="N3829" s="1">
        <f t="shared" si="658"/>
        <v>21.513982342651857</v>
      </c>
      <c r="O3829" s="1">
        <f t="shared" si="659"/>
        <v>24.187438498669419</v>
      </c>
    </row>
    <row r="3830" spans="1:15">
      <c r="A3830" s="3">
        <v>42908</v>
      </c>
      <c r="B3830" s="4">
        <v>9630</v>
      </c>
      <c r="C3830" s="4">
        <v>522.4</v>
      </c>
      <c r="D3830" s="4">
        <v>638.03</v>
      </c>
      <c r="E3830" s="4">
        <f t="shared" si="650"/>
        <v>282</v>
      </c>
      <c r="F3830" s="4">
        <f t="shared" si="651"/>
        <v>83</v>
      </c>
      <c r="G3830" s="4">
        <f t="shared" si="649"/>
        <v>548.69394520547939</v>
      </c>
      <c r="H3830" s="3">
        <f t="shared" si="652"/>
        <v>42908</v>
      </c>
      <c r="I3830" s="1">
        <f t="shared" si="653"/>
        <v>17.550767753403363</v>
      </c>
      <c r="J3830" s="1">
        <f t="shared" si="654"/>
        <v>16.167070030616742</v>
      </c>
      <c r="K3830" s="1">
        <f t="shared" si="655"/>
        <v>13.493613874599184</v>
      </c>
      <c r="L3830" s="1">
        <f t="shared" si="656"/>
        <v>18.8405261866343</v>
      </c>
      <c r="M3830" s="1">
        <f t="shared" si="657"/>
        <v>10.820157718581624</v>
      </c>
      <c r="N3830" s="1">
        <f t="shared" si="658"/>
        <v>21.513982342651857</v>
      </c>
      <c r="O3830" s="1">
        <f t="shared" si="659"/>
        <v>24.187438498669419</v>
      </c>
    </row>
    <row r="3831" spans="1:15">
      <c r="A3831" s="3">
        <v>42909</v>
      </c>
      <c r="B3831" s="4">
        <v>9574.9500000000007</v>
      </c>
      <c r="C3831" s="4">
        <v>524.82000000000005</v>
      </c>
      <c r="D3831" s="4">
        <v>642.35</v>
      </c>
      <c r="E3831" s="4">
        <f t="shared" si="650"/>
        <v>281</v>
      </c>
      <c r="F3831" s="4">
        <f t="shared" si="651"/>
        <v>84</v>
      </c>
      <c r="G3831" s="4">
        <f t="shared" si="649"/>
        <v>551.86800000000005</v>
      </c>
      <c r="H3831" s="3">
        <f t="shared" si="652"/>
        <v>42909</v>
      </c>
      <c r="I3831" s="1">
        <f t="shared" si="653"/>
        <v>17.350072843506055</v>
      </c>
      <c r="J3831" s="1">
        <f t="shared" si="654"/>
        <v>16.167070030616742</v>
      </c>
      <c r="K3831" s="1">
        <f t="shared" si="655"/>
        <v>13.493613874599184</v>
      </c>
      <c r="L3831" s="1">
        <f t="shared" si="656"/>
        <v>18.8405261866343</v>
      </c>
      <c r="M3831" s="1">
        <f t="shared" si="657"/>
        <v>10.820157718581624</v>
      </c>
      <c r="N3831" s="1">
        <f t="shared" si="658"/>
        <v>21.513982342651857</v>
      </c>
      <c r="O3831" s="1">
        <f t="shared" si="659"/>
        <v>24.187438498669419</v>
      </c>
    </row>
    <row r="3832" spans="1:15">
      <c r="A3832" s="3">
        <v>42910</v>
      </c>
      <c r="B3832" s="4">
        <v>9574.9500000000007</v>
      </c>
      <c r="C3832" s="4">
        <v>524.82000000000005</v>
      </c>
      <c r="D3832" s="4">
        <v>642.35</v>
      </c>
      <c r="E3832" s="4">
        <f t="shared" si="650"/>
        <v>280</v>
      </c>
      <c r="F3832" s="4">
        <f t="shared" si="651"/>
        <v>85</v>
      </c>
      <c r="G3832" s="4">
        <f t="shared" si="649"/>
        <v>552.19000000000005</v>
      </c>
      <c r="H3832" s="3">
        <f t="shared" si="652"/>
        <v>42910</v>
      </c>
      <c r="I3832" s="1">
        <f t="shared" si="653"/>
        <v>17.339955450116808</v>
      </c>
      <c r="J3832" s="1">
        <f t="shared" si="654"/>
        <v>16.167070030616742</v>
      </c>
      <c r="K3832" s="1">
        <f t="shared" si="655"/>
        <v>13.493613874599184</v>
      </c>
      <c r="L3832" s="1">
        <f t="shared" si="656"/>
        <v>18.8405261866343</v>
      </c>
      <c r="M3832" s="1">
        <f t="shared" si="657"/>
        <v>10.820157718581624</v>
      </c>
      <c r="N3832" s="1">
        <f t="shared" si="658"/>
        <v>21.513982342651857</v>
      </c>
      <c r="O3832" s="1">
        <f t="shared" si="659"/>
        <v>24.187438498669419</v>
      </c>
    </row>
    <row r="3833" spans="1:15">
      <c r="A3833" s="3">
        <v>42911</v>
      </c>
      <c r="B3833" s="4">
        <v>9574.9500000000007</v>
      </c>
      <c r="C3833" s="4">
        <v>524.83000000000004</v>
      </c>
      <c r="D3833" s="4">
        <v>642.36</v>
      </c>
      <c r="E3833" s="4">
        <f t="shared" si="650"/>
        <v>279</v>
      </c>
      <c r="F3833" s="4">
        <f t="shared" si="651"/>
        <v>86</v>
      </c>
      <c r="G3833" s="4">
        <f t="shared" ref="G3833:G3896" si="660">(E3833*C3833+F3833*D3833)/SUM(E3833:F3833)</f>
        <v>552.52200000000005</v>
      </c>
      <c r="H3833" s="3">
        <f t="shared" si="652"/>
        <v>42911</v>
      </c>
      <c r="I3833" s="1">
        <f t="shared" si="653"/>
        <v>17.329536199463551</v>
      </c>
      <c r="J3833" s="1">
        <f t="shared" si="654"/>
        <v>16.167070030616742</v>
      </c>
      <c r="K3833" s="1">
        <f t="shared" si="655"/>
        <v>13.493613874599184</v>
      </c>
      <c r="L3833" s="1">
        <f t="shared" si="656"/>
        <v>18.8405261866343</v>
      </c>
      <c r="M3833" s="1">
        <f t="shared" si="657"/>
        <v>10.820157718581624</v>
      </c>
      <c r="N3833" s="1">
        <f t="shared" si="658"/>
        <v>21.513982342651857</v>
      </c>
      <c r="O3833" s="1">
        <f t="shared" si="659"/>
        <v>24.187438498669419</v>
      </c>
    </row>
    <row r="3834" spans="1:15">
      <c r="A3834" s="3">
        <v>42912</v>
      </c>
      <c r="B3834" s="4">
        <v>9574.9500000000007</v>
      </c>
      <c r="C3834" s="4">
        <v>524.84</v>
      </c>
      <c r="D3834" s="4">
        <v>642.41</v>
      </c>
      <c r="E3834" s="4">
        <f t="shared" si="650"/>
        <v>278</v>
      </c>
      <c r="F3834" s="4">
        <f t="shared" si="651"/>
        <v>87</v>
      </c>
      <c r="G3834" s="4">
        <f t="shared" si="660"/>
        <v>552.86353424657534</v>
      </c>
      <c r="H3834" s="3">
        <f t="shared" si="652"/>
        <v>42912</v>
      </c>
      <c r="I3834" s="1">
        <f t="shared" si="653"/>
        <v>17.318830790763645</v>
      </c>
      <c r="J3834" s="1">
        <f t="shared" si="654"/>
        <v>16.167070030616742</v>
      </c>
      <c r="K3834" s="1">
        <f t="shared" si="655"/>
        <v>13.493613874599184</v>
      </c>
      <c r="L3834" s="1">
        <f t="shared" si="656"/>
        <v>18.8405261866343</v>
      </c>
      <c r="M3834" s="1">
        <f t="shared" si="657"/>
        <v>10.820157718581624</v>
      </c>
      <c r="N3834" s="1">
        <f t="shared" si="658"/>
        <v>21.513982342651857</v>
      </c>
      <c r="O3834" s="1">
        <f t="shared" si="659"/>
        <v>24.187438498669419</v>
      </c>
    </row>
    <row r="3835" spans="1:15">
      <c r="A3835" s="3">
        <v>42913</v>
      </c>
      <c r="B3835" s="4">
        <v>9511.4</v>
      </c>
      <c r="C3835" s="4">
        <v>522.44000000000005</v>
      </c>
      <c r="D3835" s="4">
        <v>639.55999999999995</v>
      </c>
      <c r="E3835" s="4">
        <f t="shared" si="650"/>
        <v>277</v>
      </c>
      <c r="F3835" s="4">
        <f t="shared" si="651"/>
        <v>88</v>
      </c>
      <c r="G3835" s="4">
        <f t="shared" si="660"/>
        <v>550.67715068493146</v>
      </c>
      <c r="H3835" s="3">
        <f t="shared" si="652"/>
        <v>42913</v>
      </c>
      <c r="I3835" s="1">
        <f t="shared" si="653"/>
        <v>17.272189318495844</v>
      </c>
      <c r="J3835" s="1">
        <f t="shared" si="654"/>
        <v>16.167070030616742</v>
      </c>
      <c r="K3835" s="1">
        <f t="shared" si="655"/>
        <v>13.493613874599184</v>
      </c>
      <c r="L3835" s="1">
        <f t="shared" si="656"/>
        <v>18.8405261866343</v>
      </c>
      <c r="M3835" s="1">
        <f t="shared" si="657"/>
        <v>10.820157718581624</v>
      </c>
      <c r="N3835" s="1">
        <f t="shared" si="658"/>
        <v>21.513982342651857</v>
      </c>
      <c r="O3835" s="1">
        <f t="shared" si="659"/>
        <v>24.187438498669419</v>
      </c>
    </row>
    <row r="3836" spans="1:15">
      <c r="A3836" s="3">
        <v>42914</v>
      </c>
      <c r="B3836" s="4">
        <v>9491.25</v>
      </c>
      <c r="C3836" s="4">
        <v>522.27</v>
      </c>
      <c r="D3836" s="4">
        <v>639.44000000000005</v>
      </c>
      <c r="E3836" s="4">
        <f t="shared" si="650"/>
        <v>276</v>
      </c>
      <c r="F3836" s="4">
        <f t="shared" si="651"/>
        <v>89</v>
      </c>
      <c r="G3836" s="4">
        <f t="shared" si="660"/>
        <v>550.84021917808218</v>
      </c>
      <c r="H3836" s="3">
        <f t="shared" si="652"/>
        <v>42914</v>
      </c>
      <c r="I3836" s="1">
        <f t="shared" si="653"/>
        <v>17.23049564928656</v>
      </c>
      <c r="J3836" s="1">
        <f t="shared" si="654"/>
        <v>16.167070030616742</v>
      </c>
      <c r="K3836" s="1">
        <f t="shared" si="655"/>
        <v>13.493613874599184</v>
      </c>
      <c r="L3836" s="1">
        <f t="shared" si="656"/>
        <v>18.8405261866343</v>
      </c>
      <c r="M3836" s="1">
        <f t="shared" si="657"/>
        <v>10.820157718581624</v>
      </c>
      <c r="N3836" s="1">
        <f t="shared" si="658"/>
        <v>21.513982342651857</v>
      </c>
      <c r="O3836" s="1">
        <f t="shared" si="659"/>
        <v>24.187438498669419</v>
      </c>
    </row>
    <row r="3837" spans="1:15">
      <c r="A3837" s="3">
        <v>42915</v>
      </c>
      <c r="B3837" s="4">
        <v>9504.1</v>
      </c>
      <c r="C3837" s="4">
        <v>521.97</v>
      </c>
      <c r="D3837" s="4">
        <v>639.14</v>
      </c>
      <c r="E3837" s="4">
        <f t="shared" si="650"/>
        <v>275</v>
      </c>
      <c r="F3837" s="4">
        <f t="shared" si="651"/>
        <v>90</v>
      </c>
      <c r="G3837" s="4">
        <f t="shared" si="660"/>
        <v>550.86123287671239</v>
      </c>
      <c r="H3837" s="3">
        <f t="shared" si="652"/>
        <v>42915</v>
      </c>
      <c r="I3837" s="1">
        <f t="shared" si="653"/>
        <v>17.253165466677707</v>
      </c>
      <c r="J3837" s="1">
        <f t="shared" si="654"/>
        <v>16.167070030616742</v>
      </c>
      <c r="K3837" s="1">
        <f t="shared" si="655"/>
        <v>13.493613874599184</v>
      </c>
      <c r="L3837" s="1">
        <f t="shared" si="656"/>
        <v>18.8405261866343</v>
      </c>
      <c r="M3837" s="1">
        <f t="shared" si="657"/>
        <v>10.820157718581624</v>
      </c>
      <c r="N3837" s="1">
        <f t="shared" si="658"/>
        <v>21.513982342651857</v>
      </c>
      <c r="O3837" s="1">
        <f t="shared" si="659"/>
        <v>24.187438498669419</v>
      </c>
    </row>
    <row r="3838" spans="1:15">
      <c r="A3838" s="3">
        <v>42916</v>
      </c>
      <c r="B3838" s="4">
        <v>9520.9</v>
      </c>
      <c r="C3838" s="4">
        <v>521.39</v>
      </c>
      <c r="D3838" s="4">
        <v>638.38</v>
      </c>
      <c r="E3838" s="4">
        <f t="shared" si="650"/>
        <v>274</v>
      </c>
      <c r="F3838" s="4">
        <f t="shared" si="651"/>
        <v>91</v>
      </c>
      <c r="G3838" s="4">
        <f t="shared" si="660"/>
        <v>550.55736986301372</v>
      </c>
      <c r="H3838" s="3">
        <f t="shared" si="652"/>
        <v>42916</v>
      </c>
      <c r="I3838" s="1">
        <f t="shared" si="653"/>
        <v>17.29320234577721</v>
      </c>
      <c r="J3838" s="1">
        <f t="shared" si="654"/>
        <v>16.167070030616742</v>
      </c>
      <c r="K3838" s="1">
        <f t="shared" si="655"/>
        <v>13.493613874599184</v>
      </c>
      <c r="L3838" s="1">
        <f t="shared" si="656"/>
        <v>18.8405261866343</v>
      </c>
      <c r="M3838" s="1">
        <f t="shared" si="657"/>
        <v>10.820157718581624</v>
      </c>
      <c r="N3838" s="1">
        <f t="shared" si="658"/>
        <v>21.513982342651857</v>
      </c>
      <c r="O3838" s="1">
        <f t="shared" si="659"/>
        <v>24.187438498669419</v>
      </c>
    </row>
    <row r="3839" spans="1:15">
      <c r="A3839" s="3">
        <v>42917</v>
      </c>
      <c r="B3839" s="4">
        <v>9520.9</v>
      </c>
      <c r="C3839" s="4">
        <v>521.37</v>
      </c>
      <c r="D3839" s="4">
        <v>638.37</v>
      </c>
      <c r="E3839" s="4">
        <f t="shared" si="650"/>
        <v>273</v>
      </c>
      <c r="F3839" s="4">
        <f t="shared" si="651"/>
        <v>92</v>
      </c>
      <c r="G3839" s="4">
        <f t="shared" si="660"/>
        <v>550.86041095890414</v>
      </c>
      <c r="H3839" s="3">
        <f t="shared" si="652"/>
        <v>42917</v>
      </c>
      <c r="I3839" s="1">
        <f t="shared" si="653"/>
        <v>17.283688953843313</v>
      </c>
      <c r="J3839" s="1">
        <f t="shared" si="654"/>
        <v>16.167070030616742</v>
      </c>
      <c r="K3839" s="1">
        <f t="shared" si="655"/>
        <v>13.493613874599184</v>
      </c>
      <c r="L3839" s="1">
        <f t="shared" si="656"/>
        <v>18.8405261866343</v>
      </c>
      <c r="M3839" s="1">
        <f t="shared" si="657"/>
        <v>10.820157718581624</v>
      </c>
      <c r="N3839" s="1">
        <f t="shared" si="658"/>
        <v>21.513982342651857</v>
      </c>
      <c r="O3839" s="1">
        <f t="shared" si="659"/>
        <v>24.187438498669419</v>
      </c>
    </row>
    <row r="3840" spans="1:15">
      <c r="A3840" s="3">
        <v>42918</v>
      </c>
      <c r="B3840" s="4">
        <v>9520.9</v>
      </c>
      <c r="C3840" s="4">
        <v>521.32000000000005</v>
      </c>
      <c r="D3840" s="4">
        <v>638.34</v>
      </c>
      <c r="E3840" s="4">
        <f t="shared" si="650"/>
        <v>272</v>
      </c>
      <c r="F3840" s="4">
        <f t="shared" si="651"/>
        <v>93</v>
      </c>
      <c r="G3840" s="4">
        <f t="shared" si="660"/>
        <v>551.13605479452053</v>
      </c>
      <c r="H3840" s="3">
        <f t="shared" si="652"/>
        <v>42918</v>
      </c>
      <c r="I3840" s="1">
        <f t="shared" si="653"/>
        <v>17.275044732012073</v>
      </c>
      <c r="J3840" s="1">
        <f t="shared" si="654"/>
        <v>16.167070030616742</v>
      </c>
      <c r="K3840" s="1">
        <f t="shared" si="655"/>
        <v>13.493613874599184</v>
      </c>
      <c r="L3840" s="1">
        <f t="shared" si="656"/>
        <v>18.8405261866343</v>
      </c>
      <c r="M3840" s="1">
        <f t="shared" si="657"/>
        <v>10.820157718581624</v>
      </c>
      <c r="N3840" s="1">
        <f t="shared" si="658"/>
        <v>21.513982342651857</v>
      </c>
      <c r="O3840" s="1">
        <f t="shared" si="659"/>
        <v>24.187438498669419</v>
      </c>
    </row>
    <row r="3841" spans="1:15">
      <c r="A3841" s="3">
        <v>42919</v>
      </c>
      <c r="B3841" s="4">
        <v>9615</v>
      </c>
      <c r="C3841" s="4">
        <v>521.28</v>
      </c>
      <c r="D3841" s="4">
        <v>638.29999999999995</v>
      </c>
      <c r="E3841" s="4">
        <f t="shared" si="650"/>
        <v>271</v>
      </c>
      <c r="F3841" s="4">
        <f t="shared" si="651"/>
        <v>94</v>
      </c>
      <c r="G3841" s="4">
        <f t="shared" si="660"/>
        <v>551.41665753424661</v>
      </c>
      <c r="H3841" s="3">
        <f t="shared" si="652"/>
        <v>42919</v>
      </c>
      <c r="I3841" s="1">
        <f t="shared" si="653"/>
        <v>17.436905230602044</v>
      </c>
      <c r="J3841" s="1">
        <f t="shared" si="654"/>
        <v>16.167070030616742</v>
      </c>
      <c r="K3841" s="1">
        <f t="shared" si="655"/>
        <v>13.493613874599184</v>
      </c>
      <c r="L3841" s="1">
        <f t="shared" si="656"/>
        <v>18.8405261866343</v>
      </c>
      <c r="M3841" s="1">
        <f t="shared" si="657"/>
        <v>10.820157718581624</v>
      </c>
      <c r="N3841" s="1">
        <f t="shared" si="658"/>
        <v>21.513982342651857</v>
      </c>
      <c r="O3841" s="1">
        <f t="shared" si="659"/>
        <v>24.187438498669419</v>
      </c>
    </row>
    <row r="3842" spans="1:15">
      <c r="A3842" s="3">
        <v>42920</v>
      </c>
      <c r="B3842" s="4">
        <v>9613.2999999999993</v>
      </c>
      <c r="C3842" s="4">
        <v>521.57000000000005</v>
      </c>
      <c r="D3842" s="4">
        <v>638.37</v>
      </c>
      <c r="E3842" s="4">
        <f t="shared" si="650"/>
        <v>270</v>
      </c>
      <c r="F3842" s="4">
        <f t="shared" si="651"/>
        <v>95</v>
      </c>
      <c r="G3842" s="4">
        <f t="shared" si="660"/>
        <v>551.97</v>
      </c>
      <c r="H3842" s="3">
        <f t="shared" si="652"/>
        <v>42920</v>
      </c>
      <c r="I3842" s="1">
        <f t="shared" si="653"/>
        <v>17.416345091218723</v>
      </c>
      <c r="J3842" s="1">
        <f t="shared" si="654"/>
        <v>16.167070030616742</v>
      </c>
      <c r="K3842" s="1">
        <f t="shared" si="655"/>
        <v>13.493613874599184</v>
      </c>
      <c r="L3842" s="1">
        <f t="shared" si="656"/>
        <v>18.8405261866343</v>
      </c>
      <c r="M3842" s="1">
        <f t="shared" si="657"/>
        <v>10.820157718581624</v>
      </c>
      <c r="N3842" s="1">
        <f t="shared" si="658"/>
        <v>21.513982342651857</v>
      </c>
      <c r="O3842" s="1">
        <f t="shared" si="659"/>
        <v>24.187438498669419</v>
      </c>
    </row>
    <row r="3843" spans="1:15">
      <c r="A3843" s="3">
        <v>42921</v>
      </c>
      <c r="B3843" s="4">
        <v>9637.6</v>
      </c>
      <c r="C3843" s="4">
        <v>520.53</v>
      </c>
      <c r="D3843" s="4">
        <v>636.74</v>
      </c>
      <c r="E3843" s="4">
        <f t="shared" si="650"/>
        <v>269</v>
      </c>
      <c r="F3843" s="4">
        <f t="shared" si="651"/>
        <v>96</v>
      </c>
      <c r="G3843" s="4">
        <f t="shared" si="660"/>
        <v>551.0948219178083</v>
      </c>
      <c r="H3843" s="3">
        <f t="shared" si="652"/>
        <v>42921</v>
      </c>
      <c r="I3843" s="1">
        <f t="shared" si="653"/>
        <v>17.488097540929857</v>
      </c>
      <c r="J3843" s="1">
        <f t="shared" si="654"/>
        <v>16.167070030616742</v>
      </c>
      <c r="K3843" s="1">
        <f t="shared" si="655"/>
        <v>13.493613874599184</v>
      </c>
      <c r="L3843" s="1">
        <f t="shared" si="656"/>
        <v>18.8405261866343</v>
      </c>
      <c r="M3843" s="1">
        <f t="shared" si="657"/>
        <v>10.820157718581624</v>
      </c>
      <c r="N3843" s="1">
        <f t="shared" si="658"/>
        <v>21.513982342651857</v>
      </c>
      <c r="O3843" s="1">
        <f t="shared" si="659"/>
        <v>24.187438498669419</v>
      </c>
    </row>
    <row r="3844" spans="1:15">
      <c r="A3844" s="3">
        <v>42922</v>
      </c>
      <c r="B3844" s="4">
        <v>9674.5499999999993</v>
      </c>
      <c r="C3844" s="4">
        <v>519.84</v>
      </c>
      <c r="D3844" s="4">
        <v>636.33000000000004</v>
      </c>
      <c r="E3844" s="4">
        <f t="shared" si="650"/>
        <v>268</v>
      </c>
      <c r="F3844" s="4">
        <f t="shared" si="651"/>
        <v>97</v>
      </c>
      <c r="G3844" s="4">
        <f t="shared" si="660"/>
        <v>550.79761643835616</v>
      </c>
      <c r="H3844" s="3">
        <f t="shared" si="652"/>
        <v>42922</v>
      </c>
      <c r="I3844" s="1">
        <f t="shared" si="653"/>
        <v>17.56461849373807</v>
      </c>
      <c r="J3844" s="1">
        <f t="shared" si="654"/>
        <v>16.167070030616742</v>
      </c>
      <c r="K3844" s="1">
        <f t="shared" si="655"/>
        <v>13.493613874599184</v>
      </c>
      <c r="L3844" s="1">
        <f t="shared" si="656"/>
        <v>18.8405261866343</v>
      </c>
      <c r="M3844" s="1">
        <f t="shared" si="657"/>
        <v>10.820157718581624</v>
      </c>
      <c r="N3844" s="1">
        <f t="shared" si="658"/>
        <v>21.513982342651857</v>
      </c>
      <c r="O3844" s="1">
        <f t="shared" si="659"/>
        <v>24.187438498669419</v>
      </c>
    </row>
    <row r="3845" spans="1:15">
      <c r="A3845" s="3">
        <v>42923</v>
      </c>
      <c r="B3845" s="4">
        <v>9665.7999999999993</v>
      </c>
      <c r="C3845" s="4">
        <v>520.07000000000005</v>
      </c>
      <c r="D3845" s="4">
        <v>636.23</v>
      </c>
      <c r="E3845" s="4">
        <f t="shared" ref="E3845:E3908" si="661">IF(MONTH($A3845)&lt;=3,DATE(YEAR($A3845),3,31)-A3845,DATE(YEAR($A3845)+1,3,31)-A3845)</f>
        <v>267</v>
      </c>
      <c r="F3845" s="4">
        <f t="shared" si="651"/>
        <v>98</v>
      </c>
      <c r="G3845" s="4">
        <f t="shared" si="660"/>
        <v>551.25816438356162</v>
      </c>
      <c r="H3845" s="3">
        <f t="shared" si="652"/>
        <v>42923</v>
      </c>
      <c r="I3845" s="1">
        <f t="shared" si="653"/>
        <v>17.534071374359915</v>
      </c>
      <c r="J3845" s="1">
        <f t="shared" si="654"/>
        <v>16.167070030616742</v>
      </c>
      <c r="K3845" s="1">
        <f t="shared" si="655"/>
        <v>13.493613874599184</v>
      </c>
      <c r="L3845" s="1">
        <f t="shared" si="656"/>
        <v>18.8405261866343</v>
      </c>
      <c r="M3845" s="1">
        <f t="shared" si="657"/>
        <v>10.820157718581624</v>
      </c>
      <c r="N3845" s="1">
        <f t="shared" si="658"/>
        <v>21.513982342651857</v>
      </c>
      <c r="O3845" s="1">
        <f t="shared" si="659"/>
        <v>24.187438498669419</v>
      </c>
    </row>
    <row r="3846" spans="1:15">
      <c r="A3846" s="3">
        <v>42924</v>
      </c>
      <c r="B3846" s="4">
        <v>9665.7999999999993</v>
      </c>
      <c r="C3846" s="4">
        <v>520.07000000000005</v>
      </c>
      <c r="D3846" s="4">
        <v>636.23</v>
      </c>
      <c r="E3846" s="4">
        <f t="shared" si="661"/>
        <v>266</v>
      </c>
      <c r="F3846" s="4">
        <f t="shared" ref="F3846:F3909" si="662">365-E3846</f>
        <v>99</v>
      </c>
      <c r="G3846" s="4">
        <f t="shared" si="660"/>
        <v>551.57641095890415</v>
      </c>
      <c r="H3846" s="3">
        <f t="shared" ref="H3846:H3909" si="663">A3846</f>
        <v>42924</v>
      </c>
      <c r="I3846" s="1">
        <f t="shared" ref="I3846:I3909" si="664">B3846/G3846</f>
        <v>17.523954628872193</v>
      </c>
      <c r="J3846" s="1">
        <f t="shared" ref="J3846:J3909" si="665">$I$2</f>
        <v>16.167070030616742</v>
      </c>
      <c r="K3846" s="1">
        <f t="shared" ref="K3846:K3909" si="666">$J3846-$I$1</f>
        <v>13.493613874599184</v>
      </c>
      <c r="L3846" s="1">
        <f t="shared" ref="L3846:L3909" si="667">$J3846+$I$1</f>
        <v>18.8405261866343</v>
      </c>
      <c r="M3846" s="1">
        <f t="shared" ref="M3846:M3909" si="668">$J3846-$I$1*2</f>
        <v>10.820157718581624</v>
      </c>
      <c r="N3846" s="1">
        <f t="shared" ref="N3846:N3909" si="669">$J3846+$I$1*2</f>
        <v>21.513982342651857</v>
      </c>
      <c r="O3846" s="1">
        <f t="shared" ref="O3846:O3909" si="670">$J3846+$I$1*3</f>
        <v>24.187438498669419</v>
      </c>
    </row>
    <row r="3847" spans="1:15">
      <c r="A3847" s="3">
        <v>42925</v>
      </c>
      <c r="B3847" s="4">
        <v>9665.7999999999993</v>
      </c>
      <c r="C3847" s="4">
        <v>520.13</v>
      </c>
      <c r="D3847" s="4">
        <v>636.71</v>
      </c>
      <c r="E3847" s="4">
        <f t="shared" si="661"/>
        <v>265</v>
      </c>
      <c r="F3847" s="4">
        <f t="shared" si="662"/>
        <v>100</v>
      </c>
      <c r="G3847" s="4">
        <f t="shared" si="660"/>
        <v>552.06972602739734</v>
      </c>
      <c r="H3847" s="3">
        <f t="shared" si="663"/>
        <v>42925</v>
      </c>
      <c r="I3847" s="1">
        <f t="shared" si="664"/>
        <v>17.508295681332683</v>
      </c>
      <c r="J3847" s="1">
        <f t="shared" si="665"/>
        <v>16.167070030616742</v>
      </c>
      <c r="K3847" s="1">
        <f t="shared" si="666"/>
        <v>13.493613874599184</v>
      </c>
      <c r="L3847" s="1">
        <f t="shared" si="667"/>
        <v>18.8405261866343</v>
      </c>
      <c r="M3847" s="1">
        <f t="shared" si="668"/>
        <v>10.820157718581624</v>
      </c>
      <c r="N3847" s="1">
        <f t="shared" si="669"/>
        <v>21.513982342651857</v>
      </c>
      <c r="O3847" s="1">
        <f t="shared" si="670"/>
        <v>24.187438498669419</v>
      </c>
    </row>
    <row r="3848" spans="1:15">
      <c r="A3848" s="3">
        <v>42926</v>
      </c>
      <c r="B3848" s="4">
        <v>9771.0499999999993</v>
      </c>
      <c r="C3848" s="4">
        <v>519.11</v>
      </c>
      <c r="D3848" s="4">
        <v>636.17999999999995</v>
      </c>
      <c r="E3848" s="4">
        <f t="shared" si="661"/>
        <v>264</v>
      </c>
      <c r="F3848" s="4">
        <f t="shared" si="662"/>
        <v>101</v>
      </c>
      <c r="G3848" s="4">
        <f t="shared" si="660"/>
        <v>551.50471232876714</v>
      </c>
      <c r="H3848" s="3">
        <f t="shared" si="663"/>
        <v>42926</v>
      </c>
      <c r="I3848" s="1">
        <f t="shared" si="664"/>
        <v>17.717074363229028</v>
      </c>
      <c r="J3848" s="1">
        <f t="shared" si="665"/>
        <v>16.167070030616742</v>
      </c>
      <c r="K3848" s="1">
        <f t="shared" si="666"/>
        <v>13.493613874599184</v>
      </c>
      <c r="L3848" s="1">
        <f t="shared" si="667"/>
        <v>18.8405261866343</v>
      </c>
      <c r="M3848" s="1">
        <f t="shared" si="668"/>
        <v>10.820157718581624</v>
      </c>
      <c r="N3848" s="1">
        <f t="shared" si="669"/>
        <v>21.513982342651857</v>
      </c>
      <c r="O3848" s="1">
        <f t="shared" si="670"/>
        <v>24.187438498669419</v>
      </c>
    </row>
    <row r="3849" spans="1:15">
      <c r="A3849" s="3">
        <v>42927</v>
      </c>
      <c r="B3849" s="4">
        <v>9786.0499999999993</v>
      </c>
      <c r="C3849" s="4">
        <v>519.07000000000005</v>
      </c>
      <c r="D3849" s="4">
        <v>636.26</v>
      </c>
      <c r="E3849" s="4">
        <f t="shared" si="661"/>
        <v>263</v>
      </c>
      <c r="F3849" s="4">
        <f t="shared" si="662"/>
        <v>102</v>
      </c>
      <c r="G3849" s="4">
        <f t="shared" si="660"/>
        <v>551.81898630136982</v>
      </c>
      <c r="H3849" s="3">
        <f t="shared" si="663"/>
        <v>42927</v>
      </c>
      <c r="I3849" s="1">
        <f t="shared" si="664"/>
        <v>17.734166896996648</v>
      </c>
      <c r="J3849" s="1">
        <f t="shared" si="665"/>
        <v>16.167070030616742</v>
      </c>
      <c r="K3849" s="1">
        <f t="shared" si="666"/>
        <v>13.493613874599184</v>
      </c>
      <c r="L3849" s="1">
        <f t="shared" si="667"/>
        <v>18.8405261866343</v>
      </c>
      <c r="M3849" s="1">
        <f t="shared" si="668"/>
        <v>10.820157718581624</v>
      </c>
      <c r="N3849" s="1">
        <f t="shared" si="669"/>
        <v>21.513982342651857</v>
      </c>
      <c r="O3849" s="1">
        <f t="shared" si="670"/>
        <v>24.187438498669419</v>
      </c>
    </row>
    <row r="3850" spans="1:15">
      <c r="A3850" s="3">
        <v>42928</v>
      </c>
      <c r="B3850" s="4">
        <v>9816.1</v>
      </c>
      <c r="C3850" s="4">
        <v>519.08000000000004</v>
      </c>
      <c r="D3850" s="4">
        <v>636.6</v>
      </c>
      <c r="E3850" s="4">
        <f t="shared" si="661"/>
        <v>262</v>
      </c>
      <c r="F3850" s="4">
        <f t="shared" si="662"/>
        <v>103</v>
      </c>
      <c r="G3850" s="4">
        <f t="shared" si="660"/>
        <v>552.24317808219178</v>
      </c>
      <c r="H3850" s="3">
        <f t="shared" si="663"/>
        <v>42928</v>
      </c>
      <c r="I3850" s="1">
        <f t="shared" si="664"/>
        <v>17.774959274443123</v>
      </c>
      <c r="J3850" s="1">
        <f t="shared" si="665"/>
        <v>16.167070030616742</v>
      </c>
      <c r="K3850" s="1">
        <f t="shared" si="666"/>
        <v>13.493613874599184</v>
      </c>
      <c r="L3850" s="1">
        <f t="shared" si="667"/>
        <v>18.8405261866343</v>
      </c>
      <c r="M3850" s="1">
        <f t="shared" si="668"/>
        <v>10.820157718581624</v>
      </c>
      <c r="N3850" s="1">
        <f t="shared" si="669"/>
        <v>21.513982342651857</v>
      </c>
      <c r="O3850" s="1">
        <f t="shared" si="670"/>
        <v>24.187438498669419</v>
      </c>
    </row>
    <row r="3851" spans="1:15">
      <c r="A3851" s="3">
        <v>42929</v>
      </c>
      <c r="B3851" s="4">
        <v>9891.7000000000007</v>
      </c>
      <c r="C3851" s="4">
        <v>518.82000000000005</v>
      </c>
      <c r="D3851" s="4">
        <v>636.20000000000005</v>
      </c>
      <c r="E3851" s="4">
        <f t="shared" si="661"/>
        <v>261</v>
      </c>
      <c r="F3851" s="4">
        <f t="shared" si="662"/>
        <v>104</v>
      </c>
      <c r="G3851" s="4">
        <f t="shared" si="660"/>
        <v>552.26526027397267</v>
      </c>
      <c r="H3851" s="3">
        <f t="shared" si="663"/>
        <v>42929</v>
      </c>
      <c r="I3851" s="1">
        <f t="shared" si="664"/>
        <v>17.911139286749339</v>
      </c>
      <c r="J3851" s="1">
        <f t="shared" si="665"/>
        <v>16.167070030616742</v>
      </c>
      <c r="K3851" s="1">
        <f t="shared" si="666"/>
        <v>13.493613874599184</v>
      </c>
      <c r="L3851" s="1">
        <f t="shared" si="667"/>
        <v>18.8405261866343</v>
      </c>
      <c r="M3851" s="1">
        <f t="shared" si="668"/>
        <v>10.820157718581624</v>
      </c>
      <c r="N3851" s="1">
        <f t="shared" si="669"/>
        <v>21.513982342651857</v>
      </c>
      <c r="O3851" s="1">
        <f t="shared" si="670"/>
        <v>24.187438498669419</v>
      </c>
    </row>
    <row r="3852" spans="1:15">
      <c r="A3852" s="3">
        <v>42930</v>
      </c>
      <c r="B3852" s="4">
        <v>9886.35</v>
      </c>
      <c r="C3852" s="4">
        <v>517.9</v>
      </c>
      <c r="D3852" s="4">
        <v>636.95000000000005</v>
      </c>
      <c r="E3852" s="4">
        <f t="shared" si="661"/>
        <v>260</v>
      </c>
      <c r="F3852" s="4">
        <f t="shared" si="662"/>
        <v>105</v>
      </c>
      <c r="G3852" s="4">
        <f t="shared" si="660"/>
        <v>552.14726027397262</v>
      </c>
      <c r="H3852" s="3">
        <f t="shared" si="663"/>
        <v>42930</v>
      </c>
      <c r="I3852" s="1">
        <f t="shared" si="664"/>
        <v>17.905277652006177</v>
      </c>
      <c r="J3852" s="1">
        <f t="shared" si="665"/>
        <v>16.167070030616742</v>
      </c>
      <c r="K3852" s="1">
        <f t="shared" si="666"/>
        <v>13.493613874599184</v>
      </c>
      <c r="L3852" s="1">
        <f t="shared" si="667"/>
        <v>18.8405261866343</v>
      </c>
      <c r="M3852" s="1">
        <f t="shared" si="668"/>
        <v>10.820157718581624</v>
      </c>
      <c r="N3852" s="1">
        <f t="shared" si="669"/>
        <v>21.513982342651857</v>
      </c>
      <c r="O3852" s="1">
        <f t="shared" si="670"/>
        <v>24.187438498669419</v>
      </c>
    </row>
    <row r="3853" spans="1:15">
      <c r="A3853" s="3">
        <v>42931</v>
      </c>
      <c r="B3853" s="4">
        <v>9886.35</v>
      </c>
      <c r="C3853" s="4">
        <v>517.9</v>
      </c>
      <c r="D3853" s="4">
        <v>636.95000000000005</v>
      </c>
      <c r="E3853" s="4">
        <f t="shared" si="661"/>
        <v>259</v>
      </c>
      <c r="F3853" s="4">
        <f t="shared" si="662"/>
        <v>106</v>
      </c>
      <c r="G3853" s="4">
        <f t="shared" si="660"/>
        <v>552.47342465753434</v>
      </c>
      <c r="H3853" s="3">
        <f t="shared" si="663"/>
        <v>42931</v>
      </c>
      <c r="I3853" s="1">
        <f t="shared" si="664"/>
        <v>17.894706892242507</v>
      </c>
      <c r="J3853" s="1">
        <f t="shared" si="665"/>
        <v>16.167070030616742</v>
      </c>
      <c r="K3853" s="1">
        <f t="shared" si="666"/>
        <v>13.493613874599184</v>
      </c>
      <c r="L3853" s="1">
        <f t="shared" si="667"/>
        <v>18.8405261866343</v>
      </c>
      <c r="M3853" s="1">
        <f t="shared" si="668"/>
        <v>10.820157718581624</v>
      </c>
      <c r="N3853" s="1">
        <f t="shared" si="669"/>
        <v>21.513982342651857</v>
      </c>
      <c r="O3853" s="1">
        <f t="shared" si="670"/>
        <v>24.187438498669419</v>
      </c>
    </row>
    <row r="3854" spans="1:15">
      <c r="A3854" s="3">
        <v>42932</v>
      </c>
      <c r="B3854" s="4">
        <v>9886.35</v>
      </c>
      <c r="C3854" s="4">
        <v>517.88</v>
      </c>
      <c r="D3854" s="4">
        <v>636.92999999999995</v>
      </c>
      <c r="E3854" s="4">
        <f t="shared" si="661"/>
        <v>258</v>
      </c>
      <c r="F3854" s="4">
        <f t="shared" si="662"/>
        <v>107</v>
      </c>
      <c r="G3854" s="4">
        <f t="shared" si="660"/>
        <v>552.77958904109585</v>
      </c>
      <c r="H3854" s="3">
        <f t="shared" si="663"/>
        <v>42932</v>
      </c>
      <c r="I3854" s="1">
        <f t="shared" si="664"/>
        <v>17.884795669011233</v>
      </c>
      <c r="J3854" s="1">
        <f t="shared" si="665"/>
        <v>16.167070030616742</v>
      </c>
      <c r="K3854" s="1">
        <f t="shared" si="666"/>
        <v>13.493613874599184</v>
      </c>
      <c r="L3854" s="1">
        <f t="shared" si="667"/>
        <v>18.8405261866343</v>
      </c>
      <c r="M3854" s="1">
        <f t="shared" si="668"/>
        <v>10.820157718581624</v>
      </c>
      <c r="N3854" s="1">
        <f t="shared" si="669"/>
        <v>21.513982342651857</v>
      </c>
      <c r="O3854" s="1">
        <f t="shared" si="670"/>
        <v>24.187438498669419</v>
      </c>
    </row>
    <row r="3855" spans="1:15">
      <c r="A3855" s="3">
        <v>42933</v>
      </c>
      <c r="B3855" s="4">
        <v>9915.9500000000007</v>
      </c>
      <c r="C3855" s="4">
        <v>517.62</v>
      </c>
      <c r="D3855" s="4">
        <v>636.14</v>
      </c>
      <c r="E3855" s="4">
        <f t="shared" si="661"/>
        <v>257</v>
      </c>
      <c r="F3855" s="4">
        <f t="shared" si="662"/>
        <v>108</v>
      </c>
      <c r="G3855" s="4">
        <f t="shared" si="660"/>
        <v>552.68893150684926</v>
      </c>
      <c r="H3855" s="3">
        <f t="shared" si="663"/>
        <v>42933</v>
      </c>
      <c r="I3855" s="1">
        <f t="shared" si="664"/>
        <v>17.941285657675806</v>
      </c>
      <c r="J3855" s="1">
        <f t="shared" si="665"/>
        <v>16.167070030616742</v>
      </c>
      <c r="K3855" s="1">
        <f t="shared" si="666"/>
        <v>13.493613874599184</v>
      </c>
      <c r="L3855" s="1">
        <f t="shared" si="667"/>
        <v>18.8405261866343</v>
      </c>
      <c r="M3855" s="1">
        <f t="shared" si="668"/>
        <v>10.820157718581624</v>
      </c>
      <c r="N3855" s="1">
        <f t="shared" si="669"/>
        <v>21.513982342651857</v>
      </c>
      <c r="O3855" s="1">
        <f t="shared" si="670"/>
        <v>24.187438498669419</v>
      </c>
    </row>
    <row r="3856" spans="1:15">
      <c r="A3856" s="3">
        <v>42934</v>
      </c>
      <c r="B3856" s="4">
        <v>9827.15</v>
      </c>
      <c r="C3856" s="4">
        <v>519.23</v>
      </c>
      <c r="D3856" s="4">
        <v>638.61</v>
      </c>
      <c r="E3856" s="4">
        <f t="shared" si="661"/>
        <v>256</v>
      </c>
      <c r="F3856" s="4">
        <f t="shared" si="662"/>
        <v>109</v>
      </c>
      <c r="G3856" s="4">
        <f t="shared" si="660"/>
        <v>554.88046575342469</v>
      </c>
      <c r="H3856" s="3">
        <f t="shared" si="663"/>
        <v>42934</v>
      </c>
      <c r="I3856" s="1">
        <f t="shared" si="664"/>
        <v>17.710390987825736</v>
      </c>
      <c r="J3856" s="1">
        <f t="shared" si="665"/>
        <v>16.167070030616742</v>
      </c>
      <c r="K3856" s="1">
        <f t="shared" si="666"/>
        <v>13.493613874599184</v>
      </c>
      <c r="L3856" s="1">
        <f t="shared" si="667"/>
        <v>18.8405261866343</v>
      </c>
      <c r="M3856" s="1">
        <f t="shared" si="668"/>
        <v>10.820157718581624</v>
      </c>
      <c r="N3856" s="1">
        <f t="shared" si="669"/>
        <v>21.513982342651857</v>
      </c>
      <c r="O3856" s="1">
        <f t="shared" si="670"/>
        <v>24.187438498669419</v>
      </c>
    </row>
    <row r="3857" spans="1:15">
      <c r="A3857" s="3">
        <v>42935</v>
      </c>
      <c r="B3857" s="4">
        <v>9899.6</v>
      </c>
      <c r="C3857" s="4">
        <v>518.78</v>
      </c>
      <c r="D3857" s="4">
        <v>637.85</v>
      </c>
      <c r="E3857" s="4">
        <f t="shared" si="661"/>
        <v>255</v>
      </c>
      <c r="F3857" s="4">
        <f t="shared" si="662"/>
        <v>110</v>
      </c>
      <c r="G3857" s="4">
        <f t="shared" si="660"/>
        <v>554.66410958904112</v>
      </c>
      <c r="H3857" s="3">
        <f t="shared" si="663"/>
        <v>42935</v>
      </c>
      <c r="I3857" s="1">
        <f t="shared" si="664"/>
        <v>17.847918819436075</v>
      </c>
      <c r="J3857" s="1">
        <f t="shared" si="665"/>
        <v>16.167070030616742</v>
      </c>
      <c r="K3857" s="1">
        <f t="shared" si="666"/>
        <v>13.493613874599184</v>
      </c>
      <c r="L3857" s="1">
        <f t="shared" si="667"/>
        <v>18.8405261866343</v>
      </c>
      <c r="M3857" s="1">
        <f t="shared" si="668"/>
        <v>10.820157718581624</v>
      </c>
      <c r="N3857" s="1">
        <f t="shared" si="669"/>
        <v>21.513982342651857</v>
      </c>
      <c r="O3857" s="1">
        <f t="shared" si="670"/>
        <v>24.187438498669419</v>
      </c>
    </row>
    <row r="3858" spans="1:15">
      <c r="A3858" s="3">
        <v>42936</v>
      </c>
      <c r="B3858" s="4">
        <v>9873.2999999999993</v>
      </c>
      <c r="C3858" s="4">
        <v>519.07000000000005</v>
      </c>
      <c r="D3858" s="4">
        <v>638.48</v>
      </c>
      <c r="E3858" s="4">
        <f t="shared" si="661"/>
        <v>254</v>
      </c>
      <c r="F3858" s="4">
        <f t="shared" si="662"/>
        <v>111</v>
      </c>
      <c r="G3858" s="4">
        <f t="shared" si="660"/>
        <v>555.3837260273973</v>
      </c>
      <c r="H3858" s="3">
        <f t="shared" si="663"/>
        <v>42936</v>
      </c>
      <c r="I3858" s="1">
        <f t="shared" si="664"/>
        <v>17.777438439946195</v>
      </c>
      <c r="J3858" s="1">
        <f t="shared" si="665"/>
        <v>16.167070030616742</v>
      </c>
      <c r="K3858" s="1">
        <f t="shared" si="666"/>
        <v>13.493613874599184</v>
      </c>
      <c r="L3858" s="1">
        <f t="shared" si="667"/>
        <v>18.8405261866343</v>
      </c>
      <c r="M3858" s="1">
        <f t="shared" si="668"/>
        <v>10.820157718581624</v>
      </c>
      <c r="N3858" s="1">
        <f t="shared" si="669"/>
        <v>21.513982342651857</v>
      </c>
      <c r="O3858" s="1">
        <f t="shared" si="670"/>
        <v>24.187438498669419</v>
      </c>
    </row>
    <row r="3859" spans="1:15">
      <c r="A3859" s="3">
        <v>42937</v>
      </c>
      <c r="B3859" s="4">
        <v>9915.25</v>
      </c>
      <c r="C3859" s="4">
        <v>518.09</v>
      </c>
      <c r="D3859" s="4">
        <v>637.62</v>
      </c>
      <c r="E3859" s="4">
        <f t="shared" si="661"/>
        <v>253</v>
      </c>
      <c r="F3859" s="4">
        <f t="shared" si="662"/>
        <v>112</v>
      </c>
      <c r="G3859" s="4">
        <f t="shared" si="660"/>
        <v>554.76769863013703</v>
      </c>
      <c r="H3859" s="3">
        <f t="shared" si="663"/>
        <v>42937</v>
      </c>
      <c r="I3859" s="1">
        <f t="shared" si="664"/>
        <v>17.872796171232178</v>
      </c>
      <c r="J3859" s="1">
        <f t="shared" si="665"/>
        <v>16.167070030616742</v>
      </c>
      <c r="K3859" s="1">
        <f t="shared" si="666"/>
        <v>13.493613874599184</v>
      </c>
      <c r="L3859" s="1">
        <f t="shared" si="667"/>
        <v>18.8405261866343</v>
      </c>
      <c r="M3859" s="1">
        <f t="shared" si="668"/>
        <v>10.820157718581624</v>
      </c>
      <c r="N3859" s="1">
        <f t="shared" si="669"/>
        <v>21.513982342651857</v>
      </c>
      <c r="O3859" s="1">
        <f t="shared" si="670"/>
        <v>24.187438498669419</v>
      </c>
    </row>
    <row r="3860" spans="1:15">
      <c r="A3860" s="3">
        <v>42938</v>
      </c>
      <c r="B3860" s="4">
        <v>9915.25</v>
      </c>
      <c r="C3860" s="4">
        <v>518</v>
      </c>
      <c r="D3860" s="4">
        <v>638.04999999999995</v>
      </c>
      <c r="E3860" s="4">
        <f t="shared" si="661"/>
        <v>252</v>
      </c>
      <c r="F3860" s="4">
        <f t="shared" si="662"/>
        <v>113</v>
      </c>
      <c r="G3860" s="4">
        <f t="shared" si="660"/>
        <v>555.16616438356164</v>
      </c>
      <c r="H3860" s="3">
        <f t="shared" si="663"/>
        <v>42938</v>
      </c>
      <c r="I3860" s="1">
        <f t="shared" si="664"/>
        <v>17.859968125055982</v>
      </c>
      <c r="J3860" s="1">
        <f t="shared" si="665"/>
        <v>16.167070030616742</v>
      </c>
      <c r="K3860" s="1">
        <f t="shared" si="666"/>
        <v>13.493613874599184</v>
      </c>
      <c r="L3860" s="1">
        <f t="shared" si="667"/>
        <v>18.8405261866343</v>
      </c>
      <c r="M3860" s="1">
        <f t="shared" si="668"/>
        <v>10.820157718581624</v>
      </c>
      <c r="N3860" s="1">
        <f t="shared" si="669"/>
        <v>21.513982342651857</v>
      </c>
      <c r="O3860" s="1">
        <f t="shared" si="670"/>
        <v>24.187438498669419</v>
      </c>
    </row>
    <row r="3861" spans="1:15">
      <c r="A3861" s="3">
        <v>42939</v>
      </c>
      <c r="B3861" s="4">
        <v>9915.25</v>
      </c>
      <c r="C3861" s="4">
        <v>517.41999999999996</v>
      </c>
      <c r="D3861" s="4">
        <v>637.54</v>
      </c>
      <c r="E3861" s="4">
        <f t="shared" si="661"/>
        <v>251</v>
      </c>
      <c r="F3861" s="4">
        <f t="shared" si="662"/>
        <v>114</v>
      </c>
      <c r="G3861" s="4">
        <f t="shared" si="660"/>
        <v>554.93693150684931</v>
      </c>
      <c r="H3861" s="3">
        <f t="shared" si="663"/>
        <v>42939</v>
      </c>
      <c r="I3861" s="1">
        <f t="shared" si="664"/>
        <v>17.867345705531982</v>
      </c>
      <c r="J3861" s="1">
        <f t="shared" si="665"/>
        <v>16.167070030616742</v>
      </c>
      <c r="K3861" s="1">
        <f t="shared" si="666"/>
        <v>13.493613874599184</v>
      </c>
      <c r="L3861" s="1">
        <f t="shared" si="667"/>
        <v>18.8405261866343</v>
      </c>
      <c r="M3861" s="1">
        <f t="shared" si="668"/>
        <v>10.820157718581624</v>
      </c>
      <c r="N3861" s="1">
        <f t="shared" si="669"/>
        <v>21.513982342651857</v>
      </c>
      <c r="O3861" s="1">
        <f t="shared" si="670"/>
        <v>24.187438498669419</v>
      </c>
    </row>
    <row r="3862" spans="1:15">
      <c r="A3862" s="3">
        <v>42940</v>
      </c>
      <c r="B3862" s="4">
        <v>9966.4</v>
      </c>
      <c r="C3862" s="4">
        <v>518.52</v>
      </c>
      <c r="D3862" s="4">
        <v>638.33000000000004</v>
      </c>
      <c r="E3862" s="4">
        <f t="shared" si="661"/>
        <v>250</v>
      </c>
      <c r="F3862" s="4">
        <f t="shared" si="662"/>
        <v>115</v>
      </c>
      <c r="G3862" s="4">
        <f t="shared" si="660"/>
        <v>556.26835616438359</v>
      </c>
      <c r="H3862" s="3">
        <f t="shared" si="663"/>
        <v>42940</v>
      </c>
      <c r="I3862" s="1">
        <f t="shared" si="664"/>
        <v>17.91653235269564</v>
      </c>
      <c r="J3862" s="1">
        <f t="shared" si="665"/>
        <v>16.167070030616742</v>
      </c>
      <c r="K3862" s="1">
        <f t="shared" si="666"/>
        <v>13.493613874599184</v>
      </c>
      <c r="L3862" s="1">
        <f t="shared" si="667"/>
        <v>18.8405261866343</v>
      </c>
      <c r="M3862" s="1">
        <f t="shared" si="668"/>
        <v>10.820157718581624</v>
      </c>
      <c r="N3862" s="1">
        <f t="shared" si="669"/>
        <v>21.513982342651857</v>
      </c>
      <c r="O3862" s="1">
        <f t="shared" si="670"/>
        <v>24.187438498669419</v>
      </c>
    </row>
    <row r="3863" spans="1:15">
      <c r="A3863" s="3">
        <v>42941</v>
      </c>
      <c r="B3863" s="4">
        <v>9964.5499999999993</v>
      </c>
      <c r="C3863" s="4">
        <v>514.78</v>
      </c>
      <c r="D3863" s="4">
        <v>637.12</v>
      </c>
      <c r="E3863" s="4">
        <f t="shared" si="661"/>
        <v>249</v>
      </c>
      <c r="F3863" s="4">
        <f t="shared" si="662"/>
        <v>116</v>
      </c>
      <c r="G3863" s="4">
        <f t="shared" si="660"/>
        <v>553.66065753424652</v>
      </c>
      <c r="H3863" s="3">
        <f t="shared" si="663"/>
        <v>42941</v>
      </c>
      <c r="I3863" s="1">
        <f t="shared" si="664"/>
        <v>17.997576429536434</v>
      </c>
      <c r="J3863" s="1">
        <f t="shared" si="665"/>
        <v>16.167070030616742</v>
      </c>
      <c r="K3863" s="1">
        <f t="shared" si="666"/>
        <v>13.493613874599184</v>
      </c>
      <c r="L3863" s="1">
        <f t="shared" si="667"/>
        <v>18.8405261866343</v>
      </c>
      <c r="M3863" s="1">
        <f t="shared" si="668"/>
        <v>10.820157718581624</v>
      </c>
      <c r="N3863" s="1">
        <f t="shared" si="669"/>
        <v>21.513982342651857</v>
      </c>
      <c r="O3863" s="1">
        <f t="shared" si="670"/>
        <v>24.187438498669419</v>
      </c>
    </row>
    <row r="3864" spans="1:15">
      <c r="A3864" s="3">
        <v>42942</v>
      </c>
      <c r="B3864" s="4">
        <v>10020.65</v>
      </c>
      <c r="C3864" s="4">
        <v>514.70000000000005</v>
      </c>
      <c r="D3864" s="4">
        <v>636.41999999999996</v>
      </c>
      <c r="E3864" s="4">
        <f t="shared" si="661"/>
        <v>248</v>
      </c>
      <c r="F3864" s="4">
        <f t="shared" si="662"/>
        <v>117</v>
      </c>
      <c r="G3864" s="4">
        <f t="shared" si="660"/>
        <v>553.71709589041097</v>
      </c>
      <c r="H3864" s="3">
        <f t="shared" si="663"/>
        <v>42942</v>
      </c>
      <c r="I3864" s="1">
        <f t="shared" si="664"/>
        <v>18.097057277753329</v>
      </c>
      <c r="J3864" s="1">
        <f t="shared" si="665"/>
        <v>16.167070030616742</v>
      </c>
      <c r="K3864" s="1">
        <f t="shared" si="666"/>
        <v>13.493613874599184</v>
      </c>
      <c r="L3864" s="1">
        <f t="shared" si="667"/>
        <v>18.8405261866343</v>
      </c>
      <c r="M3864" s="1">
        <f t="shared" si="668"/>
        <v>10.820157718581624</v>
      </c>
      <c r="N3864" s="1">
        <f t="shared" si="669"/>
        <v>21.513982342651857</v>
      </c>
      <c r="O3864" s="1">
        <f t="shared" si="670"/>
        <v>24.187438498669419</v>
      </c>
    </row>
    <row r="3865" spans="1:15">
      <c r="A3865" s="3">
        <v>42943</v>
      </c>
      <c r="B3865" s="4">
        <v>10020.549999999999</v>
      </c>
      <c r="C3865" s="4">
        <v>516.1</v>
      </c>
      <c r="D3865" s="4">
        <v>638.91</v>
      </c>
      <c r="E3865" s="4">
        <f t="shared" si="661"/>
        <v>247</v>
      </c>
      <c r="F3865" s="4">
        <f t="shared" si="662"/>
        <v>118</v>
      </c>
      <c r="G3865" s="4">
        <f t="shared" si="660"/>
        <v>555.80295890410969</v>
      </c>
      <c r="H3865" s="3">
        <f t="shared" si="663"/>
        <v>42943</v>
      </c>
      <c r="I3865" s="1">
        <f t="shared" si="664"/>
        <v>18.028961234315418</v>
      </c>
      <c r="J3865" s="1">
        <f t="shared" si="665"/>
        <v>16.167070030616742</v>
      </c>
      <c r="K3865" s="1">
        <f t="shared" si="666"/>
        <v>13.493613874599184</v>
      </c>
      <c r="L3865" s="1">
        <f t="shared" si="667"/>
        <v>18.8405261866343</v>
      </c>
      <c r="M3865" s="1">
        <f t="shared" si="668"/>
        <v>10.820157718581624</v>
      </c>
      <c r="N3865" s="1">
        <f t="shared" si="669"/>
        <v>21.513982342651857</v>
      </c>
      <c r="O3865" s="1">
        <f t="shared" si="670"/>
        <v>24.187438498669419</v>
      </c>
    </row>
    <row r="3866" spans="1:15">
      <c r="A3866" s="3">
        <v>42944</v>
      </c>
      <c r="B3866" s="4">
        <v>10014.5</v>
      </c>
      <c r="C3866" s="4">
        <v>517.36</v>
      </c>
      <c r="D3866" s="4">
        <v>640.79999999999995</v>
      </c>
      <c r="E3866" s="4">
        <f t="shared" si="661"/>
        <v>246</v>
      </c>
      <c r="F3866" s="4">
        <f t="shared" si="662"/>
        <v>119</v>
      </c>
      <c r="G3866" s="4">
        <f t="shared" si="660"/>
        <v>557.60482191780829</v>
      </c>
      <c r="H3866" s="3">
        <f t="shared" si="663"/>
        <v>42944</v>
      </c>
      <c r="I3866" s="1">
        <f t="shared" si="664"/>
        <v>17.959851863469272</v>
      </c>
      <c r="J3866" s="1">
        <f t="shared" si="665"/>
        <v>16.167070030616742</v>
      </c>
      <c r="K3866" s="1">
        <f t="shared" si="666"/>
        <v>13.493613874599184</v>
      </c>
      <c r="L3866" s="1">
        <f t="shared" si="667"/>
        <v>18.8405261866343</v>
      </c>
      <c r="M3866" s="1">
        <f t="shared" si="668"/>
        <v>10.820157718581624</v>
      </c>
      <c r="N3866" s="1">
        <f t="shared" si="669"/>
        <v>21.513982342651857</v>
      </c>
      <c r="O3866" s="1">
        <f t="shared" si="670"/>
        <v>24.187438498669419</v>
      </c>
    </row>
    <row r="3867" spans="1:15">
      <c r="A3867" s="3">
        <v>42945</v>
      </c>
      <c r="B3867" s="4">
        <v>10014.5</v>
      </c>
      <c r="C3867" s="4">
        <v>517.29</v>
      </c>
      <c r="D3867" s="4">
        <v>640.74</v>
      </c>
      <c r="E3867" s="4">
        <f t="shared" si="661"/>
        <v>245</v>
      </c>
      <c r="F3867" s="4">
        <f t="shared" si="662"/>
        <v>120</v>
      </c>
      <c r="G3867" s="4">
        <f t="shared" si="660"/>
        <v>557.87630136986297</v>
      </c>
      <c r="H3867" s="3">
        <f t="shared" si="663"/>
        <v>42945</v>
      </c>
      <c r="I3867" s="1">
        <f t="shared" si="664"/>
        <v>17.951112057295564</v>
      </c>
      <c r="J3867" s="1">
        <f t="shared" si="665"/>
        <v>16.167070030616742</v>
      </c>
      <c r="K3867" s="1">
        <f t="shared" si="666"/>
        <v>13.493613874599184</v>
      </c>
      <c r="L3867" s="1">
        <f t="shared" si="667"/>
        <v>18.8405261866343</v>
      </c>
      <c r="M3867" s="1">
        <f t="shared" si="668"/>
        <v>10.820157718581624</v>
      </c>
      <c r="N3867" s="1">
        <f t="shared" si="669"/>
        <v>21.513982342651857</v>
      </c>
      <c r="O3867" s="1">
        <f t="shared" si="670"/>
        <v>24.187438498669419</v>
      </c>
    </row>
    <row r="3868" spans="1:15">
      <c r="A3868" s="3">
        <v>42946</v>
      </c>
      <c r="B3868" s="4">
        <v>10014.5</v>
      </c>
      <c r="C3868" s="4">
        <v>517.24</v>
      </c>
      <c r="D3868" s="4">
        <v>640.71</v>
      </c>
      <c r="E3868" s="4">
        <f t="shared" si="661"/>
        <v>244</v>
      </c>
      <c r="F3868" s="4">
        <f t="shared" si="662"/>
        <v>121</v>
      </c>
      <c r="G3868" s="4">
        <f t="shared" si="660"/>
        <v>558.17115068493149</v>
      </c>
      <c r="H3868" s="3">
        <f t="shared" si="663"/>
        <v>42946</v>
      </c>
      <c r="I3868" s="1">
        <f t="shared" si="664"/>
        <v>17.941629530138226</v>
      </c>
      <c r="J3868" s="1">
        <f t="shared" si="665"/>
        <v>16.167070030616742</v>
      </c>
      <c r="K3868" s="1">
        <f t="shared" si="666"/>
        <v>13.493613874599184</v>
      </c>
      <c r="L3868" s="1">
        <f t="shared" si="667"/>
        <v>18.8405261866343</v>
      </c>
      <c r="M3868" s="1">
        <f t="shared" si="668"/>
        <v>10.820157718581624</v>
      </c>
      <c r="N3868" s="1">
        <f t="shared" si="669"/>
        <v>21.513982342651857</v>
      </c>
      <c r="O3868" s="1">
        <f t="shared" si="670"/>
        <v>24.187438498669419</v>
      </c>
    </row>
    <row r="3869" spans="1:15">
      <c r="A3869" s="3">
        <v>42947</v>
      </c>
      <c r="B3869" s="4">
        <v>10077.1</v>
      </c>
      <c r="C3869" s="4">
        <v>517.47</v>
      </c>
      <c r="D3869" s="4">
        <v>640.69000000000005</v>
      </c>
      <c r="E3869" s="4">
        <f t="shared" si="661"/>
        <v>243</v>
      </c>
      <c r="F3869" s="4">
        <f t="shared" si="662"/>
        <v>122</v>
      </c>
      <c r="G3869" s="4">
        <f t="shared" si="660"/>
        <v>558.65586301369865</v>
      </c>
      <c r="H3869" s="3">
        <f t="shared" si="663"/>
        <v>42947</v>
      </c>
      <c r="I3869" s="1">
        <f t="shared" si="664"/>
        <v>18.038117322600986</v>
      </c>
      <c r="J3869" s="1">
        <f t="shared" si="665"/>
        <v>16.167070030616742</v>
      </c>
      <c r="K3869" s="1">
        <f t="shared" si="666"/>
        <v>13.493613874599184</v>
      </c>
      <c r="L3869" s="1">
        <f t="shared" si="667"/>
        <v>18.8405261866343</v>
      </c>
      <c r="M3869" s="1">
        <f t="shared" si="668"/>
        <v>10.820157718581624</v>
      </c>
      <c r="N3869" s="1">
        <f t="shared" si="669"/>
        <v>21.513982342651857</v>
      </c>
      <c r="O3869" s="1">
        <f t="shared" si="670"/>
        <v>24.187438498669419</v>
      </c>
    </row>
    <row r="3870" spans="1:15">
      <c r="A3870" s="3">
        <v>42948</v>
      </c>
      <c r="B3870" s="4">
        <v>10114.65</v>
      </c>
      <c r="C3870" s="4">
        <v>517.29999999999995</v>
      </c>
      <c r="D3870" s="4">
        <v>640.29999999999995</v>
      </c>
      <c r="E3870" s="4">
        <f t="shared" si="661"/>
        <v>242</v>
      </c>
      <c r="F3870" s="4">
        <f t="shared" si="662"/>
        <v>123</v>
      </c>
      <c r="G3870" s="4">
        <f t="shared" si="660"/>
        <v>558.74931506849316</v>
      </c>
      <c r="H3870" s="3">
        <f t="shared" si="663"/>
        <v>42948</v>
      </c>
      <c r="I3870" s="1">
        <f t="shared" si="664"/>
        <v>18.102304069509447</v>
      </c>
      <c r="J3870" s="1">
        <f t="shared" si="665"/>
        <v>16.167070030616742</v>
      </c>
      <c r="K3870" s="1">
        <f t="shared" si="666"/>
        <v>13.493613874599184</v>
      </c>
      <c r="L3870" s="1">
        <f t="shared" si="667"/>
        <v>18.8405261866343</v>
      </c>
      <c r="M3870" s="1">
        <f t="shared" si="668"/>
        <v>10.820157718581624</v>
      </c>
      <c r="N3870" s="1">
        <f t="shared" si="669"/>
        <v>21.513982342651857</v>
      </c>
      <c r="O3870" s="1">
        <f t="shared" si="670"/>
        <v>24.187438498669419</v>
      </c>
    </row>
    <row r="3871" spans="1:15">
      <c r="A3871" s="3">
        <v>42949</v>
      </c>
      <c r="B3871" s="4">
        <v>10081.5</v>
      </c>
      <c r="C3871" s="4">
        <v>516.55999999999995</v>
      </c>
      <c r="D3871" s="4">
        <v>639.79999999999995</v>
      </c>
      <c r="E3871" s="4">
        <f t="shared" si="661"/>
        <v>241</v>
      </c>
      <c r="F3871" s="4">
        <f t="shared" si="662"/>
        <v>124</v>
      </c>
      <c r="G3871" s="4">
        <f t="shared" si="660"/>
        <v>558.4278356164383</v>
      </c>
      <c r="H3871" s="3">
        <f t="shared" si="663"/>
        <v>42949</v>
      </c>
      <c r="I3871" s="1">
        <f t="shared" si="664"/>
        <v>18.053362237702956</v>
      </c>
      <c r="J3871" s="1">
        <f t="shared" si="665"/>
        <v>16.167070030616742</v>
      </c>
      <c r="K3871" s="1">
        <f t="shared" si="666"/>
        <v>13.493613874599184</v>
      </c>
      <c r="L3871" s="1">
        <f t="shared" si="667"/>
        <v>18.8405261866343</v>
      </c>
      <c r="M3871" s="1">
        <f t="shared" si="668"/>
        <v>10.820157718581624</v>
      </c>
      <c r="N3871" s="1">
        <f t="shared" si="669"/>
        <v>21.513982342651857</v>
      </c>
      <c r="O3871" s="1">
        <f t="shared" si="670"/>
        <v>24.187438498669419</v>
      </c>
    </row>
    <row r="3872" spans="1:15">
      <c r="A3872" s="3">
        <v>42950</v>
      </c>
      <c r="B3872" s="4">
        <v>10013.65</v>
      </c>
      <c r="C3872" s="4">
        <v>515.39</v>
      </c>
      <c r="D3872" s="4">
        <v>638.57000000000005</v>
      </c>
      <c r="E3872" s="4">
        <f t="shared" si="661"/>
        <v>240</v>
      </c>
      <c r="F3872" s="4">
        <f t="shared" si="662"/>
        <v>125</v>
      </c>
      <c r="G3872" s="4">
        <f t="shared" si="660"/>
        <v>557.57493150684923</v>
      </c>
      <c r="H3872" s="3">
        <f t="shared" si="663"/>
        <v>42950</v>
      </c>
      <c r="I3872" s="1">
        <f t="shared" si="664"/>
        <v>17.959290194302778</v>
      </c>
      <c r="J3872" s="1">
        <f t="shared" si="665"/>
        <v>16.167070030616742</v>
      </c>
      <c r="K3872" s="1">
        <f t="shared" si="666"/>
        <v>13.493613874599184</v>
      </c>
      <c r="L3872" s="1">
        <f t="shared" si="667"/>
        <v>18.8405261866343</v>
      </c>
      <c r="M3872" s="1">
        <f t="shared" si="668"/>
        <v>10.820157718581624</v>
      </c>
      <c r="N3872" s="1">
        <f t="shared" si="669"/>
        <v>21.513982342651857</v>
      </c>
      <c r="O3872" s="1">
        <f t="shared" si="670"/>
        <v>24.187438498669419</v>
      </c>
    </row>
    <row r="3873" spans="1:15">
      <c r="A3873" s="3">
        <v>42951</v>
      </c>
      <c r="B3873" s="4">
        <v>10066.4</v>
      </c>
      <c r="C3873" s="4">
        <v>514.57000000000005</v>
      </c>
      <c r="D3873" s="4">
        <v>637.82000000000005</v>
      </c>
      <c r="E3873" s="4">
        <f t="shared" si="661"/>
        <v>239</v>
      </c>
      <c r="F3873" s="4">
        <f t="shared" si="662"/>
        <v>126</v>
      </c>
      <c r="G3873" s="4">
        <f t="shared" si="660"/>
        <v>557.11657534246581</v>
      </c>
      <c r="H3873" s="3">
        <f t="shared" si="663"/>
        <v>42951</v>
      </c>
      <c r="I3873" s="1">
        <f t="shared" si="664"/>
        <v>18.068749783314328</v>
      </c>
      <c r="J3873" s="1">
        <f t="shared" si="665"/>
        <v>16.167070030616742</v>
      </c>
      <c r="K3873" s="1">
        <f t="shared" si="666"/>
        <v>13.493613874599184</v>
      </c>
      <c r="L3873" s="1">
        <f t="shared" si="667"/>
        <v>18.8405261866343</v>
      </c>
      <c r="M3873" s="1">
        <f t="shared" si="668"/>
        <v>10.820157718581624</v>
      </c>
      <c r="N3873" s="1">
        <f t="shared" si="669"/>
        <v>21.513982342651857</v>
      </c>
      <c r="O3873" s="1">
        <f t="shared" si="670"/>
        <v>24.187438498669419</v>
      </c>
    </row>
    <row r="3874" spans="1:15">
      <c r="A3874" s="3">
        <v>42952</v>
      </c>
      <c r="B3874" s="4">
        <v>10066.4</v>
      </c>
      <c r="C3874" s="4">
        <v>514.57000000000005</v>
      </c>
      <c r="D3874" s="4">
        <v>637.84</v>
      </c>
      <c r="E3874" s="4">
        <f t="shared" si="661"/>
        <v>238</v>
      </c>
      <c r="F3874" s="4">
        <f t="shared" si="662"/>
        <v>127</v>
      </c>
      <c r="G3874" s="4">
        <f t="shared" si="660"/>
        <v>557.46120547945213</v>
      </c>
      <c r="H3874" s="3">
        <f t="shared" si="663"/>
        <v>42952</v>
      </c>
      <c r="I3874" s="1">
        <f t="shared" si="664"/>
        <v>18.057579435222323</v>
      </c>
      <c r="J3874" s="1">
        <f t="shared" si="665"/>
        <v>16.167070030616742</v>
      </c>
      <c r="K3874" s="1">
        <f t="shared" si="666"/>
        <v>13.493613874599184</v>
      </c>
      <c r="L3874" s="1">
        <f t="shared" si="667"/>
        <v>18.8405261866343</v>
      </c>
      <c r="M3874" s="1">
        <f t="shared" si="668"/>
        <v>10.820157718581624</v>
      </c>
      <c r="N3874" s="1">
        <f t="shared" si="669"/>
        <v>21.513982342651857</v>
      </c>
      <c r="O3874" s="1">
        <f t="shared" si="670"/>
        <v>24.187438498669419</v>
      </c>
    </row>
    <row r="3875" spans="1:15">
      <c r="A3875" s="3">
        <v>42953</v>
      </c>
      <c r="B3875" s="4">
        <v>10066.4</v>
      </c>
      <c r="C3875" s="4">
        <v>514.5</v>
      </c>
      <c r="D3875" s="4">
        <v>637.66</v>
      </c>
      <c r="E3875" s="4">
        <f t="shared" si="661"/>
        <v>237</v>
      </c>
      <c r="F3875" s="4">
        <f t="shared" si="662"/>
        <v>128</v>
      </c>
      <c r="G3875" s="4">
        <f t="shared" si="660"/>
        <v>557.6903561643835</v>
      </c>
      <c r="H3875" s="3">
        <f t="shared" si="663"/>
        <v>42953</v>
      </c>
      <c r="I3875" s="1">
        <f t="shared" si="664"/>
        <v>18.050159714493702</v>
      </c>
      <c r="J3875" s="1">
        <f t="shared" si="665"/>
        <v>16.167070030616742</v>
      </c>
      <c r="K3875" s="1">
        <f t="shared" si="666"/>
        <v>13.493613874599184</v>
      </c>
      <c r="L3875" s="1">
        <f t="shared" si="667"/>
        <v>18.8405261866343</v>
      </c>
      <c r="M3875" s="1">
        <f t="shared" si="668"/>
        <v>10.820157718581624</v>
      </c>
      <c r="N3875" s="1">
        <f t="shared" si="669"/>
        <v>21.513982342651857</v>
      </c>
      <c r="O3875" s="1">
        <f t="shared" si="670"/>
        <v>24.187438498669419</v>
      </c>
    </row>
    <row r="3876" spans="1:15">
      <c r="A3876" s="3">
        <v>42954</v>
      </c>
      <c r="B3876" s="4">
        <v>10057.4</v>
      </c>
      <c r="C3876" s="4">
        <v>514.64</v>
      </c>
      <c r="D3876" s="4">
        <v>637.66</v>
      </c>
      <c r="E3876" s="4">
        <f t="shared" si="661"/>
        <v>236</v>
      </c>
      <c r="F3876" s="4">
        <f t="shared" si="662"/>
        <v>129</v>
      </c>
      <c r="G3876" s="4">
        <f t="shared" si="660"/>
        <v>558.11830136986305</v>
      </c>
      <c r="H3876" s="3">
        <f t="shared" si="663"/>
        <v>42954</v>
      </c>
      <c r="I3876" s="1">
        <f t="shared" si="664"/>
        <v>18.020193882398772</v>
      </c>
      <c r="J3876" s="1">
        <f t="shared" si="665"/>
        <v>16.167070030616742</v>
      </c>
      <c r="K3876" s="1">
        <f t="shared" si="666"/>
        <v>13.493613874599184</v>
      </c>
      <c r="L3876" s="1">
        <f t="shared" si="667"/>
        <v>18.8405261866343</v>
      </c>
      <c r="M3876" s="1">
        <f t="shared" si="668"/>
        <v>10.820157718581624</v>
      </c>
      <c r="N3876" s="1">
        <f t="shared" si="669"/>
        <v>21.513982342651857</v>
      </c>
      <c r="O3876" s="1">
        <f t="shared" si="670"/>
        <v>24.187438498669419</v>
      </c>
    </row>
    <row r="3877" spans="1:15">
      <c r="A3877" s="3">
        <v>42955</v>
      </c>
      <c r="B3877" s="4">
        <v>9978.5499999999993</v>
      </c>
      <c r="C3877" s="4">
        <v>515.46</v>
      </c>
      <c r="D3877" s="4">
        <v>638.23</v>
      </c>
      <c r="E3877" s="4">
        <f t="shared" si="661"/>
        <v>235</v>
      </c>
      <c r="F3877" s="4">
        <f t="shared" si="662"/>
        <v>130</v>
      </c>
      <c r="G3877" s="4">
        <f t="shared" si="660"/>
        <v>559.18630136986303</v>
      </c>
      <c r="H3877" s="3">
        <f t="shared" si="663"/>
        <v>42955</v>
      </c>
      <c r="I3877" s="1">
        <f t="shared" si="664"/>
        <v>17.844768327756082</v>
      </c>
      <c r="J3877" s="1">
        <f t="shared" si="665"/>
        <v>16.167070030616742</v>
      </c>
      <c r="K3877" s="1">
        <f t="shared" si="666"/>
        <v>13.493613874599184</v>
      </c>
      <c r="L3877" s="1">
        <f t="shared" si="667"/>
        <v>18.8405261866343</v>
      </c>
      <c r="M3877" s="1">
        <f t="shared" si="668"/>
        <v>10.820157718581624</v>
      </c>
      <c r="N3877" s="1">
        <f t="shared" si="669"/>
        <v>21.513982342651857</v>
      </c>
      <c r="O3877" s="1">
        <f t="shared" si="670"/>
        <v>24.187438498669419</v>
      </c>
    </row>
    <row r="3878" spans="1:15">
      <c r="A3878" s="3">
        <v>42956</v>
      </c>
      <c r="B3878" s="4">
        <v>9908.0499999999993</v>
      </c>
      <c r="C3878" s="4">
        <v>515.07000000000005</v>
      </c>
      <c r="D3878" s="4">
        <v>638.34</v>
      </c>
      <c r="E3878" s="4">
        <f t="shared" si="661"/>
        <v>234</v>
      </c>
      <c r="F3878" s="4">
        <f t="shared" si="662"/>
        <v>131</v>
      </c>
      <c r="G3878" s="4">
        <f t="shared" si="660"/>
        <v>559.31210958904114</v>
      </c>
      <c r="H3878" s="3">
        <f t="shared" si="663"/>
        <v>42956</v>
      </c>
      <c r="I3878" s="1">
        <f t="shared" si="664"/>
        <v>17.714706744468693</v>
      </c>
      <c r="J3878" s="1">
        <f t="shared" si="665"/>
        <v>16.167070030616742</v>
      </c>
      <c r="K3878" s="1">
        <f t="shared" si="666"/>
        <v>13.493613874599184</v>
      </c>
      <c r="L3878" s="1">
        <f t="shared" si="667"/>
        <v>18.8405261866343</v>
      </c>
      <c r="M3878" s="1">
        <f t="shared" si="668"/>
        <v>10.820157718581624</v>
      </c>
      <c r="N3878" s="1">
        <f t="shared" si="669"/>
        <v>21.513982342651857</v>
      </c>
      <c r="O3878" s="1">
        <f t="shared" si="670"/>
        <v>24.187438498669419</v>
      </c>
    </row>
    <row r="3879" spans="1:15">
      <c r="A3879" s="3">
        <v>42957</v>
      </c>
      <c r="B3879" s="4">
        <v>9820.25</v>
      </c>
      <c r="C3879" s="4">
        <v>508.43</v>
      </c>
      <c r="D3879" s="4">
        <v>631.45000000000005</v>
      </c>
      <c r="E3879" s="4">
        <f t="shared" si="661"/>
        <v>233</v>
      </c>
      <c r="F3879" s="4">
        <f t="shared" si="662"/>
        <v>132</v>
      </c>
      <c r="G3879" s="4">
        <f t="shared" si="660"/>
        <v>552.91942465753436</v>
      </c>
      <c r="H3879" s="3">
        <f t="shared" si="663"/>
        <v>42957</v>
      </c>
      <c r="I3879" s="1">
        <f t="shared" si="664"/>
        <v>17.760725273998897</v>
      </c>
      <c r="J3879" s="1">
        <f t="shared" si="665"/>
        <v>16.167070030616742</v>
      </c>
      <c r="K3879" s="1">
        <f t="shared" si="666"/>
        <v>13.493613874599184</v>
      </c>
      <c r="L3879" s="1">
        <f t="shared" si="667"/>
        <v>18.8405261866343</v>
      </c>
      <c r="M3879" s="1">
        <f t="shared" si="668"/>
        <v>10.820157718581624</v>
      </c>
      <c r="N3879" s="1">
        <f t="shared" si="669"/>
        <v>21.513982342651857</v>
      </c>
      <c r="O3879" s="1">
        <f t="shared" si="670"/>
        <v>24.187438498669419</v>
      </c>
    </row>
    <row r="3880" spans="1:15">
      <c r="A3880" s="3">
        <v>42958</v>
      </c>
      <c r="B3880" s="4">
        <v>9710.7999999999993</v>
      </c>
      <c r="C3880" s="4">
        <v>508.17</v>
      </c>
      <c r="D3880" s="4">
        <v>630.92999999999995</v>
      </c>
      <c r="E3880" s="4">
        <f t="shared" si="661"/>
        <v>232</v>
      </c>
      <c r="F3880" s="4">
        <f t="shared" si="662"/>
        <v>133</v>
      </c>
      <c r="G3880" s="4">
        <f t="shared" si="660"/>
        <v>552.90172602739722</v>
      </c>
      <c r="H3880" s="3">
        <f t="shared" si="663"/>
        <v>42958</v>
      </c>
      <c r="I3880" s="1">
        <f t="shared" si="664"/>
        <v>17.56333818990251</v>
      </c>
      <c r="J3880" s="1">
        <f t="shared" si="665"/>
        <v>16.167070030616742</v>
      </c>
      <c r="K3880" s="1">
        <f t="shared" si="666"/>
        <v>13.493613874599184</v>
      </c>
      <c r="L3880" s="1">
        <f t="shared" si="667"/>
        <v>18.8405261866343</v>
      </c>
      <c r="M3880" s="1">
        <f t="shared" si="668"/>
        <v>10.820157718581624</v>
      </c>
      <c r="N3880" s="1">
        <f t="shared" si="669"/>
        <v>21.513982342651857</v>
      </c>
      <c r="O3880" s="1">
        <f t="shared" si="670"/>
        <v>24.187438498669419</v>
      </c>
    </row>
    <row r="3881" spans="1:15">
      <c r="A3881" s="3">
        <v>42959</v>
      </c>
      <c r="B3881" s="4">
        <v>9710.7999999999993</v>
      </c>
      <c r="C3881" s="4">
        <v>507.33</v>
      </c>
      <c r="D3881" s="4">
        <v>630.33000000000004</v>
      </c>
      <c r="E3881" s="4">
        <f t="shared" si="661"/>
        <v>231</v>
      </c>
      <c r="F3881" s="4">
        <f t="shared" si="662"/>
        <v>134</v>
      </c>
      <c r="G3881" s="4">
        <f t="shared" si="660"/>
        <v>552.48616438356169</v>
      </c>
      <c r="H3881" s="3">
        <f t="shared" si="663"/>
        <v>42959</v>
      </c>
      <c r="I3881" s="1">
        <f t="shared" si="664"/>
        <v>17.576548746401382</v>
      </c>
      <c r="J3881" s="1">
        <f t="shared" si="665"/>
        <v>16.167070030616742</v>
      </c>
      <c r="K3881" s="1">
        <f t="shared" si="666"/>
        <v>13.493613874599184</v>
      </c>
      <c r="L3881" s="1">
        <f t="shared" si="667"/>
        <v>18.8405261866343</v>
      </c>
      <c r="M3881" s="1">
        <f t="shared" si="668"/>
        <v>10.820157718581624</v>
      </c>
      <c r="N3881" s="1">
        <f t="shared" si="669"/>
        <v>21.513982342651857</v>
      </c>
      <c r="O3881" s="1">
        <f t="shared" si="670"/>
        <v>24.187438498669419</v>
      </c>
    </row>
    <row r="3882" spans="1:15">
      <c r="A3882" s="3">
        <v>42960</v>
      </c>
      <c r="B3882" s="4">
        <v>9710.7999999999993</v>
      </c>
      <c r="C3882" s="4">
        <v>508.9</v>
      </c>
      <c r="D3882" s="4">
        <v>629.47</v>
      </c>
      <c r="E3882" s="4">
        <f t="shared" si="661"/>
        <v>230</v>
      </c>
      <c r="F3882" s="4">
        <f t="shared" si="662"/>
        <v>135</v>
      </c>
      <c r="G3882" s="4">
        <f t="shared" si="660"/>
        <v>553.49438356164387</v>
      </c>
      <c r="H3882" s="3">
        <f t="shared" si="663"/>
        <v>42960</v>
      </c>
      <c r="I3882" s="1">
        <f t="shared" si="664"/>
        <v>17.544532136916409</v>
      </c>
      <c r="J3882" s="1">
        <f t="shared" si="665"/>
        <v>16.167070030616742</v>
      </c>
      <c r="K3882" s="1">
        <f t="shared" si="666"/>
        <v>13.493613874599184</v>
      </c>
      <c r="L3882" s="1">
        <f t="shared" si="667"/>
        <v>18.8405261866343</v>
      </c>
      <c r="M3882" s="1">
        <f t="shared" si="668"/>
        <v>10.820157718581624</v>
      </c>
      <c r="N3882" s="1">
        <f t="shared" si="669"/>
        <v>21.513982342651857</v>
      </c>
      <c r="O3882" s="1">
        <f t="shared" si="670"/>
        <v>24.187438498669419</v>
      </c>
    </row>
    <row r="3883" spans="1:15">
      <c r="A3883" s="3">
        <v>42961</v>
      </c>
      <c r="B3883" s="4">
        <v>9794.15</v>
      </c>
      <c r="C3883" s="4">
        <v>507.42</v>
      </c>
      <c r="D3883" s="4">
        <v>628.28</v>
      </c>
      <c r="E3883" s="4">
        <f t="shared" si="661"/>
        <v>229</v>
      </c>
      <c r="F3883" s="4">
        <f t="shared" si="662"/>
        <v>136</v>
      </c>
      <c r="G3883" s="4">
        <f t="shared" si="660"/>
        <v>552.45276712328769</v>
      </c>
      <c r="H3883" s="3">
        <f t="shared" si="663"/>
        <v>42961</v>
      </c>
      <c r="I3883" s="1">
        <f t="shared" si="664"/>
        <v>17.728483922706637</v>
      </c>
      <c r="J3883" s="1">
        <f t="shared" si="665"/>
        <v>16.167070030616742</v>
      </c>
      <c r="K3883" s="1">
        <f t="shared" si="666"/>
        <v>13.493613874599184</v>
      </c>
      <c r="L3883" s="1">
        <f t="shared" si="667"/>
        <v>18.8405261866343</v>
      </c>
      <c r="M3883" s="1">
        <f t="shared" si="668"/>
        <v>10.820157718581624</v>
      </c>
      <c r="N3883" s="1">
        <f t="shared" si="669"/>
        <v>21.513982342651857</v>
      </c>
      <c r="O3883" s="1">
        <f t="shared" si="670"/>
        <v>24.187438498669419</v>
      </c>
    </row>
    <row r="3884" spans="1:15">
      <c r="A3884" s="3">
        <v>42962</v>
      </c>
      <c r="B3884" s="4">
        <v>9794.15</v>
      </c>
      <c r="C3884" s="4">
        <v>507.3</v>
      </c>
      <c r="D3884" s="4">
        <v>628.20000000000005</v>
      </c>
      <c r="E3884" s="4">
        <f t="shared" si="661"/>
        <v>228</v>
      </c>
      <c r="F3884" s="4">
        <f t="shared" si="662"/>
        <v>137</v>
      </c>
      <c r="G3884" s="4">
        <f t="shared" si="660"/>
        <v>552.6789041095891</v>
      </c>
      <c r="H3884" s="3">
        <f t="shared" si="663"/>
        <v>42962</v>
      </c>
      <c r="I3884" s="1">
        <f t="shared" si="664"/>
        <v>17.721230043652881</v>
      </c>
      <c r="J3884" s="1">
        <f t="shared" si="665"/>
        <v>16.167070030616742</v>
      </c>
      <c r="K3884" s="1">
        <f t="shared" si="666"/>
        <v>13.493613874599184</v>
      </c>
      <c r="L3884" s="1">
        <f t="shared" si="667"/>
        <v>18.8405261866343</v>
      </c>
      <c r="M3884" s="1">
        <f t="shared" si="668"/>
        <v>10.820157718581624</v>
      </c>
      <c r="N3884" s="1">
        <f t="shared" si="669"/>
        <v>21.513982342651857</v>
      </c>
      <c r="O3884" s="1">
        <f t="shared" si="670"/>
        <v>24.187438498669419</v>
      </c>
    </row>
    <row r="3885" spans="1:15">
      <c r="A3885" s="3">
        <v>42963</v>
      </c>
      <c r="B3885" s="4">
        <v>9897.2999999999993</v>
      </c>
      <c r="C3885" s="4">
        <v>507.07</v>
      </c>
      <c r="D3885" s="4">
        <v>627.83000000000004</v>
      </c>
      <c r="E3885" s="4">
        <f t="shared" si="661"/>
        <v>227</v>
      </c>
      <c r="F3885" s="4">
        <f t="shared" si="662"/>
        <v>138</v>
      </c>
      <c r="G3885" s="4">
        <f t="shared" si="660"/>
        <v>552.72720547945198</v>
      </c>
      <c r="H3885" s="3">
        <f t="shared" si="663"/>
        <v>42963</v>
      </c>
      <c r="I3885" s="1">
        <f t="shared" si="664"/>
        <v>17.906301520683765</v>
      </c>
      <c r="J3885" s="1">
        <f t="shared" si="665"/>
        <v>16.167070030616742</v>
      </c>
      <c r="K3885" s="1">
        <f t="shared" si="666"/>
        <v>13.493613874599184</v>
      </c>
      <c r="L3885" s="1">
        <f t="shared" si="667"/>
        <v>18.8405261866343</v>
      </c>
      <c r="M3885" s="1">
        <f t="shared" si="668"/>
        <v>10.820157718581624</v>
      </c>
      <c r="N3885" s="1">
        <f t="shared" si="669"/>
        <v>21.513982342651857</v>
      </c>
      <c r="O3885" s="1">
        <f t="shared" si="670"/>
        <v>24.187438498669419</v>
      </c>
    </row>
    <row r="3886" spans="1:15">
      <c r="A3886" s="3">
        <v>42964</v>
      </c>
      <c r="B3886" s="4">
        <v>9904.15</v>
      </c>
      <c r="C3886" s="4">
        <v>507.19</v>
      </c>
      <c r="D3886" s="4">
        <v>628.33000000000004</v>
      </c>
      <c r="E3886" s="4">
        <f t="shared" si="661"/>
        <v>226</v>
      </c>
      <c r="F3886" s="4">
        <f t="shared" si="662"/>
        <v>139</v>
      </c>
      <c r="G3886" s="4">
        <f t="shared" si="660"/>
        <v>553.32276712328769</v>
      </c>
      <c r="H3886" s="3">
        <f t="shared" si="663"/>
        <v>42964</v>
      </c>
      <c r="I3886" s="1">
        <f t="shared" si="664"/>
        <v>17.899408064286686</v>
      </c>
      <c r="J3886" s="1">
        <f t="shared" si="665"/>
        <v>16.167070030616742</v>
      </c>
      <c r="K3886" s="1">
        <f t="shared" si="666"/>
        <v>13.493613874599184</v>
      </c>
      <c r="L3886" s="1">
        <f t="shared" si="667"/>
        <v>18.8405261866343</v>
      </c>
      <c r="M3886" s="1">
        <f t="shared" si="668"/>
        <v>10.820157718581624</v>
      </c>
      <c r="N3886" s="1">
        <f t="shared" si="669"/>
        <v>21.513982342651857</v>
      </c>
      <c r="O3886" s="1">
        <f t="shared" si="670"/>
        <v>24.187438498669419</v>
      </c>
    </row>
    <row r="3887" spans="1:15">
      <c r="A3887" s="3">
        <v>42965</v>
      </c>
      <c r="B3887" s="4">
        <v>9837.4</v>
      </c>
      <c r="C3887" s="4">
        <v>507.08</v>
      </c>
      <c r="D3887" s="4">
        <v>628.16999999999996</v>
      </c>
      <c r="E3887" s="4">
        <f t="shared" si="661"/>
        <v>225</v>
      </c>
      <c r="F3887" s="4">
        <f t="shared" si="662"/>
        <v>140</v>
      </c>
      <c r="G3887" s="4">
        <f t="shared" si="660"/>
        <v>553.52547945205481</v>
      </c>
      <c r="H3887" s="3">
        <f t="shared" si="663"/>
        <v>42965</v>
      </c>
      <c r="I3887" s="1">
        <f t="shared" si="664"/>
        <v>17.772262280930999</v>
      </c>
      <c r="J3887" s="1">
        <f t="shared" si="665"/>
        <v>16.167070030616742</v>
      </c>
      <c r="K3887" s="1">
        <f t="shared" si="666"/>
        <v>13.493613874599184</v>
      </c>
      <c r="L3887" s="1">
        <f t="shared" si="667"/>
        <v>18.8405261866343</v>
      </c>
      <c r="M3887" s="1">
        <f t="shared" si="668"/>
        <v>10.820157718581624</v>
      </c>
      <c r="N3887" s="1">
        <f t="shared" si="669"/>
        <v>21.513982342651857</v>
      </c>
      <c r="O3887" s="1">
        <f t="shared" si="670"/>
        <v>24.187438498669419</v>
      </c>
    </row>
    <row r="3888" spans="1:15">
      <c r="A3888" s="3">
        <v>42966</v>
      </c>
      <c r="B3888" s="4">
        <v>9837.4</v>
      </c>
      <c r="C3888" s="4">
        <v>507.07</v>
      </c>
      <c r="D3888" s="4">
        <v>628.1</v>
      </c>
      <c r="E3888" s="4">
        <f t="shared" si="661"/>
        <v>224</v>
      </c>
      <c r="F3888" s="4">
        <f t="shared" si="662"/>
        <v>141</v>
      </c>
      <c r="G3888" s="4">
        <f t="shared" si="660"/>
        <v>553.82405479452052</v>
      </c>
      <c r="H3888" s="3">
        <f t="shared" si="663"/>
        <v>42966</v>
      </c>
      <c r="I3888" s="1">
        <f t="shared" si="664"/>
        <v>17.76268097211824</v>
      </c>
      <c r="J3888" s="1">
        <f t="shared" si="665"/>
        <v>16.167070030616742</v>
      </c>
      <c r="K3888" s="1">
        <f t="shared" si="666"/>
        <v>13.493613874599184</v>
      </c>
      <c r="L3888" s="1">
        <f t="shared" si="667"/>
        <v>18.8405261866343</v>
      </c>
      <c r="M3888" s="1">
        <f t="shared" si="668"/>
        <v>10.820157718581624</v>
      </c>
      <c r="N3888" s="1">
        <f t="shared" si="669"/>
        <v>21.513982342651857</v>
      </c>
      <c r="O3888" s="1">
        <f t="shared" si="670"/>
        <v>24.187438498669419</v>
      </c>
    </row>
    <row r="3889" spans="1:15">
      <c r="A3889" s="3">
        <v>42967</v>
      </c>
      <c r="B3889" s="4">
        <v>9837.4</v>
      </c>
      <c r="C3889" s="4">
        <v>507</v>
      </c>
      <c r="D3889" s="4">
        <v>627.98</v>
      </c>
      <c r="E3889" s="4">
        <f t="shared" si="661"/>
        <v>223</v>
      </c>
      <c r="F3889" s="4">
        <f t="shared" si="662"/>
        <v>142</v>
      </c>
      <c r="G3889" s="4">
        <f t="shared" si="660"/>
        <v>554.0661917808219</v>
      </c>
      <c r="H3889" s="3">
        <f t="shared" si="663"/>
        <v>42967</v>
      </c>
      <c r="I3889" s="1">
        <f t="shared" si="664"/>
        <v>17.754918358006382</v>
      </c>
      <c r="J3889" s="1">
        <f t="shared" si="665"/>
        <v>16.167070030616742</v>
      </c>
      <c r="K3889" s="1">
        <f t="shared" si="666"/>
        <v>13.493613874599184</v>
      </c>
      <c r="L3889" s="1">
        <f t="shared" si="667"/>
        <v>18.8405261866343</v>
      </c>
      <c r="M3889" s="1">
        <f t="shared" si="668"/>
        <v>10.820157718581624</v>
      </c>
      <c r="N3889" s="1">
        <f t="shared" si="669"/>
        <v>21.513982342651857</v>
      </c>
      <c r="O3889" s="1">
        <f t="shared" si="670"/>
        <v>24.187438498669419</v>
      </c>
    </row>
    <row r="3890" spans="1:15">
      <c r="A3890" s="3">
        <v>42968</v>
      </c>
      <c r="B3890" s="4">
        <v>9754.35</v>
      </c>
      <c r="C3890" s="4">
        <v>507.51</v>
      </c>
      <c r="D3890" s="4">
        <v>628.44000000000005</v>
      </c>
      <c r="E3890" s="4">
        <f t="shared" si="661"/>
        <v>222</v>
      </c>
      <c r="F3890" s="4">
        <f t="shared" si="662"/>
        <v>143</v>
      </c>
      <c r="G3890" s="4">
        <f t="shared" si="660"/>
        <v>554.8880547945206</v>
      </c>
      <c r="H3890" s="3">
        <f t="shared" si="663"/>
        <v>42968</v>
      </c>
      <c r="I3890" s="1">
        <f t="shared" si="664"/>
        <v>17.578951133868095</v>
      </c>
      <c r="J3890" s="1">
        <f t="shared" si="665"/>
        <v>16.167070030616742</v>
      </c>
      <c r="K3890" s="1">
        <f t="shared" si="666"/>
        <v>13.493613874599184</v>
      </c>
      <c r="L3890" s="1">
        <f t="shared" si="667"/>
        <v>18.8405261866343</v>
      </c>
      <c r="M3890" s="1">
        <f t="shared" si="668"/>
        <v>10.820157718581624</v>
      </c>
      <c r="N3890" s="1">
        <f t="shared" si="669"/>
        <v>21.513982342651857</v>
      </c>
      <c r="O3890" s="1">
        <f t="shared" si="670"/>
        <v>24.187438498669419</v>
      </c>
    </row>
    <row r="3891" spans="1:15">
      <c r="A3891" s="3">
        <v>42969</v>
      </c>
      <c r="B3891" s="4">
        <v>9765.5499999999993</v>
      </c>
      <c r="C3891" s="4">
        <v>507.47</v>
      </c>
      <c r="D3891" s="4">
        <v>628.6</v>
      </c>
      <c r="E3891" s="4">
        <f t="shared" si="661"/>
        <v>221</v>
      </c>
      <c r="F3891" s="4">
        <f t="shared" si="662"/>
        <v>144</v>
      </c>
      <c r="G3891" s="4">
        <f t="shared" si="660"/>
        <v>555.25827397260275</v>
      </c>
      <c r="H3891" s="3">
        <f t="shared" si="663"/>
        <v>42969</v>
      </c>
      <c r="I3891" s="1">
        <f t="shared" si="664"/>
        <v>17.587401138811028</v>
      </c>
      <c r="J3891" s="1">
        <f t="shared" si="665"/>
        <v>16.167070030616742</v>
      </c>
      <c r="K3891" s="1">
        <f t="shared" si="666"/>
        <v>13.493613874599184</v>
      </c>
      <c r="L3891" s="1">
        <f t="shared" si="667"/>
        <v>18.8405261866343</v>
      </c>
      <c r="M3891" s="1">
        <f t="shared" si="668"/>
        <v>10.820157718581624</v>
      </c>
      <c r="N3891" s="1">
        <f t="shared" si="669"/>
        <v>21.513982342651857</v>
      </c>
      <c r="O3891" s="1">
        <f t="shared" si="670"/>
        <v>24.187438498669419</v>
      </c>
    </row>
    <row r="3892" spans="1:15">
      <c r="A3892" s="3">
        <v>42970</v>
      </c>
      <c r="B3892" s="4">
        <v>9852.5</v>
      </c>
      <c r="C3892" s="4">
        <v>507.61</v>
      </c>
      <c r="D3892" s="4">
        <v>628.89</v>
      </c>
      <c r="E3892" s="4">
        <f t="shared" si="661"/>
        <v>220</v>
      </c>
      <c r="F3892" s="4">
        <f t="shared" si="662"/>
        <v>145</v>
      </c>
      <c r="G3892" s="4">
        <f t="shared" si="660"/>
        <v>555.78972602739725</v>
      </c>
      <c r="H3892" s="3">
        <f t="shared" si="663"/>
        <v>42970</v>
      </c>
      <c r="I3892" s="1">
        <f t="shared" si="664"/>
        <v>17.727027936306847</v>
      </c>
      <c r="J3892" s="1">
        <f t="shared" si="665"/>
        <v>16.167070030616742</v>
      </c>
      <c r="K3892" s="1">
        <f t="shared" si="666"/>
        <v>13.493613874599184</v>
      </c>
      <c r="L3892" s="1">
        <f t="shared" si="667"/>
        <v>18.8405261866343</v>
      </c>
      <c r="M3892" s="1">
        <f t="shared" si="668"/>
        <v>10.820157718581624</v>
      </c>
      <c r="N3892" s="1">
        <f t="shared" si="669"/>
        <v>21.513982342651857</v>
      </c>
      <c r="O3892" s="1">
        <f t="shared" si="670"/>
        <v>24.187438498669419</v>
      </c>
    </row>
    <row r="3893" spans="1:15">
      <c r="A3893" s="3">
        <v>42971</v>
      </c>
      <c r="B3893" s="4">
        <v>9857.0499999999993</v>
      </c>
      <c r="C3893" s="4">
        <v>502.51</v>
      </c>
      <c r="D3893" s="4">
        <v>624.6</v>
      </c>
      <c r="E3893" s="4">
        <f t="shared" si="661"/>
        <v>219</v>
      </c>
      <c r="F3893" s="4">
        <f t="shared" si="662"/>
        <v>146</v>
      </c>
      <c r="G3893" s="4">
        <f t="shared" si="660"/>
        <v>551.346</v>
      </c>
      <c r="H3893" s="3">
        <f t="shared" si="663"/>
        <v>42971</v>
      </c>
      <c r="I3893" s="1">
        <f t="shared" si="664"/>
        <v>17.878156366419635</v>
      </c>
      <c r="J3893" s="1">
        <f t="shared" si="665"/>
        <v>16.167070030616742</v>
      </c>
      <c r="K3893" s="1">
        <f t="shared" si="666"/>
        <v>13.493613874599184</v>
      </c>
      <c r="L3893" s="1">
        <f t="shared" si="667"/>
        <v>18.8405261866343</v>
      </c>
      <c r="M3893" s="1">
        <f t="shared" si="668"/>
        <v>10.820157718581624</v>
      </c>
      <c r="N3893" s="1">
        <f t="shared" si="669"/>
        <v>21.513982342651857</v>
      </c>
      <c r="O3893" s="1">
        <f t="shared" si="670"/>
        <v>24.187438498669419</v>
      </c>
    </row>
    <row r="3894" spans="1:15">
      <c r="A3894" s="3">
        <v>42972</v>
      </c>
      <c r="B3894" s="4">
        <v>9857.0499999999993</v>
      </c>
      <c r="C3894" s="4">
        <v>502.51</v>
      </c>
      <c r="D3894" s="4">
        <v>624.61</v>
      </c>
      <c r="E3894" s="4">
        <f t="shared" si="661"/>
        <v>218</v>
      </c>
      <c r="F3894" s="4">
        <f t="shared" si="662"/>
        <v>147</v>
      </c>
      <c r="G3894" s="4">
        <f t="shared" si="660"/>
        <v>551.68452054794511</v>
      </c>
      <c r="H3894" s="3">
        <f t="shared" si="663"/>
        <v>42972</v>
      </c>
      <c r="I3894" s="1">
        <f t="shared" si="664"/>
        <v>17.867186105221446</v>
      </c>
      <c r="J3894" s="1">
        <f t="shared" si="665"/>
        <v>16.167070030616742</v>
      </c>
      <c r="K3894" s="1">
        <f t="shared" si="666"/>
        <v>13.493613874599184</v>
      </c>
      <c r="L3894" s="1">
        <f t="shared" si="667"/>
        <v>18.8405261866343</v>
      </c>
      <c r="M3894" s="1">
        <f t="shared" si="668"/>
        <v>10.820157718581624</v>
      </c>
      <c r="N3894" s="1">
        <f t="shared" si="669"/>
        <v>21.513982342651857</v>
      </c>
      <c r="O3894" s="1">
        <f t="shared" si="670"/>
        <v>24.187438498669419</v>
      </c>
    </row>
    <row r="3895" spans="1:15">
      <c r="A3895" s="3">
        <v>42973</v>
      </c>
      <c r="B3895" s="4">
        <v>9857.0499999999993</v>
      </c>
      <c r="C3895" s="4">
        <v>502.51</v>
      </c>
      <c r="D3895" s="4">
        <v>624.61</v>
      </c>
      <c r="E3895" s="4">
        <f t="shared" si="661"/>
        <v>217</v>
      </c>
      <c r="F3895" s="4">
        <f t="shared" si="662"/>
        <v>148</v>
      </c>
      <c r="G3895" s="4">
        <f t="shared" si="660"/>
        <v>552.01904109589043</v>
      </c>
      <c r="H3895" s="3">
        <f t="shared" si="663"/>
        <v>42973</v>
      </c>
      <c r="I3895" s="1">
        <f t="shared" si="664"/>
        <v>17.856358687249966</v>
      </c>
      <c r="J3895" s="1">
        <f t="shared" si="665"/>
        <v>16.167070030616742</v>
      </c>
      <c r="K3895" s="1">
        <f t="shared" si="666"/>
        <v>13.493613874599184</v>
      </c>
      <c r="L3895" s="1">
        <f t="shared" si="667"/>
        <v>18.8405261866343</v>
      </c>
      <c r="M3895" s="1">
        <f t="shared" si="668"/>
        <v>10.820157718581624</v>
      </c>
      <c r="N3895" s="1">
        <f t="shared" si="669"/>
        <v>21.513982342651857</v>
      </c>
      <c r="O3895" s="1">
        <f t="shared" si="670"/>
        <v>24.187438498669419</v>
      </c>
    </row>
    <row r="3896" spans="1:15">
      <c r="A3896" s="3">
        <v>42974</v>
      </c>
      <c r="B3896" s="4">
        <v>9857.0499999999993</v>
      </c>
      <c r="C3896" s="4">
        <v>502.37</v>
      </c>
      <c r="D3896" s="4">
        <v>624.67999999999995</v>
      </c>
      <c r="E3896" s="4">
        <f t="shared" si="661"/>
        <v>216</v>
      </c>
      <c r="F3896" s="4">
        <f t="shared" si="662"/>
        <v>149</v>
      </c>
      <c r="G3896" s="4">
        <f t="shared" si="660"/>
        <v>552.29928767123283</v>
      </c>
      <c r="H3896" s="3">
        <f t="shared" si="663"/>
        <v>42974</v>
      </c>
      <c r="I3896" s="1">
        <f t="shared" si="664"/>
        <v>17.847298050233238</v>
      </c>
      <c r="J3896" s="1">
        <f t="shared" si="665"/>
        <v>16.167070030616742</v>
      </c>
      <c r="K3896" s="1">
        <f t="shared" si="666"/>
        <v>13.493613874599184</v>
      </c>
      <c r="L3896" s="1">
        <f t="shared" si="667"/>
        <v>18.8405261866343</v>
      </c>
      <c r="M3896" s="1">
        <f t="shared" si="668"/>
        <v>10.820157718581624</v>
      </c>
      <c r="N3896" s="1">
        <f t="shared" si="669"/>
        <v>21.513982342651857</v>
      </c>
      <c r="O3896" s="1">
        <f t="shared" si="670"/>
        <v>24.187438498669419</v>
      </c>
    </row>
    <row r="3897" spans="1:15">
      <c r="A3897" s="3">
        <v>42975</v>
      </c>
      <c r="B3897" s="4">
        <v>9912.7999999999993</v>
      </c>
      <c r="C3897" s="4">
        <v>502.07</v>
      </c>
      <c r="D3897" s="4">
        <v>624.54</v>
      </c>
      <c r="E3897" s="4">
        <f t="shared" si="661"/>
        <v>215</v>
      </c>
      <c r="F3897" s="4">
        <f t="shared" si="662"/>
        <v>150</v>
      </c>
      <c r="G3897" s="4">
        <f t="shared" ref="G3897:G3960" si="671">(E3897*C3897+F3897*D3897)/SUM(E3897:F3897)</f>
        <v>552.40013698630139</v>
      </c>
      <c r="H3897" s="3">
        <f t="shared" si="663"/>
        <v>42975</v>
      </c>
      <c r="I3897" s="1">
        <f t="shared" si="664"/>
        <v>17.944962964854987</v>
      </c>
      <c r="J3897" s="1">
        <f t="shared" si="665"/>
        <v>16.167070030616742</v>
      </c>
      <c r="K3897" s="1">
        <f t="shared" si="666"/>
        <v>13.493613874599184</v>
      </c>
      <c r="L3897" s="1">
        <f t="shared" si="667"/>
        <v>18.8405261866343</v>
      </c>
      <c r="M3897" s="1">
        <f t="shared" si="668"/>
        <v>10.820157718581624</v>
      </c>
      <c r="N3897" s="1">
        <f t="shared" si="669"/>
        <v>21.513982342651857</v>
      </c>
      <c r="O3897" s="1">
        <f t="shared" si="670"/>
        <v>24.187438498669419</v>
      </c>
    </row>
    <row r="3898" spans="1:15">
      <c r="A3898" s="3">
        <v>42976</v>
      </c>
      <c r="B3898" s="4">
        <v>9796.0499999999993</v>
      </c>
      <c r="C3898" s="4">
        <v>501.62</v>
      </c>
      <c r="D3898" s="4">
        <v>623.85</v>
      </c>
      <c r="E3898" s="4">
        <f t="shared" si="661"/>
        <v>214</v>
      </c>
      <c r="F3898" s="4">
        <f t="shared" si="662"/>
        <v>151</v>
      </c>
      <c r="G3898" s="4">
        <f t="shared" si="671"/>
        <v>552.18638356164388</v>
      </c>
      <c r="H3898" s="3">
        <f t="shared" si="663"/>
        <v>42976</v>
      </c>
      <c r="I3898" s="1">
        <f t="shared" si="664"/>
        <v>17.740477294667674</v>
      </c>
      <c r="J3898" s="1">
        <f t="shared" si="665"/>
        <v>16.167070030616742</v>
      </c>
      <c r="K3898" s="1">
        <f t="shared" si="666"/>
        <v>13.493613874599184</v>
      </c>
      <c r="L3898" s="1">
        <f t="shared" si="667"/>
        <v>18.8405261866343</v>
      </c>
      <c r="M3898" s="1">
        <f t="shared" si="668"/>
        <v>10.820157718581624</v>
      </c>
      <c r="N3898" s="1">
        <f t="shared" si="669"/>
        <v>21.513982342651857</v>
      </c>
      <c r="O3898" s="1">
        <f t="shared" si="670"/>
        <v>24.187438498669419</v>
      </c>
    </row>
    <row r="3899" spans="1:15">
      <c r="A3899" s="3">
        <v>42977</v>
      </c>
      <c r="B3899" s="4">
        <v>9884.4</v>
      </c>
      <c r="C3899" s="4">
        <v>502.13</v>
      </c>
      <c r="D3899" s="4">
        <v>624.29</v>
      </c>
      <c r="E3899" s="4">
        <f t="shared" si="661"/>
        <v>213</v>
      </c>
      <c r="F3899" s="4">
        <f t="shared" si="662"/>
        <v>152</v>
      </c>
      <c r="G3899" s="4">
        <f t="shared" si="671"/>
        <v>553.00210958904108</v>
      </c>
      <c r="H3899" s="3">
        <f t="shared" si="663"/>
        <v>42977</v>
      </c>
      <c r="I3899" s="1">
        <f t="shared" si="664"/>
        <v>17.874072862661428</v>
      </c>
      <c r="J3899" s="1">
        <f t="shared" si="665"/>
        <v>16.167070030616742</v>
      </c>
      <c r="K3899" s="1">
        <f t="shared" si="666"/>
        <v>13.493613874599184</v>
      </c>
      <c r="L3899" s="1">
        <f t="shared" si="667"/>
        <v>18.8405261866343</v>
      </c>
      <c r="M3899" s="1">
        <f t="shared" si="668"/>
        <v>10.820157718581624</v>
      </c>
      <c r="N3899" s="1">
        <f t="shared" si="669"/>
        <v>21.513982342651857</v>
      </c>
      <c r="O3899" s="1">
        <f t="shared" si="670"/>
        <v>24.187438498669419</v>
      </c>
    </row>
    <row r="3900" spans="1:15">
      <c r="A3900" s="3">
        <v>42978</v>
      </c>
      <c r="B3900" s="4">
        <v>9917.9</v>
      </c>
      <c r="C3900" s="4">
        <v>502.15</v>
      </c>
      <c r="D3900" s="4">
        <v>624.64</v>
      </c>
      <c r="E3900" s="4">
        <f t="shared" si="661"/>
        <v>212</v>
      </c>
      <c r="F3900" s="4">
        <f t="shared" si="662"/>
        <v>153</v>
      </c>
      <c r="G3900" s="4">
        <f t="shared" si="671"/>
        <v>553.49512328767116</v>
      </c>
      <c r="H3900" s="3">
        <f t="shared" si="663"/>
        <v>42978</v>
      </c>
      <c r="I3900" s="1">
        <f t="shared" si="664"/>
        <v>17.918676394272968</v>
      </c>
      <c r="J3900" s="1">
        <f t="shared" si="665"/>
        <v>16.167070030616742</v>
      </c>
      <c r="K3900" s="1">
        <f t="shared" si="666"/>
        <v>13.493613874599184</v>
      </c>
      <c r="L3900" s="1">
        <f t="shared" si="667"/>
        <v>18.8405261866343</v>
      </c>
      <c r="M3900" s="1">
        <f t="shared" si="668"/>
        <v>10.820157718581624</v>
      </c>
      <c r="N3900" s="1">
        <f t="shared" si="669"/>
        <v>21.513982342651857</v>
      </c>
      <c r="O3900" s="1">
        <f t="shared" si="670"/>
        <v>24.187438498669419</v>
      </c>
    </row>
    <row r="3901" spans="1:15">
      <c r="A3901" s="3">
        <v>42979</v>
      </c>
      <c r="B3901" s="4">
        <v>9974.4</v>
      </c>
      <c r="C3901" s="4">
        <v>501.79</v>
      </c>
      <c r="D3901" s="4">
        <v>625.04</v>
      </c>
      <c r="E3901" s="4">
        <f t="shared" si="661"/>
        <v>211</v>
      </c>
      <c r="F3901" s="4">
        <f t="shared" si="662"/>
        <v>154</v>
      </c>
      <c r="G3901" s="4">
        <f t="shared" si="671"/>
        <v>553.79136986301364</v>
      </c>
      <c r="H3901" s="3">
        <f t="shared" si="663"/>
        <v>42979</v>
      </c>
      <c r="I3901" s="1">
        <f t="shared" si="664"/>
        <v>18.011114912222769</v>
      </c>
      <c r="J3901" s="1">
        <f t="shared" si="665"/>
        <v>16.167070030616742</v>
      </c>
      <c r="K3901" s="1">
        <f t="shared" si="666"/>
        <v>13.493613874599184</v>
      </c>
      <c r="L3901" s="1">
        <f t="shared" si="667"/>
        <v>18.8405261866343</v>
      </c>
      <c r="M3901" s="1">
        <f t="shared" si="668"/>
        <v>10.820157718581624</v>
      </c>
      <c r="N3901" s="1">
        <f t="shared" si="669"/>
        <v>21.513982342651857</v>
      </c>
      <c r="O3901" s="1">
        <f t="shared" si="670"/>
        <v>24.187438498669419</v>
      </c>
    </row>
    <row r="3902" spans="1:15">
      <c r="A3902" s="3">
        <v>42980</v>
      </c>
      <c r="B3902" s="4">
        <v>9974.4</v>
      </c>
      <c r="C3902" s="4">
        <v>501.79</v>
      </c>
      <c r="D3902" s="4">
        <v>625.04</v>
      </c>
      <c r="E3902" s="4">
        <f t="shared" si="661"/>
        <v>210</v>
      </c>
      <c r="F3902" s="4">
        <f t="shared" si="662"/>
        <v>155</v>
      </c>
      <c r="G3902" s="4">
        <f t="shared" si="671"/>
        <v>554.12904109589044</v>
      </c>
      <c r="H3902" s="3">
        <f t="shared" si="663"/>
        <v>42980</v>
      </c>
      <c r="I3902" s="1">
        <f t="shared" si="664"/>
        <v>18.000139426502209</v>
      </c>
      <c r="J3902" s="1">
        <f t="shared" si="665"/>
        <v>16.167070030616742</v>
      </c>
      <c r="K3902" s="1">
        <f t="shared" si="666"/>
        <v>13.493613874599184</v>
      </c>
      <c r="L3902" s="1">
        <f t="shared" si="667"/>
        <v>18.8405261866343</v>
      </c>
      <c r="M3902" s="1">
        <f t="shared" si="668"/>
        <v>10.820157718581624</v>
      </c>
      <c r="N3902" s="1">
        <f t="shared" si="669"/>
        <v>21.513982342651857</v>
      </c>
      <c r="O3902" s="1">
        <f t="shared" si="670"/>
        <v>24.187438498669419</v>
      </c>
    </row>
    <row r="3903" spans="1:15">
      <c r="A3903" s="3">
        <v>42981</v>
      </c>
      <c r="B3903" s="4">
        <v>9974.4</v>
      </c>
      <c r="C3903" s="4">
        <v>501.8</v>
      </c>
      <c r="D3903" s="4">
        <v>625.04999999999995</v>
      </c>
      <c r="E3903" s="4">
        <f t="shared" si="661"/>
        <v>209</v>
      </c>
      <c r="F3903" s="4">
        <f t="shared" si="662"/>
        <v>156</v>
      </c>
      <c r="G3903" s="4">
        <f t="shared" si="671"/>
        <v>554.47671232876712</v>
      </c>
      <c r="H3903" s="3">
        <f t="shared" si="663"/>
        <v>42981</v>
      </c>
      <c r="I3903" s="1">
        <f t="shared" si="664"/>
        <v>17.98885287374496</v>
      </c>
      <c r="J3903" s="1">
        <f t="shared" si="665"/>
        <v>16.167070030616742</v>
      </c>
      <c r="K3903" s="1">
        <f t="shared" si="666"/>
        <v>13.493613874599184</v>
      </c>
      <c r="L3903" s="1">
        <f t="shared" si="667"/>
        <v>18.8405261866343</v>
      </c>
      <c r="M3903" s="1">
        <f t="shared" si="668"/>
        <v>10.820157718581624</v>
      </c>
      <c r="N3903" s="1">
        <f t="shared" si="669"/>
        <v>21.513982342651857</v>
      </c>
      <c r="O3903" s="1">
        <f t="shared" si="670"/>
        <v>24.187438498669419</v>
      </c>
    </row>
    <row r="3904" spans="1:15">
      <c r="A3904" s="3">
        <v>42982</v>
      </c>
      <c r="B3904" s="4">
        <v>9912.85</v>
      </c>
      <c r="C3904" s="4">
        <v>502.02</v>
      </c>
      <c r="D3904" s="4">
        <v>625.32000000000005</v>
      </c>
      <c r="E3904" s="4">
        <f t="shared" si="661"/>
        <v>208</v>
      </c>
      <c r="F3904" s="4">
        <f t="shared" si="662"/>
        <v>157</v>
      </c>
      <c r="G3904" s="4">
        <f t="shared" si="671"/>
        <v>555.05589041095902</v>
      </c>
      <c r="H3904" s="3">
        <f t="shared" si="663"/>
        <v>42982</v>
      </c>
      <c r="I3904" s="1">
        <f t="shared" si="664"/>
        <v>17.85919250881313</v>
      </c>
      <c r="J3904" s="1">
        <f t="shared" si="665"/>
        <v>16.167070030616742</v>
      </c>
      <c r="K3904" s="1">
        <f t="shared" si="666"/>
        <v>13.493613874599184</v>
      </c>
      <c r="L3904" s="1">
        <f t="shared" si="667"/>
        <v>18.8405261866343</v>
      </c>
      <c r="M3904" s="1">
        <f t="shared" si="668"/>
        <v>10.820157718581624</v>
      </c>
      <c r="N3904" s="1">
        <f t="shared" si="669"/>
        <v>21.513982342651857</v>
      </c>
      <c r="O3904" s="1">
        <f t="shared" si="670"/>
        <v>24.187438498669419</v>
      </c>
    </row>
    <row r="3905" spans="1:15">
      <c r="A3905" s="3">
        <v>42983</v>
      </c>
      <c r="B3905" s="4">
        <v>9952.2000000000007</v>
      </c>
      <c r="C3905" s="4">
        <v>502.19</v>
      </c>
      <c r="D3905" s="4">
        <v>625.54999999999995</v>
      </c>
      <c r="E3905" s="4">
        <f t="shared" si="661"/>
        <v>207</v>
      </c>
      <c r="F3905" s="4">
        <f t="shared" si="662"/>
        <v>158</v>
      </c>
      <c r="G3905" s="4">
        <f t="shared" si="671"/>
        <v>555.58967123287664</v>
      </c>
      <c r="H3905" s="3">
        <f t="shared" si="663"/>
        <v>42983</v>
      </c>
      <c r="I3905" s="1">
        <f t="shared" si="664"/>
        <v>17.912860003166823</v>
      </c>
      <c r="J3905" s="1">
        <f t="shared" si="665"/>
        <v>16.167070030616742</v>
      </c>
      <c r="K3905" s="1">
        <f t="shared" si="666"/>
        <v>13.493613874599184</v>
      </c>
      <c r="L3905" s="1">
        <f t="shared" si="667"/>
        <v>18.8405261866343</v>
      </c>
      <c r="M3905" s="1">
        <f t="shared" si="668"/>
        <v>10.820157718581624</v>
      </c>
      <c r="N3905" s="1">
        <f t="shared" si="669"/>
        <v>21.513982342651857</v>
      </c>
      <c r="O3905" s="1">
        <f t="shared" si="670"/>
        <v>24.187438498669419</v>
      </c>
    </row>
    <row r="3906" spans="1:15">
      <c r="A3906" s="3">
        <v>42984</v>
      </c>
      <c r="B3906" s="4">
        <v>9916.2000000000007</v>
      </c>
      <c r="C3906" s="4">
        <v>501.62</v>
      </c>
      <c r="D3906" s="4">
        <v>624.77</v>
      </c>
      <c r="E3906" s="4">
        <f t="shared" si="661"/>
        <v>206</v>
      </c>
      <c r="F3906" s="4">
        <f t="shared" si="662"/>
        <v>159</v>
      </c>
      <c r="G3906" s="4">
        <f t="shared" si="671"/>
        <v>555.26616438356166</v>
      </c>
      <c r="H3906" s="3">
        <f t="shared" si="663"/>
        <v>42984</v>
      </c>
      <c r="I3906" s="1">
        <f t="shared" si="664"/>
        <v>17.858462546531431</v>
      </c>
      <c r="J3906" s="1">
        <f t="shared" si="665"/>
        <v>16.167070030616742</v>
      </c>
      <c r="K3906" s="1">
        <f t="shared" si="666"/>
        <v>13.493613874599184</v>
      </c>
      <c r="L3906" s="1">
        <f t="shared" si="667"/>
        <v>18.8405261866343</v>
      </c>
      <c r="M3906" s="1">
        <f t="shared" si="668"/>
        <v>10.820157718581624</v>
      </c>
      <c r="N3906" s="1">
        <f t="shared" si="669"/>
        <v>21.513982342651857</v>
      </c>
      <c r="O3906" s="1">
        <f t="shared" si="670"/>
        <v>24.187438498669419</v>
      </c>
    </row>
    <row r="3907" spans="1:15">
      <c r="A3907" s="3">
        <v>42985</v>
      </c>
      <c r="B3907" s="4">
        <v>9929.9</v>
      </c>
      <c r="C3907" s="4">
        <v>502.31</v>
      </c>
      <c r="D3907" s="4">
        <v>628.51</v>
      </c>
      <c r="E3907" s="4">
        <f t="shared" si="661"/>
        <v>205</v>
      </c>
      <c r="F3907" s="4">
        <f t="shared" si="662"/>
        <v>160</v>
      </c>
      <c r="G3907" s="4">
        <f t="shared" si="671"/>
        <v>557.63054794520554</v>
      </c>
      <c r="H3907" s="3">
        <f t="shared" si="663"/>
        <v>42985</v>
      </c>
      <c r="I3907" s="1">
        <f t="shared" si="664"/>
        <v>17.807309941304975</v>
      </c>
      <c r="J3907" s="1">
        <f t="shared" si="665"/>
        <v>16.167070030616742</v>
      </c>
      <c r="K3907" s="1">
        <f t="shared" si="666"/>
        <v>13.493613874599184</v>
      </c>
      <c r="L3907" s="1">
        <f t="shared" si="667"/>
        <v>18.8405261866343</v>
      </c>
      <c r="M3907" s="1">
        <f t="shared" si="668"/>
        <v>10.820157718581624</v>
      </c>
      <c r="N3907" s="1">
        <f t="shared" si="669"/>
        <v>21.513982342651857</v>
      </c>
      <c r="O3907" s="1">
        <f t="shared" si="670"/>
        <v>24.187438498669419</v>
      </c>
    </row>
    <row r="3908" spans="1:15">
      <c r="A3908" s="3">
        <v>42986</v>
      </c>
      <c r="B3908" s="4">
        <v>9934.7999999999993</v>
      </c>
      <c r="C3908" s="4">
        <v>502.02</v>
      </c>
      <c r="D3908" s="4">
        <v>628.25</v>
      </c>
      <c r="E3908" s="4">
        <f t="shared" si="661"/>
        <v>204</v>
      </c>
      <c r="F3908" s="4">
        <f t="shared" si="662"/>
        <v>161</v>
      </c>
      <c r="G3908" s="4">
        <f t="shared" si="671"/>
        <v>557.69953424657535</v>
      </c>
      <c r="H3908" s="3">
        <f t="shared" si="663"/>
        <v>42986</v>
      </c>
      <c r="I3908" s="1">
        <f t="shared" si="664"/>
        <v>17.813893306225236</v>
      </c>
      <c r="J3908" s="1">
        <f t="shared" si="665"/>
        <v>16.167070030616742</v>
      </c>
      <c r="K3908" s="1">
        <f t="shared" si="666"/>
        <v>13.493613874599184</v>
      </c>
      <c r="L3908" s="1">
        <f t="shared" si="667"/>
        <v>18.8405261866343</v>
      </c>
      <c r="M3908" s="1">
        <f t="shared" si="668"/>
        <v>10.820157718581624</v>
      </c>
      <c r="N3908" s="1">
        <f t="shared" si="669"/>
        <v>21.513982342651857</v>
      </c>
      <c r="O3908" s="1">
        <f t="shared" si="670"/>
        <v>24.187438498669419</v>
      </c>
    </row>
    <row r="3909" spans="1:15">
      <c r="A3909" s="3">
        <v>42987</v>
      </c>
      <c r="B3909" s="4">
        <v>9934.7999999999993</v>
      </c>
      <c r="C3909" s="4">
        <v>502.02</v>
      </c>
      <c r="D3909" s="4">
        <v>628.26</v>
      </c>
      <c r="E3909" s="4">
        <f t="shared" ref="E3909:E3972" si="672">IF(MONTH($A3909)&lt;=3,DATE(YEAR($A3909),3,31)-A3909,DATE(YEAR($A3909)+1,3,31)-A3909)</f>
        <v>203</v>
      </c>
      <c r="F3909" s="4">
        <f t="shared" si="662"/>
        <v>162</v>
      </c>
      <c r="G3909" s="4">
        <f t="shared" si="671"/>
        <v>558.04980821917809</v>
      </c>
      <c r="H3909" s="3">
        <f t="shared" si="663"/>
        <v>42987</v>
      </c>
      <c r="I3909" s="1">
        <f t="shared" si="664"/>
        <v>17.802711968853568</v>
      </c>
      <c r="J3909" s="1">
        <f t="shared" si="665"/>
        <v>16.167070030616742</v>
      </c>
      <c r="K3909" s="1">
        <f t="shared" si="666"/>
        <v>13.493613874599184</v>
      </c>
      <c r="L3909" s="1">
        <f t="shared" si="667"/>
        <v>18.8405261866343</v>
      </c>
      <c r="M3909" s="1">
        <f t="shared" si="668"/>
        <v>10.820157718581624</v>
      </c>
      <c r="N3909" s="1">
        <f t="shared" si="669"/>
        <v>21.513982342651857</v>
      </c>
      <c r="O3909" s="1">
        <f t="shared" si="670"/>
        <v>24.187438498669419</v>
      </c>
    </row>
    <row r="3910" spans="1:15">
      <c r="A3910" s="3">
        <v>42988</v>
      </c>
      <c r="B3910" s="4">
        <v>9934.7999999999993</v>
      </c>
      <c r="C3910" s="4">
        <v>502.03</v>
      </c>
      <c r="D3910" s="4">
        <v>628.26</v>
      </c>
      <c r="E3910" s="4">
        <f t="shared" si="672"/>
        <v>202</v>
      </c>
      <c r="F3910" s="4">
        <f t="shared" ref="F3910:F3973" si="673">365-E3910</f>
        <v>163</v>
      </c>
      <c r="G3910" s="4">
        <f t="shared" si="671"/>
        <v>558.40120547945207</v>
      </c>
      <c r="H3910" s="3">
        <f t="shared" ref="H3910:H3973" si="674">A3910</f>
        <v>42988</v>
      </c>
      <c r="I3910" s="1">
        <f t="shared" ref="I3910:I3973" si="675">B3910/G3910</f>
        <v>17.791508869451352</v>
      </c>
      <c r="J3910" s="1">
        <f t="shared" ref="J3910:J3973" si="676">$I$2</f>
        <v>16.167070030616742</v>
      </c>
      <c r="K3910" s="1">
        <f t="shared" ref="K3910:K3973" si="677">$J3910-$I$1</f>
        <v>13.493613874599184</v>
      </c>
      <c r="L3910" s="1">
        <f t="shared" ref="L3910:L3973" si="678">$J3910+$I$1</f>
        <v>18.8405261866343</v>
      </c>
      <c r="M3910" s="1">
        <f t="shared" ref="M3910:M3973" si="679">$J3910-$I$1*2</f>
        <v>10.820157718581624</v>
      </c>
      <c r="N3910" s="1">
        <f t="shared" ref="N3910:N3973" si="680">$J3910+$I$1*2</f>
        <v>21.513982342651857</v>
      </c>
      <c r="O3910" s="1">
        <f t="shared" ref="O3910:O3973" si="681">$J3910+$I$1*3</f>
        <v>24.187438498669419</v>
      </c>
    </row>
    <row r="3911" spans="1:15">
      <c r="A3911" s="3">
        <v>42989</v>
      </c>
      <c r="B3911" s="4">
        <v>10006.049999999999</v>
      </c>
      <c r="C3911" s="4">
        <v>503.11</v>
      </c>
      <c r="D3911" s="4">
        <v>630.91</v>
      </c>
      <c r="E3911" s="4">
        <f t="shared" si="672"/>
        <v>201</v>
      </c>
      <c r="F3911" s="4">
        <f t="shared" si="673"/>
        <v>164</v>
      </c>
      <c r="G3911" s="4">
        <f t="shared" si="671"/>
        <v>560.53246575342462</v>
      </c>
      <c r="H3911" s="3">
        <f t="shared" si="674"/>
        <v>42989</v>
      </c>
      <c r="I3911" s="1">
        <f t="shared" si="675"/>
        <v>17.850973157372138</v>
      </c>
      <c r="J3911" s="1">
        <f t="shared" si="676"/>
        <v>16.167070030616742</v>
      </c>
      <c r="K3911" s="1">
        <f t="shared" si="677"/>
        <v>13.493613874599184</v>
      </c>
      <c r="L3911" s="1">
        <f t="shared" si="678"/>
        <v>18.8405261866343</v>
      </c>
      <c r="M3911" s="1">
        <f t="shared" si="679"/>
        <v>10.820157718581624</v>
      </c>
      <c r="N3911" s="1">
        <f t="shared" si="680"/>
        <v>21.513982342651857</v>
      </c>
      <c r="O3911" s="1">
        <f t="shared" si="681"/>
        <v>24.187438498669419</v>
      </c>
    </row>
    <row r="3912" spans="1:15">
      <c r="A3912" s="3">
        <v>42990</v>
      </c>
      <c r="B3912" s="4">
        <v>10093.049999999999</v>
      </c>
      <c r="C3912" s="4">
        <v>502.95</v>
      </c>
      <c r="D3912" s="4">
        <v>631.39</v>
      </c>
      <c r="E3912" s="4">
        <f t="shared" si="672"/>
        <v>200</v>
      </c>
      <c r="F3912" s="4">
        <f t="shared" si="673"/>
        <v>165</v>
      </c>
      <c r="G3912" s="4">
        <f t="shared" si="671"/>
        <v>561.0119178082191</v>
      </c>
      <c r="H3912" s="3">
        <f t="shared" si="674"/>
        <v>42990</v>
      </c>
      <c r="I3912" s="1">
        <f t="shared" si="675"/>
        <v>17.99079427658485</v>
      </c>
      <c r="J3912" s="1">
        <f t="shared" si="676"/>
        <v>16.167070030616742</v>
      </c>
      <c r="K3912" s="1">
        <f t="shared" si="677"/>
        <v>13.493613874599184</v>
      </c>
      <c r="L3912" s="1">
        <f t="shared" si="678"/>
        <v>18.8405261866343</v>
      </c>
      <c r="M3912" s="1">
        <f t="shared" si="679"/>
        <v>10.820157718581624</v>
      </c>
      <c r="N3912" s="1">
        <f t="shared" si="680"/>
        <v>21.513982342651857</v>
      </c>
      <c r="O3912" s="1">
        <f t="shared" si="681"/>
        <v>24.187438498669419</v>
      </c>
    </row>
    <row r="3913" spans="1:15">
      <c r="A3913" s="3">
        <v>42991</v>
      </c>
      <c r="B3913" s="4">
        <v>10079.299999999999</v>
      </c>
      <c r="C3913" s="4">
        <v>505.3</v>
      </c>
      <c r="D3913" s="4">
        <v>633.74</v>
      </c>
      <c r="E3913" s="4">
        <f t="shared" si="672"/>
        <v>199</v>
      </c>
      <c r="F3913" s="4">
        <f t="shared" si="673"/>
        <v>166</v>
      </c>
      <c r="G3913" s="4">
        <f t="shared" si="671"/>
        <v>563.71380821917808</v>
      </c>
      <c r="H3913" s="3">
        <f t="shared" si="674"/>
        <v>42991</v>
      </c>
      <c r="I3913" s="1">
        <f t="shared" si="675"/>
        <v>17.880172266564486</v>
      </c>
      <c r="J3913" s="1">
        <f t="shared" si="676"/>
        <v>16.167070030616742</v>
      </c>
      <c r="K3913" s="1">
        <f t="shared" si="677"/>
        <v>13.493613874599184</v>
      </c>
      <c r="L3913" s="1">
        <f t="shared" si="678"/>
        <v>18.8405261866343</v>
      </c>
      <c r="M3913" s="1">
        <f t="shared" si="679"/>
        <v>10.820157718581624</v>
      </c>
      <c r="N3913" s="1">
        <f t="shared" si="680"/>
        <v>21.513982342651857</v>
      </c>
      <c r="O3913" s="1">
        <f t="shared" si="681"/>
        <v>24.187438498669419</v>
      </c>
    </row>
    <row r="3914" spans="1:15">
      <c r="A3914" s="3">
        <v>42992</v>
      </c>
      <c r="B3914" s="4">
        <v>10086.6</v>
      </c>
      <c r="C3914" s="4">
        <v>505.05</v>
      </c>
      <c r="D3914" s="4">
        <v>633.37</v>
      </c>
      <c r="E3914" s="4">
        <f t="shared" si="672"/>
        <v>198</v>
      </c>
      <c r="F3914" s="4">
        <f t="shared" si="673"/>
        <v>167</v>
      </c>
      <c r="G3914" s="4">
        <f t="shared" si="671"/>
        <v>563.76079452054796</v>
      </c>
      <c r="H3914" s="3">
        <f t="shared" si="674"/>
        <v>42992</v>
      </c>
      <c r="I3914" s="1">
        <f t="shared" si="675"/>
        <v>17.891630808733655</v>
      </c>
      <c r="J3914" s="1">
        <f t="shared" si="676"/>
        <v>16.167070030616742</v>
      </c>
      <c r="K3914" s="1">
        <f t="shared" si="677"/>
        <v>13.493613874599184</v>
      </c>
      <c r="L3914" s="1">
        <f t="shared" si="678"/>
        <v>18.8405261866343</v>
      </c>
      <c r="M3914" s="1">
        <f t="shared" si="679"/>
        <v>10.820157718581624</v>
      </c>
      <c r="N3914" s="1">
        <f t="shared" si="680"/>
        <v>21.513982342651857</v>
      </c>
      <c r="O3914" s="1">
        <f t="shared" si="681"/>
        <v>24.187438498669419</v>
      </c>
    </row>
    <row r="3915" spans="1:15">
      <c r="A3915" s="3">
        <v>42993</v>
      </c>
      <c r="B3915" s="4">
        <v>10085.4</v>
      </c>
      <c r="C3915" s="4">
        <v>504.93</v>
      </c>
      <c r="D3915" s="4">
        <v>633.02</v>
      </c>
      <c r="E3915" s="4">
        <f t="shared" si="672"/>
        <v>197</v>
      </c>
      <c r="F3915" s="4">
        <f t="shared" si="673"/>
        <v>168</v>
      </c>
      <c r="G3915" s="4">
        <f t="shared" si="671"/>
        <v>563.88649315068494</v>
      </c>
      <c r="H3915" s="3">
        <f t="shared" si="674"/>
        <v>42993</v>
      </c>
      <c r="I3915" s="1">
        <f t="shared" si="675"/>
        <v>17.885514412037747</v>
      </c>
      <c r="J3915" s="1">
        <f t="shared" si="676"/>
        <v>16.167070030616742</v>
      </c>
      <c r="K3915" s="1">
        <f t="shared" si="677"/>
        <v>13.493613874599184</v>
      </c>
      <c r="L3915" s="1">
        <f t="shared" si="678"/>
        <v>18.8405261866343</v>
      </c>
      <c r="M3915" s="1">
        <f t="shared" si="679"/>
        <v>10.820157718581624</v>
      </c>
      <c r="N3915" s="1">
        <f t="shared" si="680"/>
        <v>21.513982342651857</v>
      </c>
      <c r="O3915" s="1">
        <f t="shared" si="681"/>
        <v>24.187438498669419</v>
      </c>
    </row>
    <row r="3916" spans="1:15">
      <c r="A3916" s="3">
        <v>42994</v>
      </c>
      <c r="B3916" s="4">
        <v>10085.4</v>
      </c>
      <c r="C3916" s="4">
        <v>504.93</v>
      </c>
      <c r="D3916" s="4">
        <v>633.02</v>
      </c>
      <c r="E3916" s="4">
        <f t="shared" si="672"/>
        <v>196</v>
      </c>
      <c r="F3916" s="4">
        <f t="shared" si="673"/>
        <v>169</v>
      </c>
      <c r="G3916" s="4">
        <f t="shared" si="671"/>
        <v>564.23742465753412</v>
      </c>
      <c r="H3916" s="3">
        <f t="shared" si="674"/>
        <v>42994</v>
      </c>
      <c r="I3916" s="1">
        <f t="shared" si="675"/>
        <v>17.874390388268498</v>
      </c>
      <c r="J3916" s="1">
        <f t="shared" si="676"/>
        <v>16.167070030616742</v>
      </c>
      <c r="K3916" s="1">
        <f t="shared" si="677"/>
        <v>13.493613874599184</v>
      </c>
      <c r="L3916" s="1">
        <f t="shared" si="678"/>
        <v>18.8405261866343</v>
      </c>
      <c r="M3916" s="1">
        <f t="shared" si="679"/>
        <v>10.820157718581624</v>
      </c>
      <c r="N3916" s="1">
        <f t="shared" si="680"/>
        <v>21.513982342651857</v>
      </c>
      <c r="O3916" s="1">
        <f t="shared" si="681"/>
        <v>24.187438498669419</v>
      </c>
    </row>
    <row r="3917" spans="1:15">
      <c r="A3917" s="3">
        <v>42995</v>
      </c>
      <c r="B3917" s="4">
        <v>10085.4</v>
      </c>
      <c r="C3917" s="4">
        <v>504.79</v>
      </c>
      <c r="D3917" s="4">
        <v>632.96</v>
      </c>
      <c r="E3917" s="4">
        <f t="shared" si="672"/>
        <v>195</v>
      </c>
      <c r="F3917" s="4">
        <f t="shared" si="673"/>
        <v>170</v>
      </c>
      <c r="G3917" s="4">
        <f t="shared" si="671"/>
        <v>564.48561643835615</v>
      </c>
      <c r="H3917" s="3">
        <f t="shared" si="674"/>
        <v>42995</v>
      </c>
      <c r="I3917" s="1">
        <f t="shared" si="675"/>
        <v>17.866531416042488</v>
      </c>
      <c r="J3917" s="1">
        <f t="shared" si="676"/>
        <v>16.167070030616742</v>
      </c>
      <c r="K3917" s="1">
        <f t="shared" si="677"/>
        <v>13.493613874599184</v>
      </c>
      <c r="L3917" s="1">
        <f t="shared" si="678"/>
        <v>18.8405261866343</v>
      </c>
      <c r="M3917" s="1">
        <f t="shared" si="679"/>
        <v>10.820157718581624</v>
      </c>
      <c r="N3917" s="1">
        <f t="shared" si="680"/>
        <v>21.513982342651857</v>
      </c>
      <c r="O3917" s="1">
        <f t="shared" si="681"/>
        <v>24.187438498669419</v>
      </c>
    </row>
    <row r="3918" spans="1:15">
      <c r="A3918" s="3">
        <v>42996</v>
      </c>
      <c r="B3918" s="4">
        <v>10153.1</v>
      </c>
      <c r="C3918" s="4">
        <v>504.23</v>
      </c>
      <c r="D3918" s="4">
        <v>632.66999999999996</v>
      </c>
      <c r="E3918" s="4">
        <f t="shared" si="672"/>
        <v>194</v>
      </c>
      <c r="F3918" s="4">
        <f t="shared" si="673"/>
        <v>171</v>
      </c>
      <c r="G3918" s="4">
        <f t="shared" si="671"/>
        <v>564.40326027397259</v>
      </c>
      <c r="H3918" s="3">
        <f t="shared" si="674"/>
        <v>42996</v>
      </c>
      <c r="I3918" s="1">
        <f t="shared" si="675"/>
        <v>17.989088147845713</v>
      </c>
      <c r="J3918" s="1">
        <f t="shared" si="676"/>
        <v>16.167070030616742</v>
      </c>
      <c r="K3918" s="1">
        <f t="shared" si="677"/>
        <v>13.493613874599184</v>
      </c>
      <c r="L3918" s="1">
        <f t="shared" si="678"/>
        <v>18.8405261866343</v>
      </c>
      <c r="M3918" s="1">
        <f t="shared" si="679"/>
        <v>10.820157718581624</v>
      </c>
      <c r="N3918" s="1">
        <f t="shared" si="680"/>
        <v>21.513982342651857</v>
      </c>
      <c r="O3918" s="1">
        <f t="shared" si="681"/>
        <v>24.187438498669419</v>
      </c>
    </row>
    <row r="3919" spans="1:15">
      <c r="A3919" s="3">
        <v>42997</v>
      </c>
      <c r="B3919" s="4">
        <v>10147.549999999999</v>
      </c>
      <c r="C3919" s="4">
        <v>504.57</v>
      </c>
      <c r="D3919" s="4">
        <v>632.52</v>
      </c>
      <c r="E3919" s="4">
        <f t="shared" si="672"/>
        <v>193</v>
      </c>
      <c r="F3919" s="4">
        <f t="shared" si="673"/>
        <v>172</v>
      </c>
      <c r="G3919" s="4">
        <f t="shared" si="671"/>
        <v>564.86424657534246</v>
      </c>
      <c r="H3919" s="3">
        <f t="shared" si="674"/>
        <v>42997</v>
      </c>
      <c r="I3919" s="1">
        <f t="shared" si="675"/>
        <v>17.964581864620641</v>
      </c>
      <c r="J3919" s="1">
        <f t="shared" si="676"/>
        <v>16.167070030616742</v>
      </c>
      <c r="K3919" s="1">
        <f t="shared" si="677"/>
        <v>13.493613874599184</v>
      </c>
      <c r="L3919" s="1">
        <f t="shared" si="678"/>
        <v>18.8405261866343</v>
      </c>
      <c r="M3919" s="1">
        <f t="shared" si="679"/>
        <v>10.820157718581624</v>
      </c>
      <c r="N3919" s="1">
        <f t="shared" si="680"/>
        <v>21.513982342651857</v>
      </c>
      <c r="O3919" s="1">
        <f t="shared" si="681"/>
        <v>24.187438498669419</v>
      </c>
    </row>
    <row r="3920" spans="1:15">
      <c r="A3920" s="3">
        <v>42998</v>
      </c>
      <c r="B3920" s="4">
        <v>10141.15</v>
      </c>
      <c r="C3920" s="4">
        <v>504.08</v>
      </c>
      <c r="D3920" s="4">
        <v>631.75</v>
      </c>
      <c r="E3920" s="4">
        <f t="shared" si="672"/>
        <v>192</v>
      </c>
      <c r="F3920" s="4">
        <f t="shared" si="673"/>
        <v>173</v>
      </c>
      <c r="G3920" s="4">
        <f t="shared" si="671"/>
        <v>564.59208219178083</v>
      </c>
      <c r="H3920" s="3">
        <f t="shared" si="674"/>
        <v>42998</v>
      </c>
      <c r="I3920" s="1">
        <f t="shared" si="675"/>
        <v>17.961906161757419</v>
      </c>
      <c r="J3920" s="1">
        <f t="shared" si="676"/>
        <v>16.167070030616742</v>
      </c>
      <c r="K3920" s="1">
        <f t="shared" si="677"/>
        <v>13.493613874599184</v>
      </c>
      <c r="L3920" s="1">
        <f t="shared" si="678"/>
        <v>18.8405261866343</v>
      </c>
      <c r="M3920" s="1">
        <f t="shared" si="679"/>
        <v>10.820157718581624</v>
      </c>
      <c r="N3920" s="1">
        <f t="shared" si="680"/>
        <v>21.513982342651857</v>
      </c>
      <c r="O3920" s="1">
        <f t="shared" si="681"/>
        <v>24.187438498669419</v>
      </c>
    </row>
    <row r="3921" spans="1:15">
      <c r="A3921" s="3">
        <v>42999</v>
      </c>
      <c r="B3921" s="4">
        <v>10121.9</v>
      </c>
      <c r="C3921" s="4">
        <v>496.8</v>
      </c>
      <c r="D3921" s="4">
        <v>622.83000000000004</v>
      </c>
      <c r="E3921" s="4">
        <f t="shared" si="672"/>
        <v>191</v>
      </c>
      <c r="F3921" s="4">
        <f t="shared" si="673"/>
        <v>174</v>
      </c>
      <c r="G3921" s="4">
        <f t="shared" si="671"/>
        <v>556.88005479452067</v>
      </c>
      <c r="H3921" s="3">
        <f t="shared" si="674"/>
        <v>42999</v>
      </c>
      <c r="I3921" s="1">
        <f t="shared" si="675"/>
        <v>18.176086417271328</v>
      </c>
      <c r="J3921" s="1">
        <f t="shared" si="676"/>
        <v>16.167070030616742</v>
      </c>
      <c r="K3921" s="1">
        <f t="shared" si="677"/>
        <v>13.493613874599184</v>
      </c>
      <c r="L3921" s="1">
        <f t="shared" si="678"/>
        <v>18.8405261866343</v>
      </c>
      <c r="M3921" s="1">
        <f t="shared" si="679"/>
        <v>10.820157718581624</v>
      </c>
      <c r="N3921" s="1">
        <f t="shared" si="680"/>
        <v>21.513982342651857</v>
      </c>
      <c r="O3921" s="1">
        <f t="shared" si="681"/>
        <v>24.187438498669419</v>
      </c>
    </row>
    <row r="3922" spans="1:15">
      <c r="A3922" s="3">
        <v>43000</v>
      </c>
      <c r="B3922" s="4">
        <v>9964.4</v>
      </c>
      <c r="C3922" s="4">
        <v>505.2</v>
      </c>
      <c r="D3922" s="4">
        <v>633.48</v>
      </c>
      <c r="E3922" s="4">
        <f t="shared" si="672"/>
        <v>190</v>
      </c>
      <c r="F3922" s="4">
        <f t="shared" si="673"/>
        <v>175</v>
      </c>
      <c r="G3922" s="4">
        <f t="shared" si="671"/>
        <v>566.70410958904108</v>
      </c>
      <c r="H3922" s="3">
        <f t="shared" si="674"/>
        <v>43000</v>
      </c>
      <c r="I3922" s="1">
        <f t="shared" si="675"/>
        <v>17.583073479431658</v>
      </c>
      <c r="J3922" s="1">
        <f t="shared" si="676"/>
        <v>16.167070030616742</v>
      </c>
      <c r="K3922" s="1">
        <f t="shared" si="677"/>
        <v>13.493613874599184</v>
      </c>
      <c r="L3922" s="1">
        <f t="shared" si="678"/>
        <v>18.8405261866343</v>
      </c>
      <c r="M3922" s="1">
        <f t="shared" si="679"/>
        <v>10.820157718581624</v>
      </c>
      <c r="N3922" s="1">
        <f t="shared" si="680"/>
        <v>21.513982342651857</v>
      </c>
      <c r="O3922" s="1">
        <f t="shared" si="681"/>
        <v>24.187438498669419</v>
      </c>
    </row>
    <row r="3923" spans="1:15">
      <c r="A3923" s="3">
        <v>43001</v>
      </c>
      <c r="B3923" s="4">
        <v>9964.4</v>
      </c>
      <c r="C3923" s="4">
        <v>505.2</v>
      </c>
      <c r="D3923" s="4">
        <v>633.48</v>
      </c>
      <c r="E3923" s="4">
        <f t="shared" si="672"/>
        <v>189</v>
      </c>
      <c r="F3923" s="4">
        <f t="shared" si="673"/>
        <v>176</v>
      </c>
      <c r="G3923" s="4">
        <f t="shared" si="671"/>
        <v>567.05556164383574</v>
      </c>
      <c r="H3923" s="3">
        <f t="shared" si="674"/>
        <v>43001</v>
      </c>
      <c r="I3923" s="1">
        <f t="shared" si="675"/>
        <v>17.572175769009704</v>
      </c>
      <c r="J3923" s="1">
        <f t="shared" si="676"/>
        <v>16.167070030616742</v>
      </c>
      <c r="K3923" s="1">
        <f t="shared" si="677"/>
        <v>13.493613874599184</v>
      </c>
      <c r="L3923" s="1">
        <f t="shared" si="678"/>
        <v>18.8405261866343</v>
      </c>
      <c r="M3923" s="1">
        <f t="shared" si="679"/>
        <v>10.820157718581624</v>
      </c>
      <c r="N3923" s="1">
        <f t="shared" si="680"/>
        <v>21.513982342651857</v>
      </c>
      <c r="O3923" s="1">
        <f t="shared" si="681"/>
        <v>24.187438498669419</v>
      </c>
    </row>
    <row r="3924" spans="1:15">
      <c r="A3924" s="3">
        <v>43002</v>
      </c>
      <c r="B3924" s="4">
        <v>9964.4</v>
      </c>
      <c r="C3924" s="4">
        <v>505.2</v>
      </c>
      <c r="D3924" s="4">
        <v>633.48</v>
      </c>
      <c r="E3924" s="4">
        <f t="shared" si="672"/>
        <v>188</v>
      </c>
      <c r="F3924" s="4">
        <f t="shared" si="673"/>
        <v>177</v>
      </c>
      <c r="G3924" s="4">
        <f t="shared" si="671"/>
        <v>567.40701369863018</v>
      </c>
      <c r="H3924" s="3">
        <f t="shared" si="674"/>
        <v>43002</v>
      </c>
      <c r="I3924" s="1">
        <f t="shared" si="675"/>
        <v>17.561291558677212</v>
      </c>
      <c r="J3924" s="1">
        <f t="shared" si="676"/>
        <v>16.167070030616742</v>
      </c>
      <c r="K3924" s="1">
        <f t="shared" si="677"/>
        <v>13.493613874599184</v>
      </c>
      <c r="L3924" s="1">
        <f t="shared" si="678"/>
        <v>18.8405261866343</v>
      </c>
      <c r="M3924" s="1">
        <f t="shared" si="679"/>
        <v>10.820157718581624</v>
      </c>
      <c r="N3924" s="1">
        <f t="shared" si="680"/>
        <v>21.513982342651857</v>
      </c>
      <c r="O3924" s="1">
        <f t="shared" si="681"/>
        <v>24.187438498669419</v>
      </c>
    </row>
    <row r="3925" spans="1:15">
      <c r="A3925" s="3">
        <v>43003</v>
      </c>
      <c r="B3925" s="4">
        <v>9872.6</v>
      </c>
      <c r="C3925" s="4">
        <v>505.27</v>
      </c>
      <c r="D3925" s="4">
        <v>633.79</v>
      </c>
      <c r="E3925" s="4">
        <f t="shared" si="672"/>
        <v>187</v>
      </c>
      <c r="F3925" s="4">
        <f t="shared" si="673"/>
        <v>178</v>
      </c>
      <c r="G3925" s="4">
        <f t="shared" si="671"/>
        <v>567.94550684931505</v>
      </c>
      <c r="H3925" s="3">
        <f t="shared" si="674"/>
        <v>43003</v>
      </c>
      <c r="I3925" s="1">
        <f t="shared" si="675"/>
        <v>17.383005730194743</v>
      </c>
      <c r="J3925" s="1">
        <f t="shared" si="676"/>
        <v>16.167070030616742</v>
      </c>
      <c r="K3925" s="1">
        <f t="shared" si="677"/>
        <v>13.493613874599184</v>
      </c>
      <c r="L3925" s="1">
        <f t="shared" si="678"/>
        <v>18.8405261866343</v>
      </c>
      <c r="M3925" s="1">
        <f t="shared" si="679"/>
        <v>10.820157718581624</v>
      </c>
      <c r="N3925" s="1">
        <f t="shared" si="680"/>
        <v>21.513982342651857</v>
      </c>
      <c r="O3925" s="1">
        <f t="shared" si="681"/>
        <v>24.187438498669419</v>
      </c>
    </row>
    <row r="3926" spans="1:15">
      <c r="A3926" s="3">
        <v>43004</v>
      </c>
      <c r="B3926" s="4">
        <v>9871.5</v>
      </c>
      <c r="C3926" s="4">
        <v>505.23</v>
      </c>
      <c r="D3926" s="4">
        <v>633.77</v>
      </c>
      <c r="E3926" s="4">
        <f t="shared" si="672"/>
        <v>186</v>
      </c>
      <c r="F3926" s="4">
        <f t="shared" si="673"/>
        <v>179</v>
      </c>
      <c r="G3926" s="4">
        <f t="shared" si="671"/>
        <v>568.26742465753421</v>
      </c>
      <c r="H3926" s="3">
        <f t="shared" si="674"/>
        <v>43004</v>
      </c>
      <c r="I3926" s="1">
        <f t="shared" si="675"/>
        <v>17.371222723085086</v>
      </c>
      <c r="J3926" s="1">
        <f t="shared" si="676"/>
        <v>16.167070030616742</v>
      </c>
      <c r="K3926" s="1">
        <f t="shared" si="677"/>
        <v>13.493613874599184</v>
      </c>
      <c r="L3926" s="1">
        <f t="shared" si="678"/>
        <v>18.8405261866343</v>
      </c>
      <c r="M3926" s="1">
        <f t="shared" si="679"/>
        <v>10.820157718581624</v>
      </c>
      <c r="N3926" s="1">
        <f t="shared" si="680"/>
        <v>21.513982342651857</v>
      </c>
      <c r="O3926" s="1">
        <f t="shared" si="681"/>
        <v>24.187438498669419</v>
      </c>
    </row>
    <row r="3927" spans="1:15">
      <c r="A3927" s="3">
        <v>43005</v>
      </c>
      <c r="B3927" s="4">
        <v>9735.75</v>
      </c>
      <c r="C3927" s="4">
        <v>505.48</v>
      </c>
      <c r="D3927" s="4">
        <v>634.53</v>
      </c>
      <c r="E3927" s="4">
        <f t="shared" si="672"/>
        <v>185</v>
      </c>
      <c r="F3927" s="4">
        <f t="shared" si="673"/>
        <v>180</v>
      </c>
      <c r="G3927" s="4">
        <f t="shared" si="671"/>
        <v>569.12109589041097</v>
      </c>
      <c r="H3927" s="3">
        <f t="shared" si="674"/>
        <v>43005</v>
      </c>
      <c r="I3927" s="1">
        <f t="shared" si="675"/>
        <v>17.106640520446813</v>
      </c>
      <c r="J3927" s="1">
        <f t="shared" si="676"/>
        <v>16.167070030616742</v>
      </c>
      <c r="K3927" s="1">
        <f t="shared" si="677"/>
        <v>13.493613874599184</v>
      </c>
      <c r="L3927" s="1">
        <f t="shared" si="678"/>
        <v>18.8405261866343</v>
      </c>
      <c r="M3927" s="1">
        <f t="shared" si="679"/>
        <v>10.820157718581624</v>
      </c>
      <c r="N3927" s="1">
        <f t="shared" si="680"/>
        <v>21.513982342651857</v>
      </c>
      <c r="O3927" s="1">
        <f t="shared" si="681"/>
        <v>24.187438498669419</v>
      </c>
    </row>
    <row r="3928" spans="1:15">
      <c r="A3928" s="3">
        <v>43006</v>
      </c>
      <c r="B3928" s="4">
        <v>9768.9500000000007</v>
      </c>
      <c r="C3928" s="4">
        <v>507.06</v>
      </c>
      <c r="D3928" s="4">
        <v>635.91</v>
      </c>
      <c r="E3928" s="4">
        <f t="shared" si="672"/>
        <v>184</v>
      </c>
      <c r="F3928" s="4">
        <f t="shared" si="673"/>
        <v>181</v>
      </c>
      <c r="G3928" s="4">
        <f t="shared" si="671"/>
        <v>570.95547945205476</v>
      </c>
      <c r="H3928" s="3">
        <f t="shared" si="674"/>
        <v>43006</v>
      </c>
      <c r="I3928" s="1">
        <f t="shared" si="675"/>
        <v>17.109827914034994</v>
      </c>
      <c r="J3928" s="1">
        <f t="shared" si="676"/>
        <v>16.167070030616742</v>
      </c>
      <c r="K3928" s="1">
        <f t="shared" si="677"/>
        <v>13.493613874599184</v>
      </c>
      <c r="L3928" s="1">
        <f t="shared" si="678"/>
        <v>18.8405261866343</v>
      </c>
      <c r="M3928" s="1">
        <f t="shared" si="679"/>
        <v>10.820157718581624</v>
      </c>
      <c r="N3928" s="1">
        <f t="shared" si="680"/>
        <v>21.513982342651857</v>
      </c>
      <c r="O3928" s="1">
        <f t="shared" si="681"/>
        <v>24.187438498669419</v>
      </c>
    </row>
    <row r="3929" spans="1:15">
      <c r="A3929" s="3">
        <v>43007</v>
      </c>
      <c r="B3929" s="4">
        <v>9788.6</v>
      </c>
      <c r="C3929" s="4">
        <v>517.95000000000005</v>
      </c>
      <c r="D3929" s="4">
        <v>645.55999999999995</v>
      </c>
      <c r="E3929" s="4">
        <f t="shared" si="672"/>
        <v>183</v>
      </c>
      <c r="F3929" s="4">
        <f t="shared" si="673"/>
        <v>182</v>
      </c>
      <c r="G3929" s="4">
        <f t="shared" si="671"/>
        <v>581.58019178082191</v>
      </c>
      <c r="H3929" s="3">
        <f t="shared" si="674"/>
        <v>43007</v>
      </c>
      <c r="I3929" s="1">
        <f t="shared" si="675"/>
        <v>16.831040909469277</v>
      </c>
      <c r="J3929" s="1">
        <f t="shared" si="676"/>
        <v>16.167070030616742</v>
      </c>
      <c r="K3929" s="1">
        <f t="shared" si="677"/>
        <v>13.493613874599184</v>
      </c>
      <c r="L3929" s="1">
        <f t="shared" si="678"/>
        <v>18.8405261866343</v>
      </c>
      <c r="M3929" s="1">
        <f t="shared" si="679"/>
        <v>10.820157718581624</v>
      </c>
      <c r="N3929" s="1">
        <f t="shared" si="680"/>
        <v>21.513982342651857</v>
      </c>
      <c r="O3929" s="1">
        <f t="shared" si="681"/>
        <v>24.187438498669419</v>
      </c>
    </row>
    <row r="3930" spans="1:15">
      <c r="A3930" s="3">
        <v>43008</v>
      </c>
      <c r="B3930" s="4">
        <v>9788.6</v>
      </c>
      <c r="C3930" s="4">
        <v>517.91999999999996</v>
      </c>
      <c r="D3930" s="4">
        <v>645.51</v>
      </c>
      <c r="E3930" s="4">
        <f t="shared" si="672"/>
        <v>182</v>
      </c>
      <c r="F3930" s="4">
        <f t="shared" si="673"/>
        <v>183</v>
      </c>
      <c r="G3930" s="4">
        <f t="shared" si="671"/>
        <v>581.88978082191773</v>
      </c>
      <c r="H3930" s="3">
        <f t="shared" si="674"/>
        <v>43008</v>
      </c>
      <c r="I3930" s="1">
        <f t="shared" si="675"/>
        <v>16.822086110832931</v>
      </c>
      <c r="J3930" s="1">
        <f t="shared" si="676"/>
        <v>16.167070030616742</v>
      </c>
      <c r="K3930" s="1">
        <f t="shared" si="677"/>
        <v>13.493613874599184</v>
      </c>
      <c r="L3930" s="1">
        <f t="shared" si="678"/>
        <v>18.8405261866343</v>
      </c>
      <c r="M3930" s="1">
        <f t="shared" si="679"/>
        <v>10.820157718581624</v>
      </c>
      <c r="N3930" s="1">
        <f t="shared" si="680"/>
        <v>21.513982342651857</v>
      </c>
      <c r="O3930" s="1">
        <f t="shared" si="681"/>
        <v>24.187438498669419</v>
      </c>
    </row>
    <row r="3931" spans="1:15">
      <c r="A3931" s="3">
        <v>43009</v>
      </c>
      <c r="B3931" s="4">
        <v>9788.6</v>
      </c>
      <c r="C3931" s="4">
        <v>517.91</v>
      </c>
      <c r="D3931" s="4">
        <v>645.5</v>
      </c>
      <c r="E3931" s="4">
        <f t="shared" si="672"/>
        <v>181</v>
      </c>
      <c r="F3931" s="4">
        <f t="shared" si="673"/>
        <v>184</v>
      </c>
      <c r="G3931" s="4">
        <f t="shared" si="671"/>
        <v>582.22934246575335</v>
      </c>
      <c r="H3931" s="3">
        <f t="shared" si="674"/>
        <v>43009</v>
      </c>
      <c r="I3931" s="1">
        <f t="shared" si="675"/>
        <v>16.812275311555197</v>
      </c>
      <c r="J3931" s="1">
        <f t="shared" si="676"/>
        <v>16.167070030616742</v>
      </c>
      <c r="K3931" s="1">
        <f t="shared" si="677"/>
        <v>13.493613874599184</v>
      </c>
      <c r="L3931" s="1">
        <f t="shared" si="678"/>
        <v>18.8405261866343</v>
      </c>
      <c r="M3931" s="1">
        <f t="shared" si="679"/>
        <v>10.820157718581624</v>
      </c>
      <c r="N3931" s="1">
        <f t="shared" si="680"/>
        <v>21.513982342651857</v>
      </c>
      <c r="O3931" s="1">
        <f t="shared" si="681"/>
        <v>24.187438498669419</v>
      </c>
    </row>
    <row r="3932" spans="1:15">
      <c r="A3932" s="3">
        <v>43010</v>
      </c>
      <c r="B3932" s="4">
        <v>9788.6</v>
      </c>
      <c r="C3932" s="4">
        <v>517.4</v>
      </c>
      <c r="D3932" s="4">
        <v>645.08000000000004</v>
      </c>
      <c r="E3932" s="4">
        <f t="shared" si="672"/>
        <v>180</v>
      </c>
      <c r="F3932" s="4">
        <f t="shared" si="673"/>
        <v>185</v>
      </c>
      <c r="G3932" s="4">
        <f t="shared" si="671"/>
        <v>582.11452054794518</v>
      </c>
      <c r="H3932" s="3">
        <f t="shared" si="674"/>
        <v>43010</v>
      </c>
      <c r="I3932" s="1">
        <f t="shared" si="675"/>
        <v>16.815591527911</v>
      </c>
      <c r="J3932" s="1">
        <f t="shared" si="676"/>
        <v>16.167070030616742</v>
      </c>
      <c r="K3932" s="1">
        <f t="shared" si="677"/>
        <v>13.493613874599184</v>
      </c>
      <c r="L3932" s="1">
        <f t="shared" si="678"/>
        <v>18.8405261866343</v>
      </c>
      <c r="M3932" s="1">
        <f t="shared" si="679"/>
        <v>10.820157718581624</v>
      </c>
      <c r="N3932" s="1">
        <f t="shared" si="680"/>
        <v>21.513982342651857</v>
      </c>
      <c r="O3932" s="1">
        <f t="shared" si="681"/>
        <v>24.187438498669419</v>
      </c>
    </row>
    <row r="3933" spans="1:15">
      <c r="A3933" s="3">
        <v>43011</v>
      </c>
      <c r="B3933" s="4">
        <v>9859.5</v>
      </c>
      <c r="C3933" s="4">
        <v>509.2</v>
      </c>
      <c r="D3933" s="4">
        <v>634.52</v>
      </c>
      <c r="E3933" s="4">
        <f t="shared" si="672"/>
        <v>179</v>
      </c>
      <c r="F3933" s="4">
        <f t="shared" si="673"/>
        <v>186</v>
      </c>
      <c r="G3933" s="4">
        <f t="shared" si="671"/>
        <v>573.06169863013702</v>
      </c>
      <c r="H3933" s="3">
        <f t="shared" si="674"/>
        <v>43011</v>
      </c>
      <c r="I3933" s="1">
        <f t="shared" si="675"/>
        <v>17.20495371365497</v>
      </c>
      <c r="J3933" s="1">
        <f t="shared" si="676"/>
        <v>16.167070030616742</v>
      </c>
      <c r="K3933" s="1">
        <f t="shared" si="677"/>
        <v>13.493613874599184</v>
      </c>
      <c r="L3933" s="1">
        <f t="shared" si="678"/>
        <v>18.8405261866343</v>
      </c>
      <c r="M3933" s="1">
        <f t="shared" si="679"/>
        <v>10.820157718581624</v>
      </c>
      <c r="N3933" s="1">
        <f t="shared" si="680"/>
        <v>21.513982342651857</v>
      </c>
      <c r="O3933" s="1">
        <f t="shared" si="681"/>
        <v>24.187438498669419</v>
      </c>
    </row>
    <row r="3934" spans="1:15">
      <c r="A3934" s="3">
        <v>43012</v>
      </c>
      <c r="B3934" s="4">
        <v>9914.9</v>
      </c>
      <c r="C3934" s="4">
        <v>508.87</v>
      </c>
      <c r="D3934" s="4">
        <v>634.09</v>
      </c>
      <c r="E3934" s="4">
        <f t="shared" si="672"/>
        <v>178</v>
      </c>
      <c r="F3934" s="4">
        <f t="shared" si="673"/>
        <v>187</v>
      </c>
      <c r="G3934" s="4">
        <f t="shared" si="671"/>
        <v>573.02380821917814</v>
      </c>
      <c r="H3934" s="3">
        <f t="shared" si="674"/>
        <v>43012</v>
      </c>
      <c r="I3934" s="1">
        <f t="shared" si="675"/>
        <v>17.302771469152656</v>
      </c>
      <c r="J3934" s="1">
        <f t="shared" si="676"/>
        <v>16.167070030616742</v>
      </c>
      <c r="K3934" s="1">
        <f t="shared" si="677"/>
        <v>13.493613874599184</v>
      </c>
      <c r="L3934" s="1">
        <f t="shared" si="678"/>
        <v>18.8405261866343</v>
      </c>
      <c r="M3934" s="1">
        <f t="shared" si="679"/>
        <v>10.820157718581624</v>
      </c>
      <c r="N3934" s="1">
        <f t="shared" si="680"/>
        <v>21.513982342651857</v>
      </c>
      <c r="O3934" s="1">
        <f t="shared" si="681"/>
        <v>24.187438498669419</v>
      </c>
    </row>
    <row r="3935" spans="1:15">
      <c r="A3935" s="3">
        <v>43013</v>
      </c>
      <c r="B3935" s="4">
        <v>9888.7000000000007</v>
      </c>
      <c r="C3935" s="4">
        <v>508.63</v>
      </c>
      <c r="D3935" s="4">
        <v>633.86</v>
      </c>
      <c r="E3935" s="4">
        <f t="shared" si="672"/>
        <v>177</v>
      </c>
      <c r="F3935" s="4">
        <f t="shared" si="673"/>
        <v>188</v>
      </c>
      <c r="G3935" s="4">
        <f t="shared" si="671"/>
        <v>573.13202739726023</v>
      </c>
      <c r="H3935" s="3">
        <f t="shared" si="674"/>
        <v>43013</v>
      </c>
      <c r="I3935" s="1">
        <f t="shared" si="675"/>
        <v>17.253790622916551</v>
      </c>
      <c r="J3935" s="1">
        <f t="shared" si="676"/>
        <v>16.167070030616742</v>
      </c>
      <c r="K3935" s="1">
        <f t="shared" si="677"/>
        <v>13.493613874599184</v>
      </c>
      <c r="L3935" s="1">
        <f t="shared" si="678"/>
        <v>18.8405261866343</v>
      </c>
      <c r="M3935" s="1">
        <f t="shared" si="679"/>
        <v>10.820157718581624</v>
      </c>
      <c r="N3935" s="1">
        <f t="shared" si="680"/>
        <v>21.513982342651857</v>
      </c>
      <c r="O3935" s="1">
        <f t="shared" si="681"/>
        <v>24.187438498669419</v>
      </c>
    </row>
    <row r="3936" spans="1:15">
      <c r="A3936" s="3">
        <v>43014</v>
      </c>
      <c r="B3936" s="4">
        <v>9979.7000000000007</v>
      </c>
      <c r="C3936" s="4">
        <v>507.83</v>
      </c>
      <c r="D3936" s="4">
        <v>633.12</v>
      </c>
      <c r="E3936" s="4">
        <f t="shared" si="672"/>
        <v>176</v>
      </c>
      <c r="F3936" s="4">
        <f t="shared" si="673"/>
        <v>189</v>
      </c>
      <c r="G3936" s="4">
        <f t="shared" si="671"/>
        <v>572.706191780822</v>
      </c>
      <c r="H3936" s="3">
        <f t="shared" si="674"/>
        <v>43014</v>
      </c>
      <c r="I3936" s="1">
        <f t="shared" si="675"/>
        <v>17.425514414237885</v>
      </c>
      <c r="J3936" s="1">
        <f t="shared" si="676"/>
        <v>16.167070030616742</v>
      </c>
      <c r="K3936" s="1">
        <f t="shared" si="677"/>
        <v>13.493613874599184</v>
      </c>
      <c r="L3936" s="1">
        <f t="shared" si="678"/>
        <v>18.8405261866343</v>
      </c>
      <c r="M3936" s="1">
        <f t="shared" si="679"/>
        <v>10.820157718581624</v>
      </c>
      <c r="N3936" s="1">
        <f t="shared" si="680"/>
        <v>21.513982342651857</v>
      </c>
      <c r="O3936" s="1">
        <f t="shared" si="681"/>
        <v>24.187438498669419</v>
      </c>
    </row>
    <row r="3937" spans="1:15">
      <c r="A3937" s="3">
        <v>43015</v>
      </c>
      <c r="B3937" s="4">
        <v>9979.7000000000007</v>
      </c>
      <c r="C3937" s="4">
        <v>507.85</v>
      </c>
      <c r="D3937" s="4">
        <v>632.97</v>
      </c>
      <c r="E3937" s="4">
        <f t="shared" si="672"/>
        <v>175</v>
      </c>
      <c r="F3937" s="4">
        <f t="shared" si="673"/>
        <v>190</v>
      </c>
      <c r="G3937" s="4">
        <f t="shared" si="671"/>
        <v>572.98095890410957</v>
      </c>
      <c r="H3937" s="3">
        <f t="shared" si="674"/>
        <v>43015</v>
      </c>
      <c r="I3937" s="1">
        <f t="shared" si="675"/>
        <v>17.417158188096334</v>
      </c>
      <c r="J3937" s="1">
        <f t="shared" si="676"/>
        <v>16.167070030616742</v>
      </c>
      <c r="K3937" s="1">
        <f t="shared" si="677"/>
        <v>13.493613874599184</v>
      </c>
      <c r="L3937" s="1">
        <f t="shared" si="678"/>
        <v>18.8405261866343</v>
      </c>
      <c r="M3937" s="1">
        <f t="shared" si="679"/>
        <v>10.820157718581624</v>
      </c>
      <c r="N3937" s="1">
        <f t="shared" si="680"/>
        <v>21.513982342651857</v>
      </c>
      <c r="O3937" s="1">
        <f t="shared" si="681"/>
        <v>24.187438498669419</v>
      </c>
    </row>
    <row r="3938" spans="1:15">
      <c r="A3938" s="3">
        <v>43016</v>
      </c>
      <c r="B3938" s="4">
        <v>9979.7000000000007</v>
      </c>
      <c r="C3938" s="4">
        <v>507.82</v>
      </c>
      <c r="D3938" s="4">
        <v>633.12</v>
      </c>
      <c r="E3938" s="4">
        <f t="shared" si="672"/>
        <v>174</v>
      </c>
      <c r="F3938" s="4">
        <f t="shared" si="673"/>
        <v>191</v>
      </c>
      <c r="G3938" s="4">
        <f t="shared" si="671"/>
        <v>573.38794520547935</v>
      </c>
      <c r="H3938" s="3">
        <f t="shared" si="674"/>
        <v>43016</v>
      </c>
      <c r="I3938" s="1">
        <f t="shared" si="675"/>
        <v>17.404795624755721</v>
      </c>
      <c r="J3938" s="1">
        <f t="shared" si="676"/>
        <v>16.167070030616742</v>
      </c>
      <c r="K3938" s="1">
        <f t="shared" si="677"/>
        <v>13.493613874599184</v>
      </c>
      <c r="L3938" s="1">
        <f t="shared" si="678"/>
        <v>18.8405261866343</v>
      </c>
      <c r="M3938" s="1">
        <f t="shared" si="679"/>
        <v>10.820157718581624</v>
      </c>
      <c r="N3938" s="1">
        <f t="shared" si="680"/>
        <v>21.513982342651857</v>
      </c>
      <c r="O3938" s="1">
        <f t="shared" si="681"/>
        <v>24.187438498669419</v>
      </c>
    </row>
    <row r="3939" spans="1:15">
      <c r="A3939" s="3">
        <v>43017</v>
      </c>
      <c r="B3939" s="4">
        <v>9988.75</v>
      </c>
      <c r="C3939" s="4">
        <v>508.17</v>
      </c>
      <c r="D3939" s="4">
        <v>633.49</v>
      </c>
      <c r="E3939" s="4">
        <f t="shared" si="672"/>
        <v>173</v>
      </c>
      <c r="F3939" s="4">
        <f t="shared" si="673"/>
        <v>192</v>
      </c>
      <c r="G3939" s="4">
        <f t="shared" si="671"/>
        <v>574.09175342465755</v>
      </c>
      <c r="H3939" s="3">
        <f t="shared" si="674"/>
        <v>43017</v>
      </c>
      <c r="I3939" s="1">
        <f t="shared" si="675"/>
        <v>17.399222233055294</v>
      </c>
      <c r="J3939" s="1">
        <f t="shared" si="676"/>
        <v>16.167070030616742</v>
      </c>
      <c r="K3939" s="1">
        <f t="shared" si="677"/>
        <v>13.493613874599184</v>
      </c>
      <c r="L3939" s="1">
        <f t="shared" si="678"/>
        <v>18.8405261866343</v>
      </c>
      <c r="M3939" s="1">
        <f t="shared" si="679"/>
        <v>10.820157718581624</v>
      </c>
      <c r="N3939" s="1">
        <f t="shared" si="680"/>
        <v>21.513982342651857</v>
      </c>
      <c r="O3939" s="1">
        <f t="shared" si="681"/>
        <v>24.187438498669419</v>
      </c>
    </row>
    <row r="3940" spans="1:15">
      <c r="A3940" s="3">
        <v>43018</v>
      </c>
      <c r="B3940" s="4">
        <v>10016.950000000001</v>
      </c>
      <c r="C3940" s="4">
        <v>509.17</v>
      </c>
      <c r="D3940" s="4">
        <v>634.17999999999995</v>
      </c>
      <c r="E3940" s="4">
        <f t="shared" si="672"/>
        <v>172</v>
      </c>
      <c r="F3940" s="4">
        <f t="shared" si="673"/>
        <v>193</v>
      </c>
      <c r="G3940" s="4">
        <f t="shared" si="671"/>
        <v>575.27117808219168</v>
      </c>
      <c r="H3940" s="3">
        <f t="shared" si="674"/>
        <v>43018</v>
      </c>
      <c r="I3940" s="1">
        <f t="shared" si="675"/>
        <v>17.412570595651903</v>
      </c>
      <c r="J3940" s="1">
        <f t="shared" si="676"/>
        <v>16.167070030616742</v>
      </c>
      <c r="K3940" s="1">
        <f t="shared" si="677"/>
        <v>13.493613874599184</v>
      </c>
      <c r="L3940" s="1">
        <f t="shared" si="678"/>
        <v>18.8405261866343</v>
      </c>
      <c r="M3940" s="1">
        <f t="shared" si="679"/>
        <v>10.820157718581624</v>
      </c>
      <c r="N3940" s="1">
        <f t="shared" si="680"/>
        <v>21.513982342651857</v>
      </c>
      <c r="O3940" s="1">
        <f t="shared" si="681"/>
        <v>24.187438498669419</v>
      </c>
    </row>
    <row r="3941" spans="1:15">
      <c r="A3941" s="3">
        <v>43019</v>
      </c>
      <c r="B3941" s="4">
        <v>9984.7999999999993</v>
      </c>
      <c r="C3941" s="4">
        <v>511.92</v>
      </c>
      <c r="D3941" s="4">
        <v>636.48</v>
      </c>
      <c r="E3941" s="4">
        <f t="shared" si="672"/>
        <v>171</v>
      </c>
      <c r="F3941" s="4">
        <f t="shared" si="673"/>
        <v>194</v>
      </c>
      <c r="G3941" s="4">
        <f t="shared" si="671"/>
        <v>578.12449315068488</v>
      </c>
      <c r="H3941" s="3">
        <f t="shared" si="674"/>
        <v>43019</v>
      </c>
      <c r="I3941" s="1">
        <f t="shared" si="675"/>
        <v>17.271020547122049</v>
      </c>
      <c r="J3941" s="1">
        <f t="shared" si="676"/>
        <v>16.167070030616742</v>
      </c>
      <c r="K3941" s="1">
        <f t="shared" si="677"/>
        <v>13.493613874599184</v>
      </c>
      <c r="L3941" s="1">
        <f t="shared" si="678"/>
        <v>18.8405261866343</v>
      </c>
      <c r="M3941" s="1">
        <f t="shared" si="679"/>
        <v>10.820157718581624</v>
      </c>
      <c r="N3941" s="1">
        <f t="shared" si="680"/>
        <v>21.513982342651857</v>
      </c>
      <c r="O3941" s="1">
        <f t="shared" si="681"/>
        <v>24.187438498669419</v>
      </c>
    </row>
    <row r="3942" spans="1:15">
      <c r="A3942" s="3">
        <v>43020</v>
      </c>
      <c r="B3942" s="4">
        <v>10096.4</v>
      </c>
      <c r="C3942" s="4">
        <v>511.41</v>
      </c>
      <c r="D3942" s="4">
        <v>636.05999999999995</v>
      </c>
      <c r="E3942" s="4">
        <f t="shared" si="672"/>
        <v>170</v>
      </c>
      <c r="F3942" s="4">
        <f t="shared" si="673"/>
        <v>195</v>
      </c>
      <c r="G3942" s="4">
        <f t="shared" si="671"/>
        <v>578.00383561643821</v>
      </c>
      <c r="H3942" s="3">
        <f t="shared" si="674"/>
        <v>43020</v>
      </c>
      <c r="I3942" s="1">
        <f t="shared" si="675"/>
        <v>17.467704153264378</v>
      </c>
      <c r="J3942" s="1">
        <f t="shared" si="676"/>
        <v>16.167070030616742</v>
      </c>
      <c r="K3942" s="1">
        <f t="shared" si="677"/>
        <v>13.493613874599184</v>
      </c>
      <c r="L3942" s="1">
        <f t="shared" si="678"/>
        <v>18.8405261866343</v>
      </c>
      <c r="M3942" s="1">
        <f t="shared" si="679"/>
        <v>10.820157718581624</v>
      </c>
      <c r="N3942" s="1">
        <f t="shared" si="680"/>
        <v>21.513982342651857</v>
      </c>
      <c r="O3942" s="1">
        <f t="shared" si="681"/>
        <v>24.187438498669419</v>
      </c>
    </row>
    <row r="3943" spans="1:15">
      <c r="A3943" s="3">
        <v>43021</v>
      </c>
      <c r="B3943" s="4">
        <v>10167.450000000001</v>
      </c>
      <c r="C3943" s="4">
        <v>512.16</v>
      </c>
      <c r="D3943" s="4">
        <v>636.70000000000005</v>
      </c>
      <c r="E3943" s="4">
        <f t="shared" si="672"/>
        <v>169</v>
      </c>
      <c r="F3943" s="4">
        <f t="shared" si="673"/>
        <v>196</v>
      </c>
      <c r="G3943" s="4">
        <f t="shared" si="671"/>
        <v>579.03627397260266</v>
      </c>
      <c r="H3943" s="3">
        <f t="shared" si="674"/>
        <v>43021</v>
      </c>
      <c r="I3943" s="1">
        <f t="shared" si="675"/>
        <v>17.559262617942789</v>
      </c>
      <c r="J3943" s="1">
        <f t="shared" si="676"/>
        <v>16.167070030616742</v>
      </c>
      <c r="K3943" s="1">
        <f t="shared" si="677"/>
        <v>13.493613874599184</v>
      </c>
      <c r="L3943" s="1">
        <f t="shared" si="678"/>
        <v>18.8405261866343</v>
      </c>
      <c r="M3943" s="1">
        <f t="shared" si="679"/>
        <v>10.820157718581624</v>
      </c>
      <c r="N3943" s="1">
        <f t="shared" si="680"/>
        <v>21.513982342651857</v>
      </c>
      <c r="O3943" s="1">
        <f t="shared" si="681"/>
        <v>24.187438498669419</v>
      </c>
    </row>
    <row r="3944" spans="1:15">
      <c r="A3944" s="3">
        <v>43022</v>
      </c>
      <c r="B3944" s="4">
        <v>10167.450000000001</v>
      </c>
      <c r="C3944" s="4">
        <v>513.46</v>
      </c>
      <c r="D3944" s="4">
        <v>638.15</v>
      </c>
      <c r="E3944" s="4">
        <f t="shared" si="672"/>
        <v>168</v>
      </c>
      <c r="F3944" s="4">
        <f t="shared" si="673"/>
        <v>197</v>
      </c>
      <c r="G3944" s="4">
        <f t="shared" si="671"/>
        <v>580.75843835616433</v>
      </c>
      <c r="H3944" s="3">
        <f t="shared" si="674"/>
        <v>43022</v>
      </c>
      <c r="I3944" s="1">
        <f t="shared" si="675"/>
        <v>17.507192885184672</v>
      </c>
      <c r="J3944" s="1">
        <f t="shared" si="676"/>
        <v>16.167070030616742</v>
      </c>
      <c r="K3944" s="1">
        <f t="shared" si="677"/>
        <v>13.493613874599184</v>
      </c>
      <c r="L3944" s="1">
        <f t="shared" si="678"/>
        <v>18.8405261866343</v>
      </c>
      <c r="M3944" s="1">
        <f t="shared" si="679"/>
        <v>10.820157718581624</v>
      </c>
      <c r="N3944" s="1">
        <f t="shared" si="680"/>
        <v>21.513982342651857</v>
      </c>
      <c r="O3944" s="1">
        <f t="shared" si="681"/>
        <v>24.187438498669419</v>
      </c>
    </row>
    <row r="3945" spans="1:15">
      <c r="A3945" s="3">
        <v>43023</v>
      </c>
      <c r="B3945" s="4">
        <v>10167.450000000001</v>
      </c>
      <c r="C3945" s="4">
        <v>513.07000000000005</v>
      </c>
      <c r="D3945" s="4">
        <v>639.04</v>
      </c>
      <c r="E3945" s="4">
        <f t="shared" si="672"/>
        <v>167</v>
      </c>
      <c r="F3945" s="4">
        <f t="shared" si="673"/>
        <v>198</v>
      </c>
      <c r="G3945" s="4">
        <f t="shared" si="671"/>
        <v>581.40441095890412</v>
      </c>
      <c r="H3945" s="3">
        <f t="shared" si="674"/>
        <v>43023</v>
      </c>
      <c r="I3945" s="1">
        <f t="shared" si="675"/>
        <v>17.487741421209609</v>
      </c>
      <c r="J3945" s="1">
        <f t="shared" si="676"/>
        <v>16.167070030616742</v>
      </c>
      <c r="K3945" s="1">
        <f t="shared" si="677"/>
        <v>13.493613874599184</v>
      </c>
      <c r="L3945" s="1">
        <f t="shared" si="678"/>
        <v>18.8405261866343</v>
      </c>
      <c r="M3945" s="1">
        <f t="shared" si="679"/>
        <v>10.820157718581624</v>
      </c>
      <c r="N3945" s="1">
        <f t="shared" si="680"/>
        <v>21.513982342651857</v>
      </c>
      <c r="O3945" s="1">
        <f t="shared" si="681"/>
        <v>24.187438498669419</v>
      </c>
    </row>
    <row r="3946" spans="1:15">
      <c r="A3946" s="3">
        <v>43024</v>
      </c>
      <c r="B3946" s="4">
        <v>10230.85</v>
      </c>
      <c r="C3946" s="4">
        <v>507.94</v>
      </c>
      <c r="D3946" s="4">
        <v>635.99</v>
      </c>
      <c r="E3946" s="4">
        <f t="shared" si="672"/>
        <v>166</v>
      </c>
      <c r="F3946" s="4">
        <f t="shared" si="673"/>
        <v>199</v>
      </c>
      <c r="G3946" s="4">
        <f t="shared" si="671"/>
        <v>577.75356164383561</v>
      </c>
      <c r="H3946" s="3">
        <f t="shared" si="674"/>
        <v>43024</v>
      </c>
      <c r="I3946" s="1">
        <f t="shared" si="675"/>
        <v>17.707982571134632</v>
      </c>
      <c r="J3946" s="1">
        <f t="shared" si="676"/>
        <v>16.167070030616742</v>
      </c>
      <c r="K3946" s="1">
        <f t="shared" si="677"/>
        <v>13.493613874599184</v>
      </c>
      <c r="L3946" s="1">
        <f t="shared" si="678"/>
        <v>18.8405261866343</v>
      </c>
      <c r="M3946" s="1">
        <f t="shared" si="679"/>
        <v>10.820157718581624</v>
      </c>
      <c r="N3946" s="1">
        <f t="shared" si="680"/>
        <v>21.513982342651857</v>
      </c>
      <c r="O3946" s="1">
        <f t="shared" si="681"/>
        <v>24.187438498669419</v>
      </c>
    </row>
    <row r="3947" spans="1:15">
      <c r="A3947" s="3">
        <v>43025</v>
      </c>
      <c r="B3947" s="4">
        <v>10234.450000000001</v>
      </c>
      <c r="C3947" s="4">
        <v>501.48</v>
      </c>
      <c r="D3947" s="4">
        <v>628.65</v>
      </c>
      <c r="E3947" s="4">
        <f t="shared" si="672"/>
        <v>165</v>
      </c>
      <c r="F3947" s="4">
        <f t="shared" si="673"/>
        <v>200</v>
      </c>
      <c r="G3947" s="4">
        <f t="shared" si="671"/>
        <v>571.1621917808219</v>
      </c>
      <c r="H3947" s="3">
        <f t="shared" si="674"/>
        <v>43025</v>
      </c>
      <c r="I3947" s="1">
        <f t="shared" si="675"/>
        <v>17.918640532017871</v>
      </c>
      <c r="J3947" s="1">
        <f t="shared" si="676"/>
        <v>16.167070030616742</v>
      </c>
      <c r="K3947" s="1">
        <f t="shared" si="677"/>
        <v>13.493613874599184</v>
      </c>
      <c r="L3947" s="1">
        <f t="shared" si="678"/>
        <v>18.8405261866343</v>
      </c>
      <c r="M3947" s="1">
        <f t="shared" si="679"/>
        <v>10.820157718581624</v>
      </c>
      <c r="N3947" s="1">
        <f t="shared" si="680"/>
        <v>21.513982342651857</v>
      </c>
      <c r="O3947" s="1">
        <f t="shared" si="681"/>
        <v>24.187438498669419</v>
      </c>
    </row>
    <row r="3948" spans="1:15">
      <c r="A3948" s="3">
        <v>43026</v>
      </c>
      <c r="B3948" s="4">
        <v>10210.85</v>
      </c>
      <c r="C3948" s="4">
        <v>501.3</v>
      </c>
      <c r="D3948" s="4">
        <v>628.38</v>
      </c>
      <c r="E3948" s="4">
        <f t="shared" si="672"/>
        <v>164</v>
      </c>
      <c r="F3948" s="4">
        <f t="shared" si="673"/>
        <v>201</v>
      </c>
      <c r="G3948" s="4">
        <f t="shared" si="671"/>
        <v>571.28104109589049</v>
      </c>
      <c r="H3948" s="3">
        <f t="shared" si="674"/>
        <v>43026</v>
      </c>
      <c r="I3948" s="1">
        <f t="shared" si="675"/>
        <v>17.873602072304884</v>
      </c>
      <c r="J3948" s="1">
        <f t="shared" si="676"/>
        <v>16.167070030616742</v>
      </c>
      <c r="K3948" s="1">
        <f t="shared" si="677"/>
        <v>13.493613874599184</v>
      </c>
      <c r="L3948" s="1">
        <f t="shared" si="678"/>
        <v>18.8405261866343</v>
      </c>
      <c r="M3948" s="1">
        <f t="shared" si="679"/>
        <v>10.820157718581624</v>
      </c>
      <c r="N3948" s="1">
        <f t="shared" si="680"/>
        <v>21.513982342651857</v>
      </c>
      <c r="O3948" s="1">
        <f t="shared" si="681"/>
        <v>24.187438498669419</v>
      </c>
    </row>
    <row r="3949" spans="1:15">
      <c r="A3949" s="3">
        <v>43027</v>
      </c>
      <c r="B3949" s="4">
        <v>10146.549999999999</v>
      </c>
      <c r="C3949" s="4">
        <v>501.29</v>
      </c>
      <c r="D3949" s="4">
        <v>628.33000000000004</v>
      </c>
      <c r="E3949" s="4">
        <f t="shared" si="672"/>
        <v>163</v>
      </c>
      <c r="F3949" s="4">
        <f t="shared" si="673"/>
        <v>202</v>
      </c>
      <c r="G3949" s="4">
        <f t="shared" si="671"/>
        <v>571.59706849315069</v>
      </c>
      <c r="H3949" s="3">
        <f t="shared" si="674"/>
        <v>43027</v>
      </c>
      <c r="I3949" s="1">
        <f t="shared" si="675"/>
        <v>17.751228197772996</v>
      </c>
      <c r="J3949" s="1">
        <f t="shared" si="676"/>
        <v>16.167070030616742</v>
      </c>
      <c r="K3949" s="1">
        <f t="shared" si="677"/>
        <v>13.493613874599184</v>
      </c>
      <c r="L3949" s="1">
        <f t="shared" si="678"/>
        <v>18.8405261866343</v>
      </c>
      <c r="M3949" s="1">
        <f t="shared" si="679"/>
        <v>10.820157718581624</v>
      </c>
      <c r="N3949" s="1">
        <f t="shared" si="680"/>
        <v>21.513982342651857</v>
      </c>
      <c r="O3949" s="1">
        <f t="shared" si="681"/>
        <v>24.187438498669419</v>
      </c>
    </row>
    <row r="3950" spans="1:15">
      <c r="A3950" s="3">
        <v>43028</v>
      </c>
      <c r="B3950" s="4">
        <v>10146.549999999999</v>
      </c>
      <c r="C3950" s="4">
        <v>501.39</v>
      </c>
      <c r="D3950" s="4">
        <v>628.28</v>
      </c>
      <c r="E3950" s="4">
        <f t="shared" si="672"/>
        <v>162</v>
      </c>
      <c r="F3950" s="4">
        <f t="shared" si="673"/>
        <v>203</v>
      </c>
      <c r="G3950" s="4">
        <f t="shared" si="671"/>
        <v>571.96169863013699</v>
      </c>
      <c r="H3950" s="3">
        <f t="shared" si="674"/>
        <v>43028</v>
      </c>
      <c r="I3950" s="1">
        <f t="shared" si="675"/>
        <v>17.739911648456964</v>
      </c>
      <c r="J3950" s="1">
        <f t="shared" si="676"/>
        <v>16.167070030616742</v>
      </c>
      <c r="K3950" s="1">
        <f t="shared" si="677"/>
        <v>13.493613874599184</v>
      </c>
      <c r="L3950" s="1">
        <f t="shared" si="678"/>
        <v>18.8405261866343</v>
      </c>
      <c r="M3950" s="1">
        <f t="shared" si="679"/>
        <v>10.820157718581624</v>
      </c>
      <c r="N3950" s="1">
        <f t="shared" si="680"/>
        <v>21.513982342651857</v>
      </c>
      <c r="O3950" s="1">
        <f t="shared" si="681"/>
        <v>24.187438498669419</v>
      </c>
    </row>
    <row r="3951" spans="1:15">
      <c r="A3951" s="3">
        <v>43029</v>
      </c>
      <c r="B3951" s="4">
        <v>10146.549999999999</v>
      </c>
      <c r="C3951" s="4">
        <v>501.39</v>
      </c>
      <c r="D3951" s="4">
        <v>628.28</v>
      </c>
      <c r="E3951" s="4">
        <f t="shared" si="672"/>
        <v>161</v>
      </c>
      <c r="F3951" s="4">
        <f t="shared" si="673"/>
        <v>204</v>
      </c>
      <c r="G3951" s="4">
        <f t="shared" si="671"/>
        <v>572.30934246575339</v>
      </c>
      <c r="H3951" s="3">
        <f t="shared" si="674"/>
        <v>43029</v>
      </c>
      <c r="I3951" s="1">
        <f t="shared" si="675"/>
        <v>17.729135708818458</v>
      </c>
      <c r="J3951" s="1">
        <f t="shared" si="676"/>
        <v>16.167070030616742</v>
      </c>
      <c r="K3951" s="1">
        <f t="shared" si="677"/>
        <v>13.493613874599184</v>
      </c>
      <c r="L3951" s="1">
        <f t="shared" si="678"/>
        <v>18.8405261866343</v>
      </c>
      <c r="M3951" s="1">
        <f t="shared" si="679"/>
        <v>10.820157718581624</v>
      </c>
      <c r="N3951" s="1">
        <f t="shared" si="680"/>
        <v>21.513982342651857</v>
      </c>
      <c r="O3951" s="1">
        <f t="shared" si="681"/>
        <v>24.187438498669419</v>
      </c>
    </row>
    <row r="3952" spans="1:15">
      <c r="A3952" s="3">
        <v>43030</v>
      </c>
      <c r="B3952" s="4">
        <v>10146.549999999999</v>
      </c>
      <c r="C3952" s="4">
        <v>501.43</v>
      </c>
      <c r="D3952" s="4">
        <v>628.42999999999995</v>
      </c>
      <c r="E3952" s="4">
        <f t="shared" si="672"/>
        <v>160</v>
      </c>
      <c r="F3952" s="4">
        <f t="shared" si="673"/>
        <v>205</v>
      </c>
      <c r="G3952" s="4">
        <f t="shared" si="671"/>
        <v>572.75876712328773</v>
      </c>
      <c r="H3952" s="3">
        <f t="shared" si="674"/>
        <v>43030</v>
      </c>
      <c r="I3952" s="1">
        <f t="shared" si="675"/>
        <v>17.715224248703521</v>
      </c>
      <c r="J3952" s="1">
        <f t="shared" si="676"/>
        <v>16.167070030616742</v>
      </c>
      <c r="K3952" s="1">
        <f t="shared" si="677"/>
        <v>13.493613874599184</v>
      </c>
      <c r="L3952" s="1">
        <f t="shared" si="678"/>
        <v>18.8405261866343</v>
      </c>
      <c r="M3952" s="1">
        <f t="shared" si="679"/>
        <v>10.820157718581624</v>
      </c>
      <c r="N3952" s="1">
        <f t="shared" si="680"/>
        <v>21.513982342651857</v>
      </c>
      <c r="O3952" s="1">
        <f t="shared" si="681"/>
        <v>24.187438498669419</v>
      </c>
    </row>
    <row r="3953" spans="1:15">
      <c r="A3953" s="3">
        <v>43031</v>
      </c>
      <c r="B3953" s="4">
        <v>10184.85</v>
      </c>
      <c r="C3953" s="4">
        <v>500.12</v>
      </c>
      <c r="D3953" s="4">
        <v>626.65</v>
      </c>
      <c r="E3953" s="4">
        <f t="shared" si="672"/>
        <v>159</v>
      </c>
      <c r="F3953" s="4">
        <f t="shared" si="673"/>
        <v>206</v>
      </c>
      <c r="G3953" s="4">
        <f t="shared" si="671"/>
        <v>571.5314520547945</v>
      </c>
      <c r="H3953" s="3">
        <f t="shared" si="674"/>
        <v>43031</v>
      </c>
      <c r="I3953" s="1">
        <f t="shared" si="675"/>
        <v>17.820279117418629</v>
      </c>
      <c r="J3953" s="1">
        <f t="shared" si="676"/>
        <v>16.167070030616742</v>
      </c>
      <c r="K3953" s="1">
        <f t="shared" si="677"/>
        <v>13.493613874599184</v>
      </c>
      <c r="L3953" s="1">
        <f t="shared" si="678"/>
        <v>18.8405261866343</v>
      </c>
      <c r="M3953" s="1">
        <f t="shared" si="679"/>
        <v>10.820157718581624</v>
      </c>
      <c r="N3953" s="1">
        <f t="shared" si="680"/>
        <v>21.513982342651857</v>
      </c>
      <c r="O3953" s="1">
        <f t="shared" si="681"/>
        <v>24.187438498669419</v>
      </c>
    </row>
    <row r="3954" spans="1:15">
      <c r="A3954" s="3">
        <v>43032</v>
      </c>
      <c r="B3954" s="4">
        <v>10207.700000000001</v>
      </c>
      <c r="C3954" s="4">
        <v>499.78</v>
      </c>
      <c r="D3954" s="4">
        <v>625.78</v>
      </c>
      <c r="E3954" s="4">
        <f t="shared" si="672"/>
        <v>158</v>
      </c>
      <c r="F3954" s="4">
        <f t="shared" si="673"/>
        <v>207</v>
      </c>
      <c r="G3954" s="4">
        <f t="shared" si="671"/>
        <v>571.23753424657525</v>
      </c>
      <c r="H3954" s="3">
        <f t="shared" si="674"/>
        <v>43032</v>
      </c>
      <c r="I3954" s="1">
        <f t="shared" si="675"/>
        <v>17.869449026075092</v>
      </c>
      <c r="J3954" s="1">
        <f t="shared" si="676"/>
        <v>16.167070030616742</v>
      </c>
      <c r="K3954" s="1">
        <f t="shared" si="677"/>
        <v>13.493613874599184</v>
      </c>
      <c r="L3954" s="1">
        <f t="shared" si="678"/>
        <v>18.8405261866343</v>
      </c>
      <c r="M3954" s="1">
        <f t="shared" si="679"/>
        <v>10.820157718581624</v>
      </c>
      <c r="N3954" s="1">
        <f t="shared" si="680"/>
        <v>21.513982342651857</v>
      </c>
      <c r="O3954" s="1">
        <f t="shared" si="681"/>
        <v>24.187438498669419</v>
      </c>
    </row>
    <row r="3955" spans="1:15">
      <c r="A3955" s="3">
        <v>43033</v>
      </c>
      <c r="B3955" s="4">
        <v>10295.35</v>
      </c>
      <c r="C3955" s="4">
        <v>499.41</v>
      </c>
      <c r="D3955" s="4">
        <v>623.03</v>
      </c>
      <c r="E3955" s="4">
        <f t="shared" si="672"/>
        <v>157</v>
      </c>
      <c r="F3955" s="4">
        <f t="shared" si="673"/>
        <v>208</v>
      </c>
      <c r="G3955" s="4">
        <f t="shared" si="671"/>
        <v>569.85646575342457</v>
      </c>
      <c r="H3955" s="3">
        <f t="shared" si="674"/>
        <v>43033</v>
      </c>
      <c r="I3955" s="1">
        <f t="shared" si="675"/>
        <v>18.06656696680313</v>
      </c>
      <c r="J3955" s="1">
        <f t="shared" si="676"/>
        <v>16.167070030616742</v>
      </c>
      <c r="K3955" s="1">
        <f t="shared" si="677"/>
        <v>13.493613874599184</v>
      </c>
      <c r="L3955" s="1">
        <f t="shared" si="678"/>
        <v>18.8405261866343</v>
      </c>
      <c r="M3955" s="1">
        <f t="shared" si="679"/>
        <v>10.820157718581624</v>
      </c>
      <c r="N3955" s="1">
        <f t="shared" si="680"/>
        <v>21.513982342651857</v>
      </c>
      <c r="O3955" s="1">
        <f t="shared" si="681"/>
        <v>24.187438498669419</v>
      </c>
    </row>
    <row r="3956" spans="1:15">
      <c r="A3956" s="3">
        <v>43034</v>
      </c>
      <c r="B3956" s="4">
        <v>10343.799999999999</v>
      </c>
      <c r="C3956" s="4">
        <v>499.81</v>
      </c>
      <c r="D3956" s="4">
        <v>623.85</v>
      </c>
      <c r="E3956" s="4">
        <f t="shared" si="672"/>
        <v>156</v>
      </c>
      <c r="F3956" s="4">
        <f t="shared" si="673"/>
        <v>209</v>
      </c>
      <c r="G3956" s="4">
        <f t="shared" si="671"/>
        <v>570.83564383561645</v>
      </c>
      <c r="H3956" s="3">
        <f t="shared" si="674"/>
        <v>43034</v>
      </c>
      <c r="I3956" s="1">
        <f t="shared" si="675"/>
        <v>18.12045220318916</v>
      </c>
      <c r="J3956" s="1">
        <f t="shared" si="676"/>
        <v>16.167070030616742</v>
      </c>
      <c r="K3956" s="1">
        <f t="shared" si="677"/>
        <v>13.493613874599184</v>
      </c>
      <c r="L3956" s="1">
        <f t="shared" si="678"/>
        <v>18.8405261866343</v>
      </c>
      <c r="M3956" s="1">
        <f t="shared" si="679"/>
        <v>10.820157718581624</v>
      </c>
      <c r="N3956" s="1">
        <f t="shared" si="680"/>
        <v>21.513982342651857</v>
      </c>
      <c r="O3956" s="1">
        <f t="shared" si="681"/>
        <v>24.187438498669419</v>
      </c>
    </row>
    <row r="3957" spans="1:15">
      <c r="A3957" s="3">
        <v>43035</v>
      </c>
      <c r="B3957" s="4">
        <v>10323.049999999999</v>
      </c>
      <c r="C3957" s="4">
        <v>499.79</v>
      </c>
      <c r="D3957" s="4">
        <v>624.14</v>
      </c>
      <c r="E3957" s="4">
        <f t="shared" si="672"/>
        <v>155</v>
      </c>
      <c r="F3957" s="4">
        <f t="shared" si="673"/>
        <v>210</v>
      </c>
      <c r="G3957" s="4">
        <f t="shared" si="671"/>
        <v>571.33383561643825</v>
      </c>
      <c r="H3957" s="3">
        <f t="shared" si="674"/>
        <v>43035</v>
      </c>
      <c r="I3957" s="1">
        <f t="shared" si="675"/>
        <v>18.068333006852267</v>
      </c>
      <c r="J3957" s="1">
        <f t="shared" si="676"/>
        <v>16.167070030616742</v>
      </c>
      <c r="K3957" s="1">
        <f t="shared" si="677"/>
        <v>13.493613874599184</v>
      </c>
      <c r="L3957" s="1">
        <f t="shared" si="678"/>
        <v>18.8405261866343</v>
      </c>
      <c r="M3957" s="1">
        <f t="shared" si="679"/>
        <v>10.820157718581624</v>
      </c>
      <c r="N3957" s="1">
        <f t="shared" si="680"/>
        <v>21.513982342651857</v>
      </c>
      <c r="O3957" s="1">
        <f t="shared" si="681"/>
        <v>24.187438498669419</v>
      </c>
    </row>
    <row r="3958" spans="1:15">
      <c r="A3958" s="3">
        <v>43036</v>
      </c>
      <c r="B3958" s="4">
        <v>10323.049999999999</v>
      </c>
      <c r="C3958" s="4">
        <v>501.01</v>
      </c>
      <c r="D3958" s="4">
        <v>617.88</v>
      </c>
      <c r="E3958" s="4">
        <f t="shared" si="672"/>
        <v>154</v>
      </c>
      <c r="F3958" s="4">
        <f t="shared" si="673"/>
        <v>211</v>
      </c>
      <c r="G3958" s="4">
        <f t="shared" si="671"/>
        <v>568.57046575342463</v>
      </c>
      <c r="H3958" s="3">
        <f t="shared" si="674"/>
        <v>43036</v>
      </c>
      <c r="I3958" s="1">
        <f t="shared" si="675"/>
        <v>18.156148836047453</v>
      </c>
      <c r="J3958" s="1">
        <f t="shared" si="676"/>
        <v>16.167070030616742</v>
      </c>
      <c r="K3958" s="1">
        <f t="shared" si="677"/>
        <v>13.493613874599184</v>
      </c>
      <c r="L3958" s="1">
        <f t="shared" si="678"/>
        <v>18.8405261866343</v>
      </c>
      <c r="M3958" s="1">
        <f t="shared" si="679"/>
        <v>10.820157718581624</v>
      </c>
      <c r="N3958" s="1">
        <f t="shared" si="680"/>
        <v>21.513982342651857</v>
      </c>
      <c r="O3958" s="1">
        <f t="shared" si="681"/>
        <v>24.187438498669419</v>
      </c>
    </row>
    <row r="3959" spans="1:15">
      <c r="A3959" s="3">
        <v>43037</v>
      </c>
      <c r="B3959" s="4">
        <v>10323.049999999999</v>
      </c>
      <c r="C3959" s="4">
        <v>500.91</v>
      </c>
      <c r="D3959" s="4">
        <v>617.88</v>
      </c>
      <c r="E3959" s="4">
        <f t="shared" si="672"/>
        <v>153</v>
      </c>
      <c r="F3959" s="4">
        <f t="shared" si="673"/>
        <v>212</v>
      </c>
      <c r="G3959" s="4">
        <f t="shared" si="671"/>
        <v>568.84873972602747</v>
      </c>
      <c r="H3959" s="3">
        <f t="shared" si="674"/>
        <v>43037</v>
      </c>
      <c r="I3959" s="1">
        <f t="shared" si="675"/>
        <v>18.14726706606022</v>
      </c>
      <c r="J3959" s="1">
        <f t="shared" si="676"/>
        <v>16.167070030616742</v>
      </c>
      <c r="K3959" s="1">
        <f t="shared" si="677"/>
        <v>13.493613874599184</v>
      </c>
      <c r="L3959" s="1">
        <f t="shared" si="678"/>
        <v>18.8405261866343</v>
      </c>
      <c r="M3959" s="1">
        <f t="shared" si="679"/>
        <v>10.820157718581624</v>
      </c>
      <c r="N3959" s="1">
        <f t="shared" si="680"/>
        <v>21.513982342651857</v>
      </c>
      <c r="O3959" s="1">
        <f t="shared" si="681"/>
        <v>24.187438498669419</v>
      </c>
    </row>
    <row r="3960" spans="1:15">
      <c r="A3960" s="3">
        <v>43038</v>
      </c>
      <c r="B3960" s="4">
        <v>10363.65</v>
      </c>
      <c r="C3960" s="4">
        <v>500.97</v>
      </c>
      <c r="D3960" s="4">
        <v>618.61</v>
      </c>
      <c r="E3960" s="4">
        <f t="shared" si="672"/>
        <v>152</v>
      </c>
      <c r="F3960" s="4">
        <f t="shared" si="673"/>
        <v>213</v>
      </c>
      <c r="G3960" s="4">
        <f t="shared" si="671"/>
        <v>569.62019178082187</v>
      </c>
      <c r="H3960" s="3">
        <f t="shared" si="674"/>
        <v>43038</v>
      </c>
      <c r="I3960" s="1">
        <f t="shared" si="675"/>
        <v>18.193965293961558</v>
      </c>
      <c r="J3960" s="1">
        <f t="shared" si="676"/>
        <v>16.167070030616742</v>
      </c>
      <c r="K3960" s="1">
        <f t="shared" si="677"/>
        <v>13.493613874599184</v>
      </c>
      <c r="L3960" s="1">
        <f t="shared" si="678"/>
        <v>18.8405261866343</v>
      </c>
      <c r="M3960" s="1">
        <f t="shared" si="679"/>
        <v>10.820157718581624</v>
      </c>
      <c r="N3960" s="1">
        <f t="shared" si="680"/>
        <v>21.513982342651857</v>
      </c>
      <c r="O3960" s="1">
        <f t="shared" si="681"/>
        <v>24.187438498669419</v>
      </c>
    </row>
    <row r="3961" spans="1:15">
      <c r="A3961" s="3">
        <v>43039</v>
      </c>
      <c r="B3961" s="4">
        <v>10335.299999999999</v>
      </c>
      <c r="C3961" s="4">
        <v>500.84</v>
      </c>
      <c r="D3961" s="4">
        <v>619.26</v>
      </c>
      <c r="E3961" s="4">
        <f t="shared" si="672"/>
        <v>151</v>
      </c>
      <c r="F3961" s="4">
        <f t="shared" si="673"/>
        <v>214</v>
      </c>
      <c r="G3961" s="4">
        <f t="shared" ref="G3961:G4024" si="682">(E3961*C3961+F3961*D3961)/SUM(E3961:F3961)</f>
        <v>570.269808219178</v>
      </c>
      <c r="H3961" s="3">
        <f t="shared" si="674"/>
        <v>43039</v>
      </c>
      <c r="I3961" s="1">
        <f t="shared" si="675"/>
        <v>18.12352653259827</v>
      </c>
      <c r="J3961" s="1">
        <f t="shared" si="676"/>
        <v>16.167070030616742</v>
      </c>
      <c r="K3961" s="1">
        <f t="shared" si="677"/>
        <v>13.493613874599184</v>
      </c>
      <c r="L3961" s="1">
        <f t="shared" si="678"/>
        <v>18.8405261866343</v>
      </c>
      <c r="M3961" s="1">
        <f t="shared" si="679"/>
        <v>10.820157718581624</v>
      </c>
      <c r="N3961" s="1">
        <f t="shared" si="680"/>
        <v>21.513982342651857</v>
      </c>
      <c r="O3961" s="1">
        <f t="shared" si="681"/>
        <v>24.187438498669419</v>
      </c>
    </row>
    <row r="3962" spans="1:15">
      <c r="A3962" s="3">
        <v>43040</v>
      </c>
      <c r="B3962" s="4">
        <v>10440.5</v>
      </c>
      <c r="C3962" s="4">
        <v>503.05</v>
      </c>
      <c r="D3962" s="4">
        <v>621.73</v>
      </c>
      <c r="E3962" s="4">
        <f t="shared" si="672"/>
        <v>150</v>
      </c>
      <c r="F3962" s="4">
        <f t="shared" si="673"/>
        <v>215</v>
      </c>
      <c r="G3962" s="4">
        <f t="shared" si="682"/>
        <v>572.95739726027398</v>
      </c>
      <c r="H3962" s="3">
        <f t="shared" si="674"/>
        <v>43040</v>
      </c>
      <c r="I3962" s="1">
        <f t="shared" si="675"/>
        <v>18.222122709164108</v>
      </c>
      <c r="J3962" s="1">
        <f t="shared" si="676"/>
        <v>16.167070030616742</v>
      </c>
      <c r="K3962" s="1">
        <f t="shared" si="677"/>
        <v>13.493613874599184</v>
      </c>
      <c r="L3962" s="1">
        <f t="shared" si="678"/>
        <v>18.8405261866343</v>
      </c>
      <c r="M3962" s="1">
        <f t="shared" si="679"/>
        <v>10.820157718581624</v>
      </c>
      <c r="N3962" s="1">
        <f t="shared" si="680"/>
        <v>21.513982342651857</v>
      </c>
      <c r="O3962" s="1">
        <f t="shared" si="681"/>
        <v>24.187438498669419</v>
      </c>
    </row>
    <row r="3963" spans="1:15">
      <c r="A3963" s="3">
        <v>43041</v>
      </c>
      <c r="B3963" s="4">
        <v>10423.799999999999</v>
      </c>
      <c r="C3963" s="4">
        <v>504.48</v>
      </c>
      <c r="D3963" s="4">
        <v>623.58000000000004</v>
      </c>
      <c r="E3963" s="4">
        <f t="shared" si="672"/>
        <v>149</v>
      </c>
      <c r="F3963" s="4">
        <f t="shared" si="673"/>
        <v>216</v>
      </c>
      <c r="G3963" s="4">
        <f t="shared" si="682"/>
        <v>574.96109589041089</v>
      </c>
      <c r="H3963" s="3">
        <f t="shared" si="674"/>
        <v>43041</v>
      </c>
      <c r="I3963" s="1">
        <f t="shared" si="675"/>
        <v>18.129574460785435</v>
      </c>
      <c r="J3963" s="1">
        <f t="shared" si="676"/>
        <v>16.167070030616742</v>
      </c>
      <c r="K3963" s="1">
        <f t="shared" si="677"/>
        <v>13.493613874599184</v>
      </c>
      <c r="L3963" s="1">
        <f t="shared" si="678"/>
        <v>18.8405261866343</v>
      </c>
      <c r="M3963" s="1">
        <f t="shared" si="679"/>
        <v>10.820157718581624</v>
      </c>
      <c r="N3963" s="1">
        <f t="shared" si="680"/>
        <v>21.513982342651857</v>
      </c>
      <c r="O3963" s="1">
        <f t="shared" si="681"/>
        <v>24.187438498669419</v>
      </c>
    </row>
    <row r="3964" spans="1:15">
      <c r="A3964" s="3">
        <v>43042</v>
      </c>
      <c r="B3964" s="4">
        <v>10452.5</v>
      </c>
      <c r="C3964" s="4">
        <v>504.57</v>
      </c>
      <c r="D3964" s="4">
        <v>624.63</v>
      </c>
      <c r="E3964" s="4">
        <f t="shared" si="672"/>
        <v>148</v>
      </c>
      <c r="F3964" s="4">
        <f t="shared" si="673"/>
        <v>217</v>
      </c>
      <c r="G3964" s="4">
        <f t="shared" si="682"/>
        <v>575.94813698630139</v>
      </c>
      <c r="H3964" s="3">
        <f t="shared" si="674"/>
        <v>43042</v>
      </c>
      <c r="I3964" s="1">
        <f t="shared" si="675"/>
        <v>18.148335464185394</v>
      </c>
      <c r="J3964" s="1">
        <f t="shared" si="676"/>
        <v>16.167070030616742</v>
      </c>
      <c r="K3964" s="1">
        <f t="shared" si="677"/>
        <v>13.493613874599184</v>
      </c>
      <c r="L3964" s="1">
        <f t="shared" si="678"/>
        <v>18.8405261866343</v>
      </c>
      <c r="M3964" s="1">
        <f t="shared" si="679"/>
        <v>10.820157718581624</v>
      </c>
      <c r="N3964" s="1">
        <f t="shared" si="680"/>
        <v>21.513982342651857</v>
      </c>
      <c r="O3964" s="1">
        <f t="shared" si="681"/>
        <v>24.187438498669419</v>
      </c>
    </row>
    <row r="3965" spans="1:15">
      <c r="A3965" s="3">
        <v>43043</v>
      </c>
      <c r="B3965" s="4">
        <v>10452.5</v>
      </c>
      <c r="C3965" s="4">
        <v>504.69</v>
      </c>
      <c r="D3965" s="4">
        <v>624.53</v>
      </c>
      <c r="E3965" s="4">
        <f t="shared" si="672"/>
        <v>147</v>
      </c>
      <c r="F3965" s="4">
        <f t="shared" si="673"/>
        <v>218</v>
      </c>
      <c r="G3965" s="4">
        <f t="shared" si="682"/>
        <v>576.26567123287668</v>
      </c>
      <c r="H3965" s="3">
        <f t="shared" si="674"/>
        <v>43043</v>
      </c>
      <c r="I3965" s="1">
        <f t="shared" si="675"/>
        <v>18.138335357783276</v>
      </c>
      <c r="J3965" s="1">
        <f t="shared" si="676"/>
        <v>16.167070030616742</v>
      </c>
      <c r="K3965" s="1">
        <f t="shared" si="677"/>
        <v>13.493613874599184</v>
      </c>
      <c r="L3965" s="1">
        <f t="shared" si="678"/>
        <v>18.8405261866343</v>
      </c>
      <c r="M3965" s="1">
        <f t="shared" si="679"/>
        <v>10.820157718581624</v>
      </c>
      <c r="N3965" s="1">
        <f t="shared" si="680"/>
        <v>21.513982342651857</v>
      </c>
      <c r="O3965" s="1">
        <f t="shared" si="681"/>
        <v>24.187438498669419</v>
      </c>
    </row>
    <row r="3966" spans="1:15">
      <c r="A3966" s="3">
        <v>43044</v>
      </c>
      <c r="B3966" s="4">
        <v>10452.5</v>
      </c>
      <c r="C3966" s="4">
        <v>504.62</v>
      </c>
      <c r="D3966" s="4">
        <v>624.58000000000004</v>
      </c>
      <c r="E3966" s="4">
        <f t="shared" si="672"/>
        <v>146</v>
      </c>
      <c r="F3966" s="4">
        <f t="shared" si="673"/>
        <v>219</v>
      </c>
      <c r="G3966" s="4">
        <f t="shared" si="682"/>
        <v>576.59600000000012</v>
      </c>
      <c r="H3966" s="3">
        <f t="shared" si="674"/>
        <v>43044</v>
      </c>
      <c r="I3966" s="1">
        <f t="shared" si="675"/>
        <v>18.127944002386418</v>
      </c>
      <c r="J3966" s="1">
        <f t="shared" si="676"/>
        <v>16.167070030616742</v>
      </c>
      <c r="K3966" s="1">
        <f t="shared" si="677"/>
        <v>13.493613874599184</v>
      </c>
      <c r="L3966" s="1">
        <f t="shared" si="678"/>
        <v>18.8405261866343</v>
      </c>
      <c r="M3966" s="1">
        <f t="shared" si="679"/>
        <v>10.820157718581624</v>
      </c>
      <c r="N3966" s="1">
        <f t="shared" si="680"/>
        <v>21.513982342651857</v>
      </c>
      <c r="O3966" s="1">
        <f t="shared" si="681"/>
        <v>24.187438498669419</v>
      </c>
    </row>
    <row r="3967" spans="1:15">
      <c r="A3967" s="3">
        <v>43045</v>
      </c>
      <c r="B3967" s="4">
        <v>10451.799999999999</v>
      </c>
      <c r="C3967" s="4">
        <v>505.53</v>
      </c>
      <c r="D3967" s="4">
        <v>624.66</v>
      </c>
      <c r="E3967" s="4">
        <f t="shared" si="672"/>
        <v>145</v>
      </c>
      <c r="F3967" s="4">
        <f t="shared" si="673"/>
        <v>220</v>
      </c>
      <c r="G3967" s="4">
        <f t="shared" si="682"/>
        <v>577.33438356164379</v>
      </c>
      <c r="H3967" s="3">
        <f t="shared" si="674"/>
        <v>43045</v>
      </c>
      <c r="I3967" s="1">
        <f t="shared" si="675"/>
        <v>18.10354674447348</v>
      </c>
      <c r="J3967" s="1">
        <f t="shared" si="676"/>
        <v>16.167070030616742</v>
      </c>
      <c r="K3967" s="1">
        <f t="shared" si="677"/>
        <v>13.493613874599184</v>
      </c>
      <c r="L3967" s="1">
        <f t="shared" si="678"/>
        <v>18.8405261866343</v>
      </c>
      <c r="M3967" s="1">
        <f t="shared" si="679"/>
        <v>10.820157718581624</v>
      </c>
      <c r="N3967" s="1">
        <f t="shared" si="680"/>
        <v>21.513982342651857</v>
      </c>
      <c r="O3967" s="1">
        <f t="shared" si="681"/>
        <v>24.187438498669419</v>
      </c>
    </row>
    <row r="3968" spans="1:15">
      <c r="A3968" s="3">
        <v>43046</v>
      </c>
      <c r="B3968" s="4">
        <v>10350.15</v>
      </c>
      <c r="C3968" s="4">
        <v>504.93</v>
      </c>
      <c r="D3968" s="4">
        <v>624.04999999999995</v>
      </c>
      <c r="E3968" s="4">
        <f t="shared" si="672"/>
        <v>144</v>
      </c>
      <c r="F3968" s="4">
        <f t="shared" si="673"/>
        <v>221</v>
      </c>
      <c r="G3968" s="4">
        <f t="shared" si="682"/>
        <v>577.0547123287671</v>
      </c>
      <c r="H3968" s="3">
        <f t="shared" si="674"/>
        <v>43046</v>
      </c>
      <c r="I3968" s="1">
        <f t="shared" si="675"/>
        <v>17.936167539869562</v>
      </c>
      <c r="J3968" s="1">
        <f t="shared" si="676"/>
        <v>16.167070030616742</v>
      </c>
      <c r="K3968" s="1">
        <f t="shared" si="677"/>
        <v>13.493613874599184</v>
      </c>
      <c r="L3968" s="1">
        <f t="shared" si="678"/>
        <v>18.8405261866343</v>
      </c>
      <c r="M3968" s="1">
        <f t="shared" si="679"/>
        <v>10.820157718581624</v>
      </c>
      <c r="N3968" s="1">
        <f t="shared" si="680"/>
        <v>21.513982342651857</v>
      </c>
      <c r="O3968" s="1">
        <f t="shared" si="681"/>
        <v>24.187438498669419</v>
      </c>
    </row>
    <row r="3969" spans="1:15">
      <c r="A3969" s="3">
        <v>43047</v>
      </c>
      <c r="B3969" s="4">
        <v>10303.15</v>
      </c>
      <c r="C3969" s="4">
        <v>504.09</v>
      </c>
      <c r="D3969" s="4">
        <v>623.17999999999995</v>
      </c>
      <c r="E3969" s="4">
        <f t="shared" si="672"/>
        <v>143</v>
      </c>
      <c r="F3969" s="4">
        <f t="shared" si="673"/>
        <v>222</v>
      </c>
      <c r="G3969" s="4">
        <f t="shared" si="682"/>
        <v>576.52282191780819</v>
      </c>
      <c r="H3969" s="3">
        <f t="shared" si="674"/>
        <v>43047</v>
      </c>
      <c r="I3969" s="1">
        <f t="shared" si="675"/>
        <v>17.871191925631809</v>
      </c>
      <c r="J3969" s="1">
        <f t="shared" si="676"/>
        <v>16.167070030616742</v>
      </c>
      <c r="K3969" s="1">
        <f t="shared" si="677"/>
        <v>13.493613874599184</v>
      </c>
      <c r="L3969" s="1">
        <f t="shared" si="678"/>
        <v>18.8405261866343</v>
      </c>
      <c r="M3969" s="1">
        <f t="shared" si="679"/>
        <v>10.820157718581624</v>
      </c>
      <c r="N3969" s="1">
        <f t="shared" si="680"/>
        <v>21.513982342651857</v>
      </c>
      <c r="O3969" s="1">
        <f t="shared" si="681"/>
        <v>24.187438498669419</v>
      </c>
    </row>
    <row r="3970" spans="1:15">
      <c r="A3970" s="3">
        <v>43048</v>
      </c>
      <c r="B3970" s="4">
        <v>10308.950000000001</v>
      </c>
      <c r="C3970" s="4">
        <v>504.33</v>
      </c>
      <c r="D3970" s="4">
        <v>622.51</v>
      </c>
      <c r="E3970" s="4">
        <f t="shared" si="672"/>
        <v>142</v>
      </c>
      <c r="F3970" s="4">
        <f t="shared" si="673"/>
        <v>223</v>
      </c>
      <c r="G3970" s="4">
        <f t="shared" si="682"/>
        <v>576.53312328767129</v>
      </c>
      <c r="H3970" s="3">
        <f t="shared" si="674"/>
        <v>43048</v>
      </c>
      <c r="I3970" s="1">
        <f t="shared" si="675"/>
        <v>17.88093274019257</v>
      </c>
      <c r="J3970" s="1">
        <f t="shared" si="676"/>
        <v>16.167070030616742</v>
      </c>
      <c r="K3970" s="1">
        <f t="shared" si="677"/>
        <v>13.493613874599184</v>
      </c>
      <c r="L3970" s="1">
        <f t="shared" si="678"/>
        <v>18.8405261866343</v>
      </c>
      <c r="M3970" s="1">
        <f t="shared" si="679"/>
        <v>10.820157718581624</v>
      </c>
      <c r="N3970" s="1">
        <f t="shared" si="680"/>
        <v>21.513982342651857</v>
      </c>
      <c r="O3970" s="1">
        <f t="shared" si="681"/>
        <v>24.187438498669419</v>
      </c>
    </row>
    <row r="3971" spans="1:15">
      <c r="A3971" s="3">
        <v>43049</v>
      </c>
      <c r="B3971" s="4">
        <v>10321.75</v>
      </c>
      <c r="C3971" s="4">
        <v>504.08</v>
      </c>
      <c r="D3971" s="4">
        <v>622.15</v>
      </c>
      <c r="E3971" s="4">
        <f t="shared" si="672"/>
        <v>141</v>
      </c>
      <c r="F3971" s="4">
        <f t="shared" si="673"/>
        <v>224</v>
      </c>
      <c r="G3971" s="4">
        <f t="shared" si="682"/>
        <v>576.53939726027397</v>
      </c>
      <c r="H3971" s="3">
        <f t="shared" si="674"/>
        <v>43049</v>
      </c>
      <c r="I3971" s="1">
        <f t="shared" si="675"/>
        <v>17.902939589296324</v>
      </c>
      <c r="J3971" s="1">
        <f t="shared" si="676"/>
        <v>16.167070030616742</v>
      </c>
      <c r="K3971" s="1">
        <f t="shared" si="677"/>
        <v>13.493613874599184</v>
      </c>
      <c r="L3971" s="1">
        <f t="shared" si="678"/>
        <v>18.8405261866343</v>
      </c>
      <c r="M3971" s="1">
        <f t="shared" si="679"/>
        <v>10.820157718581624</v>
      </c>
      <c r="N3971" s="1">
        <f t="shared" si="680"/>
        <v>21.513982342651857</v>
      </c>
      <c r="O3971" s="1">
        <f t="shared" si="681"/>
        <v>24.187438498669419</v>
      </c>
    </row>
    <row r="3972" spans="1:15">
      <c r="A3972" s="3">
        <v>43050</v>
      </c>
      <c r="B3972" s="4">
        <v>10321.75</v>
      </c>
      <c r="C3972" s="4">
        <v>503.76</v>
      </c>
      <c r="D3972" s="4">
        <v>622</v>
      </c>
      <c r="E3972" s="4">
        <f t="shared" si="672"/>
        <v>140</v>
      </c>
      <c r="F3972" s="4">
        <f t="shared" si="673"/>
        <v>225</v>
      </c>
      <c r="G3972" s="4">
        <f t="shared" si="682"/>
        <v>576.64767123287675</v>
      </c>
      <c r="H3972" s="3">
        <f t="shared" si="674"/>
        <v>43050</v>
      </c>
      <c r="I3972" s="1">
        <f t="shared" si="675"/>
        <v>17.899578052456235</v>
      </c>
      <c r="J3972" s="1">
        <f t="shared" si="676"/>
        <v>16.167070030616742</v>
      </c>
      <c r="K3972" s="1">
        <f t="shared" si="677"/>
        <v>13.493613874599184</v>
      </c>
      <c r="L3972" s="1">
        <f t="shared" si="678"/>
        <v>18.8405261866343</v>
      </c>
      <c r="M3972" s="1">
        <f t="shared" si="679"/>
        <v>10.820157718581624</v>
      </c>
      <c r="N3972" s="1">
        <f t="shared" si="680"/>
        <v>21.513982342651857</v>
      </c>
      <c r="O3972" s="1">
        <f t="shared" si="681"/>
        <v>24.187438498669419</v>
      </c>
    </row>
    <row r="3973" spans="1:15">
      <c r="A3973" s="3">
        <v>43051</v>
      </c>
      <c r="B3973" s="4">
        <v>10321.75</v>
      </c>
      <c r="C3973" s="4">
        <v>502.37</v>
      </c>
      <c r="D3973" s="4">
        <v>620.67999999999995</v>
      </c>
      <c r="E3973" s="4">
        <f t="shared" ref="E3973:E4036" si="683">IF(MONTH($A3973)&lt;=3,DATE(YEAR($A3973),3,31)-A3973,DATE(YEAR($A3973)+1,3,31)-A3973)</f>
        <v>139</v>
      </c>
      <c r="F3973" s="4">
        <f t="shared" si="673"/>
        <v>226</v>
      </c>
      <c r="G3973" s="4">
        <f t="shared" si="682"/>
        <v>575.62495890410958</v>
      </c>
      <c r="H3973" s="3">
        <f t="shared" si="674"/>
        <v>43051</v>
      </c>
      <c r="I3973" s="1">
        <f t="shared" si="675"/>
        <v>17.931380216123408</v>
      </c>
      <c r="J3973" s="1">
        <f t="shared" si="676"/>
        <v>16.167070030616742</v>
      </c>
      <c r="K3973" s="1">
        <f t="shared" si="677"/>
        <v>13.493613874599184</v>
      </c>
      <c r="L3973" s="1">
        <f t="shared" si="678"/>
        <v>18.8405261866343</v>
      </c>
      <c r="M3973" s="1">
        <f t="shared" si="679"/>
        <v>10.820157718581624</v>
      </c>
      <c r="N3973" s="1">
        <f t="shared" si="680"/>
        <v>21.513982342651857</v>
      </c>
      <c r="O3973" s="1">
        <f t="shared" si="681"/>
        <v>24.187438498669419</v>
      </c>
    </row>
    <row r="3974" spans="1:15">
      <c r="A3974" s="3">
        <v>43052</v>
      </c>
      <c r="B3974" s="4">
        <v>10224.950000000001</v>
      </c>
      <c r="C3974" s="4">
        <v>501.99</v>
      </c>
      <c r="D3974" s="4">
        <v>617.74</v>
      </c>
      <c r="E3974" s="4">
        <f t="shared" si="683"/>
        <v>138</v>
      </c>
      <c r="F3974" s="4">
        <f t="shared" ref="F3974:F4037" si="684">365-E3974</f>
        <v>227</v>
      </c>
      <c r="G3974" s="4">
        <f t="shared" si="682"/>
        <v>573.97698630136983</v>
      </c>
      <c r="H3974" s="3">
        <f t="shared" ref="H3974:H4037" si="685">A3974</f>
        <v>43052</v>
      </c>
      <c r="I3974" s="1">
        <f t="shared" ref="I3974:I4037" si="686">B3974/G3974</f>
        <v>17.814215977348148</v>
      </c>
      <c r="J3974" s="1">
        <f t="shared" ref="J3974:J4037" si="687">$I$2</f>
        <v>16.167070030616742</v>
      </c>
      <c r="K3974" s="1">
        <f t="shared" ref="K3974:K4037" si="688">$J3974-$I$1</f>
        <v>13.493613874599184</v>
      </c>
      <c r="L3974" s="1">
        <f t="shared" ref="L3974:L4037" si="689">$J3974+$I$1</f>
        <v>18.8405261866343</v>
      </c>
      <c r="M3974" s="1">
        <f t="shared" ref="M3974:M4037" si="690">$J3974-$I$1*2</f>
        <v>10.820157718581624</v>
      </c>
      <c r="N3974" s="1">
        <f t="shared" ref="N3974:N4037" si="691">$J3974+$I$1*2</f>
        <v>21.513982342651857</v>
      </c>
      <c r="O3974" s="1">
        <f t="shared" ref="O3974:O4037" si="692">$J3974+$I$1*3</f>
        <v>24.187438498669419</v>
      </c>
    </row>
    <row r="3975" spans="1:15">
      <c r="A3975" s="3">
        <v>43053</v>
      </c>
      <c r="B3975" s="4">
        <v>10186.6</v>
      </c>
      <c r="C3975" s="4">
        <v>502.28</v>
      </c>
      <c r="D3975" s="4">
        <v>618.39</v>
      </c>
      <c r="E3975" s="4">
        <f t="shared" si="683"/>
        <v>137</v>
      </c>
      <c r="F3975" s="4">
        <f t="shared" si="684"/>
        <v>228</v>
      </c>
      <c r="G3975" s="4">
        <f t="shared" si="682"/>
        <v>574.80898630136983</v>
      </c>
      <c r="H3975" s="3">
        <f t="shared" si="685"/>
        <v>43053</v>
      </c>
      <c r="I3975" s="1">
        <f t="shared" si="686"/>
        <v>17.721713199972854</v>
      </c>
      <c r="J3975" s="1">
        <f t="shared" si="687"/>
        <v>16.167070030616742</v>
      </c>
      <c r="K3975" s="1">
        <f t="shared" si="688"/>
        <v>13.493613874599184</v>
      </c>
      <c r="L3975" s="1">
        <f t="shared" si="689"/>
        <v>18.8405261866343</v>
      </c>
      <c r="M3975" s="1">
        <f t="shared" si="690"/>
        <v>10.820157718581624</v>
      </c>
      <c r="N3975" s="1">
        <f t="shared" si="691"/>
        <v>21.513982342651857</v>
      </c>
      <c r="O3975" s="1">
        <f t="shared" si="692"/>
        <v>24.187438498669419</v>
      </c>
    </row>
    <row r="3976" spans="1:15">
      <c r="A3976" s="3">
        <v>43054</v>
      </c>
      <c r="B3976" s="4">
        <v>10118.049999999999</v>
      </c>
      <c r="C3976" s="4">
        <v>502.92</v>
      </c>
      <c r="D3976" s="4">
        <v>618.32000000000005</v>
      </c>
      <c r="E3976" s="4">
        <f t="shared" si="683"/>
        <v>136</v>
      </c>
      <c r="F3976" s="4">
        <f t="shared" si="684"/>
        <v>229</v>
      </c>
      <c r="G3976" s="4">
        <f t="shared" si="682"/>
        <v>575.32164383561644</v>
      </c>
      <c r="H3976" s="3">
        <f t="shared" si="685"/>
        <v>43054</v>
      </c>
      <c r="I3976" s="1">
        <f t="shared" si="686"/>
        <v>17.586770997426573</v>
      </c>
      <c r="J3976" s="1">
        <f t="shared" si="687"/>
        <v>16.167070030616742</v>
      </c>
      <c r="K3976" s="1">
        <f t="shared" si="688"/>
        <v>13.493613874599184</v>
      </c>
      <c r="L3976" s="1">
        <f t="shared" si="689"/>
        <v>18.8405261866343</v>
      </c>
      <c r="M3976" s="1">
        <f t="shared" si="690"/>
        <v>10.820157718581624</v>
      </c>
      <c r="N3976" s="1">
        <f t="shared" si="691"/>
        <v>21.513982342651857</v>
      </c>
      <c r="O3976" s="1">
        <f t="shared" si="692"/>
        <v>24.187438498669419</v>
      </c>
    </row>
    <row r="3977" spans="1:15">
      <c r="A3977" s="3">
        <v>43055</v>
      </c>
      <c r="B3977" s="4">
        <v>10214.75</v>
      </c>
      <c r="C3977" s="4">
        <v>502.84</v>
      </c>
      <c r="D3977" s="4">
        <v>618.15</v>
      </c>
      <c r="E3977" s="4">
        <f t="shared" si="683"/>
        <v>135</v>
      </c>
      <c r="F3977" s="4">
        <f t="shared" si="684"/>
        <v>230</v>
      </c>
      <c r="G3977" s="4">
        <f t="shared" si="682"/>
        <v>575.50109589041097</v>
      </c>
      <c r="H3977" s="3">
        <f t="shared" si="685"/>
        <v>43055</v>
      </c>
      <c r="I3977" s="1">
        <f t="shared" si="686"/>
        <v>17.749314593738202</v>
      </c>
      <c r="J3977" s="1">
        <f t="shared" si="687"/>
        <v>16.167070030616742</v>
      </c>
      <c r="K3977" s="1">
        <f t="shared" si="688"/>
        <v>13.493613874599184</v>
      </c>
      <c r="L3977" s="1">
        <f t="shared" si="689"/>
        <v>18.8405261866343</v>
      </c>
      <c r="M3977" s="1">
        <f t="shared" si="690"/>
        <v>10.820157718581624</v>
      </c>
      <c r="N3977" s="1">
        <f t="shared" si="691"/>
        <v>21.513982342651857</v>
      </c>
      <c r="O3977" s="1">
        <f t="shared" si="692"/>
        <v>24.187438498669419</v>
      </c>
    </row>
    <row r="3978" spans="1:15">
      <c r="A3978" s="3">
        <v>43056</v>
      </c>
      <c r="B3978" s="4">
        <v>10283.6</v>
      </c>
      <c r="C3978" s="4">
        <v>503.86</v>
      </c>
      <c r="D3978" s="4">
        <v>620.39</v>
      </c>
      <c r="E3978" s="4">
        <f t="shared" si="683"/>
        <v>134</v>
      </c>
      <c r="F3978" s="4">
        <f t="shared" si="684"/>
        <v>231</v>
      </c>
      <c r="G3978" s="4">
        <f t="shared" si="682"/>
        <v>577.60912328767131</v>
      </c>
      <c r="H3978" s="3">
        <f t="shared" si="685"/>
        <v>43056</v>
      </c>
      <c r="I3978" s="1">
        <f t="shared" si="686"/>
        <v>17.803735407548917</v>
      </c>
      <c r="J3978" s="1">
        <f t="shared" si="687"/>
        <v>16.167070030616742</v>
      </c>
      <c r="K3978" s="1">
        <f t="shared" si="688"/>
        <v>13.493613874599184</v>
      </c>
      <c r="L3978" s="1">
        <f t="shared" si="689"/>
        <v>18.8405261866343</v>
      </c>
      <c r="M3978" s="1">
        <f t="shared" si="690"/>
        <v>10.820157718581624</v>
      </c>
      <c r="N3978" s="1">
        <f t="shared" si="691"/>
        <v>21.513982342651857</v>
      </c>
      <c r="O3978" s="1">
        <f t="shared" si="692"/>
        <v>24.187438498669419</v>
      </c>
    </row>
    <row r="3979" spans="1:15">
      <c r="A3979" s="3">
        <v>43057</v>
      </c>
      <c r="B3979" s="4">
        <v>10283.6</v>
      </c>
      <c r="C3979" s="4">
        <v>503.86</v>
      </c>
      <c r="D3979" s="4">
        <v>620.39</v>
      </c>
      <c r="E3979" s="4">
        <f t="shared" si="683"/>
        <v>133</v>
      </c>
      <c r="F3979" s="4">
        <f t="shared" si="684"/>
        <v>232</v>
      </c>
      <c r="G3979" s="4">
        <f t="shared" si="682"/>
        <v>577.92838356164384</v>
      </c>
      <c r="H3979" s="3">
        <f t="shared" si="685"/>
        <v>43057</v>
      </c>
      <c r="I3979" s="1">
        <f t="shared" si="686"/>
        <v>17.793900234877661</v>
      </c>
      <c r="J3979" s="1">
        <f t="shared" si="687"/>
        <v>16.167070030616742</v>
      </c>
      <c r="K3979" s="1">
        <f t="shared" si="688"/>
        <v>13.493613874599184</v>
      </c>
      <c r="L3979" s="1">
        <f t="shared" si="689"/>
        <v>18.8405261866343</v>
      </c>
      <c r="M3979" s="1">
        <f t="shared" si="690"/>
        <v>10.820157718581624</v>
      </c>
      <c r="N3979" s="1">
        <f t="shared" si="691"/>
        <v>21.513982342651857</v>
      </c>
      <c r="O3979" s="1">
        <f t="shared" si="692"/>
        <v>24.187438498669419</v>
      </c>
    </row>
    <row r="3980" spans="1:15">
      <c r="A3980" s="3">
        <v>43058</v>
      </c>
      <c r="B3980" s="4">
        <v>10283.6</v>
      </c>
      <c r="C3980" s="4">
        <v>503.85</v>
      </c>
      <c r="D3980" s="4">
        <v>620.44000000000005</v>
      </c>
      <c r="E3980" s="4">
        <f t="shared" si="683"/>
        <v>132</v>
      </c>
      <c r="F3980" s="4">
        <f t="shared" si="684"/>
        <v>233</v>
      </c>
      <c r="G3980" s="4">
        <f t="shared" si="682"/>
        <v>578.2759452054795</v>
      </c>
      <c r="H3980" s="3">
        <f t="shared" si="685"/>
        <v>43058</v>
      </c>
      <c r="I3980" s="1">
        <f t="shared" si="686"/>
        <v>17.783205553096138</v>
      </c>
      <c r="J3980" s="1">
        <f t="shared" si="687"/>
        <v>16.167070030616742</v>
      </c>
      <c r="K3980" s="1">
        <f t="shared" si="688"/>
        <v>13.493613874599184</v>
      </c>
      <c r="L3980" s="1">
        <f t="shared" si="689"/>
        <v>18.8405261866343</v>
      </c>
      <c r="M3980" s="1">
        <f t="shared" si="690"/>
        <v>10.820157718581624</v>
      </c>
      <c r="N3980" s="1">
        <f t="shared" si="691"/>
        <v>21.513982342651857</v>
      </c>
      <c r="O3980" s="1">
        <f t="shared" si="692"/>
        <v>24.187438498669419</v>
      </c>
    </row>
    <row r="3981" spans="1:15">
      <c r="A3981" s="3">
        <v>43059</v>
      </c>
      <c r="B3981" s="4">
        <v>10298.75</v>
      </c>
      <c r="C3981" s="4">
        <v>502.82</v>
      </c>
      <c r="D3981" s="4">
        <v>619.82000000000005</v>
      </c>
      <c r="E3981" s="4">
        <f t="shared" si="683"/>
        <v>131</v>
      </c>
      <c r="F3981" s="4">
        <f t="shared" si="684"/>
        <v>234</v>
      </c>
      <c r="G3981" s="4">
        <f t="shared" si="682"/>
        <v>577.82821917808212</v>
      </c>
      <c r="H3981" s="3">
        <f t="shared" si="685"/>
        <v>43059</v>
      </c>
      <c r="I3981" s="1">
        <f t="shared" si="686"/>
        <v>17.823203606513385</v>
      </c>
      <c r="J3981" s="1">
        <f t="shared" si="687"/>
        <v>16.167070030616742</v>
      </c>
      <c r="K3981" s="1">
        <f t="shared" si="688"/>
        <v>13.493613874599184</v>
      </c>
      <c r="L3981" s="1">
        <f t="shared" si="689"/>
        <v>18.8405261866343</v>
      </c>
      <c r="M3981" s="1">
        <f t="shared" si="690"/>
        <v>10.820157718581624</v>
      </c>
      <c r="N3981" s="1">
        <f t="shared" si="691"/>
        <v>21.513982342651857</v>
      </c>
      <c r="O3981" s="1">
        <f t="shared" si="692"/>
        <v>24.187438498669419</v>
      </c>
    </row>
    <row r="3982" spans="1:15">
      <c r="A3982" s="3">
        <v>43060</v>
      </c>
      <c r="B3982" s="4">
        <v>10326.9</v>
      </c>
      <c r="C3982" s="4">
        <v>503.01</v>
      </c>
      <c r="D3982" s="4">
        <v>619.86</v>
      </c>
      <c r="E3982" s="4">
        <f t="shared" si="683"/>
        <v>130</v>
      </c>
      <c r="F3982" s="4">
        <f t="shared" si="684"/>
        <v>235</v>
      </c>
      <c r="G3982" s="4">
        <f t="shared" si="682"/>
        <v>578.24219178082194</v>
      </c>
      <c r="H3982" s="3">
        <f t="shared" si="685"/>
        <v>43060</v>
      </c>
      <c r="I3982" s="1">
        <f t="shared" si="686"/>
        <v>17.859125720653619</v>
      </c>
      <c r="J3982" s="1">
        <f t="shared" si="687"/>
        <v>16.167070030616742</v>
      </c>
      <c r="K3982" s="1">
        <f t="shared" si="688"/>
        <v>13.493613874599184</v>
      </c>
      <c r="L3982" s="1">
        <f t="shared" si="689"/>
        <v>18.8405261866343</v>
      </c>
      <c r="M3982" s="1">
        <f t="shared" si="690"/>
        <v>10.820157718581624</v>
      </c>
      <c r="N3982" s="1">
        <f t="shared" si="691"/>
        <v>21.513982342651857</v>
      </c>
      <c r="O3982" s="1">
        <f t="shared" si="692"/>
        <v>24.187438498669419</v>
      </c>
    </row>
    <row r="3983" spans="1:15">
      <c r="A3983" s="3">
        <v>43061</v>
      </c>
      <c r="B3983" s="4">
        <v>10342.299999999999</v>
      </c>
      <c r="C3983" s="4">
        <v>503.08</v>
      </c>
      <c r="D3983" s="4">
        <v>619.76</v>
      </c>
      <c r="E3983" s="4">
        <f t="shared" si="683"/>
        <v>129</v>
      </c>
      <c r="F3983" s="4">
        <f t="shared" si="684"/>
        <v>236</v>
      </c>
      <c r="G3983" s="4">
        <f t="shared" si="682"/>
        <v>578.52241095890406</v>
      </c>
      <c r="H3983" s="3">
        <f t="shared" si="685"/>
        <v>43061</v>
      </c>
      <c r="I3983" s="1">
        <f t="shared" si="686"/>
        <v>17.877094826555776</v>
      </c>
      <c r="J3983" s="1">
        <f t="shared" si="687"/>
        <v>16.167070030616742</v>
      </c>
      <c r="K3983" s="1">
        <f t="shared" si="688"/>
        <v>13.493613874599184</v>
      </c>
      <c r="L3983" s="1">
        <f t="shared" si="689"/>
        <v>18.8405261866343</v>
      </c>
      <c r="M3983" s="1">
        <f t="shared" si="690"/>
        <v>10.820157718581624</v>
      </c>
      <c r="N3983" s="1">
        <f t="shared" si="691"/>
        <v>21.513982342651857</v>
      </c>
      <c r="O3983" s="1">
        <f t="shared" si="692"/>
        <v>24.187438498669419</v>
      </c>
    </row>
    <row r="3984" spans="1:15">
      <c r="A3984" s="3">
        <v>43062</v>
      </c>
      <c r="B3984" s="4">
        <v>10348.75</v>
      </c>
      <c r="C3984" s="4">
        <v>502.27</v>
      </c>
      <c r="D3984" s="4">
        <v>619.32000000000005</v>
      </c>
      <c r="E3984" s="4">
        <f t="shared" si="683"/>
        <v>128</v>
      </c>
      <c r="F3984" s="4">
        <f t="shared" si="684"/>
        <v>237</v>
      </c>
      <c r="G3984" s="4">
        <f t="shared" si="682"/>
        <v>578.27232876712333</v>
      </c>
      <c r="H3984" s="3">
        <f t="shared" si="685"/>
        <v>43062</v>
      </c>
      <c r="I3984" s="1">
        <f t="shared" si="686"/>
        <v>17.895979947827584</v>
      </c>
      <c r="J3984" s="1">
        <f t="shared" si="687"/>
        <v>16.167070030616742</v>
      </c>
      <c r="K3984" s="1">
        <f t="shared" si="688"/>
        <v>13.493613874599184</v>
      </c>
      <c r="L3984" s="1">
        <f t="shared" si="689"/>
        <v>18.8405261866343</v>
      </c>
      <c r="M3984" s="1">
        <f t="shared" si="690"/>
        <v>10.820157718581624</v>
      </c>
      <c r="N3984" s="1">
        <f t="shared" si="691"/>
        <v>21.513982342651857</v>
      </c>
      <c r="O3984" s="1">
        <f t="shared" si="692"/>
        <v>24.187438498669419</v>
      </c>
    </row>
    <row r="3985" spans="1:15">
      <c r="A3985" s="3">
        <v>43063</v>
      </c>
      <c r="B3985" s="4">
        <v>10389.700000000001</v>
      </c>
      <c r="C3985" s="4">
        <v>501.84</v>
      </c>
      <c r="D3985" s="4">
        <v>618.87</v>
      </c>
      <c r="E3985" s="4">
        <f t="shared" si="683"/>
        <v>127</v>
      </c>
      <c r="F3985" s="4">
        <f t="shared" si="684"/>
        <v>238</v>
      </c>
      <c r="G3985" s="4">
        <f t="shared" si="682"/>
        <v>578.14997260273969</v>
      </c>
      <c r="H3985" s="3">
        <f t="shared" si="685"/>
        <v>43063</v>
      </c>
      <c r="I3985" s="1">
        <f t="shared" si="686"/>
        <v>17.970596717711867</v>
      </c>
      <c r="J3985" s="1">
        <f t="shared" si="687"/>
        <v>16.167070030616742</v>
      </c>
      <c r="K3985" s="1">
        <f t="shared" si="688"/>
        <v>13.493613874599184</v>
      </c>
      <c r="L3985" s="1">
        <f t="shared" si="689"/>
        <v>18.8405261866343</v>
      </c>
      <c r="M3985" s="1">
        <f t="shared" si="690"/>
        <v>10.820157718581624</v>
      </c>
      <c r="N3985" s="1">
        <f t="shared" si="691"/>
        <v>21.513982342651857</v>
      </c>
      <c r="O3985" s="1">
        <f t="shared" si="692"/>
        <v>24.187438498669419</v>
      </c>
    </row>
    <row r="3986" spans="1:15">
      <c r="A3986" s="3">
        <v>43064</v>
      </c>
      <c r="B3986" s="4">
        <v>10389.700000000001</v>
      </c>
      <c r="C3986" s="4">
        <v>501.84</v>
      </c>
      <c r="D3986" s="4">
        <v>618.87</v>
      </c>
      <c r="E3986" s="4">
        <f t="shared" si="683"/>
        <v>126</v>
      </c>
      <c r="F3986" s="4">
        <f t="shared" si="684"/>
        <v>239</v>
      </c>
      <c r="G3986" s="4">
        <f t="shared" si="682"/>
        <v>578.47060273972602</v>
      </c>
      <c r="H3986" s="3">
        <f t="shared" si="685"/>
        <v>43064</v>
      </c>
      <c r="I3986" s="1">
        <f t="shared" si="686"/>
        <v>17.960636116671754</v>
      </c>
      <c r="J3986" s="1">
        <f t="shared" si="687"/>
        <v>16.167070030616742</v>
      </c>
      <c r="K3986" s="1">
        <f t="shared" si="688"/>
        <v>13.493613874599184</v>
      </c>
      <c r="L3986" s="1">
        <f t="shared" si="689"/>
        <v>18.8405261866343</v>
      </c>
      <c r="M3986" s="1">
        <f t="shared" si="690"/>
        <v>10.820157718581624</v>
      </c>
      <c r="N3986" s="1">
        <f t="shared" si="691"/>
        <v>21.513982342651857</v>
      </c>
      <c r="O3986" s="1">
        <f t="shared" si="692"/>
        <v>24.187438498669419</v>
      </c>
    </row>
    <row r="3987" spans="1:15">
      <c r="A3987" s="3">
        <v>43065</v>
      </c>
      <c r="B3987" s="4">
        <v>10389.700000000001</v>
      </c>
      <c r="C3987" s="4">
        <v>501.84</v>
      </c>
      <c r="D3987" s="4">
        <v>618.87</v>
      </c>
      <c r="E3987" s="4">
        <f t="shared" si="683"/>
        <v>125</v>
      </c>
      <c r="F3987" s="4">
        <f t="shared" si="684"/>
        <v>240</v>
      </c>
      <c r="G3987" s="4">
        <f t="shared" si="682"/>
        <v>578.79123287671234</v>
      </c>
      <c r="H3987" s="3">
        <f t="shared" si="685"/>
        <v>43065</v>
      </c>
      <c r="I3987" s="1">
        <f t="shared" si="686"/>
        <v>17.950686551282125</v>
      </c>
      <c r="J3987" s="1">
        <f t="shared" si="687"/>
        <v>16.167070030616742</v>
      </c>
      <c r="K3987" s="1">
        <f t="shared" si="688"/>
        <v>13.493613874599184</v>
      </c>
      <c r="L3987" s="1">
        <f t="shared" si="689"/>
        <v>18.8405261866343</v>
      </c>
      <c r="M3987" s="1">
        <f t="shared" si="690"/>
        <v>10.820157718581624</v>
      </c>
      <c r="N3987" s="1">
        <f t="shared" si="691"/>
        <v>21.513982342651857</v>
      </c>
      <c r="O3987" s="1">
        <f t="shared" si="692"/>
        <v>24.187438498669419</v>
      </c>
    </row>
    <row r="3988" spans="1:15">
      <c r="A3988" s="3">
        <v>43066</v>
      </c>
      <c r="B3988" s="4">
        <v>10399.549999999999</v>
      </c>
      <c r="C3988" s="4">
        <v>501.72</v>
      </c>
      <c r="D3988" s="4">
        <v>618.57000000000005</v>
      </c>
      <c r="E3988" s="4">
        <f t="shared" si="683"/>
        <v>124</v>
      </c>
      <c r="F3988" s="4">
        <f t="shared" si="684"/>
        <v>241</v>
      </c>
      <c r="G3988" s="4">
        <f t="shared" si="682"/>
        <v>578.87301369863019</v>
      </c>
      <c r="H3988" s="3">
        <f t="shared" si="685"/>
        <v>43066</v>
      </c>
      <c r="I3988" s="1">
        <f t="shared" si="686"/>
        <v>17.965166373110904</v>
      </c>
      <c r="J3988" s="1">
        <f t="shared" si="687"/>
        <v>16.167070030616742</v>
      </c>
      <c r="K3988" s="1">
        <f t="shared" si="688"/>
        <v>13.493613874599184</v>
      </c>
      <c r="L3988" s="1">
        <f t="shared" si="689"/>
        <v>18.8405261866343</v>
      </c>
      <c r="M3988" s="1">
        <f t="shared" si="690"/>
        <v>10.820157718581624</v>
      </c>
      <c r="N3988" s="1">
        <f t="shared" si="691"/>
        <v>21.513982342651857</v>
      </c>
      <c r="O3988" s="1">
        <f t="shared" si="692"/>
        <v>24.187438498669419</v>
      </c>
    </row>
    <row r="3989" spans="1:15">
      <c r="A3989" s="3">
        <v>43067</v>
      </c>
      <c r="B3989" s="4">
        <v>10370.25</v>
      </c>
      <c r="C3989" s="4">
        <v>501.9</v>
      </c>
      <c r="D3989" s="4">
        <v>619.16</v>
      </c>
      <c r="E3989" s="4">
        <f t="shared" si="683"/>
        <v>123</v>
      </c>
      <c r="F3989" s="4">
        <f t="shared" si="684"/>
        <v>242</v>
      </c>
      <c r="G3989" s="4">
        <f t="shared" si="682"/>
        <v>579.64498630136984</v>
      </c>
      <c r="H3989" s="3">
        <f t="shared" si="685"/>
        <v>43067</v>
      </c>
      <c r="I3989" s="1">
        <f t="shared" si="686"/>
        <v>17.89069213928866</v>
      </c>
      <c r="J3989" s="1">
        <f t="shared" si="687"/>
        <v>16.167070030616742</v>
      </c>
      <c r="K3989" s="1">
        <f t="shared" si="688"/>
        <v>13.493613874599184</v>
      </c>
      <c r="L3989" s="1">
        <f t="shared" si="689"/>
        <v>18.8405261866343</v>
      </c>
      <c r="M3989" s="1">
        <f t="shared" si="690"/>
        <v>10.820157718581624</v>
      </c>
      <c r="N3989" s="1">
        <f t="shared" si="691"/>
        <v>21.513982342651857</v>
      </c>
      <c r="O3989" s="1">
        <f t="shared" si="692"/>
        <v>24.187438498669419</v>
      </c>
    </row>
    <row r="3990" spans="1:15">
      <c r="A3990" s="3">
        <v>43068</v>
      </c>
      <c r="B3990" s="4">
        <v>10361.299999999999</v>
      </c>
      <c r="C3990" s="4">
        <v>501.94</v>
      </c>
      <c r="D3990" s="4">
        <v>619.08000000000004</v>
      </c>
      <c r="E3990" s="4">
        <f t="shared" si="683"/>
        <v>122</v>
      </c>
      <c r="F3990" s="4">
        <f t="shared" si="684"/>
        <v>243</v>
      </c>
      <c r="G3990" s="4">
        <f t="shared" si="682"/>
        <v>579.92635616438361</v>
      </c>
      <c r="H3990" s="3">
        <f t="shared" si="685"/>
        <v>43068</v>
      </c>
      <c r="I3990" s="1">
        <f t="shared" si="686"/>
        <v>17.866578902413302</v>
      </c>
      <c r="J3990" s="1">
        <f t="shared" si="687"/>
        <v>16.167070030616742</v>
      </c>
      <c r="K3990" s="1">
        <f t="shared" si="688"/>
        <v>13.493613874599184</v>
      </c>
      <c r="L3990" s="1">
        <f t="shared" si="689"/>
        <v>18.8405261866343</v>
      </c>
      <c r="M3990" s="1">
        <f t="shared" si="690"/>
        <v>10.820157718581624</v>
      </c>
      <c r="N3990" s="1">
        <f t="shared" si="691"/>
        <v>21.513982342651857</v>
      </c>
      <c r="O3990" s="1">
        <f t="shared" si="692"/>
        <v>24.187438498669419</v>
      </c>
    </row>
    <row r="3991" spans="1:15">
      <c r="A3991" s="3">
        <v>43069</v>
      </c>
      <c r="B3991" s="4">
        <v>10226.549999999999</v>
      </c>
      <c r="C3991" s="4">
        <v>501.6</v>
      </c>
      <c r="D3991" s="4">
        <v>618.67999999999995</v>
      </c>
      <c r="E3991" s="4">
        <f t="shared" si="683"/>
        <v>121</v>
      </c>
      <c r="F3991" s="4">
        <f t="shared" si="684"/>
        <v>244</v>
      </c>
      <c r="G3991" s="4">
        <f t="shared" si="682"/>
        <v>579.8671780821918</v>
      </c>
      <c r="H3991" s="3">
        <f t="shared" si="685"/>
        <v>43069</v>
      </c>
      <c r="I3991" s="1">
        <f t="shared" si="686"/>
        <v>17.636021465851034</v>
      </c>
      <c r="J3991" s="1">
        <f t="shared" si="687"/>
        <v>16.167070030616742</v>
      </c>
      <c r="K3991" s="1">
        <f t="shared" si="688"/>
        <v>13.493613874599184</v>
      </c>
      <c r="L3991" s="1">
        <f t="shared" si="689"/>
        <v>18.8405261866343</v>
      </c>
      <c r="M3991" s="1">
        <f t="shared" si="690"/>
        <v>10.820157718581624</v>
      </c>
      <c r="N3991" s="1">
        <f t="shared" si="691"/>
        <v>21.513982342651857</v>
      </c>
      <c r="O3991" s="1">
        <f t="shared" si="692"/>
        <v>24.187438498669419</v>
      </c>
    </row>
    <row r="3992" spans="1:15">
      <c r="A3992" s="3">
        <v>43070</v>
      </c>
      <c r="B3992" s="4">
        <v>10121.799999999999</v>
      </c>
      <c r="C3992" s="4">
        <v>502.27</v>
      </c>
      <c r="D3992" s="4">
        <v>619.35</v>
      </c>
      <c r="E3992" s="4">
        <f t="shared" si="683"/>
        <v>120</v>
      </c>
      <c r="F3992" s="4">
        <f t="shared" si="684"/>
        <v>245</v>
      </c>
      <c r="G3992" s="4">
        <f t="shared" si="682"/>
        <v>580.85794520547938</v>
      </c>
      <c r="H3992" s="3">
        <f t="shared" si="685"/>
        <v>43070</v>
      </c>
      <c r="I3992" s="1">
        <f t="shared" si="686"/>
        <v>17.425603081695641</v>
      </c>
      <c r="J3992" s="1">
        <f t="shared" si="687"/>
        <v>16.167070030616742</v>
      </c>
      <c r="K3992" s="1">
        <f t="shared" si="688"/>
        <v>13.493613874599184</v>
      </c>
      <c r="L3992" s="1">
        <f t="shared" si="689"/>
        <v>18.8405261866343</v>
      </c>
      <c r="M3992" s="1">
        <f t="shared" si="690"/>
        <v>10.820157718581624</v>
      </c>
      <c r="N3992" s="1">
        <f t="shared" si="691"/>
        <v>21.513982342651857</v>
      </c>
      <c r="O3992" s="1">
        <f t="shared" si="692"/>
        <v>24.187438498669419</v>
      </c>
    </row>
    <row r="3993" spans="1:15">
      <c r="A3993" s="3">
        <v>43071</v>
      </c>
      <c r="B3993" s="4">
        <v>10121.799999999999</v>
      </c>
      <c r="C3993" s="4">
        <v>502.27</v>
      </c>
      <c r="D3993" s="4">
        <v>619.35</v>
      </c>
      <c r="E3993" s="4">
        <f t="shared" si="683"/>
        <v>119</v>
      </c>
      <c r="F3993" s="4">
        <f t="shared" si="684"/>
        <v>246</v>
      </c>
      <c r="G3993" s="4">
        <f t="shared" si="682"/>
        <v>581.17871232876712</v>
      </c>
      <c r="H3993" s="3">
        <f t="shared" si="685"/>
        <v>43071</v>
      </c>
      <c r="I3993" s="1">
        <f t="shared" si="686"/>
        <v>17.415985453841255</v>
      </c>
      <c r="J3993" s="1">
        <f t="shared" si="687"/>
        <v>16.167070030616742</v>
      </c>
      <c r="K3993" s="1">
        <f t="shared" si="688"/>
        <v>13.493613874599184</v>
      </c>
      <c r="L3993" s="1">
        <f t="shared" si="689"/>
        <v>18.8405261866343</v>
      </c>
      <c r="M3993" s="1">
        <f t="shared" si="690"/>
        <v>10.820157718581624</v>
      </c>
      <c r="N3993" s="1">
        <f t="shared" si="691"/>
        <v>21.513982342651857</v>
      </c>
      <c r="O3993" s="1">
        <f t="shared" si="692"/>
        <v>24.187438498669419</v>
      </c>
    </row>
    <row r="3994" spans="1:15">
      <c r="A3994" s="3">
        <v>43072</v>
      </c>
      <c r="B3994" s="4">
        <v>10121.799999999999</v>
      </c>
      <c r="C3994" s="4">
        <v>502.39</v>
      </c>
      <c r="D3994" s="4">
        <v>619.64</v>
      </c>
      <c r="E3994" s="4">
        <f t="shared" si="683"/>
        <v>118</v>
      </c>
      <c r="F3994" s="4">
        <f t="shared" si="684"/>
        <v>247</v>
      </c>
      <c r="G3994" s="4">
        <f t="shared" si="682"/>
        <v>581.73452054794518</v>
      </c>
      <c r="H3994" s="3">
        <f t="shared" si="685"/>
        <v>43072</v>
      </c>
      <c r="I3994" s="1">
        <f t="shared" si="686"/>
        <v>17.3993456507723</v>
      </c>
      <c r="J3994" s="1">
        <f t="shared" si="687"/>
        <v>16.167070030616742</v>
      </c>
      <c r="K3994" s="1">
        <f t="shared" si="688"/>
        <v>13.493613874599184</v>
      </c>
      <c r="L3994" s="1">
        <f t="shared" si="689"/>
        <v>18.8405261866343</v>
      </c>
      <c r="M3994" s="1">
        <f t="shared" si="690"/>
        <v>10.820157718581624</v>
      </c>
      <c r="N3994" s="1">
        <f t="shared" si="691"/>
        <v>21.513982342651857</v>
      </c>
      <c r="O3994" s="1">
        <f t="shared" si="692"/>
        <v>24.187438498669419</v>
      </c>
    </row>
    <row r="3995" spans="1:15">
      <c r="A3995" s="3">
        <v>43073</v>
      </c>
      <c r="B3995" s="4">
        <v>10127.75</v>
      </c>
      <c r="C3995" s="4">
        <v>502.49</v>
      </c>
      <c r="D3995" s="4">
        <v>619.53</v>
      </c>
      <c r="E3995" s="4">
        <f t="shared" si="683"/>
        <v>117</v>
      </c>
      <c r="F3995" s="4">
        <f t="shared" si="684"/>
        <v>248</v>
      </c>
      <c r="G3995" s="4">
        <f t="shared" si="682"/>
        <v>582.01306849315074</v>
      </c>
      <c r="H3995" s="3">
        <f t="shared" si="685"/>
        <v>43073</v>
      </c>
      <c r="I3995" s="1">
        <f t="shared" si="686"/>
        <v>17.401241566999602</v>
      </c>
      <c r="J3995" s="1">
        <f t="shared" si="687"/>
        <v>16.167070030616742</v>
      </c>
      <c r="K3995" s="1">
        <f t="shared" si="688"/>
        <v>13.493613874599184</v>
      </c>
      <c r="L3995" s="1">
        <f t="shared" si="689"/>
        <v>18.8405261866343</v>
      </c>
      <c r="M3995" s="1">
        <f t="shared" si="690"/>
        <v>10.820157718581624</v>
      </c>
      <c r="N3995" s="1">
        <f t="shared" si="691"/>
        <v>21.513982342651857</v>
      </c>
      <c r="O3995" s="1">
        <f t="shared" si="692"/>
        <v>24.187438498669419</v>
      </c>
    </row>
    <row r="3996" spans="1:15">
      <c r="A3996" s="3">
        <v>43074</v>
      </c>
      <c r="B3996" s="4">
        <v>10118.25</v>
      </c>
      <c r="C3996" s="4">
        <v>502.57</v>
      </c>
      <c r="D3996" s="4">
        <v>620.11</v>
      </c>
      <c r="E3996" s="4">
        <f t="shared" si="683"/>
        <v>116</v>
      </c>
      <c r="F3996" s="4">
        <f t="shared" si="684"/>
        <v>249</v>
      </c>
      <c r="G3996" s="4">
        <f t="shared" si="682"/>
        <v>582.75482191780827</v>
      </c>
      <c r="H3996" s="3">
        <f t="shared" si="685"/>
        <v>43074</v>
      </c>
      <c r="I3996" s="1">
        <f t="shared" si="686"/>
        <v>17.362790695925082</v>
      </c>
      <c r="J3996" s="1">
        <f t="shared" si="687"/>
        <v>16.167070030616742</v>
      </c>
      <c r="K3996" s="1">
        <f t="shared" si="688"/>
        <v>13.493613874599184</v>
      </c>
      <c r="L3996" s="1">
        <f t="shared" si="689"/>
        <v>18.8405261866343</v>
      </c>
      <c r="M3996" s="1">
        <f t="shared" si="690"/>
        <v>10.820157718581624</v>
      </c>
      <c r="N3996" s="1">
        <f t="shared" si="691"/>
        <v>21.513982342651857</v>
      </c>
      <c r="O3996" s="1">
        <f t="shared" si="692"/>
        <v>24.187438498669419</v>
      </c>
    </row>
    <row r="3997" spans="1:15">
      <c r="A3997" s="3">
        <v>43075</v>
      </c>
      <c r="B3997" s="4">
        <v>10044.1</v>
      </c>
      <c r="C3997" s="4">
        <v>501.6</v>
      </c>
      <c r="D3997" s="4">
        <v>618.88</v>
      </c>
      <c r="E3997" s="4">
        <f t="shared" si="683"/>
        <v>115</v>
      </c>
      <c r="F3997" s="4">
        <f t="shared" si="684"/>
        <v>250</v>
      </c>
      <c r="G3997" s="4">
        <f t="shared" si="682"/>
        <v>581.92876712328768</v>
      </c>
      <c r="H3997" s="3">
        <f t="shared" si="685"/>
        <v>43075</v>
      </c>
      <c r="I3997" s="1">
        <f t="shared" si="686"/>
        <v>17.260016289712059</v>
      </c>
      <c r="J3997" s="1">
        <f t="shared" si="687"/>
        <v>16.167070030616742</v>
      </c>
      <c r="K3997" s="1">
        <f t="shared" si="688"/>
        <v>13.493613874599184</v>
      </c>
      <c r="L3997" s="1">
        <f t="shared" si="689"/>
        <v>18.8405261866343</v>
      </c>
      <c r="M3997" s="1">
        <f t="shared" si="690"/>
        <v>10.820157718581624</v>
      </c>
      <c r="N3997" s="1">
        <f t="shared" si="691"/>
        <v>21.513982342651857</v>
      </c>
      <c r="O3997" s="1">
        <f t="shared" si="692"/>
        <v>24.187438498669419</v>
      </c>
    </row>
    <row r="3998" spans="1:15">
      <c r="A3998" s="3">
        <v>43076</v>
      </c>
      <c r="B3998" s="4">
        <v>10166.700000000001</v>
      </c>
      <c r="C3998" s="4">
        <v>501.47</v>
      </c>
      <c r="D3998" s="4">
        <v>618.58000000000004</v>
      </c>
      <c r="E3998" s="4">
        <f t="shared" si="683"/>
        <v>114</v>
      </c>
      <c r="F3998" s="4">
        <f t="shared" si="684"/>
        <v>251</v>
      </c>
      <c r="G3998" s="4">
        <f t="shared" si="682"/>
        <v>582.00317808219188</v>
      </c>
      <c r="H3998" s="3">
        <f t="shared" si="685"/>
        <v>43076</v>
      </c>
      <c r="I3998" s="1">
        <f t="shared" si="686"/>
        <v>17.468461312361143</v>
      </c>
      <c r="J3998" s="1">
        <f t="shared" si="687"/>
        <v>16.167070030616742</v>
      </c>
      <c r="K3998" s="1">
        <f t="shared" si="688"/>
        <v>13.493613874599184</v>
      </c>
      <c r="L3998" s="1">
        <f t="shared" si="689"/>
        <v>18.8405261866343</v>
      </c>
      <c r="M3998" s="1">
        <f t="shared" si="690"/>
        <v>10.820157718581624</v>
      </c>
      <c r="N3998" s="1">
        <f t="shared" si="691"/>
        <v>21.513982342651857</v>
      </c>
      <c r="O3998" s="1">
        <f t="shared" si="692"/>
        <v>24.187438498669419</v>
      </c>
    </row>
    <row r="3999" spans="1:15">
      <c r="A3999" s="3">
        <v>43077</v>
      </c>
      <c r="B3999" s="4">
        <v>10265.65</v>
      </c>
      <c r="C3999" s="4">
        <v>502.05</v>
      </c>
      <c r="D3999" s="4">
        <v>618.94000000000005</v>
      </c>
      <c r="E3999" s="4">
        <f t="shared" si="683"/>
        <v>113</v>
      </c>
      <c r="F3999" s="4">
        <f t="shared" si="684"/>
        <v>252</v>
      </c>
      <c r="G3999" s="4">
        <f t="shared" si="682"/>
        <v>582.75213698630137</v>
      </c>
      <c r="H3999" s="3">
        <f t="shared" si="685"/>
        <v>43077</v>
      </c>
      <c r="I3999" s="1">
        <f t="shared" si="686"/>
        <v>17.615808417432387</v>
      </c>
      <c r="J3999" s="1">
        <f t="shared" si="687"/>
        <v>16.167070030616742</v>
      </c>
      <c r="K3999" s="1">
        <f t="shared" si="688"/>
        <v>13.493613874599184</v>
      </c>
      <c r="L3999" s="1">
        <f t="shared" si="689"/>
        <v>18.8405261866343</v>
      </c>
      <c r="M3999" s="1">
        <f t="shared" si="690"/>
        <v>10.820157718581624</v>
      </c>
      <c r="N3999" s="1">
        <f t="shared" si="691"/>
        <v>21.513982342651857</v>
      </c>
      <c r="O3999" s="1">
        <f t="shared" si="692"/>
        <v>24.187438498669419</v>
      </c>
    </row>
    <row r="4000" spans="1:15">
      <c r="A4000" s="3">
        <v>43078</v>
      </c>
      <c r="B4000" s="4">
        <v>10265.65</v>
      </c>
      <c r="C4000" s="4">
        <v>502.07</v>
      </c>
      <c r="D4000" s="4">
        <v>618.96</v>
      </c>
      <c r="E4000" s="4">
        <f t="shared" si="683"/>
        <v>112</v>
      </c>
      <c r="F4000" s="4">
        <f t="shared" si="684"/>
        <v>253</v>
      </c>
      <c r="G4000" s="4">
        <f t="shared" si="682"/>
        <v>583.09238356164383</v>
      </c>
      <c r="H4000" s="3">
        <f t="shared" si="685"/>
        <v>43078</v>
      </c>
      <c r="I4000" s="1">
        <f t="shared" si="686"/>
        <v>17.605529225566926</v>
      </c>
      <c r="J4000" s="1">
        <f t="shared" si="687"/>
        <v>16.167070030616742</v>
      </c>
      <c r="K4000" s="1">
        <f t="shared" si="688"/>
        <v>13.493613874599184</v>
      </c>
      <c r="L4000" s="1">
        <f t="shared" si="689"/>
        <v>18.8405261866343</v>
      </c>
      <c r="M4000" s="1">
        <f t="shared" si="690"/>
        <v>10.820157718581624</v>
      </c>
      <c r="N4000" s="1">
        <f t="shared" si="691"/>
        <v>21.513982342651857</v>
      </c>
      <c r="O4000" s="1">
        <f t="shared" si="692"/>
        <v>24.187438498669419</v>
      </c>
    </row>
    <row r="4001" spans="1:15">
      <c r="A4001" s="3">
        <v>43079</v>
      </c>
      <c r="B4001" s="4">
        <v>10265.65</v>
      </c>
      <c r="C4001" s="4">
        <v>502.08</v>
      </c>
      <c r="D4001" s="4">
        <v>618.96</v>
      </c>
      <c r="E4001" s="4">
        <f t="shared" si="683"/>
        <v>111</v>
      </c>
      <c r="F4001" s="4">
        <f t="shared" si="684"/>
        <v>254</v>
      </c>
      <c r="G4001" s="4">
        <f t="shared" si="682"/>
        <v>583.41567123287666</v>
      </c>
      <c r="H4001" s="3">
        <f t="shared" si="685"/>
        <v>43079</v>
      </c>
      <c r="I4001" s="1">
        <f t="shared" si="686"/>
        <v>17.5957734873775</v>
      </c>
      <c r="J4001" s="1">
        <f t="shared" si="687"/>
        <v>16.167070030616742</v>
      </c>
      <c r="K4001" s="1">
        <f t="shared" si="688"/>
        <v>13.493613874599184</v>
      </c>
      <c r="L4001" s="1">
        <f t="shared" si="689"/>
        <v>18.8405261866343</v>
      </c>
      <c r="M4001" s="1">
        <f t="shared" si="690"/>
        <v>10.820157718581624</v>
      </c>
      <c r="N4001" s="1">
        <f t="shared" si="691"/>
        <v>21.513982342651857</v>
      </c>
      <c r="O4001" s="1">
        <f t="shared" si="692"/>
        <v>24.187438498669419</v>
      </c>
    </row>
    <row r="4002" spans="1:15">
      <c r="A4002" s="3">
        <v>43080</v>
      </c>
      <c r="B4002" s="4">
        <v>10322.25</v>
      </c>
      <c r="C4002" s="4">
        <v>502.26</v>
      </c>
      <c r="D4002" s="4">
        <v>619.32000000000005</v>
      </c>
      <c r="E4002" s="4">
        <f t="shared" si="683"/>
        <v>110</v>
      </c>
      <c r="F4002" s="4">
        <f t="shared" si="684"/>
        <v>255</v>
      </c>
      <c r="G4002" s="4">
        <f t="shared" si="682"/>
        <v>584.04164383561647</v>
      </c>
      <c r="H4002" s="3">
        <f t="shared" si="685"/>
        <v>43080</v>
      </c>
      <c r="I4002" s="1">
        <f t="shared" si="686"/>
        <v>17.673825332402643</v>
      </c>
      <c r="J4002" s="1">
        <f t="shared" si="687"/>
        <v>16.167070030616742</v>
      </c>
      <c r="K4002" s="1">
        <f t="shared" si="688"/>
        <v>13.493613874599184</v>
      </c>
      <c r="L4002" s="1">
        <f t="shared" si="689"/>
        <v>18.8405261866343</v>
      </c>
      <c r="M4002" s="1">
        <f t="shared" si="690"/>
        <v>10.820157718581624</v>
      </c>
      <c r="N4002" s="1">
        <f t="shared" si="691"/>
        <v>21.513982342651857</v>
      </c>
      <c r="O4002" s="1">
        <f t="shared" si="692"/>
        <v>24.187438498669419</v>
      </c>
    </row>
    <row r="4003" spans="1:15">
      <c r="A4003" s="3">
        <v>43081</v>
      </c>
      <c r="B4003" s="4">
        <v>10240.15</v>
      </c>
      <c r="C4003" s="4">
        <v>502.38</v>
      </c>
      <c r="D4003" s="4">
        <v>619.39</v>
      </c>
      <c r="E4003" s="4">
        <f t="shared" si="683"/>
        <v>109</v>
      </c>
      <c r="F4003" s="4">
        <f t="shared" si="684"/>
        <v>256</v>
      </c>
      <c r="G4003" s="4">
        <f t="shared" si="682"/>
        <v>584.44728767123286</v>
      </c>
      <c r="H4003" s="3">
        <f t="shared" si="685"/>
        <v>43081</v>
      </c>
      <c r="I4003" s="1">
        <f t="shared" si="686"/>
        <v>17.521083964308438</v>
      </c>
      <c r="J4003" s="1">
        <f t="shared" si="687"/>
        <v>16.167070030616742</v>
      </c>
      <c r="K4003" s="1">
        <f t="shared" si="688"/>
        <v>13.493613874599184</v>
      </c>
      <c r="L4003" s="1">
        <f t="shared" si="689"/>
        <v>18.8405261866343</v>
      </c>
      <c r="M4003" s="1">
        <f t="shared" si="690"/>
        <v>10.820157718581624</v>
      </c>
      <c r="N4003" s="1">
        <f t="shared" si="691"/>
        <v>21.513982342651857</v>
      </c>
      <c r="O4003" s="1">
        <f t="shared" si="692"/>
        <v>24.187438498669419</v>
      </c>
    </row>
    <row r="4004" spans="1:15">
      <c r="A4004" s="3">
        <v>43082</v>
      </c>
      <c r="B4004" s="4">
        <v>10192.950000000001</v>
      </c>
      <c r="C4004" s="4">
        <v>501.74</v>
      </c>
      <c r="D4004" s="4">
        <v>618.51</v>
      </c>
      <c r="E4004" s="4">
        <f t="shared" si="683"/>
        <v>108</v>
      </c>
      <c r="F4004" s="4">
        <f t="shared" si="684"/>
        <v>257</v>
      </c>
      <c r="G4004" s="4">
        <f t="shared" si="682"/>
        <v>583.95887671232879</v>
      </c>
      <c r="H4004" s="3">
        <f t="shared" si="685"/>
        <v>43082</v>
      </c>
      <c r="I4004" s="1">
        <f t="shared" si="686"/>
        <v>17.454910622107516</v>
      </c>
      <c r="J4004" s="1">
        <f t="shared" si="687"/>
        <v>16.167070030616742</v>
      </c>
      <c r="K4004" s="1">
        <f t="shared" si="688"/>
        <v>13.493613874599184</v>
      </c>
      <c r="L4004" s="1">
        <f t="shared" si="689"/>
        <v>18.8405261866343</v>
      </c>
      <c r="M4004" s="1">
        <f t="shared" si="690"/>
        <v>10.820157718581624</v>
      </c>
      <c r="N4004" s="1">
        <f t="shared" si="691"/>
        <v>21.513982342651857</v>
      </c>
      <c r="O4004" s="1">
        <f t="shared" si="692"/>
        <v>24.187438498669419</v>
      </c>
    </row>
    <row r="4005" spans="1:15">
      <c r="A4005" s="3">
        <v>43083</v>
      </c>
      <c r="B4005" s="4">
        <v>10252.1</v>
      </c>
      <c r="C4005" s="4">
        <v>501.68</v>
      </c>
      <c r="D4005" s="4">
        <v>618.35</v>
      </c>
      <c r="E4005" s="4">
        <f t="shared" si="683"/>
        <v>107</v>
      </c>
      <c r="F4005" s="4">
        <f t="shared" si="684"/>
        <v>258</v>
      </c>
      <c r="G4005" s="4">
        <f t="shared" si="682"/>
        <v>584.14810958904116</v>
      </c>
      <c r="H4005" s="3">
        <f t="shared" si="685"/>
        <v>43083</v>
      </c>
      <c r="I4005" s="1">
        <f t="shared" si="686"/>
        <v>17.550514726843058</v>
      </c>
      <c r="J4005" s="1">
        <f t="shared" si="687"/>
        <v>16.167070030616742</v>
      </c>
      <c r="K4005" s="1">
        <f t="shared" si="688"/>
        <v>13.493613874599184</v>
      </c>
      <c r="L4005" s="1">
        <f t="shared" si="689"/>
        <v>18.8405261866343</v>
      </c>
      <c r="M4005" s="1">
        <f t="shared" si="690"/>
        <v>10.820157718581624</v>
      </c>
      <c r="N4005" s="1">
        <f t="shared" si="691"/>
        <v>21.513982342651857</v>
      </c>
      <c r="O4005" s="1">
        <f t="shared" si="692"/>
        <v>24.187438498669419</v>
      </c>
    </row>
    <row r="4006" spans="1:15">
      <c r="A4006" s="3">
        <v>43084</v>
      </c>
      <c r="B4006" s="4">
        <v>10333.25</v>
      </c>
      <c r="C4006" s="4">
        <v>501.87</v>
      </c>
      <c r="D4006" s="4">
        <v>618.48</v>
      </c>
      <c r="E4006" s="4">
        <f t="shared" si="683"/>
        <v>106</v>
      </c>
      <c r="F4006" s="4">
        <f t="shared" si="684"/>
        <v>259</v>
      </c>
      <c r="G4006" s="4">
        <f t="shared" si="682"/>
        <v>584.61517808219185</v>
      </c>
      <c r="H4006" s="3">
        <f t="shared" si="685"/>
        <v>43084</v>
      </c>
      <c r="I4006" s="1">
        <f t="shared" si="686"/>
        <v>17.675302296970528</v>
      </c>
      <c r="J4006" s="1">
        <f t="shared" si="687"/>
        <v>16.167070030616742</v>
      </c>
      <c r="K4006" s="1">
        <f t="shared" si="688"/>
        <v>13.493613874599184</v>
      </c>
      <c r="L4006" s="1">
        <f t="shared" si="689"/>
        <v>18.8405261866343</v>
      </c>
      <c r="M4006" s="1">
        <f t="shared" si="690"/>
        <v>10.820157718581624</v>
      </c>
      <c r="N4006" s="1">
        <f t="shared" si="691"/>
        <v>21.513982342651857</v>
      </c>
      <c r="O4006" s="1">
        <f t="shared" si="692"/>
        <v>24.187438498669419</v>
      </c>
    </row>
    <row r="4007" spans="1:15">
      <c r="A4007" s="3">
        <v>43085</v>
      </c>
      <c r="B4007" s="4">
        <v>10333.25</v>
      </c>
      <c r="C4007" s="4">
        <v>501.87</v>
      </c>
      <c r="D4007" s="4">
        <v>618.48</v>
      </c>
      <c r="E4007" s="4">
        <f t="shared" si="683"/>
        <v>105</v>
      </c>
      <c r="F4007" s="4">
        <f t="shared" si="684"/>
        <v>260</v>
      </c>
      <c r="G4007" s="4">
        <f t="shared" si="682"/>
        <v>584.93465753424664</v>
      </c>
      <c r="H4007" s="3">
        <f t="shared" si="685"/>
        <v>43085</v>
      </c>
      <c r="I4007" s="1">
        <f t="shared" si="686"/>
        <v>17.665648405172522</v>
      </c>
      <c r="J4007" s="1">
        <f t="shared" si="687"/>
        <v>16.167070030616742</v>
      </c>
      <c r="K4007" s="1">
        <f t="shared" si="688"/>
        <v>13.493613874599184</v>
      </c>
      <c r="L4007" s="1">
        <f t="shared" si="689"/>
        <v>18.8405261866343</v>
      </c>
      <c r="M4007" s="1">
        <f t="shared" si="690"/>
        <v>10.820157718581624</v>
      </c>
      <c r="N4007" s="1">
        <f t="shared" si="691"/>
        <v>21.513982342651857</v>
      </c>
      <c r="O4007" s="1">
        <f t="shared" si="692"/>
        <v>24.187438498669419</v>
      </c>
    </row>
    <row r="4008" spans="1:15">
      <c r="A4008" s="3">
        <v>43086</v>
      </c>
      <c r="B4008" s="4">
        <v>10333.25</v>
      </c>
      <c r="C4008" s="4">
        <v>501.97</v>
      </c>
      <c r="D4008" s="4">
        <v>618.66999999999996</v>
      </c>
      <c r="E4008" s="4">
        <f t="shared" si="683"/>
        <v>104</v>
      </c>
      <c r="F4008" s="4">
        <f t="shared" si="684"/>
        <v>261</v>
      </c>
      <c r="G4008" s="4">
        <f t="shared" si="682"/>
        <v>585.41849315068498</v>
      </c>
      <c r="H4008" s="3">
        <f t="shared" si="685"/>
        <v>43086</v>
      </c>
      <c r="I4008" s="1">
        <f t="shared" si="686"/>
        <v>17.651048132058673</v>
      </c>
      <c r="J4008" s="1">
        <f t="shared" si="687"/>
        <v>16.167070030616742</v>
      </c>
      <c r="K4008" s="1">
        <f t="shared" si="688"/>
        <v>13.493613874599184</v>
      </c>
      <c r="L4008" s="1">
        <f t="shared" si="689"/>
        <v>18.8405261866343</v>
      </c>
      <c r="M4008" s="1">
        <f t="shared" si="690"/>
        <v>10.820157718581624</v>
      </c>
      <c r="N4008" s="1">
        <f t="shared" si="691"/>
        <v>21.513982342651857</v>
      </c>
      <c r="O4008" s="1">
        <f t="shared" si="692"/>
        <v>24.187438498669419</v>
      </c>
    </row>
    <row r="4009" spans="1:15">
      <c r="A4009" s="3">
        <v>43087</v>
      </c>
      <c r="B4009" s="4">
        <v>10388.75</v>
      </c>
      <c r="C4009" s="4">
        <v>500.56</v>
      </c>
      <c r="D4009" s="4">
        <v>615.87</v>
      </c>
      <c r="E4009" s="4">
        <f t="shared" si="683"/>
        <v>103</v>
      </c>
      <c r="F4009" s="4">
        <f t="shared" si="684"/>
        <v>262</v>
      </c>
      <c r="G4009" s="4">
        <f t="shared" si="682"/>
        <v>583.33046575342462</v>
      </c>
      <c r="H4009" s="3">
        <f t="shared" si="685"/>
        <v>43087</v>
      </c>
      <c r="I4009" s="1">
        <f t="shared" si="686"/>
        <v>17.809373262515923</v>
      </c>
      <c r="J4009" s="1">
        <f t="shared" si="687"/>
        <v>16.167070030616742</v>
      </c>
      <c r="K4009" s="1">
        <f t="shared" si="688"/>
        <v>13.493613874599184</v>
      </c>
      <c r="L4009" s="1">
        <f t="shared" si="689"/>
        <v>18.8405261866343</v>
      </c>
      <c r="M4009" s="1">
        <f t="shared" si="690"/>
        <v>10.820157718581624</v>
      </c>
      <c r="N4009" s="1">
        <f t="shared" si="691"/>
        <v>21.513982342651857</v>
      </c>
      <c r="O4009" s="1">
        <f t="shared" si="692"/>
        <v>24.187438498669419</v>
      </c>
    </row>
    <row r="4010" spans="1:15">
      <c r="A4010" s="3">
        <v>43088</v>
      </c>
      <c r="B4010" s="4">
        <v>10463.200000000001</v>
      </c>
      <c r="C4010" s="4">
        <v>500.82</v>
      </c>
      <c r="D4010" s="4">
        <v>616.02</v>
      </c>
      <c r="E4010" s="4">
        <f t="shared" si="683"/>
        <v>102</v>
      </c>
      <c r="F4010" s="4">
        <f t="shared" si="684"/>
        <v>263</v>
      </c>
      <c r="G4010" s="4">
        <f t="shared" si="682"/>
        <v>583.82712328767127</v>
      </c>
      <c r="H4010" s="3">
        <f t="shared" si="685"/>
        <v>43088</v>
      </c>
      <c r="I4010" s="1">
        <f t="shared" si="686"/>
        <v>17.921743582379658</v>
      </c>
      <c r="J4010" s="1">
        <f t="shared" si="687"/>
        <v>16.167070030616742</v>
      </c>
      <c r="K4010" s="1">
        <f t="shared" si="688"/>
        <v>13.493613874599184</v>
      </c>
      <c r="L4010" s="1">
        <f t="shared" si="689"/>
        <v>18.8405261866343</v>
      </c>
      <c r="M4010" s="1">
        <f t="shared" si="690"/>
        <v>10.820157718581624</v>
      </c>
      <c r="N4010" s="1">
        <f t="shared" si="691"/>
        <v>21.513982342651857</v>
      </c>
      <c r="O4010" s="1">
        <f t="shared" si="692"/>
        <v>24.187438498669419</v>
      </c>
    </row>
    <row r="4011" spans="1:15">
      <c r="A4011" s="3">
        <v>43089</v>
      </c>
      <c r="B4011" s="4">
        <v>10444.200000000001</v>
      </c>
      <c r="C4011" s="4">
        <v>501.04</v>
      </c>
      <c r="D4011" s="4">
        <v>616.37</v>
      </c>
      <c r="E4011" s="4">
        <f t="shared" si="683"/>
        <v>101</v>
      </c>
      <c r="F4011" s="4">
        <f t="shared" si="684"/>
        <v>264</v>
      </c>
      <c r="G4011" s="4">
        <f t="shared" si="682"/>
        <v>584.4567671232877</v>
      </c>
      <c r="H4011" s="3">
        <f t="shared" si="685"/>
        <v>43089</v>
      </c>
      <c r="I4011" s="1">
        <f t="shared" si="686"/>
        <v>17.869927405249562</v>
      </c>
      <c r="J4011" s="1">
        <f t="shared" si="687"/>
        <v>16.167070030616742</v>
      </c>
      <c r="K4011" s="1">
        <f t="shared" si="688"/>
        <v>13.493613874599184</v>
      </c>
      <c r="L4011" s="1">
        <f t="shared" si="689"/>
        <v>18.8405261866343</v>
      </c>
      <c r="M4011" s="1">
        <f t="shared" si="690"/>
        <v>10.820157718581624</v>
      </c>
      <c r="N4011" s="1">
        <f t="shared" si="691"/>
        <v>21.513982342651857</v>
      </c>
      <c r="O4011" s="1">
        <f t="shared" si="692"/>
        <v>24.187438498669419</v>
      </c>
    </row>
    <row r="4012" spans="1:15">
      <c r="A4012" s="3">
        <v>43090</v>
      </c>
      <c r="B4012" s="4">
        <v>10440.299999999999</v>
      </c>
      <c r="C4012" s="4">
        <v>500.94</v>
      </c>
      <c r="D4012" s="4">
        <v>616.24</v>
      </c>
      <c r="E4012" s="4">
        <f t="shared" si="683"/>
        <v>100</v>
      </c>
      <c r="F4012" s="4">
        <f t="shared" si="684"/>
        <v>265</v>
      </c>
      <c r="G4012" s="4">
        <f t="shared" si="682"/>
        <v>584.65095890410964</v>
      </c>
      <c r="H4012" s="3">
        <f t="shared" si="685"/>
        <v>43090</v>
      </c>
      <c r="I4012" s="1">
        <f t="shared" si="686"/>
        <v>17.857321263219454</v>
      </c>
      <c r="J4012" s="1">
        <f t="shared" si="687"/>
        <v>16.167070030616742</v>
      </c>
      <c r="K4012" s="1">
        <f t="shared" si="688"/>
        <v>13.493613874599184</v>
      </c>
      <c r="L4012" s="1">
        <f t="shared" si="689"/>
        <v>18.8405261866343</v>
      </c>
      <c r="M4012" s="1">
        <f t="shared" si="690"/>
        <v>10.820157718581624</v>
      </c>
      <c r="N4012" s="1">
        <f t="shared" si="691"/>
        <v>21.513982342651857</v>
      </c>
      <c r="O4012" s="1">
        <f t="shared" si="692"/>
        <v>24.187438498669419</v>
      </c>
    </row>
    <row r="4013" spans="1:15">
      <c r="A4013" s="3">
        <v>43091</v>
      </c>
      <c r="B4013" s="4">
        <v>10493</v>
      </c>
      <c r="C4013" s="4">
        <v>501</v>
      </c>
      <c r="D4013" s="4">
        <v>616.51</v>
      </c>
      <c r="E4013" s="4">
        <f t="shared" si="683"/>
        <v>99</v>
      </c>
      <c r="F4013" s="4">
        <f t="shared" si="684"/>
        <v>266</v>
      </c>
      <c r="G4013" s="4">
        <f t="shared" si="682"/>
        <v>585.17989041095893</v>
      </c>
      <c r="H4013" s="3">
        <f t="shared" si="685"/>
        <v>43091</v>
      </c>
      <c r="I4013" s="1">
        <f t="shared" si="686"/>
        <v>17.931238191782356</v>
      </c>
      <c r="J4013" s="1">
        <f t="shared" si="687"/>
        <v>16.167070030616742</v>
      </c>
      <c r="K4013" s="1">
        <f t="shared" si="688"/>
        <v>13.493613874599184</v>
      </c>
      <c r="L4013" s="1">
        <f t="shared" si="689"/>
        <v>18.8405261866343</v>
      </c>
      <c r="M4013" s="1">
        <f t="shared" si="690"/>
        <v>10.820157718581624</v>
      </c>
      <c r="N4013" s="1">
        <f t="shared" si="691"/>
        <v>21.513982342651857</v>
      </c>
      <c r="O4013" s="1">
        <f t="shared" si="692"/>
        <v>24.187438498669419</v>
      </c>
    </row>
    <row r="4014" spans="1:15">
      <c r="A4014" s="3">
        <v>43092</v>
      </c>
      <c r="B4014" s="4">
        <v>10493</v>
      </c>
      <c r="C4014" s="4">
        <v>501.16</v>
      </c>
      <c r="D4014" s="4">
        <v>616.67999999999995</v>
      </c>
      <c r="E4014" s="4">
        <f t="shared" si="683"/>
        <v>98</v>
      </c>
      <c r="F4014" s="4">
        <f t="shared" si="684"/>
        <v>267</v>
      </c>
      <c r="G4014" s="4">
        <f t="shared" si="682"/>
        <v>585.66367123287671</v>
      </c>
      <c r="H4014" s="3">
        <f t="shared" si="685"/>
        <v>43092</v>
      </c>
      <c r="I4014" s="1">
        <f t="shared" si="686"/>
        <v>17.916426296190192</v>
      </c>
      <c r="J4014" s="1">
        <f t="shared" si="687"/>
        <v>16.167070030616742</v>
      </c>
      <c r="K4014" s="1">
        <f t="shared" si="688"/>
        <v>13.493613874599184</v>
      </c>
      <c r="L4014" s="1">
        <f t="shared" si="689"/>
        <v>18.8405261866343</v>
      </c>
      <c r="M4014" s="1">
        <f t="shared" si="690"/>
        <v>10.820157718581624</v>
      </c>
      <c r="N4014" s="1">
        <f t="shared" si="691"/>
        <v>21.513982342651857</v>
      </c>
      <c r="O4014" s="1">
        <f t="shared" si="692"/>
        <v>24.187438498669419</v>
      </c>
    </row>
    <row r="4015" spans="1:15">
      <c r="A4015" s="3">
        <v>43093</v>
      </c>
      <c r="B4015" s="4">
        <v>10493</v>
      </c>
      <c r="C4015" s="4">
        <v>501.16</v>
      </c>
      <c r="D4015" s="4">
        <v>616.67999999999995</v>
      </c>
      <c r="E4015" s="4">
        <f t="shared" si="683"/>
        <v>97</v>
      </c>
      <c r="F4015" s="4">
        <f t="shared" si="684"/>
        <v>268</v>
      </c>
      <c r="G4015" s="4">
        <f t="shared" si="682"/>
        <v>585.98016438356171</v>
      </c>
      <c r="H4015" s="3">
        <f t="shared" si="685"/>
        <v>43093</v>
      </c>
      <c r="I4015" s="1">
        <f t="shared" si="686"/>
        <v>17.906749473403089</v>
      </c>
      <c r="J4015" s="1">
        <f t="shared" si="687"/>
        <v>16.167070030616742</v>
      </c>
      <c r="K4015" s="1">
        <f t="shared" si="688"/>
        <v>13.493613874599184</v>
      </c>
      <c r="L4015" s="1">
        <f t="shared" si="689"/>
        <v>18.8405261866343</v>
      </c>
      <c r="M4015" s="1">
        <f t="shared" si="690"/>
        <v>10.820157718581624</v>
      </c>
      <c r="N4015" s="1">
        <f t="shared" si="691"/>
        <v>21.513982342651857</v>
      </c>
      <c r="O4015" s="1">
        <f t="shared" si="692"/>
        <v>24.187438498669419</v>
      </c>
    </row>
    <row r="4016" spans="1:15">
      <c r="A4016" s="3">
        <v>43094</v>
      </c>
      <c r="B4016" s="4">
        <v>10493</v>
      </c>
      <c r="C4016" s="4">
        <v>501.16</v>
      </c>
      <c r="D4016" s="4">
        <v>616.67999999999995</v>
      </c>
      <c r="E4016" s="4">
        <f t="shared" si="683"/>
        <v>96</v>
      </c>
      <c r="F4016" s="4">
        <f t="shared" si="684"/>
        <v>269</v>
      </c>
      <c r="G4016" s="4">
        <f t="shared" si="682"/>
        <v>586.29665753424649</v>
      </c>
      <c r="H4016" s="3">
        <f t="shared" si="685"/>
        <v>43094</v>
      </c>
      <c r="I4016" s="1">
        <f t="shared" si="686"/>
        <v>17.89708309805107</v>
      </c>
      <c r="J4016" s="1">
        <f t="shared" si="687"/>
        <v>16.167070030616742</v>
      </c>
      <c r="K4016" s="1">
        <f t="shared" si="688"/>
        <v>13.493613874599184</v>
      </c>
      <c r="L4016" s="1">
        <f t="shared" si="689"/>
        <v>18.8405261866343</v>
      </c>
      <c r="M4016" s="1">
        <f t="shared" si="690"/>
        <v>10.820157718581624</v>
      </c>
      <c r="N4016" s="1">
        <f t="shared" si="691"/>
        <v>21.513982342651857</v>
      </c>
      <c r="O4016" s="1">
        <f t="shared" si="692"/>
        <v>24.187438498669419</v>
      </c>
    </row>
    <row r="4017" spans="1:15">
      <c r="A4017" s="3">
        <v>43095</v>
      </c>
      <c r="B4017" s="4">
        <v>10531.5</v>
      </c>
      <c r="C4017" s="4">
        <v>501.36</v>
      </c>
      <c r="D4017" s="4">
        <v>616.9</v>
      </c>
      <c r="E4017" s="4">
        <f t="shared" si="683"/>
        <v>95</v>
      </c>
      <c r="F4017" s="4">
        <f t="shared" si="684"/>
        <v>270</v>
      </c>
      <c r="G4017" s="4">
        <f t="shared" si="682"/>
        <v>586.82794520547952</v>
      </c>
      <c r="H4017" s="3">
        <f t="shared" si="685"/>
        <v>43095</v>
      </c>
      <c r="I4017" s="1">
        <f t="shared" si="686"/>
        <v>17.946486846859969</v>
      </c>
      <c r="J4017" s="1">
        <f t="shared" si="687"/>
        <v>16.167070030616742</v>
      </c>
      <c r="K4017" s="1">
        <f t="shared" si="688"/>
        <v>13.493613874599184</v>
      </c>
      <c r="L4017" s="1">
        <f t="shared" si="689"/>
        <v>18.8405261866343</v>
      </c>
      <c r="M4017" s="1">
        <f t="shared" si="690"/>
        <v>10.820157718581624</v>
      </c>
      <c r="N4017" s="1">
        <f t="shared" si="691"/>
        <v>21.513982342651857</v>
      </c>
      <c r="O4017" s="1">
        <f t="shared" si="692"/>
        <v>24.187438498669419</v>
      </c>
    </row>
    <row r="4018" spans="1:15">
      <c r="A4018" s="3">
        <v>43096</v>
      </c>
      <c r="B4018" s="4">
        <v>10490.75</v>
      </c>
      <c r="C4018" s="4">
        <v>501.05</v>
      </c>
      <c r="D4018" s="4">
        <v>616.30999999999995</v>
      </c>
      <c r="E4018" s="4">
        <f t="shared" si="683"/>
        <v>94</v>
      </c>
      <c r="F4018" s="4">
        <f t="shared" si="684"/>
        <v>271</v>
      </c>
      <c r="G4018" s="4">
        <f t="shared" si="682"/>
        <v>586.62660273972597</v>
      </c>
      <c r="H4018" s="3">
        <f t="shared" si="685"/>
        <v>43096</v>
      </c>
      <c r="I4018" s="1">
        <f t="shared" si="686"/>
        <v>17.883181483766649</v>
      </c>
      <c r="J4018" s="1">
        <f t="shared" si="687"/>
        <v>16.167070030616742</v>
      </c>
      <c r="K4018" s="1">
        <f t="shared" si="688"/>
        <v>13.493613874599184</v>
      </c>
      <c r="L4018" s="1">
        <f t="shared" si="689"/>
        <v>18.8405261866343</v>
      </c>
      <c r="M4018" s="1">
        <f t="shared" si="690"/>
        <v>10.820157718581624</v>
      </c>
      <c r="N4018" s="1">
        <f t="shared" si="691"/>
        <v>21.513982342651857</v>
      </c>
      <c r="O4018" s="1">
        <f t="shared" si="692"/>
        <v>24.187438498669419</v>
      </c>
    </row>
    <row r="4019" spans="1:15">
      <c r="A4019" s="3">
        <v>43097</v>
      </c>
      <c r="B4019" s="4">
        <v>10477.9</v>
      </c>
      <c r="C4019" s="4">
        <v>499.93</v>
      </c>
      <c r="D4019" s="4">
        <v>613.99</v>
      </c>
      <c r="E4019" s="4">
        <f t="shared" si="683"/>
        <v>93</v>
      </c>
      <c r="F4019" s="4">
        <f t="shared" si="684"/>
        <v>272</v>
      </c>
      <c r="G4019" s="4">
        <f t="shared" si="682"/>
        <v>584.9281369863013</v>
      </c>
      <c r="H4019" s="3">
        <f t="shared" si="685"/>
        <v>43097</v>
      </c>
      <c r="I4019" s="1">
        <f t="shared" si="686"/>
        <v>17.91314067055281</v>
      </c>
      <c r="J4019" s="1">
        <f t="shared" si="687"/>
        <v>16.167070030616742</v>
      </c>
      <c r="K4019" s="1">
        <f t="shared" si="688"/>
        <v>13.493613874599184</v>
      </c>
      <c r="L4019" s="1">
        <f t="shared" si="689"/>
        <v>18.8405261866343</v>
      </c>
      <c r="M4019" s="1">
        <f t="shared" si="690"/>
        <v>10.820157718581624</v>
      </c>
      <c r="N4019" s="1">
        <f t="shared" si="691"/>
        <v>21.513982342651857</v>
      </c>
      <c r="O4019" s="1">
        <f t="shared" si="692"/>
        <v>24.187438498669419</v>
      </c>
    </row>
    <row r="4020" spans="1:15">
      <c r="A4020" s="3">
        <v>43098</v>
      </c>
      <c r="B4020" s="4">
        <v>10530.7</v>
      </c>
      <c r="C4020" s="4">
        <v>501.96</v>
      </c>
      <c r="D4020" s="4">
        <v>616.19000000000005</v>
      </c>
      <c r="E4020" s="4">
        <f t="shared" si="683"/>
        <v>92</v>
      </c>
      <c r="F4020" s="4">
        <f t="shared" si="684"/>
        <v>273</v>
      </c>
      <c r="G4020" s="4">
        <f t="shared" si="682"/>
        <v>587.39778082191788</v>
      </c>
      <c r="H4020" s="3">
        <f t="shared" si="685"/>
        <v>43098</v>
      </c>
      <c r="I4020" s="1">
        <f t="shared" si="686"/>
        <v>17.927714989431678</v>
      </c>
      <c r="J4020" s="1">
        <f t="shared" si="687"/>
        <v>16.167070030616742</v>
      </c>
      <c r="K4020" s="1">
        <f t="shared" si="688"/>
        <v>13.493613874599184</v>
      </c>
      <c r="L4020" s="1">
        <f t="shared" si="689"/>
        <v>18.8405261866343</v>
      </c>
      <c r="M4020" s="1">
        <f t="shared" si="690"/>
        <v>10.820157718581624</v>
      </c>
      <c r="N4020" s="1">
        <f t="shared" si="691"/>
        <v>21.513982342651857</v>
      </c>
      <c r="O4020" s="1">
        <f t="shared" si="692"/>
        <v>24.187438498669419</v>
      </c>
    </row>
    <row r="4021" spans="1:15">
      <c r="A4021" s="3">
        <v>43099</v>
      </c>
      <c r="B4021" s="4">
        <v>10530.7</v>
      </c>
      <c r="C4021" s="4">
        <v>501.96</v>
      </c>
      <c r="D4021" s="4">
        <v>616.19000000000005</v>
      </c>
      <c r="E4021" s="4">
        <f t="shared" si="683"/>
        <v>91</v>
      </c>
      <c r="F4021" s="4">
        <f t="shared" si="684"/>
        <v>274</v>
      </c>
      <c r="G4021" s="4">
        <f t="shared" si="682"/>
        <v>587.71073972602755</v>
      </c>
      <c r="H4021" s="3">
        <f t="shared" si="685"/>
        <v>43099</v>
      </c>
      <c r="I4021" s="1">
        <f t="shared" si="686"/>
        <v>17.918168391663365</v>
      </c>
      <c r="J4021" s="1">
        <f t="shared" si="687"/>
        <v>16.167070030616742</v>
      </c>
      <c r="K4021" s="1">
        <f t="shared" si="688"/>
        <v>13.493613874599184</v>
      </c>
      <c r="L4021" s="1">
        <f t="shared" si="689"/>
        <v>18.8405261866343</v>
      </c>
      <c r="M4021" s="1">
        <f t="shared" si="690"/>
        <v>10.820157718581624</v>
      </c>
      <c r="N4021" s="1">
        <f t="shared" si="691"/>
        <v>21.513982342651857</v>
      </c>
      <c r="O4021" s="1">
        <f t="shared" si="692"/>
        <v>24.187438498669419</v>
      </c>
    </row>
    <row r="4022" spans="1:15">
      <c r="A4022" s="3">
        <v>43100</v>
      </c>
      <c r="B4022" s="4">
        <v>10530.7</v>
      </c>
      <c r="C4022" s="4">
        <v>501.96</v>
      </c>
      <c r="D4022" s="4">
        <v>616.19000000000005</v>
      </c>
      <c r="E4022" s="4">
        <f t="shared" si="683"/>
        <v>90</v>
      </c>
      <c r="F4022" s="4">
        <f t="shared" si="684"/>
        <v>275</v>
      </c>
      <c r="G4022" s="4">
        <f t="shared" si="682"/>
        <v>588.02369863013701</v>
      </c>
      <c r="H4022" s="3">
        <f t="shared" si="685"/>
        <v>43100</v>
      </c>
      <c r="I4022" s="1">
        <f t="shared" si="686"/>
        <v>17.908631955705822</v>
      </c>
      <c r="J4022" s="1">
        <f t="shared" si="687"/>
        <v>16.167070030616742</v>
      </c>
      <c r="K4022" s="1">
        <f t="shared" si="688"/>
        <v>13.493613874599184</v>
      </c>
      <c r="L4022" s="1">
        <f t="shared" si="689"/>
        <v>18.8405261866343</v>
      </c>
      <c r="M4022" s="1">
        <f t="shared" si="690"/>
        <v>10.820157718581624</v>
      </c>
      <c r="N4022" s="1">
        <f t="shared" si="691"/>
        <v>21.513982342651857</v>
      </c>
      <c r="O4022" s="1">
        <f t="shared" si="692"/>
        <v>24.187438498669419</v>
      </c>
    </row>
    <row r="4023" spans="1:15">
      <c r="A4023" s="3">
        <v>43101</v>
      </c>
      <c r="B4023" s="4">
        <v>10435.549999999999</v>
      </c>
      <c r="C4023" s="4">
        <v>500.32</v>
      </c>
      <c r="D4023" s="4">
        <v>613.83000000000004</v>
      </c>
      <c r="E4023" s="4">
        <f t="shared" si="683"/>
        <v>89</v>
      </c>
      <c r="F4023" s="4">
        <f t="shared" si="684"/>
        <v>276</v>
      </c>
      <c r="G4023" s="4">
        <f t="shared" si="682"/>
        <v>586.15221917808219</v>
      </c>
      <c r="H4023" s="3">
        <f t="shared" si="685"/>
        <v>43101</v>
      </c>
      <c r="I4023" s="1">
        <f t="shared" si="686"/>
        <v>17.803481175304594</v>
      </c>
      <c r="J4023" s="1">
        <f t="shared" si="687"/>
        <v>16.167070030616742</v>
      </c>
      <c r="K4023" s="1">
        <f t="shared" si="688"/>
        <v>13.493613874599184</v>
      </c>
      <c r="L4023" s="1">
        <f t="shared" si="689"/>
        <v>18.8405261866343</v>
      </c>
      <c r="M4023" s="1">
        <f t="shared" si="690"/>
        <v>10.820157718581624</v>
      </c>
      <c r="N4023" s="1">
        <f t="shared" si="691"/>
        <v>21.513982342651857</v>
      </c>
      <c r="O4023" s="1">
        <f t="shared" si="692"/>
        <v>24.187438498669419</v>
      </c>
    </row>
    <row r="4024" spans="1:15">
      <c r="A4024" s="3">
        <v>43102</v>
      </c>
      <c r="B4024" s="4">
        <v>10442.200000000001</v>
      </c>
      <c r="C4024" s="4">
        <v>500.22</v>
      </c>
      <c r="D4024" s="4">
        <v>613.61</v>
      </c>
      <c r="E4024" s="4">
        <f t="shared" si="683"/>
        <v>88</v>
      </c>
      <c r="F4024" s="4">
        <f t="shared" si="684"/>
        <v>277</v>
      </c>
      <c r="G4024" s="4">
        <f t="shared" si="682"/>
        <v>586.27213698630146</v>
      </c>
      <c r="H4024" s="3">
        <f t="shared" si="685"/>
        <v>43102</v>
      </c>
      <c r="I4024" s="1">
        <f t="shared" si="686"/>
        <v>17.811182454751364</v>
      </c>
      <c r="J4024" s="1">
        <f t="shared" si="687"/>
        <v>16.167070030616742</v>
      </c>
      <c r="K4024" s="1">
        <f t="shared" si="688"/>
        <v>13.493613874599184</v>
      </c>
      <c r="L4024" s="1">
        <f t="shared" si="689"/>
        <v>18.8405261866343</v>
      </c>
      <c r="M4024" s="1">
        <f t="shared" si="690"/>
        <v>10.820157718581624</v>
      </c>
      <c r="N4024" s="1">
        <f t="shared" si="691"/>
        <v>21.513982342651857</v>
      </c>
      <c r="O4024" s="1">
        <f t="shared" si="692"/>
        <v>24.187438498669419</v>
      </c>
    </row>
    <row r="4025" spans="1:15">
      <c r="A4025" s="3">
        <v>43103</v>
      </c>
      <c r="B4025" s="4">
        <v>10443.200000000001</v>
      </c>
      <c r="C4025" s="4">
        <v>499.55</v>
      </c>
      <c r="D4025" s="4">
        <v>613.92999999999995</v>
      </c>
      <c r="E4025" s="4">
        <f t="shared" si="683"/>
        <v>87</v>
      </c>
      <c r="F4025" s="4">
        <f t="shared" si="684"/>
        <v>278</v>
      </c>
      <c r="G4025" s="4">
        <f t="shared" ref="G4025:G4088" si="693">(E4025*C4025+F4025*D4025)/SUM(E4025:F4025)</f>
        <v>586.66682191780819</v>
      </c>
      <c r="H4025" s="3">
        <f t="shared" si="685"/>
        <v>43103</v>
      </c>
      <c r="I4025" s="1">
        <f t="shared" si="686"/>
        <v>17.800904380208991</v>
      </c>
      <c r="J4025" s="1">
        <f t="shared" si="687"/>
        <v>16.167070030616742</v>
      </c>
      <c r="K4025" s="1">
        <f t="shared" si="688"/>
        <v>13.493613874599184</v>
      </c>
      <c r="L4025" s="1">
        <f t="shared" si="689"/>
        <v>18.8405261866343</v>
      </c>
      <c r="M4025" s="1">
        <f t="shared" si="690"/>
        <v>10.820157718581624</v>
      </c>
      <c r="N4025" s="1">
        <f t="shared" si="691"/>
        <v>21.513982342651857</v>
      </c>
      <c r="O4025" s="1">
        <f t="shared" si="692"/>
        <v>24.187438498669419</v>
      </c>
    </row>
    <row r="4026" spans="1:15">
      <c r="A4026" s="3">
        <v>43104</v>
      </c>
      <c r="B4026" s="4">
        <v>10504.8</v>
      </c>
      <c r="C4026" s="4">
        <v>497.26</v>
      </c>
      <c r="D4026" s="4">
        <v>613.78</v>
      </c>
      <c r="E4026" s="4">
        <f t="shared" si="683"/>
        <v>86</v>
      </c>
      <c r="F4026" s="4">
        <f t="shared" si="684"/>
        <v>279</v>
      </c>
      <c r="G4026" s="4">
        <f t="shared" si="693"/>
        <v>586.32597260273963</v>
      </c>
      <c r="H4026" s="3">
        <f t="shared" si="685"/>
        <v>43104</v>
      </c>
      <c r="I4026" s="1">
        <f t="shared" si="686"/>
        <v>17.916313605158066</v>
      </c>
      <c r="J4026" s="1">
        <f t="shared" si="687"/>
        <v>16.167070030616742</v>
      </c>
      <c r="K4026" s="1">
        <f t="shared" si="688"/>
        <v>13.493613874599184</v>
      </c>
      <c r="L4026" s="1">
        <f t="shared" si="689"/>
        <v>18.8405261866343</v>
      </c>
      <c r="M4026" s="1">
        <f t="shared" si="690"/>
        <v>10.820157718581624</v>
      </c>
      <c r="N4026" s="1">
        <f t="shared" si="691"/>
        <v>21.513982342651857</v>
      </c>
      <c r="O4026" s="1">
        <f t="shared" si="692"/>
        <v>24.187438498669419</v>
      </c>
    </row>
    <row r="4027" spans="1:15">
      <c r="A4027" s="3">
        <v>43105</v>
      </c>
      <c r="B4027" s="4">
        <v>10558.85</v>
      </c>
      <c r="C4027" s="4">
        <v>497.26</v>
      </c>
      <c r="D4027" s="4">
        <v>614.49</v>
      </c>
      <c r="E4027" s="4">
        <f t="shared" si="683"/>
        <v>85</v>
      </c>
      <c r="F4027" s="4">
        <f t="shared" si="684"/>
        <v>280</v>
      </c>
      <c r="G4027" s="4">
        <f t="shared" si="693"/>
        <v>587.18986301369864</v>
      </c>
      <c r="H4027" s="3">
        <f t="shared" si="685"/>
        <v>43105</v>
      </c>
      <c r="I4027" s="1">
        <f t="shared" si="686"/>
        <v>17.982003207289139</v>
      </c>
      <c r="J4027" s="1">
        <f t="shared" si="687"/>
        <v>16.167070030616742</v>
      </c>
      <c r="K4027" s="1">
        <f t="shared" si="688"/>
        <v>13.493613874599184</v>
      </c>
      <c r="L4027" s="1">
        <f t="shared" si="689"/>
        <v>18.8405261866343</v>
      </c>
      <c r="M4027" s="1">
        <f t="shared" si="690"/>
        <v>10.820157718581624</v>
      </c>
      <c r="N4027" s="1">
        <f t="shared" si="691"/>
        <v>21.513982342651857</v>
      </c>
      <c r="O4027" s="1">
        <f t="shared" si="692"/>
        <v>24.187438498669419</v>
      </c>
    </row>
    <row r="4028" spans="1:15">
      <c r="A4028" s="3">
        <v>43106</v>
      </c>
      <c r="B4028" s="4">
        <v>10558.85</v>
      </c>
      <c r="C4028" s="4">
        <v>497.2</v>
      </c>
      <c r="D4028" s="4">
        <v>614.4</v>
      </c>
      <c r="E4028" s="4">
        <f t="shared" si="683"/>
        <v>84</v>
      </c>
      <c r="F4028" s="4">
        <f t="shared" si="684"/>
        <v>281</v>
      </c>
      <c r="G4028" s="4">
        <f t="shared" si="693"/>
        <v>587.42794520547943</v>
      </c>
      <c r="H4028" s="3">
        <f t="shared" si="685"/>
        <v>43106</v>
      </c>
      <c r="I4028" s="1">
        <f t="shared" si="686"/>
        <v>17.974715173461089</v>
      </c>
      <c r="J4028" s="1">
        <f t="shared" si="687"/>
        <v>16.167070030616742</v>
      </c>
      <c r="K4028" s="1">
        <f t="shared" si="688"/>
        <v>13.493613874599184</v>
      </c>
      <c r="L4028" s="1">
        <f t="shared" si="689"/>
        <v>18.8405261866343</v>
      </c>
      <c r="M4028" s="1">
        <f t="shared" si="690"/>
        <v>10.820157718581624</v>
      </c>
      <c r="N4028" s="1">
        <f t="shared" si="691"/>
        <v>21.513982342651857</v>
      </c>
      <c r="O4028" s="1">
        <f t="shared" si="692"/>
        <v>24.187438498669419</v>
      </c>
    </row>
    <row r="4029" spans="1:15">
      <c r="A4029" s="3">
        <v>43107</v>
      </c>
      <c r="B4029" s="4">
        <v>10558.85</v>
      </c>
      <c r="C4029" s="4">
        <v>497.31</v>
      </c>
      <c r="D4029" s="4">
        <v>614.61</v>
      </c>
      <c r="E4029" s="4">
        <f t="shared" si="683"/>
        <v>83</v>
      </c>
      <c r="F4029" s="4">
        <f t="shared" si="684"/>
        <v>282</v>
      </c>
      <c r="G4029" s="4">
        <f t="shared" si="693"/>
        <v>587.93630136986303</v>
      </c>
      <c r="H4029" s="3">
        <f t="shared" si="685"/>
        <v>43107</v>
      </c>
      <c r="I4029" s="1">
        <f t="shared" si="686"/>
        <v>17.959173426438191</v>
      </c>
      <c r="J4029" s="1">
        <f t="shared" si="687"/>
        <v>16.167070030616742</v>
      </c>
      <c r="K4029" s="1">
        <f t="shared" si="688"/>
        <v>13.493613874599184</v>
      </c>
      <c r="L4029" s="1">
        <f t="shared" si="689"/>
        <v>18.8405261866343</v>
      </c>
      <c r="M4029" s="1">
        <f t="shared" si="690"/>
        <v>10.820157718581624</v>
      </c>
      <c r="N4029" s="1">
        <f t="shared" si="691"/>
        <v>21.513982342651857</v>
      </c>
      <c r="O4029" s="1">
        <f t="shared" si="692"/>
        <v>24.187438498669419</v>
      </c>
    </row>
    <row r="4030" spans="1:15">
      <c r="A4030" s="3">
        <v>43108</v>
      </c>
      <c r="B4030" s="4">
        <v>10623.6</v>
      </c>
      <c r="C4030" s="4">
        <v>496.94</v>
      </c>
      <c r="D4030" s="4">
        <v>614.16999999999996</v>
      </c>
      <c r="E4030" s="4">
        <f t="shared" si="683"/>
        <v>82</v>
      </c>
      <c r="F4030" s="4">
        <f t="shared" si="684"/>
        <v>283</v>
      </c>
      <c r="G4030" s="4">
        <f t="shared" si="693"/>
        <v>587.83339726027395</v>
      </c>
      <c r="H4030" s="3">
        <f t="shared" si="685"/>
        <v>43108</v>
      </c>
      <c r="I4030" s="1">
        <f t="shared" si="686"/>
        <v>18.072467555456377</v>
      </c>
      <c r="J4030" s="1">
        <f t="shared" si="687"/>
        <v>16.167070030616742</v>
      </c>
      <c r="K4030" s="1">
        <f t="shared" si="688"/>
        <v>13.493613874599184</v>
      </c>
      <c r="L4030" s="1">
        <f t="shared" si="689"/>
        <v>18.8405261866343</v>
      </c>
      <c r="M4030" s="1">
        <f t="shared" si="690"/>
        <v>10.820157718581624</v>
      </c>
      <c r="N4030" s="1">
        <f t="shared" si="691"/>
        <v>21.513982342651857</v>
      </c>
      <c r="O4030" s="1">
        <f t="shared" si="692"/>
        <v>24.187438498669419</v>
      </c>
    </row>
    <row r="4031" spans="1:15">
      <c r="A4031" s="3">
        <v>43109</v>
      </c>
      <c r="B4031" s="4">
        <v>10637</v>
      </c>
      <c r="C4031" s="4">
        <v>497.14</v>
      </c>
      <c r="D4031" s="4">
        <v>614.85</v>
      </c>
      <c r="E4031" s="4">
        <f t="shared" si="683"/>
        <v>81</v>
      </c>
      <c r="F4031" s="4">
        <f t="shared" si="684"/>
        <v>284</v>
      </c>
      <c r="G4031" s="4">
        <f t="shared" si="693"/>
        <v>588.72805479452052</v>
      </c>
      <c r="H4031" s="3">
        <f t="shared" si="685"/>
        <v>43109</v>
      </c>
      <c r="I4031" s="1">
        <f t="shared" si="686"/>
        <v>18.067764757214697</v>
      </c>
      <c r="J4031" s="1">
        <f t="shared" si="687"/>
        <v>16.167070030616742</v>
      </c>
      <c r="K4031" s="1">
        <f t="shared" si="688"/>
        <v>13.493613874599184</v>
      </c>
      <c r="L4031" s="1">
        <f t="shared" si="689"/>
        <v>18.8405261866343</v>
      </c>
      <c r="M4031" s="1">
        <f t="shared" si="690"/>
        <v>10.820157718581624</v>
      </c>
      <c r="N4031" s="1">
        <f t="shared" si="691"/>
        <v>21.513982342651857</v>
      </c>
      <c r="O4031" s="1">
        <f t="shared" si="692"/>
        <v>24.187438498669419</v>
      </c>
    </row>
    <row r="4032" spans="1:15">
      <c r="A4032" s="3">
        <v>43110</v>
      </c>
      <c r="B4032" s="4">
        <v>10632.2</v>
      </c>
      <c r="C4032" s="4">
        <v>497.06</v>
      </c>
      <c r="D4032" s="4">
        <v>614.14</v>
      </c>
      <c r="E4032" s="4">
        <f t="shared" si="683"/>
        <v>80</v>
      </c>
      <c r="F4032" s="4">
        <f t="shared" si="684"/>
        <v>285</v>
      </c>
      <c r="G4032" s="4">
        <f t="shared" si="693"/>
        <v>588.47863013698634</v>
      </c>
      <c r="H4032" s="3">
        <f t="shared" si="685"/>
        <v>43110</v>
      </c>
      <c r="I4032" s="1">
        <f t="shared" si="686"/>
        <v>18.067266091761109</v>
      </c>
      <c r="J4032" s="1">
        <f t="shared" si="687"/>
        <v>16.167070030616742</v>
      </c>
      <c r="K4032" s="1">
        <f t="shared" si="688"/>
        <v>13.493613874599184</v>
      </c>
      <c r="L4032" s="1">
        <f t="shared" si="689"/>
        <v>18.8405261866343</v>
      </c>
      <c r="M4032" s="1">
        <f t="shared" si="690"/>
        <v>10.820157718581624</v>
      </c>
      <c r="N4032" s="1">
        <f t="shared" si="691"/>
        <v>21.513982342651857</v>
      </c>
      <c r="O4032" s="1">
        <f t="shared" si="692"/>
        <v>24.187438498669419</v>
      </c>
    </row>
    <row r="4033" spans="1:15">
      <c r="A4033" s="3">
        <v>43111</v>
      </c>
      <c r="B4033" s="4">
        <v>10651.2</v>
      </c>
      <c r="C4033" s="4">
        <v>496.76</v>
      </c>
      <c r="D4033" s="4">
        <v>610.98</v>
      </c>
      <c r="E4033" s="4">
        <f t="shared" si="683"/>
        <v>79</v>
      </c>
      <c r="F4033" s="4">
        <f t="shared" si="684"/>
        <v>286</v>
      </c>
      <c r="G4033" s="4">
        <f t="shared" si="693"/>
        <v>586.25841095890416</v>
      </c>
      <c r="H4033" s="3">
        <f t="shared" si="685"/>
        <v>43111</v>
      </c>
      <c r="I4033" s="1">
        <f t="shared" si="686"/>
        <v>18.168097550325182</v>
      </c>
      <c r="J4033" s="1">
        <f t="shared" si="687"/>
        <v>16.167070030616742</v>
      </c>
      <c r="K4033" s="1">
        <f t="shared" si="688"/>
        <v>13.493613874599184</v>
      </c>
      <c r="L4033" s="1">
        <f t="shared" si="689"/>
        <v>18.8405261866343</v>
      </c>
      <c r="M4033" s="1">
        <f t="shared" si="690"/>
        <v>10.820157718581624</v>
      </c>
      <c r="N4033" s="1">
        <f t="shared" si="691"/>
        <v>21.513982342651857</v>
      </c>
      <c r="O4033" s="1">
        <f t="shared" si="692"/>
        <v>24.187438498669419</v>
      </c>
    </row>
    <row r="4034" spans="1:15">
      <c r="A4034" s="3">
        <v>43112</v>
      </c>
      <c r="B4034" s="4">
        <v>10681.25</v>
      </c>
      <c r="C4034" s="4">
        <v>497.76</v>
      </c>
      <c r="D4034" s="4">
        <v>611.79</v>
      </c>
      <c r="E4034" s="4">
        <f t="shared" si="683"/>
        <v>78</v>
      </c>
      <c r="F4034" s="4">
        <f t="shared" si="684"/>
        <v>287</v>
      </c>
      <c r="G4034" s="4">
        <f t="shared" si="693"/>
        <v>587.42194520547935</v>
      </c>
      <c r="H4034" s="3">
        <f t="shared" si="685"/>
        <v>43112</v>
      </c>
      <c r="I4034" s="1">
        <f t="shared" si="686"/>
        <v>18.183266878570077</v>
      </c>
      <c r="J4034" s="1">
        <f t="shared" si="687"/>
        <v>16.167070030616742</v>
      </c>
      <c r="K4034" s="1">
        <f t="shared" si="688"/>
        <v>13.493613874599184</v>
      </c>
      <c r="L4034" s="1">
        <f t="shared" si="689"/>
        <v>18.8405261866343</v>
      </c>
      <c r="M4034" s="1">
        <f t="shared" si="690"/>
        <v>10.820157718581624</v>
      </c>
      <c r="N4034" s="1">
        <f t="shared" si="691"/>
        <v>21.513982342651857</v>
      </c>
      <c r="O4034" s="1">
        <f t="shared" si="692"/>
        <v>24.187438498669419</v>
      </c>
    </row>
    <row r="4035" spans="1:15">
      <c r="A4035" s="3">
        <v>43113</v>
      </c>
      <c r="B4035" s="4">
        <v>10681.25</v>
      </c>
      <c r="C4035" s="4">
        <v>497.88</v>
      </c>
      <c r="D4035" s="4">
        <v>611.75</v>
      </c>
      <c r="E4035" s="4">
        <f t="shared" si="683"/>
        <v>77</v>
      </c>
      <c r="F4035" s="4">
        <f t="shared" si="684"/>
        <v>288</v>
      </c>
      <c r="G4035" s="4">
        <f t="shared" si="693"/>
        <v>587.72810958904108</v>
      </c>
      <c r="H4035" s="3">
        <f t="shared" si="685"/>
        <v>43113</v>
      </c>
      <c r="I4035" s="1">
        <f t="shared" si="686"/>
        <v>18.173794694741897</v>
      </c>
      <c r="J4035" s="1">
        <f t="shared" si="687"/>
        <v>16.167070030616742</v>
      </c>
      <c r="K4035" s="1">
        <f t="shared" si="688"/>
        <v>13.493613874599184</v>
      </c>
      <c r="L4035" s="1">
        <f t="shared" si="689"/>
        <v>18.8405261866343</v>
      </c>
      <c r="M4035" s="1">
        <f t="shared" si="690"/>
        <v>10.820157718581624</v>
      </c>
      <c r="N4035" s="1">
        <f t="shared" si="691"/>
        <v>21.513982342651857</v>
      </c>
      <c r="O4035" s="1">
        <f t="shared" si="692"/>
        <v>24.187438498669419</v>
      </c>
    </row>
    <row r="4036" spans="1:15">
      <c r="A4036" s="3">
        <v>43114</v>
      </c>
      <c r="B4036" s="4">
        <v>10681.25</v>
      </c>
      <c r="C4036" s="4">
        <v>498.14</v>
      </c>
      <c r="D4036" s="4">
        <v>611.89</v>
      </c>
      <c r="E4036" s="4">
        <f t="shared" si="683"/>
        <v>76</v>
      </c>
      <c r="F4036" s="4">
        <f t="shared" si="684"/>
        <v>289</v>
      </c>
      <c r="G4036" s="4">
        <f t="shared" si="693"/>
        <v>588.20506849315063</v>
      </c>
      <c r="H4036" s="3">
        <f t="shared" si="685"/>
        <v>43114</v>
      </c>
      <c r="I4036" s="1">
        <f t="shared" si="686"/>
        <v>18.1590580770801</v>
      </c>
      <c r="J4036" s="1">
        <f t="shared" si="687"/>
        <v>16.167070030616742</v>
      </c>
      <c r="K4036" s="1">
        <f t="shared" si="688"/>
        <v>13.493613874599184</v>
      </c>
      <c r="L4036" s="1">
        <f t="shared" si="689"/>
        <v>18.8405261866343</v>
      </c>
      <c r="M4036" s="1">
        <f t="shared" si="690"/>
        <v>10.820157718581624</v>
      </c>
      <c r="N4036" s="1">
        <f t="shared" si="691"/>
        <v>21.513982342651857</v>
      </c>
      <c r="O4036" s="1">
        <f t="shared" si="692"/>
        <v>24.187438498669419</v>
      </c>
    </row>
    <row r="4037" spans="1:15">
      <c r="A4037" s="3">
        <v>43115</v>
      </c>
      <c r="B4037" s="4">
        <v>10741.55</v>
      </c>
      <c r="C4037" s="4">
        <v>499.61</v>
      </c>
      <c r="D4037" s="4">
        <v>613</v>
      </c>
      <c r="E4037" s="4">
        <f t="shared" ref="E4037:E4100" si="694">IF(MONTH($A4037)&lt;=3,DATE(YEAR($A4037),3,31)-A4037,DATE(YEAR($A4037)+1,3,31)-A4037)</f>
        <v>75</v>
      </c>
      <c r="F4037" s="4">
        <f t="shared" si="684"/>
        <v>290</v>
      </c>
      <c r="G4037" s="4">
        <f t="shared" si="693"/>
        <v>589.70068493150688</v>
      </c>
      <c r="H4037" s="3">
        <f t="shared" si="685"/>
        <v>43115</v>
      </c>
      <c r="I4037" s="1">
        <f t="shared" si="686"/>
        <v>18.215257798534893</v>
      </c>
      <c r="J4037" s="1">
        <f t="shared" si="687"/>
        <v>16.167070030616742</v>
      </c>
      <c r="K4037" s="1">
        <f t="shared" si="688"/>
        <v>13.493613874599184</v>
      </c>
      <c r="L4037" s="1">
        <f t="shared" si="689"/>
        <v>18.8405261866343</v>
      </c>
      <c r="M4037" s="1">
        <f t="shared" si="690"/>
        <v>10.820157718581624</v>
      </c>
      <c r="N4037" s="1">
        <f t="shared" si="691"/>
        <v>21.513982342651857</v>
      </c>
      <c r="O4037" s="1">
        <f t="shared" si="692"/>
        <v>24.187438498669419</v>
      </c>
    </row>
    <row r="4038" spans="1:15">
      <c r="A4038" s="3">
        <v>43116</v>
      </c>
      <c r="B4038" s="4">
        <v>10700.45</v>
      </c>
      <c r="C4038" s="4">
        <v>499.32</v>
      </c>
      <c r="D4038" s="4">
        <v>612.85</v>
      </c>
      <c r="E4038" s="4">
        <f t="shared" si="694"/>
        <v>74</v>
      </c>
      <c r="F4038" s="4">
        <f t="shared" ref="F4038:F4101" si="695">365-E4038</f>
        <v>291</v>
      </c>
      <c r="G4038" s="4">
        <f t="shared" si="693"/>
        <v>589.83295890410955</v>
      </c>
      <c r="H4038" s="3">
        <f t="shared" ref="H4038:H4101" si="696">A4038</f>
        <v>43116</v>
      </c>
      <c r="I4038" s="1">
        <f t="shared" ref="I4038:I4101" si="697">B4038/G4038</f>
        <v>18.141492160562017</v>
      </c>
      <c r="J4038" s="1">
        <f t="shared" ref="J4038:J4101" si="698">$I$2</f>
        <v>16.167070030616742</v>
      </c>
      <c r="K4038" s="1">
        <f t="shared" ref="K4038:K4101" si="699">$J4038-$I$1</f>
        <v>13.493613874599184</v>
      </c>
      <c r="L4038" s="1">
        <f t="shared" ref="L4038:L4101" si="700">$J4038+$I$1</f>
        <v>18.8405261866343</v>
      </c>
      <c r="M4038" s="1">
        <f t="shared" ref="M4038:M4101" si="701">$J4038-$I$1*2</f>
        <v>10.820157718581624</v>
      </c>
      <c r="N4038" s="1">
        <f t="shared" ref="N4038:N4101" si="702">$J4038+$I$1*2</f>
        <v>21.513982342651857</v>
      </c>
      <c r="O4038" s="1">
        <f t="shared" ref="O4038:O4101" si="703">$J4038+$I$1*3</f>
        <v>24.187438498669419</v>
      </c>
    </row>
    <row r="4039" spans="1:15">
      <c r="A4039" s="3">
        <v>43117</v>
      </c>
      <c r="B4039" s="4">
        <v>10788.55</v>
      </c>
      <c r="C4039" s="4">
        <v>499.78</v>
      </c>
      <c r="D4039" s="4">
        <v>613.33000000000004</v>
      </c>
      <c r="E4039" s="4">
        <f t="shared" si="694"/>
        <v>73</v>
      </c>
      <c r="F4039" s="4">
        <f t="shared" si="695"/>
        <v>292</v>
      </c>
      <c r="G4039" s="4">
        <f t="shared" si="693"/>
        <v>590.62</v>
      </c>
      <c r="H4039" s="3">
        <f t="shared" si="696"/>
        <v>43117</v>
      </c>
      <c r="I4039" s="1">
        <f t="shared" si="697"/>
        <v>18.266482679218448</v>
      </c>
      <c r="J4039" s="1">
        <f t="shared" si="698"/>
        <v>16.167070030616742</v>
      </c>
      <c r="K4039" s="1">
        <f t="shared" si="699"/>
        <v>13.493613874599184</v>
      </c>
      <c r="L4039" s="1">
        <f t="shared" si="700"/>
        <v>18.8405261866343</v>
      </c>
      <c r="M4039" s="1">
        <f t="shared" si="701"/>
        <v>10.820157718581624</v>
      </c>
      <c r="N4039" s="1">
        <f t="shared" si="702"/>
        <v>21.513982342651857</v>
      </c>
      <c r="O4039" s="1">
        <f t="shared" si="703"/>
        <v>24.187438498669419</v>
      </c>
    </row>
    <row r="4040" spans="1:15">
      <c r="A4040" s="3">
        <v>43118</v>
      </c>
      <c r="B4040" s="4">
        <v>10817</v>
      </c>
      <c r="C4040" s="4">
        <v>499.68</v>
      </c>
      <c r="D4040" s="4">
        <v>612.80999999999995</v>
      </c>
      <c r="E4040" s="4">
        <f t="shared" si="694"/>
        <v>72</v>
      </c>
      <c r="F4040" s="4">
        <f t="shared" si="695"/>
        <v>293</v>
      </c>
      <c r="G4040" s="4">
        <f t="shared" si="693"/>
        <v>590.49394520547935</v>
      </c>
      <c r="H4040" s="3">
        <f t="shared" si="696"/>
        <v>43118</v>
      </c>
      <c r="I4040" s="1">
        <f t="shared" si="697"/>
        <v>18.318562091667026</v>
      </c>
      <c r="J4040" s="1">
        <f t="shared" si="698"/>
        <v>16.167070030616742</v>
      </c>
      <c r="K4040" s="1">
        <f t="shared" si="699"/>
        <v>13.493613874599184</v>
      </c>
      <c r="L4040" s="1">
        <f t="shared" si="700"/>
        <v>18.8405261866343</v>
      </c>
      <c r="M4040" s="1">
        <f t="shared" si="701"/>
        <v>10.820157718581624</v>
      </c>
      <c r="N4040" s="1">
        <f t="shared" si="702"/>
        <v>21.513982342651857</v>
      </c>
      <c r="O4040" s="1">
        <f t="shared" si="703"/>
        <v>24.187438498669419</v>
      </c>
    </row>
    <row r="4041" spans="1:15">
      <c r="A4041" s="3">
        <v>43119</v>
      </c>
      <c r="B4041" s="4">
        <v>10894.7</v>
      </c>
      <c r="C4041" s="4">
        <v>499.96</v>
      </c>
      <c r="D4041" s="4">
        <v>613.33000000000004</v>
      </c>
      <c r="E4041" s="4">
        <f t="shared" si="694"/>
        <v>71</v>
      </c>
      <c r="F4041" s="4">
        <f t="shared" si="695"/>
        <v>294</v>
      </c>
      <c r="G4041" s="4">
        <f t="shared" si="693"/>
        <v>591.27720547945216</v>
      </c>
      <c r="H4041" s="3">
        <f t="shared" si="696"/>
        <v>43119</v>
      </c>
      <c r="I4041" s="1">
        <f t="shared" si="697"/>
        <v>18.425706080053867</v>
      </c>
      <c r="J4041" s="1">
        <f t="shared" si="698"/>
        <v>16.167070030616742</v>
      </c>
      <c r="K4041" s="1">
        <f t="shared" si="699"/>
        <v>13.493613874599184</v>
      </c>
      <c r="L4041" s="1">
        <f t="shared" si="700"/>
        <v>18.8405261866343</v>
      </c>
      <c r="M4041" s="1">
        <f t="shared" si="701"/>
        <v>10.820157718581624</v>
      </c>
      <c r="N4041" s="1">
        <f t="shared" si="702"/>
        <v>21.513982342651857</v>
      </c>
      <c r="O4041" s="1">
        <f t="shared" si="703"/>
        <v>24.187438498669419</v>
      </c>
    </row>
    <row r="4042" spans="1:15">
      <c r="A4042" s="3">
        <v>43120</v>
      </c>
      <c r="B4042" s="4">
        <v>10894.7</v>
      </c>
      <c r="C4042" s="4">
        <v>500.21</v>
      </c>
      <c r="D4042" s="4">
        <v>613.57000000000005</v>
      </c>
      <c r="E4042" s="4">
        <f t="shared" si="694"/>
        <v>70</v>
      </c>
      <c r="F4042" s="4">
        <f t="shared" si="695"/>
        <v>295</v>
      </c>
      <c r="G4042" s="4">
        <f t="shared" si="693"/>
        <v>591.82972602739733</v>
      </c>
      <c r="H4042" s="3">
        <f t="shared" si="696"/>
        <v>43120</v>
      </c>
      <c r="I4042" s="1">
        <f t="shared" si="697"/>
        <v>18.408504204629384</v>
      </c>
      <c r="J4042" s="1">
        <f t="shared" si="698"/>
        <v>16.167070030616742</v>
      </c>
      <c r="K4042" s="1">
        <f t="shared" si="699"/>
        <v>13.493613874599184</v>
      </c>
      <c r="L4042" s="1">
        <f t="shared" si="700"/>
        <v>18.8405261866343</v>
      </c>
      <c r="M4042" s="1">
        <f t="shared" si="701"/>
        <v>10.820157718581624</v>
      </c>
      <c r="N4042" s="1">
        <f t="shared" si="702"/>
        <v>21.513982342651857</v>
      </c>
      <c r="O4042" s="1">
        <f t="shared" si="703"/>
        <v>24.187438498669419</v>
      </c>
    </row>
    <row r="4043" spans="1:15">
      <c r="A4043" s="3">
        <v>43121</v>
      </c>
      <c r="B4043" s="4">
        <v>10894.7</v>
      </c>
      <c r="C4043" s="4">
        <v>501.16</v>
      </c>
      <c r="D4043" s="4">
        <v>614.9</v>
      </c>
      <c r="E4043" s="4">
        <f t="shared" si="694"/>
        <v>69</v>
      </c>
      <c r="F4043" s="4">
        <f t="shared" si="695"/>
        <v>296</v>
      </c>
      <c r="G4043" s="4">
        <f t="shared" si="693"/>
        <v>593.39846575342472</v>
      </c>
      <c r="H4043" s="3">
        <f t="shared" si="696"/>
        <v>43121</v>
      </c>
      <c r="I4043" s="1">
        <f t="shared" si="697"/>
        <v>18.359838504414135</v>
      </c>
      <c r="J4043" s="1">
        <f t="shared" si="698"/>
        <v>16.167070030616742</v>
      </c>
      <c r="K4043" s="1">
        <f t="shared" si="699"/>
        <v>13.493613874599184</v>
      </c>
      <c r="L4043" s="1">
        <f t="shared" si="700"/>
        <v>18.8405261866343</v>
      </c>
      <c r="M4043" s="1">
        <f t="shared" si="701"/>
        <v>10.820157718581624</v>
      </c>
      <c r="N4043" s="1">
        <f t="shared" si="702"/>
        <v>21.513982342651857</v>
      </c>
      <c r="O4043" s="1">
        <f t="shared" si="703"/>
        <v>24.187438498669419</v>
      </c>
    </row>
    <row r="4044" spans="1:15">
      <c r="A4044" s="3">
        <v>43122</v>
      </c>
      <c r="B4044" s="4">
        <v>10966.2</v>
      </c>
      <c r="C4044" s="4">
        <v>502.35</v>
      </c>
      <c r="D4044" s="4">
        <v>619.66999999999996</v>
      </c>
      <c r="E4044" s="4">
        <f t="shared" si="694"/>
        <v>68</v>
      </c>
      <c r="F4044" s="4">
        <f t="shared" si="695"/>
        <v>297</v>
      </c>
      <c r="G4044" s="4">
        <f t="shared" si="693"/>
        <v>597.81312328767115</v>
      </c>
      <c r="H4044" s="3">
        <f t="shared" si="696"/>
        <v>43122</v>
      </c>
      <c r="I4044" s="1">
        <f t="shared" si="697"/>
        <v>18.343859598951965</v>
      </c>
      <c r="J4044" s="1">
        <f t="shared" si="698"/>
        <v>16.167070030616742</v>
      </c>
      <c r="K4044" s="1">
        <f t="shared" si="699"/>
        <v>13.493613874599184</v>
      </c>
      <c r="L4044" s="1">
        <f t="shared" si="700"/>
        <v>18.8405261866343</v>
      </c>
      <c r="M4044" s="1">
        <f t="shared" si="701"/>
        <v>10.820157718581624</v>
      </c>
      <c r="N4044" s="1">
        <f t="shared" si="702"/>
        <v>21.513982342651857</v>
      </c>
      <c r="O4044" s="1">
        <f t="shared" si="703"/>
        <v>24.187438498669419</v>
      </c>
    </row>
    <row r="4045" spans="1:15">
      <c r="A4045" s="3">
        <v>43123</v>
      </c>
      <c r="B4045" s="4">
        <v>11083.7</v>
      </c>
      <c r="C4045" s="4">
        <v>503.15</v>
      </c>
      <c r="D4045" s="4">
        <v>620.54999999999995</v>
      </c>
      <c r="E4045" s="4">
        <f t="shared" si="694"/>
        <v>67</v>
      </c>
      <c r="F4045" s="4">
        <f t="shared" si="695"/>
        <v>298</v>
      </c>
      <c r="G4045" s="4">
        <f t="shared" si="693"/>
        <v>598.99986301369859</v>
      </c>
      <c r="H4045" s="3">
        <f t="shared" si="696"/>
        <v>43123</v>
      </c>
      <c r="I4045" s="1">
        <f t="shared" si="697"/>
        <v>18.503677019616489</v>
      </c>
      <c r="J4045" s="1">
        <f t="shared" si="698"/>
        <v>16.167070030616742</v>
      </c>
      <c r="K4045" s="1">
        <f t="shared" si="699"/>
        <v>13.493613874599184</v>
      </c>
      <c r="L4045" s="1">
        <f t="shared" si="700"/>
        <v>18.8405261866343</v>
      </c>
      <c r="M4045" s="1">
        <f t="shared" si="701"/>
        <v>10.820157718581624</v>
      </c>
      <c r="N4045" s="1">
        <f t="shared" si="702"/>
        <v>21.513982342651857</v>
      </c>
      <c r="O4045" s="1">
        <f t="shared" si="703"/>
        <v>24.187438498669419</v>
      </c>
    </row>
    <row r="4046" spans="1:15">
      <c r="A4046" s="3">
        <v>43124</v>
      </c>
      <c r="B4046" s="4">
        <v>11086</v>
      </c>
      <c r="C4046" s="4">
        <v>502.88</v>
      </c>
      <c r="D4046" s="4">
        <v>620.35</v>
      </c>
      <c r="E4046" s="4">
        <f t="shared" si="694"/>
        <v>66</v>
      </c>
      <c r="F4046" s="4">
        <f t="shared" si="695"/>
        <v>299</v>
      </c>
      <c r="G4046" s="4">
        <f t="shared" si="693"/>
        <v>599.10884931506848</v>
      </c>
      <c r="H4046" s="3">
        <f t="shared" si="696"/>
        <v>43124</v>
      </c>
      <c r="I4046" s="1">
        <f t="shared" si="697"/>
        <v>18.504149976542784</v>
      </c>
      <c r="J4046" s="1">
        <f t="shared" si="698"/>
        <v>16.167070030616742</v>
      </c>
      <c r="K4046" s="1">
        <f t="shared" si="699"/>
        <v>13.493613874599184</v>
      </c>
      <c r="L4046" s="1">
        <f t="shared" si="700"/>
        <v>18.8405261866343</v>
      </c>
      <c r="M4046" s="1">
        <f t="shared" si="701"/>
        <v>10.820157718581624</v>
      </c>
      <c r="N4046" s="1">
        <f t="shared" si="702"/>
        <v>21.513982342651857</v>
      </c>
      <c r="O4046" s="1">
        <f t="shared" si="703"/>
        <v>24.187438498669419</v>
      </c>
    </row>
    <row r="4047" spans="1:15">
      <c r="A4047" s="3">
        <v>43125</v>
      </c>
      <c r="B4047" s="4">
        <v>11069.65</v>
      </c>
      <c r="C4047" s="4">
        <v>501.91</v>
      </c>
      <c r="D4047" s="4">
        <v>620.13</v>
      </c>
      <c r="E4047" s="4">
        <f t="shared" si="694"/>
        <v>65</v>
      </c>
      <c r="F4047" s="4">
        <f t="shared" si="695"/>
        <v>300</v>
      </c>
      <c r="G4047" s="4">
        <f t="shared" si="693"/>
        <v>599.07712328767127</v>
      </c>
      <c r="H4047" s="3">
        <f t="shared" si="696"/>
        <v>43125</v>
      </c>
      <c r="I4047" s="1">
        <f t="shared" si="697"/>
        <v>18.477837943887664</v>
      </c>
      <c r="J4047" s="1">
        <f t="shared" si="698"/>
        <v>16.167070030616742</v>
      </c>
      <c r="K4047" s="1">
        <f t="shared" si="699"/>
        <v>13.493613874599184</v>
      </c>
      <c r="L4047" s="1">
        <f t="shared" si="700"/>
        <v>18.8405261866343</v>
      </c>
      <c r="M4047" s="1">
        <f t="shared" si="701"/>
        <v>10.820157718581624</v>
      </c>
      <c r="N4047" s="1">
        <f t="shared" si="702"/>
        <v>21.513982342651857</v>
      </c>
      <c r="O4047" s="1">
        <f t="shared" si="703"/>
        <v>24.187438498669419</v>
      </c>
    </row>
    <row r="4048" spans="1:15">
      <c r="A4048" s="3">
        <v>43126</v>
      </c>
      <c r="B4048" s="4">
        <v>11069.65</v>
      </c>
      <c r="C4048" s="4">
        <v>501.91</v>
      </c>
      <c r="D4048" s="4">
        <v>620.4</v>
      </c>
      <c r="E4048" s="4">
        <f t="shared" si="694"/>
        <v>64</v>
      </c>
      <c r="F4048" s="4">
        <f t="shared" si="695"/>
        <v>301</v>
      </c>
      <c r="G4048" s="4">
        <f t="shared" si="693"/>
        <v>599.62367123287663</v>
      </c>
      <c r="H4048" s="3">
        <f t="shared" si="696"/>
        <v>43126</v>
      </c>
      <c r="I4048" s="1">
        <f t="shared" si="697"/>
        <v>18.46099567290242</v>
      </c>
      <c r="J4048" s="1">
        <f t="shared" si="698"/>
        <v>16.167070030616742</v>
      </c>
      <c r="K4048" s="1">
        <f t="shared" si="699"/>
        <v>13.493613874599184</v>
      </c>
      <c r="L4048" s="1">
        <f t="shared" si="700"/>
        <v>18.8405261866343</v>
      </c>
      <c r="M4048" s="1">
        <f t="shared" si="701"/>
        <v>10.820157718581624</v>
      </c>
      <c r="N4048" s="1">
        <f t="shared" si="702"/>
        <v>21.513982342651857</v>
      </c>
      <c r="O4048" s="1">
        <f t="shared" si="703"/>
        <v>24.187438498669419</v>
      </c>
    </row>
    <row r="4049" spans="1:15">
      <c r="A4049" s="3">
        <v>43127</v>
      </c>
      <c r="B4049" s="4">
        <v>11069.65</v>
      </c>
      <c r="C4049" s="4">
        <v>501.86</v>
      </c>
      <c r="D4049" s="4">
        <v>620.14</v>
      </c>
      <c r="E4049" s="4">
        <f t="shared" si="694"/>
        <v>63</v>
      </c>
      <c r="F4049" s="4">
        <f t="shared" si="695"/>
        <v>302</v>
      </c>
      <c r="G4049" s="4">
        <f t="shared" si="693"/>
        <v>599.72454794520547</v>
      </c>
      <c r="H4049" s="3">
        <f t="shared" si="696"/>
        <v>43127</v>
      </c>
      <c r="I4049" s="1">
        <f t="shared" si="697"/>
        <v>18.457890439748002</v>
      </c>
      <c r="J4049" s="1">
        <f t="shared" si="698"/>
        <v>16.167070030616742</v>
      </c>
      <c r="K4049" s="1">
        <f t="shared" si="699"/>
        <v>13.493613874599184</v>
      </c>
      <c r="L4049" s="1">
        <f t="shared" si="700"/>
        <v>18.8405261866343</v>
      </c>
      <c r="M4049" s="1">
        <f t="shared" si="701"/>
        <v>10.820157718581624</v>
      </c>
      <c r="N4049" s="1">
        <f t="shared" si="702"/>
        <v>21.513982342651857</v>
      </c>
      <c r="O4049" s="1">
        <f t="shared" si="703"/>
        <v>24.187438498669419</v>
      </c>
    </row>
    <row r="4050" spans="1:15">
      <c r="A4050" s="3">
        <v>43128</v>
      </c>
      <c r="B4050" s="4">
        <v>11069.65</v>
      </c>
      <c r="C4050" s="4">
        <v>501.86</v>
      </c>
      <c r="D4050" s="4">
        <v>619.99</v>
      </c>
      <c r="E4050" s="4">
        <f t="shared" si="694"/>
        <v>62</v>
      </c>
      <c r="F4050" s="4">
        <f t="shared" si="695"/>
        <v>303</v>
      </c>
      <c r="G4050" s="4">
        <f t="shared" si="693"/>
        <v>599.92408219178083</v>
      </c>
      <c r="H4050" s="3">
        <f t="shared" si="696"/>
        <v>43128</v>
      </c>
      <c r="I4050" s="1">
        <f t="shared" si="697"/>
        <v>18.451751360868535</v>
      </c>
      <c r="J4050" s="1">
        <f t="shared" si="698"/>
        <v>16.167070030616742</v>
      </c>
      <c r="K4050" s="1">
        <f t="shared" si="699"/>
        <v>13.493613874599184</v>
      </c>
      <c r="L4050" s="1">
        <f t="shared" si="700"/>
        <v>18.8405261866343</v>
      </c>
      <c r="M4050" s="1">
        <f t="shared" si="701"/>
        <v>10.820157718581624</v>
      </c>
      <c r="N4050" s="1">
        <f t="shared" si="702"/>
        <v>21.513982342651857</v>
      </c>
      <c r="O4050" s="1">
        <f t="shared" si="703"/>
        <v>24.187438498669419</v>
      </c>
    </row>
    <row r="4051" spans="1:15">
      <c r="A4051" s="3">
        <v>43129</v>
      </c>
      <c r="B4051" s="4">
        <v>11130.4</v>
      </c>
      <c r="C4051" s="4">
        <v>510.94</v>
      </c>
      <c r="D4051" s="4">
        <v>619.89</v>
      </c>
      <c r="E4051" s="4">
        <f t="shared" si="694"/>
        <v>61</v>
      </c>
      <c r="F4051" s="4">
        <f t="shared" si="695"/>
        <v>304</v>
      </c>
      <c r="G4051" s="4">
        <f t="shared" si="693"/>
        <v>601.68191780821917</v>
      </c>
      <c r="H4051" s="3">
        <f t="shared" si="696"/>
        <v>43129</v>
      </c>
      <c r="I4051" s="1">
        <f t="shared" si="697"/>
        <v>18.498810867618126</v>
      </c>
      <c r="J4051" s="1">
        <f t="shared" si="698"/>
        <v>16.167070030616742</v>
      </c>
      <c r="K4051" s="1">
        <f t="shared" si="699"/>
        <v>13.493613874599184</v>
      </c>
      <c r="L4051" s="1">
        <f t="shared" si="700"/>
        <v>18.8405261866343</v>
      </c>
      <c r="M4051" s="1">
        <f t="shared" si="701"/>
        <v>10.820157718581624</v>
      </c>
      <c r="N4051" s="1">
        <f t="shared" si="702"/>
        <v>21.513982342651857</v>
      </c>
      <c r="O4051" s="1">
        <f t="shared" si="703"/>
        <v>24.187438498669419</v>
      </c>
    </row>
    <row r="4052" spans="1:15">
      <c r="A4052" s="3">
        <v>43130</v>
      </c>
      <c r="B4052" s="4">
        <v>11049.65</v>
      </c>
      <c r="C4052" s="4">
        <v>510.95</v>
      </c>
      <c r="D4052" s="4">
        <v>619.74</v>
      </c>
      <c r="E4052" s="4">
        <f t="shared" si="694"/>
        <v>60</v>
      </c>
      <c r="F4052" s="4">
        <f t="shared" si="695"/>
        <v>305</v>
      </c>
      <c r="G4052" s="4">
        <f t="shared" si="693"/>
        <v>601.85671232876712</v>
      </c>
      <c r="H4052" s="3">
        <f t="shared" si="696"/>
        <v>43130</v>
      </c>
      <c r="I4052" s="1">
        <f t="shared" si="697"/>
        <v>18.359270194471264</v>
      </c>
      <c r="J4052" s="1">
        <f t="shared" si="698"/>
        <v>16.167070030616742</v>
      </c>
      <c r="K4052" s="1">
        <f t="shared" si="699"/>
        <v>13.493613874599184</v>
      </c>
      <c r="L4052" s="1">
        <f t="shared" si="700"/>
        <v>18.8405261866343</v>
      </c>
      <c r="M4052" s="1">
        <f t="shared" si="701"/>
        <v>10.820157718581624</v>
      </c>
      <c r="N4052" s="1">
        <f t="shared" si="702"/>
        <v>21.513982342651857</v>
      </c>
      <c r="O4052" s="1">
        <f t="shared" si="703"/>
        <v>24.187438498669419</v>
      </c>
    </row>
    <row r="4053" spans="1:15">
      <c r="A4053" s="3">
        <v>43131</v>
      </c>
      <c r="B4053" s="4">
        <v>11027.7</v>
      </c>
      <c r="C4053" s="4">
        <v>511.52</v>
      </c>
      <c r="D4053" s="4">
        <v>620.87</v>
      </c>
      <c r="E4053" s="4">
        <f t="shared" si="694"/>
        <v>59</v>
      </c>
      <c r="F4053" s="4">
        <f t="shared" si="695"/>
        <v>306</v>
      </c>
      <c r="G4053" s="4">
        <f t="shared" si="693"/>
        <v>603.1942465753425</v>
      </c>
      <c r="H4053" s="3">
        <f t="shared" si="696"/>
        <v>43131</v>
      </c>
      <c r="I4053" s="1">
        <f t="shared" si="697"/>
        <v>18.282170399684965</v>
      </c>
      <c r="J4053" s="1">
        <f t="shared" si="698"/>
        <v>16.167070030616742</v>
      </c>
      <c r="K4053" s="1">
        <f t="shared" si="699"/>
        <v>13.493613874599184</v>
      </c>
      <c r="L4053" s="1">
        <f t="shared" si="700"/>
        <v>18.8405261866343</v>
      </c>
      <c r="M4053" s="1">
        <f t="shared" si="701"/>
        <v>10.820157718581624</v>
      </c>
      <c r="N4053" s="1">
        <f t="shared" si="702"/>
        <v>21.513982342651857</v>
      </c>
      <c r="O4053" s="1">
        <f t="shared" si="703"/>
        <v>24.187438498669419</v>
      </c>
    </row>
    <row r="4054" spans="1:15">
      <c r="A4054" s="3">
        <v>43132</v>
      </c>
      <c r="B4054" s="4">
        <v>11016.9</v>
      </c>
      <c r="C4054" s="4">
        <v>510.31</v>
      </c>
      <c r="D4054" s="4">
        <v>620.17999999999995</v>
      </c>
      <c r="E4054" s="4">
        <f t="shared" si="694"/>
        <v>58</v>
      </c>
      <c r="F4054" s="4">
        <f t="shared" si="695"/>
        <v>307</v>
      </c>
      <c r="G4054" s="4">
        <f t="shared" si="693"/>
        <v>602.72120547945201</v>
      </c>
      <c r="H4054" s="3">
        <f t="shared" si="696"/>
        <v>43132</v>
      </c>
      <c r="I4054" s="1">
        <f t="shared" si="697"/>
        <v>18.278600287899756</v>
      </c>
      <c r="J4054" s="1">
        <f t="shared" si="698"/>
        <v>16.167070030616742</v>
      </c>
      <c r="K4054" s="1">
        <f t="shared" si="699"/>
        <v>13.493613874599184</v>
      </c>
      <c r="L4054" s="1">
        <f t="shared" si="700"/>
        <v>18.8405261866343</v>
      </c>
      <c r="M4054" s="1">
        <f t="shared" si="701"/>
        <v>10.820157718581624</v>
      </c>
      <c r="N4054" s="1">
        <f t="shared" si="702"/>
        <v>21.513982342651857</v>
      </c>
      <c r="O4054" s="1">
        <f t="shared" si="703"/>
        <v>24.187438498669419</v>
      </c>
    </row>
    <row r="4055" spans="1:15">
      <c r="A4055" s="3">
        <v>43133</v>
      </c>
      <c r="B4055" s="4">
        <v>10760.6</v>
      </c>
      <c r="C4055" s="4">
        <v>510.38</v>
      </c>
      <c r="D4055" s="4">
        <v>620.54</v>
      </c>
      <c r="E4055" s="4">
        <f t="shared" si="694"/>
        <v>57</v>
      </c>
      <c r="F4055" s="4">
        <f t="shared" si="695"/>
        <v>308</v>
      </c>
      <c r="G4055" s="4">
        <f t="shared" si="693"/>
        <v>603.33693150684928</v>
      </c>
      <c r="H4055" s="3">
        <f t="shared" si="696"/>
        <v>43133</v>
      </c>
      <c r="I4055" s="1">
        <f t="shared" si="697"/>
        <v>17.835142253143911</v>
      </c>
      <c r="J4055" s="1">
        <f t="shared" si="698"/>
        <v>16.167070030616742</v>
      </c>
      <c r="K4055" s="1">
        <f t="shared" si="699"/>
        <v>13.493613874599184</v>
      </c>
      <c r="L4055" s="1">
        <f t="shared" si="700"/>
        <v>18.8405261866343</v>
      </c>
      <c r="M4055" s="1">
        <f t="shared" si="701"/>
        <v>10.820157718581624</v>
      </c>
      <c r="N4055" s="1">
        <f t="shared" si="702"/>
        <v>21.513982342651857</v>
      </c>
      <c r="O4055" s="1">
        <f t="shared" si="703"/>
        <v>24.187438498669419</v>
      </c>
    </row>
    <row r="4056" spans="1:15">
      <c r="A4056" s="3">
        <v>43134</v>
      </c>
      <c r="B4056" s="4">
        <v>10760.6</v>
      </c>
      <c r="C4056" s="4">
        <v>510.38</v>
      </c>
      <c r="D4056" s="4">
        <v>620.54</v>
      </c>
      <c r="E4056" s="4">
        <f t="shared" si="694"/>
        <v>56</v>
      </c>
      <c r="F4056" s="4">
        <f t="shared" si="695"/>
        <v>309</v>
      </c>
      <c r="G4056" s="4">
        <f t="shared" si="693"/>
        <v>603.63873972602732</v>
      </c>
      <c r="H4056" s="3">
        <f t="shared" si="696"/>
        <v>43134</v>
      </c>
      <c r="I4056" s="1">
        <f t="shared" si="697"/>
        <v>17.826225011476069</v>
      </c>
      <c r="J4056" s="1">
        <f t="shared" si="698"/>
        <v>16.167070030616742</v>
      </c>
      <c r="K4056" s="1">
        <f t="shared" si="699"/>
        <v>13.493613874599184</v>
      </c>
      <c r="L4056" s="1">
        <f t="shared" si="700"/>
        <v>18.8405261866343</v>
      </c>
      <c r="M4056" s="1">
        <f t="shared" si="701"/>
        <v>10.820157718581624</v>
      </c>
      <c r="N4056" s="1">
        <f t="shared" si="702"/>
        <v>21.513982342651857</v>
      </c>
      <c r="O4056" s="1">
        <f t="shared" si="703"/>
        <v>24.187438498669419</v>
      </c>
    </row>
    <row r="4057" spans="1:15">
      <c r="A4057" s="3">
        <v>43135</v>
      </c>
      <c r="B4057" s="4">
        <v>10760.6</v>
      </c>
      <c r="C4057" s="4">
        <v>510.4</v>
      </c>
      <c r="D4057" s="4">
        <v>620.55999999999995</v>
      </c>
      <c r="E4057" s="4">
        <f t="shared" si="694"/>
        <v>55</v>
      </c>
      <c r="F4057" s="4">
        <f t="shared" si="695"/>
        <v>310</v>
      </c>
      <c r="G4057" s="4">
        <f t="shared" si="693"/>
        <v>603.96054794520546</v>
      </c>
      <c r="H4057" s="3">
        <f t="shared" si="696"/>
        <v>43135</v>
      </c>
      <c r="I4057" s="1">
        <f t="shared" si="697"/>
        <v>17.816726666352153</v>
      </c>
      <c r="J4057" s="1">
        <f t="shared" si="698"/>
        <v>16.167070030616742</v>
      </c>
      <c r="K4057" s="1">
        <f t="shared" si="699"/>
        <v>13.493613874599184</v>
      </c>
      <c r="L4057" s="1">
        <f t="shared" si="700"/>
        <v>18.8405261866343</v>
      </c>
      <c r="M4057" s="1">
        <f t="shared" si="701"/>
        <v>10.820157718581624</v>
      </c>
      <c r="N4057" s="1">
        <f t="shared" si="702"/>
        <v>21.513982342651857</v>
      </c>
      <c r="O4057" s="1">
        <f t="shared" si="703"/>
        <v>24.187438498669419</v>
      </c>
    </row>
    <row r="4058" spans="1:15">
      <c r="A4058" s="3">
        <v>43136</v>
      </c>
      <c r="B4058" s="4">
        <v>10666.55</v>
      </c>
      <c r="C4058" s="4">
        <v>509.76</v>
      </c>
      <c r="D4058" s="4">
        <v>619.29999999999995</v>
      </c>
      <c r="E4058" s="4">
        <f t="shared" si="694"/>
        <v>54</v>
      </c>
      <c r="F4058" s="4">
        <f t="shared" si="695"/>
        <v>311</v>
      </c>
      <c r="G4058" s="4">
        <f t="shared" si="693"/>
        <v>603.09408219178079</v>
      </c>
      <c r="H4058" s="3">
        <f t="shared" si="696"/>
        <v>43136</v>
      </c>
      <c r="I4058" s="1">
        <f t="shared" si="697"/>
        <v>17.686378153861725</v>
      </c>
      <c r="J4058" s="1">
        <f t="shared" si="698"/>
        <v>16.167070030616742</v>
      </c>
      <c r="K4058" s="1">
        <f t="shared" si="699"/>
        <v>13.493613874599184</v>
      </c>
      <c r="L4058" s="1">
        <f t="shared" si="700"/>
        <v>18.8405261866343</v>
      </c>
      <c r="M4058" s="1">
        <f t="shared" si="701"/>
        <v>10.820157718581624</v>
      </c>
      <c r="N4058" s="1">
        <f t="shared" si="702"/>
        <v>21.513982342651857</v>
      </c>
      <c r="O4058" s="1">
        <f t="shared" si="703"/>
        <v>24.187438498669419</v>
      </c>
    </row>
    <row r="4059" spans="1:15">
      <c r="A4059" s="3">
        <v>43137</v>
      </c>
      <c r="B4059" s="4">
        <v>10498.25</v>
      </c>
      <c r="C4059" s="4">
        <v>509.46</v>
      </c>
      <c r="D4059" s="4">
        <v>619.4</v>
      </c>
      <c r="E4059" s="4">
        <f t="shared" si="694"/>
        <v>53</v>
      </c>
      <c r="F4059" s="4">
        <f t="shared" si="695"/>
        <v>312</v>
      </c>
      <c r="G4059" s="4">
        <f t="shared" si="693"/>
        <v>603.43610958904105</v>
      </c>
      <c r="H4059" s="3">
        <f t="shared" si="696"/>
        <v>43137</v>
      </c>
      <c r="I4059" s="1">
        <f t="shared" si="697"/>
        <v>17.39745075439658</v>
      </c>
      <c r="J4059" s="1">
        <f t="shared" si="698"/>
        <v>16.167070030616742</v>
      </c>
      <c r="K4059" s="1">
        <f t="shared" si="699"/>
        <v>13.493613874599184</v>
      </c>
      <c r="L4059" s="1">
        <f t="shared" si="700"/>
        <v>18.8405261866343</v>
      </c>
      <c r="M4059" s="1">
        <f t="shared" si="701"/>
        <v>10.820157718581624</v>
      </c>
      <c r="N4059" s="1">
        <f t="shared" si="702"/>
        <v>21.513982342651857</v>
      </c>
      <c r="O4059" s="1">
        <f t="shared" si="703"/>
        <v>24.187438498669419</v>
      </c>
    </row>
    <row r="4060" spans="1:15">
      <c r="A4060" s="3">
        <v>43138</v>
      </c>
      <c r="B4060" s="4">
        <v>10476.700000000001</v>
      </c>
      <c r="C4060" s="4">
        <v>509.22</v>
      </c>
      <c r="D4060" s="4">
        <v>618.73</v>
      </c>
      <c r="E4060" s="4">
        <f t="shared" si="694"/>
        <v>52</v>
      </c>
      <c r="F4060" s="4">
        <f t="shared" si="695"/>
        <v>313</v>
      </c>
      <c r="G4060" s="4">
        <f t="shared" si="693"/>
        <v>603.12857534246587</v>
      </c>
      <c r="H4060" s="3">
        <f t="shared" si="696"/>
        <v>43138</v>
      </c>
      <c r="I4060" s="1">
        <f t="shared" si="697"/>
        <v>17.370591327149715</v>
      </c>
      <c r="J4060" s="1">
        <f t="shared" si="698"/>
        <v>16.167070030616742</v>
      </c>
      <c r="K4060" s="1">
        <f t="shared" si="699"/>
        <v>13.493613874599184</v>
      </c>
      <c r="L4060" s="1">
        <f t="shared" si="700"/>
        <v>18.8405261866343</v>
      </c>
      <c r="M4060" s="1">
        <f t="shared" si="701"/>
        <v>10.820157718581624</v>
      </c>
      <c r="N4060" s="1">
        <f t="shared" si="702"/>
        <v>21.513982342651857</v>
      </c>
      <c r="O4060" s="1">
        <f t="shared" si="703"/>
        <v>24.187438498669419</v>
      </c>
    </row>
    <row r="4061" spans="1:15">
      <c r="A4061" s="3">
        <v>43139</v>
      </c>
      <c r="B4061" s="4">
        <v>10576.85</v>
      </c>
      <c r="C4061" s="4">
        <v>508.92</v>
      </c>
      <c r="D4061" s="4">
        <v>618.34</v>
      </c>
      <c r="E4061" s="4">
        <f t="shared" si="694"/>
        <v>51</v>
      </c>
      <c r="F4061" s="4">
        <f t="shared" si="695"/>
        <v>314</v>
      </c>
      <c r="G4061" s="4">
        <f t="shared" si="693"/>
        <v>603.05117808219188</v>
      </c>
      <c r="H4061" s="3">
        <f t="shared" si="696"/>
        <v>43139</v>
      </c>
      <c r="I4061" s="1">
        <f t="shared" si="697"/>
        <v>17.538892857545243</v>
      </c>
      <c r="J4061" s="1">
        <f t="shared" si="698"/>
        <v>16.167070030616742</v>
      </c>
      <c r="K4061" s="1">
        <f t="shared" si="699"/>
        <v>13.493613874599184</v>
      </c>
      <c r="L4061" s="1">
        <f t="shared" si="700"/>
        <v>18.8405261866343</v>
      </c>
      <c r="M4061" s="1">
        <f t="shared" si="701"/>
        <v>10.820157718581624</v>
      </c>
      <c r="N4061" s="1">
        <f t="shared" si="702"/>
        <v>21.513982342651857</v>
      </c>
      <c r="O4061" s="1">
        <f t="shared" si="703"/>
        <v>24.187438498669419</v>
      </c>
    </row>
    <row r="4062" spans="1:15">
      <c r="A4062" s="3">
        <v>43140</v>
      </c>
      <c r="B4062" s="4">
        <v>10454.950000000001</v>
      </c>
      <c r="C4062" s="4">
        <v>507.89</v>
      </c>
      <c r="D4062" s="4">
        <v>617.95000000000005</v>
      </c>
      <c r="E4062" s="4">
        <f t="shared" si="694"/>
        <v>50</v>
      </c>
      <c r="F4062" s="4">
        <f t="shared" si="695"/>
        <v>315</v>
      </c>
      <c r="G4062" s="4">
        <f t="shared" si="693"/>
        <v>602.8732876712329</v>
      </c>
      <c r="H4062" s="3">
        <f t="shared" si="696"/>
        <v>43140</v>
      </c>
      <c r="I4062" s="1">
        <f t="shared" si="697"/>
        <v>17.34186969932799</v>
      </c>
      <c r="J4062" s="1">
        <f t="shared" si="698"/>
        <v>16.167070030616742</v>
      </c>
      <c r="K4062" s="1">
        <f t="shared" si="699"/>
        <v>13.493613874599184</v>
      </c>
      <c r="L4062" s="1">
        <f t="shared" si="700"/>
        <v>18.8405261866343</v>
      </c>
      <c r="M4062" s="1">
        <f t="shared" si="701"/>
        <v>10.820157718581624</v>
      </c>
      <c r="N4062" s="1">
        <f t="shared" si="702"/>
        <v>21.513982342651857</v>
      </c>
      <c r="O4062" s="1">
        <f t="shared" si="703"/>
        <v>24.187438498669419</v>
      </c>
    </row>
    <row r="4063" spans="1:15">
      <c r="A4063" s="3">
        <v>43141</v>
      </c>
      <c r="B4063" s="4">
        <v>10454.950000000001</v>
      </c>
      <c r="C4063" s="4">
        <v>507.13</v>
      </c>
      <c r="D4063" s="4">
        <v>617.45000000000005</v>
      </c>
      <c r="E4063" s="4">
        <f t="shared" si="694"/>
        <v>49</v>
      </c>
      <c r="F4063" s="4">
        <f t="shared" si="695"/>
        <v>316</v>
      </c>
      <c r="G4063" s="4">
        <f t="shared" si="693"/>
        <v>602.63991780821925</v>
      </c>
      <c r="H4063" s="3">
        <f t="shared" si="696"/>
        <v>43141</v>
      </c>
      <c r="I4063" s="1">
        <f t="shared" si="697"/>
        <v>17.348585268005969</v>
      </c>
      <c r="J4063" s="1">
        <f t="shared" si="698"/>
        <v>16.167070030616742</v>
      </c>
      <c r="K4063" s="1">
        <f t="shared" si="699"/>
        <v>13.493613874599184</v>
      </c>
      <c r="L4063" s="1">
        <f t="shared" si="700"/>
        <v>18.8405261866343</v>
      </c>
      <c r="M4063" s="1">
        <f t="shared" si="701"/>
        <v>10.820157718581624</v>
      </c>
      <c r="N4063" s="1">
        <f t="shared" si="702"/>
        <v>21.513982342651857</v>
      </c>
      <c r="O4063" s="1">
        <f t="shared" si="703"/>
        <v>24.187438498669419</v>
      </c>
    </row>
    <row r="4064" spans="1:15">
      <c r="A4064" s="3">
        <v>43142</v>
      </c>
      <c r="B4064" s="4">
        <v>10454.950000000001</v>
      </c>
      <c r="C4064" s="4">
        <v>504.88</v>
      </c>
      <c r="D4064" s="4">
        <v>615.01</v>
      </c>
      <c r="E4064" s="4">
        <f t="shared" si="694"/>
        <v>48</v>
      </c>
      <c r="F4064" s="4">
        <f t="shared" si="695"/>
        <v>317</v>
      </c>
      <c r="G4064" s="4">
        <f t="shared" si="693"/>
        <v>600.52715068493148</v>
      </c>
      <c r="H4064" s="3">
        <f t="shared" si="696"/>
        <v>43142</v>
      </c>
      <c r="I4064" s="1">
        <f t="shared" si="697"/>
        <v>17.409620844079413</v>
      </c>
      <c r="J4064" s="1">
        <f t="shared" si="698"/>
        <v>16.167070030616742</v>
      </c>
      <c r="K4064" s="1">
        <f t="shared" si="699"/>
        <v>13.493613874599184</v>
      </c>
      <c r="L4064" s="1">
        <f t="shared" si="700"/>
        <v>18.8405261866343</v>
      </c>
      <c r="M4064" s="1">
        <f t="shared" si="701"/>
        <v>10.820157718581624</v>
      </c>
      <c r="N4064" s="1">
        <f t="shared" si="702"/>
        <v>21.513982342651857</v>
      </c>
      <c r="O4064" s="1">
        <f t="shared" si="703"/>
        <v>24.187438498669419</v>
      </c>
    </row>
    <row r="4065" spans="1:15">
      <c r="A4065" s="3">
        <v>43143</v>
      </c>
      <c r="B4065" s="4">
        <v>10539.75</v>
      </c>
      <c r="C4065" s="4">
        <v>503.32</v>
      </c>
      <c r="D4065" s="4">
        <v>615.47</v>
      </c>
      <c r="E4065" s="4">
        <f t="shared" si="694"/>
        <v>47</v>
      </c>
      <c r="F4065" s="4">
        <f t="shared" si="695"/>
        <v>318</v>
      </c>
      <c r="G4065" s="4">
        <f t="shared" si="693"/>
        <v>601.02876712328771</v>
      </c>
      <c r="H4065" s="3">
        <f t="shared" si="696"/>
        <v>43143</v>
      </c>
      <c r="I4065" s="1">
        <f t="shared" si="697"/>
        <v>17.536182253715658</v>
      </c>
      <c r="J4065" s="1">
        <f t="shared" si="698"/>
        <v>16.167070030616742</v>
      </c>
      <c r="K4065" s="1">
        <f t="shared" si="699"/>
        <v>13.493613874599184</v>
      </c>
      <c r="L4065" s="1">
        <f t="shared" si="700"/>
        <v>18.8405261866343</v>
      </c>
      <c r="M4065" s="1">
        <f t="shared" si="701"/>
        <v>10.820157718581624</v>
      </c>
      <c r="N4065" s="1">
        <f t="shared" si="702"/>
        <v>21.513982342651857</v>
      </c>
      <c r="O4065" s="1">
        <f t="shared" si="703"/>
        <v>24.187438498669419</v>
      </c>
    </row>
    <row r="4066" spans="1:15">
      <c r="A4066" s="3">
        <v>43144</v>
      </c>
      <c r="B4066" s="4">
        <v>10539.75</v>
      </c>
      <c r="C4066" s="4">
        <v>503.29</v>
      </c>
      <c r="D4066" s="4">
        <v>615.4</v>
      </c>
      <c r="E4066" s="4">
        <f t="shared" si="694"/>
        <v>46</v>
      </c>
      <c r="F4066" s="4">
        <f t="shared" si="695"/>
        <v>319</v>
      </c>
      <c r="G4066" s="4">
        <f t="shared" si="693"/>
        <v>601.27106849315066</v>
      </c>
      <c r="H4066" s="3">
        <f t="shared" si="696"/>
        <v>43144</v>
      </c>
      <c r="I4066" s="1">
        <f t="shared" si="697"/>
        <v>17.529115489314556</v>
      </c>
      <c r="J4066" s="1">
        <f t="shared" si="698"/>
        <v>16.167070030616742</v>
      </c>
      <c r="K4066" s="1">
        <f t="shared" si="699"/>
        <v>13.493613874599184</v>
      </c>
      <c r="L4066" s="1">
        <f t="shared" si="700"/>
        <v>18.8405261866343</v>
      </c>
      <c r="M4066" s="1">
        <f t="shared" si="701"/>
        <v>10.820157718581624</v>
      </c>
      <c r="N4066" s="1">
        <f t="shared" si="702"/>
        <v>21.513982342651857</v>
      </c>
      <c r="O4066" s="1">
        <f t="shared" si="703"/>
        <v>24.187438498669419</v>
      </c>
    </row>
    <row r="4067" spans="1:15">
      <c r="A4067" s="3">
        <v>43145</v>
      </c>
      <c r="B4067" s="4">
        <v>10500.9</v>
      </c>
      <c r="C4067" s="4">
        <v>502.18</v>
      </c>
      <c r="D4067" s="4">
        <v>611.91</v>
      </c>
      <c r="E4067" s="4">
        <f t="shared" si="694"/>
        <v>45</v>
      </c>
      <c r="F4067" s="4">
        <f t="shared" si="695"/>
        <v>320</v>
      </c>
      <c r="G4067" s="4">
        <f t="shared" si="693"/>
        <v>598.38164383561639</v>
      </c>
      <c r="H4067" s="3">
        <f t="shared" si="696"/>
        <v>43145</v>
      </c>
      <c r="I4067" s="1">
        <f t="shared" si="697"/>
        <v>17.548833772188274</v>
      </c>
      <c r="J4067" s="1">
        <f t="shared" si="698"/>
        <v>16.167070030616742</v>
      </c>
      <c r="K4067" s="1">
        <f t="shared" si="699"/>
        <v>13.493613874599184</v>
      </c>
      <c r="L4067" s="1">
        <f t="shared" si="700"/>
        <v>18.8405261866343</v>
      </c>
      <c r="M4067" s="1">
        <f t="shared" si="701"/>
        <v>10.820157718581624</v>
      </c>
      <c r="N4067" s="1">
        <f t="shared" si="702"/>
        <v>21.513982342651857</v>
      </c>
      <c r="O4067" s="1">
        <f t="shared" si="703"/>
        <v>24.187438498669419</v>
      </c>
    </row>
    <row r="4068" spans="1:15">
      <c r="A4068" s="3">
        <v>43146</v>
      </c>
      <c r="B4068" s="4">
        <v>10545.5</v>
      </c>
      <c r="C4068" s="4">
        <v>502.71</v>
      </c>
      <c r="D4068" s="4">
        <v>612.36</v>
      </c>
      <c r="E4068" s="4">
        <f t="shared" si="694"/>
        <v>44</v>
      </c>
      <c r="F4068" s="4">
        <f t="shared" si="695"/>
        <v>321</v>
      </c>
      <c r="G4068" s="4">
        <f t="shared" si="693"/>
        <v>599.14191780821909</v>
      </c>
      <c r="H4068" s="3">
        <f t="shared" si="696"/>
        <v>43146</v>
      </c>
      <c r="I4068" s="1">
        <f t="shared" si="697"/>
        <v>17.601005181839966</v>
      </c>
      <c r="J4068" s="1">
        <f t="shared" si="698"/>
        <v>16.167070030616742</v>
      </c>
      <c r="K4068" s="1">
        <f t="shared" si="699"/>
        <v>13.493613874599184</v>
      </c>
      <c r="L4068" s="1">
        <f t="shared" si="700"/>
        <v>18.8405261866343</v>
      </c>
      <c r="M4068" s="1">
        <f t="shared" si="701"/>
        <v>10.820157718581624</v>
      </c>
      <c r="N4068" s="1">
        <f t="shared" si="702"/>
        <v>21.513982342651857</v>
      </c>
      <c r="O4068" s="1">
        <f t="shared" si="703"/>
        <v>24.187438498669419</v>
      </c>
    </row>
    <row r="4069" spans="1:15">
      <c r="A4069" s="3">
        <v>43147</v>
      </c>
      <c r="B4069" s="4">
        <v>10452.299999999999</v>
      </c>
      <c r="C4069" s="4">
        <v>502.25</v>
      </c>
      <c r="D4069" s="4">
        <v>611.62</v>
      </c>
      <c r="E4069" s="4">
        <f t="shared" si="694"/>
        <v>43</v>
      </c>
      <c r="F4069" s="4">
        <f t="shared" si="695"/>
        <v>322</v>
      </c>
      <c r="G4069" s="4">
        <f t="shared" si="693"/>
        <v>598.73531506849315</v>
      </c>
      <c r="H4069" s="3">
        <f t="shared" si="696"/>
        <v>43147</v>
      </c>
      <c r="I4069" s="1">
        <f t="shared" si="697"/>
        <v>17.457296633328358</v>
      </c>
      <c r="J4069" s="1">
        <f t="shared" si="698"/>
        <v>16.167070030616742</v>
      </c>
      <c r="K4069" s="1">
        <f t="shared" si="699"/>
        <v>13.493613874599184</v>
      </c>
      <c r="L4069" s="1">
        <f t="shared" si="700"/>
        <v>18.8405261866343</v>
      </c>
      <c r="M4069" s="1">
        <f t="shared" si="701"/>
        <v>10.820157718581624</v>
      </c>
      <c r="N4069" s="1">
        <f t="shared" si="702"/>
        <v>21.513982342651857</v>
      </c>
      <c r="O4069" s="1">
        <f t="shared" si="703"/>
        <v>24.187438498669419</v>
      </c>
    </row>
    <row r="4070" spans="1:15">
      <c r="A4070" s="3">
        <v>43148</v>
      </c>
      <c r="B4070" s="4">
        <v>10452.299999999999</v>
      </c>
      <c r="C4070" s="4">
        <v>500.44</v>
      </c>
      <c r="D4070" s="4">
        <v>611.13</v>
      </c>
      <c r="E4070" s="4">
        <f t="shared" si="694"/>
        <v>42</v>
      </c>
      <c r="F4070" s="4">
        <f t="shared" si="695"/>
        <v>323</v>
      </c>
      <c r="G4070" s="4">
        <f t="shared" si="693"/>
        <v>598.39306849315074</v>
      </c>
      <c r="H4070" s="3">
        <f t="shared" si="696"/>
        <v>43148</v>
      </c>
      <c r="I4070" s="1">
        <f t="shared" si="697"/>
        <v>17.46728120751893</v>
      </c>
      <c r="J4070" s="1">
        <f t="shared" si="698"/>
        <v>16.167070030616742</v>
      </c>
      <c r="K4070" s="1">
        <f t="shared" si="699"/>
        <v>13.493613874599184</v>
      </c>
      <c r="L4070" s="1">
        <f t="shared" si="700"/>
        <v>18.8405261866343</v>
      </c>
      <c r="M4070" s="1">
        <f t="shared" si="701"/>
        <v>10.820157718581624</v>
      </c>
      <c r="N4070" s="1">
        <f t="shared" si="702"/>
        <v>21.513982342651857</v>
      </c>
      <c r="O4070" s="1">
        <f t="shared" si="703"/>
        <v>24.187438498669419</v>
      </c>
    </row>
    <row r="4071" spans="1:15">
      <c r="A4071" s="3">
        <v>43149</v>
      </c>
      <c r="B4071" s="4">
        <v>10452.299999999999</v>
      </c>
      <c r="C4071" s="4">
        <v>500.39</v>
      </c>
      <c r="D4071" s="4">
        <v>611.07000000000005</v>
      </c>
      <c r="E4071" s="4">
        <f t="shared" si="694"/>
        <v>41</v>
      </c>
      <c r="F4071" s="4">
        <f t="shared" si="695"/>
        <v>324</v>
      </c>
      <c r="G4071" s="4">
        <f t="shared" si="693"/>
        <v>598.63745205479461</v>
      </c>
      <c r="H4071" s="3">
        <f t="shared" si="696"/>
        <v>43149</v>
      </c>
      <c r="I4071" s="1">
        <f t="shared" si="697"/>
        <v>17.46015048694828</v>
      </c>
      <c r="J4071" s="1">
        <f t="shared" si="698"/>
        <v>16.167070030616742</v>
      </c>
      <c r="K4071" s="1">
        <f t="shared" si="699"/>
        <v>13.493613874599184</v>
      </c>
      <c r="L4071" s="1">
        <f t="shared" si="700"/>
        <v>18.8405261866343</v>
      </c>
      <c r="M4071" s="1">
        <f t="shared" si="701"/>
        <v>10.820157718581624</v>
      </c>
      <c r="N4071" s="1">
        <f t="shared" si="702"/>
        <v>21.513982342651857</v>
      </c>
      <c r="O4071" s="1">
        <f t="shared" si="703"/>
        <v>24.187438498669419</v>
      </c>
    </row>
    <row r="4072" spans="1:15">
      <c r="A4072" s="3">
        <v>43150</v>
      </c>
      <c r="B4072" s="4">
        <v>10378.4</v>
      </c>
      <c r="C4072" s="4">
        <v>500.66</v>
      </c>
      <c r="D4072" s="4">
        <v>611.65</v>
      </c>
      <c r="E4072" s="4">
        <f t="shared" si="694"/>
        <v>40</v>
      </c>
      <c r="F4072" s="4">
        <f t="shared" si="695"/>
        <v>325</v>
      </c>
      <c r="G4072" s="4">
        <f t="shared" si="693"/>
        <v>599.48671232876711</v>
      </c>
      <c r="H4072" s="3">
        <f t="shared" si="696"/>
        <v>43150</v>
      </c>
      <c r="I4072" s="1">
        <f t="shared" si="697"/>
        <v>17.312143516382623</v>
      </c>
      <c r="J4072" s="1">
        <f t="shared" si="698"/>
        <v>16.167070030616742</v>
      </c>
      <c r="K4072" s="1">
        <f t="shared" si="699"/>
        <v>13.493613874599184</v>
      </c>
      <c r="L4072" s="1">
        <f t="shared" si="700"/>
        <v>18.8405261866343</v>
      </c>
      <c r="M4072" s="1">
        <f t="shared" si="701"/>
        <v>10.820157718581624</v>
      </c>
      <c r="N4072" s="1">
        <f t="shared" si="702"/>
        <v>21.513982342651857</v>
      </c>
      <c r="O4072" s="1">
        <f t="shared" si="703"/>
        <v>24.187438498669419</v>
      </c>
    </row>
    <row r="4073" spans="1:15">
      <c r="A4073" s="3">
        <v>43151</v>
      </c>
      <c r="B4073" s="4">
        <v>10360.4</v>
      </c>
      <c r="C4073" s="4">
        <v>500.53</v>
      </c>
      <c r="D4073" s="4">
        <v>611.34</v>
      </c>
      <c r="E4073" s="4">
        <f t="shared" si="694"/>
        <v>39</v>
      </c>
      <c r="F4073" s="4">
        <f t="shared" si="695"/>
        <v>326</v>
      </c>
      <c r="G4073" s="4">
        <f t="shared" si="693"/>
        <v>599.50002739726028</v>
      </c>
      <c r="H4073" s="3">
        <f t="shared" si="696"/>
        <v>43151</v>
      </c>
      <c r="I4073" s="1">
        <f t="shared" si="697"/>
        <v>17.281733989204064</v>
      </c>
      <c r="J4073" s="1">
        <f t="shared" si="698"/>
        <v>16.167070030616742</v>
      </c>
      <c r="K4073" s="1">
        <f t="shared" si="699"/>
        <v>13.493613874599184</v>
      </c>
      <c r="L4073" s="1">
        <f t="shared" si="700"/>
        <v>18.8405261866343</v>
      </c>
      <c r="M4073" s="1">
        <f t="shared" si="701"/>
        <v>10.820157718581624</v>
      </c>
      <c r="N4073" s="1">
        <f t="shared" si="702"/>
        <v>21.513982342651857</v>
      </c>
      <c r="O4073" s="1">
        <f t="shared" si="703"/>
        <v>24.187438498669419</v>
      </c>
    </row>
    <row r="4074" spans="1:15">
      <c r="A4074" s="3">
        <v>43152</v>
      </c>
      <c r="B4074" s="4">
        <v>10397.450000000001</v>
      </c>
      <c r="C4074" s="4">
        <v>500.66</v>
      </c>
      <c r="D4074" s="4">
        <v>611.29</v>
      </c>
      <c r="E4074" s="4">
        <f t="shared" si="694"/>
        <v>38</v>
      </c>
      <c r="F4074" s="4">
        <f t="shared" si="695"/>
        <v>327</v>
      </c>
      <c r="G4074" s="4">
        <f t="shared" si="693"/>
        <v>599.7723561643835</v>
      </c>
      <c r="H4074" s="3">
        <f t="shared" si="696"/>
        <v>43152</v>
      </c>
      <c r="I4074" s="1">
        <f t="shared" si="697"/>
        <v>17.335660593784194</v>
      </c>
      <c r="J4074" s="1">
        <f t="shared" si="698"/>
        <v>16.167070030616742</v>
      </c>
      <c r="K4074" s="1">
        <f t="shared" si="699"/>
        <v>13.493613874599184</v>
      </c>
      <c r="L4074" s="1">
        <f t="shared" si="700"/>
        <v>18.8405261866343</v>
      </c>
      <c r="M4074" s="1">
        <f t="shared" si="701"/>
        <v>10.820157718581624</v>
      </c>
      <c r="N4074" s="1">
        <f t="shared" si="702"/>
        <v>21.513982342651857</v>
      </c>
      <c r="O4074" s="1">
        <f t="shared" si="703"/>
        <v>24.187438498669419</v>
      </c>
    </row>
    <row r="4075" spans="1:15">
      <c r="A4075" s="3">
        <v>43153</v>
      </c>
      <c r="B4075" s="4">
        <v>10382.700000000001</v>
      </c>
      <c r="C4075" s="4">
        <v>500.72</v>
      </c>
      <c r="D4075" s="4">
        <v>611.32000000000005</v>
      </c>
      <c r="E4075" s="4">
        <f t="shared" si="694"/>
        <v>37</v>
      </c>
      <c r="F4075" s="4">
        <f t="shared" si="695"/>
        <v>328</v>
      </c>
      <c r="G4075" s="4">
        <f t="shared" si="693"/>
        <v>600.10849315068504</v>
      </c>
      <c r="H4075" s="3">
        <f t="shared" si="696"/>
        <v>43153</v>
      </c>
      <c r="I4075" s="1">
        <f t="shared" si="697"/>
        <v>17.30137153281872</v>
      </c>
      <c r="J4075" s="1">
        <f t="shared" si="698"/>
        <v>16.167070030616742</v>
      </c>
      <c r="K4075" s="1">
        <f t="shared" si="699"/>
        <v>13.493613874599184</v>
      </c>
      <c r="L4075" s="1">
        <f t="shared" si="700"/>
        <v>18.8405261866343</v>
      </c>
      <c r="M4075" s="1">
        <f t="shared" si="701"/>
        <v>10.820157718581624</v>
      </c>
      <c r="N4075" s="1">
        <f t="shared" si="702"/>
        <v>21.513982342651857</v>
      </c>
      <c r="O4075" s="1">
        <f t="shared" si="703"/>
        <v>24.187438498669419</v>
      </c>
    </row>
    <row r="4076" spans="1:15">
      <c r="A4076" s="3">
        <v>43154</v>
      </c>
      <c r="B4076" s="4">
        <v>10491.05</v>
      </c>
      <c r="C4076" s="4">
        <v>500.86</v>
      </c>
      <c r="D4076" s="4">
        <v>611.51</v>
      </c>
      <c r="E4076" s="4">
        <f t="shared" si="694"/>
        <v>36</v>
      </c>
      <c r="F4076" s="4">
        <f t="shared" si="695"/>
        <v>329</v>
      </c>
      <c r="G4076" s="4">
        <f t="shared" si="693"/>
        <v>600.59657534246571</v>
      </c>
      <c r="H4076" s="3">
        <f t="shared" si="696"/>
        <v>43154</v>
      </c>
      <c r="I4076" s="1">
        <f t="shared" si="697"/>
        <v>17.467715319585206</v>
      </c>
      <c r="J4076" s="1">
        <f t="shared" si="698"/>
        <v>16.167070030616742</v>
      </c>
      <c r="K4076" s="1">
        <f t="shared" si="699"/>
        <v>13.493613874599184</v>
      </c>
      <c r="L4076" s="1">
        <f t="shared" si="700"/>
        <v>18.8405261866343</v>
      </c>
      <c r="M4076" s="1">
        <f t="shared" si="701"/>
        <v>10.820157718581624</v>
      </c>
      <c r="N4076" s="1">
        <f t="shared" si="702"/>
        <v>21.513982342651857</v>
      </c>
      <c r="O4076" s="1">
        <f t="shared" si="703"/>
        <v>24.187438498669419</v>
      </c>
    </row>
    <row r="4077" spans="1:15">
      <c r="A4077" s="3">
        <v>43155</v>
      </c>
      <c r="B4077" s="4">
        <v>10491.05</v>
      </c>
      <c r="C4077" s="4">
        <v>500.86</v>
      </c>
      <c r="D4077" s="4">
        <v>611.51</v>
      </c>
      <c r="E4077" s="4">
        <f t="shared" si="694"/>
        <v>35</v>
      </c>
      <c r="F4077" s="4">
        <f t="shared" si="695"/>
        <v>330</v>
      </c>
      <c r="G4077" s="4">
        <f t="shared" si="693"/>
        <v>600.89972602739726</v>
      </c>
      <c r="H4077" s="3">
        <f t="shared" si="696"/>
        <v>43155</v>
      </c>
      <c r="I4077" s="1">
        <f t="shared" si="697"/>
        <v>17.458902951008625</v>
      </c>
      <c r="J4077" s="1">
        <f t="shared" si="698"/>
        <v>16.167070030616742</v>
      </c>
      <c r="K4077" s="1">
        <f t="shared" si="699"/>
        <v>13.493613874599184</v>
      </c>
      <c r="L4077" s="1">
        <f t="shared" si="700"/>
        <v>18.8405261866343</v>
      </c>
      <c r="M4077" s="1">
        <f t="shared" si="701"/>
        <v>10.820157718581624</v>
      </c>
      <c r="N4077" s="1">
        <f t="shared" si="702"/>
        <v>21.513982342651857</v>
      </c>
      <c r="O4077" s="1">
        <f t="shared" si="703"/>
        <v>24.187438498669419</v>
      </c>
    </row>
    <row r="4078" spans="1:15">
      <c r="A4078" s="3">
        <v>43156</v>
      </c>
      <c r="B4078" s="4">
        <v>10491.05</v>
      </c>
      <c r="C4078" s="4">
        <v>500.86</v>
      </c>
      <c r="D4078" s="4">
        <v>611.51</v>
      </c>
      <c r="E4078" s="4">
        <f t="shared" si="694"/>
        <v>34</v>
      </c>
      <c r="F4078" s="4">
        <f t="shared" si="695"/>
        <v>331</v>
      </c>
      <c r="G4078" s="4">
        <f t="shared" si="693"/>
        <v>601.2028767123287</v>
      </c>
      <c r="H4078" s="3">
        <f t="shared" si="696"/>
        <v>43156</v>
      </c>
      <c r="I4078" s="1">
        <f t="shared" si="697"/>
        <v>17.450099469533797</v>
      </c>
      <c r="J4078" s="1">
        <f t="shared" si="698"/>
        <v>16.167070030616742</v>
      </c>
      <c r="K4078" s="1">
        <f t="shared" si="699"/>
        <v>13.493613874599184</v>
      </c>
      <c r="L4078" s="1">
        <f t="shared" si="700"/>
        <v>18.8405261866343</v>
      </c>
      <c r="M4078" s="1">
        <f t="shared" si="701"/>
        <v>10.820157718581624</v>
      </c>
      <c r="N4078" s="1">
        <f t="shared" si="702"/>
        <v>21.513982342651857</v>
      </c>
      <c r="O4078" s="1">
        <f t="shared" si="703"/>
        <v>24.187438498669419</v>
      </c>
    </row>
    <row r="4079" spans="1:15">
      <c r="A4079" s="3">
        <v>43157</v>
      </c>
      <c r="B4079" s="4">
        <v>10582.6</v>
      </c>
      <c r="C4079" s="4">
        <v>500.44</v>
      </c>
      <c r="D4079" s="4">
        <v>611.54999999999995</v>
      </c>
      <c r="E4079" s="4">
        <f t="shared" si="694"/>
        <v>33</v>
      </c>
      <c r="F4079" s="4">
        <f t="shared" si="695"/>
        <v>332</v>
      </c>
      <c r="G4079" s="4">
        <f t="shared" si="693"/>
        <v>601.50443835616431</v>
      </c>
      <c r="H4079" s="3">
        <f t="shared" si="696"/>
        <v>43157</v>
      </c>
      <c r="I4079" s="1">
        <f t="shared" si="697"/>
        <v>17.593552640976199</v>
      </c>
      <c r="J4079" s="1">
        <f t="shared" si="698"/>
        <v>16.167070030616742</v>
      </c>
      <c r="K4079" s="1">
        <f t="shared" si="699"/>
        <v>13.493613874599184</v>
      </c>
      <c r="L4079" s="1">
        <f t="shared" si="700"/>
        <v>18.8405261866343</v>
      </c>
      <c r="M4079" s="1">
        <f t="shared" si="701"/>
        <v>10.820157718581624</v>
      </c>
      <c r="N4079" s="1">
        <f t="shared" si="702"/>
        <v>21.513982342651857</v>
      </c>
      <c r="O4079" s="1">
        <f t="shared" si="703"/>
        <v>24.187438498669419</v>
      </c>
    </row>
    <row r="4080" spans="1:15">
      <c r="A4080" s="3">
        <v>43158</v>
      </c>
      <c r="B4080" s="4">
        <v>10554.3</v>
      </c>
      <c r="C4080" s="4">
        <v>500.28</v>
      </c>
      <c r="D4080" s="4">
        <v>609.9</v>
      </c>
      <c r="E4080" s="4">
        <f t="shared" si="694"/>
        <v>32</v>
      </c>
      <c r="F4080" s="4">
        <f t="shared" si="695"/>
        <v>333</v>
      </c>
      <c r="G4080" s="4">
        <f t="shared" si="693"/>
        <v>600.28947945205471</v>
      </c>
      <c r="H4080" s="3">
        <f t="shared" si="696"/>
        <v>43158</v>
      </c>
      <c r="I4080" s="1">
        <f t="shared" si="697"/>
        <v>17.582017278786868</v>
      </c>
      <c r="J4080" s="1">
        <f t="shared" si="698"/>
        <v>16.167070030616742</v>
      </c>
      <c r="K4080" s="1">
        <f t="shared" si="699"/>
        <v>13.493613874599184</v>
      </c>
      <c r="L4080" s="1">
        <f t="shared" si="700"/>
        <v>18.8405261866343</v>
      </c>
      <c r="M4080" s="1">
        <f t="shared" si="701"/>
        <v>10.820157718581624</v>
      </c>
      <c r="N4080" s="1">
        <f t="shared" si="702"/>
        <v>21.513982342651857</v>
      </c>
      <c r="O4080" s="1">
        <f t="shared" si="703"/>
        <v>24.187438498669419</v>
      </c>
    </row>
    <row r="4081" spans="1:15">
      <c r="A4081" s="3">
        <v>43159</v>
      </c>
      <c r="B4081" s="4">
        <v>10492.85</v>
      </c>
      <c r="C4081" s="4">
        <v>499.66</v>
      </c>
      <c r="D4081" s="4">
        <v>609.16</v>
      </c>
      <c r="E4081" s="4">
        <f t="shared" si="694"/>
        <v>31</v>
      </c>
      <c r="F4081" s="4">
        <f t="shared" si="695"/>
        <v>334</v>
      </c>
      <c r="G4081" s="4">
        <f t="shared" si="693"/>
        <v>599.86</v>
      </c>
      <c r="H4081" s="3">
        <f t="shared" si="696"/>
        <v>43159</v>
      </c>
      <c r="I4081" s="1">
        <f t="shared" si="697"/>
        <v>17.492164838462308</v>
      </c>
      <c r="J4081" s="1">
        <f t="shared" si="698"/>
        <v>16.167070030616742</v>
      </c>
      <c r="K4081" s="1">
        <f t="shared" si="699"/>
        <v>13.493613874599184</v>
      </c>
      <c r="L4081" s="1">
        <f t="shared" si="700"/>
        <v>18.8405261866343</v>
      </c>
      <c r="M4081" s="1">
        <f t="shared" si="701"/>
        <v>10.820157718581624</v>
      </c>
      <c r="N4081" s="1">
        <f t="shared" si="702"/>
        <v>21.513982342651857</v>
      </c>
      <c r="O4081" s="1">
        <f t="shared" si="703"/>
        <v>24.187438498669419</v>
      </c>
    </row>
    <row r="4082" spans="1:15">
      <c r="A4082" s="3">
        <v>43160</v>
      </c>
      <c r="B4082" s="4">
        <v>10458.35</v>
      </c>
      <c r="C4082" s="4">
        <v>496.21</v>
      </c>
      <c r="D4082" s="4">
        <v>609.16999999999996</v>
      </c>
      <c r="E4082" s="4">
        <f t="shared" si="694"/>
        <v>30</v>
      </c>
      <c r="F4082" s="4">
        <f t="shared" si="695"/>
        <v>335</v>
      </c>
      <c r="G4082" s="4">
        <f t="shared" si="693"/>
        <v>599.88561643835612</v>
      </c>
      <c r="H4082" s="3">
        <f t="shared" si="696"/>
        <v>43160</v>
      </c>
      <c r="I4082" s="1">
        <f t="shared" si="697"/>
        <v>17.43390692061158</v>
      </c>
      <c r="J4082" s="1">
        <f t="shared" si="698"/>
        <v>16.167070030616742</v>
      </c>
      <c r="K4082" s="1">
        <f t="shared" si="699"/>
        <v>13.493613874599184</v>
      </c>
      <c r="L4082" s="1">
        <f t="shared" si="700"/>
        <v>18.8405261866343</v>
      </c>
      <c r="M4082" s="1">
        <f t="shared" si="701"/>
        <v>10.820157718581624</v>
      </c>
      <c r="N4082" s="1">
        <f t="shared" si="702"/>
        <v>21.513982342651857</v>
      </c>
      <c r="O4082" s="1">
        <f t="shared" si="703"/>
        <v>24.187438498669419</v>
      </c>
    </row>
    <row r="4083" spans="1:15">
      <c r="A4083" s="3">
        <v>43161</v>
      </c>
      <c r="B4083" s="4">
        <v>10458.35</v>
      </c>
      <c r="C4083" s="4">
        <v>496.17</v>
      </c>
      <c r="D4083" s="4">
        <v>609.08000000000004</v>
      </c>
      <c r="E4083" s="4">
        <f t="shared" si="694"/>
        <v>29</v>
      </c>
      <c r="F4083" s="4">
        <f t="shared" si="695"/>
        <v>336</v>
      </c>
      <c r="G4083" s="4">
        <f t="shared" si="693"/>
        <v>600.10906849315063</v>
      </c>
      <c r="H4083" s="3">
        <f t="shared" si="696"/>
        <v>43161</v>
      </c>
      <c r="I4083" s="1">
        <f t="shared" si="697"/>
        <v>17.427415363444666</v>
      </c>
      <c r="J4083" s="1">
        <f t="shared" si="698"/>
        <v>16.167070030616742</v>
      </c>
      <c r="K4083" s="1">
        <f t="shared" si="699"/>
        <v>13.493613874599184</v>
      </c>
      <c r="L4083" s="1">
        <f t="shared" si="700"/>
        <v>18.8405261866343</v>
      </c>
      <c r="M4083" s="1">
        <f t="shared" si="701"/>
        <v>10.820157718581624</v>
      </c>
      <c r="N4083" s="1">
        <f t="shared" si="702"/>
        <v>21.513982342651857</v>
      </c>
      <c r="O4083" s="1">
        <f t="shared" si="703"/>
        <v>24.187438498669419</v>
      </c>
    </row>
    <row r="4084" spans="1:15">
      <c r="A4084" s="3">
        <v>43162</v>
      </c>
      <c r="B4084" s="4">
        <v>10458.35</v>
      </c>
      <c r="C4084" s="4">
        <v>496.17</v>
      </c>
      <c r="D4084" s="4">
        <v>609.08000000000004</v>
      </c>
      <c r="E4084" s="4">
        <f t="shared" si="694"/>
        <v>28</v>
      </c>
      <c r="F4084" s="4">
        <f t="shared" si="695"/>
        <v>337</v>
      </c>
      <c r="G4084" s="4">
        <f t="shared" si="693"/>
        <v>600.41841095890425</v>
      </c>
      <c r="H4084" s="3">
        <f t="shared" si="696"/>
        <v>43162</v>
      </c>
      <c r="I4084" s="1">
        <f t="shared" si="697"/>
        <v>17.418436558761393</v>
      </c>
      <c r="J4084" s="1">
        <f t="shared" si="698"/>
        <v>16.167070030616742</v>
      </c>
      <c r="K4084" s="1">
        <f t="shared" si="699"/>
        <v>13.493613874599184</v>
      </c>
      <c r="L4084" s="1">
        <f t="shared" si="700"/>
        <v>18.8405261866343</v>
      </c>
      <c r="M4084" s="1">
        <f t="shared" si="701"/>
        <v>10.820157718581624</v>
      </c>
      <c r="N4084" s="1">
        <f t="shared" si="702"/>
        <v>21.513982342651857</v>
      </c>
      <c r="O4084" s="1">
        <f t="shared" si="703"/>
        <v>24.187438498669419</v>
      </c>
    </row>
    <row r="4085" spans="1:15">
      <c r="A4085" s="3">
        <v>43163</v>
      </c>
      <c r="B4085" s="4">
        <v>10458.35</v>
      </c>
      <c r="C4085" s="4">
        <v>496.17</v>
      </c>
      <c r="D4085" s="4">
        <v>609.08000000000004</v>
      </c>
      <c r="E4085" s="4">
        <f t="shared" si="694"/>
        <v>27</v>
      </c>
      <c r="F4085" s="4">
        <f t="shared" si="695"/>
        <v>338</v>
      </c>
      <c r="G4085" s="4">
        <f t="shared" si="693"/>
        <v>600.72775342465752</v>
      </c>
      <c r="H4085" s="3">
        <f t="shared" si="696"/>
        <v>43163</v>
      </c>
      <c r="I4085" s="1">
        <f t="shared" si="697"/>
        <v>17.409467001280593</v>
      </c>
      <c r="J4085" s="1">
        <f t="shared" si="698"/>
        <v>16.167070030616742</v>
      </c>
      <c r="K4085" s="1">
        <f t="shared" si="699"/>
        <v>13.493613874599184</v>
      </c>
      <c r="L4085" s="1">
        <f t="shared" si="700"/>
        <v>18.8405261866343</v>
      </c>
      <c r="M4085" s="1">
        <f t="shared" si="701"/>
        <v>10.820157718581624</v>
      </c>
      <c r="N4085" s="1">
        <f t="shared" si="702"/>
        <v>21.513982342651857</v>
      </c>
      <c r="O4085" s="1">
        <f t="shared" si="703"/>
        <v>24.187438498669419</v>
      </c>
    </row>
    <row r="4086" spans="1:15">
      <c r="A4086" s="3">
        <v>43164</v>
      </c>
      <c r="B4086" s="4">
        <v>10358.85</v>
      </c>
      <c r="C4086" s="4">
        <v>496.24</v>
      </c>
      <c r="D4086" s="4">
        <v>609.07000000000005</v>
      </c>
      <c r="E4086" s="4">
        <f t="shared" si="694"/>
        <v>26</v>
      </c>
      <c r="F4086" s="4">
        <f t="shared" si="695"/>
        <v>339</v>
      </c>
      <c r="G4086" s="4">
        <f t="shared" si="693"/>
        <v>601.0327945205479</v>
      </c>
      <c r="H4086" s="3">
        <f t="shared" si="696"/>
        <v>43164</v>
      </c>
      <c r="I4086" s="1">
        <f t="shared" si="697"/>
        <v>17.235082834811696</v>
      </c>
      <c r="J4086" s="1">
        <f t="shared" si="698"/>
        <v>16.167070030616742</v>
      </c>
      <c r="K4086" s="1">
        <f t="shared" si="699"/>
        <v>13.493613874599184</v>
      </c>
      <c r="L4086" s="1">
        <f t="shared" si="700"/>
        <v>18.8405261866343</v>
      </c>
      <c r="M4086" s="1">
        <f t="shared" si="701"/>
        <v>10.820157718581624</v>
      </c>
      <c r="N4086" s="1">
        <f t="shared" si="702"/>
        <v>21.513982342651857</v>
      </c>
      <c r="O4086" s="1">
        <f t="shared" si="703"/>
        <v>24.187438498669419</v>
      </c>
    </row>
    <row r="4087" spans="1:15">
      <c r="A4087" s="3">
        <v>43165</v>
      </c>
      <c r="B4087" s="4">
        <v>10249.25</v>
      </c>
      <c r="C4087" s="4">
        <v>495.88</v>
      </c>
      <c r="D4087" s="4">
        <v>608.88</v>
      </c>
      <c r="E4087" s="4">
        <f t="shared" si="694"/>
        <v>25</v>
      </c>
      <c r="F4087" s="4">
        <f t="shared" si="695"/>
        <v>340</v>
      </c>
      <c r="G4087" s="4">
        <f t="shared" si="693"/>
        <v>601.14027397260281</v>
      </c>
      <c r="H4087" s="3">
        <f t="shared" si="696"/>
        <v>43165</v>
      </c>
      <c r="I4087" s="1">
        <f t="shared" si="697"/>
        <v>17.049681153898387</v>
      </c>
      <c r="J4087" s="1">
        <f t="shared" si="698"/>
        <v>16.167070030616742</v>
      </c>
      <c r="K4087" s="1">
        <f t="shared" si="699"/>
        <v>13.493613874599184</v>
      </c>
      <c r="L4087" s="1">
        <f t="shared" si="700"/>
        <v>18.8405261866343</v>
      </c>
      <c r="M4087" s="1">
        <f t="shared" si="701"/>
        <v>10.820157718581624</v>
      </c>
      <c r="N4087" s="1">
        <f t="shared" si="702"/>
        <v>21.513982342651857</v>
      </c>
      <c r="O4087" s="1">
        <f t="shared" si="703"/>
        <v>24.187438498669419</v>
      </c>
    </row>
    <row r="4088" spans="1:15">
      <c r="A4088" s="3">
        <v>43166</v>
      </c>
      <c r="B4088" s="4">
        <v>10154.200000000001</v>
      </c>
      <c r="C4088" s="4">
        <v>495.39</v>
      </c>
      <c r="D4088" s="4">
        <v>608.17999999999995</v>
      </c>
      <c r="E4088" s="4">
        <f t="shared" si="694"/>
        <v>24</v>
      </c>
      <c r="F4088" s="4">
        <f t="shared" si="695"/>
        <v>341</v>
      </c>
      <c r="G4088" s="4">
        <f t="shared" si="693"/>
        <v>600.76367123287673</v>
      </c>
      <c r="H4088" s="3">
        <f t="shared" si="696"/>
        <v>43166</v>
      </c>
      <c r="I4088" s="1">
        <f t="shared" si="697"/>
        <v>16.90215385221568</v>
      </c>
      <c r="J4088" s="1">
        <f t="shared" si="698"/>
        <v>16.167070030616742</v>
      </c>
      <c r="K4088" s="1">
        <f t="shared" si="699"/>
        <v>13.493613874599184</v>
      </c>
      <c r="L4088" s="1">
        <f t="shared" si="700"/>
        <v>18.8405261866343</v>
      </c>
      <c r="M4088" s="1">
        <f t="shared" si="701"/>
        <v>10.820157718581624</v>
      </c>
      <c r="N4088" s="1">
        <f t="shared" si="702"/>
        <v>21.513982342651857</v>
      </c>
      <c r="O4088" s="1">
        <f t="shared" si="703"/>
        <v>24.187438498669419</v>
      </c>
    </row>
    <row r="4089" spans="1:15">
      <c r="A4089" s="3">
        <v>43167</v>
      </c>
      <c r="B4089" s="4">
        <v>10242.65</v>
      </c>
      <c r="C4089" s="4">
        <v>495.93</v>
      </c>
      <c r="D4089" s="4">
        <v>608.63</v>
      </c>
      <c r="E4089" s="4">
        <f t="shared" si="694"/>
        <v>23</v>
      </c>
      <c r="F4089" s="4">
        <f t="shared" si="695"/>
        <v>342</v>
      </c>
      <c r="G4089" s="4">
        <f t="shared" ref="G4089:G4152" si="704">(E4089*C4089+F4089*D4089)/SUM(E4089:F4089)</f>
        <v>601.52835616438347</v>
      </c>
      <c r="H4089" s="3">
        <f t="shared" si="696"/>
        <v>43167</v>
      </c>
      <c r="I4089" s="1">
        <f t="shared" si="697"/>
        <v>17.027709325810946</v>
      </c>
      <c r="J4089" s="1">
        <f t="shared" si="698"/>
        <v>16.167070030616742</v>
      </c>
      <c r="K4089" s="1">
        <f t="shared" si="699"/>
        <v>13.493613874599184</v>
      </c>
      <c r="L4089" s="1">
        <f t="shared" si="700"/>
        <v>18.8405261866343</v>
      </c>
      <c r="M4089" s="1">
        <f t="shared" si="701"/>
        <v>10.820157718581624</v>
      </c>
      <c r="N4089" s="1">
        <f t="shared" si="702"/>
        <v>21.513982342651857</v>
      </c>
      <c r="O4089" s="1">
        <f t="shared" si="703"/>
        <v>24.187438498669419</v>
      </c>
    </row>
    <row r="4090" spans="1:15">
      <c r="A4090" s="3">
        <v>43168</v>
      </c>
      <c r="B4090" s="4">
        <v>10226.85</v>
      </c>
      <c r="C4090" s="4">
        <v>495.54</v>
      </c>
      <c r="D4090" s="4">
        <v>607.59</v>
      </c>
      <c r="E4090" s="4">
        <f t="shared" si="694"/>
        <v>22</v>
      </c>
      <c r="F4090" s="4">
        <f t="shared" si="695"/>
        <v>343</v>
      </c>
      <c r="G4090" s="4">
        <f t="shared" si="704"/>
        <v>600.83630136986312</v>
      </c>
      <c r="H4090" s="3">
        <f t="shared" si="696"/>
        <v>43168</v>
      </c>
      <c r="I4090" s="1">
        <f t="shared" si="697"/>
        <v>17.021025488445897</v>
      </c>
      <c r="J4090" s="1">
        <f t="shared" si="698"/>
        <v>16.167070030616742</v>
      </c>
      <c r="K4090" s="1">
        <f t="shared" si="699"/>
        <v>13.493613874599184</v>
      </c>
      <c r="L4090" s="1">
        <f t="shared" si="700"/>
        <v>18.8405261866343</v>
      </c>
      <c r="M4090" s="1">
        <f t="shared" si="701"/>
        <v>10.820157718581624</v>
      </c>
      <c r="N4090" s="1">
        <f t="shared" si="702"/>
        <v>21.513982342651857</v>
      </c>
      <c r="O4090" s="1">
        <f t="shared" si="703"/>
        <v>24.187438498669419</v>
      </c>
    </row>
    <row r="4091" spans="1:15">
      <c r="A4091" s="3">
        <v>43169</v>
      </c>
      <c r="B4091" s="4">
        <v>10226.85</v>
      </c>
      <c r="C4091" s="4">
        <v>495.54</v>
      </c>
      <c r="D4091" s="4">
        <v>607.59</v>
      </c>
      <c r="E4091" s="4">
        <f t="shared" si="694"/>
        <v>21</v>
      </c>
      <c r="F4091" s="4">
        <f t="shared" si="695"/>
        <v>344</v>
      </c>
      <c r="G4091" s="4">
        <f t="shared" si="704"/>
        <v>601.14328767123288</v>
      </c>
      <c r="H4091" s="3">
        <f t="shared" si="696"/>
        <v>43169</v>
      </c>
      <c r="I4091" s="1">
        <f t="shared" si="697"/>
        <v>17.012333348373168</v>
      </c>
      <c r="J4091" s="1">
        <f t="shared" si="698"/>
        <v>16.167070030616742</v>
      </c>
      <c r="K4091" s="1">
        <f t="shared" si="699"/>
        <v>13.493613874599184</v>
      </c>
      <c r="L4091" s="1">
        <f t="shared" si="700"/>
        <v>18.8405261866343</v>
      </c>
      <c r="M4091" s="1">
        <f t="shared" si="701"/>
        <v>10.820157718581624</v>
      </c>
      <c r="N4091" s="1">
        <f t="shared" si="702"/>
        <v>21.513982342651857</v>
      </c>
      <c r="O4091" s="1">
        <f t="shared" si="703"/>
        <v>24.187438498669419</v>
      </c>
    </row>
    <row r="4092" spans="1:15">
      <c r="A4092" s="3">
        <v>43170</v>
      </c>
      <c r="B4092" s="4">
        <v>10226.85</v>
      </c>
      <c r="C4092" s="4">
        <v>495.54</v>
      </c>
      <c r="D4092" s="4">
        <v>607.59</v>
      </c>
      <c r="E4092" s="4">
        <f t="shared" si="694"/>
        <v>20</v>
      </c>
      <c r="F4092" s="4">
        <f t="shared" si="695"/>
        <v>345</v>
      </c>
      <c r="G4092" s="4">
        <f t="shared" si="704"/>
        <v>601.45027397260276</v>
      </c>
      <c r="H4092" s="3">
        <f t="shared" si="696"/>
        <v>43170</v>
      </c>
      <c r="I4092" s="1">
        <f t="shared" si="697"/>
        <v>17.003650081412804</v>
      </c>
      <c r="J4092" s="1">
        <f t="shared" si="698"/>
        <v>16.167070030616742</v>
      </c>
      <c r="K4092" s="1">
        <f t="shared" si="699"/>
        <v>13.493613874599184</v>
      </c>
      <c r="L4092" s="1">
        <f t="shared" si="700"/>
        <v>18.8405261866343</v>
      </c>
      <c r="M4092" s="1">
        <f t="shared" si="701"/>
        <v>10.820157718581624</v>
      </c>
      <c r="N4092" s="1">
        <f t="shared" si="702"/>
        <v>21.513982342651857</v>
      </c>
      <c r="O4092" s="1">
        <f t="shared" si="703"/>
        <v>24.187438498669419</v>
      </c>
    </row>
    <row r="4093" spans="1:15">
      <c r="A4093" s="3">
        <v>43171</v>
      </c>
      <c r="B4093" s="4">
        <v>10421.4</v>
      </c>
      <c r="C4093" s="4">
        <v>495.82</v>
      </c>
      <c r="D4093" s="4">
        <v>607.88</v>
      </c>
      <c r="E4093" s="4">
        <f t="shared" si="694"/>
        <v>19</v>
      </c>
      <c r="F4093" s="4">
        <f t="shared" si="695"/>
        <v>346</v>
      </c>
      <c r="G4093" s="4">
        <f t="shared" si="704"/>
        <v>602.04673972602734</v>
      </c>
      <c r="H4093" s="3">
        <f t="shared" si="696"/>
        <v>43171</v>
      </c>
      <c r="I4093" s="1">
        <f t="shared" si="697"/>
        <v>17.309951723586199</v>
      </c>
      <c r="J4093" s="1">
        <f t="shared" si="698"/>
        <v>16.167070030616742</v>
      </c>
      <c r="K4093" s="1">
        <f t="shared" si="699"/>
        <v>13.493613874599184</v>
      </c>
      <c r="L4093" s="1">
        <f t="shared" si="700"/>
        <v>18.8405261866343</v>
      </c>
      <c r="M4093" s="1">
        <f t="shared" si="701"/>
        <v>10.820157718581624</v>
      </c>
      <c r="N4093" s="1">
        <f t="shared" si="702"/>
        <v>21.513982342651857</v>
      </c>
      <c r="O4093" s="1">
        <f t="shared" si="703"/>
        <v>24.187438498669419</v>
      </c>
    </row>
    <row r="4094" spans="1:15">
      <c r="A4094" s="3">
        <v>43172</v>
      </c>
      <c r="B4094" s="4">
        <v>10426.85</v>
      </c>
      <c r="C4094" s="4">
        <v>496.24</v>
      </c>
      <c r="D4094" s="4">
        <v>608.29</v>
      </c>
      <c r="E4094" s="4">
        <f t="shared" si="694"/>
        <v>18</v>
      </c>
      <c r="F4094" s="4">
        <f t="shared" si="695"/>
        <v>347</v>
      </c>
      <c r="G4094" s="4">
        <f t="shared" si="704"/>
        <v>602.76424657534244</v>
      </c>
      <c r="H4094" s="3">
        <f t="shared" si="696"/>
        <v>43172</v>
      </c>
      <c r="I4094" s="1">
        <f t="shared" si="697"/>
        <v>17.298388315566253</v>
      </c>
      <c r="J4094" s="1">
        <f t="shared" si="698"/>
        <v>16.167070030616742</v>
      </c>
      <c r="K4094" s="1">
        <f t="shared" si="699"/>
        <v>13.493613874599184</v>
      </c>
      <c r="L4094" s="1">
        <f t="shared" si="700"/>
        <v>18.8405261866343</v>
      </c>
      <c r="M4094" s="1">
        <f t="shared" si="701"/>
        <v>10.820157718581624</v>
      </c>
      <c r="N4094" s="1">
        <f t="shared" si="702"/>
        <v>21.513982342651857</v>
      </c>
      <c r="O4094" s="1">
        <f t="shared" si="703"/>
        <v>24.187438498669419</v>
      </c>
    </row>
    <row r="4095" spans="1:15">
      <c r="A4095" s="3">
        <v>43173</v>
      </c>
      <c r="B4095" s="4">
        <v>10410.9</v>
      </c>
      <c r="C4095" s="4">
        <v>496.49</v>
      </c>
      <c r="D4095" s="4">
        <v>608.54999999999995</v>
      </c>
      <c r="E4095" s="4">
        <f t="shared" si="694"/>
        <v>17</v>
      </c>
      <c r="F4095" s="4">
        <f t="shared" si="695"/>
        <v>348</v>
      </c>
      <c r="G4095" s="4">
        <f t="shared" si="704"/>
        <v>603.33076712328761</v>
      </c>
      <c r="H4095" s="3">
        <f t="shared" si="696"/>
        <v>43173</v>
      </c>
      <c r="I4095" s="1">
        <f t="shared" si="697"/>
        <v>17.255708754320139</v>
      </c>
      <c r="J4095" s="1">
        <f t="shared" si="698"/>
        <v>16.167070030616742</v>
      </c>
      <c r="K4095" s="1">
        <f t="shared" si="699"/>
        <v>13.493613874599184</v>
      </c>
      <c r="L4095" s="1">
        <f t="shared" si="700"/>
        <v>18.8405261866343</v>
      </c>
      <c r="M4095" s="1">
        <f t="shared" si="701"/>
        <v>10.820157718581624</v>
      </c>
      <c r="N4095" s="1">
        <f t="shared" si="702"/>
        <v>21.513982342651857</v>
      </c>
      <c r="O4095" s="1">
        <f t="shared" si="703"/>
        <v>24.187438498669419</v>
      </c>
    </row>
    <row r="4096" spans="1:15">
      <c r="A4096" s="3">
        <v>43174</v>
      </c>
      <c r="B4096" s="4">
        <v>10360.15</v>
      </c>
      <c r="C4096" s="4">
        <v>497.25</v>
      </c>
      <c r="D4096" s="4">
        <v>609.11</v>
      </c>
      <c r="E4096" s="4">
        <f t="shared" si="694"/>
        <v>16</v>
      </c>
      <c r="F4096" s="4">
        <f t="shared" si="695"/>
        <v>349</v>
      </c>
      <c r="G4096" s="4">
        <f t="shared" si="704"/>
        <v>604.20654794520556</v>
      </c>
      <c r="H4096" s="3">
        <f t="shared" si="696"/>
        <v>43174</v>
      </c>
      <c r="I4096" s="1">
        <f t="shared" si="697"/>
        <v>17.146702622195917</v>
      </c>
      <c r="J4096" s="1">
        <f t="shared" si="698"/>
        <v>16.167070030616742</v>
      </c>
      <c r="K4096" s="1">
        <f t="shared" si="699"/>
        <v>13.493613874599184</v>
      </c>
      <c r="L4096" s="1">
        <f t="shared" si="700"/>
        <v>18.8405261866343</v>
      </c>
      <c r="M4096" s="1">
        <f t="shared" si="701"/>
        <v>10.820157718581624</v>
      </c>
      <c r="N4096" s="1">
        <f t="shared" si="702"/>
        <v>21.513982342651857</v>
      </c>
      <c r="O4096" s="1">
        <f t="shared" si="703"/>
        <v>24.187438498669419</v>
      </c>
    </row>
    <row r="4097" spans="1:15">
      <c r="A4097" s="3">
        <v>43175</v>
      </c>
      <c r="B4097" s="4">
        <v>10195.15</v>
      </c>
      <c r="C4097" s="4">
        <v>497.47</v>
      </c>
      <c r="D4097" s="4">
        <v>609.46</v>
      </c>
      <c r="E4097" s="4">
        <f t="shared" si="694"/>
        <v>15</v>
      </c>
      <c r="F4097" s="4">
        <f t="shared" si="695"/>
        <v>350</v>
      </c>
      <c r="G4097" s="4">
        <f t="shared" si="704"/>
        <v>604.85767123287667</v>
      </c>
      <c r="H4097" s="3">
        <f t="shared" si="696"/>
        <v>43175</v>
      </c>
      <c r="I4097" s="1">
        <f t="shared" si="697"/>
        <v>16.85545291873261</v>
      </c>
      <c r="J4097" s="1">
        <f t="shared" si="698"/>
        <v>16.167070030616742</v>
      </c>
      <c r="K4097" s="1">
        <f t="shared" si="699"/>
        <v>13.493613874599184</v>
      </c>
      <c r="L4097" s="1">
        <f t="shared" si="700"/>
        <v>18.8405261866343</v>
      </c>
      <c r="M4097" s="1">
        <f t="shared" si="701"/>
        <v>10.820157718581624</v>
      </c>
      <c r="N4097" s="1">
        <f t="shared" si="702"/>
        <v>21.513982342651857</v>
      </c>
      <c r="O4097" s="1">
        <f t="shared" si="703"/>
        <v>24.187438498669419</v>
      </c>
    </row>
    <row r="4098" spans="1:15">
      <c r="A4098" s="3">
        <v>43176</v>
      </c>
      <c r="B4098" s="4">
        <v>10195.15</v>
      </c>
      <c r="C4098" s="4">
        <v>497.47</v>
      </c>
      <c r="D4098" s="4">
        <v>609.46</v>
      </c>
      <c r="E4098" s="4">
        <f t="shared" si="694"/>
        <v>14</v>
      </c>
      <c r="F4098" s="4">
        <f t="shared" si="695"/>
        <v>351</v>
      </c>
      <c r="G4098" s="4">
        <f t="shared" si="704"/>
        <v>605.16449315068496</v>
      </c>
      <c r="H4098" s="3">
        <f t="shared" si="696"/>
        <v>43176</v>
      </c>
      <c r="I4098" s="1">
        <f t="shared" si="697"/>
        <v>16.84690710606748</v>
      </c>
      <c r="J4098" s="1">
        <f t="shared" si="698"/>
        <v>16.167070030616742</v>
      </c>
      <c r="K4098" s="1">
        <f t="shared" si="699"/>
        <v>13.493613874599184</v>
      </c>
      <c r="L4098" s="1">
        <f t="shared" si="700"/>
        <v>18.8405261866343</v>
      </c>
      <c r="M4098" s="1">
        <f t="shared" si="701"/>
        <v>10.820157718581624</v>
      </c>
      <c r="N4098" s="1">
        <f t="shared" si="702"/>
        <v>21.513982342651857</v>
      </c>
      <c r="O4098" s="1">
        <f t="shared" si="703"/>
        <v>24.187438498669419</v>
      </c>
    </row>
    <row r="4099" spans="1:15">
      <c r="A4099" s="3">
        <v>43177</v>
      </c>
      <c r="B4099" s="4">
        <v>10195.15</v>
      </c>
      <c r="C4099" s="4">
        <v>497.32</v>
      </c>
      <c r="D4099" s="4">
        <v>609.23</v>
      </c>
      <c r="E4099" s="4">
        <f t="shared" si="694"/>
        <v>13</v>
      </c>
      <c r="F4099" s="4">
        <f t="shared" si="695"/>
        <v>352</v>
      </c>
      <c r="G4099" s="4">
        <f t="shared" si="704"/>
        <v>605.24416438356172</v>
      </c>
      <c r="H4099" s="3">
        <f t="shared" si="696"/>
        <v>43177</v>
      </c>
      <c r="I4099" s="1">
        <f t="shared" si="697"/>
        <v>16.84468946575257</v>
      </c>
      <c r="J4099" s="1">
        <f t="shared" si="698"/>
        <v>16.167070030616742</v>
      </c>
      <c r="K4099" s="1">
        <f t="shared" si="699"/>
        <v>13.493613874599184</v>
      </c>
      <c r="L4099" s="1">
        <f t="shared" si="700"/>
        <v>18.8405261866343</v>
      </c>
      <c r="M4099" s="1">
        <f t="shared" si="701"/>
        <v>10.820157718581624</v>
      </c>
      <c r="N4099" s="1">
        <f t="shared" si="702"/>
        <v>21.513982342651857</v>
      </c>
      <c r="O4099" s="1">
        <f t="shared" si="703"/>
        <v>24.187438498669419</v>
      </c>
    </row>
    <row r="4100" spans="1:15">
      <c r="A4100" s="3">
        <v>43178</v>
      </c>
      <c r="B4100" s="4">
        <v>10094.25</v>
      </c>
      <c r="C4100" s="4">
        <v>497.15</v>
      </c>
      <c r="D4100" s="4">
        <v>608.89</v>
      </c>
      <c r="E4100" s="4">
        <f t="shared" si="694"/>
        <v>12</v>
      </c>
      <c r="F4100" s="4">
        <f t="shared" si="695"/>
        <v>353</v>
      </c>
      <c r="G4100" s="4">
        <f t="shared" si="704"/>
        <v>605.21635616438346</v>
      </c>
      <c r="H4100" s="3">
        <f t="shared" si="696"/>
        <v>43178</v>
      </c>
      <c r="I4100" s="1">
        <f t="shared" si="697"/>
        <v>16.678746199083704</v>
      </c>
      <c r="J4100" s="1">
        <f t="shared" si="698"/>
        <v>16.167070030616742</v>
      </c>
      <c r="K4100" s="1">
        <f t="shared" si="699"/>
        <v>13.493613874599184</v>
      </c>
      <c r="L4100" s="1">
        <f t="shared" si="700"/>
        <v>18.8405261866343</v>
      </c>
      <c r="M4100" s="1">
        <f t="shared" si="701"/>
        <v>10.820157718581624</v>
      </c>
      <c r="N4100" s="1">
        <f t="shared" si="702"/>
        <v>21.513982342651857</v>
      </c>
      <c r="O4100" s="1">
        <f t="shared" si="703"/>
        <v>24.187438498669419</v>
      </c>
    </row>
    <row r="4101" spans="1:15">
      <c r="A4101" s="3">
        <v>43179</v>
      </c>
      <c r="B4101" s="4">
        <v>10124.35</v>
      </c>
      <c r="C4101" s="4">
        <v>496.82</v>
      </c>
      <c r="D4101" s="4">
        <v>608.49</v>
      </c>
      <c r="E4101" s="4">
        <f t="shared" ref="E4101:E4164" si="705">IF(MONTH($A4101)&lt;=3,DATE(YEAR($A4101),3,31)-A4101,DATE(YEAR($A4101)+1,3,31)-A4101)</f>
        <v>11</v>
      </c>
      <c r="F4101" s="4">
        <f t="shared" si="695"/>
        <v>354</v>
      </c>
      <c r="G4101" s="4">
        <f t="shared" si="704"/>
        <v>605.12460273972601</v>
      </c>
      <c r="H4101" s="3">
        <f t="shared" si="696"/>
        <v>43179</v>
      </c>
      <c r="I4101" s="1">
        <f t="shared" si="697"/>
        <v>16.731016974291904</v>
      </c>
      <c r="J4101" s="1">
        <f t="shared" si="698"/>
        <v>16.167070030616742</v>
      </c>
      <c r="K4101" s="1">
        <f t="shared" si="699"/>
        <v>13.493613874599184</v>
      </c>
      <c r="L4101" s="1">
        <f t="shared" si="700"/>
        <v>18.8405261866343</v>
      </c>
      <c r="M4101" s="1">
        <f t="shared" si="701"/>
        <v>10.820157718581624</v>
      </c>
      <c r="N4101" s="1">
        <f t="shared" si="702"/>
        <v>21.513982342651857</v>
      </c>
      <c r="O4101" s="1">
        <f t="shared" si="703"/>
        <v>24.187438498669419</v>
      </c>
    </row>
    <row r="4102" spans="1:15">
      <c r="A4102" s="3">
        <v>43180</v>
      </c>
      <c r="B4102" s="4">
        <v>10155.25</v>
      </c>
      <c r="C4102" s="4">
        <v>496.47</v>
      </c>
      <c r="D4102" s="4">
        <v>607.91999999999996</v>
      </c>
      <c r="E4102" s="4">
        <f t="shared" si="705"/>
        <v>10</v>
      </c>
      <c r="F4102" s="4">
        <f t="shared" ref="F4102:F4165" si="706">365-E4102</f>
        <v>355</v>
      </c>
      <c r="G4102" s="4">
        <f t="shared" si="704"/>
        <v>604.86657534246569</v>
      </c>
      <c r="H4102" s="3">
        <f t="shared" ref="H4102:H4165" si="707">A4102</f>
        <v>43180</v>
      </c>
      <c r="I4102" s="1">
        <f t="shared" ref="I4102:I4165" si="708">B4102/G4102</f>
        <v>16.789239832355197</v>
      </c>
      <c r="J4102" s="1">
        <f t="shared" ref="J4102:J4165" si="709">$I$2</f>
        <v>16.167070030616742</v>
      </c>
      <c r="K4102" s="1">
        <f t="shared" ref="K4102:K4165" si="710">$J4102-$I$1</f>
        <v>13.493613874599184</v>
      </c>
      <c r="L4102" s="1">
        <f t="shared" ref="L4102:L4165" si="711">$J4102+$I$1</f>
        <v>18.8405261866343</v>
      </c>
      <c r="M4102" s="1">
        <f t="shared" ref="M4102:M4165" si="712">$J4102-$I$1*2</f>
        <v>10.820157718581624</v>
      </c>
      <c r="N4102" s="1">
        <f t="shared" ref="N4102:N4165" si="713">$J4102+$I$1*2</f>
        <v>21.513982342651857</v>
      </c>
      <c r="O4102" s="1">
        <f t="shared" ref="O4102:O4165" si="714">$J4102+$I$1*3</f>
        <v>24.187438498669419</v>
      </c>
    </row>
    <row r="4103" spans="1:15">
      <c r="A4103" s="3">
        <v>43181</v>
      </c>
      <c r="B4103" s="4">
        <v>10114.75</v>
      </c>
      <c r="C4103" s="4">
        <v>496.95</v>
      </c>
      <c r="D4103" s="4">
        <v>605.84</v>
      </c>
      <c r="E4103" s="4">
        <f t="shared" si="705"/>
        <v>9</v>
      </c>
      <c r="F4103" s="4">
        <f t="shared" si="706"/>
        <v>356</v>
      </c>
      <c r="G4103" s="4">
        <f t="shared" si="704"/>
        <v>603.1550410958904</v>
      </c>
      <c r="H4103" s="3">
        <f t="shared" si="707"/>
        <v>43181</v>
      </c>
      <c r="I4103" s="1">
        <f t="shared" si="708"/>
        <v>16.769734663283604</v>
      </c>
      <c r="J4103" s="1">
        <f t="shared" si="709"/>
        <v>16.167070030616742</v>
      </c>
      <c r="K4103" s="1">
        <f t="shared" si="710"/>
        <v>13.493613874599184</v>
      </c>
      <c r="L4103" s="1">
        <f t="shared" si="711"/>
        <v>18.8405261866343</v>
      </c>
      <c r="M4103" s="1">
        <f t="shared" si="712"/>
        <v>10.820157718581624</v>
      </c>
      <c r="N4103" s="1">
        <f t="shared" si="713"/>
        <v>21.513982342651857</v>
      </c>
      <c r="O4103" s="1">
        <f t="shared" si="714"/>
        <v>24.187438498669419</v>
      </c>
    </row>
    <row r="4104" spans="1:15">
      <c r="A4104" s="3">
        <v>43182</v>
      </c>
      <c r="B4104" s="4">
        <v>9998.0499999999993</v>
      </c>
      <c r="C4104" s="4">
        <v>495.93</v>
      </c>
      <c r="D4104" s="4">
        <v>604.04999999999995</v>
      </c>
      <c r="E4104" s="4">
        <f t="shared" si="705"/>
        <v>8</v>
      </c>
      <c r="F4104" s="4">
        <f t="shared" si="706"/>
        <v>357</v>
      </c>
      <c r="G4104" s="4">
        <f t="shared" si="704"/>
        <v>601.68024657534238</v>
      </c>
      <c r="H4104" s="3">
        <f t="shared" si="707"/>
        <v>43182</v>
      </c>
      <c r="I4104" s="1">
        <f t="shared" si="708"/>
        <v>16.61688256662427</v>
      </c>
      <c r="J4104" s="1">
        <f t="shared" si="709"/>
        <v>16.167070030616742</v>
      </c>
      <c r="K4104" s="1">
        <f t="shared" si="710"/>
        <v>13.493613874599184</v>
      </c>
      <c r="L4104" s="1">
        <f t="shared" si="711"/>
        <v>18.8405261866343</v>
      </c>
      <c r="M4104" s="1">
        <f t="shared" si="712"/>
        <v>10.820157718581624</v>
      </c>
      <c r="N4104" s="1">
        <f t="shared" si="713"/>
        <v>21.513982342651857</v>
      </c>
      <c r="O4104" s="1">
        <f t="shared" si="714"/>
        <v>24.187438498669419</v>
      </c>
    </row>
    <row r="4105" spans="1:15">
      <c r="A4105" s="3">
        <v>43183</v>
      </c>
      <c r="B4105" s="4">
        <v>9998.0499999999993</v>
      </c>
      <c r="C4105" s="4">
        <v>495.93</v>
      </c>
      <c r="D4105" s="4">
        <v>604.02</v>
      </c>
      <c r="E4105" s="4">
        <f t="shared" si="705"/>
        <v>7</v>
      </c>
      <c r="F4105" s="4">
        <f t="shared" si="706"/>
        <v>358</v>
      </c>
      <c r="G4105" s="4">
        <f t="shared" si="704"/>
        <v>601.94704109589043</v>
      </c>
      <c r="H4105" s="3">
        <f t="shared" si="707"/>
        <v>43183</v>
      </c>
      <c r="I4105" s="1">
        <f t="shared" si="708"/>
        <v>16.609517644272806</v>
      </c>
      <c r="J4105" s="1">
        <f t="shared" si="709"/>
        <v>16.167070030616742</v>
      </c>
      <c r="K4105" s="1">
        <f t="shared" si="710"/>
        <v>13.493613874599184</v>
      </c>
      <c r="L4105" s="1">
        <f t="shared" si="711"/>
        <v>18.8405261866343</v>
      </c>
      <c r="M4105" s="1">
        <f t="shared" si="712"/>
        <v>10.820157718581624</v>
      </c>
      <c r="N4105" s="1">
        <f t="shared" si="713"/>
        <v>21.513982342651857</v>
      </c>
      <c r="O4105" s="1">
        <f t="shared" si="714"/>
        <v>24.187438498669419</v>
      </c>
    </row>
    <row r="4106" spans="1:15">
      <c r="A4106" s="3">
        <v>43184</v>
      </c>
      <c r="B4106" s="4">
        <v>9998.0499999999993</v>
      </c>
      <c r="C4106" s="4">
        <v>495.93</v>
      </c>
      <c r="D4106" s="4">
        <v>604.01</v>
      </c>
      <c r="E4106" s="4">
        <f t="shared" si="705"/>
        <v>6</v>
      </c>
      <c r="F4106" s="4">
        <f t="shared" si="706"/>
        <v>359</v>
      </c>
      <c r="G4106" s="4">
        <f t="shared" si="704"/>
        <v>602.23334246575337</v>
      </c>
      <c r="H4106" s="3">
        <f t="shared" si="707"/>
        <v>43184</v>
      </c>
      <c r="I4106" s="1">
        <f t="shared" si="708"/>
        <v>16.601621489545057</v>
      </c>
      <c r="J4106" s="1">
        <f t="shared" si="709"/>
        <v>16.167070030616742</v>
      </c>
      <c r="K4106" s="1">
        <f t="shared" si="710"/>
        <v>13.493613874599184</v>
      </c>
      <c r="L4106" s="1">
        <f t="shared" si="711"/>
        <v>18.8405261866343</v>
      </c>
      <c r="M4106" s="1">
        <f t="shared" si="712"/>
        <v>10.820157718581624</v>
      </c>
      <c r="N4106" s="1">
        <f t="shared" si="713"/>
        <v>21.513982342651857</v>
      </c>
      <c r="O4106" s="1">
        <f t="shared" si="714"/>
        <v>24.187438498669419</v>
      </c>
    </row>
    <row r="4107" spans="1:15">
      <c r="A4107" s="3">
        <v>43185</v>
      </c>
      <c r="B4107" s="4">
        <v>10130.65</v>
      </c>
      <c r="C4107" s="4">
        <v>496.44</v>
      </c>
      <c r="D4107" s="4">
        <v>604.86</v>
      </c>
      <c r="E4107" s="4">
        <f t="shared" si="705"/>
        <v>5</v>
      </c>
      <c r="F4107" s="4">
        <f t="shared" si="706"/>
        <v>360</v>
      </c>
      <c r="G4107" s="4">
        <f t="shared" si="704"/>
        <v>603.37479452054799</v>
      </c>
      <c r="H4107" s="3">
        <f t="shared" si="707"/>
        <v>43185</v>
      </c>
      <c r="I4107" s="1">
        <f t="shared" si="708"/>
        <v>16.789978785988215</v>
      </c>
      <c r="J4107" s="1">
        <f t="shared" si="709"/>
        <v>16.167070030616742</v>
      </c>
      <c r="K4107" s="1">
        <f t="shared" si="710"/>
        <v>13.493613874599184</v>
      </c>
      <c r="L4107" s="1">
        <f t="shared" si="711"/>
        <v>18.8405261866343</v>
      </c>
      <c r="M4107" s="1">
        <f t="shared" si="712"/>
        <v>10.820157718581624</v>
      </c>
      <c r="N4107" s="1">
        <f t="shared" si="713"/>
        <v>21.513982342651857</v>
      </c>
      <c r="O4107" s="1">
        <f t="shared" si="714"/>
        <v>24.187438498669419</v>
      </c>
    </row>
    <row r="4108" spans="1:15">
      <c r="A4108" s="3">
        <v>43186</v>
      </c>
      <c r="B4108" s="4">
        <v>10184.15</v>
      </c>
      <c r="C4108" s="4">
        <v>495.06</v>
      </c>
      <c r="D4108" s="4">
        <v>603.13</v>
      </c>
      <c r="E4108" s="4">
        <f t="shared" si="705"/>
        <v>4</v>
      </c>
      <c r="F4108" s="4">
        <f t="shared" si="706"/>
        <v>361</v>
      </c>
      <c r="G4108" s="4">
        <f t="shared" si="704"/>
        <v>601.94567123287663</v>
      </c>
      <c r="H4108" s="3">
        <f t="shared" si="707"/>
        <v>43186</v>
      </c>
      <c r="I4108" s="1">
        <f t="shared" si="708"/>
        <v>16.918719556768814</v>
      </c>
      <c r="J4108" s="1">
        <f t="shared" si="709"/>
        <v>16.167070030616742</v>
      </c>
      <c r="K4108" s="1">
        <f t="shared" si="710"/>
        <v>13.493613874599184</v>
      </c>
      <c r="L4108" s="1">
        <f t="shared" si="711"/>
        <v>18.8405261866343</v>
      </c>
      <c r="M4108" s="1">
        <f t="shared" si="712"/>
        <v>10.820157718581624</v>
      </c>
      <c r="N4108" s="1">
        <f t="shared" si="713"/>
        <v>21.513982342651857</v>
      </c>
      <c r="O4108" s="1">
        <f t="shared" si="714"/>
        <v>24.187438498669419</v>
      </c>
    </row>
    <row r="4109" spans="1:15">
      <c r="A4109" s="3">
        <v>43187</v>
      </c>
      <c r="B4109" s="4">
        <v>10113.700000000001</v>
      </c>
      <c r="C4109" s="4">
        <v>496.28</v>
      </c>
      <c r="D4109" s="4">
        <v>604.73</v>
      </c>
      <c r="E4109" s="4">
        <f t="shared" si="705"/>
        <v>3</v>
      </c>
      <c r="F4109" s="4">
        <f t="shared" si="706"/>
        <v>362</v>
      </c>
      <c r="G4109" s="4">
        <f t="shared" si="704"/>
        <v>603.83863013698635</v>
      </c>
      <c r="H4109" s="3">
        <f t="shared" si="707"/>
        <v>43187</v>
      </c>
      <c r="I4109" s="1">
        <f t="shared" si="708"/>
        <v>16.749011234517432</v>
      </c>
      <c r="J4109" s="1">
        <f t="shared" si="709"/>
        <v>16.167070030616742</v>
      </c>
      <c r="K4109" s="1">
        <f t="shared" si="710"/>
        <v>13.493613874599184</v>
      </c>
      <c r="L4109" s="1">
        <f t="shared" si="711"/>
        <v>18.8405261866343</v>
      </c>
      <c r="M4109" s="1">
        <f t="shared" si="712"/>
        <v>10.820157718581624</v>
      </c>
      <c r="N4109" s="1">
        <f t="shared" si="713"/>
        <v>21.513982342651857</v>
      </c>
      <c r="O4109" s="1">
        <f t="shared" si="714"/>
        <v>24.187438498669419</v>
      </c>
    </row>
    <row r="4110" spans="1:15">
      <c r="A4110" s="3">
        <v>43188</v>
      </c>
      <c r="B4110" s="4">
        <v>10113.700000000001</v>
      </c>
      <c r="C4110" s="4">
        <v>496.28</v>
      </c>
      <c r="D4110" s="4">
        <v>604.73</v>
      </c>
      <c r="E4110" s="4">
        <f t="shared" si="705"/>
        <v>2</v>
      </c>
      <c r="F4110" s="4">
        <f t="shared" si="706"/>
        <v>363</v>
      </c>
      <c r="G4110" s="4">
        <f t="shared" si="704"/>
        <v>604.13575342465754</v>
      </c>
      <c r="H4110" s="3">
        <f t="shared" si="707"/>
        <v>43188</v>
      </c>
      <c r="I4110" s="1">
        <f t="shared" si="708"/>
        <v>16.740773812290669</v>
      </c>
      <c r="J4110" s="1">
        <f t="shared" si="709"/>
        <v>16.167070030616742</v>
      </c>
      <c r="K4110" s="1">
        <f t="shared" si="710"/>
        <v>13.493613874599184</v>
      </c>
      <c r="L4110" s="1">
        <f t="shared" si="711"/>
        <v>18.8405261866343</v>
      </c>
      <c r="M4110" s="1">
        <f t="shared" si="712"/>
        <v>10.820157718581624</v>
      </c>
      <c r="N4110" s="1">
        <f t="shared" si="713"/>
        <v>21.513982342651857</v>
      </c>
      <c r="O4110" s="1">
        <f t="shared" si="714"/>
        <v>24.187438498669419</v>
      </c>
    </row>
    <row r="4111" spans="1:15">
      <c r="A4111" s="3">
        <v>43189</v>
      </c>
      <c r="B4111" s="4">
        <v>10113.700000000001</v>
      </c>
      <c r="C4111" s="4">
        <v>496.28</v>
      </c>
      <c r="D4111" s="4">
        <v>604.73</v>
      </c>
      <c r="E4111" s="4">
        <f t="shared" si="705"/>
        <v>1</v>
      </c>
      <c r="F4111" s="4">
        <f t="shared" si="706"/>
        <v>364</v>
      </c>
      <c r="G4111" s="4">
        <f t="shared" si="704"/>
        <v>604.43287671232872</v>
      </c>
      <c r="H4111" s="3">
        <f t="shared" si="707"/>
        <v>43189</v>
      </c>
      <c r="I4111" s="1">
        <f t="shared" si="708"/>
        <v>16.732544488663667</v>
      </c>
      <c r="J4111" s="1">
        <f t="shared" si="709"/>
        <v>16.167070030616742</v>
      </c>
      <c r="K4111" s="1">
        <f t="shared" si="710"/>
        <v>13.493613874599184</v>
      </c>
      <c r="L4111" s="1">
        <f t="shared" si="711"/>
        <v>18.8405261866343</v>
      </c>
      <c r="M4111" s="1">
        <f t="shared" si="712"/>
        <v>10.820157718581624</v>
      </c>
      <c r="N4111" s="1">
        <f t="shared" si="713"/>
        <v>21.513982342651857</v>
      </c>
      <c r="O4111" s="1">
        <f t="shared" si="714"/>
        <v>24.187438498669419</v>
      </c>
    </row>
    <row r="4112" spans="1:15">
      <c r="A4112" s="3">
        <v>43190</v>
      </c>
      <c r="B4112" s="4">
        <v>10113.700000000001</v>
      </c>
      <c r="C4112" s="4">
        <v>496.28</v>
      </c>
      <c r="D4112" s="4">
        <v>604.73</v>
      </c>
      <c r="E4112" s="4">
        <f t="shared" si="705"/>
        <v>0</v>
      </c>
      <c r="F4112" s="4">
        <f t="shared" si="706"/>
        <v>365</v>
      </c>
      <c r="G4112" s="4">
        <f t="shared" si="704"/>
        <v>604.73</v>
      </c>
      <c r="H4112" s="3">
        <f t="shared" si="707"/>
        <v>43190</v>
      </c>
      <c r="I4112" s="1">
        <f t="shared" si="708"/>
        <v>16.724323251699108</v>
      </c>
      <c r="J4112" s="1">
        <f t="shared" si="709"/>
        <v>16.167070030616742</v>
      </c>
      <c r="K4112" s="1">
        <f t="shared" si="710"/>
        <v>13.493613874599184</v>
      </c>
      <c r="L4112" s="1">
        <f t="shared" si="711"/>
        <v>18.8405261866343</v>
      </c>
      <c r="M4112" s="1">
        <f t="shared" si="712"/>
        <v>10.820157718581624</v>
      </c>
      <c r="N4112" s="1">
        <f t="shared" si="713"/>
        <v>21.513982342651857</v>
      </c>
      <c r="O4112" s="1">
        <f t="shared" si="714"/>
        <v>24.187438498669419</v>
      </c>
    </row>
    <row r="4113" spans="1:15">
      <c r="A4113" s="3">
        <v>43191</v>
      </c>
      <c r="B4113" s="4">
        <v>10113.700000000001</v>
      </c>
      <c r="C4113" s="4">
        <v>604.35</v>
      </c>
      <c r="D4113" s="4">
        <v>719.4</v>
      </c>
      <c r="E4113" s="4">
        <f t="shared" si="705"/>
        <v>364</v>
      </c>
      <c r="F4113" s="4">
        <f t="shared" si="706"/>
        <v>1</v>
      </c>
      <c r="G4113" s="4">
        <f t="shared" si="704"/>
        <v>604.66520547945197</v>
      </c>
      <c r="H4113" s="3">
        <f t="shared" si="707"/>
        <v>43191</v>
      </c>
      <c r="I4113" s="1">
        <f t="shared" si="708"/>
        <v>16.726115391377004</v>
      </c>
      <c r="J4113" s="1">
        <f t="shared" si="709"/>
        <v>16.167070030616742</v>
      </c>
      <c r="K4113" s="1">
        <f t="shared" si="710"/>
        <v>13.493613874599184</v>
      </c>
      <c r="L4113" s="1">
        <f t="shared" si="711"/>
        <v>18.8405261866343</v>
      </c>
      <c r="M4113" s="1">
        <f t="shared" si="712"/>
        <v>10.820157718581624</v>
      </c>
      <c r="N4113" s="1">
        <f t="shared" si="713"/>
        <v>21.513982342651857</v>
      </c>
      <c r="O4113" s="1">
        <f t="shared" si="714"/>
        <v>24.187438498669419</v>
      </c>
    </row>
    <row r="4114" spans="1:15">
      <c r="A4114" s="3">
        <v>43192</v>
      </c>
      <c r="B4114" s="4">
        <v>10211.799999999999</v>
      </c>
      <c r="C4114" s="4">
        <v>611.59</v>
      </c>
      <c r="D4114" s="4">
        <v>730.21</v>
      </c>
      <c r="E4114" s="4">
        <f t="shared" si="705"/>
        <v>363</v>
      </c>
      <c r="F4114" s="4">
        <f t="shared" si="706"/>
        <v>2</v>
      </c>
      <c r="G4114" s="4">
        <f t="shared" si="704"/>
        <v>612.23997260273984</v>
      </c>
      <c r="H4114" s="3">
        <f t="shared" si="707"/>
        <v>43192</v>
      </c>
      <c r="I4114" s="1">
        <f t="shared" si="708"/>
        <v>16.679407514977896</v>
      </c>
      <c r="J4114" s="1">
        <f t="shared" si="709"/>
        <v>16.167070030616742</v>
      </c>
      <c r="K4114" s="1">
        <f t="shared" si="710"/>
        <v>13.493613874599184</v>
      </c>
      <c r="L4114" s="1">
        <f t="shared" si="711"/>
        <v>18.8405261866343</v>
      </c>
      <c r="M4114" s="1">
        <f t="shared" si="712"/>
        <v>10.820157718581624</v>
      </c>
      <c r="N4114" s="1">
        <f t="shared" si="713"/>
        <v>21.513982342651857</v>
      </c>
      <c r="O4114" s="1">
        <f t="shared" si="714"/>
        <v>24.187438498669419</v>
      </c>
    </row>
    <row r="4115" spans="1:15">
      <c r="A4115" s="3">
        <v>43193</v>
      </c>
      <c r="B4115" s="4">
        <v>10245</v>
      </c>
      <c r="C4115" s="4">
        <v>598.33000000000004</v>
      </c>
      <c r="D4115" s="4">
        <v>712.17</v>
      </c>
      <c r="E4115" s="4">
        <f t="shared" si="705"/>
        <v>362</v>
      </c>
      <c r="F4115" s="4">
        <f t="shared" si="706"/>
        <v>3</v>
      </c>
      <c r="G4115" s="4">
        <f t="shared" si="704"/>
        <v>599.2656712328768</v>
      </c>
      <c r="H4115" s="3">
        <f t="shared" si="707"/>
        <v>43193</v>
      </c>
      <c r="I4115" s="1">
        <f t="shared" si="708"/>
        <v>17.095923380564805</v>
      </c>
      <c r="J4115" s="1">
        <f t="shared" si="709"/>
        <v>16.167070030616742</v>
      </c>
      <c r="K4115" s="1">
        <f t="shared" si="710"/>
        <v>13.493613874599184</v>
      </c>
      <c r="L4115" s="1">
        <f t="shared" si="711"/>
        <v>18.8405261866343</v>
      </c>
      <c r="M4115" s="1">
        <f t="shared" si="712"/>
        <v>10.820157718581624</v>
      </c>
      <c r="N4115" s="1">
        <f t="shared" si="713"/>
        <v>21.513982342651857</v>
      </c>
      <c r="O4115" s="1">
        <f t="shared" si="714"/>
        <v>24.187438498669419</v>
      </c>
    </row>
    <row r="4116" spans="1:15">
      <c r="A4116" s="3">
        <v>43194</v>
      </c>
      <c r="B4116" s="4">
        <v>10128.4</v>
      </c>
      <c r="C4116" s="4">
        <v>598.95000000000005</v>
      </c>
      <c r="D4116" s="4">
        <v>712.7</v>
      </c>
      <c r="E4116" s="4">
        <f t="shared" si="705"/>
        <v>361</v>
      </c>
      <c r="F4116" s="4">
        <f t="shared" si="706"/>
        <v>4</v>
      </c>
      <c r="G4116" s="4">
        <f t="shared" si="704"/>
        <v>600.19657534246574</v>
      </c>
      <c r="H4116" s="3">
        <f t="shared" si="707"/>
        <v>43194</v>
      </c>
      <c r="I4116" s="1">
        <f t="shared" si="708"/>
        <v>16.875137939967157</v>
      </c>
      <c r="J4116" s="1">
        <f t="shared" si="709"/>
        <v>16.167070030616742</v>
      </c>
      <c r="K4116" s="1">
        <f t="shared" si="710"/>
        <v>13.493613874599184</v>
      </c>
      <c r="L4116" s="1">
        <f t="shared" si="711"/>
        <v>18.8405261866343</v>
      </c>
      <c r="M4116" s="1">
        <f t="shared" si="712"/>
        <v>10.820157718581624</v>
      </c>
      <c r="N4116" s="1">
        <f t="shared" si="713"/>
        <v>21.513982342651857</v>
      </c>
      <c r="O4116" s="1">
        <f t="shared" si="714"/>
        <v>24.187438498669419</v>
      </c>
    </row>
    <row r="4117" spans="1:15">
      <c r="A4117" s="3">
        <v>43195</v>
      </c>
      <c r="B4117" s="4">
        <v>10325.15</v>
      </c>
      <c r="C4117" s="4">
        <v>600.03</v>
      </c>
      <c r="D4117" s="4">
        <v>713.81</v>
      </c>
      <c r="E4117" s="4">
        <f t="shared" si="705"/>
        <v>360</v>
      </c>
      <c r="F4117" s="4">
        <f t="shared" si="706"/>
        <v>5</v>
      </c>
      <c r="G4117" s="4">
        <f t="shared" si="704"/>
        <v>601.58863013698624</v>
      </c>
      <c r="H4117" s="3">
        <f t="shared" si="707"/>
        <v>43195</v>
      </c>
      <c r="I4117" s="1">
        <f t="shared" si="708"/>
        <v>17.16314019706271</v>
      </c>
      <c r="J4117" s="1">
        <f t="shared" si="709"/>
        <v>16.167070030616742</v>
      </c>
      <c r="K4117" s="1">
        <f t="shared" si="710"/>
        <v>13.493613874599184</v>
      </c>
      <c r="L4117" s="1">
        <f t="shared" si="711"/>
        <v>18.8405261866343</v>
      </c>
      <c r="M4117" s="1">
        <f t="shared" si="712"/>
        <v>10.820157718581624</v>
      </c>
      <c r="N4117" s="1">
        <f t="shared" si="713"/>
        <v>21.513982342651857</v>
      </c>
      <c r="O4117" s="1">
        <f t="shared" si="714"/>
        <v>24.187438498669419</v>
      </c>
    </row>
    <row r="4118" spans="1:15">
      <c r="A4118" s="3">
        <v>43196</v>
      </c>
      <c r="B4118" s="4">
        <v>10331.6</v>
      </c>
      <c r="C4118" s="4">
        <v>600.34</v>
      </c>
      <c r="D4118" s="4">
        <v>715.13</v>
      </c>
      <c r="E4118" s="4">
        <f t="shared" si="705"/>
        <v>359</v>
      </c>
      <c r="F4118" s="4">
        <f t="shared" si="706"/>
        <v>6</v>
      </c>
      <c r="G4118" s="4">
        <f t="shared" si="704"/>
        <v>602.22695890410955</v>
      </c>
      <c r="H4118" s="3">
        <f t="shared" si="707"/>
        <v>43196</v>
      </c>
      <c r="I4118" s="1">
        <f t="shared" si="708"/>
        <v>17.155658422865564</v>
      </c>
      <c r="J4118" s="1">
        <f t="shared" si="709"/>
        <v>16.167070030616742</v>
      </c>
      <c r="K4118" s="1">
        <f t="shared" si="710"/>
        <v>13.493613874599184</v>
      </c>
      <c r="L4118" s="1">
        <f t="shared" si="711"/>
        <v>18.8405261866343</v>
      </c>
      <c r="M4118" s="1">
        <f t="shared" si="712"/>
        <v>10.820157718581624</v>
      </c>
      <c r="N4118" s="1">
        <f t="shared" si="713"/>
        <v>21.513982342651857</v>
      </c>
      <c r="O4118" s="1">
        <f t="shared" si="714"/>
        <v>24.187438498669419</v>
      </c>
    </row>
    <row r="4119" spans="1:15">
      <c r="A4119" s="3">
        <v>43197</v>
      </c>
      <c r="B4119" s="4">
        <v>10331.6</v>
      </c>
      <c r="C4119" s="4">
        <v>600.34</v>
      </c>
      <c r="D4119" s="4">
        <v>715.14</v>
      </c>
      <c r="E4119" s="4">
        <f t="shared" si="705"/>
        <v>358</v>
      </c>
      <c r="F4119" s="4">
        <f t="shared" si="706"/>
        <v>7</v>
      </c>
      <c r="G4119" s="4">
        <f t="shared" si="704"/>
        <v>602.54164383561647</v>
      </c>
      <c r="H4119" s="3">
        <f t="shared" si="707"/>
        <v>43197</v>
      </c>
      <c r="I4119" s="1">
        <f t="shared" si="708"/>
        <v>17.14669866506129</v>
      </c>
      <c r="J4119" s="1">
        <f t="shared" si="709"/>
        <v>16.167070030616742</v>
      </c>
      <c r="K4119" s="1">
        <f t="shared" si="710"/>
        <v>13.493613874599184</v>
      </c>
      <c r="L4119" s="1">
        <f t="shared" si="711"/>
        <v>18.8405261866343</v>
      </c>
      <c r="M4119" s="1">
        <f t="shared" si="712"/>
        <v>10.820157718581624</v>
      </c>
      <c r="N4119" s="1">
        <f t="shared" si="713"/>
        <v>21.513982342651857</v>
      </c>
      <c r="O4119" s="1">
        <f t="shared" si="714"/>
        <v>24.187438498669419</v>
      </c>
    </row>
    <row r="4120" spans="1:15">
      <c r="A4120" s="3">
        <v>43198</v>
      </c>
      <c r="B4120" s="4">
        <v>10331.6</v>
      </c>
      <c r="C4120" s="4">
        <v>600.84</v>
      </c>
      <c r="D4120" s="4">
        <v>716.23</v>
      </c>
      <c r="E4120" s="4">
        <f t="shared" si="705"/>
        <v>357</v>
      </c>
      <c r="F4120" s="4">
        <f t="shared" si="706"/>
        <v>8</v>
      </c>
      <c r="G4120" s="4">
        <f t="shared" si="704"/>
        <v>603.36909589041102</v>
      </c>
      <c r="H4120" s="3">
        <f t="shared" si="707"/>
        <v>43198</v>
      </c>
      <c r="I4120" s="1">
        <f t="shared" si="708"/>
        <v>17.123183919045985</v>
      </c>
      <c r="J4120" s="1">
        <f t="shared" si="709"/>
        <v>16.167070030616742</v>
      </c>
      <c r="K4120" s="1">
        <f t="shared" si="710"/>
        <v>13.493613874599184</v>
      </c>
      <c r="L4120" s="1">
        <f t="shared" si="711"/>
        <v>18.8405261866343</v>
      </c>
      <c r="M4120" s="1">
        <f t="shared" si="712"/>
        <v>10.820157718581624</v>
      </c>
      <c r="N4120" s="1">
        <f t="shared" si="713"/>
        <v>21.513982342651857</v>
      </c>
      <c r="O4120" s="1">
        <f t="shared" si="714"/>
        <v>24.187438498669419</v>
      </c>
    </row>
    <row r="4121" spans="1:15">
      <c r="A4121" s="3">
        <v>43199</v>
      </c>
      <c r="B4121" s="4">
        <v>10379.35</v>
      </c>
      <c r="C4121" s="4">
        <v>599.86</v>
      </c>
      <c r="D4121" s="4">
        <v>715.34</v>
      </c>
      <c r="E4121" s="4">
        <f t="shared" si="705"/>
        <v>356</v>
      </c>
      <c r="F4121" s="4">
        <f t="shared" si="706"/>
        <v>9</v>
      </c>
      <c r="G4121" s="4">
        <f t="shared" si="704"/>
        <v>602.70745205479454</v>
      </c>
      <c r="H4121" s="3">
        <f t="shared" si="707"/>
        <v>43199</v>
      </c>
      <c r="I4121" s="1">
        <f t="shared" si="708"/>
        <v>17.221207344647819</v>
      </c>
      <c r="J4121" s="1">
        <f t="shared" si="709"/>
        <v>16.167070030616742</v>
      </c>
      <c r="K4121" s="1">
        <f t="shared" si="710"/>
        <v>13.493613874599184</v>
      </c>
      <c r="L4121" s="1">
        <f t="shared" si="711"/>
        <v>18.8405261866343</v>
      </c>
      <c r="M4121" s="1">
        <f t="shared" si="712"/>
        <v>10.820157718581624</v>
      </c>
      <c r="N4121" s="1">
        <f t="shared" si="713"/>
        <v>21.513982342651857</v>
      </c>
      <c r="O4121" s="1">
        <f t="shared" si="714"/>
        <v>24.187438498669419</v>
      </c>
    </row>
    <row r="4122" spans="1:15">
      <c r="A4122" s="3">
        <v>43200</v>
      </c>
      <c r="B4122" s="4">
        <v>10402.25</v>
      </c>
      <c r="C4122" s="4">
        <v>600.19000000000005</v>
      </c>
      <c r="D4122" s="4">
        <v>714.09</v>
      </c>
      <c r="E4122" s="4">
        <f t="shared" si="705"/>
        <v>355</v>
      </c>
      <c r="F4122" s="4">
        <f t="shared" si="706"/>
        <v>10</v>
      </c>
      <c r="G4122" s="4">
        <f t="shared" si="704"/>
        <v>603.31054794520549</v>
      </c>
      <c r="H4122" s="3">
        <f t="shared" si="707"/>
        <v>43200</v>
      </c>
      <c r="I4122" s="1">
        <f t="shared" si="708"/>
        <v>17.241949499190198</v>
      </c>
      <c r="J4122" s="1">
        <f t="shared" si="709"/>
        <v>16.167070030616742</v>
      </c>
      <c r="K4122" s="1">
        <f t="shared" si="710"/>
        <v>13.493613874599184</v>
      </c>
      <c r="L4122" s="1">
        <f t="shared" si="711"/>
        <v>18.8405261866343</v>
      </c>
      <c r="M4122" s="1">
        <f t="shared" si="712"/>
        <v>10.820157718581624</v>
      </c>
      <c r="N4122" s="1">
        <f t="shared" si="713"/>
        <v>21.513982342651857</v>
      </c>
      <c r="O4122" s="1">
        <f t="shared" si="714"/>
        <v>24.187438498669419</v>
      </c>
    </row>
    <row r="4123" spans="1:15">
      <c r="A4123" s="3">
        <v>43201</v>
      </c>
      <c r="B4123" s="4">
        <v>10417.15</v>
      </c>
      <c r="C4123" s="4">
        <v>600.61</v>
      </c>
      <c r="D4123" s="4">
        <v>714.32</v>
      </c>
      <c r="E4123" s="4">
        <f t="shared" si="705"/>
        <v>354</v>
      </c>
      <c r="F4123" s="4">
        <f t="shared" si="706"/>
        <v>11</v>
      </c>
      <c r="G4123" s="4">
        <f t="shared" si="704"/>
        <v>604.03687671232876</v>
      </c>
      <c r="H4123" s="3">
        <f t="shared" si="707"/>
        <v>43201</v>
      </c>
      <c r="I4123" s="1">
        <f t="shared" si="708"/>
        <v>17.245884153131176</v>
      </c>
      <c r="J4123" s="1">
        <f t="shared" si="709"/>
        <v>16.167070030616742</v>
      </c>
      <c r="K4123" s="1">
        <f t="shared" si="710"/>
        <v>13.493613874599184</v>
      </c>
      <c r="L4123" s="1">
        <f t="shared" si="711"/>
        <v>18.8405261866343</v>
      </c>
      <c r="M4123" s="1">
        <f t="shared" si="712"/>
        <v>10.820157718581624</v>
      </c>
      <c r="N4123" s="1">
        <f t="shared" si="713"/>
        <v>21.513982342651857</v>
      </c>
      <c r="O4123" s="1">
        <f t="shared" si="714"/>
        <v>24.187438498669419</v>
      </c>
    </row>
    <row r="4124" spans="1:15">
      <c r="A4124" s="3">
        <v>43202</v>
      </c>
      <c r="B4124" s="4">
        <v>10458.65</v>
      </c>
      <c r="C4124" s="4">
        <v>600.19000000000005</v>
      </c>
      <c r="D4124" s="4">
        <v>713.86</v>
      </c>
      <c r="E4124" s="4">
        <f t="shared" si="705"/>
        <v>353</v>
      </c>
      <c r="F4124" s="4">
        <f t="shared" si="706"/>
        <v>12</v>
      </c>
      <c r="G4124" s="4">
        <f t="shared" si="704"/>
        <v>603.92709589041101</v>
      </c>
      <c r="H4124" s="3">
        <f t="shared" si="707"/>
        <v>43202</v>
      </c>
      <c r="I4124" s="1">
        <f t="shared" si="708"/>
        <v>17.317735983645669</v>
      </c>
      <c r="J4124" s="1">
        <f t="shared" si="709"/>
        <v>16.167070030616742</v>
      </c>
      <c r="K4124" s="1">
        <f t="shared" si="710"/>
        <v>13.493613874599184</v>
      </c>
      <c r="L4124" s="1">
        <f t="shared" si="711"/>
        <v>18.8405261866343</v>
      </c>
      <c r="M4124" s="1">
        <f t="shared" si="712"/>
        <v>10.820157718581624</v>
      </c>
      <c r="N4124" s="1">
        <f t="shared" si="713"/>
        <v>21.513982342651857</v>
      </c>
      <c r="O4124" s="1">
        <f t="shared" si="714"/>
        <v>24.187438498669419</v>
      </c>
    </row>
    <row r="4125" spans="1:15">
      <c r="A4125" s="3">
        <v>43203</v>
      </c>
      <c r="B4125" s="4">
        <v>10480.6</v>
      </c>
      <c r="C4125" s="4">
        <v>599.89</v>
      </c>
      <c r="D4125" s="4">
        <v>713.88</v>
      </c>
      <c r="E4125" s="4">
        <f t="shared" si="705"/>
        <v>352</v>
      </c>
      <c r="F4125" s="4">
        <f t="shared" si="706"/>
        <v>13</v>
      </c>
      <c r="G4125" s="4">
        <f t="shared" si="704"/>
        <v>603.9499178082192</v>
      </c>
      <c r="H4125" s="3">
        <f t="shared" si="707"/>
        <v>43203</v>
      </c>
      <c r="I4125" s="1">
        <f t="shared" si="708"/>
        <v>17.353425658264687</v>
      </c>
      <c r="J4125" s="1">
        <f t="shared" si="709"/>
        <v>16.167070030616742</v>
      </c>
      <c r="K4125" s="1">
        <f t="shared" si="710"/>
        <v>13.493613874599184</v>
      </c>
      <c r="L4125" s="1">
        <f t="shared" si="711"/>
        <v>18.8405261866343</v>
      </c>
      <c r="M4125" s="1">
        <f t="shared" si="712"/>
        <v>10.820157718581624</v>
      </c>
      <c r="N4125" s="1">
        <f t="shared" si="713"/>
        <v>21.513982342651857</v>
      </c>
      <c r="O4125" s="1">
        <f t="shared" si="714"/>
        <v>24.187438498669419</v>
      </c>
    </row>
    <row r="4126" spans="1:15">
      <c r="A4126" s="3">
        <v>43204</v>
      </c>
      <c r="B4126" s="4">
        <v>10480.6</v>
      </c>
      <c r="C4126" s="4">
        <v>599.76</v>
      </c>
      <c r="D4126" s="4">
        <v>713.68</v>
      </c>
      <c r="E4126" s="4">
        <f t="shared" si="705"/>
        <v>351</v>
      </c>
      <c r="F4126" s="4">
        <f t="shared" si="706"/>
        <v>14</v>
      </c>
      <c r="G4126" s="4">
        <f t="shared" si="704"/>
        <v>604.1295342465753</v>
      </c>
      <c r="H4126" s="3">
        <f t="shared" si="707"/>
        <v>43204</v>
      </c>
      <c r="I4126" s="1">
        <f t="shared" si="708"/>
        <v>17.348266234112543</v>
      </c>
      <c r="J4126" s="1">
        <f t="shared" si="709"/>
        <v>16.167070030616742</v>
      </c>
      <c r="K4126" s="1">
        <f t="shared" si="710"/>
        <v>13.493613874599184</v>
      </c>
      <c r="L4126" s="1">
        <f t="shared" si="711"/>
        <v>18.8405261866343</v>
      </c>
      <c r="M4126" s="1">
        <f t="shared" si="712"/>
        <v>10.820157718581624</v>
      </c>
      <c r="N4126" s="1">
        <f t="shared" si="713"/>
        <v>21.513982342651857</v>
      </c>
      <c r="O4126" s="1">
        <f t="shared" si="714"/>
        <v>24.187438498669419</v>
      </c>
    </row>
    <row r="4127" spans="1:15">
      <c r="A4127" s="3">
        <v>43205</v>
      </c>
      <c r="B4127" s="4">
        <v>10480.6</v>
      </c>
      <c r="C4127" s="4">
        <v>599.63</v>
      </c>
      <c r="D4127" s="4">
        <v>713.36</v>
      </c>
      <c r="E4127" s="4">
        <f t="shared" si="705"/>
        <v>350</v>
      </c>
      <c r="F4127" s="4">
        <f t="shared" si="706"/>
        <v>15</v>
      </c>
      <c r="G4127" s="4">
        <f t="shared" si="704"/>
        <v>604.30383561643839</v>
      </c>
      <c r="H4127" s="3">
        <f t="shared" si="707"/>
        <v>43205</v>
      </c>
      <c r="I4127" s="1">
        <f t="shared" si="708"/>
        <v>17.343262415849054</v>
      </c>
      <c r="J4127" s="1">
        <f t="shared" si="709"/>
        <v>16.167070030616742</v>
      </c>
      <c r="K4127" s="1">
        <f t="shared" si="710"/>
        <v>13.493613874599184</v>
      </c>
      <c r="L4127" s="1">
        <f t="shared" si="711"/>
        <v>18.8405261866343</v>
      </c>
      <c r="M4127" s="1">
        <f t="shared" si="712"/>
        <v>10.820157718581624</v>
      </c>
      <c r="N4127" s="1">
        <f t="shared" si="713"/>
        <v>21.513982342651857</v>
      </c>
      <c r="O4127" s="1">
        <f t="shared" si="714"/>
        <v>24.187438498669419</v>
      </c>
    </row>
    <row r="4128" spans="1:15">
      <c r="A4128" s="3">
        <v>43206</v>
      </c>
      <c r="B4128" s="4">
        <v>10528.35</v>
      </c>
      <c r="C4128" s="4">
        <v>601.58000000000004</v>
      </c>
      <c r="D4128" s="4">
        <v>714.26</v>
      </c>
      <c r="E4128" s="4">
        <f t="shared" si="705"/>
        <v>349</v>
      </c>
      <c r="F4128" s="4">
        <f t="shared" si="706"/>
        <v>16</v>
      </c>
      <c r="G4128" s="4">
        <f t="shared" si="704"/>
        <v>606.51939726027399</v>
      </c>
      <c r="H4128" s="3">
        <f t="shared" si="707"/>
        <v>43206</v>
      </c>
      <c r="I4128" s="1">
        <f t="shared" si="708"/>
        <v>17.35863691673821</v>
      </c>
      <c r="J4128" s="1">
        <f t="shared" si="709"/>
        <v>16.167070030616742</v>
      </c>
      <c r="K4128" s="1">
        <f t="shared" si="710"/>
        <v>13.493613874599184</v>
      </c>
      <c r="L4128" s="1">
        <f t="shared" si="711"/>
        <v>18.8405261866343</v>
      </c>
      <c r="M4128" s="1">
        <f t="shared" si="712"/>
        <v>10.820157718581624</v>
      </c>
      <c r="N4128" s="1">
        <f t="shared" si="713"/>
        <v>21.513982342651857</v>
      </c>
      <c r="O4128" s="1">
        <f t="shared" si="714"/>
        <v>24.187438498669419</v>
      </c>
    </row>
    <row r="4129" spans="1:15">
      <c r="A4129" s="3">
        <v>43207</v>
      </c>
      <c r="B4129" s="4">
        <v>10548.7</v>
      </c>
      <c r="C4129" s="4">
        <v>601.19000000000005</v>
      </c>
      <c r="D4129" s="4">
        <v>714.54</v>
      </c>
      <c r="E4129" s="4">
        <f t="shared" si="705"/>
        <v>348</v>
      </c>
      <c r="F4129" s="4">
        <f t="shared" si="706"/>
        <v>17</v>
      </c>
      <c r="G4129" s="4">
        <f t="shared" si="704"/>
        <v>606.46931506849319</v>
      </c>
      <c r="H4129" s="3">
        <f t="shared" si="707"/>
        <v>43207</v>
      </c>
      <c r="I4129" s="1">
        <f t="shared" si="708"/>
        <v>17.393625263313869</v>
      </c>
      <c r="J4129" s="1">
        <f t="shared" si="709"/>
        <v>16.167070030616742</v>
      </c>
      <c r="K4129" s="1">
        <f t="shared" si="710"/>
        <v>13.493613874599184</v>
      </c>
      <c r="L4129" s="1">
        <f t="shared" si="711"/>
        <v>18.8405261866343</v>
      </c>
      <c r="M4129" s="1">
        <f t="shared" si="712"/>
        <v>10.820157718581624</v>
      </c>
      <c r="N4129" s="1">
        <f t="shared" si="713"/>
        <v>21.513982342651857</v>
      </c>
      <c r="O4129" s="1">
        <f t="shared" si="714"/>
        <v>24.187438498669419</v>
      </c>
    </row>
    <row r="4130" spans="1:15">
      <c r="A4130" s="3">
        <v>43208</v>
      </c>
      <c r="B4130" s="4">
        <v>10526.2</v>
      </c>
      <c r="C4130" s="4">
        <v>600.78</v>
      </c>
      <c r="D4130" s="4">
        <v>713.77</v>
      </c>
      <c r="E4130" s="4">
        <f t="shared" si="705"/>
        <v>347</v>
      </c>
      <c r="F4130" s="4">
        <f t="shared" si="706"/>
        <v>18</v>
      </c>
      <c r="G4130" s="4">
        <f t="shared" si="704"/>
        <v>606.35210958904111</v>
      </c>
      <c r="H4130" s="3">
        <f t="shared" si="707"/>
        <v>43208</v>
      </c>
      <c r="I4130" s="1">
        <f t="shared" si="708"/>
        <v>17.359880230538323</v>
      </c>
      <c r="J4130" s="1">
        <f t="shared" si="709"/>
        <v>16.167070030616742</v>
      </c>
      <c r="K4130" s="1">
        <f t="shared" si="710"/>
        <v>13.493613874599184</v>
      </c>
      <c r="L4130" s="1">
        <f t="shared" si="711"/>
        <v>18.8405261866343</v>
      </c>
      <c r="M4130" s="1">
        <f t="shared" si="712"/>
        <v>10.820157718581624</v>
      </c>
      <c r="N4130" s="1">
        <f t="shared" si="713"/>
        <v>21.513982342651857</v>
      </c>
      <c r="O4130" s="1">
        <f t="shared" si="714"/>
        <v>24.187438498669419</v>
      </c>
    </row>
    <row r="4131" spans="1:15">
      <c r="A4131" s="3">
        <v>43209</v>
      </c>
      <c r="B4131" s="4">
        <v>10565.3</v>
      </c>
      <c r="C4131" s="4">
        <v>600.79999999999995</v>
      </c>
      <c r="D4131" s="4">
        <v>712.75</v>
      </c>
      <c r="E4131" s="4">
        <f t="shared" si="705"/>
        <v>346</v>
      </c>
      <c r="F4131" s="4">
        <f t="shared" si="706"/>
        <v>19</v>
      </c>
      <c r="G4131" s="4">
        <f t="shared" si="704"/>
        <v>606.62753424657535</v>
      </c>
      <c r="H4131" s="3">
        <f t="shared" si="707"/>
        <v>43209</v>
      </c>
      <c r="I4131" s="1">
        <f t="shared" si="708"/>
        <v>17.416453101031731</v>
      </c>
      <c r="J4131" s="1">
        <f t="shared" si="709"/>
        <v>16.167070030616742</v>
      </c>
      <c r="K4131" s="1">
        <f t="shared" si="710"/>
        <v>13.493613874599184</v>
      </c>
      <c r="L4131" s="1">
        <f t="shared" si="711"/>
        <v>18.8405261866343</v>
      </c>
      <c r="M4131" s="1">
        <f t="shared" si="712"/>
        <v>10.820157718581624</v>
      </c>
      <c r="N4131" s="1">
        <f t="shared" si="713"/>
        <v>21.513982342651857</v>
      </c>
      <c r="O4131" s="1">
        <f t="shared" si="714"/>
        <v>24.187438498669419</v>
      </c>
    </row>
    <row r="4132" spans="1:15">
      <c r="A4132" s="3">
        <v>43210</v>
      </c>
      <c r="B4132" s="4">
        <v>10564.05</v>
      </c>
      <c r="C4132" s="4">
        <v>597.4</v>
      </c>
      <c r="D4132" s="4">
        <v>705.25</v>
      </c>
      <c r="E4132" s="4">
        <f t="shared" si="705"/>
        <v>345</v>
      </c>
      <c r="F4132" s="4">
        <f t="shared" si="706"/>
        <v>20</v>
      </c>
      <c r="G4132" s="4">
        <f t="shared" si="704"/>
        <v>603.30958904109593</v>
      </c>
      <c r="H4132" s="3">
        <f t="shared" si="707"/>
        <v>43210</v>
      </c>
      <c r="I4132" s="1">
        <f t="shared" si="708"/>
        <v>17.510164253796408</v>
      </c>
      <c r="J4132" s="1">
        <f t="shared" si="709"/>
        <v>16.167070030616742</v>
      </c>
      <c r="K4132" s="1">
        <f t="shared" si="710"/>
        <v>13.493613874599184</v>
      </c>
      <c r="L4132" s="1">
        <f t="shared" si="711"/>
        <v>18.8405261866343</v>
      </c>
      <c r="M4132" s="1">
        <f t="shared" si="712"/>
        <v>10.820157718581624</v>
      </c>
      <c r="N4132" s="1">
        <f t="shared" si="713"/>
        <v>21.513982342651857</v>
      </c>
      <c r="O4132" s="1">
        <f t="shared" si="714"/>
        <v>24.187438498669419</v>
      </c>
    </row>
    <row r="4133" spans="1:15">
      <c r="A4133" s="3">
        <v>43211</v>
      </c>
      <c r="B4133" s="4">
        <v>10564.05</v>
      </c>
      <c r="C4133" s="4">
        <v>594.26</v>
      </c>
      <c r="D4133" s="4">
        <v>705.31</v>
      </c>
      <c r="E4133" s="4">
        <f t="shared" si="705"/>
        <v>344</v>
      </c>
      <c r="F4133" s="4">
        <f t="shared" si="706"/>
        <v>21</v>
      </c>
      <c r="G4133" s="4">
        <f t="shared" si="704"/>
        <v>600.64917808219184</v>
      </c>
      <c r="H4133" s="3">
        <f t="shared" si="707"/>
        <v>43211</v>
      </c>
      <c r="I4133" s="1">
        <f t="shared" si="708"/>
        <v>17.587720728645419</v>
      </c>
      <c r="J4133" s="1">
        <f t="shared" si="709"/>
        <v>16.167070030616742</v>
      </c>
      <c r="K4133" s="1">
        <f t="shared" si="710"/>
        <v>13.493613874599184</v>
      </c>
      <c r="L4133" s="1">
        <f t="shared" si="711"/>
        <v>18.8405261866343</v>
      </c>
      <c r="M4133" s="1">
        <f t="shared" si="712"/>
        <v>10.820157718581624</v>
      </c>
      <c r="N4133" s="1">
        <f t="shared" si="713"/>
        <v>21.513982342651857</v>
      </c>
      <c r="O4133" s="1">
        <f t="shared" si="714"/>
        <v>24.187438498669419</v>
      </c>
    </row>
    <row r="4134" spans="1:15">
      <c r="A4134" s="3">
        <v>43212</v>
      </c>
      <c r="B4134" s="4">
        <v>10564.05</v>
      </c>
      <c r="C4134" s="4">
        <v>593.71</v>
      </c>
      <c r="D4134" s="4">
        <v>704.31</v>
      </c>
      <c r="E4134" s="4">
        <f t="shared" si="705"/>
        <v>343</v>
      </c>
      <c r="F4134" s="4">
        <f t="shared" si="706"/>
        <v>22</v>
      </c>
      <c r="G4134" s="4">
        <f t="shared" si="704"/>
        <v>600.37630136986309</v>
      </c>
      <c r="H4134" s="3">
        <f t="shared" si="707"/>
        <v>43212</v>
      </c>
      <c r="I4134" s="1">
        <f t="shared" si="708"/>
        <v>17.595714514207639</v>
      </c>
      <c r="J4134" s="1">
        <f t="shared" si="709"/>
        <v>16.167070030616742</v>
      </c>
      <c r="K4134" s="1">
        <f t="shared" si="710"/>
        <v>13.493613874599184</v>
      </c>
      <c r="L4134" s="1">
        <f t="shared" si="711"/>
        <v>18.8405261866343</v>
      </c>
      <c r="M4134" s="1">
        <f t="shared" si="712"/>
        <v>10.820157718581624</v>
      </c>
      <c r="N4134" s="1">
        <f t="shared" si="713"/>
        <v>21.513982342651857</v>
      </c>
      <c r="O4134" s="1">
        <f t="shared" si="714"/>
        <v>24.187438498669419</v>
      </c>
    </row>
    <row r="4135" spans="1:15">
      <c r="A4135" s="3">
        <v>43213</v>
      </c>
      <c r="B4135" s="4">
        <v>10584.7</v>
      </c>
      <c r="C4135" s="4">
        <v>593.72</v>
      </c>
      <c r="D4135" s="4">
        <v>703.71</v>
      </c>
      <c r="E4135" s="4">
        <f t="shared" si="705"/>
        <v>342</v>
      </c>
      <c r="F4135" s="4">
        <f t="shared" si="706"/>
        <v>23</v>
      </c>
      <c r="G4135" s="4">
        <f t="shared" si="704"/>
        <v>600.6508767123288</v>
      </c>
      <c r="H4135" s="3">
        <f t="shared" si="707"/>
        <v>43213</v>
      </c>
      <c r="I4135" s="1">
        <f t="shared" si="708"/>
        <v>17.622050362992074</v>
      </c>
      <c r="J4135" s="1">
        <f t="shared" si="709"/>
        <v>16.167070030616742</v>
      </c>
      <c r="K4135" s="1">
        <f t="shared" si="710"/>
        <v>13.493613874599184</v>
      </c>
      <c r="L4135" s="1">
        <f t="shared" si="711"/>
        <v>18.8405261866343</v>
      </c>
      <c r="M4135" s="1">
        <f t="shared" si="712"/>
        <v>10.820157718581624</v>
      </c>
      <c r="N4135" s="1">
        <f t="shared" si="713"/>
        <v>21.513982342651857</v>
      </c>
      <c r="O4135" s="1">
        <f t="shared" si="714"/>
        <v>24.187438498669419</v>
      </c>
    </row>
    <row r="4136" spans="1:15">
      <c r="A4136" s="3">
        <v>43214</v>
      </c>
      <c r="B4136" s="4">
        <v>10614.35</v>
      </c>
      <c r="C4136" s="4">
        <v>593.94000000000005</v>
      </c>
      <c r="D4136" s="4">
        <v>704.91</v>
      </c>
      <c r="E4136" s="4">
        <f t="shared" si="705"/>
        <v>341</v>
      </c>
      <c r="F4136" s="4">
        <f t="shared" si="706"/>
        <v>24</v>
      </c>
      <c r="G4136" s="4">
        <f t="shared" si="704"/>
        <v>601.23665753424655</v>
      </c>
      <c r="H4136" s="3">
        <f t="shared" si="707"/>
        <v>43214</v>
      </c>
      <c r="I4136" s="1">
        <f t="shared" si="708"/>
        <v>17.654196341804735</v>
      </c>
      <c r="J4136" s="1">
        <f t="shared" si="709"/>
        <v>16.167070030616742</v>
      </c>
      <c r="K4136" s="1">
        <f t="shared" si="710"/>
        <v>13.493613874599184</v>
      </c>
      <c r="L4136" s="1">
        <f t="shared" si="711"/>
        <v>18.8405261866343</v>
      </c>
      <c r="M4136" s="1">
        <f t="shared" si="712"/>
        <v>10.820157718581624</v>
      </c>
      <c r="N4136" s="1">
        <f t="shared" si="713"/>
        <v>21.513982342651857</v>
      </c>
      <c r="O4136" s="1">
        <f t="shared" si="714"/>
        <v>24.187438498669419</v>
      </c>
    </row>
    <row r="4137" spans="1:15">
      <c r="A4137" s="3">
        <v>43215</v>
      </c>
      <c r="B4137" s="4">
        <v>10570.55</v>
      </c>
      <c r="C4137" s="4">
        <v>595.44000000000005</v>
      </c>
      <c r="D4137" s="4">
        <v>703.63</v>
      </c>
      <c r="E4137" s="4">
        <f t="shared" si="705"/>
        <v>340</v>
      </c>
      <c r="F4137" s="4">
        <f t="shared" si="706"/>
        <v>25</v>
      </c>
      <c r="G4137" s="4">
        <f t="shared" si="704"/>
        <v>602.85027397260274</v>
      </c>
      <c r="H4137" s="3">
        <f t="shared" si="707"/>
        <v>43215</v>
      </c>
      <c r="I4137" s="1">
        <f t="shared" si="708"/>
        <v>17.534287461367878</v>
      </c>
      <c r="J4137" s="1">
        <f t="shared" si="709"/>
        <v>16.167070030616742</v>
      </c>
      <c r="K4137" s="1">
        <f t="shared" si="710"/>
        <v>13.493613874599184</v>
      </c>
      <c r="L4137" s="1">
        <f t="shared" si="711"/>
        <v>18.8405261866343</v>
      </c>
      <c r="M4137" s="1">
        <f t="shared" si="712"/>
        <v>10.820157718581624</v>
      </c>
      <c r="N4137" s="1">
        <f t="shared" si="713"/>
        <v>21.513982342651857</v>
      </c>
      <c r="O4137" s="1">
        <f t="shared" si="714"/>
        <v>24.187438498669419</v>
      </c>
    </row>
    <row r="4138" spans="1:15">
      <c r="A4138" s="3">
        <v>43216</v>
      </c>
      <c r="B4138" s="4">
        <v>10617.8</v>
      </c>
      <c r="C4138" s="4">
        <v>596.04</v>
      </c>
      <c r="D4138" s="4">
        <v>703.47</v>
      </c>
      <c r="E4138" s="4">
        <f t="shared" si="705"/>
        <v>339</v>
      </c>
      <c r="F4138" s="4">
        <f t="shared" si="706"/>
        <v>26</v>
      </c>
      <c r="G4138" s="4">
        <f t="shared" si="704"/>
        <v>603.69254794520543</v>
      </c>
      <c r="H4138" s="3">
        <f t="shared" si="707"/>
        <v>43216</v>
      </c>
      <c r="I4138" s="1">
        <f t="shared" si="708"/>
        <v>17.588091879119453</v>
      </c>
      <c r="J4138" s="1">
        <f t="shared" si="709"/>
        <v>16.167070030616742</v>
      </c>
      <c r="K4138" s="1">
        <f t="shared" si="710"/>
        <v>13.493613874599184</v>
      </c>
      <c r="L4138" s="1">
        <f t="shared" si="711"/>
        <v>18.8405261866343</v>
      </c>
      <c r="M4138" s="1">
        <f t="shared" si="712"/>
        <v>10.820157718581624</v>
      </c>
      <c r="N4138" s="1">
        <f t="shared" si="713"/>
        <v>21.513982342651857</v>
      </c>
      <c r="O4138" s="1">
        <f t="shared" si="714"/>
        <v>24.187438498669419</v>
      </c>
    </row>
    <row r="4139" spans="1:15">
      <c r="A4139" s="3">
        <v>43217</v>
      </c>
      <c r="B4139" s="4">
        <v>10692.3</v>
      </c>
      <c r="C4139" s="4">
        <v>597.89</v>
      </c>
      <c r="D4139" s="4">
        <v>707.38</v>
      </c>
      <c r="E4139" s="4">
        <f t="shared" si="705"/>
        <v>338</v>
      </c>
      <c r="F4139" s="4">
        <f t="shared" si="706"/>
        <v>27</v>
      </c>
      <c r="G4139" s="4">
        <f t="shared" si="704"/>
        <v>605.9892602739726</v>
      </c>
      <c r="H4139" s="3">
        <f t="shared" si="707"/>
        <v>43217</v>
      </c>
      <c r="I4139" s="1">
        <f t="shared" si="708"/>
        <v>17.644372105152367</v>
      </c>
      <c r="J4139" s="1">
        <f t="shared" si="709"/>
        <v>16.167070030616742</v>
      </c>
      <c r="K4139" s="1">
        <f t="shared" si="710"/>
        <v>13.493613874599184</v>
      </c>
      <c r="L4139" s="1">
        <f t="shared" si="711"/>
        <v>18.8405261866343</v>
      </c>
      <c r="M4139" s="1">
        <f t="shared" si="712"/>
        <v>10.820157718581624</v>
      </c>
      <c r="N4139" s="1">
        <f t="shared" si="713"/>
        <v>21.513982342651857</v>
      </c>
      <c r="O4139" s="1">
        <f t="shared" si="714"/>
        <v>24.187438498669419</v>
      </c>
    </row>
    <row r="4140" spans="1:15">
      <c r="A4140" s="3">
        <v>43218</v>
      </c>
      <c r="B4140" s="4">
        <v>10692.3</v>
      </c>
      <c r="C4140" s="4">
        <v>597.96</v>
      </c>
      <c r="D4140" s="4">
        <v>707.71</v>
      </c>
      <c r="E4140" s="4">
        <f t="shared" si="705"/>
        <v>337</v>
      </c>
      <c r="F4140" s="4">
        <f t="shared" si="706"/>
        <v>28</v>
      </c>
      <c r="G4140" s="4">
        <f t="shared" si="704"/>
        <v>606.37917808219186</v>
      </c>
      <c r="H4140" s="3">
        <f t="shared" si="707"/>
        <v>43218</v>
      </c>
      <c r="I4140" s="1">
        <f t="shared" si="708"/>
        <v>17.633026308417715</v>
      </c>
      <c r="J4140" s="1">
        <f t="shared" si="709"/>
        <v>16.167070030616742</v>
      </c>
      <c r="K4140" s="1">
        <f t="shared" si="710"/>
        <v>13.493613874599184</v>
      </c>
      <c r="L4140" s="1">
        <f t="shared" si="711"/>
        <v>18.8405261866343</v>
      </c>
      <c r="M4140" s="1">
        <f t="shared" si="712"/>
        <v>10.820157718581624</v>
      </c>
      <c r="N4140" s="1">
        <f t="shared" si="713"/>
        <v>21.513982342651857</v>
      </c>
      <c r="O4140" s="1">
        <f t="shared" si="714"/>
        <v>24.187438498669419</v>
      </c>
    </row>
    <row r="4141" spans="1:15">
      <c r="A4141" s="3">
        <v>43219</v>
      </c>
      <c r="B4141" s="4">
        <v>10692.3</v>
      </c>
      <c r="C4141" s="4">
        <v>597.66</v>
      </c>
      <c r="D4141" s="4">
        <v>707.02</v>
      </c>
      <c r="E4141" s="4">
        <f t="shared" si="705"/>
        <v>336</v>
      </c>
      <c r="F4141" s="4">
        <f t="shared" si="706"/>
        <v>29</v>
      </c>
      <c r="G4141" s="4">
        <f t="shared" si="704"/>
        <v>606.34887671232866</v>
      </c>
      <c r="H4141" s="3">
        <f t="shared" si="707"/>
        <v>43219</v>
      </c>
      <c r="I4141" s="1">
        <f t="shared" si="708"/>
        <v>17.633907492291389</v>
      </c>
      <c r="J4141" s="1">
        <f t="shared" si="709"/>
        <v>16.167070030616742</v>
      </c>
      <c r="K4141" s="1">
        <f t="shared" si="710"/>
        <v>13.493613874599184</v>
      </c>
      <c r="L4141" s="1">
        <f t="shared" si="711"/>
        <v>18.8405261866343</v>
      </c>
      <c r="M4141" s="1">
        <f t="shared" si="712"/>
        <v>10.820157718581624</v>
      </c>
      <c r="N4141" s="1">
        <f t="shared" si="713"/>
        <v>21.513982342651857</v>
      </c>
      <c r="O4141" s="1">
        <f t="shared" si="714"/>
        <v>24.187438498669419</v>
      </c>
    </row>
    <row r="4142" spans="1:15">
      <c r="A4142" s="3">
        <v>43220</v>
      </c>
      <c r="B4142" s="4">
        <v>10739.35</v>
      </c>
      <c r="C4142" s="4">
        <v>597.17999999999995</v>
      </c>
      <c r="D4142" s="4">
        <v>708.24</v>
      </c>
      <c r="E4142" s="4">
        <f t="shared" si="705"/>
        <v>335</v>
      </c>
      <c r="F4142" s="4">
        <f t="shared" si="706"/>
        <v>30</v>
      </c>
      <c r="G4142" s="4">
        <f t="shared" si="704"/>
        <v>606.30821917808214</v>
      </c>
      <c r="H4142" s="3">
        <f t="shared" si="707"/>
        <v>43220</v>
      </c>
      <c r="I4142" s="1">
        <f t="shared" si="708"/>
        <v>17.712690773940651</v>
      </c>
      <c r="J4142" s="1">
        <f t="shared" si="709"/>
        <v>16.167070030616742</v>
      </c>
      <c r="K4142" s="1">
        <f t="shared" si="710"/>
        <v>13.493613874599184</v>
      </c>
      <c r="L4142" s="1">
        <f t="shared" si="711"/>
        <v>18.8405261866343</v>
      </c>
      <c r="M4142" s="1">
        <f t="shared" si="712"/>
        <v>10.820157718581624</v>
      </c>
      <c r="N4142" s="1">
        <f t="shared" si="713"/>
        <v>21.513982342651857</v>
      </c>
      <c r="O4142" s="1">
        <f t="shared" si="714"/>
        <v>24.187438498669419</v>
      </c>
    </row>
    <row r="4143" spans="1:15">
      <c r="A4143" s="3">
        <v>43221</v>
      </c>
      <c r="B4143" s="4">
        <v>10739.35</v>
      </c>
      <c r="C4143" s="4">
        <v>597.29</v>
      </c>
      <c r="D4143" s="4">
        <v>708.43</v>
      </c>
      <c r="E4143" s="4">
        <f t="shared" si="705"/>
        <v>334</v>
      </c>
      <c r="F4143" s="4">
        <f t="shared" si="706"/>
        <v>31</v>
      </c>
      <c r="G4143" s="4">
        <f t="shared" si="704"/>
        <v>606.72928767123278</v>
      </c>
      <c r="H4143" s="3">
        <f t="shared" si="707"/>
        <v>43221</v>
      </c>
      <c r="I4143" s="1">
        <f t="shared" si="708"/>
        <v>17.700398214202099</v>
      </c>
      <c r="J4143" s="1">
        <f t="shared" si="709"/>
        <v>16.167070030616742</v>
      </c>
      <c r="K4143" s="1">
        <f t="shared" si="710"/>
        <v>13.493613874599184</v>
      </c>
      <c r="L4143" s="1">
        <f t="shared" si="711"/>
        <v>18.8405261866343</v>
      </c>
      <c r="M4143" s="1">
        <f t="shared" si="712"/>
        <v>10.820157718581624</v>
      </c>
      <c r="N4143" s="1">
        <f t="shared" si="713"/>
        <v>21.513982342651857</v>
      </c>
      <c r="O4143" s="1">
        <f t="shared" si="714"/>
        <v>24.187438498669419</v>
      </c>
    </row>
    <row r="4144" spans="1:15">
      <c r="A4144" s="3">
        <v>43222</v>
      </c>
      <c r="B4144" s="4">
        <v>10718.05</v>
      </c>
      <c r="C4144" s="4">
        <v>595.26</v>
      </c>
      <c r="D4144" s="4">
        <v>705.74</v>
      </c>
      <c r="E4144" s="4">
        <f t="shared" si="705"/>
        <v>333</v>
      </c>
      <c r="F4144" s="4">
        <f t="shared" si="706"/>
        <v>32</v>
      </c>
      <c r="G4144" s="4">
        <f t="shared" si="704"/>
        <v>604.94591780821918</v>
      </c>
      <c r="H4144" s="3">
        <f t="shared" si="707"/>
        <v>43222</v>
      </c>
      <c r="I4144" s="1">
        <f t="shared" si="708"/>
        <v>17.717368915939772</v>
      </c>
      <c r="J4144" s="1">
        <f t="shared" si="709"/>
        <v>16.167070030616742</v>
      </c>
      <c r="K4144" s="1">
        <f t="shared" si="710"/>
        <v>13.493613874599184</v>
      </c>
      <c r="L4144" s="1">
        <f t="shared" si="711"/>
        <v>18.8405261866343</v>
      </c>
      <c r="M4144" s="1">
        <f t="shared" si="712"/>
        <v>10.820157718581624</v>
      </c>
      <c r="N4144" s="1">
        <f t="shared" si="713"/>
        <v>21.513982342651857</v>
      </c>
      <c r="O4144" s="1">
        <f t="shared" si="714"/>
        <v>24.187438498669419</v>
      </c>
    </row>
    <row r="4145" spans="1:15">
      <c r="A4145" s="3">
        <v>43223</v>
      </c>
      <c r="B4145" s="4">
        <v>10679.65</v>
      </c>
      <c r="C4145" s="4">
        <v>603.64</v>
      </c>
      <c r="D4145" s="4">
        <v>707.19</v>
      </c>
      <c r="E4145" s="4">
        <f t="shared" si="705"/>
        <v>332</v>
      </c>
      <c r="F4145" s="4">
        <f t="shared" si="706"/>
        <v>33</v>
      </c>
      <c r="G4145" s="4">
        <f t="shared" si="704"/>
        <v>613.00205479452052</v>
      </c>
      <c r="H4145" s="3">
        <f t="shared" si="707"/>
        <v>43223</v>
      </c>
      <c r="I4145" s="1">
        <f t="shared" si="708"/>
        <v>17.42188287375291</v>
      </c>
      <c r="J4145" s="1">
        <f t="shared" si="709"/>
        <v>16.167070030616742</v>
      </c>
      <c r="K4145" s="1">
        <f t="shared" si="710"/>
        <v>13.493613874599184</v>
      </c>
      <c r="L4145" s="1">
        <f t="shared" si="711"/>
        <v>18.8405261866343</v>
      </c>
      <c r="M4145" s="1">
        <f t="shared" si="712"/>
        <v>10.820157718581624</v>
      </c>
      <c r="N4145" s="1">
        <f t="shared" si="713"/>
        <v>21.513982342651857</v>
      </c>
      <c r="O4145" s="1">
        <f t="shared" si="714"/>
        <v>24.187438498669419</v>
      </c>
    </row>
    <row r="4146" spans="1:15">
      <c r="A4146" s="3">
        <v>43224</v>
      </c>
      <c r="B4146" s="4">
        <v>10618.25</v>
      </c>
      <c r="C4146" s="4">
        <v>603.42999999999995</v>
      </c>
      <c r="D4146" s="4">
        <v>706.91</v>
      </c>
      <c r="E4146" s="4">
        <f t="shared" si="705"/>
        <v>331</v>
      </c>
      <c r="F4146" s="4">
        <f t="shared" si="706"/>
        <v>34</v>
      </c>
      <c r="G4146" s="4">
        <f t="shared" si="704"/>
        <v>613.06923287671225</v>
      </c>
      <c r="H4146" s="3">
        <f t="shared" si="707"/>
        <v>43224</v>
      </c>
      <c r="I4146" s="1">
        <f t="shared" si="708"/>
        <v>17.319822021039705</v>
      </c>
      <c r="J4146" s="1">
        <f t="shared" si="709"/>
        <v>16.167070030616742</v>
      </c>
      <c r="K4146" s="1">
        <f t="shared" si="710"/>
        <v>13.493613874599184</v>
      </c>
      <c r="L4146" s="1">
        <f t="shared" si="711"/>
        <v>18.8405261866343</v>
      </c>
      <c r="M4146" s="1">
        <f t="shared" si="712"/>
        <v>10.820157718581624</v>
      </c>
      <c r="N4146" s="1">
        <f t="shared" si="713"/>
        <v>21.513982342651857</v>
      </c>
      <c r="O4146" s="1">
        <f t="shared" si="714"/>
        <v>24.187438498669419</v>
      </c>
    </row>
    <row r="4147" spans="1:15">
      <c r="A4147" s="3">
        <v>43225</v>
      </c>
      <c r="B4147" s="4">
        <v>10618.25</v>
      </c>
      <c r="C4147" s="4">
        <v>603.44000000000005</v>
      </c>
      <c r="D4147" s="4">
        <v>706.9</v>
      </c>
      <c r="E4147" s="4">
        <f t="shared" si="705"/>
        <v>330</v>
      </c>
      <c r="F4147" s="4">
        <f t="shared" si="706"/>
        <v>35</v>
      </c>
      <c r="G4147" s="4">
        <f t="shared" si="704"/>
        <v>613.36082191780827</v>
      </c>
      <c r="H4147" s="3">
        <f t="shared" si="707"/>
        <v>43225</v>
      </c>
      <c r="I4147" s="1">
        <f t="shared" si="708"/>
        <v>17.31158825371287</v>
      </c>
      <c r="J4147" s="1">
        <f t="shared" si="709"/>
        <v>16.167070030616742</v>
      </c>
      <c r="K4147" s="1">
        <f t="shared" si="710"/>
        <v>13.493613874599184</v>
      </c>
      <c r="L4147" s="1">
        <f t="shared" si="711"/>
        <v>18.8405261866343</v>
      </c>
      <c r="M4147" s="1">
        <f t="shared" si="712"/>
        <v>10.820157718581624</v>
      </c>
      <c r="N4147" s="1">
        <f t="shared" si="713"/>
        <v>21.513982342651857</v>
      </c>
      <c r="O4147" s="1">
        <f t="shared" si="714"/>
        <v>24.187438498669419</v>
      </c>
    </row>
    <row r="4148" spans="1:15">
      <c r="A4148" s="3">
        <v>43226</v>
      </c>
      <c r="B4148" s="4">
        <v>10618.25</v>
      </c>
      <c r="C4148" s="4">
        <v>603.41</v>
      </c>
      <c r="D4148" s="4">
        <v>706.86</v>
      </c>
      <c r="E4148" s="4">
        <f t="shared" si="705"/>
        <v>329</v>
      </c>
      <c r="F4148" s="4">
        <f t="shared" si="706"/>
        <v>36</v>
      </c>
      <c r="G4148" s="4">
        <f t="shared" si="704"/>
        <v>613.6132876712328</v>
      </c>
      <c r="H4148" s="3">
        <f t="shared" si="707"/>
        <v>43226</v>
      </c>
      <c r="I4148" s="1">
        <f t="shared" si="708"/>
        <v>17.304465554026823</v>
      </c>
      <c r="J4148" s="1">
        <f t="shared" si="709"/>
        <v>16.167070030616742</v>
      </c>
      <c r="K4148" s="1">
        <f t="shared" si="710"/>
        <v>13.493613874599184</v>
      </c>
      <c r="L4148" s="1">
        <f t="shared" si="711"/>
        <v>18.8405261866343</v>
      </c>
      <c r="M4148" s="1">
        <f t="shared" si="712"/>
        <v>10.820157718581624</v>
      </c>
      <c r="N4148" s="1">
        <f t="shared" si="713"/>
        <v>21.513982342651857</v>
      </c>
      <c r="O4148" s="1">
        <f t="shared" si="714"/>
        <v>24.187438498669419</v>
      </c>
    </row>
    <row r="4149" spans="1:15">
      <c r="A4149" s="3">
        <v>43227</v>
      </c>
      <c r="B4149" s="4">
        <v>10715.5</v>
      </c>
      <c r="C4149" s="4">
        <v>603.15</v>
      </c>
      <c r="D4149" s="4">
        <v>706.59</v>
      </c>
      <c r="E4149" s="4">
        <f t="shared" si="705"/>
        <v>328</v>
      </c>
      <c r="F4149" s="4">
        <f t="shared" si="706"/>
        <v>37</v>
      </c>
      <c r="G4149" s="4">
        <f t="shared" si="704"/>
        <v>613.63569863013686</v>
      </c>
      <c r="H4149" s="3">
        <f t="shared" si="707"/>
        <v>43227</v>
      </c>
      <c r="I4149" s="1">
        <f t="shared" si="708"/>
        <v>17.46231522044917</v>
      </c>
      <c r="J4149" s="1">
        <f t="shared" si="709"/>
        <v>16.167070030616742</v>
      </c>
      <c r="K4149" s="1">
        <f t="shared" si="710"/>
        <v>13.493613874599184</v>
      </c>
      <c r="L4149" s="1">
        <f t="shared" si="711"/>
        <v>18.8405261866343</v>
      </c>
      <c r="M4149" s="1">
        <f t="shared" si="712"/>
        <v>10.820157718581624</v>
      </c>
      <c r="N4149" s="1">
        <f t="shared" si="713"/>
        <v>21.513982342651857</v>
      </c>
      <c r="O4149" s="1">
        <f t="shared" si="714"/>
        <v>24.187438498669419</v>
      </c>
    </row>
    <row r="4150" spans="1:15">
      <c r="A4150" s="3">
        <v>43228</v>
      </c>
      <c r="B4150" s="4">
        <v>10717.8</v>
      </c>
      <c r="C4150" s="4">
        <v>604.61</v>
      </c>
      <c r="D4150" s="4">
        <v>708.25</v>
      </c>
      <c r="E4150" s="4">
        <f t="shared" si="705"/>
        <v>327</v>
      </c>
      <c r="F4150" s="4">
        <f t="shared" si="706"/>
        <v>38</v>
      </c>
      <c r="G4150" s="4">
        <f t="shared" si="704"/>
        <v>615.39991780821913</v>
      </c>
      <c r="H4150" s="3">
        <f t="shared" si="707"/>
        <v>43228</v>
      </c>
      <c r="I4150" s="1">
        <f t="shared" si="708"/>
        <v>17.415991926310355</v>
      </c>
      <c r="J4150" s="1">
        <f t="shared" si="709"/>
        <v>16.167070030616742</v>
      </c>
      <c r="K4150" s="1">
        <f t="shared" si="710"/>
        <v>13.493613874599184</v>
      </c>
      <c r="L4150" s="1">
        <f t="shared" si="711"/>
        <v>18.8405261866343</v>
      </c>
      <c r="M4150" s="1">
        <f t="shared" si="712"/>
        <v>10.820157718581624</v>
      </c>
      <c r="N4150" s="1">
        <f t="shared" si="713"/>
        <v>21.513982342651857</v>
      </c>
      <c r="O4150" s="1">
        <f t="shared" si="714"/>
        <v>24.187438498669419</v>
      </c>
    </row>
    <row r="4151" spans="1:15">
      <c r="A4151" s="3">
        <v>43229</v>
      </c>
      <c r="B4151" s="4">
        <v>10741.7</v>
      </c>
      <c r="C4151" s="4">
        <v>604.13</v>
      </c>
      <c r="D4151" s="4">
        <v>707.73</v>
      </c>
      <c r="E4151" s="4">
        <f t="shared" si="705"/>
        <v>326</v>
      </c>
      <c r="F4151" s="4">
        <f t="shared" si="706"/>
        <v>39</v>
      </c>
      <c r="G4151" s="4">
        <f t="shared" si="704"/>
        <v>615.19958904109592</v>
      </c>
      <c r="H4151" s="3">
        <f t="shared" si="707"/>
        <v>43229</v>
      </c>
      <c r="I4151" s="1">
        <f t="shared" si="708"/>
        <v>17.460512313967826</v>
      </c>
      <c r="J4151" s="1">
        <f t="shared" si="709"/>
        <v>16.167070030616742</v>
      </c>
      <c r="K4151" s="1">
        <f t="shared" si="710"/>
        <v>13.493613874599184</v>
      </c>
      <c r="L4151" s="1">
        <f t="shared" si="711"/>
        <v>18.8405261866343</v>
      </c>
      <c r="M4151" s="1">
        <f t="shared" si="712"/>
        <v>10.820157718581624</v>
      </c>
      <c r="N4151" s="1">
        <f t="shared" si="713"/>
        <v>21.513982342651857</v>
      </c>
      <c r="O4151" s="1">
        <f t="shared" si="714"/>
        <v>24.187438498669419</v>
      </c>
    </row>
    <row r="4152" spans="1:15">
      <c r="A4152" s="3">
        <v>43230</v>
      </c>
      <c r="B4152" s="4">
        <v>10716.55</v>
      </c>
      <c r="C4152" s="4">
        <v>604.30999999999995</v>
      </c>
      <c r="D4152" s="4">
        <v>708.1</v>
      </c>
      <c r="E4152" s="4">
        <f t="shared" si="705"/>
        <v>325</v>
      </c>
      <c r="F4152" s="4">
        <f t="shared" si="706"/>
        <v>40</v>
      </c>
      <c r="G4152" s="4">
        <f t="shared" si="704"/>
        <v>615.6842465753424</v>
      </c>
      <c r="H4152" s="3">
        <f t="shared" si="707"/>
        <v>43230</v>
      </c>
      <c r="I4152" s="1">
        <f t="shared" si="708"/>
        <v>17.405918796216262</v>
      </c>
      <c r="J4152" s="1">
        <f t="shared" si="709"/>
        <v>16.167070030616742</v>
      </c>
      <c r="K4152" s="1">
        <f t="shared" si="710"/>
        <v>13.493613874599184</v>
      </c>
      <c r="L4152" s="1">
        <f t="shared" si="711"/>
        <v>18.8405261866343</v>
      </c>
      <c r="M4152" s="1">
        <f t="shared" si="712"/>
        <v>10.820157718581624</v>
      </c>
      <c r="N4152" s="1">
        <f t="shared" si="713"/>
        <v>21.513982342651857</v>
      </c>
      <c r="O4152" s="1">
        <f t="shared" si="714"/>
        <v>24.187438498669419</v>
      </c>
    </row>
    <row r="4153" spans="1:15">
      <c r="A4153" s="3">
        <v>43231</v>
      </c>
      <c r="B4153" s="4">
        <v>10806.5</v>
      </c>
      <c r="C4153" s="4">
        <v>604.72</v>
      </c>
      <c r="D4153" s="4">
        <v>708.62</v>
      </c>
      <c r="E4153" s="4">
        <f t="shared" si="705"/>
        <v>324</v>
      </c>
      <c r="F4153" s="4">
        <f t="shared" si="706"/>
        <v>41</v>
      </c>
      <c r="G4153" s="4">
        <f t="shared" ref="G4153:G4216" si="715">(E4153*C4153+F4153*D4153)/SUM(E4153:F4153)</f>
        <v>616.39095890410965</v>
      </c>
      <c r="H4153" s="3">
        <f t="shared" si="707"/>
        <v>43231</v>
      </c>
      <c r="I4153" s="1">
        <f t="shared" si="708"/>
        <v>17.53189245217521</v>
      </c>
      <c r="J4153" s="1">
        <f t="shared" si="709"/>
        <v>16.167070030616742</v>
      </c>
      <c r="K4153" s="1">
        <f t="shared" si="710"/>
        <v>13.493613874599184</v>
      </c>
      <c r="L4153" s="1">
        <f t="shared" si="711"/>
        <v>18.8405261866343</v>
      </c>
      <c r="M4153" s="1">
        <f t="shared" si="712"/>
        <v>10.820157718581624</v>
      </c>
      <c r="N4153" s="1">
        <f t="shared" si="713"/>
        <v>21.513982342651857</v>
      </c>
      <c r="O4153" s="1">
        <f t="shared" si="714"/>
        <v>24.187438498669419</v>
      </c>
    </row>
    <row r="4154" spans="1:15">
      <c r="A4154" s="3">
        <v>43232</v>
      </c>
      <c r="B4154" s="4">
        <v>10806.5</v>
      </c>
      <c r="C4154" s="4">
        <v>604.72</v>
      </c>
      <c r="D4154" s="4">
        <v>708.62</v>
      </c>
      <c r="E4154" s="4">
        <f t="shared" si="705"/>
        <v>323</v>
      </c>
      <c r="F4154" s="4">
        <f t="shared" si="706"/>
        <v>42</v>
      </c>
      <c r="G4154" s="4">
        <f t="shared" si="715"/>
        <v>616.6756164383562</v>
      </c>
      <c r="H4154" s="3">
        <f t="shared" si="707"/>
        <v>43232</v>
      </c>
      <c r="I4154" s="1">
        <f t="shared" si="708"/>
        <v>17.523799728637776</v>
      </c>
      <c r="J4154" s="1">
        <f t="shared" si="709"/>
        <v>16.167070030616742</v>
      </c>
      <c r="K4154" s="1">
        <f t="shared" si="710"/>
        <v>13.493613874599184</v>
      </c>
      <c r="L4154" s="1">
        <f t="shared" si="711"/>
        <v>18.8405261866343</v>
      </c>
      <c r="M4154" s="1">
        <f t="shared" si="712"/>
        <v>10.820157718581624</v>
      </c>
      <c r="N4154" s="1">
        <f t="shared" si="713"/>
        <v>21.513982342651857</v>
      </c>
      <c r="O4154" s="1">
        <f t="shared" si="714"/>
        <v>24.187438498669419</v>
      </c>
    </row>
    <row r="4155" spans="1:15">
      <c r="A4155" s="3">
        <v>43233</v>
      </c>
      <c r="B4155" s="4">
        <v>10806.5</v>
      </c>
      <c r="C4155" s="4">
        <v>604.71</v>
      </c>
      <c r="D4155" s="4">
        <v>708.61</v>
      </c>
      <c r="E4155" s="4">
        <f t="shared" si="705"/>
        <v>322</v>
      </c>
      <c r="F4155" s="4">
        <f t="shared" si="706"/>
        <v>43</v>
      </c>
      <c r="G4155" s="4">
        <f t="shared" si="715"/>
        <v>616.95027397260287</v>
      </c>
      <c r="H4155" s="3">
        <f t="shared" si="707"/>
        <v>43233</v>
      </c>
      <c r="I4155" s="1">
        <f t="shared" si="708"/>
        <v>17.515998380900125</v>
      </c>
      <c r="J4155" s="1">
        <f t="shared" si="709"/>
        <v>16.167070030616742</v>
      </c>
      <c r="K4155" s="1">
        <f t="shared" si="710"/>
        <v>13.493613874599184</v>
      </c>
      <c r="L4155" s="1">
        <f t="shared" si="711"/>
        <v>18.8405261866343</v>
      </c>
      <c r="M4155" s="1">
        <f t="shared" si="712"/>
        <v>10.820157718581624</v>
      </c>
      <c r="N4155" s="1">
        <f t="shared" si="713"/>
        <v>21.513982342651857</v>
      </c>
      <c r="O4155" s="1">
        <f t="shared" si="714"/>
        <v>24.187438498669419</v>
      </c>
    </row>
    <row r="4156" spans="1:15">
      <c r="A4156" s="3">
        <v>43234</v>
      </c>
      <c r="B4156" s="4">
        <v>10806.6</v>
      </c>
      <c r="C4156" s="4">
        <v>605</v>
      </c>
      <c r="D4156" s="4">
        <v>708.89</v>
      </c>
      <c r="E4156" s="4">
        <f t="shared" si="705"/>
        <v>321</v>
      </c>
      <c r="F4156" s="4">
        <f t="shared" si="706"/>
        <v>44</v>
      </c>
      <c r="G4156" s="4">
        <f t="shared" si="715"/>
        <v>617.52372602739729</v>
      </c>
      <c r="H4156" s="3">
        <f t="shared" si="707"/>
        <v>43234</v>
      </c>
      <c r="I4156" s="1">
        <f t="shared" si="708"/>
        <v>17.499894408138985</v>
      </c>
      <c r="J4156" s="1">
        <f t="shared" si="709"/>
        <v>16.167070030616742</v>
      </c>
      <c r="K4156" s="1">
        <f t="shared" si="710"/>
        <v>13.493613874599184</v>
      </c>
      <c r="L4156" s="1">
        <f t="shared" si="711"/>
        <v>18.8405261866343</v>
      </c>
      <c r="M4156" s="1">
        <f t="shared" si="712"/>
        <v>10.820157718581624</v>
      </c>
      <c r="N4156" s="1">
        <f t="shared" si="713"/>
        <v>21.513982342651857</v>
      </c>
      <c r="O4156" s="1">
        <f t="shared" si="714"/>
        <v>24.187438498669419</v>
      </c>
    </row>
    <row r="4157" spans="1:15">
      <c r="A4157" s="3">
        <v>43235</v>
      </c>
      <c r="B4157" s="4">
        <v>10801.85</v>
      </c>
      <c r="C4157" s="4">
        <v>604.80999999999995</v>
      </c>
      <c r="D4157" s="4">
        <v>708.8</v>
      </c>
      <c r="E4157" s="4">
        <f t="shared" si="705"/>
        <v>320</v>
      </c>
      <c r="F4157" s="4">
        <f t="shared" si="706"/>
        <v>45</v>
      </c>
      <c r="G4157" s="4">
        <f t="shared" si="715"/>
        <v>617.63068493150683</v>
      </c>
      <c r="H4157" s="3">
        <f t="shared" si="707"/>
        <v>43235</v>
      </c>
      <c r="I4157" s="1">
        <f t="shared" si="708"/>
        <v>17.489173163729532</v>
      </c>
      <c r="J4157" s="1">
        <f t="shared" si="709"/>
        <v>16.167070030616742</v>
      </c>
      <c r="K4157" s="1">
        <f t="shared" si="710"/>
        <v>13.493613874599184</v>
      </c>
      <c r="L4157" s="1">
        <f t="shared" si="711"/>
        <v>18.8405261866343</v>
      </c>
      <c r="M4157" s="1">
        <f t="shared" si="712"/>
        <v>10.820157718581624</v>
      </c>
      <c r="N4157" s="1">
        <f t="shared" si="713"/>
        <v>21.513982342651857</v>
      </c>
      <c r="O4157" s="1">
        <f t="shared" si="714"/>
        <v>24.187438498669419</v>
      </c>
    </row>
    <row r="4158" spans="1:15">
      <c r="A4158" s="3">
        <v>43236</v>
      </c>
      <c r="B4158" s="4">
        <v>10741.1</v>
      </c>
      <c r="C4158" s="4">
        <v>604.28</v>
      </c>
      <c r="D4158" s="4">
        <v>708.56</v>
      </c>
      <c r="E4158" s="4">
        <f t="shared" si="705"/>
        <v>319</v>
      </c>
      <c r="F4158" s="4">
        <f t="shared" si="706"/>
        <v>46</v>
      </c>
      <c r="G4158" s="4">
        <f t="shared" si="715"/>
        <v>617.42213698630133</v>
      </c>
      <c r="H4158" s="3">
        <f t="shared" si="707"/>
        <v>43236</v>
      </c>
      <c r="I4158" s="1">
        <f t="shared" si="708"/>
        <v>17.396687544162855</v>
      </c>
      <c r="J4158" s="1">
        <f t="shared" si="709"/>
        <v>16.167070030616742</v>
      </c>
      <c r="K4158" s="1">
        <f t="shared" si="710"/>
        <v>13.493613874599184</v>
      </c>
      <c r="L4158" s="1">
        <f t="shared" si="711"/>
        <v>18.8405261866343</v>
      </c>
      <c r="M4158" s="1">
        <f t="shared" si="712"/>
        <v>10.820157718581624</v>
      </c>
      <c r="N4158" s="1">
        <f t="shared" si="713"/>
        <v>21.513982342651857</v>
      </c>
      <c r="O4158" s="1">
        <f t="shared" si="714"/>
        <v>24.187438498669419</v>
      </c>
    </row>
    <row r="4159" spans="1:15">
      <c r="A4159" s="3">
        <v>43237</v>
      </c>
      <c r="B4159" s="4">
        <v>10682.7</v>
      </c>
      <c r="C4159" s="4">
        <v>603.75</v>
      </c>
      <c r="D4159" s="4">
        <v>707.9</v>
      </c>
      <c r="E4159" s="4">
        <f t="shared" si="705"/>
        <v>318</v>
      </c>
      <c r="F4159" s="4">
        <f t="shared" si="706"/>
        <v>47</v>
      </c>
      <c r="G4159" s="4">
        <f t="shared" si="715"/>
        <v>617.16109589041093</v>
      </c>
      <c r="H4159" s="3">
        <f t="shared" si="707"/>
        <v>43237</v>
      </c>
      <c r="I4159" s="1">
        <f t="shared" si="708"/>
        <v>17.309419001188829</v>
      </c>
      <c r="J4159" s="1">
        <f t="shared" si="709"/>
        <v>16.167070030616742</v>
      </c>
      <c r="K4159" s="1">
        <f t="shared" si="710"/>
        <v>13.493613874599184</v>
      </c>
      <c r="L4159" s="1">
        <f t="shared" si="711"/>
        <v>18.8405261866343</v>
      </c>
      <c r="M4159" s="1">
        <f t="shared" si="712"/>
        <v>10.820157718581624</v>
      </c>
      <c r="N4159" s="1">
        <f t="shared" si="713"/>
        <v>21.513982342651857</v>
      </c>
      <c r="O4159" s="1">
        <f t="shared" si="714"/>
        <v>24.187438498669419</v>
      </c>
    </row>
    <row r="4160" spans="1:15">
      <c r="A4160" s="3">
        <v>43238</v>
      </c>
      <c r="B4160" s="4">
        <v>10596.4</v>
      </c>
      <c r="C4160" s="4">
        <v>602.70000000000005</v>
      </c>
      <c r="D4160" s="4">
        <v>706.86</v>
      </c>
      <c r="E4160" s="4">
        <f t="shared" si="705"/>
        <v>317</v>
      </c>
      <c r="F4160" s="4">
        <f t="shared" si="706"/>
        <v>48</v>
      </c>
      <c r="G4160" s="4">
        <f t="shared" si="715"/>
        <v>616.39775342465759</v>
      </c>
      <c r="H4160" s="3">
        <f t="shared" si="707"/>
        <v>43238</v>
      </c>
      <c r="I4160" s="1">
        <f t="shared" si="708"/>
        <v>17.190847859401227</v>
      </c>
      <c r="J4160" s="1">
        <f t="shared" si="709"/>
        <v>16.167070030616742</v>
      </c>
      <c r="K4160" s="1">
        <f t="shared" si="710"/>
        <v>13.493613874599184</v>
      </c>
      <c r="L4160" s="1">
        <f t="shared" si="711"/>
        <v>18.8405261866343</v>
      </c>
      <c r="M4160" s="1">
        <f t="shared" si="712"/>
        <v>10.820157718581624</v>
      </c>
      <c r="N4160" s="1">
        <f t="shared" si="713"/>
        <v>21.513982342651857</v>
      </c>
      <c r="O4160" s="1">
        <f t="shared" si="714"/>
        <v>24.187438498669419</v>
      </c>
    </row>
    <row r="4161" spans="1:15">
      <c r="A4161" s="3">
        <v>43239</v>
      </c>
      <c r="B4161" s="4">
        <v>10596.4</v>
      </c>
      <c r="C4161" s="4">
        <v>602.70000000000005</v>
      </c>
      <c r="D4161" s="4">
        <v>706.86</v>
      </c>
      <c r="E4161" s="4">
        <f t="shared" si="705"/>
        <v>316</v>
      </c>
      <c r="F4161" s="4">
        <f t="shared" si="706"/>
        <v>49</v>
      </c>
      <c r="G4161" s="4">
        <f t="shared" si="715"/>
        <v>616.68312328767126</v>
      </c>
      <c r="H4161" s="3">
        <f t="shared" si="707"/>
        <v>43239</v>
      </c>
      <c r="I4161" s="1">
        <f t="shared" si="708"/>
        <v>17.182892801587137</v>
      </c>
      <c r="J4161" s="1">
        <f t="shared" si="709"/>
        <v>16.167070030616742</v>
      </c>
      <c r="K4161" s="1">
        <f t="shared" si="710"/>
        <v>13.493613874599184</v>
      </c>
      <c r="L4161" s="1">
        <f t="shared" si="711"/>
        <v>18.8405261866343</v>
      </c>
      <c r="M4161" s="1">
        <f t="shared" si="712"/>
        <v>10.820157718581624</v>
      </c>
      <c r="N4161" s="1">
        <f t="shared" si="713"/>
        <v>21.513982342651857</v>
      </c>
      <c r="O4161" s="1">
        <f t="shared" si="714"/>
        <v>24.187438498669419</v>
      </c>
    </row>
    <row r="4162" spans="1:15">
      <c r="A4162" s="3">
        <v>43240</v>
      </c>
      <c r="B4162" s="4">
        <v>10596.4</v>
      </c>
      <c r="C4162" s="4">
        <v>602.64</v>
      </c>
      <c r="D4162" s="4">
        <v>706.77</v>
      </c>
      <c r="E4162" s="4">
        <f t="shared" si="705"/>
        <v>315</v>
      </c>
      <c r="F4162" s="4">
        <f t="shared" si="706"/>
        <v>50</v>
      </c>
      <c r="G4162" s="4">
        <f t="shared" si="715"/>
        <v>616.90438356164384</v>
      </c>
      <c r="H4162" s="3">
        <f t="shared" si="707"/>
        <v>43240</v>
      </c>
      <c r="I4162" s="1">
        <f t="shared" si="708"/>
        <v>17.176729947715081</v>
      </c>
      <c r="J4162" s="1">
        <f t="shared" si="709"/>
        <v>16.167070030616742</v>
      </c>
      <c r="K4162" s="1">
        <f t="shared" si="710"/>
        <v>13.493613874599184</v>
      </c>
      <c r="L4162" s="1">
        <f t="shared" si="711"/>
        <v>18.8405261866343</v>
      </c>
      <c r="M4162" s="1">
        <f t="shared" si="712"/>
        <v>10.820157718581624</v>
      </c>
      <c r="N4162" s="1">
        <f t="shared" si="713"/>
        <v>21.513982342651857</v>
      </c>
      <c r="O4162" s="1">
        <f t="shared" si="714"/>
        <v>24.187438498669419</v>
      </c>
    </row>
    <row r="4163" spans="1:15">
      <c r="A4163" s="3">
        <v>43241</v>
      </c>
      <c r="B4163" s="4">
        <v>10516.7</v>
      </c>
      <c r="C4163" s="4">
        <v>602.41999999999996</v>
      </c>
      <c r="D4163" s="4">
        <v>706.93</v>
      </c>
      <c r="E4163" s="4">
        <f t="shared" si="705"/>
        <v>314</v>
      </c>
      <c r="F4163" s="4">
        <f t="shared" si="706"/>
        <v>51</v>
      </c>
      <c r="G4163" s="4">
        <f t="shared" si="715"/>
        <v>617.02276712328762</v>
      </c>
      <c r="H4163" s="3">
        <f t="shared" si="707"/>
        <v>43241</v>
      </c>
      <c r="I4163" s="1">
        <f t="shared" si="708"/>
        <v>17.044265723016107</v>
      </c>
      <c r="J4163" s="1">
        <f t="shared" si="709"/>
        <v>16.167070030616742</v>
      </c>
      <c r="K4163" s="1">
        <f t="shared" si="710"/>
        <v>13.493613874599184</v>
      </c>
      <c r="L4163" s="1">
        <f t="shared" si="711"/>
        <v>18.8405261866343</v>
      </c>
      <c r="M4163" s="1">
        <f t="shared" si="712"/>
        <v>10.820157718581624</v>
      </c>
      <c r="N4163" s="1">
        <f t="shared" si="713"/>
        <v>21.513982342651857</v>
      </c>
      <c r="O4163" s="1">
        <f t="shared" si="714"/>
        <v>24.187438498669419</v>
      </c>
    </row>
    <row r="4164" spans="1:15">
      <c r="A4164" s="3">
        <v>43242</v>
      </c>
      <c r="B4164" s="4">
        <v>10536.7</v>
      </c>
      <c r="C4164" s="4">
        <v>601.23</v>
      </c>
      <c r="D4164" s="4">
        <v>705.21</v>
      </c>
      <c r="E4164" s="4">
        <f t="shared" si="705"/>
        <v>313</v>
      </c>
      <c r="F4164" s="4">
        <f t="shared" si="706"/>
        <v>52</v>
      </c>
      <c r="G4164" s="4">
        <f t="shared" si="715"/>
        <v>616.04358904109597</v>
      </c>
      <c r="H4164" s="3">
        <f t="shared" si="707"/>
        <v>43242</v>
      </c>
      <c r="I4164" s="1">
        <f t="shared" si="708"/>
        <v>17.103822176610791</v>
      </c>
      <c r="J4164" s="1">
        <f t="shared" si="709"/>
        <v>16.167070030616742</v>
      </c>
      <c r="K4164" s="1">
        <f t="shared" si="710"/>
        <v>13.493613874599184</v>
      </c>
      <c r="L4164" s="1">
        <f t="shared" si="711"/>
        <v>18.8405261866343</v>
      </c>
      <c r="M4164" s="1">
        <f t="shared" si="712"/>
        <v>10.820157718581624</v>
      </c>
      <c r="N4164" s="1">
        <f t="shared" si="713"/>
        <v>21.513982342651857</v>
      </c>
      <c r="O4164" s="1">
        <f t="shared" si="714"/>
        <v>24.187438498669419</v>
      </c>
    </row>
    <row r="4165" spans="1:15">
      <c r="A4165" s="3">
        <v>43243</v>
      </c>
      <c r="B4165" s="4">
        <v>10430.35</v>
      </c>
      <c r="C4165" s="4">
        <v>596.38</v>
      </c>
      <c r="D4165" s="4">
        <v>704.29</v>
      </c>
      <c r="E4165" s="4">
        <f t="shared" ref="E4165:E4228" si="716">IF(MONTH($A4165)&lt;=3,DATE(YEAR($A4165),3,31)-A4165,DATE(YEAR($A4165)+1,3,31)-A4165)</f>
        <v>312</v>
      </c>
      <c r="F4165" s="4">
        <f t="shared" si="706"/>
        <v>53</v>
      </c>
      <c r="G4165" s="4">
        <f t="shared" si="715"/>
        <v>612.04912328767125</v>
      </c>
      <c r="H4165" s="3">
        <f t="shared" si="707"/>
        <v>43243</v>
      </c>
      <c r="I4165" s="1">
        <f t="shared" si="708"/>
        <v>17.041687673650333</v>
      </c>
      <c r="J4165" s="1">
        <f t="shared" si="709"/>
        <v>16.167070030616742</v>
      </c>
      <c r="K4165" s="1">
        <f t="shared" si="710"/>
        <v>13.493613874599184</v>
      </c>
      <c r="L4165" s="1">
        <f t="shared" si="711"/>
        <v>18.8405261866343</v>
      </c>
      <c r="M4165" s="1">
        <f t="shared" si="712"/>
        <v>10.820157718581624</v>
      </c>
      <c r="N4165" s="1">
        <f t="shared" si="713"/>
        <v>21.513982342651857</v>
      </c>
      <c r="O4165" s="1">
        <f t="shared" si="714"/>
        <v>24.187438498669419</v>
      </c>
    </row>
    <row r="4166" spans="1:15">
      <c r="A4166" s="3">
        <v>43244</v>
      </c>
      <c r="B4166" s="4">
        <v>10513.85</v>
      </c>
      <c r="C4166" s="4">
        <v>595.11</v>
      </c>
      <c r="D4166" s="4">
        <v>702.36</v>
      </c>
      <c r="E4166" s="4">
        <f t="shared" si="716"/>
        <v>311</v>
      </c>
      <c r="F4166" s="4">
        <f t="shared" ref="F4166:F4229" si="717">365-E4166</f>
        <v>54</v>
      </c>
      <c r="G4166" s="4">
        <f t="shared" si="715"/>
        <v>610.97712328767125</v>
      </c>
      <c r="H4166" s="3">
        <f t="shared" ref="H4166:H4229" si="718">A4166</f>
        <v>43244</v>
      </c>
      <c r="I4166" s="1">
        <f t="shared" ref="I4166:I4229" si="719">B4166/G4166</f>
        <v>17.208254776258915</v>
      </c>
      <c r="J4166" s="1">
        <f t="shared" ref="J4166:J4229" si="720">$I$2</f>
        <v>16.167070030616742</v>
      </c>
      <c r="K4166" s="1">
        <f t="shared" ref="K4166:K4229" si="721">$J4166-$I$1</f>
        <v>13.493613874599184</v>
      </c>
      <c r="L4166" s="1">
        <f t="shared" ref="L4166:L4229" si="722">$J4166+$I$1</f>
        <v>18.8405261866343</v>
      </c>
      <c r="M4166" s="1">
        <f t="shared" ref="M4166:M4229" si="723">$J4166-$I$1*2</f>
        <v>10.820157718581624</v>
      </c>
      <c r="N4166" s="1">
        <f t="shared" ref="N4166:N4229" si="724">$J4166+$I$1*2</f>
        <v>21.513982342651857</v>
      </c>
      <c r="O4166" s="1">
        <f t="shared" ref="O4166:O4229" si="725">$J4166+$I$1*3</f>
        <v>24.187438498669419</v>
      </c>
    </row>
    <row r="4167" spans="1:15">
      <c r="A4167" s="3">
        <v>43245</v>
      </c>
      <c r="B4167" s="4">
        <v>10605.15</v>
      </c>
      <c r="C4167" s="4">
        <v>594.89</v>
      </c>
      <c r="D4167" s="4">
        <v>702.09</v>
      </c>
      <c r="E4167" s="4">
        <f t="shared" si="716"/>
        <v>310</v>
      </c>
      <c r="F4167" s="4">
        <f t="shared" si="717"/>
        <v>55</v>
      </c>
      <c r="G4167" s="4">
        <f t="shared" si="715"/>
        <v>611.04342465753427</v>
      </c>
      <c r="H4167" s="3">
        <f t="shared" si="718"/>
        <v>43245</v>
      </c>
      <c r="I4167" s="1">
        <f t="shared" si="719"/>
        <v>17.355804140996636</v>
      </c>
      <c r="J4167" s="1">
        <f t="shared" si="720"/>
        <v>16.167070030616742</v>
      </c>
      <c r="K4167" s="1">
        <f t="shared" si="721"/>
        <v>13.493613874599184</v>
      </c>
      <c r="L4167" s="1">
        <f t="shared" si="722"/>
        <v>18.8405261866343</v>
      </c>
      <c r="M4167" s="1">
        <f t="shared" si="723"/>
        <v>10.820157718581624</v>
      </c>
      <c r="N4167" s="1">
        <f t="shared" si="724"/>
        <v>21.513982342651857</v>
      </c>
      <c r="O4167" s="1">
        <f t="shared" si="725"/>
        <v>24.187438498669419</v>
      </c>
    </row>
    <row r="4168" spans="1:15">
      <c r="A4168" s="3">
        <v>43246</v>
      </c>
      <c r="B4168" s="4">
        <v>10605.15</v>
      </c>
      <c r="C4168" s="4">
        <v>594.96</v>
      </c>
      <c r="D4168" s="4">
        <v>702.17</v>
      </c>
      <c r="E4168" s="4">
        <f t="shared" si="716"/>
        <v>309</v>
      </c>
      <c r="F4168" s="4">
        <f t="shared" si="717"/>
        <v>56</v>
      </c>
      <c r="G4168" s="4">
        <f t="shared" si="715"/>
        <v>611.40865753424657</v>
      </c>
      <c r="H4168" s="3">
        <f t="shared" si="718"/>
        <v>43246</v>
      </c>
      <c r="I4168" s="1">
        <f t="shared" si="719"/>
        <v>17.345436426709377</v>
      </c>
      <c r="J4168" s="1">
        <f t="shared" si="720"/>
        <v>16.167070030616742</v>
      </c>
      <c r="K4168" s="1">
        <f t="shared" si="721"/>
        <v>13.493613874599184</v>
      </c>
      <c r="L4168" s="1">
        <f t="shared" si="722"/>
        <v>18.8405261866343</v>
      </c>
      <c r="M4168" s="1">
        <f t="shared" si="723"/>
        <v>10.820157718581624</v>
      </c>
      <c r="N4168" s="1">
        <f t="shared" si="724"/>
        <v>21.513982342651857</v>
      </c>
      <c r="O4168" s="1">
        <f t="shared" si="725"/>
        <v>24.187438498669419</v>
      </c>
    </row>
    <row r="4169" spans="1:15">
      <c r="A4169" s="3">
        <v>43247</v>
      </c>
      <c r="B4169" s="4">
        <v>10605.15</v>
      </c>
      <c r="C4169" s="4">
        <v>594.74</v>
      </c>
      <c r="D4169" s="4">
        <v>701.53</v>
      </c>
      <c r="E4169" s="4">
        <f t="shared" si="716"/>
        <v>308</v>
      </c>
      <c r="F4169" s="4">
        <f t="shared" si="717"/>
        <v>57</v>
      </c>
      <c r="G4169" s="4">
        <f t="shared" si="715"/>
        <v>611.41679452054791</v>
      </c>
      <c r="H4169" s="3">
        <f t="shared" si="718"/>
        <v>43247</v>
      </c>
      <c r="I4169" s="1">
        <f t="shared" si="719"/>
        <v>17.345205586503713</v>
      </c>
      <c r="J4169" s="1">
        <f t="shared" si="720"/>
        <v>16.167070030616742</v>
      </c>
      <c r="K4169" s="1">
        <f t="shared" si="721"/>
        <v>13.493613874599184</v>
      </c>
      <c r="L4169" s="1">
        <f t="shared" si="722"/>
        <v>18.8405261866343</v>
      </c>
      <c r="M4169" s="1">
        <f t="shared" si="723"/>
        <v>10.820157718581624</v>
      </c>
      <c r="N4169" s="1">
        <f t="shared" si="724"/>
        <v>21.513982342651857</v>
      </c>
      <c r="O4169" s="1">
        <f t="shared" si="725"/>
        <v>24.187438498669419</v>
      </c>
    </row>
    <row r="4170" spans="1:15">
      <c r="A4170" s="3">
        <v>43248</v>
      </c>
      <c r="B4170" s="4">
        <v>10688.65</v>
      </c>
      <c r="C4170" s="4">
        <v>594.98</v>
      </c>
      <c r="D4170" s="4">
        <v>701.61</v>
      </c>
      <c r="E4170" s="4">
        <f t="shared" si="716"/>
        <v>307</v>
      </c>
      <c r="F4170" s="4">
        <f t="shared" si="717"/>
        <v>58</v>
      </c>
      <c r="G4170" s="4">
        <f t="shared" si="715"/>
        <v>611.92394520547953</v>
      </c>
      <c r="H4170" s="3">
        <f t="shared" si="718"/>
        <v>43248</v>
      </c>
      <c r="I4170" s="1">
        <f t="shared" si="719"/>
        <v>17.467285082970285</v>
      </c>
      <c r="J4170" s="1">
        <f t="shared" si="720"/>
        <v>16.167070030616742</v>
      </c>
      <c r="K4170" s="1">
        <f t="shared" si="721"/>
        <v>13.493613874599184</v>
      </c>
      <c r="L4170" s="1">
        <f t="shared" si="722"/>
        <v>18.8405261866343</v>
      </c>
      <c r="M4170" s="1">
        <f t="shared" si="723"/>
        <v>10.820157718581624</v>
      </c>
      <c r="N4170" s="1">
        <f t="shared" si="724"/>
        <v>21.513982342651857</v>
      </c>
      <c r="O4170" s="1">
        <f t="shared" si="725"/>
        <v>24.187438498669419</v>
      </c>
    </row>
    <row r="4171" spans="1:15">
      <c r="A4171" s="3">
        <v>43249</v>
      </c>
      <c r="B4171" s="4">
        <v>10633.3</v>
      </c>
      <c r="C4171" s="4">
        <v>591.02</v>
      </c>
      <c r="D4171" s="4">
        <v>699.52</v>
      </c>
      <c r="E4171" s="4">
        <f t="shared" si="716"/>
        <v>306</v>
      </c>
      <c r="F4171" s="4">
        <f t="shared" si="717"/>
        <v>59</v>
      </c>
      <c r="G4171" s="4">
        <f t="shared" si="715"/>
        <v>608.55835616438355</v>
      </c>
      <c r="H4171" s="3">
        <f t="shared" si="718"/>
        <v>43249</v>
      </c>
      <c r="I4171" s="1">
        <f t="shared" si="719"/>
        <v>17.472934012474123</v>
      </c>
      <c r="J4171" s="1">
        <f t="shared" si="720"/>
        <v>16.167070030616742</v>
      </c>
      <c r="K4171" s="1">
        <f t="shared" si="721"/>
        <v>13.493613874599184</v>
      </c>
      <c r="L4171" s="1">
        <f t="shared" si="722"/>
        <v>18.8405261866343</v>
      </c>
      <c r="M4171" s="1">
        <f t="shared" si="723"/>
        <v>10.820157718581624</v>
      </c>
      <c r="N4171" s="1">
        <f t="shared" si="724"/>
        <v>21.513982342651857</v>
      </c>
      <c r="O4171" s="1">
        <f t="shared" si="725"/>
        <v>24.187438498669419</v>
      </c>
    </row>
    <row r="4172" spans="1:15">
      <c r="A4172" s="3">
        <v>43250</v>
      </c>
      <c r="B4172" s="4">
        <v>10614.35</v>
      </c>
      <c r="C4172" s="4">
        <v>590.12</v>
      </c>
      <c r="D4172" s="4">
        <v>698.59</v>
      </c>
      <c r="E4172" s="4">
        <f t="shared" si="716"/>
        <v>305</v>
      </c>
      <c r="F4172" s="4">
        <f t="shared" si="717"/>
        <v>60</v>
      </c>
      <c r="G4172" s="4">
        <f t="shared" si="715"/>
        <v>607.95068493150688</v>
      </c>
      <c r="H4172" s="3">
        <f t="shared" si="718"/>
        <v>43250</v>
      </c>
      <c r="I4172" s="1">
        <f t="shared" si="719"/>
        <v>17.459228623446386</v>
      </c>
      <c r="J4172" s="1">
        <f t="shared" si="720"/>
        <v>16.167070030616742</v>
      </c>
      <c r="K4172" s="1">
        <f t="shared" si="721"/>
        <v>13.493613874599184</v>
      </c>
      <c r="L4172" s="1">
        <f t="shared" si="722"/>
        <v>18.8405261866343</v>
      </c>
      <c r="M4172" s="1">
        <f t="shared" si="723"/>
        <v>10.820157718581624</v>
      </c>
      <c r="N4172" s="1">
        <f t="shared" si="724"/>
        <v>21.513982342651857</v>
      </c>
      <c r="O4172" s="1">
        <f t="shared" si="725"/>
        <v>24.187438498669419</v>
      </c>
    </row>
    <row r="4173" spans="1:15">
      <c r="A4173" s="3">
        <v>43251</v>
      </c>
      <c r="B4173" s="4">
        <v>10736.15</v>
      </c>
      <c r="C4173" s="4">
        <v>591.78</v>
      </c>
      <c r="D4173" s="4">
        <v>701.37</v>
      </c>
      <c r="E4173" s="4">
        <f t="shared" si="716"/>
        <v>304</v>
      </c>
      <c r="F4173" s="4">
        <f t="shared" si="717"/>
        <v>61</v>
      </c>
      <c r="G4173" s="4">
        <f t="shared" si="715"/>
        <v>610.09504109589045</v>
      </c>
      <c r="H4173" s="3">
        <f t="shared" si="718"/>
        <v>43251</v>
      </c>
      <c r="I4173" s="1">
        <f t="shared" si="719"/>
        <v>17.597504121185878</v>
      </c>
      <c r="J4173" s="1">
        <f t="shared" si="720"/>
        <v>16.167070030616742</v>
      </c>
      <c r="K4173" s="1">
        <f t="shared" si="721"/>
        <v>13.493613874599184</v>
      </c>
      <c r="L4173" s="1">
        <f t="shared" si="722"/>
        <v>18.8405261866343</v>
      </c>
      <c r="M4173" s="1">
        <f t="shared" si="723"/>
        <v>10.820157718581624</v>
      </c>
      <c r="N4173" s="1">
        <f t="shared" si="724"/>
        <v>21.513982342651857</v>
      </c>
      <c r="O4173" s="1">
        <f t="shared" si="725"/>
        <v>24.187438498669419</v>
      </c>
    </row>
    <row r="4174" spans="1:15">
      <c r="A4174" s="3">
        <v>43252</v>
      </c>
      <c r="B4174" s="4">
        <v>10696.2</v>
      </c>
      <c r="C4174" s="4">
        <v>592.39</v>
      </c>
      <c r="D4174" s="4">
        <v>702.15</v>
      </c>
      <c r="E4174" s="4">
        <f t="shared" si="716"/>
        <v>303</v>
      </c>
      <c r="F4174" s="4">
        <f t="shared" si="717"/>
        <v>62</v>
      </c>
      <c r="G4174" s="4">
        <f t="shared" si="715"/>
        <v>611.03416438356157</v>
      </c>
      <c r="H4174" s="3">
        <f t="shared" si="718"/>
        <v>43252</v>
      </c>
      <c r="I4174" s="1">
        <f t="shared" si="719"/>
        <v>17.505076840982866</v>
      </c>
      <c r="J4174" s="1">
        <f t="shared" si="720"/>
        <v>16.167070030616742</v>
      </c>
      <c r="K4174" s="1">
        <f t="shared" si="721"/>
        <v>13.493613874599184</v>
      </c>
      <c r="L4174" s="1">
        <f t="shared" si="722"/>
        <v>18.8405261866343</v>
      </c>
      <c r="M4174" s="1">
        <f t="shared" si="723"/>
        <v>10.820157718581624</v>
      </c>
      <c r="N4174" s="1">
        <f t="shared" si="724"/>
        <v>21.513982342651857</v>
      </c>
      <c r="O4174" s="1">
        <f t="shared" si="725"/>
        <v>24.187438498669419</v>
      </c>
    </row>
    <row r="4175" spans="1:15">
      <c r="A4175" s="3">
        <v>43253</v>
      </c>
      <c r="B4175" s="4">
        <v>10696.2</v>
      </c>
      <c r="C4175" s="4">
        <v>592.34</v>
      </c>
      <c r="D4175" s="4">
        <v>702.18</v>
      </c>
      <c r="E4175" s="4">
        <f t="shared" si="716"/>
        <v>302</v>
      </c>
      <c r="F4175" s="4">
        <f t="shared" si="717"/>
        <v>63</v>
      </c>
      <c r="G4175" s="4">
        <f t="shared" si="715"/>
        <v>611.29868493150695</v>
      </c>
      <c r="H4175" s="3">
        <f t="shared" si="718"/>
        <v>43253</v>
      </c>
      <c r="I4175" s="1">
        <f t="shared" si="719"/>
        <v>17.497502061857794</v>
      </c>
      <c r="J4175" s="1">
        <f t="shared" si="720"/>
        <v>16.167070030616742</v>
      </c>
      <c r="K4175" s="1">
        <f t="shared" si="721"/>
        <v>13.493613874599184</v>
      </c>
      <c r="L4175" s="1">
        <f t="shared" si="722"/>
        <v>18.8405261866343</v>
      </c>
      <c r="M4175" s="1">
        <f t="shared" si="723"/>
        <v>10.820157718581624</v>
      </c>
      <c r="N4175" s="1">
        <f t="shared" si="724"/>
        <v>21.513982342651857</v>
      </c>
      <c r="O4175" s="1">
        <f t="shared" si="725"/>
        <v>24.187438498669419</v>
      </c>
    </row>
    <row r="4176" spans="1:15">
      <c r="A4176" s="3">
        <v>43254</v>
      </c>
      <c r="B4176" s="4">
        <v>10696.2</v>
      </c>
      <c r="C4176" s="4">
        <v>592.39</v>
      </c>
      <c r="D4176" s="4">
        <v>702.19</v>
      </c>
      <c r="E4176" s="4">
        <f t="shared" si="716"/>
        <v>301</v>
      </c>
      <c r="F4176" s="4">
        <f t="shared" si="717"/>
        <v>64</v>
      </c>
      <c r="G4176" s="4">
        <f t="shared" si="715"/>
        <v>611.64260273972604</v>
      </c>
      <c r="H4176" s="3">
        <f t="shared" si="718"/>
        <v>43254</v>
      </c>
      <c r="I4176" s="1">
        <f t="shared" si="719"/>
        <v>17.487663468974517</v>
      </c>
      <c r="J4176" s="1">
        <f t="shared" si="720"/>
        <v>16.167070030616742</v>
      </c>
      <c r="K4176" s="1">
        <f t="shared" si="721"/>
        <v>13.493613874599184</v>
      </c>
      <c r="L4176" s="1">
        <f t="shared" si="722"/>
        <v>18.8405261866343</v>
      </c>
      <c r="M4176" s="1">
        <f t="shared" si="723"/>
        <v>10.820157718581624</v>
      </c>
      <c r="N4176" s="1">
        <f t="shared" si="724"/>
        <v>21.513982342651857</v>
      </c>
      <c r="O4176" s="1">
        <f t="shared" si="725"/>
        <v>24.187438498669419</v>
      </c>
    </row>
    <row r="4177" spans="1:15">
      <c r="A4177" s="3">
        <v>43255</v>
      </c>
      <c r="B4177" s="4">
        <v>10628.5</v>
      </c>
      <c r="C4177" s="4">
        <v>591.94000000000005</v>
      </c>
      <c r="D4177" s="4">
        <v>702.75</v>
      </c>
      <c r="E4177" s="4">
        <f t="shared" si="716"/>
        <v>300</v>
      </c>
      <c r="F4177" s="4">
        <f t="shared" si="717"/>
        <v>65</v>
      </c>
      <c r="G4177" s="4">
        <f t="shared" si="715"/>
        <v>611.67328767123297</v>
      </c>
      <c r="H4177" s="3">
        <f t="shared" si="718"/>
        <v>43255</v>
      </c>
      <c r="I4177" s="1">
        <f t="shared" si="719"/>
        <v>17.376106189735541</v>
      </c>
      <c r="J4177" s="1">
        <f t="shared" si="720"/>
        <v>16.167070030616742</v>
      </c>
      <c r="K4177" s="1">
        <f t="shared" si="721"/>
        <v>13.493613874599184</v>
      </c>
      <c r="L4177" s="1">
        <f t="shared" si="722"/>
        <v>18.8405261866343</v>
      </c>
      <c r="M4177" s="1">
        <f t="shared" si="723"/>
        <v>10.820157718581624</v>
      </c>
      <c r="N4177" s="1">
        <f t="shared" si="724"/>
        <v>21.513982342651857</v>
      </c>
      <c r="O4177" s="1">
        <f t="shared" si="725"/>
        <v>24.187438498669419</v>
      </c>
    </row>
    <row r="4178" spans="1:15">
      <c r="A4178" s="3">
        <v>43256</v>
      </c>
      <c r="B4178" s="4">
        <v>10593.15</v>
      </c>
      <c r="C4178" s="4">
        <v>592.04</v>
      </c>
      <c r="D4178" s="4">
        <v>702.81</v>
      </c>
      <c r="E4178" s="4">
        <f t="shared" si="716"/>
        <v>299</v>
      </c>
      <c r="F4178" s="4">
        <f t="shared" si="717"/>
        <v>66</v>
      </c>
      <c r="G4178" s="4">
        <f t="shared" si="715"/>
        <v>612.06964383561638</v>
      </c>
      <c r="H4178" s="3">
        <f t="shared" si="718"/>
        <v>43256</v>
      </c>
      <c r="I4178" s="1">
        <f t="shared" si="719"/>
        <v>17.307099129466064</v>
      </c>
      <c r="J4178" s="1">
        <f t="shared" si="720"/>
        <v>16.167070030616742</v>
      </c>
      <c r="K4178" s="1">
        <f t="shared" si="721"/>
        <v>13.493613874599184</v>
      </c>
      <c r="L4178" s="1">
        <f t="shared" si="722"/>
        <v>18.8405261866343</v>
      </c>
      <c r="M4178" s="1">
        <f t="shared" si="723"/>
        <v>10.820157718581624</v>
      </c>
      <c r="N4178" s="1">
        <f t="shared" si="724"/>
        <v>21.513982342651857</v>
      </c>
      <c r="O4178" s="1">
        <f t="shared" si="725"/>
        <v>24.187438498669419</v>
      </c>
    </row>
    <row r="4179" spans="1:15">
      <c r="A4179" s="3">
        <v>43257</v>
      </c>
      <c r="B4179" s="4">
        <v>10684.65</v>
      </c>
      <c r="C4179" s="4">
        <v>588.69000000000005</v>
      </c>
      <c r="D4179" s="4">
        <v>696.73</v>
      </c>
      <c r="E4179" s="4">
        <f t="shared" si="716"/>
        <v>298</v>
      </c>
      <c r="F4179" s="4">
        <f t="shared" si="717"/>
        <v>67</v>
      </c>
      <c r="G4179" s="4">
        <f t="shared" si="715"/>
        <v>608.52200000000005</v>
      </c>
      <c r="H4179" s="3">
        <f t="shared" si="718"/>
        <v>43257</v>
      </c>
      <c r="I4179" s="1">
        <f t="shared" si="719"/>
        <v>17.558362721479256</v>
      </c>
      <c r="J4179" s="1">
        <f t="shared" si="720"/>
        <v>16.167070030616742</v>
      </c>
      <c r="K4179" s="1">
        <f t="shared" si="721"/>
        <v>13.493613874599184</v>
      </c>
      <c r="L4179" s="1">
        <f t="shared" si="722"/>
        <v>18.8405261866343</v>
      </c>
      <c r="M4179" s="1">
        <f t="shared" si="723"/>
        <v>10.820157718581624</v>
      </c>
      <c r="N4179" s="1">
        <f t="shared" si="724"/>
        <v>21.513982342651857</v>
      </c>
      <c r="O4179" s="1">
        <f t="shared" si="725"/>
        <v>24.187438498669419</v>
      </c>
    </row>
    <row r="4180" spans="1:15">
      <c r="A4180" s="3">
        <v>43258</v>
      </c>
      <c r="B4180" s="4">
        <v>10768.35</v>
      </c>
      <c r="C4180" s="4">
        <v>588.67999999999995</v>
      </c>
      <c r="D4180" s="4">
        <v>696.74</v>
      </c>
      <c r="E4180" s="4">
        <f t="shared" si="716"/>
        <v>297</v>
      </c>
      <c r="F4180" s="4">
        <f t="shared" si="717"/>
        <v>68</v>
      </c>
      <c r="G4180" s="4">
        <f t="shared" si="715"/>
        <v>608.8117260273973</v>
      </c>
      <c r="H4180" s="3">
        <f t="shared" si="718"/>
        <v>43258</v>
      </c>
      <c r="I4180" s="1">
        <f t="shared" si="719"/>
        <v>17.687487838424801</v>
      </c>
      <c r="J4180" s="1">
        <f t="shared" si="720"/>
        <v>16.167070030616742</v>
      </c>
      <c r="K4180" s="1">
        <f t="shared" si="721"/>
        <v>13.493613874599184</v>
      </c>
      <c r="L4180" s="1">
        <f t="shared" si="722"/>
        <v>18.8405261866343</v>
      </c>
      <c r="M4180" s="1">
        <f t="shared" si="723"/>
        <v>10.820157718581624</v>
      </c>
      <c r="N4180" s="1">
        <f t="shared" si="724"/>
        <v>21.513982342651857</v>
      </c>
      <c r="O4180" s="1">
        <f t="shared" si="725"/>
        <v>24.187438498669419</v>
      </c>
    </row>
    <row r="4181" spans="1:15">
      <c r="A4181" s="3">
        <v>43259</v>
      </c>
      <c r="B4181" s="4">
        <v>10767.65</v>
      </c>
      <c r="C4181" s="4">
        <v>587.46</v>
      </c>
      <c r="D4181" s="4">
        <v>695.36</v>
      </c>
      <c r="E4181" s="4">
        <f t="shared" si="716"/>
        <v>296</v>
      </c>
      <c r="F4181" s="4">
        <f t="shared" si="717"/>
        <v>69</v>
      </c>
      <c r="G4181" s="4">
        <f t="shared" si="715"/>
        <v>607.85753424657537</v>
      </c>
      <c r="H4181" s="3">
        <f t="shared" si="718"/>
        <v>43259</v>
      </c>
      <c r="I4181" s="1">
        <f t="shared" si="719"/>
        <v>17.714101402635801</v>
      </c>
      <c r="J4181" s="1">
        <f t="shared" si="720"/>
        <v>16.167070030616742</v>
      </c>
      <c r="K4181" s="1">
        <f t="shared" si="721"/>
        <v>13.493613874599184</v>
      </c>
      <c r="L4181" s="1">
        <f t="shared" si="722"/>
        <v>18.8405261866343</v>
      </c>
      <c r="M4181" s="1">
        <f t="shared" si="723"/>
        <v>10.820157718581624</v>
      </c>
      <c r="N4181" s="1">
        <f t="shared" si="724"/>
        <v>21.513982342651857</v>
      </c>
      <c r="O4181" s="1">
        <f t="shared" si="725"/>
        <v>24.187438498669419</v>
      </c>
    </row>
    <row r="4182" spans="1:15">
      <c r="A4182" s="3">
        <v>43260</v>
      </c>
      <c r="B4182" s="4">
        <v>10767.65</v>
      </c>
      <c r="C4182" s="4">
        <v>587.48</v>
      </c>
      <c r="D4182" s="4">
        <v>695.36</v>
      </c>
      <c r="E4182" s="4">
        <f t="shared" si="716"/>
        <v>295</v>
      </c>
      <c r="F4182" s="4">
        <f t="shared" si="717"/>
        <v>70</v>
      </c>
      <c r="G4182" s="4">
        <f t="shared" si="715"/>
        <v>608.16931506849323</v>
      </c>
      <c r="H4182" s="3">
        <f t="shared" si="718"/>
        <v>43260</v>
      </c>
      <c r="I4182" s="1">
        <f t="shared" si="719"/>
        <v>17.705020186339599</v>
      </c>
      <c r="J4182" s="1">
        <f t="shared" si="720"/>
        <v>16.167070030616742</v>
      </c>
      <c r="K4182" s="1">
        <f t="shared" si="721"/>
        <v>13.493613874599184</v>
      </c>
      <c r="L4182" s="1">
        <f t="shared" si="722"/>
        <v>18.8405261866343</v>
      </c>
      <c r="M4182" s="1">
        <f t="shared" si="723"/>
        <v>10.820157718581624</v>
      </c>
      <c r="N4182" s="1">
        <f t="shared" si="724"/>
        <v>21.513982342651857</v>
      </c>
      <c r="O4182" s="1">
        <f t="shared" si="725"/>
        <v>24.187438498669419</v>
      </c>
    </row>
    <row r="4183" spans="1:15">
      <c r="A4183" s="3">
        <v>43261</v>
      </c>
      <c r="B4183" s="4">
        <v>10767.65</v>
      </c>
      <c r="C4183" s="4">
        <v>587.53</v>
      </c>
      <c r="D4183" s="4">
        <v>695.49</v>
      </c>
      <c r="E4183" s="4">
        <f t="shared" si="716"/>
        <v>294</v>
      </c>
      <c r="F4183" s="4">
        <f t="shared" si="717"/>
        <v>71</v>
      </c>
      <c r="G4183" s="4">
        <f t="shared" si="715"/>
        <v>608.53043835616438</v>
      </c>
      <c r="H4183" s="3">
        <f t="shared" si="718"/>
        <v>43261</v>
      </c>
      <c r="I4183" s="1">
        <f t="shared" si="719"/>
        <v>17.694513406900189</v>
      </c>
      <c r="J4183" s="1">
        <f t="shared" si="720"/>
        <v>16.167070030616742</v>
      </c>
      <c r="K4183" s="1">
        <f t="shared" si="721"/>
        <v>13.493613874599184</v>
      </c>
      <c r="L4183" s="1">
        <f t="shared" si="722"/>
        <v>18.8405261866343</v>
      </c>
      <c r="M4183" s="1">
        <f t="shared" si="723"/>
        <v>10.820157718581624</v>
      </c>
      <c r="N4183" s="1">
        <f t="shared" si="724"/>
        <v>21.513982342651857</v>
      </c>
      <c r="O4183" s="1">
        <f t="shared" si="725"/>
        <v>24.187438498669419</v>
      </c>
    </row>
    <row r="4184" spans="1:15">
      <c r="A4184" s="3">
        <v>43262</v>
      </c>
      <c r="B4184" s="4">
        <v>10786.95</v>
      </c>
      <c r="C4184" s="4">
        <v>586.98</v>
      </c>
      <c r="D4184" s="4">
        <v>694.76</v>
      </c>
      <c r="E4184" s="4">
        <f t="shared" si="716"/>
        <v>293</v>
      </c>
      <c r="F4184" s="4">
        <f t="shared" si="717"/>
        <v>72</v>
      </c>
      <c r="G4184" s="4">
        <f t="shared" si="715"/>
        <v>608.24071232876713</v>
      </c>
      <c r="H4184" s="3">
        <f t="shared" si="718"/>
        <v>43262</v>
      </c>
      <c r="I4184" s="1">
        <f t="shared" si="719"/>
        <v>17.734672772396436</v>
      </c>
      <c r="J4184" s="1">
        <f t="shared" si="720"/>
        <v>16.167070030616742</v>
      </c>
      <c r="K4184" s="1">
        <f t="shared" si="721"/>
        <v>13.493613874599184</v>
      </c>
      <c r="L4184" s="1">
        <f t="shared" si="722"/>
        <v>18.8405261866343</v>
      </c>
      <c r="M4184" s="1">
        <f t="shared" si="723"/>
        <v>10.820157718581624</v>
      </c>
      <c r="N4184" s="1">
        <f t="shared" si="724"/>
        <v>21.513982342651857</v>
      </c>
      <c r="O4184" s="1">
        <f t="shared" si="725"/>
        <v>24.187438498669419</v>
      </c>
    </row>
    <row r="4185" spans="1:15">
      <c r="A4185" s="3">
        <v>43263</v>
      </c>
      <c r="B4185" s="4">
        <v>10842.85</v>
      </c>
      <c r="C4185" s="4">
        <v>587.1</v>
      </c>
      <c r="D4185" s="4">
        <v>695.01</v>
      </c>
      <c r="E4185" s="4">
        <f t="shared" si="716"/>
        <v>292</v>
      </c>
      <c r="F4185" s="4">
        <f t="shared" si="717"/>
        <v>73</v>
      </c>
      <c r="G4185" s="4">
        <f t="shared" si="715"/>
        <v>608.68200000000002</v>
      </c>
      <c r="H4185" s="3">
        <f t="shared" si="718"/>
        <v>43263</v>
      </c>
      <c r="I4185" s="1">
        <f t="shared" si="719"/>
        <v>17.813653106219668</v>
      </c>
      <c r="J4185" s="1">
        <f t="shared" si="720"/>
        <v>16.167070030616742</v>
      </c>
      <c r="K4185" s="1">
        <f t="shared" si="721"/>
        <v>13.493613874599184</v>
      </c>
      <c r="L4185" s="1">
        <f t="shared" si="722"/>
        <v>18.8405261866343</v>
      </c>
      <c r="M4185" s="1">
        <f t="shared" si="723"/>
        <v>10.820157718581624</v>
      </c>
      <c r="N4185" s="1">
        <f t="shared" si="724"/>
        <v>21.513982342651857</v>
      </c>
      <c r="O4185" s="1">
        <f t="shared" si="725"/>
        <v>24.187438498669419</v>
      </c>
    </row>
    <row r="4186" spans="1:15">
      <c r="A4186" s="3">
        <v>43264</v>
      </c>
      <c r="B4186" s="4">
        <v>10856.7</v>
      </c>
      <c r="C4186" s="4">
        <v>586.78</v>
      </c>
      <c r="D4186" s="4">
        <v>694.58</v>
      </c>
      <c r="E4186" s="4">
        <f t="shared" si="716"/>
        <v>291</v>
      </c>
      <c r="F4186" s="4">
        <f t="shared" si="717"/>
        <v>74</v>
      </c>
      <c r="G4186" s="4">
        <f t="shared" si="715"/>
        <v>608.63534246575341</v>
      </c>
      <c r="H4186" s="3">
        <f t="shared" si="718"/>
        <v>43264</v>
      </c>
      <c r="I4186" s="1">
        <f t="shared" si="719"/>
        <v>17.837774513744876</v>
      </c>
      <c r="J4186" s="1">
        <f t="shared" si="720"/>
        <v>16.167070030616742</v>
      </c>
      <c r="K4186" s="1">
        <f t="shared" si="721"/>
        <v>13.493613874599184</v>
      </c>
      <c r="L4186" s="1">
        <f t="shared" si="722"/>
        <v>18.8405261866343</v>
      </c>
      <c r="M4186" s="1">
        <f t="shared" si="723"/>
        <v>10.820157718581624</v>
      </c>
      <c r="N4186" s="1">
        <f t="shared" si="724"/>
        <v>21.513982342651857</v>
      </c>
      <c r="O4186" s="1">
        <f t="shared" si="725"/>
        <v>24.187438498669419</v>
      </c>
    </row>
    <row r="4187" spans="1:15">
      <c r="A4187" s="3">
        <v>43265</v>
      </c>
      <c r="B4187" s="4">
        <v>10808.05</v>
      </c>
      <c r="C4187" s="4">
        <v>586.94000000000005</v>
      </c>
      <c r="D4187" s="4">
        <v>694.73</v>
      </c>
      <c r="E4187" s="4">
        <f t="shared" si="716"/>
        <v>290</v>
      </c>
      <c r="F4187" s="4">
        <f t="shared" si="717"/>
        <v>75</v>
      </c>
      <c r="G4187" s="4">
        <f t="shared" si="715"/>
        <v>609.08863013698635</v>
      </c>
      <c r="H4187" s="3">
        <f t="shared" si="718"/>
        <v>43265</v>
      </c>
      <c r="I4187" s="1">
        <f t="shared" si="719"/>
        <v>17.744626094184728</v>
      </c>
      <c r="J4187" s="1">
        <f t="shared" si="720"/>
        <v>16.167070030616742</v>
      </c>
      <c r="K4187" s="1">
        <f t="shared" si="721"/>
        <v>13.493613874599184</v>
      </c>
      <c r="L4187" s="1">
        <f t="shared" si="722"/>
        <v>18.8405261866343</v>
      </c>
      <c r="M4187" s="1">
        <f t="shared" si="723"/>
        <v>10.820157718581624</v>
      </c>
      <c r="N4187" s="1">
        <f t="shared" si="724"/>
        <v>21.513982342651857</v>
      </c>
      <c r="O4187" s="1">
        <f t="shared" si="725"/>
        <v>24.187438498669419</v>
      </c>
    </row>
    <row r="4188" spans="1:15">
      <c r="A4188" s="3">
        <v>43266</v>
      </c>
      <c r="B4188" s="4">
        <v>10817.7</v>
      </c>
      <c r="C4188" s="4">
        <v>586.49</v>
      </c>
      <c r="D4188" s="4">
        <v>694.15</v>
      </c>
      <c r="E4188" s="4">
        <f t="shared" si="716"/>
        <v>289</v>
      </c>
      <c r="F4188" s="4">
        <f t="shared" si="717"/>
        <v>76</v>
      </c>
      <c r="G4188" s="4">
        <f t="shared" si="715"/>
        <v>608.90687671232877</v>
      </c>
      <c r="H4188" s="3">
        <f t="shared" si="718"/>
        <v>43266</v>
      </c>
      <c r="I4188" s="1">
        <f t="shared" si="719"/>
        <v>17.765770783223889</v>
      </c>
      <c r="J4188" s="1">
        <f t="shared" si="720"/>
        <v>16.167070030616742</v>
      </c>
      <c r="K4188" s="1">
        <f t="shared" si="721"/>
        <v>13.493613874599184</v>
      </c>
      <c r="L4188" s="1">
        <f t="shared" si="722"/>
        <v>18.8405261866343</v>
      </c>
      <c r="M4188" s="1">
        <f t="shared" si="723"/>
        <v>10.820157718581624</v>
      </c>
      <c r="N4188" s="1">
        <f t="shared" si="724"/>
        <v>21.513982342651857</v>
      </c>
      <c r="O4188" s="1">
        <f t="shared" si="725"/>
        <v>24.187438498669419</v>
      </c>
    </row>
    <row r="4189" spans="1:15">
      <c r="A4189" s="3">
        <v>43267</v>
      </c>
      <c r="B4189" s="4">
        <v>10817.7</v>
      </c>
      <c r="C4189" s="4">
        <v>586.49</v>
      </c>
      <c r="D4189" s="4">
        <v>694.15</v>
      </c>
      <c r="E4189" s="4">
        <f t="shared" si="716"/>
        <v>288</v>
      </c>
      <c r="F4189" s="4">
        <f t="shared" si="717"/>
        <v>77</v>
      </c>
      <c r="G4189" s="4">
        <f t="shared" si="715"/>
        <v>609.2018356164383</v>
      </c>
      <c r="H4189" s="3">
        <f t="shared" si="718"/>
        <v>43267</v>
      </c>
      <c r="I4189" s="1">
        <f t="shared" si="719"/>
        <v>17.757169081826227</v>
      </c>
      <c r="J4189" s="1">
        <f t="shared" si="720"/>
        <v>16.167070030616742</v>
      </c>
      <c r="K4189" s="1">
        <f t="shared" si="721"/>
        <v>13.493613874599184</v>
      </c>
      <c r="L4189" s="1">
        <f t="shared" si="722"/>
        <v>18.8405261866343</v>
      </c>
      <c r="M4189" s="1">
        <f t="shared" si="723"/>
        <v>10.820157718581624</v>
      </c>
      <c r="N4189" s="1">
        <f t="shared" si="724"/>
        <v>21.513982342651857</v>
      </c>
      <c r="O4189" s="1">
        <f t="shared" si="725"/>
        <v>24.187438498669419</v>
      </c>
    </row>
    <row r="4190" spans="1:15">
      <c r="A4190" s="3">
        <v>43268</v>
      </c>
      <c r="B4190" s="4">
        <v>10817.7</v>
      </c>
      <c r="C4190" s="4">
        <v>586.66999999999996</v>
      </c>
      <c r="D4190" s="4">
        <v>694.32</v>
      </c>
      <c r="E4190" s="4">
        <f t="shared" si="716"/>
        <v>287</v>
      </c>
      <c r="F4190" s="4">
        <f t="shared" si="717"/>
        <v>78</v>
      </c>
      <c r="G4190" s="4">
        <f t="shared" si="715"/>
        <v>609.67465753424653</v>
      </c>
      <c r="H4190" s="3">
        <f t="shared" si="718"/>
        <v>43268</v>
      </c>
      <c r="I4190" s="1">
        <f t="shared" si="719"/>
        <v>17.743397837382393</v>
      </c>
      <c r="J4190" s="1">
        <f t="shared" si="720"/>
        <v>16.167070030616742</v>
      </c>
      <c r="K4190" s="1">
        <f t="shared" si="721"/>
        <v>13.493613874599184</v>
      </c>
      <c r="L4190" s="1">
        <f t="shared" si="722"/>
        <v>18.8405261866343</v>
      </c>
      <c r="M4190" s="1">
        <f t="shared" si="723"/>
        <v>10.820157718581624</v>
      </c>
      <c r="N4190" s="1">
        <f t="shared" si="724"/>
        <v>21.513982342651857</v>
      </c>
      <c r="O4190" s="1">
        <f t="shared" si="725"/>
        <v>24.187438498669419</v>
      </c>
    </row>
    <row r="4191" spans="1:15">
      <c r="A4191" s="3">
        <v>43269</v>
      </c>
      <c r="B4191" s="4">
        <v>10799.85</v>
      </c>
      <c r="C4191" s="4">
        <v>588.21</v>
      </c>
      <c r="D4191" s="4">
        <v>695.86</v>
      </c>
      <c r="E4191" s="4">
        <f t="shared" si="716"/>
        <v>286</v>
      </c>
      <c r="F4191" s="4">
        <f t="shared" si="717"/>
        <v>79</v>
      </c>
      <c r="G4191" s="4">
        <f t="shared" si="715"/>
        <v>611.50958904109586</v>
      </c>
      <c r="H4191" s="3">
        <f t="shared" si="718"/>
        <v>43269</v>
      </c>
      <c r="I4191" s="1">
        <f t="shared" si="719"/>
        <v>17.66096590069041</v>
      </c>
      <c r="J4191" s="1">
        <f t="shared" si="720"/>
        <v>16.167070030616742</v>
      </c>
      <c r="K4191" s="1">
        <f t="shared" si="721"/>
        <v>13.493613874599184</v>
      </c>
      <c r="L4191" s="1">
        <f t="shared" si="722"/>
        <v>18.8405261866343</v>
      </c>
      <c r="M4191" s="1">
        <f t="shared" si="723"/>
        <v>10.820157718581624</v>
      </c>
      <c r="N4191" s="1">
        <f t="shared" si="724"/>
        <v>21.513982342651857</v>
      </c>
      <c r="O4191" s="1">
        <f t="shared" si="725"/>
        <v>24.187438498669419</v>
      </c>
    </row>
    <row r="4192" spans="1:15">
      <c r="A4192" s="3">
        <v>43270</v>
      </c>
      <c r="B4192" s="4">
        <v>10710.45</v>
      </c>
      <c r="C4192" s="4">
        <v>588.83000000000004</v>
      </c>
      <c r="D4192" s="4">
        <v>696.62</v>
      </c>
      <c r="E4192" s="4">
        <f t="shared" si="716"/>
        <v>285</v>
      </c>
      <c r="F4192" s="4">
        <f t="shared" si="717"/>
        <v>80</v>
      </c>
      <c r="G4192" s="4">
        <f t="shared" si="715"/>
        <v>612.45520547945216</v>
      </c>
      <c r="H4192" s="3">
        <f t="shared" si="718"/>
        <v>43270</v>
      </c>
      <c r="I4192" s="1">
        <f t="shared" si="719"/>
        <v>17.48772792553126</v>
      </c>
      <c r="J4192" s="1">
        <f t="shared" si="720"/>
        <v>16.167070030616742</v>
      </c>
      <c r="K4192" s="1">
        <f t="shared" si="721"/>
        <v>13.493613874599184</v>
      </c>
      <c r="L4192" s="1">
        <f t="shared" si="722"/>
        <v>18.8405261866343</v>
      </c>
      <c r="M4192" s="1">
        <f t="shared" si="723"/>
        <v>10.820157718581624</v>
      </c>
      <c r="N4192" s="1">
        <f t="shared" si="724"/>
        <v>21.513982342651857</v>
      </c>
      <c r="O4192" s="1">
        <f t="shared" si="725"/>
        <v>24.187438498669419</v>
      </c>
    </row>
    <row r="4193" spans="1:15">
      <c r="A4193" s="3">
        <v>43271</v>
      </c>
      <c r="B4193" s="4">
        <v>10772.05</v>
      </c>
      <c r="C4193" s="4">
        <v>588.99</v>
      </c>
      <c r="D4193" s="4">
        <v>696.95</v>
      </c>
      <c r="E4193" s="4">
        <f t="shared" si="716"/>
        <v>284</v>
      </c>
      <c r="F4193" s="4">
        <f t="shared" si="717"/>
        <v>81</v>
      </c>
      <c r="G4193" s="4">
        <f t="shared" si="715"/>
        <v>612.94824657534252</v>
      </c>
      <c r="H4193" s="3">
        <f t="shared" si="718"/>
        <v>43271</v>
      </c>
      <c r="I4193" s="1">
        <f t="shared" si="719"/>
        <v>17.574159091220956</v>
      </c>
      <c r="J4193" s="1">
        <f t="shared" si="720"/>
        <v>16.167070030616742</v>
      </c>
      <c r="K4193" s="1">
        <f t="shared" si="721"/>
        <v>13.493613874599184</v>
      </c>
      <c r="L4193" s="1">
        <f t="shared" si="722"/>
        <v>18.8405261866343</v>
      </c>
      <c r="M4193" s="1">
        <f t="shared" si="723"/>
        <v>10.820157718581624</v>
      </c>
      <c r="N4193" s="1">
        <f t="shared" si="724"/>
        <v>21.513982342651857</v>
      </c>
      <c r="O4193" s="1">
        <f t="shared" si="725"/>
        <v>24.187438498669419</v>
      </c>
    </row>
    <row r="4194" spans="1:15">
      <c r="A4194" s="3">
        <v>43272</v>
      </c>
      <c r="B4194" s="4">
        <v>10741.1</v>
      </c>
      <c r="C4194" s="4">
        <v>589.98</v>
      </c>
      <c r="D4194" s="4">
        <v>698.43</v>
      </c>
      <c r="E4194" s="4">
        <f t="shared" si="716"/>
        <v>283</v>
      </c>
      <c r="F4194" s="4">
        <f t="shared" si="717"/>
        <v>82</v>
      </c>
      <c r="G4194" s="4">
        <f t="shared" si="715"/>
        <v>614.34410958904107</v>
      </c>
      <c r="H4194" s="3">
        <f t="shared" si="718"/>
        <v>43272</v>
      </c>
      <c r="I4194" s="1">
        <f t="shared" si="719"/>
        <v>17.483849576070885</v>
      </c>
      <c r="J4194" s="1">
        <f t="shared" si="720"/>
        <v>16.167070030616742</v>
      </c>
      <c r="K4194" s="1">
        <f t="shared" si="721"/>
        <v>13.493613874599184</v>
      </c>
      <c r="L4194" s="1">
        <f t="shared" si="722"/>
        <v>18.8405261866343</v>
      </c>
      <c r="M4194" s="1">
        <f t="shared" si="723"/>
        <v>10.820157718581624</v>
      </c>
      <c r="N4194" s="1">
        <f t="shared" si="724"/>
        <v>21.513982342651857</v>
      </c>
      <c r="O4194" s="1">
        <f t="shared" si="725"/>
        <v>24.187438498669419</v>
      </c>
    </row>
    <row r="4195" spans="1:15">
      <c r="A4195" s="3">
        <v>43273</v>
      </c>
      <c r="B4195" s="4">
        <v>10821.85</v>
      </c>
      <c r="C4195" s="4">
        <v>590.76</v>
      </c>
      <c r="D4195" s="4">
        <v>699.36</v>
      </c>
      <c r="E4195" s="4">
        <f t="shared" si="716"/>
        <v>282</v>
      </c>
      <c r="F4195" s="4">
        <f t="shared" si="717"/>
        <v>83</v>
      </c>
      <c r="G4195" s="4">
        <f t="shared" si="715"/>
        <v>615.45534246575346</v>
      </c>
      <c r="H4195" s="3">
        <f t="shared" si="718"/>
        <v>43273</v>
      </c>
      <c r="I4195" s="1">
        <f t="shared" si="719"/>
        <v>17.583485353532655</v>
      </c>
      <c r="J4195" s="1">
        <f t="shared" si="720"/>
        <v>16.167070030616742</v>
      </c>
      <c r="K4195" s="1">
        <f t="shared" si="721"/>
        <v>13.493613874599184</v>
      </c>
      <c r="L4195" s="1">
        <f t="shared" si="722"/>
        <v>18.8405261866343</v>
      </c>
      <c r="M4195" s="1">
        <f t="shared" si="723"/>
        <v>10.820157718581624</v>
      </c>
      <c r="N4195" s="1">
        <f t="shared" si="724"/>
        <v>21.513982342651857</v>
      </c>
      <c r="O4195" s="1">
        <f t="shared" si="725"/>
        <v>24.187438498669419</v>
      </c>
    </row>
    <row r="4196" spans="1:15">
      <c r="A4196" s="3">
        <v>43274</v>
      </c>
      <c r="B4196" s="4">
        <v>10821.85</v>
      </c>
      <c r="C4196" s="4">
        <v>590.76</v>
      </c>
      <c r="D4196" s="4">
        <v>699.36</v>
      </c>
      <c r="E4196" s="4">
        <f t="shared" si="716"/>
        <v>281</v>
      </c>
      <c r="F4196" s="4">
        <f t="shared" si="717"/>
        <v>84</v>
      </c>
      <c r="G4196" s="4">
        <f t="shared" si="715"/>
        <v>615.75287671232877</v>
      </c>
      <c r="H4196" s="3">
        <f t="shared" si="718"/>
        <v>43274</v>
      </c>
      <c r="I4196" s="1">
        <f t="shared" si="719"/>
        <v>17.574988943260461</v>
      </c>
      <c r="J4196" s="1">
        <f t="shared" si="720"/>
        <v>16.167070030616742</v>
      </c>
      <c r="K4196" s="1">
        <f t="shared" si="721"/>
        <v>13.493613874599184</v>
      </c>
      <c r="L4196" s="1">
        <f t="shared" si="722"/>
        <v>18.8405261866343</v>
      </c>
      <c r="M4196" s="1">
        <f t="shared" si="723"/>
        <v>10.820157718581624</v>
      </c>
      <c r="N4196" s="1">
        <f t="shared" si="724"/>
        <v>21.513982342651857</v>
      </c>
      <c r="O4196" s="1">
        <f t="shared" si="725"/>
        <v>24.187438498669419</v>
      </c>
    </row>
    <row r="4197" spans="1:15">
      <c r="A4197" s="3">
        <v>43275</v>
      </c>
      <c r="B4197" s="4">
        <v>10821.85</v>
      </c>
      <c r="C4197" s="4">
        <v>590.73</v>
      </c>
      <c r="D4197" s="4">
        <v>699.56</v>
      </c>
      <c r="E4197" s="4">
        <f t="shared" si="716"/>
        <v>280</v>
      </c>
      <c r="F4197" s="4">
        <f t="shared" si="717"/>
        <v>85</v>
      </c>
      <c r="G4197" s="4">
        <f t="shared" si="715"/>
        <v>616.07397260273967</v>
      </c>
      <c r="H4197" s="3">
        <f t="shared" si="718"/>
        <v>43275</v>
      </c>
      <c r="I4197" s="1">
        <f t="shared" si="719"/>
        <v>17.565828912201436</v>
      </c>
      <c r="J4197" s="1">
        <f t="shared" si="720"/>
        <v>16.167070030616742</v>
      </c>
      <c r="K4197" s="1">
        <f t="shared" si="721"/>
        <v>13.493613874599184</v>
      </c>
      <c r="L4197" s="1">
        <f t="shared" si="722"/>
        <v>18.8405261866343</v>
      </c>
      <c r="M4197" s="1">
        <f t="shared" si="723"/>
        <v>10.820157718581624</v>
      </c>
      <c r="N4197" s="1">
        <f t="shared" si="724"/>
        <v>21.513982342651857</v>
      </c>
      <c r="O4197" s="1">
        <f t="shared" si="725"/>
        <v>24.187438498669419</v>
      </c>
    </row>
    <row r="4198" spans="1:15">
      <c r="A4198" s="3">
        <v>43276</v>
      </c>
      <c r="B4198" s="4">
        <v>10762.45</v>
      </c>
      <c r="C4198" s="4">
        <v>590.26</v>
      </c>
      <c r="D4198" s="4">
        <v>698.49</v>
      </c>
      <c r="E4198" s="4">
        <f t="shared" si="716"/>
        <v>279</v>
      </c>
      <c r="F4198" s="4">
        <f t="shared" si="717"/>
        <v>86</v>
      </c>
      <c r="G4198" s="4">
        <f t="shared" si="715"/>
        <v>615.76076712328768</v>
      </c>
      <c r="H4198" s="3">
        <f t="shared" si="718"/>
        <v>43276</v>
      </c>
      <c r="I4198" s="1">
        <f t="shared" si="719"/>
        <v>17.478297700387824</v>
      </c>
      <c r="J4198" s="1">
        <f t="shared" si="720"/>
        <v>16.167070030616742</v>
      </c>
      <c r="K4198" s="1">
        <f t="shared" si="721"/>
        <v>13.493613874599184</v>
      </c>
      <c r="L4198" s="1">
        <f t="shared" si="722"/>
        <v>18.8405261866343</v>
      </c>
      <c r="M4198" s="1">
        <f t="shared" si="723"/>
        <v>10.820157718581624</v>
      </c>
      <c r="N4198" s="1">
        <f t="shared" si="724"/>
        <v>21.513982342651857</v>
      </c>
      <c r="O4198" s="1">
        <f t="shared" si="725"/>
        <v>24.187438498669419</v>
      </c>
    </row>
    <row r="4199" spans="1:15">
      <c r="A4199" s="3">
        <v>43277</v>
      </c>
      <c r="B4199" s="4">
        <v>10769.15</v>
      </c>
      <c r="C4199" s="4">
        <v>590.99</v>
      </c>
      <c r="D4199" s="4">
        <v>699.8</v>
      </c>
      <c r="E4199" s="4">
        <f t="shared" si="716"/>
        <v>278</v>
      </c>
      <c r="F4199" s="4">
        <f t="shared" si="717"/>
        <v>87</v>
      </c>
      <c r="G4199" s="4">
        <f t="shared" si="715"/>
        <v>616.92553424657535</v>
      </c>
      <c r="H4199" s="3">
        <f t="shared" si="718"/>
        <v>43277</v>
      </c>
      <c r="I4199" s="1">
        <f t="shared" si="719"/>
        <v>17.456158648307369</v>
      </c>
      <c r="J4199" s="1">
        <f t="shared" si="720"/>
        <v>16.167070030616742</v>
      </c>
      <c r="K4199" s="1">
        <f t="shared" si="721"/>
        <v>13.493613874599184</v>
      </c>
      <c r="L4199" s="1">
        <f t="shared" si="722"/>
        <v>18.8405261866343</v>
      </c>
      <c r="M4199" s="1">
        <f t="shared" si="723"/>
        <v>10.820157718581624</v>
      </c>
      <c r="N4199" s="1">
        <f t="shared" si="724"/>
        <v>21.513982342651857</v>
      </c>
      <c r="O4199" s="1">
        <f t="shared" si="725"/>
        <v>24.187438498669419</v>
      </c>
    </row>
    <row r="4200" spans="1:15">
      <c r="A4200" s="3">
        <v>43278</v>
      </c>
      <c r="B4200" s="4">
        <v>10671.4</v>
      </c>
      <c r="C4200" s="4">
        <v>590.65</v>
      </c>
      <c r="D4200" s="4">
        <v>699.35</v>
      </c>
      <c r="E4200" s="4">
        <f t="shared" si="716"/>
        <v>277</v>
      </c>
      <c r="F4200" s="4">
        <f t="shared" si="717"/>
        <v>88</v>
      </c>
      <c r="G4200" s="4">
        <f t="shared" si="715"/>
        <v>616.85712328767113</v>
      </c>
      <c r="H4200" s="3">
        <f t="shared" si="718"/>
        <v>43278</v>
      </c>
      <c r="I4200" s="1">
        <f t="shared" si="719"/>
        <v>17.299630006904202</v>
      </c>
      <c r="J4200" s="1">
        <f t="shared" si="720"/>
        <v>16.167070030616742</v>
      </c>
      <c r="K4200" s="1">
        <f t="shared" si="721"/>
        <v>13.493613874599184</v>
      </c>
      <c r="L4200" s="1">
        <f t="shared" si="722"/>
        <v>18.8405261866343</v>
      </c>
      <c r="M4200" s="1">
        <f t="shared" si="723"/>
        <v>10.820157718581624</v>
      </c>
      <c r="N4200" s="1">
        <f t="shared" si="724"/>
        <v>21.513982342651857</v>
      </c>
      <c r="O4200" s="1">
        <f t="shared" si="725"/>
        <v>24.187438498669419</v>
      </c>
    </row>
    <row r="4201" spans="1:15">
      <c r="A4201" s="3">
        <v>43279</v>
      </c>
      <c r="B4201" s="4">
        <v>10589.1</v>
      </c>
      <c r="C4201" s="4">
        <v>589.67999999999995</v>
      </c>
      <c r="D4201" s="4">
        <v>698.21</v>
      </c>
      <c r="E4201" s="4">
        <f t="shared" si="716"/>
        <v>276</v>
      </c>
      <c r="F4201" s="4">
        <f t="shared" si="717"/>
        <v>89</v>
      </c>
      <c r="G4201" s="4">
        <f t="shared" si="715"/>
        <v>616.14347945205475</v>
      </c>
      <c r="H4201" s="3">
        <f t="shared" si="718"/>
        <v>43279</v>
      </c>
      <c r="I4201" s="1">
        <f t="shared" si="719"/>
        <v>17.186094397066473</v>
      </c>
      <c r="J4201" s="1">
        <f t="shared" si="720"/>
        <v>16.167070030616742</v>
      </c>
      <c r="K4201" s="1">
        <f t="shared" si="721"/>
        <v>13.493613874599184</v>
      </c>
      <c r="L4201" s="1">
        <f t="shared" si="722"/>
        <v>18.8405261866343</v>
      </c>
      <c r="M4201" s="1">
        <f t="shared" si="723"/>
        <v>10.820157718581624</v>
      </c>
      <c r="N4201" s="1">
        <f t="shared" si="724"/>
        <v>21.513982342651857</v>
      </c>
      <c r="O4201" s="1">
        <f t="shared" si="725"/>
        <v>24.187438498669419</v>
      </c>
    </row>
    <row r="4202" spans="1:15">
      <c r="A4202" s="3">
        <v>43280</v>
      </c>
      <c r="B4202" s="4">
        <v>10714.3</v>
      </c>
      <c r="C4202" s="4">
        <v>591</v>
      </c>
      <c r="D4202" s="4">
        <v>699.71</v>
      </c>
      <c r="E4202" s="4">
        <f t="shared" si="716"/>
        <v>275</v>
      </c>
      <c r="F4202" s="4">
        <f t="shared" si="717"/>
        <v>90</v>
      </c>
      <c r="G4202" s="4">
        <f t="shared" si="715"/>
        <v>617.80520547945207</v>
      </c>
      <c r="H4202" s="3">
        <f t="shared" si="718"/>
        <v>43280</v>
      </c>
      <c r="I4202" s="1">
        <f t="shared" si="719"/>
        <v>17.342521404760731</v>
      </c>
      <c r="J4202" s="1">
        <f t="shared" si="720"/>
        <v>16.167070030616742</v>
      </c>
      <c r="K4202" s="1">
        <f t="shared" si="721"/>
        <v>13.493613874599184</v>
      </c>
      <c r="L4202" s="1">
        <f t="shared" si="722"/>
        <v>18.8405261866343</v>
      </c>
      <c r="M4202" s="1">
        <f t="shared" si="723"/>
        <v>10.820157718581624</v>
      </c>
      <c r="N4202" s="1">
        <f t="shared" si="724"/>
        <v>21.513982342651857</v>
      </c>
      <c r="O4202" s="1">
        <f t="shared" si="725"/>
        <v>24.187438498669419</v>
      </c>
    </row>
    <row r="4203" spans="1:15">
      <c r="A4203" s="3">
        <v>43281</v>
      </c>
      <c r="B4203" s="4">
        <v>10714.3</v>
      </c>
      <c r="C4203" s="4">
        <v>590.99</v>
      </c>
      <c r="D4203" s="4">
        <v>699.7</v>
      </c>
      <c r="E4203" s="4">
        <f t="shared" si="716"/>
        <v>274</v>
      </c>
      <c r="F4203" s="4">
        <f t="shared" si="717"/>
        <v>91</v>
      </c>
      <c r="G4203" s="4">
        <f t="shared" si="715"/>
        <v>618.0930410958905</v>
      </c>
      <c r="H4203" s="3">
        <f t="shared" si="718"/>
        <v>43281</v>
      </c>
      <c r="I4203" s="1">
        <f t="shared" si="719"/>
        <v>17.334445281900191</v>
      </c>
      <c r="J4203" s="1">
        <f t="shared" si="720"/>
        <v>16.167070030616742</v>
      </c>
      <c r="K4203" s="1">
        <f t="shared" si="721"/>
        <v>13.493613874599184</v>
      </c>
      <c r="L4203" s="1">
        <f t="shared" si="722"/>
        <v>18.8405261866343</v>
      </c>
      <c r="M4203" s="1">
        <f t="shared" si="723"/>
        <v>10.820157718581624</v>
      </c>
      <c r="N4203" s="1">
        <f t="shared" si="724"/>
        <v>21.513982342651857</v>
      </c>
      <c r="O4203" s="1">
        <f t="shared" si="725"/>
        <v>24.187438498669419</v>
      </c>
    </row>
    <row r="4204" spans="1:15">
      <c r="A4204" s="3">
        <v>43282</v>
      </c>
      <c r="B4204" s="4">
        <v>10714.3</v>
      </c>
      <c r="C4204" s="4">
        <v>591.16</v>
      </c>
      <c r="D4204" s="4">
        <v>700.26</v>
      </c>
      <c r="E4204" s="4">
        <f t="shared" si="716"/>
        <v>273</v>
      </c>
      <c r="F4204" s="4">
        <f t="shared" si="717"/>
        <v>92</v>
      </c>
      <c r="G4204" s="4">
        <f t="shared" si="715"/>
        <v>618.65917808219172</v>
      </c>
      <c r="H4204" s="3">
        <f t="shared" si="718"/>
        <v>43282</v>
      </c>
      <c r="I4204" s="1">
        <f t="shared" si="719"/>
        <v>17.31858247575623</v>
      </c>
      <c r="J4204" s="1">
        <f t="shared" si="720"/>
        <v>16.167070030616742</v>
      </c>
      <c r="K4204" s="1">
        <f t="shared" si="721"/>
        <v>13.493613874599184</v>
      </c>
      <c r="L4204" s="1">
        <f t="shared" si="722"/>
        <v>18.8405261866343</v>
      </c>
      <c r="M4204" s="1">
        <f t="shared" si="723"/>
        <v>10.820157718581624</v>
      </c>
      <c r="N4204" s="1">
        <f t="shared" si="724"/>
        <v>21.513982342651857</v>
      </c>
      <c r="O4204" s="1">
        <f t="shared" si="725"/>
        <v>24.187438498669419</v>
      </c>
    </row>
    <row r="4205" spans="1:15">
      <c r="A4205" s="3">
        <v>43283</v>
      </c>
      <c r="B4205" s="4">
        <v>10657.3</v>
      </c>
      <c r="C4205" s="4">
        <v>589.41</v>
      </c>
      <c r="D4205" s="4">
        <v>698.05</v>
      </c>
      <c r="E4205" s="4">
        <f t="shared" si="716"/>
        <v>272</v>
      </c>
      <c r="F4205" s="4">
        <f t="shared" si="717"/>
        <v>93</v>
      </c>
      <c r="G4205" s="4">
        <f t="shared" si="715"/>
        <v>617.09087671232874</v>
      </c>
      <c r="H4205" s="3">
        <f t="shared" si="718"/>
        <v>43283</v>
      </c>
      <c r="I4205" s="1">
        <f t="shared" si="719"/>
        <v>17.270227777112556</v>
      </c>
      <c r="J4205" s="1">
        <f t="shared" si="720"/>
        <v>16.167070030616742</v>
      </c>
      <c r="K4205" s="1">
        <f t="shared" si="721"/>
        <v>13.493613874599184</v>
      </c>
      <c r="L4205" s="1">
        <f t="shared" si="722"/>
        <v>18.8405261866343</v>
      </c>
      <c r="M4205" s="1">
        <f t="shared" si="723"/>
        <v>10.820157718581624</v>
      </c>
      <c r="N4205" s="1">
        <f t="shared" si="724"/>
        <v>21.513982342651857</v>
      </c>
      <c r="O4205" s="1">
        <f t="shared" si="725"/>
        <v>24.187438498669419</v>
      </c>
    </row>
    <row r="4206" spans="1:15">
      <c r="A4206" s="3">
        <v>43284</v>
      </c>
      <c r="B4206" s="4">
        <v>10699.9</v>
      </c>
      <c r="C4206" s="4">
        <v>587.92999999999995</v>
      </c>
      <c r="D4206" s="4">
        <v>697.45</v>
      </c>
      <c r="E4206" s="4">
        <f t="shared" si="716"/>
        <v>271</v>
      </c>
      <c r="F4206" s="4">
        <f t="shared" si="717"/>
        <v>94</v>
      </c>
      <c r="G4206" s="4">
        <f t="shared" si="715"/>
        <v>616.13515068493155</v>
      </c>
      <c r="H4206" s="3">
        <f t="shared" si="718"/>
        <v>43284</v>
      </c>
      <c r="I4206" s="1">
        <f t="shared" si="719"/>
        <v>17.366157389503538</v>
      </c>
      <c r="J4206" s="1">
        <f t="shared" si="720"/>
        <v>16.167070030616742</v>
      </c>
      <c r="K4206" s="1">
        <f t="shared" si="721"/>
        <v>13.493613874599184</v>
      </c>
      <c r="L4206" s="1">
        <f t="shared" si="722"/>
        <v>18.8405261866343</v>
      </c>
      <c r="M4206" s="1">
        <f t="shared" si="723"/>
        <v>10.820157718581624</v>
      </c>
      <c r="N4206" s="1">
        <f t="shared" si="724"/>
        <v>21.513982342651857</v>
      </c>
      <c r="O4206" s="1">
        <f t="shared" si="725"/>
        <v>24.187438498669419</v>
      </c>
    </row>
    <row r="4207" spans="1:15">
      <c r="A4207" s="3">
        <v>43285</v>
      </c>
      <c r="B4207" s="4">
        <v>10769.9</v>
      </c>
      <c r="C4207" s="4">
        <v>588.47</v>
      </c>
      <c r="D4207" s="4">
        <v>698.22</v>
      </c>
      <c r="E4207" s="4">
        <f t="shared" si="716"/>
        <v>270</v>
      </c>
      <c r="F4207" s="4">
        <f t="shared" si="717"/>
        <v>95</v>
      </c>
      <c r="G4207" s="4">
        <f t="shared" si="715"/>
        <v>617.03506849315067</v>
      </c>
      <c r="H4207" s="3">
        <f t="shared" si="718"/>
        <v>43285</v>
      </c>
      <c r="I4207" s="1">
        <f t="shared" si="719"/>
        <v>17.45427537255048</v>
      </c>
      <c r="J4207" s="1">
        <f t="shared" si="720"/>
        <v>16.167070030616742</v>
      </c>
      <c r="K4207" s="1">
        <f t="shared" si="721"/>
        <v>13.493613874599184</v>
      </c>
      <c r="L4207" s="1">
        <f t="shared" si="722"/>
        <v>18.8405261866343</v>
      </c>
      <c r="M4207" s="1">
        <f t="shared" si="723"/>
        <v>10.820157718581624</v>
      </c>
      <c r="N4207" s="1">
        <f t="shared" si="724"/>
        <v>21.513982342651857</v>
      </c>
      <c r="O4207" s="1">
        <f t="shared" si="725"/>
        <v>24.187438498669419</v>
      </c>
    </row>
    <row r="4208" spans="1:15">
      <c r="A4208" s="3">
        <v>43286</v>
      </c>
      <c r="B4208" s="4">
        <v>10749.75</v>
      </c>
      <c r="C4208" s="4">
        <v>589.39</v>
      </c>
      <c r="D4208" s="4">
        <v>699.94</v>
      </c>
      <c r="E4208" s="4">
        <f t="shared" si="716"/>
        <v>269</v>
      </c>
      <c r="F4208" s="4">
        <f t="shared" si="717"/>
        <v>96</v>
      </c>
      <c r="G4208" s="4">
        <f t="shared" si="715"/>
        <v>618.4661643835617</v>
      </c>
      <c r="H4208" s="3">
        <f t="shared" si="718"/>
        <v>43286</v>
      </c>
      <c r="I4208" s="1">
        <f t="shared" si="719"/>
        <v>17.381306559776803</v>
      </c>
      <c r="J4208" s="1">
        <f t="shared" si="720"/>
        <v>16.167070030616742</v>
      </c>
      <c r="K4208" s="1">
        <f t="shared" si="721"/>
        <v>13.493613874599184</v>
      </c>
      <c r="L4208" s="1">
        <f t="shared" si="722"/>
        <v>18.8405261866343</v>
      </c>
      <c r="M4208" s="1">
        <f t="shared" si="723"/>
        <v>10.820157718581624</v>
      </c>
      <c r="N4208" s="1">
        <f t="shared" si="724"/>
        <v>21.513982342651857</v>
      </c>
      <c r="O4208" s="1">
        <f t="shared" si="725"/>
        <v>24.187438498669419</v>
      </c>
    </row>
    <row r="4209" spans="1:15">
      <c r="A4209" s="3">
        <v>43287</v>
      </c>
      <c r="B4209" s="4">
        <v>10772.65</v>
      </c>
      <c r="C4209" s="4">
        <v>588.83000000000004</v>
      </c>
      <c r="D4209" s="4">
        <v>699.44</v>
      </c>
      <c r="E4209" s="4">
        <f t="shared" si="716"/>
        <v>268</v>
      </c>
      <c r="F4209" s="4">
        <f t="shared" si="717"/>
        <v>97</v>
      </c>
      <c r="G4209" s="4">
        <f t="shared" si="715"/>
        <v>618.22498630136988</v>
      </c>
      <c r="H4209" s="3">
        <f t="shared" si="718"/>
        <v>43287</v>
      </c>
      <c r="I4209" s="1">
        <f t="shared" si="719"/>
        <v>17.425128777872771</v>
      </c>
      <c r="J4209" s="1">
        <f t="shared" si="720"/>
        <v>16.167070030616742</v>
      </c>
      <c r="K4209" s="1">
        <f t="shared" si="721"/>
        <v>13.493613874599184</v>
      </c>
      <c r="L4209" s="1">
        <f t="shared" si="722"/>
        <v>18.8405261866343</v>
      </c>
      <c r="M4209" s="1">
        <f t="shared" si="723"/>
        <v>10.820157718581624</v>
      </c>
      <c r="N4209" s="1">
        <f t="shared" si="724"/>
        <v>21.513982342651857</v>
      </c>
      <c r="O4209" s="1">
        <f t="shared" si="725"/>
        <v>24.187438498669419</v>
      </c>
    </row>
    <row r="4210" spans="1:15">
      <c r="A4210" s="3">
        <v>43288</v>
      </c>
      <c r="B4210" s="4">
        <v>10772.65</v>
      </c>
      <c r="C4210" s="4">
        <v>588.83000000000004</v>
      </c>
      <c r="D4210" s="4">
        <v>699.44</v>
      </c>
      <c r="E4210" s="4">
        <f t="shared" si="716"/>
        <v>267</v>
      </c>
      <c r="F4210" s="4">
        <f t="shared" si="717"/>
        <v>98</v>
      </c>
      <c r="G4210" s="4">
        <f t="shared" si="715"/>
        <v>618.52802739726042</v>
      </c>
      <c r="H4210" s="3">
        <f t="shared" si="718"/>
        <v>43288</v>
      </c>
      <c r="I4210" s="1">
        <f t="shared" si="719"/>
        <v>17.416591525093619</v>
      </c>
      <c r="J4210" s="1">
        <f t="shared" si="720"/>
        <v>16.167070030616742</v>
      </c>
      <c r="K4210" s="1">
        <f t="shared" si="721"/>
        <v>13.493613874599184</v>
      </c>
      <c r="L4210" s="1">
        <f t="shared" si="722"/>
        <v>18.8405261866343</v>
      </c>
      <c r="M4210" s="1">
        <f t="shared" si="723"/>
        <v>10.820157718581624</v>
      </c>
      <c r="N4210" s="1">
        <f t="shared" si="724"/>
        <v>21.513982342651857</v>
      </c>
      <c r="O4210" s="1">
        <f t="shared" si="725"/>
        <v>24.187438498669419</v>
      </c>
    </row>
    <row r="4211" spans="1:15">
      <c r="A4211" s="3">
        <v>43289</v>
      </c>
      <c r="B4211" s="4">
        <v>10772.65</v>
      </c>
      <c r="C4211" s="4">
        <v>588.79999999999995</v>
      </c>
      <c r="D4211" s="4">
        <v>699.41</v>
      </c>
      <c r="E4211" s="4">
        <f t="shared" si="716"/>
        <v>266</v>
      </c>
      <c r="F4211" s="4">
        <f t="shared" si="717"/>
        <v>99</v>
      </c>
      <c r="G4211" s="4">
        <f t="shared" si="715"/>
        <v>618.80106849315064</v>
      </c>
      <c r="H4211" s="3">
        <f t="shared" si="718"/>
        <v>43289</v>
      </c>
      <c r="I4211" s="1">
        <f t="shared" si="719"/>
        <v>17.408906591309869</v>
      </c>
      <c r="J4211" s="1">
        <f t="shared" si="720"/>
        <v>16.167070030616742</v>
      </c>
      <c r="K4211" s="1">
        <f t="shared" si="721"/>
        <v>13.493613874599184</v>
      </c>
      <c r="L4211" s="1">
        <f t="shared" si="722"/>
        <v>18.8405261866343</v>
      </c>
      <c r="M4211" s="1">
        <f t="shared" si="723"/>
        <v>10.820157718581624</v>
      </c>
      <c r="N4211" s="1">
        <f t="shared" si="724"/>
        <v>21.513982342651857</v>
      </c>
      <c r="O4211" s="1">
        <f t="shared" si="725"/>
        <v>24.187438498669419</v>
      </c>
    </row>
    <row r="4212" spans="1:15">
      <c r="A4212" s="3">
        <v>43290</v>
      </c>
      <c r="B4212" s="4">
        <v>10852.9</v>
      </c>
      <c r="C4212" s="4">
        <v>584.02</v>
      </c>
      <c r="D4212" s="4">
        <v>696.4</v>
      </c>
      <c r="E4212" s="4">
        <f t="shared" si="716"/>
        <v>265</v>
      </c>
      <c r="F4212" s="4">
        <f t="shared" si="717"/>
        <v>100</v>
      </c>
      <c r="G4212" s="4">
        <f t="shared" si="715"/>
        <v>614.80904109589039</v>
      </c>
      <c r="H4212" s="3">
        <f t="shared" si="718"/>
        <v>43290</v>
      </c>
      <c r="I4212" s="1">
        <f t="shared" si="719"/>
        <v>17.652473003088609</v>
      </c>
      <c r="J4212" s="1">
        <f t="shared" si="720"/>
        <v>16.167070030616742</v>
      </c>
      <c r="K4212" s="1">
        <f t="shared" si="721"/>
        <v>13.493613874599184</v>
      </c>
      <c r="L4212" s="1">
        <f t="shared" si="722"/>
        <v>18.8405261866343</v>
      </c>
      <c r="M4212" s="1">
        <f t="shared" si="723"/>
        <v>10.820157718581624</v>
      </c>
      <c r="N4212" s="1">
        <f t="shared" si="724"/>
        <v>21.513982342651857</v>
      </c>
      <c r="O4212" s="1">
        <f t="shared" si="725"/>
        <v>24.187438498669419</v>
      </c>
    </row>
    <row r="4213" spans="1:15">
      <c r="A4213" s="3">
        <v>43291</v>
      </c>
      <c r="B4213" s="4">
        <v>10947.25</v>
      </c>
      <c r="C4213" s="4">
        <v>585.30999999999995</v>
      </c>
      <c r="D4213" s="4">
        <v>698.07</v>
      </c>
      <c r="E4213" s="4">
        <f t="shared" si="716"/>
        <v>264</v>
      </c>
      <c r="F4213" s="4">
        <f t="shared" si="717"/>
        <v>101</v>
      </c>
      <c r="G4213" s="4">
        <f t="shared" si="715"/>
        <v>616.51208219178079</v>
      </c>
      <c r="H4213" s="3">
        <f t="shared" si="718"/>
        <v>43291</v>
      </c>
      <c r="I4213" s="1">
        <f t="shared" si="719"/>
        <v>17.756748515099819</v>
      </c>
      <c r="J4213" s="1">
        <f t="shared" si="720"/>
        <v>16.167070030616742</v>
      </c>
      <c r="K4213" s="1">
        <f t="shared" si="721"/>
        <v>13.493613874599184</v>
      </c>
      <c r="L4213" s="1">
        <f t="shared" si="722"/>
        <v>18.8405261866343</v>
      </c>
      <c r="M4213" s="1">
        <f t="shared" si="723"/>
        <v>10.820157718581624</v>
      </c>
      <c r="N4213" s="1">
        <f t="shared" si="724"/>
        <v>21.513982342651857</v>
      </c>
      <c r="O4213" s="1">
        <f t="shared" si="725"/>
        <v>24.187438498669419</v>
      </c>
    </row>
    <row r="4214" spans="1:15">
      <c r="A4214" s="3">
        <v>43292</v>
      </c>
      <c r="B4214" s="4">
        <v>10948.3</v>
      </c>
      <c r="C4214" s="4">
        <v>583.66999999999996</v>
      </c>
      <c r="D4214" s="4">
        <v>696.12</v>
      </c>
      <c r="E4214" s="4">
        <f t="shared" si="716"/>
        <v>263</v>
      </c>
      <c r="F4214" s="4">
        <f t="shared" si="717"/>
        <v>102</v>
      </c>
      <c r="G4214" s="4">
        <f t="shared" si="715"/>
        <v>615.09438356164389</v>
      </c>
      <c r="H4214" s="3">
        <f t="shared" si="718"/>
        <v>43292</v>
      </c>
      <c r="I4214" s="1">
        <f t="shared" si="719"/>
        <v>17.799382164091529</v>
      </c>
      <c r="J4214" s="1">
        <f t="shared" si="720"/>
        <v>16.167070030616742</v>
      </c>
      <c r="K4214" s="1">
        <f t="shared" si="721"/>
        <v>13.493613874599184</v>
      </c>
      <c r="L4214" s="1">
        <f t="shared" si="722"/>
        <v>18.8405261866343</v>
      </c>
      <c r="M4214" s="1">
        <f t="shared" si="723"/>
        <v>10.820157718581624</v>
      </c>
      <c r="N4214" s="1">
        <f t="shared" si="724"/>
        <v>21.513982342651857</v>
      </c>
      <c r="O4214" s="1">
        <f t="shared" si="725"/>
        <v>24.187438498669419</v>
      </c>
    </row>
    <row r="4215" spans="1:15">
      <c r="A4215" s="3">
        <v>43293</v>
      </c>
      <c r="B4215" s="4">
        <v>11023.2</v>
      </c>
      <c r="C4215" s="4">
        <v>584.58000000000004</v>
      </c>
      <c r="D4215" s="4">
        <v>696.92</v>
      </c>
      <c r="E4215" s="4">
        <f t="shared" si="716"/>
        <v>262</v>
      </c>
      <c r="F4215" s="4">
        <f t="shared" si="717"/>
        <v>103</v>
      </c>
      <c r="G4215" s="4">
        <f t="shared" si="715"/>
        <v>616.28142465753433</v>
      </c>
      <c r="H4215" s="3">
        <f t="shared" si="718"/>
        <v>43293</v>
      </c>
      <c r="I4215" s="1">
        <f t="shared" si="719"/>
        <v>17.886633539418391</v>
      </c>
      <c r="J4215" s="1">
        <f t="shared" si="720"/>
        <v>16.167070030616742</v>
      </c>
      <c r="K4215" s="1">
        <f t="shared" si="721"/>
        <v>13.493613874599184</v>
      </c>
      <c r="L4215" s="1">
        <f t="shared" si="722"/>
        <v>18.8405261866343</v>
      </c>
      <c r="M4215" s="1">
        <f t="shared" si="723"/>
        <v>10.820157718581624</v>
      </c>
      <c r="N4215" s="1">
        <f t="shared" si="724"/>
        <v>21.513982342651857</v>
      </c>
      <c r="O4215" s="1">
        <f t="shared" si="725"/>
        <v>24.187438498669419</v>
      </c>
    </row>
    <row r="4216" spans="1:15">
      <c r="A4216" s="3">
        <v>43294</v>
      </c>
      <c r="B4216" s="4">
        <v>11018.9</v>
      </c>
      <c r="C4216" s="4">
        <v>586.33000000000004</v>
      </c>
      <c r="D4216" s="4">
        <v>696.97</v>
      </c>
      <c r="E4216" s="4">
        <f t="shared" si="716"/>
        <v>261</v>
      </c>
      <c r="F4216" s="4">
        <f t="shared" si="717"/>
        <v>104</v>
      </c>
      <c r="G4216" s="4">
        <f t="shared" si="715"/>
        <v>617.85482191780829</v>
      </c>
      <c r="H4216" s="3">
        <f t="shared" si="718"/>
        <v>43294</v>
      </c>
      <c r="I4216" s="1">
        <f t="shared" si="719"/>
        <v>17.83412479617391</v>
      </c>
      <c r="J4216" s="1">
        <f t="shared" si="720"/>
        <v>16.167070030616742</v>
      </c>
      <c r="K4216" s="1">
        <f t="shared" si="721"/>
        <v>13.493613874599184</v>
      </c>
      <c r="L4216" s="1">
        <f t="shared" si="722"/>
        <v>18.8405261866343</v>
      </c>
      <c r="M4216" s="1">
        <f t="shared" si="723"/>
        <v>10.820157718581624</v>
      </c>
      <c r="N4216" s="1">
        <f t="shared" si="724"/>
        <v>21.513982342651857</v>
      </c>
      <c r="O4216" s="1">
        <f t="shared" si="725"/>
        <v>24.187438498669419</v>
      </c>
    </row>
    <row r="4217" spans="1:15">
      <c r="A4217" s="3">
        <v>43295</v>
      </c>
      <c r="B4217" s="4">
        <v>11018.9</v>
      </c>
      <c r="C4217" s="4">
        <v>586.42999999999995</v>
      </c>
      <c r="D4217" s="4">
        <v>697.1</v>
      </c>
      <c r="E4217" s="4">
        <f t="shared" si="716"/>
        <v>260</v>
      </c>
      <c r="F4217" s="4">
        <f t="shared" si="717"/>
        <v>105</v>
      </c>
      <c r="G4217" s="4">
        <f t="shared" ref="G4217:G4280" si="726">(E4217*C4217+F4217*D4217)/SUM(E4217:F4217)</f>
        <v>618.26657534246567</v>
      </c>
      <c r="H4217" s="3">
        <f t="shared" si="718"/>
        <v>43295</v>
      </c>
      <c r="I4217" s="1">
        <f t="shared" si="719"/>
        <v>17.822247618507426</v>
      </c>
      <c r="J4217" s="1">
        <f t="shared" si="720"/>
        <v>16.167070030616742</v>
      </c>
      <c r="K4217" s="1">
        <f t="shared" si="721"/>
        <v>13.493613874599184</v>
      </c>
      <c r="L4217" s="1">
        <f t="shared" si="722"/>
        <v>18.8405261866343</v>
      </c>
      <c r="M4217" s="1">
        <f t="shared" si="723"/>
        <v>10.820157718581624</v>
      </c>
      <c r="N4217" s="1">
        <f t="shared" si="724"/>
        <v>21.513982342651857</v>
      </c>
      <c r="O4217" s="1">
        <f t="shared" si="725"/>
        <v>24.187438498669419</v>
      </c>
    </row>
    <row r="4218" spans="1:15">
      <c r="A4218" s="3">
        <v>43296</v>
      </c>
      <c r="B4218" s="4">
        <v>11018.9</v>
      </c>
      <c r="C4218" s="4">
        <v>586.9</v>
      </c>
      <c r="D4218" s="4">
        <v>697.59</v>
      </c>
      <c r="E4218" s="4">
        <f t="shared" si="716"/>
        <v>259</v>
      </c>
      <c r="F4218" s="4">
        <f t="shared" si="717"/>
        <v>106</v>
      </c>
      <c r="G4218" s="4">
        <f t="shared" si="726"/>
        <v>619.04558904109592</v>
      </c>
      <c r="H4218" s="3">
        <f t="shared" si="718"/>
        <v>43296</v>
      </c>
      <c r="I4218" s="1">
        <f t="shared" si="719"/>
        <v>17.799819908366231</v>
      </c>
      <c r="J4218" s="1">
        <f t="shared" si="720"/>
        <v>16.167070030616742</v>
      </c>
      <c r="K4218" s="1">
        <f t="shared" si="721"/>
        <v>13.493613874599184</v>
      </c>
      <c r="L4218" s="1">
        <f t="shared" si="722"/>
        <v>18.8405261866343</v>
      </c>
      <c r="M4218" s="1">
        <f t="shared" si="723"/>
        <v>10.820157718581624</v>
      </c>
      <c r="N4218" s="1">
        <f t="shared" si="724"/>
        <v>21.513982342651857</v>
      </c>
      <c r="O4218" s="1">
        <f t="shared" si="725"/>
        <v>24.187438498669419</v>
      </c>
    </row>
    <row r="4219" spans="1:15">
      <c r="A4219" s="3">
        <v>43297</v>
      </c>
      <c r="B4219" s="4">
        <v>10936.85</v>
      </c>
      <c r="C4219" s="4">
        <v>587.73</v>
      </c>
      <c r="D4219" s="4">
        <v>697.78</v>
      </c>
      <c r="E4219" s="4">
        <f t="shared" si="716"/>
        <v>258</v>
      </c>
      <c r="F4219" s="4">
        <f t="shared" si="717"/>
        <v>107</v>
      </c>
      <c r="G4219" s="4">
        <f t="shared" si="726"/>
        <v>619.99123287671227</v>
      </c>
      <c r="H4219" s="3">
        <f t="shared" si="718"/>
        <v>43297</v>
      </c>
      <c r="I4219" s="1">
        <f t="shared" si="719"/>
        <v>17.640330088626975</v>
      </c>
      <c r="J4219" s="1">
        <f t="shared" si="720"/>
        <v>16.167070030616742</v>
      </c>
      <c r="K4219" s="1">
        <f t="shared" si="721"/>
        <v>13.493613874599184</v>
      </c>
      <c r="L4219" s="1">
        <f t="shared" si="722"/>
        <v>18.8405261866343</v>
      </c>
      <c r="M4219" s="1">
        <f t="shared" si="723"/>
        <v>10.820157718581624</v>
      </c>
      <c r="N4219" s="1">
        <f t="shared" si="724"/>
        <v>21.513982342651857</v>
      </c>
      <c r="O4219" s="1">
        <f t="shared" si="725"/>
        <v>24.187438498669419</v>
      </c>
    </row>
    <row r="4220" spans="1:15">
      <c r="A4220" s="3">
        <v>43298</v>
      </c>
      <c r="B4220" s="4">
        <v>11008.05</v>
      </c>
      <c r="C4220" s="4">
        <v>587.72</v>
      </c>
      <c r="D4220" s="4">
        <v>697.84</v>
      </c>
      <c r="E4220" s="4">
        <f t="shared" si="716"/>
        <v>257</v>
      </c>
      <c r="F4220" s="4">
        <f t="shared" si="717"/>
        <v>108</v>
      </c>
      <c r="G4220" s="4">
        <f t="shared" si="726"/>
        <v>620.30345205479455</v>
      </c>
      <c r="H4220" s="3">
        <f t="shared" si="718"/>
        <v>43298</v>
      </c>
      <c r="I4220" s="1">
        <f t="shared" si="719"/>
        <v>17.746233659566354</v>
      </c>
      <c r="J4220" s="1">
        <f t="shared" si="720"/>
        <v>16.167070030616742</v>
      </c>
      <c r="K4220" s="1">
        <f t="shared" si="721"/>
        <v>13.493613874599184</v>
      </c>
      <c r="L4220" s="1">
        <f t="shared" si="722"/>
        <v>18.8405261866343</v>
      </c>
      <c r="M4220" s="1">
        <f t="shared" si="723"/>
        <v>10.820157718581624</v>
      </c>
      <c r="N4220" s="1">
        <f t="shared" si="724"/>
        <v>21.513982342651857</v>
      </c>
      <c r="O4220" s="1">
        <f t="shared" si="725"/>
        <v>24.187438498669419</v>
      </c>
    </row>
    <row r="4221" spans="1:15">
      <c r="A4221" s="3">
        <v>43299</v>
      </c>
      <c r="B4221" s="4">
        <v>10980.45</v>
      </c>
      <c r="C4221" s="4">
        <v>588.08000000000004</v>
      </c>
      <c r="D4221" s="4">
        <v>671.21</v>
      </c>
      <c r="E4221" s="4">
        <f t="shared" si="716"/>
        <v>256</v>
      </c>
      <c r="F4221" s="4">
        <f t="shared" si="717"/>
        <v>109</v>
      </c>
      <c r="G4221" s="4">
        <f t="shared" si="726"/>
        <v>612.90512328767124</v>
      </c>
      <c r="H4221" s="3">
        <f t="shared" si="718"/>
        <v>43299</v>
      </c>
      <c r="I4221" s="1">
        <f t="shared" si="719"/>
        <v>17.91541558846825</v>
      </c>
      <c r="J4221" s="1">
        <f t="shared" si="720"/>
        <v>16.167070030616742</v>
      </c>
      <c r="K4221" s="1">
        <f t="shared" si="721"/>
        <v>13.493613874599184</v>
      </c>
      <c r="L4221" s="1">
        <f t="shared" si="722"/>
        <v>18.8405261866343</v>
      </c>
      <c r="M4221" s="1">
        <f t="shared" si="723"/>
        <v>10.820157718581624</v>
      </c>
      <c r="N4221" s="1">
        <f t="shared" si="724"/>
        <v>21.513982342651857</v>
      </c>
      <c r="O4221" s="1">
        <f t="shared" si="725"/>
        <v>24.187438498669419</v>
      </c>
    </row>
    <row r="4222" spans="1:15">
      <c r="A4222" s="3">
        <v>43300</v>
      </c>
      <c r="B4222" s="4">
        <v>10957.1</v>
      </c>
      <c r="C4222" s="4">
        <v>587.6</v>
      </c>
      <c r="D4222" s="4">
        <v>671.43</v>
      </c>
      <c r="E4222" s="4">
        <f t="shared" si="716"/>
        <v>255</v>
      </c>
      <c r="F4222" s="4">
        <f t="shared" si="717"/>
        <v>110</v>
      </c>
      <c r="G4222" s="4">
        <f t="shared" si="726"/>
        <v>612.86383561643834</v>
      </c>
      <c r="H4222" s="3">
        <f t="shared" si="718"/>
        <v>43300</v>
      </c>
      <c r="I4222" s="1">
        <f t="shared" si="719"/>
        <v>17.878522704768496</v>
      </c>
      <c r="J4222" s="1">
        <f t="shared" si="720"/>
        <v>16.167070030616742</v>
      </c>
      <c r="K4222" s="1">
        <f t="shared" si="721"/>
        <v>13.493613874599184</v>
      </c>
      <c r="L4222" s="1">
        <f t="shared" si="722"/>
        <v>18.8405261866343</v>
      </c>
      <c r="M4222" s="1">
        <f t="shared" si="723"/>
        <v>10.820157718581624</v>
      </c>
      <c r="N4222" s="1">
        <f t="shared" si="724"/>
        <v>21.513982342651857</v>
      </c>
      <c r="O4222" s="1">
        <f t="shared" si="725"/>
        <v>24.187438498669419</v>
      </c>
    </row>
    <row r="4223" spans="1:15">
      <c r="A4223" s="3">
        <v>43301</v>
      </c>
      <c r="B4223" s="4">
        <v>11010.2</v>
      </c>
      <c r="C4223" s="4">
        <v>586.88</v>
      </c>
      <c r="D4223" s="4">
        <v>669.3</v>
      </c>
      <c r="E4223" s="4">
        <f t="shared" si="716"/>
        <v>254</v>
      </c>
      <c r="F4223" s="4">
        <f t="shared" si="717"/>
        <v>111</v>
      </c>
      <c r="G4223" s="4">
        <f t="shared" si="726"/>
        <v>611.94471232876708</v>
      </c>
      <c r="H4223" s="3">
        <f t="shared" si="718"/>
        <v>43301</v>
      </c>
      <c r="I4223" s="1">
        <f t="shared" si="719"/>
        <v>17.992148274474793</v>
      </c>
      <c r="J4223" s="1">
        <f t="shared" si="720"/>
        <v>16.167070030616742</v>
      </c>
      <c r="K4223" s="1">
        <f t="shared" si="721"/>
        <v>13.493613874599184</v>
      </c>
      <c r="L4223" s="1">
        <f t="shared" si="722"/>
        <v>18.8405261866343</v>
      </c>
      <c r="M4223" s="1">
        <f t="shared" si="723"/>
        <v>10.820157718581624</v>
      </c>
      <c r="N4223" s="1">
        <f t="shared" si="724"/>
        <v>21.513982342651857</v>
      </c>
      <c r="O4223" s="1">
        <f t="shared" si="725"/>
        <v>24.187438498669419</v>
      </c>
    </row>
    <row r="4224" spans="1:15">
      <c r="A4224" s="3">
        <v>43302</v>
      </c>
      <c r="B4224" s="4">
        <v>11010.2</v>
      </c>
      <c r="C4224" s="4">
        <v>586.89</v>
      </c>
      <c r="D4224" s="4">
        <v>669.33</v>
      </c>
      <c r="E4224" s="4">
        <f t="shared" si="716"/>
        <v>253</v>
      </c>
      <c r="F4224" s="4">
        <f t="shared" si="717"/>
        <v>112</v>
      </c>
      <c r="G4224" s="4">
        <f t="shared" si="726"/>
        <v>612.18665753424659</v>
      </c>
      <c r="H4224" s="3">
        <f t="shared" si="718"/>
        <v>43302</v>
      </c>
      <c r="I4224" s="1">
        <f t="shared" si="719"/>
        <v>17.98503751183776</v>
      </c>
      <c r="J4224" s="1">
        <f t="shared" si="720"/>
        <v>16.167070030616742</v>
      </c>
      <c r="K4224" s="1">
        <f t="shared" si="721"/>
        <v>13.493613874599184</v>
      </c>
      <c r="L4224" s="1">
        <f t="shared" si="722"/>
        <v>18.8405261866343</v>
      </c>
      <c r="M4224" s="1">
        <f t="shared" si="723"/>
        <v>10.820157718581624</v>
      </c>
      <c r="N4224" s="1">
        <f t="shared" si="724"/>
        <v>21.513982342651857</v>
      </c>
      <c r="O4224" s="1">
        <f t="shared" si="725"/>
        <v>24.187438498669419</v>
      </c>
    </row>
    <row r="4225" spans="1:15">
      <c r="A4225" s="3">
        <v>43303</v>
      </c>
      <c r="B4225" s="4">
        <v>11010.2</v>
      </c>
      <c r="C4225" s="4">
        <v>586.58000000000004</v>
      </c>
      <c r="D4225" s="4">
        <v>669.31</v>
      </c>
      <c r="E4225" s="4">
        <f t="shared" si="716"/>
        <v>252</v>
      </c>
      <c r="F4225" s="4">
        <f t="shared" si="717"/>
        <v>113</v>
      </c>
      <c r="G4225" s="4">
        <f t="shared" si="726"/>
        <v>612.192301369863</v>
      </c>
      <c r="H4225" s="3">
        <f t="shared" si="718"/>
        <v>43303</v>
      </c>
      <c r="I4225" s="1">
        <f t="shared" si="719"/>
        <v>17.984871706754873</v>
      </c>
      <c r="J4225" s="1">
        <f t="shared" si="720"/>
        <v>16.167070030616742</v>
      </c>
      <c r="K4225" s="1">
        <f t="shared" si="721"/>
        <v>13.493613874599184</v>
      </c>
      <c r="L4225" s="1">
        <f t="shared" si="722"/>
        <v>18.8405261866343</v>
      </c>
      <c r="M4225" s="1">
        <f t="shared" si="723"/>
        <v>10.820157718581624</v>
      </c>
      <c r="N4225" s="1">
        <f t="shared" si="724"/>
        <v>21.513982342651857</v>
      </c>
      <c r="O4225" s="1">
        <f t="shared" si="725"/>
        <v>24.187438498669419</v>
      </c>
    </row>
    <row r="4226" spans="1:15">
      <c r="A4226" s="3">
        <v>43304</v>
      </c>
      <c r="B4226" s="4">
        <v>11084.75</v>
      </c>
      <c r="C4226" s="4">
        <v>586.89</v>
      </c>
      <c r="D4226" s="4">
        <v>670.24</v>
      </c>
      <c r="E4226" s="4">
        <f t="shared" si="716"/>
        <v>251</v>
      </c>
      <c r="F4226" s="4">
        <f t="shared" si="717"/>
        <v>114</v>
      </c>
      <c r="G4226" s="4">
        <f t="shared" si="726"/>
        <v>612.92260273972602</v>
      </c>
      <c r="H4226" s="3">
        <f t="shared" si="718"/>
        <v>43304</v>
      </c>
      <c r="I4226" s="1">
        <f t="shared" si="719"/>
        <v>18.085072977325122</v>
      </c>
      <c r="J4226" s="1">
        <f t="shared" si="720"/>
        <v>16.167070030616742</v>
      </c>
      <c r="K4226" s="1">
        <f t="shared" si="721"/>
        <v>13.493613874599184</v>
      </c>
      <c r="L4226" s="1">
        <f t="shared" si="722"/>
        <v>18.8405261866343</v>
      </c>
      <c r="M4226" s="1">
        <f t="shared" si="723"/>
        <v>10.820157718581624</v>
      </c>
      <c r="N4226" s="1">
        <f t="shared" si="724"/>
        <v>21.513982342651857</v>
      </c>
      <c r="O4226" s="1">
        <f t="shared" si="725"/>
        <v>24.187438498669419</v>
      </c>
    </row>
    <row r="4227" spans="1:15">
      <c r="A4227" s="3">
        <v>43305</v>
      </c>
      <c r="B4227" s="4">
        <v>11134.3</v>
      </c>
      <c r="C4227" s="4">
        <v>585.9</v>
      </c>
      <c r="D4227" s="4">
        <v>669.23</v>
      </c>
      <c r="E4227" s="4">
        <f t="shared" si="716"/>
        <v>250</v>
      </c>
      <c r="F4227" s="4">
        <f t="shared" si="717"/>
        <v>115</v>
      </c>
      <c r="G4227" s="4">
        <f t="shared" si="726"/>
        <v>612.15465753424655</v>
      </c>
      <c r="H4227" s="3">
        <f t="shared" si="718"/>
        <v>43305</v>
      </c>
      <c r="I4227" s="1">
        <f t="shared" si="719"/>
        <v>18.188704215449178</v>
      </c>
      <c r="J4227" s="1">
        <f t="shared" si="720"/>
        <v>16.167070030616742</v>
      </c>
      <c r="K4227" s="1">
        <f t="shared" si="721"/>
        <v>13.493613874599184</v>
      </c>
      <c r="L4227" s="1">
        <f t="shared" si="722"/>
        <v>18.8405261866343</v>
      </c>
      <c r="M4227" s="1">
        <f t="shared" si="723"/>
        <v>10.820157718581624</v>
      </c>
      <c r="N4227" s="1">
        <f t="shared" si="724"/>
        <v>21.513982342651857</v>
      </c>
      <c r="O4227" s="1">
        <f t="shared" si="725"/>
        <v>24.187438498669419</v>
      </c>
    </row>
    <row r="4228" spans="1:15">
      <c r="A4228" s="3">
        <v>43306</v>
      </c>
      <c r="B4228" s="4">
        <v>11132</v>
      </c>
      <c r="C4228" s="4">
        <v>586.51</v>
      </c>
      <c r="D4228" s="4">
        <v>669.23</v>
      </c>
      <c r="E4228" s="4">
        <f t="shared" si="716"/>
        <v>249</v>
      </c>
      <c r="F4228" s="4">
        <f t="shared" si="717"/>
        <v>116</v>
      </c>
      <c r="G4228" s="4">
        <f t="shared" si="726"/>
        <v>612.79909589041097</v>
      </c>
      <c r="H4228" s="3">
        <f t="shared" si="718"/>
        <v>43306</v>
      </c>
      <c r="I4228" s="1">
        <f t="shared" si="719"/>
        <v>18.165823146042591</v>
      </c>
      <c r="J4228" s="1">
        <f t="shared" si="720"/>
        <v>16.167070030616742</v>
      </c>
      <c r="K4228" s="1">
        <f t="shared" si="721"/>
        <v>13.493613874599184</v>
      </c>
      <c r="L4228" s="1">
        <f t="shared" si="722"/>
        <v>18.8405261866343</v>
      </c>
      <c r="M4228" s="1">
        <f t="shared" si="723"/>
        <v>10.820157718581624</v>
      </c>
      <c r="N4228" s="1">
        <f t="shared" si="724"/>
        <v>21.513982342651857</v>
      </c>
      <c r="O4228" s="1">
        <f t="shared" si="725"/>
        <v>24.187438498669419</v>
      </c>
    </row>
    <row r="4229" spans="1:15">
      <c r="A4229" s="3">
        <v>43307</v>
      </c>
      <c r="B4229" s="4">
        <v>11167.3</v>
      </c>
      <c r="C4229" s="4">
        <v>587.52</v>
      </c>
      <c r="D4229" s="4">
        <v>669.54</v>
      </c>
      <c r="E4229" s="4">
        <f t="shared" ref="E4229:E4292" si="727">IF(MONTH($A4229)&lt;=3,DATE(YEAR($A4229),3,31)-A4229,DATE(YEAR($A4229)+1,3,31)-A4229)</f>
        <v>248</v>
      </c>
      <c r="F4229" s="4">
        <f t="shared" si="717"/>
        <v>117</v>
      </c>
      <c r="G4229" s="4">
        <f t="shared" si="726"/>
        <v>613.81134246575334</v>
      </c>
      <c r="H4229" s="3">
        <f t="shared" si="718"/>
        <v>43307</v>
      </c>
      <c r="I4229" s="1">
        <f t="shared" si="719"/>
        <v>18.193375109589248</v>
      </c>
      <c r="J4229" s="1">
        <f t="shared" si="720"/>
        <v>16.167070030616742</v>
      </c>
      <c r="K4229" s="1">
        <f t="shared" si="721"/>
        <v>13.493613874599184</v>
      </c>
      <c r="L4229" s="1">
        <f t="shared" si="722"/>
        <v>18.8405261866343</v>
      </c>
      <c r="M4229" s="1">
        <f t="shared" si="723"/>
        <v>10.820157718581624</v>
      </c>
      <c r="N4229" s="1">
        <f t="shared" si="724"/>
        <v>21.513982342651857</v>
      </c>
      <c r="O4229" s="1">
        <f t="shared" si="725"/>
        <v>24.187438498669419</v>
      </c>
    </row>
    <row r="4230" spans="1:15">
      <c r="A4230" s="3">
        <v>43308</v>
      </c>
      <c r="B4230" s="4">
        <v>11278.35</v>
      </c>
      <c r="C4230" s="4">
        <v>586.98</v>
      </c>
      <c r="D4230" s="4">
        <v>668.9</v>
      </c>
      <c r="E4230" s="4">
        <f t="shared" si="727"/>
        <v>247</v>
      </c>
      <c r="F4230" s="4">
        <f t="shared" ref="F4230:F4293" si="728">365-E4230</f>
        <v>118</v>
      </c>
      <c r="G4230" s="4">
        <f t="shared" si="726"/>
        <v>613.46372602739734</v>
      </c>
      <c r="H4230" s="3">
        <f t="shared" ref="H4230:H4293" si="729">A4230</f>
        <v>43308</v>
      </c>
      <c r="I4230" s="1">
        <f t="shared" ref="I4230:I4293" si="730">B4230/G4230</f>
        <v>18.384705601152866</v>
      </c>
      <c r="J4230" s="1">
        <f t="shared" ref="J4230:J4293" si="731">$I$2</f>
        <v>16.167070030616742</v>
      </c>
      <c r="K4230" s="1">
        <f t="shared" ref="K4230:K4293" si="732">$J4230-$I$1</f>
        <v>13.493613874599184</v>
      </c>
      <c r="L4230" s="1">
        <f t="shared" ref="L4230:L4293" si="733">$J4230+$I$1</f>
        <v>18.8405261866343</v>
      </c>
      <c r="M4230" s="1">
        <f t="shared" ref="M4230:M4293" si="734">$J4230-$I$1*2</f>
        <v>10.820157718581624</v>
      </c>
      <c r="N4230" s="1">
        <f t="shared" ref="N4230:N4293" si="735">$J4230+$I$1*2</f>
        <v>21.513982342651857</v>
      </c>
      <c r="O4230" s="1">
        <f t="shared" ref="O4230:O4293" si="736">$J4230+$I$1*3</f>
        <v>24.187438498669419</v>
      </c>
    </row>
    <row r="4231" spans="1:15">
      <c r="A4231" s="3">
        <v>43309</v>
      </c>
      <c r="B4231" s="4">
        <v>11278.35</v>
      </c>
      <c r="C4231" s="4">
        <v>587.09</v>
      </c>
      <c r="D4231" s="4">
        <v>669.29</v>
      </c>
      <c r="E4231" s="4">
        <f t="shared" si="727"/>
        <v>246</v>
      </c>
      <c r="F4231" s="4">
        <f t="shared" si="728"/>
        <v>119</v>
      </c>
      <c r="G4231" s="4">
        <f t="shared" si="726"/>
        <v>613.88945205479456</v>
      </c>
      <c r="H4231" s="3">
        <f t="shared" si="729"/>
        <v>43309</v>
      </c>
      <c r="I4231" s="1">
        <f t="shared" si="730"/>
        <v>18.371955996717983</v>
      </c>
      <c r="J4231" s="1">
        <f t="shared" si="731"/>
        <v>16.167070030616742</v>
      </c>
      <c r="K4231" s="1">
        <f t="shared" si="732"/>
        <v>13.493613874599184</v>
      </c>
      <c r="L4231" s="1">
        <f t="shared" si="733"/>
        <v>18.8405261866343</v>
      </c>
      <c r="M4231" s="1">
        <f t="shared" si="734"/>
        <v>10.820157718581624</v>
      </c>
      <c r="N4231" s="1">
        <f t="shared" si="735"/>
        <v>21.513982342651857</v>
      </c>
      <c r="O4231" s="1">
        <f t="shared" si="736"/>
        <v>24.187438498669419</v>
      </c>
    </row>
    <row r="4232" spans="1:15">
      <c r="A4232" s="3">
        <v>43310</v>
      </c>
      <c r="B4232" s="4">
        <v>11278.35</v>
      </c>
      <c r="C4232" s="4">
        <v>587.49</v>
      </c>
      <c r="D4232" s="4">
        <v>669.62</v>
      </c>
      <c r="E4232" s="4">
        <f t="shared" si="727"/>
        <v>245</v>
      </c>
      <c r="F4232" s="4">
        <f t="shared" si="728"/>
        <v>120</v>
      </c>
      <c r="G4232" s="4">
        <f t="shared" si="726"/>
        <v>614.4916438356164</v>
      </c>
      <c r="H4232" s="3">
        <f t="shared" si="729"/>
        <v>43310</v>
      </c>
      <c r="I4232" s="1">
        <f t="shared" si="730"/>
        <v>18.353951779720358</v>
      </c>
      <c r="J4232" s="1">
        <f t="shared" si="731"/>
        <v>16.167070030616742</v>
      </c>
      <c r="K4232" s="1">
        <f t="shared" si="732"/>
        <v>13.493613874599184</v>
      </c>
      <c r="L4232" s="1">
        <f t="shared" si="733"/>
        <v>18.8405261866343</v>
      </c>
      <c r="M4232" s="1">
        <f t="shared" si="734"/>
        <v>10.820157718581624</v>
      </c>
      <c r="N4232" s="1">
        <f t="shared" si="735"/>
        <v>21.513982342651857</v>
      </c>
      <c r="O4232" s="1">
        <f t="shared" si="736"/>
        <v>24.187438498669419</v>
      </c>
    </row>
    <row r="4233" spans="1:15">
      <c r="A4233" s="3">
        <v>43311</v>
      </c>
      <c r="B4233" s="4">
        <v>11319.55</v>
      </c>
      <c r="C4233" s="4">
        <v>588.45000000000005</v>
      </c>
      <c r="D4233" s="4">
        <v>671.12</v>
      </c>
      <c r="E4233" s="4">
        <f t="shared" si="727"/>
        <v>244</v>
      </c>
      <c r="F4233" s="4">
        <f t="shared" si="728"/>
        <v>121</v>
      </c>
      <c r="G4233" s="4">
        <f t="shared" si="726"/>
        <v>615.85567123287672</v>
      </c>
      <c r="H4233" s="3">
        <f t="shared" si="729"/>
        <v>43311</v>
      </c>
      <c r="I4233" s="1">
        <f t="shared" si="730"/>
        <v>18.380199336866507</v>
      </c>
      <c r="J4233" s="1">
        <f t="shared" si="731"/>
        <v>16.167070030616742</v>
      </c>
      <c r="K4233" s="1">
        <f t="shared" si="732"/>
        <v>13.493613874599184</v>
      </c>
      <c r="L4233" s="1">
        <f t="shared" si="733"/>
        <v>18.8405261866343</v>
      </c>
      <c r="M4233" s="1">
        <f t="shared" si="734"/>
        <v>10.820157718581624</v>
      </c>
      <c r="N4233" s="1">
        <f t="shared" si="735"/>
        <v>21.513982342651857</v>
      </c>
      <c r="O4233" s="1">
        <f t="shared" si="736"/>
        <v>24.187438498669419</v>
      </c>
    </row>
    <row r="4234" spans="1:15">
      <c r="A4234" s="3">
        <v>43312</v>
      </c>
      <c r="B4234" s="4">
        <v>11356.5</v>
      </c>
      <c r="C4234" s="4">
        <v>585.01</v>
      </c>
      <c r="D4234" s="4">
        <v>669.7</v>
      </c>
      <c r="E4234" s="4">
        <f t="shared" si="727"/>
        <v>243</v>
      </c>
      <c r="F4234" s="4">
        <f t="shared" si="728"/>
        <v>122</v>
      </c>
      <c r="G4234" s="4">
        <f t="shared" si="726"/>
        <v>613.31734246575343</v>
      </c>
      <c r="H4234" s="3">
        <f t="shared" si="729"/>
        <v>43312</v>
      </c>
      <c r="I4234" s="1">
        <f t="shared" si="730"/>
        <v>18.516515372519613</v>
      </c>
      <c r="J4234" s="1">
        <f t="shared" si="731"/>
        <v>16.167070030616742</v>
      </c>
      <c r="K4234" s="1">
        <f t="shared" si="732"/>
        <v>13.493613874599184</v>
      </c>
      <c r="L4234" s="1">
        <f t="shared" si="733"/>
        <v>18.8405261866343</v>
      </c>
      <c r="M4234" s="1">
        <f t="shared" si="734"/>
        <v>10.820157718581624</v>
      </c>
      <c r="N4234" s="1">
        <f t="shared" si="735"/>
        <v>21.513982342651857</v>
      </c>
      <c r="O4234" s="1">
        <f t="shared" si="736"/>
        <v>24.187438498669419</v>
      </c>
    </row>
    <row r="4235" spans="1:15">
      <c r="A4235" s="3">
        <v>43313</v>
      </c>
      <c r="B4235" s="4">
        <v>11346.2</v>
      </c>
      <c r="C4235" s="4">
        <v>582.41</v>
      </c>
      <c r="D4235" s="4">
        <v>667.71</v>
      </c>
      <c r="E4235" s="4">
        <f t="shared" si="727"/>
        <v>242</v>
      </c>
      <c r="F4235" s="4">
        <f t="shared" si="728"/>
        <v>123</v>
      </c>
      <c r="G4235" s="4">
        <f t="shared" si="726"/>
        <v>611.15493150684927</v>
      </c>
      <c r="H4235" s="3">
        <f t="shared" si="729"/>
        <v>43313</v>
      </c>
      <c r="I4235" s="1">
        <f t="shared" si="730"/>
        <v>18.565177854370045</v>
      </c>
      <c r="J4235" s="1">
        <f t="shared" si="731"/>
        <v>16.167070030616742</v>
      </c>
      <c r="K4235" s="1">
        <f t="shared" si="732"/>
        <v>13.493613874599184</v>
      </c>
      <c r="L4235" s="1">
        <f t="shared" si="733"/>
        <v>18.8405261866343</v>
      </c>
      <c r="M4235" s="1">
        <f t="shared" si="734"/>
        <v>10.820157718581624</v>
      </c>
      <c r="N4235" s="1">
        <f t="shared" si="735"/>
        <v>21.513982342651857</v>
      </c>
      <c r="O4235" s="1">
        <f t="shared" si="736"/>
        <v>24.187438498669419</v>
      </c>
    </row>
    <row r="4236" spans="1:15">
      <c r="A4236" s="3">
        <v>43314</v>
      </c>
      <c r="B4236" s="4">
        <v>11244.7</v>
      </c>
      <c r="C4236" s="4">
        <v>580.66</v>
      </c>
      <c r="D4236" s="4">
        <v>666.82</v>
      </c>
      <c r="E4236" s="4">
        <f t="shared" si="727"/>
        <v>241</v>
      </c>
      <c r="F4236" s="4">
        <f t="shared" si="728"/>
        <v>124</v>
      </c>
      <c r="G4236" s="4">
        <f t="shared" si="726"/>
        <v>609.93079452054792</v>
      </c>
      <c r="H4236" s="3">
        <f t="shared" si="729"/>
        <v>43314</v>
      </c>
      <c r="I4236" s="1">
        <f t="shared" si="730"/>
        <v>18.436026022983789</v>
      </c>
      <c r="J4236" s="1">
        <f t="shared" si="731"/>
        <v>16.167070030616742</v>
      </c>
      <c r="K4236" s="1">
        <f t="shared" si="732"/>
        <v>13.493613874599184</v>
      </c>
      <c r="L4236" s="1">
        <f t="shared" si="733"/>
        <v>18.8405261866343</v>
      </c>
      <c r="M4236" s="1">
        <f t="shared" si="734"/>
        <v>10.820157718581624</v>
      </c>
      <c r="N4236" s="1">
        <f t="shared" si="735"/>
        <v>21.513982342651857</v>
      </c>
      <c r="O4236" s="1">
        <f t="shared" si="736"/>
        <v>24.187438498669419</v>
      </c>
    </row>
    <row r="4237" spans="1:15">
      <c r="A4237" s="3">
        <v>43315</v>
      </c>
      <c r="B4237" s="4">
        <v>11360.8</v>
      </c>
      <c r="C4237" s="4">
        <v>582.28</v>
      </c>
      <c r="D4237" s="4">
        <v>668.35</v>
      </c>
      <c r="E4237" s="4">
        <f t="shared" si="727"/>
        <v>240</v>
      </c>
      <c r="F4237" s="4">
        <f t="shared" si="728"/>
        <v>125</v>
      </c>
      <c r="G4237" s="4">
        <f t="shared" si="726"/>
        <v>611.75602739726025</v>
      </c>
      <c r="H4237" s="3">
        <f t="shared" si="729"/>
        <v>43315</v>
      </c>
      <c r="I4237" s="1">
        <f t="shared" si="730"/>
        <v>18.570801906660346</v>
      </c>
      <c r="J4237" s="1">
        <f t="shared" si="731"/>
        <v>16.167070030616742</v>
      </c>
      <c r="K4237" s="1">
        <f t="shared" si="732"/>
        <v>13.493613874599184</v>
      </c>
      <c r="L4237" s="1">
        <f t="shared" si="733"/>
        <v>18.8405261866343</v>
      </c>
      <c r="M4237" s="1">
        <f t="shared" si="734"/>
        <v>10.820157718581624</v>
      </c>
      <c r="N4237" s="1">
        <f t="shared" si="735"/>
        <v>21.513982342651857</v>
      </c>
      <c r="O4237" s="1">
        <f t="shared" si="736"/>
        <v>24.187438498669419</v>
      </c>
    </row>
    <row r="4238" spans="1:15">
      <c r="A4238" s="3">
        <v>43316</v>
      </c>
      <c r="B4238" s="4">
        <v>11360.8</v>
      </c>
      <c r="C4238" s="4">
        <v>582.54999999999995</v>
      </c>
      <c r="D4238" s="4">
        <v>668.68</v>
      </c>
      <c r="E4238" s="4">
        <f t="shared" si="727"/>
        <v>239</v>
      </c>
      <c r="F4238" s="4">
        <f t="shared" si="728"/>
        <v>126</v>
      </c>
      <c r="G4238" s="4">
        <f t="shared" si="726"/>
        <v>612.28254794520547</v>
      </c>
      <c r="H4238" s="3">
        <f t="shared" si="729"/>
        <v>43316</v>
      </c>
      <c r="I4238" s="1">
        <f t="shared" si="730"/>
        <v>18.554832304344405</v>
      </c>
      <c r="J4238" s="1">
        <f t="shared" si="731"/>
        <v>16.167070030616742</v>
      </c>
      <c r="K4238" s="1">
        <f t="shared" si="732"/>
        <v>13.493613874599184</v>
      </c>
      <c r="L4238" s="1">
        <f t="shared" si="733"/>
        <v>18.8405261866343</v>
      </c>
      <c r="M4238" s="1">
        <f t="shared" si="734"/>
        <v>10.820157718581624</v>
      </c>
      <c r="N4238" s="1">
        <f t="shared" si="735"/>
        <v>21.513982342651857</v>
      </c>
      <c r="O4238" s="1">
        <f t="shared" si="736"/>
        <v>24.187438498669419</v>
      </c>
    </row>
    <row r="4239" spans="1:15">
      <c r="A4239" s="3">
        <v>43317</v>
      </c>
      <c r="B4239" s="4">
        <v>11360.8</v>
      </c>
      <c r="C4239" s="4">
        <v>582.59</v>
      </c>
      <c r="D4239" s="4">
        <v>668.76</v>
      </c>
      <c r="E4239" s="4">
        <f t="shared" si="727"/>
        <v>238</v>
      </c>
      <c r="F4239" s="4">
        <f t="shared" si="728"/>
        <v>127</v>
      </c>
      <c r="G4239" s="4">
        <f t="shared" si="726"/>
        <v>612.57243835616441</v>
      </c>
      <c r="H4239" s="3">
        <f t="shared" si="729"/>
        <v>43317</v>
      </c>
      <c r="I4239" s="1">
        <f t="shared" si="730"/>
        <v>18.546051517575062</v>
      </c>
      <c r="J4239" s="1">
        <f t="shared" si="731"/>
        <v>16.167070030616742</v>
      </c>
      <c r="K4239" s="1">
        <f t="shared" si="732"/>
        <v>13.493613874599184</v>
      </c>
      <c r="L4239" s="1">
        <f t="shared" si="733"/>
        <v>18.8405261866343</v>
      </c>
      <c r="M4239" s="1">
        <f t="shared" si="734"/>
        <v>10.820157718581624</v>
      </c>
      <c r="N4239" s="1">
        <f t="shared" si="735"/>
        <v>21.513982342651857</v>
      </c>
      <c r="O4239" s="1">
        <f t="shared" si="736"/>
        <v>24.187438498669419</v>
      </c>
    </row>
    <row r="4240" spans="1:15">
      <c r="A4240" s="3">
        <v>43318</v>
      </c>
      <c r="B4240" s="4">
        <v>11387.1</v>
      </c>
      <c r="C4240" s="4">
        <v>583.6</v>
      </c>
      <c r="D4240" s="4">
        <v>669.94</v>
      </c>
      <c r="E4240" s="4">
        <f t="shared" si="727"/>
        <v>237</v>
      </c>
      <c r="F4240" s="4">
        <f t="shared" si="728"/>
        <v>128</v>
      </c>
      <c r="G4240" s="4">
        <f t="shared" si="726"/>
        <v>613.87813698630146</v>
      </c>
      <c r="H4240" s="3">
        <f t="shared" si="729"/>
        <v>43318</v>
      </c>
      <c r="I4240" s="1">
        <f t="shared" si="730"/>
        <v>18.549447054593671</v>
      </c>
      <c r="J4240" s="1">
        <f t="shared" si="731"/>
        <v>16.167070030616742</v>
      </c>
      <c r="K4240" s="1">
        <f t="shared" si="732"/>
        <v>13.493613874599184</v>
      </c>
      <c r="L4240" s="1">
        <f t="shared" si="733"/>
        <v>18.8405261866343</v>
      </c>
      <c r="M4240" s="1">
        <f t="shared" si="734"/>
        <v>10.820157718581624</v>
      </c>
      <c r="N4240" s="1">
        <f t="shared" si="735"/>
        <v>21.513982342651857</v>
      </c>
      <c r="O4240" s="1">
        <f t="shared" si="736"/>
        <v>24.187438498669419</v>
      </c>
    </row>
    <row r="4241" spans="1:15">
      <c r="A4241" s="3">
        <v>43319</v>
      </c>
      <c r="B4241" s="4">
        <v>11389.45</v>
      </c>
      <c r="C4241" s="4">
        <v>582.99</v>
      </c>
      <c r="D4241" s="4">
        <v>669.99</v>
      </c>
      <c r="E4241" s="4">
        <f t="shared" si="727"/>
        <v>236</v>
      </c>
      <c r="F4241" s="4">
        <f t="shared" si="728"/>
        <v>129</v>
      </c>
      <c r="G4241" s="4">
        <f t="shared" si="726"/>
        <v>613.73794520547949</v>
      </c>
      <c r="H4241" s="3">
        <f t="shared" si="729"/>
        <v>43319</v>
      </c>
      <c r="I4241" s="1">
        <f t="shared" si="730"/>
        <v>18.557513168241233</v>
      </c>
      <c r="J4241" s="1">
        <f t="shared" si="731"/>
        <v>16.167070030616742</v>
      </c>
      <c r="K4241" s="1">
        <f t="shared" si="732"/>
        <v>13.493613874599184</v>
      </c>
      <c r="L4241" s="1">
        <f t="shared" si="733"/>
        <v>18.8405261866343</v>
      </c>
      <c r="M4241" s="1">
        <f t="shared" si="734"/>
        <v>10.820157718581624</v>
      </c>
      <c r="N4241" s="1">
        <f t="shared" si="735"/>
        <v>21.513982342651857</v>
      </c>
      <c r="O4241" s="1">
        <f t="shared" si="736"/>
        <v>24.187438498669419</v>
      </c>
    </row>
    <row r="4242" spans="1:15">
      <c r="A4242" s="3">
        <v>43320</v>
      </c>
      <c r="B4242" s="4">
        <v>11450</v>
      </c>
      <c r="C4242" s="4">
        <v>582.70000000000005</v>
      </c>
      <c r="D4242" s="4">
        <v>669.89</v>
      </c>
      <c r="E4242" s="4">
        <f t="shared" si="727"/>
        <v>235</v>
      </c>
      <c r="F4242" s="4">
        <f t="shared" si="728"/>
        <v>130</v>
      </c>
      <c r="G4242" s="4">
        <f t="shared" si="726"/>
        <v>613.75397260273974</v>
      </c>
      <c r="H4242" s="3">
        <f t="shared" si="729"/>
        <v>43320</v>
      </c>
      <c r="I4242" s="1">
        <f t="shared" si="730"/>
        <v>18.655683728520909</v>
      </c>
      <c r="J4242" s="1">
        <f t="shared" si="731"/>
        <v>16.167070030616742</v>
      </c>
      <c r="K4242" s="1">
        <f t="shared" si="732"/>
        <v>13.493613874599184</v>
      </c>
      <c r="L4242" s="1">
        <f t="shared" si="733"/>
        <v>18.8405261866343</v>
      </c>
      <c r="M4242" s="1">
        <f t="shared" si="734"/>
        <v>10.820157718581624</v>
      </c>
      <c r="N4242" s="1">
        <f t="shared" si="735"/>
        <v>21.513982342651857</v>
      </c>
      <c r="O4242" s="1">
        <f t="shared" si="736"/>
        <v>24.187438498669419</v>
      </c>
    </row>
    <row r="4243" spans="1:15">
      <c r="A4243" s="3">
        <v>43321</v>
      </c>
      <c r="B4243" s="4">
        <v>11470.7</v>
      </c>
      <c r="C4243" s="4">
        <v>583.42999999999995</v>
      </c>
      <c r="D4243" s="4">
        <v>671.36</v>
      </c>
      <c r="E4243" s="4">
        <f t="shared" si="727"/>
        <v>234</v>
      </c>
      <c r="F4243" s="4">
        <f t="shared" si="728"/>
        <v>131</v>
      </c>
      <c r="G4243" s="4">
        <f t="shared" si="726"/>
        <v>614.98843835616435</v>
      </c>
      <c r="H4243" s="3">
        <f t="shared" si="729"/>
        <v>43321</v>
      </c>
      <c r="I4243" s="1">
        <f t="shared" si="730"/>
        <v>18.651895360278075</v>
      </c>
      <c r="J4243" s="1">
        <f t="shared" si="731"/>
        <v>16.167070030616742</v>
      </c>
      <c r="K4243" s="1">
        <f t="shared" si="732"/>
        <v>13.493613874599184</v>
      </c>
      <c r="L4243" s="1">
        <f t="shared" si="733"/>
        <v>18.8405261866343</v>
      </c>
      <c r="M4243" s="1">
        <f t="shared" si="734"/>
        <v>10.820157718581624</v>
      </c>
      <c r="N4243" s="1">
        <f t="shared" si="735"/>
        <v>21.513982342651857</v>
      </c>
      <c r="O4243" s="1">
        <f t="shared" si="736"/>
        <v>24.187438498669419</v>
      </c>
    </row>
    <row r="4244" spans="1:15">
      <c r="A4244" s="3">
        <v>43322</v>
      </c>
      <c r="B4244" s="4">
        <v>11429.5</v>
      </c>
      <c r="C4244" s="4">
        <v>583.69000000000005</v>
      </c>
      <c r="D4244" s="4">
        <v>671.71</v>
      </c>
      <c r="E4244" s="4">
        <f t="shared" si="727"/>
        <v>233</v>
      </c>
      <c r="F4244" s="4">
        <f t="shared" si="728"/>
        <v>132</v>
      </c>
      <c r="G4244" s="4">
        <f t="shared" si="726"/>
        <v>615.52189041095892</v>
      </c>
      <c r="H4244" s="3">
        <f t="shared" si="729"/>
        <v>43322</v>
      </c>
      <c r="I4244" s="1">
        <f t="shared" si="730"/>
        <v>18.568795323215863</v>
      </c>
      <c r="J4244" s="1">
        <f t="shared" si="731"/>
        <v>16.167070030616742</v>
      </c>
      <c r="K4244" s="1">
        <f t="shared" si="732"/>
        <v>13.493613874599184</v>
      </c>
      <c r="L4244" s="1">
        <f t="shared" si="733"/>
        <v>18.8405261866343</v>
      </c>
      <c r="M4244" s="1">
        <f t="shared" si="734"/>
        <v>10.820157718581624</v>
      </c>
      <c r="N4244" s="1">
        <f t="shared" si="735"/>
        <v>21.513982342651857</v>
      </c>
      <c r="O4244" s="1">
        <f t="shared" si="736"/>
        <v>24.187438498669419</v>
      </c>
    </row>
    <row r="4245" spans="1:15">
      <c r="A4245" s="3">
        <v>43323</v>
      </c>
      <c r="B4245" s="4">
        <v>11429.5</v>
      </c>
      <c r="C4245" s="4">
        <v>582.95000000000005</v>
      </c>
      <c r="D4245" s="4">
        <v>671.71</v>
      </c>
      <c r="E4245" s="4">
        <f t="shared" si="727"/>
        <v>232</v>
      </c>
      <c r="F4245" s="4">
        <f t="shared" si="728"/>
        <v>133</v>
      </c>
      <c r="G4245" s="4">
        <f t="shared" si="726"/>
        <v>615.29268493150687</v>
      </c>
      <c r="H4245" s="3">
        <f t="shared" si="729"/>
        <v>43323</v>
      </c>
      <c r="I4245" s="1">
        <f t="shared" si="730"/>
        <v>18.57571246970425</v>
      </c>
      <c r="J4245" s="1">
        <f t="shared" si="731"/>
        <v>16.167070030616742</v>
      </c>
      <c r="K4245" s="1">
        <f t="shared" si="732"/>
        <v>13.493613874599184</v>
      </c>
      <c r="L4245" s="1">
        <f t="shared" si="733"/>
        <v>18.8405261866343</v>
      </c>
      <c r="M4245" s="1">
        <f t="shared" si="734"/>
        <v>10.820157718581624</v>
      </c>
      <c r="N4245" s="1">
        <f t="shared" si="735"/>
        <v>21.513982342651857</v>
      </c>
      <c r="O4245" s="1">
        <f t="shared" si="736"/>
        <v>24.187438498669419</v>
      </c>
    </row>
    <row r="4246" spans="1:15">
      <c r="A4246" s="3">
        <v>43324</v>
      </c>
      <c r="B4246" s="4">
        <v>11429.5</v>
      </c>
      <c r="C4246" s="4">
        <v>580.29</v>
      </c>
      <c r="D4246" s="4">
        <v>671.6</v>
      </c>
      <c r="E4246" s="4">
        <f t="shared" si="727"/>
        <v>231</v>
      </c>
      <c r="F4246" s="4">
        <f t="shared" si="728"/>
        <v>134</v>
      </c>
      <c r="G4246" s="4">
        <f t="shared" si="726"/>
        <v>613.81202739726029</v>
      </c>
      <c r="H4246" s="3">
        <f t="shared" si="729"/>
        <v>43324</v>
      </c>
      <c r="I4246" s="1">
        <f t="shared" si="730"/>
        <v>18.620521413476322</v>
      </c>
      <c r="J4246" s="1">
        <f t="shared" si="731"/>
        <v>16.167070030616742</v>
      </c>
      <c r="K4246" s="1">
        <f t="shared" si="732"/>
        <v>13.493613874599184</v>
      </c>
      <c r="L4246" s="1">
        <f t="shared" si="733"/>
        <v>18.8405261866343</v>
      </c>
      <c r="M4246" s="1">
        <f t="shared" si="734"/>
        <v>10.820157718581624</v>
      </c>
      <c r="N4246" s="1">
        <f t="shared" si="735"/>
        <v>21.513982342651857</v>
      </c>
      <c r="O4246" s="1">
        <f t="shared" si="736"/>
        <v>24.187438498669419</v>
      </c>
    </row>
    <row r="4247" spans="1:15">
      <c r="A4247" s="3">
        <v>43325</v>
      </c>
      <c r="B4247" s="4">
        <v>11355.75</v>
      </c>
      <c r="C4247" s="4">
        <v>578.58000000000004</v>
      </c>
      <c r="D4247" s="4">
        <v>671.04</v>
      </c>
      <c r="E4247" s="4">
        <f t="shared" si="727"/>
        <v>230</v>
      </c>
      <c r="F4247" s="4">
        <f t="shared" si="728"/>
        <v>135</v>
      </c>
      <c r="G4247" s="4">
        <f t="shared" si="726"/>
        <v>612.77753424657544</v>
      </c>
      <c r="H4247" s="3">
        <f t="shared" si="729"/>
        <v>43325</v>
      </c>
      <c r="I4247" s="1">
        <f t="shared" si="730"/>
        <v>18.531603013093758</v>
      </c>
      <c r="J4247" s="1">
        <f t="shared" si="731"/>
        <v>16.167070030616742</v>
      </c>
      <c r="K4247" s="1">
        <f t="shared" si="732"/>
        <v>13.493613874599184</v>
      </c>
      <c r="L4247" s="1">
        <f t="shared" si="733"/>
        <v>18.8405261866343</v>
      </c>
      <c r="M4247" s="1">
        <f t="shared" si="734"/>
        <v>10.820157718581624</v>
      </c>
      <c r="N4247" s="1">
        <f t="shared" si="735"/>
        <v>21.513982342651857</v>
      </c>
      <c r="O4247" s="1">
        <f t="shared" si="736"/>
        <v>24.187438498669419</v>
      </c>
    </row>
    <row r="4248" spans="1:15">
      <c r="A4248" s="3">
        <v>43326</v>
      </c>
      <c r="B4248" s="4">
        <v>11435.1</v>
      </c>
      <c r="C4248" s="4">
        <v>577.9</v>
      </c>
      <c r="D4248" s="4">
        <v>673.13</v>
      </c>
      <c r="E4248" s="4">
        <f t="shared" si="727"/>
        <v>229</v>
      </c>
      <c r="F4248" s="4">
        <f t="shared" si="728"/>
        <v>136</v>
      </c>
      <c r="G4248" s="4">
        <f t="shared" si="726"/>
        <v>613.38295890410961</v>
      </c>
      <c r="H4248" s="3">
        <f t="shared" si="729"/>
        <v>43326</v>
      </c>
      <c r="I4248" s="1">
        <f t="shared" si="730"/>
        <v>18.642676380234512</v>
      </c>
      <c r="J4248" s="1">
        <f t="shared" si="731"/>
        <v>16.167070030616742</v>
      </c>
      <c r="K4248" s="1">
        <f t="shared" si="732"/>
        <v>13.493613874599184</v>
      </c>
      <c r="L4248" s="1">
        <f t="shared" si="733"/>
        <v>18.8405261866343</v>
      </c>
      <c r="M4248" s="1">
        <f t="shared" si="734"/>
        <v>10.820157718581624</v>
      </c>
      <c r="N4248" s="1">
        <f t="shared" si="735"/>
        <v>21.513982342651857</v>
      </c>
      <c r="O4248" s="1">
        <f t="shared" si="736"/>
        <v>24.187438498669419</v>
      </c>
    </row>
    <row r="4249" spans="1:15">
      <c r="A4249" s="3">
        <v>43327</v>
      </c>
      <c r="B4249" s="4">
        <v>11435.1</v>
      </c>
      <c r="C4249" s="4">
        <v>577.74</v>
      </c>
      <c r="D4249" s="4">
        <v>672.85</v>
      </c>
      <c r="E4249" s="4">
        <f t="shared" si="727"/>
        <v>228</v>
      </c>
      <c r="F4249" s="4">
        <f t="shared" si="728"/>
        <v>137</v>
      </c>
      <c r="G4249" s="4">
        <f t="shared" si="726"/>
        <v>613.43882191780813</v>
      </c>
      <c r="H4249" s="3">
        <f t="shared" si="729"/>
        <v>43327</v>
      </c>
      <c r="I4249" s="1">
        <f t="shared" si="730"/>
        <v>18.64097867860756</v>
      </c>
      <c r="J4249" s="1">
        <f t="shared" si="731"/>
        <v>16.167070030616742</v>
      </c>
      <c r="K4249" s="1">
        <f t="shared" si="732"/>
        <v>13.493613874599184</v>
      </c>
      <c r="L4249" s="1">
        <f t="shared" si="733"/>
        <v>18.8405261866343</v>
      </c>
      <c r="M4249" s="1">
        <f t="shared" si="734"/>
        <v>10.820157718581624</v>
      </c>
      <c r="N4249" s="1">
        <f t="shared" si="735"/>
        <v>21.513982342651857</v>
      </c>
      <c r="O4249" s="1">
        <f t="shared" si="736"/>
        <v>24.187438498669419</v>
      </c>
    </row>
    <row r="4250" spans="1:15">
      <c r="A4250" s="3">
        <v>43328</v>
      </c>
      <c r="B4250" s="4">
        <v>11385.05</v>
      </c>
      <c r="C4250" s="4">
        <v>577.46</v>
      </c>
      <c r="D4250" s="4">
        <v>673.49</v>
      </c>
      <c r="E4250" s="4">
        <f t="shared" si="727"/>
        <v>227</v>
      </c>
      <c r="F4250" s="4">
        <f t="shared" si="728"/>
        <v>138</v>
      </c>
      <c r="G4250" s="4">
        <f t="shared" si="726"/>
        <v>613.76723287671234</v>
      </c>
      <c r="H4250" s="3">
        <f t="shared" si="729"/>
        <v>43328</v>
      </c>
      <c r="I4250" s="1">
        <f t="shared" si="730"/>
        <v>18.549458801569681</v>
      </c>
      <c r="J4250" s="1">
        <f t="shared" si="731"/>
        <v>16.167070030616742</v>
      </c>
      <c r="K4250" s="1">
        <f t="shared" si="732"/>
        <v>13.493613874599184</v>
      </c>
      <c r="L4250" s="1">
        <f t="shared" si="733"/>
        <v>18.8405261866343</v>
      </c>
      <c r="M4250" s="1">
        <f t="shared" si="734"/>
        <v>10.820157718581624</v>
      </c>
      <c r="N4250" s="1">
        <f t="shared" si="735"/>
        <v>21.513982342651857</v>
      </c>
      <c r="O4250" s="1">
        <f t="shared" si="736"/>
        <v>24.187438498669419</v>
      </c>
    </row>
    <row r="4251" spans="1:15">
      <c r="A4251" s="3">
        <v>43329</v>
      </c>
      <c r="B4251" s="4">
        <v>11470.75</v>
      </c>
      <c r="C4251" s="4">
        <v>577.66999999999996</v>
      </c>
      <c r="D4251" s="4">
        <v>674.15</v>
      </c>
      <c r="E4251" s="4">
        <f t="shared" si="727"/>
        <v>226</v>
      </c>
      <c r="F4251" s="4">
        <f t="shared" si="728"/>
        <v>139</v>
      </c>
      <c r="G4251" s="4">
        <f t="shared" si="726"/>
        <v>614.41169863013693</v>
      </c>
      <c r="H4251" s="3">
        <f t="shared" si="729"/>
        <v>43329</v>
      </c>
      <c r="I4251" s="1">
        <f t="shared" si="730"/>
        <v>18.669485013997352</v>
      </c>
      <c r="J4251" s="1">
        <f t="shared" si="731"/>
        <v>16.167070030616742</v>
      </c>
      <c r="K4251" s="1">
        <f t="shared" si="732"/>
        <v>13.493613874599184</v>
      </c>
      <c r="L4251" s="1">
        <f t="shared" si="733"/>
        <v>18.8405261866343</v>
      </c>
      <c r="M4251" s="1">
        <f t="shared" si="734"/>
        <v>10.820157718581624</v>
      </c>
      <c r="N4251" s="1">
        <f t="shared" si="735"/>
        <v>21.513982342651857</v>
      </c>
      <c r="O4251" s="1">
        <f t="shared" si="736"/>
        <v>24.187438498669419</v>
      </c>
    </row>
    <row r="4252" spans="1:15">
      <c r="A4252" s="3">
        <v>43330</v>
      </c>
      <c r="B4252" s="4">
        <v>11470.75</v>
      </c>
      <c r="C4252" s="4">
        <v>577.69000000000005</v>
      </c>
      <c r="D4252" s="4">
        <v>674.11</v>
      </c>
      <c r="E4252" s="4">
        <f t="shared" si="727"/>
        <v>225</v>
      </c>
      <c r="F4252" s="4">
        <f t="shared" si="728"/>
        <v>140</v>
      </c>
      <c r="G4252" s="4">
        <f t="shared" si="726"/>
        <v>614.67301369863026</v>
      </c>
      <c r="H4252" s="3">
        <f t="shared" si="729"/>
        <v>43330</v>
      </c>
      <c r="I4252" s="1">
        <f t="shared" si="730"/>
        <v>18.661548082252438</v>
      </c>
      <c r="J4252" s="1">
        <f t="shared" si="731"/>
        <v>16.167070030616742</v>
      </c>
      <c r="K4252" s="1">
        <f t="shared" si="732"/>
        <v>13.493613874599184</v>
      </c>
      <c r="L4252" s="1">
        <f t="shared" si="733"/>
        <v>18.8405261866343</v>
      </c>
      <c r="M4252" s="1">
        <f t="shared" si="734"/>
        <v>10.820157718581624</v>
      </c>
      <c r="N4252" s="1">
        <f t="shared" si="735"/>
        <v>21.513982342651857</v>
      </c>
      <c r="O4252" s="1">
        <f t="shared" si="736"/>
        <v>24.187438498669419</v>
      </c>
    </row>
    <row r="4253" spans="1:15">
      <c r="A4253" s="3">
        <v>43331</v>
      </c>
      <c r="B4253" s="4">
        <v>11470.75</v>
      </c>
      <c r="C4253" s="4">
        <v>577.66999999999996</v>
      </c>
      <c r="D4253" s="4">
        <v>674.15</v>
      </c>
      <c r="E4253" s="4">
        <f t="shared" si="727"/>
        <v>224</v>
      </c>
      <c r="F4253" s="4">
        <f t="shared" si="728"/>
        <v>141</v>
      </c>
      <c r="G4253" s="4">
        <f t="shared" si="726"/>
        <v>614.9403561643835</v>
      </c>
      <c r="H4253" s="3">
        <f t="shared" si="729"/>
        <v>43331</v>
      </c>
      <c r="I4253" s="1">
        <f t="shared" si="730"/>
        <v>18.653435060836507</v>
      </c>
      <c r="J4253" s="1">
        <f t="shared" si="731"/>
        <v>16.167070030616742</v>
      </c>
      <c r="K4253" s="1">
        <f t="shared" si="732"/>
        <v>13.493613874599184</v>
      </c>
      <c r="L4253" s="1">
        <f t="shared" si="733"/>
        <v>18.8405261866343</v>
      </c>
      <c r="M4253" s="1">
        <f t="shared" si="734"/>
        <v>10.820157718581624</v>
      </c>
      <c r="N4253" s="1">
        <f t="shared" si="735"/>
        <v>21.513982342651857</v>
      </c>
      <c r="O4253" s="1">
        <f t="shared" si="736"/>
        <v>24.187438498669419</v>
      </c>
    </row>
    <row r="4254" spans="1:15">
      <c r="A4254" s="3">
        <v>43332</v>
      </c>
      <c r="B4254" s="4">
        <v>11551.75</v>
      </c>
      <c r="C4254" s="4">
        <v>578.57000000000005</v>
      </c>
      <c r="D4254" s="4">
        <v>673.38</v>
      </c>
      <c r="E4254" s="4">
        <f t="shared" si="727"/>
        <v>223</v>
      </c>
      <c r="F4254" s="4">
        <f t="shared" si="728"/>
        <v>142</v>
      </c>
      <c r="G4254" s="4">
        <f t="shared" si="726"/>
        <v>615.4549863013699</v>
      </c>
      <c r="H4254" s="3">
        <f t="shared" si="729"/>
        <v>43332</v>
      </c>
      <c r="I4254" s="1">
        <f t="shared" si="730"/>
        <v>18.769447412265261</v>
      </c>
      <c r="J4254" s="1">
        <f t="shared" si="731"/>
        <v>16.167070030616742</v>
      </c>
      <c r="K4254" s="1">
        <f t="shared" si="732"/>
        <v>13.493613874599184</v>
      </c>
      <c r="L4254" s="1">
        <f t="shared" si="733"/>
        <v>18.8405261866343</v>
      </c>
      <c r="M4254" s="1">
        <f t="shared" si="734"/>
        <v>10.820157718581624</v>
      </c>
      <c r="N4254" s="1">
        <f t="shared" si="735"/>
        <v>21.513982342651857</v>
      </c>
      <c r="O4254" s="1">
        <f t="shared" si="736"/>
        <v>24.187438498669419</v>
      </c>
    </row>
    <row r="4255" spans="1:15">
      <c r="A4255" s="3">
        <v>43333</v>
      </c>
      <c r="B4255" s="4">
        <v>11570.9</v>
      </c>
      <c r="C4255" s="4">
        <v>575.48</v>
      </c>
      <c r="D4255" s="4">
        <v>670.42</v>
      </c>
      <c r="E4255" s="4">
        <f t="shared" si="727"/>
        <v>222</v>
      </c>
      <c r="F4255" s="4">
        <f t="shared" si="728"/>
        <v>143</v>
      </c>
      <c r="G4255" s="4">
        <f t="shared" si="726"/>
        <v>612.67567123287665</v>
      </c>
      <c r="H4255" s="3">
        <f t="shared" si="729"/>
        <v>43333</v>
      </c>
      <c r="I4255" s="1">
        <f t="shared" si="730"/>
        <v>18.885848652544141</v>
      </c>
      <c r="J4255" s="1">
        <f t="shared" si="731"/>
        <v>16.167070030616742</v>
      </c>
      <c r="K4255" s="1">
        <f t="shared" si="732"/>
        <v>13.493613874599184</v>
      </c>
      <c r="L4255" s="1">
        <f t="shared" si="733"/>
        <v>18.8405261866343</v>
      </c>
      <c r="M4255" s="1">
        <f t="shared" si="734"/>
        <v>10.820157718581624</v>
      </c>
      <c r="N4255" s="1">
        <f t="shared" si="735"/>
        <v>21.513982342651857</v>
      </c>
      <c r="O4255" s="1">
        <f t="shared" si="736"/>
        <v>24.187438498669419</v>
      </c>
    </row>
    <row r="4256" spans="1:15">
      <c r="A4256" s="3">
        <v>43334</v>
      </c>
      <c r="B4256" s="4">
        <v>11570.9</v>
      </c>
      <c r="C4256" s="4">
        <v>575.48</v>
      </c>
      <c r="D4256" s="4">
        <v>670.42</v>
      </c>
      <c r="E4256" s="4">
        <f t="shared" si="727"/>
        <v>221</v>
      </c>
      <c r="F4256" s="4">
        <f t="shared" si="728"/>
        <v>144</v>
      </c>
      <c r="G4256" s="4">
        <f t="shared" si="726"/>
        <v>612.93578082191777</v>
      </c>
      <c r="H4256" s="3">
        <f t="shared" si="729"/>
        <v>43334</v>
      </c>
      <c r="I4256" s="1">
        <f t="shared" si="730"/>
        <v>18.877834125597907</v>
      </c>
      <c r="J4256" s="1">
        <f t="shared" si="731"/>
        <v>16.167070030616742</v>
      </c>
      <c r="K4256" s="1">
        <f t="shared" si="732"/>
        <v>13.493613874599184</v>
      </c>
      <c r="L4256" s="1">
        <f t="shared" si="733"/>
        <v>18.8405261866343</v>
      </c>
      <c r="M4256" s="1">
        <f t="shared" si="734"/>
        <v>10.820157718581624</v>
      </c>
      <c r="N4256" s="1">
        <f t="shared" si="735"/>
        <v>21.513982342651857</v>
      </c>
      <c r="O4256" s="1">
        <f t="shared" si="736"/>
        <v>24.187438498669419</v>
      </c>
    </row>
    <row r="4257" spans="1:15">
      <c r="A4257" s="3">
        <v>43335</v>
      </c>
      <c r="B4257" s="4">
        <v>11582.75</v>
      </c>
      <c r="C4257" s="4">
        <v>574.99</v>
      </c>
      <c r="D4257" s="4">
        <v>670.13</v>
      </c>
      <c r="E4257" s="4">
        <f t="shared" si="727"/>
        <v>220</v>
      </c>
      <c r="F4257" s="4">
        <f t="shared" si="728"/>
        <v>145</v>
      </c>
      <c r="G4257" s="4">
        <f t="shared" si="726"/>
        <v>612.7853424657535</v>
      </c>
      <c r="H4257" s="3">
        <f t="shared" si="729"/>
        <v>43335</v>
      </c>
      <c r="I4257" s="1">
        <f t="shared" si="730"/>
        <v>18.901806550060098</v>
      </c>
      <c r="J4257" s="1">
        <f t="shared" si="731"/>
        <v>16.167070030616742</v>
      </c>
      <c r="K4257" s="1">
        <f t="shared" si="732"/>
        <v>13.493613874599184</v>
      </c>
      <c r="L4257" s="1">
        <f t="shared" si="733"/>
        <v>18.8405261866343</v>
      </c>
      <c r="M4257" s="1">
        <f t="shared" si="734"/>
        <v>10.820157718581624</v>
      </c>
      <c r="N4257" s="1">
        <f t="shared" si="735"/>
        <v>21.513982342651857</v>
      </c>
      <c r="O4257" s="1">
        <f t="shared" si="736"/>
        <v>24.187438498669419</v>
      </c>
    </row>
    <row r="4258" spans="1:15">
      <c r="A4258" s="3">
        <v>43336</v>
      </c>
      <c r="B4258" s="4">
        <v>11557.1</v>
      </c>
      <c r="C4258" s="4">
        <v>574.58000000000004</v>
      </c>
      <c r="D4258" s="4">
        <v>669.07</v>
      </c>
      <c r="E4258" s="4">
        <f t="shared" si="727"/>
        <v>219</v>
      </c>
      <c r="F4258" s="4">
        <f t="shared" si="728"/>
        <v>146</v>
      </c>
      <c r="G4258" s="4">
        <f t="shared" si="726"/>
        <v>612.37599999999998</v>
      </c>
      <c r="H4258" s="3">
        <f t="shared" si="729"/>
        <v>43336</v>
      </c>
      <c r="I4258" s="1">
        <f t="shared" si="730"/>
        <v>18.872555423465322</v>
      </c>
      <c r="J4258" s="1">
        <f t="shared" si="731"/>
        <v>16.167070030616742</v>
      </c>
      <c r="K4258" s="1">
        <f t="shared" si="732"/>
        <v>13.493613874599184</v>
      </c>
      <c r="L4258" s="1">
        <f t="shared" si="733"/>
        <v>18.8405261866343</v>
      </c>
      <c r="M4258" s="1">
        <f t="shared" si="734"/>
        <v>10.820157718581624</v>
      </c>
      <c r="N4258" s="1">
        <f t="shared" si="735"/>
        <v>21.513982342651857</v>
      </c>
      <c r="O4258" s="1">
        <f t="shared" si="736"/>
        <v>24.187438498669419</v>
      </c>
    </row>
    <row r="4259" spans="1:15">
      <c r="A4259" s="3">
        <v>43337</v>
      </c>
      <c r="B4259" s="4">
        <v>11557.1</v>
      </c>
      <c r="C4259" s="4">
        <v>574.58000000000004</v>
      </c>
      <c r="D4259" s="4">
        <v>669.07</v>
      </c>
      <c r="E4259" s="4">
        <f t="shared" si="727"/>
        <v>218</v>
      </c>
      <c r="F4259" s="4">
        <f t="shared" si="728"/>
        <v>147</v>
      </c>
      <c r="G4259" s="4">
        <f t="shared" si="726"/>
        <v>612.63487671232883</v>
      </c>
      <c r="H4259" s="3">
        <f t="shared" si="729"/>
        <v>43337</v>
      </c>
      <c r="I4259" s="1">
        <f t="shared" si="730"/>
        <v>18.864580583496224</v>
      </c>
      <c r="J4259" s="1">
        <f t="shared" si="731"/>
        <v>16.167070030616742</v>
      </c>
      <c r="K4259" s="1">
        <f t="shared" si="732"/>
        <v>13.493613874599184</v>
      </c>
      <c r="L4259" s="1">
        <f t="shared" si="733"/>
        <v>18.8405261866343</v>
      </c>
      <c r="M4259" s="1">
        <f t="shared" si="734"/>
        <v>10.820157718581624</v>
      </c>
      <c r="N4259" s="1">
        <f t="shared" si="735"/>
        <v>21.513982342651857</v>
      </c>
      <c r="O4259" s="1">
        <f t="shared" si="736"/>
        <v>24.187438498669419</v>
      </c>
    </row>
    <row r="4260" spans="1:15">
      <c r="A4260" s="3">
        <v>43338</v>
      </c>
      <c r="B4260" s="4">
        <v>11557.1</v>
      </c>
      <c r="C4260" s="4">
        <v>574.58000000000004</v>
      </c>
      <c r="D4260" s="4">
        <v>669.07</v>
      </c>
      <c r="E4260" s="4">
        <f t="shared" si="727"/>
        <v>217</v>
      </c>
      <c r="F4260" s="4">
        <f t="shared" si="728"/>
        <v>148</v>
      </c>
      <c r="G4260" s="4">
        <f t="shared" si="726"/>
        <v>612.89375342465758</v>
      </c>
      <c r="H4260" s="3">
        <f t="shared" si="729"/>
        <v>43338</v>
      </c>
      <c r="I4260" s="1">
        <f t="shared" si="730"/>
        <v>18.856612480421866</v>
      </c>
      <c r="J4260" s="1">
        <f t="shared" si="731"/>
        <v>16.167070030616742</v>
      </c>
      <c r="K4260" s="1">
        <f t="shared" si="732"/>
        <v>13.493613874599184</v>
      </c>
      <c r="L4260" s="1">
        <f t="shared" si="733"/>
        <v>18.8405261866343</v>
      </c>
      <c r="M4260" s="1">
        <f t="shared" si="734"/>
        <v>10.820157718581624</v>
      </c>
      <c r="N4260" s="1">
        <f t="shared" si="735"/>
        <v>21.513982342651857</v>
      </c>
      <c r="O4260" s="1">
        <f t="shared" si="736"/>
        <v>24.187438498669419</v>
      </c>
    </row>
    <row r="4261" spans="1:15">
      <c r="A4261" s="3">
        <v>43339</v>
      </c>
      <c r="B4261" s="4">
        <v>11691.95</v>
      </c>
      <c r="C4261" s="4">
        <v>574.6</v>
      </c>
      <c r="D4261" s="4">
        <v>669.53</v>
      </c>
      <c r="E4261" s="4">
        <f t="shared" si="727"/>
        <v>216</v>
      </c>
      <c r="F4261" s="4">
        <f t="shared" si="728"/>
        <v>149</v>
      </c>
      <c r="G4261" s="4">
        <f t="shared" si="726"/>
        <v>613.35224657534252</v>
      </c>
      <c r="H4261" s="3">
        <f t="shared" si="729"/>
        <v>43339</v>
      </c>
      <c r="I4261" s="1">
        <f t="shared" si="730"/>
        <v>19.062374133757729</v>
      </c>
      <c r="J4261" s="1">
        <f t="shared" si="731"/>
        <v>16.167070030616742</v>
      </c>
      <c r="K4261" s="1">
        <f t="shared" si="732"/>
        <v>13.493613874599184</v>
      </c>
      <c r="L4261" s="1">
        <f t="shared" si="733"/>
        <v>18.8405261866343</v>
      </c>
      <c r="M4261" s="1">
        <f t="shared" si="734"/>
        <v>10.820157718581624</v>
      </c>
      <c r="N4261" s="1">
        <f t="shared" si="735"/>
        <v>21.513982342651857</v>
      </c>
      <c r="O4261" s="1">
        <f t="shared" si="736"/>
        <v>24.187438498669419</v>
      </c>
    </row>
    <row r="4262" spans="1:15">
      <c r="A4262" s="3">
        <v>43340</v>
      </c>
      <c r="B4262" s="4">
        <v>11738.5</v>
      </c>
      <c r="C4262" s="4">
        <v>574.13</v>
      </c>
      <c r="D4262" s="4">
        <v>668.54</v>
      </c>
      <c r="E4262" s="4">
        <f t="shared" si="727"/>
        <v>215</v>
      </c>
      <c r="F4262" s="4">
        <f t="shared" si="728"/>
        <v>150</v>
      </c>
      <c r="G4262" s="4">
        <f t="shared" si="726"/>
        <v>612.92863013698638</v>
      </c>
      <c r="H4262" s="3">
        <f t="shared" si="729"/>
        <v>43340</v>
      </c>
      <c r="I4262" s="1">
        <f t="shared" si="730"/>
        <v>19.151495660068132</v>
      </c>
      <c r="J4262" s="1">
        <f t="shared" si="731"/>
        <v>16.167070030616742</v>
      </c>
      <c r="K4262" s="1">
        <f t="shared" si="732"/>
        <v>13.493613874599184</v>
      </c>
      <c r="L4262" s="1">
        <f t="shared" si="733"/>
        <v>18.8405261866343</v>
      </c>
      <c r="M4262" s="1">
        <f t="shared" si="734"/>
        <v>10.820157718581624</v>
      </c>
      <c r="N4262" s="1">
        <f t="shared" si="735"/>
        <v>21.513982342651857</v>
      </c>
      <c r="O4262" s="1">
        <f t="shared" si="736"/>
        <v>24.187438498669419</v>
      </c>
    </row>
    <row r="4263" spans="1:15">
      <c r="A4263" s="3">
        <v>43341</v>
      </c>
      <c r="B4263" s="4">
        <v>11691.9</v>
      </c>
      <c r="C4263" s="4">
        <v>574.52</v>
      </c>
      <c r="D4263" s="4">
        <v>668.75</v>
      </c>
      <c r="E4263" s="4">
        <f t="shared" si="727"/>
        <v>214</v>
      </c>
      <c r="F4263" s="4">
        <f t="shared" si="728"/>
        <v>151</v>
      </c>
      <c r="G4263" s="4">
        <f t="shared" si="726"/>
        <v>613.50282191780821</v>
      </c>
      <c r="H4263" s="3">
        <f t="shared" si="729"/>
        <v>43341</v>
      </c>
      <c r="I4263" s="1">
        <f t="shared" si="730"/>
        <v>19.057614052126365</v>
      </c>
      <c r="J4263" s="1">
        <f t="shared" si="731"/>
        <v>16.167070030616742</v>
      </c>
      <c r="K4263" s="1">
        <f t="shared" si="732"/>
        <v>13.493613874599184</v>
      </c>
      <c r="L4263" s="1">
        <f t="shared" si="733"/>
        <v>18.8405261866343</v>
      </c>
      <c r="M4263" s="1">
        <f t="shared" si="734"/>
        <v>10.820157718581624</v>
      </c>
      <c r="N4263" s="1">
        <f t="shared" si="735"/>
        <v>21.513982342651857</v>
      </c>
      <c r="O4263" s="1">
        <f t="shared" si="736"/>
        <v>24.187438498669419</v>
      </c>
    </row>
    <row r="4264" spans="1:15">
      <c r="A4264" s="3">
        <v>43342</v>
      </c>
      <c r="B4264" s="4">
        <v>11676.8</v>
      </c>
      <c r="C4264" s="4">
        <v>574.14</v>
      </c>
      <c r="D4264" s="4">
        <v>668.9</v>
      </c>
      <c r="E4264" s="4">
        <f t="shared" si="727"/>
        <v>213</v>
      </c>
      <c r="F4264" s="4">
        <f t="shared" si="728"/>
        <v>152</v>
      </c>
      <c r="G4264" s="4">
        <f t="shared" si="726"/>
        <v>613.60169863013698</v>
      </c>
      <c r="H4264" s="3">
        <f t="shared" si="729"/>
        <v>43342</v>
      </c>
      <c r="I4264" s="1">
        <f t="shared" si="730"/>
        <v>19.029934281584296</v>
      </c>
      <c r="J4264" s="1">
        <f t="shared" si="731"/>
        <v>16.167070030616742</v>
      </c>
      <c r="K4264" s="1">
        <f t="shared" si="732"/>
        <v>13.493613874599184</v>
      </c>
      <c r="L4264" s="1">
        <f t="shared" si="733"/>
        <v>18.8405261866343</v>
      </c>
      <c r="M4264" s="1">
        <f t="shared" si="734"/>
        <v>10.820157718581624</v>
      </c>
      <c r="N4264" s="1">
        <f t="shared" si="735"/>
        <v>21.513982342651857</v>
      </c>
      <c r="O4264" s="1">
        <f t="shared" si="736"/>
        <v>24.187438498669419</v>
      </c>
    </row>
    <row r="4265" spans="1:15">
      <c r="A4265" s="3">
        <v>43343</v>
      </c>
      <c r="B4265" s="4">
        <v>11680.5</v>
      </c>
      <c r="C4265" s="4">
        <v>573.63</v>
      </c>
      <c r="D4265" s="4">
        <v>668.37</v>
      </c>
      <c r="E4265" s="4">
        <f t="shared" si="727"/>
        <v>212</v>
      </c>
      <c r="F4265" s="4">
        <f t="shared" si="728"/>
        <v>153</v>
      </c>
      <c r="G4265" s="4">
        <f t="shared" si="726"/>
        <v>613.34293150684925</v>
      </c>
      <c r="H4265" s="3">
        <f t="shared" si="729"/>
        <v>43343</v>
      </c>
      <c r="I4265" s="1">
        <f t="shared" si="730"/>
        <v>19.043995455044325</v>
      </c>
      <c r="J4265" s="1">
        <f t="shared" si="731"/>
        <v>16.167070030616742</v>
      </c>
      <c r="K4265" s="1">
        <f t="shared" si="732"/>
        <v>13.493613874599184</v>
      </c>
      <c r="L4265" s="1">
        <f t="shared" si="733"/>
        <v>18.8405261866343</v>
      </c>
      <c r="M4265" s="1">
        <f t="shared" si="734"/>
        <v>10.820157718581624</v>
      </c>
      <c r="N4265" s="1">
        <f t="shared" si="735"/>
        <v>21.513982342651857</v>
      </c>
      <c r="O4265" s="1">
        <f t="shared" si="736"/>
        <v>24.187438498669419</v>
      </c>
    </row>
    <row r="4266" spans="1:15">
      <c r="A4266" s="3">
        <v>43344</v>
      </c>
      <c r="B4266" s="4">
        <v>11680.5</v>
      </c>
      <c r="C4266" s="4">
        <v>573.64</v>
      </c>
      <c r="D4266" s="4">
        <v>668.37</v>
      </c>
      <c r="E4266" s="4">
        <f t="shared" si="727"/>
        <v>211</v>
      </c>
      <c r="F4266" s="4">
        <f t="shared" si="728"/>
        <v>154</v>
      </c>
      <c r="G4266" s="4">
        <f t="shared" si="726"/>
        <v>613.60827397260266</v>
      </c>
      <c r="H4266" s="3">
        <f t="shared" si="729"/>
        <v>43344</v>
      </c>
      <c r="I4266" s="1">
        <f t="shared" si="730"/>
        <v>19.035760265060457</v>
      </c>
      <c r="J4266" s="1">
        <f t="shared" si="731"/>
        <v>16.167070030616742</v>
      </c>
      <c r="K4266" s="1">
        <f t="shared" si="732"/>
        <v>13.493613874599184</v>
      </c>
      <c r="L4266" s="1">
        <f t="shared" si="733"/>
        <v>18.8405261866343</v>
      </c>
      <c r="M4266" s="1">
        <f t="shared" si="734"/>
        <v>10.820157718581624</v>
      </c>
      <c r="N4266" s="1">
        <f t="shared" si="735"/>
        <v>21.513982342651857</v>
      </c>
      <c r="O4266" s="1">
        <f t="shared" si="736"/>
        <v>24.187438498669419</v>
      </c>
    </row>
    <row r="4267" spans="1:15">
      <c r="A4267" s="3">
        <v>43345</v>
      </c>
      <c r="B4267" s="4">
        <v>11680.5</v>
      </c>
      <c r="C4267" s="4">
        <v>573.72</v>
      </c>
      <c r="D4267" s="4">
        <v>668.49</v>
      </c>
      <c r="E4267" s="4">
        <f t="shared" si="727"/>
        <v>210</v>
      </c>
      <c r="F4267" s="4">
        <f t="shared" si="728"/>
        <v>155</v>
      </c>
      <c r="G4267" s="4">
        <f t="shared" si="726"/>
        <v>613.96479452054803</v>
      </c>
      <c r="H4267" s="3">
        <f t="shared" si="729"/>
        <v>43345</v>
      </c>
      <c r="I4267" s="1">
        <f t="shared" si="730"/>
        <v>19.02470647217066</v>
      </c>
      <c r="J4267" s="1">
        <f t="shared" si="731"/>
        <v>16.167070030616742</v>
      </c>
      <c r="K4267" s="1">
        <f t="shared" si="732"/>
        <v>13.493613874599184</v>
      </c>
      <c r="L4267" s="1">
        <f t="shared" si="733"/>
        <v>18.8405261866343</v>
      </c>
      <c r="M4267" s="1">
        <f t="shared" si="734"/>
        <v>10.820157718581624</v>
      </c>
      <c r="N4267" s="1">
        <f t="shared" si="735"/>
        <v>21.513982342651857</v>
      </c>
      <c r="O4267" s="1">
        <f t="shared" si="736"/>
        <v>24.187438498669419</v>
      </c>
    </row>
    <row r="4268" spans="1:15">
      <c r="A4268" s="3">
        <v>43346</v>
      </c>
      <c r="B4268" s="4">
        <v>11582.35</v>
      </c>
      <c r="C4268" s="4">
        <v>574.03</v>
      </c>
      <c r="D4268" s="4">
        <v>668.79</v>
      </c>
      <c r="E4268" s="4">
        <f t="shared" si="727"/>
        <v>209</v>
      </c>
      <c r="F4268" s="4">
        <f t="shared" si="728"/>
        <v>156</v>
      </c>
      <c r="G4268" s="4">
        <f t="shared" si="726"/>
        <v>614.53016438356156</v>
      </c>
      <c r="H4268" s="3">
        <f t="shared" si="729"/>
        <v>43346</v>
      </c>
      <c r="I4268" s="1">
        <f t="shared" si="730"/>
        <v>18.84748816458557</v>
      </c>
      <c r="J4268" s="1">
        <f t="shared" si="731"/>
        <v>16.167070030616742</v>
      </c>
      <c r="K4268" s="1">
        <f t="shared" si="732"/>
        <v>13.493613874599184</v>
      </c>
      <c r="L4268" s="1">
        <f t="shared" si="733"/>
        <v>18.8405261866343</v>
      </c>
      <c r="M4268" s="1">
        <f t="shared" si="734"/>
        <v>10.820157718581624</v>
      </c>
      <c r="N4268" s="1">
        <f t="shared" si="735"/>
        <v>21.513982342651857</v>
      </c>
      <c r="O4268" s="1">
        <f t="shared" si="736"/>
        <v>24.187438498669419</v>
      </c>
    </row>
    <row r="4269" spans="1:15">
      <c r="A4269" s="3">
        <v>43347</v>
      </c>
      <c r="B4269" s="4">
        <v>11520.3</v>
      </c>
      <c r="C4269" s="4">
        <v>574.96</v>
      </c>
      <c r="D4269" s="4">
        <v>668.58</v>
      </c>
      <c r="E4269" s="4">
        <f t="shared" si="727"/>
        <v>208</v>
      </c>
      <c r="F4269" s="4">
        <f t="shared" si="728"/>
        <v>157</v>
      </c>
      <c r="G4269" s="4">
        <f t="shared" si="726"/>
        <v>615.22942465753431</v>
      </c>
      <c r="H4269" s="3">
        <f t="shared" si="729"/>
        <v>43347</v>
      </c>
      <c r="I4269" s="1">
        <f t="shared" si="730"/>
        <v>18.725209715729608</v>
      </c>
      <c r="J4269" s="1">
        <f t="shared" si="731"/>
        <v>16.167070030616742</v>
      </c>
      <c r="K4269" s="1">
        <f t="shared" si="732"/>
        <v>13.493613874599184</v>
      </c>
      <c r="L4269" s="1">
        <f t="shared" si="733"/>
        <v>18.8405261866343</v>
      </c>
      <c r="M4269" s="1">
        <f t="shared" si="734"/>
        <v>10.820157718581624</v>
      </c>
      <c r="N4269" s="1">
        <f t="shared" si="735"/>
        <v>21.513982342651857</v>
      </c>
      <c r="O4269" s="1">
        <f t="shared" si="736"/>
        <v>24.187438498669419</v>
      </c>
    </row>
    <row r="4270" spans="1:15">
      <c r="A4270" s="3">
        <v>43348</v>
      </c>
      <c r="B4270" s="4">
        <v>11476.95</v>
      </c>
      <c r="C4270" s="4">
        <v>575.26</v>
      </c>
      <c r="D4270" s="4">
        <v>669.23</v>
      </c>
      <c r="E4270" s="4">
        <f t="shared" si="727"/>
        <v>207</v>
      </c>
      <c r="F4270" s="4">
        <f t="shared" si="728"/>
        <v>158</v>
      </c>
      <c r="G4270" s="4">
        <f t="shared" si="726"/>
        <v>615.93742465753417</v>
      </c>
      <c r="H4270" s="3">
        <f t="shared" si="729"/>
        <v>43348</v>
      </c>
      <c r="I4270" s="1">
        <f t="shared" si="730"/>
        <v>18.633305171188894</v>
      </c>
      <c r="J4270" s="1">
        <f t="shared" si="731"/>
        <v>16.167070030616742</v>
      </c>
      <c r="K4270" s="1">
        <f t="shared" si="732"/>
        <v>13.493613874599184</v>
      </c>
      <c r="L4270" s="1">
        <f t="shared" si="733"/>
        <v>18.8405261866343</v>
      </c>
      <c r="M4270" s="1">
        <f t="shared" si="734"/>
        <v>10.820157718581624</v>
      </c>
      <c r="N4270" s="1">
        <f t="shared" si="735"/>
        <v>21.513982342651857</v>
      </c>
      <c r="O4270" s="1">
        <f t="shared" si="736"/>
        <v>24.187438498669419</v>
      </c>
    </row>
    <row r="4271" spans="1:15">
      <c r="A4271" s="3">
        <v>43349</v>
      </c>
      <c r="B4271" s="4">
        <v>11536.9</v>
      </c>
      <c r="C4271" s="4">
        <v>574.35</v>
      </c>
      <c r="D4271" s="4">
        <v>668.86</v>
      </c>
      <c r="E4271" s="4">
        <f t="shared" si="727"/>
        <v>206</v>
      </c>
      <c r="F4271" s="4">
        <f t="shared" si="728"/>
        <v>159</v>
      </c>
      <c r="G4271" s="4">
        <f t="shared" si="726"/>
        <v>615.52010958904111</v>
      </c>
      <c r="H4271" s="3">
        <f t="shared" si="729"/>
        <v>43349</v>
      </c>
      <c r="I4271" s="1">
        <f t="shared" si="730"/>
        <v>18.743335628307481</v>
      </c>
      <c r="J4271" s="1">
        <f t="shared" si="731"/>
        <v>16.167070030616742</v>
      </c>
      <c r="K4271" s="1">
        <f t="shared" si="732"/>
        <v>13.493613874599184</v>
      </c>
      <c r="L4271" s="1">
        <f t="shared" si="733"/>
        <v>18.8405261866343</v>
      </c>
      <c r="M4271" s="1">
        <f t="shared" si="734"/>
        <v>10.820157718581624</v>
      </c>
      <c r="N4271" s="1">
        <f t="shared" si="735"/>
        <v>21.513982342651857</v>
      </c>
      <c r="O4271" s="1">
        <f t="shared" si="736"/>
        <v>24.187438498669419</v>
      </c>
    </row>
    <row r="4272" spans="1:15">
      <c r="A4272" s="3">
        <v>43350</v>
      </c>
      <c r="B4272" s="4">
        <v>11589.1</v>
      </c>
      <c r="C4272" s="4">
        <v>573.29999999999995</v>
      </c>
      <c r="D4272" s="4">
        <v>668.86</v>
      </c>
      <c r="E4272" s="4">
        <f t="shared" si="727"/>
        <v>205</v>
      </c>
      <c r="F4272" s="4">
        <f t="shared" si="728"/>
        <v>160</v>
      </c>
      <c r="G4272" s="4">
        <f t="shared" si="726"/>
        <v>615.1893150684931</v>
      </c>
      <c r="H4272" s="3">
        <f t="shared" si="729"/>
        <v>43350</v>
      </c>
      <c r="I4272" s="1">
        <f t="shared" si="730"/>
        <v>18.838266068892484</v>
      </c>
      <c r="J4272" s="1">
        <f t="shared" si="731"/>
        <v>16.167070030616742</v>
      </c>
      <c r="K4272" s="1">
        <f t="shared" si="732"/>
        <v>13.493613874599184</v>
      </c>
      <c r="L4272" s="1">
        <f t="shared" si="733"/>
        <v>18.8405261866343</v>
      </c>
      <c r="M4272" s="1">
        <f t="shared" si="734"/>
        <v>10.820157718581624</v>
      </c>
      <c r="N4272" s="1">
        <f t="shared" si="735"/>
        <v>21.513982342651857</v>
      </c>
      <c r="O4272" s="1">
        <f t="shared" si="736"/>
        <v>24.187438498669419</v>
      </c>
    </row>
    <row r="4273" spans="1:15">
      <c r="A4273" s="3">
        <v>43351</v>
      </c>
      <c r="B4273" s="4">
        <v>11589.1</v>
      </c>
      <c r="C4273" s="4">
        <v>573.29999999999995</v>
      </c>
      <c r="D4273" s="4">
        <v>668.86</v>
      </c>
      <c r="E4273" s="4">
        <f t="shared" si="727"/>
        <v>204</v>
      </c>
      <c r="F4273" s="4">
        <f t="shared" si="728"/>
        <v>161</v>
      </c>
      <c r="G4273" s="4">
        <f t="shared" si="726"/>
        <v>615.45112328767129</v>
      </c>
      <c r="H4273" s="3">
        <f t="shared" si="729"/>
        <v>43351</v>
      </c>
      <c r="I4273" s="1">
        <f t="shared" si="730"/>
        <v>18.830252414021636</v>
      </c>
      <c r="J4273" s="1">
        <f t="shared" si="731"/>
        <v>16.167070030616742</v>
      </c>
      <c r="K4273" s="1">
        <f t="shared" si="732"/>
        <v>13.493613874599184</v>
      </c>
      <c r="L4273" s="1">
        <f t="shared" si="733"/>
        <v>18.8405261866343</v>
      </c>
      <c r="M4273" s="1">
        <f t="shared" si="734"/>
        <v>10.820157718581624</v>
      </c>
      <c r="N4273" s="1">
        <f t="shared" si="735"/>
        <v>21.513982342651857</v>
      </c>
      <c r="O4273" s="1">
        <f t="shared" si="736"/>
        <v>24.187438498669419</v>
      </c>
    </row>
    <row r="4274" spans="1:15">
      <c r="A4274" s="3">
        <v>43352</v>
      </c>
      <c r="B4274" s="4">
        <v>11589.1</v>
      </c>
      <c r="C4274" s="4">
        <v>573.29</v>
      </c>
      <c r="D4274" s="4">
        <v>668.86</v>
      </c>
      <c r="E4274" s="4">
        <f t="shared" si="727"/>
        <v>203</v>
      </c>
      <c r="F4274" s="4">
        <f t="shared" si="728"/>
        <v>162</v>
      </c>
      <c r="G4274" s="4">
        <f t="shared" si="726"/>
        <v>615.7073698630137</v>
      </c>
      <c r="H4274" s="3">
        <f t="shared" si="729"/>
        <v>43352</v>
      </c>
      <c r="I4274" s="1">
        <f t="shared" si="730"/>
        <v>18.822415594243111</v>
      </c>
      <c r="J4274" s="1">
        <f t="shared" si="731"/>
        <v>16.167070030616742</v>
      </c>
      <c r="K4274" s="1">
        <f t="shared" si="732"/>
        <v>13.493613874599184</v>
      </c>
      <c r="L4274" s="1">
        <f t="shared" si="733"/>
        <v>18.8405261866343</v>
      </c>
      <c r="M4274" s="1">
        <f t="shared" si="734"/>
        <v>10.820157718581624</v>
      </c>
      <c r="N4274" s="1">
        <f t="shared" si="735"/>
        <v>21.513982342651857</v>
      </c>
      <c r="O4274" s="1">
        <f t="shared" si="736"/>
        <v>24.187438498669419</v>
      </c>
    </row>
    <row r="4275" spans="1:15">
      <c r="A4275" s="3">
        <v>43353</v>
      </c>
      <c r="B4275" s="4">
        <v>11438.1</v>
      </c>
      <c r="C4275" s="4">
        <v>573.77</v>
      </c>
      <c r="D4275" s="4">
        <v>669.46</v>
      </c>
      <c r="E4275" s="4">
        <f t="shared" si="727"/>
        <v>202</v>
      </c>
      <c r="F4275" s="4">
        <f t="shared" si="728"/>
        <v>163</v>
      </c>
      <c r="G4275" s="4">
        <f t="shared" si="726"/>
        <v>616.50279452054804</v>
      </c>
      <c r="H4275" s="3">
        <f t="shared" si="729"/>
        <v>43353</v>
      </c>
      <c r="I4275" s="1">
        <f t="shared" si="730"/>
        <v>18.553200572100195</v>
      </c>
      <c r="J4275" s="1">
        <f t="shared" si="731"/>
        <v>16.167070030616742</v>
      </c>
      <c r="K4275" s="1">
        <f t="shared" si="732"/>
        <v>13.493613874599184</v>
      </c>
      <c r="L4275" s="1">
        <f t="shared" si="733"/>
        <v>18.8405261866343</v>
      </c>
      <c r="M4275" s="1">
        <f t="shared" si="734"/>
        <v>10.820157718581624</v>
      </c>
      <c r="N4275" s="1">
        <f t="shared" si="735"/>
        <v>21.513982342651857</v>
      </c>
      <c r="O4275" s="1">
        <f t="shared" si="736"/>
        <v>24.187438498669419</v>
      </c>
    </row>
    <row r="4276" spans="1:15">
      <c r="A4276" s="3">
        <v>43354</v>
      </c>
      <c r="B4276" s="4">
        <v>11287.5</v>
      </c>
      <c r="C4276" s="4">
        <v>574.23</v>
      </c>
      <c r="D4276" s="4">
        <v>669.7</v>
      </c>
      <c r="E4276" s="4">
        <f t="shared" si="727"/>
        <v>201</v>
      </c>
      <c r="F4276" s="4">
        <f t="shared" si="728"/>
        <v>164</v>
      </c>
      <c r="G4276" s="4">
        <f t="shared" si="726"/>
        <v>617.12610958904122</v>
      </c>
      <c r="H4276" s="3">
        <f t="shared" si="729"/>
        <v>43354</v>
      </c>
      <c r="I4276" s="1">
        <f t="shared" si="730"/>
        <v>18.290426907259864</v>
      </c>
      <c r="J4276" s="1">
        <f t="shared" si="731"/>
        <v>16.167070030616742</v>
      </c>
      <c r="K4276" s="1">
        <f t="shared" si="732"/>
        <v>13.493613874599184</v>
      </c>
      <c r="L4276" s="1">
        <f t="shared" si="733"/>
        <v>18.8405261866343</v>
      </c>
      <c r="M4276" s="1">
        <f t="shared" si="734"/>
        <v>10.820157718581624</v>
      </c>
      <c r="N4276" s="1">
        <f t="shared" si="735"/>
        <v>21.513982342651857</v>
      </c>
      <c r="O4276" s="1">
        <f t="shared" si="736"/>
        <v>24.187438498669419</v>
      </c>
    </row>
    <row r="4277" spans="1:15">
      <c r="A4277" s="3">
        <v>43355</v>
      </c>
      <c r="B4277" s="4">
        <v>11369.9</v>
      </c>
      <c r="C4277" s="4">
        <v>573.6</v>
      </c>
      <c r="D4277" s="4">
        <v>669.16</v>
      </c>
      <c r="E4277" s="4">
        <f t="shared" si="727"/>
        <v>200</v>
      </c>
      <c r="F4277" s="4">
        <f t="shared" si="728"/>
        <v>165</v>
      </c>
      <c r="G4277" s="4">
        <f t="shared" si="726"/>
        <v>616.79835616438356</v>
      </c>
      <c r="H4277" s="3">
        <f t="shared" si="729"/>
        <v>43355</v>
      </c>
      <c r="I4277" s="1">
        <f t="shared" si="730"/>
        <v>18.433739140786226</v>
      </c>
      <c r="J4277" s="1">
        <f t="shared" si="731"/>
        <v>16.167070030616742</v>
      </c>
      <c r="K4277" s="1">
        <f t="shared" si="732"/>
        <v>13.493613874599184</v>
      </c>
      <c r="L4277" s="1">
        <f t="shared" si="733"/>
        <v>18.8405261866343</v>
      </c>
      <c r="M4277" s="1">
        <f t="shared" si="734"/>
        <v>10.820157718581624</v>
      </c>
      <c r="N4277" s="1">
        <f t="shared" si="735"/>
        <v>21.513982342651857</v>
      </c>
      <c r="O4277" s="1">
        <f t="shared" si="736"/>
        <v>24.187438498669419</v>
      </c>
    </row>
    <row r="4278" spans="1:15">
      <c r="A4278" s="3">
        <v>43356</v>
      </c>
      <c r="B4278" s="4">
        <v>11369.9</v>
      </c>
      <c r="C4278" s="4">
        <v>573.86</v>
      </c>
      <c r="D4278" s="4">
        <v>669.6</v>
      </c>
      <c r="E4278" s="4">
        <f t="shared" si="727"/>
        <v>199</v>
      </c>
      <c r="F4278" s="4">
        <f t="shared" si="728"/>
        <v>166</v>
      </c>
      <c r="G4278" s="4">
        <f t="shared" si="726"/>
        <v>617.40202739726021</v>
      </c>
      <c r="H4278" s="3">
        <f t="shared" si="729"/>
        <v>43356</v>
      </c>
      <c r="I4278" s="1">
        <f t="shared" si="730"/>
        <v>18.415715361239279</v>
      </c>
      <c r="J4278" s="1">
        <f t="shared" si="731"/>
        <v>16.167070030616742</v>
      </c>
      <c r="K4278" s="1">
        <f t="shared" si="732"/>
        <v>13.493613874599184</v>
      </c>
      <c r="L4278" s="1">
        <f t="shared" si="733"/>
        <v>18.8405261866343</v>
      </c>
      <c r="M4278" s="1">
        <f t="shared" si="734"/>
        <v>10.820157718581624</v>
      </c>
      <c r="N4278" s="1">
        <f t="shared" si="735"/>
        <v>21.513982342651857</v>
      </c>
      <c r="O4278" s="1">
        <f t="shared" si="736"/>
        <v>24.187438498669419</v>
      </c>
    </row>
    <row r="4279" spans="1:15">
      <c r="A4279" s="3">
        <v>43357</v>
      </c>
      <c r="B4279" s="4">
        <v>11515.2</v>
      </c>
      <c r="C4279" s="4">
        <v>574.70000000000005</v>
      </c>
      <c r="D4279" s="4">
        <v>669.91</v>
      </c>
      <c r="E4279" s="4">
        <f t="shared" si="727"/>
        <v>198</v>
      </c>
      <c r="F4279" s="4">
        <f t="shared" si="728"/>
        <v>167</v>
      </c>
      <c r="G4279" s="4">
        <f t="shared" si="726"/>
        <v>618.26183561643836</v>
      </c>
      <c r="H4279" s="3">
        <f t="shared" si="729"/>
        <v>43357</v>
      </c>
      <c r="I4279" s="1">
        <f t="shared" si="730"/>
        <v>18.625118577016423</v>
      </c>
      <c r="J4279" s="1">
        <f t="shared" si="731"/>
        <v>16.167070030616742</v>
      </c>
      <c r="K4279" s="1">
        <f t="shared" si="732"/>
        <v>13.493613874599184</v>
      </c>
      <c r="L4279" s="1">
        <f t="shared" si="733"/>
        <v>18.8405261866343</v>
      </c>
      <c r="M4279" s="1">
        <f t="shared" si="734"/>
        <v>10.820157718581624</v>
      </c>
      <c r="N4279" s="1">
        <f t="shared" si="735"/>
        <v>21.513982342651857</v>
      </c>
      <c r="O4279" s="1">
        <f t="shared" si="736"/>
        <v>24.187438498669419</v>
      </c>
    </row>
    <row r="4280" spans="1:15">
      <c r="A4280" s="3">
        <v>43358</v>
      </c>
      <c r="B4280" s="4">
        <v>11515.2</v>
      </c>
      <c r="C4280" s="4">
        <v>574.73</v>
      </c>
      <c r="D4280" s="4">
        <v>669.98</v>
      </c>
      <c r="E4280" s="4">
        <f t="shared" si="727"/>
        <v>197</v>
      </c>
      <c r="F4280" s="4">
        <f t="shared" si="728"/>
        <v>168</v>
      </c>
      <c r="G4280" s="4">
        <f t="shared" si="726"/>
        <v>618.57109589041102</v>
      </c>
      <c r="H4280" s="3">
        <f t="shared" si="729"/>
        <v>43358</v>
      </c>
      <c r="I4280" s="1">
        <f t="shared" si="730"/>
        <v>18.615806778724895</v>
      </c>
      <c r="J4280" s="1">
        <f t="shared" si="731"/>
        <v>16.167070030616742</v>
      </c>
      <c r="K4280" s="1">
        <f t="shared" si="732"/>
        <v>13.493613874599184</v>
      </c>
      <c r="L4280" s="1">
        <f t="shared" si="733"/>
        <v>18.8405261866343</v>
      </c>
      <c r="M4280" s="1">
        <f t="shared" si="734"/>
        <v>10.820157718581624</v>
      </c>
      <c r="N4280" s="1">
        <f t="shared" si="735"/>
        <v>21.513982342651857</v>
      </c>
      <c r="O4280" s="1">
        <f t="shared" si="736"/>
        <v>24.187438498669419</v>
      </c>
    </row>
    <row r="4281" spans="1:15">
      <c r="A4281" s="3">
        <v>43359</v>
      </c>
      <c r="B4281" s="4">
        <v>11515.2</v>
      </c>
      <c r="C4281" s="4">
        <v>574.74</v>
      </c>
      <c r="D4281" s="4">
        <v>670.02</v>
      </c>
      <c r="E4281" s="4">
        <f t="shared" si="727"/>
        <v>196</v>
      </c>
      <c r="F4281" s="4">
        <f t="shared" si="728"/>
        <v>169</v>
      </c>
      <c r="G4281" s="4">
        <f t="shared" ref="G4281:G4344" si="737">(E4281*C4281+F4281*D4281)/SUM(E4281:F4281)</f>
        <v>618.85594520547943</v>
      </c>
      <c r="H4281" s="3">
        <f t="shared" si="729"/>
        <v>43359</v>
      </c>
      <c r="I4281" s="1">
        <f t="shared" si="730"/>
        <v>18.607238225976154</v>
      </c>
      <c r="J4281" s="1">
        <f t="shared" si="731"/>
        <v>16.167070030616742</v>
      </c>
      <c r="K4281" s="1">
        <f t="shared" si="732"/>
        <v>13.493613874599184</v>
      </c>
      <c r="L4281" s="1">
        <f t="shared" si="733"/>
        <v>18.8405261866343</v>
      </c>
      <c r="M4281" s="1">
        <f t="shared" si="734"/>
        <v>10.820157718581624</v>
      </c>
      <c r="N4281" s="1">
        <f t="shared" si="735"/>
        <v>21.513982342651857</v>
      </c>
      <c r="O4281" s="1">
        <f t="shared" si="736"/>
        <v>24.187438498669419</v>
      </c>
    </row>
    <row r="4282" spans="1:15">
      <c r="A4282" s="3">
        <v>43360</v>
      </c>
      <c r="B4282" s="4">
        <v>11377.75</v>
      </c>
      <c r="C4282" s="4">
        <v>575.15</v>
      </c>
      <c r="D4282" s="4">
        <v>670.8</v>
      </c>
      <c r="E4282" s="4">
        <f t="shared" si="727"/>
        <v>195</v>
      </c>
      <c r="F4282" s="4">
        <f t="shared" si="728"/>
        <v>170</v>
      </c>
      <c r="G4282" s="4">
        <f t="shared" si="737"/>
        <v>619.69931506849321</v>
      </c>
      <c r="H4282" s="3">
        <f t="shared" si="729"/>
        <v>43360</v>
      </c>
      <c r="I4282" s="1">
        <f t="shared" si="730"/>
        <v>18.360113886429673</v>
      </c>
      <c r="J4282" s="1">
        <f t="shared" si="731"/>
        <v>16.167070030616742</v>
      </c>
      <c r="K4282" s="1">
        <f t="shared" si="732"/>
        <v>13.493613874599184</v>
      </c>
      <c r="L4282" s="1">
        <f t="shared" si="733"/>
        <v>18.8405261866343</v>
      </c>
      <c r="M4282" s="1">
        <f t="shared" si="734"/>
        <v>10.820157718581624</v>
      </c>
      <c r="N4282" s="1">
        <f t="shared" si="735"/>
        <v>21.513982342651857</v>
      </c>
      <c r="O4282" s="1">
        <f t="shared" si="736"/>
        <v>24.187438498669419</v>
      </c>
    </row>
    <row r="4283" spans="1:15">
      <c r="A4283" s="3">
        <v>43361</v>
      </c>
      <c r="B4283" s="4">
        <v>11278.9</v>
      </c>
      <c r="C4283" s="4">
        <v>574.80999999999995</v>
      </c>
      <c r="D4283" s="4">
        <v>670.61</v>
      </c>
      <c r="E4283" s="4">
        <f t="shared" si="727"/>
        <v>194</v>
      </c>
      <c r="F4283" s="4">
        <f t="shared" si="728"/>
        <v>171</v>
      </c>
      <c r="G4283" s="4">
        <f t="shared" si="737"/>
        <v>619.69164383561645</v>
      </c>
      <c r="H4283" s="3">
        <f t="shared" si="729"/>
        <v>43361</v>
      </c>
      <c r="I4283" s="1">
        <f t="shared" si="730"/>
        <v>18.200826350003062</v>
      </c>
      <c r="J4283" s="1">
        <f t="shared" si="731"/>
        <v>16.167070030616742</v>
      </c>
      <c r="K4283" s="1">
        <f t="shared" si="732"/>
        <v>13.493613874599184</v>
      </c>
      <c r="L4283" s="1">
        <f t="shared" si="733"/>
        <v>18.8405261866343</v>
      </c>
      <c r="M4283" s="1">
        <f t="shared" si="734"/>
        <v>10.820157718581624</v>
      </c>
      <c r="N4283" s="1">
        <f t="shared" si="735"/>
        <v>21.513982342651857</v>
      </c>
      <c r="O4283" s="1">
        <f t="shared" si="736"/>
        <v>24.187438498669419</v>
      </c>
    </row>
    <row r="4284" spans="1:15">
      <c r="A4284" s="3">
        <v>43362</v>
      </c>
      <c r="B4284" s="4">
        <v>11234.35</v>
      </c>
      <c r="C4284" s="4">
        <v>573.62</v>
      </c>
      <c r="D4284" s="4">
        <v>669.91</v>
      </c>
      <c r="E4284" s="4">
        <f t="shared" si="727"/>
        <v>193</v>
      </c>
      <c r="F4284" s="4">
        <f t="shared" si="728"/>
        <v>172</v>
      </c>
      <c r="G4284" s="4">
        <f t="shared" si="737"/>
        <v>618.99501369863015</v>
      </c>
      <c r="H4284" s="3">
        <f t="shared" si="729"/>
        <v>43362</v>
      </c>
      <c r="I4284" s="1">
        <f t="shared" si="730"/>
        <v>18.149338445995404</v>
      </c>
      <c r="J4284" s="1">
        <f t="shared" si="731"/>
        <v>16.167070030616742</v>
      </c>
      <c r="K4284" s="1">
        <f t="shared" si="732"/>
        <v>13.493613874599184</v>
      </c>
      <c r="L4284" s="1">
        <f t="shared" si="733"/>
        <v>18.8405261866343</v>
      </c>
      <c r="M4284" s="1">
        <f t="shared" si="734"/>
        <v>10.820157718581624</v>
      </c>
      <c r="N4284" s="1">
        <f t="shared" si="735"/>
        <v>21.513982342651857</v>
      </c>
      <c r="O4284" s="1">
        <f t="shared" si="736"/>
        <v>24.187438498669419</v>
      </c>
    </row>
    <row r="4285" spans="1:15">
      <c r="A4285" s="3">
        <v>43363</v>
      </c>
      <c r="B4285" s="4">
        <v>11234.35</v>
      </c>
      <c r="C4285" s="4">
        <v>573.66</v>
      </c>
      <c r="D4285" s="4">
        <v>669.99</v>
      </c>
      <c r="E4285" s="4">
        <f t="shared" si="727"/>
        <v>192</v>
      </c>
      <c r="F4285" s="4">
        <f t="shared" si="728"/>
        <v>173</v>
      </c>
      <c r="G4285" s="4">
        <f t="shared" si="737"/>
        <v>619.31778082191784</v>
      </c>
      <c r="H4285" s="3">
        <f t="shared" si="729"/>
        <v>43363</v>
      </c>
      <c r="I4285" s="1">
        <f t="shared" si="730"/>
        <v>18.139879635121261</v>
      </c>
      <c r="J4285" s="1">
        <f t="shared" si="731"/>
        <v>16.167070030616742</v>
      </c>
      <c r="K4285" s="1">
        <f t="shared" si="732"/>
        <v>13.493613874599184</v>
      </c>
      <c r="L4285" s="1">
        <f t="shared" si="733"/>
        <v>18.8405261866343</v>
      </c>
      <c r="M4285" s="1">
        <f t="shared" si="734"/>
        <v>10.820157718581624</v>
      </c>
      <c r="N4285" s="1">
        <f t="shared" si="735"/>
        <v>21.513982342651857</v>
      </c>
      <c r="O4285" s="1">
        <f t="shared" si="736"/>
        <v>24.187438498669419</v>
      </c>
    </row>
    <row r="4286" spans="1:15">
      <c r="A4286" s="3">
        <v>43364</v>
      </c>
      <c r="B4286" s="4">
        <v>11143.1</v>
      </c>
      <c r="C4286" s="4">
        <v>571.61</v>
      </c>
      <c r="D4286" s="4">
        <v>667.32</v>
      </c>
      <c r="E4286" s="4">
        <f t="shared" si="727"/>
        <v>191</v>
      </c>
      <c r="F4286" s="4">
        <f t="shared" si="728"/>
        <v>174</v>
      </c>
      <c r="G4286" s="4">
        <f t="shared" si="737"/>
        <v>617.2361369863014</v>
      </c>
      <c r="H4286" s="3">
        <f t="shared" si="729"/>
        <v>43364</v>
      </c>
      <c r="I4286" s="1">
        <f t="shared" si="730"/>
        <v>18.053220367827077</v>
      </c>
      <c r="J4286" s="1">
        <f t="shared" si="731"/>
        <v>16.167070030616742</v>
      </c>
      <c r="K4286" s="1">
        <f t="shared" si="732"/>
        <v>13.493613874599184</v>
      </c>
      <c r="L4286" s="1">
        <f t="shared" si="733"/>
        <v>18.8405261866343</v>
      </c>
      <c r="M4286" s="1">
        <f t="shared" si="734"/>
        <v>10.820157718581624</v>
      </c>
      <c r="N4286" s="1">
        <f t="shared" si="735"/>
        <v>21.513982342651857</v>
      </c>
      <c r="O4286" s="1">
        <f t="shared" si="736"/>
        <v>24.187438498669419</v>
      </c>
    </row>
    <row r="4287" spans="1:15">
      <c r="A4287" s="3">
        <v>43365</v>
      </c>
      <c r="B4287" s="4">
        <v>11143.1</v>
      </c>
      <c r="C4287" s="4">
        <v>571.61</v>
      </c>
      <c r="D4287" s="4">
        <v>667.32</v>
      </c>
      <c r="E4287" s="4">
        <f t="shared" si="727"/>
        <v>190</v>
      </c>
      <c r="F4287" s="4">
        <f t="shared" si="728"/>
        <v>175</v>
      </c>
      <c r="G4287" s="4">
        <f t="shared" si="737"/>
        <v>617.49835616438361</v>
      </c>
      <c r="H4287" s="3">
        <f t="shared" si="729"/>
        <v>43365</v>
      </c>
      <c r="I4287" s="1">
        <f t="shared" si="730"/>
        <v>18.045554111618731</v>
      </c>
      <c r="J4287" s="1">
        <f t="shared" si="731"/>
        <v>16.167070030616742</v>
      </c>
      <c r="K4287" s="1">
        <f t="shared" si="732"/>
        <v>13.493613874599184</v>
      </c>
      <c r="L4287" s="1">
        <f t="shared" si="733"/>
        <v>18.8405261866343</v>
      </c>
      <c r="M4287" s="1">
        <f t="shared" si="734"/>
        <v>10.820157718581624</v>
      </c>
      <c r="N4287" s="1">
        <f t="shared" si="735"/>
        <v>21.513982342651857</v>
      </c>
      <c r="O4287" s="1">
        <f t="shared" si="736"/>
        <v>24.187438498669419</v>
      </c>
    </row>
    <row r="4288" spans="1:15">
      <c r="A4288" s="3">
        <v>43366</v>
      </c>
      <c r="B4288" s="4">
        <v>11143.1</v>
      </c>
      <c r="C4288" s="4">
        <v>571.20000000000005</v>
      </c>
      <c r="D4288" s="4">
        <v>667.21</v>
      </c>
      <c r="E4288" s="4">
        <f t="shared" si="727"/>
        <v>189</v>
      </c>
      <c r="F4288" s="4">
        <f t="shared" si="728"/>
        <v>176</v>
      </c>
      <c r="G4288" s="4">
        <f t="shared" si="737"/>
        <v>617.49523287671241</v>
      </c>
      <c r="H4288" s="3">
        <f t="shared" si="729"/>
        <v>43366</v>
      </c>
      <c r="I4288" s="1">
        <f t="shared" si="730"/>
        <v>18.045645385937423</v>
      </c>
      <c r="J4288" s="1">
        <f t="shared" si="731"/>
        <v>16.167070030616742</v>
      </c>
      <c r="K4288" s="1">
        <f t="shared" si="732"/>
        <v>13.493613874599184</v>
      </c>
      <c r="L4288" s="1">
        <f t="shared" si="733"/>
        <v>18.8405261866343</v>
      </c>
      <c r="M4288" s="1">
        <f t="shared" si="734"/>
        <v>10.820157718581624</v>
      </c>
      <c r="N4288" s="1">
        <f t="shared" si="735"/>
        <v>21.513982342651857</v>
      </c>
      <c r="O4288" s="1">
        <f t="shared" si="736"/>
        <v>24.187438498669419</v>
      </c>
    </row>
    <row r="4289" spans="1:15">
      <c r="A4289" s="3">
        <v>43367</v>
      </c>
      <c r="B4289" s="4">
        <v>10967.4</v>
      </c>
      <c r="C4289" s="4">
        <v>569.07000000000005</v>
      </c>
      <c r="D4289" s="4">
        <v>667.61</v>
      </c>
      <c r="E4289" s="4">
        <f t="shared" si="727"/>
        <v>188</v>
      </c>
      <c r="F4289" s="4">
        <f t="shared" si="728"/>
        <v>177</v>
      </c>
      <c r="G4289" s="4">
        <f t="shared" si="737"/>
        <v>616.85515068493157</v>
      </c>
      <c r="H4289" s="3">
        <f t="shared" si="729"/>
        <v>43367</v>
      </c>
      <c r="I4289" s="1">
        <f t="shared" si="730"/>
        <v>17.779538661259831</v>
      </c>
      <c r="J4289" s="1">
        <f t="shared" si="731"/>
        <v>16.167070030616742</v>
      </c>
      <c r="K4289" s="1">
        <f t="shared" si="732"/>
        <v>13.493613874599184</v>
      </c>
      <c r="L4289" s="1">
        <f t="shared" si="733"/>
        <v>18.8405261866343</v>
      </c>
      <c r="M4289" s="1">
        <f t="shared" si="734"/>
        <v>10.820157718581624</v>
      </c>
      <c r="N4289" s="1">
        <f t="shared" si="735"/>
        <v>21.513982342651857</v>
      </c>
      <c r="O4289" s="1">
        <f t="shared" si="736"/>
        <v>24.187438498669419</v>
      </c>
    </row>
    <row r="4290" spans="1:15">
      <c r="A4290" s="3">
        <v>43368</v>
      </c>
      <c r="B4290" s="4">
        <v>11067.45</v>
      </c>
      <c r="C4290" s="4">
        <v>570.01</v>
      </c>
      <c r="D4290" s="4">
        <v>667.85</v>
      </c>
      <c r="E4290" s="4">
        <f t="shared" si="727"/>
        <v>187</v>
      </c>
      <c r="F4290" s="4">
        <f t="shared" si="728"/>
        <v>178</v>
      </c>
      <c r="G4290" s="4">
        <f t="shared" si="737"/>
        <v>617.7237534246575</v>
      </c>
      <c r="H4290" s="3">
        <f t="shared" si="729"/>
        <v>43368</v>
      </c>
      <c r="I4290" s="1">
        <f t="shared" si="730"/>
        <v>17.916503839527152</v>
      </c>
      <c r="J4290" s="1">
        <f t="shared" si="731"/>
        <v>16.167070030616742</v>
      </c>
      <c r="K4290" s="1">
        <f t="shared" si="732"/>
        <v>13.493613874599184</v>
      </c>
      <c r="L4290" s="1">
        <f t="shared" si="733"/>
        <v>18.8405261866343</v>
      </c>
      <c r="M4290" s="1">
        <f t="shared" si="734"/>
        <v>10.820157718581624</v>
      </c>
      <c r="N4290" s="1">
        <f t="shared" si="735"/>
        <v>21.513982342651857</v>
      </c>
      <c r="O4290" s="1">
        <f t="shared" si="736"/>
        <v>24.187438498669419</v>
      </c>
    </row>
    <row r="4291" spans="1:15">
      <c r="A4291" s="3">
        <v>43369</v>
      </c>
      <c r="B4291" s="4">
        <v>11053.8</v>
      </c>
      <c r="C4291" s="4">
        <v>570.38</v>
      </c>
      <c r="D4291" s="4">
        <v>668.36</v>
      </c>
      <c r="E4291" s="4">
        <f t="shared" si="727"/>
        <v>186</v>
      </c>
      <c r="F4291" s="4">
        <f t="shared" si="728"/>
        <v>179</v>
      </c>
      <c r="G4291" s="4">
        <f t="shared" si="737"/>
        <v>618.43046575342464</v>
      </c>
      <c r="H4291" s="3">
        <f t="shared" si="729"/>
        <v>43369</v>
      </c>
      <c r="I4291" s="1">
        <f t="shared" si="730"/>
        <v>17.873957723821576</v>
      </c>
      <c r="J4291" s="1">
        <f t="shared" si="731"/>
        <v>16.167070030616742</v>
      </c>
      <c r="K4291" s="1">
        <f t="shared" si="732"/>
        <v>13.493613874599184</v>
      </c>
      <c r="L4291" s="1">
        <f t="shared" si="733"/>
        <v>18.8405261866343</v>
      </c>
      <c r="M4291" s="1">
        <f t="shared" si="734"/>
        <v>10.820157718581624</v>
      </c>
      <c r="N4291" s="1">
        <f t="shared" si="735"/>
        <v>21.513982342651857</v>
      </c>
      <c r="O4291" s="1">
        <f t="shared" si="736"/>
        <v>24.187438498669419</v>
      </c>
    </row>
    <row r="4292" spans="1:15">
      <c r="A4292" s="3">
        <v>43370</v>
      </c>
      <c r="B4292" s="4">
        <v>10977.55</v>
      </c>
      <c r="C4292" s="4">
        <v>567.82000000000005</v>
      </c>
      <c r="D4292" s="4">
        <v>666.45</v>
      </c>
      <c r="E4292" s="4">
        <f t="shared" si="727"/>
        <v>185</v>
      </c>
      <c r="F4292" s="4">
        <f t="shared" si="728"/>
        <v>180</v>
      </c>
      <c r="G4292" s="4">
        <f t="shared" si="737"/>
        <v>616.4594520547945</v>
      </c>
      <c r="H4292" s="3">
        <f t="shared" si="729"/>
        <v>43370</v>
      </c>
      <c r="I4292" s="1">
        <f t="shared" si="730"/>
        <v>17.807416146202996</v>
      </c>
      <c r="J4292" s="1">
        <f t="shared" si="731"/>
        <v>16.167070030616742</v>
      </c>
      <c r="K4292" s="1">
        <f t="shared" si="732"/>
        <v>13.493613874599184</v>
      </c>
      <c r="L4292" s="1">
        <f t="shared" si="733"/>
        <v>18.8405261866343</v>
      </c>
      <c r="M4292" s="1">
        <f t="shared" si="734"/>
        <v>10.820157718581624</v>
      </c>
      <c r="N4292" s="1">
        <f t="shared" si="735"/>
        <v>21.513982342651857</v>
      </c>
      <c r="O4292" s="1">
        <f t="shared" si="736"/>
        <v>24.187438498669419</v>
      </c>
    </row>
    <row r="4293" spans="1:15">
      <c r="A4293" s="3">
        <v>43371</v>
      </c>
      <c r="B4293" s="4">
        <v>10930.45</v>
      </c>
      <c r="C4293" s="4">
        <v>578.13</v>
      </c>
      <c r="D4293" s="4">
        <v>675.05</v>
      </c>
      <c r="E4293" s="4">
        <f t="shared" ref="E4293:E4356" si="738">IF(MONTH($A4293)&lt;=3,DATE(YEAR($A4293),3,31)-A4293,DATE(YEAR($A4293)+1,3,31)-A4293)</f>
        <v>184</v>
      </c>
      <c r="F4293" s="4">
        <f t="shared" si="728"/>
        <v>181</v>
      </c>
      <c r="G4293" s="4">
        <f t="shared" si="737"/>
        <v>626.1916986301369</v>
      </c>
      <c r="H4293" s="3">
        <f t="shared" si="729"/>
        <v>43371</v>
      </c>
      <c r="I4293" s="1">
        <f t="shared" si="730"/>
        <v>17.455437406646496</v>
      </c>
      <c r="J4293" s="1">
        <f t="shared" si="731"/>
        <v>16.167070030616742</v>
      </c>
      <c r="K4293" s="1">
        <f t="shared" si="732"/>
        <v>13.493613874599184</v>
      </c>
      <c r="L4293" s="1">
        <f t="shared" si="733"/>
        <v>18.8405261866343</v>
      </c>
      <c r="M4293" s="1">
        <f t="shared" si="734"/>
        <v>10.820157718581624</v>
      </c>
      <c r="N4293" s="1">
        <f t="shared" si="735"/>
        <v>21.513982342651857</v>
      </c>
      <c r="O4293" s="1">
        <f t="shared" si="736"/>
        <v>24.187438498669419</v>
      </c>
    </row>
    <row r="4294" spans="1:15">
      <c r="A4294" s="3">
        <v>43372</v>
      </c>
      <c r="B4294" s="4">
        <v>10930.45</v>
      </c>
      <c r="C4294" s="4">
        <v>578.13</v>
      </c>
      <c r="D4294" s="4">
        <v>675.05</v>
      </c>
      <c r="E4294" s="4">
        <f t="shared" si="738"/>
        <v>183</v>
      </c>
      <c r="F4294" s="4">
        <f t="shared" ref="F4294:F4357" si="739">365-E4294</f>
        <v>182</v>
      </c>
      <c r="G4294" s="4">
        <f t="shared" si="737"/>
        <v>626.45723287671228</v>
      </c>
      <c r="H4294" s="3">
        <f t="shared" ref="H4294:H4357" si="740">A4294</f>
        <v>43372</v>
      </c>
      <c r="I4294" s="1">
        <f t="shared" ref="I4294:I4357" si="741">B4294/G4294</f>
        <v>17.448038631156056</v>
      </c>
      <c r="J4294" s="1">
        <f t="shared" ref="J4294:J4357" si="742">$I$2</f>
        <v>16.167070030616742</v>
      </c>
      <c r="K4294" s="1">
        <f t="shared" ref="K4294:K4357" si="743">$J4294-$I$1</f>
        <v>13.493613874599184</v>
      </c>
      <c r="L4294" s="1">
        <f t="shared" ref="L4294:L4357" si="744">$J4294+$I$1</f>
        <v>18.8405261866343</v>
      </c>
      <c r="M4294" s="1">
        <f t="shared" ref="M4294:M4357" si="745">$J4294-$I$1*2</f>
        <v>10.820157718581624</v>
      </c>
      <c r="N4294" s="1">
        <f t="shared" ref="N4294:N4357" si="746">$J4294+$I$1*2</f>
        <v>21.513982342651857</v>
      </c>
      <c r="O4294" s="1">
        <f t="shared" ref="O4294:O4357" si="747">$J4294+$I$1*3</f>
        <v>24.187438498669419</v>
      </c>
    </row>
    <row r="4295" spans="1:15">
      <c r="A4295" s="3">
        <v>43373</v>
      </c>
      <c r="B4295" s="4">
        <v>10930.45</v>
      </c>
      <c r="C4295" s="4">
        <v>578.29999999999995</v>
      </c>
      <c r="D4295" s="4">
        <v>675.15</v>
      </c>
      <c r="E4295" s="4">
        <f t="shared" si="738"/>
        <v>182</v>
      </c>
      <c r="F4295" s="4">
        <f t="shared" si="739"/>
        <v>183</v>
      </c>
      <c r="G4295" s="4">
        <f t="shared" si="737"/>
        <v>626.85767123287667</v>
      </c>
      <c r="H4295" s="3">
        <f t="shared" si="740"/>
        <v>43373</v>
      </c>
      <c r="I4295" s="1">
        <f t="shared" si="741"/>
        <v>17.436892777434569</v>
      </c>
      <c r="J4295" s="1">
        <f t="shared" si="742"/>
        <v>16.167070030616742</v>
      </c>
      <c r="K4295" s="1">
        <f t="shared" si="743"/>
        <v>13.493613874599184</v>
      </c>
      <c r="L4295" s="1">
        <f t="shared" si="744"/>
        <v>18.8405261866343</v>
      </c>
      <c r="M4295" s="1">
        <f t="shared" si="745"/>
        <v>10.820157718581624</v>
      </c>
      <c r="N4295" s="1">
        <f t="shared" si="746"/>
        <v>21.513982342651857</v>
      </c>
      <c r="O4295" s="1">
        <f t="shared" si="747"/>
        <v>24.187438498669419</v>
      </c>
    </row>
    <row r="4296" spans="1:15">
      <c r="A4296" s="3">
        <v>43374</v>
      </c>
      <c r="B4296" s="4">
        <v>11008.3</v>
      </c>
      <c r="C4296" s="4">
        <v>575.02</v>
      </c>
      <c r="D4296" s="4">
        <v>670.02</v>
      </c>
      <c r="E4296" s="4">
        <f t="shared" si="738"/>
        <v>181</v>
      </c>
      <c r="F4296" s="4">
        <f t="shared" si="739"/>
        <v>184</v>
      </c>
      <c r="G4296" s="4">
        <f t="shared" si="737"/>
        <v>622.91041095890409</v>
      </c>
      <c r="H4296" s="3">
        <f t="shared" si="740"/>
        <v>43374</v>
      </c>
      <c r="I4296" s="1">
        <f t="shared" si="741"/>
        <v>17.672364767597795</v>
      </c>
      <c r="J4296" s="1">
        <f t="shared" si="742"/>
        <v>16.167070030616742</v>
      </c>
      <c r="K4296" s="1">
        <f t="shared" si="743"/>
        <v>13.493613874599184</v>
      </c>
      <c r="L4296" s="1">
        <f t="shared" si="744"/>
        <v>18.8405261866343</v>
      </c>
      <c r="M4296" s="1">
        <f t="shared" si="745"/>
        <v>10.820157718581624</v>
      </c>
      <c r="N4296" s="1">
        <f t="shared" si="746"/>
        <v>21.513982342651857</v>
      </c>
      <c r="O4296" s="1">
        <f t="shared" si="747"/>
        <v>24.187438498669419</v>
      </c>
    </row>
    <row r="4297" spans="1:15">
      <c r="A4297" s="3">
        <v>43375</v>
      </c>
      <c r="B4297" s="4">
        <v>11008.3</v>
      </c>
      <c r="C4297" s="4">
        <v>575.02</v>
      </c>
      <c r="D4297" s="4">
        <v>670.43</v>
      </c>
      <c r="E4297" s="4">
        <f t="shared" si="738"/>
        <v>180</v>
      </c>
      <c r="F4297" s="4">
        <f t="shared" si="739"/>
        <v>185</v>
      </c>
      <c r="G4297" s="4">
        <f t="shared" si="737"/>
        <v>623.37849315068479</v>
      </c>
      <c r="H4297" s="3">
        <f t="shared" si="740"/>
        <v>43375</v>
      </c>
      <c r="I4297" s="1">
        <f t="shared" si="741"/>
        <v>17.659094949461213</v>
      </c>
      <c r="J4297" s="1">
        <f t="shared" si="742"/>
        <v>16.167070030616742</v>
      </c>
      <c r="K4297" s="1">
        <f t="shared" si="743"/>
        <v>13.493613874599184</v>
      </c>
      <c r="L4297" s="1">
        <f t="shared" si="744"/>
        <v>18.8405261866343</v>
      </c>
      <c r="M4297" s="1">
        <f t="shared" si="745"/>
        <v>10.820157718581624</v>
      </c>
      <c r="N4297" s="1">
        <f t="shared" si="746"/>
        <v>21.513982342651857</v>
      </c>
      <c r="O4297" s="1">
        <f t="shared" si="747"/>
        <v>24.187438498669419</v>
      </c>
    </row>
    <row r="4298" spans="1:15">
      <c r="A4298" s="3">
        <v>43376</v>
      </c>
      <c r="B4298" s="4">
        <v>10858.25</v>
      </c>
      <c r="C4298" s="4">
        <v>575.74</v>
      </c>
      <c r="D4298" s="4">
        <v>670.76</v>
      </c>
      <c r="E4298" s="4">
        <f t="shared" si="738"/>
        <v>179</v>
      </c>
      <c r="F4298" s="4">
        <f t="shared" si="739"/>
        <v>186</v>
      </c>
      <c r="G4298" s="4">
        <f t="shared" si="737"/>
        <v>624.1611506849315</v>
      </c>
      <c r="H4298" s="3">
        <f t="shared" si="740"/>
        <v>43376</v>
      </c>
      <c r="I4298" s="1">
        <f t="shared" si="741"/>
        <v>17.396548933051275</v>
      </c>
      <c r="J4298" s="1">
        <f t="shared" si="742"/>
        <v>16.167070030616742</v>
      </c>
      <c r="K4298" s="1">
        <f t="shared" si="743"/>
        <v>13.493613874599184</v>
      </c>
      <c r="L4298" s="1">
        <f t="shared" si="744"/>
        <v>18.8405261866343</v>
      </c>
      <c r="M4298" s="1">
        <f t="shared" si="745"/>
        <v>10.820157718581624</v>
      </c>
      <c r="N4298" s="1">
        <f t="shared" si="746"/>
        <v>21.513982342651857</v>
      </c>
      <c r="O4298" s="1">
        <f t="shared" si="747"/>
        <v>24.187438498669419</v>
      </c>
    </row>
    <row r="4299" spans="1:15">
      <c r="A4299" s="3">
        <v>43377</v>
      </c>
      <c r="B4299" s="4">
        <v>10599.25</v>
      </c>
      <c r="C4299" s="4">
        <v>578.02</v>
      </c>
      <c r="D4299" s="4">
        <v>672.59</v>
      </c>
      <c r="E4299" s="4">
        <f t="shared" si="738"/>
        <v>178</v>
      </c>
      <c r="F4299" s="4">
        <f t="shared" si="739"/>
        <v>187</v>
      </c>
      <c r="G4299" s="4">
        <f t="shared" si="737"/>
        <v>626.4709315068493</v>
      </c>
      <c r="H4299" s="3">
        <f t="shared" si="740"/>
        <v>43377</v>
      </c>
      <c r="I4299" s="1">
        <f t="shared" si="741"/>
        <v>16.918981339653932</v>
      </c>
      <c r="J4299" s="1">
        <f t="shared" si="742"/>
        <v>16.167070030616742</v>
      </c>
      <c r="K4299" s="1">
        <f t="shared" si="743"/>
        <v>13.493613874599184</v>
      </c>
      <c r="L4299" s="1">
        <f t="shared" si="744"/>
        <v>18.8405261866343</v>
      </c>
      <c r="M4299" s="1">
        <f t="shared" si="745"/>
        <v>10.820157718581624</v>
      </c>
      <c r="N4299" s="1">
        <f t="shared" si="746"/>
        <v>21.513982342651857</v>
      </c>
      <c r="O4299" s="1">
        <f t="shared" si="747"/>
        <v>24.187438498669419</v>
      </c>
    </row>
    <row r="4300" spans="1:15">
      <c r="A4300" s="3">
        <v>43378</v>
      </c>
      <c r="B4300" s="4">
        <v>10316.450000000001</v>
      </c>
      <c r="C4300" s="4">
        <v>575.79999999999995</v>
      </c>
      <c r="D4300" s="4">
        <v>670.78</v>
      </c>
      <c r="E4300" s="4">
        <f t="shared" si="738"/>
        <v>177</v>
      </c>
      <c r="F4300" s="4">
        <f t="shared" si="739"/>
        <v>188</v>
      </c>
      <c r="G4300" s="4">
        <f t="shared" si="737"/>
        <v>624.72120547945201</v>
      </c>
      <c r="H4300" s="3">
        <f t="shared" si="740"/>
        <v>43378</v>
      </c>
      <c r="I4300" s="1">
        <f t="shared" si="741"/>
        <v>16.513686280398439</v>
      </c>
      <c r="J4300" s="1">
        <f t="shared" si="742"/>
        <v>16.167070030616742</v>
      </c>
      <c r="K4300" s="1">
        <f t="shared" si="743"/>
        <v>13.493613874599184</v>
      </c>
      <c r="L4300" s="1">
        <f t="shared" si="744"/>
        <v>18.8405261866343</v>
      </c>
      <c r="M4300" s="1">
        <f t="shared" si="745"/>
        <v>10.820157718581624</v>
      </c>
      <c r="N4300" s="1">
        <f t="shared" si="746"/>
        <v>21.513982342651857</v>
      </c>
      <c r="O4300" s="1">
        <f t="shared" si="747"/>
        <v>24.187438498669419</v>
      </c>
    </row>
    <row r="4301" spans="1:15">
      <c r="A4301" s="3">
        <v>43379</v>
      </c>
      <c r="B4301" s="4">
        <v>10316.450000000001</v>
      </c>
      <c r="C4301" s="4">
        <v>575.79999999999995</v>
      </c>
      <c r="D4301" s="4">
        <v>670.78</v>
      </c>
      <c r="E4301" s="4">
        <f t="shared" si="738"/>
        <v>176</v>
      </c>
      <c r="F4301" s="4">
        <f t="shared" si="739"/>
        <v>189</v>
      </c>
      <c r="G4301" s="4">
        <f t="shared" si="737"/>
        <v>624.98142465753415</v>
      </c>
      <c r="H4301" s="3">
        <f t="shared" si="740"/>
        <v>43379</v>
      </c>
      <c r="I4301" s="1">
        <f t="shared" si="741"/>
        <v>16.506810591455608</v>
      </c>
      <c r="J4301" s="1">
        <f t="shared" si="742"/>
        <v>16.167070030616742</v>
      </c>
      <c r="K4301" s="1">
        <f t="shared" si="743"/>
        <v>13.493613874599184</v>
      </c>
      <c r="L4301" s="1">
        <f t="shared" si="744"/>
        <v>18.8405261866343</v>
      </c>
      <c r="M4301" s="1">
        <f t="shared" si="745"/>
        <v>10.820157718581624</v>
      </c>
      <c r="N4301" s="1">
        <f t="shared" si="746"/>
        <v>21.513982342651857</v>
      </c>
      <c r="O4301" s="1">
        <f t="shared" si="747"/>
        <v>24.187438498669419</v>
      </c>
    </row>
    <row r="4302" spans="1:15">
      <c r="A4302" s="3">
        <v>43380</v>
      </c>
      <c r="B4302" s="4">
        <v>10316.450000000001</v>
      </c>
      <c r="C4302" s="4">
        <v>575.35</v>
      </c>
      <c r="D4302" s="4">
        <v>670.62</v>
      </c>
      <c r="E4302" s="4">
        <f t="shared" si="738"/>
        <v>175</v>
      </c>
      <c r="F4302" s="4">
        <f t="shared" si="739"/>
        <v>190</v>
      </c>
      <c r="G4302" s="4">
        <f t="shared" si="737"/>
        <v>624.942602739726</v>
      </c>
      <c r="H4302" s="3">
        <f t="shared" si="740"/>
        <v>43380</v>
      </c>
      <c r="I4302" s="1">
        <f t="shared" si="741"/>
        <v>16.507836007295793</v>
      </c>
      <c r="J4302" s="1">
        <f t="shared" si="742"/>
        <v>16.167070030616742</v>
      </c>
      <c r="K4302" s="1">
        <f t="shared" si="743"/>
        <v>13.493613874599184</v>
      </c>
      <c r="L4302" s="1">
        <f t="shared" si="744"/>
        <v>18.8405261866343</v>
      </c>
      <c r="M4302" s="1">
        <f t="shared" si="745"/>
        <v>10.820157718581624</v>
      </c>
      <c r="N4302" s="1">
        <f t="shared" si="746"/>
        <v>21.513982342651857</v>
      </c>
      <c r="O4302" s="1">
        <f t="shared" si="747"/>
        <v>24.187438498669419</v>
      </c>
    </row>
    <row r="4303" spans="1:15">
      <c r="A4303" s="3">
        <v>43381</v>
      </c>
      <c r="B4303" s="4">
        <v>10348.049999999999</v>
      </c>
      <c r="C4303" s="4">
        <v>574.32000000000005</v>
      </c>
      <c r="D4303" s="4">
        <v>670.75</v>
      </c>
      <c r="E4303" s="4">
        <f t="shared" si="738"/>
        <v>174</v>
      </c>
      <c r="F4303" s="4">
        <f t="shared" si="739"/>
        <v>191</v>
      </c>
      <c r="G4303" s="4">
        <f t="shared" si="737"/>
        <v>624.78063013698625</v>
      </c>
      <c r="H4303" s="3">
        <f t="shared" si="740"/>
        <v>43381</v>
      </c>
      <c r="I4303" s="1">
        <f t="shared" si="741"/>
        <v>16.562693369240879</v>
      </c>
      <c r="J4303" s="1">
        <f t="shared" si="742"/>
        <v>16.167070030616742</v>
      </c>
      <c r="K4303" s="1">
        <f t="shared" si="743"/>
        <v>13.493613874599184</v>
      </c>
      <c r="L4303" s="1">
        <f t="shared" si="744"/>
        <v>18.8405261866343</v>
      </c>
      <c r="M4303" s="1">
        <f t="shared" si="745"/>
        <v>10.820157718581624</v>
      </c>
      <c r="N4303" s="1">
        <f t="shared" si="746"/>
        <v>21.513982342651857</v>
      </c>
      <c r="O4303" s="1">
        <f t="shared" si="747"/>
        <v>24.187438498669419</v>
      </c>
    </row>
    <row r="4304" spans="1:15">
      <c r="A4304" s="3">
        <v>43382</v>
      </c>
      <c r="B4304" s="4">
        <v>10301.049999999999</v>
      </c>
      <c r="C4304" s="4">
        <v>576.79</v>
      </c>
      <c r="D4304" s="4">
        <v>674.78</v>
      </c>
      <c r="E4304" s="4">
        <f t="shared" si="738"/>
        <v>173</v>
      </c>
      <c r="F4304" s="4">
        <f t="shared" si="739"/>
        <v>192</v>
      </c>
      <c r="G4304" s="4">
        <f t="shared" si="737"/>
        <v>628.33542465753419</v>
      </c>
      <c r="H4304" s="3">
        <f t="shared" si="740"/>
        <v>43382</v>
      </c>
      <c r="I4304" s="1">
        <f t="shared" si="741"/>
        <v>16.394189465944002</v>
      </c>
      <c r="J4304" s="1">
        <f t="shared" si="742"/>
        <v>16.167070030616742</v>
      </c>
      <c r="K4304" s="1">
        <f t="shared" si="743"/>
        <v>13.493613874599184</v>
      </c>
      <c r="L4304" s="1">
        <f t="shared" si="744"/>
        <v>18.8405261866343</v>
      </c>
      <c r="M4304" s="1">
        <f t="shared" si="745"/>
        <v>10.820157718581624</v>
      </c>
      <c r="N4304" s="1">
        <f t="shared" si="746"/>
        <v>21.513982342651857</v>
      </c>
      <c r="O4304" s="1">
        <f t="shared" si="747"/>
        <v>24.187438498669419</v>
      </c>
    </row>
    <row r="4305" spans="1:15">
      <c r="A4305" s="3">
        <v>43383</v>
      </c>
      <c r="B4305" s="4">
        <v>10460.1</v>
      </c>
      <c r="C4305" s="4">
        <v>577.5</v>
      </c>
      <c r="D4305" s="4">
        <v>675</v>
      </c>
      <c r="E4305" s="4">
        <f t="shared" si="738"/>
        <v>172</v>
      </c>
      <c r="F4305" s="4">
        <f t="shared" si="739"/>
        <v>193</v>
      </c>
      <c r="G4305" s="4">
        <f t="shared" si="737"/>
        <v>629.05479452054794</v>
      </c>
      <c r="H4305" s="3">
        <f t="shared" si="740"/>
        <v>43383</v>
      </c>
      <c r="I4305" s="1">
        <f t="shared" si="741"/>
        <v>16.628281178545762</v>
      </c>
      <c r="J4305" s="1">
        <f t="shared" si="742"/>
        <v>16.167070030616742</v>
      </c>
      <c r="K4305" s="1">
        <f t="shared" si="743"/>
        <v>13.493613874599184</v>
      </c>
      <c r="L4305" s="1">
        <f t="shared" si="744"/>
        <v>18.8405261866343</v>
      </c>
      <c r="M4305" s="1">
        <f t="shared" si="745"/>
        <v>10.820157718581624</v>
      </c>
      <c r="N4305" s="1">
        <f t="shared" si="746"/>
        <v>21.513982342651857</v>
      </c>
      <c r="O4305" s="1">
        <f t="shared" si="747"/>
        <v>24.187438498669419</v>
      </c>
    </row>
    <row r="4306" spans="1:15">
      <c r="A4306" s="3">
        <v>43384</v>
      </c>
      <c r="B4306" s="4">
        <v>10234.65</v>
      </c>
      <c r="C4306" s="4">
        <v>577.02</v>
      </c>
      <c r="D4306" s="4">
        <v>675</v>
      </c>
      <c r="E4306" s="4">
        <f t="shared" si="738"/>
        <v>171</v>
      </c>
      <c r="F4306" s="4">
        <f t="shared" si="739"/>
        <v>194</v>
      </c>
      <c r="G4306" s="4">
        <f t="shared" si="737"/>
        <v>629.0970410958904</v>
      </c>
      <c r="H4306" s="3">
        <f t="shared" si="740"/>
        <v>43384</v>
      </c>
      <c r="I4306" s="1">
        <f t="shared" si="741"/>
        <v>16.268793733588677</v>
      </c>
      <c r="J4306" s="1">
        <f t="shared" si="742"/>
        <v>16.167070030616742</v>
      </c>
      <c r="K4306" s="1">
        <f t="shared" si="743"/>
        <v>13.493613874599184</v>
      </c>
      <c r="L4306" s="1">
        <f t="shared" si="744"/>
        <v>18.8405261866343</v>
      </c>
      <c r="M4306" s="1">
        <f t="shared" si="745"/>
        <v>10.820157718581624</v>
      </c>
      <c r="N4306" s="1">
        <f t="shared" si="746"/>
        <v>21.513982342651857</v>
      </c>
      <c r="O4306" s="1">
        <f t="shared" si="747"/>
        <v>24.187438498669419</v>
      </c>
    </row>
    <row r="4307" spans="1:15">
      <c r="A4307" s="3">
        <v>43385</v>
      </c>
      <c r="B4307" s="4">
        <v>10472.5</v>
      </c>
      <c r="C4307" s="4">
        <v>576.19000000000005</v>
      </c>
      <c r="D4307" s="4">
        <v>675.01</v>
      </c>
      <c r="E4307" s="4">
        <f t="shared" si="738"/>
        <v>170</v>
      </c>
      <c r="F4307" s="4">
        <f t="shared" si="739"/>
        <v>195</v>
      </c>
      <c r="G4307" s="4">
        <f t="shared" si="737"/>
        <v>628.98424657534247</v>
      </c>
      <c r="H4307" s="3">
        <f t="shared" si="740"/>
        <v>43385</v>
      </c>
      <c r="I4307" s="1">
        <f t="shared" si="741"/>
        <v>16.649860560133373</v>
      </c>
      <c r="J4307" s="1">
        <f t="shared" si="742"/>
        <v>16.167070030616742</v>
      </c>
      <c r="K4307" s="1">
        <f t="shared" si="743"/>
        <v>13.493613874599184</v>
      </c>
      <c r="L4307" s="1">
        <f t="shared" si="744"/>
        <v>18.8405261866343</v>
      </c>
      <c r="M4307" s="1">
        <f t="shared" si="745"/>
        <v>10.820157718581624</v>
      </c>
      <c r="N4307" s="1">
        <f t="shared" si="746"/>
        <v>21.513982342651857</v>
      </c>
      <c r="O4307" s="1">
        <f t="shared" si="747"/>
        <v>24.187438498669419</v>
      </c>
    </row>
    <row r="4308" spans="1:15">
      <c r="A4308" s="3">
        <v>43386</v>
      </c>
      <c r="B4308" s="4">
        <v>10472.5</v>
      </c>
      <c r="C4308" s="4">
        <v>575.86</v>
      </c>
      <c r="D4308" s="4">
        <v>675.81</v>
      </c>
      <c r="E4308" s="4">
        <f t="shared" si="738"/>
        <v>169</v>
      </c>
      <c r="F4308" s="4">
        <f t="shared" si="739"/>
        <v>196</v>
      </c>
      <c r="G4308" s="4">
        <f t="shared" si="737"/>
        <v>629.53178082191778</v>
      </c>
      <c r="H4308" s="3">
        <f t="shared" si="740"/>
        <v>43386</v>
      </c>
      <c r="I4308" s="1">
        <f t="shared" si="741"/>
        <v>16.635379370882731</v>
      </c>
      <c r="J4308" s="1">
        <f t="shared" si="742"/>
        <v>16.167070030616742</v>
      </c>
      <c r="K4308" s="1">
        <f t="shared" si="743"/>
        <v>13.493613874599184</v>
      </c>
      <c r="L4308" s="1">
        <f t="shared" si="744"/>
        <v>18.8405261866343</v>
      </c>
      <c r="M4308" s="1">
        <f t="shared" si="745"/>
        <v>10.820157718581624</v>
      </c>
      <c r="N4308" s="1">
        <f t="shared" si="746"/>
        <v>21.513982342651857</v>
      </c>
      <c r="O4308" s="1">
        <f t="shared" si="747"/>
        <v>24.187438498669419</v>
      </c>
    </row>
    <row r="4309" spans="1:15">
      <c r="A4309" s="3">
        <v>43387</v>
      </c>
      <c r="B4309" s="4">
        <v>10472.5</v>
      </c>
      <c r="C4309" s="4">
        <v>575.76</v>
      </c>
      <c r="D4309" s="4">
        <v>675.79</v>
      </c>
      <c r="E4309" s="4">
        <f t="shared" si="738"/>
        <v>168</v>
      </c>
      <c r="F4309" s="4">
        <f t="shared" si="739"/>
        <v>197</v>
      </c>
      <c r="G4309" s="4">
        <f t="shared" si="737"/>
        <v>629.7487945205479</v>
      </c>
      <c r="H4309" s="3">
        <f t="shared" si="740"/>
        <v>43387</v>
      </c>
      <c r="I4309" s="1">
        <f t="shared" si="741"/>
        <v>16.629646759344922</v>
      </c>
      <c r="J4309" s="1">
        <f t="shared" si="742"/>
        <v>16.167070030616742</v>
      </c>
      <c r="K4309" s="1">
        <f t="shared" si="743"/>
        <v>13.493613874599184</v>
      </c>
      <c r="L4309" s="1">
        <f t="shared" si="744"/>
        <v>18.8405261866343</v>
      </c>
      <c r="M4309" s="1">
        <f t="shared" si="745"/>
        <v>10.820157718581624</v>
      </c>
      <c r="N4309" s="1">
        <f t="shared" si="746"/>
        <v>21.513982342651857</v>
      </c>
      <c r="O4309" s="1">
        <f t="shared" si="747"/>
        <v>24.187438498669419</v>
      </c>
    </row>
    <row r="4310" spans="1:15">
      <c r="A4310" s="3">
        <v>43388</v>
      </c>
      <c r="B4310" s="4">
        <v>10512.5</v>
      </c>
      <c r="C4310" s="4">
        <v>572.52</v>
      </c>
      <c r="D4310" s="4">
        <v>671.51</v>
      </c>
      <c r="E4310" s="4">
        <f t="shared" si="738"/>
        <v>167</v>
      </c>
      <c r="F4310" s="4">
        <f t="shared" si="739"/>
        <v>198</v>
      </c>
      <c r="G4310" s="4">
        <f t="shared" si="737"/>
        <v>626.21868493150691</v>
      </c>
      <c r="H4310" s="3">
        <f t="shared" si="740"/>
        <v>43388</v>
      </c>
      <c r="I4310" s="1">
        <f t="shared" si="741"/>
        <v>16.787266577888541</v>
      </c>
      <c r="J4310" s="1">
        <f t="shared" si="742"/>
        <v>16.167070030616742</v>
      </c>
      <c r="K4310" s="1">
        <f t="shared" si="743"/>
        <v>13.493613874599184</v>
      </c>
      <c r="L4310" s="1">
        <f t="shared" si="744"/>
        <v>18.8405261866343</v>
      </c>
      <c r="M4310" s="1">
        <f t="shared" si="745"/>
        <v>10.820157718581624</v>
      </c>
      <c r="N4310" s="1">
        <f t="shared" si="746"/>
        <v>21.513982342651857</v>
      </c>
      <c r="O4310" s="1">
        <f t="shared" si="747"/>
        <v>24.187438498669419</v>
      </c>
    </row>
    <row r="4311" spans="1:15">
      <c r="A4311" s="3">
        <v>43389</v>
      </c>
      <c r="B4311" s="4">
        <v>10584.75</v>
      </c>
      <c r="C4311" s="4">
        <v>572.4</v>
      </c>
      <c r="D4311" s="4">
        <v>671.03</v>
      </c>
      <c r="E4311" s="4">
        <f t="shared" si="738"/>
        <v>166</v>
      </c>
      <c r="F4311" s="4">
        <f t="shared" si="739"/>
        <v>199</v>
      </c>
      <c r="G4311" s="4">
        <f t="shared" si="737"/>
        <v>626.17361643835613</v>
      </c>
      <c r="H4311" s="3">
        <f t="shared" si="740"/>
        <v>43389</v>
      </c>
      <c r="I4311" s="1">
        <f t="shared" si="741"/>
        <v>16.903858166694285</v>
      </c>
      <c r="J4311" s="1">
        <f t="shared" si="742"/>
        <v>16.167070030616742</v>
      </c>
      <c r="K4311" s="1">
        <f t="shared" si="743"/>
        <v>13.493613874599184</v>
      </c>
      <c r="L4311" s="1">
        <f t="shared" si="744"/>
        <v>18.8405261866343</v>
      </c>
      <c r="M4311" s="1">
        <f t="shared" si="745"/>
        <v>10.820157718581624</v>
      </c>
      <c r="N4311" s="1">
        <f t="shared" si="746"/>
        <v>21.513982342651857</v>
      </c>
      <c r="O4311" s="1">
        <f t="shared" si="747"/>
        <v>24.187438498669419</v>
      </c>
    </row>
    <row r="4312" spans="1:15">
      <c r="A4312" s="3">
        <v>43390</v>
      </c>
      <c r="B4312" s="4">
        <v>10453.049999999999</v>
      </c>
      <c r="C4312" s="4">
        <v>572.66999999999996</v>
      </c>
      <c r="D4312" s="4">
        <v>670.85</v>
      </c>
      <c r="E4312" s="4">
        <f t="shared" si="738"/>
        <v>165</v>
      </c>
      <c r="F4312" s="4">
        <f t="shared" si="739"/>
        <v>200</v>
      </c>
      <c r="G4312" s="4">
        <f t="shared" si="737"/>
        <v>626.46726027397256</v>
      </c>
      <c r="H4312" s="3">
        <f t="shared" si="740"/>
        <v>43390</v>
      </c>
      <c r="I4312" s="1">
        <f t="shared" si="741"/>
        <v>16.685708356776015</v>
      </c>
      <c r="J4312" s="1">
        <f t="shared" si="742"/>
        <v>16.167070030616742</v>
      </c>
      <c r="K4312" s="1">
        <f t="shared" si="743"/>
        <v>13.493613874599184</v>
      </c>
      <c r="L4312" s="1">
        <f t="shared" si="744"/>
        <v>18.8405261866343</v>
      </c>
      <c r="M4312" s="1">
        <f t="shared" si="745"/>
        <v>10.820157718581624</v>
      </c>
      <c r="N4312" s="1">
        <f t="shared" si="746"/>
        <v>21.513982342651857</v>
      </c>
      <c r="O4312" s="1">
        <f t="shared" si="747"/>
        <v>24.187438498669419</v>
      </c>
    </row>
    <row r="4313" spans="1:15">
      <c r="A4313" s="3">
        <v>43391</v>
      </c>
      <c r="B4313" s="4">
        <v>10453.049999999999</v>
      </c>
      <c r="C4313" s="4">
        <v>571.63</v>
      </c>
      <c r="D4313" s="4">
        <v>670.62</v>
      </c>
      <c r="E4313" s="4">
        <f t="shared" si="738"/>
        <v>164</v>
      </c>
      <c r="F4313" s="4">
        <f t="shared" si="739"/>
        <v>201</v>
      </c>
      <c r="G4313" s="4">
        <f t="shared" si="737"/>
        <v>626.14230136986305</v>
      </c>
      <c r="H4313" s="3">
        <f t="shared" si="740"/>
        <v>43391</v>
      </c>
      <c r="I4313" s="1">
        <f t="shared" si="741"/>
        <v>16.694368000901715</v>
      </c>
      <c r="J4313" s="1">
        <f t="shared" si="742"/>
        <v>16.167070030616742</v>
      </c>
      <c r="K4313" s="1">
        <f t="shared" si="743"/>
        <v>13.493613874599184</v>
      </c>
      <c r="L4313" s="1">
        <f t="shared" si="744"/>
        <v>18.8405261866343</v>
      </c>
      <c r="M4313" s="1">
        <f t="shared" si="745"/>
        <v>10.820157718581624</v>
      </c>
      <c r="N4313" s="1">
        <f t="shared" si="746"/>
        <v>21.513982342651857</v>
      </c>
      <c r="O4313" s="1">
        <f t="shared" si="747"/>
        <v>24.187438498669419</v>
      </c>
    </row>
    <row r="4314" spans="1:15">
      <c r="A4314" s="3">
        <v>43392</v>
      </c>
      <c r="B4314" s="4">
        <v>10303.549999999999</v>
      </c>
      <c r="C4314" s="4">
        <v>570.54999999999995</v>
      </c>
      <c r="D4314" s="4">
        <v>670.9</v>
      </c>
      <c r="E4314" s="4">
        <f t="shared" si="738"/>
        <v>163</v>
      </c>
      <c r="F4314" s="4">
        <f t="shared" si="739"/>
        <v>202</v>
      </c>
      <c r="G4314" s="4">
        <f t="shared" si="737"/>
        <v>626.0861643835616</v>
      </c>
      <c r="H4314" s="3">
        <f t="shared" si="740"/>
        <v>43392</v>
      </c>
      <c r="I4314" s="1">
        <f t="shared" si="741"/>
        <v>16.457079849615869</v>
      </c>
      <c r="J4314" s="1">
        <f t="shared" si="742"/>
        <v>16.167070030616742</v>
      </c>
      <c r="K4314" s="1">
        <f t="shared" si="743"/>
        <v>13.493613874599184</v>
      </c>
      <c r="L4314" s="1">
        <f t="shared" si="744"/>
        <v>18.8405261866343</v>
      </c>
      <c r="M4314" s="1">
        <f t="shared" si="745"/>
        <v>10.820157718581624</v>
      </c>
      <c r="N4314" s="1">
        <f t="shared" si="746"/>
        <v>21.513982342651857</v>
      </c>
      <c r="O4314" s="1">
        <f t="shared" si="747"/>
        <v>24.187438498669419</v>
      </c>
    </row>
    <row r="4315" spans="1:15">
      <c r="A4315" s="3">
        <v>43393</v>
      </c>
      <c r="B4315" s="4">
        <v>10303.549999999999</v>
      </c>
      <c r="C4315" s="4">
        <v>570.54999999999995</v>
      </c>
      <c r="D4315" s="4">
        <v>670.9</v>
      </c>
      <c r="E4315" s="4">
        <f t="shared" si="738"/>
        <v>162</v>
      </c>
      <c r="F4315" s="4">
        <f t="shared" si="739"/>
        <v>203</v>
      </c>
      <c r="G4315" s="4">
        <f t="shared" si="737"/>
        <v>626.36109589041098</v>
      </c>
      <c r="H4315" s="3">
        <f t="shared" si="740"/>
        <v>43393</v>
      </c>
      <c r="I4315" s="1">
        <f t="shared" si="741"/>
        <v>16.449856269174678</v>
      </c>
      <c r="J4315" s="1">
        <f t="shared" si="742"/>
        <v>16.167070030616742</v>
      </c>
      <c r="K4315" s="1">
        <f t="shared" si="743"/>
        <v>13.493613874599184</v>
      </c>
      <c r="L4315" s="1">
        <f t="shared" si="744"/>
        <v>18.8405261866343</v>
      </c>
      <c r="M4315" s="1">
        <f t="shared" si="745"/>
        <v>10.820157718581624</v>
      </c>
      <c r="N4315" s="1">
        <f t="shared" si="746"/>
        <v>21.513982342651857</v>
      </c>
      <c r="O4315" s="1">
        <f t="shared" si="747"/>
        <v>24.187438498669419</v>
      </c>
    </row>
    <row r="4316" spans="1:15">
      <c r="A4316" s="3">
        <v>43394</v>
      </c>
      <c r="B4316" s="4">
        <v>10303.549999999999</v>
      </c>
      <c r="C4316" s="4">
        <v>569.34</v>
      </c>
      <c r="D4316" s="4">
        <v>670.79</v>
      </c>
      <c r="E4316" s="4">
        <f t="shared" si="738"/>
        <v>161</v>
      </c>
      <c r="F4316" s="4">
        <f t="shared" si="739"/>
        <v>204</v>
      </c>
      <c r="G4316" s="4">
        <f t="shared" si="737"/>
        <v>626.04082191780833</v>
      </c>
      <c r="H4316" s="3">
        <f t="shared" si="740"/>
        <v>43394</v>
      </c>
      <c r="I4316" s="1">
        <f t="shared" si="741"/>
        <v>16.458271791983449</v>
      </c>
      <c r="J4316" s="1">
        <f t="shared" si="742"/>
        <v>16.167070030616742</v>
      </c>
      <c r="K4316" s="1">
        <f t="shared" si="743"/>
        <v>13.493613874599184</v>
      </c>
      <c r="L4316" s="1">
        <f t="shared" si="744"/>
        <v>18.8405261866343</v>
      </c>
      <c r="M4316" s="1">
        <f t="shared" si="745"/>
        <v>10.820157718581624</v>
      </c>
      <c r="N4316" s="1">
        <f t="shared" si="746"/>
        <v>21.513982342651857</v>
      </c>
      <c r="O4316" s="1">
        <f t="shared" si="747"/>
        <v>24.187438498669419</v>
      </c>
    </row>
    <row r="4317" spans="1:15">
      <c r="A4317" s="3">
        <v>43395</v>
      </c>
      <c r="B4317" s="4">
        <v>10245.25</v>
      </c>
      <c r="C4317" s="4">
        <v>565.23</v>
      </c>
      <c r="D4317" s="4">
        <v>672.59</v>
      </c>
      <c r="E4317" s="4">
        <f t="shared" si="738"/>
        <v>160</v>
      </c>
      <c r="F4317" s="4">
        <f t="shared" si="739"/>
        <v>205</v>
      </c>
      <c r="G4317" s="4">
        <f t="shared" si="737"/>
        <v>625.52808219178087</v>
      </c>
      <c r="H4317" s="3">
        <f t="shared" si="740"/>
        <v>43395</v>
      </c>
      <c r="I4317" s="1">
        <f t="shared" si="741"/>
        <v>16.378561237573511</v>
      </c>
      <c r="J4317" s="1">
        <f t="shared" si="742"/>
        <v>16.167070030616742</v>
      </c>
      <c r="K4317" s="1">
        <f t="shared" si="743"/>
        <v>13.493613874599184</v>
      </c>
      <c r="L4317" s="1">
        <f t="shared" si="744"/>
        <v>18.8405261866343</v>
      </c>
      <c r="M4317" s="1">
        <f t="shared" si="745"/>
        <v>10.820157718581624</v>
      </c>
      <c r="N4317" s="1">
        <f t="shared" si="746"/>
        <v>21.513982342651857</v>
      </c>
      <c r="O4317" s="1">
        <f t="shared" si="747"/>
        <v>24.187438498669419</v>
      </c>
    </row>
    <row r="4318" spans="1:15">
      <c r="A4318" s="3">
        <v>43396</v>
      </c>
      <c r="B4318" s="4">
        <v>10146.799999999999</v>
      </c>
      <c r="C4318" s="4">
        <v>565.23</v>
      </c>
      <c r="D4318" s="4">
        <v>672.47</v>
      </c>
      <c r="E4318" s="4">
        <f t="shared" si="738"/>
        <v>159</v>
      </c>
      <c r="F4318" s="4">
        <f t="shared" si="739"/>
        <v>206</v>
      </c>
      <c r="G4318" s="4">
        <f t="shared" si="737"/>
        <v>625.75449315068499</v>
      </c>
      <c r="H4318" s="3">
        <f t="shared" si="740"/>
        <v>43396</v>
      </c>
      <c r="I4318" s="1">
        <f t="shared" si="741"/>
        <v>16.21530506143181</v>
      </c>
      <c r="J4318" s="1">
        <f t="shared" si="742"/>
        <v>16.167070030616742</v>
      </c>
      <c r="K4318" s="1">
        <f t="shared" si="743"/>
        <v>13.493613874599184</v>
      </c>
      <c r="L4318" s="1">
        <f t="shared" si="744"/>
        <v>18.8405261866343</v>
      </c>
      <c r="M4318" s="1">
        <f t="shared" si="745"/>
        <v>10.820157718581624</v>
      </c>
      <c r="N4318" s="1">
        <f t="shared" si="746"/>
        <v>21.513982342651857</v>
      </c>
      <c r="O4318" s="1">
        <f t="shared" si="747"/>
        <v>24.187438498669419</v>
      </c>
    </row>
    <row r="4319" spans="1:15">
      <c r="A4319" s="3">
        <v>43397</v>
      </c>
      <c r="B4319" s="4">
        <v>10224.75</v>
      </c>
      <c r="C4319" s="4">
        <v>564.33000000000004</v>
      </c>
      <c r="D4319" s="4">
        <v>671.5</v>
      </c>
      <c r="E4319" s="4">
        <f t="shared" si="738"/>
        <v>158</v>
      </c>
      <c r="F4319" s="4">
        <f t="shared" si="739"/>
        <v>207</v>
      </c>
      <c r="G4319" s="4">
        <f t="shared" si="737"/>
        <v>625.10860273972605</v>
      </c>
      <c r="H4319" s="3">
        <f t="shared" si="740"/>
        <v>43397</v>
      </c>
      <c r="I4319" s="1">
        <f t="shared" si="741"/>
        <v>16.356757778067625</v>
      </c>
      <c r="J4319" s="1">
        <f t="shared" si="742"/>
        <v>16.167070030616742</v>
      </c>
      <c r="K4319" s="1">
        <f t="shared" si="743"/>
        <v>13.493613874599184</v>
      </c>
      <c r="L4319" s="1">
        <f t="shared" si="744"/>
        <v>18.8405261866343</v>
      </c>
      <c r="M4319" s="1">
        <f t="shared" si="745"/>
        <v>10.820157718581624</v>
      </c>
      <c r="N4319" s="1">
        <f t="shared" si="746"/>
        <v>21.513982342651857</v>
      </c>
      <c r="O4319" s="1">
        <f t="shared" si="747"/>
        <v>24.187438498669419</v>
      </c>
    </row>
    <row r="4320" spans="1:15">
      <c r="A4320" s="3">
        <v>43398</v>
      </c>
      <c r="B4320" s="4">
        <v>10124.9</v>
      </c>
      <c r="C4320" s="4">
        <v>564.63</v>
      </c>
      <c r="D4320" s="4">
        <v>671.59</v>
      </c>
      <c r="E4320" s="4">
        <f t="shared" si="738"/>
        <v>157</v>
      </c>
      <c r="F4320" s="4">
        <f t="shared" si="739"/>
        <v>208</v>
      </c>
      <c r="G4320" s="4">
        <f t="shared" si="737"/>
        <v>625.58254794520553</v>
      </c>
      <c r="H4320" s="3">
        <f t="shared" si="740"/>
        <v>43398</v>
      </c>
      <c r="I4320" s="1">
        <f t="shared" si="741"/>
        <v>16.184754567173179</v>
      </c>
      <c r="J4320" s="1">
        <f t="shared" si="742"/>
        <v>16.167070030616742</v>
      </c>
      <c r="K4320" s="1">
        <f t="shared" si="743"/>
        <v>13.493613874599184</v>
      </c>
      <c r="L4320" s="1">
        <f t="shared" si="744"/>
        <v>18.8405261866343</v>
      </c>
      <c r="M4320" s="1">
        <f t="shared" si="745"/>
        <v>10.820157718581624</v>
      </c>
      <c r="N4320" s="1">
        <f t="shared" si="746"/>
        <v>21.513982342651857</v>
      </c>
      <c r="O4320" s="1">
        <f t="shared" si="747"/>
        <v>24.187438498669419</v>
      </c>
    </row>
    <row r="4321" spans="1:15">
      <c r="A4321" s="3">
        <v>43399</v>
      </c>
      <c r="B4321" s="4">
        <v>10030</v>
      </c>
      <c r="C4321" s="4">
        <v>564.23</v>
      </c>
      <c r="D4321" s="4">
        <v>670.39</v>
      </c>
      <c r="E4321" s="4">
        <f t="shared" si="738"/>
        <v>156</v>
      </c>
      <c r="F4321" s="4">
        <f t="shared" si="739"/>
        <v>209</v>
      </c>
      <c r="G4321" s="4">
        <f t="shared" si="737"/>
        <v>625.01750684931505</v>
      </c>
      <c r="H4321" s="3">
        <f t="shared" si="740"/>
        <v>43399</v>
      </c>
      <c r="I4321" s="1">
        <f t="shared" si="741"/>
        <v>16.047550492722635</v>
      </c>
      <c r="J4321" s="1">
        <f t="shared" si="742"/>
        <v>16.167070030616742</v>
      </c>
      <c r="K4321" s="1">
        <f t="shared" si="743"/>
        <v>13.493613874599184</v>
      </c>
      <c r="L4321" s="1">
        <f t="shared" si="744"/>
        <v>18.8405261866343</v>
      </c>
      <c r="M4321" s="1">
        <f t="shared" si="745"/>
        <v>10.820157718581624</v>
      </c>
      <c r="N4321" s="1">
        <f t="shared" si="746"/>
        <v>21.513982342651857</v>
      </c>
      <c r="O4321" s="1">
        <f t="shared" si="747"/>
        <v>24.187438498669419</v>
      </c>
    </row>
    <row r="4322" spans="1:15">
      <c r="A4322" s="3">
        <v>43400</v>
      </c>
      <c r="B4322" s="4">
        <v>10030</v>
      </c>
      <c r="C4322" s="4">
        <v>564</v>
      </c>
      <c r="D4322" s="4">
        <v>670.13</v>
      </c>
      <c r="E4322" s="4">
        <f t="shared" si="738"/>
        <v>155</v>
      </c>
      <c r="F4322" s="4">
        <f t="shared" si="739"/>
        <v>210</v>
      </c>
      <c r="G4322" s="4">
        <f t="shared" si="737"/>
        <v>625.06109589041091</v>
      </c>
      <c r="H4322" s="3">
        <f t="shared" si="740"/>
        <v>43400</v>
      </c>
      <c r="I4322" s="1">
        <f t="shared" si="741"/>
        <v>16.046431406376495</v>
      </c>
      <c r="J4322" s="1">
        <f t="shared" si="742"/>
        <v>16.167070030616742</v>
      </c>
      <c r="K4322" s="1">
        <f t="shared" si="743"/>
        <v>13.493613874599184</v>
      </c>
      <c r="L4322" s="1">
        <f t="shared" si="744"/>
        <v>18.8405261866343</v>
      </c>
      <c r="M4322" s="1">
        <f t="shared" si="745"/>
        <v>10.820157718581624</v>
      </c>
      <c r="N4322" s="1">
        <f t="shared" si="746"/>
        <v>21.513982342651857</v>
      </c>
      <c r="O4322" s="1">
        <f t="shared" si="747"/>
        <v>24.187438498669419</v>
      </c>
    </row>
    <row r="4323" spans="1:15">
      <c r="A4323" s="3">
        <v>43401</v>
      </c>
      <c r="B4323" s="4">
        <v>10030</v>
      </c>
      <c r="C4323" s="4">
        <v>563.96</v>
      </c>
      <c r="D4323" s="4">
        <v>669.9</v>
      </c>
      <c r="E4323" s="4">
        <f t="shared" si="738"/>
        <v>154</v>
      </c>
      <c r="F4323" s="4">
        <f t="shared" si="739"/>
        <v>211</v>
      </c>
      <c r="G4323" s="4">
        <f t="shared" si="737"/>
        <v>625.20202739726028</v>
      </c>
      <c r="H4323" s="3">
        <f t="shared" si="740"/>
        <v>43401</v>
      </c>
      <c r="I4323" s="1">
        <f t="shared" si="741"/>
        <v>16.04281425918478</v>
      </c>
      <c r="J4323" s="1">
        <f t="shared" si="742"/>
        <v>16.167070030616742</v>
      </c>
      <c r="K4323" s="1">
        <f t="shared" si="743"/>
        <v>13.493613874599184</v>
      </c>
      <c r="L4323" s="1">
        <f t="shared" si="744"/>
        <v>18.8405261866343</v>
      </c>
      <c r="M4323" s="1">
        <f t="shared" si="745"/>
        <v>10.820157718581624</v>
      </c>
      <c r="N4323" s="1">
        <f t="shared" si="746"/>
        <v>21.513982342651857</v>
      </c>
      <c r="O4323" s="1">
        <f t="shared" si="747"/>
        <v>24.187438498669419</v>
      </c>
    </row>
    <row r="4324" spans="1:15">
      <c r="A4324" s="3">
        <v>43402</v>
      </c>
      <c r="B4324" s="4">
        <v>10250.85</v>
      </c>
      <c r="C4324" s="4">
        <v>566.29999999999995</v>
      </c>
      <c r="D4324" s="4">
        <v>672.63</v>
      </c>
      <c r="E4324" s="4">
        <f t="shared" si="738"/>
        <v>153</v>
      </c>
      <c r="F4324" s="4">
        <f t="shared" si="739"/>
        <v>212</v>
      </c>
      <c r="G4324" s="4">
        <f t="shared" si="737"/>
        <v>628.05879452054796</v>
      </c>
      <c r="H4324" s="3">
        <f t="shared" si="740"/>
        <v>43402</v>
      </c>
      <c r="I4324" s="1">
        <f t="shared" si="741"/>
        <v>16.321481506879252</v>
      </c>
      <c r="J4324" s="1">
        <f t="shared" si="742"/>
        <v>16.167070030616742</v>
      </c>
      <c r="K4324" s="1">
        <f t="shared" si="743"/>
        <v>13.493613874599184</v>
      </c>
      <c r="L4324" s="1">
        <f t="shared" si="744"/>
        <v>18.8405261866343</v>
      </c>
      <c r="M4324" s="1">
        <f t="shared" si="745"/>
        <v>10.820157718581624</v>
      </c>
      <c r="N4324" s="1">
        <f t="shared" si="746"/>
        <v>21.513982342651857</v>
      </c>
      <c r="O4324" s="1">
        <f t="shared" si="747"/>
        <v>24.187438498669419</v>
      </c>
    </row>
    <row r="4325" spans="1:15">
      <c r="A4325" s="3">
        <v>43403</v>
      </c>
      <c r="B4325" s="4">
        <v>10198.4</v>
      </c>
      <c r="C4325" s="4">
        <v>565.72</v>
      </c>
      <c r="D4325" s="4">
        <v>672.06</v>
      </c>
      <c r="E4325" s="4">
        <f t="shared" si="738"/>
        <v>152</v>
      </c>
      <c r="F4325" s="4">
        <f t="shared" si="739"/>
        <v>213</v>
      </c>
      <c r="G4325" s="4">
        <f t="shared" si="737"/>
        <v>627.7759452054795</v>
      </c>
      <c r="H4325" s="3">
        <f t="shared" si="740"/>
        <v>43403</v>
      </c>
      <c r="I4325" s="1">
        <f t="shared" si="741"/>
        <v>16.245286360346167</v>
      </c>
      <c r="J4325" s="1">
        <f t="shared" si="742"/>
        <v>16.167070030616742</v>
      </c>
      <c r="K4325" s="1">
        <f t="shared" si="743"/>
        <v>13.493613874599184</v>
      </c>
      <c r="L4325" s="1">
        <f t="shared" si="744"/>
        <v>18.8405261866343</v>
      </c>
      <c r="M4325" s="1">
        <f t="shared" si="745"/>
        <v>10.820157718581624</v>
      </c>
      <c r="N4325" s="1">
        <f t="shared" si="746"/>
        <v>21.513982342651857</v>
      </c>
      <c r="O4325" s="1">
        <f t="shared" si="747"/>
        <v>24.187438498669419</v>
      </c>
    </row>
    <row r="4326" spans="1:15">
      <c r="A4326" s="3">
        <v>43404</v>
      </c>
      <c r="B4326" s="4">
        <v>10386.6</v>
      </c>
      <c r="C4326" s="4">
        <v>563.79999999999995</v>
      </c>
      <c r="D4326" s="4">
        <v>670.76</v>
      </c>
      <c r="E4326" s="4">
        <f t="shared" si="738"/>
        <v>151</v>
      </c>
      <c r="F4326" s="4">
        <f t="shared" si="739"/>
        <v>214</v>
      </c>
      <c r="G4326" s="4">
        <f t="shared" si="737"/>
        <v>626.51079452054785</v>
      </c>
      <c r="H4326" s="3">
        <f t="shared" si="740"/>
        <v>43404</v>
      </c>
      <c r="I4326" s="1">
        <f t="shared" si="741"/>
        <v>16.578485304389034</v>
      </c>
      <c r="J4326" s="1">
        <f t="shared" si="742"/>
        <v>16.167070030616742</v>
      </c>
      <c r="K4326" s="1">
        <f t="shared" si="743"/>
        <v>13.493613874599184</v>
      </c>
      <c r="L4326" s="1">
        <f t="shared" si="744"/>
        <v>18.8405261866343</v>
      </c>
      <c r="M4326" s="1">
        <f t="shared" si="745"/>
        <v>10.820157718581624</v>
      </c>
      <c r="N4326" s="1">
        <f t="shared" si="746"/>
        <v>21.513982342651857</v>
      </c>
      <c r="O4326" s="1">
        <f t="shared" si="747"/>
        <v>24.187438498669419</v>
      </c>
    </row>
    <row r="4327" spans="1:15">
      <c r="A4327" s="3">
        <v>43405</v>
      </c>
      <c r="B4327" s="4">
        <v>10380.450000000001</v>
      </c>
      <c r="C4327" s="4">
        <v>560.14</v>
      </c>
      <c r="D4327" s="4">
        <v>667.13</v>
      </c>
      <c r="E4327" s="4">
        <f t="shared" si="738"/>
        <v>150</v>
      </c>
      <c r="F4327" s="4">
        <f t="shared" si="739"/>
        <v>215</v>
      </c>
      <c r="G4327" s="4">
        <f t="shared" si="737"/>
        <v>623.16150684931506</v>
      </c>
      <c r="H4327" s="3">
        <f t="shared" si="740"/>
        <v>43405</v>
      </c>
      <c r="I4327" s="1">
        <f t="shared" si="741"/>
        <v>16.657720167093164</v>
      </c>
      <c r="J4327" s="1">
        <f t="shared" si="742"/>
        <v>16.167070030616742</v>
      </c>
      <c r="K4327" s="1">
        <f t="shared" si="743"/>
        <v>13.493613874599184</v>
      </c>
      <c r="L4327" s="1">
        <f t="shared" si="744"/>
        <v>18.8405261866343</v>
      </c>
      <c r="M4327" s="1">
        <f t="shared" si="745"/>
        <v>10.820157718581624</v>
      </c>
      <c r="N4327" s="1">
        <f t="shared" si="746"/>
        <v>21.513982342651857</v>
      </c>
      <c r="O4327" s="1">
        <f t="shared" si="747"/>
        <v>24.187438498669419</v>
      </c>
    </row>
    <row r="4328" spans="1:15">
      <c r="A4328" s="3">
        <v>43406</v>
      </c>
      <c r="B4328" s="4">
        <v>10553</v>
      </c>
      <c r="C4328" s="4">
        <v>558.88</v>
      </c>
      <c r="D4328" s="4">
        <v>665.42</v>
      </c>
      <c r="E4328" s="4">
        <f t="shared" si="738"/>
        <v>149</v>
      </c>
      <c r="F4328" s="4">
        <f t="shared" si="739"/>
        <v>216</v>
      </c>
      <c r="G4328" s="4">
        <f t="shared" si="737"/>
        <v>621.92832876712328</v>
      </c>
      <c r="H4328" s="3">
        <f t="shared" si="740"/>
        <v>43406</v>
      </c>
      <c r="I4328" s="1">
        <f t="shared" si="741"/>
        <v>16.968193137173362</v>
      </c>
      <c r="J4328" s="1">
        <f t="shared" si="742"/>
        <v>16.167070030616742</v>
      </c>
      <c r="K4328" s="1">
        <f t="shared" si="743"/>
        <v>13.493613874599184</v>
      </c>
      <c r="L4328" s="1">
        <f t="shared" si="744"/>
        <v>18.8405261866343</v>
      </c>
      <c r="M4328" s="1">
        <f t="shared" si="745"/>
        <v>10.820157718581624</v>
      </c>
      <c r="N4328" s="1">
        <f t="shared" si="746"/>
        <v>21.513982342651857</v>
      </c>
      <c r="O4328" s="1">
        <f t="shared" si="747"/>
        <v>24.187438498669419</v>
      </c>
    </row>
    <row r="4329" spans="1:15">
      <c r="A4329" s="3">
        <v>43407</v>
      </c>
      <c r="B4329" s="4">
        <v>10553</v>
      </c>
      <c r="C4329" s="4">
        <v>558.86</v>
      </c>
      <c r="D4329" s="4">
        <v>665.22</v>
      </c>
      <c r="E4329" s="4">
        <f t="shared" si="738"/>
        <v>148</v>
      </c>
      <c r="F4329" s="4">
        <f t="shared" si="739"/>
        <v>217</v>
      </c>
      <c r="G4329" s="4">
        <f t="shared" si="737"/>
        <v>622.09320547945208</v>
      </c>
      <c r="H4329" s="3">
        <f t="shared" si="740"/>
        <v>43407</v>
      </c>
      <c r="I4329" s="1">
        <f t="shared" si="741"/>
        <v>16.963695965569535</v>
      </c>
      <c r="J4329" s="1">
        <f t="shared" si="742"/>
        <v>16.167070030616742</v>
      </c>
      <c r="K4329" s="1">
        <f t="shared" si="743"/>
        <v>13.493613874599184</v>
      </c>
      <c r="L4329" s="1">
        <f t="shared" si="744"/>
        <v>18.8405261866343</v>
      </c>
      <c r="M4329" s="1">
        <f t="shared" si="745"/>
        <v>10.820157718581624</v>
      </c>
      <c r="N4329" s="1">
        <f t="shared" si="746"/>
        <v>21.513982342651857</v>
      </c>
      <c r="O4329" s="1">
        <f t="shared" si="747"/>
        <v>24.187438498669419</v>
      </c>
    </row>
    <row r="4330" spans="1:15">
      <c r="A4330" s="3">
        <v>43408</v>
      </c>
      <c r="B4330" s="4">
        <v>10553</v>
      </c>
      <c r="C4330" s="4">
        <v>558.27</v>
      </c>
      <c r="D4330" s="4">
        <v>665.12</v>
      </c>
      <c r="E4330" s="4">
        <f t="shared" si="738"/>
        <v>147</v>
      </c>
      <c r="F4330" s="4">
        <f t="shared" si="739"/>
        <v>218</v>
      </c>
      <c r="G4330" s="4">
        <f t="shared" si="737"/>
        <v>622.08726027397267</v>
      </c>
      <c r="H4330" s="3">
        <f t="shared" si="740"/>
        <v>43408</v>
      </c>
      <c r="I4330" s="1">
        <f t="shared" si="741"/>
        <v>16.963858085363082</v>
      </c>
      <c r="J4330" s="1">
        <f t="shared" si="742"/>
        <v>16.167070030616742</v>
      </c>
      <c r="K4330" s="1">
        <f t="shared" si="743"/>
        <v>13.493613874599184</v>
      </c>
      <c r="L4330" s="1">
        <f t="shared" si="744"/>
        <v>18.8405261866343</v>
      </c>
      <c r="M4330" s="1">
        <f t="shared" si="745"/>
        <v>10.820157718581624</v>
      </c>
      <c r="N4330" s="1">
        <f t="shared" si="746"/>
        <v>21.513982342651857</v>
      </c>
      <c r="O4330" s="1">
        <f t="shared" si="747"/>
        <v>24.187438498669419</v>
      </c>
    </row>
    <row r="4331" spans="1:15">
      <c r="A4331" s="3">
        <v>43409</v>
      </c>
      <c r="B4331" s="4">
        <v>10524</v>
      </c>
      <c r="C4331" s="4">
        <v>556.66999999999996</v>
      </c>
      <c r="D4331" s="4">
        <v>663.27</v>
      </c>
      <c r="E4331" s="4">
        <f t="shared" si="738"/>
        <v>146</v>
      </c>
      <c r="F4331" s="4">
        <f t="shared" si="739"/>
        <v>219</v>
      </c>
      <c r="G4331" s="4">
        <f t="shared" si="737"/>
        <v>620.63</v>
      </c>
      <c r="H4331" s="3">
        <f t="shared" si="740"/>
        <v>43409</v>
      </c>
      <c r="I4331" s="1">
        <f t="shared" si="741"/>
        <v>16.956963085896589</v>
      </c>
      <c r="J4331" s="1">
        <f t="shared" si="742"/>
        <v>16.167070030616742</v>
      </c>
      <c r="K4331" s="1">
        <f t="shared" si="743"/>
        <v>13.493613874599184</v>
      </c>
      <c r="L4331" s="1">
        <f t="shared" si="744"/>
        <v>18.8405261866343</v>
      </c>
      <c r="M4331" s="1">
        <f t="shared" si="745"/>
        <v>10.820157718581624</v>
      </c>
      <c r="N4331" s="1">
        <f t="shared" si="746"/>
        <v>21.513982342651857</v>
      </c>
      <c r="O4331" s="1">
        <f t="shared" si="747"/>
        <v>24.187438498669419</v>
      </c>
    </row>
    <row r="4332" spans="1:15">
      <c r="A4332" s="3">
        <v>43410</v>
      </c>
      <c r="B4332" s="4">
        <v>10530</v>
      </c>
      <c r="C4332" s="4">
        <v>556.04</v>
      </c>
      <c r="D4332" s="4">
        <v>664.08</v>
      </c>
      <c r="E4332" s="4">
        <f t="shared" si="738"/>
        <v>145</v>
      </c>
      <c r="F4332" s="4">
        <f t="shared" si="739"/>
        <v>220</v>
      </c>
      <c r="G4332" s="4">
        <f t="shared" si="737"/>
        <v>621.16</v>
      </c>
      <c r="H4332" s="3">
        <f t="shared" si="740"/>
        <v>43410</v>
      </c>
      <c r="I4332" s="1">
        <f t="shared" si="741"/>
        <v>16.952154034387277</v>
      </c>
      <c r="J4332" s="1">
        <f t="shared" si="742"/>
        <v>16.167070030616742</v>
      </c>
      <c r="K4332" s="1">
        <f t="shared" si="743"/>
        <v>13.493613874599184</v>
      </c>
      <c r="L4332" s="1">
        <f t="shared" si="744"/>
        <v>18.8405261866343</v>
      </c>
      <c r="M4332" s="1">
        <f t="shared" si="745"/>
        <v>10.820157718581624</v>
      </c>
      <c r="N4332" s="1">
        <f t="shared" si="746"/>
        <v>21.513982342651857</v>
      </c>
      <c r="O4332" s="1">
        <f t="shared" si="747"/>
        <v>24.187438498669419</v>
      </c>
    </row>
    <row r="4333" spans="1:15">
      <c r="A4333" s="3">
        <v>43411</v>
      </c>
      <c r="B4333" s="4">
        <v>10598.4</v>
      </c>
      <c r="C4333" s="4">
        <v>556.09</v>
      </c>
      <c r="D4333" s="4">
        <v>664.13</v>
      </c>
      <c r="E4333" s="4">
        <f t="shared" si="738"/>
        <v>144</v>
      </c>
      <c r="F4333" s="4">
        <f t="shared" si="739"/>
        <v>221</v>
      </c>
      <c r="G4333" s="4">
        <f t="shared" si="737"/>
        <v>621.50599999999997</v>
      </c>
      <c r="H4333" s="3">
        <f t="shared" si="740"/>
        <v>43411</v>
      </c>
      <c r="I4333" s="1">
        <f t="shared" si="741"/>
        <v>17.052771815557694</v>
      </c>
      <c r="J4333" s="1">
        <f t="shared" si="742"/>
        <v>16.167070030616742</v>
      </c>
      <c r="K4333" s="1">
        <f t="shared" si="743"/>
        <v>13.493613874599184</v>
      </c>
      <c r="L4333" s="1">
        <f t="shared" si="744"/>
        <v>18.8405261866343</v>
      </c>
      <c r="M4333" s="1">
        <f t="shared" si="745"/>
        <v>10.820157718581624</v>
      </c>
      <c r="N4333" s="1">
        <f t="shared" si="746"/>
        <v>21.513982342651857</v>
      </c>
      <c r="O4333" s="1">
        <f t="shared" si="747"/>
        <v>24.187438498669419</v>
      </c>
    </row>
    <row r="4334" spans="1:15">
      <c r="A4334" s="3">
        <v>43412</v>
      </c>
      <c r="B4334" s="4">
        <v>10598.4</v>
      </c>
      <c r="C4334" s="4">
        <v>556.09</v>
      </c>
      <c r="D4334" s="4">
        <v>664.14</v>
      </c>
      <c r="E4334" s="4">
        <f t="shared" si="738"/>
        <v>143</v>
      </c>
      <c r="F4334" s="4">
        <f t="shared" si="739"/>
        <v>222</v>
      </c>
      <c r="G4334" s="4">
        <f t="shared" si="737"/>
        <v>621.80808219178084</v>
      </c>
      <c r="H4334" s="3">
        <f t="shared" si="740"/>
        <v>43412</v>
      </c>
      <c r="I4334" s="1">
        <f t="shared" si="741"/>
        <v>17.044487364400634</v>
      </c>
      <c r="J4334" s="1">
        <f t="shared" si="742"/>
        <v>16.167070030616742</v>
      </c>
      <c r="K4334" s="1">
        <f t="shared" si="743"/>
        <v>13.493613874599184</v>
      </c>
      <c r="L4334" s="1">
        <f t="shared" si="744"/>
        <v>18.8405261866343</v>
      </c>
      <c r="M4334" s="1">
        <f t="shared" si="745"/>
        <v>10.820157718581624</v>
      </c>
      <c r="N4334" s="1">
        <f t="shared" si="746"/>
        <v>21.513982342651857</v>
      </c>
      <c r="O4334" s="1">
        <f t="shared" si="747"/>
        <v>24.187438498669419</v>
      </c>
    </row>
    <row r="4335" spans="1:15">
      <c r="A4335" s="3">
        <v>43413</v>
      </c>
      <c r="B4335" s="4">
        <v>10585.2</v>
      </c>
      <c r="C4335" s="4">
        <v>556.5</v>
      </c>
      <c r="D4335" s="4">
        <v>664.64</v>
      </c>
      <c r="E4335" s="4">
        <f t="shared" si="738"/>
        <v>142</v>
      </c>
      <c r="F4335" s="4">
        <f t="shared" si="739"/>
        <v>223</v>
      </c>
      <c r="G4335" s="4">
        <f t="shared" si="737"/>
        <v>622.56909589041095</v>
      </c>
      <c r="H4335" s="3">
        <f t="shared" si="740"/>
        <v>43413</v>
      </c>
      <c r="I4335" s="1">
        <f t="shared" si="741"/>
        <v>17.0024501213971</v>
      </c>
      <c r="J4335" s="1">
        <f t="shared" si="742"/>
        <v>16.167070030616742</v>
      </c>
      <c r="K4335" s="1">
        <f t="shared" si="743"/>
        <v>13.493613874599184</v>
      </c>
      <c r="L4335" s="1">
        <f t="shared" si="744"/>
        <v>18.8405261866343</v>
      </c>
      <c r="M4335" s="1">
        <f t="shared" si="745"/>
        <v>10.820157718581624</v>
      </c>
      <c r="N4335" s="1">
        <f t="shared" si="746"/>
        <v>21.513982342651857</v>
      </c>
      <c r="O4335" s="1">
        <f t="shared" si="747"/>
        <v>24.187438498669419</v>
      </c>
    </row>
    <row r="4336" spans="1:15">
      <c r="A4336" s="3">
        <v>43414</v>
      </c>
      <c r="B4336" s="4">
        <v>10585.2</v>
      </c>
      <c r="C4336" s="4">
        <v>556.47</v>
      </c>
      <c r="D4336" s="4">
        <v>664.6</v>
      </c>
      <c r="E4336" s="4">
        <f t="shared" si="738"/>
        <v>141</v>
      </c>
      <c r="F4336" s="4">
        <f t="shared" si="739"/>
        <v>224</v>
      </c>
      <c r="G4336" s="4">
        <f t="shared" si="737"/>
        <v>622.82923287671224</v>
      </c>
      <c r="H4336" s="3">
        <f t="shared" si="740"/>
        <v>43414</v>
      </c>
      <c r="I4336" s="1">
        <f t="shared" si="741"/>
        <v>16.995348710768237</v>
      </c>
      <c r="J4336" s="1">
        <f t="shared" si="742"/>
        <v>16.167070030616742</v>
      </c>
      <c r="K4336" s="1">
        <f t="shared" si="743"/>
        <v>13.493613874599184</v>
      </c>
      <c r="L4336" s="1">
        <f t="shared" si="744"/>
        <v>18.8405261866343</v>
      </c>
      <c r="M4336" s="1">
        <f t="shared" si="745"/>
        <v>10.820157718581624</v>
      </c>
      <c r="N4336" s="1">
        <f t="shared" si="746"/>
        <v>21.513982342651857</v>
      </c>
      <c r="O4336" s="1">
        <f t="shared" si="747"/>
        <v>24.187438498669419</v>
      </c>
    </row>
    <row r="4337" spans="1:15">
      <c r="A4337" s="3">
        <v>43415</v>
      </c>
      <c r="B4337" s="4">
        <v>10585.2</v>
      </c>
      <c r="C4337" s="4">
        <v>556.47</v>
      </c>
      <c r="D4337" s="4">
        <v>664.6</v>
      </c>
      <c r="E4337" s="4">
        <f t="shared" si="738"/>
        <v>140</v>
      </c>
      <c r="F4337" s="4">
        <f t="shared" si="739"/>
        <v>225</v>
      </c>
      <c r="G4337" s="4">
        <f t="shared" si="737"/>
        <v>623.12547945205472</v>
      </c>
      <c r="H4337" s="3">
        <f t="shared" si="740"/>
        <v>43415</v>
      </c>
      <c r="I4337" s="1">
        <f t="shared" si="741"/>
        <v>16.987268774995517</v>
      </c>
      <c r="J4337" s="1">
        <f t="shared" si="742"/>
        <v>16.167070030616742</v>
      </c>
      <c r="K4337" s="1">
        <f t="shared" si="743"/>
        <v>13.493613874599184</v>
      </c>
      <c r="L4337" s="1">
        <f t="shared" si="744"/>
        <v>18.8405261866343</v>
      </c>
      <c r="M4337" s="1">
        <f t="shared" si="745"/>
        <v>10.820157718581624</v>
      </c>
      <c r="N4337" s="1">
        <f t="shared" si="746"/>
        <v>21.513982342651857</v>
      </c>
      <c r="O4337" s="1">
        <f t="shared" si="747"/>
        <v>24.187438498669419</v>
      </c>
    </row>
    <row r="4338" spans="1:15">
      <c r="A4338" s="3">
        <v>43416</v>
      </c>
      <c r="B4338" s="4">
        <v>10482.200000000001</v>
      </c>
      <c r="C4338" s="4">
        <v>556.22</v>
      </c>
      <c r="D4338" s="4">
        <v>664.44</v>
      </c>
      <c r="E4338" s="4">
        <f t="shared" si="738"/>
        <v>139</v>
      </c>
      <c r="F4338" s="4">
        <f t="shared" si="739"/>
        <v>226</v>
      </c>
      <c r="G4338" s="4">
        <f t="shared" si="737"/>
        <v>623.22745205479453</v>
      </c>
      <c r="H4338" s="3">
        <f t="shared" si="740"/>
        <v>43416</v>
      </c>
      <c r="I4338" s="1">
        <f t="shared" si="741"/>
        <v>16.819220599862792</v>
      </c>
      <c r="J4338" s="1">
        <f t="shared" si="742"/>
        <v>16.167070030616742</v>
      </c>
      <c r="K4338" s="1">
        <f t="shared" si="743"/>
        <v>13.493613874599184</v>
      </c>
      <c r="L4338" s="1">
        <f t="shared" si="744"/>
        <v>18.8405261866343</v>
      </c>
      <c r="M4338" s="1">
        <f t="shared" si="745"/>
        <v>10.820157718581624</v>
      </c>
      <c r="N4338" s="1">
        <f t="shared" si="746"/>
        <v>21.513982342651857</v>
      </c>
      <c r="O4338" s="1">
        <f t="shared" si="747"/>
        <v>24.187438498669419</v>
      </c>
    </row>
    <row r="4339" spans="1:15">
      <c r="A4339" s="3">
        <v>43417</v>
      </c>
      <c r="B4339" s="4">
        <v>10582.5</v>
      </c>
      <c r="C4339" s="4">
        <v>557.28</v>
      </c>
      <c r="D4339" s="4">
        <v>665.49</v>
      </c>
      <c r="E4339" s="4">
        <f t="shared" si="738"/>
        <v>138</v>
      </c>
      <c r="F4339" s="4">
        <f t="shared" si="739"/>
        <v>227</v>
      </c>
      <c r="G4339" s="4">
        <f t="shared" si="737"/>
        <v>624.57772602739726</v>
      </c>
      <c r="H4339" s="3">
        <f t="shared" si="740"/>
        <v>43417</v>
      </c>
      <c r="I4339" s="1">
        <f t="shared" si="741"/>
        <v>16.943447643113352</v>
      </c>
      <c r="J4339" s="1">
        <f t="shared" si="742"/>
        <v>16.167070030616742</v>
      </c>
      <c r="K4339" s="1">
        <f t="shared" si="743"/>
        <v>13.493613874599184</v>
      </c>
      <c r="L4339" s="1">
        <f t="shared" si="744"/>
        <v>18.8405261866343</v>
      </c>
      <c r="M4339" s="1">
        <f t="shared" si="745"/>
        <v>10.820157718581624</v>
      </c>
      <c r="N4339" s="1">
        <f t="shared" si="746"/>
        <v>21.513982342651857</v>
      </c>
      <c r="O4339" s="1">
        <f t="shared" si="747"/>
        <v>24.187438498669419</v>
      </c>
    </row>
    <row r="4340" spans="1:15">
      <c r="A4340" s="3">
        <v>43418</v>
      </c>
      <c r="B4340" s="4">
        <v>10576.3</v>
      </c>
      <c r="C4340" s="4">
        <v>558.32000000000005</v>
      </c>
      <c r="D4340" s="4">
        <v>666.1</v>
      </c>
      <c r="E4340" s="4">
        <f t="shared" si="738"/>
        <v>137</v>
      </c>
      <c r="F4340" s="4">
        <f t="shared" si="739"/>
        <v>228</v>
      </c>
      <c r="G4340" s="4">
        <f t="shared" si="737"/>
        <v>625.64558904109595</v>
      </c>
      <c r="H4340" s="3">
        <f t="shared" si="740"/>
        <v>43418</v>
      </c>
      <c r="I4340" s="1">
        <f t="shared" si="741"/>
        <v>16.904618501682247</v>
      </c>
      <c r="J4340" s="1">
        <f t="shared" si="742"/>
        <v>16.167070030616742</v>
      </c>
      <c r="K4340" s="1">
        <f t="shared" si="743"/>
        <v>13.493613874599184</v>
      </c>
      <c r="L4340" s="1">
        <f t="shared" si="744"/>
        <v>18.8405261866343</v>
      </c>
      <c r="M4340" s="1">
        <f t="shared" si="745"/>
        <v>10.820157718581624</v>
      </c>
      <c r="N4340" s="1">
        <f t="shared" si="746"/>
        <v>21.513982342651857</v>
      </c>
      <c r="O4340" s="1">
        <f t="shared" si="747"/>
        <v>24.187438498669419</v>
      </c>
    </row>
    <row r="4341" spans="1:15">
      <c r="A4341" s="3">
        <v>43419</v>
      </c>
      <c r="B4341" s="4">
        <v>10616.7</v>
      </c>
      <c r="C4341" s="4">
        <v>558.54</v>
      </c>
      <c r="D4341" s="4">
        <v>666.42</v>
      </c>
      <c r="E4341" s="4">
        <f t="shared" si="738"/>
        <v>136</v>
      </c>
      <c r="F4341" s="4">
        <f t="shared" si="739"/>
        <v>229</v>
      </c>
      <c r="G4341" s="4">
        <f t="shared" si="737"/>
        <v>626.2236164383562</v>
      </c>
      <c r="H4341" s="3">
        <f t="shared" si="740"/>
        <v>43419</v>
      </c>
      <c r="I4341" s="1">
        <f t="shared" si="741"/>
        <v>16.953528613919786</v>
      </c>
      <c r="J4341" s="1">
        <f t="shared" si="742"/>
        <v>16.167070030616742</v>
      </c>
      <c r="K4341" s="1">
        <f t="shared" si="743"/>
        <v>13.493613874599184</v>
      </c>
      <c r="L4341" s="1">
        <f t="shared" si="744"/>
        <v>18.8405261866343</v>
      </c>
      <c r="M4341" s="1">
        <f t="shared" si="745"/>
        <v>10.820157718581624</v>
      </c>
      <c r="N4341" s="1">
        <f t="shared" si="746"/>
        <v>21.513982342651857</v>
      </c>
      <c r="O4341" s="1">
        <f t="shared" si="747"/>
        <v>24.187438498669419</v>
      </c>
    </row>
    <row r="4342" spans="1:15">
      <c r="A4342" s="3">
        <v>43420</v>
      </c>
      <c r="B4342" s="4">
        <v>10682.2</v>
      </c>
      <c r="C4342" s="4">
        <v>556.95000000000005</v>
      </c>
      <c r="D4342" s="4">
        <v>663.41</v>
      </c>
      <c r="E4342" s="4">
        <f t="shared" si="738"/>
        <v>135</v>
      </c>
      <c r="F4342" s="4">
        <f t="shared" si="739"/>
        <v>230</v>
      </c>
      <c r="G4342" s="4">
        <f t="shared" si="737"/>
        <v>624.03438356164384</v>
      </c>
      <c r="H4342" s="3">
        <f t="shared" si="740"/>
        <v>43420</v>
      </c>
      <c r="I4342" s="1">
        <f t="shared" si="741"/>
        <v>17.117967024560247</v>
      </c>
      <c r="J4342" s="1">
        <f t="shared" si="742"/>
        <v>16.167070030616742</v>
      </c>
      <c r="K4342" s="1">
        <f t="shared" si="743"/>
        <v>13.493613874599184</v>
      </c>
      <c r="L4342" s="1">
        <f t="shared" si="744"/>
        <v>18.8405261866343</v>
      </c>
      <c r="M4342" s="1">
        <f t="shared" si="745"/>
        <v>10.820157718581624</v>
      </c>
      <c r="N4342" s="1">
        <f t="shared" si="746"/>
        <v>21.513982342651857</v>
      </c>
      <c r="O4342" s="1">
        <f t="shared" si="747"/>
        <v>24.187438498669419</v>
      </c>
    </row>
    <row r="4343" spans="1:15">
      <c r="A4343" s="3">
        <v>43421</v>
      </c>
      <c r="B4343" s="4">
        <v>10682.2</v>
      </c>
      <c r="C4343" s="4">
        <v>556.95000000000005</v>
      </c>
      <c r="D4343" s="4">
        <v>663.41</v>
      </c>
      <c r="E4343" s="4">
        <f t="shared" si="738"/>
        <v>134</v>
      </c>
      <c r="F4343" s="4">
        <f t="shared" si="739"/>
        <v>231</v>
      </c>
      <c r="G4343" s="4">
        <f t="shared" si="737"/>
        <v>624.32605479452059</v>
      </c>
      <c r="H4343" s="3">
        <f t="shared" si="740"/>
        <v>43421</v>
      </c>
      <c r="I4343" s="1">
        <f t="shared" si="741"/>
        <v>17.109969891478816</v>
      </c>
      <c r="J4343" s="1">
        <f t="shared" si="742"/>
        <v>16.167070030616742</v>
      </c>
      <c r="K4343" s="1">
        <f t="shared" si="743"/>
        <v>13.493613874599184</v>
      </c>
      <c r="L4343" s="1">
        <f t="shared" si="744"/>
        <v>18.8405261866343</v>
      </c>
      <c r="M4343" s="1">
        <f t="shared" si="745"/>
        <v>10.820157718581624</v>
      </c>
      <c r="N4343" s="1">
        <f t="shared" si="746"/>
        <v>21.513982342651857</v>
      </c>
      <c r="O4343" s="1">
        <f t="shared" si="747"/>
        <v>24.187438498669419</v>
      </c>
    </row>
    <row r="4344" spans="1:15">
      <c r="A4344" s="3">
        <v>43422</v>
      </c>
      <c r="B4344" s="4">
        <v>10682.2</v>
      </c>
      <c r="C4344" s="4">
        <v>556.82000000000005</v>
      </c>
      <c r="D4344" s="4">
        <v>663.04</v>
      </c>
      <c r="E4344" s="4">
        <f t="shared" si="738"/>
        <v>133</v>
      </c>
      <c r="F4344" s="4">
        <f t="shared" si="739"/>
        <v>232</v>
      </c>
      <c r="G4344" s="4">
        <f t="shared" si="737"/>
        <v>624.33517808219187</v>
      </c>
      <c r="H4344" s="3">
        <f t="shared" si="740"/>
        <v>43422</v>
      </c>
      <c r="I4344" s="1">
        <f t="shared" si="741"/>
        <v>17.109719866840052</v>
      </c>
      <c r="J4344" s="1">
        <f t="shared" si="742"/>
        <v>16.167070030616742</v>
      </c>
      <c r="K4344" s="1">
        <f t="shared" si="743"/>
        <v>13.493613874599184</v>
      </c>
      <c r="L4344" s="1">
        <f t="shared" si="744"/>
        <v>18.8405261866343</v>
      </c>
      <c r="M4344" s="1">
        <f t="shared" si="745"/>
        <v>10.820157718581624</v>
      </c>
      <c r="N4344" s="1">
        <f t="shared" si="746"/>
        <v>21.513982342651857</v>
      </c>
      <c r="O4344" s="1">
        <f t="shared" si="747"/>
        <v>24.187438498669419</v>
      </c>
    </row>
    <row r="4345" spans="1:15">
      <c r="A4345" s="3">
        <v>43423</v>
      </c>
      <c r="B4345" s="4">
        <v>10763.4</v>
      </c>
      <c r="C4345" s="4">
        <v>555.41</v>
      </c>
      <c r="D4345" s="4">
        <v>661.74</v>
      </c>
      <c r="E4345" s="4">
        <f t="shared" si="738"/>
        <v>132</v>
      </c>
      <c r="F4345" s="4">
        <f t="shared" si="739"/>
        <v>233</v>
      </c>
      <c r="G4345" s="4">
        <f t="shared" ref="G4345:G4408" si="748">(E4345*C4345+F4345*D4345)/SUM(E4345:F4345)</f>
        <v>623.28641095890418</v>
      </c>
      <c r="H4345" s="3">
        <f t="shared" si="740"/>
        <v>43423</v>
      </c>
      <c r="I4345" s="1">
        <f t="shared" si="741"/>
        <v>17.268786565458548</v>
      </c>
      <c r="J4345" s="1">
        <f t="shared" si="742"/>
        <v>16.167070030616742</v>
      </c>
      <c r="K4345" s="1">
        <f t="shared" si="743"/>
        <v>13.493613874599184</v>
      </c>
      <c r="L4345" s="1">
        <f t="shared" si="744"/>
        <v>18.8405261866343</v>
      </c>
      <c r="M4345" s="1">
        <f t="shared" si="745"/>
        <v>10.820157718581624</v>
      </c>
      <c r="N4345" s="1">
        <f t="shared" si="746"/>
        <v>21.513982342651857</v>
      </c>
      <c r="O4345" s="1">
        <f t="shared" si="747"/>
        <v>24.187438498669419</v>
      </c>
    </row>
    <row r="4346" spans="1:15">
      <c r="A4346" s="3">
        <v>43424</v>
      </c>
      <c r="B4346" s="4">
        <v>10656.2</v>
      </c>
      <c r="C4346" s="4">
        <v>555.32000000000005</v>
      </c>
      <c r="D4346" s="4">
        <v>661.55</v>
      </c>
      <c r="E4346" s="4">
        <f t="shared" si="738"/>
        <v>131</v>
      </c>
      <c r="F4346" s="4">
        <f t="shared" si="739"/>
        <v>234</v>
      </c>
      <c r="G4346" s="4">
        <f t="shared" si="748"/>
        <v>623.42361643835613</v>
      </c>
      <c r="H4346" s="3">
        <f t="shared" si="740"/>
        <v>43424</v>
      </c>
      <c r="I4346" s="1">
        <f t="shared" si="741"/>
        <v>17.09303228016817</v>
      </c>
      <c r="J4346" s="1">
        <f t="shared" si="742"/>
        <v>16.167070030616742</v>
      </c>
      <c r="K4346" s="1">
        <f t="shared" si="743"/>
        <v>13.493613874599184</v>
      </c>
      <c r="L4346" s="1">
        <f t="shared" si="744"/>
        <v>18.8405261866343</v>
      </c>
      <c r="M4346" s="1">
        <f t="shared" si="745"/>
        <v>10.820157718581624</v>
      </c>
      <c r="N4346" s="1">
        <f t="shared" si="746"/>
        <v>21.513982342651857</v>
      </c>
      <c r="O4346" s="1">
        <f t="shared" si="747"/>
        <v>24.187438498669419</v>
      </c>
    </row>
    <row r="4347" spans="1:15">
      <c r="A4347" s="3">
        <v>43425</v>
      </c>
      <c r="B4347" s="4">
        <v>10600.05</v>
      </c>
      <c r="C4347" s="4">
        <v>555.72</v>
      </c>
      <c r="D4347" s="4">
        <v>661.8</v>
      </c>
      <c r="E4347" s="4">
        <f t="shared" si="738"/>
        <v>130</v>
      </c>
      <c r="F4347" s="4">
        <f t="shared" si="739"/>
        <v>235</v>
      </c>
      <c r="G4347" s="4">
        <f t="shared" si="748"/>
        <v>624.01808219178088</v>
      </c>
      <c r="H4347" s="3">
        <f t="shared" si="740"/>
        <v>43425</v>
      </c>
      <c r="I4347" s="1">
        <f t="shared" si="741"/>
        <v>16.986767375023376</v>
      </c>
      <c r="J4347" s="1">
        <f t="shared" si="742"/>
        <v>16.167070030616742</v>
      </c>
      <c r="K4347" s="1">
        <f t="shared" si="743"/>
        <v>13.493613874599184</v>
      </c>
      <c r="L4347" s="1">
        <f t="shared" si="744"/>
        <v>18.8405261866343</v>
      </c>
      <c r="M4347" s="1">
        <f t="shared" si="745"/>
        <v>10.820157718581624</v>
      </c>
      <c r="N4347" s="1">
        <f t="shared" si="746"/>
        <v>21.513982342651857</v>
      </c>
      <c r="O4347" s="1">
        <f t="shared" si="747"/>
        <v>24.187438498669419</v>
      </c>
    </row>
    <row r="4348" spans="1:15">
      <c r="A4348" s="3">
        <v>43426</v>
      </c>
      <c r="B4348" s="4">
        <v>10526.75</v>
      </c>
      <c r="C4348" s="4">
        <v>555.59</v>
      </c>
      <c r="D4348" s="4">
        <v>661.28</v>
      </c>
      <c r="E4348" s="4">
        <f t="shared" si="738"/>
        <v>129</v>
      </c>
      <c r="F4348" s="4">
        <f t="shared" si="739"/>
        <v>236</v>
      </c>
      <c r="G4348" s="4">
        <f t="shared" si="748"/>
        <v>623.92654794520547</v>
      </c>
      <c r="H4348" s="3">
        <f t="shared" si="740"/>
        <v>43426</v>
      </c>
      <c r="I4348" s="1">
        <f t="shared" si="741"/>
        <v>16.871777671054449</v>
      </c>
      <c r="J4348" s="1">
        <f t="shared" si="742"/>
        <v>16.167070030616742</v>
      </c>
      <c r="K4348" s="1">
        <f t="shared" si="743"/>
        <v>13.493613874599184</v>
      </c>
      <c r="L4348" s="1">
        <f t="shared" si="744"/>
        <v>18.8405261866343</v>
      </c>
      <c r="M4348" s="1">
        <f t="shared" si="745"/>
        <v>10.820157718581624</v>
      </c>
      <c r="N4348" s="1">
        <f t="shared" si="746"/>
        <v>21.513982342651857</v>
      </c>
      <c r="O4348" s="1">
        <f t="shared" si="747"/>
        <v>24.187438498669419</v>
      </c>
    </row>
    <row r="4349" spans="1:15">
      <c r="A4349" s="3">
        <v>43427</v>
      </c>
      <c r="B4349" s="4">
        <v>10526.75</v>
      </c>
      <c r="C4349" s="4">
        <v>555.62</v>
      </c>
      <c r="D4349" s="4">
        <v>661.28</v>
      </c>
      <c r="E4349" s="4">
        <f t="shared" si="738"/>
        <v>128</v>
      </c>
      <c r="F4349" s="4">
        <f t="shared" si="739"/>
        <v>237</v>
      </c>
      <c r="G4349" s="4">
        <f t="shared" si="748"/>
        <v>624.22663013698627</v>
      </c>
      <c r="H4349" s="3">
        <f t="shared" si="740"/>
        <v>43427</v>
      </c>
      <c r="I4349" s="1">
        <f t="shared" si="741"/>
        <v>16.863666962894403</v>
      </c>
      <c r="J4349" s="1">
        <f t="shared" si="742"/>
        <v>16.167070030616742</v>
      </c>
      <c r="K4349" s="1">
        <f t="shared" si="743"/>
        <v>13.493613874599184</v>
      </c>
      <c r="L4349" s="1">
        <f t="shared" si="744"/>
        <v>18.8405261866343</v>
      </c>
      <c r="M4349" s="1">
        <f t="shared" si="745"/>
        <v>10.820157718581624</v>
      </c>
      <c r="N4349" s="1">
        <f t="shared" si="746"/>
        <v>21.513982342651857</v>
      </c>
      <c r="O4349" s="1">
        <f t="shared" si="747"/>
        <v>24.187438498669419</v>
      </c>
    </row>
    <row r="4350" spans="1:15">
      <c r="A4350" s="3">
        <v>43428</v>
      </c>
      <c r="B4350" s="4">
        <v>10526.75</v>
      </c>
      <c r="C4350" s="4">
        <v>555.82000000000005</v>
      </c>
      <c r="D4350" s="4">
        <v>661.39</v>
      </c>
      <c r="E4350" s="4">
        <f t="shared" si="738"/>
        <v>127</v>
      </c>
      <c r="F4350" s="4">
        <f t="shared" si="739"/>
        <v>238</v>
      </c>
      <c r="G4350" s="4">
        <f t="shared" si="748"/>
        <v>624.65742465753431</v>
      </c>
      <c r="H4350" s="3">
        <f t="shared" si="740"/>
        <v>43428</v>
      </c>
      <c r="I4350" s="1">
        <f t="shared" si="741"/>
        <v>16.852036947725779</v>
      </c>
      <c r="J4350" s="1">
        <f t="shared" si="742"/>
        <v>16.167070030616742</v>
      </c>
      <c r="K4350" s="1">
        <f t="shared" si="743"/>
        <v>13.493613874599184</v>
      </c>
      <c r="L4350" s="1">
        <f t="shared" si="744"/>
        <v>18.8405261866343</v>
      </c>
      <c r="M4350" s="1">
        <f t="shared" si="745"/>
        <v>10.820157718581624</v>
      </c>
      <c r="N4350" s="1">
        <f t="shared" si="746"/>
        <v>21.513982342651857</v>
      </c>
      <c r="O4350" s="1">
        <f t="shared" si="747"/>
        <v>24.187438498669419</v>
      </c>
    </row>
    <row r="4351" spans="1:15">
      <c r="A4351" s="3">
        <v>43429</v>
      </c>
      <c r="B4351" s="4">
        <v>10526.75</v>
      </c>
      <c r="C4351" s="4">
        <v>555.82000000000005</v>
      </c>
      <c r="D4351" s="4">
        <v>661.39</v>
      </c>
      <c r="E4351" s="4">
        <f t="shared" si="738"/>
        <v>126</v>
      </c>
      <c r="F4351" s="4">
        <f t="shared" si="739"/>
        <v>239</v>
      </c>
      <c r="G4351" s="4">
        <f t="shared" si="748"/>
        <v>624.94665753424658</v>
      </c>
      <c r="H4351" s="3">
        <f t="shared" si="740"/>
        <v>43429</v>
      </c>
      <c r="I4351" s="1">
        <f t="shared" si="741"/>
        <v>16.84423762106951</v>
      </c>
      <c r="J4351" s="1">
        <f t="shared" si="742"/>
        <v>16.167070030616742</v>
      </c>
      <c r="K4351" s="1">
        <f t="shared" si="743"/>
        <v>13.493613874599184</v>
      </c>
      <c r="L4351" s="1">
        <f t="shared" si="744"/>
        <v>18.8405261866343</v>
      </c>
      <c r="M4351" s="1">
        <f t="shared" si="745"/>
        <v>10.820157718581624</v>
      </c>
      <c r="N4351" s="1">
        <f t="shared" si="746"/>
        <v>21.513982342651857</v>
      </c>
      <c r="O4351" s="1">
        <f t="shared" si="747"/>
        <v>24.187438498669419</v>
      </c>
    </row>
    <row r="4352" spans="1:15">
      <c r="A4352" s="3">
        <v>43430</v>
      </c>
      <c r="B4352" s="4">
        <v>10628.6</v>
      </c>
      <c r="C4352" s="4">
        <v>555.74</v>
      </c>
      <c r="D4352" s="4">
        <v>661.62</v>
      </c>
      <c r="E4352" s="4">
        <f t="shared" si="738"/>
        <v>125</v>
      </c>
      <c r="F4352" s="4">
        <f t="shared" si="739"/>
        <v>240</v>
      </c>
      <c r="G4352" s="4">
        <f t="shared" si="748"/>
        <v>625.35972602739719</v>
      </c>
      <c r="H4352" s="3">
        <f t="shared" si="740"/>
        <v>43430</v>
      </c>
      <c r="I4352" s="1">
        <f t="shared" si="741"/>
        <v>16.995977767097777</v>
      </c>
      <c r="J4352" s="1">
        <f t="shared" si="742"/>
        <v>16.167070030616742</v>
      </c>
      <c r="K4352" s="1">
        <f t="shared" si="743"/>
        <v>13.493613874599184</v>
      </c>
      <c r="L4352" s="1">
        <f t="shared" si="744"/>
        <v>18.8405261866343</v>
      </c>
      <c r="M4352" s="1">
        <f t="shared" si="745"/>
        <v>10.820157718581624</v>
      </c>
      <c r="N4352" s="1">
        <f t="shared" si="746"/>
        <v>21.513982342651857</v>
      </c>
      <c r="O4352" s="1">
        <f t="shared" si="747"/>
        <v>24.187438498669419</v>
      </c>
    </row>
    <row r="4353" spans="1:15">
      <c r="A4353" s="3">
        <v>43431</v>
      </c>
      <c r="B4353" s="4">
        <v>10685.6</v>
      </c>
      <c r="C4353" s="4">
        <v>555.39</v>
      </c>
      <c r="D4353" s="4">
        <v>661.25</v>
      </c>
      <c r="E4353" s="4">
        <f t="shared" si="738"/>
        <v>124</v>
      </c>
      <c r="F4353" s="4">
        <f t="shared" si="739"/>
        <v>241</v>
      </c>
      <c r="G4353" s="4">
        <f t="shared" si="748"/>
        <v>625.28660273972594</v>
      </c>
      <c r="H4353" s="3">
        <f t="shared" si="740"/>
        <v>43431</v>
      </c>
      <c r="I4353" s="1">
        <f t="shared" si="741"/>
        <v>17.089123536599832</v>
      </c>
      <c r="J4353" s="1">
        <f t="shared" si="742"/>
        <v>16.167070030616742</v>
      </c>
      <c r="K4353" s="1">
        <f t="shared" si="743"/>
        <v>13.493613874599184</v>
      </c>
      <c r="L4353" s="1">
        <f t="shared" si="744"/>
        <v>18.8405261866343</v>
      </c>
      <c r="M4353" s="1">
        <f t="shared" si="745"/>
        <v>10.820157718581624</v>
      </c>
      <c r="N4353" s="1">
        <f t="shared" si="746"/>
        <v>21.513982342651857</v>
      </c>
      <c r="O4353" s="1">
        <f t="shared" si="747"/>
        <v>24.187438498669419</v>
      </c>
    </row>
    <row r="4354" spans="1:15">
      <c r="A4354" s="3">
        <v>43432</v>
      </c>
      <c r="B4354" s="4">
        <v>10728.85</v>
      </c>
      <c r="C4354" s="4">
        <v>555.54</v>
      </c>
      <c r="D4354" s="4">
        <v>661.28</v>
      </c>
      <c r="E4354" s="4">
        <f t="shared" si="738"/>
        <v>123</v>
      </c>
      <c r="F4354" s="4">
        <f t="shared" si="739"/>
        <v>242</v>
      </c>
      <c r="G4354" s="4">
        <f t="shared" si="748"/>
        <v>625.64706849315064</v>
      </c>
      <c r="H4354" s="3">
        <f t="shared" si="740"/>
        <v>43432</v>
      </c>
      <c r="I4354" s="1">
        <f t="shared" si="741"/>
        <v>17.148406090737492</v>
      </c>
      <c r="J4354" s="1">
        <f t="shared" si="742"/>
        <v>16.167070030616742</v>
      </c>
      <c r="K4354" s="1">
        <f t="shared" si="743"/>
        <v>13.493613874599184</v>
      </c>
      <c r="L4354" s="1">
        <f t="shared" si="744"/>
        <v>18.8405261866343</v>
      </c>
      <c r="M4354" s="1">
        <f t="shared" si="745"/>
        <v>10.820157718581624</v>
      </c>
      <c r="N4354" s="1">
        <f t="shared" si="746"/>
        <v>21.513982342651857</v>
      </c>
      <c r="O4354" s="1">
        <f t="shared" si="747"/>
        <v>24.187438498669419</v>
      </c>
    </row>
    <row r="4355" spans="1:15">
      <c r="A4355" s="3">
        <v>43433</v>
      </c>
      <c r="B4355" s="4">
        <v>10858.7</v>
      </c>
      <c r="C4355" s="4">
        <v>555.34</v>
      </c>
      <c r="D4355" s="4">
        <v>660.01</v>
      </c>
      <c r="E4355" s="4">
        <f t="shared" si="738"/>
        <v>122</v>
      </c>
      <c r="F4355" s="4">
        <f t="shared" si="739"/>
        <v>243</v>
      </c>
      <c r="G4355" s="4">
        <f t="shared" si="748"/>
        <v>625.02441095890413</v>
      </c>
      <c r="H4355" s="3">
        <f t="shared" si="740"/>
        <v>43433</v>
      </c>
      <c r="I4355" s="1">
        <f t="shared" si="741"/>
        <v>17.373241444027325</v>
      </c>
      <c r="J4355" s="1">
        <f t="shared" si="742"/>
        <v>16.167070030616742</v>
      </c>
      <c r="K4355" s="1">
        <f t="shared" si="743"/>
        <v>13.493613874599184</v>
      </c>
      <c r="L4355" s="1">
        <f t="shared" si="744"/>
        <v>18.8405261866343</v>
      </c>
      <c r="M4355" s="1">
        <f t="shared" si="745"/>
        <v>10.820157718581624</v>
      </c>
      <c r="N4355" s="1">
        <f t="shared" si="746"/>
        <v>21.513982342651857</v>
      </c>
      <c r="O4355" s="1">
        <f t="shared" si="747"/>
        <v>24.187438498669419</v>
      </c>
    </row>
    <row r="4356" spans="1:15">
      <c r="A4356" s="3">
        <v>43434</v>
      </c>
      <c r="B4356" s="4">
        <v>10876.75</v>
      </c>
      <c r="C4356" s="4">
        <v>554.67999999999995</v>
      </c>
      <c r="D4356" s="4">
        <v>659.27</v>
      </c>
      <c r="E4356" s="4">
        <f t="shared" si="738"/>
        <v>121</v>
      </c>
      <c r="F4356" s="4">
        <f t="shared" si="739"/>
        <v>244</v>
      </c>
      <c r="G4356" s="4">
        <f t="shared" si="748"/>
        <v>624.59769863013696</v>
      </c>
      <c r="H4356" s="3">
        <f t="shared" si="740"/>
        <v>43434</v>
      </c>
      <c r="I4356" s="1">
        <f t="shared" si="741"/>
        <v>17.414009087537156</v>
      </c>
      <c r="J4356" s="1">
        <f t="shared" si="742"/>
        <v>16.167070030616742</v>
      </c>
      <c r="K4356" s="1">
        <f t="shared" si="743"/>
        <v>13.493613874599184</v>
      </c>
      <c r="L4356" s="1">
        <f t="shared" si="744"/>
        <v>18.8405261866343</v>
      </c>
      <c r="M4356" s="1">
        <f t="shared" si="745"/>
        <v>10.820157718581624</v>
      </c>
      <c r="N4356" s="1">
        <f t="shared" si="746"/>
        <v>21.513982342651857</v>
      </c>
      <c r="O4356" s="1">
        <f t="shared" si="747"/>
        <v>24.187438498669419</v>
      </c>
    </row>
    <row r="4357" spans="1:15">
      <c r="A4357" s="3">
        <v>43435</v>
      </c>
      <c r="B4357" s="4">
        <v>10876.75</v>
      </c>
      <c r="C4357" s="4">
        <v>554.67999999999995</v>
      </c>
      <c r="D4357" s="4">
        <v>659.25</v>
      </c>
      <c r="E4357" s="4">
        <f t="shared" ref="E4357:E4420" si="749">IF(MONTH($A4357)&lt;=3,DATE(YEAR($A4357),3,31)-A4357,DATE(YEAR($A4357)+1,3,31)-A4357)</f>
        <v>120</v>
      </c>
      <c r="F4357" s="4">
        <f t="shared" si="739"/>
        <v>245</v>
      </c>
      <c r="G4357" s="4">
        <f t="shared" si="748"/>
        <v>624.87082191780814</v>
      </c>
      <c r="H4357" s="3">
        <f t="shared" si="740"/>
        <v>43435</v>
      </c>
      <c r="I4357" s="1">
        <f t="shared" si="741"/>
        <v>17.406397640104029</v>
      </c>
      <c r="J4357" s="1">
        <f t="shared" si="742"/>
        <v>16.167070030616742</v>
      </c>
      <c r="K4357" s="1">
        <f t="shared" si="743"/>
        <v>13.493613874599184</v>
      </c>
      <c r="L4357" s="1">
        <f t="shared" si="744"/>
        <v>18.8405261866343</v>
      </c>
      <c r="M4357" s="1">
        <f t="shared" si="745"/>
        <v>10.820157718581624</v>
      </c>
      <c r="N4357" s="1">
        <f t="shared" si="746"/>
        <v>21.513982342651857</v>
      </c>
      <c r="O4357" s="1">
        <f t="shared" si="747"/>
        <v>24.187438498669419</v>
      </c>
    </row>
    <row r="4358" spans="1:15">
      <c r="A4358" s="3">
        <v>43436</v>
      </c>
      <c r="B4358" s="4">
        <v>10876.75</v>
      </c>
      <c r="C4358" s="4">
        <v>554.67999999999995</v>
      </c>
      <c r="D4358" s="4">
        <v>659.28</v>
      </c>
      <c r="E4358" s="4">
        <f t="shared" si="749"/>
        <v>119</v>
      </c>
      <c r="F4358" s="4">
        <f t="shared" ref="F4358:F4421" si="750">365-E4358</f>
        <v>246</v>
      </c>
      <c r="G4358" s="4">
        <f t="shared" si="748"/>
        <v>625.17753424657531</v>
      </c>
      <c r="H4358" s="3">
        <f t="shared" ref="H4358:H4421" si="751">A4358</f>
        <v>43436</v>
      </c>
      <c r="I4358" s="1">
        <f t="shared" ref="I4358:I4421" si="752">B4358/G4358</f>
        <v>17.397858055005088</v>
      </c>
      <c r="J4358" s="1">
        <f t="shared" ref="J4358:J4421" si="753">$I$2</f>
        <v>16.167070030616742</v>
      </c>
      <c r="K4358" s="1">
        <f t="shared" ref="K4358:K4421" si="754">$J4358-$I$1</f>
        <v>13.493613874599184</v>
      </c>
      <c r="L4358" s="1">
        <f t="shared" ref="L4358:L4421" si="755">$J4358+$I$1</f>
        <v>18.8405261866343</v>
      </c>
      <c r="M4358" s="1">
        <f t="shared" ref="M4358:M4421" si="756">$J4358-$I$1*2</f>
        <v>10.820157718581624</v>
      </c>
      <c r="N4358" s="1">
        <f t="shared" ref="N4358:N4421" si="757">$J4358+$I$1*2</f>
        <v>21.513982342651857</v>
      </c>
      <c r="O4358" s="1">
        <f t="shared" ref="O4358:O4421" si="758">$J4358+$I$1*3</f>
        <v>24.187438498669419</v>
      </c>
    </row>
    <row r="4359" spans="1:15">
      <c r="A4359" s="3">
        <v>43437</v>
      </c>
      <c r="B4359" s="4">
        <v>10883.75</v>
      </c>
      <c r="C4359" s="4">
        <v>554.05999999999995</v>
      </c>
      <c r="D4359" s="4">
        <v>659.5</v>
      </c>
      <c r="E4359" s="4">
        <f t="shared" si="749"/>
        <v>118</v>
      </c>
      <c r="F4359" s="4">
        <f t="shared" si="750"/>
        <v>247</v>
      </c>
      <c r="G4359" s="4">
        <f t="shared" si="748"/>
        <v>625.41254794520546</v>
      </c>
      <c r="H4359" s="3">
        <f t="shared" si="751"/>
        <v>43437</v>
      </c>
      <c r="I4359" s="1">
        <f t="shared" si="752"/>
        <v>17.40251300642846</v>
      </c>
      <c r="J4359" s="1">
        <f t="shared" si="753"/>
        <v>16.167070030616742</v>
      </c>
      <c r="K4359" s="1">
        <f t="shared" si="754"/>
        <v>13.493613874599184</v>
      </c>
      <c r="L4359" s="1">
        <f t="shared" si="755"/>
        <v>18.8405261866343</v>
      </c>
      <c r="M4359" s="1">
        <f t="shared" si="756"/>
        <v>10.820157718581624</v>
      </c>
      <c r="N4359" s="1">
        <f t="shared" si="757"/>
        <v>21.513982342651857</v>
      </c>
      <c r="O4359" s="1">
        <f t="shared" si="758"/>
        <v>24.187438498669419</v>
      </c>
    </row>
    <row r="4360" spans="1:15">
      <c r="A4360" s="3">
        <v>43438</v>
      </c>
      <c r="B4360" s="4">
        <v>10869.5</v>
      </c>
      <c r="C4360" s="4">
        <v>557.80999999999995</v>
      </c>
      <c r="D4360" s="4">
        <v>659.49</v>
      </c>
      <c r="E4360" s="4">
        <f t="shared" si="749"/>
        <v>117</v>
      </c>
      <c r="F4360" s="4">
        <f t="shared" si="750"/>
        <v>248</v>
      </c>
      <c r="G4360" s="4">
        <f t="shared" si="748"/>
        <v>626.8966849315068</v>
      </c>
      <c r="H4360" s="3">
        <f t="shared" si="751"/>
        <v>43438</v>
      </c>
      <c r="I4360" s="1">
        <f t="shared" si="752"/>
        <v>17.338582674412411</v>
      </c>
      <c r="J4360" s="1">
        <f t="shared" si="753"/>
        <v>16.167070030616742</v>
      </c>
      <c r="K4360" s="1">
        <f t="shared" si="754"/>
        <v>13.493613874599184</v>
      </c>
      <c r="L4360" s="1">
        <f t="shared" si="755"/>
        <v>18.8405261866343</v>
      </c>
      <c r="M4360" s="1">
        <f t="shared" si="756"/>
        <v>10.820157718581624</v>
      </c>
      <c r="N4360" s="1">
        <f t="shared" si="757"/>
        <v>21.513982342651857</v>
      </c>
      <c r="O4360" s="1">
        <f t="shared" si="758"/>
        <v>24.187438498669419</v>
      </c>
    </row>
    <row r="4361" spans="1:15">
      <c r="A4361" s="3">
        <v>43439</v>
      </c>
      <c r="B4361" s="4">
        <v>10782.9</v>
      </c>
      <c r="C4361" s="4">
        <v>557.54999999999995</v>
      </c>
      <c r="D4361" s="4">
        <v>659.02</v>
      </c>
      <c r="E4361" s="4">
        <f t="shared" si="749"/>
        <v>116</v>
      </c>
      <c r="F4361" s="4">
        <f t="shared" si="750"/>
        <v>249</v>
      </c>
      <c r="G4361" s="4">
        <f t="shared" si="748"/>
        <v>626.77199999999993</v>
      </c>
      <c r="H4361" s="3">
        <f t="shared" si="751"/>
        <v>43439</v>
      </c>
      <c r="I4361" s="1">
        <f t="shared" si="752"/>
        <v>17.203863605904541</v>
      </c>
      <c r="J4361" s="1">
        <f t="shared" si="753"/>
        <v>16.167070030616742</v>
      </c>
      <c r="K4361" s="1">
        <f t="shared" si="754"/>
        <v>13.493613874599184</v>
      </c>
      <c r="L4361" s="1">
        <f t="shared" si="755"/>
        <v>18.8405261866343</v>
      </c>
      <c r="M4361" s="1">
        <f t="shared" si="756"/>
        <v>10.820157718581624</v>
      </c>
      <c r="N4361" s="1">
        <f t="shared" si="757"/>
        <v>21.513982342651857</v>
      </c>
      <c r="O4361" s="1">
        <f t="shared" si="758"/>
        <v>24.187438498669419</v>
      </c>
    </row>
    <row r="4362" spans="1:15">
      <c r="A4362" s="3">
        <v>43440</v>
      </c>
      <c r="B4362" s="4">
        <v>10601.15</v>
      </c>
      <c r="C4362" s="4">
        <v>557.79</v>
      </c>
      <c r="D4362" s="4">
        <v>660.27</v>
      </c>
      <c r="E4362" s="4">
        <f t="shared" si="749"/>
        <v>115</v>
      </c>
      <c r="F4362" s="4">
        <f t="shared" si="750"/>
        <v>250</v>
      </c>
      <c r="G4362" s="4">
        <f t="shared" si="748"/>
        <v>627.98178082191782</v>
      </c>
      <c r="H4362" s="3">
        <f t="shared" si="751"/>
        <v>43440</v>
      </c>
      <c r="I4362" s="1">
        <f t="shared" si="752"/>
        <v>16.881301852618968</v>
      </c>
      <c r="J4362" s="1">
        <f t="shared" si="753"/>
        <v>16.167070030616742</v>
      </c>
      <c r="K4362" s="1">
        <f t="shared" si="754"/>
        <v>13.493613874599184</v>
      </c>
      <c r="L4362" s="1">
        <f t="shared" si="755"/>
        <v>18.8405261866343</v>
      </c>
      <c r="M4362" s="1">
        <f t="shared" si="756"/>
        <v>10.820157718581624</v>
      </c>
      <c r="N4362" s="1">
        <f t="shared" si="757"/>
        <v>21.513982342651857</v>
      </c>
      <c r="O4362" s="1">
        <f t="shared" si="758"/>
        <v>24.187438498669419</v>
      </c>
    </row>
    <row r="4363" spans="1:15">
      <c r="A4363" s="3">
        <v>43441</v>
      </c>
      <c r="B4363" s="4">
        <v>10693.7</v>
      </c>
      <c r="C4363" s="4">
        <v>557.20000000000005</v>
      </c>
      <c r="D4363" s="4">
        <v>660.27</v>
      </c>
      <c r="E4363" s="4">
        <f t="shared" si="749"/>
        <v>114</v>
      </c>
      <c r="F4363" s="4">
        <f t="shared" si="750"/>
        <v>251</v>
      </c>
      <c r="G4363" s="4">
        <f t="shared" si="748"/>
        <v>628.0782739726028</v>
      </c>
      <c r="H4363" s="3">
        <f t="shared" si="751"/>
        <v>43441</v>
      </c>
      <c r="I4363" s="1">
        <f t="shared" si="752"/>
        <v>17.026062583509244</v>
      </c>
      <c r="J4363" s="1">
        <f t="shared" si="753"/>
        <v>16.167070030616742</v>
      </c>
      <c r="K4363" s="1">
        <f t="shared" si="754"/>
        <v>13.493613874599184</v>
      </c>
      <c r="L4363" s="1">
        <f t="shared" si="755"/>
        <v>18.8405261866343</v>
      </c>
      <c r="M4363" s="1">
        <f t="shared" si="756"/>
        <v>10.820157718581624</v>
      </c>
      <c r="N4363" s="1">
        <f t="shared" si="757"/>
        <v>21.513982342651857</v>
      </c>
      <c r="O4363" s="1">
        <f t="shared" si="758"/>
        <v>24.187438498669419</v>
      </c>
    </row>
    <row r="4364" spans="1:15">
      <c r="A4364" s="3">
        <v>43442</v>
      </c>
      <c r="B4364" s="4">
        <v>10693.7</v>
      </c>
      <c r="C4364" s="4">
        <v>557.20000000000005</v>
      </c>
      <c r="D4364" s="4">
        <v>660.27</v>
      </c>
      <c r="E4364" s="4">
        <f t="shared" si="749"/>
        <v>113</v>
      </c>
      <c r="F4364" s="4">
        <f t="shared" si="750"/>
        <v>252</v>
      </c>
      <c r="G4364" s="4">
        <f t="shared" si="748"/>
        <v>628.36065753424657</v>
      </c>
      <c r="H4364" s="3">
        <f t="shared" si="751"/>
        <v>43442</v>
      </c>
      <c r="I4364" s="1">
        <f t="shared" si="752"/>
        <v>17.018411117531144</v>
      </c>
      <c r="J4364" s="1">
        <f t="shared" si="753"/>
        <v>16.167070030616742</v>
      </c>
      <c r="K4364" s="1">
        <f t="shared" si="754"/>
        <v>13.493613874599184</v>
      </c>
      <c r="L4364" s="1">
        <f t="shared" si="755"/>
        <v>18.8405261866343</v>
      </c>
      <c r="M4364" s="1">
        <f t="shared" si="756"/>
        <v>10.820157718581624</v>
      </c>
      <c r="N4364" s="1">
        <f t="shared" si="757"/>
        <v>21.513982342651857</v>
      </c>
      <c r="O4364" s="1">
        <f t="shared" si="758"/>
        <v>24.187438498669419</v>
      </c>
    </row>
    <row r="4365" spans="1:15">
      <c r="A4365" s="3">
        <v>43443</v>
      </c>
      <c r="B4365" s="4">
        <v>10693.7</v>
      </c>
      <c r="C4365" s="4">
        <v>557.41</v>
      </c>
      <c r="D4365" s="4">
        <v>659.96</v>
      </c>
      <c r="E4365" s="4">
        <f t="shared" si="749"/>
        <v>112</v>
      </c>
      <c r="F4365" s="4">
        <f t="shared" si="750"/>
        <v>253</v>
      </c>
      <c r="G4365" s="4">
        <f t="shared" si="748"/>
        <v>628.49260273972595</v>
      </c>
      <c r="H4365" s="3">
        <f t="shared" si="751"/>
        <v>43443</v>
      </c>
      <c r="I4365" s="1">
        <f t="shared" si="752"/>
        <v>17.014838286694239</v>
      </c>
      <c r="J4365" s="1">
        <f t="shared" si="753"/>
        <v>16.167070030616742</v>
      </c>
      <c r="K4365" s="1">
        <f t="shared" si="754"/>
        <v>13.493613874599184</v>
      </c>
      <c r="L4365" s="1">
        <f t="shared" si="755"/>
        <v>18.8405261866343</v>
      </c>
      <c r="M4365" s="1">
        <f t="shared" si="756"/>
        <v>10.820157718581624</v>
      </c>
      <c r="N4365" s="1">
        <f t="shared" si="757"/>
        <v>21.513982342651857</v>
      </c>
      <c r="O4365" s="1">
        <f t="shared" si="758"/>
        <v>24.187438498669419</v>
      </c>
    </row>
    <row r="4366" spans="1:15">
      <c r="A4366" s="3">
        <v>43444</v>
      </c>
      <c r="B4366" s="4">
        <v>10488.45</v>
      </c>
      <c r="C4366" s="4">
        <v>557.30999999999995</v>
      </c>
      <c r="D4366" s="4">
        <v>659.76</v>
      </c>
      <c r="E4366" s="4">
        <f t="shared" si="749"/>
        <v>111</v>
      </c>
      <c r="F4366" s="4">
        <f t="shared" si="750"/>
        <v>254</v>
      </c>
      <c r="G4366" s="4">
        <f t="shared" si="748"/>
        <v>628.60397260273976</v>
      </c>
      <c r="H4366" s="3">
        <f t="shared" si="751"/>
        <v>43444</v>
      </c>
      <c r="I4366" s="1">
        <f t="shared" si="752"/>
        <v>16.685306579550382</v>
      </c>
      <c r="J4366" s="1">
        <f t="shared" si="753"/>
        <v>16.167070030616742</v>
      </c>
      <c r="K4366" s="1">
        <f t="shared" si="754"/>
        <v>13.493613874599184</v>
      </c>
      <c r="L4366" s="1">
        <f t="shared" si="755"/>
        <v>18.8405261866343</v>
      </c>
      <c r="M4366" s="1">
        <f t="shared" si="756"/>
        <v>10.820157718581624</v>
      </c>
      <c r="N4366" s="1">
        <f t="shared" si="757"/>
        <v>21.513982342651857</v>
      </c>
      <c r="O4366" s="1">
        <f t="shared" si="758"/>
        <v>24.187438498669419</v>
      </c>
    </row>
    <row r="4367" spans="1:15">
      <c r="A4367" s="3">
        <v>43445</v>
      </c>
      <c r="B4367" s="4">
        <v>10549.15</v>
      </c>
      <c r="C4367" s="4">
        <v>556.82000000000005</v>
      </c>
      <c r="D4367" s="4">
        <v>659.14</v>
      </c>
      <c r="E4367" s="4">
        <f t="shared" si="749"/>
        <v>110</v>
      </c>
      <c r="F4367" s="4">
        <f t="shared" si="750"/>
        <v>255</v>
      </c>
      <c r="G4367" s="4">
        <f t="shared" si="748"/>
        <v>628.30383561643839</v>
      </c>
      <c r="H4367" s="3">
        <f t="shared" si="751"/>
        <v>43445</v>
      </c>
      <c r="I4367" s="1">
        <f t="shared" si="752"/>
        <v>16.789886360712838</v>
      </c>
      <c r="J4367" s="1">
        <f t="shared" si="753"/>
        <v>16.167070030616742</v>
      </c>
      <c r="K4367" s="1">
        <f t="shared" si="754"/>
        <v>13.493613874599184</v>
      </c>
      <c r="L4367" s="1">
        <f t="shared" si="755"/>
        <v>18.8405261866343</v>
      </c>
      <c r="M4367" s="1">
        <f t="shared" si="756"/>
        <v>10.820157718581624</v>
      </c>
      <c r="N4367" s="1">
        <f t="shared" si="757"/>
        <v>21.513982342651857</v>
      </c>
      <c r="O4367" s="1">
        <f t="shared" si="758"/>
        <v>24.187438498669419</v>
      </c>
    </row>
    <row r="4368" spans="1:15">
      <c r="A4368" s="3">
        <v>43446</v>
      </c>
      <c r="B4368" s="4">
        <v>10737.6</v>
      </c>
      <c r="C4368" s="4">
        <v>556.77</v>
      </c>
      <c r="D4368" s="4">
        <v>659.33</v>
      </c>
      <c r="E4368" s="4">
        <f t="shared" si="749"/>
        <v>109</v>
      </c>
      <c r="F4368" s="4">
        <f t="shared" si="750"/>
        <v>256</v>
      </c>
      <c r="G4368" s="4">
        <f t="shared" si="748"/>
        <v>628.70249315068497</v>
      </c>
      <c r="H4368" s="3">
        <f t="shared" si="751"/>
        <v>43446</v>
      </c>
      <c r="I4368" s="1">
        <f t="shared" si="752"/>
        <v>17.078984284266951</v>
      </c>
      <c r="J4368" s="1">
        <f t="shared" si="753"/>
        <v>16.167070030616742</v>
      </c>
      <c r="K4368" s="1">
        <f t="shared" si="754"/>
        <v>13.493613874599184</v>
      </c>
      <c r="L4368" s="1">
        <f t="shared" si="755"/>
        <v>18.8405261866343</v>
      </c>
      <c r="M4368" s="1">
        <f t="shared" si="756"/>
        <v>10.820157718581624</v>
      </c>
      <c r="N4368" s="1">
        <f t="shared" si="757"/>
        <v>21.513982342651857</v>
      </c>
      <c r="O4368" s="1">
        <f t="shared" si="758"/>
        <v>24.187438498669419</v>
      </c>
    </row>
    <row r="4369" spans="1:15">
      <c r="A4369" s="3">
        <v>43447</v>
      </c>
      <c r="B4369" s="4">
        <v>10791.55</v>
      </c>
      <c r="C4369" s="4">
        <v>556.46</v>
      </c>
      <c r="D4369" s="4">
        <v>659.04</v>
      </c>
      <c r="E4369" s="4">
        <f t="shared" si="749"/>
        <v>108</v>
      </c>
      <c r="F4369" s="4">
        <f t="shared" si="750"/>
        <v>257</v>
      </c>
      <c r="G4369" s="4">
        <f t="shared" si="748"/>
        <v>628.68756164383569</v>
      </c>
      <c r="H4369" s="3">
        <f t="shared" si="751"/>
        <v>43447</v>
      </c>
      <c r="I4369" s="1">
        <f t="shared" si="752"/>
        <v>17.165203605719867</v>
      </c>
      <c r="J4369" s="1">
        <f t="shared" si="753"/>
        <v>16.167070030616742</v>
      </c>
      <c r="K4369" s="1">
        <f t="shared" si="754"/>
        <v>13.493613874599184</v>
      </c>
      <c r="L4369" s="1">
        <f t="shared" si="755"/>
        <v>18.8405261866343</v>
      </c>
      <c r="M4369" s="1">
        <f t="shared" si="756"/>
        <v>10.820157718581624</v>
      </c>
      <c r="N4369" s="1">
        <f t="shared" si="757"/>
        <v>21.513982342651857</v>
      </c>
      <c r="O4369" s="1">
        <f t="shared" si="758"/>
        <v>24.187438498669419</v>
      </c>
    </row>
    <row r="4370" spans="1:15">
      <c r="A4370" s="3">
        <v>43448</v>
      </c>
      <c r="B4370" s="4">
        <v>10805.45</v>
      </c>
      <c r="C4370" s="4">
        <v>556.79</v>
      </c>
      <c r="D4370" s="4">
        <v>658.91</v>
      </c>
      <c r="E4370" s="4">
        <f t="shared" si="749"/>
        <v>107</v>
      </c>
      <c r="F4370" s="4">
        <f t="shared" si="750"/>
        <v>258</v>
      </c>
      <c r="G4370" s="4">
        <f t="shared" si="748"/>
        <v>628.97345205479451</v>
      </c>
      <c r="H4370" s="3">
        <f t="shared" si="751"/>
        <v>43448</v>
      </c>
      <c r="I4370" s="1">
        <f t="shared" si="752"/>
        <v>17.17950092281265</v>
      </c>
      <c r="J4370" s="1">
        <f t="shared" si="753"/>
        <v>16.167070030616742</v>
      </c>
      <c r="K4370" s="1">
        <f t="shared" si="754"/>
        <v>13.493613874599184</v>
      </c>
      <c r="L4370" s="1">
        <f t="shared" si="755"/>
        <v>18.8405261866343</v>
      </c>
      <c r="M4370" s="1">
        <f t="shared" si="756"/>
        <v>10.820157718581624</v>
      </c>
      <c r="N4370" s="1">
        <f t="shared" si="757"/>
        <v>21.513982342651857</v>
      </c>
      <c r="O4370" s="1">
        <f t="shared" si="758"/>
        <v>24.187438498669419</v>
      </c>
    </row>
    <row r="4371" spans="1:15">
      <c r="A4371" s="3">
        <v>43449</v>
      </c>
      <c r="B4371" s="4">
        <v>10805.45</v>
      </c>
      <c r="C4371" s="4">
        <v>556.79</v>
      </c>
      <c r="D4371" s="4">
        <v>658.91</v>
      </c>
      <c r="E4371" s="4">
        <f t="shared" si="749"/>
        <v>106</v>
      </c>
      <c r="F4371" s="4">
        <f t="shared" si="750"/>
        <v>259</v>
      </c>
      <c r="G4371" s="4">
        <f t="shared" si="748"/>
        <v>629.25323287671233</v>
      </c>
      <c r="H4371" s="3">
        <f t="shared" si="751"/>
        <v>43449</v>
      </c>
      <c r="I4371" s="1">
        <f t="shared" si="752"/>
        <v>17.171862511697384</v>
      </c>
      <c r="J4371" s="1">
        <f t="shared" si="753"/>
        <v>16.167070030616742</v>
      </c>
      <c r="K4371" s="1">
        <f t="shared" si="754"/>
        <v>13.493613874599184</v>
      </c>
      <c r="L4371" s="1">
        <f t="shared" si="755"/>
        <v>18.8405261866343</v>
      </c>
      <c r="M4371" s="1">
        <f t="shared" si="756"/>
        <v>10.820157718581624</v>
      </c>
      <c r="N4371" s="1">
        <f t="shared" si="757"/>
        <v>21.513982342651857</v>
      </c>
      <c r="O4371" s="1">
        <f t="shared" si="758"/>
        <v>24.187438498669419</v>
      </c>
    </row>
    <row r="4372" spans="1:15">
      <c r="A4372" s="3">
        <v>43450</v>
      </c>
      <c r="B4372" s="4">
        <v>10805.45</v>
      </c>
      <c r="C4372" s="4">
        <v>556.79</v>
      </c>
      <c r="D4372" s="4">
        <v>658.91</v>
      </c>
      <c r="E4372" s="4">
        <f t="shared" si="749"/>
        <v>105</v>
      </c>
      <c r="F4372" s="4">
        <f t="shared" si="750"/>
        <v>260</v>
      </c>
      <c r="G4372" s="4">
        <f t="shared" si="748"/>
        <v>629.53301369863016</v>
      </c>
      <c r="H4372" s="3">
        <f t="shared" si="751"/>
        <v>43450</v>
      </c>
      <c r="I4372" s="1">
        <f t="shared" si="752"/>
        <v>17.164230889998699</v>
      </c>
      <c r="J4372" s="1">
        <f t="shared" si="753"/>
        <v>16.167070030616742</v>
      </c>
      <c r="K4372" s="1">
        <f t="shared" si="754"/>
        <v>13.493613874599184</v>
      </c>
      <c r="L4372" s="1">
        <f t="shared" si="755"/>
        <v>18.8405261866343</v>
      </c>
      <c r="M4372" s="1">
        <f t="shared" si="756"/>
        <v>10.820157718581624</v>
      </c>
      <c r="N4372" s="1">
        <f t="shared" si="757"/>
        <v>21.513982342651857</v>
      </c>
      <c r="O4372" s="1">
        <f t="shared" si="758"/>
        <v>24.187438498669419</v>
      </c>
    </row>
    <row r="4373" spans="1:15">
      <c r="A4373" s="3">
        <v>43451</v>
      </c>
      <c r="B4373" s="4">
        <v>10888.35</v>
      </c>
      <c r="C4373" s="4">
        <v>556.85</v>
      </c>
      <c r="D4373" s="4">
        <v>660.29</v>
      </c>
      <c r="E4373" s="4">
        <f t="shared" si="749"/>
        <v>104</v>
      </c>
      <c r="F4373" s="4">
        <f t="shared" si="750"/>
        <v>261</v>
      </c>
      <c r="G4373" s="4">
        <f t="shared" si="748"/>
        <v>630.81668493150687</v>
      </c>
      <c r="H4373" s="3">
        <f t="shared" si="751"/>
        <v>43451</v>
      </c>
      <c r="I4373" s="1">
        <f t="shared" si="752"/>
        <v>17.260719730617527</v>
      </c>
      <c r="J4373" s="1">
        <f t="shared" si="753"/>
        <v>16.167070030616742</v>
      </c>
      <c r="K4373" s="1">
        <f t="shared" si="754"/>
        <v>13.493613874599184</v>
      </c>
      <c r="L4373" s="1">
        <f t="shared" si="755"/>
        <v>18.8405261866343</v>
      </c>
      <c r="M4373" s="1">
        <f t="shared" si="756"/>
        <v>10.820157718581624</v>
      </c>
      <c r="N4373" s="1">
        <f t="shared" si="757"/>
        <v>21.513982342651857</v>
      </c>
      <c r="O4373" s="1">
        <f t="shared" si="758"/>
        <v>24.187438498669419</v>
      </c>
    </row>
    <row r="4374" spans="1:15">
      <c r="A4374" s="3">
        <v>43452</v>
      </c>
      <c r="B4374" s="4">
        <v>10908.7</v>
      </c>
      <c r="C4374" s="4">
        <v>557.08000000000004</v>
      </c>
      <c r="D4374" s="4">
        <v>660.42</v>
      </c>
      <c r="E4374" s="4">
        <f t="shared" si="749"/>
        <v>103</v>
      </c>
      <c r="F4374" s="4">
        <f t="shared" si="750"/>
        <v>262</v>
      </c>
      <c r="G4374" s="4">
        <f t="shared" si="748"/>
        <v>631.25830136986292</v>
      </c>
      <c r="H4374" s="3">
        <f t="shared" si="751"/>
        <v>43452</v>
      </c>
      <c r="I4374" s="1">
        <f t="shared" si="752"/>
        <v>17.280881655461105</v>
      </c>
      <c r="J4374" s="1">
        <f t="shared" si="753"/>
        <v>16.167070030616742</v>
      </c>
      <c r="K4374" s="1">
        <f t="shared" si="754"/>
        <v>13.493613874599184</v>
      </c>
      <c r="L4374" s="1">
        <f t="shared" si="755"/>
        <v>18.8405261866343</v>
      </c>
      <c r="M4374" s="1">
        <f t="shared" si="756"/>
        <v>10.820157718581624</v>
      </c>
      <c r="N4374" s="1">
        <f t="shared" si="757"/>
        <v>21.513982342651857</v>
      </c>
      <c r="O4374" s="1">
        <f t="shared" si="758"/>
        <v>24.187438498669419</v>
      </c>
    </row>
    <row r="4375" spans="1:15">
      <c r="A4375" s="3">
        <v>43453</v>
      </c>
      <c r="B4375" s="4">
        <v>10967.3</v>
      </c>
      <c r="C4375" s="4">
        <v>556.94000000000005</v>
      </c>
      <c r="D4375" s="4">
        <v>660.3</v>
      </c>
      <c r="E4375" s="4">
        <f t="shared" si="749"/>
        <v>102</v>
      </c>
      <c r="F4375" s="4">
        <f t="shared" si="750"/>
        <v>263</v>
      </c>
      <c r="G4375" s="4">
        <f t="shared" si="748"/>
        <v>631.41583561643836</v>
      </c>
      <c r="H4375" s="3">
        <f t="shared" si="751"/>
        <v>43453</v>
      </c>
      <c r="I4375" s="1">
        <f t="shared" si="752"/>
        <v>17.369377486855154</v>
      </c>
      <c r="J4375" s="1">
        <f t="shared" si="753"/>
        <v>16.167070030616742</v>
      </c>
      <c r="K4375" s="1">
        <f t="shared" si="754"/>
        <v>13.493613874599184</v>
      </c>
      <c r="L4375" s="1">
        <f t="shared" si="755"/>
        <v>18.8405261866343</v>
      </c>
      <c r="M4375" s="1">
        <f t="shared" si="756"/>
        <v>10.820157718581624</v>
      </c>
      <c r="N4375" s="1">
        <f t="shared" si="757"/>
        <v>21.513982342651857</v>
      </c>
      <c r="O4375" s="1">
        <f t="shared" si="758"/>
        <v>24.187438498669419</v>
      </c>
    </row>
    <row r="4376" spans="1:15">
      <c r="A4376" s="3">
        <v>43454</v>
      </c>
      <c r="B4376" s="4">
        <v>10951.7</v>
      </c>
      <c r="C4376" s="4">
        <v>556.62</v>
      </c>
      <c r="D4376" s="4">
        <v>659.9</v>
      </c>
      <c r="E4376" s="4">
        <f t="shared" si="749"/>
        <v>101</v>
      </c>
      <c r="F4376" s="4">
        <f t="shared" si="750"/>
        <v>264</v>
      </c>
      <c r="G4376" s="4">
        <f t="shared" si="748"/>
        <v>631.32115068493147</v>
      </c>
      <c r="H4376" s="3">
        <f t="shared" si="751"/>
        <v>43454</v>
      </c>
      <c r="I4376" s="1">
        <f t="shared" si="752"/>
        <v>17.347272443063737</v>
      </c>
      <c r="J4376" s="1">
        <f t="shared" si="753"/>
        <v>16.167070030616742</v>
      </c>
      <c r="K4376" s="1">
        <f t="shared" si="754"/>
        <v>13.493613874599184</v>
      </c>
      <c r="L4376" s="1">
        <f t="shared" si="755"/>
        <v>18.8405261866343</v>
      </c>
      <c r="M4376" s="1">
        <f t="shared" si="756"/>
        <v>10.820157718581624</v>
      </c>
      <c r="N4376" s="1">
        <f t="shared" si="757"/>
        <v>21.513982342651857</v>
      </c>
      <c r="O4376" s="1">
        <f t="shared" si="758"/>
        <v>24.187438498669419</v>
      </c>
    </row>
    <row r="4377" spans="1:15">
      <c r="A4377" s="3">
        <v>43455</v>
      </c>
      <c r="B4377" s="4">
        <v>10754</v>
      </c>
      <c r="C4377" s="4">
        <v>556.67999999999995</v>
      </c>
      <c r="D4377" s="4">
        <v>659.74</v>
      </c>
      <c r="E4377" s="4">
        <f t="shared" si="749"/>
        <v>100</v>
      </c>
      <c r="F4377" s="4">
        <f t="shared" si="750"/>
        <v>265</v>
      </c>
      <c r="G4377" s="4">
        <f t="shared" si="748"/>
        <v>631.50438356164386</v>
      </c>
      <c r="H4377" s="3">
        <f t="shared" si="751"/>
        <v>43455</v>
      </c>
      <c r="I4377" s="1">
        <f t="shared" si="752"/>
        <v>17.029177120431271</v>
      </c>
      <c r="J4377" s="1">
        <f t="shared" si="753"/>
        <v>16.167070030616742</v>
      </c>
      <c r="K4377" s="1">
        <f t="shared" si="754"/>
        <v>13.493613874599184</v>
      </c>
      <c r="L4377" s="1">
        <f t="shared" si="755"/>
        <v>18.8405261866343</v>
      </c>
      <c r="M4377" s="1">
        <f t="shared" si="756"/>
        <v>10.820157718581624</v>
      </c>
      <c r="N4377" s="1">
        <f t="shared" si="757"/>
        <v>21.513982342651857</v>
      </c>
      <c r="O4377" s="1">
        <f t="shared" si="758"/>
        <v>24.187438498669419</v>
      </c>
    </row>
    <row r="4378" spans="1:15">
      <c r="A4378" s="3">
        <v>43456</v>
      </c>
      <c r="B4378" s="4">
        <v>10754</v>
      </c>
      <c r="C4378" s="4">
        <v>556.51</v>
      </c>
      <c r="D4378" s="4">
        <v>659.54</v>
      </c>
      <c r="E4378" s="4">
        <f t="shared" si="749"/>
        <v>99</v>
      </c>
      <c r="F4378" s="4">
        <f t="shared" si="750"/>
        <v>266</v>
      </c>
      <c r="G4378" s="4">
        <f t="shared" si="748"/>
        <v>631.59487671232876</v>
      </c>
      <c r="H4378" s="3">
        <f t="shared" si="751"/>
        <v>43456</v>
      </c>
      <c r="I4378" s="1">
        <f t="shared" si="752"/>
        <v>17.026737227474538</v>
      </c>
      <c r="J4378" s="1">
        <f t="shared" si="753"/>
        <v>16.167070030616742</v>
      </c>
      <c r="K4378" s="1">
        <f t="shared" si="754"/>
        <v>13.493613874599184</v>
      </c>
      <c r="L4378" s="1">
        <f t="shared" si="755"/>
        <v>18.8405261866343</v>
      </c>
      <c r="M4378" s="1">
        <f t="shared" si="756"/>
        <v>10.820157718581624</v>
      </c>
      <c r="N4378" s="1">
        <f t="shared" si="757"/>
        <v>21.513982342651857</v>
      </c>
      <c r="O4378" s="1">
        <f t="shared" si="758"/>
        <v>24.187438498669419</v>
      </c>
    </row>
    <row r="4379" spans="1:15">
      <c r="A4379" s="3">
        <v>43457</v>
      </c>
      <c r="B4379" s="4">
        <v>10754</v>
      </c>
      <c r="C4379" s="4">
        <v>556.5</v>
      </c>
      <c r="D4379" s="4">
        <v>659.55</v>
      </c>
      <c r="E4379" s="4">
        <f t="shared" si="749"/>
        <v>98</v>
      </c>
      <c r="F4379" s="4">
        <f t="shared" si="750"/>
        <v>267</v>
      </c>
      <c r="G4379" s="4">
        <f t="shared" si="748"/>
        <v>631.8817808219178</v>
      </c>
      <c r="H4379" s="3">
        <f t="shared" si="751"/>
        <v>43457</v>
      </c>
      <c r="I4379" s="1">
        <f t="shared" si="752"/>
        <v>17.019006286289464</v>
      </c>
      <c r="J4379" s="1">
        <f t="shared" si="753"/>
        <v>16.167070030616742</v>
      </c>
      <c r="K4379" s="1">
        <f t="shared" si="754"/>
        <v>13.493613874599184</v>
      </c>
      <c r="L4379" s="1">
        <f t="shared" si="755"/>
        <v>18.8405261866343</v>
      </c>
      <c r="M4379" s="1">
        <f t="shared" si="756"/>
        <v>10.820157718581624</v>
      </c>
      <c r="N4379" s="1">
        <f t="shared" si="757"/>
        <v>21.513982342651857</v>
      </c>
      <c r="O4379" s="1">
        <f t="shared" si="758"/>
        <v>24.187438498669419</v>
      </c>
    </row>
    <row r="4380" spans="1:15">
      <c r="A4380" s="3">
        <v>43458</v>
      </c>
      <c r="B4380" s="4">
        <v>10663.5</v>
      </c>
      <c r="C4380" s="4">
        <v>557.07000000000005</v>
      </c>
      <c r="D4380" s="4">
        <v>660.28</v>
      </c>
      <c r="E4380" s="4">
        <f t="shared" si="749"/>
        <v>97</v>
      </c>
      <c r="F4380" s="4">
        <f t="shared" si="750"/>
        <v>268</v>
      </c>
      <c r="G4380" s="4">
        <f t="shared" si="748"/>
        <v>632.85158904109585</v>
      </c>
      <c r="H4380" s="3">
        <f t="shared" si="751"/>
        <v>43458</v>
      </c>
      <c r="I4380" s="1">
        <f t="shared" si="752"/>
        <v>16.849922137601741</v>
      </c>
      <c r="J4380" s="1">
        <f t="shared" si="753"/>
        <v>16.167070030616742</v>
      </c>
      <c r="K4380" s="1">
        <f t="shared" si="754"/>
        <v>13.493613874599184</v>
      </c>
      <c r="L4380" s="1">
        <f t="shared" si="755"/>
        <v>18.8405261866343</v>
      </c>
      <c r="M4380" s="1">
        <f t="shared" si="756"/>
        <v>10.820157718581624</v>
      </c>
      <c r="N4380" s="1">
        <f t="shared" si="757"/>
        <v>21.513982342651857</v>
      </c>
      <c r="O4380" s="1">
        <f t="shared" si="758"/>
        <v>24.187438498669419</v>
      </c>
    </row>
    <row r="4381" spans="1:15">
      <c r="A4381" s="3">
        <v>43459</v>
      </c>
      <c r="B4381" s="4">
        <v>10663.5</v>
      </c>
      <c r="C4381" s="4">
        <v>557.07000000000005</v>
      </c>
      <c r="D4381" s="4">
        <v>660.28</v>
      </c>
      <c r="E4381" s="4">
        <f t="shared" si="749"/>
        <v>96</v>
      </c>
      <c r="F4381" s="4">
        <f t="shared" si="750"/>
        <v>269</v>
      </c>
      <c r="G4381" s="4">
        <f t="shared" si="748"/>
        <v>633.13435616438358</v>
      </c>
      <c r="H4381" s="3">
        <f t="shared" si="751"/>
        <v>43459</v>
      </c>
      <c r="I4381" s="1">
        <f t="shared" si="752"/>
        <v>16.84239671434192</v>
      </c>
      <c r="J4381" s="1">
        <f t="shared" si="753"/>
        <v>16.167070030616742</v>
      </c>
      <c r="K4381" s="1">
        <f t="shared" si="754"/>
        <v>13.493613874599184</v>
      </c>
      <c r="L4381" s="1">
        <f t="shared" si="755"/>
        <v>18.8405261866343</v>
      </c>
      <c r="M4381" s="1">
        <f t="shared" si="756"/>
        <v>10.820157718581624</v>
      </c>
      <c r="N4381" s="1">
        <f t="shared" si="757"/>
        <v>21.513982342651857</v>
      </c>
      <c r="O4381" s="1">
        <f t="shared" si="758"/>
        <v>24.187438498669419</v>
      </c>
    </row>
    <row r="4382" spans="1:15">
      <c r="A4382" s="3">
        <v>43460</v>
      </c>
      <c r="B4382" s="4">
        <v>10729.85</v>
      </c>
      <c r="C4382" s="4">
        <v>556.79</v>
      </c>
      <c r="D4382" s="4">
        <v>660.18</v>
      </c>
      <c r="E4382" s="4">
        <f t="shared" si="749"/>
        <v>95</v>
      </c>
      <c r="F4382" s="4">
        <f t="shared" si="750"/>
        <v>270</v>
      </c>
      <c r="G4382" s="4">
        <f t="shared" si="748"/>
        <v>633.27027397260269</v>
      </c>
      <c r="H4382" s="3">
        <f t="shared" si="751"/>
        <v>43460</v>
      </c>
      <c r="I4382" s="1">
        <f t="shared" si="752"/>
        <v>16.943555447013146</v>
      </c>
      <c r="J4382" s="1">
        <f t="shared" si="753"/>
        <v>16.167070030616742</v>
      </c>
      <c r="K4382" s="1">
        <f t="shared" si="754"/>
        <v>13.493613874599184</v>
      </c>
      <c r="L4382" s="1">
        <f t="shared" si="755"/>
        <v>18.8405261866343</v>
      </c>
      <c r="M4382" s="1">
        <f t="shared" si="756"/>
        <v>10.820157718581624</v>
      </c>
      <c r="N4382" s="1">
        <f t="shared" si="757"/>
        <v>21.513982342651857</v>
      </c>
      <c r="O4382" s="1">
        <f t="shared" si="758"/>
        <v>24.187438498669419</v>
      </c>
    </row>
    <row r="4383" spans="1:15">
      <c r="A4383" s="3">
        <v>43461</v>
      </c>
      <c r="B4383" s="4">
        <v>10779.8</v>
      </c>
      <c r="C4383" s="4">
        <v>556.59</v>
      </c>
      <c r="D4383" s="4">
        <v>659.92</v>
      </c>
      <c r="E4383" s="4">
        <f t="shared" si="749"/>
        <v>94</v>
      </c>
      <c r="F4383" s="4">
        <f t="shared" si="750"/>
        <v>271</v>
      </c>
      <c r="G4383" s="4">
        <f t="shared" si="748"/>
        <v>633.30898630136983</v>
      </c>
      <c r="H4383" s="3">
        <f t="shared" si="751"/>
        <v>43461</v>
      </c>
      <c r="I4383" s="1">
        <f t="shared" si="752"/>
        <v>17.021391190034787</v>
      </c>
      <c r="J4383" s="1">
        <f t="shared" si="753"/>
        <v>16.167070030616742</v>
      </c>
      <c r="K4383" s="1">
        <f t="shared" si="754"/>
        <v>13.493613874599184</v>
      </c>
      <c r="L4383" s="1">
        <f t="shared" si="755"/>
        <v>18.8405261866343</v>
      </c>
      <c r="M4383" s="1">
        <f t="shared" si="756"/>
        <v>10.820157718581624</v>
      </c>
      <c r="N4383" s="1">
        <f t="shared" si="757"/>
        <v>21.513982342651857</v>
      </c>
      <c r="O4383" s="1">
        <f t="shared" si="758"/>
        <v>24.187438498669419</v>
      </c>
    </row>
    <row r="4384" spans="1:15">
      <c r="A4384" s="3">
        <v>43462</v>
      </c>
      <c r="B4384" s="4">
        <v>10859.9</v>
      </c>
      <c r="C4384" s="4">
        <v>563.13</v>
      </c>
      <c r="D4384" s="4">
        <v>666.79</v>
      </c>
      <c r="E4384" s="4">
        <f t="shared" si="749"/>
        <v>93</v>
      </c>
      <c r="F4384" s="4">
        <f t="shared" si="750"/>
        <v>272</v>
      </c>
      <c r="G4384" s="4">
        <f t="shared" si="748"/>
        <v>640.37800000000004</v>
      </c>
      <c r="H4384" s="3">
        <f t="shared" si="751"/>
        <v>43462</v>
      </c>
      <c r="I4384" s="1">
        <f t="shared" si="752"/>
        <v>16.958577590110838</v>
      </c>
      <c r="J4384" s="1">
        <f t="shared" si="753"/>
        <v>16.167070030616742</v>
      </c>
      <c r="K4384" s="1">
        <f t="shared" si="754"/>
        <v>13.493613874599184</v>
      </c>
      <c r="L4384" s="1">
        <f t="shared" si="755"/>
        <v>18.8405261866343</v>
      </c>
      <c r="M4384" s="1">
        <f t="shared" si="756"/>
        <v>10.820157718581624</v>
      </c>
      <c r="N4384" s="1">
        <f t="shared" si="757"/>
        <v>21.513982342651857</v>
      </c>
      <c r="O4384" s="1">
        <f t="shared" si="758"/>
        <v>24.187438498669419</v>
      </c>
    </row>
    <row r="4385" spans="1:15">
      <c r="A4385" s="3">
        <v>43463</v>
      </c>
      <c r="B4385" s="4">
        <v>10859.9</v>
      </c>
      <c r="C4385" s="4">
        <v>563.13</v>
      </c>
      <c r="D4385" s="4">
        <v>666.79</v>
      </c>
      <c r="E4385" s="4">
        <f t="shared" si="749"/>
        <v>92</v>
      </c>
      <c r="F4385" s="4">
        <f t="shared" si="750"/>
        <v>273</v>
      </c>
      <c r="G4385" s="4">
        <f t="shared" si="748"/>
        <v>640.66199999999992</v>
      </c>
      <c r="H4385" s="3">
        <f t="shared" si="751"/>
        <v>43463</v>
      </c>
      <c r="I4385" s="1">
        <f t="shared" si="752"/>
        <v>16.95105999731528</v>
      </c>
      <c r="J4385" s="1">
        <f t="shared" si="753"/>
        <v>16.167070030616742</v>
      </c>
      <c r="K4385" s="1">
        <f t="shared" si="754"/>
        <v>13.493613874599184</v>
      </c>
      <c r="L4385" s="1">
        <f t="shared" si="755"/>
        <v>18.8405261866343</v>
      </c>
      <c r="M4385" s="1">
        <f t="shared" si="756"/>
        <v>10.820157718581624</v>
      </c>
      <c r="N4385" s="1">
        <f t="shared" si="757"/>
        <v>21.513982342651857</v>
      </c>
      <c r="O4385" s="1">
        <f t="shared" si="758"/>
        <v>24.187438498669419</v>
      </c>
    </row>
    <row r="4386" spans="1:15">
      <c r="A4386" s="3">
        <v>43464</v>
      </c>
      <c r="B4386" s="4">
        <v>10859.9</v>
      </c>
      <c r="C4386" s="4">
        <v>563.13</v>
      </c>
      <c r="D4386" s="4">
        <v>666.79</v>
      </c>
      <c r="E4386" s="4">
        <f t="shared" si="749"/>
        <v>91</v>
      </c>
      <c r="F4386" s="4">
        <f t="shared" si="750"/>
        <v>274</v>
      </c>
      <c r="G4386" s="4">
        <f t="shared" si="748"/>
        <v>640.94599999999991</v>
      </c>
      <c r="H4386" s="3">
        <f t="shared" si="751"/>
        <v>43464</v>
      </c>
      <c r="I4386" s="1">
        <f t="shared" si="752"/>
        <v>16.943549066536029</v>
      </c>
      <c r="J4386" s="1">
        <f t="shared" si="753"/>
        <v>16.167070030616742</v>
      </c>
      <c r="K4386" s="1">
        <f t="shared" si="754"/>
        <v>13.493613874599184</v>
      </c>
      <c r="L4386" s="1">
        <f t="shared" si="755"/>
        <v>18.8405261866343</v>
      </c>
      <c r="M4386" s="1">
        <f t="shared" si="756"/>
        <v>10.820157718581624</v>
      </c>
      <c r="N4386" s="1">
        <f t="shared" si="757"/>
        <v>21.513982342651857</v>
      </c>
      <c r="O4386" s="1">
        <f t="shared" si="758"/>
        <v>24.187438498669419</v>
      </c>
    </row>
    <row r="4387" spans="1:15">
      <c r="A4387" s="3">
        <v>43465</v>
      </c>
      <c r="B4387" s="4">
        <v>10862.55</v>
      </c>
      <c r="C4387" s="4">
        <v>560.77</v>
      </c>
      <c r="D4387" s="4">
        <v>663.14</v>
      </c>
      <c r="E4387" s="4">
        <f t="shared" si="749"/>
        <v>90</v>
      </c>
      <c r="F4387" s="4">
        <f t="shared" si="750"/>
        <v>275</v>
      </c>
      <c r="G4387" s="4">
        <f t="shared" si="748"/>
        <v>637.89808219178076</v>
      </c>
      <c r="H4387" s="3">
        <f t="shared" si="751"/>
        <v>43465</v>
      </c>
      <c r="I4387" s="1">
        <f t="shared" si="752"/>
        <v>17.028660695572103</v>
      </c>
      <c r="J4387" s="1">
        <f t="shared" si="753"/>
        <v>16.167070030616742</v>
      </c>
      <c r="K4387" s="1">
        <f t="shared" si="754"/>
        <v>13.493613874599184</v>
      </c>
      <c r="L4387" s="1">
        <f t="shared" si="755"/>
        <v>18.8405261866343</v>
      </c>
      <c r="M4387" s="1">
        <f t="shared" si="756"/>
        <v>10.820157718581624</v>
      </c>
      <c r="N4387" s="1">
        <f t="shared" si="757"/>
        <v>21.513982342651857</v>
      </c>
      <c r="O4387" s="1">
        <f t="shared" si="758"/>
        <v>24.187438498669419</v>
      </c>
    </row>
    <row r="4388" spans="1:15">
      <c r="A4388" s="3">
        <v>43466</v>
      </c>
      <c r="B4388" s="4">
        <v>10910.1</v>
      </c>
      <c r="C4388" s="4">
        <v>560.79</v>
      </c>
      <c r="D4388" s="4">
        <v>663.17</v>
      </c>
      <c r="E4388" s="4">
        <f t="shared" si="749"/>
        <v>89</v>
      </c>
      <c r="F4388" s="4">
        <f t="shared" si="750"/>
        <v>276</v>
      </c>
      <c r="G4388" s="4">
        <f t="shared" si="748"/>
        <v>638.20610958904103</v>
      </c>
      <c r="H4388" s="3">
        <f t="shared" si="751"/>
        <v>43466</v>
      </c>
      <c r="I4388" s="1">
        <f t="shared" si="752"/>
        <v>17.094947597767941</v>
      </c>
      <c r="J4388" s="1">
        <f t="shared" si="753"/>
        <v>16.167070030616742</v>
      </c>
      <c r="K4388" s="1">
        <f t="shared" si="754"/>
        <v>13.493613874599184</v>
      </c>
      <c r="L4388" s="1">
        <f t="shared" si="755"/>
        <v>18.8405261866343</v>
      </c>
      <c r="M4388" s="1">
        <f t="shared" si="756"/>
        <v>10.820157718581624</v>
      </c>
      <c r="N4388" s="1">
        <f t="shared" si="757"/>
        <v>21.513982342651857</v>
      </c>
      <c r="O4388" s="1">
        <f t="shared" si="758"/>
        <v>24.187438498669419</v>
      </c>
    </row>
    <row r="4389" spans="1:15">
      <c r="A4389" s="3">
        <v>43467</v>
      </c>
      <c r="B4389" s="4">
        <v>10792.5</v>
      </c>
      <c r="C4389" s="4">
        <v>560.95000000000005</v>
      </c>
      <c r="D4389" s="4">
        <v>662.95</v>
      </c>
      <c r="E4389" s="4">
        <f t="shared" si="749"/>
        <v>88</v>
      </c>
      <c r="F4389" s="4">
        <f t="shared" si="750"/>
        <v>277</v>
      </c>
      <c r="G4389" s="4">
        <f t="shared" si="748"/>
        <v>638.35821917808232</v>
      </c>
      <c r="H4389" s="3">
        <f t="shared" si="751"/>
        <v>43467</v>
      </c>
      <c r="I4389" s="1">
        <f t="shared" si="752"/>
        <v>16.906651588031366</v>
      </c>
      <c r="J4389" s="1">
        <f t="shared" si="753"/>
        <v>16.167070030616742</v>
      </c>
      <c r="K4389" s="1">
        <f t="shared" si="754"/>
        <v>13.493613874599184</v>
      </c>
      <c r="L4389" s="1">
        <f t="shared" si="755"/>
        <v>18.8405261866343</v>
      </c>
      <c r="M4389" s="1">
        <f t="shared" si="756"/>
        <v>10.820157718581624</v>
      </c>
      <c r="N4389" s="1">
        <f t="shared" si="757"/>
        <v>21.513982342651857</v>
      </c>
      <c r="O4389" s="1">
        <f t="shared" si="758"/>
        <v>24.187438498669419</v>
      </c>
    </row>
    <row r="4390" spans="1:15">
      <c r="A4390" s="3">
        <v>43468</v>
      </c>
      <c r="B4390" s="4">
        <v>10672.25</v>
      </c>
      <c r="C4390" s="4">
        <v>561.22</v>
      </c>
      <c r="D4390" s="4">
        <v>663.19</v>
      </c>
      <c r="E4390" s="4">
        <f t="shared" si="749"/>
        <v>87</v>
      </c>
      <c r="F4390" s="4">
        <f t="shared" si="750"/>
        <v>278</v>
      </c>
      <c r="G4390" s="4">
        <f t="shared" si="748"/>
        <v>638.88482191780827</v>
      </c>
      <c r="H4390" s="3">
        <f t="shared" si="751"/>
        <v>43468</v>
      </c>
      <c r="I4390" s="1">
        <f t="shared" si="752"/>
        <v>16.704497640065977</v>
      </c>
      <c r="J4390" s="1">
        <f t="shared" si="753"/>
        <v>16.167070030616742</v>
      </c>
      <c r="K4390" s="1">
        <f t="shared" si="754"/>
        <v>13.493613874599184</v>
      </c>
      <c r="L4390" s="1">
        <f t="shared" si="755"/>
        <v>18.8405261866343</v>
      </c>
      <c r="M4390" s="1">
        <f t="shared" si="756"/>
        <v>10.820157718581624</v>
      </c>
      <c r="N4390" s="1">
        <f t="shared" si="757"/>
        <v>21.513982342651857</v>
      </c>
      <c r="O4390" s="1">
        <f t="shared" si="758"/>
        <v>24.187438498669419</v>
      </c>
    </row>
    <row r="4391" spans="1:15">
      <c r="A4391" s="3">
        <v>43469</v>
      </c>
      <c r="B4391" s="4">
        <v>10727.35</v>
      </c>
      <c r="C4391" s="4">
        <v>559.14</v>
      </c>
      <c r="D4391" s="4">
        <v>664.26</v>
      </c>
      <c r="E4391" s="4">
        <f t="shared" si="749"/>
        <v>86</v>
      </c>
      <c r="F4391" s="4">
        <f t="shared" si="750"/>
        <v>279</v>
      </c>
      <c r="G4391" s="4">
        <f t="shared" si="748"/>
        <v>639.49200000000008</v>
      </c>
      <c r="H4391" s="3">
        <f t="shared" si="751"/>
        <v>43469</v>
      </c>
      <c r="I4391" s="1">
        <f t="shared" si="752"/>
        <v>16.774799372001524</v>
      </c>
      <c r="J4391" s="1">
        <f t="shared" si="753"/>
        <v>16.167070030616742</v>
      </c>
      <c r="K4391" s="1">
        <f t="shared" si="754"/>
        <v>13.493613874599184</v>
      </c>
      <c r="L4391" s="1">
        <f t="shared" si="755"/>
        <v>18.8405261866343</v>
      </c>
      <c r="M4391" s="1">
        <f t="shared" si="756"/>
        <v>10.820157718581624</v>
      </c>
      <c r="N4391" s="1">
        <f t="shared" si="757"/>
        <v>21.513982342651857</v>
      </c>
      <c r="O4391" s="1">
        <f t="shared" si="758"/>
        <v>24.187438498669419</v>
      </c>
    </row>
    <row r="4392" spans="1:15">
      <c r="A4392" s="3">
        <v>43470</v>
      </c>
      <c r="B4392" s="4">
        <v>10727.35</v>
      </c>
      <c r="C4392" s="4">
        <v>559.13</v>
      </c>
      <c r="D4392" s="4">
        <v>664.22</v>
      </c>
      <c r="E4392" s="4">
        <f t="shared" si="749"/>
        <v>85</v>
      </c>
      <c r="F4392" s="4">
        <f t="shared" si="750"/>
        <v>280</v>
      </c>
      <c r="G4392" s="4">
        <f t="shared" si="748"/>
        <v>639.74698630136993</v>
      </c>
      <c r="H4392" s="3">
        <f t="shared" si="751"/>
        <v>43470</v>
      </c>
      <c r="I4392" s="1">
        <f t="shared" si="752"/>
        <v>16.768113378726564</v>
      </c>
      <c r="J4392" s="1">
        <f t="shared" si="753"/>
        <v>16.167070030616742</v>
      </c>
      <c r="K4392" s="1">
        <f t="shared" si="754"/>
        <v>13.493613874599184</v>
      </c>
      <c r="L4392" s="1">
        <f t="shared" si="755"/>
        <v>18.8405261866343</v>
      </c>
      <c r="M4392" s="1">
        <f t="shared" si="756"/>
        <v>10.820157718581624</v>
      </c>
      <c r="N4392" s="1">
        <f t="shared" si="757"/>
        <v>21.513982342651857</v>
      </c>
      <c r="O4392" s="1">
        <f t="shared" si="758"/>
        <v>24.187438498669419</v>
      </c>
    </row>
    <row r="4393" spans="1:15">
      <c r="A4393" s="3">
        <v>43471</v>
      </c>
      <c r="B4393" s="4">
        <v>10727.35</v>
      </c>
      <c r="C4393" s="4">
        <v>559.08000000000004</v>
      </c>
      <c r="D4393" s="4">
        <v>664.15</v>
      </c>
      <c r="E4393" s="4">
        <f t="shared" si="749"/>
        <v>84</v>
      </c>
      <c r="F4393" s="4">
        <f t="shared" si="750"/>
        <v>281</v>
      </c>
      <c r="G4393" s="4">
        <f t="shared" si="748"/>
        <v>639.96950684931505</v>
      </c>
      <c r="H4393" s="3">
        <f t="shared" si="751"/>
        <v>43471</v>
      </c>
      <c r="I4393" s="1">
        <f t="shared" si="752"/>
        <v>16.762283023159451</v>
      </c>
      <c r="J4393" s="1">
        <f t="shared" si="753"/>
        <v>16.167070030616742</v>
      </c>
      <c r="K4393" s="1">
        <f t="shared" si="754"/>
        <v>13.493613874599184</v>
      </c>
      <c r="L4393" s="1">
        <f t="shared" si="755"/>
        <v>18.8405261866343</v>
      </c>
      <c r="M4393" s="1">
        <f t="shared" si="756"/>
        <v>10.820157718581624</v>
      </c>
      <c r="N4393" s="1">
        <f t="shared" si="757"/>
        <v>21.513982342651857</v>
      </c>
      <c r="O4393" s="1">
        <f t="shared" si="758"/>
        <v>24.187438498669419</v>
      </c>
    </row>
    <row r="4394" spans="1:15">
      <c r="A4394" s="3">
        <v>43472</v>
      </c>
      <c r="B4394" s="4">
        <v>10771.8</v>
      </c>
      <c r="C4394" s="4">
        <v>558.23</v>
      </c>
      <c r="D4394" s="4">
        <v>661.69</v>
      </c>
      <c r="E4394" s="4">
        <f t="shared" si="749"/>
        <v>83</v>
      </c>
      <c r="F4394" s="4">
        <f t="shared" si="750"/>
        <v>282</v>
      </c>
      <c r="G4394" s="4">
        <f t="shared" si="748"/>
        <v>638.16347945205484</v>
      </c>
      <c r="H4394" s="3">
        <f t="shared" si="751"/>
        <v>43472</v>
      </c>
      <c r="I4394" s="1">
        <f t="shared" si="752"/>
        <v>16.87937393291288</v>
      </c>
      <c r="J4394" s="1">
        <f t="shared" si="753"/>
        <v>16.167070030616742</v>
      </c>
      <c r="K4394" s="1">
        <f t="shared" si="754"/>
        <v>13.493613874599184</v>
      </c>
      <c r="L4394" s="1">
        <f t="shared" si="755"/>
        <v>18.8405261866343</v>
      </c>
      <c r="M4394" s="1">
        <f t="shared" si="756"/>
        <v>10.820157718581624</v>
      </c>
      <c r="N4394" s="1">
        <f t="shared" si="757"/>
        <v>21.513982342651857</v>
      </c>
      <c r="O4394" s="1">
        <f t="shared" si="758"/>
        <v>24.187438498669419</v>
      </c>
    </row>
    <row r="4395" spans="1:15">
      <c r="A4395" s="3">
        <v>43473</v>
      </c>
      <c r="B4395" s="4">
        <v>10802.15</v>
      </c>
      <c r="C4395" s="4">
        <v>558.96</v>
      </c>
      <c r="D4395" s="4">
        <v>662.5</v>
      </c>
      <c r="E4395" s="4">
        <f t="shared" si="749"/>
        <v>82</v>
      </c>
      <c r="F4395" s="4">
        <f t="shared" si="750"/>
        <v>283</v>
      </c>
      <c r="G4395" s="4">
        <f t="shared" si="748"/>
        <v>639.23895890410961</v>
      </c>
      <c r="H4395" s="3">
        <f t="shared" si="751"/>
        <v>43473</v>
      </c>
      <c r="I4395" s="1">
        <f t="shared" si="752"/>
        <v>16.898453777784216</v>
      </c>
      <c r="J4395" s="1">
        <f t="shared" si="753"/>
        <v>16.167070030616742</v>
      </c>
      <c r="K4395" s="1">
        <f t="shared" si="754"/>
        <v>13.493613874599184</v>
      </c>
      <c r="L4395" s="1">
        <f t="shared" si="755"/>
        <v>18.8405261866343</v>
      </c>
      <c r="M4395" s="1">
        <f t="shared" si="756"/>
        <v>10.820157718581624</v>
      </c>
      <c r="N4395" s="1">
        <f t="shared" si="757"/>
        <v>21.513982342651857</v>
      </c>
      <c r="O4395" s="1">
        <f t="shared" si="758"/>
        <v>24.187438498669419</v>
      </c>
    </row>
    <row r="4396" spans="1:15">
      <c r="A4396" s="3">
        <v>43474</v>
      </c>
      <c r="B4396" s="4">
        <v>10855.15</v>
      </c>
      <c r="C4396" s="4">
        <v>558.05999999999995</v>
      </c>
      <c r="D4396" s="4">
        <v>661.66</v>
      </c>
      <c r="E4396" s="4">
        <f t="shared" si="749"/>
        <v>81</v>
      </c>
      <c r="F4396" s="4">
        <f t="shared" si="750"/>
        <v>284</v>
      </c>
      <c r="G4396" s="4">
        <f t="shared" si="748"/>
        <v>638.66931506849312</v>
      </c>
      <c r="H4396" s="3">
        <f t="shared" si="751"/>
        <v>43474</v>
      </c>
      <c r="I4396" s="1">
        <f t="shared" si="752"/>
        <v>16.99651093905436</v>
      </c>
      <c r="J4396" s="1">
        <f t="shared" si="753"/>
        <v>16.167070030616742</v>
      </c>
      <c r="K4396" s="1">
        <f t="shared" si="754"/>
        <v>13.493613874599184</v>
      </c>
      <c r="L4396" s="1">
        <f t="shared" si="755"/>
        <v>18.8405261866343</v>
      </c>
      <c r="M4396" s="1">
        <f t="shared" si="756"/>
        <v>10.820157718581624</v>
      </c>
      <c r="N4396" s="1">
        <f t="shared" si="757"/>
        <v>21.513982342651857</v>
      </c>
      <c r="O4396" s="1">
        <f t="shared" si="758"/>
        <v>24.187438498669419</v>
      </c>
    </row>
    <row r="4397" spans="1:15">
      <c r="A4397" s="3">
        <v>43475</v>
      </c>
      <c r="B4397" s="4">
        <v>10821.6</v>
      </c>
      <c r="C4397" s="4">
        <v>556.67999999999995</v>
      </c>
      <c r="D4397" s="4">
        <v>659.86</v>
      </c>
      <c r="E4397" s="4">
        <f t="shared" si="749"/>
        <v>80</v>
      </c>
      <c r="F4397" s="4">
        <f t="shared" si="750"/>
        <v>285</v>
      </c>
      <c r="G4397" s="4">
        <f t="shared" si="748"/>
        <v>637.24520547945201</v>
      </c>
      <c r="H4397" s="3">
        <f t="shared" si="751"/>
        <v>43475</v>
      </c>
      <c r="I4397" s="1">
        <f t="shared" si="752"/>
        <v>16.981846088364087</v>
      </c>
      <c r="J4397" s="1">
        <f t="shared" si="753"/>
        <v>16.167070030616742</v>
      </c>
      <c r="K4397" s="1">
        <f t="shared" si="754"/>
        <v>13.493613874599184</v>
      </c>
      <c r="L4397" s="1">
        <f t="shared" si="755"/>
        <v>18.8405261866343</v>
      </c>
      <c r="M4397" s="1">
        <f t="shared" si="756"/>
        <v>10.820157718581624</v>
      </c>
      <c r="N4397" s="1">
        <f t="shared" si="757"/>
        <v>21.513982342651857</v>
      </c>
      <c r="O4397" s="1">
        <f t="shared" si="758"/>
        <v>24.187438498669419</v>
      </c>
    </row>
    <row r="4398" spans="1:15">
      <c r="A4398" s="3">
        <v>43476</v>
      </c>
      <c r="B4398" s="4">
        <v>10794.95</v>
      </c>
      <c r="C4398" s="4">
        <v>554.92999999999995</v>
      </c>
      <c r="D4398" s="4">
        <v>658.65</v>
      </c>
      <c r="E4398" s="4">
        <f t="shared" si="749"/>
        <v>79</v>
      </c>
      <c r="F4398" s="4">
        <f t="shared" si="750"/>
        <v>286</v>
      </c>
      <c r="G4398" s="4">
        <f t="shared" si="748"/>
        <v>636.20101369863016</v>
      </c>
      <c r="H4398" s="3">
        <f t="shared" si="751"/>
        <v>43476</v>
      </c>
      <c r="I4398" s="1">
        <f t="shared" si="752"/>
        <v>16.967828984179508</v>
      </c>
      <c r="J4398" s="1">
        <f t="shared" si="753"/>
        <v>16.167070030616742</v>
      </c>
      <c r="K4398" s="1">
        <f t="shared" si="754"/>
        <v>13.493613874599184</v>
      </c>
      <c r="L4398" s="1">
        <f t="shared" si="755"/>
        <v>18.8405261866343</v>
      </c>
      <c r="M4398" s="1">
        <f t="shared" si="756"/>
        <v>10.820157718581624</v>
      </c>
      <c r="N4398" s="1">
        <f t="shared" si="757"/>
        <v>21.513982342651857</v>
      </c>
      <c r="O4398" s="1">
        <f t="shared" si="758"/>
        <v>24.187438498669419</v>
      </c>
    </row>
    <row r="4399" spans="1:15">
      <c r="A4399" s="3">
        <v>43477</v>
      </c>
      <c r="B4399" s="4">
        <v>10794.95</v>
      </c>
      <c r="C4399" s="4">
        <v>554.71</v>
      </c>
      <c r="D4399" s="4">
        <v>658.5</v>
      </c>
      <c r="E4399" s="4">
        <f t="shared" si="749"/>
        <v>78</v>
      </c>
      <c r="F4399" s="4">
        <f t="shared" si="750"/>
        <v>287</v>
      </c>
      <c r="G4399" s="4">
        <f t="shared" si="748"/>
        <v>636.3202191780822</v>
      </c>
      <c r="H4399" s="3">
        <f t="shared" si="751"/>
        <v>43477</v>
      </c>
      <c r="I4399" s="1">
        <f t="shared" si="752"/>
        <v>16.964650304438777</v>
      </c>
      <c r="J4399" s="1">
        <f t="shared" si="753"/>
        <v>16.167070030616742</v>
      </c>
      <c r="K4399" s="1">
        <f t="shared" si="754"/>
        <v>13.493613874599184</v>
      </c>
      <c r="L4399" s="1">
        <f t="shared" si="755"/>
        <v>18.8405261866343</v>
      </c>
      <c r="M4399" s="1">
        <f t="shared" si="756"/>
        <v>10.820157718581624</v>
      </c>
      <c r="N4399" s="1">
        <f t="shared" si="757"/>
        <v>21.513982342651857</v>
      </c>
      <c r="O4399" s="1">
        <f t="shared" si="758"/>
        <v>24.187438498669419</v>
      </c>
    </row>
    <row r="4400" spans="1:15">
      <c r="A4400" s="3">
        <v>43478</v>
      </c>
      <c r="B4400" s="4">
        <v>10794.95</v>
      </c>
      <c r="C4400" s="4">
        <v>554.24</v>
      </c>
      <c r="D4400" s="4">
        <v>657.75</v>
      </c>
      <c r="E4400" s="4">
        <f t="shared" si="749"/>
        <v>77</v>
      </c>
      <c r="F4400" s="4">
        <f t="shared" si="750"/>
        <v>288</v>
      </c>
      <c r="G4400" s="4">
        <f t="shared" si="748"/>
        <v>635.91364383561643</v>
      </c>
      <c r="H4400" s="3">
        <f t="shared" si="751"/>
        <v>43478</v>
      </c>
      <c r="I4400" s="1">
        <f t="shared" si="752"/>
        <v>16.975496759101606</v>
      </c>
      <c r="J4400" s="1">
        <f t="shared" si="753"/>
        <v>16.167070030616742</v>
      </c>
      <c r="K4400" s="1">
        <f t="shared" si="754"/>
        <v>13.493613874599184</v>
      </c>
      <c r="L4400" s="1">
        <f t="shared" si="755"/>
        <v>18.8405261866343</v>
      </c>
      <c r="M4400" s="1">
        <f t="shared" si="756"/>
        <v>10.820157718581624</v>
      </c>
      <c r="N4400" s="1">
        <f t="shared" si="757"/>
        <v>21.513982342651857</v>
      </c>
      <c r="O4400" s="1">
        <f t="shared" si="758"/>
        <v>24.187438498669419</v>
      </c>
    </row>
    <row r="4401" spans="1:15">
      <c r="A4401" s="3">
        <v>43479</v>
      </c>
      <c r="B4401" s="4">
        <v>10737.6</v>
      </c>
      <c r="C4401" s="4">
        <v>553.42999999999995</v>
      </c>
      <c r="D4401" s="4">
        <v>656.83</v>
      </c>
      <c r="E4401" s="4">
        <f t="shared" si="749"/>
        <v>76</v>
      </c>
      <c r="F4401" s="4">
        <f t="shared" si="750"/>
        <v>289</v>
      </c>
      <c r="G4401" s="4">
        <f t="shared" si="748"/>
        <v>635.30013698630137</v>
      </c>
      <c r="H4401" s="3">
        <f t="shared" si="751"/>
        <v>43479</v>
      </c>
      <c r="I4401" s="1">
        <f t="shared" si="752"/>
        <v>16.901617636880076</v>
      </c>
      <c r="J4401" s="1">
        <f t="shared" si="753"/>
        <v>16.167070030616742</v>
      </c>
      <c r="K4401" s="1">
        <f t="shared" si="754"/>
        <v>13.493613874599184</v>
      </c>
      <c r="L4401" s="1">
        <f t="shared" si="755"/>
        <v>18.8405261866343</v>
      </c>
      <c r="M4401" s="1">
        <f t="shared" si="756"/>
        <v>10.820157718581624</v>
      </c>
      <c r="N4401" s="1">
        <f t="shared" si="757"/>
        <v>21.513982342651857</v>
      </c>
      <c r="O4401" s="1">
        <f t="shared" si="758"/>
        <v>24.187438498669419</v>
      </c>
    </row>
    <row r="4402" spans="1:15">
      <c r="A4402" s="3">
        <v>43480</v>
      </c>
      <c r="B4402" s="4">
        <v>10886.8</v>
      </c>
      <c r="C4402" s="4">
        <v>552.92999999999995</v>
      </c>
      <c r="D4402" s="4">
        <v>656.55</v>
      </c>
      <c r="E4402" s="4">
        <f t="shared" si="749"/>
        <v>75</v>
      </c>
      <c r="F4402" s="4">
        <f t="shared" si="750"/>
        <v>290</v>
      </c>
      <c r="G4402" s="4">
        <f t="shared" si="748"/>
        <v>635.25821917808219</v>
      </c>
      <c r="H4402" s="3">
        <f t="shared" si="751"/>
        <v>43480</v>
      </c>
      <c r="I4402" s="1">
        <f t="shared" si="752"/>
        <v>17.13759802129864</v>
      </c>
      <c r="J4402" s="1">
        <f t="shared" si="753"/>
        <v>16.167070030616742</v>
      </c>
      <c r="K4402" s="1">
        <f t="shared" si="754"/>
        <v>13.493613874599184</v>
      </c>
      <c r="L4402" s="1">
        <f t="shared" si="755"/>
        <v>18.8405261866343</v>
      </c>
      <c r="M4402" s="1">
        <f t="shared" si="756"/>
        <v>10.820157718581624</v>
      </c>
      <c r="N4402" s="1">
        <f t="shared" si="757"/>
        <v>21.513982342651857</v>
      </c>
      <c r="O4402" s="1">
        <f t="shared" si="758"/>
        <v>24.187438498669419</v>
      </c>
    </row>
    <row r="4403" spans="1:15">
      <c r="A4403" s="3">
        <v>43481</v>
      </c>
      <c r="B4403" s="4">
        <v>10890.3</v>
      </c>
      <c r="C4403" s="4">
        <v>552.72</v>
      </c>
      <c r="D4403" s="4">
        <v>655.97</v>
      </c>
      <c r="E4403" s="4">
        <f t="shared" si="749"/>
        <v>74</v>
      </c>
      <c r="F4403" s="4">
        <f t="shared" si="750"/>
        <v>291</v>
      </c>
      <c r="G4403" s="4">
        <f t="shared" si="748"/>
        <v>635.03712328767131</v>
      </c>
      <c r="H4403" s="3">
        <f t="shared" si="751"/>
        <v>43481</v>
      </c>
      <c r="I4403" s="1">
        <f t="shared" si="752"/>
        <v>17.14907617308965</v>
      </c>
      <c r="J4403" s="1">
        <f t="shared" si="753"/>
        <v>16.167070030616742</v>
      </c>
      <c r="K4403" s="1">
        <f t="shared" si="754"/>
        <v>13.493613874599184</v>
      </c>
      <c r="L4403" s="1">
        <f t="shared" si="755"/>
        <v>18.8405261866343</v>
      </c>
      <c r="M4403" s="1">
        <f t="shared" si="756"/>
        <v>10.820157718581624</v>
      </c>
      <c r="N4403" s="1">
        <f t="shared" si="757"/>
        <v>21.513982342651857</v>
      </c>
      <c r="O4403" s="1">
        <f t="shared" si="758"/>
        <v>24.187438498669419</v>
      </c>
    </row>
    <row r="4404" spans="1:15">
      <c r="A4404" s="3">
        <v>43482</v>
      </c>
      <c r="B4404" s="4">
        <v>10905.2</v>
      </c>
      <c r="C4404" s="4">
        <v>554.35</v>
      </c>
      <c r="D4404" s="4">
        <v>655.81</v>
      </c>
      <c r="E4404" s="4">
        <f t="shared" si="749"/>
        <v>73</v>
      </c>
      <c r="F4404" s="4">
        <f t="shared" si="750"/>
        <v>292</v>
      </c>
      <c r="G4404" s="4">
        <f t="shared" si="748"/>
        <v>635.51800000000003</v>
      </c>
      <c r="H4404" s="3">
        <f t="shared" si="751"/>
        <v>43482</v>
      </c>
      <c r="I4404" s="1">
        <f t="shared" si="752"/>
        <v>17.159545441671202</v>
      </c>
      <c r="J4404" s="1">
        <f t="shared" si="753"/>
        <v>16.167070030616742</v>
      </c>
      <c r="K4404" s="1">
        <f t="shared" si="754"/>
        <v>13.493613874599184</v>
      </c>
      <c r="L4404" s="1">
        <f t="shared" si="755"/>
        <v>18.8405261866343</v>
      </c>
      <c r="M4404" s="1">
        <f t="shared" si="756"/>
        <v>10.820157718581624</v>
      </c>
      <c r="N4404" s="1">
        <f t="shared" si="757"/>
        <v>21.513982342651857</v>
      </c>
      <c r="O4404" s="1">
        <f t="shared" si="758"/>
        <v>24.187438498669419</v>
      </c>
    </row>
    <row r="4405" spans="1:15">
      <c r="A4405" s="3">
        <v>43483</v>
      </c>
      <c r="B4405" s="4">
        <v>10906.95</v>
      </c>
      <c r="C4405" s="4">
        <v>553.73</v>
      </c>
      <c r="D4405" s="4">
        <v>654.46</v>
      </c>
      <c r="E4405" s="4">
        <f t="shared" si="749"/>
        <v>72</v>
      </c>
      <c r="F4405" s="4">
        <f t="shared" si="750"/>
        <v>293</v>
      </c>
      <c r="G4405" s="4">
        <f t="shared" si="748"/>
        <v>634.58997260273975</v>
      </c>
      <c r="H4405" s="3">
        <f t="shared" si="751"/>
        <v>43483</v>
      </c>
      <c r="I4405" s="1">
        <f t="shared" si="752"/>
        <v>17.187397328806945</v>
      </c>
      <c r="J4405" s="1">
        <f t="shared" si="753"/>
        <v>16.167070030616742</v>
      </c>
      <c r="K4405" s="1">
        <f t="shared" si="754"/>
        <v>13.493613874599184</v>
      </c>
      <c r="L4405" s="1">
        <f t="shared" si="755"/>
        <v>18.8405261866343</v>
      </c>
      <c r="M4405" s="1">
        <f t="shared" si="756"/>
        <v>10.820157718581624</v>
      </c>
      <c r="N4405" s="1">
        <f t="shared" si="757"/>
        <v>21.513982342651857</v>
      </c>
      <c r="O4405" s="1">
        <f t="shared" si="758"/>
        <v>24.187438498669419</v>
      </c>
    </row>
    <row r="4406" spans="1:15">
      <c r="A4406" s="3">
        <v>43484</v>
      </c>
      <c r="B4406" s="4">
        <v>10906.95</v>
      </c>
      <c r="C4406" s="4">
        <v>553.77</v>
      </c>
      <c r="D4406" s="4">
        <v>654.48</v>
      </c>
      <c r="E4406" s="4">
        <f t="shared" si="749"/>
        <v>71</v>
      </c>
      <c r="F4406" s="4">
        <f t="shared" si="750"/>
        <v>294</v>
      </c>
      <c r="G4406" s="4">
        <f t="shared" si="748"/>
        <v>634.88983561643829</v>
      </c>
      <c r="H4406" s="3">
        <f t="shared" si="751"/>
        <v>43484</v>
      </c>
      <c r="I4406" s="1">
        <f t="shared" si="752"/>
        <v>17.179279598026696</v>
      </c>
      <c r="J4406" s="1">
        <f t="shared" si="753"/>
        <v>16.167070030616742</v>
      </c>
      <c r="K4406" s="1">
        <f t="shared" si="754"/>
        <v>13.493613874599184</v>
      </c>
      <c r="L4406" s="1">
        <f t="shared" si="755"/>
        <v>18.8405261866343</v>
      </c>
      <c r="M4406" s="1">
        <f t="shared" si="756"/>
        <v>10.820157718581624</v>
      </c>
      <c r="N4406" s="1">
        <f t="shared" si="757"/>
        <v>21.513982342651857</v>
      </c>
      <c r="O4406" s="1">
        <f t="shared" si="758"/>
        <v>24.187438498669419</v>
      </c>
    </row>
    <row r="4407" spans="1:15">
      <c r="A4407" s="3">
        <v>43485</v>
      </c>
      <c r="B4407" s="4">
        <v>10906.95</v>
      </c>
      <c r="C4407" s="4">
        <v>553.26</v>
      </c>
      <c r="D4407" s="4">
        <v>653.33000000000004</v>
      </c>
      <c r="E4407" s="4">
        <f t="shared" si="749"/>
        <v>70</v>
      </c>
      <c r="F4407" s="4">
        <f t="shared" si="750"/>
        <v>295</v>
      </c>
      <c r="G4407" s="4">
        <f t="shared" si="748"/>
        <v>634.13849315068489</v>
      </c>
      <c r="H4407" s="3">
        <f t="shared" si="751"/>
        <v>43485</v>
      </c>
      <c r="I4407" s="1">
        <f t="shared" si="752"/>
        <v>17.1996340197066</v>
      </c>
      <c r="J4407" s="1">
        <f t="shared" si="753"/>
        <v>16.167070030616742</v>
      </c>
      <c r="K4407" s="1">
        <f t="shared" si="754"/>
        <v>13.493613874599184</v>
      </c>
      <c r="L4407" s="1">
        <f t="shared" si="755"/>
        <v>18.8405261866343</v>
      </c>
      <c r="M4407" s="1">
        <f t="shared" si="756"/>
        <v>10.820157718581624</v>
      </c>
      <c r="N4407" s="1">
        <f t="shared" si="757"/>
        <v>21.513982342651857</v>
      </c>
      <c r="O4407" s="1">
        <f t="shared" si="758"/>
        <v>24.187438498669419</v>
      </c>
    </row>
    <row r="4408" spans="1:15">
      <c r="A4408" s="3">
        <v>43486</v>
      </c>
      <c r="B4408" s="4">
        <v>10961.85</v>
      </c>
      <c r="C4408" s="4">
        <v>552.5</v>
      </c>
      <c r="D4408" s="4">
        <v>652.53</v>
      </c>
      <c r="E4408" s="4">
        <f t="shared" si="749"/>
        <v>69</v>
      </c>
      <c r="F4408" s="4">
        <f t="shared" si="750"/>
        <v>296</v>
      </c>
      <c r="G4408" s="4">
        <f t="shared" si="748"/>
        <v>633.62021917808215</v>
      </c>
      <c r="H4408" s="3">
        <f t="shared" si="751"/>
        <v>43486</v>
      </c>
      <c r="I4408" s="1">
        <f t="shared" si="752"/>
        <v>17.300347539760434</v>
      </c>
      <c r="J4408" s="1">
        <f t="shared" si="753"/>
        <v>16.167070030616742</v>
      </c>
      <c r="K4408" s="1">
        <f t="shared" si="754"/>
        <v>13.493613874599184</v>
      </c>
      <c r="L4408" s="1">
        <f t="shared" si="755"/>
        <v>18.8405261866343</v>
      </c>
      <c r="M4408" s="1">
        <f t="shared" si="756"/>
        <v>10.820157718581624</v>
      </c>
      <c r="N4408" s="1">
        <f t="shared" si="757"/>
        <v>21.513982342651857</v>
      </c>
      <c r="O4408" s="1">
        <f t="shared" si="758"/>
        <v>24.187438498669419</v>
      </c>
    </row>
    <row r="4409" spans="1:15">
      <c r="A4409" s="3">
        <v>43487</v>
      </c>
      <c r="B4409" s="4">
        <v>10922.75</v>
      </c>
      <c r="C4409" s="4">
        <v>551.64</v>
      </c>
      <c r="D4409" s="4">
        <v>650.9</v>
      </c>
      <c r="E4409" s="4">
        <f t="shared" si="749"/>
        <v>68</v>
      </c>
      <c r="F4409" s="4">
        <f t="shared" si="750"/>
        <v>297</v>
      </c>
      <c r="G4409" s="4">
        <f t="shared" ref="G4409:G4472" si="759">(E4409*C4409+F4409*D4409)/SUM(E4409:F4409)</f>
        <v>632.40772602739719</v>
      </c>
      <c r="H4409" s="3">
        <f t="shared" si="751"/>
        <v>43487</v>
      </c>
      <c r="I4409" s="1">
        <f t="shared" si="752"/>
        <v>17.271689687622196</v>
      </c>
      <c r="J4409" s="1">
        <f t="shared" si="753"/>
        <v>16.167070030616742</v>
      </c>
      <c r="K4409" s="1">
        <f t="shared" si="754"/>
        <v>13.493613874599184</v>
      </c>
      <c r="L4409" s="1">
        <f t="shared" si="755"/>
        <v>18.8405261866343</v>
      </c>
      <c r="M4409" s="1">
        <f t="shared" si="756"/>
        <v>10.820157718581624</v>
      </c>
      <c r="N4409" s="1">
        <f t="shared" si="757"/>
        <v>21.513982342651857</v>
      </c>
      <c r="O4409" s="1">
        <f t="shared" si="758"/>
        <v>24.187438498669419</v>
      </c>
    </row>
    <row r="4410" spans="1:15">
      <c r="A4410" s="3">
        <v>43488</v>
      </c>
      <c r="B4410" s="4">
        <v>10831.5</v>
      </c>
      <c r="C4410" s="4">
        <v>551.87</v>
      </c>
      <c r="D4410" s="4">
        <v>650.1</v>
      </c>
      <c r="E4410" s="4">
        <f t="shared" si="749"/>
        <v>67</v>
      </c>
      <c r="F4410" s="4">
        <f t="shared" si="750"/>
        <v>298</v>
      </c>
      <c r="G4410" s="4">
        <f t="shared" si="759"/>
        <v>632.0687397260275</v>
      </c>
      <c r="H4410" s="3">
        <f t="shared" si="751"/>
        <v>43488</v>
      </c>
      <c r="I4410" s="1">
        <f t="shared" si="752"/>
        <v>17.136585499695734</v>
      </c>
      <c r="J4410" s="1">
        <f t="shared" si="753"/>
        <v>16.167070030616742</v>
      </c>
      <c r="K4410" s="1">
        <f t="shared" si="754"/>
        <v>13.493613874599184</v>
      </c>
      <c r="L4410" s="1">
        <f t="shared" si="755"/>
        <v>18.8405261866343</v>
      </c>
      <c r="M4410" s="1">
        <f t="shared" si="756"/>
        <v>10.820157718581624</v>
      </c>
      <c r="N4410" s="1">
        <f t="shared" si="757"/>
        <v>21.513982342651857</v>
      </c>
      <c r="O4410" s="1">
        <f t="shared" si="758"/>
        <v>24.187438498669419</v>
      </c>
    </row>
    <row r="4411" spans="1:15">
      <c r="A4411" s="3">
        <v>43489</v>
      </c>
      <c r="B4411" s="4">
        <v>10849.8</v>
      </c>
      <c r="C4411" s="4">
        <v>551.64</v>
      </c>
      <c r="D4411" s="4">
        <v>649.45000000000005</v>
      </c>
      <c r="E4411" s="4">
        <f t="shared" si="749"/>
        <v>66</v>
      </c>
      <c r="F4411" s="4">
        <f t="shared" si="750"/>
        <v>299</v>
      </c>
      <c r="G4411" s="4">
        <f t="shared" si="759"/>
        <v>631.76380821917815</v>
      </c>
      <c r="H4411" s="3">
        <f t="shared" si="751"/>
        <v>43489</v>
      </c>
      <c r="I4411" s="1">
        <f t="shared" si="752"/>
        <v>17.173823284660006</v>
      </c>
      <c r="J4411" s="1">
        <f t="shared" si="753"/>
        <v>16.167070030616742</v>
      </c>
      <c r="K4411" s="1">
        <f t="shared" si="754"/>
        <v>13.493613874599184</v>
      </c>
      <c r="L4411" s="1">
        <f t="shared" si="755"/>
        <v>18.8405261866343</v>
      </c>
      <c r="M4411" s="1">
        <f t="shared" si="756"/>
        <v>10.820157718581624</v>
      </c>
      <c r="N4411" s="1">
        <f t="shared" si="757"/>
        <v>21.513982342651857</v>
      </c>
      <c r="O4411" s="1">
        <f t="shared" si="758"/>
        <v>24.187438498669419</v>
      </c>
    </row>
    <row r="4412" spans="1:15">
      <c r="A4412" s="3">
        <v>43490</v>
      </c>
      <c r="B4412" s="4">
        <v>10780.55</v>
      </c>
      <c r="C4412" s="4">
        <v>550.80999999999995</v>
      </c>
      <c r="D4412" s="4">
        <v>647.88</v>
      </c>
      <c r="E4412" s="4">
        <f t="shared" si="749"/>
        <v>65</v>
      </c>
      <c r="F4412" s="4">
        <f t="shared" si="750"/>
        <v>300</v>
      </c>
      <c r="G4412" s="4">
        <f t="shared" si="759"/>
        <v>630.59356164383564</v>
      </c>
      <c r="H4412" s="3">
        <f t="shared" si="751"/>
        <v>43490</v>
      </c>
      <c r="I4412" s="1">
        <f t="shared" si="752"/>
        <v>17.095877052561697</v>
      </c>
      <c r="J4412" s="1">
        <f t="shared" si="753"/>
        <v>16.167070030616742</v>
      </c>
      <c r="K4412" s="1">
        <f t="shared" si="754"/>
        <v>13.493613874599184</v>
      </c>
      <c r="L4412" s="1">
        <f t="shared" si="755"/>
        <v>18.8405261866343</v>
      </c>
      <c r="M4412" s="1">
        <f t="shared" si="756"/>
        <v>10.820157718581624</v>
      </c>
      <c r="N4412" s="1">
        <f t="shared" si="757"/>
        <v>21.513982342651857</v>
      </c>
      <c r="O4412" s="1">
        <f t="shared" si="758"/>
        <v>24.187438498669419</v>
      </c>
    </row>
    <row r="4413" spans="1:15">
      <c r="A4413" s="3">
        <v>43491</v>
      </c>
      <c r="B4413" s="4">
        <v>10780.55</v>
      </c>
      <c r="C4413" s="4">
        <v>550.53</v>
      </c>
      <c r="D4413" s="4">
        <v>647.72</v>
      </c>
      <c r="E4413" s="4">
        <f t="shared" si="749"/>
        <v>64</v>
      </c>
      <c r="F4413" s="4">
        <f t="shared" si="750"/>
        <v>301</v>
      </c>
      <c r="G4413" s="4">
        <f t="shared" si="759"/>
        <v>630.67846575342469</v>
      </c>
      <c r="H4413" s="3">
        <f t="shared" si="751"/>
        <v>43491</v>
      </c>
      <c r="I4413" s="1">
        <f t="shared" si="752"/>
        <v>17.093575546647653</v>
      </c>
      <c r="J4413" s="1">
        <f t="shared" si="753"/>
        <v>16.167070030616742</v>
      </c>
      <c r="K4413" s="1">
        <f t="shared" si="754"/>
        <v>13.493613874599184</v>
      </c>
      <c r="L4413" s="1">
        <f t="shared" si="755"/>
        <v>18.8405261866343</v>
      </c>
      <c r="M4413" s="1">
        <f t="shared" si="756"/>
        <v>10.820157718581624</v>
      </c>
      <c r="N4413" s="1">
        <f t="shared" si="757"/>
        <v>21.513982342651857</v>
      </c>
      <c r="O4413" s="1">
        <f t="shared" si="758"/>
        <v>24.187438498669419</v>
      </c>
    </row>
    <row r="4414" spans="1:15">
      <c r="A4414" s="3">
        <v>43492</v>
      </c>
      <c r="B4414" s="4">
        <v>10780.55</v>
      </c>
      <c r="C4414" s="4">
        <v>550.57000000000005</v>
      </c>
      <c r="D4414" s="4">
        <v>647.74</v>
      </c>
      <c r="E4414" s="4">
        <f t="shared" si="749"/>
        <v>63</v>
      </c>
      <c r="F4414" s="4">
        <f t="shared" si="750"/>
        <v>302</v>
      </c>
      <c r="G4414" s="4">
        <f t="shared" si="759"/>
        <v>630.96819178082194</v>
      </c>
      <c r="H4414" s="3">
        <f t="shared" si="751"/>
        <v>43492</v>
      </c>
      <c r="I4414" s="1">
        <f t="shared" si="752"/>
        <v>17.085726571371787</v>
      </c>
      <c r="J4414" s="1">
        <f t="shared" si="753"/>
        <v>16.167070030616742</v>
      </c>
      <c r="K4414" s="1">
        <f t="shared" si="754"/>
        <v>13.493613874599184</v>
      </c>
      <c r="L4414" s="1">
        <f t="shared" si="755"/>
        <v>18.8405261866343</v>
      </c>
      <c r="M4414" s="1">
        <f t="shared" si="756"/>
        <v>10.820157718581624</v>
      </c>
      <c r="N4414" s="1">
        <f t="shared" si="757"/>
        <v>21.513982342651857</v>
      </c>
      <c r="O4414" s="1">
        <f t="shared" si="758"/>
        <v>24.187438498669419</v>
      </c>
    </row>
    <row r="4415" spans="1:15">
      <c r="A4415" s="3">
        <v>43493</v>
      </c>
      <c r="B4415" s="4">
        <v>10661.55</v>
      </c>
      <c r="C4415" s="4">
        <v>549.89</v>
      </c>
      <c r="D4415" s="4">
        <v>646.20000000000005</v>
      </c>
      <c r="E4415" s="4">
        <f t="shared" si="749"/>
        <v>62</v>
      </c>
      <c r="F4415" s="4">
        <f t="shared" si="750"/>
        <v>303</v>
      </c>
      <c r="G4415" s="4">
        <f t="shared" si="759"/>
        <v>629.84049315068489</v>
      </c>
      <c r="H4415" s="3">
        <f t="shared" si="751"/>
        <v>43493</v>
      </c>
      <c r="I4415" s="1">
        <f t="shared" si="752"/>
        <v>16.927381005097267</v>
      </c>
      <c r="J4415" s="1">
        <f t="shared" si="753"/>
        <v>16.167070030616742</v>
      </c>
      <c r="K4415" s="1">
        <f t="shared" si="754"/>
        <v>13.493613874599184</v>
      </c>
      <c r="L4415" s="1">
        <f t="shared" si="755"/>
        <v>18.8405261866343</v>
      </c>
      <c r="M4415" s="1">
        <f t="shared" si="756"/>
        <v>10.820157718581624</v>
      </c>
      <c r="N4415" s="1">
        <f t="shared" si="757"/>
        <v>21.513982342651857</v>
      </c>
      <c r="O4415" s="1">
        <f t="shared" si="758"/>
        <v>24.187438498669419</v>
      </c>
    </row>
    <row r="4416" spans="1:15">
      <c r="A4416" s="3">
        <v>43494</v>
      </c>
      <c r="B4416" s="4">
        <v>10652.2</v>
      </c>
      <c r="C4416" s="4">
        <v>550.08000000000004</v>
      </c>
      <c r="D4416" s="4">
        <v>646.36</v>
      </c>
      <c r="E4416" s="4">
        <f t="shared" si="749"/>
        <v>61</v>
      </c>
      <c r="F4416" s="4">
        <f t="shared" si="750"/>
        <v>304</v>
      </c>
      <c r="G4416" s="4">
        <f t="shared" si="759"/>
        <v>630.26936986301371</v>
      </c>
      <c r="H4416" s="3">
        <f t="shared" si="751"/>
        <v>43494</v>
      </c>
      <c r="I4416" s="1">
        <f t="shared" si="752"/>
        <v>16.901027575424155</v>
      </c>
      <c r="J4416" s="1">
        <f t="shared" si="753"/>
        <v>16.167070030616742</v>
      </c>
      <c r="K4416" s="1">
        <f t="shared" si="754"/>
        <v>13.493613874599184</v>
      </c>
      <c r="L4416" s="1">
        <f t="shared" si="755"/>
        <v>18.8405261866343</v>
      </c>
      <c r="M4416" s="1">
        <f t="shared" si="756"/>
        <v>10.820157718581624</v>
      </c>
      <c r="N4416" s="1">
        <f t="shared" si="757"/>
        <v>21.513982342651857</v>
      </c>
      <c r="O4416" s="1">
        <f t="shared" si="758"/>
        <v>24.187438498669419</v>
      </c>
    </row>
    <row r="4417" spans="1:15">
      <c r="A4417" s="3">
        <v>43495</v>
      </c>
      <c r="B4417" s="4">
        <v>10651.8</v>
      </c>
      <c r="C4417" s="4">
        <v>552.24</v>
      </c>
      <c r="D4417" s="4">
        <v>647.13</v>
      </c>
      <c r="E4417" s="4">
        <f t="shared" si="749"/>
        <v>60</v>
      </c>
      <c r="F4417" s="4">
        <f t="shared" si="750"/>
        <v>305</v>
      </c>
      <c r="G4417" s="4">
        <f t="shared" si="759"/>
        <v>631.53164383561636</v>
      </c>
      <c r="H4417" s="3">
        <f t="shared" si="751"/>
        <v>43495</v>
      </c>
      <c r="I4417" s="1">
        <f t="shared" si="752"/>
        <v>16.866613263123508</v>
      </c>
      <c r="J4417" s="1">
        <f t="shared" si="753"/>
        <v>16.167070030616742</v>
      </c>
      <c r="K4417" s="1">
        <f t="shared" si="754"/>
        <v>13.493613874599184</v>
      </c>
      <c r="L4417" s="1">
        <f t="shared" si="755"/>
        <v>18.8405261866343</v>
      </c>
      <c r="M4417" s="1">
        <f t="shared" si="756"/>
        <v>10.820157718581624</v>
      </c>
      <c r="N4417" s="1">
        <f t="shared" si="757"/>
        <v>21.513982342651857</v>
      </c>
      <c r="O4417" s="1">
        <f t="shared" si="758"/>
        <v>24.187438498669419</v>
      </c>
    </row>
    <row r="4418" spans="1:15">
      <c r="A4418" s="3">
        <v>43496</v>
      </c>
      <c r="B4418" s="4">
        <v>10830.95</v>
      </c>
      <c r="C4418" s="4">
        <v>549.86</v>
      </c>
      <c r="D4418" s="4">
        <v>646.24</v>
      </c>
      <c r="E4418" s="4">
        <f t="shared" si="749"/>
        <v>59</v>
      </c>
      <c r="F4418" s="4">
        <f t="shared" si="750"/>
        <v>306</v>
      </c>
      <c r="G4418" s="4">
        <f t="shared" si="759"/>
        <v>630.66076712328766</v>
      </c>
      <c r="H4418" s="3">
        <f t="shared" si="751"/>
        <v>43496</v>
      </c>
      <c r="I4418" s="1">
        <f t="shared" si="752"/>
        <v>17.173971435395572</v>
      </c>
      <c r="J4418" s="1">
        <f t="shared" si="753"/>
        <v>16.167070030616742</v>
      </c>
      <c r="K4418" s="1">
        <f t="shared" si="754"/>
        <v>13.493613874599184</v>
      </c>
      <c r="L4418" s="1">
        <f t="shared" si="755"/>
        <v>18.8405261866343</v>
      </c>
      <c r="M4418" s="1">
        <f t="shared" si="756"/>
        <v>10.820157718581624</v>
      </c>
      <c r="N4418" s="1">
        <f t="shared" si="757"/>
        <v>21.513982342651857</v>
      </c>
      <c r="O4418" s="1">
        <f t="shared" si="758"/>
        <v>24.187438498669419</v>
      </c>
    </row>
    <row r="4419" spans="1:15">
      <c r="A4419" s="3">
        <v>43497</v>
      </c>
      <c r="B4419" s="4">
        <v>10893.65</v>
      </c>
      <c r="C4419" s="4">
        <v>548.11</v>
      </c>
      <c r="D4419" s="4">
        <v>643.89</v>
      </c>
      <c r="E4419" s="4">
        <f t="shared" si="749"/>
        <v>58</v>
      </c>
      <c r="F4419" s="4">
        <f t="shared" si="750"/>
        <v>307</v>
      </c>
      <c r="G4419" s="4">
        <f t="shared" si="759"/>
        <v>628.67016438356166</v>
      </c>
      <c r="H4419" s="3">
        <f t="shared" si="751"/>
        <v>43497</v>
      </c>
      <c r="I4419" s="1">
        <f t="shared" si="752"/>
        <v>17.328084927780367</v>
      </c>
      <c r="J4419" s="1">
        <f t="shared" si="753"/>
        <v>16.167070030616742</v>
      </c>
      <c r="K4419" s="1">
        <f t="shared" si="754"/>
        <v>13.493613874599184</v>
      </c>
      <c r="L4419" s="1">
        <f t="shared" si="755"/>
        <v>18.8405261866343</v>
      </c>
      <c r="M4419" s="1">
        <f t="shared" si="756"/>
        <v>10.820157718581624</v>
      </c>
      <c r="N4419" s="1">
        <f t="shared" si="757"/>
        <v>21.513982342651857</v>
      </c>
      <c r="O4419" s="1">
        <f t="shared" si="758"/>
        <v>24.187438498669419</v>
      </c>
    </row>
    <row r="4420" spans="1:15">
      <c r="A4420" s="3">
        <v>43498</v>
      </c>
      <c r="B4420" s="4">
        <v>10893.65</v>
      </c>
      <c r="C4420" s="4">
        <v>548.33000000000004</v>
      </c>
      <c r="D4420" s="4">
        <v>643.89</v>
      </c>
      <c r="E4420" s="4">
        <f t="shared" si="749"/>
        <v>57</v>
      </c>
      <c r="F4420" s="4">
        <f t="shared" si="750"/>
        <v>308</v>
      </c>
      <c r="G4420" s="4">
        <f t="shared" si="759"/>
        <v>628.96693150684928</v>
      </c>
      <c r="H4420" s="3">
        <f t="shared" si="751"/>
        <v>43498</v>
      </c>
      <c r="I4420" s="1">
        <f t="shared" si="752"/>
        <v>17.319908971846115</v>
      </c>
      <c r="J4420" s="1">
        <f t="shared" si="753"/>
        <v>16.167070030616742</v>
      </c>
      <c r="K4420" s="1">
        <f t="shared" si="754"/>
        <v>13.493613874599184</v>
      </c>
      <c r="L4420" s="1">
        <f t="shared" si="755"/>
        <v>18.8405261866343</v>
      </c>
      <c r="M4420" s="1">
        <f t="shared" si="756"/>
        <v>10.820157718581624</v>
      </c>
      <c r="N4420" s="1">
        <f t="shared" si="757"/>
        <v>21.513982342651857</v>
      </c>
      <c r="O4420" s="1">
        <f t="shared" si="758"/>
        <v>24.187438498669419</v>
      </c>
    </row>
    <row r="4421" spans="1:15">
      <c r="A4421" s="3">
        <v>43499</v>
      </c>
      <c r="B4421" s="4">
        <v>10893.65</v>
      </c>
      <c r="C4421" s="4">
        <v>548.45000000000005</v>
      </c>
      <c r="D4421" s="4">
        <v>643.42999999999995</v>
      </c>
      <c r="E4421" s="4">
        <f t="shared" ref="E4421:E4484" si="760">IF(MONTH($A4421)&lt;=3,DATE(YEAR($A4421),3,31)-A4421,DATE(YEAR($A4421)+1,3,31)-A4421)</f>
        <v>56</v>
      </c>
      <c r="F4421" s="4">
        <f t="shared" si="750"/>
        <v>309</v>
      </c>
      <c r="G4421" s="4">
        <f t="shared" si="759"/>
        <v>628.85772602739723</v>
      </c>
      <c r="H4421" s="3">
        <f t="shared" si="751"/>
        <v>43499</v>
      </c>
      <c r="I4421" s="1">
        <f t="shared" si="752"/>
        <v>17.322916693442039</v>
      </c>
      <c r="J4421" s="1">
        <f t="shared" si="753"/>
        <v>16.167070030616742</v>
      </c>
      <c r="K4421" s="1">
        <f t="shared" si="754"/>
        <v>13.493613874599184</v>
      </c>
      <c r="L4421" s="1">
        <f t="shared" si="755"/>
        <v>18.8405261866343</v>
      </c>
      <c r="M4421" s="1">
        <f t="shared" si="756"/>
        <v>10.820157718581624</v>
      </c>
      <c r="N4421" s="1">
        <f t="shared" si="757"/>
        <v>21.513982342651857</v>
      </c>
      <c r="O4421" s="1">
        <f t="shared" si="758"/>
        <v>24.187438498669419</v>
      </c>
    </row>
    <row r="4422" spans="1:15">
      <c r="A4422" s="3">
        <v>43500</v>
      </c>
      <c r="B4422" s="4">
        <v>10912.25</v>
      </c>
      <c r="C4422" s="4">
        <v>548.19000000000005</v>
      </c>
      <c r="D4422" s="4">
        <v>643.23</v>
      </c>
      <c r="E4422" s="4">
        <f t="shared" si="760"/>
        <v>55</v>
      </c>
      <c r="F4422" s="4">
        <f t="shared" ref="F4422:F4485" si="761">365-E4422</f>
        <v>310</v>
      </c>
      <c r="G4422" s="4">
        <f t="shared" si="759"/>
        <v>628.90890410958912</v>
      </c>
      <c r="H4422" s="3">
        <f t="shared" ref="H4422:H4485" si="762">A4422</f>
        <v>43500</v>
      </c>
      <c r="I4422" s="1">
        <f t="shared" ref="I4422:I4485" si="763">B4422/G4422</f>
        <v>17.351082054482266</v>
      </c>
      <c r="J4422" s="1">
        <f t="shared" ref="J4422:J4485" si="764">$I$2</f>
        <v>16.167070030616742</v>
      </c>
      <c r="K4422" s="1">
        <f t="shared" ref="K4422:K4485" si="765">$J4422-$I$1</f>
        <v>13.493613874599184</v>
      </c>
      <c r="L4422" s="1">
        <f t="shared" ref="L4422:L4485" si="766">$J4422+$I$1</f>
        <v>18.8405261866343</v>
      </c>
      <c r="M4422" s="1">
        <f t="shared" ref="M4422:M4485" si="767">$J4422-$I$1*2</f>
        <v>10.820157718581624</v>
      </c>
      <c r="N4422" s="1">
        <f t="shared" ref="N4422:N4485" si="768">$J4422+$I$1*2</f>
        <v>21.513982342651857</v>
      </c>
      <c r="O4422" s="1">
        <f t="shared" ref="O4422:O4485" si="769">$J4422+$I$1*3</f>
        <v>24.187438498669419</v>
      </c>
    </row>
    <row r="4423" spans="1:15">
      <c r="A4423" s="3">
        <v>43501</v>
      </c>
      <c r="B4423" s="4">
        <v>10934.35</v>
      </c>
      <c r="C4423" s="4">
        <v>548.19000000000005</v>
      </c>
      <c r="D4423" s="4">
        <v>644.23</v>
      </c>
      <c r="E4423" s="4">
        <f t="shared" si="760"/>
        <v>54</v>
      </c>
      <c r="F4423" s="4">
        <f t="shared" si="761"/>
        <v>311</v>
      </c>
      <c r="G4423" s="4">
        <f t="shared" si="759"/>
        <v>630.02134246575349</v>
      </c>
      <c r="H4423" s="3">
        <f t="shared" si="762"/>
        <v>43501</v>
      </c>
      <c r="I4423" s="1">
        <f t="shared" si="763"/>
        <v>17.355523159271968</v>
      </c>
      <c r="J4423" s="1">
        <f t="shared" si="764"/>
        <v>16.167070030616742</v>
      </c>
      <c r="K4423" s="1">
        <f t="shared" si="765"/>
        <v>13.493613874599184</v>
      </c>
      <c r="L4423" s="1">
        <f t="shared" si="766"/>
        <v>18.8405261866343</v>
      </c>
      <c r="M4423" s="1">
        <f t="shared" si="767"/>
        <v>10.820157718581624</v>
      </c>
      <c r="N4423" s="1">
        <f t="shared" si="768"/>
        <v>21.513982342651857</v>
      </c>
      <c r="O4423" s="1">
        <f t="shared" si="769"/>
        <v>24.187438498669419</v>
      </c>
    </row>
    <row r="4424" spans="1:15">
      <c r="A4424" s="3">
        <v>43502</v>
      </c>
      <c r="B4424" s="4">
        <v>11062.45</v>
      </c>
      <c r="C4424" s="4">
        <v>547.84</v>
      </c>
      <c r="D4424" s="4">
        <v>643.80999999999995</v>
      </c>
      <c r="E4424" s="4">
        <f t="shared" si="760"/>
        <v>53</v>
      </c>
      <c r="F4424" s="4">
        <f t="shared" si="761"/>
        <v>312</v>
      </c>
      <c r="G4424" s="4">
        <f t="shared" si="759"/>
        <v>629.87463013698618</v>
      </c>
      <c r="H4424" s="3">
        <f t="shared" si="762"/>
        <v>43502</v>
      </c>
      <c r="I4424" s="1">
        <f t="shared" si="763"/>
        <v>17.562939465579237</v>
      </c>
      <c r="J4424" s="1">
        <f t="shared" si="764"/>
        <v>16.167070030616742</v>
      </c>
      <c r="K4424" s="1">
        <f t="shared" si="765"/>
        <v>13.493613874599184</v>
      </c>
      <c r="L4424" s="1">
        <f t="shared" si="766"/>
        <v>18.8405261866343</v>
      </c>
      <c r="M4424" s="1">
        <f t="shared" si="767"/>
        <v>10.820157718581624</v>
      </c>
      <c r="N4424" s="1">
        <f t="shared" si="768"/>
        <v>21.513982342651857</v>
      </c>
      <c r="O4424" s="1">
        <f t="shared" si="769"/>
        <v>24.187438498669419</v>
      </c>
    </row>
    <row r="4425" spans="1:15">
      <c r="A4425" s="3">
        <v>43503</v>
      </c>
      <c r="B4425" s="4">
        <v>11069.4</v>
      </c>
      <c r="C4425" s="4">
        <v>546.30999999999995</v>
      </c>
      <c r="D4425" s="4">
        <v>642.04999999999995</v>
      </c>
      <c r="E4425" s="4">
        <f t="shared" si="760"/>
        <v>52</v>
      </c>
      <c r="F4425" s="4">
        <f t="shared" si="761"/>
        <v>313</v>
      </c>
      <c r="G4425" s="4">
        <f t="shared" si="759"/>
        <v>628.41032876712325</v>
      </c>
      <c r="H4425" s="3">
        <f t="shared" si="762"/>
        <v>43503</v>
      </c>
      <c r="I4425" s="1">
        <f t="shared" si="763"/>
        <v>17.614923710304108</v>
      </c>
      <c r="J4425" s="1">
        <f t="shared" si="764"/>
        <v>16.167070030616742</v>
      </c>
      <c r="K4425" s="1">
        <f t="shared" si="765"/>
        <v>13.493613874599184</v>
      </c>
      <c r="L4425" s="1">
        <f t="shared" si="766"/>
        <v>18.8405261866343</v>
      </c>
      <c r="M4425" s="1">
        <f t="shared" si="767"/>
        <v>10.820157718581624</v>
      </c>
      <c r="N4425" s="1">
        <f t="shared" si="768"/>
        <v>21.513982342651857</v>
      </c>
      <c r="O4425" s="1">
        <f t="shared" si="769"/>
        <v>24.187438498669419</v>
      </c>
    </row>
    <row r="4426" spans="1:15">
      <c r="A4426" s="3">
        <v>43504</v>
      </c>
      <c r="B4426" s="4">
        <v>10943.6</v>
      </c>
      <c r="C4426" s="4">
        <v>544.34</v>
      </c>
      <c r="D4426" s="4">
        <v>641.17999999999995</v>
      </c>
      <c r="E4426" s="4">
        <f t="shared" si="760"/>
        <v>51</v>
      </c>
      <c r="F4426" s="4">
        <f t="shared" si="761"/>
        <v>314</v>
      </c>
      <c r="G4426" s="4">
        <f t="shared" si="759"/>
        <v>627.64893150684929</v>
      </c>
      <c r="H4426" s="3">
        <f t="shared" si="762"/>
        <v>43504</v>
      </c>
      <c r="I4426" s="1">
        <f t="shared" si="763"/>
        <v>17.435861754319863</v>
      </c>
      <c r="J4426" s="1">
        <f t="shared" si="764"/>
        <v>16.167070030616742</v>
      </c>
      <c r="K4426" s="1">
        <f t="shared" si="765"/>
        <v>13.493613874599184</v>
      </c>
      <c r="L4426" s="1">
        <f t="shared" si="766"/>
        <v>18.8405261866343</v>
      </c>
      <c r="M4426" s="1">
        <f t="shared" si="767"/>
        <v>10.820157718581624</v>
      </c>
      <c r="N4426" s="1">
        <f t="shared" si="768"/>
        <v>21.513982342651857</v>
      </c>
      <c r="O4426" s="1">
        <f t="shared" si="769"/>
        <v>24.187438498669419</v>
      </c>
    </row>
    <row r="4427" spans="1:15">
      <c r="A4427" s="3">
        <v>43505</v>
      </c>
      <c r="B4427" s="4">
        <v>10943.6</v>
      </c>
      <c r="C4427" s="4">
        <v>543.87</v>
      </c>
      <c r="D4427" s="4">
        <v>641.16</v>
      </c>
      <c r="E4427" s="4">
        <f t="shared" si="760"/>
        <v>50</v>
      </c>
      <c r="F4427" s="4">
        <f t="shared" si="761"/>
        <v>315</v>
      </c>
      <c r="G4427" s="4">
        <f t="shared" si="759"/>
        <v>627.83260273972598</v>
      </c>
      <c r="H4427" s="3">
        <f t="shared" si="762"/>
        <v>43505</v>
      </c>
      <c r="I4427" s="1">
        <f t="shared" si="763"/>
        <v>17.430760926152118</v>
      </c>
      <c r="J4427" s="1">
        <f t="shared" si="764"/>
        <v>16.167070030616742</v>
      </c>
      <c r="K4427" s="1">
        <f t="shared" si="765"/>
        <v>13.493613874599184</v>
      </c>
      <c r="L4427" s="1">
        <f t="shared" si="766"/>
        <v>18.8405261866343</v>
      </c>
      <c r="M4427" s="1">
        <f t="shared" si="767"/>
        <v>10.820157718581624</v>
      </c>
      <c r="N4427" s="1">
        <f t="shared" si="768"/>
        <v>21.513982342651857</v>
      </c>
      <c r="O4427" s="1">
        <f t="shared" si="769"/>
        <v>24.187438498669419</v>
      </c>
    </row>
    <row r="4428" spans="1:15">
      <c r="A4428" s="3">
        <v>43506</v>
      </c>
      <c r="B4428" s="4">
        <v>10943.6</v>
      </c>
      <c r="C4428" s="4">
        <v>543.92999999999995</v>
      </c>
      <c r="D4428" s="4">
        <v>641.16999999999996</v>
      </c>
      <c r="E4428" s="4">
        <f t="shared" si="760"/>
        <v>49</v>
      </c>
      <c r="F4428" s="4">
        <f t="shared" si="761"/>
        <v>316</v>
      </c>
      <c r="G4428" s="4">
        <f t="shared" si="759"/>
        <v>628.11586301369869</v>
      </c>
      <c r="H4428" s="3">
        <f t="shared" si="762"/>
        <v>43506</v>
      </c>
      <c r="I4428" s="1">
        <f t="shared" si="763"/>
        <v>17.422900207443622</v>
      </c>
      <c r="J4428" s="1">
        <f t="shared" si="764"/>
        <v>16.167070030616742</v>
      </c>
      <c r="K4428" s="1">
        <f t="shared" si="765"/>
        <v>13.493613874599184</v>
      </c>
      <c r="L4428" s="1">
        <f t="shared" si="766"/>
        <v>18.8405261866343</v>
      </c>
      <c r="M4428" s="1">
        <f t="shared" si="767"/>
        <v>10.820157718581624</v>
      </c>
      <c r="N4428" s="1">
        <f t="shared" si="768"/>
        <v>21.513982342651857</v>
      </c>
      <c r="O4428" s="1">
        <f t="shared" si="769"/>
        <v>24.187438498669419</v>
      </c>
    </row>
    <row r="4429" spans="1:15">
      <c r="A4429" s="3">
        <v>43507</v>
      </c>
      <c r="B4429" s="4">
        <v>10888.8</v>
      </c>
      <c r="C4429" s="4">
        <v>543.16999999999996</v>
      </c>
      <c r="D4429" s="4">
        <v>640.29999999999995</v>
      </c>
      <c r="E4429" s="4">
        <f t="shared" si="760"/>
        <v>48</v>
      </c>
      <c r="F4429" s="4">
        <f t="shared" si="761"/>
        <v>317</v>
      </c>
      <c r="G4429" s="4">
        <f t="shared" si="759"/>
        <v>627.52673972602736</v>
      </c>
      <c r="H4429" s="3">
        <f t="shared" si="762"/>
        <v>43507</v>
      </c>
      <c r="I4429" s="1">
        <f t="shared" si="763"/>
        <v>17.351929903025255</v>
      </c>
      <c r="J4429" s="1">
        <f t="shared" si="764"/>
        <v>16.167070030616742</v>
      </c>
      <c r="K4429" s="1">
        <f t="shared" si="765"/>
        <v>13.493613874599184</v>
      </c>
      <c r="L4429" s="1">
        <f t="shared" si="766"/>
        <v>18.8405261866343</v>
      </c>
      <c r="M4429" s="1">
        <f t="shared" si="767"/>
        <v>10.820157718581624</v>
      </c>
      <c r="N4429" s="1">
        <f t="shared" si="768"/>
        <v>21.513982342651857</v>
      </c>
      <c r="O4429" s="1">
        <f t="shared" si="769"/>
        <v>24.187438498669419</v>
      </c>
    </row>
    <row r="4430" spans="1:15">
      <c r="A4430" s="3">
        <v>43508</v>
      </c>
      <c r="B4430" s="4">
        <v>10831.4</v>
      </c>
      <c r="C4430" s="4">
        <v>542.19000000000005</v>
      </c>
      <c r="D4430" s="4">
        <v>639.01</v>
      </c>
      <c r="E4430" s="4">
        <f t="shared" si="760"/>
        <v>47</v>
      </c>
      <c r="F4430" s="4">
        <f t="shared" si="761"/>
        <v>318</v>
      </c>
      <c r="G4430" s="4">
        <f t="shared" si="759"/>
        <v>626.5427671232876</v>
      </c>
      <c r="H4430" s="3">
        <f t="shared" si="762"/>
        <v>43508</v>
      </c>
      <c r="I4430" s="1">
        <f t="shared" si="763"/>
        <v>17.287566896241348</v>
      </c>
      <c r="J4430" s="1">
        <f t="shared" si="764"/>
        <v>16.167070030616742</v>
      </c>
      <c r="K4430" s="1">
        <f t="shared" si="765"/>
        <v>13.493613874599184</v>
      </c>
      <c r="L4430" s="1">
        <f t="shared" si="766"/>
        <v>18.8405261866343</v>
      </c>
      <c r="M4430" s="1">
        <f t="shared" si="767"/>
        <v>10.820157718581624</v>
      </c>
      <c r="N4430" s="1">
        <f t="shared" si="768"/>
        <v>21.513982342651857</v>
      </c>
      <c r="O4430" s="1">
        <f t="shared" si="769"/>
        <v>24.187438498669419</v>
      </c>
    </row>
    <row r="4431" spans="1:15">
      <c r="A4431" s="3">
        <v>43509</v>
      </c>
      <c r="B4431" s="4">
        <v>10793.65</v>
      </c>
      <c r="C4431" s="4">
        <v>542.11</v>
      </c>
      <c r="D4431" s="4">
        <v>638.91999999999996</v>
      </c>
      <c r="E4431" s="4">
        <f t="shared" si="760"/>
        <v>46</v>
      </c>
      <c r="F4431" s="4">
        <f t="shared" si="761"/>
        <v>319</v>
      </c>
      <c r="G4431" s="4">
        <f t="shared" si="759"/>
        <v>626.71928767123279</v>
      </c>
      <c r="H4431" s="3">
        <f t="shared" si="762"/>
        <v>43509</v>
      </c>
      <c r="I4431" s="1">
        <f t="shared" si="763"/>
        <v>17.222463409586624</v>
      </c>
      <c r="J4431" s="1">
        <f t="shared" si="764"/>
        <v>16.167070030616742</v>
      </c>
      <c r="K4431" s="1">
        <f t="shared" si="765"/>
        <v>13.493613874599184</v>
      </c>
      <c r="L4431" s="1">
        <f t="shared" si="766"/>
        <v>18.8405261866343</v>
      </c>
      <c r="M4431" s="1">
        <f t="shared" si="767"/>
        <v>10.820157718581624</v>
      </c>
      <c r="N4431" s="1">
        <f t="shared" si="768"/>
        <v>21.513982342651857</v>
      </c>
      <c r="O4431" s="1">
        <f t="shared" si="769"/>
        <v>24.187438498669419</v>
      </c>
    </row>
    <row r="4432" spans="1:15">
      <c r="A4432" s="3">
        <v>43510</v>
      </c>
      <c r="B4432" s="4">
        <v>10746.05</v>
      </c>
      <c r="C4432" s="4">
        <v>547.96</v>
      </c>
      <c r="D4432" s="4">
        <v>640.09</v>
      </c>
      <c r="E4432" s="4">
        <f t="shared" si="760"/>
        <v>45</v>
      </c>
      <c r="F4432" s="4">
        <f t="shared" si="761"/>
        <v>320</v>
      </c>
      <c r="G4432" s="4">
        <f t="shared" si="759"/>
        <v>628.73150684931511</v>
      </c>
      <c r="H4432" s="3">
        <f t="shared" si="762"/>
        <v>43510</v>
      </c>
      <c r="I4432" s="1">
        <f t="shared" si="763"/>
        <v>17.091635909659367</v>
      </c>
      <c r="J4432" s="1">
        <f t="shared" si="764"/>
        <v>16.167070030616742</v>
      </c>
      <c r="K4432" s="1">
        <f t="shared" si="765"/>
        <v>13.493613874599184</v>
      </c>
      <c r="L4432" s="1">
        <f t="shared" si="766"/>
        <v>18.8405261866343</v>
      </c>
      <c r="M4432" s="1">
        <f t="shared" si="767"/>
        <v>10.820157718581624</v>
      </c>
      <c r="N4432" s="1">
        <f t="shared" si="768"/>
        <v>21.513982342651857</v>
      </c>
      <c r="O4432" s="1">
        <f t="shared" si="769"/>
        <v>24.187438498669419</v>
      </c>
    </row>
    <row r="4433" spans="1:15">
      <c r="A4433" s="3">
        <v>43511</v>
      </c>
      <c r="B4433" s="4">
        <v>10724.4</v>
      </c>
      <c r="C4433" s="4">
        <v>548.05999999999995</v>
      </c>
      <c r="D4433" s="4">
        <v>638.44000000000005</v>
      </c>
      <c r="E4433" s="4">
        <f t="shared" si="760"/>
        <v>44</v>
      </c>
      <c r="F4433" s="4">
        <f t="shared" si="761"/>
        <v>321</v>
      </c>
      <c r="G4433" s="4">
        <f t="shared" si="759"/>
        <v>627.5448767123288</v>
      </c>
      <c r="H4433" s="3">
        <f t="shared" si="762"/>
        <v>43511</v>
      </c>
      <c r="I4433" s="1">
        <f t="shared" si="763"/>
        <v>17.089455109863234</v>
      </c>
      <c r="J4433" s="1">
        <f t="shared" si="764"/>
        <v>16.167070030616742</v>
      </c>
      <c r="K4433" s="1">
        <f t="shared" si="765"/>
        <v>13.493613874599184</v>
      </c>
      <c r="L4433" s="1">
        <f t="shared" si="766"/>
        <v>18.8405261866343</v>
      </c>
      <c r="M4433" s="1">
        <f t="shared" si="767"/>
        <v>10.820157718581624</v>
      </c>
      <c r="N4433" s="1">
        <f t="shared" si="768"/>
        <v>21.513982342651857</v>
      </c>
      <c r="O4433" s="1">
        <f t="shared" si="769"/>
        <v>24.187438498669419</v>
      </c>
    </row>
    <row r="4434" spans="1:15">
      <c r="A4434" s="3">
        <v>43512</v>
      </c>
      <c r="B4434" s="4">
        <v>10724.4</v>
      </c>
      <c r="C4434" s="4">
        <v>548.01</v>
      </c>
      <c r="D4434" s="4">
        <v>638.41999999999996</v>
      </c>
      <c r="E4434" s="4">
        <f t="shared" si="760"/>
        <v>43</v>
      </c>
      <c r="F4434" s="4">
        <f t="shared" si="761"/>
        <v>322</v>
      </c>
      <c r="G4434" s="4">
        <f t="shared" si="759"/>
        <v>627.76895890410958</v>
      </c>
      <c r="H4434" s="3">
        <f t="shared" si="762"/>
        <v>43512</v>
      </c>
      <c r="I4434" s="1">
        <f t="shared" si="763"/>
        <v>17.083355027176694</v>
      </c>
      <c r="J4434" s="1">
        <f t="shared" si="764"/>
        <v>16.167070030616742</v>
      </c>
      <c r="K4434" s="1">
        <f t="shared" si="765"/>
        <v>13.493613874599184</v>
      </c>
      <c r="L4434" s="1">
        <f t="shared" si="766"/>
        <v>18.8405261866343</v>
      </c>
      <c r="M4434" s="1">
        <f t="shared" si="767"/>
        <v>10.820157718581624</v>
      </c>
      <c r="N4434" s="1">
        <f t="shared" si="768"/>
        <v>21.513982342651857</v>
      </c>
      <c r="O4434" s="1">
        <f t="shared" si="769"/>
        <v>24.187438498669419</v>
      </c>
    </row>
    <row r="4435" spans="1:15">
      <c r="A4435" s="3">
        <v>43513</v>
      </c>
      <c r="B4435" s="4">
        <v>10724.4</v>
      </c>
      <c r="C4435" s="4">
        <v>548.22</v>
      </c>
      <c r="D4435" s="4">
        <v>638.26</v>
      </c>
      <c r="E4435" s="4">
        <f t="shared" si="760"/>
        <v>42</v>
      </c>
      <c r="F4435" s="4">
        <f t="shared" si="761"/>
        <v>323</v>
      </c>
      <c r="G4435" s="4">
        <f t="shared" si="759"/>
        <v>627.89923287671229</v>
      </c>
      <c r="H4435" s="3">
        <f t="shared" si="762"/>
        <v>43513</v>
      </c>
      <c r="I4435" s="1">
        <f t="shared" si="763"/>
        <v>17.079810642332365</v>
      </c>
      <c r="J4435" s="1">
        <f t="shared" si="764"/>
        <v>16.167070030616742</v>
      </c>
      <c r="K4435" s="1">
        <f t="shared" si="765"/>
        <v>13.493613874599184</v>
      </c>
      <c r="L4435" s="1">
        <f t="shared" si="766"/>
        <v>18.8405261866343</v>
      </c>
      <c r="M4435" s="1">
        <f t="shared" si="767"/>
        <v>10.820157718581624</v>
      </c>
      <c r="N4435" s="1">
        <f t="shared" si="768"/>
        <v>21.513982342651857</v>
      </c>
      <c r="O4435" s="1">
        <f t="shared" si="769"/>
        <v>24.187438498669419</v>
      </c>
    </row>
    <row r="4436" spans="1:15">
      <c r="A4436" s="3">
        <v>43514</v>
      </c>
      <c r="B4436" s="4">
        <v>10640.95</v>
      </c>
      <c r="C4436" s="4">
        <v>548.46</v>
      </c>
      <c r="D4436" s="4">
        <v>638.73</v>
      </c>
      <c r="E4436" s="4">
        <f t="shared" si="760"/>
        <v>41</v>
      </c>
      <c r="F4436" s="4">
        <f t="shared" si="761"/>
        <v>324</v>
      </c>
      <c r="G4436" s="4">
        <f t="shared" si="759"/>
        <v>628.59008219178088</v>
      </c>
      <c r="H4436" s="3">
        <f t="shared" si="762"/>
        <v>43514</v>
      </c>
      <c r="I4436" s="1">
        <f t="shared" si="763"/>
        <v>16.928281723594679</v>
      </c>
      <c r="J4436" s="1">
        <f t="shared" si="764"/>
        <v>16.167070030616742</v>
      </c>
      <c r="K4436" s="1">
        <f t="shared" si="765"/>
        <v>13.493613874599184</v>
      </c>
      <c r="L4436" s="1">
        <f t="shared" si="766"/>
        <v>18.8405261866343</v>
      </c>
      <c r="M4436" s="1">
        <f t="shared" si="767"/>
        <v>10.820157718581624</v>
      </c>
      <c r="N4436" s="1">
        <f t="shared" si="768"/>
        <v>21.513982342651857</v>
      </c>
      <c r="O4436" s="1">
        <f t="shared" si="769"/>
        <v>24.187438498669419</v>
      </c>
    </row>
    <row r="4437" spans="1:15">
      <c r="A4437" s="3">
        <v>43515</v>
      </c>
      <c r="B4437" s="4">
        <v>10604.35</v>
      </c>
      <c r="C4437" s="4">
        <v>549.01</v>
      </c>
      <c r="D4437" s="4">
        <v>639.29999999999995</v>
      </c>
      <c r="E4437" s="4">
        <f t="shared" si="760"/>
        <v>40</v>
      </c>
      <c r="F4437" s="4">
        <f t="shared" si="761"/>
        <v>325</v>
      </c>
      <c r="G4437" s="4">
        <f t="shared" si="759"/>
        <v>629.40520547945198</v>
      </c>
      <c r="H4437" s="3">
        <f t="shared" si="762"/>
        <v>43515</v>
      </c>
      <c r="I4437" s="1">
        <f t="shared" si="763"/>
        <v>16.848208288843264</v>
      </c>
      <c r="J4437" s="1">
        <f t="shared" si="764"/>
        <v>16.167070030616742</v>
      </c>
      <c r="K4437" s="1">
        <f t="shared" si="765"/>
        <v>13.493613874599184</v>
      </c>
      <c r="L4437" s="1">
        <f t="shared" si="766"/>
        <v>18.8405261866343</v>
      </c>
      <c r="M4437" s="1">
        <f t="shared" si="767"/>
        <v>10.820157718581624</v>
      </c>
      <c r="N4437" s="1">
        <f t="shared" si="768"/>
        <v>21.513982342651857</v>
      </c>
      <c r="O4437" s="1">
        <f t="shared" si="769"/>
        <v>24.187438498669419</v>
      </c>
    </row>
    <row r="4438" spans="1:15">
      <c r="A4438" s="3">
        <v>43516</v>
      </c>
      <c r="B4438" s="4">
        <v>10735.45</v>
      </c>
      <c r="C4438" s="4">
        <v>548.95000000000005</v>
      </c>
      <c r="D4438" s="4">
        <v>639.09</v>
      </c>
      <c r="E4438" s="4">
        <f t="shared" si="760"/>
        <v>39</v>
      </c>
      <c r="F4438" s="4">
        <f t="shared" si="761"/>
        <v>326</v>
      </c>
      <c r="G4438" s="4">
        <f t="shared" si="759"/>
        <v>629.45860273972608</v>
      </c>
      <c r="H4438" s="3">
        <f t="shared" si="762"/>
        <v>43516</v>
      </c>
      <c r="I4438" s="1">
        <f t="shared" si="763"/>
        <v>17.055053268433898</v>
      </c>
      <c r="J4438" s="1">
        <f t="shared" si="764"/>
        <v>16.167070030616742</v>
      </c>
      <c r="K4438" s="1">
        <f t="shared" si="765"/>
        <v>13.493613874599184</v>
      </c>
      <c r="L4438" s="1">
        <f t="shared" si="766"/>
        <v>18.8405261866343</v>
      </c>
      <c r="M4438" s="1">
        <f t="shared" si="767"/>
        <v>10.820157718581624</v>
      </c>
      <c r="N4438" s="1">
        <f t="shared" si="768"/>
        <v>21.513982342651857</v>
      </c>
      <c r="O4438" s="1">
        <f t="shared" si="769"/>
        <v>24.187438498669419</v>
      </c>
    </row>
    <row r="4439" spans="1:15">
      <c r="A4439" s="3">
        <v>43517</v>
      </c>
      <c r="B4439" s="4">
        <v>10789.85</v>
      </c>
      <c r="C4439" s="4">
        <v>547.71</v>
      </c>
      <c r="D4439" s="4">
        <v>639.54</v>
      </c>
      <c r="E4439" s="4">
        <f t="shared" si="760"/>
        <v>38</v>
      </c>
      <c r="F4439" s="4">
        <f t="shared" si="761"/>
        <v>327</v>
      </c>
      <c r="G4439" s="4">
        <f t="shared" si="759"/>
        <v>629.97961643835617</v>
      </c>
      <c r="H4439" s="3">
        <f t="shared" si="762"/>
        <v>43517</v>
      </c>
      <c r="I4439" s="1">
        <f t="shared" si="763"/>
        <v>17.12730018314139</v>
      </c>
      <c r="J4439" s="1">
        <f t="shared" si="764"/>
        <v>16.167070030616742</v>
      </c>
      <c r="K4439" s="1">
        <f t="shared" si="765"/>
        <v>13.493613874599184</v>
      </c>
      <c r="L4439" s="1">
        <f t="shared" si="766"/>
        <v>18.8405261866343</v>
      </c>
      <c r="M4439" s="1">
        <f t="shared" si="767"/>
        <v>10.820157718581624</v>
      </c>
      <c r="N4439" s="1">
        <f t="shared" si="768"/>
        <v>21.513982342651857</v>
      </c>
      <c r="O4439" s="1">
        <f t="shared" si="769"/>
        <v>24.187438498669419</v>
      </c>
    </row>
    <row r="4440" spans="1:15">
      <c r="A4440" s="3">
        <v>43518</v>
      </c>
      <c r="B4440" s="4">
        <v>10791.65</v>
      </c>
      <c r="C4440" s="4">
        <v>549.12</v>
      </c>
      <c r="D4440" s="4">
        <v>639.51</v>
      </c>
      <c r="E4440" s="4">
        <f t="shared" si="760"/>
        <v>37</v>
      </c>
      <c r="F4440" s="4">
        <f t="shared" si="761"/>
        <v>328</v>
      </c>
      <c r="G4440" s="4">
        <f t="shared" si="759"/>
        <v>630.34717808219182</v>
      </c>
      <c r="H4440" s="3">
        <f t="shared" si="762"/>
        <v>43518</v>
      </c>
      <c r="I4440" s="1">
        <f t="shared" si="763"/>
        <v>17.120168655046889</v>
      </c>
      <c r="J4440" s="1">
        <f t="shared" si="764"/>
        <v>16.167070030616742</v>
      </c>
      <c r="K4440" s="1">
        <f t="shared" si="765"/>
        <v>13.493613874599184</v>
      </c>
      <c r="L4440" s="1">
        <f t="shared" si="766"/>
        <v>18.8405261866343</v>
      </c>
      <c r="M4440" s="1">
        <f t="shared" si="767"/>
        <v>10.820157718581624</v>
      </c>
      <c r="N4440" s="1">
        <f t="shared" si="768"/>
        <v>21.513982342651857</v>
      </c>
      <c r="O4440" s="1">
        <f t="shared" si="769"/>
        <v>24.187438498669419</v>
      </c>
    </row>
    <row r="4441" spans="1:15">
      <c r="A4441" s="3">
        <v>43519</v>
      </c>
      <c r="B4441" s="4">
        <v>10791.65</v>
      </c>
      <c r="C4441" s="4">
        <v>547.89</v>
      </c>
      <c r="D4441" s="4">
        <v>639.51</v>
      </c>
      <c r="E4441" s="4">
        <f t="shared" si="760"/>
        <v>36</v>
      </c>
      <c r="F4441" s="4">
        <f t="shared" si="761"/>
        <v>329</v>
      </c>
      <c r="G4441" s="4">
        <f t="shared" si="759"/>
        <v>630.47350684931507</v>
      </c>
      <c r="H4441" s="3">
        <f t="shared" si="762"/>
        <v>43519</v>
      </c>
      <c r="I4441" s="1">
        <f t="shared" si="763"/>
        <v>17.11673826538636</v>
      </c>
      <c r="J4441" s="1">
        <f t="shared" si="764"/>
        <v>16.167070030616742</v>
      </c>
      <c r="K4441" s="1">
        <f t="shared" si="765"/>
        <v>13.493613874599184</v>
      </c>
      <c r="L4441" s="1">
        <f t="shared" si="766"/>
        <v>18.8405261866343</v>
      </c>
      <c r="M4441" s="1">
        <f t="shared" si="767"/>
        <v>10.820157718581624</v>
      </c>
      <c r="N4441" s="1">
        <f t="shared" si="768"/>
        <v>21.513982342651857</v>
      </c>
      <c r="O4441" s="1">
        <f t="shared" si="769"/>
        <v>24.187438498669419</v>
      </c>
    </row>
    <row r="4442" spans="1:15">
      <c r="A4442" s="3">
        <v>43520</v>
      </c>
      <c r="B4442" s="4">
        <v>10791.65</v>
      </c>
      <c r="C4442" s="4">
        <v>547.61</v>
      </c>
      <c r="D4442" s="4">
        <v>639.17999999999995</v>
      </c>
      <c r="E4442" s="4">
        <f t="shared" si="760"/>
        <v>35</v>
      </c>
      <c r="F4442" s="4">
        <f t="shared" si="761"/>
        <v>330</v>
      </c>
      <c r="G4442" s="4">
        <f t="shared" si="759"/>
        <v>630.39931506849314</v>
      </c>
      <c r="H4442" s="3">
        <f t="shared" si="762"/>
        <v>43520</v>
      </c>
      <c r="I4442" s="1">
        <f t="shared" si="763"/>
        <v>17.118752736632466</v>
      </c>
      <c r="J4442" s="1">
        <f t="shared" si="764"/>
        <v>16.167070030616742</v>
      </c>
      <c r="K4442" s="1">
        <f t="shared" si="765"/>
        <v>13.493613874599184</v>
      </c>
      <c r="L4442" s="1">
        <f t="shared" si="766"/>
        <v>18.8405261866343</v>
      </c>
      <c r="M4442" s="1">
        <f t="shared" si="767"/>
        <v>10.820157718581624</v>
      </c>
      <c r="N4442" s="1">
        <f t="shared" si="768"/>
        <v>21.513982342651857</v>
      </c>
      <c r="O4442" s="1">
        <f t="shared" si="769"/>
        <v>24.187438498669419</v>
      </c>
    </row>
    <row r="4443" spans="1:15">
      <c r="A4443" s="3">
        <v>43521</v>
      </c>
      <c r="B4443" s="4">
        <v>10880.1</v>
      </c>
      <c r="C4443" s="4">
        <v>547.57000000000005</v>
      </c>
      <c r="D4443" s="4">
        <v>639.24</v>
      </c>
      <c r="E4443" s="4">
        <f t="shared" si="760"/>
        <v>34</v>
      </c>
      <c r="F4443" s="4">
        <f t="shared" si="761"/>
        <v>331</v>
      </c>
      <c r="G4443" s="4">
        <f t="shared" si="759"/>
        <v>630.70087671232875</v>
      </c>
      <c r="H4443" s="3">
        <f t="shared" si="762"/>
        <v>43521</v>
      </c>
      <c r="I4443" s="1">
        <f t="shared" si="763"/>
        <v>17.250808428735642</v>
      </c>
      <c r="J4443" s="1">
        <f t="shared" si="764"/>
        <v>16.167070030616742</v>
      </c>
      <c r="K4443" s="1">
        <f t="shared" si="765"/>
        <v>13.493613874599184</v>
      </c>
      <c r="L4443" s="1">
        <f t="shared" si="766"/>
        <v>18.8405261866343</v>
      </c>
      <c r="M4443" s="1">
        <f t="shared" si="767"/>
        <v>10.820157718581624</v>
      </c>
      <c r="N4443" s="1">
        <f t="shared" si="768"/>
        <v>21.513982342651857</v>
      </c>
      <c r="O4443" s="1">
        <f t="shared" si="769"/>
        <v>24.187438498669419</v>
      </c>
    </row>
    <row r="4444" spans="1:15">
      <c r="A4444" s="3">
        <v>43522</v>
      </c>
      <c r="B4444" s="4">
        <v>10835.3</v>
      </c>
      <c r="C4444" s="4">
        <v>547.29</v>
      </c>
      <c r="D4444" s="4">
        <v>638.62</v>
      </c>
      <c r="E4444" s="4">
        <f t="shared" si="760"/>
        <v>33</v>
      </c>
      <c r="F4444" s="4">
        <f t="shared" si="761"/>
        <v>332</v>
      </c>
      <c r="G4444" s="4">
        <f t="shared" si="759"/>
        <v>630.36276712328765</v>
      </c>
      <c r="H4444" s="3">
        <f t="shared" si="762"/>
        <v>43522</v>
      </c>
      <c r="I4444" s="1">
        <f t="shared" si="763"/>
        <v>17.188991109750631</v>
      </c>
      <c r="J4444" s="1">
        <f t="shared" si="764"/>
        <v>16.167070030616742</v>
      </c>
      <c r="K4444" s="1">
        <f t="shared" si="765"/>
        <v>13.493613874599184</v>
      </c>
      <c r="L4444" s="1">
        <f t="shared" si="766"/>
        <v>18.8405261866343</v>
      </c>
      <c r="M4444" s="1">
        <f t="shared" si="767"/>
        <v>10.820157718581624</v>
      </c>
      <c r="N4444" s="1">
        <f t="shared" si="768"/>
        <v>21.513982342651857</v>
      </c>
      <c r="O4444" s="1">
        <f t="shared" si="769"/>
        <v>24.187438498669419</v>
      </c>
    </row>
    <row r="4445" spans="1:15">
      <c r="A4445" s="3">
        <v>43523</v>
      </c>
      <c r="B4445" s="4">
        <v>10806.65</v>
      </c>
      <c r="C4445" s="4">
        <v>547.33000000000004</v>
      </c>
      <c r="D4445" s="4">
        <v>638.46</v>
      </c>
      <c r="E4445" s="4">
        <f t="shared" si="760"/>
        <v>32</v>
      </c>
      <c r="F4445" s="4">
        <f t="shared" si="761"/>
        <v>333</v>
      </c>
      <c r="G4445" s="4">
        <f t="shared" si="759"/>
        <v>630.47052054794528</v>
      </c>
      <c r="H4445" s="3">
        <f t="shared" si="762"/>
        <v>43523</v>
      </c>
      <c r="I4445" s="1">
        <f t="shared" si="763"/>
        <v>17.140611095674835</v>
      </c>
      <c r="J4445" s="1">
        <f t="shared" si="764"/>
        <v>16.167070030616742</v>
      </c>
      <c r="K4445" s="1">
        <f t="shared" si="765"/>
        <v>13.493613874599184</v>
      </c>
      <c r="L4445" s="1">
        <f t="shared" si="766"/>
        <v>18.8405261866343</v>
      </c>
      <c r="M4445" s="1">
        <f t="shared" si="767"/>
        <v>10.820157718581624</v>
      </c>
      <c r="N4445" s="1">
        <f t="shared" si="768"/>
        <v>21.513982342651857</v>
      </c>
      <c r="O4445" s="1">
        <f t="shared" si="769"/>
        <v>24.187438498669419</v>
      </c>
    </row>
    <row r="4446" spans="1:15">
      <c r="A4446" s="3">
        <v>43524</v>
      </c>
      <c r="B4446" s="4">
        <v>10792.5</v>
      </c>
      <c r="C4446" s="4">
        <v>548.02</v>
      </c>
      <c r="D4446" s="4">
        <v>638.54999999999995</v>
      </c>
      <c r="E4446" s="4">
        <f t="shared" si="760"/>
        <v>31</v>
      </c>
      <c r="F4446" s="4">
        <f t="shared" si="761"/>
        <v>334</v>
      </c>
      <c r="G4446" s="4">
        <f t="shared" si="759"/>
        <v>630.86115068493143</v>
      </c>
      <c r="H4446" s="3">
        <f t="shared" si="762"/>
        <v>43524</v>
      </c>
      <c r="I4446" s="1">
        <f t="shared" si="763"/>
        <v>17.107567946262801</v>
      </c>
      <c r="J4446" s="1">
        <f t="shared" si="764"/>
        <v>16.167070030616742</v>
      </c>
      <c r="K4446" s="1">
        <f t="shared" si="765"/>
        <v>13.493613874599184</v>
      </c>
      <c r="L4446" s="1">
        <f t="shared" si="766"/>
        <v>18.8405261866343</v>
      </c>
      <c r="M4446" s="1">
        <f t="shared" si="767"/>
        <v>10.820157718581624</v>
      </c>
      <c r="N4446" s="1">
        <f t="shared" si="768"/>
        <v>21.513982342651857</v>
      </c>
      <c r="O4446" s="1">
        <f t="shared" si="769"/>
        <v>24.187438498669419</v>
      </c>
    </row>
    <row r="4447" spans="1:15">
      <c r="A4447" s="3">
        <v>43525</v>
      </c>
      <c r="B4447" s="4">
        <v>10863.5</v>
      </c>
      <c r="C4447" s="4">
        <v>547.75</v>
      </c>
      <c r="D4447" s="4">
        <v>638.86</v>
      </c>
      <c r="E4447" s="4">
        <f t="shared" si="760"/>
        <v>30</v>
      </c>
      <c r="F4447" s="4">
        <f t="shared" si="761"/>
        <v>335</v>
      </c>
      <c r="G4447" s="4">
        <f t="shared" si="759"/>
        <v>631.3715068493151</v>
      </c>
      <c r="H4447" s="3">
        <f t="shared" si="762"/>
        <v>43525</v>
      </c>
      <c r="I4447" s="1">
        <f t="shared" si="763"/>
        <v>17.206192997544811</v>
      </c>
      <c r="J4447" s="1">
        <f t="shared" si="764"/>
        <v>16.167070030616742</v>
      </c>
      <c r="K4447" s="1">
        <f t="shared" si="765"/>
        <v>13.493613874599184</v>
      </c>
      <c r="L4447" s="1">
        <f t="shared" si="766"/>
        <v>18.8405261866343</v>
      </c>
      <c r="M4447" s="1">
        <f t="shared" si="767"/>
        <v>10.820157718581624</v>
      </c>
      <c r="N4447" s="1">
        <f t="shared" si="768"/>
        <v>21.513982342651857</v>
      </c>
      <c r="O4447" s="1">
        <f t="shared" si="769"/>
        <v>24.187438498669419</v>
      </c>
    </row>
    <row r="4448" spans="1:15">
      <c r="A4448" s="3">
        <v>43526</v>
      </c>
      <c r="B4448" s="4">
        <v>10863.5</v>
      </c>
      <c r="C4448" s="4">
        <v>547.75</v>
      </c>
      <c r="D4448" s="4">
        <v>638.86</v>
      </c>
      <c r="E4448" s="4">
        <f t="shared" si="760"/>
        <v>29</v>
      </c>
      <c r="F4448" s="4">
        <f t="shared" si="761"/>
        <v>336</v>
      </c>
      <c r="G4448" s="4">
        <f t="shared" si="759"/>
        <v>631.62112328767125</v>
      </c>
      <c r="H4448" s="3">
        <f t="shared" si="762"/>
        <v>43526</v>
      </c>
      <c r="I4448" s="1">
        <f t="shared" si="763"/>
        <v>17.19939311632589</v>
      </c>
      <c r="J4448" s="1">
        <f t="shared" si="764"/>
        <v>16.167070030616742</v>
      </c>
      <c r="K4448" s="1">
        <f t="shared" si="765"/>
        <v>13.493613874599184</v>
      </c>
      <c r="L4448" s="1">
        <f t="shared" si="766"/>
        <v>18.8405261866343</v>
      </c>
      <c r="M4448" s="1">
        <f t="shared" si="767"/>
        <v>10.820157718581624</v>
      </c>
      <c r="N4448" s="1">
        <f t="shared" si="768"/>
        <v>21.513982342651857</v>
      </c>
      <c r="O4448" s="1">
        <f t="shared" si="769"/>
        <v>24.187438498669419</v>
      </c>
    </row>
    <row r="4449" spans="1:15">
      <c r="A4449" s="3">
        <v>43527</v>
      </c>
      <c r="B4449" s="4">
        <v>10863.5</v>
      </c>
      <c r="C4449" s="4">
        <v>547.74</v>
      </c>
      <c r="D4449" s="4">
        <v>638.85</v>
      </c>
      <c r="E4449" s="4">
        <f t="shared" si="760"/>
        <v>28</v>
      </c>
      <c r="F4449" s="4">
        <f t="shared" si="761"/>
        <v>337</v>
      </c>
      <c r="G4449" s="4">
        <f t="shared" si="759"/>
        <v>631.86073972602742</v>
      </c>
      <c r="H4449" s="3">
        <f t="shared" si="762"/>
        <v>43527</v>
      </c>
      <c r="I4449" s="1">
        <f t="shared" si="763"/>
        <v>17.19287070234871</v>
      </c>
      <c r="J4449" s="1">
        <f t="shared" si="764"/>
        <v>16.167070030616742</v>
      </c>
      <c r="K4449" s="1">
        <f t="shared" si="765"/>
        <v>13.493613874599184</v>
      </c>
      <c r="L4449" s="1">
        <f t="shared" si="766"/>
        <v>18.8405261866343</v>
      </c>
      <c r="M4449" s="1">
        <f t="shared" si="767"/>
        <v>10.820157718581624</v>
      </c>
      <c r="N4449" s="1">
        <f t="shared" si="768"/>
        <v>21.513982342651857</v>
      </c>
      <c r="O4449" s="1">
        <f t="shared" si="769"/>
        <v>24.187438498669419</v>
      </c>
    </row>
    <row r="4450" spans="1:15">
      <c r="A4450" s="3">
        <v>43528</v>
      </c>
      <c r="B4450" s="4">
        <v>10863.5</v>
      </c>
      <c r="C4450" s="4">
        <v>547.74</v>
      </c>
      <c r="D4450" s="4">
        <v>639.03</v>
      </c>
      <c r="E4450" s="4">
        <f t="shared" si="760"/>
        <v>27</v>
      </c>
      <c r="F4450" s="4">
        <f t="shared" si="761"/>
        <v>338</v>
      </c>
      <c r="G4450" s="4">
        <f t="shared" si="759"/>
        <v>632.27704109589035</v>
      </c>
      <c r="H4450" s="3">
        <f t="shared" si="762"/>
        <v>43528</v>
      </c>
      <c r="I4450" s="1">
        <f t="shared" si="763"/>
        <v>17.181550639844371</v>
      </c>
      <c r="J4450" s="1">
        <f t="shared" si="764"/>
        <v>16.167070030616742</v>
      </c>
      <c r="K4450" s="1">
        <f t="shared" si="765"/>
        <v>13.493613874599184</v>
      </c>
      <c r="L4450" s="1">
        <f t="shared" si="766"/>
        <v>18.8405261866343</v>
      </c>
      <c r="M4450" s="1">
        <f t="shared" si="767"/>
        <v>10.820157718581624</v>
      </c>
      <c r="N4450" s="1">
        <f t="shared" si="768"/>
        <v>21.513982342651857</v>
      </c>
      <c r="O4450" s="1">
        <f t="shared" si="769"/>
        <v>24.187438498669419</v>
      </c>
    </row>
    <row r="4451" spans="1:15">
      <c r="A4451" s="3">
        <v>43529</v>
      </c>
      <c r="B4451" s="4">
        <v>10987.45</v>
      </c>
      <c r="C4451" s="4">
        <v>548.63</v>
      </c>
      <c r="D4451" s="4">
        <v>639.08000000000004</v>
      </c>
      <c r="E4451" s="4">
        <f t="shared" si="760"/>
        <v>26</v>
      </c>
      <c r="F4451" s="4">
        <f t="shared" si="761"/>
        <v>339</v>
      </c>
      <c r="G4451" s="4">
        <f t="shared" si="759"/>
        <v>632.63698630136992</v>
      </c>
      <c r="H4451" s="3">
        <f t="shared" si="762"/>
        <v>43529</v>
      </c>
      <c r="I4451" s="1">
        <f t="shared" si="763"/>
        <v>17.367700968981758</v>
      </c>
      <c r="J4451" s="1">
        <f t="shared" si="764"/>
        <v>16.167070030616742</v>
      </c>
      <c r="K4451" s="1">
        <f t="shared" si="765"/>
        <v>13.493613874599184</v>
      </c>
      <c r="L4451" s="1">
        <f t="shared" si="766"/>
        <v>18.8405261866343</v>
      </c>
      <c r="M4451" s="1">
        <f t="shared" si="767"/>
        <v>10.820157718581624</v>
      </c>
      <c r="N4451" s="1">
        <f t="shared" si="768"/>
        <v>21.513982342651857</v>
      </c>
      <c r="O4451" s="1">
        <f t="shared" si="769"/>
        <v>24.187438498669419</v>
      </c>
    </row>
    <row r="4452" spans="1:15">
      <c r="A4452" s="3">
        <v>43530</v>
      </c>
      <c r="B4452" s="4">
        <v>11053</v>
      </c>
      <c r="C4452" s="4">
        <v>546.80999999999995</v>
      </c>
      <c r="D4452" s="4">
        <v>637.5</v>
      </c>
      <c r="E4452" s="4">
        <f t="shared" si="760"/>
        <v>25</v>
      </c>
      <c r="F4452" s="4">
        <f t="shared" si="761"/>
        <v>340</v>
      </c>
      <c r="G4452" s="4">
        <f t="shared" si="759"/>
        <v>631.28835616438357</v>
      </c>
      <c r="H4452" s="3">
        <f t="shared" si="762"/>
        <v>43530</v>
      </c>
      <c r="I4452" s="1">
        <f t="shared" si="763"/>
        <v>17.508639106154948</v>
      </c>
      <c r="J4452" s="1">
        <f t="shared" si="764"/>
        <v>16.167070030616742</v>
      </c>
      <c r="K4452" s="1">
        <f t="shared" si="765"/>
        <v>13.493613874599184</v>
      </c>
      <c r="L4452" s="1">
        <f t="shared" si="766"/>
        <v>18.8405261866343</v>
      </c>
      <c r="M4452" s="1">
        <f t="shared" si="767"/>
        <v>10.820157718581624</v>
      </c>
      <c r="N4452" s="1">
        <f t="shared" si="768"/>
        <v>21.513982342651857</v>
      </c>
      <c r="O4452" s="1">
        <f t="shared" si="769"/>
        <v>24.187438498669419</v>
      </c>
    </row>
    <row r="4453" spans="1:15">
      <c r="A4453" s="3">
        <v>43531</v>
      </c>
      <c r="B4453" s="4">
        <v>11058.2</v>
      </c>
      <c r="C4453" s="4">
        <v>547.35</v>
      </c>
      <c r="D4453" s="4">
        <v>639.01</v>
      </c>
      <c r="E4453" s="4">
        <f t="shared" si="760"/>
        <v>24</v>
      </c>
      <c r="F4453" s="4">
        <f t="shared" si="761"/>
        <v>341</v>
      </c>
      <c r="G4453" s="4">
        <f t="shared" si="759"/>
        <v>632.98304109589037</v>
      </c>
      <c r="H4453" s="3">
        <f t="shared" si="762"/>
        <v>43531</v>
      </c>
      <c r="I4453" s="1">
        <f t="shared" si="763"/>
        <v>17.46997831230173</v>
      </c>
      <c r="J4453" s="1">
        <f t="shared" si="764"/>
        <v>16.167070030616742</v>
      </c>
      <c r="K4453" s="1">
        <f t="shared" si="765"/>
        <v>13.493613874599184</v>
      </c>
      <c r="L4453" s="1">
        <f t="shared" si="766"/>
        <v>18.8405261866343</v>
      </c>
      <c r="M4453" s="1">
        <f t="shared" si="767"/>
        <v>10.820157718581624</v>
      </c>
      <c r="N4453" s="1">
        <f t="shared" si="768"/>
        <v>21.513982342651857</v>
      </c>
      <c r="O4453" s="1">
        <f t="shared" si="769"/>
        <v>24.187438498669419</v>
      </c>
    </row>
    <row r="4454" spans="1:15">
      <c r="A4454" s="3">
        <v>43532</v>
      </c>
      <c r="B4454" s="4">
        <v>11035.4</v>
      </c>
      <c r="C4454" s="4">
        <v>547.47</v>
      </c>
      <c r="D4454" s="4">
        <v>639.01</v>
      </c>
      <c r="E4454" s="4">
        <f t="shared" si="760"/>
        <v>23</v>
      </c>
      <c r="F4454" s="4">
        <f t="shared" si="761"/>
        <v>342</v>
      </c>
      <c r="G4454" s="4">
        <f t="shared" si="759"/>
        <v>633.24172602739725</v>
      </c>
      <c r="H4454" s="3">
        <f t="shared" si="762"/>
        <v>43532</v>
      </c>
      <c r="I4454" s="1">
        <f t="shared" si="763"/>
        <v>17.426836461377707</v>
      </c>
      <c r="J4454" s="1">
        <f t="shared" si="764"/>
        <v>16.167070030616742</v>
      </c>
      <c r="K4454" s="1">
        <f t="shared" si="765"/>
        <v>13.493613874599184</v>
      </c>
      <c r="L4454" s="1">
        <f t="shared" si="766"/>
        <v>18.8405261866343</v>
      </c>
      <c r="M4454" s="1">
        <f t="shared" si="767"/>
        <v>10.820157718581624</v>
      </c>
      <c r="N4454" s="1">
        <f t="shared" si="768"/>
        <v>21.513982342651857</v>
      </c>
      <c r="O4454" s="1">
        <f t="shared" si="769"/>
        <v>24.187438498669419</v>
      </c>
    </row>
    <row r="4455" spans="1:15">
      <c r="A4455" s="3">
        <v>43533</v>
      </c>
      <c r="B4455" s="4">
        <v>11035.4</v>
      </c>
      <c r="C4455" s="4">
        <v>547.47</v>
      </c>
      <c r="D4455" s="4">
        <v>639.01</v>
      </c>
      <c r="E4455" s="4">
        <f t="shared" si="760"/>
        <v>22</v>
      </c>
      <c r="F4455" s="4">
        <f t="shared" si="761"/>
        <v>343</v>
      </c>
      <c r="G4455" s="4">
        <f t="shared" si="759"/>
        <v>633.49252054794522</v>
      </c>
      <c r="H4455" s="3">
        <f t="shared" si="762"/>
        <v>43533</v>
      </c>
      <c r="I4455" s="1">
        <f t="shared" si="763"/>
        <v>17.419937318999171</v>
      </c>
      <c r="J4455" s="1">
        <f t="shared" si="764"/>
        <v>16.167070030616742</v>
      </c>
      <c r="K4455" s="1">
        <f t="shared" si="765"/>
        <v>13.493613874599184</v>
      </c>
      <c r="L4455" s="1">
        <f t="shared" si="766"/>
        <v>18.8405261866343</v>
      </c>
      <c r="M4455" s="1">
        <f t="shared" si="767"/>
        <v>10.820157718581624</v>
      </c>
      <c r="N4455" s="1">
        <f t="shared" si="768"/>
        <v>21.513982342651857</v>
      </c>
      <c r="O4455" s="1">
        <f t="shared" si="769"/>
        <v>24.187438498669419</v>
      </c>
    </row>
    <row r="4456" spans="1:15">
      <c r="A4456" s="3">
        <v>43534</v>
      </c>
      <c r="B4456" s="4">
        <v>11035.4</v>
      </c>
      <c r="C4456" s="4">
        <v>547.32000000000005</v>
      </c>
      <c r="D4456" s="4">
        <v>638.92999999999995</v>
      </c>
      <c r="E4456" s="4">
        <f t="shared" si="760"/>
        <v>21</v>
      </c>
      <c r="F4456" s="4">
        <f t="shared" si="761"/>
        <v>344</v>
      </c>
      <c r="G4456" s="4">
        <f t="shared" si="759"/>
        <v>633.65928767123285</v>
      </c>
      <c r="H4456" s="3">
        <f t="shared" si="762"/>
        <v>43534</v>
      </c>
      <c r="I4456" s="1">
        <f t="shared" si="763"/>
        <v>17.415352721422739</v>
      </c>
      <c r="J4456" s="1">
        <f t="shared" si="764"/>
        <v>16.167070030616742</v>
      </c>
      <c r="K4456" s="1">
        <f t="shared" si="765"/>
        <v>13.493613874599184</v>
      </c>
      <c r="L4456" s="1">
        <f t="shared" si="766"/>
        <v>18.8405261866343</v>
      </c>
      <c r="M4456" s="1">
        <f t="shared" si="767"/>
        <v>10.820157718581624</v>
      </c>
      <c r="N4456" s="1">
        <f t="shared" si="768"/>
        <v>21.513982342651857</v>
      </c>
      <c r="O4456" s="1">
        <f t="shared" si="769"/>
        <v>24.187438498669419</v>
      </c>
    </row>
    <row r="4457" spans="1:15">
      <c r="A4457" s="3">
        <v>43535</v>
      </c>
      <c r="B4457" s="4">
        <v>11168.05</v>
      </c>
      <c r="C4457" s="4">
        <v>547.29</v>
      </c>
      <c r="D4457" s="4">
        <v>638.84</v>
      </c>
      <c r="E4457" s="4">
        <f t="shared" si="760"/>
        <v>20</v>
      </c>
      <c r="F4457" s="4">
        <f t="shared" si="761"/>
        <v>345</v>
      </c>
      <c r="G4457" s="4">
        <f t="shared" si="759"/>
        <v>633.82356164383566</v>
      </c>
      <c r="H4457" s="3">
        <f t="shared" si="762"/>
        <v>43535</v>
      </c>
      <c r="I4457" s="1">
        <f t="shared" si="763"/>
        <v>17.620124393980259</v>
      </c>
      <c r="J4457" s="1">
        <f t="shared" si="764"/>
        <v>16.167070030616742</v>
      </c>
      <c r="K4457" s="1">
        <f t="shared" si="765"/>
        <v>13.493613874599184</v>
      </c>
      <c r="L4457" s="1">
        <f t="shared" si="766"/>
        <v>18.8405261866343</v>
      </c>
      <c r="M4457" s="1">
        <f t="shared" si="767"/>
        <v>10.820157718581624</v>
      </c>
      <c r="N4457" s="1">
        <f t="shared" si="768"/>
        <v>21.513982342651857</v>
      </c>
      <c r="O4457" s="1">
        <f t="shared" si="769"/>
        <v>24.187438498669419</v>
      </c>
    </row>
    <row r="4458" spans="1:15">
      <c r="A4458" s="3">
        <v>43536</v>
      </c>
      <c r="B4458" s="4">
        <v>11301.2</v>
      </c>
      <c r="C4458" s="4">
        <v>548.14</v>
      </c>
      <c r="D4458" s="4">
        <v>639.46</v>
      </c>
      <c r="E4458" s="4">
        <f t="shared" si="760"/>
        <v>19</v>
      </c>
      <c r="F4458" s="4">
        <f t="shared" si="761"/>
        <v>346</v>
      </c>
      <c r="G4458" s="4">
        <f t="shared" si="759"/>
        <v>634.70635616438358</v>
      </c>
      <c r="H4458" s="3">
        <f t="shared" si="762"/>
        <v>43536</v>
      </c>
      <c r="I4458" s="1">
        <f t="shared" si="763"/>
        <v>17.805399127077727</v>
      </c>
      <c r="J4458" s="1">
        <f t="shared" si="764"/>
        <v>16.167070030616742</v>
      </c>
      <c r="K4458" s="1">
        <f t="shared" si="765"/>
        <v>13.493613874599184</v>
      </c>
      <c r="L4458" s="1">
        <f t="shared" si="766"/>
        <v>18.8405261866343</v>
      </c>
      <c r="M4458" s="1">
        <f t="shared" si="767"/>
        <v>10.820157718581624</v>
      </c>
      <c r="N4458" s="1">
        <f t="shared" si="768"/>
        <v>21.513982342651857</v>
      </c>
      <c r="O4458" s="1">
        <f t="shared" si="769"/>
        <v>24.187438498669419</v>
      </c>
    </row>
    <row r="4459" spans="1:15">
      <c r="A4459" s="3">
        <v>43537</v>
      </c>
      <c r="B4459" s="4">
        <v>11341.7</v>
      </c>
      <c r="C4459" s="4">
        <v>548.16999999999996</v>
      </c>
      <c r="D4459" s="4">
        <v>639.79</v>
      </c>
      <c r="E4459" s="4">
        <f t="shared" si="760"/>
        <v>18</v>
      </c>
      <c r="F4459" s="4">
        <f t="shared" si="761"/>
        <v>347</v>
      </c>
      <c r="G4459" s="4">
        <f t="shared" si="759"/>
        <v>635.2717534246575</v>
      </c>
      <c r="H4459" s="3">
        <f t="shared" si="762"/>
        <v>43537</v>
      </c>
      <c r="I4459" s="1">
        <f t="shared" si="763"/>
        <v>17.853304414777689</v>
      </c>
      <c r="J4459" s="1">
        <f t="shared" si="764"/>
        <v>16.167070030616742</v>
      </c>
      <c r="K4459" s="1">
        <f t="shared" si="765"/>
        <v>13.493613874599184</v>
      </c>
      <c r="L4459" s="1">
        <f t="shared" si="766"/>
        <v>18.8405261866343</v>
      </c>
      <c r="M4459" s="1">
        <f t="shared" si="767"/>
        <v>10.820157718581624</v>
      </c>
      <c r="N4459" s="1">
        <f t="shared" si="768"/>
        <v>21.513982342651857</v>
      </c>
      <c r="O4459" s="1">
        <f t="shared" si="769"/>
        <v>24.187438498669419</v>
      </c>
    </row>
    <row r="4460" spans="1:15">
      <c r="A4460" s="3">
        <v>43538</v>
      </c>
      <c r="B4460" s="4">
        <v>11343.25</v>
      </c>
      <c r="C4460" s="4">
        <v>547.85</v>
      </c>
      <c r="D4460" s="4">
        <v>639.4</v>
      </c>
      <c r="E4460" s="4">
        <f t="shared" si="760"/>
        <v>17</v>
      </c>
      <c r="F4460" s="4">
        <f t="shared" si="761"/>
        <v>348</v>
      </c>
      <c r="G4460" s="4">
        <f t="shared" si="759"/>
        <v>635.13602739726025</v>
      </c>
      <c r="H4460" s="3">
        <f t="shared" si="762"/>
        <v>43538</v>
      </c>
      <c r="I4460" s="1">
        <f t="shared" si="763"/>
        <v>17.859560016590127</v>
      </c>
      <c r="J4460" s="1">
        <f t="shared" si="764"/>
        <v>16.167070030616742</v>
      </c>
      <c r="K4460" s="1">
        <f t="shared" si="765"/>
        <v>13.493613874599184</v>
      </c>
      <c r="L4460" s="1">
        <f t="shared" si="766"/>
        <v>18.8405261866343</v>
      </c>
      <c r="M4460" s="1">
        <f t="shared" si="767"/>
        <v>10.820157718581624</v>
      </c>
      <c r="N4460" s="1">
        <f t="shared" si="768"/>
        <v>21.513982342651857</v>
      </c>
      <c r="O4460" s="1">
        <f t="shared" si="769"/>
        <v>24.187438498669419</v>
      </c>
    </row>
    <row r="4461" spans="1:15">
      <c r="A4461" s="3">
        <v>43539</v>
      </c>
      <c r="B4461" s="4">
        <v>11426.85</v>
      </c>
      <c r="C4461" s="4">
        <v>539.71</v>
      </c>
      <c r="D4461" s="4">
        <v>639.94000000000005</v>
      </c>
      <c r="E4461" s="4">
        <f t="shared" si="760"/>
        <v>16</v>
      </c>
      <c r="F4461" s="4">
        <f t="shared" si="761"/>
        <v>349</v>
      </c>
      <c r="G4461" s="4">
        <f t="shared" si="759"/>
        <v>635.54635616438372</v>
      </c>
      <c r="H4461" s="3">
        <f t="shared" si="762"/>
        <v>43539</v>
      </c>
      <c r="I4461" s="1">
        <f t="shared" si="763"/>
        <v>17.979569687037042</v>
      </c>
      <c r="J4461" s="1">
        <f t="shared" si="764"/>
        <v>16.167070030616742</v>
      </c>
      <c r="K4461" s="1">
        <f t="shared" si="765"/>
        <v>13.493613874599184</v>
      </c>
      <c r="L4461" s="1">
        <f t="shared" si="766"/>
        <v>18.8405261866343</v>
      </c>
      <c r="M4461" s="1">
        <f t="shared" si="767"/>
        <v>10.820157718581624</v>
      </c>
      <c r="N4461" s="1">
        <f t="shared" si="768"/>
        <v>21.513982342651857</v>
      </c>
      <c r="O4461" s="1">
        <f t="shared" si="769"/>
        <v>24.187438498669419</v>
      </c>
    </row>
    <row r="4462" spans="1:15">
      <c r="A4462" s="3">
        <v>43540</v>
      </c>
      <c r="B4462" s="4">
        <v>11426.85</v>
      </c>
      <c r="C4462" s="4">
        <v>539.71</v>
      </c>
      <c r="D4462" s="4">
        <v>639.94000000000005</v>
      </c>
      <c r="E4462" s="4">
        <f t="shared" si="760"/>
        <v>15</v>
      </c>
      <c r="F4462" s="4">
        <f t="shared" si="761"/>
        <v>350</v>
      </c>
      <c r="G4462" s="4">
        <f t="shared" si="759"/>
        <v>635.8209589041096</v>
      </c>
      <c r="H4462" s="3">
        <f t="shared" si="762"/>
        <v>43540</v>
      </c>
      <c r="I4462" s="1">
        <f t="shared" si="763"/>
        <v>17.971804546511219</v>
      </c>
      <c r="J4462" s="1">
        <f t="shared" si="764"/>
        <v>16.167070030616742</v>
      </c>
      <c r="K4462" s="1">
        <f t="shared" si="765"/>
        <v>13.493613874599184</v>
      </c>
      <c r="L4462" s="1">
        <f t="shared" si="766"/>
        <v>18.8405261866343</v>
      </c>
      <c r="M4462" s="1">
        <f t="shared" si="767"/>
        <v>10.820157718581624</v>
      </c>
      <c r="N4462" s="1">
        <f t="shared" si="768"/>
        <v>21.513982342651857</v>
      </c>
      <c r="O4462" s="1">
        <f t="shared" si="769"/>
        <v>24.187438498669419</v>
      </c>
    </row>
    <row r="4463" spans="1:15">
      <c r="A4463" s="3">
        <v>43541</v>
      </c>
      <c r="B4463" s="4">
        <v>11426.85</v>
      </c>
      <c r="C4463" s="4">
        <v>539.66</v>
      </c>
      <c r="D4463" s="4">
        <v>639.66</v>
      </c>
      <c r="E4463" s="4">
        <f t="shared" si="760"/>
        <v>14</v>
      </c>
      <c r="F4463" s="4">
        <f t="shared" si="761"/>
        <v>351</v>
      </c>
      <c r="G4463" s="4">
        <f t="shared" si="759"/>
        <v>635.82438356164369</v>
      </c>
      <c r="H4463" s="3">
        <f t="shared" si="762"/>
        <v>43541</v>
      </c>
      <c r="I4463" s="1">
        <f t="shared" si="763"/>
        <v>17.971707747336115</v>
      </c>
      <c r="J4463" s="1">
        <f t="shared" si="764"/>
        <v>16.167070030616742</v>
      </c>
      <c r="K4463" s="1">
        <f t="shared" si="765"/>
        <v>13.493613874599184</v>
      </c>
      <c r="L4463" s="1">
        <f t="shared" si="766"/>
        <v>18.8405261866343</v>
      </c>
      <c r="M4463" s="1">
        <f t="shared" si="767"/>
        <v>10.820157718581624</v>
      </c>
      <c r="N4463" s="1">
        <f t="shared" si="768"/>
        <v>21.513982342651857</v>
      </c>
      <c r="O4463" s="1">
        <f t="shared" si="769"/>
        <v>24.187438498669419</v>
      </c>
    </row>
    <row r="4464" spans="1:15">
      <c r="A4464" s="3">
        <v>43542</v>
      </c>
      <c r="B4464" s="4">
        <v>11462.2</v>
      </c>
      <c r="C4464" s="4">
        <v>539.85</v>
      </c>
      <c r="D4464" s="4">
        <v>639.87</v>
      </c>
      <c r="E4464" s="4">
        <f t="shared" si="760"/>
        <v>13</v>
      </c>
      <c r="F4464" s="4">
        <f t="shared" si="761"/>
        <v>352</v>
      </c>
      <c r="G4464" s="4">
        <f t="shared" si="759"/>
        <v>636.30764383561643</v>
      </c>
      <c r="H4464" s="3">
        <f t="shared" si="762"/>
        <v>43542</v>
      </c>
      <c r="I4464" s="1">
        <f t="shared" si="763"/>
        <v>18.01361355791153</v>
      </c>
      <c r="J4464" s="1">
        <f t="shared" si="764"/>
        <v>16.167070030616742</v>
      </c>
      <c r="K4464" s="1">
        <f t="shared" si="765"/>
        <v>13.493613874599184</v>
      </c>
      <c r="L4464" s="1">
        <f t="shared" si="766"/>
        <v>18.8405261866343</v>
      </c>
      <c r="M4464" s="1">
        <f t="shared" si="767"/>
        <v>10.820157718581624</v>
      </c>
      <c r="N4464" s="1">
        <f t="shared" si="768"/>
        <v>21.513982342651857</v>
      </c>
      <c r="O4464" s="1">
        <f t="shared" si="769"/>
        <v>24.187438498669419</v>
      </c>
    </row>
    <row r="4465" spans="1:15">
      <c r="A4465" s="3">
        <v>43543</v>
      </c>
      <c r="B4465" s="4">
        <v>11532.4</v>
      </c>
      <c r="C4465" s="4">
        <v>539.61</v>
      </c>
      <c r="D4465" s="4">
        <v>640.23</v>
      </c>
      <c r="E4465" s="4">
        <f t="shared" si="760"/>
        <v>12</v>
      </c>
      <c r="F4465" s="4">
        <f t="shared" si="761"/>
        <v>353</v>
      </c>
      <c r="G4465" s="4">
        <f t="shared" si="759"/>
        <v>636.92194520547946</v>
      </c>
      <c r="H4465" s="3">
        <f t="shared" si="762"/>
        <v>43543</v>
      </c>
      <c r="I4465" s="1">
        <f t="shared" si="763"/>
        <v>18.106457293255133</v>
      </c>
      <c r="J4465" s="1">
        <f t="shared" si="764"/>
        <v>16.167070030616742</v>
      </c>
      <c r="K4465" s="1">
        <f t="shared" si="765"/>
        <v>13.493613874599184</v>
      </c>
      <c r="L4465" s="1">
        <f t="shared" si="766"/>
        <v>18.8405261866343</v>
      </c>
      <c r="M4465" s="1">
        <f t="shared" si="767"/>
        <v>10.820157718581624</v>
      </c>
      <c r="N4465" s="1">
        <f t="shared" si="768"/>
        <v>21.513982342651857</v>
      </c>
      <c r="O4465" s="1">
        <f t="shared" si="769"/>
        <v>24.187438498669419</v>
      </c>
    </row>
    <row r="4466" spans="1:15">
      <c r="A4466" s="3">
        <v>43544</v>
      </c>
      <c r="B4466" s="4">
        <v>11521.05</v>
      </c>
      <c r="C4466" s="4">
        <v>539.19000000000005</v>
      </c>
      <c r="D4466" s="4">
        <v>639.74</v>
      </c>
      <c r="E4466" s="4">
        <f t="shared" si="760"/>
        <v>11</v>
      </c>
      <c r="F4466" s="4">
        <f t="shared" si="761"/>
        <v>354</v>
      </c>
      <c r="G4466" s="4">
        <f t="shared" si="759"/>
        <v>636.70972602739721</v>
      </c>
      <c r="H4466" s="3">
        <f t="shared" si="762"/>
        <v>43544</v>
      </c>
      <c r="I4466" s="1">
        <f t="shared" si="763"/>
        <v>18.094666264771735</v>
      </c>
      <c r="J4466" s="1">
        <f t="shared" si="764"/>
        <v>16.167070030616742</v>
      </c>
      <c r="K4466" s="1">
        <f t="shared" si="765"/>
        <v>13.493613874599184</v>
      </c>
      <c r="L4466" s="1">
        <f t="shared" si="766"/>
        <v>18.8405261866343</v>
      </c>
      <c r="M4466" s="1">
        <f t="shared" si="767"/>
        <v>10.820157718581624</v>
      </c>
      <c r="N4466" s="1">
        <f t="shared" si="768"/>
        <v>21.513982342651857</v>
      </c>
      <c r="O4466" s="1">
        <f t="shared" si="769"/>
        <v>24.187438498669419</v>
      </c>
    </row>
    <row r="4467" spans="1:15">
      <c r="A4467" s="3">
        <v>43545</v>
      </c>
      <c r="B4467" s="4">
        <v>11521.05</v>
      </c>
      <c r="C4467" s="4">
        <v>539.17999999999995</v>
      </c>
      <c r="D4467" s="4">
        <v>639.73</v>
      </c>
      <c r="E4467" s="4">
        <f t="shared" si="760"/>
        <v>10</v>
      </c>
      <c r="F4467" s="4">
        <f t="shared" si="761"/>
        <v>355</v>
      </c>
      <c r="G4467" s="4">
        <f t="shared" si="759"/>
        <v>636.97520547945203</v>
      </c>
      <c r="H4467" s="3">
        <f t="shared" si="762"/>
        <v>43545</v>
      </c>
      <c r="I4467" s="1">
        <f t="shared" si="763"/>
        <v>18.087124743463274</v>
      </c>
      <c r="J4467" s="1">
        <f t="shared" si="764"/>
        <v>16.167070030616742</v>
      </c>
      <c r="K4467" s="1">
        <f t="shared" si="765"/>
        <v>13.493613874599184</v>
      </c>
      <c r="L4467" s="1">
        <f t="shared" si="766"/>
        <v>18.8405261866343</v>
      </c>
      <c r="M4467" s="1">
        <f t="shared" si="767"/>
        <v>10.820157718581624</v>
      </c>
      <c r="N4467" s="1">
        <f t="shared" si="768"/>
        <v>21.513982342651857</v>
      </c>
      <c r="O4467" s="1">
        <f t="shared" si="769"/>
        <v>24.187438498669419</v>
      </c>
    </row>
    <row r="4468" spans="1:15">
      <c r="A4468" s="3">
        <v>43546</v>
      </c>
      <c r="B4468" s="4">
        <v>11456.9</v>
      </c>
      <c r="C4468" s="4">
        <v>539.99</v>
      </c>
      <c r="D4468" s="4">
        <v>639.80999999999995</v>
      </c>
      <c r="E4468" s="4">
        <f t="shared" si="760"/>
        <v>9</v>
      </c>
      <c r="F4468" s="4">
        <f t="shared" si="761"/>
        <v>356</v>
      </c>
      <c r="G4468" s="4">
        <f t="shared" si="759"/>
        <v>637.3486849315068</v>
      </c>
      <c r="H4468" s="3">
        <f t="shared" si="762"/>
        <v>43546</v>
      </c>
      <c r="I4468" s="1">
        <f t="shared" si="763"/>
        <v>17.975874542255038</v>
      </c>
      <c r="J4468" s="1">
        <f t="shared" si="764"/>
        <v>16.167070030616742</v>
      </c>
      <c r="K4468" s="1">
        <f t="shared" si="765"/>
        <v>13.493613874599184</v>
      </c>
      <c r="L4468" s="1">
        <f t="shared" si="766"/>
        <v>18.8405261866343</v>
      </c>
      <c r="M4468" s="1">
        <f t="shared" si="767"/>
        <v>10.820157718581624</v>
      </c>
      <c r="N4468" s="1">
        <f t="shared" si="768"/>
        <v>21.513982342651857</v>
      </c>
      <c r="O4468" s="1">
        <f t="shared" si="769"/>
        <v>24.187438498669419</v>
      </c>
    </row>
    <row r="4469" spans="1:15">
      <c r="A4469" s="3">
        <v>43547</v>
      </c>
      <c r="B4469" s="4">
        <v>11456.9</v>
      </c>
      <c r="C4469" s="4">
        <v>539.99</v>
      </c>
      <c r="D4469" s="4">
        <v>639.80999999999995</v>
      </c>
      <c r="E4469" s="4">
        <f t="shared" si="760"/>
        <v>8</v>
      </c>
      <c r="F4469" s="4">
        <f t="shared" si="761"/>
        <v>357</v>
      </c>
      <c r="G4469" s="4">
        <f t="shared" si="759"/>
        <v>637.62216438356165</v>
      </c>
      <c r="H4469" s="3">
        <f t="shared" si="762"/>
        <v>43547</v>
      </c>
      <c r="I4469" s="1">
        <f t="shared" si="763"/>
        <v>17.968164596467982</v>
      </c>
      <c r="J4469" s="1">
        <f t="shared" si="764"/>
        <v>16.167070030616742</v>
      </c>
      <c r="K4469" s="1">
        <f t="shared" si="765"/>
        <v>13.493613874599184</v>
      </c>
      <c r="L4469" s="1">
        <f t="shared" si="766"/>
        <v>18.8405261866343</v>
      </c>
      <c r="M4469" s="1">
        <f t="shared" si="767"/>
        <v>10.820157718581624</v>
      </c>
      <c r="N4469" s="1">
        <f t="shared" si="768"/>
        <v>21.513982342651857</v>
      </c>
      <c r="O4469" s="1">
        <f t="shared" si="769"/>
        <v>24.187438498669419</v>
      </c>
    </row>
    <row r="4470" spans="1:15">
      <c r="A4470" s="3">
        <v>43548</v>
      </c>
      <c r="B4470" s="4">
        <v>11456.9</v>
      </c>
      <c r="C4470" s="4">
        <v>540.12</v>
      </c>
      <c r="D4470" s="4">
        <v>639.80999999999995</v>
      </c>
      <c r="E4470" s="4">
        <f t="shared" si="760"/>
        <v>7</v>
      </c>
      <c r="F4470" s="4">
        <f t="shared" si="761"/>
        <v>358</v>
      </c>
      <c r="G4470" s="4">
        <f t="shared" si="759"/>
        <v>637.89813698630132</v>
      </c>
      <c r="H4470" s="3">
        <f t="shared" si="762"/>
        <v>43548</v>
      </c>
      <c r="I4470" s="1">
        <f t="shared" si="763"/>
        <v>17.960391065142794</v>
      </c>
      <c r="J4470" s="1">
        <f t="shared" si="764"/>
        <v>16.167070030616742</v>
      </c>
      <c r="K4470" s="1">
        <f t="shared" si="765"/>
        <v>13.493613874599184</v>
      </c>
      <c r="L4470" s="1">
        <f t="shared" si="766"/>
        <v>18.8405261866343</v>
      </c>
      <c r="M4470" s="1">
        <f t="shared" si="767"/>
        <v>10.820157718581624</v>
      </c>
      <c r="N4470" s="1">
        <f t="shared" si="768"/>
        <v>21.513982342651857</v>
      </c>
      <c r="O4470" s="1">
        <f t="shared" si="769"/>
        <v>24.187438498669419</v>
      </c>
    </row>
    <row r="4471" spans="1:15">
      <c r="A4471" s="3">
        <v>43549</v>
      </c>
      <c r="B4471" s="4">
        <v>11354.25</v>
      </c>
      <c r="C4471" s="4">
        <v>539.76</v>
      </c>
      <c r="D4471" s="4">
        <v>639.19000000000005</v>
      </c>
      <c r="E4471" s="4">
        <f t="shared" si="760"/>
        <v>6</v>
      </c>
      <c r="F4471" s="4">
        <f t="shared" si="761"/>
        <v>359</v>
      </c>
      <c r="G4471" s="4">
        <f t="shared" si="759"/>
        <v>637.55553424657535</v>
      </c>
      <c r="H4471" s="3">
        <f t="shared" si="762"/>
        <v>43549</v>
      </c>
      <c r="I4471" s="1">
        <f t="shared" si="763"/>
        <v>17.809036844794655</v>
      </c>
      <c r="J4471" s="1">
        <f t="shared" si="764"/>
        <v>16.167070030616742</v>
      </c>
      <c r="K4471" s="1">
        <f t="shared" si="765"/>
        <v>13.493613874599184</v>
      </c>
      <c r="L4471" s="1">
        <f t="shared" si="766"/>
        <v>18.8405261866343</v>
      </c>
      <c r="M4471" s="1">
        <f t="shared" si="767"/>
        <v>10.820157718581624</v>
      </c>
      <c r="N4471" s="1">
        <f t="shared" si="768"/>
        <v>21.513982342651857</v>
      </c>
      <c r="O4471" s="1">
        <f t="shared" si="769"/>
        <v>24.187438498669419</v>
      </c>
    </row>
    <row r="4472" spans="1:15">
      <c r="A4472" s="3">
        <v>43550</v>
      </c>
      <c r="B4472" s="4">
        <v>11483.25</v>
      </c>
      <c r="C4472" s="4">
        <v>540.1</v>
      </c>
      <c r="D4472" s="4">
        <v>639.92999999999995</v>
      </c>
      <c r="E4472" s="4">
        <f t="shared" si="760"/>
        <v>5</v>
      </c>
      <c r="F4472" s="4">
        <f t="shared" si="761"/>
        <v>360</v>
      </c>
      <c r="G4472" s="4">
        <f t="shared" si="759"/>
        <v>638.56246575342459</v>
      </c>
      <c r="H4472" s="3">
        <f t="shared" si="762"/>
        <v>43550</v>
      </c>
      <c r="I4472" s="1">
        <f t="shared" si="763"/>
        <v>17.982970524976263</v>
      </c>
      <c r="J4472" s="1">
        <f t="shared" si="764"/>
        <v>16.167070030616742</v>
      </c>
      <c r="K4472" s="1">
        <f t="shared" si="765"/>
        <v>13.493613874599184</v>
      </c>
      <c r="L4472" s="1">
        <f t="shared" si="766"/>
        <v>18.8405261866343</v>
      </c>
      <c r="M4472" s="1">
        <f t="shared" si="767"/>
        <v>10.820157718581624</v>
      </c>
      <c r="N4472" s="1">
        <f t="shared" si="768"/>
        <v>21.513982342651857</v>
      </c>
      <c r="O4472" s="1">
        <f t="shared" si="769"/>
        <v>24.187438498669419</v>
      </c>
    </row>
    <row r="4473" spans="1:15">
      <c r="A4473" s="3">
        <v>43551</v>
      </c>
      <c r="B4473" s="4">
        <v>11445.05</v>
      </c>
      <c r="C4473" s="4">
        <v>540.41999999999996</v>
      </c>
      <c r="D4473" s="4">
        <v>640.11</v>
      </c>
      <c r="E4473" s="4">
        <f t="shared" si="760"/>
        <v>4</v>
      </c>
      <c r="F4473" s="4">
        <f t="shared" si="761"/>
        <v>361</v>
      </c>
      <c r="G4473" s="4">
        <f t="shared" ref="G4473:G4536" si="770">(E4473*C4473+F4473*D4473)/SUM(E4473:F4473)</f>
        <v>639.01750684931505</v>
      </c>
      <c r="H4473" s="3">
        <f t="shared" si="762"/>
        <v>43551</v>
      </c>
      <c r="I4473" s="1">
        <f t="shared" si="763"/>
        <v>17.910385673829161</v>
      </c>
      <c r="J4473" s="1">
        <f t="shared" si="764"/>
        <v>16.167070030616742</v>
      </c>
      <c r="K4473" s="1">
        <f t="shared" si="765"/>
        <v>13.493613874599184</v>
      </c>
      <c r="L4473" s="1">
        <f t="shared" si="766"/>
        <v>18.8405261866343</v>
      </c>
      <c r="M4473" s="1">
        <f t="shared" si="767"/>
        <v>10.820157718581624</v>
      </c>
      <c r="N4473" s="1">
        <f t="shared" si="768"/>
        <v>21.513982342651857</v>
      </c>
      <c r="O4473" s="1">
        <f t="shared" si="769"/>
        <v>24.187438498669419</v>
      </c>
    </row>
    <row r="4474" spans="1:15">
      <c r="A4474" s="3">
        <v>43552</v>
      </c>
      <c r="B4474" s="4">
        <v>11570</v>
      </c>
      <c r="C4474" s="4">
        <v>540.49</v>
      </c>
      <c r="D4474" s="4">
        <v>641.75</v>
      </c>
      <c r="E4474" s="4">
        <f t="shared" si="760"/>
        <v>3</v>
      </c>
      <c r="F4474" s="4">
        <f t="shared" si="761"/>
        <v>362</v>
      </c>
      <c r="G4474" s="4">
        <f t="shared" si="770"/>
        <v>640.91772602739729</v>
      </c>
      <c r="H4474" s="3">
        <f t="shared" si="762"/>
        <v>43552</v>
      </c>
      <c r="I4474" s="1">
        <f t="shared" si="763"/>
        <v>18.052239047458357</v>
      </c>
      <c r="J4474" s="1">
        <f t="shared" si="764"/>
        <v>16.167070030616742</v>
      </c>
      <c r="K4474" s="1">
        <f t="shared" si="765"/>
        <v>13.493613874599184</v>
      </c>
      <c r="L4474" s="1">
        <f t="shared" si="766"/>
        <v>18.8405261866343</v>
      </c>
      <c r="M4474" s="1">
        <f t="shared" si="767"/>
        <v>10.820157718581624</v>
      </c>
      <c r="N4474" s="1">
        <f t="shared" si="768"/>
        <v>21.513982342651857</v>
      </c>
      <c r="O4474" s="1">
        <f t="shared" si="769"/>
        <v>24.187438498669419</v>
      </c>
    </row>
    <row r="4475" spans="1:15">
      <c r="A4475" s="3">
        <v>43553</v>
      </c>
      <c r="B4475" s="4">
        <v>11623.9</v>
      </c>
      <c r="C4475" s="4">
        <v>533.79999999999995</v>
      </c>
      <c r="D4475" s="4">
        <v>636.37</v>
      </c>
      <c r="E4475" s="4">
        <f t="shared" si="760"/>
        <v>2</v>
      </c>
      <c r="F4475" s="4">
        <f t="shared" si="761"/>
        <v>363</v>
      </c>
      <c r="G4475" s="4">
        <f t="shared" si="770"/>
        <v>635.80797260273971</v>
      </c>
      <c r="H4475" s="3">
        <f t="shared" si="762"/>
        <v>43553</v>
      </c>
      <c r="I4475" s="1">
        <f t="shared" si="763"/>
        <v>18.282092236774684</v>
      </c>
      <c r="J4475" s="1">
        <f t="shared" si="764"/>
        <v>16.167070030616742</v>
      </c>
      <c r="K4475" s="1">
        <f t="shared" si="765"/>
        <v>13.493613874599184</v>
      </c>
      <c r="L4475" s="1">
        <f t="shared" si="766"/>
        <v>18.8405261866343</v>
      </c>
      <c r="M4475" s="1">
        <f t="shared" si="767"/>
        <v>10.820157718581624</v>
      </c>
      <c r="N4475" s="1">
        <f t="shared" si="768"/>
        <v>21.513982342651857</v>
      </c>
      <c r="O4475" s="1">
        <f t="shared" si="769"/>
        <v>24.187438498669419</v>
      </c>
    </row>
    <row r="4476" spans="1:15">
      <c r="A4476" s="3">
        <v>43554</v>
      </c>
      <c r="B4476" s="4">
        <v>11623.9</v>
      </c>
      <c r="C4476" s="4">
        <v>533.79</v>
      </c>
      <c r="D4476" s="4">
        <v>636.38</v>
      </c>
      <c r="E4476" s="4">
        <f t="shared" si="760"/>
        <v>1</v>
      </c>
      <c r="F4476" s="4">
        <f t="shared" si="761"/>
        <v>364</v>
      </c>
      <c r="G4476" s="4">
        <f t="shared" si="770"/>
        <v>636.09893150684934</v>
      </c>
      <c r="H4476" s="3">
        <f t="shared" si="762"/>
        <v>43554</v>
      </c>
      <c r="I4476" s="1">
        <f t="shared" si="763"/>
        <v>18.273729799332067</v>
      </c>
      <c r="J4476" s="1">
        <f t="shared" si="764"/>
        <v>16.167070030616742</v>
      </c>
      <c r="K4476" s="1">
        <f t="shared" si="765"/>
        <v>13.493613874599184</v>
      </c>
      <c r="L4476" s="1">
        <f t="shared" si="766"/>
        <v>18.8405261866343</v>
      </c>
      <c r="M4476" s="1">
        <f t="shared" si="767"/>
        <v>10.820157718581624</v>
      </c>
      <c r="N4476" s="1">
        <f t="shared" si="768"/>
        <v>21.513982342651857</v>
      </c>
      <c r="O4476" s="1">
        <f t="shared" si="769"/>
        <v>24.187438498669419</v>
      </c>
    </row>
    <row r="4477" spans="1:15">
      <c r="A4477" s="3">
        <v>43555</v>
      </c>
      <c r="B4477" s="4">
        <v>11623.9</v>
      </c>
      <c r="C4477" s="4">
        <v>533.84</v>
      </c>
      <c r="D4477" s="4">
        <v>636.28</v>
      </c>
      <c r="E4477" s="4">
        <f t="shared" si="760"/>
        <v>0</v>
      </c>
      <c r="F4477" s="4">
        <f t="shared" si="761"/>
        <v>365</v>
      </c>
      <c r="G4477" s="4">
        <f t="shared" si="770"/>
        <v>636.28</v>
      </c>
      <c r="H4477" s="3">
        <f t="shared" si="762"/>
        <v>43555</v>
      </c>
      <c r="I4477" s="1">
        <f t="shared" si="763"/>
        <v>18.26852957817313</v>
      </c>
      <c r="J4477" s="1">
        <f t="shared" si="764"/>
        <v>16.167070030616742</v>
      </c>
      <c r="K4477" s="1">
        <f t="shared" si="765"/>
        <v>13.493613874599184</v>
      </c>
      <c r="L4477" s="1">
        <f t="shared" si="766"/>
        <v>18.8405261866343</v>
      </c>
      <c r="M4477" s="1">
        <f t="shared" si="767"/>
        <v>10.820157718581624</v>
      </c>
      <c r="N4477" s="1">
        <f t="shared" si="768"/>
        <v>21.513982342651857</v>
      </c>
      <c r="O4477" s="1">
        <f t="shared" si="769"/>
        <v>24.187438498669419</v>
      </c>
    </row>
    <row r="4478" spans="1:15">
      <c r="A4478" s="3">
        <v>43556</v>
      </c>
      <c r="B4478" s="4">
        <v>11669.15</v>
      </c>
      <c r="C4478" s="4">
        <v>631.99</v>
      </c>
      <c r="D4478" s="4">
        <v>735</v>
      </c>
      <c r="E4478" s="4">
        <f t="shared" si="760"/>
        <v>365</v>
      </c>
      <c r="F4478" s="4">
        <f t="shared" si="761"/>
        <v>0</v>
      </c>
      <c r="G4478" s="4">
        <f t="shared" si="770"/>
        <v>631.99</v>
      </c>
      <c r="H4478" s="3">
        <f t="shared" si="762"/>
        <v>43556</v>
      </c>
      <c r="I4478" s="1">
        <f t="shared" si="763"/>
        <v>18.464137090776752</v>
      </c>
      <c r="J4478" s="1">
        <f t="shared" si="764"/>
        <v>16.167070030616742</v>
      </c>
      <c r="K4478" s="1">
        <f t="shared" si="765"/>
        <v>13.493613874599184</v>
      </c>
      <c r="L4478" s="1">
        <f t="shared" si="766"/>
        <v>18.8405261866343</v>
      </c>
      <c r="M4478" s="1">
        <f t="shared" si="767"/>
        <v>10.820157718581624</v>
      </c>
      <c r="N4478" s="1">
        <f t="shared" si="768"/>
        <v>21.513982342651857</v>
      </c>
      <c r="O4478" s="1">
        <f t="shared" si="769"/>
        <v>24.187438498669419</v>
      </c>
    </row>
    <row r="4479" spans="1:15">
      <c r="A4479" s="3">
        <v>43557</v>
      </c>
      <c r="B4479" s="4">
        <v>11713.2</v>
      </c>
      <c r="C4479" s="4">
        <v>631.9</v>
      </c>
      <c r="D4479" s="4">
        <v>734.99</v>
      </c>
      <c r="E4479" s="4">
        <f t="shared" si="760"/>
        <v>364</v>
      </c>
      <c r="F4479" s="4">
        <f t="shared" si="761"/>
        <v>1</v>
      </c>
      <c r="G4479" s="4">
        <f t="shared" si="770"/>
        <v>632.18243835616443</v>
      </c>
      <c r="H4479" s="3">
        <f t="shared" si="762"/>
        <v>43557</v>
      </c>
      <c r="I4479" s="1">
        <f t="shared" si="763"/>
        <v>18.528195801290064</v>
      </c>
      <c r="J4479" s="1">
        <f t="shared" si="764"/>
        <v>16.167070030616742</v>
      </c>
      <c r="K4479" s="1">
        <f t="shared" si="765"/>
        <v>13.493613874599184</v>
      </c>
      <c r="L4479" s="1">
        <f t="shared" si="766"/>
        <v>18.8405261866343</v>
      </c>
      <c r="M4479" s="1">
        <f t="shared" si="767"/>
        <v>10.820157718581624</v>
      </c>
      <c r="N4479" s="1">
        <f t="shared" si="768"/>
        <v>21.513982342651857</v>
      </c>
      <c r="O4479" s="1">
        <f t="shared" si="769"/>
        <v>24.187438498669419</v>
      </c>
    </row>
    <row r="4480" spans="1:15">
      <c r="A4480" s="3">
        <v>43558</v>
      </c>
      <c r="B4480" s="4">
        <v>11643.95</v>
      </c>
      <c r="C4480" s="4">
        <v>631.36</v>
      </c>
      <c r="D4480" s="4">
        <v>734.76</v>
      </c>
      <c r="E4480" s="4">
        <f t="shared" si="760"/>
        <v>363</v>
      </c>
      <c r="F4480" s="4">
        <f t="shared" si="761"/>
        <v>2</v>
      </c>
      <c r="G4480" s="4">
        <f t="shared" si="770"/>
        <v>631.92657534246575</v>
      </c>
      <c r="H4480" s="3">
        <f t="shared" si="762"/>
        <v>43558</v>
      </c>
      <c r="I4480" s="1">
        <f t="shared" si="763"/>
        <v>18.426112232563867</v>
      </c>
      <c r="J4480" s="1">
        <f t="shared" si="764"/>
        <v>16.167070030616742</v>
      </c>
      <c r="K4480" s="1">
        <f t="shared" si="765"/>
        <v>13.493613874599184</v>
      </c>
      <c r="L4480" s="1">
        <f t="shared" si="766"/>
        <v>18.8405261866343</v>
      </c>
      <c r="M4480" s="1">
        <f t="shared" si="767"/>
        <v>10.820157718581624</v>
      </c>
      <c r="N4480" s="1">
        <f t="shared" si="768"/>
        <v>21.513982342651857</v>
      </c>
      <c r="O4480" s="1">
        <f t="shared" si="769"/>
        <v>24.187438498669419</v>
      </c>
    </row>
    <row r="4481" spans="1:15">
      <c r="A4481" s="3">
        <v>43559</v>
      </c>
      <c r="B4481" s="4">
        <v>11598</v>
      </c>
      <c r="C4481" s="4">
        <v>626.79</v>
      </c>
      <c r="D4481" s="4">
        <v>732.24</v>
      </c>
      <c r="E4481" s="4">
        <f t="shared" si="760"/>
        <v>362</v>
      </c>
      <c r="F4481" s="4">
        <f t="shared" si="761"/>
        <v>3</v>
      </c>
      <c r="G4481" s="4">
        <f t="shared" si="770"/>
        <v>627.65671232876707</v>
      </c>
      <c r="H4481" s="3">
        <f t="shared" si="762"/>
        <v>43559</v>
      </c>
      <c r="I4481" s="1">
        <f t="shared" si="763"/>
        <v>18.478253752705761</v>
      </c>
      <c r="J4481" s="1">
        <f t="shared" si="764"/>
        <v>16.167070030616742</v>
      </c>
      <c r="K4481" s="1">
        <f t="shared" si="765"/>
        <v>13.493613874599184</v>
      </c>
      <c r="L4481" s="1">
        <f t="shared" si="766"/>
        <v>18.8405261866343</v>
      </c>
      <c r="M4481" s="1">
        <f t="shared" si="767"/>
        <v>10.820157718581624</v>
      </c>
      <c r="N4481" s="1">
        <f t="shared" si="768"/>
        <v>21.513982342651857</v>
      </c>
      <c r="O4481" s="1">
        <f t="shared" si="769"/>
        <v>24.187438498669419</v>
      </c>
    </row>
    <row r="4482" spans="1:15">
      <c r="A4482" s="3">
        <v>43560</v>
      </c>
      <c r="B4482" s="4">
        <v>11665.95</v>
      </c>
      <c r="C4482" s="4">
        <v>624.85</v>
      </c>
      <c r="D4482" s="4">
        <v>730.87</v>
      </c>
      <c r="E4482" s="4">
        <f t="shared" si="760"/>
        <v>361</v>
      </c>
      <c r="F4482" s="4">
        <f t="shared" si="761"/>
        <v>4</v>
      </c>
      <c r="G4482" s="4">
        <f t="shared" si="770"/>
        <v>626.01186301369864</v>
      </c>
      <c r="H4482" s="3">
        <f t="shared" si="762"/>
        <v>43560</v>
      </c>
      <c r="I4482" s="1">
        <f t="shared" si="763"/>
        <v>18.635349726183577</v>
      </c>
      <c r="J4482" s="1">
        <f t="shared" si="764"/>
        <v>16.167070030616742</v>
      </c>
      <c r="K4482" s="1">
        <f t="shared" si="765"/>
        <v>13.493613874599184</v>
      </c>
      <c r="L4482" s="1">
        <f t="shared" si="766"/>
        <v>18.8405261866343</v>
      </c>
      <c r="M4482" s="1">
        <f t="shared" si="767"/>
        <v>10.820157718581624</v>
      </c>
      <c r="N4482" s="1">
        <f t="shared" si="768"/>
        <v>21.513982342651857</v>
      </c>
      <c r="O4482" s="1">
        <f t="shared" si="769"/>
        <v>24.187438498669419</v>
      </c>
    </row>
    <row r="4483" spans="1:15">
      <c r="A4483" s="3">
        <v>43561</v>
      </c>
      <c r="B4483" s="4">
        <v>11665.95</v>
      </c>
      <c r="C4483" s="4">
        <v>624.85</v>
      </c>
      <c r="D4483" s="4">
        <v>730.91</v>
      </c>
      <c r="E4483" s="4">
        <f t="shared" si="760"/>
        <v>360</v>
      </c>
      <c r="F4483" s="4">
        <f t="shared" si="761"/>
        <v>5</v>
      </c>
      <c r="G4483" s="4">
        <f t="shared" si="770"/>
        <v>626.30287671232873</v>
      </c>
      <c r="H4483" s="3">
        <f t="shared" si="762"/>
        <v>43561</v>
      </c>
      <c r="I4483" s="1">
        <f t="shared" si="763"/>
        <v>18.626690749431706</v>
      </c>
      <c r="J4483" s="1">
        <f t="shared" si="764"/>
        <v>16.167070030616742</v>
      </c>
      <c r="K4483" s="1">
        <f t="shared" si="765"/>
        <v>13.493613874599184</v>
      </c>
      <c r="L4483" s="1">
        <f t="shared" si="766"/>
        <v>18.8405261866343</v>
      </c>
      <c r="M4483" s="1">
        <f t="shared" si="767"/>
        <v>10.820157718581624</v>
      </c>
      <c r="N4483" s="1">
        <f t="shared" si="768"/>
        <v>21.513982342651857</v>
      </c>
      <c r="O4483" s="1">
        <f t="shared" si="769"/>
        <v>24.187438498669419</v>
      </c>
    </row>
    <row r="4484" spans="1:15">
      <c r="A4484" s="3">
        <v>43562</v>
      </c>
      <c r="B4484" s="4">
        <v>11665.95</v>
      </c>
      <c r="C4484" s="4">
        <v>624.92999999999995</v>
      </c>
      <c r="D4484" s="4">
        <v>731.19</v>
      </c>
      <c r="E4484" s="4">
        <f t="shared" si="760"/>
        <v>359</v>
      </c>
      <c r="F4484" s="4">
        <f t="shared" si="761"/>
        <v>6</v>
      </c>
      <c r="G4484" s="4">
        <f t="shared" si="770"/>
        <v>626.67673972602745</v>
      </c>
      <c r="H4484" s="3">
        <f t="shared" si="762"/>
        <v>43562</v>
      </c>
      <c r="I4484" s="1">
        <f t="shared" si="763"/>
        <v>18.615578432191626</v>
      </c>
      <c r="J4484" s="1">
        <f t="shared" si="764"/>
        <v>16.167070030616742</v>
      </c>
      <c r="K4484" s="1">
        <f t="shared" si="765"/>
        <v>13.493613874599184</v>
      </c>
      <c r="L4484" s="1">
        <f t="shared" si="766"/>
        <v>18.8405261866343</v>
      </c>
      <c r="M4484" s="1">
        <f t="shared" si="767"/>
        <v>10.820157718581624</v>
      </c>
      <c r="N4484" s="1">
        <f t="shared" si="768"/>
        <v>21.513982342651857</v>
      </c>
      <c r="O4484" s="1">
        <f t="shared" si="769"/>
        <v>24.187438498669419</v>
      </c>
    </row>
    <row r="4485" spans="1:15">
      <c r="A4485" s="3">
        <v>43563</v>
      </c>
      <c r="B4485" s="4">
        <v>11604.5</v>
      </c>
      <c r="C4485" s="4">
        <v>625.61</v>
      </c>
      <c r="D4485" s="4">
        <v>729.72</v>
      </c>
      <c r="E4485" s="4">
        <f t="shared" ref="E4485:E4548" si="771">IF(MONTH($A4485)&lt;=3,DATE(YEAR($A4485),3,31)-A4485,DATE(YEAR($A4485)+1,3,31)-A4485)</f>
        <v>358</v>
      </c>
      <c r="F4485" s="4">
        <f t="shared" si="761"/>
        <v>7</v>
      </c>
      <c r="G4485" s="4">
        <f t="shared" si="770"/>
        <v>627.60663013698638</v>
      </c>
      <c r="H4485" s="3">
        <f t="shared" si="762"/>
        <v>43563</v>
      </c>
      <c r="I4485" s="1">
        <f t="shared" si="763"/>
        <v>18.490085099112338</v>
      </c>
      <c r="J4485" s="1">
        <f t="shared" si="764"/>
        <v>16.167070030616742</v>
      </c>
      <c r="K4485" s="1">
        <f t="shared" si="765"/>
        <v>13.493613874599184</v>
      </c>
      <c r="L4485" s="1">
        <f t="shared" si="766"/>
        <v>18.8405261866343</v>
      </c>
      <c r="M4485" s="1">
        <f t="shared" si="767"/>
        <v>10.820157718581624</v>
      </c>
      <c r="N4485" s="1">
        <f t="shared" si="768"/>
        <v>21.513982342651857</v>
      </c>
      <c r="O4485" s="1">
        <f t="shared" si="769"/>
        <v>24.187438498669419</v>
      </c>
    </row>
    <row r="4486" spans="1:15">
      <c r="A4486" s="3">
        <v>43564</v>
      </c>
      <c r="B4486" s="4">
        <v>11671.95</v>
      </c>
      <c r="C4486" s="4">
        <v>626.55999999999995</v>
      </c>
      <c r="D4486" s="4">
        <v>730.52</v>
      </c>
      <c r="E4486" s="4">
        <f t="shared" si="771"/>
        <v>357</v>
      </c>
      <c r="F4486" s="4">
        <f t="shared" ref="F4486:F4549" si="772">365-E4486</f>
        <v>8</v>
      </c>
      <c r="G4486" s="4">
        <f t="shared" si="770"/>
        <v>628.83857534246567</v>
      </c>
      <c r="H4486" s="3">
        <f t="shared" ref="H4486:H4549" si="773">A4486</f>
        <v>43564</v>
      </c>
      <c r="I4486" s="1">
        <f t="shared" ref="I4486:I4549" si="774">B4486/G4486</f>
        <v>18.561122770885124</v>
      </c>
      <c r="J4486" s="1">
        <f t="shared" ref="J4486:J4549" si="775">$I$2</f>
        <v>16.167070030616742</v>
      </c>
      <c r="K4486" s="1">
        <f t="shared" ref="K4486:K4549" si="776">$J4486-$I$1</f>
        <v>13.493613874599184</v>
      </c>
      <c r="L4486" s="1">
        <f t="shared" ref="L4486:L4549" si="777">$J4486+$I$1</f>
        <v>18.8405261866343</v>
      </c>
      <c r="M4486" s="1">
        <f t="shared" ref="M4486:M4549" si="778">$J4486-$I$1*2</f>
        <v>10.820157718581624</v>
      </c>
      <c r="N4486" s="1">
        <f t="shared" ref="N4486:N4549" si="779">$J4486+$I$1*2</f>
        <v>21.513982342651857</v>
      </c>
      <c r="O4486" s="1">
        <f t="shared" ref="O4486:O4549" si="780">$J4486+$I$1*3</f>
        <v>24.187438498669419</v>
      </c>
    </row>
    <row r="4487" spans="1:15">
      <c r="A4487" s="3">
        <v>43565</v>
      </c>
      <c r="B4487" s="4">
        <v>11584.3</v>
      </c>
      <c r="C4487" s="4">
        <v>625.62</v>
      </c>
      <c r="D4487" s="4">
        <v>729.36</v>
      </c>
      <c r="E4487" s="4">
        <f t="shared" si="771"/>
        <v>356</v>
      </c>
      <c r="F4487" s="4">
        <f t="shared" si="772"/>
        <v>9</v>
      </c>
      <c r="G4487" s="4">
        <f t="shared" si="770"/>
        <v>628.17797260273971</v>
      </c>
      <c r="H4487" s="3">
        <f t="shared" si="773"/>
        <v>43565</v>
      </c>
      <c r="I4487" s="1">
        <f t="shared" si="774"/>
        <v>18.441111444902447</v>
      </c>
      <c r="J4487" s="1">
        <f t="shared" si="775"/>
        <v>16.167070030616742</v>
      </c>
      <c r="K4487" s="1">
        <f t="shared" si="776"/>
        <v>13.493613874599184</v>
      </c>
      <c r="L4487" s="1">
        <f t="shared" si="777"/>
        <v>18.8405261866343</v>
      </c>
      <c r="M4487" s="1">
        <f t="shared" si="778"/>
        <v>10.820157718581624</v>
      </c>
      <c r="N4487" s="1">
        <f t="shared" si="779"/>
        <v>21.513982342651857</v>
      </c>
      <c r="O4487" s="1">
        <f t="shared" si="780"/>
        <v>24.187438498669419</v>
      </c>
    </row>
    <row r="4488" spans="1:15">
      <c r="A4488" s="3">
        <v>43566</v>
      </c>
      <c r="B4488" s="4">
        <v>11596.7</v>
      </c>
      <c r="C4488" s="4">
        <v>625.04999999999995</v>
      </c>
      <c r="D4488" s="4">
        <v>728.08</v>
      </c>
      <c r="E4488" s="4">
        <f t="shared" si="771"/>
        <v>355</v>
      </c>
      <c r="F4488" s="4">
        <f t="shared" si="772"/>
        <v>10</v>
      </c>
      <c r="G4488" s="4">
        <f t="shared" si="770"/>
        <v>627.87273972602725</v>
      </c>
      <c r="H4488" s="3">
        <f t="shared" si="773"/>
        <v>43566</v>
      </c>
      <c r="I4488" s="1">
        <f t="shared" si="774"/>
        <v>18.46982559723843</v>
      </c>
      <c r="J4488" s="1">
        <f t="shared" si="775"/>
        <v>16.167070030616742</v>
      </c>
      <c r="K4488" s="1">
        <f t="shared" si="776"/>
        <v>13.493613874599184</v>
      </c>
      <c r="L4488" s="1">
        <f t="shared" si="777"/>
        <v>18.8405261866343</v>
      </c>
      <c r="M4488" s="1">
        <f t="shared" si="778"/>
        <v>10.820157718581624</v>
      </c>
      <c r="N4488" s="1">
        <f t="shared" si="779"/>
        <v>21.513982342651857</v>
      </c>
      <c r="O4488" s="1">
        <f t="shared" si="780"/>
        <v>24.187438498669419</v>
      </c>
    </row>
    <row r="4489" spans="1:15">
      <c r="A4489" s="3">
        <v>43567</v>
      </c>
      <c r="B4489" s="4">
        <v>11643.45</v>
      </c>
      <c r="C4489" s="4">
        <v>624.67999999999995</v>
      </c>
      <c r="D4489" s="4">
        <v>727.67</v>
      </c>
      <c r="E4489" s="4">
        <f t="shared" si="771"/>
        <v>354</v>
      </c>
      <c r="F4489" s="4">
        <f t="shared" si="772"/>
        <v>11</v>
      </c>
      <c r="G4489" s="4">
        <f t="shared" si="770"/>
        <v>627.78380821917801</v>
      </c>
      <c r="H4489" s="3">
        <f t="shared" si="773"/>
        <v>43567</v>
      </c>
      <c r="I4489" s="1">
        <f t="shared" si="774"/>
        <v>18.54691033371623</v>
      </c>
      <c r="J4489" s="1">
        <f t="shared" si="775"/>
        <v>16.167070030616742</v>
      </c>
      <c r="K4489" s="1">
        <f t="shared" si="776"/>
        <v>13.493613874599184</v>
      </c>
      <c r="L4489" s="1">
        <f t="shared" si="777"/>
        <v>18.8405261866343</v>
      </c>
      <c r="M4489" s="1">
        <f t="shared" si="778"/>
        <v>10.820157718581624</v>
      </c>
      <c r="N4489" s="1">
        <f t="shared" si="779"/>
        <v>21.513982342651857</v>
      </c>
      <c r="O4489" s="1">
        <f t="shared" si="780"/>
        <v>24.187438498669419</v>
      </c>
    </row>
    <row r="4490" spans="1:15">
      <c r="A4490" s="3">
        <v>43568</v>
      </c>
      <c r="B4490" s="4">
        <v>11643.45</v>
      </c>
      <c r="C4490" s="4">
        <v>624.46</v>
      </c>
      <c r="D4490" s="4">
        <v>727.46</v>
      </c>
      <c r="E4490" s="4">
        <f t="shared" si="771"/>
        <v>353</v>
      </c>
      <c r="F4490" s="4">
        <f t="shared" si="772"/>
        <v>12</v>
      </c>
      <c r="G4490" s="4">
        <f t="shared" si="770"/>
        <v>627.846301369863</v>
      </c>
      <c r="H4490" s="3">
        <f t="shared" si="773"/>
        <v>43568</v>
      </c>
      <c r="I4490" s="1">
        <f t="shared" si="774"/>
        <v>18.545064253139348</v>
      </c>
      <c r="J4490" s="1">
        <f t="shared" si="775"/>
        <v>16.167070030616742</v>
      </c>
      <c r="K4490" s="1">
        <f t="shared" si="776"/>
        <v>13.493613874599184</v>
      </c>
      <c r="L4490" s="1">
        <f t="shared" si="777"/>
        <v>18.8405261866343</v>
      </c>
      <c r="M4490" s="1">
        <f t="shared" si="778"/>
        <v>10.820157718581624</v>
      </c>
      <c r="N4490" s="1">
        <f t="shared" si="779"/>
        <v>21.513982342651857</v>
      </c>
      <c r="O4490" s="1">
        <f t="shared" si="780"/>
        <v>24.187438498669419</v>
      </c>
    </row>
    <row r="4491" spans="1:15">
      <c r="A4491" s="3">
        <v>43569</v>
      </c>
      <c r="B4491" s="4">
        <v>11643.45</v>
      </c>
      <c r="C4491" s="4">
        <v>624.25</v>
      </c>
      <c r="D4491" s="4">
        <v>727.53</v>
      </c>
      <c r="E4491" s="4">
        <f t="shared" si="771"/>
        <v>352</v>
      </c>
      <c r="F4491" s="4">
        <f t="shared" si="772"/>
        <v>13</v>
      </c>
      <c r="G4491" s="4">
        <f t="shared" si="770"/>
        <v>627.92846575342469</v>
      </c>
      <c r="H4491" s="3">
        <f t="shared" si="773"/>
        <v>43569</v>
      </c>
      <c r="I4491" s="1">
        <f t="shared" si="774"/>
        <v>18.542637633141094</v>
      </c>
      <c r="J4491" s="1">
        <f t="shared" si="775"/>
        <v>16.167070030616742</v>
      </c>
      <c r="K4491" s="1">
        <f t="shared" si="776"/>
        <v>13.493613874599184</v>
      </c>
      <c r="L4491" s="1">
        <f t="shared" si="777"/>
        <v>18.8405261866343</v>
      </c>
      <c r="M4491" s="1">
        <f t="shared" si="778"/>
        <v>10.820157718581624</v>
      </c>
      <c r="N4491" s="1">
        <f t="shared" si="779"/>
        <v>21.513982342651857</v>
      </c>
      <c r="O4491" s="1">
        <f t="shared" si="780"/>
        <v>24.187438498669419</v>
      </c>
    </row>
    <row r="4492" spans="1:15">
      <c r="A4492" s="3">
        <v>43570</v>
      </c>
      <c r="B4492" s="4">
        <v>11690.35</v>
      </c>
      <c r="C4492" s="4">
        <v>622.48</v>
      </c>
      <c r="D4492" s="4">
        <v>726.63</v>
      </c>
      <c r="E4492" s="4">
        <f t="shared" si="771"/>
        <v>351</v>
      </c>
      <c r="F4492" s="4">
        <f t="shared" si="772"/>
        <v>14</v>
      </c>
      <c r="G4492" s="4">
        <f t="shared" si="770"/>
        <v>626.47479452054802</v>
      </c>
      <c r="H4492" s="3">
        <f t="shared" si="773"/>
        <v>43570</v>
      </c>
      <c r="I4492" s="1">
        <f t="shared" si="774"/>
        <v>18.660527290562147</v>
      </c>
      <c r="J4492" s="1">
        <f t="shared" si="775"/>
        <v>16.167070030616742</v>
      </c>
      <c r="K4492" s="1">
        <f t="shared" si="776"/>
        <v>13.493613874599184</v>
      </c>
      <c r="L4492" s="1">
        <f t="shared" si="777"/>
        <v>18.8405261866343</v>
      </c>
      <c r="M4492" s="1">
        <f t="shared" si="778"/>
        <v>10.820157718581624</v>
      </c>
      <c r="N4492" s="1">
        <f t="shared" si="779"/>
        <v>21.513982342651857</v>
      </c>
      <c r="O4492" s="1">
        <f t="shared" si="780"/>
        <v>24.187438498669419</v>
      </c>
    </row>
    <row r="4493" spans="1:15">
      <c r="A4493" s="3">
        <v>43571</v>
      </c>
      <c r="B4493" s="4">
        <v>11787.15</v>
      </c>
      <c r="C4493" s="4">
        <v>623.41</v>
      </c>
      <c r="D4493" s="4">
        <v>727.55</v>
      </c>
      <c r="E4493" s="4">
        <f t="shared" si="771"/>
        <v>350</v>
      </c>
      <c r="F4493" s="4">
        <f t="shared" si="772"/>
        <v>15</v>
      </c>
      <c r="G4493" s="4">
        <f t="shared" si="770"/>
        <v>627.68972602739723</v>
      </c>
      <c r="H4493" s="3">
        <f t="shared" si="773"/>
        <v>43571</v>
      </c>
      <c r="I4493" s="1">
        <f t="shared" si="774"/>
        <v>18.778625029598647</v>
      </c>
      <c r="J4493" s="1">
        <f t="shared" si="775"/>
        <v>16.167070030616742</v>
      </c>
      <c r="K4493" s="1">
        <f t="shared" si="776"/>
        <v>13.493613874599184</v>
      </c>
      <c r="L4493" s="1">
        <f t="shared" si="777"/>
        <v>18.8405261866343</v>
      </c>
      <c r="M4493" s="1">
        <f t="shared" si="778"/>
        <v>10.820157718581624</v>
      </c>
      <c r="N4493" s="1">
        <f t="shared" si="779"/>
        <v>21.513982342651857</v>
      </c>
      <c r="O4493" s="1">
        <f t="shared" si="780"/>
        <v>24.187438498669419</v>
      </c>
    </row>
    <row r="4494" spans="1:15">
      <c r="A4494" s="3">
        <v>43572</v>
      </c>
      <c r="B4494" s="4">
        <v>11787.15</v>
      </c>
      <c r="C4494" s="4">
        <v>623.38</v>
      </c>
      <c r="D4494" s="4">
        <v>727.57</v>
      </c>
      <c r="E4494" s="4">
        <f t="shared" si="771"/>
        <v>349</v>
      </c>
      <c r="F4494" s="4">
        <f t="shared" si="772"/>
        <v>16</v>
      </c>
      <c r="G4494" s="4">
        <f t="shared" si="770"/>
        <v>627.94723287671229</v>
      </c>
      <c r="H4494" s="3">
        <f t="shared" si="773"/>
        <v>43572</v>
      </c>
      <c r="I4494" s="1">
        <f t="shared" si="774"/>
        <v>18.770924343437983</v>
      </c>
      <c r="J4494" s="1">
        <f t="shared" si="775"/>
        <v>16.167070030616742</v>
      </c>
      <c r="K4494" s="1">
        <f t="shared" si="776"/>
        <v>13.493613874599184</v>
      </c>
      <c r="L4494" s="1">
        <f t="shared" si="777"/>
        <v>18.8405261866343</v>
      </c>
      <c r="M4494" s="1">
        <f t="shared" si="778"/>
        <v>10.820157718581624</v>
      </c>
      <c r="N4494" s="1">
        <f t="shared" si="779"/>
        <v>21.513982342651857</v>
      </c>
      <c r="O4494" s="1">
        <f t="shared" si="780"/>
        <v>24.187438498669419</v>
      </c>
    </row>
    <row r="4495" spans="1:15">
      <c r="A4495" s="3">
        <v>43573</v>
      </c>
      <c r="B4495" s="4">
        <v>11752.8</v>
      </c>
      <c r="C4495" s="4">
        <v>623.08000000000004</v>
      </c>
      <c r="D4495" s="4">
        <v>726.99</v>
      </c>
      <c r="E4495" s="4">
        <f t="shared" si="771"/>
        <v>348</v>
      </c>
      <c r="F4495" s="4">
        <f t="shared" si="772"/>
        <v>17</v>
      </c>
      <c r="G4495" s="4">
        <f t="shared" si="770"/>
        <v>627.91964383561651</v>
      </c>
      <c r="H4495" s="3">
        <f t="shared" si="773"/>
        <v>43573</v>
      </c>
      <c r="I4495" s="1">
        <f t="shared" si="774"/>
        <v>18.717044633623171</v>
      </c>
      <c r="J4495" s="1">
        <f t="shared" si="775"/>
        <v>16.167070030616742</v>
      </c>
      <c r="K4495" s="1">
        <f t="shared" si="776"/>
        <v>13.493613874599184</v>
      </c>
      <c r="L4495" s="1">
        <f t="shared" si="777"/>
        <v>18.8405261866343</v>
      </c>
      <c r="M4495" s="1">
        <f t="shared" si="778"/>
        <v>10.820157718581624</v>
      </c>
      <c r="N4495" s="1">
        <f t="shared" si="779"/>
        <v>21.513982342651857</v>
      </c>
      <c r="O4495" s="1">
        <f t="shared" si="780"/>
        <v>24.187438498669419</v>
      </c>
    </row>
    <row r="4496" spans="1:15">
      <c r="A4496" s="3">
        <v>43574</v>
      </c>
      <c r="B4496" s="4">
        <v>11752.8</v>
      </c>
      <c r="C4496" s="4">
        <v>623.29999999999995</v>
      </c>
      <c r="D4496" s="4">
        <v>727.56</v>
      </c>
      <c r="E4496" s="4">
        <f t="shared" si="771"/>
        <v>347</v>
      </c>
      <c r="F4496" s="4">
        <f t="shared" si="772"/>
        <v>18</v>
      </c>
      <c r="G4496" s="4">
        <f t="shared" si="770"/>
        <v>628.44158904109577</v>
      </c>
      <c r="H4496" s="3">
        <f t="shared" si="773"/>
        <v>43574</v>
      </c>
      <c r="I4496" s="1">
        <f t="shared" si="774"/>
        <v>18.701499399384033</v>
      </c>
      <c r="J4496" s="1">
        <f t="shared" si="775"/>
        <v>16.167070030616742</v>
      </c>
      <c r="K4496" s="1">
        <f t="shared" si="776"/>
        <v>13.493613874599184</v>
      </c>
      <c r="L4496" s="1">
        <f t="shared" si="777"/>
        <v>18.8405261866343</v>
      </c>
      <c r="M4496" s="1">
        <f t="shared" si="778"/>
        <v>10.820157718581624</v>
      </c>
      <c r="N4496" s="1">
        <f t="shared" si="779"/>
        <v>21.513982342651857</v>
      </c>
      <c r="O4496" s="1">
        <f t="shared" si="780"/>
        <v>24.187438498669419</v>
      </c>
    </row>
    <row r="4497" spans="1:15">
      <c r="A4497" s="3">
        <v>43575</v>
      </c>
      <c r="B4497" s="4">
        <v>11752.8</v>
      </c>
      <c r="C4497" s="4">
        <v>623.76</v>
      </c>
      <c r="D4497" s="4">
        <v>729.03</v>
      </c>
      <c r="E4497" s="4">
        <f t="shared" si="771"/>
        <v>346</v>
      </c>
      <c r="F4497" s="4">
        <f t="shared" si="772"/>
        <v>19</v>
      </c>
      <c r="G4497" s="4">
        <f t="shared" si="770"/>
        <v>629.23980821917803</v>
      </c>
      <c r="H4497" s="3">
        <f t="shared" si="773"/>
        <v>43575</v>
      </c>
      <c r="I4497" s="1">
        <f t="shared" si="774"/>
        <v>18.677775700907723</v>
      </c>
      <c r="J4497" s="1">
        <f t="shared" si="775"/>
        <v>16.167070030616742</v>
      </c>
      <c r="K4497" s="1">
        <f t="shared" si="776"/>
        <v>13.493613874599184</v>
      </c>
      <c r="L4497" s="1">
        <f t="shared" si="777"/>
        <v>18.8405261866343</v>
      </c>
      <c r="M4497" s="1">
        <f t="shared" si="778"/>
        <v>10.820157718581624</v>
      </c>
      <c r="N4497" s="1">
        <f t="shared" si="779"/>
        <v>21.513982342651857</v>
      </c>
      <c r="O4497" s="1">
        <f t="shared" si="780"/>
        <v>24.187438498669419</v>
      </c>
    </row>
    <row r="4498" spans="1:15">
      <c r="A4498" s="3">
        <v>43576</v>
      </c>
      <c r="B4498" s="4">
        <v>11752.8</v>
      </c>
      <c r="C4498" s="4">
        <v>623.55999999999995</v>
      </c>
      <c r="D4498" s="4">
        <v>728.93</v>
      </c>
      <c r="E4498" s="4">
        <f t="shared" si="771"/>
        <v>345</v>
      </c>
      <c r="F4498" s="4">
        <f t="shared" si="772"/>
        <v>20</v>
      </c>
      <c r="G4498" s="4">
        <f t="shared" si="770"/>
        <v>629.33369863013695</v>
      </c>
      <c r="H4498" s="3">
        <f t="shared" si="773"/>
        <v>43576</v>
      </c>
      <c r="I4498" s="1">
        <f t="shared" si="774"/>
        <v>18.674989160094519</v>
      </c>
      <c r="J4498" s="1">
        <f t="shared" si="775"/>
        <v>16.167070030616742</v>
      </c>
      <c r="K4498" s="1">
        <f t="shared" si="776"/>
        <v>13.493613874599184</v>
      </c>
      <c r="L4498" s="1">
        <f t="shared" si="777"/>
        <v>18.8405261866343</v>
      </c>
      <c r="M4498" s="1">
        <f t="shared" si="778"/>
        <v>10.820157718581624</v>
      </c>
      <c r="N4498" s="1">
        <f t="shared" si="779"/>
        <v>21.513982342651857</v>
      </c>
      <c r="O4498" s="1">
        <f t="shared" si="780"/>
        <v>24.187438498669419</v>
      </c>
    </row>
    <row r="4499" spans="1:15">
      <c r="A4499" s="3">
        <v>43577</v>
      </c>
      <c r="B4499" s="4">
        <v>11594.45</v>
      </c>
      <c r="C4499" s="4">
        <v>623.42999999999995</v>
      </c>
      <c r="D4499" s="4">
        <v>728.43</v>
      </c>
      <c r="E4499" s="4">
        <f t="shared" si="771"/>
        <v>344</v>
      </c>
      <c r="F4499" s="4">
        <f t="shared" si="772"/>
        <v>21</v>
      </c>
      <c r="G4499" s="4">
        <f t="shared" si="770"/>
        <v>629.47109589041088</v>
      </c>
      <c r="H4499" s="3">
        <f t="shared" si="773"/>
        <v>43577</v>
      </c>
      <c r="I4499" s="1">
        <f t="shared" si="774"/>
        <v>18.419352494015964</v>
      </c>
      <c r="J4499" s="1">
        <f t="shared" si="775"/>
        <v>16.167070030616742</v>
      </c>
      <c r="K4499" s="1">
        <f t="shared" si="776"/>
        <v>13.493613874599184</v>
      </c>
      <c r="L4499" s="1">
        <f t="shared" si="777"/>
        <v>18.8405261866343</v>
      </c>
      <c r="M4499" s="1">
        <f t="shared" si="778"/>
        <v>10.820157718581624</v>
      </c>
      <c r="N4499" s="1">
        <f t="shared" si="779"/>
        <v>21.513982342651857</v>
      </c>
      <c r="O4499" s="1">
        <f t="shared" si="780"/>
        <v>24.187438498669419</v>
      </c>
    </row>
    <row r="4500" spans="1:15">
      <c r="A4500" s="3">
        <v>43578</v>
      </c>
      <c r="B4500" s="4">
        <v>11575.95</v>
      </c>
      <c r="C4500" s="4">
        <v>623.95000000000005</v>
      </c>
      <c r="D4500" s="4">
        <v>729.97</v>
      </c>
      <c r="E4500" s="4">
        <f t="shared" si="771"/>
        <v>343</v>
      </c>
      <c r="F4500" s="4">
        <f t="shared" si="772"/>
        <v>22</v>
      </c>
      <c r="G4500" s="4">
        <f t="shared" si="770"/>
        <v>630.34024657534246</v>
      </c>
      <c r="H4500" s="3">
        <f t="shared" si="773"/>
        <v>43578</v>
      </c>
      <c r="I4500" s="1">
        <f t="shared" si="774"/>
        <v>18.36460556483976</v>
      </c>
      <c r="J4500" s="1">
        <f t="shared" si="775"/>
        <v>16.167070030616742</v>
      </c>
      <c r="K4500" s="1">
        <f t="shared" si="776"/>
        <v>13.493613874599184</v>
      </c>
      <c r="L4500" s="1">
        <f t="shared" si="777"/>
        <v>18.8405261866343</v>
      </c>
      <c r="M4500" s="1">
        <f t="shared" si="778"/>
        <v>10.820157718581624</v>
      </c>
      <c r="N4500" s="1">
        <f t="shared" si="779"/>
        <v>21.513982342651857</v>
      </c>
      <c r="O4500" s="1">
        <f t="shared" si="780"/>
        <v>24.187438498669419</v>
      </c>
    </row>
    <row r="4501" spans="1:15">
      <c r="A4501" s="3">
        <v>43579</v>
      </c>
      <c r="B4501" s="4">
        <v>11726.15</v>
      </c>
      <c r="C4501" s="4">
        <v>622.72</v>
      </c>
      <c r="D4501" s="4">
        <v>729.11</v>
      </c>
      <c r="E4501" s="4">
        <f t="shared" si="771"/>
        <v>342</v>
      </c>
      <c r="F4501" s="4">
        <f t="shared" si="772"/>
        <v>23</v>
      </c>
      <c r="G4501" s="4">
        <f t="shared" si="770"/>
        <v>629.42402739726037</v>
      </c>
      <c r="H4501" s="3">
        <f t="shared" si="773"/>
        <v>43579</v>
      </c>
      <c r="I4501" s="1">
        <f t="shared" si="774"/>
        <v>18.629968812104231</v>
      </c>
      <c r="J4501" s="1">
        <f t="shared" si="775"/>
        <v>16.167070030616742</v>
      </c>
      <c r="K4501" s="1">
        <f t="shared" si="776"/>
        <v>13.493613874599184</v>
      </c>
      <c r="L4501" s="1">
        <f t="shared" si="777"/>
        <v>18.8405261866343</v>
      </c>
      <c r="M4501" s="1">
        <f t="shared" si="778"/>
        <v>10.820157718581624</v>
      </c>
      <c r="N4501" s="1">
        <f t="shared" si="779"/>
        <v>21.513982342651857</v>
      </c>
      <c r="O4501" s="1">
        <f t="shared" si="780"/>
        <v>24.187438498669419</v>
      </c>
    </row>
    <row r="4502" spans="1:15">
      <c r="A4502" s="3">
        <v>43580</v>
      </c>
      <c r="B4502" s="4">
        <v>11641.8</v>
      </c>
      <c r="C4502" s="4">
        <v>621.08000000000004</v>
      </c>
      <c r="D4502" s="4">
        <v>727.74</v>
      </c>
      <c r="E4502" s="4">
        <f t="shared" si="771"/>
        <v>341</v>
      </c>
      <c r="F4502" s="4">
        <f t="shared" si="772"/>
        <v>24</v>
      </c>
      <c r="G4502" s="4">
        <f t="shared" si="770"/>
        <v>628.09326027397276</v>
      </c>
      <c r="H4502" s="3">
        <f t="shared" si="773"/>
        <v>43580</v>
      </c>
      <c r="I4502" s="1">
        <f t="shared" si="774"/>
        <v>18.535145552942048</v>
      </c>
      <c r="J4502" s="1">
        <f t="shared" si="775"/>
        <v>16.167070030616742</v>
      </c>
      <c r="K4502" s="1">
        <f t="shared" si="776"/>
        <v>13.493613874599184</v>
      </c>
      <c r="L4502" s="1">
        <f t="shared" si="777"/>
        <v>18.8405261866343</v>
      </c>
      <c r="M4502" s="1">
        <f t="shared" si="778"/>
        <v>10.820157718581624</v>
      </c>
      <c r="N4502" s="1">
        <f t="shared" si="779"/>
        <v>21.513982342651857</v>
      </c>
      <c r="O4502" s="1">
        <f t="shared" si="780"/>
        <v>24.187438498669419</v>
      </c>
    </row>
    <row r="4503" spans="1:15">
      <c r="A4503" s="3">
        <v>43581</v>
      </c>
      <c r="B4503" s="4">
        <v>11754.65</v>
      </c>
      <c r="C4503" s="4">
        <v>622.03</v>
      </c>
      <c r="D4503" s="4">
        <v>728.27</v>
      </c>
      <c r="E4503" s="4">
        <f t="shared" si="771"/>
        <v>340</v>
      </c>
      <c r="F4503" s="4">
        <f t="shared" si="772"/>
        <v>25</v>
      </c>
      <c r="G4503" s="4">
        <f t="shared" si="770"/>
        <v>629.30671232876705</v>
      </c>
      <c r="H4503" s="3">
        <f t="shared" si="773"/>
        <v>43581</v>
      </c>
      <c r="I4503" s="1">
        <f t="shared" si="774"/>
        <v>18.67872973498342</v>
      </c>
      <c r="J4503" s="1">
        <f t="shared" si="775"/>
        <v>16.167070030616742</v>
      </c>
      <c r="K4503" s="1">
        <f t="shared" si="776"/>
        <v>13.493613874599184</v>
      </c>
      <c r="L4503" s="1">
        <f t="shared" si="777"/>
        <v>18.8405261866343</v>
      </c>
      <c r="M4503" s="1">
        <f t="shared" si="778"/>
        <v>10.820157718581624</v>
      </c>
      <c r="N4503" s="1">
        <f t="shared" si="779"/>
        <v>21.513982342651857</v>
      </c>
      <c r="O4503" s="1">
        <f t="shared" si="780"/>
        <v>24.187438498669419</v>
      </c>
    </row>
    <row r="4504" spans="1:15">
      <c r="A4504" s="3">
        <v>43582</v>
      </c>
      <c r="B4504" s="4">
        <v>11754.65</v>
      </c>
      <c r="C4504" s="4">
        <v>622.03</v>
      </c>
      <c r="D4504" s="4">
        <v>728.27</v>
      </c>
      <c r="E4504" s="4">
        <f t="shared" si="771"/>
        <v>339</v>
      </c>
      <c r="F4504" s="4">
        <f t="shared" si="772"/>
        <v>26</v>
      </c>
      <c r="G4504" s="4">
        <f t="shared" si="770"/>
        <v>629.59778082191769</v>
      </c>
      <c r="H4504" s="3">
        <f t="shared" si="773"/>
        <v>43582</v>
      </c>
      <c r="I4504" s="1">
        <f t="shared" si="774"/>
        <v>18.670094396861945</v>
      </c>
      <c r="J4504" s="1">
        <f t="shared" si="775"/>
        <v>16.167070030616742</v>
      </c>
      <c r="K4504" s="1">
        <f t="shared" si="776"/>
        <v>13.493613874599184</v>
      </c>
      <c r="L4504" s="1">
        <f t="shared" si="777"/>
        <v>18.8405261866343</v>
      </c>
      <c r="M4504" s="1">
        <f t="shared" si="778"/>
        <v>10.820157718581624</v>
      </c>
      <c r="N4504" s="1">
        <f t="shared" si="779"/>
        <v>21.513982342651857</v>
      </c>
      <c r="O4504" s="1">
        <f t="shared" si="780"/>
        <v>24.187438498669419</v>
      </c>
    </row>
    <row r="4505" spans="1:15">
      <c r="A4505" s="3">
        <v>43583</v>
      </c>
      <c r="B4505" s="4">
        <v>11754.65</v>
      </c>
      <c r="C4505" s="4">
        <v>622.05999999999995</v>
      </c>
      <c r="D4505" s="4">
        <v>728.34</v>
      </c>
      <c r="E4505" s="4">
        <f t="shared" si="771"/>
        <v>338</v>
      </c>
      <c r="F4505" s="4">
        <f t="shared" si="772"/>
        <v>27</v>
      </c>
      <c r="G4505" s="4">
        <f t="shared" si="770"/>
        <v>629.92180821917793</v>
      </c>
      <c r="H4505" s="3">
        <f t="shared" si="773"/>
        <v>43583</v>
      </c>
      <c r="I4505" s="1">
        <f t="shared" si="774"/>
        <v>18.660490630148228</v>
      </c>
      <c r="J4505" s="1">
        <f t="shared" si="775"/>
        <v>16.167070030616742</v>
      </c>
      <c r="K4505" s="1">
        <f t="shared" si="776"/>
        <v>13.493613874599184</v>
      </c>
      <c r="L4505" s="1">
        <f t="shared" si="777"/>
        <v>18.8405261866343</v>
      </c>
      <c r="M4505" s="1">
        <f t="shared" si="778"/>
        <v>10.820157718581624</v>
      </c>
      <c r="N4505" s="1">
        <f t="shared" si="779"/>
        <v>21.513982342651857</v>
      </c>
      <c r="O4505" s="1">
        <f t="shared" si="780"/>
        <v>24.187438498669419</v>
      </c>
    </row>
    <row r="4506" spans="1:15">
      <c r="A4506" s="3">
        <v>43584</v>
      </c>
      <c r="B4506" s="4">
        <v>11754.65</v>
      </c>
      <c r="C4506" s="4">
        <v>621.41999999999996</v>
      </c>
      <c r="D4506" s="4">
        <v>727.61</v>
      </c>
      <c r="E4506" s="4">
        <f t="shared" si="771"/>
        <v>337</v>
      </c>
      <c r="F4506" s="4">
        <f t="shared" si="772"/>
        <v>28</v>
      </c>
      <c r="G4506" s="4">
        <f t="shared" si="770"/>
        <v>629.56608219178077</v>
      </c>
      <c r="H4506" s="3">
        <f t="shared" si="773"/>
        <v>43584</v>
      </c>
      <c r="I4506" s="1">
        <f t="shared" si="774"/>
        <v>18.671034435459397</v>
      </c>
      <c r="J4506" s="1">
        <f t="shared" si="775"/>
        <v>16.167070030616742</v>
      </c>
      <c r="K4506" s="1">
        <f t="shared" si="776"/>
        <v>13.493613874599184</v>
      </c>
      <c r="L4506" s="1">
        <f t="shared" si="777"/>
        <v>18.8405261866343</v>
      </c>
      <c r="M4506" s="1">
        <f t="shared" si="778"/>
        <v>10.820157718581624</v>
      </c>
      <c r="N4506" s="1">
        <f t="shared" si="779"/>
        <v>21.513982342651857</v>
      </c>
      <c r="O4506" s="1">
        <f t="shared" si="780"/>
        <v>24.187438498669419</v>
      </c>
    </row>
    <row r="4507" spans="1:15">
      <c r="A4507" s="3">
        <v>43585</v>
      </c>
      <c r="B4507" s="4">
        <v>11748.15</v>
      </c>
      <c r="C4507" s="4">
        <v>619.6</v>
      </c>
      <c r="D4507" s="4">
        <v>725.35</v>
      </c>
      <c r="E4507" s="4">
        <f t="shared" si="771"/>
        <v>336</v>
      </c>
      <c r="F4507" s="4">
        <f t="shared" si="772"/>
        <v>29</v>
      </c>
      <c r="G4507" s="4">
        <f t="shared" si="770"/>
        <v>628.00205479452052</v>
      </c>
      <c r="H4507" s="3">
        <f t="shared" si="773"/>
        <v>43585</v>
      </c>
      <c r="I4507" s="1">
        <f t="shared" si="774"/>
        <v>18.707184013663685</v>
      </c>
      <c r="J4507" s="1">
        <f t="shared" si="775"/>
        <v>16.167070030616742</v>
      </c>
      <c r="K4507" s="1">
        <f t="shared" si="776"/>
        <v>13.493613874599184</v>
      </c>
      <c r="L4507" s="1">
        <f t="shared" si="777"/>
        <v>18.8405261866343</v>
      </c>
      <c r="M4507" s="1">
        <f t="shared" si="778"/>
        <v>10.820157718581624</v>
      </c>
      <c r="N4507" s="1">
        <f t="shared" si="779"/>
        <v>21.513982342651857</v>
      </c>
      <c r="O4507" s="1">
        <f t="shared" si="780"/>
        <v>24.187438498669419</v>
      </c>
    </row>
    <row r="4508" spans="1:15">
      <c r="A4508" s="3">
        <v>43586</v>
      </c>
      <c r="B4508" s="4">
        <v>11748.15</v>
      </c>
      <c r="C4508" s="4">
        <v>619.47</v>
      </c>
      <c r="D4508" s="4">
        <v>724.75</v>
      </c>
      <c r="E4508" s="4">
        <f t="shared" si="771"/>
        <v>335</v>
      </c>
      <c r="F4508" s="4">
        <f t="shared" si="772"/>
        <v>30</v>
      </c>
      <c r="G4508" s="4">
        <f t="shared" si="770"/>
        <v>628.12315068493149</v>
      </c>
      <c r="H4508" s="3">
        <f t="shared" si="773"/>
        <v>43586</v>
      </c>
      <c r="I4508" s="1">
        <f t="shared" si="774"/>
        <v>18.703577454818106</v>
      </c>
      <c r="J4508" s="1">
        <f t="shared" si="775"/>
        <v>16.167070030616742</v>
      </c>
      <c r="K4508" s="1">
        <f t="shared" si="776"/>
        <v>13.493613874599184</v>
      </c>
      <c r="L4508" s="1">
        <f t="shared" si="777"/>
        <v>18.8405261866343</v>
      </c>
      <c r="M4508" s="1">
        <f t="shared" si="778"/>
        <v>10.820157718581624</v>
      </c>
      <c r="N4508" s="1">
        <f t="shared" si="779"/>
        <v>21.513982342651857</v>
      </c>
      <c r="O4508" s="1">
        <f t="shared" si="780"/>
        <v>24.187438498669419</v>
      </c>
    </row>
    <row r="4509" spans="1:15">
      <c r="A4509" s="3">
        <v>43587</v>
      </c>
      <c r="B4509" s="4">
        <v>11724.75</v>
      </c>
      <c r="C4509" s="4">
        <v>619.05999999999995</v>
      </c>
      <c r="D4509" s="4">
        <v>723.59</v>
      </c>
      <c r="E4509" s="4">
        <f t="shared" si="771"/>
        <v>334</v>
      </c>
      <c r="F4509" s="4">
        <f t="shared" si="772"/>
        <v>31</v>
      </c>
      <c r="G4509" s="4">
        <f t="shared" si="770"/>
        <v>627.93789041095886</v>
      </c>
      <c r="H4509" s="3">
        <f t="shared" si="773"/>
        <v>43587</v>
      </c>
      <c r="I4509" s="1">
        <f t="shared" si="774"/>
        <v>18.671830732059576</v>
      </c>
      <c r="J4509" s="1">
        <f t="shared" si="775"/>
        <v>16.167070030616742</v>
      </c>
      <c r="K4509" s="1">
        <f t="shared" si="776"/>
        <v>13.493613874599184</v>
      </c>
      <c r="L4509" s="1">
        <f t="shared" si="777"/>
        <v>18.8405261866343</v>
      </c>
      <c r="M4509" s="1">
        <f t="shared" si="778"/>
        <v>10.820157718581624</v>
      </c>
      <c r="N4509" s="1">
        <f t="shared" si="779"/>
        <v>21.513982342651857</v>
      </c>
      <c r="O4509" s="1">
        <f t="shared" si="780"/>
        <v>24.187438498669419</v>
      </c>
    </row>
    <row r="4510" spans="1:15">
      <c r="A4510" s="3">
        <v>43588</v>
      </c>
      <c r="B4510" s="4">
        <v>11712.25</v>
      </c>
      <c r="C4510" s="4">
        <v>619.54999999999995</v>
      </c>
      <c r="D4510" s="4">
        <v>725.04</v>
      </c>
      <c r="E4510" s="4">
        <f t="shared" si="771"/>
        <v>333</v>
      </c>
      <c r="F4510" s="4">
        <f t="shared" si="772"/>
        <v>32</v>
      </c>
      <c r="G4510" s="4">
        <f t="shared" si="770"/>
        <v>628.79843835616441</v>
      </c>
      <c r="H4510" s="3">
        <f t="shared" si="773"/>
        <v>43588</v>
      </c>
      <c r="I4510" s="1">
        <f t="shared" si="774"/>
        <v>18.626398040393891</v>
      </c>
      <c r="J4510" s="1">
        <f t="shared" si="775"/>
        <v>16.167070030616742</v>
      </c>
      <c r="K4510" s="1">
        <f t="shared" si="776"/>
        <v>13.493613874599184</v>
      </c>
      <c r="L4510" s="1">
        <f t="shared" si="777"/>
        <v>18.8405261866343</v>
      </c>
      <c r="M4510" s="1">
        <f t="shared" si="778"/>
        <v>10.820157718581624</v>
      </c>
      <c r="N4510" s="1">
        <f t="shared" si="779"/>
        <v>21.513982342651857</v>
      </c>
      <c r="O4510" s="1">
        <f t="shared" si="780"/>
        <v>24.187438498669419</v>
      </c>
    </row>
    <row r="4511" spans="1:15">
      <c r="A4511" s="3">
        <v>43589</v>
      </c>
      <c r="B4511" s="4">
        <v>11712.25</v>
      </c>
      <c r="C4511" s="4">
        <v>619.52</v>
      </c>
      <c r="D4511" s="4">
        <v>725</v>
      </c>
      <c r="E4511" s="4">
        <f t="shared" si="771"/>
        <v>332</v>
      </c>
      <c r="F4511" s="4">
        <f t="shared" si="772"/>
        <v>33</v>
      </c>
      <c r="G4511" s="4">
        <f t="shared" si="770"/>
        <v>629.05654794520547</v>
      </c>
      <c r="H4511" s="3">
        <f t="shared" si="773"/>
        <v>43589</v>
      </c>
      <c r="I4511" s="1">
        <f t="shared" si="774"/>
        <v>18.618755401653026</v>
      </c>
      <c r="J4511" s="1">
        <f t="shared" si="775"/>
        <v>16.167070030616742</v>
      </c>
      <c r="K4511" s="1">
        <f t="shared" si="776"/>
        <v>13.493613874599184</v>
      </c>
      <c r="L4511" s="1">
        <f t="shared" si="777"/>
        <v>18.8405261866343</v>
      </c>
      <c r="M4511" s="1">
        <f t="shared" si="778"/>
        <v>10.820157718581624</v>
      </c>
      <c r="N4511" s="1">
        <f t="shared" si="779"/>
        <v>21.513982342651857</v>
      </c>
      <c r="O4511" s="1">
        <f t="shared" si="780"/>
        <v>24.187438498669419</v>
      </c>
    </row>
    <row r="4512" spans="1:15">
      <c r="A4512" s="3">
        <v>43590</v>
      </c>
      <c r="B4512" s="4">
        <v>11712.25</v>
      </c>
      <c r="C4512" s="4">
        <v>619.52</v>
      </c>
      <c r="D4512" s="4">
        <v>724.99</v>
      </c>
      <c r="E4512" s="4">
        <f t="shared" si="771"/>
        <v>331</v>
      </c>
      <c r="F4512" s="4">
        <f t="shared" si="772"/>
        <v>34</v>
      </c>
      <c r="G4512" s="4">
        <f t="shared" si="770"/>
        <v>629.34460273972604</v>
      </c>
      <c r="H4512" s="3">
        <f t="shared" si="773"/>
        <v>43590</v>
      </c>
      <c r="I4512" s="1">
        <f t="shared" si="774"/>
        <v>18.610233485777201</v>
      </c>
      <c r="J4512" s="1">
        <f t="shared" si="775"/>
        <v>16.167070030616742</v>
      </c>
      <c r="K4512" s="1">
        <f t="shared" si="776"/>
        <v>13.493613874599184</v>
      </c>
      <c r="L4512" s="1">
        <f t="shared" si="777"/>
        <v>18.8405261866343</v>
      </c>
      <c r="M4512" s="1">
        <f t="shared" si="778"/>
        <v>10.820157718581624</v>
      </c>
      <c r="N4512" s="1">
        <f t="shared" si="779"/>
        <v>21.513982342651857</v>
      </c>
      <c r="O4512" s="1">
        <f t="shared" si="780"/>
        <v>24.187438498669419</v>
      </c>
    </row>
    <row r="4513" spans="1:15">
      <c r="A4513" s="3">
        <v>43591</v>
      </c>
      <c r="B4513" s="4">
        <v>11598.25</v>
      </c>
      <c r="C4513" s="4">
        <v>619.80999999999995</v>
      </c>
      <c r="D4513" s="4">
        <v>724.96</v>
      </c>
      <c r="E4513" s="4">
        <f t="shared" si="771"/>
        <v>330</v>
      </c>
      <c r="F4513" s="4">
        <f t="shared" si="772"/>
        <v>35</v>
      </c>
      <c r="G4513" s="4">
        <f t="shared" si="770"/>
        <v>629.89287671232876</v>
      </c>
      <c r="H4513" s="3">
        <f t="shared" si="773"/>
        <v>43591</v>
      </c>
      <c r="I4513" s="1">
        <f t="shared" si="774"/>
        <v>18.413051534311769</v>
      </c>
      <c r="J4513" s="1">
        <f t="shared" si="775"/>
        <v>16.167070030616742</v>
      </c>
      <c r="K4513" s="1">
        <f t="shared" si="776"/>
        <v>13.493613874599184</v>
      </c>
      <c r="L4513" s="1">
        <f t="shared" si="777"/>
        <v>18.8405261866343</v>
      </c>
      <c r="M4513" s="1">
        <f t="shared" si="778"/>
        <v>10.820157718581624</v>
      </c>
      <c r="N4513" s="1">
        <f t="shared" si="779"/>
        <v>21.513982342651857</v>
      </c>
      <c r="O4513" s="1">
        <f t="shared" si="780"/>
        <v>24.187438498669419</v>
      </c>
    </row>
    <row r="4514" spans="1:15">
      <c r="A4514" s="3">
        <v>43592</v>
      </c>
      <c r="B4514" s="4">
        <v>11497.9</v>
      </c>
      <c r="C4514" s="4">
        <v>618.35</v>
      </c>
      <c r="D4514" s="4">
        <v>723.63</v>
      </c>
      <c r="E4514" s="4">
        <f t="shared" si="771"/>
        <v>329</v>
      </c>
      <c r="F4514" s="4">
        <f t="shared" si="772"/>
        <v>36</v>
      </c>
      <c r="G4514" s="4">
        <f t="shared" si="770"/>
        <v>628.73378082191778</v>
      </c>
      <c r="H4514" s="3">
        <f t="shared" si="773"/>
        <v>43592</v>
      </c>
      <c r="I4514" s="1">
        <f t="shared" si="774"/>
        <v>18.28739022892848</v>
      </c>
      <c r="J4514" s="1">
        <f t="shared" si="775"/>
        <v>16.167070030616742</v>
      </c>
      <c r="K4514" s="1">
        <f t="shared" si="776"/>
        <v>13.493613874599184</v>
      </c>
      <c r="L4514" s="1">
        <f t="shared" si="777"/>
        <v>18.8405261866343</v>
      </c>
      <c r="M4514" s="1">
        <f t="shared" si="778"/>
        <v>10.820157718581624</v>
      </c>
      <c r="N4514" s="1">
        <f t="shared" si="779"/>
        <v>21.513982342651857</v>
      </c>
      <c r="O4514" s="1">
        <f t="shared" si="780"/>
        <v>24.187438498669419</v>
      </c>
    </row>
    <row r="4515" spans="1:15">
      <c r="A4515" s="3">
        <v>43593</v>
      </c>
      <c r="B4515" s="4">
        <v>11359.45</v>
      </c>
      <c r="C4515" s="4">
        <v>616.57000000000005</v>
      </c>
      <c r="D4515" s="4">
        <v>722.23</v>
      </c>
      <c r="E4515" s="4">
        <f t="shared" si="771"/>
        <v>328</v>
      </c>
      <c r="F4515" s="4">
        <f t="shared" si="772"/>
        <v>37</v>
      </c>
      <c r="G4515" s="4">
        <f t="shared" si="770"/>
        <v>627.28073972602749</v>
      </c>
      <c r="H4515" s="3">
        <f t="shared" si="773"/>
        <v>43593</v>
      </c>
      <c r="I4515" s="1">
        <f t="shared" si="774"/>
        <v>18.109036800590083</v>
      </c>
      <c r="J4515" s="1">
        <f t="shared" si="775"/>
        <v>16.167070030616742</v>
      </c>
      <c r="K4515" s="1">
        <f t="shared" si="776"/>
        <v>13.493613874599184</v>
      </c>
      <c r="L4515" s="1">
        <f t="shared" si="777"/>
        <v>18.8405261866343</v>
      </c>
      <c r="M4515" s="1">
        <f t="shared" si="778"/>
        <v>10.820157718581624</v>
      </c>
      <c r="N4515" s="1">
        <f t="shared" si="779"/>
        <v>21.513982342651857</v>
      </c>
      <c r="O4515" s="1">
        <f t="shared" si="780"/>
        <v>24.187438498669419</v>
      </c>
    </row>
    <row r="4516" spans="1:15">
      <c r="A4516" s="3">
        <v>43594</v>
      </c>
      <c r="B4516" s="4">
        <v>11301.8</v>
      </c>
      <c r="C4516" s="4">
        <v>617.12</v>
      </c>
      <c r="D4516" s="4">
        <v>722.82</v>
      </c>
      <c r="E4516" s="4">
        <f t="shared" si="771"/>
        <v>327</v>
      </c>
      <c r="F4516" s="4">
        <f t="shared" si="772"/>
        <v>38</v>
      </c>
      <c r="G4516" s="4">
        <f t="shared" si="770"/>
        <v>628.12438356164387</v>
      </c>
      <c r="H4516" s="3">
        <f t="shared" si="773"/>
        <v>43594</v>
      </c>
      <c r="I4516" s="1">
        <f t="shared" si="774"/>
        <v>17.992933081049298</v>
      </c>
      <c r="J4516" s="1">
        <f t="shared" si="775"/>
        <v>16.167070030616742</v>
      </c>
      <c r="K4516" s="1">
        <f t="shared" si="776"/>
        <v>13.493613874599184</v>
      </c>
      <c r="L4516" s="1">
        <f t="shared" si="777"/>
        <v>18.8405261866343</v>
      </c>
      <c r="M4516" s="1">
        <f t="shared" si="778"/>
        <v>10.820157718581624</v>
      </c>
      <c r="N4516" s="1">
        <f t="shared" si="779"/>
        <v>21.513982342651857</v>
      </c>
      <c r="O4516" s="1">
        <f t="shared" si="780"/>
        <v>24.187438498669419</v>
      </c>
    </row>
    <row r="4517" spans="1:15">
      <c r="A4517" s="3">
        <v>43595</v>
      </c>
      <c r="B4517" s="4">
        <v>11278.9</v>
      </c>
      <c r="C4517" s="4">
        <v>619.46</v>
      </c>
      <c r="D4517" s="4">
        <v>723.73</v>
      </c>
      <c r="E4517" s="4">
        <f t="shared" si="771"/>
        <v>326</v>
      </c>
      <c r="F4517" s="4">
        <f t="shared" si="772"/>
        <v>39</v>
      </c>
      <c r="G4517" s="4">
        <f t="shared" si="770"/>
        <v>630.60117808219184</v>
      </c>
      <c r="H4517" s="3">
        <f t="shared" si="773"/>
        <v>43595</v>
      </c>
      <c r="I4517" s="1">
        <f t="shared" si="774"/>
        <v>17.885948190426504</v>
      </c>
      <c r="J4517" s="1">
        <f t="shared" si="775"/>
        <v>16.167070030616742</v>
      </c>
      <c r="K4517" s="1">
        <f t="shared" si="776"/>
        <v>13.493613874599184</v>
      </c>
      <c r="L4517" s="1">
        <f t="shared" si="777"/>
        <v>18.8405261866343</v>
      </c>
      <c r="M4517" s="1">
        <f t="shared" si="778"/>
        <v>10.820157718581624</v>
      </c>
      <c r="N4517" s="1">
        <f t="shared" si="779"/>
        <v>21.513982342651857</v>
      </c>
      <c r="O4517" s="1">
        <f t="shared" si="780"/>
        <v>24.187438498669419</v>
      </c>
    </row>
    <row r="4518" spans="1:15">
      <c r="A4518" s="3">
        <v>43596</v>
      </c>
      <c r="B4518" s="4">
        <v>11278.9</v>
      </c>
      <c r="C4518" s="4">
        <v>620.72</v>
      </c>
      <c r="D4518" s="4">
        <v>723.87</v>
      </c>
      <c r="E4518" s="4">
        <f t="shared" si="771"/>
        <v>325</v>
      </c>
      <c r="F4518" s="4">
        <f t="shared" si="772"/>
        <v>40</v>
      </c>
      <c r="G4518" s="4">
        <f t="shared" si="770"/>
        <v>632.02410958904102</v>
      </c>
      <c r="H4518" s="3">
        <f t="shared" si="773"/>
        <v>43596</v>
      </c>
      <c r="I4518" s="1">
        <f t="shared" si="774"/>
        <v>17.845679980996046</v>
      </c>
      <c r="J4518" s="1">
        <f t="shared" si="775"/>
        <v>16.167070030616742</v>
      </c>
      <c r="K4518" s="1">
        <f t="shared" si="776"/>
        <v>13.493613874599184</v>
      </c>
      <c r="L4518" s="1">
        <f t="shared" si="777"/>
        <v>18.8405261866343</v>
      </c>
      <c r="M4518" s="1">
        <f t="shared" si="778"/>
        <v>10.820157718581624</v>
      </c>
      <c r="N4518" s="1">
        <f t="shared" si="779"/>
        <v>21.513982342651857</v>
      </c>
      <c r="O4518" s="1">
        <f t="shared" si="780"/>
        <v>24.187438498669419</v>
      </c>
    </row>
    <row r="4519" spans="1:15">
      <c r="A4519" s="3">
        <v>43597</v>
      </c>
      <c r="B4519" s="4">
        <v>11278.9</v>
      </c>
      <c r="C4519" s="4">
        <v>621.53</v>
      </c>
      <c r="D4519" s="4">
        <v>724</v>
      </c>
      <c r="E4519" s="4">
        <f t="shared" si="771"/>
        <v>324</v>
      </c>
      <c r="F4519" s="4">
        <f t="shared" si="772"/>
        <v>41</v>
      </c>
      <c r="G4519" s="4">
        <f t="shared" si="770"/>
        <v>633.04032876712324</v>
      </c>
      <c r="H4519" s="3">
        <f t="shared" si="773"/>
        <v>43597</v>
      </c>
      <c r="I4519" s="1">
        <f t="shared" si="774"/>
        <v>17.817032323937724</v>
      </c>
      <c r="J4519" s="1">
        <f t="shared" si="775"/>
        <v>16.167070030616742</v>
      </c>
      <c r="K4519" s="1">
        <f t="shared" si="776"/>
        <v>13.493613874599184</v>
      </c>
      <c r="L4519" s="1">
        <f t="shared" si="777"/>
        <v>18.8405261866343</v>
      </c>
      <c r="M4519" s="1">
        <f t="shared" si="778"/>
        <v>10.820157718581624</v>
      </c>
      <c r="N4519" s="1">
        <f t="shared" si="779"/>
        <v>21.513982342651857</v>
      </c>
      <c r="O4519" s="1">
        <f t="shared" si="780"/>
        <v>24.187438498669419</v>
      </c>
    </row>
    <row r="4520" spans="1:15">
      <c r="A4520" s="3">
        <v>43598</v>
      </c>
      <c r="B4520" s="4">
        <v>11148.2</v>
      </c>
      <c r="C4520" s="4">
        <v>621.6</v>
      </c>
      <c r="D4520" s="4">
        <v>723.02</v>
      </c>
      <c r="E4520" s="4">
        <f t="shared" si="771"/>
        <v>323</v>
      </c>
      <c r="F4520" s="4">
        <f t="shared" si="772"/>
        <v>42</v>
      </c>
      <c r="G4520" s="4">
        <f t="shared" si="770"/>
        <v>633.27024657534253</v>
      </c>
      <c r="H4520" s="3">
        <f t="shared" si="773"/>
        <v>43598</v>
      </c>
      <c r="I4520" s="1">
        <f t="shared" si="774"/>
        <v>17.604174616268914</v>
      </c>
      <c r="J4520" s="1">
        <f t="shared" si="775"/>
        <v>16.167070030616742</v>
      </c>
      <c r="K4520" s="1">
        <f t="shared" si="776"/>
        <v>13.493613874599184</v>
      </c>
      <c r="L4520" s="1">
        <f t="shared" si="777"/>
        <v>18.8405261866343</v>
      </c>
      <c r="M4520" s="1">
        <f t="shared" si="778"/>
        <v>10.820157718581624</v>
      </c>
      <c r="N4520" s="1">
        <f t="shared" si="779"/>
        <v>21.513982342651857</v>
      </c>
      <c r="O4520" s="1">
        <f t="shared" si="780"/>
        <v>24.187438498669419</v>
      </c>
    </row>
    <row r="4521" spans="1:15">
      <c r="A4521" s="3">
        <v>43599</v>
      </c>
      <c r="B4521" s="4">
        <v>11222.05</v>
      </c>
      <c r="C4521" s="4">
        <v>621.66999999999996</v>
      </c>
      <c r="D4521" s="4">
        <v>723.39</v>
      </c>
      <c r="E4521" s="4">
        <f t="shared" si="771"/>
        <v>322</v>
      </c>
      <c r="F4521" s="4">
        <f t="shared" si="772"/>
        <v>43</v>
      </c>
      <c r="G4521" s="4">
        <f t="shared" si="770"/>
        <v>633.65345205479446</v>
      </c>
      <c r="H4521" s="3">
        <f t="shared" si="773"/>
        <v>43599</v>
      </c>
      <c r="I4521" s="1">
        <f t="shared" si="774"/>
        <v>17.710074747654946</v>
      </c>
      <c r="J4521" s="1">
        <f t="shared" si="775"/>
        <v>16.167070030616742</v>
      </c>
      <c r="K4521" s="1">
        <f t="shared" si="776"/>
        <v>13.493613874599184</v>
      </c>
      <c r="L4521" s="1">
        <f t="shared" si="777"/>
        <v>18.8405261866343</v>
      </c>
      <c r="M4521" s="1">
        <f t="shared" si="778"/>
        <v>10.820157718581624</v>
      </c>
      <c r="N4521" s="1">
        <f t="shared" si="779"/>
        <v>21.513982342651857</v>
      </c>
      <c r="O4521" s="1">
        <f t="shared" si="780"/>
        <v>24.187438498669419</v>
      </c>
    </row>
    <row r="4522" spans="1:15">
      <c r="A4522" s="3">
        <v>43600</v>
      </c>
      <c r="B4522" s="4">
        <v>11157</v>
      </c>
      <c r="C4522" s="4">
        <v>621.30999999999995</v>
      </c>
      <c r="D4522" s="4">
        <v>723.03</v>
      </c>
      <c r="E4522" s="4">
        <f t="shared" si="771"/>
        <v>321</v>
      </c>
      <c r="F4522" s="4">
        <f t="shared" si="772"/>
        <v>44</v>
      </c>
      <c r="G4522" s="4">
        <f t="shared" si="770"/>
        <v>633.5721369863013</v>
      </c>
      <c r="H4522" s="3">
        <f t="shared" si="773"/>
        <v>43600</v>
      </c>
      <c r="I4522" s="1">
        <f t="shared" si="774"/>
        <v>17.609675913259473</v>
      </c>
      <c r="J4522" s="1">
        <f t="shared" si="775"/>
        <v>16.167070030616742</v>
      </c>
      <c r="K4522" s="1">
        <f t="shared" si="776"/>
        <v>13.493613874599184</v>
      </c>
      <c r="L4522" s="1">
        <f t="shared" si="777"/>
        <v>18.8405261866343</v>
      </c>
      <c r="M4522" s="1">
        <f t="shared" si="778"/>
        <v>10.820157718581624</v>
      </c>
      <c r="N4522" s="1">
        <f t="shared" si="779"/>
        <v>21.513982342651857</v>
      </c>
      <c r="O4522" s="1">
        <f t="shared" si="780"/>
        <v>24.187438498669419</v>
      </c>
    </row>
    <row r="4523" spans="1:15">
      <c r="A4523" s="3">
        <v>43601</v>
      </c>
      <c r="B4523" s="4">
        <v>11257.1</v>
      </c>
      <c r="C4523" s="4">
        <v>621.34</v>
      </c>
      <c r="D4523" s="4">
        <v>722.88</v>
      </c>
      <c r="E4523" s="4">
        <f t="shared" si="771"/>
        <v>320</v>
      </c>
      <c r="F4523" s="4">
        <f t="shared" si="772"/>
        <v>45</v>
      </c>
      <c r="G4523" s="4">
        <f t="shared" si="770"/>
        <v>633.85863013698633</v>
      </c>
      <c r="H4523" s="3">
        <f t="shared" si="773"/>
        <v>43601</v>
      </c>
      <c r="I4523" s="1">
        <f t="shared" si="774"/>
        <v>17.759638292795938</v>
      </c>
      <c r="J4523" s="1">
        <f t="shared" si="775"/>
        <v>16.167070030616742</v>
      </c>
      <c r="K4523" s="1">
        <f t="shared" si="776"/>
        <v>13.493613874599184</v>
      </c>
      <c r="L4523" s="1">
        <f t="shared" si="777"/>
        <v>18.8405261866343</v>
      </c>
      <c r="M4523" s="1">
        <f t="shared" si="778"/>
        <v>10.820157718581624</v>
      </c>
      <c r="N4523" s="1">
        <f t="shared" si="779"/>
        <v>21.513982342651857</v>
      </c>
      <c r="O4523" s="1">
        <f t="shared" si="780"/>
        <v>24.187438498669419</v>
      </c>
    </row>
    <row r="4524" spans="1:15">
      <c r="A4524" s="3">
        <v>43602</v>
      </c>
      <c r="B4524" s="4">
        <v>11407.15</v>
      </c>
      <c r="C4524" s="4">
        <v>620.88</v>
      </c>
      <c r="D4524" s="4">
        <v>722.65</v>
      </c>
      <c r="E4524" s="4">
        <f t="shared" si="771"/>
        <v>319</v>
      </c>
      <c r="F4524" s="4">
        <f t="shared" si="772"/>
        <v>46</v>
      </c>
      <c r="G4524" s="4">
        <f t="shared" si="770"/>
        <v>633.70580821917804</v>
      </c>
      <c r="H4524" s="3">
        <f t="shared" si="773"/>
        <v>43602</v>
      </c>
      <c r="I4524" s="1">
        <f t="shared" si="774"/>
        <v>18.00070293194258</v>
      </c>
      <c r="J4524" s="1">
        <f t="shared" si="775"/>
        <v>16.167070030616742</v>
      </c>
      <c r="K4524" s="1">
        <f t="shared" si="776"/>
        <v>13.493613874599184</v>
      </c>
      <c r="L4524" s="1">
        <f t="shared" si="777"/>
        <v>18.8405261866343</v>
      </c>
      <c r="M4524" s="1">
        <f t="shared" si="778"/>
        <v>10.820157718581624</v>
      </c>
      <c r="N4524" s="1">
        <f t="shared" si="779"/>
        <v>21.513982342651857</v>
      </c>
      <c r="O4524" s="1">
        <f t="shared" si="780"/>
        <v>24.187438498669419</v>
      </c>
    </row>
    <row r="4525" spans="1:15">
      <c r="A4525" s="3">
        <v>43603</v>
      </c>
      <c r="B4525" s="4">
        <v>11407.15</v>
      </c>
      <c r="C4525" s="4">
        <v>620.88</v>
      </c>
      <c r="D4525" s="4">
        <v>722.64</v>
      </c>
      <c r="E4525" s="4">
        <f t="shared" si="771"/>
        <v>318</v>
      </c>
      <c r="F4525" s="4">
        <f t="shared" si="772"/>
        <v>47</v>
      </c>
      <c r="G4525" s="4">
        <f t="shared" si="770"/>
        <v>633.98334246575337</v>
      </c>
      <c r="H4525" s="3">
        <f t="shared" si="773"/>
        <v>43603</v>
      </c>
      <c r="I4525" s="1">
        <f t="shared" si="774"/>
        <v>17.992822895999343</v>
      </c>
      <c r="J4525" s="1">
        <f t="shared" si="775"/>
        <v>16.167070030616742</v>
      </c>
      <c r="K4525" s="1">
        <f t="shared" si="776"/>
        <v>13.493613874599184</v>
      </c>
      <c r="L4525" s="1">
        <f t="shared" si="777"/>
        <v>18.8405261866343</v>
      </c>
      <c r="M4525" s="1">
        <f t="shared" si="778"/>
        <v>10.820157718581624</v>
      </c>
      <c r="N4525" s="1">
        <f t="shared" si="779"/>
        <v>21.513982342651857</v>
      </c>
      <c r="O4525" s="1">
        <f t="shared" si="780"/>
        <v>24.187438498669419</v>
      </c>
    </row>
    <row r="4526" spans="1:15">
      <c r="A4526" s="3">
        <v>43604</v>
      </c>
      <c r="B4526" s="4">
        <v>11407.15</v>
      </c>
      <c r="C4526" s="4">
        <v>620.96</v>
      </c>
      <c r="D4526" s="4">
        <v>722.79</v>
      </c>
      <c r="E4526" s="4">
        <f t="shared" si="771"/>
        <v>317</v>
      </c>
      <c r="F4526" s="4">
        <f t="shared" si="772"/>
        <v>48</v>
      </c>
      <c r="G4526" s="4">
        <f t="shared" si="770"/>
        <v>634.35134246575342</v>
      </c>
      <c r="H4526" s="3">
        <f t="shared" si="773"/>
        <v>43604</v>
      </c>
      <c r="I4526" s="1">
        <f t="shared" si="774"/>
        <v>17.982384896766945</v>
      </c>
      <c r="J4526" s="1">
        <f t="shared" si="775"/>
        <v>16.167070030616742</v>
      </c>
      <c r="K4526" s="1">
        <f t="shared" si="776"/>
        <v>13.493613874599184</v>
      </c>
      <c r="L4526" s="1">
        <f t="shared" si="777"/>
        <v>18.8405261866343</v>
      </c>
      <c r="M4526" s="1">
        <f t="shared" si="778"/>
        <v>10.820157718581624</v>
      </c>
      <c r="N4526" s="1">
        <f t="shared" si="779"/>
        <v>21.513982342651857</v>
      </c>
      <c r="O4526" s="1">
        <f t="shared" si="780"/>
        <v>24.187438498669419</v>
      </c>
    </row>
    <row r="4527" spans="1:15">
      <c r="A4527" s="3">
        <v>43605</v>
      </c>
      <c r="B4527" s="4">
        <v>11828.25</v>
      </c>
      <c r="C4527" s="4">
        <v>621.54</v>
      </c>
      <c r="D4527" s="4">
        <v>722.81</v>
      </c>
      <c r="E4527" s="4">
        <f t="shared" si="771"/>
        <v>316</v>
      </c>
      <c r="F4527" s="4">
        <f t="shared" si="772"/>
        <v>49</v>
      </c>
      <c r="G4527" s="4">
        <f t="shared" si="770"/>
        <v>635.13515068493143</v>
      </c>
      <c r="H4527" s="3">
        <f t="shared" si="773"/>
        <v>43605</v>
      </c>
      <c r="I4527" s="1">
        <f t="shared" si="774"/>
        <v>18.623201671714096</v>
      </c>
      <c r="J4527" s="1">
        <f t="shared" si="775"/>
        <v>16.167070030616742</v>
      </c>
      <c r="K4527" s="1">
        <f t="shared" si="776"/>
        <v>13.493613874599184</v>
      </c>
      <c r="L4527" s="1">
        <f t="shared" si="777"/>
        <v>18.8405261866343</v>
      </c>
      <c r="M4527" s="1">
        <f t="shared" si="778"/>
        <v>10.820157718581624</v>
      </c>
      <c r="N4527" s="1">
        <f t="shared" si="779"/>
        <v>21.513982342651857</v>
      </c>
      <c r="O4527" s="1">
        <f t="shared" si="780"/>
        <v>24.187438498669419</v>
      </c>
    </row>
    <row r="4528" spans="1:15">
      <c r="A4528" s="3">
        <v>43606</v>
      </c>
      <c r="B4528" s="4">
        <v>11709.1</v>
      </c>
      <c r="C4528" s="4">
        <v>622.99</v>
      </c>
      <c r="D4528" s="4">
        <v>722.59</v>
      </c>
      <c r="E4528" s="4">
        <f t="shared" si="771"/>
        <v>315</v>
      </c>
      <c r="F4528" s="4">
        <f t="shared" si="772"/>
        <v>50</v>
      </c>
      <c r="G4528" s="4">
        <f t="shared" si="770"/>
        <v>636.63383561643832</v>
      </c>
      <c r="H4528" s="3">
        <f t="shared" si="773"/>
        <v>43606</v>
      </c>
      <c r="I4528" s="1">
        <f t="shared" si="774"/>
        <v>18.392204977076563</v>
      </c>
      <c r="J4528" s="1">
        <f t="shared" si="775"/>
        <v>16.167070030616742</v>
      </c>
      <c r="K4528" s="1">
        <f t="shared" si="776"/>
        <v>13.493613874599184</v>
      </c>
      <c r="L4528" s="1">
        <f t="shared" si="777"/>
        <v>18.8405261866343</v>
      </c>
      <c r="M4528" s="1">
        <f t="shared" si="778"/>
        <v>10.820157718581624</v>
      </c>
      <c r="N4528" s="1">
        <f t="shared" si="779"/>
        <v>21.513982342651857</v>
      </c>
      <c r="O4528" s="1">
        <f t="shared" si="780"/>
        <v>24.187438498669419</v>
      </c>
    </row>
    <row r="4529" spans="1:15">
      <c r="A4529" s="3">
        <v>43607</v>
      </c>
      <c r="B4529" s="4">
        <v>11737.9</v>
      </c>
      <c r="C4529" s="4">
        <v>623.23</v>
      </c>
      <c r="D4529" s="4">
        <v>722.83</v>
      </c>
      <c r="E4529" s="4">
        <f t="shared" si="771"/>
        <v>314</v>
      </c>
      <c r="F4529" s="4">
        <f t="shared" si="772"/>
        <v>51</v>
      </c>
      <c r="G4529" s="4">
        <f t="shared" si="770"/>
        <v>637.14671232876708</v>
      </c>
      <c r="H4529" s="3">
        <f t="shared" si="773"/>
        <v>43607</v>
      </c>
      <c r="I4529" s="1">
        <f t="shared" si="774"/>
        <v>18.422601534108292</v>
      </c>
      <c r="J4529" s="1">
        <f t="shared" si="775"/>
        <v>16.167070030616742</v>
      </c>
      <c r="K4529" s="1">
        <f t="shared" si="776"/>
        <v>13.493613874599184</v>
      </c>
      <c r="L4529" s="1">
        <f t="shared" si="777"/>
        <v>18.8405261866343</v>
      </c>
      <c r="M4529" s="1">
        <f t="shared" si="778"/>
        <v>10.820157718581624</v>
      </c>
      <c r="N4529" s="1">
        <f t="shared" si="779"/>
        <v>21.513982342651857</v>
      </c>
      <c r="O4529" s="1">
        <f t="shared" si="780"/>
        <v>24.187438498669419</v>
      </c>
    </row>
    <row r="4530" spans="1:15">
      <c r="A4530" s="3">
        <v>43608</v>
      </c>
      <c r="B4530" s="4">
        <v>11657.05</v>
      </c>
      <c r="C4530" s="4">
        <v>624.03</v>
      </c>
      <c r="D4530" s="4">
        <v>723.69</v>
      </c>
      <c r="E4530" s="4">
        <f t="shared" si="771"/>
        <v>313</v>
      </c>
      <c r="F4530" s="4">
        <f t="shared" si="772"/>
        <v>52</v>
      </c>
      <c r="G4530" s="4">
        <f t="shared" si="770"/>
        <v>638.22813698630137</v>
      </c>
      <c r="H4530" s="3">
        <f t="shared" si="773"/>
        <v>43608</v>
      </c>
      <c r="I4530" s="1">
        <f t="shared" si="774"/>
        <v>18.264707123450123</v>
      </c>
      <c r="J4530" s="1">
        <f t="shared" si="775"/>
        <v>16.167070030616742</v>
      </c>
      <c r="K4530" s="1">
        <f t="shared" si="776"/>
        <v>13.493613874599184</v>
      </c>
      <c r="L4530" s="1">
        <f t="shared" si="777"/>
        <v>18.8405261866343</v>
      </c>
      <c r="M4530" s="1">
        <f t="shared" si="778"/>
        <v>10.820157718581624</v>
      </c>
      <c r="N4530" s="1">
        <f t="shared" si="779"/>
        <v>21.513982342651857</v>
      </c>
      <c r="O4530" s="1">
        <f t="shared" si="780"/>
        <v>24.187438498669419</v>
      </c>
    </row>
    <row r="4531" spans="1:15">
      <c r="A4531" s="3">
        <v>43609</v>
      </c>
      <c r="B4531" s="4">
        <v>11844.1</v>
      </c>
      <c r="C4531" s="4">
        <v>624.9</v>
      </c>
      <c r="D4531" s="4">
        <v>724.75</v>
      </c>
      <c r="E4531" s="4">
        <f t="shared" si="771"/>
        <v>312</v>
      </c>
      <c r="F4531" s="4">
        <f t="shared" si="772"/>
        <v>53</v>
      </c>
      <c r="G4531" s="4">
        <f t="shared" si="770"/>
        <v>639.3987671232876</v>
      </c>
      <c r="H4531" s="3">
        <f t="shared" si="773"/>
        <v>43609</v>
      </c>
      <c r="I4531" s="1">
        <f t="shared" si="774"/>
        <v>18.523808003708968</v>
      </c>
      <c r="J4531" s="1">
        <f t="shared" si="775"/>
        <v>16.167070030616742</v>
      </c>
      <c r="K4531" s="1">
        <f t="shared" si="776"/>
        <v>13.493613874599184</v>
      </c>
      <c r="L4531" s="1">
        <f t="shared" si="777"/>
        <v>18.8405261866343</v>
      </c>
      <c r="M4531" s="1">
        <f t="shared" si="778"/>
        <v>10.820157718581624</v>
      </c>
      <c r="N4531" s="1">
        <f t="shared" si="779"/>
        <v>21.513982342651857</v>
      </c>
      <c r="O4531" s="1">
        <f t="shared" si="780"/>
        <v>24.187438498669419</v>
      </c>
    </row>
    <row r="4532" spans="1:15">
      <c r="A4532" s="3">
        <v>43610</v>
      </c>
      <c r="B4532" s="4">
        <v>11844.1</v>
      </c>
      <c r="C4532" s="4">
        <v>624.83000000000004</v>
      </c>
      <c r="D4532" s="4">
        <v>724.7</v>
      </c>
      <c r="E4532" s="4">
        <f t="shared" si="771"/>
        <v>311</v>
      </c>
      <c r="F4532" s="4">
        <f t="shared" si="772"/>
        <v>54</v>
      </c>
      <c r="G4532" s="4">
        <f t="shared" si="770"/>
        <v>639.60528767123287</v>
      </c>
      <c r="H4532" s="3">
        <f t="shared" si="773"/>
        <v>43610</v>
      </c>
      <c r="I4532" s="1">
        <f t="shared" si="774"/>
        <v>18.517826897778953</v>
      </c>
      <c r="J4532" s="1">
        <f t="shared" si="775"/>
        <v>16.167070030616742</v>
      </c>
      <c r="K4532" s="1">
        <f t="shared" si="776"/>
        <v>13.493613874599184</v>
      </c>
      <c r="L4532" s="1">
        <f t="shared" si="777"/>
        <v>18.8405261866343</v>
      </c>
      <c r="M4532" s="1">
        <f t="shared" si="778"/>
        <v>10.820157718581624</v>
      </c>
      <c r="N4532" s="1">
        <f t="shared" si="779"/>
        <v>21.513982342651857</v>
      </c>
      <c r="O4532" s="1">
        <f t="shared" si="780"/>
        <v>24.187438498669419</v>
      </c>
    </row>
    <row r="4533" spans="1:15">
      <c r="A4533" s="3">
        <v>43611</v>
      </c>
      <c r="B4533" s="4">
        <v>11844.1</v>
      </c>
      <c r="C4533" s="4">
        <v>624.51</v>
      </c>
      <c r="D4533" s="4">
        <v>724.31</v>
      </c>
      <c r="E4533" s="4">
        <f t="shared" si="771"/>
        <v>310</v>
      </c>
      <c r="F4533" s="4">
        <f t="shared" si="772"/>
        <v>55</v>
      </c>
      <c r="G4533" s="4">
        <f t="shared" si="770"/>
        <v>639.54835616438356</v>
      </c>
      <c r="H4533" s="3">
        <f t="shared" si="773"/>
        <v>43611</v>
      </c>
      <c r="I4533" s="1">
        <f t="shared" si="774"/>
        <v>18.519475323232172</v>
      </c>
      <c r="J4533" s="1">
        <f t="shared" si="775"/>
        <v>16.167070030616742</v>
      </c>
      <c r="K4533" s="1">
        <f t="shared" si="776"/>
        <v>13.493613874599184</v>
      </c>
      <c r="L4533" s="1">
        <f t="shared" si="777"/>
        <v>18.8405261866343</v>
      </c>
      <c r="M4533" s="1">
        <f t="shared" si="778"/>
        <v>10.820157718581624</v>
      </c>
      <c r="N4533" s="1">
        <f t="shared" si="779"/>
        <v>21.513982342651857</v>
      </c>
      <c r="O4533" s="1">
        <f t="shared" si="780"/>
        <v>24.187438498669419</v>
      </c>
    </row>
    <row r="4534" spans="1:15">
      <c r="A4534" s="3">
        <v>43612</v>
      </c>
      <c r="B4534" s="4">
        <v>11924.75</v>
      </c>
      <c r="C4534" s="4">
        <v>621.73</v>
      </c>
      <c r="D4534" s="4">
        <v>724.9</v>
      </c>
      <c r="E4534" s="4">
        <f t="shared" si="771"/>
        <v>309</v>
      </c>
      <c r="F4534" s="4">
        <f t="shared" si="772"/>
        <v>56</v>
      </c>
      <c r="G4534" s="4">
        <f t="shared" si="770"/>
        <v>637.55882191780825</v>
      </c>
      <c r="H4534" s="3">
        <f t="shared" si="773"/>
        <v>43612</v>
      </c>
      <c r="I4534" s="1">
        <f t="shared" si="774"/>
        <v>18.703764405815555</v>
      </c>
      <c r="J4534" s="1">
        <f t="shared" si="775"/>
        <v>16.167070030616742</v>
      </c>
      <c r="K4534" s="1">
        <f t="shared" si="776"/>
        <v>13.493613874599184</v>
      </c>
      <c r="L4534" s="1">
        <f t="shared" si="777"/>
        <v>18.8405261866343</v>
      </c>
      <c r="M4534" s="1">
        <f t="shared" si="778"/>
        <v>10.820157718581624</v>
      </c>
      <c r="N4534" s="1">
        <f t="shared" si="779"/>
        <v>21.513982342651857</v>
      </c>
      <c r="O4534" s="1">
        <f t="shared" si="780"/>
        <v>24.187438498669419</v>
      </c>
    </row>
    <row r="4535" spans="1:15">
      <c r="A4535" s="3">
        <v>43613</v>
      </c>
      <c r="B4535" s="4">
        <v>11928.75</v>
      </c>
      <c r="C4535" s="4">
        <v>621</v>
      </c>
      <c r="D4535" s="4">
        <v>724.52</v>
      </c>
      <c r="E4535" s="4">
        <f t="shared" si="771"/>
        <v>308</v>
      </c>
      <c r="F4535" s="4">
        <f t="shared" si="772"/>
        <v>57</v>
      </c>
      <c r="G4535" s="4">
        <f t="shared" si="770"/>
        <v>637.16613698630135</v>
      </c>
      <c r="H4535" s="3">
        <f t="shared" si="773"/>
        <v>43613</v>
      </c>
      <c r="I4535" s="1">
        <f t="shared" si="774"/>
        <v>18.72156931694639</v>
      </c>
      <c r="J4535" s="1">
        <f t="shared" si="775"/>
        <v>16.167070030616742</v>
      </c>
      <c r="K4535" s="1">
        <f t="shared" si="776"/>
        <v>13.493613874599184</v>
      </c>
      <c r="L4535" s="1">
        <f t="shared" si="777"/>
        <v>18.8405261866343</v>
      </c>
      <c r="M4535" s="1">
        <f t="shared" si="778"/>
        <v>10.820157718581624</v>
      </c>
      <c r="N4535" s="1">
        <f t="shared" si="779"/>
        <v>21.513982342651857</v>
      </c>
      <c r="O4535" s="1">
        <f t="shared" si="780"/>
        <v>24.187438498669419</v>
      </c>
    </row>
    <row r="4536" spans="1:15">
      <c r="A4536" s="3">
        <v>43614</v>
      </c>
      <c r="B4536" s="4">
        <v>11861.1</v>
      </c>
      <c r="C4536" s="4">
        <v>620.41</v>
      </c>
      <c r="D4536" s="4">
        <v>722.39</v>
      </c>
      <c r="E4536" s="4">
        <f t="shared" si="771"/>
        <v>307</v>
      </c>
      <c r="F4536" s="4">
        <f t="shared" si="772"/>
        <v>58</v>
      </c>
      <c r="G4536" s="4">
        <f t="shared" si="770"/>
        <v>636.61504109589043</v>
      </c>
      <c r="H4536" s="3">
        <f t="shared" si="773"/>
        <v>43614</v>
      </c>
      <c r="I4536" s="1">
        <f t="shared" si="774"/>
        <v>18.631510778604767</v>
      </c>
      <c r="J4536" s="1">
        <f t="shared" si="775"/>
        <v>16.167070030616742</v>
      </c>
      <c r="K4536" s="1">
        <f t="shared" si="776"/>
        <v>13.493613874599184</v>
      </c>
      <c r="L4536" s="1">
        <f t="shared" si="777"/>
        <v>18.8405261866343</v>
      </c>
      <c r="M4536" s="1">
        <f t="shared" si="778"/>
        <v>10.820157718581624</v>
      </c>
      <c r="N4536" s="1">
        <f t="shared" si="779"/>
        <v>21.513982342651857</v>
      </c>
      <c r="O4536" s="1">
        <f t="shared" si="780"/>
        <v>24.187438498669419</v>
      </c>
    </row>
    <row r="4537" spans="1:15">
      <c r="A4537" s="3">
        <v>43615</v>
      </c>
      <c r="B4537" s="4">
        <v>11945.9</v>
      </c>
      <c r="C4537" s="4">
        <v>620.70000000000005</v>
      </c>
      <c r="D4537" s="4">
        <v>722.61</v>
      </c>
      <c r="E4537" s="4">
        <f t="shared" si="771"/>
        <v>306</v>
      </c>
      <c r="F4537" s="4">
        <f t="shared" si="772"/>
        <v>59</v>
      </c>
      <c r="G4537" s="4">
        <f t="shared" ref="G4537:G4600" si="781">(E4537*C4537+F4537*D4537)/SUM(E4537:F4537)</f>
        <v>637.17312328767127</v>
      </c>
      <c r="H4537" s="3">
        <f t="shared" si="773"/>
        <v>43615</v>
      </c>
      <c r="I4537" s="1">
        <f t="shared" si="774"/>
        <v>18.74827980559164</v>
      </c>
      <c r="J4537" s="1">
        <f t="shared" si="775"/>
        <v>16.167070030616742</v>
      </c>
      <c r="K4537" s="1">
        <f t="shared" si="776"/>
        <v>13.493613874599184</v>
      </c>
      <c r="L4537" s="1">
        <f t="shared" si="777"/>
        <v>18.8405261866343</v>
      </c>
      <c r="M4537" s="1">
        <f t="shared" si="778"/>
        <v>10.820157718581624</v>
      </c>
      <c r="N4537" s="1">
        <f t="shared" si="779"/>
        <v>21.513982342651857</v>
      </c>
      <c r="O4537" s="1">
        <f t="shared" si="780"/>
        <v>24.187438498669419</v>
      </c>
    </row>
    <row r="4538" spans="1:15">
      <c r="A4538" s="3">
        <v>43616</v>
      </c>
      <c r="B4538" s="4">
        <v>11922.8</v>
      </c>
      <c r="C4538" s="4">
        <v>620.70000000000005</v>
      </c>
      <c r="D4538" s="4">
        <v>722.84</v>
      </c>
      <c r="E4538" s="4">
        <f t="shared" si="771"/>
        <v>305</v>
      </c>
      <c r="F4538" s="4">
        <f t="shared" si="772"/>
        <v>60</v>
      </c>
      <c r="G4538" s="4">
        <f t="shared" si="781"/>
        <v>637.49013698630131</v>
      </c>
      <c r="H4538" s="3">
        <f t="shared" si="773"/>
        <v>43616</v>
      </c>
      <c r="I4538" s="1">
        <f t="shared" si="774"/>
        <v>18.702720729710993</v>
      </c>
      <c r="J4538" s="1">
        <f t="shared" si="775"/>
        <v>16.167070030616742</v>
      </c>
      <c r="K4538" s="1">
        <f t="shared" si="776"/>
        <v>13.493613874599184</v>
      </c>
      <c r="L4538" s="1">
        <f t="shared" si="777"/>
        <v>18.8405261866343</v>
      </c>
      <c r="M4538" s="1">
        <f t="shared" si="778"/>
        <v>10.820157718581624</v>
      </c>
      <c r="N4538" s="1">
        <f t="shared" si="779"/>
        <v>21.513982342651857</v>
      </c>
      <c r="O4538" s="1">
        <f t="shared" si="780"/>
        <v>24.187438498669419</v>
      </c>
    </row>
    <row r="4539" spans="1:15">
      <c r="A4539" s="3">
        <v>43617</v>
      </c>
      <c r="B4539" s="4">
        <v>11922.8</v>
      </c>
      <c r="C4539" s="4">
        <v>620.70000000000005</v>
      </c>
      <c r="D4539" s="4">
        <v>723.06</v>
      </c>
      <c r="E4539" s="4">
        <f t="shared" si="771"/>
        <v>304</v>
      </c>
      <c r="F4539" s="4">
        <f t="shared" si="772"/>
        <v>61</v>
      </c>
      <c r="G4539" s="4">
        <f t="shared" si="781"/>
        <v>637.80673972602744</v>
      </c>
      <c r="H4539" s="3">
        <f t="shared" si="773"/>
        <v>43617</v>
      </c>
      <c r="I4539" s="1">
        <f t="shared" si="774"/>
        <v>18.693436831855191</v>
      </c>
      <c r="J4539" s="1">
        <f t="shared" si="775"/>
        <v>16.167070030616742</v>
      </c>
      <c r="K4539" s="1">
        <f t="shared" si="776"/>
        <v>13.493613874599184</v>
      </c>
      <c r="L4539" s="1">
        <f t="shared" si="777"/>
        <v>18.8405261866343</v>
      </c>
      <c r="M4539" s="1">
        <f t="shared" si="778"/>
        <v>10.820157718581624</v>
      </c>
      <c r="N4539" s="1">
        <f t="shared" si="779"/>
        <v>21.513982342651857</v>
      </c>
      <c r="O4539" s="1">
        <f t="shared" si="780"/>
        <v>24.187438498669419</v>
      </c>
    </row>
    <row r="4540" spans="1:15">
      <c r="A4540" s="3">
        <v>43618</v>
      </c>
      <c r="B4540" s="4">
        <v>11922.8</v>
      </c>
      <c r="C4540" s="4">
        <v>620.92999999999995</v>
      </c>
      <c r="D4540" s="4">
        <v>722.79</v>
      </c>
      <c r="E4540" s="4">
        <f t="shared" si="771"/>
        <v>303</v>
      </c>
      <c r="F4540" s="4">
        <f t="shared" si="772"/>
        <v>62</v>
      </c>
      <c r="G4540" s="4">
        <f t="shared" si="781"/>
        <v>638.2322465753424</v>
      </c>
      <c r="H4540" s="3">
        <f t="shared" si="773"/>
        <v>43618</v>
      </c>
      <c r="I4540" s="1">
        <f t="shared" si="774"/>
        <v>18.680973993363605</v>
      </c>
      <c r="J4540" s="1">
        <f t="shared" si="775"/>
        <v>16.167070030616742</v>
      </c>
      <c r="K4540" s="1">
        <f t="shared" si="776"/>
        <v>13.493613874599184</v>
      </c>
      <c r="L4540" s="1">
        <f t="shared" si="777"/>
        <v>18.8405261866343</v>
      </c>
      <c r="M4540" s="1">
        <f t="shared" si="778"/>
        <v>10.820157718581624</v>
      </c>
      <c r="N4540" s="1">
        <f t="shared" si="779"/>
        <v>21.513982342651857</v>
      </c>
      <c r="O4540" s="1">
        <f t="shared" si="780"/>
        <v>24.187438498669419</v>
      </c>
    </row>
    <row r="4541" spans="1:15">
      <c r="A4541" s="3">
        <v>43619</v>
      </c>
      <c r="B4541" s="4">
        <v>12088.55</v>
      </c>
      <c r="C4541" s="4">
        <v>620.49</v>
      </c>
      <c r="D4541" s="4">
        <v>723.13</v>
      </c>
      <c r="E4541" s="4">
        <f t="shared" si="771"/>
        <v>302</v>
      </c>
      <c r="F4541" s="4">
        <f t="shared" si="772"/>
        <v>63</v>
      </c>
      <c r="G4541" s="4">
        <f t="shared" si="781"/>
        <v>638.20594520547945</v>
      </c>
      <c r="H4541" s="3">
        <f t="shared" si="773"/>
        <v>43619</v>
      </c>
      <c r="I4541" s="1">
        <f t="shared" si="774"/>
        <v>18.941456266296484</v>
      </c>
      <c r="J4541" s="1">
        <f t="shared" si="775"/>
        <v>16.167070030616742</v>
      </c>
      <c r="K4541" s="1">
        <f t="shared" si="776"/>
        <v>13.493613874599184</v>
      </c>
      <c r="L4541" s="1">
        <f t="shared" si="777"/>
        <v>18.8405261866343</v>
      </c>
      <c r="M4541" s="1">
        <f t="shared" si="778"/>
        <v>10.820157718581624</v>
      </c>
      <c r="N4541" s="1">
        <f t="shared" si="779"/>
        <v>21.513982342651857</v>
      </c>
      <c r="O4541" s="1">
        <f t="shared" si="780"/>
        <v>24.187438498669419</v>
      </c>
    </row>
    <row r="4542" spans="1:15">
      <c r="A4542" s="3">
        <v>43620</v>
      </c>
      <c r="B4542" s="4">
        <v>12021.65</v>
      </c>
      <c r="C4542" s="4">
        <v>620.39</v>
      </c>
      <c r="D4542" s="4">
        <v>722.95</v>
      </c>
      <c r="E4542" s="4">
        <f t="shared" si="771"/>
        <v>301</v>
      </c>
      <c r="F4542" s="4">
        <f t="shared" si="772"/>
        <v>64</v>
      </c>
      <c r="G4542" s="4">
        <f t="shared" si="781"/>
        <v>638.37312328767121</v>
      </c>
      <c r="H4542" s="3">
        <f t="shared" si="773"/>
        <v>43620</v>
      </c>
      <c r="I4542" s="1">
        <f t="shared" si="774"/>
        <v>18.831698205099187</v>
      </c>
      <c r="J4542" s="1">
        <f t="shared" si="775"/>
        <v>16.167070030616742</v>
      </c>
      <c r="K4542" s="1">
        <f t="shared" si="776"/>
        <v>13.493613874599184</v>
      </c>
      <c r="L4542" s="1">
        <f t="shared" si="777"/>
        <v>18.8405261866343</v>
      </c>
      <c r="M4542" s="1">
        <f t="shared" si="778"/>
        <v>10.820157718581624</v>
      </c>
      <c r="N4542" s="1">
        <f t="shared" si="779"/>
        <v>21.513982342651857</v>
      </c>
      <c r="O4542" s="1">
        <f t="shared" si="780"/>
        <v>24.187438498669419</v>
      </c>
    </row>
    <row r="4543" spans="1:15">
      <c r="A4543" s="3">
        <v>43621</v>
      </c>
      <c r="B4543" s="4">
        <v>12021.65</v>
      </c>
      <c r="C4543" s="4">
        <v>620.35</v>
      </c>
      <c r="D4543" s="4">
        <v>722.49</v>
      </c>
      <c r="E4543" s="4">
        <f t="shared" si="771"/>
        <v>300</v>
      </c>
      <c r="F4543" s="4">
        <f t="shared" si="772"/>
        <v>65</v>
      </c>
      <c r="G4543" s="4">
        <f t="shared" si="781"/>
        <v>638.53931506849312</v>
      </c>
      <c r="H4543" s="3">
        <f t="shared" si="773"/>
        <v>43621</v>
      </c>
      <c r="I4543" s="1">
        <f t="shared" si="774"/>
        <v>18.826796903978408</v>
      </c>
      <c r="J4543" s="1">
        <f t="shared" si="775"/>
        <v>16.167070030616742</v>
      </c>
      <c r="K4543" s="1">
        <f t="shared" si="776"/>
        <v>13.493613874599184</v>
      </c>
      <c r="L4543" s="1">
        <f t="shared" si="777"/>
        <v>18.8405261866343</v>
      </c>
      <c r="M4543" s="1">
        <f t="shared" si="778"/>
        <v>10.820157718581624</v>
      </c>
      <c r="N4543" s="1">
        <f t="shared" si="779"/>
        <v>21.513982342651857</v>
      </c>
      <c r="O4543" s="1">
        <f t="shared" si="780"/>
        <v>24.187438498669419</v>
      </c>
    </row>
    <row r="4544" spans="1:15">
      <c r="A4544" s="3">
        <v>43622</v>
      </c>
      <c r="B4544" s="4">
        <v>11843.75</v>
      </c>
      <c r="C4544" s="4">
        <v>622.5</v>
      </c>
      <c r="D4544" s="4">
        <v>722.11</v>
      </c>
      <c r="E4544" s="4">
        <f t="shared" si="771"/>
        <v>299</v>
      </c>
      <c r="F4544" s="4">
        <f t="shared" si="772"/>
        <v>66</v>
      </c>
      <c r="G4544" s="4">
        <f t="shared" si="781"/>
        <v>640.51167123287678</v>
      </c>
      <c r="H4544" s="3">
        <f t="shared" si="773"/>
        <v>43622</v>
      </c>
      <c r="I4544" s="1">
        <f t="shared" si="774"/>
        <v>18.491076013029993</v>
      </c>
      <c r="J4544" s="1">
        <f t="shared" si="775"/>
        <v>16.167070030616742</v>
      </c>
      <c r="K4544" s="1">
        <f t="shared" si="776"/>
        <v>13.493613874599184</v>
      </c>
      <c r="L4544" s="1">
        <f t="shared" si="777"/>
        <v>18.8405261866343</v>
      </c>
      <c r="M4544" s="1">
        <f t="shared" si="778"/>
        <v>10.820157718581624</v>
      </c>
      <c r="N4544" s="1">
        <f t="shared" si="779"/>
        <v>21.513982342651857</v>
      </c>
      <c r="O4544" s="1">
        <f t="shared" si="780"/>
        <v>24.187438498669419</v>
      </c>
    </row>
    <row r="4545" spans="1:15">
      <c r="A4545" s="3">
        <v>43623</v>
      </c>
      <c r="B4545" s="4">
        <v>11870.65</v>
      </c>
      <c r="C4545" s="4">
        <v>623.32000000000005</v>
      </c>
      <c r="D4545" s="4">
        <v>722.76</v>
      </c>
      <c r="E4545" s="4">
        <f t="shared" si="771"/>
        <v>298</v>
      </c>
      <c r="F4545" s="4">
        <f t="shared" si="772"/>
        <v>67</v>
      </c>
      <c r="G4545" s="4">
        <f t="shared" si="781"/>
        <v>641.5733698630138</v>
      </c>
      <c r="H4545" s="3">
        <f t="shared" si="773"/>
        <v>43623</v>
      </c>
      <c r="I4545" s="1">
        <f t="shared" si="774"/>
        <v>18.502404491219099</v>
      </c>
      <c r="J4545" s="1">
        <f t="shared" si="775"/>
        <v>16.167070030616742</v>
      </c>
      <c r="K4545" s="1">
        <f t="shared" si="776"/>
        <v>13.493613874599184</v>
      </c>
      <c r="L4545" s="1">
        <f t="shared" si="777"/>
        <v>18.8405261866343</v>
      </c>
      <c r="M4545" s="1">
        <f t="shared" si="778"/>
        <v>10.820157718581624</v>
      </c>
      <c r="N4545" s="1">
        <f t="shared" si="779"/>
        <v>21.513982342651857</v>
      </c>
      <c r="O4545" s="1">
        <f t="shared" si="780"/>
        <v>24.187438498669419</v>
      </c>
    </row>
    <row r="4546" spans="1:15">
      <c r="A4546" s="3">
        <v>43624</v>
      </c>
      <c r="B4546" s="4">
        <v>11870.65</v>
      </c>
      <c r="C4546" s="4">
        <v>623.32000000000005</v>
      </c>
      <c r="D4546" s="4">
        <v>722.76</v>
      </c>
      <c r="E4546" s="4">
        <f t="shared" si="771"/>
        <v>297</v>
      </c>
      <c r="F4546" s="4">
        <f t="shared" si="772"/>
        <v>68</v>
      </c>
      <c r="G4546" s="4">
        <f t="shared" si="781"/>
        <v>641.84580821917814</v>
      </c>
      <c r="H4546" s="3">
        <f t="shared" si="773"/>
        <v>43624</v>
      </c>
      <c r="I4546" s="1">
        <f t="shared" si="774"/>
        <v>18.494550946644804</v>
      </c>
      <c r="J4546" s="1">
        <f t="shared" si="775"/>
        <v>16.167070030616742</v>
      </c>
      <c r="K4546" s="1">
        <f t="shared" si="776"/>
        <v>13.493613874599184</v>
      </c>
      <c r="L4546" s="1">
        <f t="shared" si="777"/>
        <v>18.8405261866343</v>
      </c>
      <c r="M4546" s="1">
        <f t="shared" si="778"/>
        <v>10.820157718581624</v>
      </c>
      <c r="N4546" s="1">
        <f t="shared" si="779"/>
        <v>21.513982342651857</v>
      </c>
      <c r="O4546" s="1">
        <f t="shared" si="780"/>
        <v>24.187438498669419</v>
      </c>
    </row>
    <row r="4547" spans="1:15">
      <c r="A4547" s="3">
        <v>43625</v>
      </c>
      <c r="B4547" s="4">
        <v>11870.65</v>
      </c>
      <c r="C4547" s="4">
        <v>623.29</v>
      </c>
      <c r="D4547" s="4">
        <v>722.74</v>
      </c>
      <c r="E4547" s="4">
        <f t="shared" si="771"/>
        <v>296</v>
      </c>
      <c r="F4547" s="4">
        <f t="shared" si="772"/>
        <v>69</v>
      </c>
      <c r="G4547" s="4">
        <f t="shared" si="781"/>
        <v>642.09013698630133</v>
      </c>
      <c r="H4547" s="3">
        <f t="shared" si="773"/>
        <v>43625</v>
      </c>
      <c r="I4547" s="1">
        <f t="shared" si="774"/>
        <v>18.487513382024204</v>
      </c>
      <c r="J4547" s="1">
        <f t="shared" si="775"/>
        <v>16.167070030616742</v>
      </c>
      <c r="K4547" s="1">
        <f t="shared" si="776"/>
        <v>13.493613874599184</v>
      </c>
      <c r="L4547" s="1">
        <f t="shared" si="777"/>
        <v>18.8405261866343</v>
      </c>
      <c r="M4547" s="1">
        <f t="shared" si="778"/>
        <v>10.820157718581624</v>
      </c>
      <c r="N4547" s="1">
        <f t="shared" si="779"/>
        <v>21.513982342651857</v>
      </c>
      <c r="O4547" s="1">
        <f t="shared" si="780"/>
        <v>24.187438498669419</v>
      </c>
    </row>
    <row r="4548" spans="1:15">
      <c r="A4548" s="3">
        <v>43626</v>
      </c>
      <c r="B4548" s="4">
        <v>11922.7</v>
      </c>
      <c r="C4548" s="4">
        <v>622.6</v>
      </c>
      <c r="D4548" s="4">
        <v>722.14</v>
      </c>
      <c r="E4548" s="4">
        <f t="shared" si="771"/>
        <v>295</v>
      </c>
      <c r="F4548" s="4">
        <f t="shared" si="772"/>
        <v>70</v>
      </c>
      <c r="G4548" s="4">
        <f t="shared" si="781"/>
        <v>641.68986301369864</v>
      </c>
      <c r="H4548" s="3">
        <f t="shared" si="773"/>
        <v>43626</v>
      </c>
      <c r="I4548" s="1">
        <f t="shared" si="774"/>
        <v>18.58015949325582</v>
      </c>
      <c r="J4548" s="1">
        <f t="shared" si="775"/>
        <v>16.167070030616742</v>
      </c>
      <c r="K4548" s="1">
        <f t="shared" si="776"/>
        <v>13.493613874599184</v>
      </c>
      <c r="L4548" s="1">
        <f t="shared" si="777"/>
        <v>18.8405261866343</v>
      </c>
      <c r="M4548" s="1">
        <f t="shared" si="778"/>
        <v>10.820157718581624</v>
      </c>
      <c r="N4548" s="1">
        <f t="shared" si="779"/>
        <v>21.513982342651857</v>
      </c>
      <c r="O4548" s="1">
        <f t="shared" si="780"/>
        <v>24.187438498669419</v>
      </c>
    </row>
    <row r="4549" spans="1:15">
      <c r="A4549" s="3">
        <v>43627</v>
      </c>
      <c r="B4549" s="4">
        <v>11965.6</v>
      </c>
      <c r="C4549" s="4">
        <v>622.82000000000005</v>
      </c>
      <c r="D4549" s="4">
        <v>722.62</v>
      </c>
      <c r="E4549" s="4">
        <f t="shared" ref="E4549:E4612" si="782">IF(MONTH($A4549)&lt;=3,DATE(YEAR($A4549),3,31)-A4549,DATE(YEAR($A4549)+1,3,31)-A4549)</f>
        <v>294</v>
      </c>
      <c r="F4549" s="4">
        <f t="shared" si="772"/>
        <v>71</v>
      </c>
      <c r="G4549" s="4">
        <f t="shared" si="781"/>
        <v>642.2331506849315</v>
      </c>
      <c r="H4549" s="3">
        <f t="shared" si="773"/>
        <v>43627</v>
      </c>
      <c r="I4549" s="1">
        <f t="shared" si="774"/>
        <v>18.631240052368639</v>
      </c>
      <c r="J4549" s="1">
        <f t="shared" si="775"/>
        <v>16.167070030616742</v>
      </c>
      <c r="K4549" s="1">
        <f t="shared" si="776"/>
        <v>13.493613874599184</v>
      </c>
      <c r="L4549" s="1">
        <f t="shared" si="777"/>
        <v>18.8405261866343</v>
      </c>
      <c r="M4549" s="1">
        <f t="shared" si="778"/>
        <v>10.820157718581624</v>
      </c>
      <c r="N4549" s="1">
        <f t="shared" si="779"/>
        <v>21.513982342651857</v>
      </c>
      <c r="O4549" s="1">
        <f t="shared" si="780"/>
        <v>24.187438498669419</v>
      </c>
    </row>
    <row r="4550" spans="1:15">
      <c r="A4550" s="3">
        <v>43628</v>
      </c>
      <c r="B4550" s="4">
        <v>11906.2</v>
      </c>
      <c r="C4550" s="4">
        <v>622.89</v>
      </c>
      <c r="D4550" s="4">
        <v>722.03</v>
      </c>
      <c r="E4550" s="4">
        <f t="shared" si="782"/>
        <v>293</v>
      </c>
      <c r="F4550" s="4">
        <f t="shared" ref="F4550:F4613" si="783">365-E4550</f>
        <v>72</v>
      </c>
      <c r="G4550" s="4">
        <f t="shared" si="781"/>
        <v>642.44638356164387</v>
      </c>
      <c r="H4550" s="3">
        <f t="shared" ref="H4550:H4613" si="784">A4550</f>
        <v>43628</v>
      </c>
      <c r="I4550" s="1">
        <f t="shared" ref="I4550:I4613" si="785">B4550/G4550</f>
        <v>18.532597123503894</v>
      </c>
      <c r="J4550" s="1">
        <f t="shared" ref="J4550:J4613" si="786">$I$2</f>
        <v>16.167070030616742</v>
      </c>
      <c r="K4550" s="1">
        <f t="shared" ref="K4550:K4613" si="787">$J4550-$I$1</f>
        <v>13.493613874599184</v>
      </c>
      <c r="L4550" s="1">
        <f t="shared" ref="L4550:L4613" si="788">$J4550+$I$1</f>
        <v>18.8405261866343</v>
      </c>
      <c r="M4550" s="1">
        <f t="shared" ref="M4550:M4613" si="789">$J4550-$I$1*2</f>
        <v>10.820157718581624</v>
      </c>
      <c r="N4550" s="1">
        <f t="shared" ref="N4550:N4613" si="790">$J4550+$I$1*2</f>
        <v>21.513982342651857</v>
      </c>
      <c r="O4550" s="1">
        <f t="shared" ref="O4550:O4613" si="791">$J4550+$I$1*3</f>
        <v>24.187438498669419</v>
      </c>
    </row>
    <row r="4551" spans="1:15">
      <c r="A4551" s="3">
        <v>43629</v>
      </c>
      <c r="B4551" s="4">
        <v>11914.05</v>
      </c>
      <c r="C4551" s="4">
        <v>622.57000000000005</v>
      </c>
      <c r="D4551" s="4">
        <v>721.65</v>
      </c>
      <c r="E4551" s="4">
        <f t="shared" si="782"/>
        <v>292</v>
      </c>
      <c r="F4551" s="4">
        <f t="shared" si="783"/>
        <v>73</v>
      </c>
      <c r="G4551" s="4">
        <f t="shared" si="781"/>
        <v>642.38600000000008</v>
      </c>
      <c r="H4551" s="3">
        <f t="shared" si="784"/>
        <v>43629</v>
      </c>
      <c r="I4551" s="1">
        <f t="shared" si="785"/>
        <v>18.546559233856275</v>
      </c>
      <c r="J4551" s="1">
        <f t="shared" si="786"/>
        <v>16.167070030616742</v>
      </c>
      <c r="K4551" s="1">
        <f t="shared" si="787"/>
        <v>13.493613874599184</v>
      </c>
      <c r="L4551" s="1">
        <f t="shared" si="788"/>
        <v>18.8405261866343</v>
      </c>
      <c r="M4551" s="1">
        <f t="shared" si="789"/>
        <v>10.820157718581624</v>
      </c>
      <c r="N4551" s="1">
        <f t="shared" si="790"/>
        <v>21.513982342651857</v>
      </c>
      <c r="O4551" s="1">
        <f t="shared" si="791"/>
        <v>24.187438498669419</v>
      </c>
    </row>
    <row r="4552" spans="1:15">
      <c r="A4552" s="3">
        <v>43630</v>
      </c>
      <c r="B4552" s="4">
        <v>11823.3</v>
      </c>
      <c r="C4552" s="4">
        <v>622.66999999999996</v>
      </c>
      <c r="D4552" s="4">
        <v>721.77</v>
      </c>
      <c r="E4552" s="4">
        <f t="shared" si="782"/>
        <v>291</v>
      </c>
      <c r="F4552" s="4">
        <f t="shared" si="783"/>
        <v>74</v>
      </c>
      <c r="G4552" s="4">
        <f t="shared" si="781"/>
        <v>642.76150684931508</v>
      </c>
      <c r="H4552" s="3">
        <f t="shared" si="784"/>
        <v>43630</v>
      </c>
      <c r="I4552" s="1">
        <f t="shared" si="785"/>
        <v>18.394536502279653</v>
      </c>
      <c r="J4552" s="1">
        <f t="shared" si="786"/>
        <v>16.167070030616742</v>
      </c>
      <c r="K4552" s="1">
        <f t="shared" si="787"/>
        <v>13.493613874599184</v>
      </c>
      <c r="L4552" s="1">
        <f t="shared" si="788"/>
        <v>18.8405261866343</v>
      </c>
      <c r="M4552" s="1">
        <f t="shared" si="789"/>
        <v>10.820157718581624</v>
      </c>
      <c r="N4552" s="1">
        <f t="shared" si="790"/>
        <v>21.513982342651857</v>
      </c>
      <c r="O4552" s="1">
        <f t="shared" si="791"/>
        <v>24.187438498669419</v>
      </c>
    </row>
    <row r="4553" spans="1:15">
      <c r="A4553" s="3">
        <v>43631</v>
      </c>
      <c r="B4553" s="4">
        <v>11823.3</v>
      </c>
      <c r="C4553" s="4">
        <v>622.38</v>
      </c>
      <c r="D4553" s="4">
        <v>721.77</v>
      </c>
      <c r="E4553" s="4">
        <f t="shared" si="782"/>
        <v>290</v>
      </c>
      <c r="F4553" s="4">
        <f t="shared" si="783"/>
        <v>75</v>
      </c>
      <c r="G4553" s="4">
        <f t="shared" si="781"/>
        <v>642.80260273972601</v>
      </c>
      <c r="H4553" s="3">
        <f t="shared" si="784"/>
        <v>43631</v>
      </c>
      <c r="I4553" s="1">
        <f t="shared" si="785"/>
        <v>18.393360496064002</v>
      </c>
      <c r="J4553" s="1">
        <f t="shared" si="786"/>
        <v>16.167070030616742</v>
      </c>
      <c r="K4553" s="1">
        <f t="shared" si="787"/>
        <v>13.493613874599184</v>
      </c>
      <c r="L4553" s="1">
        <f t="shared" si="788"/>
        <v>18.8405261866343</v>
      </c>
      <c r="M4553" s="1">
        <f t="shared" si="789"/>
        <v>10.820157718581624</v>
      </c>
      <c r="N4553" s="1">
        <f t="shared" si="790"/>
        <v>21.513982342651857</v>
      </c>
      <c r="O4553" s="1">
        <f t="shared" si="791"/>
        <v>24.187438498669419</v>
      </c>
    </row>
    <row r="4554" spans="1:15">
      <c r="A4554" s="3">
        <v>43632</v>
      </c>
      <c r="B4554" s="4">
        <v>11823.3</v>
      </c>
      <c r="C4554" s="4">
        <v>622.27</v>
      </c>
      <c r="D4554" s="4">
        <v>721.83</v>
      </c>
      <c r="E4554" s="4">
        <f t="shared" si="782"/>
        <v>289</v>
      </c>
      <c r="F4554" s="4">
        <f t="shared" si="783"/>
        <v>76</v>
      </c>
      <c r="G4554" s="4">
        <f t="shared" si="781"/>
        <v>643.000301369863</v>
      </c>
      <c r="H4554" s="3">
        <f t="shared" si="784"/>
        <v>43632</v>
      </c>
      <c r="I4554" s="1">
        <f t="shared" si="785"/>
        <v>18.387705223172311</v>
      </c>
      <c r="J4554" s="1">
        <f t="shared" si="786"/>
        <v>16.167070030616742</v>
      </c>
      <c r="K4554" s="1">
        <f t="shared" si="787"/>
        <v>13.493613874599184</v>
      </c>
      <c r="L4554" s="1">
        <f t="shared" si="788"/>
        <v>18.8405261866343</v>
      </c>
      <c r="M4554" s="1">
        <f t="shared" si="789"/>
        <v>10.820157718581624</v>
      </c>
      <c r="N4554" s="1">
        <f t="shared" si="790"/>
        <v>21.513982342651857</v>
      </c>
      <c r="O4554" s="1">
        <f t="shared" si="791"/>
        <v>24.187438498669419</v>
      </c>
    </row>
    <row r="4555" spans="1:15">
      <c r="A4555" s="3">
        <v>43633</v>
      </c>
      <c r="B4555" s="4">
        <v>11672.15</v>
      </c>
      <c r="C4555" s="4">
        <v>621.33000000000004</v>
      </c>
      <c r="D4555" s="4">
        <v>722.01</v>
      </c>
      <c r="E4555" s="4">
        <f t="shared" si="782"/>
        <v>288</v>
      </c>
      <c r="F4555" s="4">
        <f t="shared" si="783"/>
        <v>77</v>
      </c>
      <c r="G4555" s="4">
        <f t="shared" si="781"/>
        <v>642.56934246575338</v>
      </c>
      <c r="H4555" s="3">
        <f t="shared" si="784"/>
        <v>43633</v>
      </c>
      <c r="I4555" s="1">
        <f t="shared" si="785"/>
        <v>18.164809972430458</v>
      </c>
      <c r="J4555" s="1">
        <f t="shared" si="786"/>
        <v>16.167070030616742</v>
      </c>
      <c r="K4555" s="1">
        <f t="shared" si="787"/>
        <v>13.493613874599184</v>
      </c>
      <c r="L4555" s="1">
        <f t="shared" si="788"/>
        <v>18.8405261866343</v>
      </c>
      <c r="M4555" s="1">
        <f t="shared" si="789"/>
        <v>10.820157718581624</v>
      </c>
      <c r="N4555" s="1">
        <f t="shared" si="790"/>
        <v>21.513982342651857</v>
      </c>
      <c r="O4555" s="1">
        <f t="shared" si="791"/>
        <v>24.187438498669419</v>
      </c>
    </row>
    <row r="4556" spans="1:15">
      <c r="A4556" s="3">
        <v>43634</v>
      </c>
      <c r="B4556" s="4">
        <v>11691.5</v>
      </c>
      <c r="C4556" s="4">
        <v>621.19000000000005</v>
      </c>
      <c r="D4556" s="4">
        <v>721.81</v>
      </c>
      <c r="E4556" s="4">
        <f t="shared" si="782"/>
        <v>287</v>
      </c>
      <c r="F4556" s="4">
        <f t="shared" si="783"/>
        <v>78</v>
      </c>
      <c r="G4556" s="4">
        <f t="shared" si="781"/>
        <v>642.69235616438357</v>
      </c>
      <c r="H4556" s="3">
        <f t="shared" si="784"/>
        <v>43634</v>
      </c>
      <c r="I4556" s="1">
        <f t="shared" si="785"/>
        <v>18.191440878144856</v>
      </c>
      <c r="J4556" s="1">
        <f t="shared" si="786"/>
        <v>16.167070030616742</v>
      </c>
      <c r="K4556" s="1">
        <f t="shared" si="787"/>
        <v>13.493613874599184</v>
      </c>
      <c r="L4556" s="1">
        <f t="shared" si="788"/>
        <v>18.8405261866343</v>
      </c>
      <c r="M4556" s="1">
        <f t="shared" si="789"/>
        <v>10.820157718581624</v>
      </c>
      <c r="N4556" s="1">
        <f t="shared" si="790"/>
        <v>21.513982342651857</v>
      </c>
      <c r="O4556" s="1">
        <f t="shared" si="791"/>
        <v>24.187438498669419</v>
      </c>
    </row>
    <row r="4557" spans="1:15">
      <c r="A4557" s="3">
        <v>43635</v>
      </c>
      <c r="B4557" s="4">
        <v>11691.45</v>
      </c>
      <c r="C4557" s="4">
        <v>620.08000000000004</v>
      </c>
      <c r="D4557" s="4">
        <v>720.84</v>
      </c>
      <c r="E4557" s="4">
        <f t="shared" si="782"/>
        <v>286</v>
      </c>
      <c r="F4557" s="4">
        <f t="shared" si="783"/>
        <v>79</v>
      </c>
      <c r="G4557" s="4">
        <f t="shared" si="781"/>
        <v>641.88832876712331</v>
      </c>
      <c r="H4557" s="3">
        <f t="shared" si="784"/>
        <v>43635</v>
      </c>
      <c r="I4557" s="1">
        <f t="shared" si="785"/>
        <v>18.214149527310774</v>
      </c>
      <c r="J4557" s="1">
        <f t="shared" si="786"/>
        <v>16.167070030616742</v>
      </c>
      <c r="K4557" s="1">
        <f t="shared" si="787"/>
        <v>13.493613874599184</v>
      </c>
      <c r="L4557" s="1">
        <f t="shared" si="788"/>
        <v>18.8405261866343</v>
      </c>
      <c r="M4557" s="1">
        <f t="shared" si="789"/>
        <v>10.820157718581624</v>
      </c>
      <c r="N4557" s="1">
        <f t="shared" si="790"/>
        <v>21.513982342651857</v>
      </c>
      <c r="O4557" s="1">
        <f t="shared" si="791"/>
        <v>24.187438498669419</v>
      </c>
    </row>
    <row r="4558" spans="1:15">
      <c r="A4558" s="3">
        <v>43636</v>
      </c>
      <c r="B4558" s="4">
        <v>11831.75</v>
      </c>
      <c r="C4558" s="4">
        <v>620.67999999999995</v>
      </c>
      <c r="D4558" s="4">
        <v>721.41</v>
      </c>
      <c r="E4558" s="4">
        <f t="shared" si="782"/>
        <v>285</v>
      </c>
      <c r="F4558" s="4">
        <f t="shared" si="783"/>
        <v>80</v>
      </c>
      <c r="G4558" s="4">
        <f t="shared" si="781"/>
        <v>642.75780821917806</v>
      </c>
      <c r="H4558" s="3">
        <f t="shared" si="784"/>
        <v>43636</v>
      </c>
      <c r="I4558" s="1">
        <f t="shared" si="785"/>
        <v>18.407788826060308</v>
      </c>
      <c r="J4558" s="1">
        <f t="shared" si="786"/>
        <v>16.167070030616742</v>
      </c>
      <c r="K4558" s="1">
        <f t="shared" si="787"/>
        <v>13.493613874599184</v>
      </c>
      <c r="L4558" s="1">
        <f t="shared" si="788"/>
        <v>18.8405261866343</v>
      </c>
      <c r="M4558" s="1">
        <f t="shared" si="789"/>
        <v>10.820157718581624</v>
      </c>
      <c r="N4558" s="1">
        <f t="shared" si="790"/>
        <v>21.513982342651857</v>
      </c>
      <c r="O4558" s="1">
        <f t="shared" si="791"/>
        <v>24.187438498669419</v>
      </c>
    </row>
    <row r="4559" spans="1:15">
      <c r="A4559" s="3">
        <v>43637</v>
      </c>
      <c r="B4559" s="4">
        <v>11724.1</v>
      </c>
      <c r="C4559" s="4">
        <v>620.66999999999996</v>
      </c>
      <c r="D4559" s="4">
        <v>721.34</v>
      </c>
      <c r="E4559" s="4">
        <f t="shared" si="782"/>
        <v>284</v>
      </c>
      <c r="F4559" s="4">
        <f t="shared" si="783"/>
        <v>81</v>
      </c>
      <c r="G4559" s="4">
        <f t="shared" si="781"/>
        <v>643.01046575342468</v>
      </c>
      <c r="H4559" s="3">
        <f t="shared" si="784"/>
        <v>43637</v>
      </c>
      <c r="I4559" s="1">
        <f t="shared" si="785"/>
        <v>18.233140243312686</v>
      </c>
      <c r="J4559" s="1">
        <f t="shared" si="786"/>
        <v>16.167070030616742</v>
      </c>
      <c r="K4559" s="1">
        <f t="shared" si="787"/>
        <v>13.493613874599184</v>
      </c>
      <c r="L4559" s="1">
        <f t="shared" si="788"/>
        <v>18.8405261866343</v>
      </c>
      <c r="M4559" s="1">
        <f t="shared" si="789"/>
        <v>10.820157718581624</v>
      </c>
      <c r="N4559" s="1">
        <f t="shared" si="790"/>
        <v>21.513982342651857</v>
      </c>
      <c r="O4559" s="1">
        <f t="shared" si="791"/>
        <v>24.187438498669419</v>
      </c>
    </row>
    <row r="4560" spans="1:15">
      <c r="A4560" s="3">
        <v>43638</v>
      </c>
      <c r="B4560" s="4">
        <v>11724.1</v>
      </c>
      <c r="C4560" s="4">
        <v>620.66999999999996</v>
      </c>
      <c r="D4560" s="4">
        <v>721.34</v>
      </c>
      <c r="E4560" s="4">
        <f t="shared" si="782"/>
        <v>283</v>
      </c>
      <c r="F4560" s="4">
        <f t="shared" si="783"/>
        <v>82</v>
      </c>
      <c r="G4560" s="4">
        <f t="shared" si="781"/>
        <v>643.28627397260266</v>
      </c>
      <c r="H4560" s="3">
        <f t="shared" si="784"/>
        <v>43638</v>
      </c>
      <c r="I4560" s="1">
        <f t="shared" si="785"/>
        <v>18.225322806280374</v>
      </c>
      <c r="J4560" s="1">
        <f t="shared" si="786"/>
        <v>16.167070030616742</v>
      </c>
      <c r="K4560" s="1">
        <f t="shared" si="787"/>
        <v>13.493613874599184</v>
      </c>
      <c r="L4560" s="1">
        <f t="shared" si="788"/>
        <v>18.8405261866343</v>
      </c>
      <c r="M4560" s="1">
        <f t="shared" si="789"/>
        <v>10.820157718581624</v>
      </c>
      <c r="N4560" s="1">
        <f t="shared" si="790"/>
        <v>21.513982342651857</v>
      </c>
      <c r="O4560" s="1">
        <f t="shared" si="791"/>
        <v>24.187438498669419</v>
      </c>
    </row>
    <row r="4561" spans="1:15">
      <c r="A4561" s="3">
        <v>43639</v>
      </c>
      <c r="B4561" s="4">
        <v>11724.1</v>
      </c>
      <c r="C4561" s="4">
        <v>620.4</v>
      </c>
      <c r="D4561" s="4">
        <v>721.04</v>
      </c>
      <c r="E4561" s="4">
        <f t="shared" si="782"/>
        <v>282</v>
      </c>
      <c r="F4561" s="4">
        <f t="shared" si="783"/>
        <v>83</v>
      </c>
      <c r="G4561" s="4">
        <f t="shared" si="781"/>
        <v>643.28526027397254</v>
      </c>
      <c r="H4561" s="3">
        <f t="shared" si="784"/>
        <v>43639</v>
      </c>
      <c r="I4561" s="1">
        <f t="shared" si="785"/>
        <v>18.225351526019349</v>
      </c>
      <c r="J4561" s="1">
        <f t="shared" si="786"/>
        <v>16.167070030616742</v>
      </c>
      <c r="K4561" s="1">
        <f t="shared" si="787"/>
        <v>13.493613874599184</v>
      </c>
      <c r="L4561" s="1">
        <f t="shared" si="788"/>
        <v>18.8405261866343</v>
      </c>
      <c r="M4561" s="1">
        <f t="shared" si="789"/>
        <v>10.820157718581624</v>
      </c>
      <c r="N4561" s="1">
        <f t="shared" si="790"/>
        <v>21.513982342651857</v>
      </c>
      <c r="O4561" s="1">
        <f t="shared" si="791"/>
        <v>24.187438498669419</v>
      </c>
    </row>
    <row r="4562" spans="1:15">
      <c r="A4562" s="3">
        <v>43640</v>
      </c>
      <c r="B4562" s="4">
        <v>11699.65</v>
      </c>
      <c r="C4562" s="4">
        <v>619.69000000000005</v>
      </c>
      <c r="D4562" s="4">
        <v>721.43</v>
      </c>
      <c r="E4562" s="4">
        <f t="shared" si="782"/>
        <v>281</v>
      </c>
      <c r="F4562" s="4">
        <f t="shared" si="783"/>
        <v>84</v>
      </c>
      <c r="G4562" s="4">
        <f t="shared" si="781"/>
        <v>643.10413698630134</v>
      </c>
      <c r="H4562" s="3">
        <f t="shared" si="784"/>
        <v>43640</v>
      </c>
      <c r="I4562" s="1">
        <f t="shared" si="785"/>
        <v>18.19246577207015</v>
      </c>
      <c r="J4562" s="1">
        <f t="shared" si="786"/>
        <v>16.167070030616742</v>
      </c>
      <c r="K4562" s="1">
        <f t="shared" si="787"/>
        <v>13.493613874599184</v>
      </c>
      <c r="L4562" s="1">
        <f t="shared" si="788"/>
        <v>18.8405261866343</v>
      </c>
      <c r="M4562" s="1">
        <f t="shared" si="789"/>
        <v>10.820157718581624</v>
      </c>
      <c r="N4562" s="1">
        <f t="shared" si="790"/>
        <v>21.513982342651857</v>
      </c>
      <c r="O4562" s="1">
        <f t="shared" si="791"/>
        <v>24.187438498669419</v>
      </c>
    </row>
    <row r="4563" spans="1:15">
      <c r="A4563" s="3">
        <v>43641</v>
      </c>
      <c r="B4563" s="4">
        <v>11796.45</v>
      </c>
      <c r="C4563" s="4">
        <v>619.70000000000005</v>
      </c>
      <c r="D4563" s="4">
        <v>719.55</v>
      </c>
      <c r="E4563" s="4">
        <f t="shared" si="782"/>
        <v>280</v>
      </c>
      <c r="F4563" s="4">
        <f t="shared" si="783"/>
        <v>85</v>
      </c>
      <c r="G4563" s="4">
        <f t="shared" si="781"/>
        <v>642.9527397260274</v>
      </c>
      <c r="H4563" s="3">
        <f t="shared" si="784"/>
        <v>43641</v>
      </c>
      <c r="I4563" s="1">
        <f t="shared" si="785"/>
        <v>18.347304974587495</v>
      </c>
      <c r="J4563" s="1">
        <f t="shared" si="786"/>
        <v>16.167070030616742</v>
      </c>
      <c r="K4563" s="1">
        <f t="shared" si="787"/>
        <v>13.493613874599184</v>
      </c>
      <c r="L4563" s="1">
        <f t="shared" si="788"/>
        <v>18.8405261866343</v>
      </c>
      <c r="M4563" s="1">
        <f t="shared" si="789"/>
        <v>10.820157718581624</v>
      </c>
      <c r="N4563" s="1">
        <f t="shared" si="790"/>
        <v>21.513982342651857</v>
      </c>
      <c r="O4563" s="1">
        <f t="shared" si="791"/>
        <v>24.187438498669419</v>
      </c>
    </row>
    <row r="4564" spans="1:15">
      <c r="A4564" s="3">
        <v>43642</v>
      </c>
      <c r="B4564" s="4">
        <v>11847.55</v>
      </c>
      <c r="C4564" s="4">
        <v>643.04999999999995</v>
      </c>
      <c r="D4564" s="4">
        <v>719.64</v>
      </c>
      <c r="E4564" s="4">
        <f t="shared" si="782"/>
        <v>279</v>
      </c>
      <c r="F4564" s="4">
        <f t="shared" si="783"/>
        <v>86</v>
      </c>
      <c r="G4564" s="4">
        <f t="shared" si="781"/>
        <v>661.09586301369859</v>
      </c>
      <c r="H4564" s="3">
        <f t="shared" si="784"/>
        <v>43642</v>
      </c>
      <c r="I4564" s="1">
        <f t="shared" si="785"/>
        <v>17.921077203525787</v>
      </c>
      <c r="J4564" s="1">
        <f t="shared" si="786"/>
        <v>16.167070030616742</v>
      </c>
      <c r="K4564" s="1">
        <f t="shared" si="787"/>
        <v>13.493613874599184</v>
      </c>
      <c r="L4564" s="1">
        <f t="shared" si="788"/>
        <v>18.8405261866343</v>
      </c>
      <c r="M4564" s="1">
        <f t="shared" si="789"/>
        <v>10.820157718581624</v>
      </c>
      <c r="N4564" s="1">
        <f t="shared" si="790"/>
        <v>21.513982342651857</v>
      </c>
      <c r="O4564" s="1">
        <f t="shared" si="791"/>
        <v>24.187438498669419</v>
      </c>
    </row>
    <row r="4565" spans="1:15">
      <c r="A4565" s="3">
        <v>43643</v>
      </c>
      <c r="B4565" s="4">
        <v>11841.55</v>
      </c>
      <c r="C4565" s="4">
        <v>642.21</v>
      </c>
      <c r="D4565" s="4">
        <v>719.27</v>
      </c>
      <c r="E4565" s="4">
        <f t="shared" si="782"/>
        <v>278</v>
      </c>
      <c r="F4565" s="4">
        <f t="shared" si="783"/>
        <v>87</v>
      </c>
      <c r="G4565" s="4">
        <f t="shared" si="781"/>
        <v>660.57772602739726</v>
      </c>
      <c r="H4565" s="3">
        <f t="shared" si="784"/>
        <v>43643</v>
      </c>
      <c r="I4565" s="1">
        <f t="shared" si="785"/>
        <v>17.92605099056712</v>
      </c>
      <c r="J4565" s="1">
        <f t="shared" si="786"/>
        <v>16.167070030616742</v>
      </c>
      <c r="K4565" s="1">
        <f t="shared" si="787"/>
        <v>13.493613874599184</v>
      </c>
      <c r="L4565" s="1">
        <f t="shared" si="788"/>
        <v>18.8405261866343</v>
      </c>
      <c r="M4565" s="1">
        <f t="shared" si="789"/>
        <v>10.820157718581624</v>
      </c>
      <c r="N4565" s="1">
        <f t="shared" si="790"/>
        <v>21.513982342651857</v>
      </c>
      <c r="O4565" s="1">
        <f t="shared" si="791"/>
        <v>24.187438498669419</v>
      </c>
    </row>
    <row r="4566" spans="1:15">
      <c r="A4566" s="3">
        <v>43644</v>
      </c>
      <c r="B4566" s="4">
        <v>11788.85</v>
      </c>
      <c r="C4566" s="4">
        <v>650.9</v>
      </c>
      <c r="D4566" s="4">
        <v>727.13</v>
      </c>
      <c r="E4566" s="4">
        <f t="shared" si="782"/>
        <v>277</v>
      </c>
      <c r="F4566" s="4">
        <f t="shared" si="783"/>
        <v>88</v>
      </c>
      <c r="G4566" s="4">
        <f t="shared" si="781"/>
        <v>669.27873972602742</v>
      </c>
      <c r="H4566" s="3">
        <f t="shared" si="784"/>
        <v>43644</v>
      </c>
      <c r="I4566" s="1">
        <f t="shared" si="785"/>
        <v>17.61426039743295</v>
      </c>
      <c r="J4566" s="1">
        <f t="shared" si="786"/>
        <v>16.167070030616742</v>
      </c>
      <c r="K4566" s="1">
        <f t="shared" si="787"/>
        <v>13.493613874599184</v>
      </c>
      <c r="L4566" s="1">
        <f t="shared" si="788"/>
        <v>18.8405261866343</v>
      </c>
      <c r="M4566" s="1">
        <f t="shared" si="789"/>
        <v>10.820157718581624</v>
      </c>
      <c r="N4566" s="1">
        <f t="shared" si="790"/>
        <v>21.513982342651857</v>
      </c>
      <c r="O4566" s="1">
        <f t="shared" si="791"/>
        <v>24.187438498669419</v>
      </c>
    </row>
    <row r="4567" spans="1:15">
      <c r="A4567" s="3">
        <v>43645</v>
      </c>
      <c r="B4567" s="4">
        <v>11788.85</v>
      </c>
      <c r="C4567" s="4">
        <v>650.9</v>
      </c>
      <c r="D4567" s="4">
        <v>727.13</v>
      </c>
      <c r="E4567" s="4">
        <f t="shared" si="782"/>
        <v>276</v>
      </c>
      <c r="F4567" s="4">
        <f t="shared" si="783"/>
        <v>89</v>
      </c>
      <c r="G4567" s="4">
        <f t="shared" si="781"/>
        <v>669.48758904109593</v>
      </c>
      <c r="H4567" s="3">
        <f t="shared" si="784"/>
        <v>43645</v>
      </c>
      <c r="I4567" s="1">
        <f t="shared" si="785"/>
        <v>17.608765558873344</v>
      </c>
      <c r="J4567" s="1">
        <f t="shared" si="786"/>
        <v>16.167070030616742</v>
      </c>
      <c r="K4567" s="1">
        <f t="shared" si="787"/>
        <v>13.493613874599184</v>
      </c>
      <c r="L4567" s="1">
        <f t="shared" si="788"/>
        <v>18.8405261866343</v>
      </c>
      <c r="M4567" s="1">
        <f t="shared" si="789"/>
        <v>10.820157718581624</v>
      </c>
      <c r="N4567" s="1">
        <f t="shared" si="790"/>
        <v>21.513982342651857</v>
      </c>
      <c r="O4567" s="1">
        <f t="shared" si="791"/>
        <v>24.187438498669419</v>
      </c>
    </row>
    <row r="4568" spans="1:15">
      <c r="A4568" s="3">
        <v>43646</v>
      </c>
      <c r="B4568" s="4">
        <v>11788.85</v>
      </c>
      <c r="C4568" s="4">
        <v>650.89</v>
      </c>
      <c r="D4568" s="4">
        <v>727.11</v>
      </c>
      <c r="E4568" s="4">
        <f t="shared" si="782"/>
        <v>275</v>
      </c>
      <c r="F4568" s="4">
        <f t="shared" si="783"/>
        <v>90</v>
      </c>
      <c r="G4568" s="4">
        <f t="shared" si="781"/>
        <v>669.68397260273969</v>
      </c>
      <c r="H4568" s="3">
        <f t="shared" si="784"/>
        <v>43646</v>
      </c>
      <c r="I4568" s="1">
        <f t="shared" si="785"/>
        <v>17.60360182159117</v>
      </c>
      <c r="J4568" s="1">
        <f t="shared" si="786"/>
        <v>16.167070030616742</v>
      </c>
      <c r="K4568" s="1">
        <f t="shared" si="787"/>
        <v>13.493613874599184</v>
      </c>
      <c r="L4568" s="1">
        <f t="shared" si="788"/>
        <v>18.8405261866343</v>
      </c>
      <c r="M4568" s="1">
        <f t="shared" si="789"/>
        <v>10.820157718581624</v>
      </c>
      <c r="N4568" s="1">
        <f t="shared" si="790"/>
        <v>21.513982342651857</v>
      </c>
      <c r="O4568" s="1">
        <f t="shared" si="791"/>
        <v>24.187438498669419</v>
      </c>
    </row>
    <row r="4569" spans="1:15">
      <c r="A4569" s="3">
        <v>43647</v>
      </c>
      <c r="B4569" s="4">
        <v>11865.6</v>
      </c>
      <c r="C4569" s="4">
        <v>651.76</v>
      </c>
      <c r="D4569" s="4">
        <v>726.84</v>
      </c>
      <c r="E4569" s="4">
        <f t="shared" si="782"/>
        <v>274</v>
      </c>
      <c r="F4569" s="4">
        <f t="shared" si="783"/>
        <v>91</v>
      </c>
      <c r="G4569" s="4">
        <f t="shared" si="781"/>
        <v>670.47857534246577</v>
      </c>
      <c r="H4569" s="3">
        <f t="shared" si="784"/>
        <v>43647</v>
      </c>
      <c r="I4569" s="1">
        <f t="shared" si="785"/>
        <v>17.69720977876036</v>
      </c>
      <c r="J4569" s="1">
        <f t="shared" si="786"/>
        <v>16.167070030616742</v>
      </c>
      <c r="K4569" s="1">
        <f t="shared" si="787"/>
        <v>13.493613874599184</v>
      </c>
      <c r="L4569" s="1">
        <f t="shared" si="788"/>
        <v>18.8405261866343</v>
      </c>
      <c r="M4569" s="1">
        <f t="shared" si="789"/>
        <v>10.820157718581624</v>
      </c>
      <c r="N4569" s="1">
        <f t="shared" si="790"/>
        <v>21.513982342651857</v>
      </c>
      <c r="O4569" s="1">
        <f t="shared" si="791"/>
        <v>24.187438498669419</v>
      </c>
    </row>
    <row r="4570" spans="1:15">
      <c r="A4570" s="3">
        <v>43648</v>
      </c>
      <c r="B4570" s="4">
        <v>11910.3</v>
      </c>
      <c r="C4570" s="4">
        <v>649.48</v>
      </c>
      <c r="D4570" s="4">
        <v>723.54</v>
      </c>
      <c r="E4570" s="4">
        <f t="shared" si="782"/>
        <v>273</v>
      </c>
      <c r="F4570" s="4">
        <f t="shared" si="783"/>
        <v>92</v>
      </c>
      <c r="G4570" s="4">
        <f t="shared" si="781"/>
        <v>668.14717808219177</v>
      </c>
      <c r="H4570" s="3">
        <f t="shared" si="784"/>
        <v>43648</v>
      </c>
      <c r="I4570" s="1">
        <f t="shared" si="785"/>
        <v>17.82586290970589</v>
      </c>
      <c r="J4570" s="1">
        <f t="shared" si="786"/>
        <v>16.167070030616742</v>
      </c>
      <c r="K4570" s="1">
        <f t="shared" si="787"/>
        <v>13.493613874599184</v>
      </c>
      <c r="L4570" s="1">
        <f t="shared" si="788"/>
        <v>18.8405261866343</v>
      </c>
      <c r="M4570" s="1">
        <f t="shared" si="789"/>
        <v>10.820157718581624</v>
      </c>
      <c r="N4570" s="1">
        <f t="shared" si="790"/>
        <v>21.513982342651857</v>
      </c>
      <c r="O4570" s="1">
        <f t="shared" si="791"/>
        <v>24.187438498669419</v>
      </c>
    </row>
    <row r="4571" spans="1:15">
      <c r="A4571" s="3">
        <v>43649</v>
      </c>
      <c r="B4571" s="4">
        <v>11916.75</v>
      </c>
      <c r="C4571" s="4">
        <v>641.05999999999995</v>
      </c>
      <c r="D4571" s="4">
        <v>738.53</v>
      </c>
      <c r="E4571" s="4">
        <f t="shared" si="782"/>
        <v>272</v>
      </c>
      <c r="F4571" s="4">
        <f t="shared" si="783"/>
        <v>93</v>
      </c>
      <c r="G4571" s="4">
        <f t="shared" si="781"/>
        <v>665.89482191780814</v>
      </c>
      <c r="H4571" s="3">
        <f t="shared" si="784"/>
        <v>43649</v>
      </c>
      <c r="I4571" s="1">
        <f t="shared" si="785"/>
        <v>17.895844220081489</v>
      </c>
      <c r="J4571" s="1">
        <f t="shared" si="786"/>
        <v>16.167070030616742</v>
      </c>
      <c r="K4571" s="1">
        <f t="shared" si="787"/>
        <v>13.493613874599184</v>
      </c>
      <c r="L4571" s="1">
        <f t="shared" si="788"/>
        <v>18.8405261866343</v>
      </c>
      <c r="M4571" s="1">
        <f t="shared" si="789"/>
        <v>10.820157718581624</v>
      </c>
      <c r="N4571" s="1">
        <f t="shared" si="790"/>
        <v>21.513982342651857</v>
      </c>
      <c r="O4571" s="1">
        <f t="shared" si="791"/>
        <v>24.187438498669419</v>
      </c>
    </row>
    <row r="4572" spans="1:15">
      <c r="A4572" s="3">
        <v>43650</v>
      </c>
      <c r="B4572" s="4">
        <v>11946.75</v>
      </c>
      <c r="C4572" s="4">
        <v>640.91999999999996</v>
      </c>
      <c r="D4572" s="4">
        <v>738.53</v>
      </c>
      <c r="E4572" s="4">
        <f t="shared" si="782"/>
        <v>271</v>
      </c>
      <c r="F4572" s="4">
        <f t="shared" si="783"/>
        <v>94</v>
      </c>
      <c r="G4572" s="4">
        <f t="shared" si="781"/>
        <v>666.05791780821903</v>
      </c>
      <c r="H4572" s="3">
        <f t="shared" si="784"/>
        <v>43650</v>
      </c>
      <c r="I4572" s="1">
        <f t="shared" si="785"/>
        <v>17.93650323880675</v>
      </c>
      <c r="J4572" s="1">
        <f t="shared" si="786"/>
        <v>16.167070030616742</v>
      </c>
      <c r="K4572" s="1">
        <f t="shared" si="787"/>
        <v>13.493613874599184</v>
      </c>
      <c r="L4572" s="1">
        <f t="shared" si="788"/>
        <v>18.8405261866343</v>
      </c>
      <c r="M4572" s="1">
        <f t="shared" si="789"/>
        <v>10.820157718581624</v>
      </c>
      <c r="N4572" s="1">
        <f t="shared" si="790"/>
        <v>21.513982342651857</v>
      </c>
      <c r="O4572" s="1">
        <f t="shared" si="791"/>
        <v>24.187438498669419</v>
      </c>
    </row>
    <row r="4573" spans="1:15">
      <c r="A4573" s="3">
        <v>43651</v>
      </c>
      <c r="B4573" s="4">
        <v>11811.15</v>
      </c>
      <c r="C4573" s="4">
        <v>640.37</v>
      </c>
      <c r="D4573" s="4">
        <v>736.98</v>
      </c>
      <c r="E4573" s="4">
        <f t="shared" si="782"/>
        <v>270</v>
      </c>
      <c r="F4573" s="4">
        <f t="shared" si="783"/>
        <v>95</v>
      </c>
      <c r="G4573" s="4">
        <f t="shared" si="781"/>
        <v>665.51506849315069</v>
      </c>
      <c r="H4573" s="3">
        <f t="shared" si="784"/>
        <v>43651</v>
      </c>
      <c r="I4573" s="1">
        <f t="shared" si="785"/>
        <v>17.747381778661495</v>
      </c>
      <c r="J4573" s="1">
        <f t="shared" si="786"/>
        <v>16.167070030616742</v>
      </c>
      <c r="K4573" s="1">
        <f t="shared" si="787"/>
        <v>13.493613874599184</v>
      </c>
      <c r="L4573" s="1">
        <f t="shared" si="788"/>
        <v>18.8405261866343</v>
      </c>
      <c r="M4573" s="1">
        <f t="shared" si="789"/>
        <v>10.820157718581624</v>
      </c>
      <c r="N4573" s="1">
        <f t="shared" si="790"/>
        <v>21.513982342651857</v>
      </c>
      <c r="O4573" s="1">
        <f t="shared" si="791"/>
        <v>24.187438498669419</v>
      </c>
    </row>
    <row r="4574" spans="1:15">
      <c r="A4574" s="3">
        <v>43652</v>
      </c>
      <c r="B4574" s="4">
        <v>11811.15</v>
      </c>
      <c r="C4574" s="4">
        <v>640.53</v>
      </c>
      <c r="D4574" s="4">
        <v>736.98</v>
      </c>
      <c r="E4574" s="4">
        <f t="shared" si="782"/>
        <v>269</v>
      </c>
      <c r="F4574" s="4">
        <f t="shared" si="783"/>
        <v>96</v>
      </c>
      <c r="G4574" s="4">
        <f t="shared" si="781"/>
        <v>665.89767123287675</v>
      </c>
      <c r="H4574" s="3">
        <f t="shared" si="784"/>
        <v>43652</v>
      </c>
      <c r="I4574" s="1">
        <f t="shared" si="785"/>
        <v>17.737184721088209</v>
      </c>
      <c r="J4574" s="1">
        <f t="shared" si="786"/>
        <v>16.167070030616742</v>
      </c>
      <c r="K4574" s="1">
        <f t="shared" si="787"/>
        <v>13.493613874599184</v>
      </c>
      <c r="L4574" s="1">
        <f t="shared" si="788"/>
        <v>18.8405261866343</v>
      </c>
      <c r="M4574" s="1">
        <f t="shared" si="789"/>
        <v>10.820157718581624</v>
      </c>
      <c r="N4574" s="1">
        <f t="shared" si="790"/>
        <v>21.513982342651857</v>
      </c>
      <c r="O4574" s="1">
        <f t="shared" si="791"/>
        <v>24.187438498669419</v>
      </c>
    </row>
    <row r="4575" spans="1:15">
      <c r="A4575" s="3">
        <v>43653</v>
      </c>
      <c r="B4575" s="4">
        <v>11811.15</v>
      </c>
      <c r="C4575" s="4">
        <v>640.5</v>
      </c>
      <c r="D4575" s="4">
        <v>737</v>
      </c>
      <c r="E4575" s="4">
        <f t="shared" si="782"/>
        <v>268</v>
      </c>
      <c r="F4575" s="4">
        <f t="shared" si="783"/>
        <v>97</v>
      </c>
      <c r="G4575" s="4">
        <f t="shared" si="781"/>
        <v>666.1452054794521</v>
      </c>
      <c r="H4575" s="3">
        <f t="shared" si="784"/>
        <v>43653</v>
      </c>
      <c r="I4575" s="1">
        <f t="shared" si="785"/>
        <v>17.730593724680535</v>
      </c>
      <c r="J4575" s="1">
        <f t="shared" si="786"/>
        <v>16.167070030616742</v>
      </c>
      <c r="K4575" s="1">
        <f t="shared" si="787"/>
        <v>13.493613874599184</v>
      </c>
      <c r="L4575" s="1">
        <f t="shared" si="788"/>
        <v>18.8405261866343</v>
      </c>
      <c r="M4575" s="1">
        <f t="shared" si="789"/>
        <v>10.820157718581624</v>
      </c>
      <c r="N4575" s="1">
        <f t="shared" si="790"/>
        <v>21.513982342651857</v>
      </c>
      <c r="O4575" s="1">
        <f t="shared" si="791"/>
        <v>24.187438498669419</v>
      </c>
    </row>
    <row r="4576" spans="1:15">
      <c r="A4576" s="3">
        <v>43654</v>
      </c>
      <c r="B4576" s="4">
        <v>11558.6</v>
      </c>
      <c r="C4576" s="4">
        <v>640.14</v>
      </c>
      <c r="D4576" s="4">
        <v>735.41</v>
      </c>
      <c r="E4576" s="4">
        <f t="shared" si="782"/>
        <v>267</v>
      </c>
      <c r="F4576" s="4">
        <f t="shared" si="783"/>
        <v>98</v>
      </c>
      <c r="G4576" s="4">
        <f t="shared" si="781"/>
        <v>665.71934246575347</v>
      </c>
      <c r="H4576" s="3">
        <f t="shared" si="784"/>
        <v>43654</v>
      </c>
      <c r="I4576" s="1">
        <f t="shared" si="785"/>
        <v>17.362571976935772</v>
      </c>
      <c r="J4576" s="1">
        <f t="shared" si="786"/>
        <v>16.167070030616742</v>
      </c>
      <c r="K4576" s="1">
        <f t="shared" si="787"/>
        <v>13.493613874599184</v>
      </c>
      <c r="L4576" s="1">
        <f t="shared" si="788"/>
        <v>18.8405261866343</v>
      </c>
      <c r="M4576" s="1">
        <f t="shared" si="789"/>
        <v>10.820157718581624</v>
      </c>
      <c r="N4576" s="1">
        <f t="shared" si="790"/>
        <v>21.513982342651857</v>
      </c>
      <c r="O4576" s="1">
        <f t="shared" si="791"/>
        <v>24.187438498669419</v>
      </c>
    </row>
    <row r="4577" spans="1:15">
      <c r="A4577" s="3">
        <v>43655</v>
      </c>
      <c r="B4577" s="4">
        <v>11555.9</v>
      </c>
      <c r="C4577" s="4">
        <v>640.78</v>
      </c>
      <c r="D4577" s="4">
        <v>730.34</v>
      </c>
      <c r="E4577" s="4">
        <f t="shared" si="782"/>
        <v>266</v>
      </c>
      <c r="F4577" s="4">
        <f t="shared" si="783"/>
        <v>99</v>
      </c>
      <c r="G4577" s="4">
        <f t="shared" si="781"/>
        <v>665.07161643835616</v>
      </c>
      <c r="H4577" s="3">
        <f t="shared" si="784"/>
        <v>43655</v>
      </c>
      <c r="I4577" s="1">
        <f t="shared" si="785"/>
        <v>17.375422006257107</v>
      </c>
      <c r="J4577" s="1">
        <f t="shared" si="786"/>
        <v>16.167070030616742</v>
      </c>
      <c r="K4577" s="1">
        <f t="shared" si="787"/>
        <v>13.493613874599184</v>
      </c>
      <c r="L4577" s="1">
        <f t="shared" si="788"/>
        <v>18.8405261866343</v>
      </c>
      <c r="M4577" s="1">
        <f t="shared" si="789"/>
        <v>10.820157718581624</v>
      </c>
      <c r="N4577" s="1">
        <f t="shared" si="790"/>
        <v>21.513982342651857</v>
      </c>
      <c r="O4577" s="1">
        <f t="shared" si="791"/>
        <v>24.187438498669419</v>
      </c>
    </row>
    <row r="4578" spans="1:15">
      <c r="A4578" s="3">
        <v>43656</v>
      </c>
      <c r="B4578" s="4">
        <v>11498.9</v>
      </c>
      <c r="C4578" s="4">
        <v>644.1</v>
      </c>
      <c r="D4578" s="4">
        <v>733.98</v>
      </c>
      <c r="E4578" s="4">
        <f t="shared" si="782"/>
        <v>265</v>
      </c>
      <c r="F4578" s="4">
        <f t="shared" si="783"/>
        <v>100</v>
      </c>
      <c r="G4578" s="4">
        <f t="shared" si="781"/>
        <v>668.7246575342466</v>
      </c>
      <c r="H4578" s="3">
        <f t="shared" si="784"/>
        <v>43656</v>
      </c>
      <c r="I4578" s="1">
        <f t="shared" si="785"/>
        <v>17.195268441871562</v>
      </c>
      <c r="J4578" s="1">
        <f t="shared" si="786"/>
        <v>16.167070030616742</v>
      </c>
      <c r="K4578" s="1">
        <f t="shared" si="787"/>
        <v>13.493613874599184</v>
      </c>
      <c r="L4578" s="1">
        <f t="shared" si="788"/>
        <v>18.8405261866343</v>
      </c>
      <c r="M4578" s="1">
        <f t="shared" si="789"/>
        <v>10.820157718581624</v>
      </c>
      <c r="N4578" s="1">
        <f t="shared" si="790"/>
        <v>21.513982342651857</v>
      </c>
      <c r="O4578" s="1">
        <f t="shared" si="791"/>
        <v>24.187438498669419</v>
      </c>
    </row>
    <row r="4579" spans="1:15">
      <c r="A4579" s="3">
        <v>43657</v>
      </c>
      <c r="B4579" s="4">
        <v>11582.9</v>
      </c>
      <c r="C4579" s="4">
        <v>644.58000000000004</v>
      </c>
      <c r="D4579" s="4">
        <v>734.82</v>
      </c>
      <c r="E4579" s="4">
        <f t="shared" si="782"/>
        <v>264</v>
      </c>
      <c r="F4579" s="4">
        <f t="shared" si="783"/>
        <v>101</v>
      </c>
      <c r="G4579" s="4">
        <f t="shared" si="781"/>
        <v>669.55052054794533</v>
      </c>
      <c r="H4579" s="3">
        <f t="shared" si="784"/>
        <v>43657</v>
      </c>
      <c r="I4579" s="1">
        <f t="shared" si="785"/>
        <v>17.299516085090652</v>
      </c>
      <c r="J4579" s="1">
        <f t="shared" si="786"/>
        <v>16.167070030616742</v>
      </c>
      <c r="K4579" s="1">
        <f t="shared" si="787"/>
        <v>13.493613874599184</v>
      </c>
      <c r="L4579" s="1">
        <f t="shared" si="788"/>
        <v>18.8405261866343</v>
      </c>
      <c r="M4579" s="1">
        <f t="shared" si="789"/>
        <v>10.820157718581624</v>
      </c>
      <c r="N4579" s="1">
        <f t="shared" si="790"/>
        <v>21.513982342651857</v>
      </c>
      <c r="O4579" s="1">
        <f t="shared" si="791"/>
        <v>24.187438498669419</v>
      </c>
    </row>
    <row r="4580" spans="1:15">
      <c r="A4580" s="3">
        <v>43658</v>
      </c>
      <c r="B4580" s="4">
        <v>11552.5</v>
      </c>
      <c r="C4580" s="4">
        <v>645.83000000000004</v>
      </c>
      <c r="D4580" s="4">
        <v>733.44</v>
      </c>
      <c r="E4580" s="4">
        <f t="shared" si="782"/>
        <v>263</v>
      </c>
      <c r="F4580" s="4">
        <f t="shared" si="783"/>
        <v>102</v>
      </c>
      <c r="G4580" s="4">
        <f t="shared" si="781"/>
        <v>670.31279452054798</v>
      </c>
      <c r="H4580" s="3">
        <f t="shared" si="784"/>
        <v>43658</v>
      </c>
      <c r="I4580" s="1">
        <f t="shared" si="785"/>
        <v>17.234491262042987</v>
      </c>
      <c r="J4580" s="1">
        <f t="shared" si="786"/>
        <v>16.167070030616742</v>
      </c>
      <c r="K4580" s="1">
        <f t="shared" si="787"/>
        <v>13.493613874599184</v>
      </c>
      <c r="L4580" s="1">
        <f t="shared" si="788"/>
        <v>18.8405261866343</v>
      </c>
      <c r="M4580" s="1">
        <f t="shared" si="789"/>
        <v>10.820157718581624</v>
      </c>
      <c r="N4580" s="1">
        <f t="shared" si="790"/>
        <v>21.513982342651857</v>
      </c>
      <c r="O4580" s="1">
        <f t="shared" si="791"/>
        <v>24.187438498669419</v>
      </c>
    </row>
    <row r="4581" spans="1:15">
      <c r="A4581" s="3">
        <v>43659</v>
      </c>
      <c r="B4581" s="4">
        <v>11552.5</v>
      </c>
      <c r="C4581" s="4">
        <v>645.85</v>
      </c>
      <c r="D4581" s="4">
        <v>733.41</v>
      </c>
      <c r="E4581" s="4">
        <f t="shared" si="782"/>
        <v>262</v>
      </c>
      <c r="F4581" s="4">
        <f t="shared" si="783"/>
        <v>103</v>
      </c>
      <c r="G4581" s="4">
        <f t="shared" si="781"/>
        <v>670.55871232876711</v>
      </c>
      <c r="H4581" s="3">
        <f t="shared" si="784"/>
        <v>43659</v>
      </c>
      <c r="I4581" s="1">
        <f t="shared" si="785"/>
        <v>17.228170759096699</v>
      </c>
      <c r="J4581" s="1">
        <f t="shared" si="786"/>
        <v>16.167070030616742</v>
      </c>
      <c r="K4581" s="1">
        <f t="shared" si="787"/>
        <v>13.493613874599184</v>
      </c>
      <c r="L4581" s="1">
        <f t="shared" si="788"/>
        <v>18.8405261866343</v>
      </c>
      <c r="M4581" s="1">
        <f t="shared" si="789"/>
        <v>10.820157718581624</v>
      </c>
      <c r="N4581" s="1">
        <f t="shared" si="790"/>
        <v>21.513982342651857</v>
      </c>
      <c r="O4581" s="1">
        <f t="shared" si="791"/>
        <v>24.187438498669419</v>
      </c>
    </row>
    <row r="4582" spans="1:15">
      <c r="A4582" s="3">
        <v>43660</v>
      </c>
      <c r="B4582" s="4">
        <v>11552.5</v>
      </c>
      <c r="C4582" s="4">
        <v>645.91</v>
      </c>
      <c r="D4582" s="4">
        <v>733.39</v>
      </c>
      <c r="E4582" s="4">
        <f t="shared" si="782"/>
        <v>261</v>
      </c>
      <c r="F4582" s="4">
        <f t="shared" si="783"/>
        <v>104</v>
      </c>
      <c r="G4582" s="4">
        <f t="shared" si="781"/>
        <v>670.83580821917803</v>
      </c>
      <c r="H4582" s="3">
        <f t="shared" si="784"/>
        <v>43660</v>
      </c>
      <c r="I4582" s="1">
        <f t="shared" si="785"/>
        <v>17.221054479288505</v>
      </c>
      <c r="J4582" s="1">
        <f t="shared" si="786"/>
        <v>16.167070030616742</v>
      </c>
      <c r="K4582" s="1">
        <f t="shared" si="787"/>
        <v>13.493613874599184</v>
      </c>
      <c r="L4582" s="1">
        <f t="shared" si="788"/>
        <v>18.8405261866343</v>
      </c>
      <c r="M4582" s="1">
        <f t="shared" si="789"/>
        <v>10.820157718581624</v>
      </c>
      <c r="N4582" s="1">
        <f t="shared" si="790"/>
        <v>21.513982342651857</v>
      </c>
      <c r="O4582" s="1">
        <f t="shared" si="791"/>
        <v>24.187438498669419</v>
      </c>
    </row>
    <row r="4583" spans="1:15">
      <c r="A4583" s="3">
        <v>43661</v>
      </c>
      <c r="B4583" s="4">
        <v>11588.35</v>
      </c>
      <c r="C4583" s="4">
        <v>646.09</v>
      </c>
      <c r="D4583" s="4">
        <v>733.01</v>
      </c>
      <c r="E4583" s="4">
        <f t="shared" si="782"/>
        <v>260</v>
      </c>
      <c r="F4583" s="4">
        <f t="shared" si="783"/>
        <v>105</v>
      </c>
      <c r="G4583" s="4">
        <f t="shared" si="781"/>
        <v>671.09438356164389</v>
      </c>
      <c r="H4583" s="3">
        <f t="shared" si="784"/>
        <v>43661</v>
      </c>
      <c r="I4583" s="1">
        <f t="shared" si="785"/>
        <v>17.267839343995259</v>
      </c>
      <c r="J4583" s="1">
        <f t="shared" si="786"/>
        <v>16.167070030616742</v>
      </c>
      <c r="K4583" s="1">
        <f t="shared" si="787"/>
        <v>13.493613874599184</v>
      </c>
      <c r="L4583" s="1">
        <f t="shared" si="788"/>
        <v>18.8405261866343</v>
      </c>
      <c r="M4583" s="1">
        <f t="shared" si="789"/>
        <v>10.820157718581624</v>
      </c>
      <c r="N4583" s="1">
        <f t="shared" si="790"/>
        <v>21.513982342651857</v>
      </c>
      <c r="O4583" s="1">
        <f t="shared" si="791"/>
        <v>24.187438498669419</v>
      </c>
    </row>
    <row r="4584" spans="1:15">
      <c r="A4584" s="3">
        <v>43662</v>
      </c>
      <c r="B4584" s="4">
        <v>11662.6</v>
      </c>
      <c r="C4584" s="4">
        <v>645.87</v>
      </c>
      <c r="D4584" s="4">
        <v>733.23</v>
      </c>
      <c r="E4584" s="4">
        <f t="shared" si="782"/>
        <v>259</v>
      </c>
      <c r="F4584" s="4">
        <f t="shared" si="783"/>
        <v>106</v>
      </c>
      <c r="G4584" s="4">
        <f t="shared" si="781"/>
        <v>671.240301369863</v>
      </c>
      <c r="H4584" s="3">
        <f t="shared" si="784"/>
        <v>43662</v>
      </c>
      <c r="I4584" s="1">
        <f t="shared" si="785"/>
        <v>17.374701692075163</v>
      </c>
      <c r="J4584" s="1">
        <f t="shared" si="786"/>
        <v>16.167070030616742</v>
      </c>
      <c r="K4584" s="1">
        <f t="shared" si="787"/>
        <v>13.493613874599184</v>
      </c>
      <c r="L4584" s="1">
        <f t="shared" si="788"/>
        <v>18.8405261866343</v>
      </c>
      <c r="M4584" s="1">
        <f t="shared" si="789"/>
        <v>10.820157718581624</v>
      </c>
      <c r="N4584" s="1">
        <f t="shared" si="790"/>
        <v>21.513982342651857</v>
      </c>
      <c r="O4584" s="1">
        <f t="shared" si="791"/>
        <v>24.187438498669419</v>
      </c>
    </row>
    <row r="4585" spans="1:15">
      <c r="A4585" s="3">
        <v>43663</v>
      </c>
      <c r="B4585" s="4">
        <v>11687.5</v>
      </c>
      <c r="C4585" s="4">
        <v>645.87</v>
      </c>
      <c r="D4585" s="4">
        <v>733.02</v>
      </c>
      <c r="E4585" s="4">
        <f t="shared" si="782"/>
        <v>258</v>
      </c>
      <c r="F4585" s="4">
        <f t="shared" si="783"/>
        <v>107</v>
      </c>
      <c r="G4585" s="4">
        <f t="shared" si="781"/>
        <v>671.41808219178074</v>
      </c>
      <c r="H4585" s="3">
        <f t="shared" si="784"/>
        <v>43663</v>
      </c>
      <c r="I4585" s="1">
        <f t="shared" si="785"/>
        <v>17.407186833347208</v>
      </c>
      <c r="J4585" s="1">
        <f t="shared" si="786"/>
        <v>16.167070030616742</v>
      </c>
      <c r="K4585" s="1">
        <f t="shared" si="787"/>
        <v>13.493613874599184</v>
      </c>
      <c r="L4585" s="1">
        <f t="shared" si="788"/>
        <v>18.8405261866343</v>
      </c>
      <c r="M4585" s="1">
        <f t="shared" si="789"/>
        <v>10.820157718581624</v>
      </c>
      <c r="N4585" s="1">
        <f t="shared" si="790"/>
        <v>21.513982342651857</v>
      </c>
      <c r="O4585" s="1">
        <f t="shared" si="791"/>
        <v>24.187438498669419</v>
      </c>
    </row>
    <row r="4586" spans="1:15">
      <c r="A4586" s="3">
        <v>43664</v>
      </c>
      <c r="B4586" s="4">
        <v>11596.9</v>
      </c>
      <c r="C4586" s="4">
        <v>645.39</v>
      </c>
      <c r="D4586" s="4">
        <v>732.22</v>
      </c>
      <c r="E4586" s="4">
        <f t="shared" si="782"/>
        <v>257</v>
      </c>
      <c r="F4586" s="4">
        <f t="shared" si="783"/>
        <v>108</v>
      </c>
      <c r="G4586" s="4">
        <f t="shared" si="781"/>
        <v>671.08216438356169</v>
      </c>
      <c r="H4586" s="3">
        <f t="shared" si="784"/>
        <v>43664</v>
      </c>
      <c r="I4586" s="1">
        <f t="shared" si="785"/>
        <v>17.280894375508556</v>
      </c>
      <c r="J4586" s="1">
        <f t="shared" si="786"/>
        <v>16.167070030616742</v>
      </c>
      <c r="K4586" s="1">
        <f t="shared" si="787"/>
        <v>13.493613874599184</v>
      </c>
      <c r="L4586" s="1">
        <f t="shared" si="788"/>
        <v>18.8405261866343</v>
      </c>
      <c r="M4586" s="1">
        <f t="shared" si="789"/>
        <v>10.820157718581624</v>
      </c>
      <c r="N4586" s="1">
        <f t="shared" si="790"/>
        <v>21.513982342651857</v>
      </c>
      <c r="O4586" s="1">
        <f t="shared" si="791"/>
        <v>24.187438498669419</v>
      </c>
    </row>
    <row r="4587" spans="1:15">
      <c r="A4587" s="3">
        <v>43665</v>
      </c>
      <c r="B4587" s="4">
        <v>11419.25</v>
      </c>
      <c r="C4587" s="4">
        <v>645.11</v>
      </c>
      <c r="D4587" s="4">
        <v>731.8</v>
      </c>
      <c r="E4587" s="4">
        <f t="shared" si="782"/>
        <v>256</v>
      </c>
      <c r="F4587" s="4">
        <f t="shared" si="783"/>
        <v>109</v>
      </c>
      <c r="G4587" s="4">
        <f t="shared" si="781"/>
        <v>670.99824657534248</v>
      </c>
      <c r="H4587" s="3">
        <f t="shared" si="784"/>
        <v>43665</v>
      </c>
      <c r="I4587" s="1">
        <f t="shared" si="785"/>
        <v>17.018300805228407</v>
      </c>
      <c r="J4587" s="1">
        <f t="shared" si="786"/>
        <v>16.167070030616742</v>
      </c>
      <c r="K4587" s="1">
        <f t="shared" si="787"/>
        <v>13.493613874599184</v>
      </c>
      <c r="L4587" s="1">
        <f t="shared" si="788"/>
        <v>18.8405261866343</v>
      </c>
      <c r="M4587" s="1">
        <f t="shared" si="789"/>
        <v>10.820157718581624</v>
      </c>
      <c r="N4587" s="1">
        <f t="shared" si="790"/>
        <v>21.513982342651857</v>
      </c>
      <c r="O4587" s="1">
        <f t="shared" si="791"/>
        <v>24.187438498669419</v>
      </c>
    </row>
    <row r="4588" spans="1:15">
      <c r="A4588" s="3">
        <v>43666</v>
      </c>
      <c r="B4588" s="4">
        <v>11419.25</v>
      </c>
      <c r="C4588" s="4">
        <v>644.76</v>
      </c>
      <c r="D4588" s="4">
        <v>730.98</v>
      </c>
      <c r="E4588" s="4">
        <f t="shared" si="782"/>
        <v>255</v>
      </c>
      <c r="F4588" s="4">
        <f t="shared" si="783"/>
        <v>110</v>
      </c>
      <c r="G4588" s="4">
        <f t="shared" si="781"/>
        <v>670.74410958904105</v>
      </c>
      <c r="H4588" s="3">
        <f t="shared" si="784"/>
        <v>43666</v>
      </c>
      <c r="I4588" s="1">
        <f t="shared" si="785"/>
        <v>17.024748837520875</v>
      </c>
      <c r="J4588" s="1">
        <f t="shared" si="786"/>
        <v>16.167070030616742</v>
      </c>
      <c r="K4588" s="1">
        <f t="shared" si="787"/>
        <v>13.493613874599184</v>
      </c>
      <c r="L4588" s="1">
        <f t="shared" si="788"/>
        <v>18.8405261866343</v>
      </c>
      <c r="M4588" s="1">
        <f t="shared" si="789"/>
        <v>10.820157718581624</v>
      </c>
      <c r="N4588" s="1">
        <f t="shared" si="790"/>
        <v>21.513982342651857</v>
      </c>
      <c r="O4588" s="1">
        <f t="shared" si="791"/>
        <v>24.187438498669419</v>
      </c>
    </row>
    <row r="4589" spans="1:15">
      <c r="A4589" s="3">
        <v>43667</v>
      </c>
      <c r="B4589" s="4">
        <v>11419.25</v>
      </c>
      <c r="C4589" s="4">
        <v>641.86</v>
      </c>
      <c r="D4589" s="4">
        <v>727.53</v>
      </c>
      <c r="E4589" s="4">
        <f t="shared" si="782"/>
        <v>254</v>
      </c>
      <c r="F4589" s="4">
        <f t="shared" si="783"/>
        <v>111</v>
      </c>
      <c r="G4589" s="4">
        <f t="shared" si="781"/>
        <v>667.91306849315072</v>
      </c>
      <c r="H4589" s="3">
        <f t="shared" si="784"/>
        <v>43667</v>
      </c>
      <c r="I4589" s="1">
        <f t="shared" si="785"/>
        <v>17.09691056915905</v>
      </c>
      <c r="J4589" s="1">
        <f t="shared" si="786"/>
        <v>16.167070030616742</v>
      </c>
      <c r="K4589" s="1">
        <f t="shared" si="787"/>
        <v>13.493613874599184</v>
      </c>
      <c r="L4589" s="1">
        <f t="shared" si="788"/>
        <v>18.8405261866343</v>
      </c>
      <c r="M4589" s="1">
        <f t="shared" si="789"/>
        <v>10.820157718581624</v>
      </c>
      <c r="N4589" s="1">
        <f t="shared" si="790"/>
        <v>21.513982342651857</v>
      </c>
      <c r="O4589" s="1">
        <f t="shared" si="791"/>
        <v>24.187438498669419</v>
      </c>
    </row>
    <row r="4590" spans="1:15">
      <c r="A4590" s="3">
        <v>43668</v>
      </c>
      <c r="B4590" s="4">
        <v>11346.2</v>
      </c>
      <c r="C4590" s="4">
        <v>634.29999999999995</v>
      </c>
      <c r="D4590" s="4">
        <v>719.24</v>
      </c>
      <c r="E4590" s="4">
        <f t="shared" si="782"/>
        <v>253</v>
      </c>
      <c r="F4590" s="4">
        <f t="shared" si="783"/>
        <v>112</v>
      </c>
      <c r="G4590" s="4">
        <f t="shared" si="781"/>
        <v>660.36378082191777</v>
      </c>
      <c r="H4590" s="3">
        <f t="shared" si="784"/>
        <v>43668</v>
      </c>
      <c r="I4590" s="1">
        <f t="shared" si="785"/>
        <v>17.181741836110426</v>
      </c>
      <c r="J4590" s="1">
        <f t="shared" si="786"/>
        <v>16.167070030616742</v>
      </c>
      <c r="K4590" s="1">
        <f t="shared" si="787"/>
        <v>13.493613874599184</v>
      </c>
      <c r="L4590" s="1">
        <f t="shared" si="788"/>
        <v>18.8405261866343</v>
      </c>
      <c r="M4590" s="1">
        <f t="shared" si="789"/>
        <v>10.820157718581624</v>
      </c>
      <c r="N4590" s="1">
        <f t="shared" si="790"/>
        <v>21.513982342651857</v>
      </c>
      <c r="O4590" s="1">
        <f t="shared" si="791"/>
        <v>24.187438498669419</v>
      </c>
    </row>
    <row r="4591" spans="1:15">
      <c r="A4591" s="3">
        <v>43669</v>
      </c>
      <c r="B4591" s="4">
        <v>11331.05</v>
      </c>
      <c r="C4591" s="4">
        <v>633.70000000000005</v>
      </c>
      <c r="D4591" s="4">
        <v>717.69</v>
      </c>
      <c r="E4591" s="4">
        <f t="shared" si="782"/>
        <v>252</v>
      </c>
      <c r="F4591" s="4">
        <f t="shared" si="783"/>
        <v>113</v>
      </c>
      <c r="G4591" s="4">
        <f t="shared" si="781"/>
        <v>659.70238356164396</v>
      </c>
      <c r="H4591" s="3">
        <f t="shared" si="784"/>
        <v>43669</v>
      </c>
      <c r="I4591" s="1">
        <f t="shared" si="785"/>
        <v>17.17600281937014</v>
      </c>
      <c r="J4591" s="1">
        <f t="shared" si="786"/>
        <v>16.167070030616742</v>
      </c>
      <c r="K4591" s="1">
        <f t="shared" si="787"/>
        <v>13.493613874599184</v>
      </c>
      <c r="L4591" s="1">
        <f t="shared" si="788"/>
        <v>18.8405261866343</v>
      </c>
      <c r="M4591" s="1">
        <f t="shared" si="789"/>
        <v>10.820157718581624</v>
      </c>
      <c r="N4591" s="1">
        <f t="shared" si="790"/>
        <v>21.513982342651857</v>
      </c>
      <c r="O4591" s="1">
        <f t="shared" si="791"/>
        <v>24.187438498669419</v>
      </c>
    </row>
    <row r="4592" spans="1:15">
      <c r="A4592" s="3">
        <v>43670</v>
      </c>
      <c r="B4592" s="4">
        <v>11271.3</v>
      </c>
      <c r="C4592" s="4">
        <v>633.21</v>
      </c>
      <c r="D4592" s="4">
        <v>717.24</v>
      </c>
      <c r="E4592" s="4">
        <f t="shared" si="782"/>
        <v>251</v>
      </c>
      <c r="F4592" s="4">
        <f t="shared" si="783"/>
        <v>114</v>
      </c>
      <c r="G4592" s="4">
        <f t="shared" si="781"/>
        <v>659.4549863013699</v>
      </c>
      <c r="H4592" s="3">
        <f t="shared" si="784"/>
        <v>43670</v>
      </c>
      <c r="I4592" s="1">
        <f t="shared" si="785"/>
        <v>17.091841344951227</v>
      </c>
      <c r="J4592" s="1">
        <f t="shared" si="786"/>
        <v>16.167070030616742</v>
      </c>
      <c r="K4592" s="1">
        <f t="shared" si="787"/>
        <v>13.493613874599184</v>
      </c>
      <c r="L4592" s="1">
        <f t="shared" si="788"/>
        <v>18.8405261866343</v>
      </c>
      <c r="M4592" s="1">
        <f t="shared" si="789"/>
        <v>10.820157718581624</v>
      </c>
      <c r="N4592" s="1">
        <f t="shared" si="790"/>
        <v>21.513982342651857</v>
      </c>
      <c r="O4592" s="1">
        <f t="shared" si="791"/>
        <v>24.187438498669419</v>
      </c>
    </row>
    <row r="4593" spans="1:15">
      <c r="A4593" s="3">
        <v>43671</v>
      </c>
      <c r="B4593" s="4">
        <v>11252.15</v>
      </c>
      <c r="C4593" s="4">
        <v>632.99</v>
      </c>
      <c r="D4593" s="4">
        <v>717.29</v>
      </c>
      <c r="E4593" s="4">
        <f t="shared" si="782"/>
        <v>250</v>
      </c>
      <c r="F4593" s="4">
        <f t="shared" si="783"/>
        <v>115</v>
      </c>
      <c r="G4593" s="4">
        <f t="shared" si="781"/>
        <v>659.55027397260267</v>
      </c>
      <c r="H4593" s="3">
        <f t="shared" si="784"/>
        <v>43671</v>
      </c>
      <c r="I4593" s="1">
        <f t="shared" si="785"/>
        <v>17.060337087309598</v>
      </c>
      <c r="J4593" s="1">
        <f t="shared" si="786"/>
        <v>16.167070030616742</v>
      </c>
      <c r="K4593" s="1">
        <f t="shared" si="787"/>
        <v>13.493613874599184</v>
      </c>
      <c r="L4593" s="1">
        <f t="shared" si="788"/>
        <v>18.8405261866343</v>
      </c>
      <c r="M4593" s="1">
        <f t="shared" si="789"/>
        <v>10.820157718581624</v>
      </c>
      <c r="N4593" s="1">
        <f t="shared" si="790"/>
        <v>21.513982342651857</v>
      </c>
      <c r="O4593" s="1">
        <f t="shared" si="791"/>
        <v>24.187438498669419</v>
      </c>
    </row>
    <row r="4594" spans="1:15">
      <c r="A4594" s="3">
        <v>43672</v>
      </c>
      <c r="B4594" s="4">
        <v>11284.3</v>
      </c>
      <c r="C4594" s="4">
        <v>631.22</v>
      </c>
      <c r="D4594" s="4">
        <v>716.43</v>
      </c>
      <c r="E4594" s="4">
        <f t="shared" si="782"/>
        <v>249</v>
      </c>
      <c r="F4594" s="4">
        <f t="shared" si="783"/>
        <v>116</v>
      </c>
      <c r="G4594" s="4">
        <f t="shared" si="781"/>
        <v>658.30043835616436</v>
      </c>
      <c r="H4594" s="3">
        <f t="shared" si="784"/>
        <v>43672</v>
      </c>
      <c r="I4594" s="1">
        <f t="shared" si="785"/>
        <v>17.141565374280951</v>
      </c>
      <c r="J4594" s="1">
        <f t="shared" si="786"/>
        <v>16.167070030616742</v>
      </c>
      <c r="K4594" s="1">
        <f t="shared" si="787"/>
        <v>13.493613874599184</v>
      </c>
      <c r="L4594" s="1">
        <f t="shared" si="788"/>
        <v>18.8405261866343</v>
      </c>
      <c r="M4594" s="1">
        <f t="shared" si="789"/>
        <v>10.820157718581624</v>
      </c>
      <c r="N4594" s="1">
        <f t="shared" si="790"/>
        <v>21.513982342651857</v>
      </c>
      <c r="O4594" s="1">
        <f t="shared" si="791"/>
        <v>24.187438498669419</v>
      </c>
    </row>
    <row r="4595" spans="1:15">
      <c r="A4595" s="3">
        <v>43673</v>
      </c>
      <c r="B4595" s="4">
        <v>11284.3</v>
      </c>
      <c r="C4595" s="4">
        <v>630.85</v>
      </c>
      <c r="D4595" s="4">
        <v>715.95</v>
      </c>
      <c r="E4595" s="4">
        <f t="shared" si="782"/>
        <v>248</v>
      </c>
      <c r="F4595" s="4">
        <f t="shared" si="783"/>
        <v>117</v>
      </c>
      <c r="G4595" s="4">
        <f t="shared" si="781"/>
        <v>658.12863013698632</v>
      </c>
      <c r="H4595" s="3">
        <f t="shared" si="784"/>
        <v>43673</v>
      </c>
      <c r="I4595" s="1">
        <f t="shared" si="785"/>
        <v>17.146040277340962</v>
      </c>
      <c r="J4595" s="1">
        <f t="shared" si="786"/>
        <v>16.167070030616742</v>
      </c>
      <c r="K4595" s="1">
        <f t="shared" si="787"/>
        <v>13.493613874599184</v>
      </c>
      <c r="L4595" s="1">
        <f t="shared" si="788"/>
        <v>18.8405261866343</v>
      </c>
      <c r="M4595" s="1">
        <f t="shared" si="789"/>
        <v>10.820157718581624</v>
      </c>
      <c r="N4595" s="1">
        <f t="shared" si="790"/>
        <v>21.513982342651857</v>
      </c>
      <c r="O4595" s="1">
        <f t="shared" si="791"/>
        <v>24.187438498669419</v>
      </c>
    </row>
    <row r="4596" spans="1:15">
      <c r="A4596" s="3">
        <v>43674</v>
      </c>
      <c r="B4596" s="4">
        <v>11284.3</v>
      </c>
      <c r="C4596" s="4">
        <v>630.20000000000005</v>
      </c>
      <c r="D4596" s="4">
        <v>715.84</v>
      </c>
      <c r="E4596" s="4">
        <f t="shared" si="782"/>
        <v>247</v>
      </c>
      <c r="F4596" s="4">
        <f t="shared" si="783"/>
        <v>118</v>
      </c>
      <c r="G4596" s="4">
        <f t="shared" si="781"/>
        <v>657.88635616438364</v>
      </c>
      <c r="H4596" s="3">
        <f t="shared" si="784"/>
        <v>43674</v>
      </c>
      <c r="I4596" s="1">
        <f t="shared" si="785"/>
        <v>17.152354497499918</v>
      </c>
      <c r="J4596" s="1">
        <f t="shared" si="786"/>
        <v>16.167070030616742</v>
      </c>
      <c r="K4596" s="1">
        <f t="shared" si="787"/>
        <v>13.493613874599184</v>
      </c>
      <c r="L4596" s="1">
        <f t="shared" si="788"/>
        <v>18.8405261866343</v>
      </c>
      <c r="M4596" s="1">
        <f t="shared" si="789"/>
        <v>10.820157718581624</v>
      </c>
      <c r="N4596" s="1">
        <f t="shared" si="790"/>
        <v>21.513982342651857</v>
      </c>
      <c r="O4596" s="1">
        <f t="shared" si="791"/>
        <v>24.187438498669419</v>
      </c>
    </row>
    <row r="4597" spans="1:15">
      <c r="A4597" s="3">
        <v>43675</v>
      </c>
      <c r="B4597" s="4">
        <v>11189.2</v>
      </c>
      <c r="C4597" s="4">
        <v>629.55999999999995</v>
      </c>
      <c r="D4597" s="4">
        <v>715.32</v>
      </c>
      <c r="E4597" s="4">
        <f t="shared" si="782"/>
        <v>246</v>
      </c>
      <c r="F4597" s="4">
        <f t="shared" si="783"/>
        <v>119</v>
      </c>
      <c r="G4597" s="4">
        <f t="shared" si="781"/>
        <v>657.520109589041</v>
      </c>
      <c r="H4597" s="3">
        <f t="shared" si="784"/>
        <v>43675</v>
      </c>
      <c r="I4597" s="1">
        <f t="shared" si="785"/>
        <v>17.017274204728739</v>
      </c>
      <c r="J4597" s="1">
        <f t="shared" si="786"/>
        <v>16.167070030616742</v>
      </c>
      <c r="K4597" s="1">
        <f t="shared" si="787"/>
        <v>13.493613874599184</v>
      </c>
      <c r="L4597" s="1">
        <f t="shared" si="788"/>
        <v>18.8405261866343</v>
      </c>
      <c r="M4597" s="1">
        <f t="shared" si="789"/>
        <v>10.820157718581624</v>
      </c>
      <c r="N4597" s="1">
        <f t="shared" si="790"/>
        <v>21.513982342651857</v>
      </c>
      <c r="O4597" s="1">
        <f t="shared" si="791"/>
        <v>24.187438498669419</v>
      </c>
    </row>
    <row r="4598" spans="1:15">
      <c r="A4598" s="3">
        <v>43676</v>
      </c>
      <c r="B4598" s="4">
        <v>11085.4</v>
      </c>
      <c r="C4598" s="4">
        <v>627.9</v>
      </c>
      <c r="D4598" s="4">
        <v>713.4</v>
      </c>
      <c r="E4598" s="4">
        <f t="shared" si="782"/>
        <v>245</v>
      </c>
      <c r="F4598" s="4">
        <f t="shared" si="783"/>
        <v>120</v>
      </c>
      <c r="G4598" s="4">
        <f t="shared" si="781"/>
        <v>656.00958904109586</v>
      </c>
      <c r="H4598" s="3">
        <f t="shared" si="784"/>
        <v>43676</v>
      </c>
      <c r="I4598" s="1">
        <f t="shared" si="785"/>
        <v>16.898228600901675</v>
      </c>
      <c r="J4598" s="1">
        <f t="shared" si="786"/>
        <v>16.167070030616742</v>
      </c>
      <c r="K4598" s="1">
        <f t="shared" si="787"/>
        <v>13.493613874599184</v>
      </c>
      <c r="L4598" s="1">
        <f t="shared" si="788"/>
        <v>18.8405261866343</v>
      </c>
      <c r="M4598" s="1">
        <f t="shared" si="789"/>
        <v>10.820157718581624</v>
      </c>
      <c r="N4598" s="1">
        <f t="shared" si="790"/>
        <v>21.513982342651857</v>
      </c>
      <c r="O4598" s="1">
        <f t="shared" si="791"/>
        <v>24.187438498669419</v>
      </c>
    </row>
    <row r="4599" spans="1:15">
      <c r="A4599" s="3">
        <v>43677</v>
      </c>
      <c r="B4599" s="4">
        <v>11118</v>
      </c>
      <c r="C4599" s="4">
        <v>626.41</v>
      </c>
      <c r="D4599" s="4">
        <v>713.58</v>
      </c>
      <c r="E4599" s="4">
        <f t="shared" si="782"/>
        <v>244</v>
      </c>
      <c r="F4599" s="4">
        <f t="shared" si="783"/>
        <v>121</v>
      </c>
      <c r="G4599" s="4">
        <f t="shared" si="781"/>
        <v>655.30745205479445</v>
      </c>
      <c r="H4599" s="3">
        <f t="shared" si="784"/>
        <v>43677</v>
      </c>
      <c r="I4599" s="1">
        <f t="shared" si="785"/>
        <v>16.966082050704884</v>
      </c>
      <c r="J4599" s="1">
        <f t="shared" si="786"/>
        <v>16.167070030616742</v>
      </c>
      <c r="K4599" s="1">
        <f t="shared" si="787"/>
        <v>13.493613874599184</v>
      </c>
      <c r="L4599" s="1">
        <f t="shared" si="788"/>
        <v>18.8405261866343</v>
      </c>
      <c r="M4599" s="1">
        <f t="shared" si="789"/>
        <v>10.820157718581624</v>
      </c>
      <c r="N4599" s="1">
        <f t="shared" si="790"/>
        <v>21.513982342651857</v>
      </c>
      <c r="O4599" s="1">
        <f t="shared" si="791"/>
        <v>24.187438498669419</v>
      </c>
    </row>
    <row r="4600" spans="1:15">
      <c r="A4600" s="3">
        <v>43678</v>
      </c>
      <c r="B4600" s="4">
        <v>10980</v>
      </c>
      <c r="C4600" s="4">
        <v>626.04</v>
      </c>
      <c r="D4600" s="4">
        <v>713.01</v>
      </c>
      <c r="E4600" s="4">
        <f t="shared" si="782"/>
        <v>243</v>
      </c>
      <c r="F4600" s="4">
        <f t="shared" si="783"/>
        <v>122</v>
      </c>
      <c r="G4600" s="4">
        <f t="shared" si="781"/>
        <v>655.1094246575343</v>
      </c>
      <c r="H4600" s="3">
        <f t="shared" si="784"/>
        <v>43678</v>
      </c>
      <c r="I4600" s="1">
        <f t="shared" si="785"/>
        <v>16.760558750532272</v>
      </c>
      <c r="J4600" s="1">
        <f t="shared" si="786"/>
        <v>16.167070030616742</v>
      </c>
      <c r="K4600" s="1">
        <f t="shared" si="787"/>
        <v>13.493613874599184</v>
      </c>
      <c r="L4600" s="1">
        <f t="shared" si="788"/>
        <v>18.8405261866343</v>
      </c>
      <c r="M4600" s="1">
        <f t="shared" si="789"/>
        <v>10.820157718581624</v>
      </c>
      <c r="N4600" s="1">
        <f t="shared" si="790"/>
        <v>21.513982342651857</v>
      </c>
      <c r="O4600" s="1">
        <f t="shared" si="791"/>
        <v>24.187438498669419</v>
      </c>
    </row>
    <row r="4601" spans="1:15">
      <c r="A4601" s="3">
        <v>43679</v>
      </c>
      <c r="B4601" s="4">
        <v>10997.35</v>
      </c>
      <c r="C4601" s="4">
        <v>624.53</v>
      </c>
      <c r="D4601" s="4">
        <v>711.72</v>
      </c>
      <c r="E4601" s="4">
        <f t="shared" si="782"/>
        <v>242</v>
      </c>
      <c r="F4601" s="4">
        <f t="shared" si="783"/>
        <v>123</v>
      </c>
      <c r="G4601" s="4">
        <f t="shared" ref="G4601:G4664" si="792">(E4601*C4601+F4601*D4601)/SUM(E4601:F4601)</f>
        <v>653.91183561643834</v>
      </c>
      <c r="H4601" s="3">
        <f t="shared" si="784"/>
        <v>43679</v>
      </c>
      <c r="I4601" s="1">
        <f t="shared" si="785"/>
        <v>16.817787048666695</v>
      </c>
      <c r="J4601" s="1">
        <f t="shared" si="786"/>
        <v>16.167070030616742</v>
      </c>
      <c r="K4601" s="1">
        <f t="shared" si="787"/>
        <v>13.493613874599184</v>
      </c>
      <c r="L4601" s="1">
        <f t="shared" si="788"/>
        <v>18.8405261866343</v>
      </c>
      <c r="M4601" s="1">
        <f t="shared" si="789"/>
        <v>10.820157718581624</v>
      </c>
      <c r="N4601" s="1">
        <f t="shared" si="790"/>
        <v>21.513982342651857</v>
      </c>
      <c r="O4601" s="1">
        <f t="shared" si="791"/>
        <v>24.187438498669419</v>
      </c>
    </row>
    <row r="4602" spans="1:15">
      <c r="A4602" s="3">
        <v>43680</v>
      </c>
      <c r="B4602" s="4">
        <v>10997.35</v>
      </c>
      <c r="C4602" s="4">
        <v>624.02</v>
      </c>
      <c r="D4602" s="4">
        <v>711.08</v>
      </c>
      <c r="E4602" s="4">
        <f t="shared" si="782"/>
        <v>241</v>
      </c>
      <c r="F4602" s="4">
        <f t="shared" si="783"/>
        <v>124</v>
      </c>
      <c r="G4602" s="4">
        <f t="shared" si="792"/>
        <v>653.59654794520543</v>
      </c>
      <c r="H4602" s="3">
        <f t="shared" si="784"/>
        <v>43680</v>
      </c>
      <c r="I4602" s="1">
        <f t="shared" si="785"/>
        <v>16.825899761211666</v>
      </c>
      <c r="J4602" s="1">
        <f t="shared" si="786"/>
        <v>16.167070030616742</v>
      </c>
      <c r="K4602" s="1">
        <f t="shared" si="787"/>
        <v>13.493613874599184</v>
      </c>
      <c r="L4602" s="1">
        <f t="shared" si="788"/>
        <v>18.8405261866343</v>
      </c>
      <c r="M4602" s="1">
        <f t="shared" si="789"/>
        <v>10.820157718581624</v>
      </c>
      <c r="N4602" s="1">
        <f t="shared" si="790"/>
        <v>21.513982342651857</v>
      </c>
      <c r="O4602" s="1">
        <f t="shared" si="791"/>
        <v>24.187438498669419</v>
      </c>
    </row>
    <row r="4603" spans="1:15">
      <c r="A4603" s="3">
        <v>43681</v>
      </c>
      <c r="B4603" s="4">
        <v>10997.35</v>
      </c>
      <c r="C4603" s="4">
        <v>620.1</v>
      </c>
      <c r="D4603" s="4">
        <v>710.13</v>
      </c>
      <c r="E4603" s="4">
        <f t="shared" si="782"/>
        <v>240</v>
      </c>
      <c r="F4603" s="4">
        <f t="shared" si="783"/>
        <v>125</v>
      </c>
      <c r="G4603" s="4">
        <f t="shared" si="792"/>
        <v>650.93219178082188</v>
      </c>
      <c r="H4603" s="3">
        <f t="shared" si="784"/>
        <v>43681</v>
      </c>
      <c r="I4603" s="1">
        <f t="shared" si="785"/>
        <v>16.894770513520655</v>
      </c>
      <c r="J4603" s="1">
        <f t="shared" si="786"/>
        <v>16.167070030616742</v>
      </c>
      <c r="K4603" s="1">
        <f t="shared" si="787"/>
        <v>13.493613874599184</v>
      </c>
      <c r="L4603" s="1">
        <f t="shared" si="788"/>
        <v>18.8405261866343</v>
      </c>
      <c r="M4603" s="1">
        <f t="shared" si="789"/>
        <v>10.820157718581624</v>
      </c>
      <c r="N4603" s="1">
        <f t="shared" si="790"/>
        <v>21.513982342651857</v>
      </c>
      <c r="O4603" s="1">
        <f t="shared" si="791"/>
        <v>24.187438498669419</v>
      </c>
    </row>
    <row r="4604" spans="1:15">
      <c r="A4604" s="3">
        <v>43682</v>
      </c>
      <c r="B4604" s="4">
        <v>10862.6</v>
      </c>
      <c r="C4604" s="4">
        <v>620.03</v>
      </c>
      <c r="D4604" s="4">
        <v>708.52</v>
      </c>
      <c r="E4604" s="4">
        <f t="shared" si="782"/>
        <v>239</v>
      </c>
      <c r="F4604" s="4">
        <f t="shared" si="783"/>
        <v>126</v>
      </c>
      <c r="G4604" s="4">
        <f t="shared" si="792"/>
        <v>650.57723287671229</v>
      </c>
      <c r="H4604" s="3">
        <f t="shared" si="784"/>
        <v>43682</v>
      </c>
      <c r="I4604" s="1">
        <f t="shared" si="785"/>
        <v>16.696864647365423</v>
      </c>
      <c r="J4604" s="1">
        <f t="shared" si="786"/>
        <v>16.167070030616742</v>
      </c>
      <c r="K4604" s="1">
        <f t="shared" si="787"/>
        <v>13.493613874599184</v>
      </c>
      <c r="L4604" s="1">
        <f t="shared" si="788"/>
        <v>18.8405261866343</v>
      </c>
      <c r="M4604" s="1">
        <f t="shared" si="789"/>
        <v>10.820157718581624</v>
      </c>
      <c r="N4604" s="1">
        <f t="shared" si="790"/>
        <v>21.513982342651857</v>
      </c>
      <c r="O4604" s="1">
        <f t="shared" si="791"/>
        <v>24.187438498669419</v>
      </c>
    </row>
    <row r="4605" spans="1:15">
      <c r="A4605" s="3">
        <v>43683</v>
      </c>
      <c r="B4605" s="4">
        <v>10948.25</v>
      </c>
      <c r="C4605" s="4">
        <v>619.89</v>
      </c>
      <c r="D4605" s="4">
        <v>708.42</v>
      </c>
      <c r="E4605" s="4">
        <f t="shared" si="782"/>
        <v>238</v>
      </c>
      <c r="F4605" s="4">
        <f t="shared" si="783"/>
        <v>127</v>
      </c>
      <c r="G4605" s="4">
        <f t="shared" si="792"/>
        <v>650.69358904109595</v>
      </c>
      <c r="H4605" s="3">
        <f t="shared" si="784"/>
        <v>43683</v>
      </c>
      <c r="I4605" s="1">
        <f t="shared" si="785"/>
        <v>16.825507711139505</v>
      </c>
      <c r="J4605" s="1">
        <f t="shared" si="786"/>
        <v>16.167070030616742</v>
      </c>
      <c r="K4605" s="1">
        <f t="shared" si="787"/>
        <v>13.493613874599184</v>
      </c>
      <c r="L4605" s="1">
        <f t="shared" si="788"/>
        <v>18.8405261866343</v>
      </c>
      <c r="M4605" s="1">
        <f t="shared" si="789"/>
        <v>10.820157718581624</v>
      </c>
      <c r="N4605" s="1">
        <f t="shared" si="790"/>
        <v>21.513982342651857</v>
      </c>
      <c r="O4605" s="1">
        <f t="shared" si="791"/>
        <v>24.187438498669419</v>
      </c>
    </row>
    <row r="4606" spans="1:15">
      <c r="A4606" s="3">
        <v>43684</v>
      </c>
      <c r="B4606" s="4">
        <v>10855.5</v>
      </c>
      <c r="C4606" s="4">
        <v>616.83000000000004</v>
      </c>
      <c r="D4606" s="4">
        <v>706.39</v>
      </c>
      <c r="E4606" s="4">
        <f t="shared" si="782"/>
        <v>237</v>
      </c>
      <c r="F4606" s="4">
        <f t="shared" si="783"/>
        <v>128</v>
      </c>
      <c r="G4606" s="4">
        <f t="shared" si="792"/>
        <v>648.23734246575339</v>
      </c>
      <c r="H4606" s="3">
        <f t="shared" si="784"/>
        <v>43684</v>
      </c>
      <c r="I4606" s="1">
        <f t="shared" si="785"/>
        <v>16.746181203798052</v>
      </c>
      <c r="J4606" s="1">
        <f t="shared" si="786"/>
        <v>16.167070030616742</v>
      </c>
      <c r="K4606" s="1">
        <f t="shared" si="787"/>
        <v>13.493613874599184</v>
      </c>
      <c r="L4606" s="1">
        <f t="shared" si="788"/>
        <v>18.8405261866343</v>
      </c>
      <c r="M4606" s="1">
        <f t="shared" si="789"/>
        <v>10.820157718581624</v>
      </c>
      <c r="N4606" s="1">
        <f t="shared" si="790"/>
        <v>21.513982342651857</v>
      </c>
      <c r="O4606" s="1">
        <f t="shared" si="791"/>
        <v>24.187438498669419</v>
      </c>
    </row>
    <row r="4607" spans="1:15">
      <c r="A4607" s="3">
        <v>43685</v>
      </c>
      <c r="B4607" s="4">
        <v>11032.45</v>
      </c>
      <c r="C4607" s="4">
        <v>615.34</v>
      </c>
      <c r="D4607" s="4">
        <v>705.64</v>
      </c>
      <c r="E4607" s="4">
        <f t="shared" si="782"/>
        <v>236</v>
      </c>
      <c r="F4607" s="4">
        <f t="shared" si="783"/>
        <v>129</v>
      </c>
      <c r="G4607" s="4">
        <f t="shared" si="792"/>
        <v>647.25424657534256</v>
      </c>
      <c r="H4607" s="3">
        <f t="shared" si="784"/>
        <v>43685</v>
      </c>
      <c r="I4607" s="1">
        <f t="shared" si="785"/>
        <v>17.045002112188978</v>
      </c>
      <c r="J4607" s="1">
        <f t="shared" si="786"/>
        <v>16.167070030616742</v>
      </c>
      <c r="K4607" s="1">
        <f t="shared" si="787"/>
        <v>13.493613874599184</v>
      </c>
      <c r="L4607" s="1">
        <f t="shared" si="788"/>
        <v>18.8405261866343</v>
      </c>
      <c r="M4607" s="1">
        <f t="shared" si="789"/>
        <v>10.820157718581624</v>
      </c>
      <c r="N4607" s="1">
        <f t="shared" si="790"/>
        <v>21.513982342651857</v>
      </c>
      <c r="O4607" s="1">
        <f t="shared" si="791"/>
        <v>24.187438498669419</v>
      </c>
    </row>
    <row r="4608" spans="1:15">
      <c r="A4608" s="3">
        <v>43686</v>
      </c>
      <c r="B4608" s="4">
        <v>11109.65</v>
      </c>
      <c r="C4608" s="4">
        <v>614.87</v>
      </c>
      <c r="D4608" s="4">
        <v>705.12</v>
      </c>
      <c r="E4608" s="4">
        <f t="shared" si="782"/>
        <v>235</v>
      </c>
      <c r="F4608" s="4">
        <f t="shared" si="783"/>
        <v>130</v>
      </c>
      <c r="G4608" s="4">
        <f t="shared" si="792"/>
        <v>647.01383561643843</v>
      </c>
      <c r="H4608" s="3">
        <f t="shared" si="784"/>
        <v>43686</v>
      </c>
      <c r="I4608" s="1">
        <f t="shared" si="785"/>
        <v>17.170652911023687</v>
      </c>
      <c r="J4608" s="1">
        <f t="shared" si="786"/>
        <v>16.167070030616742</v>
      </c>
      <c r="K4608" s="1">
        <f t="shared" si="787"/>
        <v>13.493613874599184</v>
      </c>
      <c r="L4608" s="1">
        <f t="shared" si="788"/>
        <v>18.8405261866343</v>
      </c>
      <c r="M4608" s="1">
        <f t="shared" si="789"/>
        <v>10.820157718581624</v>
      </c>
      <c r="N4608" s="1">
        <f t="shared" si="790"/>
        <v>21.513982342651857</v>
      </c>
      <c r="O4608" s="1">
        <f t="shared" si="791"/>
        <v>24.187438498669419</v>
      </c>
    </row>
    <row r="4609" spans="1:15">
      <c r="A4609" s="3">
        <v>43687</v>
      </c>
      <c r="B4609" s="4">
        <v>11109.65</v>
      </c>
      <c r="C4609" s="4">
        <v>614.87</v>
      </c>
      <c r="D4609" s="4">
        <v>705.12</v>
      </c>
      <c r="E4609" s="4">
        <f t="shared" si="782"/>
        <v>234</v>
      </c>
      <c r="F4609" s="4">
        <f t="shared" si="783"/>
        <v>131</v>
      </c>
      <c r="G4609" s="4">
        <f t="shared" si="792"/>
        <v>647.26109589041096</v>
      </c>
      <c r="H4609" s="3">
        <f t="shared" si="784"/>
        <v>43687</v>
      </c>
      <c r="I4609" s="1">
        <f t="shared" si="785"/>
        <v>17.164093548240995</v>
      </c>
      <c r="J4609" s="1">
        <f t="shared" si="786"/>
        <v>16.167070030616742</v>
      </c>
      <c r="K4609" s="1">
        <f t="shared" si="787"/>
        <v>13.493613874599184</v>
      </c>
      <c r="L4609" s="1">
        <f t="shared" si="788"/>
        <v>18.8405261866343</v>
      </c>
      <c r="M4609" s="1">
        <f t="shared" si="789"/>
        <v>10.820157718581624</v>
      </c>
      <c r="N4609" s="1">
        <f t="shared" si="790"/>
        <v>21.513982342651857</v>
      </c>
      <c r="O4609" s="1">
        <f t="shared" si="791"/>
        <v>24.187438498669419</v>
      </c>
    </row>
    <row r="4610" spans="1:15">
      <c r="A4610" s="3">
        <v>43688</v>
      </c>
      <c r="B4610" s="4">
        <v>11109.65</v>
      </c>
      <c r="C4610" s="4">
        <v>614.80999999999995</v>
      </c>
      <c r="D4610" s="4">
        <v>705.06</v>
      </c>
      <c r="E4610" s="4">
        <f t="shared" si="782"/>
        <v>233</v>
      </c>
      <c r="F4610" s="4">
        <f t="shared" si="783"/>
        <v>132</v>
      </c>
      <c r="G4610" s="4">
        <f t="shared" si="792"/>
        <v>647.44835616438343</v>
      </c>
      <c r="H4610" s="3">
        <f t="shared" si="784"/>
        <v>43688</v>
      </c>
      <c r="I4610" s="1">
        <f t="shared" si="785"/>
        <v>17.15912920964977</v>
      </c>
      <c r="J4610" s="1">
        <f t="shared" si="786"/>
        <v>16.167070030616742</v>
      </c>
      <c r="K4610" s="1">
        <f t="shared" si="787"/>
        <v>13.493613874599184</v>
      </c>
      <c r="L4610" s="1">
        <f t="shared" si="788"/>
        <v>18.8405261866343</v>
      </c>
      <c r="M4610" s="1">
        <f t="shared" si="789"/>
        <v>10.820157718581624</v>
      </c>
      <c r="N4610" s="1">
        <f t="shared" si="790"/>
        <v>21.513982342651857</v>
      </c>
      <c r="O4610" s="1">
        <f t="shared" si="791"/>
        <v>24.187438498669419</v>
      </c>
    </row>
    <row r="4611" spans="1:15">
      <c r="A4611" s="3">
        <v>43689</v>
      </c>
      <c r="B4611" s="4">
        <v>11109.65</v>
      </c>
      <c r="C4611" s="4">
        <v>614.94000000000005</v>
      </c>
      <c r="D4611" s="4">
        <v>705.98</v>
      </c>
      <c r="E4611" s="4">
        <f t="shared" si="782"/>
        <v>232</v>
      </c>
      <c r="F4611" s="4">
        <f t="shared" si="783"/>
        <v>133</v>
      </c>
      <c r="G4611" s="4">
        <f t="shared" si="792"/>
        <v>648.11347945205478</v>
      </c>
      <c r="H4611" s="3">
        <f t="shared" si="784"/>
        <v>43689</v>
      </c>
      <c r="I4611" s="1">
        <f t="shared" si="785"/>
        <v>17.141519737242024</v>
      </c>
      <c r="J4611" s="1">
        <f t="shared" si="786"/>
        <v>16.167070030616742</v>
      </c>
      <c r="K4611" s="1">
        <f t="shared" si="787"/>
        <v>13.493613874599184</v>
      </c>
      <c r="L4611" s="1">
        <f t="shared" si="788"/>
        <v>18.8405261866343</v>
      </c>
      <c r="M4611" s="1">
        <f t="shared" si="789"/>
        <v>10.820157718581624</v>
      </c>
      <c r="N4611" s="1">
        <f t="shared" si="790"/>
        <v>21.513982342651857</v>
      </c>
      <c r="O4611" s="1">
        <f t="shared" si="791"/>
        <v>24.187438498669419</v>
      </c>
    </row>
    <row r="4612" spans="1:15">
      <c r="A4612" s="3">
        <v>43690</v>
      </c>
      <c r="B4612" s="4">
        <v>10925.85</v>
      </c>
      <c r="C4612" s="4">
        <v>614.4</v>
      </c>
      <c r="D4612" s="4">
        <v>705.25</v>
      </c>
      <c r="E4612" s="4">
        <f t="shared" si="782"/>
        <v>231</v>
      </c>
      <c r="F4612" s="4">
        <f t="shared" si="783"/>
        <v>134</v>
      </c>
      <c r="G4612" s="4">
        <f t="shared" si="792"/>
        <v>647.75315068493148</v>
      </c>
      <c r="H4612" s="3">
        <f t="shared" si="784"/>
        <v>43690</v>
      </c>
      <c r="I4612" s="1">
        <f t="shared" si="785"/>
        <v>16.867305065899025</v>
      </c>
      <c r="J4612" s="1">
        <f t="shared" si="786"/>
        <v>16.167070030616742</v>
      </c>
      <c r="K4612" s="1">
        <f t="shared" si="787"/>
        <v>13.493613874599184</v>
      </c>
      <c r="L4612" s="1">
        <f t="shared" si="788"/>
        <v>18.8405261866343</v>
      </c>
      <c r="M4612" s="1">
        <f t="shared" si="789"/>
        <v>10.820157718581624</v>
      </c>
      <c r="N4612" s="1">
        <f t="shared" si="790"/>
        <v>21.513982342651857</v>
      </c>
      <c r="O4612" s="1">
        <f t="shared" si="791"/>
        <v>24.187438498669419</v>
      </c>
    </row>
    <row r="4613" spans="1:15">
      <c r="A4613" s="3">
        <v>43691</v>
      </c>
      <c r="B4613" s="4">
        <v>11029.4</v>
      </c>
      <c r="C4613" s="4">
        <v>614.1</v>
      </c>
      <c r="D4613" s="4">
        <v>704.69</v>
      </c>
      <c r="E4613" s="4">
        <f t="shared" ref="E4613:E4676" si="793">IF(MONTH($A4613)&lt;=3,DATE(YEAR($A4613),3,31)-A4613,DATE(YEAR($A4613)+1,3,31)-A4613)</f>
        <v>230</v>
      </c>
      <c r="F4613" s="4">
        <f t="shared" si="783"/>
        <v>135</v>
      </c>
      <c r="G4613" s="4">
        <f t="shared" si="792"/>
        <v>647.60589041095898</v>
      </c>
      <c r="H4613" s="3">
        <f t="shared" si="784"/>
        <v>43691</v>
      </c>
      <c r="I4613" s="1">
        <f t="shared" si="785"/>
        <v>17.031037183742942</v>
      </c>
      <c r="J4613" s="1">
        <f t="shared" si="786"/>
        <v>16.167070030616742</v>
      </c>
      <c r="K4613" s="1">
        <f t="shared" si="787"/>
        <v>13.493613874599184</v>
      </c>
      <c r="L4613" s="1">
        <f t="shared" si="788"/>
        <v>18.8405261866343</v>
      </c>
      <c r="M4613" s="1">
        <f t="shared" si="789"/>
        <v>10.820157718581624</v>
      </c>
      <c r="N4613" s="1">
        <f t="shared" si="790"/>
        <v>21.513982342651857</v>
      </c>
      <c r="O4613" s="1">
        <f t="shared" si="791"/>
        <v>24.187438498669419</v>
      </c>
    </row>
    <row r="4614" spans="1:15">
      <c r="A4614" s="3">
        <v>43692</v>
      </c>
      <c r="B4614" s="4">
        <v>11029.4</v>
      </c>
      <c r="C4614" s="4">
        <v>614.1</v>
      </c>
      <c r="D4614" s="4">
        <v>704.64</v>
      </c>
      <c r="E4614" s="4">
        <f t="shared" si="793"/>
        <v>229</v>
      </c>
      <c r="F4614" s="4">
        <f t="shared" ref="F4614:F4677" si="794">365-E4614</f>
        <v>136</v>
      </c>
      <c r="G4614" s="4">
        <f t="shared" si="792"/>
        <v>647.83545205479447</v>
      </c>
      <c r="H4614" s="3">
        <f t="shared" ref="H4614:H4677" si="795">A4614</f>
        <v>43692</v>
      </c>
      <c r="I4614" s="1">
        <f t="shared" ref="I4614:I4677" si="796">B4614/G4614</f>
        <v>17.025002205447571</v>
      </c>
      <c r="J4614" s="1">
        <f t="shared" ref="J4614:J4677" si="797">$I$2</f>
        <v>16.167070030616742</v>
      </c>
      <c r="K4614" s="1">
        <f t="shared" ref="K4614:K4677" si="798">$J4614-$I$1</f>
        <v>13.493613874599184</v>
      </c>
      <c r="L4614" s="1">
        <f t="shared" ref="L4614:L4677" si="799">$J4614+$I$1</f>
        <v>18.8405261866343</v>
      </c>
      <c r="M4614" s="1">
        <f t="shared" ref="M4614:M4677" si="800">$J4614-$I$1*2</f>
        <v>10.820157718581624</v>
      </c>
      <c r="N4614" s="1">
        <f t="shared" ref="N4614:N4677" si="801">$J4614+$I$1*2</f>
        <v>21.513982342651857</v>
      </c>
      <c r="O4614" s="1">
        <f t="shared" ref="O4614:O4677" si="802">$J4614+$I$1*3</f>
        <v>24.187438498669419</v>
      </c>
    </row>
    <row r="4615" spans="1:15">
      <c r="A4615" s="3">
        <v>43693</v>
      </c>
      <c r="B4615" s="4">
        <v>11047.8</v>
      </c>
      <c r="C4615" s="4">
        <v>614.19000000000005</v>
      </c>
      <c r="D4615" s="4">
        <v>704.84</v>
      </c>
      <c r="E4615" s="4">
        <f t="shared" si="793"/>
        <v>228</v>
      </c>
      <c r="F4615" s="4">
        <f t="shared" si="794"/>
        <v>137</v>
      </c>
      <c r="G4615" s="4">
        <f t="shared" si="792"/>
        <v>648.21479452054803</v>
      </c>
      <c r="H4615" s="3">
        <f t="shared" si="795"/>
        <v>43693</v>
      </c>
      <c r="I4615" s="1">
        <f t="shared" si="796"/>
        <v>17.043424638543623</v>
      </c>
      <c r="J4615" s="1">
        <f t="shared" si="797"/>
        <v>16.167070030616742</v>
      </c>
      <c r="K4615" s="1">
        <f t="shared" si="798"/>
        <v>13.493613874599184</v>
      </c>
      <c r="L4615" s="1">
        <f t="shared" si="799"/>
        <v>18.8405261866343</v>
      </c>
      <c r="M4615" s="1">
        <f t="shared" si="800"/>
        <v>10.820157718581624</v>
      </c>
      <c r="N4615" s="1">
        <f t="shared" si="801"/>
        <v>21.513982342651857</v>
      </c>
      <c r="O4615" s="1">
        <f t="shared" si="802"/>
        <v>24.187438498669419</v>
      </c>
    </row>
    <row r="4616" spans="1:15">
      <c r="A4616" s="3">
        <v>43694</v>
      </c>
      <c r="B4616" s="4">
        <v>11047.8</v>
      </c>
      <c r="C4616" s="4">
        <v>613.55999999999995</v>
      </c>
      <c r="D4616" s="4">
        <v>703.95</v>
      </c>
      <c r="E4616" s="4">
        <f t="shared" si="793"/>
        <v>227</v>
      </c>
      <c r="F4616" s="4">
        <f t="shared" si="794"/>
        <v>138</v>
      </c>
      <c r="G4616" s="4">
        <f t="shared" si="792"/>
        <v>647.73484931506846</v>
      </c>
      <c r="H4616" s="3">
        <f t="shared" si="795"/>
        <v>43694</v>
      </c>
      <c r="I4616" s="1">
        <f t="shared" si="796"/>
        <v>17.056053123716019</v>
      </c>
      <c r="J4616" s="1">
        <f t="shared" si="797"/>
        <v>16.167070030616742</v>
      </c>
      <c r="K4616" s="1">
        <f t="shared" si="798"/>
        <v>13.493613874599184</v>
      </c>
      <c r="L4616" s="1">
        <f t="shared" si="799"/>
        <v>18.8405261866343</v>
      </c>
      <c r="M4616" s="1">
        <f t="shared" si="800"/>
        <v>10.820157718581624</v>
      </c>
      <c r="N4616" s="1">
        <f t="shared" si="801"/>
        <v>21.513982342651857</v>
      </c>
      <c r="O4616" s="1">
        <f t="shared" si="802"/>
        <v>24.187438498669419</v>
      </c>
    </row>
    <row r="4617" spans="1:15">
      <c r="A4617" s="3">
        <v>43695</v>
      </c>
      <c r="B4617" s="4">
        <v>11047.8</v>
      </c>
      <c r="C4617" s="4">
        <v>613.6</v>
      </c>
      <c r="D4617" s="4">
        <v>704.03</v>
      </c>
      <c r="E4617" s="4">
        <f t="shared" si="793"/>
        <v>226</v>
      </c>
      <c r="F4617" s="4">
        <f t="shared" si="794"/>
        <v>139</v>
      </c>
      <c r="G4617" s="4">
        <f t="shared" si="792"/>
        <v>648.0377260273973</v>
      </c>
      <c r="H4617" s="3">
        <f t="shared" si="795"/>
        <v>43695</v>
      </c>
      <c r="I4617" s="1">
        <f t="shared" si="796"/>
        <v>17.048081548778423</v>
      </c>
      <c r="J4617" s="1">
        <f t="shared" si="797"/>
        <v>16.167070030616742</v>
      </c>
      <c r="K4617" s="1">
        <f t="shared" si="798"/>
        <v>13.493613874599184</v>
      </c>
      <c r="L4617" s="1">
        <f t="shared" si="799"/>
        <v>18.8405261866343</v>
      </c>
      <c r="M4617" s="1">
        <f t="shared" si="800"/>
        <v>10.820157718581624</v>
      </c>
      <c r="N4617" s="1">
        <f t="shared" si="801"/>
        <v>21.513982342651857</v>
      </c>
      <c r="O4617" s="1">
        <f t="shared" si="802"/>
        <v>24.187438498669419</v>
      </c>
    </row>
    <row r="4618" spans="1:15">
      <c r="A4618" s="3">
        <v>43696</v>
      </c>
      <c r="B4618" s="4">
        <v>11053.9</v>
      </c>
      <c r="C4618" s="4">
        <v>613.1</v>
      </c>
      <c r="D4618" s="4">
        <v>704.28</v>
      </c>
      <c r="E4618" s="4">
        <f t="shared" si="793"/>
        <v>225</v>
      </c>
      <c r="F4618" s="4">
        <f t="shared" si="794"/>
        <v>140</v>
      </c>
      <c r="G4618" s="4">
        <f t="shared" si="792"/>
        <v>648.07315068493153</v>
      </c>
      <c r="H4618" s="3">
        <f t="shared" si="795"/>
        <v>43696</v>
      </c>
      <c r="I4618" s="1">
        <f t="shared" si="796"/>
        <v>17.056562192581843</v>
      </c>
      <c r="J4618" s="1">
        <f t="shared" si="797"/>
        <v>16.167070030616742</v>
      </c>
      <c r="K4618" s="1">
        <f t="shared" si="798"/>
        <v>13.493613874599184</v>
      </c>
      <c r="L4618" s="1">
        <f t="shared" si="799"/>
        <v>18.8405261866343</v>
      </c>
      <c r="M4618" s="1">
        <f t="shared" si="800"/>
        <v>10.820157718581624</v>
      </c>
      <c r="N4618" s="1">
        <f t="shared" si="801"/>
        <v>21.513982342651857</v>
      </c>
      <c r="O4618" s="1">
        <f t="shared" si="802"/>
        <v>24.187438498669419</v>
      </c>
    </row>
    <row r="4619" spans="1:15">
      <c r="A4619" s="3">
        <v>43697</v>
      </c>
      <c r="B4619" s="4">
        <v>11017</v>
      </c>
      <c r="C4619" s="4">
        <v>611.9</v>
      </c>
      <c r="D4619" s="4">
        <v>705.47</v>
      </c>
      <c r="E4619" s="4">
        <f t="shared" si="793"/>
        <v>224</v>
      </c>
      <c r="F4619" s="4">
        <f t="shared" si="794"/>
        <v>141</v>
      </c>
      <c r="G4619" s="4">
        <f t="shared" si="792"/>
        <v>648.0462191780822</v>
      </c>
      <c r="H4619" s="3">
        <f t="shared" si="795"/>
        <v>43697</v>
      </c>
      <c r="I4619" s="1">
        <f t="shared" si="796"/>
        <v>17.000330646127175</v>
      </c>
      <c r="J4619" s="1">
        <f t="shared" si="797"/>
        <v>16.167070030616742</v>
      </c>
      <c r="K4619" s="1">
        <f t="shared" si="798"/>
        <v>13.493613874599184</v>
      </c>
      <c r="L4619" s="1">
        <f t="shared" si="799"/>
        <v>18.8405261866343</v>
      </c>
      <c r="M4619" s="1">
        <f t="shared" si="800"/>
        <v>10.820157718581624</v>
      </c>
      <c r="N4619" s="1">
        <f t="shared" si="801"/>
        <v>21.513982342651857</v>
      </c>
      <c r="O4619" s="1">
        <f t="shared" si="802"/>
        <v>24.187438498669419</v>
      </c>
    </row>
    <row r="4620" spans="1:15">
      <c r="A4620" s="3">
        <v>43698</v>
      </c>
      <c r="B4620" s="4">
        <v>10918.7</v>
      </c>
      <c r="C4620" s="4">
        <v>612.54</v>
      </c>
      <c r="D4620" s="4">
        <v>704.58</v>
      </c>
      <c r="E4620" s="4">
        <f t="shared" si="793"/>
        <v>223</v>
      </c>
      <c r="F4620" s="4">
        <f t="shared" si="794"/>
        <v>142</v>
      </c>
      <c r="G4620" s="4">
        <f t="shared" si="792"/>
        <v>648.34734246575329</v>
      </c>
      <c r="H4620" s="3">
        <f t="shared" si="795"/>
        <v>43698</v>
      </c>
      <c r="I4620" s="1">
        <f t="shared" si="796"/>
        <v>16.840818624280463</v>
      </c>
      <c r="J4620" s="1">
        <f t="shared" si="797"/>
        <v>16.167070030616742</v>
      </c>
      <c r="K4620" s="1">
        <f t="shared" si="798"/>
        <v>13.493613874599184</v>
      </c>
      <c r="L4620" s="1">
        <f t="shared" si="799"/>
        <v>18.8405261866343</v>
      </c>
      <c r="M4620" s="1">
        <f t="shared" si="800"/>
        <v>10.820157718581624</v>
      </c>
      <c r="N4620" s="1">
        <f t="shared" si="801"/>
        <v>21.513982342651857</v>
      </c>
      <c r="O4620" s="1">
        <f t="shared" si="802"/>
        <v>24.187438498669419</v>
      </c>
    </row>
    <row r="4621" spans="1:15">
      <c r="A4621" s="3">
        <v>43699</v>
      </c>
      <c r="B4621" s="4">
        <v>10741.35</v>
      </c>
      <c r="C4621" s="4">
        <v>613.70000000000005</v>
      </c>
      <c r="D4621" s="4">
        <v>703.8</v>
      </c>
      <c r="E4621" s="4">
        <f t="shared" si="793"/>
        <v>222</v>
      </c>
      <c r="F4621" s="4">
        <f t="shared" si="794"/>
        <v>143</v>
      </c>
      <c r="G4621" s="4">
        <f t="shared" si="792"/>
        <v>648.99945205479457</v>
      </c>
      <c r="H4621" s="3">
        <f t="shared" si="795"/>
        <v>43699</v>
      </c>
      <c r="I4621" s="1">
        <f t="shared" si="796"/>
        <v>16.550630306376771</v>
      </c>
      <c r="J4621" s="1">
        <f t="shared" si="797"/>
        <v>16.167070030616742</v>
      </c>
      <c r="K4621" s="1">
        <f t="shared" si="798"/>
        <v>13.493613874599184</v>
      </c>
      <c r="L4621" s="1">
        <f t="shared" si="799"/>
        <v>18.8405261866343</v>
      </c>
      <c r="M4621" s="1">
        <f t="shared" si="800"/>
        <v>10.820157718581624</v>
      </c>
      <c r="N4621" s="1">
        <f t="shared" si="801"/>
        <v>21.513982342651857</v>
      </c>
      <c r="O4621" s="1">
        <f t="shared" si="802"/>
        <v>24.187438498669419</v>
      </c>
    </row>
    <row r="4622" spans="1:15">
      <c r="A4622" s="3">
        <v>43700</v>
      </c>
      <c r="B4622" s="4">
        <v>10829.35</v>
      </c>
      <c r="C4622" s="4">
        <v>613.82000000000005</v>
      </c>
      <c r="D4622" s="4">
        <v>703.7</v>
      </c>
      <c r="E4622" s="4">
        <f t="shared" si="793"/>
        <v>221</v>
      </c>
      <c r="F4622" s="4">
        <f t="shared" si="794"/>
        <v>144</v>
      </c>
      <c r="G4622" s="4">
        <f t="shared" si="792"/>
        <v>649.27950684931511</v>
      </c>
      <c r="H4622" s="3">
        <f t="shared" si="795"/>
        <v>43700</v>
      </c>
      <c r="I4622" s="1">
        <f t="shared" si="796"/>
        <v>16.679026344987165</v>
      </c>
      <c r="J4622" s="1">
        <f t="shared" si="797"/>
        <v>16.167070030616742</v>
      </c>
      <c r="K4622" s="1">
        <f t="shared" si="798"/>
        <v>13.493613874599184</v>
      </c>
      <c r="L4622" s="1">
        <f t="shared" si="799"/>
        <v>18.8405261866343</v>
      </c>
      <c r="M4622" s="1">
        <f t="shared" si="800"/>
        <v>10.820157718581624</v>
      </c>
      <c r="N4622" s="1">
        <f t="shared" si="801"/>
        <v>21.513982342651857</v>
      </c>
      <c r="O4622" s="1">
        <f t="shared" si="802"/>
        <v>24.187438498669419</v>
      </c>
    </row>
    <row r="4623" spans="1:15">
      <c r="A4623" s="3">
        <v>43701</v>
      </c>
      <c r="B4623" s="4">
        <v>10829.35</v>
      </c>
      <c r="C4623" s="4">
        <v>613.78</v>
      </c>
      <c r="D4623" s="4">
        <v>703.64</v>
      </c>
      <c r="E4623" s="4">
        <f t="shared" si="793"/>
        <v>220</v>
      </c>
      <c r="F4623" s="4">
        <f t="shared" si="794"/>
        <v>145</v>
      </c>
      <c r="G4623" s="4">
        <f t="shared" si="792"/>
        <v>649.4778082191782</v>
      </c>
      <c r="H4623" s="3">
        <f t="shared" si="795"/>
        <v>43701</v>
      </c>
      <c r="I4623" s="1">
        <f t="shared" si="796"/>
        <v>16.673933832617475</v>
      </c>
      <c r="J4623" s="1">
        <f t="shared" si="797"/>
        <v>16.167070030616742</v>
      </c>
      <c r="K4623" s="1">
        <f t="shared" si="798"/>
        <v>13.493613874599184</v>
      </c>
      <c r="L4623" s="1">
        <f t="shared" si="799"/>
        <v>18.8405261866343</v>
      </c>
      <c r="M4623" s="1">
        <f t="shared" si="800"/>
        <v>10.820157718581624</v>
      </c>
      <c r="N4623" s="1">
        <f t="shared" si="801"/>
        <v>21.513982342651857</v>
      </c>
      <c r="O4623" s="1">
        <f t="shared" si="802"/>
        <v>24.187438498669419</v>
      </c>
    </row>
    <row r="4624" spans="1:15">
      <c r="A4624" s="3">
        <v>43702</v>
      </c>
      <c r="B4624" s="4">
        <v>10829.35</v>
      </c>
      <c r="C4624" s="4">
        <v>613.79999999999995</v>
      </c>
      <c r="D4624" s="4">
        <v>703.6</v>
      </c>
      <c r="E4624" s="4">
        <f t="shared" si="793"/>
        <v>219</v>
      </c>
      <c r="F4624" s="4">
        <f t="shared" si="794"/>
        <v>146</v>
      </c>
      <c r="G4624" s="4">
        <f t="shared" si="792"/>
        <v>649.71999999999991</v>
      </c>
      <c r="H4624" s="3">
        <f t="shared" si="795"/>
        <v>43702</v>
      </c>
      <c r="I4624" s="1">
        <f t="shared" si="796"/>
        <v>16.667718401773076</v>
      </c>
      <c r="J4624" s="1">
        <f t="shared" si="797"/>
        <v>16.167070030616742</v>
      </c>
      <c r="K4624" s="1">
        <f t="shared" si="798"/>
        <v>13.493613874599184</v>
      </c>
      <c r="L4624" s="1">
        <f t="shared" si="799"/>
        <v>18.8405261866343</v>
      </c>
      <c r="M4624" s="1">
        <f t="shared" si="800"/>
        <v>10.820157718581624</v>
      </c>
      <c r="N4624" s="1">
        <f t="shared" si="801"/>
        <v>21.513982342651857</v>
      </c>
      <c r="O4624" s="1">
        <f t="shared" si="802"/>
        <v>24.187438498669419</v>
      </c>
    </row>
    <row r="4625" spans="1:15">
      <c r="A4625" s="3">
        <v>43703</v>
      </c>
      <c r="B4625" s="4">
        <v>11057.85</v>
      </c>
      <c r="C4625" s="4">
        <v>613.37</v>
      </c>
      <c r="D4625" s="4">
        <v>703.64</v>
      </c>
      <c r="E4625" s="4">
        <f t="shared" si="793"/>
        <v>218</v>
      </c>
      <c r="F4625" s="4">
        <f t="shared" si="794"/>
        <v>147</v>
      </c>
      <c r="G4625" s="4">
        <f t="shared" si="792"/>
        <v>649.72531506849316</v>
      </c>
      <c r="H4625" s="3">
        <f t="shared" si="795"/>
        <v>43703</v>
      </c>
      <c r="I4625" s="1">
        <f t="shared" si="796"/>
        <v>17.019269133501897</v>
      </c>
      <c r="J4625" s="1">
        <f t="shared" si="797"/>
        <v>16.167070030616742</v>
      </c>
      <c r="K4625" s="1">
        <f t="shared" si="798"/>
        <v>13.493613874599184</v>
      </c>
      <c r="L4625" s="1">
        <f t="shared" si="799"/>
        <v>18.8405261866343</v>
      </c>
      <c r="M4625" s="1">
        <f t="shared" si="800"/>
        <v>10.820157718581624</v>
      </c>
      <c r="N4625" s="1">
        <f t="shared" si="801"/>
        <v>21.513982342651857</v>
      </c>
      <c r="O4625" s="1">
        <f t="shared" si="802"/>
        <v>24.187438498669419</v>
      </c>
    </row>
    <row r="4626" spans="1:15">
      <c r="A4626" s="3">
        <v>43704</v>
      </c>
      <c r="B4626" s="4">
        <v>11105.35</v>
      </c>
      <c r="C4626" s="4">
        <v>613.65</v>
      </c>
      <c r="D4626" s="4">
        <v>703.74</v>
      </c>
      <c r="E4626" s="4">
        <f t="shared" si="793"/>
        <v>217</v>
      </c>
      <c r="F4626" s="4">
        <f t="shared" si="794"/>
        <v>148</v>
      </c>
      <c r="G4626" s="4">
        <f t="shared" si="792"/>
        <v>650.1796438356165</v>
      </c>
      <c r="H4626" s="3">
        <f t="shared" si="795"/>
        <v>43704</v>
      </c>
      <c r="I4626" s="1">
        <f t="shared" si="796"/>
        <v>17.080433239167576</v>
      </c>
      <c r="J4626" s="1">
        <f t="shared" si="797"/>
        <v>16.167070030616742</v>
      </c>
      <c r="K4626" s="1">
        <f t="shared" si="798"/>
        <v>13.493613874599184</v>
      </c>
      <c r="L4626" s="1">
        <f t="shared" si="799"/>
        <v>18.8405261866343</v>
      </c>
      <c r="M4626" s="1">
        <f t="shared" si="800"/>
        <v>10.820157718581624</v>
      </c>
      <c r="N4626" s="1">
        <f t="shared" si="801"/>
        <v>21.513982342651857</v>
      </c>
      <c r="O4626" s="1">
        <f t="shared" si="802"/>
        <v>24.187438498669419</v>
      </c>
    </row>
    <row r="4627" spans="1:15">
      <c r="A4627" s="3">
        <v>43705</v>
      </c>
      <c r="B4627" s="4">
        <v>11046.1</v>
      </c>
      <c r="C4627" s="4">
        <v>612.54999999999995</v>
      </c>
      <c r="D4627" s="4">
        <v>703.32</v>
      </c>
      <c r="E4627" s="4">
        <f t="shared" si="793"/>
        <v>216</v>
      </c>
      <c r="F4627" s="4">
        <f t="shared" si="794"/>
        <v>149</v>
      </c>
      <c r="G4627" s="4">
        <f t="shared" si="792"/>
        <v>649.60405479452049</v>
      </c>
      <c r="H4627" s="3">
        <f t="shared" si="795"/>
        <v>43705</v>
      </c>
      <c r="I4627" s="1">
        <f t="shared" si="796"/>
        <v>17.004358144737946</v>
      </c>
      <c r="J4627" s="1">
        <f t="shared" si="797"/>
        <v>16.167070030616742</v>
      </c>
      <c r="K4627" s="1">
        <f t="shared" si="798"/>
        <v>13.493613874599184</v>
      </c>
      <c r="L4627" s="1">
        <f t="shared" si="799"/>
        <v>18.8405261866343</v>
      </c>
      <c r="M4627" s="1">
        <f t="shared" si="800"/>
        <v>10.820157718581624</v>
      </c>
      <c r="N4627" s="1">
        <f t="shared" si="801"/>
        <v>21.513982342651857</v>
      </c>
      <c r="O4627" s="1">
        <f t="shared" si="802"/>
        <v>24.187438498669419</v>
      </c>
    </row>
    <row r="4628" spans="1:15">
      <c r="A4628" s="3">
        <v>43706</v>
      </c>
      <c r="B4628" s="4">
        <v>10948.3</v>
      </c>
      <c r="C4628" s="4">
        <v>611.04999999999995</v>
      </c>
      <c r="D4628" s="4">
        <v>697.44</v>
      </c>
      <c r="E4628" s="4">
        <f t="shared" si="793"/>
        <v>215</v>
      </c>
      <c r="F4628" s="4">
        <f t="shared" si="794"/>
        <v>150</v>
      </c>
      <c r="G4628" s="4">
        <f t="shared" si="792"/>
        <v>646.55273972602743</v>
      </c>
      <c r="H4628" s="3">
        <f t="shared" si="795"/>
        <v>43706</v>
      </c>
      <c r="I4628" s="1">
        <f t="shared" si="796"/>
        <v>16.933344068171873</v>
      </c>
      <c r="J4628" s="1">
        <f t="shared" si="797"/>
        <v>16.167070030616742</v>
      </c>
      <c r="K4628" s="1">
        <f t="shared" si="798"/>
        <v>13.493613874599184</v>
      </c>
      <c r="L4628" s="1">
        <f t="shared" si="799"/>
        <v>18.8405261866343</v>
      </c>
      <c r="M4628" s="1">
        <f t="shared" si="800"/>
        <v>10.820157718581624</v>
      </c>
      <c r="N4628" s="1">
        <f t="shared" si="801"/>
        <v>21.513982342651857</v>
      </c>
      <c r="O4628" s="1">
        <f t="shared" si="802"/>
        <v>24.187438498669419</v>
      </c>
    </row>
    <row r="4629" spans="1:15">
      <c r="A4629" s="3">
        <v>43707</v>
      </c>
      <c r="B4629" s="4">
        <v>11023.25</v>
      </c>
      <c r="C4629" s="4">
        <v>610.94000000000005</v>
      </c>
      <c r="D4629" s="4">
        <v>697.4</v>
      </c>
      <c r="E4629" s="4">
        <f t="shared" si="793"/>
        <v>214</v>
      </c>
      <c r="F4629" s="4">
        <f t="shared" si="794"/>
        <v>151</v>
      </c>
      <c r="G4629" s="4">
        <f t="shared" si="792"/>
        <v>646.70838356164381</v>
      </c>
      <c r="H4629" s="3">
        <f t="shared" si="795"/>
        <v>43707</v>
      </c>
      <c r="I4629" s="1">
        <f t="shared" si="796"/>
        <v>17.045163291824363</v>
      </c>
      <c r="J4629" s="1">
        <f t="shared" si="797"/>
        <v>16.167070030616742</v>
      </c>
      <c r="K4629" s="1">
        <f t="shared" si="798"/>
        <v>13.493613874599184</v>
      </c>
      <c r="L4629" s="1">
        <f t="shared" si="799"/>
        <v>18.8405261866343</v>
      </c>
      <c r="M4629" s="1">
        <f t="shared" si="800"/>
        <v>10.820157718581624</v>
      </c>
      <c r="N4629" s="1">
        <f t="shared" si="801"/>
        <v>21.513982342651857</v>
      </c>
      <c r="O4629" s="1">
        <f t="shared" si="802"/>
        <v>24.187438498669419</v>
      </c>
    </row>
    <row r="4630" spans="1:15">
      <c r="A4630" s="3">
        <v>43708</v>
      </c>
      <c r="B4630" s="4">
        <v>11023.25</v>
      </c>
      <c r="C4630" s="4">
        <v>610.89</v>
      </c>
      <c r="D4630" s="4">
        <v>697.37</v>
      </c>
      <c r="E4630" s="4">
        <f t="shared" si="793"/>
        <v>213</v>
      </c>
      <c r="F4630" s="4">
        <f t="shared" si="794"/>
        <v>152</v>
      </c>
      <c r="G4630" s="4">
        <f t="shared" si="792"/>
        <v>646.90358904109587</v>
      </c>
      <c r="H4630" s="3">
        <f t="shared" si="795"/>
        <v>43708</v>
      </c>
      <c r="I4630" s="1">
        <f t="shared" si="796"/>
        <v>17.040019852633289</v>
      </c>
      <c r="J4630" s="1">
        <f t="shared" si="797"/>
        <v>16.167070030616742</v>
      </c>
      <c r="K4630" s="1">
        <f t="shared" si="798"/>
        <v>13.493613874599184</v>
      </c>
      <c r="L4630" s="1">
        <f t="shared" si="799"/>
        <v>18.8405261866343</v>
      </c>
      <c r="M4630" s="1">
        <f t="shared" si="800"/>
        <v>10.820157718581624</v>
      </c>
      <c r="N4630" s="1">
        <f t="shared" si="801"/>
        <v>21.513982342651857</v>
      </c>
      <c r="O4630" s="1">
        <f t="shared" si="802"/>
        <v>24.187438498669419</v>
      </c>
    </row>
    <row r="4631" spans="1:15">
      <c r="A4631" s="3">
        <v>43709</v>
      </c>
      <c r="B4631" s="4">
        <v>11023.25</v>
      </c>
      <c r="C4631" s="4">
        <v>610.89</v>
      </c>
      <c r="D4631" s="4">
        <v>697.37</v>
      </c>
      <c r="E4631" s="4">
        <f t="shared" si="793"/>
        <v>212</v>
      </c>
      <c r="F4631" s="4">
        <f t="shared" si="794"/>
        <v>153</v>
      </c>
      <c r="G4631" s="4">
        <f t="shared" si="792"/>
        <v>647.14052054794513</v>
      </c>
      <c r="H4631" s="3">
        <f t="shared" si="795"/>
        <v>43709</v>
      </c>
      <c r="I4631" s="1">
        <f t="shared" si="796"/>
        <v>17.033781149519772</v>
      </c>
      <c r="J4631" s="1">
        <f t="shared" si="797"/>
        <v>16.167070030616742</v>
      </c>
      <c r="K4631" s="1">
        <f t="shared" si="798"/>
        <v>13.493613874599184</v>
      </c>
      <c r="L4631" s="1">
        <f t="shared" si="799"/>
        <v>18.8405261866343</v>
      </c>
      <c r="M4631" s="1">
        <f t="shared" si="800"/>
        <v>10.820157718581624</v>
      </c>
      <c r="N4631" s="1">
        <f t="shared" si="801"/>
        <v>21.513982342651857</v>
      </c>
      <c r="O4631" s="1">
        <f t="shared" si="802"/>
        <v>24.187438498669419</v>
      </c>
    </row>
    <row r="4632" spans="1:15">
      <c r="A4632" s="3">
        <v>43710</v>
      </c>
      <c r="B4632" s="4">
        <v>11023.25</v>
      </c>
      <c r="C4632" s="4">
        <v>605.25</v>
      </c>
      <c r="D4632" s="4">
        <v>696.06</v>
      </c>
      <c r="E4632" s="4">
        <f t="shared" si="793"/>
        <v>211</v>
      </c>
      <c r="F4632" s="4">
        <f t="shared" si="794"/>
        <v>154</v>
      </c>
      <c r="G4632" s="4">
        <f t="shared" si="792"/>
        <v>643.56435616438353</v>
      </c>
      <c r="H4632" s="3">
        <f t="shared" si="795"/>
        <v>43710</v>
      </c>
      <c r="I4632" s="1">
        <f t="shared" si="796"/>
        <v>17.128434622604189</v>
      </c>
      <c r="J4632" s="1">
        <f t="shared" si="797"/>
        <v>16.167070030616742</v>
      </c>
      <c r="K4632" s="1">
        <f t="shared" si="798"/>
        <v>13.493613874599184</v>
      </c>
      <c r="L4632" s="1">
        <f t="shared" si="799"/>
        <v>18.8405261866343</v>
      </c>
      <c r="M4632" s="1">
        <f t="shared" si="800"/>
        <v>10.820157718581624</v>
      </c>
      <c r="N4632" s="1">
        <f t="shared" si="801"/>
        <v>21.513982342651857</v>
      </c>
      <c r="O4632" s="1">
        <f t="shared" si="802"/>
        <v>24.187438498669419</v>
      </c>
    </row>
    <row r="4633" spans="1:15">
      <c r="A4633" s="3">
        <v>43711</v>
      </c>
      <c r="B4633" s="4">
        <v>10797.9</v>
      </c>
      <c r="C4633" s="4">
        <v>606.41999999999996</v>
      </c>
      <c r="D4633" s="4">
        <v>695.93</v>
      </c>
      <c r="E4633" s="4">
        <f t="shared" si="793"/>
        <v>210</v>
      </c>
      <c r="F4633" s="4">
        <f t="shared" si="794"/>
        <v>155</v>
      </c>
      <c r="G4633" s="4">
        <f t="shared" si="792"/>
        <v>644.43109589041092</v>
      </c>
      <c r="H4633" s="3">
        <f t="shared" si="795"/>
        <v>43711</v>
      </c>
      <c r="I4633" s="1">
        <f t="shared" si="796"/>
        <v>16.755709134551513</v>
      </c>
      <c r="J4633" s="1">
        <f t="shared" si="797"/>
        <v>16.167070030616742</v>
      </c>
      <c r="K4633" s="1">
        <f t="shared" si="798"/>
        <v>13.493613874599184</v>
      </c>
      <c r="L4633" s="1">
        <f t="shared" si="799"/>
        <v>18.8405261866343</v>
      </c>
      <c r="M4633" s="1">
        <f t="shared" si="800"/>
        <v>10.820157718581624</v>
      </c>
      <c r="N4633" s="1">
        <f t="shared" si="801"/>
        <v>21.513982342651857</v>
      </c>
      <c r="O4633" s="1">
        <f t="shared" si="802"/>
        <v>24.187438498669419</v>
      </c>
    </row>
    <row r="4634" spans="1:15">
      <c r="A4634" s="3">
        <v>43712</v>
      </c>
      <c r="B4634" s="4">
        <v>10844.65</v>
      </c>
      <c r="C4634" s="4">
        <v>610.58000000000004</v>
      </c>
      <c r="D4634" s="4">
        <v>696.12</v>
      </c>
      <c r="E4634" s="4">
        <f t="shared" si="793"/>
        <v>209</v>
      </c>
      <c r="F4634" s="4">
        <f t="shared" si="794"/>
        <v>156</v>
      </c>
      <c r="G4634" s="4">
        <f t="shared" si="792"/>
        <v>647.13956164383558</v>
      </c>
      <c r="H4634" s="3">
        <f t="shared" si="795"/>
        <v>43712</v>
      </c>
      <c r="I4634" s="1">
        <f t="shared" si="796"/>
        <v>16.757822644087614</v>
      </c>
      <c r="J4634" s="1">
        <f t="shared" si="797"/>
        <v>16.167070030616742</v>
      </c>
      <c r="K4634" s="1">
        <f t="shared" si="798"/>
        <v>13.493613874599184</v>
      </c>
      <c r="L4634" s="1">
        <f t="shared" si="799"/>
        <v>18.8405261866343</v>
      </c>
      <c r="M4634" s="1">
        <f t="shared" si="800"/>
        <v>10.820157718581624</v>
      </c>
      <c r="N4634" s="1">
        <f t="shared" si="801"/>
        <v>21.513982342651857</v>
      </c>
      <c r="O4634" s="1">
        <f t="shared" si="802"/>
        <v>24.187438498669419</v>
      </c>
    </row>
    <row r="4635" spans="1:15">
      <c r="A4635" s="3">
        <v>43713</v>
      </c>
      <c r="B4635" s="4">
        <v>10847.9</v>
      </c>
      <c r="C4635" s="4">
        <v>610.41999999999996</v>
      </c>
      <c r="D4635" s="4">
        <v>695.37</v>
      </c>
      <c r="E4635" s="4">
        <f t="shared" si="793"/>
        <v>208</v>
      </c>
      <c r="F4635" s="4">
        <f t="shared" si="794"/>
        <v>157</v>
      </c>
      <c r="G4635" s="4">
        <f t="shared" si="792"/>
        <v>646.96013698630134</v>
      </c>
      <c r="H4635" s="3">
        <f t="shared" si="795"/>
        <v>43713</v>
      </c>
      <c r="I4635" s="1">
        <f t="shared" si="796"/>
        <v>16.767493667433936</v>
      </c>
      <c r="J4635" s="1">
        <f t="shared" si="797"/>
        <v>16.167070030616742</v>
      </c>
      <c r="K4635" s="1">
        <f t="shared" si="798"/>
        <v>13.493613874599184</v>
      </c>
      <c r="L4635" s="1">
        <f t="shared" si="799"/>
        <v>18.8405261866343</v>
      </c>
      <c r="M4635" s="1">
        <f t="shared" si="800"/>
        <v>10.820157718581624</v>
      </c>
      <c r="N4635" s="1">
        <f t="shared" si="801"/>
        <v>21.513982342651857</v>
      </c>
      <c r="O4635" s="1">
        <f t="shared" si="802"/>
        <v>24.187438498669419</v>
      </c>
    </row>
    <row r="4636" spans="1:15">
      <c r="A4636" s="3">
        <v>43714</v>
      </c>
      <c r="B4636" s="4">
        <v>10946.2</v>
      </c>
      <c r="C4636" s="4">
        <v>610.41999999999996</v>
      </c>
      <c r="D4636" s="4">
        <v>695.31</v>
      </c>
      <c r="E4636" s="4">
        <f t="shared" si="793"/>
        <v>207</v>
      </c>
      <c r="F4636" s="4">
        <f t="shared" si="794"/>
        <v>158</v>
      </c>
      <c r="G4636" s="4">
        <f t="shared" si="792"/>
        <v>647.16690410958904</v>
      </c>
      <c r="H4636" s="3">
        <f t="shared" si="795"/>
        <v>43714</v>
      </c>
      <c r="I4636" s="1">
        <f t="shared" si="796"/>
        <v>16.914029333839988</v>
      </c>
      <c r="J4636" s="1">
        <f t="shared" si="797"/>
        <v>16.167070030616742</v>
      </c>
      <c r="K4636" s="1">
        <f t="shared" si="798"/>
        <v>13.493613874599184</v>
      </c>
      <c r="L4636" s="1">
        <f t="shared" si="799"/>
        <v>18.8405261866343</v>
      </c>
      <c r="M4636" s="1">
        <f t="shared" si="800"/>
        <v>10.820157718581624</v>
      </c>
      <c r="N4636" s="1">
        <f t="shared" si="801"/>
        <v>21.513982342651857</v>
      </c>
      <c r="O4636" s="1">
        <f t="shared" si="802"/>
        <v>24.187438498669419</v>
      </c>
    </row>
    <row r="4637" spans="1:15">
      <c r="A4637" s="3">
        <v>43715</v>
      </c>
      <c r="B4637" s="4">
        <v>10946.2</v>
      </c>
      <c r="C4637" s="4">
        <v>610.41999999999996</v>
      </c>
      <c r="D4637" s="4">
        <v>695.31</v>
      </c>
      <c r="E4637" s="4">
        <f t="shared" si="793"/>
        <v>206</v>
      </c>
      <c r="F4637" s="4">
        <f t="shared" si="794"/>
        <v>159</v>
      </c>
      <c r="G4637" s="4">
        <f t="shared" si="792"/>
        <v>647.39947945205483</v>
      </c>
      <c r="H4637" s="3">
        <f t="shared" si="795"/>
        <v>43715</v>
      </c>
      <c r="I4637" s="1">
        <f t="shared" si="796"/>
        <v>16.907953045103824</v>
      </c>
      <c r="J4637" s="1">
        <f t="shared" si="797"/>
        <v>16.167070030616742</v>
      </c>
      <c r="K4637" s="1">
        <f t="shared" si="798"/>
        <v>13.493613874599184</v>
      </c>
      <c r="L4637" s="1">
        <f t="shared" si="799"/>
        <v>18.8405261866343</v>
      </c>
      <c r="M4637" s="1">
        <f t="shared" si="800"/>
        <v>10.820157718581624</v>
      </c>
      <c r="N4637" s="1">
        <f t="shared" si="801"/>
        <v>21.513982342651857</v>
      </c>
      <c r="O4637" s="1">
        <f t="shared" si="802"/>
        <v>24.187438498669419</v>
      </c>
    </row>
    <row r="4638" spans="1:15">
      <c r="A4638" s="3">
        <v>43716</v>
      </c>
      <c r="B4638" s="4">
        <v>10946.2</v>
      </c>
      <c r="C4638" s="4">
        <v>610.41</v>
      </c>
      <c r="D4638" s="4">
        <v>695.24</v>
      </c>
      <c r="E4638" s="4">
        <f t="shared" si="793"/>
        <v>205</v>
      </c>
      <c r="F4638" s="4">
        <f t="shared" si="794"/>
        <v>160</v>
      </c>
      <c r="G4638" s="4">
        <f t="shared" si="792"/>
        <v>647.59575342465746</v>
      </c>
      <c r="H4638" s="3">
        <f t="shared" si="795"/>
        <v>43716</v>
      </c>
      <c r="I4638" s="1">
        <f t="shared" si="796"/>
        <v>16.902828565680988</v>
      </c>
      <c r="J4638" s="1">
        <f t="shared" si="797"/>
        <v>16.167070030616742</v>
      </c>
      <c r="K4638" s="1">
        <f t="shared" si="798"/>
        <v>13.493613874599184</v>
      </c>
      <c r="L4638" s="1">
        <f t="shared" si="799"/>
        <v>18.8405261866343</v>
      </c>
      <c r="M4638" s="1">
        <f t="shared" si="800"/>
        <v>10.820157718581624</v>
      </c>
      <c r="N4638" s="1">
        <f t="shared" si="801"/>
        <v>21.513982342651857</v>
      </c>
      <c r="O4638" s="1">
        <f t="shared" si="802"/>
        <v>24.187438498669419</v>
      </c>
    </row>
    <row r="4639" spans="1:15">
      <c r="A4639" s="3">
        <v>43717</v>
      </c>
      <c r="B4639" s="4">
        <v>11003.05</v>
      </c>
      <c r="C4639" s="4">
        <v>610.15</v>
      </c>
      <c r="D4639" s="4">
        <v>695.31</v>
      </c>
      <c r="E4639" s="4">
        <f t="shared" si="793"/>
        <v>204</v>
      </c>
      <c r="F4639" s="4">
        <f t="shared" si="794"/>
        <v>161</v>
      </c>
      <c r="G4639" s="4">
        <f t="shared" si="792"/>
        <v>647.71372602739723</v>
      </c>
      <c r="H4639" s="3">
        <f t="shared" si="795"/>
        <v>43717</v>
      </c>
      <c r="I4639" s="1">
        <f t="shared" si="796"/>
        <v>16.987520192731857</v>
      </c>
      <c r="J4639" s="1">
        <f t="shared" si="797"/>
        <v>16.167070030616742</v>
      </c>
      <c r="K4639" s="1">
        <f t="shared" si="798"/>
        <v>13.493613874599184</v>
      </c>
      <c r="L4639" s="1">
        <f t="shared" si="799"/>
        <v>18.8405261866343</v>
      </c>
      <c r="M4639" s="1">
        <f t="shared" si="800"/>
        <v>10.820157718581624</v>
      </c>
      <c r="N4639" s="1">
        <f t="shared" si="801"/>
        <v>21.513982342651857</v>
      </c>
      <c r="O4639" s="1">
        <f t="shared" si="802"/>
        <v>24.187438498669419</v>
      </c>
    </row>
    <row r="4640" spans="1:15">
      <c r="A4640" s="3">
        <v>43718</v>
      </c>
      <c r="B4640" s="4">
        <v>11003.05</v>
      </c>
      <c r="C4640" s="4">
        <v>610.02</v>
      </c>
      <c r="D4640" s="4">
        <v>694.81</v>
      </c>
      <c r="E4640" s="4">
        <f t="shared" si="793"/>
        <v>203</v>
      </c>
      <c r="F4640" s="4">
        <f t="shared" si="794"/>
        <v>162</v>
      </c>
      <c r="G4640" s="4">
        <f t="shared" si="792"/>
        <v>647.65282191780818</v>
      </c>
      <c r="H4640" s="3">
        <f t="shared" si="795"/>
        <v>43718</v>
      </c>
      <c r="I4640" s="1">
        <f t="shared" si="796"/>
        <v>16.989117668657926</v>
      </c>
      <c r="J4640" s="1">
        <f t="shared" si="797"/>
        <v>16.167070030616742</v>
      </c>
      <c r="K4640" s="1">
        <f t="shared" si="798"/>
        <v>13.493613874599184</v>
      </c>
      <c r="L4640" s="1">
        <f t="shared" si="799"/>
        <v>18.8405261866343</v>
      </c>
      <c r="M4640" s="1">
        <f t="shared" si="800"/>
        <v>10.820157718581624</v>
      </c>
      <c r="N4640" s="1">
        <f t="shared" si="801"/>
        <v>21.513982342651857</v>
      </c>
      <c r="O4640" s="1">
        <f t="shared" si="802"/>
        <v>24.187438498669419</v>
      </c>
    </row>
    <row r="4641" spans="1:15">
      <c r="A4641" s="3">
        <v>43719</v>
      </c>
      <c r="B4641" s="4">
        <v>11035.7</v>
      </c>
      <c r="C4641" s="4">
        <v>609.73</v>
      </c>
      <c r="D4641" s="4">
        <v>694.86</v>
      </c>
      <c r="E4641" s="4">
        <f t="shared" si="793"/>
        <v>202</v>
      </c>
      <c r="F4641" s="4">
        <f t="shared" si="794"/>
        <v>163</v>
      </c>
      <c r="G4641" s="4">
        <f t="shared" si="792"/>
        <v>647.74695890410965</v>
      </c>
      <c r="H4641" s="3">
        <f t="shared" si="795"/>
        <v>43719</v>
      </c>
      <c r="I4641" s="1">
        <f t="shared" si="796"/>
        <v>17.037054127850702</v>
      </c>
      <c r="J4641" s="1">
        <f t="shared" si="797"/>
        <v>16.167070030616742</v>
      </c>
      <c r="K4641" s="1">
        <f t="shared" si="798"/>
        <v>13.493613874599184</v>
      </c>
      <c r="L4641" s="1">
        <f t="shared" si="799"/>
        <v>18.8405261866343</v>
      </c>
      <c r="M4641" s="1">
        <f t="shared" si="800"/>
        <v>10.820157718581624</v>
      </c>
      <c r="N4641" s="1">
        <f t="shared" si="801"/>
        <v>21.513982342651857</v>
      </c>
      <c r="O4641" s="1">
        <f t="shared" si="802"/>
        <v>24.187438498669419</v>
      </c>
    </row>
    <row r="4642" spans="1:15">
      <c r="A4642" s="3">
        <v>43720</v>
      </c>
      <c r="B4642" s="4">
        <v>10982.8</v>
      </c>
      <c r="C4642" s="4">
        <v>608.62</v>
      </c>
      <c r="D4642" s="4">
        <v>695.31</v>
      </c>
      <c r="E4642" s="4">
        <f t="shared" si="793"/>
        <v>201</v>
      </c>
      <c r="F4642" s="4">
        <f t="shared" si="794"/>
        <v>164</v>
      </c>
      <c r="G4642" s="4">
        <f t="shared" si="792"/>
        <v>647.57112328767118</v>
      </c>
      <c r="H4642" s="3">
        <f t="shared" si="795"/>
        <v>43720</v>
      </c>
      <c r="I4642" s="1">
        <f t="shared" si="796"/>
        <v>16.95999034706972</v>
      </c>
      <c r="J4642" s="1">
        <f t="shared" si="797"/>
        <v>16.167070030616742</v>
      </c>
      <c r="K4642" s="1">
        <f t="shared" si="798"/>
        <v>13.493613874599184</v>
      </c>
      <c r="L4642" s="1">
        <f t="shared" si="799"/>
        <v>18.8405261866343</v>
      </c>
      <c r="M4642" s="1">
        <f t="shared" si="800"/>
        <v>10.820157718581624</v>
      </c>
      <c r="N4642" s="1">
        <f t="shared" si="801"/>
        <v>21.513982342651857</v>
      </c>
      <c r="O4642" s="1">
        <f t="shared" si="802"/>
        <v>24.187438498669419</v>
      </c>
    </row>
    <row r="4643" spans="1:15">
      <c r="A4643" s="3">
        <v>43721</v>
      </c>
      <c r="B4643" s="4">
        <v>11075.9</v>
      </c>
      <c r="C4643" s="4">
        <v>609.05999999999995</v>
      </c>
      <c r="D4643" s="4">
        <v>695.29</v>
      </c>
      <c r="E4643" s="4">
        <f t="shared" si="793"/>
        <v>200</v>
      </c>
      <c r="F4643" s="4">
        <f t="shared" si="794"/>
        <v>165</v>
      </c>
      <c r="G4643" s="4">
        <f t="shared" si="792"/>
        <v>648.0406849315068</v>
      </c>
      <c r="H4643" s="3">
        <f t="shared" si="795"/>
        <v>43721</v>
      </c>
      <c r="I4643" s="1">
        <f t="shared" si="796"/>
        <v>17.09136518360825</v>
      </c>
      <c r="J4643" s="1">
        <f t="shared" si="797"/>
        <v>16.167070030616742</v>
      </c>
      <c r="K4643" s="1">
        <f t="shared" si="798"/>
        <v>13.493613874599184</v>
      </c>
      <c r="L4643" s="1">
        <f t="shared" si="799"/>
        <v>18.8405261866343</v>
      </c>
      <c r="M4643" s="1">
        <f t="shared" si="800"/>
        <v>10.820157718581624</v>
      </c>
      <c r="N4643" s="1">
        <f t="shared" si="801"/>
        <v>21.513982342651857</v>
      </c>
      <c r="O4643" s="1">
        <f t="shared" si="802"/>
        <v>24.187438498669419</v>
      </c>
    </row>
    <row r="4644" spans="1:15">
      <c r="A4644" s="3">
        <v>43722</v>
      </c>
      <c r="B4644" s="4">
        <v>11075.9</v>
      </c>
      <c r="C4644" s="4">
        <v>609.05999999999995</v>
      </c>
      <c r="D4644" s="4">
        <v>695.24</v>
      </c>
      <c r="E4644" s="4">
        <f t="shared" si="793"/>
        <v>199</v>
      </c>
      <c r="F4644" s="4">
        <f t="shared" si="794"/>
        <v>166</v>
      </c>
      <c r="G4644" s="4">
        <f t="shared" si="792"/>
        <v>648.25419178082188</v>
      </c>
      <c r="H4644" s="3">
        <f t="shared" si="795"/>
        <v>43722</v>
      </c>
      <c r="I4644" s="1">
        <f t="shared" si="796"/>
        <v>17.085736028290611</v>
      </c>
      <c r="J4644" s="1">
        <f t="shared" si="797"/>
        <v>16.167070030616742</v>
      </c>
      <c r="K4644" s="1">
        <f t="shared" si="798"/>
        <v>13.493613874599184</v>
      </c>
      <c r="L4644" s="1">
        <f t="shared" si="799"/>
        <v>18.8405261866343</v>
      </c>
      <c r="M4644" s="1">
        <f t="shared" si="800"/>
        <v>10.820157718581624</v>
      </c>
      <c r="N4644" s="1">
        <f t="shared" si="801"/>
        <v>21.513982342651857</v>
      </c>
      <c r="O4644" s="1">
        <f t="shared" si="802"/>
        <v>24.187438498669419</v>
      </c>
    </row>
    <row r="4645" spans="1:15">
      <c r="A4645" s="3">
        <v>43723</v>
      </c>
      <c r="B4645" s="4">
        <v>11075.9</v>
      </c>
      <c r="C4645" s="4">
        <v>609.07000000000005</v>
      </c>
      <c r="D4645" s="4">
        <v>695.29</v>
      </c>
      <c r="E4645" s="4">
        <f t="shared" si="793"/>
        <v>198</v>
      </c>
      <c r="F4645" s="4">
        <f t="shared" si="794"/>
        <v>167</v>
      </c>
      <c r="G4645" s="4">
        <f t="shared" si="792"/>
        <v>648.51860273972602</v>
      </c>
      <c r="H4645" s="3">
        <f t="shared" si="795"/>
        <v>43723</v>
      </c>
      <c r="I4645" s="1">
        <f t="shared" si="796"/>
        <v>17.078769912241299</v>
      </c>
      <c r="J4645" s="1">
        <f t="shared" si="797"/>
        <v>16.167070030616742</v>
      </c>
      <c r="K4645" s="1">
        <f t="shared" si="798"/>
        <v>13.493613874599184</v>
      </c>
      <c r="L4645" s="1">
        <f t="shared" si="799"/>
        <v>18.8405261866343</v>
      </c>
      <c r="M4645" s="1">
        <f t="shared" si="800"/>
        <v>10.820157718581624</v>
      </c>
      <c r="N4645" s="1">
        <f t="shared" si="801"/>
        <v>21.513982342651857</v>
      </c>
      <c r="O4645" s="1">
        <f t="shared" si="802"/>
        <v>24.187438498669419</v>
      </c>
    </row>
    <row r="4646" spans="1:15">
      <c r="A4646" s="3">
        <v>43724</v>
      </c>
      <c r="B4646" s="4">
        <v>11003.5</v>
      </c>
      <c r="C4646" s="4">
        <v>608.59</v>
      </c>
      <c r="D4646" s="4">
        <v>690.94</v>
      </c>
      <c r="E4646" s="4">
        <f t="shared" si="793"/>
        <v>197</v>
      </c>
      <c r="F4646" s="4">
        <f t="shared" si="794"/>
        <v>168</v>
      </c>
      <c r="G4646" s="4">
        <f t="shared" si="792"/>
        <v>646.49356164383573</v>
      </c>
      <c r="H4646" s="3">
        <f t="shared" si="795"/>
        <v>43724</v>
      </c>
      <c r="I4646" s="1">
        <f t="shared" si="796"/>
        <v>17.020277776659459</v>
      </c>
      <c r="J4646" s="1">
        <f t="shared" si="797"/>
        <v>16.167070030616742</v>
      </c>
      <c r="K4646" s="1">
        <f t="shared" si="798"/>
        <v>13.493613874599184</v>
      </c>
      <c r="L4646" s="1">
        <f t="shared" si="799"/>
        <v>18.8405261866343</v>
      </c>
      <c r="M4646" s="1">
        <f t="shared" si="800"/>
        <v>10.820157718581624</v>
      </c>
      <c r="N4646" s="1">
        <f t="shared" si="801"/>
        <v>21.513982342651857</v>
      </c>
      <c r="O4646" s="1">
        <f t="shared" si="802"/>
        <v>24.187438498669419</v>
      </c>
    </row>
    <row r="4647" spans="1:15">
      <c r="A4647" s="3">
        <v>43725</v>
      </c>
      <c r="B4647" s="4">
        <v>10817.6</v>
      </c>
      <c r="C4647" s="4">
        <v>608.16999999999996</v>
      </c>
      <c r="D4647" s="4">
        <v>690.12</v>
      </c>
      <c r="E4647" s="4">
        <f t="shared" si="793"/>
        <v>196</v>
      </c>
      <c r="F4647" s="4">
        <f t="shared" si="794"/>
        <v>169</v>
      </c>
      <c r="G4647" s="4">
        <f t="shared" si="792"/>
        <v>646.11397260273964</v>
      </c>
      <c r="H4647" s="3">
        <f t="shared" si="795"/>
        <v>43725</v>
      </c>
      <c r="I4647" s="1">
        <f t="shared" si="796"/>
        <v>16.74255697709722</v>
      </c>
      <c r="J4647" s="1">
        <f t="shared" si="797"/>
        <v>16.167070030616742</v>
      </c>
      <c r="K4647" s="1">
        <f t="shared" si="798"/>
        <v>13.493613874599184</v>
      </c>
      <c r="L4647" s="1">
        <f t="shared" si="799"/>
        <v>18.8405261866343</v>
      </c>
      <c r="M4647" s="1">
        <f t="shared" si="800"/>
        <v>10.820157718581624</v>
      </c>
      <c r="N4647" s="1">
        <f t="shared" si="801"/>
        <v>21.513982342651857</v>
      </c>
      <c r="O4647" s="1">
        <f t="shared" si="802"/>
        <v>24.187438498669419</v>
      </c>
    </row>
    <row r="4648" spans="1:15">
      <c r="A4648" s="3">
        <v>43726</v>
      </c>
      <c r="B4648" s="4">
        <v>10840.65</v>
      </c>
      <c r="C4648" s="4">
        <v>607.66</v>
      </c>
      <c r="D4648" s="4">
        <v>689.69</v>
      </c>
      <c r="E4648" s="4">
        <f t="shared" si="793"/>
        <v>195</v>
      </c>
      <c r="F4648" s="4">
        <f t="shared" si="794"/>
        <v>170</v>
      </c>
      <c r="G4648" s="4">
        <f t="shared" si="792"/>
        <v>645.86575342465756</v>
      </c>
      <c r="H4648" s="3">
        <f t="shared" si="795"/>
        <v>43726</v>
      </c>
      <c r="I4648" s="1">
        <f t="shared" si="796"/>
        <v>16.784680008992918</v>
      </c>
      <c r="J4648" s="1">
        <f t="shared" si="797"/>
        <v>16.167070030616742</v>
      </c>
      <c r="K4648" s="1">
        <f t="shared" si="798"/>
        <v>13.493613874599184</v>
      </c>
      <c r="L4648" s="1">
        <f t="shared" si="799"/>
        <v>18.8405261866343</v>
      </c>
      <c r="M4648" s="1">
        <f t="shared" si="800"/>
        <v>10.820157718581624</v>
      </c>
      <c r="N4648" s="1">
        <f t="shared" si="801"/>
        <v>21.513982342651857</v>
      </c>
      <c r="O4648" s="1">
        <f t="shared" si="802"/>
        <v>24.187438498669419</v>
      </c>
    </row>
    <row r="4649" spans="1:15">
      <c r="A4649" s="3">
        <v>43727</v>
      </c>
      <c r="B4649" s="4">
        <v>10704.8</v>
      </c>
      <c r="C4649" s="4">
        <v>606.91999999999996</v>
      </c>
      <c r="D4649" s="4">
        <v>688.83</v>
      </c>
      <c r="E4649" s="4">
        <f t="shared" si="793"/>
        <v>194</v>
      </c>
      <c r="F4649" s="4">
        <f t="shared" si="794"/>
        <v>171</v>
      </c>
      <c r="G4649" s="4">
        <f t="shared" si="792"/>
        <v>645.2942739726027</v>
      </c>
      <c r="H4649" s="3">
        <f t="shared" si="795"/>
        <v>43727</v>
      </c>
      <c r="I4649" s="1">
        <f t="shared" si="796"/>
        <v>16.589020593811274</v>
      </c>
      <c r="J4649" s="1">
        <f t="shared" si="797"/>
        <v>16.167070030616742</v>
      </c>
      <c r="K4649" s="1">
        <f t="shared" si="798"/>
        <v>13.493613874599184</v>
      </c>
      <c r="L4649" s="1">
        <f t="shared" si="799"/>
        <v>18.8405261866343</v>
      </c>
      <c r="M4649" s="1">
        <f t="shared" si="800"/>
        <v>10.820157718581624</v>
      </c>
      <c r="N4649" s="1">
        <f t="shared" si="801"/>
        <v>21.513982342651857</v>
      </c>
      <c r="O4649" s="1">
        <f t="shared" si="802"/>
        <v>24.187438498669419</v>
      </c>
    </row>
    <row r="4650" spans="1:15">
      <c r="A4650" s="3">
        <v>43728</v>
      </c>
      <c r="B4650" s="4">
        <v>11274.2</v>
      </c>
      <c r="C4650" s="4">
        <v>608.16999999999996</v>
      </c>
      <c r="D4650" s="4">
        <v>692.4</v>
      </c>
      <c r="E4650" s="4">
        <f t="shared" si="793"/>
        <v>193</v>
      </c>
      <c r="F4650" s="4">
        <f t="shared" si="794"/>
        <v>172</v>
      </c>
      <c r="G4650" s="4">
        <f t="shared" si="792"/>
        <v>647.8619452054794</v>
      </c>
      <c r="H4650" s="3">
        <f t="shared" si="795"/>
        <v>43728</v>
      </c>
      <c r="I4650" s="1">
        <f t="shared" si="796"/>
        <v>17.402164278107453</v>
      </c>
      <c r="J4650" s="1">
        <f t="shared" si="797"/>
        <v>16.167070030616742</v>
      </c>
      <c r="K4650" s="1">
        <f t="shared" si="798"/>
        <v>13.493613874599184</v>
      </c>
      <c r="L4650" s="1">
        <f t="shared" si="799"/>
        <v>18.8405261866343</v>
      </c>
      <c r="M4650" s="1">
        <f t="shared" si="800"/>
        <v>10.820157718581624</v>
      </c>
      <c r="N4650" s="1">
        <f t="shared" si="801"/>
        <v>21.513982342651857</v>
      </c>
      <c r="O4650" s="1">
        <f t="shared" si="802"/>
        <v>24.187438498669419</v>
      </c>
    </row>
    <row r="4651" spans="1:15">
      <c r="A4651" s="3">
        <v>43729</v>
      </c>
      <c r="B4651" s="4">
        <v>11274.2</v>
      </c>
      <c r="C4651" s="4">
        <v>608.94000000000005</v>
      </c>
      <c r="D4651" s="4">
        <v>693.37</v>
      </c>
      <c r="E4651" s="4">
        <f t="shared" si="793"/>
        <v>192</v>
      </c>
      <c r="F4651" s="4">
        <f t="shared" si="794"/>
        <v>173</v>
      </c>
      <c r="G4651" s="4">
        <f t="shared" si="792"/>
        <v>648.957506849315</v>
      </c>
      <c r="H4651" s="3">
        <f t="shared" si="795"/>
        <v>43729</v>
      </c>
      <c r="I4651" s="1">
        <f t="shared" si="796"/>
        <v>17.372786170139516</v>
      </c>
      <c r="J4651" s="1">
        <f t="shared" si="797"/>
        <v>16.167070030616742</v>
      </c>
      <c r="K4651" s="1">
        <f t="shared" si="798"/>
        <v>13.493613874599184</v>
      </c>
      <c r="L4651" s="1">
        <f t="shared" si="799"/>
        <v>18.8405261866343</v>
      </c>
      <c r="M4651" s="1">
        <f t="shared" si="800"/>
        <v>10.820157718581624</v>
      </c>
      <c r="N4651" s="1">
        <f t="shared" si="801"/>
        <v>21.513982342651857</v>
      </c>
      <c r="O4651" s="1">
        <f t="shared" si="802"/>
        <v>24.187438498669419</v>
      </c>
    </row>
    <row r="4652" spans="1:15">
      <c r="A4652" s="3">
        <v>43730</v>
      </c>
      <c r="B4652" s="4">
        <v>11274.2</v>
      </c>
      <c r="C4652" s="4">
        <v>602.04</v>
      </c>
      <c r="D4652" s="4">
        <v>699.31</v>
      </c>
      <c r="E4652" s="4">
        <f t="shared" si="793"/>
        <v>191</v>
      </c>
      <c r="F4652" s="4">
        <f t="shared" si="794"/>
        <v>174</v>
      </c>
      <c r="G4652" s="4">
        <f t="shared" si="792"/>
        <v>648.4098082191781</v>
      </c>
      <c r="H4652" s="3">
        <f t="shared" si="795"/>
        <v>43730</v>
      </c>
      <c r="I4652" s="1">
        <f t="shared" si="796"/>
        <v>17.387460610696145</v>
      </c>
      <c r="J4652" s="1">
        <f t="shared" si="797"/>
        <v>16.167070030616742</v>
      </c>
      <c r="K4652" s="1">
        <f t="shared" si="798"/>
        <v>13.493613874599184</v>
      </c>
      <c r="L4652" s="1">
        <f t="shared" si="799"/>
        <v>18.8405261866343</v>
      </c>
      <c r="M4652" s="1">
        <f t="shared" si="800"/>
        <v>10.820157718581624</v>
      </c>
      <c r="N4652" s="1">
        <f t="shared" si="801"/>
        <v>21.513982342651857</v>
      </c>
      <c r="O4652" s="1">
        <f t="shared" si="802"/>
        <v>24.187438498669419</v>
      </c>
    </row>
    <row r="4653" spans="1:15">
      <c r="A4653" s="3">
        <v>43731</v>
      </c>
      <c r="B4653" s="4">
        <v>11600.2</v>
      </c>
      <c r="C4653" s="4">
        <v>607.05999999999995</v>
      </c>
      <c r="D4653" s="4">
        <v>701.52</v>
      </c>
      <c r="E4653" s="4">
        <f t="shared" si="793"/>
        <v>190</v>
      </c>
      <c r="F4653" s="4">
        <f t="shared" si="794"/>
        <v>175</v>
      </c>
      <c r="G4653" s="4">
        <f t="shared" si="792"/>
        <v>652.34904109589036</v>
      </c>
      <c r="H4653" s="3">
        <f t="shared" si="795"/>
        <v>43731</v>
      </c>
      <c r="I4653" s="1">
        <f t="shared" si="796"/>
        <v>17.782198285311591</v>
      </c>
      <c r="J4653" s="1">
        <f t="shared" si="797"/>
        <v>16.167070030616742</v>
      </c>
      <c r="K4653" s="1">
        <f t="shared" si="798"/>
        <v>13.493613874599184</v>
      </c>
      <c r="L4653" s="1">
        <f t="shared" si="799"/>
        <v>18.8405261866343</v>
      </c>
      <c r="M4653" s="1">
        <f t="shared" si="800"/>
        <v>10.820157718581624</v>
      </c>
      <c r="N4653" s="1">
        <f t="shared" si="801"/>
        <v>21.513982342651857</v>
      </c>
      <c r="O4653" s="1">
        <f t="shared" si="802"/>
        <v>24.187438498669419</v>
      </c>
    </row>
    <row r="4654" spans="1:15">
      <c r="A4654" s="3">
        <v>43732</v>
      </c>
      <c r="B4654" s="4">
        <v>11588.2</v>
      </c>
      <c r="C4654" s="4">
        <v>601.12</v>
      </c>
      <c r="D4654" s="4">
        <v>700.86</v>
      </c>
      <c r="E4654" s="4">
        <f t="shared" si="793"/>
        <v>189</v>
      </c>
      <c r="F4654" s="4">
        <f t="shared" si="794"/>
        <v>176</v>
      </c>
      <c r="G4654" s="4">
        <f t="shared" si="792"/>
        <v>649.21380821917808</v>
      </c>
      <c r="H4654" s="3">
        <f t="shared" si="795"/>
        <v>43732</v>
      </c>
      <c r="I4654" s="1">
        <f t="shared" si="796"/>
        <v>17.849589539364452</v>
      </c>
      <c r="J4654" s="1">
        <f t="shared" si="797"/>
        <v>16.167070030616742</v>
      </c>
      <c r="K4654" s="1">
        <f t="shared" si="798"/>
        <v>13.493613874599184</v>
      </c>
      <c r="L4654" s="1">
        <f t="shared" si="799"/>
        <v>18.8405261866343</v>
      </c>
      <c r="M4654" s="1">
        <f t="shared" si="800"/>
        <v>10.820157718581624</v>
      </c>
      <c r="N4654" s="1">
        <f t="shared" si="801"/>
        <v>21.513982342651857</v>
      </c>
      <c r="O4654" s="1">
        <f t="shared" si="802"/>
        <v>24.187438498669419</v>
      </c>
    </row>
    <row r="4655" spans="1:15">
      <c r="A4655" s="3">
        <v>43733</v>
      </c>
      <c r="B4655" s="4">
        <v>11440.2</v>
      </c>
      <c r="C4655" s="4">
        <v>602.79</v>
      </c>
      <c r="D4655" s="4">
        <v>699.39</v>
      </c>
      <c r="E4655" s="4">
        <f t="shared" si="793"/>
        <v>188</v>
      </c>
      <c r="F4655" s="4">
        <f t="shared" si="794"/>
        <v>177</v>
      </c>
      <c r="G4655" s="4">
        <f t="shared" si="792"/>
        <v>649.63438356164386</v>
      </c>
      <c r="H4655" s="3">
        <f t="shared" si="795"/>
        <v>43733</v>
      </c>
      <c r="I4655" s="1">
        <f t="shared" si="796"/>
        <v>17.610213205278164</v>
      </c>
      <c r="J4655" s="1">
        <f t="shared" si="797"/>
        <v>16.167070030616742</v>
      </c>
      <c r="K4655" s="1">
        <f t="shared" si="798"/>
        <v>13.493613874599184</v>
      </c>
      <c r="L4655" s="1">
        <f t="shared" si="799"/>
        <v>18.8405261866343</v>
      </c>
      <c r="M4655" s="1">
        <f t="shared" si="800"/>
        <v>10.820157718581624</v>
      </c>
      <c r="N4655" s="1">
        <f t="shared" si="801"/>
        <v>21.513982342651857</v>
      </c>
      <c r="O4655" s="1">
        <f t="shared" si="802"/>
        <v>24.187438498669419</v>
      </c>
    </row>
    <row r="4656" spans="1:15">
      <c r="A4656" s="3">
        <v>43734</v>
      </c>
      <c r="B4656" s="4">
        <v>11571.2</v>
      </c>
      <c r="C4656" s="4">
        <v>605.29999999999995</v>
      </c>
      <c r="D4656" s="4">
        <v>702.4</v>
      </c>
      <c r="E4656" s="4">
        <f t="shared" si="793"/>
        <v>187</v>
      </c>
      <c r="F4656" s="4">
        <f t="shared" si="794"/>
        <v>178</v>
      </c>
      <c r="G4656" s="4">
        <f t="shared" si="792"/>
        <v>652.65287671232875</v>
      </c>
      <c r="H4656" s="3">
        <f t="shared" si="795"/>
        <v>43734</v>
      </c>
      <c r="I4656" s="1">
        <f t="shared" si="796"/>
        <v>17.72948593789814</v>
      </c>
      <c r="J4656" s="1">
        <f t="shared" si="797"/>
        <v>16.167070030616742</v>
      </c>
      <c r="K4656" s="1">
        <f t="shared" si="798"/>
        <v>13.493613874599184</v>
      </c>
      <c r="L4656" s="1">
        <f t="shared" si="799"/>
        <v>18.8405261866343</v>
      </c>
      <c r="M4656" s="1">
        <f t="shared" si="800"/>
        <v>10.820157718581624</v>
      </c>
      <c r="N4656" s="1">
        <f t="shared" si="801"/>
        <v>21.513982342651857</v>
      </c>
      <c r="O4656" s="1">
        <f t="shared" si="802"/>
        <v>24.187438498669419</v>
      </c>
    </row>
    <row r="4657" spans="1:15">
      <c r="A4657" s="3">
        <v>43735</v>
      </c>
      <c r="B4657" s="4">
        <v>11512.4</v>
      </c>
      <c r="C4657" s="4">
        <v>605.65</v>
      </c>
      <c r="D4657" s="4">
        <v>703.33</v>
      </c>
      <c r="E4657" s="4">
        <f t="shared" si="793"/>
        <v>186</v>
      </c>
      <c r="F4657" s="4">
        <f t="shared" si="794"/>
        <v>179</v>
      </c>
      <c r="G4657" s="4">
        <f t="shared" si="792"/>
        <v>653.55334246575342</v>
      </c>
      <c r="H4657" s="3">
        <f t="shared" si="795"/>
        <v>43735</v>
      </c>
      <c r="I4657" s="1">
        <f t="shared" si="796"/>
        <v>17.615088550485467</v>
      </c>
      <c r="J4657" s="1">
        <f t="shared" si="797"/>
        <v>16.167070030616742</v>
      </c>
      <c r="K4657" s="1">
        <f t="shared" si="798"/>
        <v>13.493613874599184</v>
      </c>
      <c r="L4657" s="1">
        <f t="shared" si="799"/>
        <v>18.8405261866343</v>
      </c>
      <c r="M4657" s="1">
        <f t="shared" si="800"/>
        <v>10.820157718581624</v>
      </c>
      <c r="N4657" s="1">
        <f t="shared" si="801"/>
        <v>21.513982342651857</v>
      </c>
      <c r="O4657" s="1">
        <f t="shared" si="802"/>
        <v>24.187438498669419</v>
      </c>
    </row>
    <row r="4658" spans="1:15">
      <c r="A4658" s="3">
        <v>43736</v>
      </c>
      <c r="B4658" s="4">
        <v>11512.4</v>
      </c>
      <c r="C4658" s="4">
        <v>605.65</v>
      </c>
      <c r="D4658" s="4">
        <v>703.33</v>
      </c>
      <c r="E4658" s="4">
        <f t="shared" si="793"/>
        <v>185</v>
      </c>
      <c r="F4658" s="4">
        <f t="shared" si="794"/>
        <v>180</v>
      </c>
      <c r="G4658" s="4">
        <f t="shared" si="792"/>
        <v>653.8209589041096</v>
      </c>
      <c r="H4658" s="3">
        <f t="shared" si="795"/>
        <v>43736</v>
      </c>
      <c r="I4658" s="1">
        <f t="shared" si="796"/>
        <v>17.607878492143023</v>
      </c>
      <c r="J4658" s="1">
        <f t="shared" si="797"/>
        <v>16.167070030616742</v>
      </c>
      <c r="K4658" s="1">
        <f t="shared" si="798"/>
        <v>13.493613874599184</v>
      </c>
      <c r="L4658" s="1">
        <f t="shared" si="799"/>
        <v>18.8405261866343</v>
      </c>
      <c r="M4658" s="1">
        <f t="shared" si="800"/>
        <v>10.820157718581624</v>
      </c>
      <c r="N4658" s="1">
        <f t="shared" si="801"/>
        <v>21.513982342651857</v>
      </c>
      <c r="O4658" s="1">
        <f t="shared" si="802"/>
        <v>24.187438498669419</v>
      </c>
    </row>
    <row r="4659" spans="1:15">
      <c r="A4659" s="3">
        <v>43737</v>
      </c>
      <c r="B4659" s="4">
        <v>11512.4</v>
      </c>
      <c r="C4659" s="4">
        <v>605.83000000000004</v>
      </c>
      <c r="D4659" s="4">
        <v>703.75</v>
      </c>
      <c r="E4659" s="4">
        <f t="shared" si="793"/>
        <v>184</v>
      </c>
      <c r="F4659" s="4">
        <f t="shared" si="794"/>
        <v>181</v>
      </c>
      <c r="G4659" s="4">
        <f t="shared" si="792"/>
        <v>654.38758904109591</v>
      </c>
      <c r="H4659" s="3">
        <f t="shared" si="795"/>
        <v>43737</v>
      </c>
      <c r="I4659" s="1">
        <f t="shared" si="796"/>
        <v>17.592631939841105</v>
      </c>
      <c r="J4659" s="1">
        <f t="shared" si="797"/>
        <v>16.167070030616742</v>
      </c>
      <c r="K4659" s="1">
        <f t="shared" si="798"/>
        <v>13.493613874599184</v>
      </c>
      <c r="L4659" s="1">
        <f t="shared" si="799"/>
        <v>18.8405261866343</v>
      </c>
      <c r="M4659" s="1">
        <f t="shared" si="800"/>
        <v>10.820157718581624</v>
      </c>
      <c r="N4659" s="1">
        <f t="shared" si="801"/>
        <v>21.513982342651857</v>
      </c>
      <c r="O4659" s="1">
        <f t="shared" si="802"/>
        <v>24.187438498669419</v>
      </c>
    </row>
    <row r="4660" spans="1:15">
      <c r="A4660" s="3">
        <v>43738</v>
      </c>
      <c r="B4660" s="4">
        <v>11474.45</v>
      </c>
      <c r="C4660" s="4">
        <v>605.37</v>
      </c>
      <c r="D4660" s="4">
        <v>703.07</v>
      </c>
      <c r="E4660" s="4">
        <f t="shared" si="793"/>
        <v>183</v>
      </c>
      <c r="F4660" s="4">
        <f t="shared" si="794"/>
        <v>182</v>
      </c>
      <c r="G4660" s="4">
        <f t="shared" si="792"/>
        <v>654.08616438356171</v>
      </c>
      <c r="H4660" s="3">
        <f t="shared" si="795"/>
        <v>43738</v>
      </c>
      <c r="I4660" s="1">
        <f t="shared" si="796"/>
        <v>17.54271933089122</v>
      </c>
      <c r="J4660" s="1">
        <f t="shared" si="797"/>
        <v>16.167070030616742</v>
      </c>
      <c r="K4660" s="1">
        <f t="shared" si="798"/>
        <v>13.493613874599184</v>
      </c>
      <c r="L4660" s="1">
        <f t="shared" si="799"/>
        <v>18.8405261866343</v>
      </c>
      <c r="M4660" s="1">
        <f t="shared" si="800"/>
        <v>10.820157718581624</v>
      </c>
      <c r="N4660" s="1">
        <f t="shared" si="801"/>
        <v>21.513982342651857</v>
      </c>
      <c r="O4660" s="1">
        <f t="shared" si="802"/>
        <v>24.187438498669419</v>
      </c>
    </row>
    <row r="4661" spans="1:15">
      <c r="A4661" s="3">
        <v>43739</v>
      </c>
      <c r="B4661" s="4">
        <v>11359.9</v>
      </c>
      <c r="C4661" s="4">
        <v>603.57000000000005</v>
      </c>
      <c r="D4661" s="4">
        <v>700.41</v>
      </c>
      <c r="E4661" s="4">
        <f t="shared" si="793"/>
        <v>182</v>
      </c>
      <c r="F4661" s="4">
        <f t="shared" si="794"/>
        <v>183</v>
      </c>
      <c r="G4661" s="4">
        <f t="shared" si="792"/>
        <v>652.12265753424663</v>
      </c>
      <c r="H4661" s="3">
        <f t="shared" si="795"/>
        <v>43739</v>
      </c>
      <c r="I4661" s="1">
        <f t="shared" si="796"/>
        <v>17.419882392912299</v>
      </c>
      <c r="J4661" s="1">
        <f t="shared" si="797"/>
        <v>16.167070030616742</v>
      </c>
      <c r="K4661" s="1">
        <f t="shared" si="798"/>
        <v>13.493613874599184</v>
      </c>
      <c r="L4661" s="1">
        <f t="shared" si="799"/>
        <v>18.8405261866343</v>
      </c>
      <c r="M4661" s="1">
        <f t="shared" si="800"/>
        <v>10.820157718581624</v>
      </c>
      <c r="N4661" s="1">
        <f t="shared" si="801"/>
        <v>21.513982342651857</v>
      </c>
      <c r="O4661" s="1">
        <f t="shared" si="802"/>
        <v>24.187438498669419</v>
      </c>
    </row>
    <row r="4662" spans="1:15">
      <c r="A4662" s="3">
        <v>43740</v>
      </c>
      <c r="B4662" s="4">
        <v>11359.9</v>
      </c>
      <c r="C4662" s="4">
        <v>603.62</v>
      </c>
      <c r="D4662" s="4">
        <v>700.5</v>
      </c>
      <c r="E4662" s="4">
        <f t="shared" si="793"/>
        <v>181</v>
      </c>
      <c r="F4662" s="4">
        <f t="shared" si="794"/>
        <v>184</v>
      </c>
      <c r="G4662" s="4">
        <f t="shared" si="792"/>
        <v>652.45813698630138</v>
      </c>
      <c r="H4662" s="3">
        <f t="shared" si="795"/>
        <v>43740</v>
      </c>
      <c r="I4662" s="1">
        <f t="shared" si="796"/>
        <v>17.410925477106137</v>
      </c>
      <c r="J4662" s="1">
        <f t="shared" si="797"/>
        <v>16.167070030616742</v>
      </c>
      <c r="K4662" s="1">
        <f t="shared" si="798"/>
        <v>13.493613874599184</v>
      </c>
      <c r="L4662" s="1">
        <f t="shared" si="799"/>
        <v>18.8405261866343</v>
      </c>
      <c r="M4662" s="1">
        <f t="shared" si="800"/>
        <v>10.820157718581624</v>
      </c>
      <c r="N4662" s="1">
        <f t="shared" si="801"/>
        <v>21.513982342651857</v>
      </c>
      <c r="O4662" s="1">
        <f t="shared" si="802"/>
        <v>24.187438498669419</v>
      </c>
    </row>
    <row r="4663" spans="1:15">
      <c r="A4663" s="3">
        <v>43741</v>
      </c>
      <c r="B4663" s="4">
        <v>11314</v>
      </c>
      <c r="C4663" s="4">
        <v>604.59</v>
      </c>
      <c r="D4663" s="4">
        <v>701.96</v>
      </c>
      <c r="E4663" s="4">
        <f t="shared" si="793"/>
        <v>180</v>
      </c>
      <c r="F4663" s="4">
        <f t="shared" si="794"/>
        <v>185</v>
      </c>
      <c r="G4663" s="4">
        <f t="shared" si="792"/>
        <v>653.94191780821927</v>
      </c>
      <c r="H4663" s="3">
        <f t="shared" si="795"/>
        <v>43741</v>
      </c>
      <c r="I4663" s="1">
        <f t="shared" si="796"/>
        <v>17.301230723854658</v>
      </c>
      <c r="J4663" s="1">
        <f t="shared" si="797"/>
        <v>16.167070030616742</v>
      </c>
      <c r="K4663" s="1">
        <f t="shared" si="798"/>
        <v>13.493613874599184</v>
      </c>
      <c r="L4663" s="1">
        <f t="shared" si="799"/>
        <v>18.8405261866343</v>
      </c>
      <c r="M4663" s="1">
        <f t="shared" si="800"/>
        <v>10.820157718581624</v>
      </c>
      <c r="N4663" s="1">
        <f t="shared" si="801"/>
        <v>21.513982342651857</v>
      </c>
      <c r="O4663" s="1">
        <f t="shared" si="802"/>
        <v>24.187438498669419</v>
      </c>
    </row>
    <row r="4664" spans="1:15">
      <c r="A4664" s="3">
        <v>43742</v>
      </c>
      <c r="B4664" s="4">
        <v>11174.75</v>
      </c>
      <c r="C4664" s="4">
        <v>601.59</v>
      </c>
      <c r="D4664" s="4">
        <v>700.06</v>
      </c>
      <c r="E4664" s="4">
        <f t="shared" si="793"/>
        <v>179</v>
      </c>
      <c r="F4664" s="4">
        <f t="shared" si="794"/>
        <v>186</v>
      </c>
      <c r="G4664" s="4">
        <f t="shared" si="792"/>
        <v>651.76923287671229</v>
      </c>
      <c r="H4664" s="3">
        <f t="shared" si="795"/>
        <v>43742</v>
      </c>
      <c r="I4664" s="1">
        <f t="shared" si="796"/>
        <v>17.145255462087452</v>
      </c>
      <c r="J4664" s="1">
        <f t="shared" si="797"/>
        <v>16.167070030616742</v>
      </c>
      <c r="K4664" s="1">
        <f t="shared" si="798"/>
        <v>13.493613874599184</v>
      </c>
      <c r="L4664" s="1">
        <f t="shared" si="799"/>
        <v>18.8405261866343</v>
      </c>
      <c r="M4664" s="1">
        <f t="shared" si="800"/>
        <v>10.820157718581624</v>
      </c>
      <c r="N4664" s="1">
        <f t="shared" si="801"/>
        <v>21.513982342651857</v>
      </c>
      <c r="O4664" s="1">
        <f t="shared" si="802"/>
        <v>24.187438498669419</v>
      </c>
    </row>
    <row r="4665" spans="1:15">
      <c r="A4665" s="3">
        <v>43743</v>
      </c>
      <c r="B4665" s="4">
        <v>11174.75</v>
      </c>
      <c r="C4665" s="4">
        <v>601.62</v>
      </c>
      <c r="D4665" s="4">
        <v>700.1</v>
      </c>
      <c r="E4665" s="4">
        <f t="shared" si="793"/>
        <v>178</v>
      </c>
      <c r="F4665" s="4">
        <f t="shared" si="794"/>
        <v>187</v>
      </c>
      <c r="G4665" s="4">
        <f t="shared" ref="G4665:G4728" si="803">(E4665*C4665+F4665*D4665)/SUM(E4665:F4665)</f>
        <v>652.07413698630137</v>
      </c>
      <c r="H4665" s="3">
        <f t="shared" si="795"/>
        <v>43743</v>
      </c>
      <c r="I4665" s="1">
        <f t="shared" si="796"/>
        <v>17.137238492001035</v>
      </c>
      <c r="J4665" s="1">
        <f t="shared" si="797"/>
        <v>16.167070030616742</v>
      </c>
      <c r="K4665" s="1">
        <f t="shared" si="798"/>
        <v>13.493613874599184</v>
      </c>
      <c r="L4665" s="1">
        <f t="shared" si="799"/>
        <v>18.8405261866343</v>
      </c>
      <c r="M4665" s="1">
        <f t="shared" si="800"/>
        <v>10.820157718581624</v>
      </c>
      <c r="N4665" s="1">
        <f t="shared" si="801"/>
        <v>21.513982342651857</v>
      </c>
      <c r="O4665" s="1">
        <f t="shared" si="802"/>
        <v>24.187438498669419</v>
      </c>
    </row>
    <row r="4666" spans="1:15">
      <c r="A4666" s="3">
        <v>43744</v>
      </c>
      <c r="B4666" s="4">
        <v>11174.75</v>
      </c>
      <c r="C4666" s="4">
        <v>601.6</v>
      </c>
      <c r="D4666" s="4">
        <v>706.04</v>
      </c>
      <c r="E4666" s="4">
        <f t="shared" si="793"/>
        <v>177</v>
      </c>
      <c r="F4666" s="4">
        <f t="shared" si="794"/>
        <v>188</v>
      </c>
      <c r="G4666" s="4">
        <f t="shared" si="803"/>
        <v>655.39375342465746</v>
      </c>
      <c r="H4666" s="3">
        <f t="shared" si="795"/>
        <v>43744</v>
      </c>
      <c r="I4666" s="1">
        <f t="shared" si="796"/>
        <v>17.050437148062663</v>
      </c>
      <c r="J4666" s="1">
        <f t="shared" si="797"/>
        <v>16.167070030616742</v>
      </c>
      <c r="K4666" s="1">
        <f t="shared" si="798"/>
        <v>13.493613874599184</v>
      </c>
      <c r="L4666" s="1">
        <f t="shared" si="799"/>
        <v>18.8405261866343</v>
      </c>
      <c r="M4666" s="1">
        <f t="shared" si="800"/>
        <v>10.820157718581624</v>
      </c>
      <c r="N4666" s="1">
        <f t="shared" si="801"/>
        <v>21.513982342651857</v>
      </c>
      <c r="O4666" s="1">
        <f t="shared" si="802"/>
        <v>24.187438498669419</v>
      </c>
    </row>
    <row r="4667" spans="1:15">
      <c r="A4667" s="3">
        <v>43745</v>
      </c>
      <c r="B4667" s="4">
        <v>11126.4</v>
      </c>
      <c r="C4667" s="4">
        <v>602.04999999999995</v>
      </c>
      <c r="D4667" s="4">
        <v>706.98</v>
      </c>
      <c r="E4667" s="4">
        <f t="shared" si="793"/>
        <v>176</v>
      </c>
      <c r="F4667" s="4">
        <f t="shared" si="794"/>
        <v>189</v>
      </c>
      <c r="G4667" s="4">
        <f t="shared" si="803"/>
        <v>656.38361643835617</v>
      </c>
      <c r="H4667" s="3">
        <f t="shared" si="795"/>
        <v>43745</v>
      </c>
      <c r="I4667" s="1">
        <f t="shared" si="796"/>
        <v>16.951062947569667</v>
      </c>
      <c r="J4667" s="1">
        <f t="shared" si="797"/>
        <v>16.167070030616742</v>
      </c>
      <c r="K4667" s="1">
        <f t="shared" si="798"/>
        <v>13.493613874599184</v>
      </c>
      <c r="L4667" s="1">
        <f t="shared" si="799"/>
        <v>18.8405261866343</v>
      </c>
      <c r="M4667" s="1">
        <f t="shared" si="800"/>
        <v>10.820157718581624</v>
      </c>
      <c r="N4667" s="1">
        <f t="shared" si="801"/>
        <v>21.513982342651857</v>
      </c>
      <c r="O4667" s="1">
        <f t="shared" si="802"/>
        <v>24.187438498669419</v>
      </c>
    </row>
    <row r="4668" spans="1:15">
      <c r="A4668" s="3">
        <v>43746</v>
      </c>
      <c r="B4668" s="4">
        <v>11126.4</v>
      </c>
      <c r="C4668" s="4">
        <v>600.16</v>
      </c>
      <c r="D4668" s="4">
        <v>708.01</v>
      </c>
      <c r="E4668" s="4">
        <f t="shared" si="793"/>
        <v>175</v>
      </c>
      <c r="F4668" s="4">
        <f t="shared" si="794"/>
        <v>190</v>
      </c>
      <c r="G4668" s="4">
        <f t="shared" si="803"/>
        <v>656.30109589041092</v>
      </c>
      <c r="H4668" s="3">
        <f t="shared" si="795"/>
        <v>43746</v>
      </c>
      <c r="I4668" s="1">
        <f t="shared" si="796"/>
        <v>16.953194303149367</v>
      </c>
      <c r="J4668" s="1">
        <f t="shared" si="797"/>
        <v>16.167070030616742</v>
      </c>
      <c r="K4668" s="1">
        <f t="shared" si="798"/>
        <v>13.493613874599184</v>
      </c>
      <c r="L4668" s="1">
        <f t="shared" si="799"/>
        <v>18.8405261866343</v>
      </c>
      <c r="M4668" s="1">
        <f t="shared" si="800"/>
        <v>10.820157718581624</v>
      </c>
      <c r="N4668" s="1">
        <f t="shared" si="801"/>
        <v>21.513982342651857</v>
      </c>
      <c r="O4668" s="1">
        <f t="shared" si="802"/>
        <v>24.187438498669419</v>
      </c>
    </row>
    <row r="4669" spans="1:15">
      <c r="A4669" s="3">
        <v>43747</v>
      </c>
      <c r="B4669" s="4">
        <v>11313.3</v>
      </c>
      <c r="C4669" s="4">
        <v>597.19000000000005</v>
      </c>
      <c r="D4669" s="4">
        <v>704.4</v>
      </c>
      <c r="E4669" s="4">
        <f t="shared" si="793"/>
        <v>174</v>
      </c>
      <c r="F4669" s="4">
        <f t="shared" si="794"/>
        <v>191</v>
      </c>
      <c r="G4669" s="4">
        <f t="shared" si="803"/>
        <v>653.29167123287675</v>
      </c>
      <c r="H4669" s="3">
        <f t="shared" si="795"/>
        <v>43747</v>
      </c>
      <c r="I4669" s="1">
        <f t="shared" si="796"/>
        <v>17.31737981390426</v>
      </c>
      <c r="J4669" s="1">
        <f t="shared" si="797"/>
        <v>16.167070030616742</v>
      </c>
      <c r="K4669" s="1">
        <f t="shared" si="798"/>
        <v>13.493613874599184</v>
      </c>
      <c r="L4669" s="1">
        <f t="shared" si="799"/>
        <v>18.8405261866343</v>
      </c>
      <c r="M4669" s="1">
        <f t="shared" si="800"/>
        <v>10.820157718581624</v>
      </c>
      <c r="N4669" s="1">
        <f t="shared" si="801"/>
        <v>21.513982342651857</v>
      </c>
      <c r="O4669" s="1">
        <f t="shared" si="802"/>
        <v>24.187438498669419</v>
      </c>
    </row>
    <row r="4670" spans="1:15">
      <c r="A4670" s="3">
        <v>43748</v>
      </c>
      <c r="B4670" s="4">
        <v>11234.55</v>
      </c>
      <c r="C4670" s="4">
        <v>595.44000000000005</v>
      </c>
      <c r="D4670" s="4">
        <v>702.94</v>
      </c>
      <c r="E4670" s="4">
        <f t="shared" si="793"/>
        <v>173</v>
      </c>
      <c r="F4670" s="4">
        <f t="shared" si="794"/>
        <v>192</v>
      </c>
      <c r="G4670" s="4">
        <f t="shared" si="803"/>
        <v>651.98794520547949</v>
      </c>
      <c r="H4670" s="3">
        <f t="shared" si="795"/>
        <v>43748</v>
      </c>
      <c r="I4670" s="1">
        <f t="shared" si="796"/>
        <v>17.231223495181858</v>
      </c>
      <c r="J4670" s="1">
        <f t="shared" si="797"/>
        <v>16.167070030616742</v>
      </c>
      <c r="K4670" s="1">
        <f t="shared" si="798"/>
        <v>13.493613874599184</v>
      </c>
      <c r="L4670" s="1">
        <f t="shared" si="799"/>
        <v>18.8405261866343</v>
      </c>
      <c r="M4670" s="1">
        <f t="shared" si="800"/>
        <v>10.820157718581624</v>
      </c>
      <c r="N4670" s="1">
        <f t="shared" si="801"/>
        <v>21.513982342651857</v>
      </c>
      <c r="O4670" s="1">
        <f t="shared" si="802"/>
        <v>24.187438498669419</v>
      </c>
    </row>
    <row r="4671" spans="1:15">
      <c r="A4671" s="3">
        <v>43749</v>
      </c>
      <c r="B4671" s="4">
        <v>11305.05</v>
      </c>
      <c r="C4671" s="4">
        <v>595.35</v>
      </c>
      <c r="D4671" s="4">
        <v>702.77</v>
      </c>
      <c r="E4671" s="4">
        <f t="shared" si="793"/>
        <v>172</v>
      </c>
      <c r="F4671" s="4">
        <f t="shared" si="794"/>
        <v>193</v>
      </c>
      <c r="G4671" s="4">
        <f t="shared" si="803"/>
        <v>652.15016438356167</v>
      </c>
      <c r="H4671" s="3">
        <f t="shared" si="795"/>
        <v>43749</v>
      </c>
      <c r="I4671" s="1">
        <f t="shared" si="796"/>
        <v>17.335041248798859</v>
      </c>
      <c r="J4671" s="1">
        <f t="shared" si="797"/>
        <v>16.167070030616742</v>
      </c>
      <c r="K4671" s="1">
        <f t="shared" si="798"/>
        <v>13.493613874599184</v>
      </c>
      <c r="L4671" s="1">
        <f t="shared" si="799"/>
        <v>18.8405261866343</v>
      </c>
      <c r="M4671" s="1">
        <f t="shared" si="800"/>
        <v>10.820157718581624</v>
      </c>
      <c r="N4671" s="1">
        <f t="shared" si="801"/>
        <v>21.513982342651857</v>
      </c>
      <c r="O4671" s="1">
        <f t="shared" si="802"/>
        <v>24.187438498669419</v>
      </c>
    </row>
    <row r="4672" spans="1:15">
      <c r="A4672" s="3">
        <v>43750</v>
      </c>
      <c r="B4672" s="4">
        <v>11305.05</v>
      </c>
      <c r="C4672" s="4">
        <v>595.42999999999995</v>
      </c>
      <c r="D4672" s="4">
        <v>702.83</v>
      </c>
      <c r="E4672" s="4">
        <f t="shared" si="793"/>
        <v>171</v>
      </c>
      <c r="F4672" s="4">
        <f t="shared" si="794"/>
        <v>194</v>
      </c>
      <c r="G4672" s="4">
        <f t="shared" si="803"/>
        <v>652.51383561643831</v>
      </c>
      <c r="H4672" s="3">
        <f t="shared" si="795"/>
        <v>43750</v>
      </c>
      <c r="I4672" s="1">
        <f t="shared" si="796"/>
        <v>17.325379758913421</v>
      </c>
      <c r="J4672" s="1">
        <f t="shared" si="797"/>
        <v>16.167070030616742</v>
      </c>
      <c r="K4672" s="1">
        <f t="shared" si="798"/>
        <v>13.493613874599184</v>
      </c>
      <c r="L4672" s="1">
        <f t="shared" si="799"/>
        <v>18.8405261866343</v>
      </c>
      <c r="M4672" s="1">
        <f t="shared" si="800"/>
        <v>10.820157718581624</v>
      </c>
      <c r="N4672" s="1">
        <f t="shared" si="801"/>
        <v>21.513982342651857</v>
      </c>
      <c r="O4672" s="1">
        <f t="shared" si="802"/>
        <v>24.187438498669419</v>
      </c>
    </row>
    <row r="4673" spans="1:15">
      <c r="A4673" s="3">
        <v>43751</v>
      </c>
      <c r="B4673" s="4">
        <v>11305.05</v>
      </c>
      <c r="C4673" s="4">
        <v>595.1</v>
      </c>
      <c r="D4673" s="4">
        <v>702.83</v>
      </c>
      <c r="E4673" s="4">
        <f t="shared" si="793"/>
        <v>170</v>
      </c>
      <c r="F4673" s="4">
        <f t="shared" si="794"/>
        <v>195</v>
      </c>
      <c r="G4673" s="4">
        <f t="shared" si="803"/>
        <v>652.65438356164384</v>
      </c>
      <c r="H4673" s="3">
        <f t="shared" si="795"/>
        <v>43751</v>
      </c>
      <c r="I4673" s="1">
        <f t="shared" si="796"/>
        <v>17.321648769608281</v>
      </c>
      <c r="J4673" s="1">
        <f t="shared" si="797"/>
        <v>16.167070030616742</v>
      </c>
      <c r="K4673" s="1">
        <f t="shared" si="798"/>
        <v>13.493613874599184</v>
      </c>
      <c r="L4673" s="1">
        <f t="shared" si="799"/>
        <v>18.8405261866343</v>
      </c>
      <c r="M4673" s="1">
        <f t="shared" si="800"/>
        <v>10.820157718581624</v>
      </c>
      <c r="N4673" s="1">
        <f t="shared" si="801"/>
        <v>21.513982342651857</v>
      </c>
      <c r="O4673" s="1">
        <f t="shared" si="802"/>
        <v>24.187438498669419</v>
      </c>
    </row>
    <row r="4674" spans="1:15">
      <c r="A4674" s="3">
        <v>43752</v>
      </c>
      <c r="B4674" s="4">
        <v>11341.15</v>
      </c>
      <c r="C4674" s="4">
        <v>595.21</v>
      </c>
      <c r="D4674" s="4">
        <v>702.88</v>
      </c>
      <c r="E4674" s="4">
        <f t="shared" si="793"/>
        <v>169</v>
      </c>
      <c r="F4674" s="4">
        <f t="shared" si="794"/>
        <v>196</v>
      </c>
      <c r="G4674" s="4">
        <f t="shared" si="803"/>
        <v>653.02731506849318</v>
      </c>
      <c r="H4674" s="3">
        <f t="shared" si="795"/>
        <v>43752</v>
      </c>
      <c r="I4674" s="1">
        <f t="shared" si="796"/>
        <v>17.367037700115922</v>
      </c>
      <c r="J4674" s="1">
        <f t="shared" si="797"/>
        <v>16.167070030616742</v>
      </c>
      <c r="K4674" s="1">
        <f t="shared" si="798"/>
        <v>13.493613874599184</v>
      </c>
      <c r="L4674" s="1">
        <f t="shared" si="799"/>
        <v>18.8405261866343</v>
      </c>
      <c r="M4674" s="1">
        <f t="shared" si="800"/>
        <v>10.820157718581624</v>
      </c>
      <c r="N4674" s="1">
        <f t="shared" si="801"/>
        <v>21.513982342651857</v>
      </c>
      <c r="O4674" s="1">
        <f t="shared" si="802"/>
        <v>24.187438498669419</v>
      </c>
    </row>
    <row r="4675" spans="1:15">
      <c r="A4675" s="3">
        <v>43753</v>
      </c>
      <c r="B4675" s="4">
        <v>11428.3</v>
      </c>
      <c r="C4675" s="4">
        <v>597.87</v>
      </c>
      <c r="D4675" s="4">
        <v>699.69</v>
      </c>
      <c r="E4675" s="4">
        <f t="shared" si="793"/>
        <v>168</v>
      </c>
      <c r="F4675" s="4">
        <f t="shared" si="794"/>
        <v>197</v>
      </c>
      <c r="G4675" s="4">
        <f t="shared" si="803"/>
        <v>652.82490410958906</v>
      </c>
      <c r="H4675" s="3">
        <f t="shared" si="795"/>
        <v>43753</v>
      </c>
      <c r="I4675" s="1">
        <f t="shared" si="796"/>
        <v>17.50591916463031</v>
      </c>
      <c r="J4675" s="1">
        <f t="shared" si="797"/>
        <v>16.167070030616742</v>
      </c>
      <c r="K4675" s="1">
        <f t="shared" si="798"/>
        <v>13.493613874599184</v>
      </c>
      <c r="L4675" s="1">
        <f t="shared" si="799"/>
        <v>18.8405261866343</v>
      </c>
      <c r="M4675" s="1">
        <f t="shared" si="800"/>
        <v>10.820157718581624</v>
      </c>
      <c r="N4675" s="1">
        <f t="shared" si="801"/>
        <v>21.513982342651857</v>
      </c>
      <c r="O4675" s="1">
        <f t="shared" si="802"/>
        <v>24.187438498669419</v>
      </c>
    </row>
    <row r="4676" spans="1:15">
      <c r="A4676" s="3">
        <v>43754</v>
      </c>
      <c r="B4676" s="4">
        <v>11464</v>
      </c>
      <c r="C4676" s="4">
        <v>597.27</v>
      </c>
      <c r="D4676" s="4">
        <v>700.13</v>
      </c>
      <c r="E4676" s="4">
        <f t="shared" si="793"/>
        <v>167</v>
      </c>
      <c r="F4676" s="4">
        <f t="shared" si="794"/>
        <v>198</v>
      </c>
      <c r="G4676" s="4">
        <f t="shared" si="803"/>
        <v>653.06802739726027</v>
      </c>
      <c r="H4676" s="3">
        <f t="shared" si="795"/>
        <v>43754</v>
      </c>
      <c r="I4676" s="1">
        <f t="shared" si="796"/>
        <v>17.554067140124236</v>
      </c>
      <c r="J4676" s="1">
        <f t="shared" si="797"/>
        <v>16.167070030616742</v>
      </c>
      <c r="K4676" s="1">
        <f t="shared" si="798"/>
        <v>13.493613874599184</v>
      </c>
      <c r="L4676" s="1">
        <f t="shared" si="799"/>
        <v>18.8405261866343</v>
      </c>
      <c r="M4676" s="1">
        <f t="shared" si="800"/>
        <v>10.820157718581624</v>
      </c>
      <c r="N4676" s="1">
        <f t="shared" si="801"/>
        <v>21.513982342651857</v>
      </c>
      <c r="O4676" s="1">
        <f t="shared" si="802"/>
        <v>24.187438498669419</v>
      </c>
    </row>
    <row r="4677" spans="1:15">
      <c r="A4677" s="3">
        <v>43755</v>
      </c>
      <c r="B4677" s="4">
        <v>11586.35</v>
      </c>
      <c r="C4677" s="4">
        <v>598.34</v>
      </c>
      <c r="D4677" s="4">
        <v>700.89</v>
      </c>
      <c r="E4677" s="4">
        <f t="shared" ref="E4677:E4740" si="804">IF(MONTH($A4677)&lt;=3,DATE(YEAR($A4677),3,31)-A4677,DATE(YEAR($A4677)+1,3,31)-A4677)</f>
        <v>166</v>
      </c>
      <c r="F4677" s="4">
        <f t="shared" si="794"/>
        <v>199</v>
      </c>
      <c r="G4677" s="4">
        <f t="shared" si="803"/>
        <v>654.25082191780814</v>
      </c>
      <c r="H4677" s="3">
        <f t="shared" si="795"/>
        <v>43755</v>
      </c>
      <c r="I4677" s="1">
        <f t="shared" si="796"/>
        <v>17.709339616932976</v>
      </c>
      <c r="J4677" s="1">
        <f t="shared" si="797"/>
        <v>16.167070030616742</v>
      </c>
      <c r="K4677" s="1">
        <f t="shared" si="798"/>
        <v>13.493613874599184</v>
      </c>
      <c r="L4677" s="1">
        <f t="shared" si="799"/>
        <v>18.8405261866343</v>
      </c>
      <c r="M4677" s="1">
        <f t="shared" si="800"/>
        <v>10.820157718581624</v>
      </c>
      <c r="N4677" s="1">
        <f t="shared" si="801"/>
        <v>21.513982342651857</v>
      </c>
      <c r="O4677" s="1">
        <f t="shared" si="802"/>
        <v>24.187438498669419</v>
      </c>
    </row>
    <row r="4678" spans="1:15">
      <c r="A4678" s="3">
        <v>43756</v>
      </c>
      <c r="B4678" s="4">
        <v>11661.85</v>
      </c>
      <c r="C4678" s="4">
        <v>598.5</v>
      </c>
      <c r="D4678" s="4">
        <v>701.52</v>
      </c>
      <c r="E4678" s="4">
        <f t="shared" si="804"/>
        <v>165</v>
      </c>
      <c r="F4678" s="4">
        <f t="shared" ref="F4678:F4741" si="805">365-E4678</f>
        <v>200</v>
      </c>
      <c r="G4678" s="4">
        <f t="shared" si="803"/>
        <v>654.94931506849321</v>
      </c>
      <c r="H4678" s="3">
        <f t="shared" ref="H4678:H4741" si="806">A4678</f>
        <v>43756</v>
      </c>
      <c r="I4678" s="1">
        <f t="shared" ref="I4678:I4741" si="807">B4678/G4678</f>
        <v>17.805728980387482</v>
      </c>
      <c r="J4678" s="1">
        <f t="shared" ref="J4678:J4741" si="808">$I$2</f>
        <v>16.167070030616742</v>
      </c>
      <c r="K4678" s="1">
        <f t="shared" ref="K4678:K4741" si="809">$J4678-$I$1</f>
        <v>13.493613874599184</v>
      </c>
      <c r="L4678" s="1">
        <f t="shared" ref="L4678:L4741" si="810">$J4678+$I$1</f>
        <v>18.8405261866343</v>
      </c>
      <c r="M4678" s="1">
        <f t="shared" ref="M4678:M4741" si="811">$J4678-$I$1*2</f>
        <v>10.820157718581624</v>
      </c>
      <c r="N4678" s="1">
        <f t="shared" ref="N4678:N4741" si="812">$J4678+$I$1*2</f>
        <v>21.513982342651857</v>
      </c>
      <c r="O4678" s="1">
        <f t="shared" ref="O4678:O4741" si="813">$J4678+$I$1*3</f>
        <v>24.187438498669419</v>
      </c>
    </row>
    <row r="4679" spans="1:15">
      <c r="A4679" s="3">
        <v>43757</v>
      </c>
      <c r="B4679" s="4">
        <v>11661.85</v>
      </c>
      <c r="C4679" s="4">
        <v>598.66</v>
      </c>
      <c r="D4679" s="4">
        <v>701.73</v>
      </c>
      <c r="E4679" s="4">
        <f t="shared" si="804"/>
        <v>164</v>
      </c>
      <c r="F4679" s="4">
        <f t="shared" si="805"/>
        <v>201</v>
      </c>
      <c r="G4679" s="4">
        <f t="shared" si="803"/>
        <v>655.41909589041097</v>
      </c>
      <c r="H4679" s="3">
        <f t="shared" si="806"/>
        <v>43757</v>
      </c>
      <c r="I4679" s="1">
        <f t="shared" si="807"/>
        <v>17.79296647461415</v>
      </c>
      <c r="J4679" s="1">
        <f t="shared" si="808"/>
        <v>16.167070030616742</v>
      </c>
      <c r="K4679" s="1">
        <f t="shared" si="809"/>
        <v>13.493613874599184</v>
      </c>
      <c r="L4679" s="1">
        <f t="shared" si="810"/>
        <v>18.8405261866343</v>
      </c>
      <c r="M4679" s="1">
        <f t="shared" si="811"/>
        <v>10.820157718581624</v>
      </c>
      <c r="N4679" s="1">
        <f t="shared" si="812"/>
        <v>21.513982342651857</v>
      </c>
      <c r="O4679" s="1">
        <f t="shared" si="813"/>
        <v>24.187438498669419</v>
      </c>
    </row>
    <row r="4680" spans="1:15">
      <c r="A4680" s="3">
        <v>43758</v>
      </c>
      <c r="B4680" s="4">
        <v>11661.85</v>
      </c>
      <c r="C4680" s="4">
        <v>597.98</v>
      </c>
      <c r="D4680" s="4">
        <v>701.91</v>
      </c>
      <c r="E4680" s="4">
        <f t="shared" si="804"/>
        <v>163</v>
      </c>
      <c r="F4680" s="4">
        <f t="shared" si="805"/>
        <v>202</v>
      </c>
      <c r="G4680" s="4">
        <f t="shared" si="803"/>
        <v>655.49742465753422</v>
      </c>
      <c r="H4680" s="3">
        <f t="shared" si="806"/>
        <v>43758</v>
      </c>
      <c r="I4680" s="1">
        <f t="shared" si="807"/>
        <v>17.790840301306684</v>
      </c>
      <c r="J4680" s="1">
        <f t="shared" si="808"/>
        <v>16.167070030616742</v>
      </c>
      <c r="K4680" s="1">
        <f t="shared" si="809"/>
        <v>13.493613874599184</v>
      </c>
      <c r="L4680" s="1">
        <f t="shared" si="810"/>
        <v>18.8405261866343</v>
      </c>
      <c r="M4680" s="1">
        <f t="shared" si="811"/>
        <v>10.820157718581624</v>
      </c>
      <c r="N4680" s="1">
        <f t="shared" si="812"/>
        <v>21.513982342651857</v>
      </c>
      <c r="O4680" s="1">
        <f t="shared" si="813"/>
        <v>24.187438498669419</v>
      </c>
    </row>
    <row r="4681" spans="1:15">
      <c r="A4681" s="3">
        <v>43759</v>
      </c>
      <c r="B4681" s="4">
        <v>11661.85</v>
      </c>
      <c r="C4681" s="4">
        <v>597.53</v>
      </c>
      <c r="D4681" s="4">
        <v>701.14</v>
      </c>
      <c r="E4681" s="4">
        <f t="shared" si="804"/>
        <v>162</v>
      </c>
      <c r="F4681" s="4">
        <f t="shared" si="805"/>
        <v>203</v>
      </c>
      <c r="G4681" s="4">
        <f t="shared" si="803"/>
        <v>655.15419178082186</v>
      </c>
      <c r="H4681" s="3">
        <f t="shared" si="806"/>
        <v>43759</v>
      </c>
      <c r="I4681" s="1">
        <f t="shared" si="807"/>
        <v>17.800160857249626</v>
      </c>
      <c r="J4681" s="1">
        <f t="shared" si="808"/>
        <v>16.167070030616742</v>
      </c>
      <c r="K4681" s="1">
        <f t="shared" si="809"/>
        <v>13.493613874599184</v>
      </c>
      <c r="L4681" s="1">
        <f t="shared" si="810"/>
        <v>18.8405261866343</v>
      </c>
      <c r="M4681" s="1">
        <f t="shared" si="811"/>
        <v>10.820157718581624</v>
      </c>
      <c r="N4681" s="1">
        <f t="shared" si="812"/>
        <v>21.513982342651857</v>
      </c>
      <c r="O4681" s="1">
        <f t="shared" si="813"/>
        <v>24.187438498669419</v>
      </c>
    </row>
    <row r="4682" spans="1:15">
      <c r="A4682" s="3">
        <v>43760</v>
      </c>
      <c r="B4682" s="4">
        <v>11588.35</v>
      </c>
      <c r="C4682" s="4">
        <v>598.91</v>
      </c>
      <c r="D4682" s="4">
        <v>703.44</v>
      </c>
      <c r="E4682" s="4">
        <f t="shared" si="804"/>
        <v>161</v>
      </c>
      <c r="F4682" s="4">
        <f t="shared" si="805"/>
        <v>204</v>
      </c>
      <c r="G4682" s="4">
        <f t="shared" si="803"/>
        <v>657.33224657534254</v>
      </c>
      <c r="H4682" s="3">
        <f t="shared" si="806"/>
        <v>43760</v>
      </c>
      <c r="I4682" s="1">
        <f t="shared" si="807"/>
        <v>17.629364846125437</v>
      </c>
      <c r="J4682" s="1">
        <f t="shared" si="808"/>
        <v>16.167070030616742</v>
      </c>
      <c r="K4682" s="1">
        <f t="shared" si="809"/>
        <v>13.493613874599184</v>
      </c>
      <c r="L4682" s="1">
        <f t="shared" si="810"/>
        <v>18.8405261866343</v>
      </c>
      <c r="M4682" s="1">
        <f t="shared" si="811"/>
        <v>10.820157718581624</v>
      </c>
      <c r="N4682" s="1">
        <f t="shared" si="812"/>
        <v>21.513982342651857</v>
      </c>
      <c r="O4682" s="1">
        <f t="shared" si="813"/>
        <v>24.187438498669419</v>
      </c>
    </row>
    <row r="4683" spans="1:15">
      <c r="A4683" s="3">
        <v>43761</v>
      </c>
      <c r="B4683" s="4">
        <v>11604.1</v>
      </c>
      <c r="C4683" s="4">
        <v>599.21</v>
      </c>
      <c r="D4683" s="4">
        <v>702.94</v>
      </c>
      <c r="E4683" s="4">
        <f t="shared" si="804"/>
        <v>160</v>
      </c>
      <c r="F4683" s="4">
        <f t="shared" si="805"/>
        <v>205</v>
      </c>
      <c r="G4683" s="4">
        <f t="shared" si="803"/>
        <v>657.46931506849319</v>
      </c>
      <c r="H4683" s="3">
        <f t="shared" si="806"/>
        <v>43761</v>
      </c>
      <c r="I4683" s="1">
        <f t="shared" si="807"/>
        <v>17.649644985775677</v>
      </c>
      <c r="J4683" s="1">
        <f t="shared" si="808"/>
        <v>16.167070030616742</v>
      </c>
      <c r="K4683" s="1">
        <f t="shared" si="809"/>
        <v>13.493613874599184</v>
      </c>
      <c r="L4683" s="1">
        <f t="shared" si="810"/>
        <v>18.8405261866343</v>
      </c>
      <c r="M4683" s="1">
        <f t="shared" si="811"/>
        <v>10.820157718581624</v>
      </c>
      <c r="N4683" s="1">
        <f t="shared" si="812"/>
        <v>21.513982342651857</v>
      </c>
      <c r="O4683" s="1">
        <f t="shared" si="813"/>
        <v>24.187438498669419</v>
      </c>
    </row>
    <row r="4684" spans="1:15">
      <c r="A4684" s="3">
        <v>43762</v>
      </c>
      <c r="B4684" s="4">
        <v>11582.6</v>
      </c>
      <c r="C4684" s="4">
        <v>598.49</v>
      </c>
      <c r="D4684" s="4">
        <v>702.6</v>
      </c>
      <c r="E4684" s="4">
        <f t="shared" si="804"/>
        <v>159</v>
      </c>
      <c r="F4684" s="4">
        <f t="shared" si="805"/>
        <v>206</v>
      </c>
      <c r="G4684" s="4">
        <f t="shared" si="803"/>
        <v>657.24797260273976</v>
      </c>
      <c r="H4684" s="3">
        <f t="shared" si="806"/>
        <v>43762</v>
      </c>
      <c r="I4684" s="1">
        <f t="shared" si="807"/>
        <v>17.62287672662152</v>
      </c>
      <c r="J4684" s="1">
        <f t="shared" si="808"/>
        <v>16.167070030616742</v>
      </c>
      <c r="K4684" s="1">
        <f t="shared" si="809"/>
        <v>13.493613874599184</v>
      </c>
      <c r="L4684" s="1">
        <f t="shared" si="810"/>
        <v>18.8405261866343</v>
      </c>
      <c r="M4684" s="1">
        <f t="shared" si="811"/>
        <v>10.820157718581624</v>
      </c>
      <c r="N4684" s="1">
        <f t="shared" si="812"/>
        <v>21.513982342651857</v>
      </c>
      <c r="O4684" s="1">
        <f t="shared" si="813"/>
        <v>24.187438498669419</v>
      </c>
    </row>
    <row r="4685" spans="1:15">
      <c r="A4685" s="3">
        <v>43763</v>
      </c>
      <c r="B4685" s="4">
        <v>11583.9</v>
      </c>
      <c r="C4685" s="4">
        <v>599.34</v>
      </c>
      <c r="D4685" s="4">
        <v>703.54</v>
      </c>
      <c r="E4685" s="4">
        <f t="shared" si="804"/>
        <v>158</v>
      </c>
      <c r="F4685" s="4">
        <f t="shared" si="805"/>
        <v>207</v>
      </c>
      <c r="G4685" s="4">
        <f t="shared" si="803"/>
        <v>658.43424657534251</v>
      </c>
      <c r="H4685" s="3">
        <f t="shared" si="806"/>
        <v>43763</v>
      </c>
      <c r="I4685" s="1">
        <f t="shared" si="807"/>
        <v>17.593100693425871</v>
      </c>
      <c r="J4685" s="1">
        <f t="shared" si="808"/>
        <v>16.167070030616742</v>
      </c>
      <c r="K4685" s="1">
        <f t="shared" si="809"/>
        <v>13.493613874599184</v>
      </c>
      <c r="L4685" s="1">
        <f t="shared" si="810"/>
        <v>18.8405261866343</v>
      </c>
      <c r="M4685" s="1">
        <f t="shared" si="811"/>
        <v>10.820157718581624</v>
      </c>
      <c r="N4685" s="1">
        <f t="shared" si="812"/>
        <v>21.513982342651857</v>
      </c>
      <c r="O4685" s="1">
        <f t="shared" si="813"/>
        <v>24.187438498669419</v>
      </c>
    </row>
    <row r="4686" spans="1:15">
      <c r="A4686" s="3">
        <v>43764</v>
      </c>
      <c r="B4686" s="4">
        <v>11583.9</v>
      </c>
      <c r="C4686" s="4">
        <v>599.5</v>
      </c>
      <c r="D4686" s="4">
        <v>703.7</v>
      </c>
      <c r="E4686" s="4">
        <f t="shared" si="804"/>
        <v>157</v>
      </c>
      <c r="F4686" s="4">
        <f t="shared" si="805"/>
        <v>208</v>
      </c>
      <c r="G4686" s="4">
        <f t="shared" si="803"/>
        <v>658.87972602739728</v>
      </c>
      <c r="H4686" s="3">
        <f t="shared" si="806"/>
        <v>43764</v>
      </c>
      <c r="I4686" s="1">
        <f t="shared" si="807"/>
        <v>17.58120570782037</v>
      </c>
      <c r="J4686" s="1">
        <f t="shared" si="808"/>
        <v>16.167070030616742</v>
      </c>
      <c r="K4686" s="1">
        <f t="shared" si="809"/>
        <v>13.493613874599184</v>
      </c>
      <c r="L4686" s="1">
        <f t="shared" si="810"/>
        <v>18.8405261866343</v>
      </c>
      <c r="M4686" s="1">
        <f t="shared" si="811"/>
        <v>10.820157718581624</v>
      </c>
      <c r="N4686" s="1">
        <f t="shared" si="812"/>
        <v>21.513982342651857</v>
      </c>
      <c r="O4686" s="1">
        <f t="shared" si="813"/>
        <v>24.187438498669419</v>
      </c>
    </row>
    <row r="4687" spans="1:15">
      <c r="A4687" s="3">
        <v>43765</v>
      </c>
      <c r="B4687" s="4">
        <v>11627.15</v>
      </c>
      <c r="C4687" s="4">
        <v>599.55999999999995</v>
      </c>
      <c r="D4687" s="4">
        <v>703.8</v>
      </c>
      <c r="E4687" s="4">
        <f t="shared" si="804"/>
        <v>156</v>
      </c>
      <c r="F4687" s="4">
        <f t="shared" si="805"/>
        <v>209</v>
      </c>
      <c r="G4687" s="4">
        <f t="shared" si="803"/>
        <v>659.24810958904106</v>
      </c>
      <c r="H4687" s="3">
        <f t="shared" si="806"/>
        <v>43765</v>
      </c>
      <c r="I4687" s="1">
        <f t="shared" si="807"/>
        <v>17.63698648638989</v>
      </c>
      <c r="J4687" s="1">
        <f t="shared" si="808"/>
        <v>16.167070030616742</v>
      </c>
      <c r="K4687" s="1">
        <f t="shared" si="809"/>
        <v>13.493613874599184</v>
      </c>
      <c r="L4687" s="1">
        <f t="shared" si="810"/>
        <v>18.8405261866343</v>
      </c>
      <c r="M4687" s="1">
        <f t="shared" si="811"/>
        <v>10.820157718581624</v>
      </c>
      <c r="N4687" s="1">
        <f t="shared" si="812"/>
        <v>21.513982342651857</v>
      </c>
      <c r="O4687" s="1">
        <f t="shared" si="813"/>
        <v>24.187438498669419</v>
      </c>
    </row>
    <row r="4688" spans="1:15">
      <c r="A4688" s="3">
        <v>43766</v>
      </c>
      <c r="B4688" s="4">
        <v>11627.15</v>
      </c>
      <c r="C4688" s="4">
        <v>594.62</v>
      </c>
      <c r="D4688" s="4">
        <v>705.12</v>
      </c>
      <c r="E4688" s="4">
        <f t="shared" si="804"/>
        <v>155</v>
      </c>
      <c r="F4688" s="4">
        <f t="shared" si="805"/>
        <v>210</v>
      </c>
      <c r="G4688" s="4">
        <f t="shared" si="803"/>
        <v>658.19534246575347</v>
      </c>
      <c r="H4688" s="3">
        <f t="shared" si="806"/>
        <v>43766</v>
      </c>
      <c r="I4688" s="1">
        <f t="shared" si="807"/>
        <v>17.665196408777341</v>
      </c>
      <c r="J4688" s="1">
        <f t="shared" si="808"/>
        <v>16.167070030616742</v>
      </c>
      <c r="K4688" s="1">
        <f t="shared" si="809"/>
        <v>13.493613874599184</v>
      </c>
      <c r="L4688" s="1">
        <f t="shared" si="810"/>
        <v>18.8405261866343</v>
      </c>
      <c r="M4688" s="1">
        <f t="shared" si="811"/>
        <v>10.820157718581624</v>
      </c>
      <c r="N4688" s="1">
        <f t="shared" si="812"/>
        <v>21.513982342651857</v>
      </c>
      <c r="O4688" s="1">
        <f t="shared" si="813"/>
        <v>24.187438498669419</v>
      </c>
    </row>
    <row r="4689" spans="1:15">
      <c r="A4689" s="3">
        <v>43767</v>
      </c>
      <c r="B4689" s="4">
        <v>11786.85</v>
      </c>
      <c r="C4689" s="4">
        <v>592.02</v>
      </c>
      <c r="D4689" s="4">
        <v>702.23</v>
      </c>
      <c r="E4689" s="4">
        <f t="shared" si="804"/>
        <v>154</v>
      </c>
      <c r="F4689" s="4">
        <f t="shared" si="805"/>
        <v>211</v>
      </c>
      <c r="G4689" s="4">
        <f t="shared" si="803"/>
        <v>655.73043835616431</v>
      </c>
      <c r="H4689" s="3">
        <f t="shared" si="806"/>
        <v>43767</v>
      </c>
      <c r="I4689" s="1">
        <f t="shared" si="807"/>
        <v>17.975145441697332</v>
      </c>
      <c r="J4689" s="1">
        <f t="shared" si="808"/>
        <v>16.167070030616742</v>
      </c>
      <c r="K4689" s="1">
        <f t="shared" si="809"/>
        <v>13.493613874599184</v>
      </c>
      <c r="L4689" s="1">
        <f t="shared" si="810"/>
        <v>18.8405261866343</v>
      </c>
      <c r="M4689" s="1">
        <f t="shared" si="811"/>
        <v>10.820157718581624</v>
      </c>
      <c r="N4689" s="1">
        <f t="shared" si="812"/>
        <v>21.513982342651857</v>
      </c>
      <c r="O4689" s="1">
        <f t="shared" si="813"/>
        <v>24.187438498669419</v>
      </c>
    </row>
    <row r="4690" spans="1:15">
      <c r="A4690" s="3">
        <v>43768</v>
      </c>
      <c r="B4690" s="4">
        <v>11844.1</v>
      </c>
      <c r="C4690" s="4">
        <v>591</v>
      </c>
      <c r="D4690" s="4">
        <v>701.88</v>
      </c>
      <c r="E4690" s="4">
        <f t="shared" si="804"/>
        <v>153</v>
      </c>
      <c r="F4690" s="4">
        <f t="shared" si="805"/>
        <v>212</v>
      </c>
      <c r="G4690" s="4">
        <f t="shared" si="803"/>
        <v>655.40153424657535</v>
      </c>
      <c r="H4690" s="3">
        <f t="shared" si="806"/>
        <v>43768</v>
      </c>
      <c r="I4690" s="1">
        <f t="shared" si="807"/>
        <v>18.071517048881379</v>
      </c>
      <c r="J4690" s="1">
        <f t="shared" si="808"/>
        <v>16.167070030616742</v>
      </c>
      <c r="K4690" s="1">
        <f t="shared" si="809"/>
        <v>13.493613874599184</v>
      </c>
      <c r="L4690" s="1">
        <f t="shared" si="810"/>
        <v>18.8405261866343</v>
      </c>
      <c r="M4690" s="1">
        <f t="shared" si="811"/>
        <v>10.820157718581624</v>
      </c>
      <c r="N4690" s="1">
        <f t="shared" si="812"/>
        <v>21.513982342651857</v>
      </c>
      <c r="O4690" s="1">
        <f t="shared" si="813"/>
        <v>24.187438498669419</v>
      </c>
    </row>
    <row r="4691" spans="1:15">
      <c r="A4691" s="3">
        <v>43769</v>
      </c>
      <c r="B4691" s="4">
        <v>11877.45</v>
      </c>
      <c r="C4691" s="4">
        <v>590.33000000000004</v>
      </c>
      <c r="D4691" s="4">
        <v>702.43</v>
      </c>
      <c r="E4691" s="4">
        <f t="shared" si="804"/>
        <v>152</v>
      </c>
      <c r="F4691" s="4">
        <f t="shared" si="805"/>
        <v>213</v>
      </c>
      <c r="G4691" s="4">
        <f t="shared" si="803"/>
        <v>655.74726027397264</v>
      </c>
      <c r="H4691" s="3">
        <f t="shared" si="806"/>
        <v>43769</v>
      </c>
      <c r="I4691" s="1">
        <f t="shared" si="807"/>
        <v>18.112847311077712</v>
      </c>
      <c r="J4691" s="1">
        <f t="shared" si="808"/>
        <v>16.167070030616742</v>
      </c>
      <c r="K4691" s="1">
        <f t="shared" si="809"/>
        <v>13.493613874599184</v>
      </c>
      <c r="L4691" s="1">
        <f t="shared" si="810"/>
        <v>18.8405261866343</v>
      </c>
      <c r="M4691" s="1">
        <f t="shared" si="811"/>
        <v>10.820157718581624</v>
      </c>
      <c r="N4691" s="1">
        <f t="shared" si="812"/>
        <v>21.513982342651857</v>
      </c>
      <c r="O4691" s="1">
        <f t="shared" si="813"/>
        <v>24.187438498669419</v>
      </c>
    </row>
    <row r="4692" spans="1:15">
      <c r="A4692" s="3">
        <v>43770</v>
      </c>
      <c r="B4692" s="4">
        <v>11890.6</v>
      </c>
      <c r="C4692" s="4">
        <v>589.79</v>
      </c>
      <c r="D4692" s="4">
        <v>702.31</v>
      </c>
      <c r="E4692" s="4">
        <f t="shared" si="804"/>
        <v>151</v>
      </c>
      <c r="F4692" s="4">
        <f t="shared" si="805"/>
        <v>214</v>
      </c>
      <c r="G4692" s="4">
        <f t="shared" si="803"/>
        <v>655.76063013698626</v>
      </c>
      <c r="H4692" s="3">
        <f t="shared" si="806"/>
        <v>43770</v>
      </c>
      <c r="I4692" s="1">
        <f t="shared" si="807"/>
        <v>18.132531069326458</v>
      </c>
      <c r="J4692" s="1">
        <f t="shared" si="808"/>
        <v>16.167070030616742</v>
      </c>
      <c r="K4692" s="1">
        <f t="shared" si="809"/>
        <v>13.493613874599184</v>
      </c>
      <c r="L4692" s="1">
        <f t="shared" si="810"/>
        <v>18.8405261866343</v>
      </c>
      <c r="M4692" s="1">
        <f t="shared" si="811"/>
        <v>10.820157718581624</v>
      </c>
      <c r="N4692" s="1">
        <f t="shared" si="812"/>
        <v>21.513982342651857</v>
      </c>
      <c r="O4692" s="1">
        <f t="shared" si="813"/>
        <v>24.187438498669419</v>
      </c>
    </row>
    <row r="4693" spans="1:15">
      <c r="A4693" s="3">
        <v>43771</v>
      </c>
      <c r="B4693" s="4">
        <v>11890.6</v>
      </c>
      <c r="C4693" s="4">
        <v>589.82000000000005</v>
      </c>
      <c r="D4693" s="4">
        <v>702.33</v>
      </c>
      <c r="E4693" s="4">
        <f t="shared" si="804"/>
        <v>150</v>
      </c>
      <c r="F4693" s="4">
        <f t="shared" si="805"/>
        <v>215</v>
      </c>
      <c r="G4693" s="4">
        <f t="shared" si="803"/>
        <v>656.09301369863022</v>
      </c>
      <c r="H4693" s="3">
        <f t="shared" si="806"/>
        <v>43771</v>
      </c>
      <c r="I4693" s="1">
        <f t="shared" si="807"/>
        <v>18.123344940023745</v>
      </c>
      <c r="J4693" s="1">
        <f t="shared" si="808"/>
        <v>16.167070030616742</v>
      </c>
      <c r="K4693" s="1">
        <f t="shared" si="809"/>
        <v>13.493613874599184</v>
      </c>
      <c r="L4693" s="1">
        <f t="shared" si="810"/>
        <v>18.8405261866343</v>
      </c>
      <c r="M4693" s="1">
        <f t="shared" si="811"/>
        <v>10.820157718581624</v>
      </c>
      <c r="N4693" s="1">
        <f t="shared" si="812"/>
        <v>21.513982342651857</v>
      </c>
      <c r="O4693" s="1">
        <f t="shared" si="813"/>
        <v>24.187438498669419</v>
      </c>
    </row>
    <row r="4694" spans="1:15">
      <c r="A4694" s="3">
        <v>43772</v>
      </c>
      <c r="B4694" s="4">
        <v>11890.6</v>
      </c>
      <c r="C4694" s="4">
        <v>589.66999999999996</v>
      </c>
      <c r="D4694" s="4">
        <v>702.29</v>
      </c>
      <c r="E4694" s="4">
        <f t="shared" si="804"/>
        <v>149</v>
      </c>
      <c r="F4694" s="4">
        <f t="shared" si="805"/>
        <v>216</v>
      </c>
      <c r="G4694" s="4">
        <f t="shared" si="803"/>
        <v>656.31635616438348</v>
      </c>
      <c r="H4694" s="3">
        <f t="shared" si="806"/>
        <v>43772</v>
      </c>
      <c r="I4694" s="1">
        <f t="shared" si="807"/>
        <v>18.117177620698875</v>
      </c>
      <c r="J4694" s="1">
        <f t="shared" si="808"/>
        <v>16.167070030616742</v>
      </c>
      <c r="K4694" s="1">
        <f t="shared" si="809"/>
        <v>13.493613874599184</v>
      </c>
      <c r="L4694" s="1">
        <f t="shared" si="810"/>
        <v>18.8405261866343</v>
      </c>
      <c r="M4694" s="1">
        <f t="shared" si="811"/>
        <v>10.820157718581624</v>
      </c>
      <c r="N4694" s="1">
        <f t="shared" si="812"/>
        <v>21.513982342651857</v>
      </c>
      <c r="O4694" s="1">
        <f t="shared" si="813"/>
        <v>24.187438498669419</v>
      </c>
    </row>
    <row r="4695" spans="1:15">
      <c r="A4695" s="3">
        <v>43773</v>
      </c>
      <c r="B4695" s="4">
        <v>11941.3</v>
      </c>
      <c r="C4695" s="4">
        <v>587.92999999999995</v>
      </c>
      <c r="D4695" s="4">
        <v>691.33</v>
      </c>
      <c r="E4695" s="4">
        <f t="shared" si="804"/>
        <v>148</v>
      </c>
      <c r="F4695" s="4">
        <f t="shared" si="805"/>
        <v>217</v>
      </c>
      <c r="G4695" s="4">
        <f t="shared" si="803"/>
        <v>649.40342465753429</v>
      </c>
      <c r="H4695" s="3">
        <f t="shared" si="806"/>
        <v>43773</v>
      </c>
      <c r="I4695" s="1">
        <f t="shared" si="807"/>
        <v>18.388107525452757</v>
      </c>
      <c r="J4695" s="1">
        <f t="shared" si="808"/>
        <v>16.167070030616742</v>
      </c>
      <c r="K4695" s="1">
        <f t="shared" si="809"/>
        <v>13.493613874599184</v>
      </c>
      <c r="L4695" s="1">
        <f t="shared" si="810"/>
        <v>18.8405261866343</v>
      </c>
      <c r="M4695" s="1">
        <f t="shared" si="811"/>
        <v>10.820157718581624</v>
      </c>
      <c r="N4695" s="1">
        <f t="shared" si="812"/>
        <v>21.513982342651857</v>
      </c>
      <c r="O4695" s="1">
        <f t="shared" si="813"/>
        <v>24.187438498669419</v>
      </c>
    </row>
    <row r="4696" spans="1:15">
      <c r="A4696" s="3">
        <v>43774</v>
      </c>
      <c r="B4696" s="4">
        <v>11917.2</v>
      </c>
      <c r="C4696" s="4">
        <v>587.62</v>
      </c>
      <c r="D4696" s="4">
        <v>690.94</v>
      </c>
      <c r="E4696" s="4">
        <f t="shared" si="804"/>
        <v>147</v>
      </c>
      <c r="F4696" s="4">
        <f t="shared" si="805"/>
        <v>218</v>
      </c>
      <c r="G4696" s="4">
        <f t="shared" si="803"/>
        <v>649.32893150684936</v>
      </c>
      <c r="H4696" s="3">
        <f t="shared" si="806"/>
        <v>43774</v>
      </c>
      <c r="I4696" s="1">
        <f t="shared" si="807"/>
        <v>18.353101828290079</v>
      </c>
      <c r="J4696" s="1">
        <f t="shared" si="808"/>
        <v>16.167070030616742</v>
      </c>
      <c r="K4696" s="1">
        <f t="shared" si="809"/>
        <v>13.493613874599184</v>
      </c>
      <c r="L4696" s="1">
        <f t="shared" si="810"/>
        <v>18.8405261866343</v>
      </c>
      <c r="M4696" s="1">
        <f t="shared" si="811"/>
        <v>10.820157718581624</v>
      </c>
      <c r="N4696" s="1">
        <f t="shared" si="812"/>
        <v>21.513982342651857</v>
      </c>
      <c r="O4696" s="1">
        <f t="shared" si="813"/>
        <v>24.187438498669419</v>
      </c>
    </row>
    <row r="4697" spans="1:15">
      <c r="A4697" s="3">
        <v>43775</v>
      </c>
      <c r="B4697" s="4">
        <v>11966.05</v>
      </c>
      <c r="C4697" s="4">
        <v>588.77</v>
      </c>
      <c r="D4697" s="4">
        <v>691.76</v>
      </c>
      <c r="E4697" s="4">
        <f t="shared" si="804"/>
        <v>146</v>
      </c>
      <c r="F4697" s="4">
        <f t="shared" si="805"/>
        <v>219</v>
      </c>
      <c r="G4697" s="4">
        <f t="shared" si="803"/>
        <v>650.56399999999996</v>
      </c>
      <c r="H4697" s="3">
        <f t="shared" si="806"/>
        <v>43775</v>
      </c>
      <c r="I4697" s="1">
        <f t="shared" si="807"/>
        <v>18.393347925799766</v>
      </c>
      <c r="J4697" s="1">
        <f t="shared" si="808"/>
        <v>16.167070030616742</v>
      </c>
      <c r="K4697" s="1">
        <f t="shared" si="809"/>
        <v>13.493613874599184</v>
      </c>
      <c r="L4697" s="1">
        <f t="shared" si="810"/>
        <v>18.8405261866343</v>
      </c>
      <c r="M4697" s="1">
        <f t="shared" si="811"/>
        <v>10.820157718581624</v>
      </c>
      <c r="N4697" s="1">
        <f t="shared" si="812"/>
        <v>21.513982342651857</v>
      </c>
      <c r="O4697" s="1">
        <f t="shared" si="813"/>
        <v>24.187438498669419</v>
      </c>
    </row>
    <row r="4698" spans="1:15">
      <c r="A4698" s="3">
        <v>43776</v>
      </c>
      <c r="B4698" s="4">
        <v>12012.05</v>
      </c>
      <c r="C4698" s="4">
        <v>588.04999999999995</v>
      </c>
      <c r="D4698" s="4">
        <v>690.81</v>
      </c>
      <c r="E4698" s="4">
        <f t="shared" si="804"/>
        <v>145</v>
      </c>
      <c r="F4698" s="4">
        <f t="shared" si="805"/>
        <v>220</v>
      </c>
      <c r="G4698" s="4">
        <f t="shared" si="803"/>
        <v>649.98753424657525</v>
      </c>
      <c r="H4698" s="3">
        <f t="shared" si="806"/>
        <v>43776</v>
      </c>
      <c r="I4698" s="1">
        <f t="shared" si="807"/>
        <v>18.480431342308147</v>
      </c>
      <c r="J4698" s="1">
        <f t="shared" si="808"/>
        <v>16.167070030616742</v>
      </c>
      <c r="K4698" s="1">
        <f t="shared" si="809"/>
        <v>13.493613874599184</v>
      </c>
      <c r="L4698" s="1">
        <f t="shared" si="810"/>
        <v>18.8405261866343</v>
      </c>
      <c r="M4698" s="1">
        <f t="shared" si="811"/>
        <v>10.820157718581624</v>
      </c>
      <c r="N4698" s="1">
        <f t="shared" si="812"/>
        <v>21.513982342651857</v>
      </c>
      <c r="O4698" s="1">
        <f t="shared" si="813"/>
        <v>24.187438498669419</v>
      </c>
    </row>
    <row r="4699" spans="1:15">
      <c r="A4699" s="3">
        <v>43777</v>
      </c>
      <c r="B4699" s="4">
        <v>11908.15</v>
      </c>
      <c r="C4699" s="4">
        <v>589.23</v>
      </c>
      <c r="D4699" s="4">
        <v>692.39</v>
      </c>
      <c r="E4699" s="4">
        <f t="shared" si="804"/>
        <v>144</v>
      </c>
      <c r="F4699" s="4">
        <f t="shared" si="805"/>
        <v>221</v>
      </c>
      <c r="G4699" s="4">
        <f t="shared" si="803"/>
        <v>651.6912602739726</v>
      </c>
      <c r="H4699" s="3">
        <f t="shared" si="806"/>
        <v>43777</v>
      </c>
      <c r="I4699" s="1">
        <f t="shared" si="807"/>
        <v>18.272686356103325</v>
      </c>
      <c r="J4699" s="1">
        <f t="shared" si="808"/>
        <v>16.167070030616742</v>
      </c>
      <c r="K4699" s="1">
        <f t="shared" si="809"/>
        <v>13.493613874599184</v>
      </c>
      <c r="L4699" s="1">
        <f t="shared" si="810"/>
        <v>18.8405261866343</v>
      </c>
      <c r="M4699" s="1">
        <f t="shared" si="811"/>
        <v>10.820157718581624</v>
      </c>
      <c r="N4699" s="1">
        <f t="shared" si="812"/>
        <v>21.513982342651857</v>
      </c>
      <c r="O4699" s="1">
        <f t="shared" si="813"/>
        <v>24.187438498669419</v>
      </c>
    </row>
    <row r="4700" spans="1:15">
      <c r="A4700" s="3">
        <v>43778</v>
      </c>
      <c r="B4700" s="4">
        <v>11908.15</v>
      </c>
      <c r="C4700" s="4">
        <v>589.66999999999996</v>
      </c>
      <c r="D4700" s="4">
        <v>692.89</v>
      </c>
      <c r="E4700" s="4">
        <f t="shared" si="804"/>
        <v>143</v>
      </c>
      <c r="F4700" s="4">
        <f t="shared" si="805"/>
        <v>222</v>
      </c>
      <c r="G4700" s="4">
        <f t="shared" si="803"/>
        <v>652.45038356164378</v>
      </c>
      <c r="H4700" s="3">
        <f t="shared" si="806"/>
        <v>43778</v>
      </c>
      <c r="I4700" s="1">
        <f t="shared" si="807"/>
        <v>18.251426162085952</v>
      </c>
      <c r="J4700" s="1">
        <f t="shared" si="808"/>
        <v>16.167070030616742</v>
      </c>
      <c r="K4700" s="1">
        <f t="shared" si="809"/>
        <v>13.493613874599184</v>
      </c>
      <c r="L4700" s="1">
        <f t="shared" si="810"/>
        <v>18.8405261866343</v>
      </c>
      <c r="M4700" s="1">
        <f t="shared" si="811"/>
        <v>10.820157718581624</v>
      </c>
      <c r="N4700" s="1">
        <f t="shared" si="812"/>
        <v>21.513982342651857</v>
      </c>
      <c r="O4700" s="1">
        <f t="shared" si="813"/>
        <v>24.187438498669419</v>
      </c>
    </row>
    <row r="4701" spans="1:15">
      <c r="A4701" s="3">
        <v>43779</v>
      </c>
      <c r="B4701" s="4">
        <v>11908.15</v>
      </c>
      <c r="C4701" s="4">
        <v>590.03</v>
      </c>
      <c r="D4701" s="4">
        <v>692.89</v>
      </c>
      <c r="E4701" s="4">
        <f t="shared" si="804"/>
        <v>142</v>
      </c>
      <c r="F4701" s="4">
        <f t="shared" si="805"/>
        <v>223</v>
      </c>
      <c r="G4701" s="4">
        <f t="shared" si="803"/>
        <v>652.87323287671222</v>
      </c>
      <c r="H4701" s="3">
        <f t="shared" si="806"/>
        <v>43779</v>
      </c>
      <c r="I4701" s="1">
        <f t="shared" si="807"/>
        <v>18.239605179599575</v>
      </c>
      <c r="J4701" s="1">
        <f t="shared" si="808"/>
        <v>16.167070030616742</v>
      </c>
      <c r="K4701" s="1">
        <f t="shared" si="809"/>
        <v>13.493613874599184</v>
      </c>
      <c r="L4701" s="1">
        <f t="shared" si="810"/>
        <v>18.8405261866343</v>
      </c>
      <c r="M4701" s="1">
        <f t="shared" si="811"/>
        <v>10.820157718581624</v>
      </c>
      <c r="N4701" s="1">
        <f t="shared" si="812"/>
        <v>21.513982342651857</v>
      </c>
      <c r="O4701" s="1">
        <f t="shared" si="813"/>
        <v>24.187438498669419</v>
      </c>
    </row>
    <row r="4702" spans="1:15">
      <c r="A4702" s="3">
        <v>43780</v>
      </c>
      <c r="B4702" s="4">
        <v>11913.45</v>
      </c>
      <c r="C4702" s="4">
        <v>590.54</v>
      </c>
      <c r="D4702" s="4">
        <v>693.33</v>
      </c>
      <c r="E4702" s="4">
        <f t="shared" si="804"/>
        <v>141</v>
      </c>
      <c r="F4702" s="4">
        <f t="shared" si="805"/>
        <v>224</v>
      </c>
      <c r="G4702" s="4">
        <f t="shared" si="803"/>
        <v>653.62208219178081</v>
      </c>
      <c r="H4702" s="3">
        <f t="shared" si="806"/>
        <v>43780</v>
      </c>
      <c r="I4702" s="1">
        <f t="shared" si="807"/>
        <v>18.22681687872419</v>
      </c>
      <c r="J4702" s="1">
        <f t="shared" si="808"/>
        <v>16.167070030616742</v>
      </c>
      <c r="K4702" s="1">
        <f t="shared" si="809"/>
        <v>13.493613874599184</v>
      </c>
      <c r="L4702" s="1">
        <f t="shared" si="810"/>
        <v>18.8405261866343</v>
      </c>
      <c r="M4702" s="1">
        <f t="shared" si="811"/>
        <v>10.820157718581624</v>
      </c>
      <c r="N4702" s="1">
        <f t="shared" si="812"/>
        <v>21.513982342651857</v>
      </c>
      <c r="O4702" s="1">
        <f t="shared" si="813"/>
        <v>24.187438498669419</v>
      </c>
    </row>
    <row r="4703" spans="1:15">
      <c r="A4703" s="3">
        <v>43781</v>
      </c>
      <c r="B4703" s="4">
        <v>11913.45</v>
      </c>
      <c r="C4703" s="4">
        <v>590.55999999999995</v>
      </c>
      <c r="D4703" s="4">
        <v>693.43</v>
      </c>
      <c r="E4703" s="4">
        <f t="shared" si="804"/>
        <v>140</v>
      </c>
      <c r="F4703" s="4">
        <f t="shared" si="805"/>
        <v>225</v>
      </c>
      <c r="G4703" s="4">
        <f t="shared" si="803"/>
        <v>653.9730136986301</v>
      </c>
      <c r="H4703" s="3">
        <f t="shared" si="806"/>
        <v>43781</v>
      </c>
      <c r="I4703" s="1">
        <f t="shared" si="807"/>
        <v>18.217036101569271</v>
      </c>
      <c r="J4703" s="1">
        <f t="shared" si="808"/>
        <v>16.167070030616742</v>
      </c>
      <c r="K4703" s="1">
        <f t="shared" si="809"/>
        <v>13.493613874599184</v>
      </c>
      <c r="L4703" s="1">
        <f t="shared" si="810"/>
        <v>18.8405261866343</v>
      </c>
      <c r="M4703" s="1">
        <f t="shared" si="811"/>
        <v>10.820157718581624</v>
      </c>
      <c r="N4703" s="1">
        <f t="shared" si="812"/>
        <v>21.513982342651857</v>
      </c>
      <c r="O4703" s="1">
        <f t="shared" si="813"/>
        <v>24.187438498669419</v>
      </c>
    </row>
    <row r="4704" spans="1:15">
      <c r="A4704" s="3">
        <v>43782</v>
      </c>
      <c r="B4704" s="4">
        <v>11840.45</v>
      </c>
      <c r="C4704" s="4">
        <v>589.37</v>
      </c>
      <c r="D4704" s="4">
        <v>693.41</v>
      </c>
      <c r="E4704" s="4">
        <f t="shared" si="804"/>
        <v>139</v>
      </c>
      <c r="F4704" s="4">
        <f t="shared" si="805"/>
        <v>226</v>
      </c>
      <c r="G4704" s="4">
        <f t="shared" si="803"/>
        <v>653.78928767123296</v>
      </c>
      <c r="H4704" s="3">
        <f t="shared" si="806"/>
        <v>43782</v>
      </c>
      <c r="I4704" s="1">
        <f t="shared" si="807"/>
        <v>18.110498632021233</v>
      </c>
      <c r="J4704" s="1">
        <f t="shared" si="808"/>
        <v>16.167070030616742</v>
      </c>
      <c r="K4704" s="1">
        <f t="shared" si="809"/>
        <v>13.493613874599184</v>
      </c>
      <c r="L4704" s="1">
        <f t="shared" si="810"/>
        <v>18.8405261866343</v>
      </c>
      <c r="M4704" s="1">
        <f t="shared" si="811"/>
        <v>10.820157718581624</v>
      </c>
      <c r="N4704" s="1">
        <f t="shared" si="812"/>
        <v>21.513982342651857</v>
      </c>
      <c r="O4704" s="1">
        <f t="shared" si="813"/>
        <v>24.187438498669419</v>
      </c>
    </row>
    <row r="4705" spans="1:15">
      <c r="A4705" s="3">
        <v>43783</v>
      </c>
      <c r="B4705" s="4">
        <v>11872.1</v>
      </c>
      <c r="C4705" s="4">
        <v>585.16</v>
      </c>
      <c r="D4705" s="4">
        <v>689.9</v>
      </c>
      <c r="E4705" s="4">
        <f t="shared" si="804"/>
        <v>138</v>
      </c>
      <c r="F4705" s="4">
        <f t="shared" si="805"/>
        <v>227</v>
      </c>
      <c r="G4705" s="4">
        <f t="shared" si="803"/>
        <v>650.29967123287668</v>
      </c>
      <c r="H4705" s="3">
        <f t="shared" si="806"/>
        <v>43783</v>
      </c>
      <c r="I4705" s="1">
        <f t="shared" si="807"/>
        <v>18.256352455925697</v>
      </c>
      <c r="J4705" s="1">
        <f t="shared" si="808"/>
        <v>16.167070030616742</v>
      </c>
      <c r="K4705" s="1">
        <f t="shared" si="809"/>
        <v>13.493613874599184</v>
      </c>
      <c r="L4705" s="1">
        <f t="shared" si="810"/>
        <v>18.8405261866343</v>
      </c>
      <c r="M4705" s="1">
        <f t="shared" si="811"/>
        <v>10.820157718581624</v>
      </c>
      <c r="N4705" s="1">
        <f t="shared" si="812"/>
        <v>21.513982342651857</v>
      </c>
      <c r="O4705" s="1">
        <f t="shared" si="813"/>
        <v>24.187438498669419</v>
      </c>
    </row>
    <row r="4706" spans="1:15">
      <c r="A4706" s="3">
        <v>43784</v>
      </c>
      <c r="B4706" s="4">
        <v>11895.45</v>
      </c>
      <c r="C4706" s="4">
        <v>585.12</v>
      </c>
      <c r="D4706" s="4">
        <v>688.34</v>
      </c>
      <c r="E4706" s="4">
        <f t="shared" si="804"/>
        <v>137</v>
      </c>
      <c r="F4706" s="4">
        <f t="shared" si="805"/>
        <v>228</v>
      </c>
      <c r="G4706" s="4">
        <f t="shared" si="803"/>
        <v>649.59715068493153</v>
      </c>
      <c r="H4706" s="3">
        <f t="shared" si="806"/>
        <v>43784</v>
      </c>
      <c r="I4706" s="1">
        <f t="shared" si="807"/>
        <v>18.312041528287963</v>
      </c>
      <c r="J4706" s="1">
        <f t="shared" si="808"/>
        <v>16.167070030616742</v>
      </c>
      <c r="K4706" s="1">
        <f t="shared" si="809"/>
        <v>13.493613874599184</v>
      </c>
      <c r="L4706" s="1">
        <f t="shared" si="810"/>
        <v>18.8405261866343</v>
      </c>
      <c r="M4706" s="1">
        <f t="shared" si="811"/>
        <v>10.820157718581624</v>
      </c>
      <c r="N4706" s="1">
        <f t="shared" si="812"/>
        <v>21.513982342651857</v>
      </c>
      <c r="O4706" s="1">
        <f t="shared" si="813"/>
        <v>24.187438498669419</v>
      </c>
    </row>
    <row r="4707" spans="1:15">
      <c r="A4707" s="3">
        <v>43785</v>
      </c>
      <c r="B4707" s="4">
        <v>11895.45</v>
      </c>
      <c r="C4707" s="4">
        <v>585.53</v>
      </c>
      <c r="D4707" s="4">
        <v>688.4</v>
      </c>
      <c r="E4707" s="4">
        <f t="shared" si="804"/>
        <v>136</v>
      </c>
      <c r="F4707" s="4">
        <f t="shared" si="805"/>
        <v>229</v>
      </c>
      <c r="G4707" s="4">
        <f t="shared" si="803"/>
        <v>650.0703561643835</v>
      </c>
      <c r="H4707" s="3">
        <f t="shared" si="806"/>
        <v>43785</v>
      </c>
      <c r="I4707" s="1">
        <f t="shared" si="807"/>
        <v>18.298711650515553</v>
      </c>
      <c r="J4707" s="1">
        <f t="shared" si="808"/>
        <v>16.167070030616742</v>
      </c>
      <c r="K4707" s="1">
        <f t="shared" si="809"/>
        <v>13.493613874599184</v>
      </c>
      <c r="L4707" s="1">
        <f t="shared" si="810"/>
        <v>18.8405261866343</v>
      </c>
      <c r="M4707" s="1">
        <f t="shared" si="811"/>
        <v>10.820157718581624</v>
      </c>
      <c r="N4707" s="1">
        <f t="shared" si="812"/>
        <v>21.513982342651857</v>
      </c>
      <c r="O4707" s="1">
        <f t="shared" si="813"/>
        <v>24.187438498669419</v>
      </c>
    </row>
    <row r="4708" spans="1:15">
      <c r="A4708" s="3">
        <v>43786</v>
      </c>
      <c r="B4708" s="4">
        <v>11895.45</v>
      </c>
      <c r="C4708" s="4">
        <v>582.94000000000005</v>
      </c>
      <c r="D4708" s="4">
        <v>688.57</v>
      </c>
      <c r="E4708" s="4">
        <f t="shared" si="804"/>
        <v>135</v>
      </c>
      <c r="F4708" s="4">
        <f t="shared" si="805"/>
        <v>230</v>
      </c>
      <c r="G4708" s="4">
        <f t="shared" si="803"/>
        <v>649.50136986301368</v>
      </c>
      <c r="H4708" s="3">
        <f t="shared" si="806"/>
        <v>43786</v>
      </c>
      <c r="I4708" s="1">
        <f t="shared" si="807"/>
        <v>18.314741972767308</v>
      </c>
      <c r="J4708" s="1">
        <f t="shared" si="808"/>
        <v>16.167070030616742</v>
      </c>
      <c r="K4708" s="1">
        <f t="shared" si="809"/>
        <v>13.493613874599184</v>
      </c>
      <c r="L4708" s="1">
        <f t="shared" si="810"/>
        <v>18.8405261866343</v>
      </c>
      <c r="M4708" s="1">
        <f t="shared" si="811"/>
        <v>10.820157718581624</v>
      </c>
      <c r="N4708" s="1">
        <f t="shared" si="812"/>
        <v>21.513982342651857</v>
      </c>
      <c r="O4708" s="1">
        <f t="shared" si="813"/>
        <v>24.187438498669419</v>
      </c>
    </row>
    <row r="4709" spans="1:15">
      <c r="A4709" s="3">
        <v>43787</v>
      </c>
      <c r="B4709" s="4">
        <v>11884.5</v>
      </c>
      <c r="C4709" s="4">
        <v>583.13</v>
      </c>
      <c r="D4709" s="4">
        <v>689.61</v>
      </c>
      <c r="E4709" s="4">
        <f t="shared" si="804"/>
        <v>134</v>
      </c>
      <c r="F4709" s="4">
        <f t="shared" si="805"/>
        <v>231</v>
      </c>
      <c r="G4709" s="4">
        <f t="shared" si="803"/>
        <v>650.51871232876715</v>
      </c>
      <c r="H4709" s="3">
        <f t="shared" si="806"/>
        <v>43787</v>
      </c>
      <c r="I4709" s="1">
        <f t="shared" si="807"/>
        <v>18.269266932314878</v>
      </c>
      <c r="J4709" s="1">
        <f t="shared" si="808"/>
        <v>16.167070030616742</v>
      </c>
      <c r="K4709" s="1">
        <f t="shared" si="809"/>
        <v>13.493613874599184</v>
      </c>
      <c r="L4709" s="1">
        <f t="shared" si="810"/>
        <v>18.8405261866343</v>
      </c>
      <c r="M4709" s="1">
        <f t="shared" si="811"/>
        <v>10.820157718581624</v>
      </c>
      <c r="N4709" s="1">
        <f t="shared" si="812"/>
        <v>21.513982342651857</v>
      </c>
      <c r="O4709" s="1">
        <f t="shared" si="813"/>
        <v>24.187438498669419</v>
      </c>
    </row>
    <row r="4710" spans="1:15">
      <c r="A4710" s="3">
        <v>43788</v>
      </c>
      <c r="B4710" s="4">
        <v>11940.1</v>
      </c>
      <c r="C4710" s="4">
        <v>582.76</v>
      </c>
      <c r="D4710" s="4">
        <v>690.48</v>
      </c>
      <c r="E4710" s="4">
        <f t="shared" si="804"/>
        <v>133</v>
      </c>
      <c r="F4710" s="4">
        <f t="shared" si="805"/>
        <v>232</v>
      </c>
      <c r="G4710" s="4">
        <f t="shared" si="803"/>
        <v>651.22860273972606</v>
      </c>
      <c r="H4710" s="3">
        <f t="shared" si="806"/>
        <v>43788</v>
      </c>
      <c r="I4710" s="1">
        <f t="shared" si="807"/>
        <v>18.334729079416761</v>
      </c>
      <c r="J4710" s="1">
        <f t="shared" si="808"/>
        <v>16.167070030616742</v>
      </c>
      <c r="K4710" s="1">
        <f t="shared" si="809"/>
        <v>13.493613874599184</v>
      </c>
      <c r="L4710" s="1">
        <f t="shared" si="810"/>
        <v>18.8405261866343</v>
      </c>
      <c r="M4710" s="1">
        <f t="shared" si="811"/>
        <v>10.820157718581624</v>
      </c>
      <c r="N4710" s="1">
        <f t="shared" si="812"/>
        <v>21.513982342651857</v>
      </c>
      <c r="O4710" s="1">
        <f t="shared" si="813"/>
        <v>24.187438498669419</v>
      </c>
    </row>
    <row r="4711" spans="1:15">
      <c r="A4711" s="3">
        <v>43789</v>
      </c>
      <c r="B4711" s="4">
        <v>11999.1</v>
      </c>
      <c r="C4711" s="4">
        <v>581.6</v>
      </c>
      <c r="D4711" s="4">
        <v>691.05</v>
      </c>
      <c r="E4711" s="4">
        <f t="shared" si="804"/>
        <v>132</v>
      </c>
      <c r="F4711" s="4">
        <f t="shared" si="805"/>
        <v>233</v>
      </c>
      <c r="G4711" s="4">
        <f t="shared" si="803"/>
        <v>651.46808219178081</v>
      </c>
      <c r="H4711" s="3">
        <f t="shared" si="806"/>
        <v>43789</v>
      </c>
      <c r="I4711" s="1">
        <f t="shared" si="807"/>
        <v>18.418553921522246</v>
      </c>
      <c r="J4711" s="1">
        <f t="shared" si="808"/>
        <v>16.167070030616742</v>
      </c>
      <c r="K4711" s="1">
        <f t="shared" si="809"/>
        <v>13.493613874599184</v>
      </c>
      <c r="L4711" s="1">
        <f t="shared" si="810"/>
        <v>18.8405261866343</v>
      </c>
      <c r="M4711" s="1">
        <f t="shared" si="811"/>
        <v>10.820157718581624</v>
      </c>
      <c r="N4711" s="1">
        <f t="shared" si="812"/>
        <v>21.513982342651857</v>
      </c>
      <c r="O4711" s="1">
        <f t="shared" si="813"/>
        <v>24.187438498669419</v>
      </c>
    </row>
    <row r="4712" spans="1:15">
      <c r="A4712" s="3">
        <v>43790</v>
      </c>
      <c r="B4712" s="4">
        <v>11968.4</v>
      </c>
      <c r="C4712" s="4">
        <v>580.01</v>
      </c>
      <c r="D4712" s="4">
        <v>690.58</v>
      </c>
      <c r="E4712" s="4">
        <f t="shared" si="804"/>
        <v>131</v>
      </c>
      <c r="F4712" s="4">
        <f t="shared" si="805"/>
        <v>234</v>
      </c>
      <c r="G4712" s="4">
        <f t="shared" si="803"/>
        <v>650.89597260273968</v>
      </c>
      <c r="H4712" s="3">
        <f t="shared" si="806"/>
        <v>43790</v>
      </c>
      <c r="I4712" s="1">
        <f t="shared" si="807"/>
        <v>18.38757728388136</v>
      </c>
      <c r="J4712" s="1">
        <f t="shared" si="808"/>
        <v>16.167070030616742</v>
      </c>
      <c r="K4712" s="1">
        <f t="shared" si="809"/>
        <v>13.493613874599184</v>
      </c>
      <c r="L4712" s="1">
        <f t="shared" si="810"/>
        <v>18.8405261866343</v>
      </c>
      <c r="M4712" s="1">
        <f t="shared" si="811"/>
        <v>10.820157718581624</v>
      </c>
      <c r="N4712" s="1">
        <f t="shared" si="812"/>
        <v>21.513982342651857</v>
      </c>
      <c r="O4712" s="1">
        <f t="shared" si="813"/>
        <v>24.187438498669419</v>
      </c>
    </row>
    <row r="4713" spans="1:15">
      <c r="A4713" s="3">
        <v>43791</v>
      </c>
      <c r="B4713" s="4">
        <v>11914.4</v>
      </c>
      <c r="C4713" s="4">
        <v>578.51</v>
      </c>
      <c r="D4713" s="4">
        <v>690.9</v>
      </c>
      <c r="E4713" s="4">
        <f t="shared" si="804"/>
        <v>130</v>
      </c>
      <c r="F4713" s="4">
        <f t="shared" si="805"/>
        <v>235</v>
      </c>
      <c r="G4713" s="4">
        <f t="shared" si="803"/>
        <v>650.87068493150684</v>
      </c>
      <c r="H4713" s="3">
        <f t="shared" si="806"/>
        <v>43791</v>
      </c>
      <c r="I4713" s="1">
        <f t="shared" si="807"/>
        <v>18.305325890124841</v>
      </c>
      <c r="J4713" s="1">
        <f t="shared" si="808"/>
        <v>16.167070030616742</v>
      </c>
      <c r="K4713" s="1">
        <f t="shared" si="809"/>
        <v>13.493613874599184</v>
      </c>
      <c r="L4713" s="1">
        <f t="shared" si="810"/>
        <v>18.8405261866343</v>
      </c>
      <c r="M4713" s="1">
        <f t="shared" si="811"/>
        <v>10.820157718581624</v>
      </c>
      <c r="N4713" s="1">
        <f t="shared" si="812"/>
        <v>21.513982342651857</v>
      </c>
      <c r="O4713" s="1">
        <f t="shared" si="813"/>
        <v>24.187438498669419</v>
      </c>
    </row>
    <row r="4714" spans="1:15">
      <c r="A4714" s="3">
        <v>43792</v>
      </c>
      <c r="B4714" s="4">
        <v>11914.4</v>
      </c>
      <c r="C4714" s="4">
        <v>578.5</v>
      </c>
      <c r="D4714" s="4">
        <v>690.9</v>
      </c>
      <c r="E4714" s="4">
        <f t="shared" si="804"/>
        <v>129</v>
      </c>
      <c r="F4714" s="4">
        <f t="shared" si="805"/>
        <v>236</v>
      </c>
      <c r="G4714" s="4">
        <f t="shared" si="803"/>
        <v>651.17506849315066</v>
      </c>
      <c r="H4714" s="3">
        <f t="shared" si="806"/>
        <v>43792</v>
      </c>
      <c r="I4714" s="1">
        <f t="shared" si="807"/>
        <v>18.296769296727643</v>
      </c>
      <c r="J4714" s="1">
        <f t="shared" si="808"/>
        <v>16.167070030616742</v>
      </c>
      <c r="K4714" s="1">
        <f t="shared" si="809"/>
        <v>13.493613874599184</v>
      </c>
      <c r="L4714" s="1">
        <f t="shared" si="810"/>
        <v>18.8405261866343</v>
      </c>
      <c r="M4714" s="1">
        <f t="shared" si="811"/>
        <v>10.820157718581624</v>
      </c>
      <c r="N4714" s="1">
        <f t="shared" si="812"/>
        <v>21.513982342651857</v>
      </c>
      <c r="O4714" s="1">
        <f t="shared" si="813"/>
        <v>24.187438498669419</v>
      </c>
    </row>
    <row r="4715" spans="1:15">
      <c r="A4715" s="3">
        <v>43793</v>
      </c>
      <c r="B4715" s="4">
        <v>11914.4</v>
      </c>
      <c r="C4715" s="4">
        <v>578.63</v>
      </c>
      <c r="D4715" s="4">
        <v>690.9</v>
      </c>
      <c r="E4715" s="4">
        <f t="shared" si="804"/>
        <v>128</v>
      </c>
      <c r="F4715" s="4">
        <f t="shared" si="805"/>
        <v>237</v>
      </c>
      <c r="G4715" s="4">
        <f t="shared" si="803"/>
        <v>651.52860273972601</v>
      </c>
      <c r="H4715" s="3">
        <f t="shared" si="806"/>
        <v>43793</v>
      </c>
      <c r="I4715" s="1">
        <f t="shared" si="807"/>
        <v>18.286841053330683</v>
      </c>
      <c r="J4715" s="1">
        <f t="shared" si="808"/>
        <v>16.167070030616742</v>
      </c>
      <c r="K4715" s="1">
        <f t="shared" si="809"/>
        <v>13.493613874599184</v>
      </c>
      <c r="L4715" s="1">
        <f t="shared" si="810"/>
        <v>18.8405261866343</v>
      </c>
      <c r="M4715" s="1">
        <f t="shared" si="811"/>
        <v>10.820157718581624</v>
      </c>
      <c r="N4715" s="1">
        <f t="shared" si="812"/>
        <v>21.513982342651857</v>
      </c>
      <c r="O4715" s="1">
        <f t="shared" si="813"/>
        <v>24.187438498669419</v>
      </c>
    </row>
    <row r="4716" spans="1:15">
      <c r="A4716" s="3">
        <v>43794</v>
      </c>
      <c r="B4716" s="4">
        <v>12073.75</v>
      </c>
      <c r="C4716" s="4">
        <v>578.66</v>
      </c>
      <c r="D4716" s="4">
        <v>690.56</v>
      </c>
      <c r="E4716" s="4">
        <f t="shared" si="804"/>
        <v>127</v>
      </c>
      <c r="F4716" s="4">
        <f t="shared" si="805"/>
        <v>238</v>
      </c>
      <c r="G4716" s="4">
        <f t="shared" si="803"/>
        <v>651.62493150684929</v>
      </c>
      <c r="H4716" s="3">
        <f t="shared" si="806"/>
        <v>43794</v>
      </c>
      <c r="I4716" s="1">
        <f t="shared" si="807"/>
        <v>18.528680251813064</v>
      </c>
      <c r="J4716" s="1">
        <f t="shared" si="808"/>
        <v>16.167070030616742</v>
      </c>
      <c r="K4716" s="1">
        <f t="shared" si="809"/>
        <v>13.493613874599184</v>
      </c>
      <c r="L4716" s="1">
        <f t="shared" si="810"/>
        <v>18.8405261866343</v>
      </c>
      <c r="M4716" s="1">
        <f t="shared" si="811"/>
        <v>10.820157718581624</v>
      </c>
      <c r="N4716" s="1">
        <f t="shared" si="812"/>
        <v>21.513982342651857</v>
      </c>
      <c r="O4716" s="1">
        <f t="shared" si="813"/>
        <v>24.187438498669419</v>
      </c>
    </row>
    <row r="4717" spans="1:15">
      <c r="A4717" s="3">
        <v>43795</v>
      </c>
      <c r="B4717" s="4">
        <v>12037.7</v>
      </c>
      <c r="C4717" s="4">
        <v>581.22</v>
      </c>
      <c r="D4717" s="4">
        <v>692.09</v>
      </c>
      <c r="E4717" s="4">
        <f t="shared" si="804"/>
        <v>126</v>
      </c>
      <c r="F4717" s="4">
        <f t="shared" si="805"/>
        <v>239</v>
      </c>
      <c r="G4717" s="4">
        <f t="shared" si="803"/>
        <v>653.81706849315071</v>
      </c>
      <c r="H4717" s="3">
        <f t="shared" si="806"/>
        <v>43795</v>
      </c>
      <c r="I4717" s="1">
        <f t="shared" si="807"/>
        <v>18.411419004008621</v>
      </c>
      <c r="J4717" s="1">
        <f t="shared" si="808"/>
        <v>16.167070030616742</v>
      </c>
      <c r="K4717" s="1">
        <f t="shared" si="809"/>
        <v>13.493613874599184</v>
      </c>
      <c r="L4717" s="1">
        <f t="shared" si="810"/>
        <v>18.8405261866343</v>
      </c>
      <c r="M4717" s="1">
        <f t="shared" si="811"/>
        <v>10.820157718581624</v>
      </c>
      <c r="N4717" s="1">
        <f t="shared" si="812"/>
        <v>21.513982342651857</v>
      </c>
      <c r="O4717" s="1">
        <f t="shared" si="813"/>
        <v>24.187438498669419</v>
      </c>
    </row>
    <row r="4718" spans="1:15">
      <c r="A4718" s="3">
        <v>43796</v>
      </c>
      <c r="B4718" s="4">
        <v>12100.7</v>
      </c>
      <c r="C4718" s="4">
        <v>584.82000000000005</v>
      </c>
      <c r="D4718" s="4">
        <v>697</v>
      </c>
      <c r="E4718" s="4">
        <f t="shared" si="804"/>
        <v>125</v>
      </c>
      <c r="F4718" s="4">
        <f t="shared" si="805"/>
        <v>240</v>
      </c>
      <c r="G4718" s="4">
        <f t="shared" si="803"/>
        <v>658.58219178082197</v>
      </c>
      <c r="H4718" s="3">
        <f t="shared" si="806"/>
        <v>43796</v>
      </c>
      <c r="I4718" s="1">
        <f t="shared" si="807"/>
        <v>18.373864570008216</v>
      </c>
      <c r="J4718" s="1">
        <f t="shared" si="808"/>
        <v>16.167070030616742</v>
      </c>
      <c r="K4718" s="1">
        <f t="shared" si="809"/>
        <v>13.493613874599184</v>
      </c>
      <c r="L4718" s="1">
        <f t="shared" si="810"/>
        <v>18.8405261866343</v>
      </c>
      <c r="M4718" s="1">
        <f t="shared" si="811"/>
        <v>10.820157718581624</v>
      </c>
      <c r="N4718" s="1">
        <f t="shared" si="812"/>
        <v>21.513982342651857</v>
      </c>
      <c r="O4718" s="1">
        <f t="shared" si="813"/>
        <v>24.187438498669419</v>
      </c>
    </row>
    <row r="4719" spans="1:15">
      <c r="A4719" s="3">
        <v>43797</v>
      </c>
      <c r="B4719" s="4">
        <v>12151.15</v>
      </c>
      <c r="C4719" s="4">
        <v>586.14</v>
      </c>
      <c r="D4719" s="4">
        <v>698.19</v>
      </c>
      <c r="E4719" s="4">
        <f t="shared" si="804"/>
        <v>124</v>
      </c>
      <c r="F4719" s="4">
        <f t="shared" si="805"/>
        <v>241</v>
      </c>
      <c r="G4719" s="4">
        <f t="shared" si="803"/>
        <v>660.12369863013703</v>
      </c>
      <c r="H4719" s="3">
        <f t="shared" si="806"/>
        <v>43797</v>
      </c>
      <c r="I4719" s="1">
        <f t="shared" si="807"/>
        <v>18.407383381653457</v>
      </c>
      <c r="J4719" s="1">
        <f t="shared" si="808"/>
        <v>16.167070030616742</v>
      </c>
      <c r="K4719" s="1">
        <f t="shared" si="809"/>
        <v>13.493613874599184</v>
      </c>
      <c r="L4719" s="1">
        <f t="shared" si="810"/>
        <v>18.8405261866343</v>
      </c>
      <c r="M4719" s="1">
        <f t="shared" si="811"/>
        <v>10.820157718581624</v>
      </c>
      <c r="N4719" s="1">
        <f t="shared" si="812"/>
        <v>21.513982342651857</v>
      </c>
      <c r="O4719" s="1">
        <f t="shared" si="813"/>
        <v>24.187438498669419</v>
      </c>
    </row>
    <row r="4720" spans="1:15">
      <c r="A4720" s="3">
        <v>43798</v>
      </c>
      <c r="B4720" s="4">
        <v>12056.05</v>
      </c>
      <c r="C4720" s="4">
        <v>585.88</v>
      </c>
      <c r="D4720" s="4">
        <v>697.75</v>
      </c>
      <c r="E4720" s="4">
        <f t="shared" si="804"/>
        <v>123</v>
      </c>
      <c r="F4720" s="4">
        <f t="shared" si="805"/>
        <v>242</v>
      </c>
      <c r="G4720" s="4">
        <f t="shared" si="803"/>
        <v>660.05134246575335</v>
      </c>
      <c r="H4720" s="3">
        <f t="shared" si="806"/>
        <v>43798</v>
      </c>
      <c r="I4720" s="1">
        <f t="shared" si="807"/>
        <v>18.265321535385748</v>
      </c>
      <c r="J4720" s="1">
        <f t="shared" si="808"/>
        <v>16.167070030616742</v>
      </c>
      <c r="K4720" s="1">
        <f t="shared" si="809"/>
        <v>13.493613874599184</v>
      </c>
      <c r="L4720" s="1">
        <f t="shared" si="810"/>
        <v>18.8405261866343</v>
      </c>
      <c r="M4720" s="1">
        <f t="shared" si="811"/>
        <v>10.820157718581624</v>
      </c>
      <c r="N4720" s="1">
        <f t="shared" si="812"/>
        <v>21.513982342651857</v>
      </c>
      <c r="O4720" s="1">
        <f t="shared" si="813"/>
        <v>24.187438498669419</v>
      </c>
    </row>
    <row r="4721" spans="1:15">
      <c r="A4721" s="3">
        <v>43799</v>
      </c>
      <c r="B4721" s="4">
        <v>12056.05</v>
      </c>
      <c r="C4721" s="4">
        <v>585.9</v>
      </c>
      <c r="D4721" s="4">
        <v>697.79</v>
      </c>
      <c r="E4721" s="4">
        <f t="shared" si="804"/>
        <v>122</v>
      </c>
      <c r="F4721" s="4">
        <f t="shared" si="805"/>
        <v>243</v>
      </c>
      <c r="G4721" s="4">
        <f t="shared" si="803"/>
        <v>660.39115068493152</v>
      </c>
      <c r="H4721" s="3">
        <f t="shared" si="806"/>
        <v>43799</v>
      </c>
      <c r="I4721" s="1">
        <f t="shared" si="807"/>
        <v>18.255923004867558</v>
      </c>
      <c r="J4721" s="1">
        <f t="shared" si="808"/>
        <v>16.167070030616742</v>
      </c>
      <c r="K4721" s="1">
        <f t="shared" si="809"/>
        <v>13.493613874599184</v>
      </c>
      <c r="L4721" s="1">
        <f t="shared" si="810"/>
        <v>18.8405261866343</v>
      </c>
      <c r="M4721" s="1">
        <f t="shared" si="811"/>
        <v>10.820157718581624</v>
      </c>
      <c r="N4721" s="1">
        <f t="shared" si="812"/>
        <v>21.513982342651857</v>
      </c>
      <c r="O4721" s="1">
        <f t="shared" si="813"/>
        <v>24.187438498669419</v>
      </c>
    </row>
    <row r="4722" spans="1:15">
      <c r="A4722" s="3">
        <v>43800</v>
      </c>
      <c r="B4722" s="4">
        <v>12056.05</v>
      </c>
      <c r="C4722" s="4">
        <v>585.36</v>
      </c>
      <c r="D4722" s="4">
        <v>697.84</v>
      </c>
      <c r="E4722" s="4">
        <f t="shared" si="804"/>
        <v>121</v>
      </c>
      <c r="F4722" s="4">
        <f t="shared" si="805"/>
        <v>244</v>
      </c>
      <c r="G4722" s="4">
        <f t="shared" si="803"/>
        <v>660.55210958904115</v>
      </c>
      <c r="H4722" s="3">
        <f t="shared" si="806"/>
        <v>43800</v>
      </c>
      <c r="I4722" s="1">
        <f t="shared" si="807"/>
        <v>18.251474524092586</v>
      </c>
      <c r="J4722" s="1">
        <f t="shared" si="808"/>
        <v>16.167070030616742</v>
      </c>
      <c r="K4722" s="1">
        <f t="shared" si="809"/>
        <v>13.493613874599184</v>
      </c>
      <c r="L4722" s="1">
        <f t="shared" si="810"/>
        <v>18.8405261866343</v>
      </c>
      <c r="M4722" s="1">
        <f t="shared" si="811"/>
        <v>10.820157718581624</v>
      </c>
      <c r="N4722" s="1">
        <f t="shared" si="812"/>
        <v>21.513982342651857</v>
      </c>
      <c r="O4722" s="1">
        <f t="shared" si="813"/>
        <v>24.187438498669419</v>
      </c>
    </row>
    <row r="4723" spans="1:15">
      <c r="A4723" s="3">
        <v>43801</v>
      </c>
      <c r="B4723" s="4">
        <v>12048.2</v>
      </c>
      <c r="C4723" s="4">
        <v>584.92999999999995</v>
      </c>
      <c r="D4723" s="4">
        <v>698.06</v>
      </c>
      <c r="E4723" s="4">
        <f t="shared" si="804"/>
        <v>120</v>
      </c>
      <c r="F4723" s="4">
        <f t="shared" si="805"/>
        <v>245</v>
      </c>
      <c r="G4723" s="4">
        <f t="shared" si="803"/>
        <v>660.86657534246569</v>
      </c>
      <c r="H4723" s="3">
        <f t="shared" si="806"/>
        <v>43801</v>
      </c>
      <c r="I4723" s="1">
        <f t="shared" si="807"/>
        <v>18.230911426798276</v>
      </c>
      <c r="J4723" s="1">
        <f t="shared" si="808"/>
        <v>16.167070030616742</v>
      </c>
      <c r="K4723" s="1">
        <f t="shared" si="809"/>
        <v>13.493613874599184</v>
      </c>
      <c r="L4723" s="1">
        <f t="shared" si="810"/>
        <v>18.8405261866343</v>
      </c>
      <c r="M4723" s="1">
        <f t="shared" si="811"/>
        <v>10.820157718581624</v>
      </c>
      <c r="N4723" s="1">
        <f t="shared" si="812"/>
        <v>21.513982342651857</v>
      </c>
      <c r="O4723" s="1">
        <f t="shared" si="813"/>
        <v>24.187438498669419</v>
      </c>
    </row>
    <row r="4724" spans="1:15">
      <c r="A4724" s="3">
        <v>43802</v>
      </c>
      <c r="B4724" s="4">
        <v>11994.2</v>
      </c>
      <c r="C4724" s="4">
        <v>584.63</v>
      </c>
      <c r="D4724" s="4">
        <v>697.98</v>
      </c>
      <c r="E4724" s="4">
        <f t="shared" si="804"/>
        <v>119</v>
      </c>
      <c r="F4724" s="4">
        <f t="shared" si="805"/>
        <v>246</v>
      </c>
      <c r="G4724" s="4">
        <f t="shared" si="803"/>
        <v>661.02479452054797</v>
      </c>
      <c r="H4724" s="3">
        <f t="shared" si="806"/>
        <v>43802</v>
      </c>
      <c r="I4724" s="1">
        <f t="shared" si="807"/>
        <v>18.144856440218085</v>
      </c>
      <c r="J4724" s="1">
        <f t="shared" si="808"/>
        <v>16.167070030616742</v>
      </c>
      <c r="K4724" s="1">
        <f t="shared" si="809"/>
        <v>13.493613874599184</v>
      </c>
      <c r="L4724" s="1">
        <f t="shared" si="810"/>
        <v>18.8405261866343</v>
      </c>
      <c r="M4724" s="1">
        <f t="shared" si="811"/>
        <v>10.820157718581624</v>
      </c>
      <c r="N4724" s="1">
        <f t="shared" si="812"/>
        <v>21.513982342651857</v>
      </c>
      <c r="O4724" s="1">
        <f t="shared" si="813"/>
        <v>24.187438498669419</v>
      </c>
    </row>
    <row r="4725" spans="1:15">
      <c r="A4725" s="3">
        <v>43803</v>
      </c>
      <c r="B4725" s="4">
        <v>12043.2</v>
      </c>
      <c r="C4725" s="4">
        <v>585.55999999999995</v>
      </c>
      <c r="D4725" s="4">
        <v>700.54</v>
      </c>
      <c r="E4725" s="4">
        <f t="shared" si="804"/>
        <v>118</v>
      </c>
      <c r="F4725" s="4">
        <f t="shared" si="805"/>
        <v>247</v>
      </c>
      <c r="G4725" s="4">
        <f t="shared" si="803"/>
        <v>663.36838356164378</v>
      </c>
      <c r="H4725" s="3">
        <f t="shared" si="806"/>
        <v>43803</v>
      </c>
      <c r="I4725" s="1">
        <f t="shared" si="807"/>
        <v>18.154618607748105</v>
      </c>
      <c r="J4725" s="1">
        <f t="shared" si="808"/>
        <v>16.167070030616742</v>
      </c>
      <c r="K4725" s="1">
        <f t="shared" si="809"/>
        <v>13.493613874599184</v>
      </c>
      <c r="L4725" s="1">
        <f t="shared" si="810"/>
        <v>18.8405261866343</v>
      </c>
      <c r="M4725" s="1">
        <f t="shared" si="811"/>
        <v>10.820157718581624</v>
      </c>
      <c r="N4725" s="1">
        <f t="shared" si="812"/>
        <v>21.513982342651857</v>
      </c>
      <c r="O4725" s="1">
        <f t="shared" si="813"/>
        <v>24.187438498669419</v>
      </c>
    </row>
    <row r="4726" spans="1:15">
      <c r="A4726" s="3">
        <v>43804</v>
      </c>
      <c r="B4726" s="4">
        <v>12018.4</v>
      </c>
      <c r="C4726" s="4">
        <v>585.5</v>
      </c>
      <c r="D4726" s="4">
        <v>702.14</v>
      </c>
      <c r="E4726" s="4">
        <f t="shared" si="804"/>
        <v>117</v>
      </c>
      <c r="F4726" s="4">
        <f t="shared" si="805"/>
        <v>248</v>
      </c>
      <c r="G4726" s="4">
        <f t="shared" si="803"/>
        <v>664.75128767123283</v>
      </c>
      <c r="H4726" s="3">
        <f t="shared" si="806"/>
        <v>43804</v>
      </c>
      <c r="I4726" s="1">
        <f t="shared" si="807"/>
        <v>18.079543767569142</v>
      </c>
      <c r="J4726" s="1">
        <f t="shared" si="808"/>
        <v>16.167070030616742</v>
      </c>
      <c r="K4726" s="1">
        <f t="shared" si="809"/>
        <v>13.493613874599184</v>
      </c>
      <c r="L4726" s="1">
        <f t="shared" si="810"/>
        <v>18.8405261866343</v>
      </c>
      <c r="M4726" s="1">
        <f t="shared" si="811"/>
        <v>10.820157718581624</v>
      </c>
      <c r="N4726" s="1">
        <f t="shared" si="812"/>
        <v>21.513982342651857</v>
      </c>
      <c r="O4726" s="1">
        <f t="shared" si="813"/>
        <v>24.187438498669419</v>
      </c>
    </row>
    <row r="4727" spans="1:15">
      <c r="A4727" s="3">
        <v>43805</v>
      </c>
      <c r="B4727" s="4">
        <v>11921.5</v>
      </c>
      <c r="C4727" s="4">
        <v>586.45000000000005</v>
      </c>
      <c r="D4727" s="4">
        <v>702.47</v>
      </c>
      <c r="E4727" s="4">
        <f t="shared" si="804"/>
        <v>116</v>
      </c>
      <c r="F4727" s="4">
        <f t="shared" si="805"/>
        <v>249</v>
      </c>
      <c r="G4727" s="4">
        <f t="shared" si="803"/>
        <v>665.59789041095894</v>
      </c>
      <c r="H4727" s="3">
        <f t="shared" si="806"/>
        <v>43805</v>
      </c>
      <c r="I4727" s="1">
        <f t="shared" si="807"/>
        <v>17.910964219912611</v>
      </c>
      <c r="J4727" s="1">
        <f t="shared" si="808"/>
        <v>16.167070030616742</v>
      </c>
      <c r="K4727" s="1">
        <f t="shared" si="809"/>
        <v>13.493613874599184</v>
      </c>
      <c r="L4727" s="1">
        <f t="shared" si="810"/>
        <v>18.8405261866343</v>
      </c>
      <c r="M4727" s="1">
        <f t="shared" si="811"/>
        <v>10.820157718581624</v>
      </c>
      <c r="N4727" s="1">
        <f t="shared" si="812"/>
        <v>21.513982342651857</v>
      </c>
      <c r="O4727" s="1">
        <f t="shared" si="813"/>
        <v>24.187438498669419</v>
      </c>
    </row>
    <row r="4728" spans="1:15">
      <c r="A4728" s="3">
        <v>43806</v>
      </c>
      <c r="B4728" s="4">
        <v>11921.5</v>
      </c>
      <c r="C4728" s="4">
        <v>586.45000000000005</v>
      </c>
      <c r="D4728" s="4">
        <v>702.47</v>
      </c>
      <c r="E4728" s="4">
        <f t="shared" si="804"/>
        <v>115</v>
      </c>
      <c r="F4728" s="4">
        <f t="shared" si="805"/>
        <v>250</v>
      </c>
      <c r="G4728" s="4">
        <f t="shared" si="803"/>
        <v>665.91575342465751</v>
      </c>
      <c r="H4728" s="3">
        <f t="shared" si="806"/>
        <v>43806</v>
      </c>
      <c r="I4728" s="1">
        <f t="shared" si="807"/>
        <v>17.902414740438804</v>
      </c>
      <c r="J4728" s="1">
        <f t="shared" si="808"/>
        <v>16.167070030616742</v>
      </c>
      <c r="K4728" s="1">
        <f t="shared" si="809"/>
        <v>13.493613874599184</v>
      </c>
      <c r="L4728" s="1">
        <f t="shared" si="810"/>
        <v>18.8405261866343</v>
      </c>
      <c r="M4728" s="1">
        <f t="shared" si="811"/>
        <v>10.820157718581624</v>
      </c>
      <c r="N4728" s="1">
        <f t="shared" si="812"/>
        <v>21.513982342651857</v>
      </c>
      <c r="O4728" s="1">
        <f t="shared" si="813"/>
        <v>24.187438498669419</v>
      </c>
    </row>
    <row r="4729" spans="1:15">
      <c r="A4729" s="3">
        <v>43807</v>
      </c>
      <c r="B4729" s="4">
        <v>11921.5</v>
      </c>
      <c r="C4729" s="4">
        <v>586.36</v>
      </c>
      <c r="D4729" s="4">
        <v>703.47</v>
      </c>
      <c r="E4729" s="4">
        <f t="shared" si="804"/>
        <v>114</v>
      </c>
      <c r="F4729" s="4">
        <f t="shared" si="805"/>
        <v>251</v>
      </c>
      <c r="G4729" s="4">
        <f t="shared" ref="G4729:G4792" si="814">(E4729*C4729+F4729*D4729)/SUM(E4729:F4729)</f>
        <v>666.89317808219175</v>
      </c>
      <c r="H4729" s="3">
        <f t="shared" si="806"/>
        <v>43807</v>
      </c>
      <c r="I4729" s="1">
        <f t="shared" si="807"/>
        <v>17.876176263015733</v>
      </c>
      <c r="J4729" s="1">
        <f t="shared" si="808"/>
        <v>16.167070030616742</v>
      </c>
      <c r="K4729" s="1">
        <f t="shared" si="809"/>
        <v>13.493613874599184</v>
      </c>
      <c r="L4729" s="1">
        <f t="shared" si="810"/>
        <v>18.8405261866343</v>
      </c>
      <c r="M4729" s="1">
        <f t="shared" si="811"/>
        <v>10.820157718581624</v>
      </c>
      <c r="N4729" s="1">
        <f t="shared" si="812"/>
        <v>21.513982342651857</v>
      </c>
      <c r="O4729" s="1">
        <f t="shared" si="813"/>
        <v>24.187438498669419</v>
      </c>
    </row>
    <row r="4730" spans="1:15">
      <c r="A4730" s="3">
        <v>43808</v>
      </c>
      <c r="B4730" s="4">
        <v>11937.5</v>
      </c>
      <c r="C4730" s="4">
        <v>586.29</v>
      </c>
      <c r="D4730" s="4">
        <v>703.75</v>
      </c>
      <c r="E4730" s="4">
        <f t="shared" si="804"/>
        <v>113</v>
      </c>
      <c r="F4730" s="4">
        <f t="shared" si="805"/>
        <v>252</v>
      </c>
      <c r="G4730" s="4">
        <f t="shared" si="814"/>
        <v>667.38567123287669</v>
      </c>
      <c r="H4730" s="3">
        <f t="shared" si="806"/>
        <v>43808</v>
      </c>
      <c r="I4730" s="1">
        <f t="shared" si="807"/>
        <v>17.886958792428949</v>
      </c>
      <c r="J4730" s="1">
        <f t="shared" si="808"/>
        <v>16.167070030616742</v>
      </c>
      <c r="K4730" s="1">
        <f t="shared" si="809"/>
        <v>13.493613874599184</v>
      </c>
      <c r="L4730" s="1">
        <f t="shared" si="810"/>
        <v>18.8405261866343</v>
      </c>
      <c r="M4730" s="1">
        <f t="shared" si="811"/>
        <v>10.820157718581624</v>
      </c>
      <c r="N4730" s="1">
        <f t="shared" si="812"/>
        <v>21.513982342651857</v>
      </c>
      <c r="O4730" s="1">
        <f t="shared" si="813"/>
        <v>24.187438498669419</v>
      </c>
    </row>
    <row r="4731" spans="1:15">
      <c r="A4731" s="3">
        <v>43809</v>
      </c>
      <c r="B4731" s="4">
        <v>11856.8</v>
      </c>
      <c r="C4731" s="4">
        <v>586.4</v>
      </c>
      <c r="D4731" s="4">
        <v>704.29</v>
      </c>
      <c r="E4731" s="4">
        <f t="shared" si="804"/>
        <v>112</v>
      </c>
      <c r="F4731" s="4">
        <f t="shared" si="805"/>
        <v>253</v>
      </c>
      <c r="G4731" s="4">
        <f t="shared" si="814"/>
        <v>668.11553424657529</v>
      </c>
      <c r="H4731" s="3">
        <f t="shared" si="806"/>
        <v>43809</v>
      </c>
      <c r="I4731" s="1">
        <f t="shared" si="807"/>
        <v>17.746631222054656</v>
      </c>
      <c r="J4731" s="1">
        <f t="shared" si="808"/>
        <v>16.167070030616742</v>
      </c>
      <c r="K4731" s="1">
        <f t="shared" si="809"/>
        <v>13.493613874599184</v>
      </c>
      <c r="L4731" s="1">
        <f t="shared" si="810"/>
        <v>18.8405261866343</v>
      </c>
      <c r="M4731" s="1">
        <f t="shared" si="811"/>
        <v>10.820157718581624</v>
      </c>
      <c r="N4731" s="1">
        <f t="shared" si="812"/>
        <v>21.513982342651857</v>
      </c>
      <c r="O4731" s="1">
        <f t="shared" si="813"/>
        <v>24.187438498669419</v>
      </c>
    </row>
    <row r="4732" spans="1:15">
      <c r="A4732" s="3">
        <v>43810</v>
      </c>
      <c r="B4732" s="4">
        <v>11910.15</v>
      </c>
      <c r="C4732" s="4">
        <v>586.37</v>
      </c>
      <c r="D4732" s="4">
        <v>704.19</v>
      </c>
      <c r="E4732" s="4">
        <f t="shared" si="804"/>
        <v>111</v>
      </c>
      <c r="F4732" s="4">
        <f t="shared" si="805"/>
        <v>254</v>
      </c>
      <c r="G4732" s="4">
        <f t="shared" si="814"/>
        <v>668.35980821917815</v>
      </c>
      <c r="H4732" s="3">
        <f t="shared" si="806"/>
        <v>43810</v>
      </c>
      <c r="I4732" s="1">
        <f t="shared" si="807"/>
        <v>17.819967409072948</v>
      </c>
      <c r="J4732" s="1">
        <f t="shared" si="808"/>
        <v>16.167070030616742</v>
      </c>
      <c r="K4732" s="1">
        <f t="shared" si="809"/>
        <v>13.493613874599184</v>
      </c>
      <c r="L4732" s="1">
        <f t="shared" si="810"/>
        <v>18.8405261866343</v>
      </c>
      <c r="M4732" s="1">
        <f t="shared" si="811"/>
        <v>10.820157718581624</v>
      </c>
      <c r="N4732" s="1">
        <f t="shared" si="812"/>
        <v>21.513982342651857</v>
      </c>
      <c r="O4732" s="1">
        <f t="shared" si="813"/>
        <v>24.187438498669419</v>
      </c>
    </row>
    <row r="4733" spans="1:15">
      <c r="A4733" s="3">
        <v>43811</v>
      </c>
      <c r="B4733" s="4">
        <v>11971.8</v>
      </c>
      <c r="C4733" s="4">
        <v>585.97</v>
      </c>
      <c r="D4733" s="4">
        <v>704.48</v>
      </c>
      <c r="E4733" s="4">
        <f t="shared" si="804"/>
        <v>110</v>
      </c>
      <c r="F4733" s="4">
        <f t="shared" si="805"/>
        <v>255</v>
      </c>
      <c r="G4733" s="4">
        <f t="shared" si="814"/>
        <v>668.76465753424657</v>
      </c>
      <c r="H4733" s="3">
        <f t="shared" si="806"/>
        <v>43811</v>
      </c>
      <c r="I4733" s="1">
        <f t="shared" si="807"/>
        <v>17.901364650668519</v>
      </c>
      <c r="J4733" s="1">
        <f t="shared" si="808"/>
        <v>16.167070030616742</v>
      </c>
      <c r="K4733" s="1">
        <f t="shared" si="809"/>
        <v>13.493613874599184</v>
      </c>
      <c r="L4733" s="1">
        <f t="shared" si="810"/>
        <v>18.8405261866343</v>
      </c>
      <c r="M4733" s="1">
        <f t="shared" si="811"/>
        <v>10.820157718581624</v>
      </c>
      <c r="N4733" s="1">
        <f t="shared" si="812"/>
        <v>21.513982342651857</v>
      </c>
      <c r="O4733" s="1">
        <f t="shared" si="813"/>
        <v>24.187438498669419</v>
      </c>
    </row>
    <row r="4734" spans="1:15">
      <c r="A4734" s="3">
        <v>43812</v>
      </c>
      <c r="B4734" s="4">
        <v>12086.7</v>
      </c>
      <c r="C4734" s="4">
        <v>585.96</v>
      </c>
      <c r="D4734" s="4">
        <v>704.26</v>
      </c>
      <c r="E4734" s="4">
        <f t="shared" si="804"/>
        <v>109</v>
      </c>
      <c r="F4734" s="4">
        <f t="shared" si="805"/>
        <v>256</v>
      </c>
      <c r="G4734" s="4">
        <f t="shared" si="814"/>
        <v>668.93205479452058</v>
      </c>
      <c r="H4734" s="3">
        <f t="shared" si="806"/>
        <v>43812</v>
      </c>
      <c r="I4734" s="1">
        <f t="shared" si="807"/>
        <v>18.068651237998658</v>
      </c>
      <c r="J4734" s="1">
        <f t="shared" si="808"/>
        <v>16.167070030616742</v>
      </c>
      <c r="K4734" s="1">
        <f t="shared" si="809"/>
        <v>13.493613874599184</v>
      </c>
      <c r="L4734" s="1">
        <f t="shared" si="810"/>
        <v>18.8405261866343</v>
      </c>
      <c r="M4734" s="1">
        <f t="shared" si="811"/>
        <v>10.820157718581624</v>
      </c>
      <c r="N4734" s="1">
        <f t="shared" si="812"/>
        <v>21.513982342651857</v>
      </c>
      <c r="O4734" s="1">
        <f t="shared" si="813"/>
        <v>24.187438498669419</v>
      </c>
    </row>
    <row r="4735" spans="1:15">
      <c r="A4735" s="3">
        <v>43813</v>
      </c>
      <c r="B4735" s="4">
        <v>12086.7</v>
      </c>
      <c r="C4735" s="4">
        <v>585.96</v>
      </c>
      <c r="D4735" s="4">
        <v>704.27</v>
      </c>
      <c r="E4735" s="4">
        <f t="shared" si="804"/>
        <v>108</v>
      </c>
      <c r="F4735" s="4">
        <f t="shared" si="805"/>
        <v>257</v>
      </c>
      <c r="G4735" s="4">
        <f t="shared" si="814"/>
        <v>669.26320547945204</v>
      </c>
      <c r="H4735" s="3">
        <f t="shared" si="806"/>
        <v>43813</v>
      </c>
      <c r="I4735" s="1">
        <f t="shared" si="807"/>
        <v>18.059710889591241</v>
      </c>
      <c r="J4735" s="1">
        <f t="shared" si="808"/>
        <v>16.167070030616742</v>
      </c>
      <c r="K4735" s="1">
        <f t="shared" si="809"/>
        <v>13.493613874599184</v>
      </c>
      <c r="L4735" s="1">
        <f t="shared" si="810"/>
        <v>18.8405261866343</v>
      </c>
      <c r="M4735" s="1">
        <f t="shared" si="811"/>
        <v>10.820157718581624</v>
      </c>
      <c r="N4735" s="1">
        <f t="shared" si="812"/>
        <v>21.513982342651857</v>
      </c>
      <c r="O4735" s="1">
        <f t="shared" si="813"/>
        <v>24.187438498669419</v>
      </c>
    </row>
    <row r="4736" spans="1:15">
      <c r="A4736" s="3">
        <v>43814</v>
      </c>
      <c r="B4736" s="4">
        <v>12086.7</v>
      </c>
      <c r="C4736" s="4">
        <v>585.98</v>
      </c>
      <c r="D4736" s="4">
        <v>704.21</v>
      </c>
      <c r="E4736" s="4">
        <f t="shared" si="804"/>
        <v>107</v>
      </c>
      <c r="F4736" s="4">
        <f t="shared" si="805"/>
        <v>258</v>
      </c>
      <c r="G4736" s="4">
        <f t="shared" si="814"/>
        <v>669.55079452054804</v>
      </c>
      <c r="H4736" s="3">
        <f t="shared" si="806"/>
        <v>43814</v>
      </c>
      <c r="I4736" s="1">
        <f t="shared" si="807"/>
        <v>18.051953785903645</v>
      </c>
      <c r="J4736" s="1">
        <f t="shared" si="808"/>
        <v>16.167070030616742</v>
      </c>
      <c r="K4736" s="1">
        <f t="shared" si="809"/>
        <v>13.493613874599184</v>
      </c>
      <c r="L4736" s="1">
        <f t="shared" si="810"/>
        <v>18.8405261866343</v>
      </c>
      <c r="M4736" s="1">
        <f t="shared" si="811"/>
        <v>10.820157718581624</v>
      </c>
      <c r="N4736" s="1">
        <f t="shared" si="812"/>
        <v>21.513982342651857</v>
      </c>
      <c r="O4736" s="1">
        <f t="shared" si="813"/>
        <v>24.187438498669419</v>
      </c>
    </row>
    <row r="4737" spans="1:15">
      <c r="A4737" s="3">
        <v>43815</v>
      </c>
      <c r="B4737" s="4">
        <v>12053.95</v>
      </c>
      <c r="C4737" s="4">
        <v>585.46</v>
      </c>
      <c r="D4737" s="4">
        <v>704.44</v>
      </c>
      <c r="E4737" s="4">
        <f t="shared" si="804"/>
        <v>106</v>
      </c>
      <c r="F4737" s="4">
        <f t="shared" si="805"/>
        <v>259</v>
      </c>
      <c r="G4737" s="4">
        <f t="shared" si="814"/>
        <v>669.88690410958907</v>
      </c>
      <c r="H4737" s="3">
        <f t="shared" si="806"/>
        <v>43815</v>
      </c>
      <c r="I4737" s="1">
        <f t="shared" si="807"/>
        <v>17.994007534782401</v>
      </c>
      <c r="J4737" s="1">
        <f t="shared" si="808"/>
        <v>16.167070030616742</v>
      </c>
      <c r="K4737" s="1">
        <f t="shared" si="809"/>
        <v>13.493613874599184</v>
      </c>
      <c r="L4737" s="1">
        <f t="shared" si="810"/>
        <v>18.8405261866343</v>
      </c>
      <c r="M4737" s="1">
        <f t="shared" si="811"/>
        <v>10.820157718581624</v>
      </c>
      <c r="N4737" s="1">
        <f t="shared" si="812"/>
        <v>21.513982342651857</v>
      </c>
      <c r="O4737" s="1">
        <f t="shared" si="813"/>
        <v>24.187438498669419</v>
      </c>
    </row>
    <row r="4738" spans="1:15">
      <c r="A4738" s="3">
        <v>43816</v>
      </c>
      <c r="B4738" s="4">
        <v>12165</v>
      </c>
      <c r="C4738" s="4">
        <v>585.08000000000004</v>
      </c>
      <c r="D4738" s="4">
        <v>704.03</v>
      </c>
      <c r="E4738" s="4">
        <f t="shared" si="804"/>
        <v>105</v>
      </c>
      <c r="F4738" s="4">
        <f t="shared" si="805"/>
        <v>260</v>
      </c>
      <c r="G4738" s="4">
        <f t="shared" si="814"/>
        <v>669.81150684931504</v>
      </c>
      <c r="H4738" s="3">
        <f t="shared" si="806"/>
        <v>43816</v>
      </c>
      <c r="I4738" s="1">
        <f t="shared" si="807"/>
        <v>18.161825939990479</v>
      </c>
      <c r="J4738" s="1">
        <f t="shared" si="808"/>
        <v>16.167070030616742</v>
      </c>
      <c r="K4738" s="1">
        <f t="shared" si="809"/>
        <v>13.493613874599184</v>
      </c>
      <c r="L4738" s="1">
        <f t="shared" si="810"/>
        <v>18.8405261866343</v>
      </c>
      <c r="M4738" s="1">
        <f t="shared" si="811"/>
        <v>10.820157718581624</v>
      </c>
      <c r="N4738" s="1">
        <f t="shared" si="812"/>
        <v>21.513982342651857</v>
      </c>
      <c r="O4738" s="1">
        <f t="shared" si="813"/>
        <v>24.187438498669419</v>
      </c>
    </row>
    <row r="4739" spans="1:15">
      <c r="A4739" s="3">
        <v>43817</v>
      </c>
      <c r="B4739" s="4">
        <v>12221.65</v>
      </c>
      <c r="C4739" s="4">
        <v>581.66</v>
      </c>
      <c r="D4739" s="4">
        <v>701.91</v>
      </c>
      <c r="E4739" s="4">
        <f t="shared" si="804"/>
        <v>104</v>
      </c>
      <c r="F4739" s="4">
        <f t="shared" si="805"/>
        <v>261</v>
      </c>
      <c r="G4739" s="4">
        <f t="shared" si="814"/>
        <v>667.64698630136979</v>
      </c>
      <c r="H4739" s="3">
        <f t="shared" si="806"/>
        <v>43817</v>
      </c>
      <c r="I4739" s="1">
        <f t="shared" si="807"/>
        <v>18.305557054492954</v>
      </c>
      <c r="J4739" s="1">
        <f t="shared" si="808"/>
        <v>16.167070030616742</v>
      </c>
      <c r="K4739" s="1">
        <f t="shared" si="809"/>
        <v>13.493613874599184</v>
      </c>
      <c r="L4739" s="1">
        <f t="shared" si="810"/>
        <v>18.8405261866343</v>
      </c>
      <c r="M4739" s="1">
        <f t="shared" si="811"/>
        <v>10.820157718581624</v>
      </c>
      <c r="N4739" s="1">
        <f t="shared" si="812"/>
        <v>21.513982342651857</v>
      </c>
      <c r="O4739" s="1">
        <f t="shared" si="813"/>
        <v>24.187438498669419</v>
      </c>
    </row>
    <row r="4740" spans="1:15">
      <c r="A4740" s="3">
        <v>43818</v>
      </c>
      <c r="B4740" s="4">
        <v>12259.7</v>
      </c>
      <c r="C4740" s="4">
        <v>580.46</v>
      </c>
      <c r="D4740" s="4">
        <v>701.81</v>
      </c>
      <c r="E4740" s="4">
        <f t="shared" si="804"/>
        <v>103</v>
      </c>
      <c r="F4740" s="4">
        <f t="shared" si="805"/>
        <v>262</v>
      </c>
      <c r="G4740" s="4">
        <f t="shared" si="814"/>
        <v>667.5660273972602</v>
      </c>
      <c r="H4740" s="3">
        <f t="shared" si="806"/>
        <v>43818</v>
      </c>
      <c r="I4740" s="1">
        <f t="shared" si="807"/>
        <v>18.364775163587534</v>
      </c>
      <c r="J4740" s="1">
        <f t="shared" si="808"/>
        <v>16.167070030616742</v>
      </c>
      <c r="K4740" s="1">
        <f t="shared" si="809"/>
        <v>13.493613874599184</v>
      </c>
      <c r="L4740" s="1">
        <f t="shared" si="810"/>
        <v>18.8405261866343</v>
      </c>
      <c r="M4740" s="1">
        <f t="shared" si="811"/>
        <v>10.820157718581624</v>
      </c>
      <c r="N4740" s="1">
        <f t="shared" si="812"/>
        <v>21.513982342651857</v>
      </c>
      <c r="O4740" s="1">
        <f t="shared" si="813"/>
        <v>24.187438498669419</v>
      </c>
    </row>
    <row r="4741" spans="1:15">
      <c r="A4741" s="3">
        <v>43819</v>
      </c>
      <c r="B4741" s="4">
        <v>12271.8</v>
      </c>
      <c r="C4741" s="4">
        <v>581.11</v>
      </c>
      <c r="D4741" s="4">
        <v>702.72</v>
      </c>
      <c r="E4741" s="4">
        <f t="shared" ref="E4741:E4804" si="815">IF(MONTH($A4741)&lt;=3,DATE(YEAR($A4741),3,31)-A4741,DATE(YEAR($A4741)+1,3,31)-A4741)</f>
        <v>102</v>
      </c>
      <c r="F4741" s="4">
        <f t="shared" si="805"/>
        <v>263</v>
      </c>
      <c r="G4741" s="4">
        <f t="shared" si="814"/>
        <v>668.73583561643841</v>
      </c>
      <c r="H4741" s="3">
        <f t="shared" si="806"/>
        <v>43819</v>
      </c>
      <c r="I4741" s="1">
        <f t="shared" si="807"/>
        <v>18.350743816035962</v>
      </c>
      <c r="J4741" s="1">
        <f t="shared" si="808"/>
        <v>16.167070030616742</v>
      </c>
      <c r="K4741" s="1">
        <f t="shared" si="809"/>
        <v>13.493613874599184</v>
      </c>
      <c r="L4741" s="1">
        <f t="shared" si="810"/>
        <v>18.8405261866343</v>
      </c>
      <c r="M4741" s="1">
        <f t="shared" si="811"/>
        <v>10.820157718581624</v>
      </c>
      <c r="N4741" s="1">
        <f t="shared" si="812"/>
        <v>21.513982342651857</v>
      </c>
      <c r="O4741" s="1">
        <f t="shared" si="813"/>
        <v>24.187438498669419</v>
      </c>
    </row>
    <row r="4742" spans="1:15">
      <c r="A4742" s="3">
        <v>43820</v>
      </c>
      <c r="B4742" s="4">
        <v>12271.8</v>
      </c>
      <c r="C4742" s="4">
        <v>581.16</v>
      </c>
      <c r="D4742" s="4">
        <v>702.51</v>
      </c>
      <c r="E4742" s="4">
        <f t="shared" si="815"/>
        <v>101</v>
      </c>
      <c r="F4742" s="4">
        <f t="shared" ref="F4742:F4805" si="816">365-E4742</f>
        <v>264</v>
      </c>
      <c r="G4742" s="4">
        <f t="shared" si="814"/>
        <v>668.9309589041095</v>
      </c>
      <c r="H4742" s="3">
        <f t="shared" ref="H4742:H4805" si="817">A4742</f>
        <v>43820</v>
      </c>
      <c r="I4742" s="1">
        <f t="shared" ref="I4742:I4805" si="818">B4742/G4742</f>
        <v>18.345391010313737</v>
      </c>
      <c r="J4742" s="1">
        <f t="shared" ref="J4742:J4805" si="819">$I$2</f>
        <v>16.167070030616742</v>
      </c>
      <c r="K4742" s="1">
        <f t="shared" ref="K4742:K4805" si="820">$J4742-$I$1</f>
        <v>13.493613874599184</v>
      </c>
      <c r="L4742" s="1">
        <f t="shared" ref="L4742:L4805" si="821">$J4742+$I$1</f>
        <v>18.8405261866343</v>
      </c>
      <c r="M4742" s="1">
        <f t="shared" ref="M4742:M4805" si="822">$J4742-$I$1*2</f>
        <v>10.820157718581624</v>
      </c>
      <c r="N4742" s="1">
        <f t="shared" ref="N4742:N4805" si="823">$J4742+$I$1*2</f>
        <v>21.513982342651857</v>
      </c>
      <c r="O4742" s="1">
        <f t="shared" ref="O4742:O4805" si="824">$J4742+$I$1*3</f>
        <v>24.187438498669419</v>
      </c>
    </row>
    <row r="4743" spans="1:15">
      <c r="A4743" s="3">
        <v>43821</v>
      </c>
      <c r="B4743" s="4">
        <v>12271.8</v>
      </c>
      <c r="C4743" s="4">
        <v>581.16999999999996</v>
      </c>
      <c r="D4743" s="4">
        <v>702.61</v>
      </c>
      <c r="E4743" s="4">
        <f t="shared" si="815"/>
        <v>100</v>
      </c>
      <c r="F4743" s="4">
        <f t="shared" si="816"/>
        <v>265</v>
      </c>
      <c r="G4743" s="4">
        <f t="shared" si="814"/>
        <v>669.33876712328765</v>
      </c>
      <c r="H4743" s="3">
        <f t="shared" si="817"/>
        <v>43821</v>
      </c>
      <c r="I4743" s="1">
        <f t="shared" si="818"/>
        <v>18.334213708765532</v>
      </c>
      <c r="J4743" s="1">
        <f t="shared" si="819"/>
        <v>16.167070030616742</v>
      </c>
      <c r="K4743" s="1">
        <f t="shared" si="820"/>
        <v>13.493613874599184</v>
      </c>
      <c r="L4743" s="1">
        <f t="shared" si="821"/>
        <v>18.8405261866343</v>
      </c>
      <c r="M4743" s="1">
        <f t="shared" si="822"/>
        <v>10.820157718581624</v>
      </c>
      <c r="N4743" s="1">
        <f t="shared" si="823"/>
        <v>21.513982342651857</v>
      </c>
      <c r="O4743" s="1">
        <f t="shared" si="824"/>
        <v>24.187438498669419</v>
      </c>
    </row>
    <row r="4744" spans="1:15">
      <c r="A4744" s="3">
        <v>43822</v>
      </c>
      <c r="B4744" s="4">
        <v>12262.75</v>
      </c>
      <c r="C4744" s="4">
        <v>582.23</v>
      </c>
      <c r="D4744" s="4">
        <v>701.97</v>
      </c>
      <c r="E4744" s="4">
        <f t="shared" si="815"/>
        <v>99</v>
      </c>
      <c r="F4744" s="4">
        <f t="shared" si="816"/>
        <v>266</v>
      </c>
      <c r="G4744" s="4">
        <f t="shared" si="814"/>
        <v>669.4925753424659</v>
      </c>
      <c r="H4744" s="3">
        <f t="shared" si="817"/>
        <v>43822</v>
      </c>
      <c r="I4744" s="1">
        <f t="shared" si="818"/>
        <v>18.316483933712377</v>
      </c>
      <c r="J4744" s="1">
        <f t="shared" si="819"/>
        <v>16.167070030616742</v>
      </c>
      <c r="K4744" s="1">
        <f t="shared" si="820"/>
        <v>13.493613874599184</v>
      </c>
      <c r="L4744" s="1">
        <f t="shared" si="821"/>
        <v>18.8405261866343</v>
      </c>
      <c r="M4744" s="1">
        <f t="shared" si="822"/>
        <v>10.820157718581624</v>
      </c>
      <c r="N4744" s="1">
        <f t="shared" si="823"/>
        <v>21.513982342651857</v>
      </c>
      <c r="O4744" s="1">
        <f t="shared" si="824"/>
        <v>24.187438498669419</v>
      </c>
    </row>
    <row r="4745" spans="1:15">
      <c r="A4745" s="3">
        <v>43823</v>
      </c>
      <c r="B4745" s="4">
        <v>12214.55</v>
      </c>
      <c r="C4745" s="4">
        <v>582.73</v>
      </c>
      <c r="D4745" s="4">
        <v>702.27</v>
      </c>
      <c r="E4745" s="4">
        <f t="shared" si="815"/>
        <v>98</v>
      </c>
      <c r="F4745" s="4">
        <f t="shared" si="816"/>
        <v>267</v>
      </c>
      <c r="G4745" s="4">
        <f t="shared" si="814"/>
        <v>670.17432876712326</v>
      </c>
      <c r="H4745" s="3">
        <f t="shared" si="817"/>
        <v>43823</v>
      </c>
      <c r="I4745" s="1">
        <f t="shared" si="818"/>
        <v>18.22592939731118</v>
      </c>
      <c r="J4745" s="1">
        <f t="shared" si="819"/>
        <v>16.167070030616742</v>
      </c>
      <c r="K4745" s="1">
        <f t="shared" si="820"/>
        <v>13.493613874599184</v>
      </c>
      <c r="L4745" s="1">
        <f t="shared" si="821"/>
        <v>18.8405261866343</v>
      </c>
      <c r="M4745" s="1">
        <f t="shared" si="822"/>
        <v>10.820157718581624</v>
      </c>
      <c r="N4745" s="1">
        <f t="shared" si="823"/>
        <v>21.513982342651857</v>
      </c>
      <c r="O4745" s="1">
        <f t="shared" si="824"/>
        <v>24.187438498669419</v>
      </c>
    </row>
    <row r="4746" spans="1:15">
      <c r="A4746" s="3">
        <v>43824</v>
      </c>
      <c r="B4746" s="4">
        <v>12214.55</v>
      </c>
      <c r="C4746" s="4">
        <v>582.6</v>
      </c>
      <c r="D4746" s="4">
        <v>702.27</v>
      </c>
      <c r="E4746" s="4">
        <f t="shared" si="815"/>
        <v>97</v>
      </c>
      <c r="F4746" s="4">
        <f t="shared" si="816"/>
        <v>268</v>
      </c>
      <c r="G4746" s="4">
        <f t="shared" si="814"/>
        <v>670.46728767123284</v>
      </c>
      <c r="H4746" s="3">
        <f t="shared" si="817"/>
        <v>43824</v>
      </c>
      <c r="I4746" s="1">
        <f t="shared" si="818"/>
        <v>18.217965625773331</v>
      </c>
      <c r="J4746" s="1">
        <f t="shared" si="819"/>
        <v>16.167070030616742</v>
      </c>
      <c r="K4746" s="1">
        <f t="shared" si="820"/>
        <v>13.493613874599184</v>
      </c>
      <c r="L4746" s="1">
        <f t="shared" si="821"/>
        <v>18.8405261866343</v>
      </c>
      <c r="M4746" s="1">
        <f t="shared" si="822"/>
        <v>10.820157718581624</v>
      </c>
      <c r="N4746" s="1">
        <f t="shared" si="823"/>
        <v>21.513982342651857</v>
      </c>
      <c r="O4746" s="1">
        <f t="shared" si="824"/>
        <v>24.187438498669419</v>
      </c>
    </row>
    <row r="4747" spans="1:15">
      <c r="A4747" s="3">
        <v>43825</v>
      </c>
      <c r="B4747" s="4">
        <v>12126.55</v>
      </c>
      <c r="C4747" s="4">
        <v>582.74</v>
      </c>
      <c r="D4747" s="4">
        <v>702.36</v>
      </c>
      <c r="E4747" s="4">
        <f t="shared" si="815"/>
        <v>96</v>
      </c>
      <c r="F4747" s="4">
        <f t="shared" si="816"/>
        <v>269</v>
      </c>
      <c r="G4747" s="4">
        <f t="shared" si="814"/>
        <v>670.89830136986302</v>
      </c>
      <c r="H4747" s="3">
        <f t="shared" si="817"/>
        <v>43825</v>
      </c>
      <c r="I4747" s="1">
        <f t="shared" si="818"/>
        <v>18.075094206140626</v>
      </c>
      <c r="J4747" s="1">
        <f t="shared" si="819"/>
        <v>16.167070030616742</v>
      </c>
      <c r="K4747" s="1">
        <f t="shared" si="820"/>
        <v>13.493613874599184</v>
      </c>
      <c r="L4747" s="1">
        <f t="shared" si="821"/>
        <v>18.8405261866343</v>
      </c>
      <c r="M4747" s="1">
        <f t="shared" si="822"/>
        <v>10.820157718581624</v>
      </c>
      <c r="N4747" s="1">
        <f t="shared" si="823"/>
        <v>21.513982342651857</v>
      </c>
      <c r="O4747" s="1">
        <f t="shared" si="824"/>
        <v>24.187438498669419</v>
      </c>
    </row>
    <row r="4748" spans="1:15">
      <c r="A4748" s="3">
        <v>43826</v>
      </c>
      <c r="B4748" s="4">
        <v>12245.8</v>
      </c>
      <c r="C4748" s="4">
        <v>584.66999999999996</v>
      </c>
      <c r="D4748" s="4">
        <v>703.66</v>
      </c>
      <c r="E4748" s="4">
        <f t="shared" si="815"/>
        <v>95</v>
      </c>
      <c r="F4748" s="4">
        <f t="shared" si="816"/>
        <v>270</v>
      </c>
      <c r="G4748" s="4">
        <f t="shared" si="814"/>
        <v>672.68999999999994</v>
      </c>
      <c r="H4748" s="3">
        <f t="shared" si="817"/>
        <v>43826</v>
      </c>
      <c r="I4748" s="1">
        <f t="shared" si="818"/>
        <v>18.204224828672942</v>
      </c>
      <c r="J4748" s="1">
        <f t="shared" si="819"/>
        <v>16.167070030616742</v>
      </c>
      <c r="K4748" s="1">
        <f t="shared" si="820"/>
        <v>13.493613874599184</v>
      </c>
      <c r="L4748" s="1">
        <f t="shared" si="821"/>
        <v>18.8405261866343</v>
      </c>
      <c r="M4748" s="1">
        <f t="shared" si="822"/>
        <v>10.820157718581624</v>
      </c>
      <c r="N4748" s="1">
        <f t="shared" si="823"/>
        <v>21.513982342651857</v>
      </c>
      <c r="O4748" s="1">
        <f t="shared" si="824"/>
        <v>24.187438498669419</v>
      </c>
    </row>
    <row r="4749" spans="1:15">
      <c r="A4749" s="3">
        <v>43827</v>
      </c>
      <c r="B4749" s="4">
        <v>12245.8</v>
      </c>
      <c r="C4749" s="4">
        <v>584.66999999999996</v>
      </c>
      <c r="D4749" s="4">
        <v>703.66</v>
      </c>
      <c r="E4749" s="4">
        <f t="shared" si="815"/>
        <v>94</v>
      </c>
      <c r="F4749" s="4">
        <f t="shared" si="816"/>
        <v>271</v>
      </c>
      <c r="G4749" s="4">
        <f t="shared" si="814"/>
        <v>673.01599999999996</v>
      </c>
      <c r="H4749" s="3">
        <f t="shared" si="817"/>
        <v>43827</v>
      </c>
      <c r="I4749" s="1">
        <f t="shared" si="818"/>
        <v>18.195406944262842</v>
      </c>
      <c r="J4749" s="1">
        <f t="shared" si="819"/>
        <v>16.167070030616742</v>
      </c>
      <c r="K4749" s="1">
        <f t="shared" si="820"/>
        <v>13.493613874599184</v>
      </c>
      <c r="L4749" s="1">
        <f t="shared" si="821"/>
        <v>18.8405261866343</v>
      </c>
      <c r="M4749" s="1">
        <f t="shared" si="822"/>
        <v>10.820157718581624</v>
      </c>
      <c r="N4749" s="1">
        <f t="shared" si="823"/>
        <v>21.513982342651857</v>
      </c>
      <c r="O4749" s="1">
        <f t="shared" si="824"/>
        <v>24.187438498669419</v>
      </c>
    </row>
    <row r="4750" spans="1:15">
      <c r="A4750" s="3">
        <v>43828</v>
      </c>
      <c r="B4750" s="4">
        <v>12245.8</v>
      </c>
      <c r="C4750" s="4">
        <v>584.66999999999996</v>
      </c>
      <c r="D4750" s="4">
        <v>703.66</v>
      </c>
      <c r="E4750" s="4">
        <f t="shared" si="815"/>
        <v>93</v>
      </c>
      <c r="F4750" s="4">
        <f t="shared" si="816"/>
        <v>272</v>
      </c>
      <c r="G4750" s="4">
        <f t="shared" si="814"/>
        <v>673.34199999999998</v>
      </c>
      <c r="H4750" s="3">
        <f t="shared" si="817"/>
        <v>43828</v>
      </c>
      <c r="I4750" s="1">
        <f t="shared" si="818"/>
        <v>18.186597598248735</v>
      </c>
      <c r="J4750" s="1">
        <f t="shared" si="819"/>
        <v>16.167070030616742</v>
      </c>
      <c r="K4750" s="1">
        <f t="shared" si="820"/>
        <v>13.493613874599184</v>
      </c>
      <c r="L4750" s="1">
        <f t="shared" si="821"/>
        <v>18.8405261866343</v>
      </c>
      <c r="M4750" s="1">
        <f t="shared" si="822"/>
        <v>10.820157718581624</v>
      </c>
      <c r="N4750" s="1">
        <f t="shared" si="823"/>
        <v>21.513982342651857</v>
      </c>
      <c r="O4750" s="1">
        <f t="shared" si="824"/>
        <v>24.187438498669419</v>
      </c>
    </row>
    <row r="4751" spans="1:15">
      <c r="A4751" s="3">
        <v>43829</v>
      </c>
      <c r="B4751" s="4">
        <v>12255.85</v>
      </c>
      <c r="C4751" s="4">
        <v>584.27</v>
      </c>
      <c r="D4751" s="4">
        <v>703.18</v>
      </c>
      <c r="E4751" s="4">
        <f t="shared" si="815"/>
        <v>92</v>
      </c>
      <c r="F4751" s="4">
        <f t="shared" si="816"/>
        <v>273</v>
      </c>
      <c r="G4751" s="4">
        <f t="shared" si="814"/>
        <v>673.20816438356155</v>
      </c>
      <c r="H4751" s="3">
        <f t="shared" si="817"/>
        <v>43829</v>
      </c>
      <c r="I4751" s="1">
        <f t="shared" si="818"/>
        <v>18.205141661082422</v>
      </c>
      <c r="J4751" s="1">
        <f t="shared" si="819"/>
        <v>16.167070030616742</v>
      </c>
      <c r="K4751" s="1">
        <f t="shared" si="820"/>
        <v>13.493613874599184</v>
      </c>
      <c r="L4751" s="1">
        <f t="shared" si="821"/>
        <v>18.8405261866343</v>
      </c>
      <c r="M4751" s="1">
        <f t="shared" si="822"/>
        <v>10.820157718581624</v>
      </c>
      <c r="N4751" s="1">
        <f t="shared" si="823"/>
        <v>21.513982342651857</v>
      </c>
      <c r="O4751" s="1">
        <f t="shared" si="824"/>
        <v>24.187438498669419</v>
      </c>
    </row>
    <row r="4752" spans="1:15">
      <c r="A4752" s="3">
        <v>43830</v>
      </c>
      <c r="B4752" s="4">
        <v>12168.45</v>
      </c>
      <c r="C4752" s="4">
        <v>584.02</v>
      </c>
      <c r="D4752" s="4">
        <v>703.02</v>
      </c>
      <c r="E4752" s="4">
        <f t="shared" si="815"/>
        <v>91</v>
      </c>
      <c r="F4752" s="4">
        <f t="shared" si="816"/>
        <v>274</v>
      </c>
      <c r="G4752" s="4">
        <f t="shared" si="814"/>
        <v>673.351506849315</v>
      </c>
      <c r="H4752" s="3">
        <f t="shared" si="817"/>
        <v>43830</v>
      </c>
      <c r="I4752" s="1">
        <f t="shared" si="818"/>
        <v>18.071467689940285</v>
      </c>
      <c r="J4752" s="1">
        <f t="shared" si="819"/>
        <v>16.167070030616742</v>
      </c>
      <c r="K4752" s="1">
        <f t="shared" si="820"/>
        <v>13.493613874599184</v>
      </c>
      <c r="L4752" s="1">
        <f t="shared" si="821"/>
        <v>18.8405261866343</v>
      </c>
      <c r="M4752" s="1">
        <f t="shared" si="822"/>
        <v>10.820157718581624</v>
      </c>
      <c r="N4752" s="1">
        <f t="shared" si="823"/>
        <v>21.513982342651857</v>
      </c>
      <c r="O4752" s="1">
        <f t="shared" si="824"/>
        <v>24.187438498669419</v>
      </c>
    </row>
    <row r="4753" spans="1:15">
      <c r="A4753" s="3">
        <v>43831</v>
      </c>
      <c r="B4753" s="4">
        <v>12182.5</v>
      </c>
      <c r="C4753" s="4">
        <v>584.11</v>
      </c>
      <c r="D4753" s="4">
        <v>703.5</v>
      </c>
      <c r="E4753" s="4">
        <f t="shared" si="815"/>
        <v>90</v>
      </c>
      <c r="F4753" s="4">
        <f t="shared" si="816"/>
        <v>275</v>
      </c>
      <c r="G4753" s="4">
        <f t="shared" si="814"/>
        <v>674.06136986301374</v>
      </c>
      <c r="H4753" s="3">
        <f t="shared" si="817"/>
        <v>43831</v>
      </c>
      <c r="I4753" s="1">
        <f t="shared" si="818"/>
        <v>18.073280185861698</v>
      </c>
      <c r="J4753" s="1">
        <f t="shared" si="819"/>
        <v>16.167070030616742</v>
      </c>
      <c r="K4753" s="1">
        <f t="shared" si="820"/>
        <v>13.493613874599184</v>
      </c>
      <c r="L4753" s="1">
        <f t="shared" si="821"/>
        <v>18.8405261866343</v>
      </c>
      <c r="M4753" s="1">
        <f t="shared" si="822"/>
        <v>10.820157718581624</v>
      </c>
      <c r="N4753" s="1">
        <f t="shared" si="823"/>
        <v>21.513982342651857</v>
      </c>
      <c r="O4753" s="1">
        <f t="shared" si="824"/>
        <v>24.187438498669419</v>
      </c>
    </row>
    <row r="4754" spans="1:15">
      <c r="A4754" s="3">
        <v>43832</v>
      </c>
      <c r="B4754" s="4">
        <v>12282.2</v>
      </c>
      <c r="C4754" s="4">
        <v>585.11</v>
      </c>
      <c r="D4754" s="4">
        <v>704.08</v>
      </c>
      <c r="E4754" s="4">
        <f t="shared" si="815"/>
        <v>89</v>
      </c>
      <c r="F4754" s="4">
        <f t="shared" si="816"/>
        <v>276</v>
      </c>
      <c r="G4754" s="4">
        <f t="shared" si="814"/>
        <v>675.07087671232887</v>
      </c>
      <c r="H4754" s="3">
        <f t="shared" si="817"/>
        <v>43832</v>
      </c>
      <c r="I4754" s="1">
        <f t="shared" si="818"/>
        <v>18.19394144184637</v>
      </c>
      <c r="J4754" s="1">
        <f t="shared" si="819"/>
        <v>16.167070030616742</v>
      </c>
      <c r="K4754" s="1">
        <f t="shared" si="820"/>
        <v>13.493613874599184</v>
      </c>
      <c r="L4754" s="1">
        <f t="shared" si="821"/>
        <v>18.8405261866343</v>
      </c>
      <c r="M4754" s="1">
        <f t="shared" si="822"/>
        <v>10.820157718581624</v>
      </c>
      <c r="N4754" s="1">
        <f t="shared" si="823"/>
        <v>21.513982342651857</v>
      </c>
      <c r="O4754" s="1">
        <f t="shared" si="824"/>
        <v>24.187438498669419</v>
      </c>
    </row>
    <row r="4755" spans="1:15">
      <c r="A4755" s="3">
        <v>43833</v>
      </c>
      <c r="B4755" s="4">
        <v>12226.65</v>
      </c>
      <c r="C4755" s="4">
        <v>583.58000000000004</v>
      </c>
      <c r="D4755" s="4">
        <v>703.94</v>
      </c>
      <c r="E4755" s="4">
        <f t="shared" si="815"/>
        <v>88</v>
      </c>
      <c r="F4755" s="4">
        <f t="shared" si="816"/>
        <v>277</v>
      </c>
      <c r="G4755" s="4">
        <f t="shared" si="814"/>
        <v>674.92169863013703</v>
      </c>
      <c r="H4755" s="3">
        <f t="shared" si="817"/>
        <v>43833</v>
      </c>
      <c r="I4755" s="1">
        <f t="shared" si="818"/>
        <v>18.115657008532942</v>
      </c>
      <c r="J4755" s="1">
        <f t="shared" si="819"/>
        <v>16.167070030616742</v>
      </c>
      <c r="K4755" s="1">
        <f t="shared" si="820"/>
        <v>13.493613874599184</v>
      </c>
      <c r="L4755" s="1">
        <f t="shared" si="821"/>
        <v>18.8405261866343</v>
      </c>
      <c r="M4755" s="1">
        <f t="shared" si="822"/>
        <v>10.820157718581624</v>
      </c>
      <c r="N4755" s="1">
        <f t="shared" si="823"/>
        <v>21.513982342651857</v>
      </c>
      <c r="O4755" s="1">
        <f t="shared" si="824"/>
        <v>24.187438498669419</v>
      </c>
    </row>
    <row r="4756" spans="1:15">
      <c r="A4756" s="3">
        <v>43834</v>
      </c>
      <c r="B4756" s="4">
        <v>12226.65</v>
      </c>
      <c r="C4756" s="4">
        <v>583.62</v>
      </c>
      <c r="D4756" s="4">
        <v>704.01</v>
      </c>
      <c r="E4756" s="4">
        <f t="shared" si="815"/>
        <v>87</v>
      </c>
      <c r="F4756" s="4">
        <f t="shared" si="816"/>
        <v>278</v>
      </c>
      <c r="G4756" s="4">
        <f t="shared" si="814"/>
        <v>675.31430136986296</v>
      </c>
      <c r="H4756" s="3">
        <f t="shared" si="817"/>
        <v>43834</v>
      </c>
      <c r="I4756" s="1">
        <f t="shared" si="818"/>
        <v>18.105125236054469</v>
      </c>
      <c r="J4756" s="1">
        <f t="shared" si="819"/>
        <v>16.167070030616742</v>
      </c>
      <c r="K4756" s="1">
        <f t="shared" si="820"/>
        <v>13.493613874599184</v>
      </c>
      <c r="L4756" s="1">
        <f t="shared" si="821"/>
        <v>18.8405261866343</v>
      </c>
      <c r="M4756" s="1">
        <f t="shared" si="822"/>
        <v>10.820157718581624</v>
      </c>
      <c r="N4756" s="1">
        <f t="shared" si="823"/>
        <v>21.513982342651857</v>
      </c>
      <c r="O4756" s="1">
        <f t="shared" si="824"/>
        <v>24.187438498669419</v>
      </c>
    </row>
    <row r="4757" spans="1:15">
      <c r="A4757" s="3">
        <v>43835</v>
      </c>
      <c r="B4757" s="4">
        <v>12226.65</v>
      </c>
      <c r="C4757" s="4">
        <v>583.61</v>
      </c>
      <c r="D4757" s="4">
        <v>703.92</v>
      </c>
      <c r="E4757" s="4">
        <f t="shared" si="815"/>
        <v>86</v>
      </c>
      <c r="F4757" s="4">
        <f t="shared" si="816"/>
        <v>279</v>
      </c>
      <c r="G4757" s="4">
        <f t="shared" si="814"/>
        <v>675.57298630136984</v>
      </c>
      <c r="H4757" s="3">
        <f t="shared" si="817"/>
        <v>43835</v>
      </c>
      <c r="I4757" s="1">
        <f t="shared" si="818"/>
        <v>18.098192568264935</v>
      </c>
      <c r="J4757" s="1">
        <f t="shared" si="819"/>
        <v>16.167070030616742</v>
      </c>
      <c r="K4757" s="1">
        <f t="shared" si="820"/>
        <v>13.493613874599184</v>
      </c>
      <c r="L4757" s="1">
        <f t="shared" si="821"/>
        <v>18.8405261866343</v>
      </c>
      <c r="M4757" s="1">
        <f t="shared" si="822"/>
        <v>10.820157718581624</v>
      </c>
      <c r="N4757" s="1">
        <f t="shared" si="823"/>
        <v>21.513982342651857</v>
      </c>
      <c r="O4757" s="1">
        <f t="shared" si="824"/>
        <v>24.187438498669419</v>
      </c>
    </row>
    <row r="4758" spans="1:15">
      <c r="A4758" s="3">
        <v>43836</v>
      </c>
      <c r="B4758" s="4">
        <v>11993.05</v>
      </c>
      <c r="C4758" s="4">
        <v>575.29</v>
      </c>
      <c r="D4758" s="4">
        <v>701.03</v>
      </c>
      <c r="E4758" s="4">
        <f t="shared" si="815"/>
        <v>85</v>
      </c>
      <c r="F4758" s="4">
        <f t="shared" si="816"/>
        <v>280</v>
      </c>
      <c r="G4758" s="4">
        <f t="shared" si="814"/>
        <v>671.74808219178078</v>
      </c>
      <c r="H4758" s="3">
        <f t="shared" si="817"/>
        <v>43836</v>
      </c>
      <c r="I4758" s="1">
        <f t="shared" si="818"/>
        <v>17.8534934716435</v>
      </c>
      <c r="J4758" s="1">
        <f t="shared" si="819"/>
        <v>16.167070030616742</v>
      </c>
      <c r="K4758" s="1">
        <f t="shared" si="820"/>
        <v>13.493613874599184</v>
      </c>
      <c r="L4758" s="1">
        <f t="shared" si="821"/>
        <v>18.8405261866343</v>
      </c>
      <c r="M4758" s="1">
        <f t="shared" si="822"/>
        <v>10.820157718581624</v>
      </c>
      <c r="N4758" s="1">
        <f t="shared" si="823"/>
        <v>21.513982342651857</v>
      </c>
      <c r="O4758" s="1">
        <f t="shared" si="824"/>
        <v>24.187438498669419</v>
      </c>
    </row>
    <row r="4759" spans="1:15">
      <c r="A4759" s="3">
        <v>43837</v>
      </c>
      <c r="B4759" s="4">
        <v>12052.95</v>
      </c>
      <c r="C4759" s="4">
        <v>573.92999999999995</v>
      </c>
      <c r="D4759" s="4">
        <v>701.08</v>
      </c>
      <c r="E4759" s="4">
        <f t="shared" si="815"/>
        <v>84</v>
      </c>
      <c r="F4759" s="4">
        <f t="shared" si="816"/>
        <v>281</v>
      </c>
      <c r="G4759" s="4">
        <f t="shared" si="814"/>
        <v>671.81808219178083</v>
      </c>
      <c r="H4759" s="3">
        <f t="shared" si="817"/>
        <v>43837</v>
      </c>
      <c r="I4759" s="1">
        <f t="shared" si="818"/>
        <v>17.940794270790853</v>
      </c>
      <c r="J4759" s="1">
        <f t="shared" si="819"/>
        <v>16.167070030616742</v>
      </c>
      <c r="K4759" s="1">
        <f t="shared" si="820"/>
        <v>13.493613874599184</v>
      </c>
      <c r="L4759" s="1">
        <f t="shared" si="821"/>
        <v>18.8405261866343</v>
      </c>
      <c r="M4759" s="1">
        <f t="shared" si="822"/>
        <v>10.820157718581624</v>
      </c>
      <c r="N4759" s="1">
        <f t="shared" si="823"/>
        <v>21.513982342651857</v>
      </c>
      <c r="O4759" s="1">
        <f t="shared" si="824"/>
        <v>24.187438498669419</v>
      </c>
    </row>
    <row r="4760" spans="1:15">
      <c r="A4760" s="3">
        <v>43838</v>
      </c>
      <c r="B4760" s="4">
        <v>12025.35</v>
      </c>
      <c r="C4760" s="4">
        <v>575.66</v>
      </c>
      <c r="D4760" s="4">
        <v>702.21</v>
      </c>
      <c r="E4760" s="4">
        <f t="shared" si="815"/>
        <v>83</v>
      </c>
      <c r="F4760" s="4">
        <f t="shared" si="816"/>
        <v>282</v>
      </c>
      <c r="G4760" s="4">
        <f t="shared" si="814"/>
        <v>673.43287671232872</v>
      </c>
      <c r="H4760" s="3">
        <f t="shared" si="817"/>
        <v>43838</v>
      </c>
      <c r="I4760" s="1">
        <f t="shared" si="818"/>
        <v>17.856790804017855</v>
      </c>
      <c r="J4760" s="1">
        <f t="shared" si="819"/>
        <v>16.167070030616742</v>
      </c>
      <c r="K4760" s="1">
        <f t="shared" si="820"/>
        <v>13.493613874599184</v>
      </c>
      <c r="L4760" s="1">
        <f t="shared" si="821"/>
        <v>18.8405261866343</v>
      </c>
      <c r="M4760" s="1">
        <f t="shared" si="822"/>
        <v>10.820157718581624</v>
      </c>
      <c r="N4760" s="1">
        <f t="shared" si="823"/>
        <v>21.513982342651857</v>
      </c>
      <c r="O4760" s="1">
        <f t="shared" si="824"/>
        <v>24.187438498669419</v>
      </c>
    </row>
    <row r="4761" spans="1:15">
      <c r="A4761" s="3">
        <v>43839</v>
      </c>
      <c r="B4761" s="4">
        <v>12215.9</v>
      </c>
      <c r="C4761" s="4">
        <v>577.53</v>
      </c>
      <c r="D4761" s="4">
        <v>703.69</v>
      </c>
      <c r="E4761" s="4">
        <f t="shared" si="815"/>
        <v>82</v>
      </c>
      <c r="F4761" s="4">
        <f t="shared" si="816"/>
        <v>283</v>
      </c>
      <c r="G4761" s="4">
        <f t="shared" si="814"/>
        <v>675.3472054794521</v>
      </c>
      <c r="H4761" s="3">
        <f t="shared" si="817"/>
        <v>43839</v>
      </c>
      <c r="I4761" s="1">
        <f t="shared" si="818"/>
        <v>18.088325384166673</v>
      </c>
      <c r="J4761" s="1">
        <f t="shared" si="819"/>
        <v>16.167070030616742</v>
      </c>
      <c r="K4761" s="1">
        <f t="shared" si="820"/>
        <v>13.493613874599184</v>
      </c>
      <c r="L4761" s="1">
        <f t="shared" si="821"/>
        <v>18.8405261866343</v>
      </c>
      <c r="M4761" s="1">
        <f t="shared" si="822"/>
        <v>10.820157718581624</v>
      </c>
      <c r="N4761" s="1">
        <f t="shared" si="823"/>
        <v>21.513982342651857</v>
      </c>
      <c r="O4761" s="1">
        <f t="shared" si="824"/>
        <v>24.187438498669419</v>
      </c>
    </row>
    <row r="4762" spans="1:15">
      <c r="A4762" s="3">
        <v>43840</v>
      </c>
      <c r="B4762" s="4">
        <v>12256.8</v>
      </c>
      <c r="C4762" s="4">
        <v>576.5</v>
      </c>
      <c r="D4762" s="4">
        <v>702.62</v>
      </c>
      <c r="E4762" s="4">
        <f t="shared" si="815"/>
        <v>81</v>
      </c>
      <c r="F4762" s="4">
        <f t="shared" si="816"/>
        <v>284</v>
      </c>
      <c r="G4762" s="4">
        <f t="shared" si="814"/>
        <v>674.63172602739724</v>
      </c>
      <c r="H4762" s="3">
        <f t="shared" si="817"/>
        <v>43840</v>
      </c>
      <c r="I4762" s="1">
        <f t="shared" si="818"/>
        <v>18.168134594224885</v>
      </c>
      <c r="J4762" s="1">
        <f t="shared" si="819"/>
        <v>16.167070030616742</v>
      </c>
      <c r="K4762" s="1">
        <f t="shared" si="820"/>
        <v>13.493613874599184</v>
      </c>
      <c r="L4762" s="1">
        <f t="shared" si="821"/>
        <v>18.8405261866343</v>
      </c>
      <c r="M4762" s="1">
        <f t="shared" si="822"/>
        <v>10.820157718581624</v>
      </c>
      <c r="N4762" s="1">
        <f t="shared" si="823"/>
        <v>21.513982342651857</v>
      </c>
      <c r="O4762" s="1">
        <f t="shared" si="824"/>
        <v>24.187438498669419</v>
      </c>
    </row>
    <row r="4763" spans="1:15">
      <c r="A4763" s="3">
        <v>43841</v>
      </c>
      <c r="B4763" s="4">
        <v>12256.8</v>
      </c>
      <c r="C4763" s="4">
        <v>576.55999999999995</v>
      </c>
      <c r="D4763" s="4">
        <v>702.6</v>
      </c>
      <c r="E4763" s="4">
        <f t="shared" si="815"/>
        <v>80</v>
      </c>
      <c r="F4763" s="4">
        <f t="shared" si="816"/>
        <v>285</v>
      </c>
      <c r="G4763" s="4">
        <f t="shared" si="814"/>
        <v>674.9747945205479</v>
      </c>
      <c r="H4763" s="3">
        <f t="shared" si="817"/>
        <v>43841</v>
      </c>
      <c r="I4763" s="1">
        <f t="shared" si="818"/>
        <v>18.158900301908787</v>
      </c>
      <c r="J4763" s="1">
        <f t="shared" si="819"/>
        <v>16.167070030616742</v>
      </c>
      <c r="K4763" s="1">
        <f t="shared" si="820"/>
        <v>13.493613874599184</v>
      </c>
      <c r="L4763" s="1">
        <f t="shared" si="821"/>
        <v>18.8405261866343</v>
      </c>
      <c r="M4763" s="1">
        <f t="shared" si="822"/>
        <v>10.820157718581624</v>
      </c>
      <c r="N4763" s="1">
        <f t="shared" si="823"/>
        <v>21.513982342651857</v>
      </c>
      <c r="O4763" s="1">
        <f t="shared" si="824"/>
        <v>24.187438498669419</v>
      </c>
    </row>
    <row r="4764" spans="1:15">
      <c r="A4764" s="3">
        <v>43842</v>
      </c>
      <c r="B4764" s="4">
        <v>12256.8</v>
      </c>
      <c r="C4764" s="4">
        <v>577.55999999999995</v>
      </c>
      <c r="D4764" s="4">
        <v>702.51</v>
      </c>
      <c r="E4764" s="4">
        <f t="shared" si="815"/>
        <v>79</v>
      </c>
      <c r="F4764" s="4">
        <f t="shared" si="816"/>
        <v>286</v>
      </c>
      <c r="G4764" s="4">
        <f t="shared" si="814"/>
        <v>675.46602739726018</v>
      </c>
      <c r="H4764" s="3">
        <f t="shared" si="817"/>
        <v>43842</v>
      </c>
      <c r="I4764" s="1">
        <f t="shared" si="818"/>
        <v>18.14569423606472</v>
      </c>
      <c r="J4764" s="1">
        <f t="shared" si="819"/>
        <v>16.167070030616742</v>
      </c>
      <c r="K4764" s="1">
        <f t="shared" si="820"/>
        <v>13.493613874599184</v>
      </c>
      <c r="L4764" s="1">
        <f t="shared" si="821"/>
        <v>18.8405261866343</v>
      </c>
      <c r="M4764" s="1">
        <f t="shared" si="822"/>
        <v>10.820157718581624</v>
      </c>
      <c r="N4764" s="1">
        <f t="shared" si="823"/>
        <v>21.513982342651857</v>
      </c>
      <c r="O4764" s="1">
        <f t="shared" si="824"/>
        <v>24.187438498669419</v>
      </c>
    </row>
    <row r="4765" spans="1:15">
      <c r="A4765" s="3">
        <v>43843</v>
      </c>
      <c r="B4765" s="4">
        <v>12329.55</v>
      </c>
      <c r="C4765" s="4">
        <v>575.07000000000005</v>
      </c>
      <c r="D4765" s="4">
        <v>702.02</v>
      </c>
      <c r="E4765" s="4">
        <f t="shared" si="815"/>
        <v>78</v>
      </c>
      <c r="F4765" s="4">
        <f t="shared" si="816"/>
        <v>287</v>
      </c>
      <c r="G4765" s="4">
        <f t="shared" si="814"/>
        <v>674.89095890410965</v>
      </c>
      <c r="H4765" s="3">
        <f t="shared" si="817"/>
        <v>43843</v>
      </c>
      <c r="I4765" s="1">
        <f t="shared" si="818"/>
        <v>18.268951209571345</v>
      </c>
      <c r="J4765" s="1">
        <f t="shared" si="819"/>
        <v>16.167070030616742</v>
      </c>
      <c r="K4765" s="1">
        <f t="shared" si="820"/>
        <v>13.493613874599184</v>
      </c>
      <c r="L4765" s="1">
        <f t="shared" si="821"/>
        <v>18.8405261866343</v>
      </c>
      <c r="M4765" s="1">
        <f t="shared" si="822"/>
        <v>10.820157718581624</v>
      </c>
      <c r="N4765" s="1">
        <f t="shared" si="823"/>
        <v>21.513982342651857</v>
      </c>
      <c r="O4765" s="1">
        <f t="shared" si="824"/>
        <v>24.187438498669419</v>
      </c>
    </row>
    <row r="4766" spans="1:15">
      <c r="A4766" s="3">
        <v>43844</v>
      </c>
      <c r="B4766" s="4">
        <v>12362.3</v>
      </c>
      <c r="C4766" s="4">
        <v>574.71</v>
      </c>
      <c r="D4766" s="4">
        <v>701.83</v>
      </c>
      <c r="E4766" s="4">
        <f t="shared" si="815"/>
        <v>77</v>
      </c>
      <c r="F4766" s="4">
        <f t="shared" si="816"/>
        <v>288</v>
      </c>
      <c r="G4766" s="4">
        <f t="shared" si="814"/>
        <v>675.01290410958904</v>
      </c>
      <c r="H4766" s="3">
        <f t="shared" si="817"/>
        <v>43844</v>
      </c>
      <c r="I4766" s="1">
        <f t="shared" si="818"/>
        <v>18.314168402909477</v>
      </c>
      <c r="J4766" s="1">
        <f t="shared" si="819"/>
        <v>16.167070030616742</v>
      </c>
      <c r="K4766" s="1">
        <f t="shared" si="820"/>
        <v>13.493613874599184</v>
      </c>
      <c r="L4766" s="1">
        <f t="shared" si="821"/>
        <v>18.8405261866343</v>
      </c>
      <c r="M4766" s="1">
        <f t="shared" si="822"/>
        <v>10.820157718581624</v>
      </c>
      <c r="N4766" s="1">
        <f t="shared" si="823"/>
        <v>21.513982342651857</v>
      </c>
      <c r="O4766" s="1">
        <f t="shared" si="824"/>
        <v>24.187438498669419</v>
      </c>
    </row>
    <row r="4767" spans="1:15">
      <c r="A4767" s="3">
        <v>43845</v>
      </c>
      <c r="B4767" s="4">
        <v>12343.3</v>
      </c>
      <c r="C4767" s="4">
        <v>573.95000000000005</v>
      </c>
      <c r="D4767" s="4">
        <v>701.9</v>
      </c>
      <c r="E4767" s="4">
        <f t="shared" si="815"/>
        <v>76</v>
      </c>
      <c r="F4767" s="4">
        <f t="shared" si="816"/>
        <v>289</v>
      </c>
      <c r="G4767" s="4">
        <f t="shared" si="814"/>
        <v>675.2583561643836</v>
      </c>
      <c r="H4767" s="3">
        <f t="shared" si="817"/>
        <v>43845</v>
      </c>
      <c r="I4767" s="1">
        <f t="shared" si="818"/>
        <v>18.279373942312489</v>
      </c>
      <c r="J4767" s="1">
        <f t="shared" si="819"/>
        <v>16.167070030616742</v>
      </c>
      <c r="K4767" s="1">
        <f t="shared" si="820"/>
        <v>13.493613874599184</v>
      </c>
      <c r="L4767" s="1">
        <f t="shared" si="821"/>
        <v>18.8405261866343</v>
      </c>
      <c r="M4767" s="1">
        <f t="shared" si="822"/>
        <v>10.820157718581624</v>
      </c>
      <c r="N4767" s="1">
        <f t="shared" si="823"/>
        <v>21.513982342651857</v>
      </c>
      <c r="O4767" s="1">
        <f t="shared" si="824"/>
        <v>24.187438498669419</v>
      </c>
    </row>
    <row r="4768" spans="1:15">
      <c r="A4768" s="3">
        <v>43846</v>
      </c>
      <c r="B4768" s="4">
        <v>12355.5</v>
      </c>
      <c r="C4768" s="4">
        <v>574.16</v>
      </c>
      <c r="D4768" s="4">
        <v>701.95</v>
      </c>
      <c r="E4768" s="4">
        <f t="shared" si="815"/>
        <v>75</v>
      </c>
      <c r="F4768" s="4">
        <f t="shared" si="816"/>
        <v>290</v>
      </c>
      <c r="G4768" s="4">
        <f t="shared" si="814"/>
        <v>675.69178082191786</v>
      </c>
      <c r="H4768" s="3">
        <f t="shared" si="817"/>
        <v>43846</v>
      </c>
      <c r="I4768" s="1">
        <f t="shared" si="818"/>
        <v>18.2857041489696</v>
      </c>
      <c r="J4768" s="1">
        <f t="shared" si="819"/>
        <v>16.167070030616742</v>
      </c>
      <c r="K4768" s="1">
        <f t="shared" si="820"/>
        <v>13.493613874599184</v>
      </c>
      <c r="L4768" s="1">
        <f t="shared" si="821"/>
        <v>18.8405261866343</v>
      </c>
      <c r="M4768" s="1">
        <f t="shared" si="822"/>
        <v>10.820157718581624</v>
      </c>
      <c r="N4768" s="1">
        <f t="shared" si="823"/>
        <v>21.513982342651857</v>
      </c>
      <c r="O4768" s="1">
        <f t="shared" si="824"/>
        <v>24.187438498669419</v>
      </c>
    </row>
    <row r="4769" spans="1:15">
      <c r="A4769" s="3">
        <v>43847</v>
      </c>
      <c r="B4769" s="4">
        <v>12352.35</v>
      </c>
      <c r="C4769" s="4">
        <v>573.34</v>
      </c>
      <c r="D4769" s="4">
        <v>701.67</v>
      </c>
      <c r="E4769" s="4">
        <f t="shared" si="815"/>
        <v>74</v>
      </c>
      <c r="F4769" s="4">
        <f t="shared" si="816"/>
        <v>291</v>
      </c>
      <c r="G4769" s="4">
        <f t="shared" si="814"/>
        <v>675.65241095890417</v>
      </c>
      <c r="H4769" s="3">
        <f t="shared" si="817"/>
        <v>43847</v>
      </c>
      <c r="I4769" s="1">
        <f t="shared" si="818"/>
        <v>18.282107485517901</v>
      </c>
      <c r="J4769" s="1">
        <f t="shared" si="819"/>
        <v>16.167070030616742</v>
      </c>
      <c r="K4769" s="1">
        <f t="shared" si="820"/>
        <v>13.493613874599184</v>
      </c>
      <c r="L4769" s="1">
        <f t="shared" si="821"/>
        <v>18.8405261866343</v>
      </c>
      <c r="M4769" s="1">
        <f t="shared" si="822"/>
        <v>10.820157718581624</v>
      </c>
      <c r="N4769" s="1">
        <f t="shared" si="823"/>
        <v>21.513982342651857</v>
      </c>
      <c r="O4769" s="1">
        <f t="shared" si="824"/>
        <v>24.187438498669419</v>
      </c>
    </row>
    <row r="4770" spans="1:15">
      <c r="A4770" s="3">
        <v>43848</v>
      </c>
      <c r="B4770" s="4">
        <v>12352.35</v>
      </c>
      <c r="C4770" s="4">
        <v>572.75</v>
      </c>
      <c r="D4770" s="4">
        <v>701.61</v>
      </c>
      <c r="E4770" s="4">
        <f t="shared" si="815"/>
        <v>73</v>
      </c>
      <c r="F4770" s="4">
        <f t="shared" si="816"/>
        <v>292</v>
      </c>
      <c r="G4770" s="4">
        <f t="shared" si="814"/>
        <v>675.83799999999997</v>
      </c>
      <c r="H4770" s="3">
        <f t="shared" si="817"/>
        <v>43848</v>
      </c>
      <c r="I4770" s="1">
        <f t="shared" si="818"/>
        <v>18.277087112592071</v>
      </c>
      <c r="J4770" s="1">
        <f t="shared" si="819"/>
        <v>16.167070030616742</v>
      </c>
      <c r="K4770" s="1">
        <f t="shared" si="820"/>
        <v>13.493613874599184</v>
      </c>
      <c r="L4770" s="1">
        <f t="shared" si="821"/>
        <v>18.8405261866343</v>
      </c>
      <c r="M4770" s="1">
        <f t="shared" si="822"/>
        <v>10.820157718581624</v>
      </c>
      <c r="N4770" s="1">
        <f t="shared" si="823"/>
        <v>21.513982342651857</v>
      </c>
      <c r="O4770" s="1">
        <f t="shared" si="824"/>
        <v>24.187438498669419</v>
      </c>
    </row>
    <row r="4771" spans="1:15">
      <c r="A4771" s="3">
        <v>43849</v>
      </c>
      <c r="B4771" s="4">
        <v>12352.35</v>
      </c>
      <c r="C4771" s="4">
        <v>571.71</v>
      </c>
      <c r="D4771" s="4">
        <v>701.35</v>
      </c>
      <c r="E4771" s="4">
        <f t="shared" si="815"/>
        <v>72</v>
      </c>
      <c r="F4771" s="4">
        <f t="shared" si="816"/>
        <v>293</v>
      </c>
      <c r="G4771" s="4">
        <f t="shared" si="814"/>
        <v>675.77717808219177</v>
      </c>
      <c r="H4771" s="3">
        <f t="shared" si="817"/>
        <v>43849</v>
      </c>
      <c r="I4771" s="1">
        <f t="shared" si="818"/>
        <v>18.27873210376104</v>
      </c>
      <c r="J4771" s="1">
        <f t="shared" si="819"/>
        <v>16.167070030616742</v>
      </c>
      <c r="K4771" s="1">
        <f t="shared" si="820"/>
        <v>13.493613874599184</v>
      </c>
      <c r="L4771" s="1">
        <f t="shared" si="821"/>
        <v>18.8405261866343</v>
      </c>
      <c r="M4771" s="1">
        <f t="shared" si="822"/>
        <v>10.820157718581624</v>
      </c>
      <c r="N4771" s="1">
        <f t="shared" si="823"/>
        <v>21.513982342651857</v>
      </c>
      <c r="O4771" s="1">
        <f t="shared" si="824"/>
        <v>24.187438498669419</v>
      </c>
    </row>
    <row r="4772" spans="1:15">
      <c r="A4772" s="3">
        <v>43850</v>
      </c>
      <c r="B4772" s="4">
        <v>12224.55</v>
      </c>
      <c r="C4772" s="4">
        <v>572</v>
      </c>
      <c r="D4772" s="4">
        <v>701.84</v>
      </c>
      <c r="E4772" s="4">
        <f t="shared" si="815"/>
        <v>71</v>
      </c>
      <c r="F4772" s="4">
        <f t="shared" si="816"/>
        <v>294</v>
      </c>
      <c r="G4772" s="4">
        <f t="shared" si="814"/>
        <v>676.58345205479463</v>
      </c>
      <c r="H4772" s="3">
        <f t="shared" si="817"/>
        <v>43850</v>
      </c>
      <c r="I4772" s="1">
        <f t="shared" si="818"/>
        <v>18.068059398842593</v>
      </c>
      <c r="J4772" s="1">
        <f t="shared" si="819"/>
        <v>16.167070030616742</v>
      </c>
      <c r="K4772" s="1">
        <f t="shared" si="820"/>
        <v>13.493613874599184</v>
      </c>
      <c r="L4772" s="1">
        <f t="shared" si="821"/>
        <v>18.8405261866343</v>
      </c>
      <c r="M4772" s="1">
        <f t="shared" si="822"/>
        <v>10.820157718581624</v>
      </c>
      <c r="N4772" s="1">
        <f t="shared" si="823"/>
        <v>21.513982342651857</v>
      </c>
      <c r="O4772" s="1">
        <f t="shared" si="824"/>
        <v>24.187438498669419</v>
      </c>
    </row>
    <row r="4773" spans="1:15">
      <c r="A4773" s="3">
        <v>43851</v>
      </c>
      <c r="B4773" s="4">
        <v>12169.85</v>
      </c>
      <c r="C4773" s="4">
        <v>572</v>
      </c>
      <c r="D4773" s="4">
        <v>701.33</v>
      </c>
      <c r="E4773" s="4">
        <f t="shared" si="815"/>
        <v>70</v>
      </c>
      <c r="F4773" s="4">
        <f t="shared" si="816"/>
        <v>295</v>
      </c>
      <c r="G4773" s="4">
        <f t="shared" si="814"/>
        <v>676.5269863013699</v>
      </c>
      <c r="H4773" s="3">
        <f t="shared" si="817"/>
        <v>43851</v>
      </c>
      <c r="I4773" s="1">
        <f t="shared" si="818"/>
        <v>17.9887133054863</v>
      </c>
      <c r="J4773" s="1">
        <f t="shared" si="819"/>
        <v>16.167070030616742</v>
      </c>
      <c r="K4773" s="1">
        <f t="shared" si="820"/>
        <v>13.493613874599184</v>
      </c>
      <c r="L4773" s="1">
        <f t="shared" si="821"/>
        <v>18.8405261866343</v>
      </c>
      <c r="M4773" s="1">
        <f t="shared" si="822"/>
        <v>10.820157718581624</v>
      </c>
      <c r="N4773" s="1">
        <f t="shared" si="823"/>
        <v>21.513982342651857</v>
      </c>
      <c r="O4773" s="1">
        <f t="shared" si="824"/>
        <v>24.187438498669419</v>
      </c>
    </row>
    <row r="4774" spans="1:15">
      <c r="A4774" s="3">
        <v>43852</v>
      </c>
      <c r="B4774" s="4">
        <v>12106.9</v>
      </c>
      <c r="C4774" s="4">
        <v>571.55999999999995</v>
      </c>
      <c r="D4774" s="4">
        <v>700.46</v>
      </c>
      <c r="E4774" s="4">
        <f t="shared" si="815"/>
        <v>69</v>
      </c>
      <c r="F4774" s="4">
        <f t="shared" si="816"/>
        <v>296</v>
      </c>
      <c r="G4774" s="4">
        <f t="shared" si="814"/>
        <v>676.09260273972598</v>
      </c>
      <c r="H4774" s="3">
        <f t="shared" si="817"/>
        <v>43852</v>
      </c>
      <c r="I4774" s="1">
        <f t="shared" si="818"/>
        <v>17.907162348677211</v>
      </c>
      <c r="J4774" s="1">
        <f t="shared" si="819"/>
        <v>16.167070030616742</v>
      </c>
      <c r="K4774" s="1">
        <f t="shared" si="820"/>
        <v>13.493613874599184</v>
      </c>
      <c r="L4774" s="1">
        <f t="shared" si="821"/>
        <v>18.8405261866343</v>
      </c>
      <c r="M4774" s="1">
        <f t="shared" si="822"/>
        <v>10.820157718581624</v>
      </c>
      <c r="N4774" s="1">
        <f t="shared" si="823"/>
        <v>21.513982342651857</v>
      </c>
      <c r="O4774" s="1">
        <f t="shared" si="824"/>
        <v>24.187438498669419</v>
      </c>
    </row>
    <row r="4775" spans="1:15">
      <c r="A4775" s="3">
        <v>43853</v>
      </c>
      <c r="B4775" s="4">
        <v>12180.35</v>
      </c>
      <c r="C4775" s="4">
        <v>571.38</v>
      </c>
      <c r="D4775" s="4">
        <v>700.1</v>
      </c>
      <c r="E4775" s="4">
        <f t="shared" si="815"/>
        <v>68</v>
      </c>
      <c r="F4775" s="4">
        <f t="shared" si="816"/>
        <v>297</v>
      </c>
      <c r="G4775" s="4">
        <f t="shared" si="814"/>
        <v>676.11928767123288</v>
      </c>
      <c r="H4775" s="3">
        <f t="shared" si="817"/>
        <v>43853</v>
      </c>
      <c r="I4775" s="1">
        <f t="shared" si="818"/>
        <v>18.015090268986334</v>
      </c>
      <c r="J4775" s="1">
        <f t="shared" si="819"/>
        <v>16.167070030616742</v>
      </c>
      <c r="K4775" s="1">
        <f t="shared" si="820"/>
        <v>13.493613874599184</v>
      </c>
      <c r="L4775" s="1">
        <f t="shared" si="821"/>
        <v>18.8405261866343</v>
      </c>
      <c r="M4775" s="1">
        <f t="shared" si="822"/>
        <v>10.820157718581624</v>
      </c>
      <c r="N4775" s="1">
        <f t="shared" si="823"/>
        <v>21.513982342651857</v>
      </c>
      <c r="O4775" s="1">
        <f t="shared" si="824"/>
        <v>24.187438498669419</v>
      </c>
    </row>
    <row r="4776" spans="1:15">
      <c r="A4776" s="3">
        <v>43854</v>
      </c>
      <c r="B4776" s="4">
        <v>12248.25</v>
      </c>
      <c r="C4776" s="4">
        <v>571.16999999999996</v>
      </c>
      <c r="D4776" s="4">
        <v>700.43</v>
      </c>
      <c r="E4776" s="4">
        <f t="shared" si="815"/>
        <v>67</v>
      </c>
      <c r="F4776" s="4">
        <f t="shared" si="816"/>
        <v>298</v>
      </c>
      <c r="G4776" s="4">
        <f t="shared" si="814"/>
        <v>676.70282191780814</v>
      </c>
      <c r="H4776" s="3">
        <f t="shared" si="817"/>
        <v>43854</v>
      </c>
      <c r="I4776" s="1">
        <f t="shared" si="818"/>
        <v>18.099894966135761</v>
      </c>
      <c r="J4776" s="1">
        <f t="shared" si="819"/>
        <v>16.167070030616742</v>
      </c>
      <c r="K4776" s="1">
        <f t="shared" si="820"/>
        <v>13.493613874599184</v>
      </c>
      <c r="L4776" s="1">
        <f t="shared" si="821"/>
        <v>18.8405261866343</v>
      </c>
      <c r="M4776" s="1">
        <f t="shared" si="822"/>
        <v>10.820157718581624</v>
      </c>
      <c r="N4776" s="1">
        <f t="shared" si="823"/>
        <v>21.513982342651857</v>
      </c>
      <c r="O4776" s="1">
        <f t="shared" si="824"/>
        <v>24.187438498669419</v>
      </c>
    </row>
    <row r="4777" spans="1:15">
      <c r="A4777" s="3">
        <v>43855</v>
      </c>
      <c r="B4777" s="4">
        <v>12248.25</v>
      </c>
      <c r="C4777" s="4">
        <v>571.13</v>
      </c>
      <c r="D4777" s="4">
        <v>700.39</v>
      </c>
      <c r="E4777" s="4">
        <f t="shared" si="815"/>
        <v>66</v>
      </c>
      <c r="F4777" s="4">
        <f t="shared" si="816"/>
        <v>299</v>
      </c>
      <c r="G4777" s="4">
        <f t="shared" si="814"/>
        <v>677.01695890410963</v>
      </c>
      <c r="H4777" s="3">
        <f t="shared" si="817"/>
        <v>43855</v>
      </c>
      <c r="I4777" s="1">
        <f t="shared" si="818"/>
        <v>18.09149658499884</v>
      </c>
      <c r="J4777" s="1">
        <f t="shared" si="819"/>
        <v>16.167070030616742</v>
      </c>
      <c r="K4777" s="1">
        <f t="shared" si="820"/>
        <v>13.493613874599184</v>
      </c>
      <c r="L4777" s="1">
        <f t="shared" si="821"/>
        <v>18.8405261866343</v>
      </c>
      <c r="M4777" s="1">
        <f t="shared" si="822"/>
        <v>10.820157718581624</v>
      </c>
      <c r="N4777" s="1">
        <f t="shared" si="823"/>
        <v>21.513982342651857</v>
      </c>
      <c r="O4777" s="1">
        <f t="shared" si="824"/>
        <v>24.187438498669419</v>
      </c>
    </row>
    <row r="4778" spans="1:15">
      <c r="A4778" s="3">
        <v>43856</v>
      </c>
      <c r="B4778" s="4">
        <v>12248.25</v>
      </c>
      <c r="C4778" s="4">
        <v>572.03</v>
      </c>
      <c r="D4778" s="4">
        <v>700.56</v>
      </c>
      <c r="E4778" s="4">
        <f t="shared" si="815"/>
        <v>65</v>
      </c>
      <c r="F4778" s="4">
        <f t="shared" si="816"/>
        <v>300</v>
      </c>
      <c r="G4778" s="4">
        <f t="shared" si="814"/>
        <v>677.67109589041081</v>
      </c>
      <c r="H4778" s="3">
        <f t="shared" si="817"/>
        <v>43856</v>
      </c>
      <c r="I4778" s="1">
        <f t="shared" si="818"/>
        <v>18.074033368512914</v>
      </c>
      <c r="J4778" s="1">
        <f t="shared" si="819"/>
        <v>16.167070030616742</v>
      </c>
      <c r="K4778" s="1">
        <f t="shared" si="820"/>
        <v>13.493613874599184</v>
      </c>
      <c r="L4778" s="1">
        <f t="shared" si="821"/>
        <v>18.8405261866343</v>
      </c>
      <c r="M4778" s="1">
        <f t="shared" si="822"/>
        <v>10.820157718581624</v>
      </c>
      <c r="N4778" s="1">
        <f t="shared" si="823"/>
        <v>21.513982342651857</v>
      </c>
      <c r="O4778" s="1">
        <f t="shared" si="824"/>
        <v>24.187438498669419</v>
      </c>
    </row>
    <row r="4779" spans="1:15">
      <c r="A4779" s="3">
        <v>43857</v>
      </c>
      <c r="B4779" s="4">
        <v>12119</v>
      </c>
      <c r="C4779" s="4">
        <v>585.82000000000005</v>
      </c>
      <c r="D4779" s="4">
        <v>714.7</v>
      </c>
      <c r="E4779" s="4">
        <f t="shared" si="815"/>
        <v>64</v>
      </c>
      <c r="F4779" s="4">
        <f t="shared" si="816"/>
        <v>301</v>
      </c>
      <c r="G4779" s="4">
        <f t="shared" si="814"/>
        <v>692.10186301369868</v>
      </c>
      <c r="H4779" s="3">
        <f t="shared" si="817"/>
        <v>43857</v>
      </c>
      <c r="I4779" s="1">
        <f t="shared" si="818"/>
        <v>17.510428229782313</v>
      </c>
      <c r="J4779" s="1">
        <f t="shared" si="819"/>
        <v>16.167070030616742</v>
      </c>
      <c r="K4779" s="1">
        <f t="shared" si="820"/>
        <v>13.493613874599184</v>
      </c>
      <c r="L4779" s="1">
        <f t="shared" si="821"/>
        <v>18.8405261866343</v>
      </c>
      <c r="M4779" s="1">
        <f t="shared" si="822"/>
        <v>10.820157718581624</v>
      </c>
      <c r="N4779" s="1">
        <f t="shared" si="823"/>
        <v>21.513982342651857</v>
      </c>
      <c r="O4779" s="1">
        <f t="shared" si="824"/>
        <v>24.187438498669419</v>
      </c>
    </row>
    <row r="4780" spans="1:15">
      <c r="A4780" s="3">
        <v>43858</v>
      </c>
      <c r="B4780" s="4">
        <v>12055.8</v>
      </c>
      <c r="C4780" s="4">
        <v>585.1</v>
      </c>
      <c r="D4780" s="4">
        <v>714.28</v>
      </c>
      <c r="E4780" s="4">
        <f t="shared" si="815"/>
        <v>63</v>
      </c>
      <c r="F4780" s="4">
        <f t="shared" si="816"/>
        <v>302</v>
      </c>
      <c r="G4780" s="4">
        <f t="shared" si="814"/>
        <v>691.98317808219178</v>
      </c>
      <c r="H4780" s="3">
        <f t="shared" si="817"/>
        <v>43858</v>
      </c>
      <c r="I4780" s="1">
        <f t="shared" si="818"/>
        <v>17.422099816663529</v>
      </c>
      <c r="J4780" s="1">
        <f t="shared" si="819"/>
        <v>16.167070030616742</v>
      </c>
      <c r="K4780" s="1">
        <f t="shared" si="820"/>
        <v>13.493613874599184</v>
      </c>
      <c r="L4780" s="1">
        <f t="shared" si="821"/>
        <v>18.8405261866343</v>
      </c>
      <c r="M4780" s="1">
        <f t="shared" si="822"/>
        <v>10.820157718581624</v>
      </c>
      <c r="N4780" s="1">
        <f t="shared" si="823"/>
        <v>21.513982342651857</v>
      </c>
      <c r="O4780" s="1">
        <f t="shared" si="824"/>
        <v>24.187438498669419</v>
      </c>
    </row>
    <row r="4781" spans="1:15">
      <c r="A4781" s="3">
        <v>43859</v>
      </c>
      <c r="B4781" s="4">
        <v>12129.5</v>
      </c>
      <c r="C4781" s="4">
        <v>583.86</v>
      </c>
      <c r="D4781" s="4">
        <v>713.43</v>
      </c>
      <c r="E4781" s="4">
        <f t="shared" si="815"/>
        <v>62</v>
      </c>
      <c r="F4781" s="4">
        <f t="shared" si="816"/>
        <v>303</v>
      </c>
      <c r="G4781" s="4">
        <f t="shared" si="814"/>
        <v>691.42084931506849</v>
      </c>
      <c r="H4781" s="3">
        <f t="shared" si="817"/>
        <v>43859</v>
      </c>
      <c r="I4781" s="1">
        <f t="shared" si="818"/>
        <v>17.542861213999632</v>
      </c>
      <c r="J4781" s="1">
        <f t="shared" si="819"/>
        <v>16.167070030616742</v>
      </c>
      <c r="K4781" s="1">
        <f t="shared" si="820"/>
        <v>13.493613874599184</v>
      </c>
      <c r="L4781" s="1">
        <f t="shared" si="821"/>
        <v>18.8405261866343</v>
      </c>
      <c r="M4781" s="1">
        <f t="shared" si="822"/>
        <v>10.820157718581624</v>
      </c>
      <c r="N4781" s="1">
        <f t="shared" si="823"/>
        <v>21.513982342651857</v>
      </c>
      <c r="O4781" s="1">
        <f t="shared" si="824"/>
        <v>24.187438498669419</v>
      </c>
    </row>
    <row r="4782" spans="1:15">
      <c r="A4782" s="3">
        <v>43860</v>
      </c>
      <c r="B4782" s="4">
        <v>12035.8</v>
      </c>
      <c r="C4782" s="4">
        <v>572.20000000000005</v>
      </c>
      <c r="D4782" s="4">
        <v>711.42</v>
      </c>
      <c r="E4782" s="4">
        <f t="shared" si="815"/>
        <v>61</v>
      </c>
      <c r="F4782" s="4">
        <f t="shared" si="816"/>
        <v>304</v>
      </c>
      <c r="G4782" s="4">
        <f t="shared" si="814"/>
        <v>688.15309589041101</v>
      </c>
      <c r="H4782" s="3">
        <f t="shared" si="817"/>
        <v>43860</v>
      </c>
      <c r="I4782" s="1">
        <f t="shared" si="818"/>
        <v>17.490003419118107</v>
      </c>
      <c r="J4782" s="1">
        <f t="shared" si="819"/>
        <v>16.167070030616742</v>
      </c>
      <c r="K4782" s="1">
        <f t="shared" si="820"/>
        <v>13.493613874599184</v>
      </c>
      <c r="L4782" s="1">
        <f t="shared" si="821"/>
        <v>18.8405261866343</v>
      </c>
      <c r="M4782" s="1">
        <f t="shared" si="822"/>
        <v>10.820157718581624</v>
      </c>
      <c r="N4782" s="1">
        <f t="shared" si="823"/>
        <v>21.513982342651857</v>
      </c>
      <c r="O4782" s="1">
        <f t="shared" si="824"/>
        <v>24.187438498669419</v>
      </c>
    </row>
    <row r="4783" spans="1:15">
      <c r="A4783" s="3">
        <v>43861</v>
      </c>
      <c r="B4783" s="4">
        <v>11962.1</v>
      </c>
      <c r="C4783" s="4">
        <v>570.70000000000005</v>
      </c>
      <c r="D4783" s="4">
        <v>708.73</v>
      </c>
      <c r="E4783" s="4">
        <f t="shared" si="815"/>
        <v>60</v>
      </c>
      <c r="F4783" s="4">
        <f t="shared" si="816"/>
        <v>305</v>
      </c>
      <c r="G4783" s="4">
        <f t="shared" si="814"/>
        <v>686.04013698630138</v>
      </c>
      <c r="H4783" s="3">
        <f t="shared" si="817"/>
        <v>43861</v>
      </c>
      <c r="I4783" s="1">
        <f t="shared" si="818"/>
        <v>17.436443372756855</v>
      </c>
      <c r="J4783" s="1">
        <f t="shared" si="819"/>
        <v>16.167070030616742</v>
      </c>
      <c r="K4783" s="1">
        <f t="shared" si="820"/>
        <v>13.493613874599184</v>
      </c>
      <c r="L4783" s="1">
        <f t="shared" si="821"/>
        <v>18.8405261866343</v>
      </c>
      <c r="M4783" s="1">
        <f t="shared" si="822"/>
        <v>10.820157718581624</v>
      </c>
      <c r="N4783" s="1">
        <f t="shared" si="823"/>
        <v>21.513982342651857</v>
      </c>
      <c r="O4783" s="1">
        <f t="shared" si="824"/>
        <v>24.187438498669419</v>
      </c>
    </row>
    <row r="4784" spans="1:15">
      <c r="A4784" s="3">
        <v>43862</v>
      </c>
      <c r="B4784" s="4">
        <v>11661.85</v>
      </c>
      <c r="C4784" s="4">
        <v>570.37</v>
      </c>
      <c r="D4784" s="4">
        <v>706.96</v>
      </c>
      <c r="E4784" s="4">
        <f t="shared" si="815"/>
        <v>59</v>
      </c>
      <c r="F4784" s="4">
        <f t="shared" si="816"/>
        <v>306</v>
      </c>
      <c r="G4784" s="4">
        <f t="shared" si="814"/>
        <v>684.88106849315079</v>
      </c>
      <c r="H4784" s="3">
        <f t="shared" si="817"/>
        <v>43862</v>
      </c>
      <c r="I4784" s="1">
        <f t="shared" si="818"/>
        <v>17.027554909143507</v>
      </c>
      <c r="J4784" s="1">
        <f t="shared" si="819"/>
        <v>16.167070030616742</v>
      </c>
      <c r="K4784" s="1">
        <f t="shared" si="820"/>
        <v>13.493613874599184</v>
      </c>
      <c r="L4784" s="1">
        <f t="shared" si="821"/>
        <v>18.8405261866343</v>
      </c>
      <c r="M4784" s="1">
        <f t="shared" si="822"/>
        <v>10.820157718581624</v>
      </c>
      <c r="N4784" s="1">
        <f t="shared" si="823"/>
        <v>21.513982342651857</v>
      </c>
      <c r="O4784" s="1">
        <f t="shared" si="824"/>
        <v>24.187438498669419</v>
      </c>
    </row>
    <row r="4785" spans="1:15">
      <c r="A4785" s="3">
        <v>43863</v>
      </c>
      <c r="B4785" s="4">
        <v>11661.85</v>
      </c>
      <c r="C4785" s="4">
        <v>568.73</v>
      </c>
      <c r="D4785" s="4">
        <v>704.29</v>
      </c>
      <c r="E4785" s="4">
        <f t="shared" si="815"/>
        <v>58</v>
      </c>
      <c r="F4785" s="4">
        <f t="shared" si="816"/>
        <v>307</v>
      </c>
      <c r="G4785" s="4">
        <f t="shared" si="814"/>
        <v>682.7489589041096</v>
      </c>
      <c r="H4785" s="3">
        <f t="shared" si="817"/>
        <v>43863</v>
      </c>
      <c r="I4785" s="1">
        <f t="shared" si="818"/>
        <v>17.080729084843437</v>
      </c>
      <c r="J4785" s="1">
        <f t="shared" si="819"/>
        <v>16.167070030616742</v>
      </c>
      <c r="K4785" s="1">
        <f t="shared" si="820"/>
        <v>13.493613874599184</v>
      </c>
      <c r="L4785" s="1">
        <f t="shared" si="821"/>
        <v>18.8405261866343</v>
      </c>
      <c r="M4785" s="1">
        <f t="shared" si="822"/>
        <v>10.820157718581624</v>
      </c>
      <c r="N4785" s="1">
        <f t="shared" si="823"/>
        <v>21.513982342651857</v>
      </c>
      <c r="O4785" s="1">
        <f t="shared" si="824"/>
        <v>24.187438498669419</v>
      </c>
    </row>
    <row r="4786" spans="1:15">
      <c r="A4786" s="3">
        <v>43864</v>
      </c>
      <c r="B4786" s="4">
        <v>11707.9</v>
      </c>
      <c r="C4786" s="4">
        <v>574.30999999999995</v>
      </c>
      <c r="D4786" s="4">
        <v>705.4</v>
      </c>
      <c r="E4786" s="4">
        <f t="shared" si="815"/>
        <v>57</v>
      </c>
      <c r="F4786" s="4">
        <f t="shared" si="816"/>
        <v>308</v>
      </c>
      <c r="G4786" s="4">
        <f t="shared" si="814"/>
        <v>684.92841095890412</v>
      </c>
      <c r="H4786" s="3">
        <f t="shared" si="817"/>
        <v>43864</v>
      </c>
      <c r="I4786" s="1">
        <f t="shared" si="818"/>
        <v>17.093611263122909</v>
      </c>
      <c r="J4786" s="1">
        <f t="shared" si="819"/>
        <v>16.167070030616742</v>
      </c>
      <c r="K4786" s="1">
        <f t="shared" si="820"/>
        <v>13.493613874599184</v>
      </c>
      <c r="L4786" s="1">
        <f t="shared" si="821"/>
        <v>18.8405261866343</v>
      </c>
      <c r="M4786" s="1">
        <f t="shared" si="822"/>
        <v>10.820157718581624</v>
      </c>
      <c r="N4786" s="1">
        <f t="shared" si="823"/>
        <v>21.513982342651857</v>
      </c>
      <c r="O4786" s="1">
        <f t="shared" si="824"/>
        <v>24.187438498669419</v>
      </c>
    </row>
    <row r="4787" spans="1:15">
      <c r="A4787" s="3">
        <v>43865</v>
      </c>
      <c r="B4787" s="4">
        <v>11979.65</v>
      </c>
      <c r="C4787" s="4">
        <v>574.6</v>
      </c>
      <c r="D4787" s="4">
        <v>705.97</v>
      </c>
      <c r="E4787" s="4">
        <f t="shared" si="815"/>
        <v>56</v>
      </c>
      <c r="F4787" s="4">
        <f t="shared" si="816"/>
        <v>309</v>
      </c>
      <c r="G4787" s="4">
        <f t="shared" si="814"/>
        <v>685.81460273972607</v>
      </c>
      <c r="H4787" s="3">
        <f t="shared" si="817"/>
        <v>43865</v>
      </c>
      <c r="I4787" s="1">
        <f t="shared" si="818"/>
        <v>17.467767458060973</v>
      </c>
      <c r="J4787" s="1">
        <f t="shared" si="819"/>
        <v>16.167070030616742</v>
      </c>
      <c r="K4787" s="1">
        <f t="shared" si="820"/>
        <v>13.493613874599184</v>
      </c>
      <c r="L4787" s="1">
        <f t="shared" si="821"/>
        <v>18.8405261866343</v>
      </c>
      <c r="M4787" s="1">
        <f t="shared" si="822"/>
        <v>10.820157718581624</v>
      </c>
      <c r="N4787" s="1">
        <f t="shared" si="823"/>
        <v>21.513982342651857</v>
      </c>
      <c r="O4787" s="1">
        <f t="shared" si="824"/>
        <v>24.187438498669419</v>
      </c>
    </row>
    <row r="4788" spans="1:15">
      <c r="A4788" s="3">
        <v>43866</v>
      </c>
      <c r="B4788" s="4">
        <v>12089.15</v>
      </c>
      <c r="C4788" s="4">
        <v>572.69000000000005</v>
      </c>
      <c r="D4788" s="4">
        <v>704.66</v>
      </c>
      <c r="E4788" s="4">
        <f t="shared" si="815"/>
        <v>55</v>
      </c>
      <c r="F4788" s="4">
        <f t="shared" si="816"/>
        <v>310</v>
      </c>
      <c r="G4788" s="4">
        <f t="shared" si="814"/>
        <v>684.77410958904102</v>
      </c>
      <c r="H4788" s="3">
        <f t="shared" si="817"/>
        <v>43866</v>
      </c>
      <c r="I4788" s="1">
        <f t="shared" si="818"/>
        <v>17.654215938822745</v>
      </c>
      <c r="J4788" s="1">
        <f t="shared" si="819"/>
        <v>16.167070030616742</v>
      </c>
      <c r="K4788" s="1">
        <f t="shared" si="820"/>
        <v>13.493613874599184</v>
      </c>
      <c r="L4788" s="1">
        <f t="shared" si="821"/>
        <v>18.8405261866343</v>
      </c>
      <c r="M4788" s="1">
        <f t="shared" si="822"/>
        <v>10.820157718581624</v>
      </c>
      <c r="N4788" s="1">
        <f t="shared" si="823"/>
        <v>21.513982342651857</v>
      </c>
      <c r="O4788" s="1">
        <f t="shared" si="824"/>
        <v>24.187438498669419</v>
      </c>
    </row>
    <row r="4789" spans="1:15">
      <c r="A4789" s="3">
        <v>43867</v>
      </c>
      <c r="B4789" s="4">
        <v>12137.95</v>
      </c>
      <c r="C4789" s="4">
        <v>580.97</v>
      </c>
      <c r="D4789" s="4">
        <v>705.41</v>
      </c>
      <c r="E4789" s="4">
        <f t="shared" si="815"/>
        <v>54</v>
      </c>
      <c r="F4789" s="4">
        <f t="shared" si="816"/>
        <v>311</v>
      </c>
      <c r="G4789" s="4">
        <f t="shared" si="814"/>
        <v>686.99969863013689</v>
      </c>
      <c r="H4789" s="3">
        <f t="shared" si="817"/>
        <v>43867</v>
      </c>
      <c r="I4789" s="1">
        <f t="shared" si="818"/>
        <v>17.668057241077136</v>
      </c>
      <c r="J4789" s="1">
        <f t="shared" si="819"/>
        <v>16.167070030616742</v>
      </c>
      <c r="K4789" s="1">
        <f t="shared" si="820"/>
        <v>13.493613874599184</v>
      </c>
      <c r="L4789" s="1">
        <f t="shared" si="821"/>
        <v>18.8405261866343</v>
      </c>
      <c r="M4789" s="1">
        <f t="shared" si="822"/>
        <v>10.820157718581624</v>
      </c>
      <c r="N4789" s="1">
        <f t="shared" si="823"/>
        <v>21.513982342651857</v>
      </c>
      <c r="O4789" s="1">
        <f t="shared" si="824"/>
        <v>24.187438498669419</v>
      </c>
    </row>
    <row r="4790" spans="1:15">
      <c r="A4790" s="3">
        <v>43868</v>
      </c>
      <c r="B4790" s="4">
        <v>12098.35</v>
      </c>
      <c r="C4790" s="4">
        <v>580.33000000000004</v>
      </c>
      <c r="D4790" s="4">
        <v>704.95</v>
      </c>
      <c r="E4790" s="4">
        <f t="shared" si="815"/>
        <v>53</v>
      </c>
      <c r="F4790" s="4">
        <f t="shared" si="816"/>
        <v>312</v>
      </c>
      <c r="G4790" s="4">
        <f t="shared" si="814"/>
        <v>686.85449315068502</v>
      </c>
      <c r="H4790" s="3">
        <f t="shared" si="817"/>
        <v>43868</v>
      </c>
      <c r="I4790" s="1">
        <f t="shared" si="818"/>
        <v>17.614138250014786</v>
      </c>
      <c r="J4790" s="1">
        <f t="shared" si="819"/>
        <v>16.167070030616742</v>
      </c>
      <c r="K4790" s="1">
        <f t="shared" si="820"/>
        <v>13.493613874599184</v>
      </c>
      <c r="L4790" s="1">
        <f t="shared" si="821"/>
        <v>18.8405261866343</v>
      </c>
      <c r="M4790" s="1">
        <f t="shared" si="822"/>
        <v>10.820157718581624</v>
      </c>
      <c r="N4790" s="1">
        <f t="shared" si="823"/>
        <v>21.513982342651857</v>
      </c>
      <c r="O4790" s="1">
        <f t="shared" si="824"/>
        <v>24.187438498669419</v>
      </c>
    </row>
    <row r="4791" spans="1:15">
      <c r="A4791" s="3">
        <v>43869</v>
      </c>
      <c r="B4791" s="4">
        <v>12098.35</v>
      </c>
      <c r="C4791" s="4">
        <v>580.12</v>
      </c>
      <c r="D4791" s="4">
        <v>705.15</v>
      </c>
      <c r="E4791" s="4">
        <f t="shared" si="815"/>
        <v>52</v>
      </c>
      <c r="F4791" s="4">
        <f t="shared" si="816"/>
        <v>313</v>
      </c>
      <c r="G4791" s="4">
        <f t="shared" si="814"/>
        <v>687.33750684931499</v>
      </c>
      <c r="H4791" s="3">
        <f t="shared" si="817"/>
        <v>43869</v>
      </c>
      <c r="I4791" s="1">
        <f t="shared" si="818"/>
        <v>17.60176024069689</v>
      </c>
      <c r="J4791" s="1">
        <f t="shared" si="819"/>
        <v>16.167070030616742</v>
      </c>
      <c r="K4791" s="1">
        <f t="shared" si="820"/>
        <v>13.493613874599184</v>
      </c>
      <c r="L4791" s="1">
        <f t="shared" si="821"/>
        <v>18.8405261866343</v>
      </c>
      <c r="M4791" s="1">
        <f t="shared" si="822"/>
        <v>10.820157718581624</v>
      </c>
      <c r="N4791" s="1">
        <f t="shared" si="823"/>
        <v>21.513982342651857</v>
      </c>
      <c r="O4791" s="1">
        <f t="shared" si="824"/>
        <v>24.187438498669419</v>
      </c>
    </row>
    <row r="4792" spans="1:15">
      <c r="A4792" s="3">
        <v>43870</v>
      </c>
      <c r="B4792" s="4">
        <v>12098.35</v>
      </c>
      <c r="C4792" s="4">
        <v>579.27</v>
      </c>
      <c r="D4792" s="4">
        <v>704.99</v>
      </c>
      <c r="E4792" s="4">
        <f t="shared" si="815"/>
        <v>51</v>
      </c>
      <c r="F4792" s="4">
        <f t="shared" si="816"/>
        <v>314</v>
      </c>
      <c r="G4792" s="4">
        <f t="shared" si="814"/>
        <v>687.42364383561642</v>
      </c>
      <c r="H4792" s="3">
        <f t="shared" si="817"/>
        <v>43870</v>
      </c>
      <c r="I4792" s="1">
        <f t="shared" si="818"/>
        <v>17.599554668348123</v>
      </c>
      <c r="J4792" s="1">
        <f t="shared" si="819"/>
        <v>16.167070030616742</v>
      </c>
      <c r="K4792" s="1">
        <f t="shared" si="820"/>
        <v>13.493613874599184</v>
      </c>
      <c r="L4792" s="1">
        <f t="shared" si="821"/>
        <v>18.8405261866343</v>
      </c>
      <c r="M4792" s="1">
        <f t="shared" si="822"/>
        <v>10.820157718581624</v>
      </c>
      <c r="N4792" s="1">
        <f t="shared" si="823"/>
        <v>21.513982342651857</v>
      </c>
      <c r="O4792" s="1">
        <f t="shared" si="824"/>
        <v>24.187438498669419</v>
      </c>
    </row>
    <row r="4793" spans="1:15">
      <c r="A4793" s="3">
        <v>43871</v>
      </c>
      <c r="B4793" s="4">
        <v>12031.5</v>
      </c>
      <c r="C4793" s="4">
        <v>578.54999999999995</v>
      </c>
      <c r="D4793" s="4">
        <v>704.96</v>
      </c>
      <c r="E4793" s="4">
        <f t="shared" si="815"/>
        <v>50</v>
      </c>
      <c r="F4793" s="4">
        <f t="shared" si="816"/>
        <v>315</v>
      </c>
      <c r="G4793" s="4">
        <f t="shared" ref="G4793:G4856" si="825">(E4793*C4793+F4793*D4793)/SUM(E4793:F4793)</f>
        <v>687.64356164383571</v>
      </c>
      <c r="H4793" s="3">
        <f t="shared" si="817"/>
        <v>43871</v>
      </c>
      <c r="I4793" s="1">
        <f t="shared" si="818"/>
        <v>17.49671002697718</v>
      </c>
      <c r="J4793" s="1">
        <f t="shared" si="819"/>
        <v>16.167070030616742</v>
      </c>
      <c r="K4793" s="1">
        <f t="shared" si="820"/>
        <v>13.493613874599184</v>
      </c>
      <c r="L4793" s="1">
        <f t="shared" si="821"/>
        <v>18.8405261866343</v>
      </c>
      <c r="M4793" s="1">
        <f t="shared" si="822"/>
        <v>10.820157718581624</v>
      </c>
      <c r="N4793" s="1">
        <f t="shared" si="823"/>
        <v>21.513982342651857</v>
      </c>
      <c r="O4793" s="1">
        <f t="shared" si="824"/>
        <v>24.187438498669419</v>
      </c>
    </row>
    <row r="4794" spans="1:15">
      <c r="A4794" s="3">
        <v>43872</v>
      </c>
      <c r="B4794" s="4">
        <v>12107.9</v>
      </c>
      <c r="C4794" s="4">
        <v>578</v>
      </c>
      <c r="D4794" s="4">
        <v>703.85</v>
      </c>
      <c r="E4794" s="4">
        <f t="shared" si="815"/>
        <v>49</v>
      </c>
      <c r="F4794" s="4">
        <f t="shared" si="816"/>
        <v>316</v>
      </c>
      <c r="G4794" s="4">
        <f t="shared" si="825"/>
        <v>686.95506849315075</v>
      </c>
      <c r="H4794" s="3">
        <f t="shared" si="817"/>
        <v>43872</v>
      </c>
      <c r="I4794" s="1">
        <f t="shared" si="818"/>
        <v>17.625461337025889</v>
      </c>
      <c r="J4794" s="1">
        <f t="shared" si="819"/>
        <v>16.167070030616742</v>
      </c>
      <c r="K4794" s="1">
        <f t="shared" si="820"/>
        <v>13.493613874599184</v>
      </c>
      <c r="L4794" s="1">
        <f t="shared" si="821"/>
        <v>18.8405261866343</v>
      </c>
      <c r="M4794" s="1">
        <f t="shared" si="822"/>
        <v>10.820157718581624</v>
      </c>
      <c r="N4794" s="1">
        <f t="shared" si="823"/>
        <v>21.513982342651857</v>
      </c>
      <c r="O4794" s="1">
        <f t="shared" si="824"/>
        <v>24.187438498669419</v>
      </c>
    </row>
    <row r="4795" spans="1:15">
      <c r="A4795" s="3">
        <v>43873</v>
      </c>
      <c r="B4795" s="4">
        <v>12201.2</v>
      </c>
      <c r="C4795" s="4">
        <v>579.35</v>
      </c>
      <c r="D4795" s="4">
        <v>708.91</v>
      </c>
      <c r="E4795" s="4">
        <f t="shared" si="815"/>
        <v>48</v>
      </c>
      <c r="F4795" s="4">
        <f t="shared" si="816"/>
        <v>317</v>
      </c>
      <c r="G4795" s="4">
        <f t="shared" si="825"/>
        <v>691.87197260273979</v>
      </c>
      <c r="H4795" s="3">
        <f t="shared" si="817"/>
        <v>43873</v>
      </c>
      <c r="I4795" s="1">
        <f t="shared" si="818"/>
        <v>17.635054581125093</v>
      </c>
      <c r="J4795" s="1">
        <f t="shared" si="819"/>
        <v>16.167070030616742</v>
      </c>
      <c r="K4795" s="1">
        <f t="shared" si="820"/>
        <v>13.493613874599184</v>
      </c>
      <c r="L4795" s="1">
        <f t="shared" si="821"/>
        <v>18.8405261866343</v>
      </c>
      <c r="M4795" s="1">
        <f t="shared" si="822"/>
        <v>10.820157718581624</v>
      </c>
      <c r="N4795" s="1">
        <f t="shared" si="823"/>
        <v>21.513982342651857</v>
      </c>
      <c r="O4795" s="1">
        <f t="shared" si="824"/>
        <v>24.187438498669419</v>
      </c>
    </row>
    <row r="4796" spans="1:15">
      <c r="A4796" s="3">
        <v>43874</v>
      </c>
      <c r="B4796" s="4">
        <v>12174.65</v>
      </c>
      <c r="C4796" s="4">
        <v>578.71</v>
      </c>
      <c r="D4796" s="4">
        <v>707.93</v>
      </c>
      <c r="E4796" s="4">
        <f t="shared" si="815"/>
        <v>47</v>
      </c>
      <c r="F4796" s="4">
        <f t="shared" si="816"/>
        <v>318</v>
      </c>
      <c r="G4796" s="4">
        <f t="shared" si="825"/>
        <v>691.29071232876709</v>
      </c>
      <c r="H4796" s="3">
        <f t="shared" si="817"/>
        <v>43874</v>
      </c>
      <c r="I4796" s="1">
        <f t="shared" si="818"/>
        <v>17.611476304935405</v>
      </c>
      <c r="J4796" s="1">
        <f t="shared" si="819"/>
        <v>16.167070030616742</v>
      </c>
      <c r="K4796" s="1">
        <f t="shared" si="820"/>
        <v>13.493613874599184</v>
      </c>
      <c r="L4796" s="1">
        <f t="shared" si="821"/>
        <v>18.8405261866343</v>
      </c>
      <c r="M4796" s="1">
        <f t="shared" si="822"/>
        <v>10.820157718581624</v>
      </c>
      <c r="N4796" s="1">
        <f t="shared" si="823"/>
        <v>21.513982342651857</v>
      </c>
      <c r="O4796" s="1">
        <f t="shared" si="824"/>
        <v>24.187438498669419</v>
      </c>
    </row>
    <row r="4797" spans="1:15">
      <c r="A4797" s="3">
        <v>43875</v>
      </c>
      <c r="B4797" s="4">
        <v>12113.45</v>
      </c>
      <c r="C4797" s="4">
        <v>577.09</v>
      </c>
      <c r="D4797" s="4">
        <v>706.03</v>
      </c>
      <c r="E4797" s="4">
        <f t="shared" si="815"/>
        <v>46</v>
      </c>
      <c r="F4797" s="4">
        <f t="shared" si="816"/>
        <v>319</v>
      </c>
      <c r="G4797" s="4">
        <f t="shared" si="825"/>
        <v>689.78002739726026</v>
      </c>
      <c r="H4797" s="3">
        <f t="shared" si="817"/>
        <v>43875</v>
      </c>
      <c r="I4797" s="1">
        <f t="shared" si="818"/>
        <v>17.561323202858677</v>
      </c>
      <c r="J4797" s="1">
        <f t="shared" si="819"/>
        <v>16.167070030616742</v>
      </c>
      <c r="K4797" s="1">
        <f t="shared" si="820"/>
        <v>13.493613874599184</v>
      </c>
      <c r="L4797" s="1">
        <f t="shared" si="821"/>
        <v>18.8405261866343</v>
      </c>
      <c r="M4797" s="1">
        <f t="shared" si="822"/>
        <v>10.820157718581624</v>
      </c>
      <c r="N4797" s="1">
        <f t="shared" si="823"/>
        <v>21.513982342651857</v>
      </c>
      <c r="O4797" s="1">
        <f t="shared" si="824"/>
        <v>24.187438498669419</v>
      </c>
    </row>
    <row r="4798" spans="1:15">
      <c r="A4798" s="3">
        <v>43876</v>
      </c>
      <c r="B4798" s="4">
        <v>12113.45</v>
      </c>
      <c r="C4798" s="4">
        <v>576.79999999999995</v>
      </c>
      <c r="D4798" s="4">
        <v>705.6</v>
      </c>
      <c r="E4798" s="4">
        <f t="shared" si="815"/>
        <v>45</v>
      </c>
      <c r="F4798" s="4">
        <f t="shared" si="816"/>
        <v>320</v>
      </c>
      <c r="G4798" s="4">
        <f t="shared" si="825"/>
        <v>689.72054794520545</v>
      </c>
      <c r="H4798" s="3">
        <f t="shared" si="817"/>
        <v>43876</v>
      </c>
      <c r="I4798" s="1">
        <f t="shared" si="818"/>
        <v>17.56283763922653</v>
      </c>
      <c r="J4798" s="1">
        <f t="shared" si="819"/>
        <v>16.167070030616742</v>
      </c>
      <c r="K4798" s="1">
        <f t="shared" si="820"/>
        <v>13.493613874599184</v>
      </c>
      <c r="L4798" s="1">
        <f t="shared" si="821"/>
        <v>18.8405261866343</v>
      </c>
      <c r="M4798" s="1">
        <f t="shared" si="822"/>
        <v>10.820157718581624</v>
      </c>
      <c r="N4798" s="1">
        <f t="shared" si="823"/>
        <v>21.513982342651857</v>
      </c>
      <c r="O4798" s="1">
        <f t="shared" si="824"/>
        <v>24.187438498669419</v>
      </c>
    </row>
    <row r="4799" spans="1:15">
      <c r="A4799" s="3">
        <v>43877</v>
      </c>
      <c r="B4799" s="4">
        <v>12113.45</v>
      </c>
      <c r="C4799" s="4">
        <v>576.77</v>
      </c>
      <c r="D4799" s="4">
        <v>705.15</v>
      </c>
      <c r="E4799" s="4">
        <f t="shared" si="815"/>
        <v>44</v>
      </c>
      <c r="F4799" s="4">
        <f t="shared" si="816"/>
        <v>321</v>
      </c>
      <c r="G4799" s="4">
        <f t="shared" si="825"/>
        <v>689.67405479452054</v>
      </c>
      <c r="H4799" s="3">
        <f t="shared" si="817"/>
        <v>43877</v>
      </c>
      <c r="I4799" s="1">
        <f t="shared" si="818"/>
        <v>17.564021606712529</v>
      </c>
      <c r="J4799" s="1">
        <f t="shared" si="819"/>
        <v>16.167070030616742</v>
      </c>
      <c r="K4799" s="1">
        <f t="shared" si="820"/>
        <v>13.493613874599184</v>
      </c>
      <c r="L4799" s="1">
        <f t="shared" si="821"/>
        <v>18.8405261866343</v>
      </c>
      <c r="M4799" s="1">
        <f t="shared" si="822"/>
        <v>10.820157718581624</v>
      </c>
      <c r="N4799" s="1">
        <f t="shared" si="823"/>
        <v>21.513982342651857</v>
      </c>
      <c r="O4799" s="1">
        <f t="shared" si="824"/>
        <v>24.187438498669419</v>
      </c>
    </row>
    <row r="4800" spans="1:15">
      <c r="A4800" s="3">
        <v>43878</v>
      </c>
      <c r="B4800" s="4">
        <v>12045.8</v>
      </c>
      <c r="C4800" s="4">
        <v>577.42999999999995</v>
      </c>
      <c r="D4800" s="4">
        <v>704.9</v>
      </c>
      <c r="E4800" s="4">
        <f t="shared" si="815"/>
        <v>43</v>
      </c>
      <c r="F4800" s="4">
        <f t="shared" si="816"/>
        <v>322</v>
      </c>
      <c r="G4800" s="4">
        <f t="shared" si="825"/>
        <v>689.88298630136978</v>
      </c>
      <c r="H4800" s="3">
        <f t="shared" si="817"/>
        <v>43878</v>
      </c>
      <c r="I4800" s="1">
        <f t="shared" si="818"/>
        <v>17.46064222366239</v>
      </c>
      <c r="J4800" s="1">
        <f t="shared" si="819"/>
        <v>16.167070030616742</v>
      </c>
      <c r="K4800" s="1">
        <f t="shared" si="820"/>
        <v>13.493613874599184</v>
      </c>
      <c r="L4800" s="1">
        <f t="shared" si="821"/>
        <v>18.8405261866343</v>
      </c>
      <c r="M4800" s="1">
        <f t="shared" si="822"/>
        <v>10.820157718581624</v>
      </c>
      <c r="N4800" s="1">
        <f t="shared" si="823"/>
        <v>21.513982342651857</v>
      </c>
      <c r="O4800" s="1">
        <f t="shared" si="824"/>
        <v>24.187438498669419</v>
      </c>
    </row>
    <row r="4801" spans="1:15">
      <c r="A4801" s="3">
        <v>43879</v>
      </c>
      <c r="B4801" s="4">
        <v>11992.5</v>
      </c>
      <c r="C4801" s="4">
        <v>577.08000000000004</v>
      </c>
      <c r="D4801" s="4">
        <v>704.66</v>
      </c>
      <c r="E4801" s="4">
        <f t="shared" si="815"/>
        <v>42</v>
      </c>
      <c r="F4801" s="4">
        <f t="shared" si="816"/>
        <v>323</v>
      </c>
      <c r="G4801" s="4">
        <f t="shared" si="825"/>
        <v>689.97956164383561</v>
      </c>
      <c r="H4801" s="3">
        <f t="shared" si="817"/>
        <v>43879</v>
      </c>
      <c r="I4801" s="1">
        <f t="shared" si="818"/>
        <v>17.380949620346112</v>
      </c>
      <c r="J4801" s="1">
        <f t="shared" si="819"/>
        <v>16.167070030616742</v>
      </c>
      <c r="K4801" s="1">
        <f t="shared" si="820"/>
        <v>13.493613874599184</v>
      </c>
      <c r="L4801" s="1">
        <f t="shared" si="821"/>
        <v>18.8405261866343</v>
      </c>
      <c r="M4801" s="1">
        <f t="shared" si="822"/>
        <v>10.820157718581624</v>
      </c>
      <c r="N4801" s="1">
        <f t="shared" si="823"/>
        <v>21.513982342651857</v>
      </c>
      <c r="O4801" s="1">
        <f t="shared" si="824"/>
        <v>24.187438498669419</v>
      </c>
    </row>
    <row r="4802" spans="1:15">
      <c r="A4802" s="3">
        <v>43880</v>
      </c>
      <c r="B4802" s="4">
        <v>12125.9</v>
      </c>
      <c r="C4802" s="4">
        <v>575.79999999999995</v>
      </c>
      <c r="D4802" s="4">
        <v>704.65</v>
      </c>
      <c r="E4802" s="4">
        <f t="shared" si="815"/>
        <v>41</v>
      </c>
      <c r="F4802" s="4">
        <f t="shared" si="816"/>
        <v>324</v>
      </c>
      <c r="G4802" s="4">
        <f t="shared" si="825"/>
        <v>690.17643835616434</v>
      </c>
      <c r="H4802" s="3">
        <f t="shared" si="817"/>
        <v>43880</v>
      </c>
      <c r="I4802" s="1">
        <f t="shared" si="818"/>
        <v>17.569275515810133</v>
      </c>
      <c r="J4802" s="1">
        <f t="shared" si="819"/>
        <v>16.167070030616742</v>
      </c>
      <c r="K4802" s="1">
        <f t="shared" si="820"/>
        <v>13.493613874599184</v>
      </c>
      <c r="L4802" s="1">
        <f t="shared" si="821"/>
        <v>18.8405261866343</v>
      </c>
      <c r="M4802" s="1">
        <f t="shared" si="822"/>
        <v>10.820157718581624</v>
      </c>
      <c r="N4802" s="1">
        <f t="shared" si="823"/>
        <v>21.513982342651857</v>
      </c>
      <c r="O4802" s="1">
        <f t="shared" si="824"/>
        <v>24.187438498669419</v>
      </c>
    </row>
    <row r="4803" spans="1:15">
      <c r="A4803" s="3">
        <v>43881</v>
      </c>
      <c r="B4803" s="4">
        <v>12080.85</v>
      </c>
      <c r="C4803" s="4">
        <v>575.6</v>
      </c>
      <c r="D4803" s="4">
        <v>705.01</v>
      </c>
      <c r="E4803" s="4">
        <f t="shared" si="815"/>
        <v>40</v>
      </c>
      <c r="F4803" s="4">
        <f t="shared" si="816"/>
        <v>325</v>
      </c>
      <c r="G4803" s="4">
        <f t="shared" si="825"/>
        <v>690.82808219178082</v>
      </c>
      <c r="H4803" s="3">
        <f t="shared" si="817"/>
        <v>43881</v>
      </c>
      <c r="I4803" s="1">
        <f t="shared" si="818"/>
        <v>17.487491188359414</v>
      </c>
      <c r="J4803" s="1">
        <f t="shared" si="819"/>
        <v>16.167070030616742</v>
      </c>
      <c r="K4803" s="1">
        <f t="shared" si="820"/>
        <v>13.493613874599184</v>
      </c>
      <c r="L4803" s="1">
        <f t="shared" si="821"/>
        <v>18.8405261866343</v>
      </c>
      <c r="M4803" s="1">
        <f t="shared" si="822"/>
        <v>10.820157718581624</v>
      </c>
      <c r="N4803" s="1">
        <f t="shared" si="823"/>
        <v>21.513982342651857</v>
      </c>
      <c r="O4803" s="1">
        <f t="shared" si="824"/>
        <v>24.187438498669419</v>
      </c>
    </row>
    <row r="4804" spans="1:15">
      <c r="A4804" s="3">
        <v>43882</v>
      </c>
      <c r="B4804" s="4">
        <v>12080.85</v>
      </c>
      <c r="C4804" s="4">
        <v>575.6</v>
      </c>
      <c r="D4804" s="4">
        <v>705.01</v>
      </c>
      <c r="E4804" s="4">
        <f t="shared" si="815"/>
        <v>39</v>
      </c>
      <c r="F4804" s="4">
        <f t="shared" si="816"/>
        <v>326</v>
      </c>
      <c r="G4804" s="4">
        <f t="shared" si="825"/>
        <v>691.18263013698629</v>
      </c>
      <c r="H4804" s="3">
        <f t="shared" si="817"/>
        <v>43882</v>
      </c>
      <c r="I4804" s="1">
        <f t="shared" si="818"/>
        <v>17.478520832628103</v>
      </c>
      <c r="J4804" s="1">
        <f t="shared" si="819"/>
        <v>16.167070030616742</v>
      </c>
      <c r="K4804" s="1">
        <f t="shared" si="820"/>
        <v>13.493613874599184</v>
      </c>
      <c r="L4804" s="1">
        <f t="shared" si="821"/>
        <v>18.8405261866343</v>
      </c>
      <c r="M4804" s="1">
        <f t="shared" si="822"/>
        <v>10.820157718581624</v>
      </c>
      <c r="N4804" s="1">
        <f t="shared" si="823"/>
        <v>21.513982342651857</v>
      </c>
      <c r="O4804" s="1">
        <f t="shared" si="824"/>
        <v>24.187438498669419</v>
      </c>
    </row>
    <row r="4805" spans="1:15">
      <c r="A4805" s="3">
        <v>43883</v>
      </c>
      <c r="B4805" s="4">
        <v>12080.85</v>
      </c>
      <c r="C4805" s="4">
        <v>575.6</v>
      </c>
      <c r="D4805" s="4">
        <v>705.01</v>
      </c>
      <c r="E4805" s="4">
        <f t="shared" ref="E4805:E4868" si="826">IF(MONTH($A4805)&lt;=3,DATE(YEAR($A4805),3,31)-A4805,DATE(YEAR($A4805)+1,3,31)-A4805)</f>
        <v>38</v>
      </c>
      <c r="F4805" s="4">
        <f t="shared" si="816"/>
        <v>327</v>
      </c>
      <c r="G4805" s="4">
        <f t="shared" si="825"/>
        <v>691.53717808219176</v>
      </c>
      <c r="H4805" s="3">
        <f t="shared" si="817"/>
        <v>43883</v>
      </c>
      <c r="I4805" s="1">
        <f t="shared" si="818"/>
        <v>17.469559675017425</v>
      </c>
      <c r="J4805" s="1">
        <f t="shared" si="819"/>
        <v>16.167070030616742</v>
      </c>
      <c r="K4805" s="1">
        <f t="shared" si="820"/>
        <v>13.493613874599184</v>
      </c>
      <c r="L4805" s="1">
        <f t="shared" si="821"/>
        <v>18.8405261866343</v>
      </c>
      <c r="M4805" s="1">
        <f t="shared" si="822"/>
        <v>10.820157718581624</v>
      </c>
      <c r="N4805" s="1">
        <f t="shared" si="823"/>
        <v>21.513982342651857</v>
      </c>
      <c r="O4805" s="1">
        <f t="shared" si="824"/>
        <v>24.187438498669419</v>
      </c>
    </row>
    <row r="4806" spans="1:15">
      <c r="A4806" s="3">
        <v>43884</v>
      </c>
      <c r="B4806" s="4">
        <v>12080.85</v>
      </c>
      <c r="C4806" s="4">
        <v>575.59</v>
      </c>
      <c r="D4806" s="4">
        <v>704.55</v>
      </c>
      <c r="E4806" s="4">
        <f t="shared" si="826"/>
        <v>37</v>
      </c>
      <c r="F4806" s="4">
        <f t="shared" ref="F4806:F4869" si="827">365-E4806</f>
        <v>328</v>
      </c>
      <c r="G4806" s="4">
        <f t="shared" si="825"/>
        <v>691.4773424657534</v>
      </c>
      <c r="H4806" s="3">
        <f t="shared" ref="H4806:H4869" si="828">A4806</f>
        <v>43884</v>
      </c>
      <c r="I4806" s="1">
        <f t="shared" ref="I4806:I4869" si="829">B4806/G4806</f>
        <v>17.471071368615849</v>
      </c>
      <c r="J4806" s="1">
        <f t="shared" ref="J4806:J4869" si="830">$I$2</f>
        <v>16.167070030616742</v>
      </c>
      <c r="K4806" s="1">
        <f t="shared" ref="K4806:K4869" si="831">$J4806-$I$1</f>
        <v>13.493613874599184</v>
      </c>
      <c r="L4806" s="1">
        <f t="shared" ref="L4806:L4869" si="832">$J4806+$I$1</f>
        <v>18.8405261866343</v>
      </c>
      <c r="M4806" s="1">
        <f t="shared" ref="M4806:M4869" si="833">$J4806-$I$1*2</f>
        <v>10.820157718581624</v>
      </c>
      <c r="N4806" s="1">
        <f t="shared" ref="N4806:N4869" si="834">$J4806+$I$1*2</f>
        <v>21.513982342651857</v>
      </c>
      <c r="O4806" s="1">
        <f t="shared" ref="O4806:O4869" si="835">$J4806+$I$1*3</f>
        <v>24.187438498669419</v>
      </c>
    </row>
    <row r="4807" spans="1:15">
      <c r="A4807" s="3">
        <v>43885</v>
      </c>
      <c r="B4807" s="4">
        <v>11829.4</v>
      </c>
      <c r="C4807" s="4">
        <v>576.37</v>
      </c>
      <c r="D4807" s="4">
        <v>703.95</v>
      </c>
      <c r="E4807" s="4">
        <f t="shared" si="826"/>
        <v>36</v>
      </c>
      <c r="F4807" s="4">
        <f t="shared" si="827"/>
        <v>329</v>
      </c>
      <c r="G4807" s="4">
        <f t="shared" si="825"/>
        <v>691.36676712328779</v>
      </c>
      <c r="H4807" s="3">
        <f t="shared" si="828"/>
        <v>43885</v>
      </c>
      <c r="I4807" s="1">
        <f t="shared" si="829"/>
        <v>17.110165779620885</v>
      </c>
      <c r="J4807" s="1">
        <f t="shared" si="830"/>
        <v>16.167070030616742</v>
      </c>
      <c r="K4807" s="1">
        <f t="shared" si="831"/>
        <v>13.493613874599184</v>
      </c>
      <c r="L4807" s="1">
        <f t="shared" si="832"/>
        <v>18.8405261866343</v>
      </c>
      <c r="M4807" s="1">
        <f t="shared" si="833"/>
        <v>10.820157718581624</v>
      </c>
      <c r="N4807" s="1">
        <f t="shared" si="834"/>
        <v>21.513982342651857</v>
      </c>
      <c r="O4807" s="1">
        <f t="shared" si="835"/>
        <v>24.187438498669419</v>
      </c>
    </row>
    <row r="4808" spans="1:15">
      <c r="A4808" s="3">
        <v>43886</v>
      </c>
      <c r="B4808" s="4">
        <v>11797.9</v>
      </c>
      <c r="C4808" s="4">
        <v>577.80999999999995</v>
      </c>
      <c r="D4808" s="4">
        <v>704.26</v>
      </c>
      <c r="E4808" s="4">
        <f t="shared" si="826"/>
        <v>35</v>
      </c>
      <c r="F4808" s="4">
        <f t="shared" si="827"/>
        <v>330</v>
      </c>
      <c r="G4808" s="4">
        <f t="shared" si="825"/>
        <v>692.13465753424657</v>
      </c>
      <c r="H4808" s="3">
        <f t="shared" si="828"/>
        <v>43886</v>
      </c>
      <c r="I4808" s="1">
        <f t="shared" si="829"/>
        <v>17.045671491195691</v>
      </c>
      <c r="J4808" s="1">
        <f t="shared" si="830"/>
        <v>16.167070030616742</v>
      </c>
      <c r="K4808" s="1">
        <f t="shared" si="831"/>
        <v>13.493613874599184</v>
      </c>
      <c r="L4808" s="1">
        <f t="shared" si="832"/>
        <v>18.8405261866343</v>
      </c>
      <c r="M4808" s="1">
        <f t="shared" si="833"/>
        <v>10.820157718581624</v>
      </c>
      <c r="N4808" s="1">
        <f t="shared" si="834"/>
        <v>21.513982342651857</v>
      </c>
      <c r="O4808" s="1">
        <f t="shared" si="835"/>
        <v>24.187438498669419</v>
      </c>
    </row>
    <row r="4809" spans="1:15">
      <c r="A4809" s="3">
        <v>43887</v>
      </c>
      <c r="B4809" s="4">
        <v>11678.5</v>
      </c>
      <c r="C4809" s="4">
        <v>577.24</v>
      </c>
      <c r="D4809" s="4">
        <v>704.21</v>
      </c>
      <c r="E4809" s="4">
        <f t="shared" si="826"/>
        <v>34</v>
      </c>
      <c r="F4809" s="4">
        <f t="shared" si="827"/>
        <v>331</v>
      </c>
      <c r="G4809" s="4">
        <f t="shared" si="825"/>
        <v>692.38265753424662</v>
      </c>
      <c r="H4809" s="3">
        <f t="shared" si="828"/>
        <v>43887</v>
      </c>
      <c r="I4809" s="1">
        <f t="shared" si="829"/>
        <v>16.867118020532395</v>
      </c>
      <c r="J4809" s="1">
        <f t="shared" si="830"/>
        <v>16.167070030616742</v>
      </c>
      <c r="K4809" s="1">
        <f t="shared" si="831"/>
        <v>13.493613874599184</v>
      </c>
      <c r="L4809" s="1">
        <f t="shared" si="832"/>
        <v>18.8405261866343</v>
      </c>
      <c r="M4809" s="1">
        <f t="shared" si="833"/>
        <v>10.820157718581624</v>
      </c>
      <c r="N4809" s="1">
        <f t="shared" si="834"/>
        <v>21.513982342651857</v>
      </c>
      <c r="O4809" s="1">
        <f t="shared" si="835"/>
        <v>24.187438498669419</v>
      </c>
    </row>
    <row r="4810" spans="1:15">
      <c r="A4810" s="3">
        <v>43888</v>
      </c>
      <c r="B4810" s="4">
        <v>11633.3</v>
      </c>
      <c r="C4810" s="4">
        <v>576.92999999999995</v>
      </c>
      <c r="D4810" s="4">
        <v>703.83</v>
      </c>
      <c r="E4810" s="4">
        <f t="shared" si="826"/>
        <v>33</v>
      </c>
      <c r="F4810" s="4">
        <f t="shared" si="827"/>
        <v>332</v>
      </c>
      <c r="G4810" s="4">
        <f t="shared" si="825"/>
        <v>692.35684931506853</v>
      </c>
      <c r="H4810" s="3">
        <f t="shared" si="828"/>
        <v>43888</v>
      </c>
      <c r="I4810" s="1">
        <f t="shared" si="829"/>
        <v>16.802462503994196</v>
      </c>
      <c r="J4810" s="1">
        <f t="shared" si="830"/>
        <v>16.167070030616742</v>
      </c>
      <c r="K4810" s="1">
        <f t="shared" si="831"/>
        <v>13.493613874599184</v>
      </c>
      <c r="L4810" s="1">
        <f t="shared" si="832"/>
        <v>18.8405261866343</v>
      </c>
      <c r="M4810" s="1">
        <f t="shared" si="833"/>
        <v>10.820157718581624</v>
      </c>
      <c r="N4810" s="1">
        <f t="shared" si="834"/>
        <v>21.513982342651857</v>
      </c>
      <c r="O4810" s="1">
        <f t="shared" si="835"/>
        <v>24.187438498669419</v>
      </c>
    </row>
    <row r="4811" spans="1:15">
      <c r="A4811" s="3">
        <v>43889</v>
      </c>
      <c r="B4811" s="4">
        <v>11201.75</v>
      </c>
      <c r="C4811" s="4">
        <v>576.73</v>
      </c>
      <c r="D4811" s="4">
        <v>703.64</v>
      </c>
      <c r="E4811" s="4">
        <f t="shared" si="826"/>
        <v>32</v>
      </c>
      <c r="F4811" s="4">
        <f t="shared" si="827"/>
        <v>333</v>
      </c>
      <c r="G4811" s="4">
        <f t="shared" si="825"/>
        <v>692.51364383561634</v>
      </c>
      <c r="H4811" s="3">
        <f t="shared" si="828"/>
        <v>43889</v>
      </c>
      <c r="I4811" s="1">
        <f t="shared" si="829"/>
        <v>16.175493580107698</v>
      </c>
      <c r="J4811" s="1">
        <f t="shared" si="830"/>
        <v>16.167070030616742</v>
      </c>
      <c r="K4811" s="1">
        <f t="shared" si="831"/>
        <v>13.493613874599184</v>
      </c>
      <c r="L4811" s="1">
        <f t="shared" si="832"/>
        <v>18.8405261866343</v>
      </c>
      <c r="M4811" s="1">
        <f t="shared" si="833"/>
        <v>10.820157718581624</v>
      </c>
      <c r="N4811" s="1">
        <f t="shared" si="834"/>
        <v>21.513982342651857</v>
      </c>
      <c r="O4811" s="1">
        <f t="shared" si="835"/>
        <v>24.187438498669419</v>
      </c>
    </row>
    <row r="4812" spans="1:15">
      <c r="A4812" s="3">
        <v>43890</v>
      </c>
      <c r="B4812" s="4">
        <v>11201.75</v>
      </c>
      <c r="C4812" s="4">
        <v>576.70000000000005</v>
      </c>
      <c r="D4812" s="4">
        <v>704.75</v>
      </c>
      <c r="E4812" s="4">
        <f t="shared" si="826"/>
        <v>31</v>
      </c>
      <c r="F4812" s="4">
        <f t="shared" si="827"/>
        <v>334</v>
      </c>
      <c r="G4812" s="4">
        <f t="shared" si="825"/>
        <v>693.87452054794528</v>
      </c>
      <c r="H4812" s="3">
        <f t="shared" si="828"/>
        <v>43890</v>
      </c>
      <c r="I4812" s="1">
        <f t="shared" si="829"/>
        <v>16.143769036444944</v>
      </c>
      <c r="J4812" s="1">
        <f t="shared" si="830"/>
        <v>16.167070030616742</v>
      </c>
      <c r="K4812" s="1">
        <f t="shared" si="831"/>
        <v>13.493613874599184</v>
      </c>
      <c r="L4812" s="1">
        <f t="shared" si="832"/>
        <v>18.8405261866343</v>
      </c>
      <c r="M4812" s="1">
        <f t="shared" si="833"/>
        <v>10.820157718581624</v>
      </c>
      <c r="N4812" s="1">
        <f t="shared" si="834"/>
        <v>21.513982342651857</v>
      </c>
      <c r="O4812" s="1">
        <f t="shared" si="835"/>
        <v>24.187438498669419</v>
      </c>
    </row>
    <row r="4813" spans="1:15">
      <c r="A4813" s="3">
        <v>43891</v>
      </c>
      <c r="B4813" s="4">
        <v>11201.75</v>
      </c>
      <c r="C4813" s="4">
        <v>576.69000000000005</v>
      </c>
      <c r="D4813" s="4">
        <v>704.73</v>
      </c>
      <c r="E4813" s="4">
        <f t="shared" si="826"/>
        <v>30</v>
      </c>
      <c r="F4813" s="4">
        <f t="shared" si="827"/>
        <v>335</v>
      </c>
      <c r="G4813" s="4">
        <f t="shared" si="825"/>
        <v>694.20616438356171</v>
      </c>
      <c r="H4813" s="3">
        <f t="shared" si="828"/>
        <v>43891</v>
      </c>
      <c r="I4813" s="1">
        <f t="shared" si="829"/>
        <v>16.136056656810133</v>
      </c>
      <c r="J4813" s="1">
        <f t="shared" si="830"/>
        <v>16.167070030616742</v>
      </c>
      <c r="K4813" s="1">
        <f t="shared" si="831"/>
        <v>13.493613874599184</v>
      </c>
      <c r="L4813" s="1">
        <f t="shared" si="832"/>
        <v>18.8405261866343</v>
      </c>
      <c r="M4813" s="1">
        <f t="shared" si="833"/>
        <v>10.820157718581624</v>
      </c>
      <c r="N4813" s="1">
        <f t="shared" si="834"/>
        <v>21.513982342651857</v>
      </c>
      <c r="O4813" s="1">
        <f t="shared" si="835"/>
        <v>24.187438498669419</v>
      </c>
    </row>
    <row r="4814" spans="1:15">
      <c r="A4814" s="3">
        <v>43892</v>
      </c>
      <c r="B4814" s="4">
        <v>11132.75</v>
      </c>
      <c r="C4814" s="4">
        <v>577.61</v>
      </c>
      <c r="D4814" s="4">
        <v>706.08</v>
      </c>
      <c r="E4814" s="4">
        <f t="shared" si="826"/>
        <v>29</v>
      </c>
      <c r="F4814" s="4">
        <f t="shared" si="827"/>
        <v>336</v>
      </c>
      <c r="G4814" s="4">
        <f t="shared" si="825"/>
        <v>695.87279452054793</v>
      </c>
      <c r="H4814" s="3">
        <f t="shared" si="828"/>
        <v>43892</v>
      </c>
      <c r="I4814" s="1">
        <f t="shared" si="829"/>
        <v>15.99825440462922</v>
      </c>
      <c r="J4814" s="1">
        <f t="shared" si="830"/>
        <v>16.167070030616742</v>
      </c>
      <c r="K4814" s="1">
        <f t="shared" si="831"/>
        <v>13.493613874599184</v>
      </c>
      <c r="L4814" s="1">
        <f t="shared" si="832"/>
        <v>18.8405261866343</v>
      </c>
      <c r="M4814" s="1">
        <f t="shared" si="833"/>
        <v>10.820157718581624</v>
      </c>
      <c r="N4814" s="1">
        <f t="shared" si="834"/>
        <v>21.513982342651857</v>
      </c>
      <c r="O4814" s="1">
        <f t="shared" si="835"/>
        <v>24.187438498669419</v>
      </c>
    </row>
    <row r="4815" spans="1:15">
      <c r="A4815" s="3">
        <v>43893</v>
      </c>
      <c r="B4815" s="4">
        <v>11303.3</v>
      </c>
      <c r="C4815" s="4">
        <v>577.16999999999996</v>
      </c>
      <c r="D4815" s="4">
        <v>705.9</v>
      </c>
      <c r="E4815" s="4">
        <f t="shared" si="826"/>
        <v>28</v>
      </c>
      <c r="F4815" s="4">
        <f t="shared" si="827"/>
        <v>337</v>
      </c>
      <c r="G4815" s="4">
        <f t="shared" si="825"/>
        <v>696.02482191780825</v>
      </c>
      <c r="H4815" s="3">
        <f t="shared" si="828"/>
        <v>43893</v>
      </c>
      <c r="I4815" s="1">
        <f t="shared" si="829"/>
        <v>16.239794392468916</v>
      </c>
      <c r="J4815" s="1">
        <f t="shared" si="830"/>
        <v>16.167070030616742</v>
      </c>
      <c r="K4815" s="1">
        <f t="shared" si="831"/>
        <v>13.493613874599184</v>
      </c>
      <c r="L4815" s="1">
        <f t="shared" si="832"/>
        <v>18.8405261866343</v>
      </c>
      <c r="M4815" s="1">
        <f t="shared" si="833"/>
        <v>10.820157718581624</v>
      </c>
      <c r="N4815" s="1">
        <f t="shared" si="834"/>
        <v>21.513982342651857</v>
      </c>
      <c r="O4815" s="1">
        <f t="shared" si="835"/>
        <v>24.187438498669419</v>
      </c>
    </row>
    <row r="4816" spans="1:15">
      <c r="A4816" s="3">
        <v>43894</v>
      </c>
      <c r="B4816" s="4">
        <v>11251</v>
      </c>
      <c r="C4816" s="4">
        <v>576.86</v>
      </c>
      <c r="D4816" s="4">
        <v>705.56</v>
      </c>
      <c r="E4816" s="4">
        <f t="shared" si="826"/>
        <v>27</v>
      </c>
      <c r="F4816" s="4">
        <f t="shared" si="827"/>
        <v>338</v>
      </c>
      <c r="G4816" s="4">
        <f t="shared" si="825"/>
        <v>696.03972602739714</v>
      </c>
      <c r="H4816" s="3">
        <f t="shared" si="828"/>
        <v>43894</v>
      </c>
      <c r="I4816" s="1">
        <f t="shared" si="829"/>
        <v>16.164307264779804</v>
      </c>
      <c r="J4816" s="1">
        <f t="shared" si="830"/>
        <v>16.167070030616742</v>
      </c>
      <c r="K4816" s="1">
        <f t="shared" si="831"/>
        <v>13.493613874599184</v>
      </c>
      <c r="L4816" s="1">
        <f t="shared" si="832"/>
        <v>18.8405261866343</v>
      </c>
      <c r="M4816" s="1">
        <f t="shared" si="833"/>
        <v>10.820157718581624</v>
      </c>
      <c r="N4816" s="1">
        <f t="shared" si="834"/>
        <v>21.513982342651857</v>
      </c>
      <c r="O4816" s="1">
        <f t="shared" si="835"/>
        <v>24.187438498669419</v>
      </c>
    </row>
    <row r="4817" spans="1:15">
      <c r="A4817" s="3">
        <v>43895</v>
      </c>
      <c r="B4817" s="4">
        <v>11269</v>
      </c>
      <c r="C4817" s="4">
        <v>575.79</v>
      </c>
      <c r="D4817" s="4">
        <v>706.54</v>
      </c>
      <c r="E4817" s="4">
        <f t="shared" si="826"/>
        <v>26</v>
      </c>
      <c r="F4817" s="4">
        <f t="shared" si="827"/>
        <v>339</v>
      </c>
      <c r="G4817" s="4">
        <f t="shared" si="825"/>
        <v>697.22630136986299</v>
      </c>
      <c r="H4817" s="3">
        <f t="shared" si="828"/>
        <v>43895</v>
      </c>
      <c r="I4817" s="1">
        <f t="shared" si="829"/>
        <v>16.162614602833301</v>
      </c>
      <c r="J4817" s="1">
        <f t="shared" si="830"/>
        <v>16.167070030616742</v>
      </c>
      <c r="K4817" s="1">
        <f t="shared" si="831"/>
        <v>13.493613874599184</v>
      </c>
      <c r="L4817" s="1">
        <f t="shared" si="832"/>
        <v>18.8405261866343</v>
      </c>
      <c r="M4817" s="1">
        <f t="shared" si="833"/>
        <v>10.820157718581624</v>
      </c>
      <c r="N4817" s="1">
        <f t="shared" si="834"/>
        <v>21.513982342651857</v>
      </c>
      <c r="O4817" s="1">
        <f t="shared" si="835"/>
        <v>24.187438498669419</v>
      </c>
    </row>
    <row r="4818" spans="1:15">
      <c r="A4818" s="3">
        <v>43896</v>
      </c>
      <c r="B4818" s="4">
        <v>10989.45</v>
      </c>
      <c r="C4818" s="4">
        <v>575.49</v>
      </c>
      <c r="D4818" s="4">
        <v>705.61</v>
      </c>
      <c r="E4818" s="4">
        <f t="shared" si="826"/>
        <v>25</v>
      </c>
      <c r="F4818" s="4">
        <f t="shared" si="827"/>
        <v>340</v>
      </c>
      <c r="G4818" s="4">
        <f t="shared" si="825"/>
        <v>696.6976712328767</v>
      </c>
      <c r="H4818" s="3">
        <f t="shared" si="828"/>
        <v>43896</v>
      </c>
      <c r="I4818" s="1">
        <f t="shared" si="829"/>
        <v>15.773628151437713</v>
      </c>
      <c r="J4818" s="1">
        <f t="shared" si="830"/>
        <v>16.167070030616742</v>
      </c>
      <c r="K4818" s="1">
        <f t="shared" si="831"/>
        <v>13.493613874599184</v>
      </c>
      <c r="L4818" s="1">
        <f t="shared" si="832"/>
        <v>18.8405261866343</v>
      </c>
      <c r="M4818" s="1">
        <f t="shared" si="833"/>
        <v>10.820157718581624</v>
      </c>
      <c r="N4818" s="1">
        <f t="shared" si="834"/>
        <v>21.513982342651857</v>
      </c>
      <c r="O4818" s="1">
        <f t="shared" si="835"/>
        <v>24.187438498669419</v>
      </c>
    </row>
    <row r="4819" spans="1:15">
      <c r="A4819" s="3">
        <v>43897</v>
      </c>
      <c r="B4819" s="4">
        <v>10989.45</v>
      </c>
      <c r="C4819" s="4">
        <v>575.49</v>
      </c>
      <c r="D4819" s="4">
        <v>705.61</v>
      </c>
      <c r="E4819" s="4">
        <f t="shared" si="826"/>
        <v>24</v>
      </c>
      <c r="F4819" s="4">
        <f t="shared" si="827"/>
        <v>341</v>
      </c>
      <c r="G4819" s="4">
        <f t="shared" si="825"/>
        <v>697.05416438356167</v>
      </c>
      <c r="H4819" s="3">
        <f t="shared" si="828"/>
        <v>43897</v>
      </c>
      <c r="I4819" s="1">
        <f t="shared" si="829"/>
        <v>15.765561073318452</v>
      </c>
      <c r="J4819" s="1">
        <f t="shared" si="830"/>
        <v>16.167070030616742</v>
      </c>
      <c r="K4819" s="1">
        <f t="shared" si="831"/>
        <v>13.493613874599184</v>
      </c>
      <c r="L4819" s="1">
        <f t="shared" si="832"/>
        <v>18.8405261866343</v>
      </c>
      <c r="M4819" s="1">
        <f t="shared" si="833"/>
        <v>10.820157718581624</v>
      </c>
      <c r="N4819" s="1">
        <f t="shared" si="834"/>
        <v>21.513982342651857</v>
      </c>
      <c r="O4819" s="1">
        <f t="shared" si="835"/>
        <v>24.187438498669419</v>
      </c>
    </row>
    <row r="4820" spans="1:15">
      <c r="A4820" s="3">
        <v>43898</v>
      </c>
      <c r="B4820" s="4">
        <v>10989.45</v>
      </c>
      <c r="C4820" s="4">
        <v>574.89</v>
      </c>
      <c r="D4820" s="4">
        <v>704.44</v>
      </c>
      <c r="E4820" s="4">
        <f t="shared" si="826"/>
        <v>23</v>
      </c>
      <c r="F4820" s="4">
        <f t="shared" si="827"/>
        <v>342</v>
      </c>
      <c r="G4820" s="4">
        <f t="shared" si="825"/>
        <v>696.27657534246578</v>
      </c>
      <c r="H4820" s="3">
        <f t="shared" si="828"/>
        <v>43898</v>
      </c>
      <c r="I4820" s="1">
        <f t="shared" si="829"/>
        <v>15.78316776576148</v>
      </c>
      <c r="J4820" s="1">
        <f t="shared" si="830"/>
        <v>16.167070030616742</v>
      </c>
      <c r="K4820" s="1">
        <f t="shared" si="831"/>
        <v>13.493613874599184</v>
      </c>
      <c r="L4820" s="1">
        <f t="shared" si="832"/>
        <v>18.8405261866343</v>
      </c>
      <c r="M4820" s="1">
        <f t="shared" si="833"/>
        <v>10.820157718581624</v>
      </c>
      <c r="N4820" s="1">
        <f t="shared" si="834"/>
        <v>21.513982342651857</v>
      </c>
      <c r="O4820" s="1">
        <f t="shared" si="835"/>
        <v>24.187438498669419</v>
      </c>
    </row>
    <row r="4821" spans="1:15">
      <c r="A4821" s="3">
        <v>43899</v>
      </c>
      <c r="B4821" s="4">
        <v>10451.450000000001</v>
      </c>
      <c r="C4821" s="4">
        <v>573.98</v>
      </c>
      <c r="D4821" s="4">
        <v>702.22</v>
      </c>
      <c r="E4821" s="4">
        <f t="shared" si="826"/>
        <v>22</v>
      </c>
      <c r="F4821" s="4">
        <f t="shared" si="827"/>
        <v>343</v>
      </c>
      <c r="G4821" s="4">
        <f t="shared" si="825"/>
        <v>694.4904657534247</v>
      </c>
      <c r="H4821" s="3">
        <f t="shared" si="828"/>
        <v>43899</v>
      </c>
      <c r="I4821" s="1">
        <f t="shared" si="829"/>
        <v>15.049090686452612</v>
      </c>
      <c r="J4821" s="1">
        <f t="shared" si="830"/>
        <v>16.167070030616742</v>
      </c>
      <c r="K4821" s="1">
        <f t="shared" si="831"/>
        <v>13.493613874599184</v>
      </c>
      <c r="L4821" s="1">
        <f t="shared" si="832"/>
        <v>18.8405261866343</v>
      </c>
      <c r="M4821" s="1">
        <f t="shared" si="833"/>
        <v>10.820157718581624</v>
      </c>
      <c r="N4821" s="1">
        <f t="shared" si="834"/>
        <v>21.513982342651857</v>
      </c>
      <c r="O4821" s="1">
        <f t="shared" si="835"/>
        <v>24.187438498669419</v>
      </c>
    </row>
    <row r="4822" spans="1:15">
      <c r="A4822" s="3">
        <v>43900</v>
      </c>
      <c r="B4822" s="4">
        <v>10451.450000000001</v>
      </c>
      <c r="C4822" s="4">
        <v>573.84</v>
      </c>
      <c r="D4822" s="4">
        <v>702.15</v>
      </c>
      <c r="E4822" s="4">
        <f t="shared" si="826"/>
        <v>21</v>
      </c>
      <c r="F4822" s="4">
        <f t="shared" si="827"/>
        <v>344</v>
      </c>
      <c r="G4822" s="4">
        <f t="shared" si="825"/>
        <v>694.76778082191788</v>
      </c>
      <c r="H4822" s="3">
        <f t="shared" si="828"/>
        <v>43900</v>
      </c>
      <c r="I4822" s="1">
        <f t="shared" si="829"/>
        <v>15.043083874205884</v>
      </c>
      <c r="J4822" s="1">
        <f t="shared" si="830"/>
        <v>16.167070030616742</v>
      </c>
      <c r="K4822" s="1">
        <f t="shared" si="831"/>
        <v>13.493613874599184</v>
      </c>
      <c r="L4822" s="1">
        <f t="shared" si="832"/>
        <v>18.8405261866343</v>
      </c>
      <c r="M4822" s="1">
        <f t="shared" si="833"/>
        <v>10.820157718581624</v>
      </c>
      <c r="N4822" s="1">
        <f t="shared" si="834"/>
        <v>21.513982342651857</v>
      </c>
      <c r="O4822" s="1">
        <f t="shared" si="835"/>
        <v>24.187438498669419</v>
      </c>
    </row>
    <row r="4823" spans="1:15">
      <c r="A4823" s="3">
        <v>43901</v>
      </c>
      <c r="B4823" s="4">
        <v>10458.4</v>
      </c>
      <c r="C4823" s="4">
        <v>574.19000000000005</v>
      </c>
      <c r="D4823" s="4">
        <v>702.98</v>
      </c>
      <c r="E4823" s="4">
        <f t="shared" si="826"/>
        <v>20</v>
      </c>
      <c r="F4823" s="4">
        <f t="shared" si="827"/>
        <v>345</v>
      </c>
      <c r="G4823" s="4">
        <f t="shared" si="825"/>
        <v>695.92301369863014</v>
      </c>
      <c r="H4823" s="3">
        <f t="shared" si="828"/>
        <v>43901</v>
      </c>
      <c r="I4823" s="1">
        <f t="shared" si="829"/>
        <v>15.028099077247955</v>
      </c>
      <c r="J4823" s="1">
        <f t="shared" si="830"/>
        <v>16.167070030616742</v>
      </c>
      <c r="K4823" s="1">
        <f t="shared" si="831"/>
        <v>13.493613874599184</v>
      </c>
      <c r="L4823" s="1">
        <f t="shared" si="832"/>
        <v>18.8405261866343</v>
      </c>
      <c r="M4823" s="1">
        <f t="shared" si="833"/>
        <v>10.820157718581624</v>
      </c>
      <c r="N4823" s="1">
        <f t="shared" si="834"/>
        <v>21.513982342651857</v>
      </c>
      <c r="O4823" s="1">
        <f t="shared" si="835"/>
        <v>24.187438498669419</v>
      </c>
    </row>
    <row r="4824" spans="1:15">
      <c r="A4824" s="3">
        <v>43902</v>
      </c>
      <c r="B4824" s="4">
        <v>9590.15</v>
      </c>
      <c r="C4824" s="4">
        <v>573.74</v>
      </c>
      <c r="D4824" s="4">
        <v>702.29</v>
      </c>
      <c r="E4824" s="4">
        <f t="shared" si="826"/>
        <v>19</v>
      </c>
      <c r="F4824" s="4">
        <f t="shared" si="827"/>
        <v>346</v>
      </c>
      <c r="G4824" s="4">
        <f t="shared" si="825"/>
        <v>695.59835616438352</v>
      </c>
      <c r="H4824" s="3">
        <f t="shared" si="828"/>
        <v>43902</v>
      </c>
      <c r="I4824" s="1">
        <f t="shared" si="829"/>
        <v>13.786907221692253</v>
      </c>
      <c r="J4824" s="1">
        <f t="shared" si="830"/>
        <v>16.167070030616742</v>
      </c>
      <c r="K4824" s="1">
        <f t="shared" si="831"/>
        <v>13.493613874599184</v>
      </c>
      <c r="L4824" s="1">
        <f t="shared" si="832"/>
        <v>18.8405261866343</v>
      </c>
      <c r="M4824" s="1">
        <f t="shared" si="833"/>
        <v>10.820157718581624</v>
      </c>
      <c r="N4824" s="1">
        <f t="shared" si="834"/>
        <v>21.513982342651857</v>
      </c>
      <c r="O4824" s="1">
        <f t="shared" si="835"/>
        <v>24.187438498669419</v>
      </c>
    </row>
    <row r="4825" spans="1:15">
      <c r="A4825" s="3">
        <v>43903</v>
      </c>
      <c r="B4825" s="4">
        <v>9955.2000000000007</v>
      </c>
      <c r="C4825" s="4">
        <v>573.32000000000005</v>
      </c>
      <c r="D4825" s="4">
        <v>701.14</v>
      </c>
      <c r="E4825" s="4">
        <f t="shared" si="826"/>
        <v>18</v>
      </c>
      <c r="F4825" s="4">
        <f t="shared" si="827"/>
        <v>347</v>
      </c>
      <c r="G4825" s="4">
        <f t="shared" si="825"/>
        <v>694.83654794520544</v>
      </c>
      <c r="H4825" s="3">
        <f t="shared" si="828"/>
        <v>43903</v>
      </c>
      <c r="I4825" s="1">
        <f t="shared" si="829"/>
        <v>14.327398334816815</v>
      </c>
      <c r="J4825" s="1">
        <f t="shared" si="830"/>
        <v>16.167070030616742</v>
      </c>
      <c r="K4825" s="1">
        <f t="shared" si="831"/>
        <v>13.493613874599184</v>
      </c>
      <c r="L4825" s="1">
        <f t="shared" si="832"/>
        <v>18.8405261866343</v>
      </c>
      <c r="M4825" s="1">
        <f t="shared" si="833"/>
        <v>10.820157718581624</v>
      </c>
      <c r="N4825" s="1">
        <f t="shared" si="834"/>
        <v>21.513982342651857</v>
      </c>
      <c r="O4825" s="1">
        <f t="shared" si="835"/>
        <v>24.187438498669419</v>
      </c>
    </row>
    <row r="4826" spans="1:15">
      <c r="A4826" s="3">
        <v>43904</v>
      </c>
      <c r="B4826" s="4">
        <v>9955.2000000000007</v>
      </c>
      <c r="C4826" s="4">
        <v>573.27</v>
      </c>
      <c r="D4826" s="4">
        <v>701.2</v>
      </c>
      <c r="E4826" s="4">
        <f t="shared" si="826"/>
        <v>17</v>
      </c>
      <c r="F4826" s="4">
        <f t="shared" si="827"/>
        <v>348</v>
      </c>
      <c r="G4826" s="4">
        <f t="shared" si="825"/>
        <v>695.24161643835612</v>
      </c>
      <c r="H4826" s="3">
        <f t="shared" si="828"/>
        <v>43904</v>
      </c>
      <c r="I4826" s="1">
        <f t="shared" si="829"/>
        <v>14.319050765400611</v>
      </c>
      <c r="J4826" s="1">
        <f t="shared" si="830"/>
        <v>16.167070030616742</v>
      </c>
      <c r="K4826" s="1">
        <f t="shared" si="831"/>
        <v>13.493613874599184</v>
      </c>
      <c r="L4826" s="1">
        <f t="shared" si="832"/>
        <v>18.8405261866343</v>
      </c>
      <c r="M4826" s="1">
        <f t="shared" si="833"/>
        <v>10.820157718581624</v>
      </c>
      <c r="N4826" s="1">
        <f t="shared" si="834"/>
        <v>21.513982342651857</v>
      </c>
      <c r="O4826" s="1">
        <f t="shared" si="835"/>
        <v>24.187438498669419</v>
      </c>
    </row>
    <row r="4827" spans="1:15">
      <c r="A4827" s="3">
        <v>43905</v>
      </c>
      <c r="B4827" s="4">
        <v>9955.2000000000007</v>
      </c>
      <c r="C4827" s="4">
        <v>573.11</v>
      </c>
      <c r="D4827" s="4">
        <v>698.95</v>
      </c>
      <c r="E4827" s="4">
        <f t="shared" si="826"/>
        <v>16</v>
      </c>
      <c r="F4827" s="4">
        <f t="shared" si="827"/>
        <v>349</v>
      </c>
      <c r="G4827" s="4">
        <f t="shared" si="825"/>
        <v>693.43372602739737</v>
      </c>
      <c r="H4827" s="3">
        <f t="shared" si="828"/>
        <v>43905</v>
      </c>
      <c r="I4827" s="1">
        <f t="shared" si="829"/>
        <v>14.356382775081052</v>
      </c>
      <c r="J4827" s="1">
        <f t="shared" si="830"/>
        <v>16.167070030616742</v>
      </c>
      <c r="K4827" s="1">
        <f t="shared" si="831"/>
        <v>13.493613874599184</v>
      </c>
      <c r="L4827" s="1">
        <f t="shared" si="832"/>
        <v>18.8405261866343</v>
      </c>
      <c r="M4827" s="1">
        <f t="shared" si="833"/>
        <v>10.820157718581624</v>
      </c>
      <c r="N4827" s="1">
        <f t="shared" si="834"/>
        <v>21.513982342651857</v>
      </c>
      <c r="O4827" s="1">
        <f t="shared" si="835"/>
        <v>24.187438498669419</v>
      </c>
    </row>
    <row r="4828" spans="1:15">
      <c r="A4828" s="3">
        <v>43906</v>
      </c>
      <c r="B4828" s="4">
        <v>9197.4</v>
      </c>
      <c r="C4828" s="4">
        <v>580.78</v>
      </c>
      <c r="D4828" s="4">
        <v>691.97</v>
      </c>
      <c r="E4828" s="4">
        <f t="shared" si="826"/>
        <v>15</v>
      </c>
      <c r="F4828" s="4">
        <f t="shared" si="827"/>
        <v>350</v>
      </c>
      <c r="G4828" s="4">
        <f t="shared" si="825"/>
        <v>687.40054794520552</v>
      </c>
      <c r="H4828" s="3">
        <f t="shared" si="828"/>
        <v>43906</v>
      </c>
      <c r="I4828" s="1">
        <f t="shared" si="829"/>
        <v>13.379971877376432</v>
      </c>
      <c r="J4828" s="1">
        <f t="shared" si="830"/>
        <v>16.167070030616742</v>
      </c>
      <c r="K4828" s="1">
        <f t="shared" si="831"/>
        <v>13.493613874599184</v>
      </c>
      <c r="L4828" s="1">
        <f t="shared" si="832"/>
        <v>18.8405261866343</v>
      </c>
      <c r="M4828" s="1">
        <f t="shared" si="833"/>
        <v>10.820157718581624</v>
      </c>
      <c r="N4828" s="1">
        <f t="shared" si="834"/>
        <v>21.513982342651857</v>
      </c>
      <c r="O4828" s="1">
        <f t="shared" si="835"/>
        <v>24.187438498669419</v>
      </c>
    </row>
    <row r="4829" spans="1:15">
      <c r="A4829" s="3">
        <v>43907</v>
      </c>
      <c r="B4829" s="4">
        <v>8967.0499999999993</v>
      </c>
      <c r="C4829" s="4">
        <v>578.73</v>
      </c>
      <c r="D4829" s="4">
        <v>689.36</v>
      </c>
      <c r="E4829" s="4">
        <f t="shared" si="826"/>
        <v>14</v>
      </c>
      <c r="F4829" s="4">
        <f t="shared" si="827"/>
        <v>351</v>
      </c>
      <c r="G4829" s="4">
        <f t="shared" si="825"/>
        <v>685.11665753424666</v>
      </c>
      <c r="H4829" s="3">
        <f t="shared" si="828"/>
        <v>43907</v>
      </c>
      <c r="I4829" s="1">
        <f t="shared" si="829"/>
        <v>13.088354955888322</v>
      </c>
      <c r="J4829" s="1">
        <f t="shared" si="830"/>
        <v>16.167070030616742</v>
      </c>
      <c r="K4829" s="1">
        <f t="shared" si="831"/>
        <v>13.493613874599184</v>
      </c>
      <c r="L4829" s="1">
        <f t="shared" si="832"/>
        <v>18.8405261866343</v>
      </c>
      <c r="M4829" s="1">
        <f t="shared" si="833"/>
        <v>10.820157718581624</v>
      </c>
      <c r="N4829" s="1">
        <f t="shared" si="834"/>
        <v>21.513982342651857</v>
      </c>
      <c r="O4829" s="1">
        <f t="shared" si="835"/>
        <v>24.187438498669419</v>
      </c>
    </row>
    <row r="4830" spans="1:15">
      <c r="A4830" s="3">
        <v>43908</v>
      </c>
      <c r="B4830" s="4">
        <v>8468.7999999999993</v>
      </c>
      <c r="C4830" s="4">
        <v>582.59</v>
      </c>
      <c r="D4830" s="4">
        <v>688.66</v>
      </c>
      <c r="E4830" s="4">
        <f t="shared" si="826"/>
        <v>13</v>
      </c>
      <c r="F4830" s="4">
        <f t="shared" si="827"/>
        <v>352</v>
      </c>
      <c r="G4830" s="4">
        <f t="shared" si="825"/>
        <v>684.88216438356164</v>
      </c>
      <c r="H4830" s="3">
        <f t="shared" si="828"/>
        <v>43908</v>
      </c>
      <c r="I4830" s="1">
        <f t="shared" si="829"/>
        <v>12.365338799007079</v>
      </c>
      <c r="J4830" s="1">
        <f t="shared" si="830"/>
        <v>16.167070030616742</v>
      </c>
      <c r="K4830" s="1">
        <f t="shared" si="831"/>
        <v>13.493613874599184</v>
      </c>
      <c r="L4830" s="1">
        <f t="shared" si="832"/>
        <v>18.8405261866343</v>
      </c>
      <c r="M4830" s="1">
        <f t="shared" si="833"/>
        <v>10.820157718581624</v>
      </c>
      <c r="N4830" s="1">
        <f t="shared" si="834"/>
        <v>21.513982342651857</v>
      </c>
      <c r="O4830" s="1">
        <f t="shared" si="835"/>
        <v>24.187438498669419</v>
      </c>
    </row>
    <row r="4831" spans="1:15">
      <c r="A4831" s="3">
        <v>43909</v>
      </c>
      <c r="B4831" s="4">
        <v>8263.4500000000007</v>
      </c>
      <c r="C4831" s="4">
        <v>579.61</v>
      </c>
      <c r="D4831" s="4">
        <v>683.89</v>
      </c>
      <c r="E4831" s="4">
        <f t="shared" si="826"/>
        <v>12</v>
      </c>
      <c r="F4831" s="4">
        <f t="shared" si="827"/>
        <v>353</v>
      </c>
      <c r="G4831" s="4">
        <f t="shared" si="825"/>
        <v>680.46161643835615</v>
      </c>
      <c r="H4831" s="3">
        <f t="shared" si="828"/>
        <v>43909</v>
      </c>
      <c r="I4831" s="1">
        <f t="shared" si="829"/>
        <v>12.14388850212038</v>
      </c>
      <c r="J4831" s="1">
        <f t="shared" si="830"/>
        <v>16.167070030616742</v>
      </c>
      <c r="K4831" s="1">
        <f t="shared" si="831"/>
        <v>13.493613874599184</v>
      </c>
      <c r="L4831" s="1">
        <f t="shared" si="832"/>
        <v>18.8405261866343</v>
      </c>
      <c r="M4831" s="1">
        <f t="shared" si="833"/>
        <v>10.820157718581624</v>
      </c>
      <c r="N4831" s="1">
        <f t="shared" si="834"/>
        <v>21.513982342651857</v>
      </c>
      <c r="O4831" s="1">
        <f t="shared" si="835"/>
        <v>24.187438498669419</v>
      </c>
    </row>
    <row r="4832" spans="1:15">
      <c r="A4832" s="3">
        <v>43910</v>
      </c>
      <c r="B4832" s="4">
        <v>8745.4500000000007</v>
      </c>
      <c r="C4832" s="4">
        <v>577.42999999999995</v>
      </c>
      <c r="D4832" s="4">
        <v>681.29</v>
      </c>
      <c r="E4832" s="4">
        <f t="shared" si="826"/>
        <v>11</v>
      </c>
      <c r="F4832" s="4">
        <f t="shared" si="827"/>
        <v>354</v>
      </c>
      <c r="G4832" s="4">
        <f t="shared" si="825"/>
        <v>678.15997260273969</v>
      </c>
      <c r="H4832" s="3">
        <f t="shared" si="828"/>
        <v>43910</v>
      </c>
      <c r="I4832" s="1">
        <f t="shared" si="829"/>
        <v>12.895851057731198</v>
      </c>
      <c r="J4832" s="1">
        <f t="shared" si="830"/>
        <v>16.167070030616742</v>
      </c>
      <c r="K4832" s="1">
        <f t="shared" si="831"/>
        <v>13.493613874599184</v>
      </c>
      <c r="L4832" s="1">
        <f t="shared" si="832"/>
        <v>18.8405261866343</v>
      </c>
      <c r="M4832" s="1">
        <f t="shared" si="833"/>
        <v>10.820157718581624</v>
      </c>
      <c r="N4832" s="1">
        <f t="shared" si="834"/>
        <v>21.513982342651857</v>
      </c>
      <c r="O4832" s="1">
        <f t="shared" si="835"/>
        <v>24.187438498669419</v>
      </c>
    </row>
    <row r="4833" spans="1:15">
      <c r="A4833" s="3">
        <v>43911</v>
      </c>
      <c r="B4833" s="4">
        <v>8745.4500000000007</v>
      </c>
      <c r="C4833" s="4">
        <v>577.44000000000005</v>
      </c>
      <c r="D4833" s="4">
        <v>681.25</v>
      </c>
      <c r="E4833" s="4">
        <f t="shared" si="826"/>
        <v>10</v>
      </c>
      <c r="F4833" s="4">
        <f t="shared" si="827"/>
        <v>355</v>
      </c>
      <c r="G4833" s="4">
        <f t="shared" si="825"/>
        <v>678.40589041095893</v>
      </c>
      <c r="H4833" s="3">
        <f t="shared" si="828"/>
        <v>43911</v>
      </c>
      <c r="I4833" s="1">
        <f t="shared" si="829"/>
        <v>12.891176393975968</v>
      </c>
      <c r="J4833" s="1">
        <f t="shared" si="830"/>
        <v>16.167070030616742</v>
      </c>
      <c r="K4833" s="1">
        <f t="shared" si="831"/>
        <v>13.493613874599184</v>
      </c>
      <c r="L4833" s="1">
        <f t="shared" si="832"/>
        <v>18.8405261866343</v>
      </c>
      <c r="M4833" s="1">
        <f t="shared" si="833"/>
        <v>10.820157718581624</v>
      </c>
      <c r="N4833" s="1">
        <f t="shared" si="834"/>
        <v>21.513982342651857</v>
      </c>
      <c r="O4833" s="1">
        <f t="shared" si="835"/>
        <v>24.187438498669419</v>
      </c>
    </row>
    <row r="4834" spans="1:15">
      <c r="A4834" s="3">
        <v>43912</v>
      </c>
      <c r="B4834" s="4">
        <v>8745.4500000000007</v>
      </c>
      <c r="C4834" s="4">
        <v>577.54</v>
      </c>
      <c r="D4834" s="4">
        <v>678.96</v>
      </c>
      <c r="E4834" s="4">
        <f t="shared" si="826"/>
        <v>9</v>
      </c>
      <c r="F4834" s="4">
        <f t="shared" si="827"/>
        <v>356</v>
      </c>
      <c r="G4834" s="4">
        <f t="shared" si="825"/>
        <v>676.45923287671235</v>
      </c>
      <c r="H4834" s="3">
        <f t="shared" si="828"/>
        <v>43912</v>
      </c>
      <c r="I4834" s="1">
        <f t="shared" si="829"/>
        <v>12.928273538094937</v>
      </c>
      <c r="J4834" s="1">
        <f t="shared" si="830"/>
        <v>16.167070030616742</v>
      </c>
      <c r="K4834" s="1">
        <f t="shared" si="831"/>
        <v>13.493613874599184</v>
      </c>
      <c r="L4834" s="1">
        <f t="shared" si="832"/>
        <v>18.8405261866343</v>
      </c>
      <c r="M4834" s="1">
        <f t="shared" si="833"/>
        <v>10.820157718581624</v>
      </c>
      <c r="N4834" s="1">
        <f t="shared" si="834"/>
        <v>21.513982342651857</v>
      </c>
      <c r="O4834" s="1">
        <f t="shared" si="835"/>
        <v>24.187438498669419</v>
      </c>
    </row>
    <row r="4835" spans="1:15">
      <c r="A4835" s="3">
        <v>43913</v>
      </c>
      <c r="B4835" s="4">
        <v>7610.25</v>
      </c>
      <c r="C4835" s="4">
        <v>572.96</v>
      </c>
      <c r="D4835" s="4">
        <v>675.8</v>
      </c>
      <c r="E4835" s="4">
        <f t="shared" si="826"/>
        <v>8</v>
      </c>
      <c r="F4835" s="4">
        <f t="shared" si="827"/>
        <v>357</v>
      </c>
      <c r="G4835" s="4">
        <f t="shared" si="825"/>
        <v>673.54597260273965</v>
      </c>
      <c r="H4835" s="3">
        <f t="shared" si="828"/>
        <v>43913</v>
      </c>
      <c r="I4835" s="1">
        <f t="shared" si="829"/>
        <v>11.298783319262096</v>
      </c>
      <c r="J4835" s="1">
        <f t="shared" si="830"/>
        <v>16.167070030616742</v>
      </c>
      <c r="K4835" s="1">
        <f t="shared" si="831"/>
        <v>13.493613874599184</v>
      </c>
      <c r="L4835" s="1">
        <f t="shared" si="832"/>
        <v>18.8405261866343</v>
      </c>
      <c r="M4835" s="1">
        <f t="shared" si="833"/>
        <v>10.820157718581624</v>
      </c>
      <c r="N4835" s="1">
        <f t="shared" si="834"/>
        <v>21.513982342651857</v>
      </c>
      <c r="O4835" s="1">
        <f t="shared" si="835"/>
        <v>24.187438498669419</v>
      </c>
    </row>
    <row r="4836" spans="1:15">
      <c r="A4836" s="3">
        <v>43914</v>
      </c>
      <c r="B4836" s="4">
        <v>7801.05</v>
      </c>
      <c r="C4836" s="4">
        <v>572.01</v>
      </c>
      <c r="D4836" s="4">
        <v>670.17</v>
      </c>
      <c r="E4836" s="4">
        <f t="shared" si="826"/>
        <v>7</v>
      </c>
      <c r="F4836" s="4">
        <f t="shared" si="827"/>
        <v>358</v>
      </c>
      <c r="G4836" s="4">
        <f t="shared" si="825"/>
        <v>668.28747945205475</v>
      </c>
      <c r="H4836" s="3">
        <f t="shared" si="828"/>
        <v>43914</v>
      </c>
      <c r="I4836" s="1">
        <f t="shared" si="829"/>
        <v>11.673194904678256</v>
      </c>
      <c r="J4836" s="1">
        <f t="shared" si="830"/>
        <v>16.167070030616742</v>
      </c>
      <c r="K4836" s="1">
        <f t="shared" si="831"/>
        <v>13.493613874599184</v>
      </c>
      <c r="L4836" s="1">
        <f t="shared" si="832"/>
        <v>18.8405261866343</v>
      </c>
      <c r="M4836" s="1">
        <f t="shared" si="833"/>
        <v>10.820157718581624</v>
      </c>
      <c r="N4836" s="1">
        <f t="shared" si="834"/>
        <v>21.513982342651857</v>
      </c>
      <c r="O4836" s="1">
        <f t="shared" si="835"/>
        <v>24.187438498669419</v>
      </c>
    </row>
    <row r="4837" spans="1:15">
      <c r="A4837" s="3">
        <v>43915</v>
      </c>
      <c r="B4837" s="4">
        <v>8317.85</v>
      </c>
      <c r="C4837" s="4">
        <v>569.59</v>
      </c>
      <c r="D4837" s="4">
        <v>668.49</v>
      </c>
      <c r="E4837" s="4">
        <f t="shared" si="826"/>
        <v>6</v>
      </c>
      <c r="F4837" s="4">
        <f t="shared" si="827"/>
        <v>359</v>
      </c>
      <c r="G4837" s="4">
        <f t="shared" si="825"/>
        <v>666.86424657534246</v>
      </c>
      <c r="H4837" s="3">
        <f t="shared" si="828"/>
        <v>43915</v>
      </c>
      <c r="I4837" s="1">
        <f t="shared" si="829"/>
        <v>12.47307835547643</v>
      </c>
      <c r="J4837" s="1">
        <f t="shared" si="830"/>
        <v>16.167070030616742</v>
      </c>
      <c r="K4837" s="1">
        <f t="shared" si="831"/>
        <v>13.493613874599184</v>
      </c>
      <c r="L4837" s="1">
        <f t="shared" si="832"/>
        <v>18.8405261866343</v>
      </c>
      <c r="M4837" s="1">
        <f t="shared" si="833"/>
        <v>10.820157718581624</v>
      </c>
      <c r="N4837" s="1">
        <f t="shared" si="834"/>
        <v>21.513982342651857</v>
      </c>
      <c r="O4837" s="1">
        <f t="shared" si="835"/>
        <v>24.187438498669419</v>
      </c>
    </row>
    <row r="4838" spans="1:15">
      <c r="A4838" s="3">
        <v>43916</v>
      </c>
      <c r="B4838" s="4">
        <v>8641.4500000000007</v>
      </c>
      <c r="C4838" s="4">
        <v>569.33000000000004</v>
      </c>
      <c r="D4838" s="4">
        <v>667.15</v>
      </c>
      <c r="E4838" s="4">
        <f t="shared" si="826"/>
        <v>5</v>
      </c>
      <c r="F4838" s="4">
        <f t="shared" si="827"/>
        <v>360</v>
      </c>
      <c r="G4838" s="4">
        <f t="shared" si="825"/>
        <v>665.81</v>
      </c>
      <c r="H4838" s="3">
        <f t="shared" si="828"/>
        <v>43916</v>
      </c>
      <c r="I4838" s="1">
        <f t="shared" si="829"/>
        <v>12.97885282588126</v>
      </c>
      <c r="J4838" s="1">
        <f t="shared" si="830"/>
        <v>16.167070030616742</v>
      </c>
      <c r="K4838" s="1">
        <f t="shared" si="831"/>
        <v>13.493613874599184</v>
      </c>
      <c r="L4838" s="1">
        <f t="shared" si="832"/>
        <v>18.8405261866343</v>
      </c>
      <c r="M4838" s="1">
        <f t="shared" si="833"/>
        <v>10.820157718581624</v>
      </c>
      <c r="N4838" s="1">
        <f t="shared" si="834"/>
        <v>21.513982342651857</v>
      </c>
      <c r="O4838" s="1">
        <f t="shared" si="835"/>
        <v>24.187438498669419</v>
      </c>
    </row>
    <row r="4839" spans="1:15">
      <c r="A4839" s="3">
        <v>43917</v>
      </c>
      <c r="B4839" s="4">
        <v>8660.25</v>
      </c>
      <c r="C4839" s="4">
        <v>570.62</v>
      </c>
      <c r="D4839" s="4">
        <v>667.02</v>
      </c>
      <c r="E4839" s="4">
        <f t="shared" si="826"/>
        <v>4</v>
      </c>
      <c r="F4839" s="4">
        <f t="shared" si="827"/>
        <v>361</v>
      </c>
      <c r="G4839" s="4">
        <f t="shared" si="825"/>
        <v>665.96356164383565</v>
      </c>
      <c r="H4839" s="3">
        <f t="shared" si="828"/>
        <v>43917</v>
      </c>
      <c r="I4839" s="1">
        <f t="shared" si="829"/>
        <v>13.004089861348289</v>
      </c>
      <c r="J4839" s="1">
        <f t="shared" si="830"/>
        <v>16.167070030616742</v>
      </c>
      <c r="K4839" s="1">
        <f t="shared" si="831"/>
        <v>13.493613874599184</v>
      </c>
      <c r="L4839" s="1">
        <f t="shared" si="832"/>
        <v>18.8405261866343</v>
      </c>
      <c r="M4839" s="1">
        <f t="shared" si="833"/>
        <v>10.820157718581624</v>
      </c>
      <c r="N4839" s="1">
        <f t="shared" si="834"/>
        <v>21.513982342651857</v>
      </c>
      <c r="O4839" s="1">
        <f t="shared" si="835"/>
        <v>24.187438498669419</v>
      </c>
    </row>
    <row r="4840" spans="1:15">
      <c r="A4840" s="3">
        <v>43918</v>
      </c>
      <c r="B4840" s="4">
        <v>8660.25</v>
      </c>
      <c r="C4840" s="4">
        <v>570.62</v>
      </c>
      <c r="D4840" s="4">
        <v>667.02</v>
      </c>
      <c r="E4840" s="4">
        <f t="shared" si="826"/>
        <v>3</v>
      </c>
      <c r="F4840" s="4">
        <f t="shared" si="827"/>
        <v>362</v>
      </c>
      <c r="G4840" s="4">
        <f t="shared" si="825"/>
        <v>666.22767123287667</v>
      </c>
      <c r="H4840" s="3">
        <f t="shared" si="828"/>
        <v>43918</v>
      </c>
      <c r="I4840" s="1">
        <f t="shared" si="829"/>
        <v>12.998934709472389</v>
      </c>
      <c r="J4840" s="1">
        <f t="shared" si="830"/>
        <v>16.167070030616742</v>
      </c>
      <c r="K4840" s="1">
        <f t="shared" si="831"/>
        <v>13.493613874599184</v>
      </c>
      <c r="L4840" s="1">
        <f t="shared" si="832"/>
        <v>18.8405261866343</v>
      </c>
      <c r="M4840" s="1">
        <f t="shared" si="833"/>
        <v>10.820157718581624</v>
      </c>
      <c r="N4840" s="1">
        <f t="shared" si="834"/>
        <v>21.513982342651857</v>
      </c>
      <c r="O4840" s="1">
        <f t="shared" si="835"/>
        <v>24.187438498669419</v>
      </c>
    </row>
    <row r="4841" spans="1:15">
      <c r="A4841" s="3">
        <v>43919</v>
      </c>
      <c r="B4841" s="4">
        <v>8660.25</v>
      </c>
      <c r="C4841" s="4">
        <v>570.65</v>
      </c>
      <c r="D4841" s="4">
        <v>666.87</v>
      </c>
      <c r="E4841" s="4">
        <f t="shared" si="826"/>
        <v>2</v>
      </c>
      <c r="F4841" s="4">
        <f t="shared" si="827"/>
        <v>363</v>
      </c>
      <c r="G4841" s="4">
        <f t="shared" si="825"/>
        <v>666.34276712328767</v>
      </c>
      <c r="H4841" s="3">
        <f t="shared" si="828"/>
        <v>43919</v>
      </c>
      <c r="I4841" s="1">
        <f t="shared" si="829"/>
        <v>12.996689432659016</v>
      </c>
      <c r="J4841" s="1">
        <f t="shared" si="830"/>
        <v>16.167070030616742</v>
      </c>
      <c r="K4841" s="1">
        <f t="shared" si="831"/>
        <v>13.493613874599184</v>
      </c>
      <c r="L4841" s="1">
        <f t="shared" si="832"/>
        <v>18.8405261866343</v>
      </c>
      <c r="M4841" s="1">
        <f t="shared" si="833"/>
        <v>10.820157718581624</v>
      </c>
      <c r="N4841" s="1">
        <f t="shared" si="834"/>
        <v>21.513982342651857</v>
      </c>
      <c r="O4841" s="1">
        <f t="shared" si="835"/>
        <v>24.187438498669419</v>
      </c>
    </row>
    <row r="4842" spans="1:15">
      <c r="A4842" s="3">
        <v>43920</v>
      </c>
      <c r="B4842" s="4">
        <v>8281.1</v>
      </c>
      <c r="C4842" s="4">
        <v>569.66</v>
      </c>
      <c r="D4842" s="4">
        <v>664.21</v>
      </c>
      <c r="E4842" s="4">
        <f t="shared" si="826"/>
        <v>1</v>
      </c>
      <c r="F4842" s="4">
        <f t="shared" si="827"/>
        <v>364</v>
      </c>
      <c r="G4842" s="4">
        <f t="shared" si="825"/>
        <v>663.9509589041096</v>
      </c>
      <c r="H4842" s="3">
        <f t="shared" si="828"/>
        <v>43920</v>
      </c>
      <c r="I4842" s="1">
        <f t="shared" si="829"/>
        <v>12.472457323758439</v>
      </c>
      <c r="J4842" s="1">
        <f t="shared" si="830"/>
        <v>16.167070030616742</v>
      </c>
      <c r="K4842" s="1">
        <f t="shared" si="831"/>
        <v>13.493613874599184</v>
      </c>
      <c r="L4842" s="1">
        <f t="shared" si="832"/>
        <v>18.8405261866343</v>
      </c>
      <c r="M4842" s="1">
        <f t="shared" si="833"/>
        <v>10.820157718581624</v>
      </c>
      <c r="N4842" s="1">
        <f t="shared" si="834"/>
        <v>21.513982342651857</v>
      </c>
      <c r="O4842" s="1">
        <f t="shared" si="835"/>
        <v>24.187438498669419</v>
      </c>
    </row>
    <row r="4843" spans="1:15">
      <c r="A4843" s="3">
        <v>43921</v>
      </c>
      <c r="B4843" s="4">
        <v>8597.75</v>
      </c>
      <c r="C4843" s="4">
        <v>568.05999999999995</v>
      </c>
      <c r="D4843" s="4">
        <v>657.76</v>
      </c>
      <c r="E4843" s="4">
        <f t="shared" si="826"/>
        <v>0</v>
      </c>
      <c r="F4843" s="4">
        <f t="shared" si="827"/>
        <v>365</v>
      </c>
      <c r="G4843" s="4">
        <f t="shared" si="825"/>
        <v>657.76</v>
      </c>
      <c r="H4843" s="3">
        <f t="shared" si="828"/>
        <v>43921</v>
      </c>
      <c r="I4843" s="1">
        <f t="shared" si="829"/>
        <v>13.071256993432256</v>
      </c>
      <c r="J4843" s="1">
        <f t="shared" si="830"/>
        <v>16.167070030616742</v>
      </c>
      <c r="K4843" s="1">
        <f t="shared" si="831"/>
        <v>13.493613874599184</v>
      </c>
      <c r="L4843" s="1">
        <f t="shared" si="832"/>
        <v>18.8405261866343</v>
      </c>
      <c r="M4843" s="1">
        <f t="shared" si="833"/>
        <v>10.820157718581624</v>
      </c>
      <c r="N4843" s="1">
        <f t="shared" si="834"/>
        <v>21.513982342651857</v>
      </c>
      <c r="O4843" s="1">
        <f t="shared" si="835"/>
        <v>24.187438498669419</v>
      </c>
    </row>
    <row r="4844" spans="1:15">
      <c r="A4844" s="3">
        <v>43922</v>
      </c>
      <c r="B4844" s="4">
        <v>8253.7999999999993</v>
      </c>
      <c r="C4844" s="4">
        <v>655.57</v>
      </c>
      <c r="D4844" s="4">
        <v>779.51</v>
      </c>
      <c r="E4844" s="4">
        <f t="shared" si="826"/>
        <v>364</v>
      </c>
      <c r="F4844" s="4">
        <f t="shared" si="827"/>
        <v>1</v>
      </c>
      <c r="G4844" s="4">
        <f t="shared" si="825"/>
        <v>655.90956164383567</v>
      </c>
      <c r="H4844" s="3">
        <f t="shared" si="828"/>
        <v>43922</v>
      </c>
      <c r="I4844" s="1">
        <f t="shared" si="829"/>
        <v>12.583747032615879</v>
      </c>
      <c r="J4844" s="1">
        <f t="shared" si="830"/>
        <v>16.167070030616742</v>
      </c>
      <c r="K4844" s="1">
        <f t="shared" si="831"/>
        <v>13.493613874599184</v>
      </c>
      <c r="L4844" s="1">
        <f t="shared" si="832"/>
        <v>18.8405261866343</v>
      </c>
      <c r="M4844" s="1">
        <f t="shared" si="833"/>
        <v>10.820157718581624</v>
      </c>
      <c r="N4844" s="1">
        <f t="shared" si="834"/>
        <v>21.513982342651857</v>
      </c>
      <c r="O4844" s="1">
        <f t="shared" si="835"/>
        <v>24.187438498669419</v>
      </c>
    </row>
    <row r="4845" spans="1:15">
      <c r="A4845" s="3">
        <v>43923</v>
      </c>
      <c r="B4845" s="4">
        <v>8253.7999999999993</v>
      </c>
      <c r="C4845" s="4">
        <v>648.45000000000005</v>
      </c>
      <c r="D4845" s="4">
        <v>774.06</v>
      </c>
      <c r="E4845" s="4">
        <f t="shared" si="826"/>
        <v>363</v>
      </c>
      <c r="F4845" s="4">
        <f t="shared" si="827"/>
        <v>2</v>
      </c>
      <c r="G4845" s="4">
        <f t="shared" si="825"/>
        <v>649.13827397260275</v>
      </c>
      <c r="H4845" s="3">
        <f t="shared" si="828"/>
        <v>43923</v>
      </c>
      <c r="I4845" s="1">
        <f t="shared" si="829"/>
        <v>12.715010546964537</v>
      </c>
      <c r="J4845" s="1">
        <f t="shared" si="830"/>
        <v>16.167070030616742</v>
      </c>
      <c r="K4845" s="1">
        <f t="shared" si="831"/>
        <v>13.493613874599184</v>
      </c>
      <c r="L4845" s="1">
        <f t="shared" si="832"/>
        <v>18.8405261866343</v>
      </c>
      <c r="M4845" s="1">
        <f t="shared" si="833"/>
        <v>10.820157718581624</v>
      </c>
      <c r="N4845" s="1">
        <f t="shared" si="834"/>
        <v>21.513982342651857</v>
      </c>
      <c r="O4845" s="1">
        <f t="shared" si="835"/>
        <v>24.187438498669419</v>
      </c>
    </row>
    <row r="4846" spans="1:15">
      <c r="A4846" s="3">
        <v>43924</v>
      </c>
      <c r="B4846" s="4">
        <v>8083.8</v>
      </c>
      <c r="C4846" s="4">
        <v>644.49</v>
      </c>
      <c r="D4846" s="4">
        <v>769.52</v>
      </c>
      <c r="E4846" s="4">
        <f t="shared" si="826"/>
        <v>362</v>
      </c>
      <c r="F4846" s="4">
        <f t="shared" si="827"/>
        <v>3</v>
      </c>
      <c r="G4846" s="4">
        <f t="shared" si="825"/>
        <v>645.51764383561647</v>
      </c>
      <c r="H4846" s="3">
        <f t="shared" si="828"/>
        <v>43924</v>
      </c>
      <c r="I4846" s="1">
        <f t="shared" si="829"/>
        <v>12.522972961616787</v>
      </c>
      <c r="J4846" s="1">
        <f t="shared" si="830"/>
        <v>16.167070030616742</v>
      </c>
      <c r="K4846" s="1">
        <f t="shared" si="831"/>
        <v>13.493613874599184</v>
      </c>
      <c r="L4846" s="1">
        <f t="shared" si="832"/>
        <v>18.8405261866343</v>
      </c>
      <c r="M4846" s="1">
        <f t="shared" si="833"/>
        <v>10.820157718581624</v>
      </c>
      <c r="N4846" s="1">
        <f t="shared" si="834"/>
        <v>21.513982342651857</v>
      </c>
      <c r="O4846" s="1">
        <f t="shared" si="835"/>
        <v>24.187438498669419</v>
      </c>
    </row>
    <row r="4847" spans="1:15">
      <c r="A4847" s="3">
        <v>43925</v>
      </c>
      <c r="B4847" s="4">
        <v>8083.8</v>
      </c>
      <c r="C4847" s="4">
        <v>644.45000000000005</v>
      </c>
      <c r="D4847" s="4">
        <v>769.47</v>
      </c>
      <c r="E4847" s="4">
        <f t="shared" si="826"/>
        <v>361</v>
      </c>
      <c r="F4847" s="4">
        <f t="shared" si="827"/>
        <v>4</v>
      </c>
      <c r="G4847" s="4">
        <f t="shared" si="825"/>
        <v>645.8200821917809</v>
      </c>
      <c r="H4847" s="3">
        <f t="shared" si="828"/>
        <v>43925</v>
      </c>
      <c r="I4847" s="1">
        <f t="shared" si="829"/>
        <v>12.517108437639846</v>
      </c>
      <c r="J4847" s="1">
        <f t="shared" si="830"/>
        <v>16.167070030616742</v>
      </c>
      <c r="K4847" s="1">
        <f t="shared" si="831"/>
        <v>13.493613874599184</v>
      </c>
      <c r="L4847" s="1">
        <f t="shared" si="832"/>
        <v>18.8405261866343</v>
      </c>
      <c r="M4847" s="1">
        <f t="shared" si="833"/>
        <v>10.820157718581624</v>
      </c>
      <c r="N4847" s="1">
        <f t="shared" si="834"/>
        <v>21.513982342651857</v>
      </c>
      <c r="O4847" s="1">
        <f t="shared" si="835"/>
        <v>24.187438498669419</v>
      </c>
    </row>
    <row r="4848" spans="1:15">
      <c r="A4848" s="3">
        <v>43926</v>
      </c>
      <c r="B4848" s="4">
        <v>8083.8</v>
      </c>
      <c r="C4848" s="4">
        <v>643.79</v>
      </c>
      <c r="D4848" s="4">
        <v>768.87</v>
      </c>
      <c r="E4848" s="4">
        <f t="shared" si="826"/>
        <v>360</v>
      </c>
      <c r="F4848" s="4">
        <f t="shared" si="827"/>
        <v>5</v>
      </c>
      <c r="G4848" s="4">
        <f t="shared" si="825"/>
        <v>645.5034246575342</v>
      </c>
      <c r="H4848" s="3">
        <f t="shared" si="828"/>
        <v>43926</v>
      </c>
      <c r="I4848" s="1">
        <f t="shared" si="829"/>
        <v>12.523248818220887</v>
      </c>
      <c r="J4848" s="1">
        <f t="shared" si="830"/>
        <v>16.167070030616742</v>
      </c>
      <c r="K4848" s="1">
        <f t="shared" si="831"/>
        <v>13.493613874599184</v>
      </c>
      <c r="L4848" s="1">
        <f t="shared" si="832"/>
        <v>18.8405261866343</v>
      </c>
      <c r="M4848" s="1">
        <f t="shared" si="833"/>
        <v>10.820157718581624</v>
      </c>
      <c r="N4848" s="1">
        <f t="shared" si="834"/>
        <v>21.513982342651857</v>
      </c>
      <c r="O4848" s="1">
        <f t="shared" si="835"/>
        <v>24.187438498669419</v>
      </c>
    </row>
    <row r="4849" spans="1:15">
      <c r="A4849" s="3">
        <v>43927</v>
      </c>
      <c r="B4849" s="4">
        <v>8083.8</v>
      </c>
      <c r="C4849" s="4">
        <v>643.09</v>
      </c>
      <c r="D4849" s="4">
        <v>767.15</v>
      </c>
      <c r="E4849" s="4">
        <f t="shared" si="826"/>
        <v>359</v>
      </c>
      <c r="F4849" s="4">
        <f t="shared" si="827"/>
        <v>6</v>
      </c>
      <c r="G4849" s="4">
        <f t="shared" si="825"/>
        <v>645.12934246575344</v>
      </c>
      <c r="H4849" s="3">
        <f t="shared" si="828"/>
        <v>43927</v>
      </c>
      <c r="I4849" s="1">
        <f t="shared" si="829"/>
        <v>12.53051050058094</v>
      </c>
      <c r="J4849" s="1">
        <f t="shared" si="830"/>
        <v>16.167070030616742</v>
      </c>
      <c r="K4849" s="1">
        <f t="shared" si="831"/>
        <v>13.493613874599184</v>
      </c>
      <c r="L4849" s="1">
        <f t="shared" si="832"/>
        <v>18.8405261866343</v>
      </c>
      <c r="M4849" s="1">
        <f t="shared" si="833"/>
        <v>10.820157718581624</v>
      </c>
      <c r="N4849" s="1">
        <f t="shared" si="834"/>
        <v>21.513982342651857</v>
      </c>
      <c r="O4849" s="1">
        <f t="shared" si="835"/>
        <v>24.187438498669419</v>
      </c>
    </row>
    <row r="4850" spans="1:15">
      <c r="A4850" s="3">
        <v>43928</v>
      </c>
      <c r="B4850" s="4">
        <v>8792.2000000000007</v>
      </c>
      <c r="C4850" s="4">
        <v>636.75</v>
      </c>
      <c r="D4850" s="4">
        <v>767</v>
      </c>
      <c r="E4850" s="4">
        <f t="shared" si="826"/>
        <v>358</v>
      </c>
      <c r="F4850" s="4">
        <f t="shared" si="827"/>
        <v>7</v>
      </c>
      <c r="G4850" s="4">
        <f t="shared" si="825"/>
        <v>639.24794520547948</v>
      </c>
      <c r="H4850" s="3">
        <f t="shared" si="828"/>
        <v>43928</v>
      </c>
      <c r="I4850" s="1">
        <f t="shared" si="829"/>
        <v>13.753974597718639</v>
      </c>
      <c r="J4850" s="1">
        <f t="shared" si="830"/>
        <v>16.167070030616742</v>
      </c>
      <c r="K4850" s="1">
        <f t="shared" si="831"/>
        <v>13.493613874599184</v>
      </c>
      <c r="L4850" s="1">
        <f t="shared" si="832"/>
        <v>18.8405261866343</v>
      </c>
      <c r="M4850" s="1">
        <f t="shared" si="833"/>
        <v>10.820157718581624</v>
      </c>
      <c r="N4850" s="1">
        <f t="shared" si="834"/>
        <v>21.513982342651857</v>
      </c>
      <c r="O4850" s="1">
        <f t="shared" si="835"/>
        <v>24.187438498669419</v>
      </c>
    </row>
    <row r="4851" spans="1:15">
      <c r="A4851" s="3">
        <v>43929</v>
      </c>
      <c r="B4851" s="4">
        <v>8748.75</v>
      </c>
      <c r="C4851" s="4">
        <v>631.54</v>
      </c>
      <c r="D4851" s="4">
        <v>764.24</v>
      </c>
      <c r="E4851" s="4">
        <f t="shared" si="826"/>
        <v>357</v>
      </c>
      <c r="F4851" s="4">
        <f t="shared" si="827"/>
        <v>8</v>
      </c>
      <c r="G4851" s="4">
        <f t="shared" si="825"/>
        <v>634.44849315068495</v>
      </c>
      <c r="H4851" s="3">
        <f t="shared" si="828"/>
        <v>43929</v>
      </c>
      <c r="I4851" s="1">
        <f t="shared" si="829"/>
        <v>13.789535469701438</v>
      </c>
      <c r="J4851" s="1">
        <f t="shared" si="830"/>
        <v>16.167070030616742</v>
      </c>
      <c r="K4851" s="1">
        <f t="shared" si="831"/>
        <v>13.493613874599184</v>
      </c>
      <c r="L4851" s="1">
        <f t="shared" si="832"/>
        <v>18.8405261866343</v>
      </c>
      <c r="M4851" s="1">
        <f t="shared" si="833"/>
        <v>10.820157718581624</v>
      </c>
      <c r="N4851" s="1">
        <f t="shared" si="834"/>
        <v>21.513982342651857</v>
      </c>
      <c r="O4851" s="1">
        <f t="shared" si="835"/>
        <v>24.187438498669419</v>
      </c>
    </row>
    <row r="4852" spans="1:15">
      <c r="A4852" s="3">
        <v>43930</v>
      </c>
      <c r="B4852" s="4">
        <v>9111.9</v>
      </c>
      <c r="C4852" s="4">
        <v>632.47</v>
      </c>
      <c r="D4852" s="4">
        <v>763.98</v>
      </c>
      <c r="E4852" s="4">
        <f t="shared" si="826"/>
        <v>356</v>
      </c>
      <c r="F4852" s="4">
        <f t="shared" si="827"/>
        <v>9</v>
      </c>
      <c r="G4852" s="4">
        <f t="shared" si="825"/>
        <v>635.71271232876711</v>
      </c>
      <c r="H4852" s="3">
        <f t="shared" si="828"/>
        <v>43930</v>
      </c>
      <c r="I4852" s="1">
        <f t="shared" si="829"/>
        <v>14.33336131760043</v>
      </c>
      <c r="J4852" s="1">
        <f t="shared" si="830"/>
        <v>16.167070030616742</v>
      </c>
      <c r="K4852" s="1">
        <f t="shared" si="831"/>
        <v>13.493613874599184</v>
      </c>
      <c r="L4852" s="1">
        <f t="shared" si="832"/>
        <v>18.8405261866343</v>
      </c>
      <c r="M4852" s="1">
        <f t="shared" si="833"/>
        <v>10.820157718581624</v>
      </c>
      <c r="N4852" s="1">
        <f t="shared" si="834"/>
        <v>21.513982342651857</v>
      </c>
      <c r="O4852" s="1">
        <f t="shared" si="835"/>
        <v>24.187438498669419</v>
      </c>
    </row>
    <row r="4853" spans="1:15">
      <c r="A4853" s="3">
        <v>43931</v>
      </c>
      <c r="B4853" s="4">
        <v>9111.9</v>
      </c>
      <c r="C4853" s="4">
        <v>632.30999999999995</v>
      </c>
      <c r="D4853" s="4">
        <v>764.2</v>
      </c>
      <c r="E4853" s="4">
        <f t="shared" si="826"/>
        <v>355</v>
      </c>
      <c r="F4853" s="4">
        <f t="shared" si="827"/>
        <v>10</v>
      </c>
      <c r="G4853" s="4">
        <f t="shared" si="825"/>
        <v>635.92342465753427</v>
      </c>
      <c r="H4853" s="3">
        <f t="shared" si="828"/>
        <v>43931</v>
      </c>
      <c r="I4853" s="1">
        <f t="shared" si="829"/>
        <v>14.328611978568109</v>
      </c>
      <c r="J4853" s="1">
        <f t="shared" si="830"/>
        <v>16.167070030616742</v>
      </c>
      <c r="K4853" s="1">
        <f t="shared" si="831"/>
        <v>13.493613874599184</v>
      </c>
      <c r="L4853" s="1">
        <f t="shared" si="832"/>
        <v>18.8405261866343</v>
      </c>
      <c r="M4853" s="1">
        <f t="shared" si="833"/>
        <v>10.820157718581624</v>
      </c>
      <c r="N4853" s="1">
        <f t="shared" si="834"/>
        <v>21.513982342651857</v>
      </c>
      <c r="O4853" s="1">
        <f t="shared" si="835"/>
        <v>24.187438498669419</v>
      </c>
    </row>
    <row r="4854" spans="1:15">
      <c r="A4854" s="3">
        <v>43932</v>
      </c>
      <c r="B4854" s="4">
        <v>9111.9</v>
      </c>
      <c r="C4854" s="4">
        <v>632.15</v>
      </c>
      <c r="D4854" s="4">
        <v>764.02</v>
      </c>
      <c r="E4854" s="4">
        <f t="shared" si="826"/>
        <v>354</v>
      </c>
      <c r="F4854" s="4">
        <f t="shared" si="827"/>
        <v>11</v>
      </c>
      <c r="G4854" s="4">
        <f t="shared" si="825"/>
        <v>636.12416438356172</v>
      </c>
      <c r="H4854" s="3">
        <f t="shared" si="828"/>
        <v>43932</v>
      </c>
      <c r="I4854" s="1">
        <f t="shared" si="829"/>
        <v>14.324090343007041</v>
      </c>
      <c r="J4854" s="1">
        <f t="shared" si="830"/>
        <v>16.167070030616742</v>
      </c>
      <c r="K4854" s="1">
        <f t="shared" si="831"/>
        <v>13.493613874599184</v>
      </c>
      <c r="L4854" s="1">
        <f t="shared" si="832"/>
        <v>18.8405261866343</v>
      </c>
      <c r="M4854" s="1">
        <f t="shared" si="833"/>
        <v>10.820157718581624</v>
      </c>
      <c r="N4854" s="1">
        <f t="shared" si="834"/>
        <v>21.513982342651857</v>
      </c>
      <c r="O4854" s="1">
        <f t="shared" si="835"/>
        <v>24.187438498669419</v>
      </c>
    </row>
    <row r="4855" spans="1:15">
      <c r="A4855" s="3">
        <v>43933</v>
      </c>
      <c r="B4855" s="4">
        <v>9111.9</v>
      </c>
      <c r="C4855" s="4">
        <v>630.45000000000005</v>
      </c>
      <c r="D4855" s="4">
        <v>763.24</v>
      </c>
      <c r="E4855" s="4">
        <f t="shared" si="826"/>
        <v>353</v>
      </c>
      <c r="F4855" s="4">
        <f t="shared" si="827"/>
        <v>12</v>
      </c>
      <c r="G4855" s="4">
        <f t="shared" si="825"/>
        <v>634.81569863013704</v>
      </c>
      <c r="H4855" s="3">
        <f t="shared" si="828"/>
        <v>43933</v>
      </c>
      <c r="I4855" s="1">
        <f t="shared" si="829"/>
        <v>14.35361478876859</v>
      </c>
      <c r="J4855" s="1">
        <f t="shared" si="830"/>
        <v>16.167070030616742</v>
      </c>
      <c r="K4855" s="1">
        <f t="shared" si="831"/>
        <v>13.493613874599184</v>
      </c>
      <c r="L4855" s="1">
        <f t="shared" si="832"/>
        <v>18.8405261866343</v>
      </c>
      <c r="M4855" s="1">
        <f t="shared" si="833"/>
        <v>10.820157718581624</v>
      </c>
      <c r="N4855" s="1">
        <f t="shared" si="834"/>
        <v>21.513982342651857</v>
      </c>
      <c r="O4855" s="1">
        <f t="shared" si="835"/>
        <v>24.187438498669419</v>
      </c>
    </row>
    <row r="4856" spans="1:15">
      <c r="A4856" s="3">
        <v>43934</v>
      </c>
      <c r="B4856" s="4">
        <v>8993.85</v>
      </c>
      <c r="C4856" s="4">
        <v>622.45000000000005</v>
      </c>
      <c r="D4856" s="4">
        <v>759.55</v>
      </c>
      <c r="E4856" s="4">
        <f t="shared" si="826"/>
        <v>352</v>
      </c>
      <c r="F4856" s="4">
        <f t="shared" si="827"/>
        <v>13</v>
      </c>
      <c r="G4856" s="4">
        <f t="shared" si="825"/>
        <v>627.33301369863023</v>
      </c>
      <c r="H4856" s="3">
        <f t="shared" si="828"/>
        <v>43934</v>
      </c>
      <c r="I4856" s="1">
        <f t="shared" si="829"/>
        <v>14.336643861565735</v>
      </c>
      <c r="J4856" s="1">
        <f t="shared" si="830"/>
        <v>16.167070030616742</v>
      </c>
      <c r="K4856" s="1">
        <f t="shared" si="831"/>
        <v>13.493613874599184</v>
      </c>
      <c r="L4856" s="1">
        <f t="shared" si="832"/>
        <v>18.8405261866343</v>
      </c>
      <c r="M4856" s="1">
        <f t="shared" si="833"/>
        <v>10.820157718581624</v>
      </c>
      <c r="N4856" s="1">
        <f t="shared" si="834"/>
        <v>21.513982342651857</v>
      </c>
      <c r="O4856" s="1">
        <f t="shared" si="835"/>
        <v>24.187438498669419</v>
      </c>
    </row>
    <row r="4857" spans="1:15">
      <c r="A4857" s="3">
        <v>43935</v>
      </c>
      <c r="B4857" s="4">
        <v>8993.85</v>
      </c>
      <c r="C4857" s="4">
        <v>620.79</v>
      </c>
      <c r="D4857" s="4">
        <v>758.73</v>
      </c>
      <c r="E4857" s="4">
        <f t="shared" si="826"/>
        <v>351</v>
      </c>
      <c r="F4857" s="4">
        <f t="shared" si="827"/>
        <v>14</v>
      </c>
      <c r="G4857" s="4">
        <f t="shared" ref="G4857:G4920" si="836">(E4857*C4857+F4857*D4857)/SUM(E4857:F4857)</f>
        <v>626.08084931506846</v>
      </c>
      <c r="H4857" s="3">
        <f t="shared" si="828"/>
        <v>43935</v>
      </c>
      <c r="I4857" s="1">
        <f t="shared" si="829"/>
        <v>14.365317210771195</v>
      </c>
      <c r="J4857" s="1">
        <f t="shared" si="830"/>
        <v>16.167070030616742</v>
      </c>
      <c r="K4857" s="1">
        <f t="shared" si="831"/>
        <v>13.493613874599184</v>
      </c>
      <c r="L4857" s="1">
        <f t="shared" si="832"/>
        <v>18.8405261866343</v>
      </c>
      <c r="M4857" s="1">
        <f t="shared" si="833"/>
        <v>10.820157718581624</v>
      </c>
      <c r="N4857" s="1">
        <f t="shared" si="834"/>
        <v>21.513982342651857</v>
      </c>
      <c r="O4857" s="1">
        <f t="shared" si="835"/>
        <v>24.187438498669419</v>
      </c>
    </row>
    <row r="4858" spans="1:15">
      <c r="A4858" s="3">
        <v>43936</v>
      </c>
      <c r="B4858" s="4">
        <v>8925.2999999999993</v>
      </c>
      <c r="C4858" s="4">
        <v>610.98</v>
      </c>
      <c r="D4858" s="4">
        <v>752.33</v>
      </c>
      <c r="E4858" s="4">
        <f t="shared" si="826"/>
        <v>350</v>
      </c>
      <c r="F4858" s="4">
        <f t="shared" si="827"/>
        <v>15</v>
      </c>
      <c r="G4858" s="4">
        <f t="shared" si="836"/>
        <v>616.78890410958911</v>
      </c>
      <c r="H4858" s="3">
        <f t="shared" si="828"/>
        <v>43936</v>
      </c>
      <c r="I4858" s="1">
        <f t="shared" si="829"/>
        <v>14.470591057218792</v>
      </c>
      <c r="J4858" s="1">
        <f t="shared" si="830"/>
        <v>16.167070030616742</v>
      </c>
      <c r="K4858" s="1">
        <f t="shared" si="831"/>
        <v>13.493613874599184</v>
      </c>
      <c r="L4858" s="1">
        <f t="shared" si="832"/>
        <v>18.8405261866343</v>
      </c>
      <c r="M4858" s="1">
        <f t="shared" si="833"/>
        <v>10.820157718581624</v>
      </c>
      <c r="N4858" s="1">
        <f t="shared" si="834"/>
        <v>21.513982342651857</v>
      </c>
      <c r="O4858" s="1">
        <f t="shared" si="835"/>
        <v>24.187438498669419</v>
      </c>
    </row>
    <row r="4859" spans="1:15">
      <c r="A4859" s="3">
        <v>43937</v>
      </c>
      <c r="B4859" s="4">
        <v>8992.7999999999993</v>
      </c>
      <c r="C4859" s="4">
        <v>611.14</v>
      </c>
      <c r="D4859" s="4">
        <v>753.07</v>
      </c>
      <c r="E4859" s="4">
        <f t="shared" si="826"/>
        <v>349</v>
      </c>
      <c r="F4859" s="4">
        <f t="shared" si="827"/>
        <v>16</v>
      </c>
      <c r="G4859" s="4">
        <f t="shared" si="836"/>
        <v>617.36158904109584</v>
      </c>
      <c r="H4859" s="3">
        <f t="shared" si="828"/>
        <v>43937</v>
      </c>
      <c r="I4859" s="1">
        <f t="shared" si="829"/>
        <v>14.566503908945615</v>
      </c>
      <c r="J4859" s="1">
        <f t="shared" si="830"/>
        <v>16.167070030616742</v>
      </c>
      <c r="K4859" s="1">
        <f t="shared" si="831"/>
        <v>13.493613874599184</v>
      </c>
      <c r="L4859" s="1">
        <f t="shared" si="832"/>
        <v>18.8405261866343</v>
      </c>
      <c r="M4859" s="1">
        <f t="shared" si="833"/>
        <v>10.820157718581624</v>
      </c>
      <c r="N4859" s="1">
        <f t="shared" si="834"/>
        <v>21.513982342651857</v>
      </c>
      <c r="O4859" s="1">
        <f t="shared" si="835"/>
        <v>24.187438498669419</v>
      </c>
    </row>
    <row r="4860" spans="1:15">
      <c r="A4860" s="3">
        <v>43938</v>
      </c>
      <c r="B4860" s="4">
        <v>9266.75</v>
      </c>
      <c r="C4860" s="4">
        <v>610.78</v>
      </c>
      <c r="D4860" s="4">
        <v>753.7</v>
      </c>
      <c r="E4860" s="4">
        <f t="shared" si="826"/>
        <v>348</v>
      </c>
      <c r="F4860" s="4">
        <f t="shared" si="827"/>
        <v>17</v>
      </c>
      <c r="G4860" s="4">
        <f t="shared" si="836"/>
        <v>617.43654794520546</v>
      </c>
      <c r="H4860" s="3">
        <f t="shared" si="828"/>
        <v>43938</v>
      </c>
      <c r="I4860" s="1">
        <f t="shared" si="829"/>
        <v>15.00842480225576</v>
      </c>
      <c r="J4860" s="1">
        <f t="shared" si="830"/>
        <v>16.167070030616742</v>
      </c>
      <c r="K4860" s="1">
        <f t="shared" si="831"/>
        <v>13.493613874599184</v>
      </c>
      <c r="L4860" s="1">
        <f t="shared" si="832"/>
        <v>18.8405261866343</v>
      </c>
      <c r="M4860" s="1">
        <f t="shared" si="833"/>
        <v>10.820157718581624</v>
      </c>
      <c r="N4860" s="1">
        <f t="shared" si="834"/>
        <v>21.513982342651857</v>
      </c>
      <c r="O4860" s="1">
        <f t="shared" si="835"/>
        <v>24.187438498669419</v>
      </c>
    </row>
    <row r="4861" spans="1:15">
      <c r="A4861" s="3">
        <v>43939</v>
      </c>
      <c r="B4861" s="4">
        <v>9266.75</v>
      </c>
      <c r="C4861" s="4">
        <v>609.74</v>
      </c>
      <c r="D4861" s="4">
        <v>752.09</v>
      </c>
      <c r="E4861" s="4">
        <f t="shared" si="826"/>
        <v>347</v>
      </c>
      <c r="F4861" s="4">
        <f t="shared" si="827"/>
        <v>18</v>
      </c>
      <c r="G4861" s="4">
        <f t="shared" si="836"/>
        <v>616.76</v>
      </c>
      <c r="H4861" s="3">
        <f t="shared" si="828"/>
        <v>43939</v>
      </c>
      <c r="I4861" s="1">
        <f t="shared" si="829"/>
        <v>15.024888125040535</v>
      </c>
      <c r="J4861" s="1">
        <f t="shared" si="830"/>
        <v>16.167070030616742</v>
      </c>
      <c r="K4861" s="1">
        <f t="shared" si="831"/>
        <v>13.493613874599184</v>
      </c>
      <c r="L4861" s="1">
        <f t="shared" si="832"/>
        <v>18.8405261866343</v>
      </c>
      <c r="M4861" s="1">
        <f t="shared" si="833"/>
        <v>10.820157718581624</v>
      </c>
      <c r="N4861" s="1">
        <f t="shared" si="834"/>
        <v>21.513982342651857</v>
      </c>
      <c r="O4861" s="1">
        <f t="shared" si="835"/>
        <v>24.187438498669419</v>
      </c>
    </row>
    <row r="4862" spans="1:15">
      <c r="A4862" s="3">
        <v>43940</v>
      </c>
      <c r="B4862" s="4">
        <v>9266.75</v>
      </c>
      <c r="C4862" s="4">
        <v>609.04999999999995</v>
      </c>
      <c r="D4862" s="4">
        <v>751.16</v>
      </c>
      <c r="E4862" s="4">
        <f t="shared" si="826"/>
        <v>346</v>
      </c>
      <c r="F4862" s="4">
        <f t="shared" si="827"/>
        <v>19</v>
      </c>
      <c r="G4862" s="4">
        <f t="shared" si="836"/>
        <v>616.447506849315</v>
      </c>
      <c r="H4862" s="3">
        <f t="shared" si="828"/>
        <v>43940</v>
      </c>
      <c r="I4862" s="1">
        <f t="shared" si="829"/>
        <v>15.032504628597959</v>
      </c>
      <c r="J4862" s="1">
        <f t="shared" si="830"/>
        <v>16.167070030616742</v>
      </c>
      <c r="K4862" s="1">
        <f t="shared" si="831"/>
        <v>13.493613874599184</v>
      </c>
      <c r="L4862" s="1">
        <f t="shared" si="832"/>
        <v>18.8405261866343</v>
      </c>
      <c r="M4862" s="1">
        <f t="shared" si="833"/>
        <v>10.820157718581624</v>
      </c>
      <c r="N4862" s="1">
        <f t="shared" si="834"/>
        <v>21.513982342651857</v>
      </c>
      <c r="O4862" s="1">
        <f t="shared" si="835"/>
        <v>24.187438498669419</v>
      </c>
    </row>
    <row r="4863" spans="1:15">
      <c r="A4863" s="3">
        <v>43941</v>
      </c>
      <c r="B4863" s="4">
        <v>9261.85</v>
      </c>
      <c r="C4863" s="4">
        <v>596.96</v>
      </c>
      <c r="D4863" s="4">
        <v>740.77</v>
      </c>
      <c r="E4863" s="4">
        <f t="shared" si="826"/>
        <v>345</v>
      </c>
      <c r="F4863" s="4">
        <f t="shared" si="827"/>
        <v>20</v>
      </c>
      <c r="G4863" s="4">
        <f t="shared" si="836"/>
        <v>604.84</v>
      </c>
      <c r="H4863" s="3">
        <f t="shared" si="828"/>
        <v>43941</v>
      </c>
      <c r="I4863" s="1">
        <f t="shared" si="829"/>
        <v>15.312892665828979</v>
      </c>
      <c r="J4863" s="1">
        <f t="shared" si="830"/>
        <v>16.167070030616742</v>
      </c>
      <c r="K4863" s="1">
        <f t="shared" si="831"/>
        <v>13.493613874599184</v>
      </c>
      <c r="L4863" s="1">
        <f t="shared" si="832"/>
        <v>18.8405261866343</v>
      </c>
      <c r="M4863" s="1">
        <f t="shared" si="833"/>
        <v>10.820157718581624</v>
      </c>
      <c r="N4863" s="1">
        <f t="shared" si="834"/>
        <v>21.513982342651857</v>
      </c>
      <c r="O4863" s="1">
        <f t="shared" si="835"/>
        <v>24.187438498669419</v>
      </c>
    </row>
    <row r="4864" spans="1:15">
      <c r="A4864" s="3">
        <v>43942</v>
      </c>
      <c r="B4864" s="4">
        <v>8981.4500000000007</v>
      </c>
      <c r="C4864" s="4">
        <v>592.73</v>
      </c>
      <c r="D4864" s="4">
        <v>736.28</v>
      </c>
      <c r="E4864" s="4">
        <f t="shared" si="826"/>
        <v>344</v>
      </c>
      <c r="F4864" s="4">
        <f t="shared" si="827"/>
        <v>21</v>
      </c>
      <c r="G4864" s="4">
        <f t="shared" si="836"/>
        <v>600.98904109589046</v>
      </c>
      <c r="H4864" s="3">
        <f t="shared" si="828"/>
        <v>43942</v>
      </c>
      <c r="I4864" s="1">
        <f t="shared" si="829"/>
        <v>14.944448876509497</v>
      </c>
      <c r="J4864" s="1">
        <f t="shared" si="830"/>
        <v>16.167070030616742</v>
      </c>
      <c r="K4864" s="1">
        <f t="shared" si="831"/>
        <v>13.493613874599184</v>
      </c>
      <c r="L4864" s="1">
        <f t="shared" si="832"/>
        <v>18.8405261866343</v>
      </c>
      <c r="M4864" s="1">
        <f t="shared" si="833"/>
        <v>10.820157718581624</v>
      </c>
      <c r="N4864" s="1">
        <f t="shared" si="834"/>
        <v>21.513982342651857</v>
      </c>
      <c r="O4864" s="1">
        <f t="shared" si="835"/>
        <v>24.187438498669419</v>
      </c>
    </row>
    <row r="4865" spans="1:15">
      <c r="A4865" s="3">
        <v>43943</v>
      </c>
      <c r="B4865" s="4">
        <v>9187.2999999999993</v>
      </c>
      <c r="C4865" s="4">
        <v>588.03</v>
      </c>
      <c r="D4865" s="4">
        <v>732.72</v>
      </c>
      <c r="E4865" s="4">
        <f t="shared" si="826"/>
        <v>343</v>
      </c>
      <c r="F4865" s="4">
        <f t="shared" si="827"/>
        <v>22</v>
      </c>
      <c r="G4865" s="4">
        <f t="shared" si="836"/>
        <v>596.7510410958904</v>
      </c>
      <c r="H4865" s="3">
        <f t="shared" si="828"/>
        <v>43943</v>
      </c>
      <c r="I4865" s="1">
        <f t="shared" si="829"/>
        <v>15.395532420233708</v>
      </c>
      <c r="J4865" s="1">
        <f t="shared" si="830"/>
        <v>16.167070030616742</v>
      </c>
      <c r="K4865" s="1">
        <f t="shared" si="831"/>
        <v>13.493613874599184</v>
      </c>
      <c r="L4865" s="1">
        <f t="shared" si="832"/>
        <v>18.8405261866343</v>
      </c>
      <c r="M4865" s="1">
        <f t="shared" si="833"/>
        <v>10.820157718581624</v>
      </c>
      <c r="N4865" s="1">
        <f t="shared" si="834"/>
        <v>21.513982342651857</v>
      </c>
      <c r="O4865" s="1">
        <f t="shared" si="835"/>
        <v>24.187438498669419</v>
      </c>
    </row>
    <row r="4866" spans="1:15">
      <c r="A4866" s="3">
        <v>43944</v>
      </c>
      <c r="B4866" s="4">
        <v>9313.9</v>
      </c>
      <c r="C4866" s="4">
        <v>587.23</v>
      </c>
      <c r="D4866" s="4">
        <v>732.25</v>
      </c>
      <c r="E4866" s="4">
        <f t="shared" si="826"/>
        <v>342</v>
      </c>
      <c r="F4866" s="4">
        <f t="shared" si="827"/>
        <v>23</v>
      </c>
      <c r="G4866" s="4">
        <f t="shared" si="836"/>
        <v>596.36824657534248</v>
      </c>
      <c r="H4866" s="3">
        <f t="shared" si="828"/>
        <v>43944</v>
      </c>
      <c r="I4866" s="1">
        <f t="shared" si="829"/>
        <v>15.617699388733842</v>
      </c>
      <c r="J4866" s="1">
        <f t="shared" si="830"/>
        <v>16.167070030616742</v>
      </c>
      <c r="K4866" s="1">
        <f t="shared" si="831"/>
        <v>13.493613874599184</v>
      </c>
      <c r="L4866" s="1">
        <f t="shared" si="832"/>
        <v>18.8405261866343</v>
      </c>
      <c r="M4866" s="1">
        <f t="shared" si="833"/>
        <v>10.820157718581624</v>
      </c>
      <c r="N4866" s="1">
        <f t="shared" si="834"/>
        <v>21.513982342651857</v>
      </c>
      <c r="O4866" s="1">
        <f t="shared" si="835"/>
        <v>24.187438498669419</v>
      </c>
    </row>
    <row r="4867" spans="1:15">
      <c r="A4867" s="3">
        <v>43945</v>
      </c>
      <c r="B4867" s="4">
        <v>9154.4</v>
      </c>
      <c r="C4867" s="4">
        <v>585.46</v>
      </c>
      <c r="D4867" s="4">
        <v>729.85</v>
      </c>
      <c r="E4867" s="4">
        <f t="shared" si="826"/>
        <v>341</v>
      </c>
      <c r="F4867" s="4">
        <f t="shared" si="827"/>
        <v>24</v>
      </c>
      <c r="G4867" s="4">
        <f t="shared" si="836"/>
        <v>594.95413698630136</v>
      </c>
      <c r="H4867" s="3">
        <f t="shared" si="828"/>
        <v>43945</v>
      </c>
      <c r="I4867" s="1">
        <f t="shared" si="829"/>
        <v>15.386732238506607</v>
      </c>
      <c r="J4867" s="1">
        <f t="shared" si="830"/>
        <v>16.167070030616742</v>
      </c>
      <c r="K4867" s="1">
        <f t="shared" si="831"/>
        <v>13.493613874599184</v>
      </c>
      <c r="L4867" s="1">
        <f t="shared" si="832"/>
        <v>18.8405261866343</v>
      </c>
      <c r="M4867" s="1">
        <f t="shared" si="833"/>
        <v>10.820157718581624</v>
      </c>
      <c r="N4867" s="1">
        <f t="shared" si="834"/>
        <v>21.513982342651857</v>
      </c>
      <c r="O4867" s="1">
        <f t="shared" si="835"/>
        <v>24.187438498669419</v>
      </c>
    </row>
    <row r="4868" spans="1:15">
      <c r="A4868" s="3">
        <v>43946</v>
      </c>
      <c r="B4868" s="4">
        <v>9154.4</v>
      </c>
      <c r="C4868" s="4">
        <v>585.15</v>
      </c>
      <c r="D4868" s="4">
        <v>729.56</v>
      </c>
      <c r="E4868" s="4">
        <f t="shared" si="826"/>
        <v>340</v>
      </c>
      <c r="F4868" s="4">
        <f t="shared" si="827"/>
        <v>25</v>
      </c>
      <c r="G4868" s="4">
        <f t="shared" si="836"/>
        <v>595.04109589041093</v>
      </c>
      <c r="H4868" s="3">
        <f t="shared" si="828"/>
        <v>43946</v>
      </c>
      <c r="I4868" s="1">
        <f t="shared" si="829"/>
        <v>15.384483631843088</v>
      </c>
      <c r="J4868" s="1">
        <f t="shared" si="830"/>
        <v>16.167070030616742</v>
      </c>
      <c r="K4868" s="1">
        <f t="shared" si="831"/>
        <v>13.493613874599184</v>
      </c>
      <c r="L4868" s="1">
        <f t="shared" si="832"/>
        <v>18.8405261866343</v>
      </c>
      <c r="M4868" s="1">
        <f t="shared" si="833"/>
        <v>10.820157718581624</v>
      </c>
      <c r="N4868" s="1">
        <f t="shared" si="834"/>
        <v>21.513982342651857</v>
      </c>
      <c r="O4868" s="1">
        <f t="shared" si="835"/>
        <v>24.187438498669419</v>
      </c>
    </row>
    <row r="4869" spans="1:15">
      <c r="A4869" s="3">
        <v>43947</v>
      </c>
      <c r="B4869" s="4">
        <v>9154.4</v>
      </c>
      <c r="C4869" s="4">
        <v>584.86</v>
      </c>
      <c r="D4869" s="4">
        <v>729.33</v>
      </c>
      <c r="E4869" s="4">
        <f t="shared" ref="E4869:E4932" si="837">IF(MONTH($A4869)&lt;=3,DATE(YEAR($A4869),3,31)-A4869,DATE(YEAR($A4869)+1,3,31)-A4869)</f>
        <v>339</v>
      </c>
      <c r="F4869" s="4">
        <f t="shared" si="827"/>
        <v>26</v>
      </c>
      <c r="G4869" s="4">
        <f t="shared" si="836"/>
        <v>595.15101369863009</v>
      </c>
      <c r="H4869" s="3">
        <f t="shared" si="828"/>
        <v>43947</v>
      </c>
      <c r="I4869" s="1">
        <f t="shared" si="829"/>
        <v>15.381642287911088</v>
      </c>
      <c r="J4869" s="1">
        <f t="shared" si="830"/>
        <v>16.167070030616742</v>
      </c>
      <c r="K4869" s="1">
        <f t="shared" si="831"/>
        <v>13.493613874599184</v>
      </c>
      <c r="L4869" s="1">
        <f t="shared" si="832"/>
        <v>18.8405261866343</v>
      </c>
      <c r="M4869" s="1">
        <f t="shared" si="833"/>
        <v>10.820157718581624</v>
      </c>
      <c r="N4869" s="1">
        <f t="shared" si="834"/>
        <v>21.513982342651857</v>
      </c>
      <c r="O4869" s="1">
        <f t="shared" si="835"/>
        <v>24.187438498669419</v>
      </c>
    </row>
    <row r="4870" spans="1:15">
      <c r="A4870" s="3">
        <v>43948</v>
      </c>
      <c r="B4870" s="4">
        <v>9282.2999999999993</v>
      </c>
      <c r="C4870" s="4">
        <v>584.94000000000005</v>
      </c>
      <c r="D4870" s="4">
        <v>729.88</v>
      </c>
      <c r="E4870" s="4">
        <f t="shared" si="837"/>
        <v>338</v>
      </c>
      <c r="F4870" s="4">
        <f t="shared" ref="F4870:F4933" si="838">365-E4870</f>
        <v>27</v>
      </c>
      <c r="G4870" s="4">
        <f t="shared" si="836"/>
        <v>595.66158904109602</v>
      </c>
      <c r="H4870" s="3">
        <f t="shared" ref="H4870:H4933" si="839">A4870</f>
        <v>43948</v>
      </c>
      <c r="I4870" s="1">
        <f t="shared" ref="I4870:I4933" si="840">B4870/G4870</f>
        <v>15.583177043432949</v>
      </c>
      <c r="J4870" s="1">
        <f t="shared" ref="J4870:J4933" si="841">$I$2</f>
        <v>16.167070030616742</v>
      </c>
      <c r="K4870" s="1">
        <f t="shared" ref="K4870:K4933" si="842">$J4870-$I$1</f>
        <v>13.493613874599184</v>
      </c>
      <c r="L4870" s="1">
        <f t="shared" ref="L4870:L4933" si="843">$J4870+$I$1</f>
        <v>18.8405261866343</v>
      </c>
      <c r="M4870" s="1">
        <f t="shared" ref="M4870:M4933" si="844">$J4870-$I$1*2</f>
        <v>10.820157718581624</v>
      </c>
      <c r="N4870" s="1">
        <f t="shared" ref="N4870:N4933" si="845">$J4870+$I$1*2</f>
        <v>21.513982342651857</v>
      </c>
      <c r="O4870" s="1">
        <f t="shared" ref="O4870:O4933" si="846">$J4870+$I$1*3</f>
        <v>24.187438498669419</v>
      </c>
    </row>
    <row r="4871" spans="1:15">
      <c r="A4871" s="3">
        <v>43949</v>
      </c>
      <c r="B4871" s="4">
        <v>9380.9</v>
      </c>
      <c r="C4871" s="4">
        <v>580.54</v>
      </c>
      <c r="D4871" s="4">
        <v>736.95</v>
      </c>
      <c r="E4871" s="4">
        <f t="shared" si="837"/>
        <v>337</v>
      </c>
      <c r="F4871" s="4">
        <f t="shared" si="838"/>
        <v>28</v>
      </c>
      <c r="G4871" s="4">
        <f t="shared" si="836"/>
        <v>592.53857534246572</v>
      </c>
      <c r="H4871" s="3">
        <f t="shared" si="839"/>
        <v>43949</v>
      </c>
      <c r="I4871" s="1">
        <f t="shared" si="840"/>
        <v>15.831711875599291</v>
      </c>
      <c r="J4871" s="1">
        <f t="shared" si="841"/>
        <v>16.167070030616742</v>
      </c>
      <c r="K4871" s="1">
        <f t="shared" si="842"/>
        <v>13.493613874599184</v>
      </c>
      <c r="L4871" s="1">
        <f t="shared" si="843"/>
        <v>18.8405261866343</v>
      </c>
      <c r="M4871" s="1">
        <f t="shared" si="844"/>
        <v>10.820157718581624</v>
      </c>
      <c r="N4871" s="1">
        <f t="shared" si="845"/>
        <v>21.513982342651857</v>
      </c>
      <c r="O4871" s="1">
        <f t="shared" si="846"/>
        <v>24.187438498669419</v>
      </c>
    </row>
    <row r="4872" spans="1:15">
      <c r="A4872" s="3">
        <v>43950</v>
      </c>
      <c r="B4872" s="4">
        <v>9553.35</v>
      </c>
      <c r="C4872" s="4">
        <v>579.01</v>
      </c>
      <c r="D4872" s="4">
        <v>740.2</v>
      </c>
      <c r="E4872" s="4">
        <f t="shared" si="837"/>
        <v>336</v>
      </c>
      <c r="F4872" s="4">
        <f t="shared" si="838"/>
        <v>29</v>
      </c>
      <c r="G4872" s="4">
        <f t="shared" si="836"/>
        <v>591.81687671232874</v>
      </c>
      <c r="H4872" s="3">
        <f t="shared" si="839"/>
        <v>43950</v>
      </c>
      <c r="I4872" s="1">
        <f t="shared" si="840"/>
        <v>16.142408869904038</v>
      </c>
      <c r="J4872" s="1">
        <f t="shared" si="841"/>
        <v>16.167070030616742</v>
      </c>
      <c r="K4872" s="1">
        <f t="shared" si="842"/>
        <v>13.493613874599184</v>
      </c>
      <c r="L4872" s="1">
        <f t="shared" si="843"/>
        <v>18.8405261866343</v>
      </c>
      <c r="M4872" s="1">
        <f t="shared" si="844"/>
        <v>10.820157718581624</v>
      </c>
      <c r="N4872" s="1">
        <f t="shared" si="845"/>
        <v>21.513982342651857</v>
      </c>
      <c r="O4872" s="1">
        <f t="shared" si="846"/>
        <v>24.187438498669419</v>
      </c>
    </row>
    <row r="4873" spans="1:15">
      <c r="A4873" s="3">
        <v>43951</v>
      </c>
      <c r="B4873" s="4">
        <v>9859.9</v>
      </c>
      <c r="C4873" s="4">
        <v>577.88</v>
      </c>
      <c r="D4873" s="4">
        <v>739.64</v>
      </c>
      <c r="E4873" s="4">
        <f t="shared" si="837"/>
        <v>335</v>
      </c>
      <c r="F4873" s="4">
        <f t="shared" si="838"/>
        <v>30</v>
      </c>
      <c r="G4873" s="4">
        <f t="shared" si="836"/>
        <v>591.17534246575337</v>
      </c>
      <c r="H4873" s="3">
        <f t="shared" si="839"/>
        <v>43951</v>
      </c>
      <c r="I4873" s="1">
        <f t="shared" si="840"/>
        <v>16.678469637916574</v>
      </c>
      <c r="J4873" s="1">
        <f t="shared" si="841"/>
        <v>16.167070030616742</v>
      </c>
      <c r="K4873" s="1">
        <f t="shared" si="842"/>
        <v>13.493613874599184</v>
      </c>
      <c r="L4873" s="1">
        <f t="shared" si="843"/>
        <v>18.8405261866343</v>
      </c>
      <c r="M4873" s="1">
        <f t="shared" si="844"/>
        <v>10.820157718581624</v>
      </c>
      <c r="N4873" s="1">
        <f t="shared" si="845"/>
        <v>21.513982342651857</v>
      </c>
      <c r="O4873" s="1">
        <f t="shared" si="846"/>
        <v>24.187438498669419</v>
      </c>
    </row>
    <row r="4874" spans="1:15">
      <c r="A4874" s="3">
        <v>43952</v>
      </c>
      <c r="B4874" s="4">
        <v>9859.9</v>
      </c>
      <c r="C4874" s="4">
        <v>575.91999999999996</v>
      </c>
      <c r="D4874" s="4">
        <v>738.57</v>
      </c>
      <c r="E4874" s="4">
        <f t="shared" si="837"/>
        <v>334</v>
      </c>
      <c r="F4874" s="4">
        <f t="shared" si="838"/>
        <v>31</v>
      </c>
      <c r="G4874" s="4">
        <f t="shared" si="836"/>
        <v>589.73410958904117</v>
      </c>
      <c r="H4874" s="3">
        <f t="shared" si="839"/>
        <v>43952</v>
      </c>
      <c r="I4874" s="1">
        <f t="shared" si="840"/>
        <v>16.719229631928386</v>
      </c>
      <c r="J4874" s="1">
        <f t="shared" si="841"/>
        <v>16.167070030616742</v>
      </c>
      <c r="K4874" s="1">
        <f t="shared" si="842"/>
        <v>13.493613874599184</v>
      </c>
      <c r="L4874" s="1">
        <f t="shared" si="843"/>
        <v>18.8405261866343</v>
      </c>
      <c r="M4874" s="1">
        <f t="shared" si="844"/>
        <v>10.820157718581624</v>
      </c>
      <c r="N4874" s="1">
        <f t="shared" si="845"/>
        <v>21.513982342651857</v>
      </c>
      <c r="O4874" s="1">
        <f t="shared" si="846"/>
        <v>24.187438498669419</v>
      </c>
    </row>
    <row r="4875" spans="1:15">
      <c r="A4875" s="3">
        <v>43953</v>
      </c>
      <c r="B4875" s="4">
        <v>9859.9</v>
      </c>
      <c r="C4875" s="4">
        <v>574.20000000000005</v>
      </c>
      <c r="D4875" s="4">
        <v>736.96</v>
      </c>
      <c r="E4875" s="4">
        <f t="shared" si="837"/>
        <v>333</v>
      </c>
      <c r="F4875" s="4">
        <f t="shared" si="838"/>
        <v>32</v>
      </c>
      <c r="G4875" s="4">
        <f t="shared" si="836"/>
        <v>588.46936986301375</v>
      </c>
      <c r="H4875" s="3">
        <f t="shared" si="839"/>
        <v>43953</v>
      </c>
      <c r="I4875" s="1">
        <f t="shared" si="840"/>
        <v>16.755162638788196</v>
      </c>
      <c r="J4875" s="1">
        <f t="shared" si="841"/>
        <v>16.167070030616742</v>
      </c>
      <c r="K4875" s="1">
        <f t="shared" si="842"/>
        <v>13.493613874599184</v>
      </c>
      <c r="L4875" s="1">
        <f t="shared" si="843"/>
        <v>18.8405261866343</v>
      </c>
      <c r="M4875" s="1">
        <f t="shared" si="844"/>
        <v>10.820157718581624</v>
      </c>
      <c r="N4875" s="1">
        <f t="shared" si="845"/>
        <v>21.513982342651857</v>
      </c>
      <c r="O4875" s="1">
        <f t="shared" si="846"/>
        <v>24.187438498669419</v>
      </c>
    </row>
    <row r="4876" spans="1:15">
      <c r="A4876" s="3">
        <v>43954</v>
      </c>
      <c r="B4876" s="4">
        <v>9859.9</v>
      </c>
      <c r="C4876" s="4">
        <v>572.26</v>
      </c>
      <c r="D4876" s="4">
        <v>736.46</v>
      </c>
      <c r="E4876" s="4">
        <f t="shared" si="837"/>
        <v>332</v>
      </c>
      <c r="F4876" s="4">
        <f t="shared" si="838"/>
        <v>33</v>
      </c>
      <c r="G4876" s="4">
        <f t="shared" si="836"/>
        <v>587.10547945205485</v>
      </c>
      <c r="H4876" s="3">
        <f t="shared" si="839"/>
        <v>43954</v>
      </c>
      <c r="I4876" s="1">
        <f t="shared" si="840"/>
        <v>16.794086148203281</v>
      </c>
      <c r="J4876" s="1">
        <f t="shared" si="841"/>
        <v>16.167070030616742</v>
      </c>
      <c r="K4876" s="1">
        <f t="shared" si="842"/>
        <v>13.493613874599184</v>
      </c>
      <c r="L4876" s="1">
        <f t="shared" si="843"/>
        <v>18.8405261866343</v>
      </c>
      <c r="M4876" s="1">
        <f t="shared" si="844"/>
        <v>10.820157718581624</v>
      </c>
      <c r="N4876" s="1">
        <f t="shared" si="845"/>
        <v>21.513982342651857</v>
      </c>
      <c r="O4876" s="1">
        <f t="shared" si="846"/>
        <v>24.187438498669419</v>
      </c>
    </row>
    <row r="4877" spans="1:15">
      <c r="A4877" s="3">
        <v>43955</v>
      </c>
      <c r="B4877" s="4">
        <v>9293.5</v>
      </c>
      <c r="C4877" s="4">
        <v>565.69000000000005</v>
      </c>
      <c r="D4877" s="4">
        <v>729.65</v>
      </c>
      <c r="E4877" s="4">
        <f t="shared" si="837"/>
        <v>331</v>
      </c>
      <c r="F4877" s="4">
        <f t="shared" si="838"/>
        <v>34</v>
      </c>
      <c r="G4877" s="4">
        <f t="shared" si="836"/>
        <v>580.96298630136994</v>
      </c>
      <c r="H4877" s="3">
        <f t="shared" si="839"/>
        <v>43955</v>
      </c>
      <c r="I4877" s="1">
        <f t="shared" si="840"/>
        <v>15.996716174925249</v>
      </c>
      <c r="J4877" s="1">
        <f t="shared" si="841"/>
        <v>16.167070030616742</v>
      </c>
      <c r="K4877" s="1">
        <f t="shared" si="842"/>
        <v>13.493613874599184</v>
      </c>
      <c r="L4877" s="1">
        <f t="shared" si="843"/>
        <v>18.8405261866343</v>
      </c>
      <c r="M4877" s="1">
        <f t="shared" si="844"/>
        <v>10.820157718581624</v>
      </c>
      <c r="N4877" s="1">
        <f t="shared" si="845"/>
        <v>21.513982342651857</v>
      </c>
      <c r="O4877" s="1">
        <f t="shared" si="846"/>
        <v>24.187438498669419</v>
      </c>
    </row>
    <row r="4878" spans="1:15">
      <c r="A4878" s="3">
        <v>43956</v>
      </c>
      <c r="B4878" s="4">
        <v>9205.6</v>
      </c>
      <c r="C4878" s="4">
        <v>560.57000000000005</v>
      </c>
      <c r="D4878" s="4">
        <v>724.12</v>
      </c>
      <c r="E4878" s="4">
        <f t="shared" si="837"/>
        <v>330</v>
      </c>
      <c r="F4878" s="4">
        <f t="shared" si="838"/>
        <v>35</v>
      </c>
      <c r="G4878" s="4">
        <f t="shared" si="836"/>
        <v>576.25287671232877</v>
      </c>
      <c r="H4878" s="3">
        <f t="shared" si="839"/>
        <v>43956</v>
      </c>
      <c r="I4878" s="1">
        <f t="shared" si="840"/>
        <v>15.974931097125834</v>
      </c>
      <c r="J4878" s="1">
        <f t="shared" si="841"/>
        <v>16.167070030616742</v>
      </c>
      <c r="K4878" s="1">
        <f t="shared" si="842"/>
        <v>13.493613874599184</v>
      </c>
      <c r="L4878" s="1">
        <f t="shared" si="843"/>
        <v>18.8405261866343</v>
      </c>
      <c r="M4878" s="1">
        <f t="shared" si="844"/>
        <v>10.820157718581624</v>
      </c>
      <c r="N4878" s="1">
        <f t="shared" si="845"/>
        <v>21.513982342651857</v>
      </c>
      <c r="O4878" s="1">
        <f t="shared" si="846"/>
        <v>24.187438498669419</v>
      </c>
    </row>
    <row r="4879" spans="1:15">
      <c r="A4879" s="3">
        <v>43957</v>
      </c>
      <c r="B4879" s="4">
        <v>9270.9</v>
      </c>
      <c r="C4879" s="4">
        <v>558.73</v>
      </c>
      <c r="D4879" s="4">
        <v>723.72</v>
      </c>
      <c r="E4879" s="4">
        <f t="shared" si="837"/>
        <v>329</v>
      </c>
      <c r="F4879" s="4">
        <f t="shared" si="838"/>
        <v>36</v>
      </c>
      <c r="G4879" s="4">
        <f t="shared" si="836"/>
        <v>575.0029863013699</v>
      </c>
      <c r="H4879" s="3">
        <f t="shared" si="839"/>
        <v>43957</v>
      </c>
      <c r="I4879" s="1">
        <f t="shared" si="840"/>
        <v>16.123220610789918</v>
      </c>
      <c r="J4879" s="1">
        <f t="shared" si="841"/>
        <v>16.167070030616742</v>
      </c>
      <c r="K4879" s="1">
        <f t="shared" si="842"/>
        <v>13.493613874599184</v>
      </c>
      <c r="L4879" s="1">
        <f t="shared" si="843"/>
        <v>18.8405261866343</v>
      </c>
      <c r="M4879" s="1">
        <f t="shared" si="844"/>
        <v>10.820157718581624</v>
      </c>
      <c r="N4879" s="1">
        <f t="shared" si="845"/>
        <v>21.513982342651857</v>
      </c>
      <c r="O4879" s="1">
        <f t="shared" si="846"/>
        <v>24.187438498669419</v>
      </c>
    </row>
    <row r="4880" spans="1:15">
      <c r="A4880" s="3">
        <v>43958</v>
      </c>
      <c r="B4880" s="4">
        <v>9199.0499999999993</v>
      </c>
      <c r="C4880" s="4">
        <v>557.58000000000004</v>
      </c>
      <c r="D4880" s="4">
        <v>722.97</v>
      </c>
      <c r="E4880" s="4">
        <f t="shared" si="837"/>
        <v>328</v>
      </c>
      <c r="F4880" s="4">
        <f t="shared" si="838"/>
        <v>37</v>
      </c>
      <c r="G4880" s="4">
        <f t="shared" si="836"/>
        <v>574.34556164383559</v>
      </c>
      <c r="H4880" s="3">
        <f t="shared" si="839"/>
        <v>43958</v>
      </c>
      <c r="I4880" s="1">
        <f t="shared" si="840"/>
        <v>16.016577152039584</v>
      </c>
      <c r="J4880" s="1">
        <f t="shared" si="841"/>
        <v>16.167070030616742</v>
      </c>
      <c r="K4880" s="1">
        <f t="shared" si="842"/>
        <v>13.493613874599184</v>
      </c>
      <c r="L4880" s="1">
        <f t="shared" si="843"/>
        <v>18.8405261866343</v>
      </c>
      <c r="M4880" s="1">
        <f t="shared" si="844"/>
        <v>10.820157718581624</v>
      </c>
      <c r="N4880" s="1">
        <f t="shared" si="845"/>
        <v>21.513982342651857</v>
      </c>
      <c r="O4880" s="1">
        <f t="shared" si="846"/>
        <v>24.187438498669419</v>
      </c>
    </row>
    <row r="4881" spans="1:15">
      <c r="A4881" s="3">
        <v>43959</v>
      </c>
      <c r="B4881" s="4">
        <v>9251.5</v>
      </c>
      <c r="C4881" s="4">
        <v>557.57000000000005</v>
      </c>
      <c r="D4881" s="4">
        <v>723.14</v>
      </c>
      <c r="E4881" s="4">
        <f t="shared" si="837"/>
        <v>327</v>
      </c>
      <c r="F4881" s="4">
        <f t="shared" si="838"/>
        <v>38</v>
      </c>
      <c r="G4881" s="4">
        <f t="shared" si="836"/>
        <v>574.80742465753428</v>
      </c>
      <c r="H4881" s="3">
        <f t="shared" si="839"/>
        <v>43959</v>
      </c>
      <c r="I4881" s="1">
        <f t="shared" si="840"/>
        <v>16.094955637554563</v>
      </c>
      <c r="J4881" s="1">
        <f t="shared" si="841"/>
        <v>16.167070030616742</v>
      </c>
      <c r="K4881" s="1">
        <f t="shared" si="842"/>
        <v>13.493613874599184</v>
      </c>
      <c r="L4881" s="1">
        <f t="shared" si="843"/>
        <v>18.8405261866343</v>
      </c>
      <c r="M4881" s="1">
        <f t="shared" si="844"/>
        <v>10.820157718581624</v>
      </c>
      <c r="N4881" s="1">
        <f t="shared" si="845"/>
        <v>21.513982342651857</v>
      </c>
      <c r="O4881" s="1">
        <f t="shared" si="846"/>
        <v>24.187438498669419</v>
      </c>
    </row>
    <row r="4882" spans="1:15">
      <c r="A4882" s="3">
        <v>43960</v>
      </c>
      <c r="B4882" s="4">
        <v>9251.5</v>
      </c>
      <c r="C4882" s="4">
        <v>557.53</v>
      </c>
      <c r="D4882" s="4">
        <v>723.07</v>
      </c>
      <c r="E4882" s="4">
        <f t="shared" si="837"/>
        <v>326</v>
      </c>
      <c r="F4882" s="4">
        <f t="shared" si="838"/>
        <v>39</v>
      </c>
      <c r="G4882" s="4">
        <f t="shared" si="836"/>
        <v>575.21783561643838</v>
      </c>
      <c r="H4882" s="3">
        <f t="shared" si="839"/>
        <v>43960</v>
      </c>
      <c r="I4882" s="1">
        <f t="shared" si="840"/>
        <v>16.083472081642828</v>
      </c>
      <c r="J4882" s="1">
        <f t="shared" si="841"/>
        <v>16.167070030616742</v>
      </c>
      <c r="K4882" s="1">
        <f t="shared" si="842"/>
        <v>13.493613874599184</v>
      </c>
      <c r="L4882" s="1">
        <f t="shared" si="843"/>
        <v>18.8405261866343</v>
      </c>
      <c r="M4882" s="1">
        <f t="shared" si="844"/>
        <v>10.820157718581624</v>
      </c>
      <c r="N4882" s="1">
        <f t="shared" si="845"/>
        <v>21.513982342651857</v>
      </c>
      <c r="O4882" s="1">
        <f t="shared" si="846"/>
        <v>24.187438498669419</v>
      </c>
    </row>
    <row r="4883" spans="1:15">
      <c r="A4883" s="3">
        <v>43961</v>
      </c>
      <c r="B4883" s="4">
        <v>9251.5</v>
      </c>
      <c r="C4883" s="4">
        <v>556.55999999999995</v>
      </c>
      <c r="D4883" s="4">
        <v>722.4</v>
      </c>
      <c r="E4883" s="4">
        <f t="shared" si="837"/>
        <v>325</v>
      </c>
      <c r="F4883" s="4">
        <f t="shared" si="838"/>
        <v>40</v>
      </c>
      <c r="G4883" s="4">
        <f t="shared" si="836"/>
        <v>574.73424657534235</v>
      </c>
      <c r="H4883" s="3">
        <f t="shared" si="839"/>
        <v>43961</v>
      </c>
      <c r="I4883" s="1">
        <f t="shared" si="840"/>
        <v>16.097004929020205</v>
      </c>
      <c r="J4883" s="1">
        <f t="shared" si="841"/>
        <v>16.167070030616742</v>
      </c>
      <c r="K4883" s="1">
        <f t="shared" si="842"/>
        <v>13.493613874599184</v>
      </c>
      <c r="L4883" s="1">
        <f t="shared" si="843"/>
        <v>18.8405261866343</v>
      </c>
      <c r="M4883" s="1">
        <f t="shared" si="844"/>
        <v>10.820157718581624</v>
      </c>
      <c r="N4883" s="1">
        <f t="shared" si="845"/>
        <v>21.513982342651857</v>
      </c>
      <c r="O4883" s="1">
        <f t="shared" si="846"/>
        <v>24.187438498669419</v>
      </c>
    </row>
    <row r="4884" spans="1:15">
      <c r="A4884" s="3">
        <v>43962</v>
      </c>
      <c r="B4884" s="4">
        <v>9239.2000000000007</v>
      </c>
      <c r="C4884" s="4">
        <v>553.65</v>
      </c>
      <c r="D4884" s="4">
        <v>719.48</v>
      </c>
      <c r="E4884" s="4">
        <f t="shared" si="837"/>
        <v>324</v>
      </c>
      <c r="F4884" s="4">
        <f t="shared" si="838"/>
        <v>41</v>
      </c>
      <c r="G4884" s="4">
        <f t="shared" si="836"/>
        <v>572.27747945205476</v>
      </c>
      <c r="H4884" s="3">
        <f t="shared" si="839"/>
        <v>43962</v>
      </c>
      <c r="I4884" s="1">
        <f t="shared" si="840"/>
        <v>16.144615735790207</v>
      </c>
      <c r="J4884" s="1">
        <f t="shared" si="841"/>
        <v>16.167070030616742</v>
      </c>
      <c r="K4884" s="1">
        <f t="shared" si="842"/>
        <v>13.493613874599184</v>
      </c>
      <c r="L4884" s="1">
        <f t="shared" si="843"/>
        <v>18.8405261866343</v>
      </c>
      <c r="M4884" s="1">
        <f t="shared" si="844"/>
        <v>10.820157718581624</v>
      </c>
      <c r="N4884" s="1">
        <f t="shared" si="845"/>
        <v>21.513982342651857</v>
      </c>
      <c r="O4884" s="1">
        <f t="shared" si="846"/>
        <v>24.187438498669419</v>
      </c>
    </row>
    <row r="4885" spans="1:15">
      <c r="A4885" s="3">
        <v>43963</v>
      </c>
      <c r="B4885" s="4">
        <v>9196.5499999999993</v>
      </c>
      <c r="C4885" s="4">
        <v>553.4</v>
      </c>
      <c r="D4885" s="4">
        <v>719.46</v>
      </c>
      <c r="E4885" s="4">
        <f t="shared" si="837"/>
        <v>323</v>
      </c>
      <c r="F4885" s="4">
        <f t="shared" si="838"/>
        <v>42</v>
      </c>
      <c r="G4885" s="4">
        <f t="shared" si="836"/>
        <v>572.50827397260275</v>
      </c>
      <c r="H4885" s="3">
        <f t="shared" si="839"/>
        <v>43963</v>
      </c>
      <c r="I4885" s="1">
        <f t="shared" si="840"/>
        <v>16.063610637774115</v>
      </c>
      <c r="J4885" s="1">
        <f t="shared" si="841"/>
        <v>16.167070030616742</v>
      </c>
      <c r="K4885" s="1">
        <f t="shared" si="842"/>
        <v>13.493613874599184</v>
      </c>
      <c r="L4885" s="1">
        <f t="shared" si="843"/>
        <v>18.8405261866343</v>
      </c>
      <c r="M4885" s="1">
        <f t="shared" si="844"/>
        <v>10.820157718581624</v>
      </c>
      <c r="N4885" s="1">
        <f t="shared" si="845"/>
        <v>21.513982342651857</v>
      </c>
      <c r="O4885" s="1">
        <f t="shared" si="846"/>
        <v>24.187438498669419</v>
      </c>
    </row>
    <row r="4886" spans="1:15">
      <c r="A4886" s="3">
        <v>43964</v>
      </c>
      <c r="B4886" s="4">
        <v>9383.5499999999993</v>
      </c>
      <c r="C4886" s="4">
        <v>554.47</v>
      </c>
      <c r="D4886" s="4">
        <v>720.4</v>
      </c>
      <c r="E4886" s="4">
        <f t="shared" si="837"/>
        <v>322</v>
      </c>
      <c r="F4886" s="4">
        <f t="shared" si="838"/>
        <v>43</v>
      </c>
      <c r="G4886" s="4">
        <f t="shared" si="836"/>
        <v>574.01791780821918</v>
      </c>
      <c r="H4886" s="3">
        <f t="shared" si="839"/>
        <v>43964</v>
      </c>
      <c r="I4886" s="1">
        <f t="shared" si="840"/>
        <v>16.347137796376362</v>
      </c>
      <c r="J4886" s="1">
        <f t="shared" si="841"/>
        <v>16.167070030616742</v>
      </c>
      <c r="K4886" s="1">
        <f t="shared" si="842"/>
        <v>13.493613874599184</v>
      </c>
      <c r="L4886" s="1">
        <f t="shared" si="843"/>
        <v>18.8405261866343</v>
      </c>
      <c r="M4886" s="1">
        <f t="shared" si="844"/>
        <v>10.820157718581624</v>
      </c>
      <c r="N4886" s="1">
        <f t="shared" si="845"/>
        <v>21.513982342651857</v>
      </c>
      <c r="O4886" s="1">
        <f t="shared" si="846"/>
        <v>24.187438498669419</v>
      </c>
    </row>
    <row r="4887" spans="1:15">
      <c r="A4887" s="3">
        <v>43965</v>
      </c>
      <c r="B4887" s="4">
        <v>9142.75</v>
      </c>
      <c r="C4887" s="4">
        <v>550.47</v>
      </c>
      <c r="D4887" s="4">
        <v>718.56</v>
      </c>
      <c r="E4887" s="4">
        <f t="shared" si="837"/>
        <v>321</v>
      </c>
      <c r="F4887" s="4">
        <f t="shared" si="838"/>
        <v>44</v>
      </c>
      <c r="G4887" s="4">
        <f t="shared" si="836"/>
        <v>570.73290410958907</v>
      </c>
      <c r="H4887" s="3">
        <f t="shared" si="839"/>
        <v>43965</v>
      </c>
      <c r="I4887" s="1">
        <f t="shared" si="840"/>
        <v>16.019314698990016</v>
      </c>
      <c r="J4887" s="1">
        <f t="shared" si="841"/>
        <v>16.167070030616742</v>
      </c>
      <c r="K4887" s="1">
        <f t="shared" si="842"/>
        <v>13.493613874599184</v>
      </c>
      <c r="L4887" s="1">
        <f t="shared" si="843"/>
        <v>18.8405261866343</v>
      </c>
      <c r="M4887" s="1">
        <f t="shared" si="844"/>
        <v>10.820157718581624</v>
      </c>
      <c r="N4887" s="1">
        <f t="shared" si="845"/>
        <v>21.513982342651857</v>
      </c>
      <c r="O4887" s="1">
        <f t="shared" si="846"/>
        <v>24.187438498669419</v>
      </c>
    </row>
    <row r="4888" spans="1:15">
      <c r="A4888" s="3">
        <v>43966</v>
      </c>
      <c r="B4888" s="4">
        <v>9136.85</v>
      </c>
      <c r="C4888" s="4">
        <v>555.44000000000005</v>
      </c>
      <c r="D4888" s="4">
        <v>718.44</v>
      </c>
      <c r="E4888" s="4">
        <f t="shared" si="837"/>
        <v>320</v>
      </c>
      <c r="F4888" s="4">
        <f t="shared" si="838"/>
        <v>45</v>
      </c>
      <c r="G4888" s="4">
        <f t="shared" si="836"/>
        <v>575.53589041095904</v>
      </c>
      <c r="H4888" s="3">
        <f t="shared" si="839"/>
        <v>43966</v>
      </c>
      <c r="I4888" s="1">
        <f t="shared" si="840"/>
        <v>15.875378325191623</v>
      </c>
      <c r="J4888" s="1">
        <f t="shared" si="841"/>
        <v>16.167070030616742</v>
      </c>
      <c r="K4888" s="1">
        <f t="shared" si="842"/>
        <v>13.493613874599184</v>
      </c>
      <c r="L4888" s="1">
        <f t="shared" si="843"/>
        <v>18.8405261866343</v>
      </c>
      <c r="M4888" s="1">
        <f t="shared" si="844"/>
        <v>10.820157718581624</v>
      </c>
      <c r="N4888" s="1">
        <f t="shared" si="845"/>
        <v>21.513982342651857</v>
      </c>
      <c r="O4888" s="1">
        <f t="shared" si="846"/>
        <v>24.187438498669419</v>
      </c>
    </row>
    <row r="4889" spans="1:15">
      <c r="A4889" s="3">
        <v>43967</v>
      </c>
      <c r="B4889" s="4">
        <v>9136.85</v>
      </c>
      <c r="C4889" s="4">
        <v>555.25</v>
      </c>
      <c r="D4889" s="4">
        <v>718.43</v>
      </c>
      <c r="E4889" s="4">
        <f t="shared" si="837"/>
        <v>319</v>
      </c>
      <c r="F4889" s="4">
        <f t="shared" si="838"/>
        <v>46</v>
      </c>
      <c r="G4889" s="4">
        <f t="shared" si="836"/>
        <v>575.8151506849315</v>
      </c>
      <c r="H4889" s="3">
        <f t="shared" si="839"/>
        <v>43967</v>
      </c>
      <c r="I4889" s="1">
        <f t="shared" si="840"/>
        <v>15.867679044449815</v>
      </c>
      <c r="J4889" s="1">
        <f t="shared" si="841"/>
        <v>16.167070030616742</v>
      </c>
      <c r="K4889" s="1">
        <f t="shared" si="842"/>
        <v>13.493613874599184</v>
      </c>
      <c r="L4889" s="1">
        <f t="shared" si="843"/>
        <v>18.8405261866343</v>
      </c>
      <c r="M4889" s="1">
        <f t="shared" si="844"/>
        <v>10.820157718581624</v>
      </c>
      <c r="N4889" s="1">
        <f t="shared" si="845"/>
        <v>21.513982342651857</v>
      </c>
      <c r="O4889" s="1">
        <f t="shared" si="846"/>
        <v>24.187438498669419</v>
      </c>
    </row>
    <row r="4890" spans="1:15">
      <c r="A4890" s="3">
        <v>43968</v>
      </c>
      <c r="B4890" s="4">
        <v>9136.85</v>
      </c>
      <c r="C4890" s="4">
        <v>555.26</v>
      </c>
      <c r="D4890" s="4">
        <v>718.45</v>
      </c>
      <c r="E4890" s="4">
        <f t="shared" si="837"/>
        <v>318</v>
      </c>
      <c r="F4890" s="4">
        <f t="shared" si="838"/>
        <v>47</v>
      </c>
      <c r="G4890" s="4">
        <f t="shared" si="836"/>
        <v>576.27350684931503</v>
      </c>
      <c r="H4890" s="3">
        <f t="shared" si="839"/>
        <v>43968</v>
      </c>
      <c r="I4890" s="1">
        <f t="shared" si="840"/>
        <v>15.85505821698154</v>
      </c>
      <c r="J4890" s="1">
        <f t="shared" si="841"/>
        <v>16.167070030616742</v>
      </c>
      <c r="K4890" s="1">
        <f t="shared" si="842"/>
        <v>13.493613874599184</v>
      </c>
      <c r="L4890" s="1">
        <f t="shared" si="843"/>
        <v>18.8405261866343</v>
      </c>
      <c r="M4890" s="1">
        <f t="shared" si="844"/>
        <v>10.820157718581624</v>
      </c>
      <c r="N4890" s="1">
        <f t="shared" si="845"/>
        <v>21.513982342651857</v>
      </c>
      <c r="O4890" s="1">
        <f t="shared" si="846"/>
        <v>24.187438498669419</v>
      </c>
    </row>
    <row r="4891" spans="1:15">
      <c r="A4891" s="3">
        <v>43969</v>
      </c>
      <c r="B4891" s="4">
        <v>8823.25</v>
      </c>
      <c r="C4891" s="4">
        <v>554.03</v>
      </c>
      <c r="D4891" s="4">
        <v>716.5</v>
      </c>
      <c r="E4891" s="4">
        <f t="shared" si="837"/>
        <v>317</v>
      </c>
      <c r="F4891" s="4">
        <f t="shared" si="838"/>
        <v>48</v>
      </c>
      <c r="G4891" s="4">
        <f t="shared" si="836"/>
        <v>575.39591780821911</v>
      </c>
      <c r="H4891" s="3">
        <f t="shared" si="839"/>
        <v>43969</v>
      </c>
      <c r="I4891" s="1">
        <f t="shared" si="840"/>
        <v>15.334224187076718</v>
      </c>
      <c r="J4891" s="1">
        <f t="shared" si="841"/>
        <v>16.167070030616742</v>
      </c>
      <c r="K4891" s="1">
        <f t="shared" si="842"/>
        <v>13.493613874599184</v>
      </c>
      <c r="L4891" s="1">
        <f t="shared" si="843"/>
        <v>18.8405261866343</v>
      </c>
      <c r="M4891" s="1">
        <f t="shared" si="844"/>
        <v>10.820157718581624</v>
      </c>
      <c r="N4891" s="1">
        <f t="shared" si="845"/>
        <v>21.513982342651857</v>
      </c>
      <c r="O4891" s="1">
        <f t="shared" si="846"/>
        <v>24.187438498669419</v>
      </c>
    </row>
    <row r="4892" spans="1:15">
      <c r="A4892" s="3">
        <v>43970</v>
      </c>
      <c r="B4892" s="4">
        <v>8879.1</v>
      </c>
      <c r="C4892" s="4">
        <v>552.80999999999995</v>
      </c>
      <c r="D4892" s="4">
        <v>716.09</v>
      </c>
      <c r="E4892" s="4">
        <f t="shared" si="837"/>
        <v>316</v>
      </c>
      <c r="F4892" s="4">
        <f t="shared" si="838"/>
        <v>49</v>
      </c>
      <c r="G4892" s="4">
        <f t="shared" si="836"/>
        <v>574.72978082191776</v>
      </c>
      <c r="H4892" s="3">
        <f t="shared" si="839"/>
        <v>43970</v>
      </c>
      <c r="I4892" s="1">
        <f t="shared" si="840"/>
        <v>15.449173326814648</v>
      </c>
      <c r="J4892" s="1">
        <f t="shared" si="841"/>
        <v>16.167070030616742</v>
      </c>
      <c r="K4892" s="1">
        <f t="shared" si="842"/>
        <v>13.493613874599184</v>
      </c>
      <c r="L4892" s="1">
        <f t="shared" si="843"/>
        <v>18.8405261866343</v>
      </c>
      <c r="M4892" s="1">
        <f t="shared" si="844"/>
        <v>10.820157718581624</v>
      </c>
      <c r="N4892" s="1">
        <f t="shared" si="845"/>
        <v>21.513982342651857</v>
      </c>
      <c r="O4892" s="1">
        <f t="shared" si="846"/>
        <v>24.187438498669419</v>
      </c>
    </row>
    <row r="4893" spans="1:15">
      <c r="A4893" s="3">
        <v>43971</v>
      </c>
      <c r="B4893" s="4">
        <v>9066.5499999999993</v>
      </c>
      <c r="C4893" s="4">
        <v>549.6</v>
      </c>
      <c r="D4893" s="4">
        <v>714.05</v>
      </c>
      <c r="E4893" s="4">
        <f t="shared" si="837"/>
        <v>315</v>
      </c>
      <c r="F4893" s="4">
        <f t="shared" si="838"/>
        <v>50</v>
      </c>
      <c r="G4893" s="4">
        <f t="shared" si="836"/>
        <v>572.12739726027394</v>
      </c>
      <c r="H4893" s="3">
        <f t="shared" si="839"/>
        <v>43971</v>
      </c>
      <c r="I4893" s="1">
        <f t="shared" si="840"/>
        <v>15.847082386574501</v>
      </c>
      <c r="J4893" s="1">
        <f t="shared" si="841"/>
        <v>16.167070030616742</v>
      </c>
      <c r="K4893" s="1">
        <f t="shared" si="842"/>
        <v>13.493613874599184</v>
      </c>
      <c r="L4893" s="1">
        <f t="shared" si="843"/>
        <v>18.8405261866343</v>
      </c>
      <c r="M4893" s="1">
        <f t="shared" si="844"/>
        <v>10.820157718581624</v>
      </c>
      <c r="N4893" s="1">
        <f t="shared" si="845"/>
        <v>21.513982342651857</v>
      </c>
      <c r="O4893" s="1">
        <f t="shared" si="846"/>
        <v>24.187438498669419</v>
      </c>
    </row>
    <row r="4894" spans="1:15">
      <c r="A4894" s="3">
        <v>43972</v>
      </c>
      <c r="B4894" s="4">
        <v>9106.25</v>
      </c>
      <c r="C4894" s="4">
        <v>548.11</v>
      </c>
      <c r="D4894" s="4">
        <v>713.1</v>
      </c>
      <c r="E4894" s="4">
        <f t="shared" si="837"/>
        <v>314</v>
      </c>
      <c r="F4894" s="4">
        <f t="shared" si="838"/>
        <v>51</v>
      </c>
      <c r="G4894" s="4">
        <f t="shared" si="836"/>
        <v>571.163397260274</v>
      </c>
      <c r="H4894" s="3">
        <f t="shared" si="839"/>
        <v>43972</v>
      </c>
      <c r="I4894" s="1">
        <f t="shared" si="840"/>
        <v>15.943336081549294</v>
      </c>
      <c r="J4894" s="1">
        <f t="shared" si="841"/>
        <v>16.167070030616742</v>
      </c>
      <c r="K4894" s="1">
        <f t="shared" si="842"/>
        <v>13.493613874599184</v>
      </c>
      <c r="L4894" s="1">
        <f t="shared" si="843"/>
        <v>18.8405261866343</v>
      </c>
      <c r="M4894" s="1">
        <f t="shared" si="844"/>
        <v>10.820157718581624</v>
      </c>
      <c r="N4894" s="1">
        <f t="shared" si="845"/>
        <v>21.513982342651857</v>
      </c>
      <c r="O4894" s="1">
        <f t="shared" si="846"/>
        <v>24.187438498669419</v>
      </c>
    </row>
    <row r="4895" spans="1:15">
      <c r="A4895" s="3">
        <v>43973</v>
      </c>
      <c r="B4895" s="4">
        <v>9039.25</v>
      </c>
      <c r="C4895" s="4">
        <v>546.45000000000005</v>
      </c>
      <c r="D4895" s="4">
        <v>711.59</v>
      </c>
      <c r="E4895" s="4">
        <f t="shared" si="837"/>
        <v>313</v>
      </c>
      <c r="F4895" s="4">
        <f t="shared" si="838"/>
        <v>52</v>
      </c>
      <c r="G4895" s="4">
        <f t="shared" si="836"/>
        <v>569.97679452054797</v>
      </c>
      <c r="H4895" s="3">
        <f t="shared" si="839"/>
        <v>43973</v>
      </c>
      <c r="I4895" s="1">
        <f t="shared" si="840"/>
        <v>15.858978974053882</v>
      </c>
      <c r="J4895" s="1">
        <f t="shared" si="841"/>
        <v>16.167070030616742</v>
      </c>
      <c r="K4895" s="1">
        <f t="shared" si="842"/>
        <v>13.493613874599184</v>
      </c>
      <c r="L4895" s="1">
        <f t="shared" si="843"/>
        <v>18.8405261866343</v>
      </c>
      <c r="M4895" s="1">
        <f t="shared" si="844"/>
        <v>10.820157718581624</v>
      </c>
      <c r="N4895" s="1">
        <f t="shared" si="845"/>
        <v>21.513982342651857</v>
      </c>
      <c r="O4895" s="1">
        <f t="shared" si="846"/>
        <v>24.187438498669419</v>
      </c>
    </row>
    <row r="4896" spans="1:15">
      <c r="A4896" s="3">
        <v>43974</v>
      </c>
      <c r="B4896" s="4">
        <v>9039.25</v>
      </c>
      <c r="C4896" s="4">
        <v>545.95000000000005</v>
      </c>
      <c r="D4896" s="4">
        <v>711.48</v>
      </c>
      <c r="E4896" s="4">
        <f t="shared" si="837"/>
        <v>312</v>
      </c>
      <c r="F4896" s="4">
        <f t="shared" si="838"/>
        <v>53</v>
      </c>
      <c r="G4896" s="4">
        <f t="shared" si="836"/>
        <v>569.98586301369869</v>
      </c>
      <c r="H4896" s="3">
        <f t="shared" si="839"/>
        <v>43974</v>
      </c>
      <c r="I4896" s="1">
        <f t="shared" si="840"/>
        <v>15.85872665719563</v>
      </c>
      <c r="J4896" s="1">
        <f t="shared" si="841"/>
        <v>16.167070030616742</v>
      </c>
      <c r="K4896" s="1">
        <f t="shared" si="842"/>
        <v>13.493613874599184</v>
      </c>
      <c r="L4896" s="1">
        <f t="shared" si="843"/>
        <v>18.8405261866343</v>
      </c>
      <c r="M4896" s="1">
        <f t="shared" si="844"/>
        <v>10.820157718581624</v>
      </c>
      <c r="N4896" s="1">
        <f t="shared" si="845"/>
        <v>21.513982342651857</v>
      </c>
      <c r="O4896" s="1">
        <f t="shared" si="846"/>
        <v>24.187438498669419</v>
      </c>
    </row>
    <row r="4897" spans="1:15">
      <c r="A4897" s="3">
        <v>43975</v>
      </c>
      <c r="B4897" s="4">
        <v>9039.25</v>
      </c>
      <c r="C4897" s="4">
        <v>545.61</v>
      </c>
      <c r="D4897" s="4">
        <v>711.35</v>
      </c>
      <c r="E4897" s="4">
        <f t="shared" si="837"/>
        <v>311</v>
      </c>
      <c r="F4897" s="4">
        <f t="shared" si="838"/>
        <v>54</v>
      </c>
      <c r="G4897" s="4">
        <f t="shared" si="836"/>
        <v>570.13043835616429</v>
      </c>
      <c r="H4897" s="3">
        <f t="shared" si="839"/>
        <v>43975</v>
      </c>
      <c r="I4897" s="1">
        <f t="shared" si="840"/>
        <v>15.854705154951086</v>
      </c>
      <c r="J4897" s="1">
        <f t="shared" si="841"/>
        <v>16.167070030616742</v>
      </c>
      <c r="K4897" s="1">
        <f t="shared" si="842"/>
        <v>13.493613874599184</v>
      </c>
      <c r="L4897" s="1">
        <f t="shared" si="843"/>
        <v>18.8405261866343</v>
      </c>
      <c r="M4897" s="1">
        <f t="shared" si="844"/>
        <v>10.820157718581624</v>
      </c>
      <c r="N4897" s="1">
        <f t="shared" si="845"/>
        <v>21.513982342651857</v>
      </c>
      <c r="O4897" s="1">
        <f t="shared" si="846"/>
        <v>24.187438498669419</v>
      </c>
    </row>
    <row r="4898" spans="1:15">
      <c r="A4898" s="3">
        <v>43976</v>
      </c>
      <c r="B4898" s="4">
        <v>9039.25</v>
      </c>
      <c r="C4898" s="4">
        <v>545.41</v>
      </c>
      <c r="D4898" s="4">
        <v>711.55</v>
      </c>
      <c r="E4898" s="4">
        <f t="shared" si="837"/>
        <v>310</v>
      </c>
      <c r="F4898" s="4">
        <f t="shared" si="838"/>
        <v>55</v>
      </c>
      <c r="G4898" s="4">
        <f t="shared" si="836"/>
        <v>570.44479452054793</v>
      </c>
      <c r="H4898" s="3">
        <f t="shared" si="839"/>
        <v>43976</v>
      </c>
      <c r="I4898" s="1">
        <f t="shared" si="840"/>
        <v>15.845968070577946</v>
      </c>
      <c r="J4898" s="1">
        <f t="shared" si="841"/>
        <v>16.167070030616742</v>
      </c>
      <c r="K4898" s="1">
        <f t="shared" si="842"/>
        <v>13.493613874599184</v>
      </c>
      <c r="L4898" s="1">
        <f t="shared" si="843"/>
        <v>18.8405261866343</v>
      </c>
      <c r="M4898" s="1">
        <f t="shared" si="844"/>
        <v>10.820157718581624</v>
      </c>
      <c r="N4898" s="1">
        <f t="shared" si="845"/>
        <v>21.513982342651857</v>
      </c>
      <c r="O4898" s="1">
        <f t="shared" si="846"/>
        <v>24.187438498669419</v>
      </c>
    </row>
    <row r="4899" spans="1:15">
      <c r="A4899" s="3">
        <v>43977</v>
      </c>
      <c r="B4899" s="4">
        <v>9029.0499999999993</v>
      </c>
      <c r="C4899" s="4">
        <v>543.55999999999995</v>
      </c>
      <c r="D4899" s="4">
        <v>711.03</v>
      </c>
      <c r="E4899" s="4">
        <f t="shared" si="837"/>
        <v>309</v>
      </c>
      <c r="F4899" s="4">
        <f t="shared" si="838"/>
        <v>56</v>
      </c>
      <c r="G4899" s="4">
        <f t="shared" si="836"/>
        <v>569.25402739726019</v>
      </c>
      <c r="H4899" s="3">
        <f t="shared" si="839"/>
        <v>43977</v>
      </c>
      <c r="I4899" s="1">
        <f t="shared" si="840"/>
        <v>15.861196522899569</v>
      </c>
      <c r="J4899" s="1">
        <f t="shared" si="841"/>
        <v>16.167070030616742</v>
      </c>
      <c r="K4899" s="1">
        <f t="shared" si="842"/>
        <v>13.493613874599184</v>
      </c>
      <c r="L4899" s="1">
        <f t="shared" si="843"/>
        <v>18.8405261866343</v>
      </c>
      <c r="M4899" s="1">
        <f t="shared" si="844"/>
        <v>10.820157718581624</v>
      </c>
      <c r="N4899" s="1">
        <f t="shared" si="845"/>
        <v>21.513982342651857</v>
      </c>
      <c r="O4899" s="1">
        <f t="shared" si="846"/>
        <v>24.187438498669419</v>
      </c>
    </row>
    <row r="4900" spans="1:15">
      <c r="A4900" s="3">
        <v>43978</v>
      </c>
      <c r="B4900" s="4">
        <v>9314.9500000000007</v>
      </c>
      <c r="C4900" s="4">
        <v>542.83000000000004</v>
      </c>
      <c r="D4900" s="4">
        <v>711.31</v>
      </c>
      <c r="E4900" s="4">
        <f t="shared" si="837"/>
        <v>308</v>
      </c>
      <c r="F4900" s="4">
        <f t="shared" si="838"/>
        <v>57</v>
      </c>
      <c r="G4900" s="4">
        <f t="shared" si="836"/>
        <v>569.1405753424657</v>
      </c>
      <c r="H4900" s="3">
        <f t="shared" si="839"/>
        <v>43978</v>
      </c>
      <c r="I4900" s="1">
        <f t="shared" si="840"/>
        <v>16.366694633210731</v>
      </c>
      <c r="J4900" s="1">
        <f t="shared" si="841"/>
        <v>16.167070030616742</v>
      </c>
      <c r="K4900" s="1">
        <f t="shared" si="842"/>
        <v>13.493613874599184</v>
      </c>
      <c r="L4900" s="1">
        <f t="shared" si="843"/>
        <v>18.8405261866343</v>
      </c>
      <c r="M4900" s="1">
        <f t="shared" si="844"/>
        <v>10.820157718581624</v>
      </c>
      <c r="N4900" s="1">
        <f t="shared" si="845"/>
        <v>21.513982342651857</v>
      </c>
      <c r="O4900" s="1">
        <f t="shared" si="846"/>
        <v>24.187438498669419</v>
      </c>
    </row>
    <row r="4901" spans="1:15">
      <c r="A4901" s="3">
        <v>43979</v>
      </c>
      <c r="B4901" s="4">
        <v>9490.1</v>
      </c>
      <c r="C4901" s="4">
        <v>542.55999999999995</v>
      </c>
      <c r="D4901" s="4">
        <v>711.27</v>
      </c>
      <c r="E4901" s="4">
        <f t="shared" si="837"/>
        <v>307</v>
      </c>
      <c r="F4901" s="4">
        <f t="shared" si="838"/>
        <v>58</v>
      </c>
      <c r="G4901" s="4">
        <f t="shared" si="836"/>
        <v>569.36871232876706</v>
      </c>
      <c r="H4901" s="3">
        <f t="shared" si="839"/>
        <v>43979</v>
      </c>
      <c r="I4901" s="1">
        <f t="shared" si="840"/>
        <v>16.667758158302508</v>
      </c>
      <c r="J4901" s="1">
        <f t="shared" si="841"/>
        <v>16.167070030616742</v>
      </c>
      <c r="K4901" s="1">
        <f t="shared" si="842"/>
        <v>13.493613874599184</v>
      </c>
      <c r="L4901" s="1">
        <f t="shared" si="843"/>
        <v>18.8405261866343</v>
      </c>
      <c r="M4901" s="1">
        <f t="shared" si="844"/>
        <v>10.820157718581624</v>
      </c>
      <c r="N4901" s="1">
        <f t="shared" si="845"/>
        <v>21.513982342651857</v>
      </c>
      <c r="O4901" s="1">
        <f t="shared" si="846"/>
        <v>24.187438498669419</v>
      </c>
    </row>
    <row r="4902" spans="1:15">
      <c r="A4902" s="3">
        <v>43980</v>
      </c>
      <c r="B4902" s="4">
        <v>9580.2999999999993</v>
      </c>
      <c r="C4902" s="4">
        <v>542.15</v>
      </c>
      <c r="D4902" s="4">
        <v>711.23</v>
      </c>
      <c r="E4902" s="4">
        <f t="shared" si="837"/>
        <v>306</v>
      </c>
      <c r="F4902" s="4">
        <f t="shared" si="838"/>
        <v>59</v>
      </c>
      <c r="G4902" s="4">
        <f t="shared" si="836"/>
        <v>569.48073972602742</v>
      </c>
      <c r="H4902" s="3">
        <f t="shared" si="839"/>
        <v>43980</v>
      </c>
      <c r="I4902" s="1">
        <f t="shared" si="840"/>
        <v>16.822869206444111</v>
      </c>
      <c r="J4902" s="1">
        <f t="shared" si="841"/>
        <v>16.167070030616742</v>
      </c>
      <c r="K4902" s="1">
        <f t="shared" si="842"/>
        <v>13.493613874599184</v>
      </c>
      <c r="L4902" s="1">
        <f t="shared" si="843"/>
        <v>18.8405261866343</v>
      </c>
      <c r="M4902" s="1">
        <f t="shared" si="844"/>
        <v>10.820157718581624</v>
      </c>
      <c r="N4902" s="1">
        <f t="shared" si="845"/>
        <v>21.513982342651857</v>
      </c>
      <c r="O4902" s="1">
        <f t="shared" si="846"/>
        <v>24.187438498669419</v>
      </c>
    </row>
    <row r="4903" spans="1:15">
      <c r="A4903" s="3">
        <v>43981</v>
      </c>
      <c r="B4903" s="4">
        <v>9580.2999999999993</v>
      </c>
      <c r="C4903" s="4">
        <v>542.14</v>
      </c>
      <c r="D4903" s="4">
        <v>711.22</v>
      </c>
      <c r="E4903" s="4">
        <f t="shared" si="837"/>
        <v>305</v>
      </c>
      <c r="F4903" s="4">
        <f t="shared" si="838"/>
        <v>60</v>
      </c>
      <c r="G4903" s="4">
        <f t="shared" si="836"/>
        <v>569.93397260273969</v>
      </c>
      <c r="H4903" s="3">
        <f t="shared" si="839"/>
        <v>43981</v>
      </c>
      <c r="I4903" s="1">
        <f t="shared" si="840"/>
        <v>16.809491029722743</v>
      </c>
      <c r="J4903" s="1">
        <f t="shared" si="841"/>
        <v>16.167070030616742</v>
      </c>
      <c r="K4903" s="1">
        <f t="shared" si="842"/>
        <v>13.493613874599184</v>
      </c>
      <c r="L4903" s="1">
        <f t="shared" si="843"/>
        <v>18.8405261866343</v>
      </c>
      <c r="M4903" s="1">
        <f t="shared" si="844"/>
        <v>10.820157718581624</v>
      </c>
      <c r="N4903" s="1">
        <f t="shared" si="845"/>
        <v>21.513982342651857</v>
      </c>
      <c r="O4903" s="1">
        <f t="shared" si="846"/>
        <v>24.187438498669419</v>
      </c>
    </row>
    <row r="4904" spans="1:15">
      <c r="A4904" s="3">
        <v>43982</v>
      </c>
      <c r="B4904" s="4">
        <v>9580.2999999999993</v>
      </c>
      <c r="C4904" s="4">
        <v>541.92999999999995</v>
      </c>
      <c r="D4904" s="4">
        <v>711.05</v>
      </c>
      <c r="E4904" s="4">
        <f t="shared" si="837"/>
        <v>304</v>
      </c>
      <c r="F4904" s="4">
        <f t="shared" si="838"/>
        <v>61</v>
      </c>
      <c r="G4904" s="4">
        <f t="shared" si="836"/>
        <v>570.19389041095883</v>
      </c>
      <c r="H4904" s="3">
        <f t="shared" si="839"/>
        <v>43982</v>
      </c>
      <c r="I4904" s="1">
        <f t="shared" si="840"/>
        <v>16.801828572900245</v>
      </c>
      <c r="J4904" s="1">
        <f t="shared" si="841"/>
        <v>16.167070030616742</v>
      </c>
      <c r="K4904" s="1">
        <f t="shared" si="842"/>
        <v>13.493613874599184</v>
      </c>
      <c r="L4904" s="1">
        <f t="shared" si="843"/>
        <v>18.8405261866343</v>
      </c>
      <c r="M4904" s="1">
        <f t="shared" si="844"/>
        <v>10.820157718581624</v>
      </c>
      <c r="N4904" s="1">
        <f t="shared" si="845"/>
        <v>21.513982342651857</v>
      </c>
      <c r="O4904" s="1">
        <f t="shared" si="846"/>
        <v>24.187438498669419</v>
      </c>
    </row>
    <row r="4905" spans="1:15">
      <c r="A4905" s="3">
        <v>43983</v>
      </c>
      <c r="B4905" s="4">
        <v>9826.15</v>
      </c>
      <c r="C4905" s="4">
        <v>541.16</v>
      </c>
      <c r="D4905" s="4">
        <v>709.62</v>
      </c>
      <c r="E4905" s="4">
        <f t="shared" si="837"/>
        <v>303</v>
      </c>
      <c r="F4905" s="4">
        <f t="shared" si="838"/>
        <v>62</v>
      </c>
      <c r="G4905" s="4">
        <f t="shared" si="836"/>
        <v>569.77512328767114</v>
      </c>
      <c r="H4905" s="3">
        <f t="shared" si="839"/>
        <v>43983</v>
      </c>
      <c r="I4905" s="1">
        <f t="shared" si="840"/>
        <v>17.245663417704041</v>
      </c>
      <c r="J4905" s="1">
        <f t="shared" si="841"/>
        <v>16.167070030616742</v>
      </c>
      <c r="K4905" s="1">
        <f t="shared" si="842"/>
        <v>13.493613874599184</v>
      </c>
      <c r="L4905" s="1">
        <f t="shared" si="843"/>
        <v>18.8405261866343</v>
      </c>
      <c r="M4905" s="1">
        <f t="shared" si="844"/>
        <v>10.820157718581624</v>
      </c>
      <c r="N4905" s="1">
        <f t="shared" si="845"/>
        <v>21.513982342651857</v>
      </c>
      <c r="O4905" s="1">
        <f t="shared" si="846"/>
        <v>24.187438498669419</v>
      </c>
    </row>
    <row r="4906" spans="1:15">
      <c r="A4906" s="3">
        <v>43984</v>
      </c>
      <c r="B4906" s="4">
        <v>9979.1</v>
      </c>
      <c r="C4906" s="4">
        <v>541.33000000000004</v>
      </c>
      <c r="D4906" s="4">
        <v>709.52</v>
      </c>
      <c r="E4906" s="4">
        <f t="shared" si="837"/>
        <v>302</v>
      </c>
      <c r="F4906" s="4">
        <f t="shared" si="838"/>
        <v>63</v>
      </c>
      <c r="G4906" s="4">
        <f t="shared" si="836"/>
        <v>570.36005479452058</v>
      </c>
      <c r="H4906" s="3">
        <f t="shared" si="839"/>
        <v>43984</v>
      </c>
      <c r="I4906" s="1">
        <f t="shared" si="840"/>
        <v>17.496141106156351</v>
      </c>
      <c r="J4906" s="1">
        <f t="shared" si="841"/>
        <v>16.167070030616742</v>
      </c>
      <c r="K4906" s="1">
        <f t="shared" si="842"/>
        <v>13.493613874599184</v>
      </c>
      <c r="L4906" s="1">
        <f t="shared" si="843"/>
        <v>18.8405261866343</v>
      </c>
      <c r="M4906" s="1">
        <f t="shared" si="844"/>
        <v>10.820157718581624</v>
      </c>
      <c r="N4906" s="1">
        <f t="shared" si="845"/>
        <v>21.513982342651857</v>
      </c>
      <c r="O4906" s="1">
        <f t="shared" si="846"/>
        <v>24.187438498669419</v>
      </c>
    </row>
    <row r="4907" spans="1:15">
      <c r="A4907" s="3">
        <v>43985</v>
      </c>
      <c r="B4907" s="4">
        <v>10061.549999999999</v>
      </c>
      <c r="C4907" s="4">
        <v>541.67999999999995</v>
      </c>
      <c r="D4907" s="4">
        <v>709.66</v>
      </c>
      <c r="E4907" s="4">
        <f t="shared" si="837"/>
        <v>301</v>
      </c>
      <c r="F4907" s="4">
        <f t="shared" si="838"/>
        <v>64</v>
      </c>
      <c r="G4907" s="4">
        <f t="shared" si="836"/>
        <v>571.13402739726018</v>
      </c>
      <c r="H4907" s="3">
        <f t="shared" si="839"/>
        <v>43985</v>
      </c>
      <c r="I4907" s="1">
        <f t="shared" si="840"/>
        <v>17.61679311220858</v>
      </c>
      <c r="J4907" s="1">
        <f t="shared" si="841"/>
        <v>16.167070030616742</v>
      </c>
      <c r="K4907" s="1">
        <f t="shared" si="842"/>
        <v>13.493613874599184</v>
      </c>
      <c r="L4907" s="1">
        <f t="shared" si="843"/>
        <v>18.8405261866343</v>
      </c>
      <c r="M4907" s="1">
        <f t="shared" si="844"/>
        <v>10.820157718581624</v>
      </c>
      <c r="N4907" s="1">
        <f t="shared" si="845"/>
        <v>21.513982342651857</v>
      </c>
      <c r="O4907" s="1">
        <f t="shared" si="846"/>
        <v>24.187438498669419</v>
      </c>
    </row>
    <row r="4908" spans="1:15">
      <c r="A4908" s="3">
        <v>43986</v>
      </c>
      <c r="B4908" s="4">
        <v>10029.1</v>
      </c>
      <c r="C4908" s="4">
        <v>540.69000000000005</v>
      </c>
      <c r="D4908" s="4">
        <v>708.27</v>
      </c>
      <c r="E4908" s="4">
        <f t="shared" si="837"/>
        <v>300</v>
      </c>
      <c r="F4908" s="4">
        <f t="shared" si="838"/>
        <v>65</v>
      </c>
      <c r="G4908" s="4">
        <f t="shared" si="836"/>
        <v>570.53301369863016</v>
      </c>
      <c r="H4908" s="3">
        <f t="shared" si="839"/>
        <v>43986</v>
      </c>
      <c r="I4908" s="1">
        <f t="shared" si="840"/>
        <v>17.578474442668487</v>
      </c>
      <c r="J4908" s="1">
        <f t="shared" si="841"/>
        <v>16.167070030616742</v>
      </c>
      <c r="K4908" s="1">
        <f t="shared" si="842"/>
        <v>13.493613874599184</v>
      </c>
      <c r="L4908" s="1">
        <f t="shared" si="843"/>
        <v>18.8405261866343</v>
      </c>
      <c r="M4908" s="1">
        <f t="shared" si="844"/>
        <v>10.820157718581624</v>
      </c>
      <c r="N4908" s="1">
        <f t="shared" si="845"/>
        <v>21.513982342651857</v>
      </c>
      <c r="O4908" s="1">
        <f t="shared" si="846"/>
        <v>24.187438498669419</v>
      </c>
    </row>
    <row r="4909" spans="1:15">
      <c r="A4909" s="3">
        <v>43987</v>
      </c>
      <c r="B4909" s="4">
        <v>10142.15</v>
      </c>
      <c r="C4909" s="4">
        <v>540.30999999999995</v>
      </c>
      <c r="D4909" s="4">
        <v>708.27</v>
      </c>
      <c r="E4909" s="4">
        <f t="shared" si="837"/>
        <v>299</v>
      </c>
      <c r="F4909" s="4">
        <f t="shared" si="838"/>
        <v>66</v>
      </c>
      <c r="G4909" s="4">
        <f t="shared" si="836"/>
        <v>570.68084931506849</v>
      </c>
      <c r="H4909" s="3">
        <f t="shared" si="839"/>
        <v>43987</v>
      </c>
      <c r="I4909" s="1">
        <f t="shared" si="840"/>
        <v>17.772017428257168</v>
      </c>
      <c r="J4909" s="1">
        <f t="shared" si="841"/>
        <v>16.167070030616742</v>
      </c>
      <c r="K4909" s="1">
        <f t="shared" si="842"/>
        <v>13.493613874599184</v>
      </c>
      <c r="L4909" s="1">
        <f t="shared" si="843"/>
        <v>18.8405261866343</v>
      </c>
      <c r="M4909" s="1">
        <f t="shared" si="844"/>
        <v>10.820157718581624</v>
      </c>
      <c r="N4909" s="1">
        <f t="shared" si="845"/>
        <v>21.513982342651857</v>
      </c>
      <c r="O4909" s="1">
        <f t="shared" si="846"/>
        <v>24.187438498669419</v>
      </c>
    </row>
    <row r="4910" spans="1:15">
      <c r="A4910" s="3">
        <v>43988</v>
      </c>
      <c r="B4910" s="4">
        <v>10142.15</v>
      </c>
      <c r="C4910" s="4">
        <v>540.45000000000005</v>
      </c>
      <c r="D4910" s="4">
        <v>707.62</v>
      </c>
      <c r="E4910" s="4">
        <f t="shared" si="837"/>
        <v>298</v>
      </c>
      <c r="F4910" s="4">
        <f t="shared" si="838"/>
        <v>67</v>
      </c>
      <c r="G4910" s="4">
        <f t="shared" si="836"/>
        <v>571.13600000000008</v>
      </c>
      <c r="H4910" s="3">
        <f t="shared" si="839"/>
        <v>43988</v>
      </c>
      <c r="I4910" s="1">
        <f t="shared" si="840"/>
        <v>17.757854521515011</v>
      </c>
      <c r="J4910" s="1">
        <f t="shared" si="841"/>
        <v>16.167070030616742</v>
      </c>
      <c r="K4910" s="1">
        <f t="shared" si="842"/>
        <v>13.493613874599184</v>
      </c>
      <c r="L4910" s="1">
        <f t="shared" si="843"/>
        <v>18.8405261866343</v>
      </c>
      <c r="M4910" s="1">
        <f t="shared" si="844"/>
        <v>10.820157718581624</v>
      </c>
      <c r="N4910" s="1">
        <f t="shared" si="845"/>
        <v>21.513982342651857</v>
      </c>
      <c r="O4910" s="1">
        <f t="shared" si="846"/>
        <v>24.187438498669419</v>
      </c>
    </row>
    <row r="4911" spans="1:15">
      <c r="A4911" s="3">
        <v>43989</v>
      </c>
      <c r="B4911" s="4">
        <v>10142.15</v>
      </c>
      <c r="C4911" s="4">
        <v>539.79</v>
      </c>
      <c r="D4911" s="4">
        <v>706.64</v>
      </c>
      <c r="E4911" s="4">
        <f t="shared" si="837"/>
        <v>297</v>
      </c>
      <c r="F4911" s="4">
        <f t="shared" si="838"/>
        <v>68</v>
      </c>
      <c r="G4911" s="4">
        <f t="shared" si="836"/>
        <v>570.87438356164375</v>
      </c>
      <c r="H4911" s="3">
        <f t="shared" si="839"/>
        <v>43989</v>
      </c>
      <c r="I4911" s="1">
        <f t="shared" si="840"/>
        <v>17.76599247057446</v>
      </c>
      <c r="J4911" s="1">
        <f t="shared" si="841"/>
        <v>16.167070030616742</v>
      </c>
      <c r="K4911" s="1">
        <f t="shared" si="842"/>
        <v>13.493613874599184</v>
      </c>
      <c r="L4911" s="1">
        <f t="shared" si="843"/>
        <v>18.8405261866343</v>
      </c>
      <c r="M4911" s="1">
        <f t="shared" si="844"/>
        <v>10.820157718581624</v>
      </c>
      <c r="N4911" s="1">
        <f t="shared" si="845"/>
        <v>21.513982342651857</v>
      </c>
      <c r="O4911" s="1">
        <f t="shared" si="846"/>
        <v>24.187438498669419</v>
      </c>
    </row>
    <row r="4912" spans="1:15">
      <c r="A4912" s="3">
        <v>43990</v>
      </c>
      <c r="B4912" s="4">
        <v>10167.450000000001</v>
      </c>
      <c r="C4912" s="4">
        <v>533.77</v>
      </c>
      <c r="D4912" s="4">
        <v>700.99</v>
      </c>
      <c r="E4912" s="4">
        <f t="shared" si="837"/>
        <v>296</v>
      </c>
      <c r="F4912" s="4">
        <f t="shared" si="838"/>
        <v>69</v>
      </c>
      <c r="G4912" s="4">
        <f t="shared" si="836"/>
        <v>565.38145205479452</v>
      </c>
      <c r="H4912" s="3">
        <f t="shared" si="839"/>
        <v>43990</v>
      </c>
      <c r="I4912" s="1">
        <f t="shared" si="840"/>
        <v>17.983345514869512</v>
      </c>
      <c r="J4912" s="1">
        <f t="shared" si="841"/>
        <v>16.167070030616742</v>
      </c>
      <c r="K4912" s="1">
        <f t="shared" si="842"/>
        <v>13.493613874599184</v>
      </c>
      <c r="L4912" s="1">
        <f t="shared" si="843"/>
        <v>18.8405261866343</v>
      </c>
      <c r="M4912" s="1">
        <f t="shared" si="844"/>
        <v>10.820157718581624</v>
      </c>
      <c r="N4912" s="1">
        <f t="shared" si="845"/>
        <v>21.513982342651857</v>
      </c>
      <c r="O4912" s="1">
        <f t="shared" si="846"/>
        <v>24.187438498669419</v>
      </c>
    </row>
    <row r="4913" spans="1:15">
      <c r="A4913" s="3">
        <v>43991</v>
      </c>
      <c r="B4913" s="4">
        <v>10046.65</v>
      </c>
      <c r="C4913" s="4">
        <v>532.37</v>
      </c>
      <c r="D4913" s="4">
        <v>700.1</v>
      </c>
      <c r="E4913" s="4">
        <f t="shared" si="837"/>
        <v>295</v>
      </c>
      <c r="F4913" s="4">
        <f t="shared" si="838"/>
        <v>70</v>
      </c>
      <c r="G4913" s="4">
        <f t="shared" si="836"/>
        <v>564.53739726027391</v>
      </c>
      <c r="H4913" s="3">
        <f t="shared" si="839"/>
        <v>43991</v>
      </c>
      <c r="I4913" s="1">
        <f t="shared" si="840"/>
        <v>17.796252380722439</v>
      </c>
      <c r="J4913" s="1">
        <f t="shared" si="841"/>
        <v>16.167070030616742</v>
      </c>
      <c r="K4913" s="1">
        <f t="shared" si="842"/>
        <v>13.493613874599184</v>
      </c>
      <c r="L4913" s="1">
        <f t="shared" si="843"/>
        <v>18.8405261866343</v>
      </c>
      <c r="M4913" s="1">
        <f t="shared" si="844"/>
        <v>10.820157718581624</v>
      </c>
      <c r="N4913" s="1">
        <f t="shared" si="845"/>
        <v>21.513982342651857</v>
      </c>
      <c r="O4913" s="1">
        <f t="shared" si="846"/>
        <v>24.187438498669419</v>
      </c>
    </row>
    <row r="4914" spans="1:15">
      <c r="A4914" s="3">
        <v>43992</v>
      </c>
      <c r="B4914" s="4">
        <v>10116.15</v>
      </c>
      <c r="C4914" s="4">
        <v>532.47</v>
      </c>
      <c r="D4914" s="4">
        <v>699.97</v>
      </c>
      <c r="E4914" s="4">
        <f t="shared" si="837"/>
        <v>294</v>
      </c>
      <c r="F4914" s="4">
        <f t="shared" si="838"/>
        <v>71</v>
      </c>
      <c r="G4914" s="4">
        <f t="shared" si="836"/>
        <v>565.052191780822</v>
      </c>
      <c r="H4914" s="3">
        <f t="shared" si="839"/>
        <v>43992</v>
      </c>
      <c r="I4914" s="1">
        <f t="shared" si="840"/>
        <v>17.903036475476501</v>
      </c>
      <c r="J4914" s="1">
        <f t="shared" si="841"/>
        <v>16.167070030616742</v>
      </c>
      <c r="K4914" s="1">
        <f t="shared" si="842"/>
        <v>13.493613874599184</v>
      </c>
      <c r="L4914" s="1">
        <f t="shared" si="843"/>
        <v>18.8405261866343</v>
      </c>
      <c r="M4914" s="1">
        <f t="shared" si="844"/>
        <v>10.820157718581624</v>
      </c>
      <c r="N4914" s="1">
        <f t="shared" si="845"/>
        <v>21.513982342651857</v>
      </c>
      <c r="O4914" s="1">
        <f t="shared" si="846"/>
        <v>24.187438498669419</v>
      </c>
    </row>
    <row r="4915" spans="1:15">
      <c r="A4915" s="3">
        <v>43993</v>
      </c>
      <c r="B4915" s="4">
        <v>9902</v>
      </c>
      <c r="C4915" s="4">
        <v>530.37</v>
      </c>
      <c r="D4915" s="4">
        <v>698.1</v>
      </c>
      <c r="E4915" s="4">
        <f t="shared" si="837"/>
        <v>293</v>
      </c>
      <c r="F4915" s="4">
        <f t="shared" si="838"/>
        <v>72</v>
      </c>
      <c r="G4915" s="4">
        <f t="shared" si="836"/>
        <v>563.45646575342471</v>
      </c>
      <c r="H4915" s="3">
        <f t="shared" si="839"/>
        <v>43993</v>
      </c>
      <c r="I4915" s="1">
        <f t="shared" si="840"/>
        <v>17.573673569899601</v>
      </c>
      <c r="J4915" s="1">
        <f t="shared" si="841"/>
        <v>16.167070030616742</v>
      </c>
      <c r="K4915" s="1">
        <f t="shared" si="842"/>
        <v>13.493613874599184</v>
      </c>
      <c r="L4915" s="1">
        <f t="shared" si="843"/>
        <v>18.8405261866343</v>
      </c>
      <c r="M4915" s="1">
        <f t="shared" si="844"/>
        <v>10.820157718581624</v>
      </c>
      <c r="N4915" s="1">
        <f t="shared" si="845"/>
        <v>21.513982342651857</v>
      </c>
      <c r="O4915" s="1">
        <f t="shared" si="846"/>
        <v>24.187438498669419</v>
      </c>
    </row>
    <row r="4916" spans="1:15">
      <c r="A4916" s="3">
        <v>43994</v>
      </c>
      <c r="B4916" s="4">
        <v>9972.9</v>
      </c>
      <c r="C4916" s="4">
        <v>530.32000000000005</v>
      </c>
      <c r="D4916" s="4">
        <v>698.39</v>
      </c>
      <c r="E4916" s="4">
        <f t="shared" si="837"/>
        <v>292</v>
      </c>
      <c r="F4916" s="4">
        <f t="shared" si="838"/>
        <v>73</v>
      </c>
      <c r="G4916" s="4">
        <f t="shared" si="836"/>
        <v>563.93399999999997</v>
      </c>
      <c r="H4916" s="3">
        <f t="shared" si="839"/>
        <v>43994</v>
      </c>
      <c r="I4916" s="1">
        <f t="shared" si="840"/>
        <v>17.684516273180904</v>
      </c>
      <c r="J4916" s="1">
        <f t="shared" si="841"/>
        <v>16.167070030616742</v>
      </c>
      <c r="K4916" s="1">
        <f t="shared" si="842"/>
        <v>13.493613874599184</v>
      </c>
      <c r="L4916" s="1">
        <f t="shared" si="843"/>
        <v>18.8405261866343</v>
      </c>
      <c r="M4916" s="1">
        <f t="shared" si="844"/>
        <v>10.820157718581624</v>
      </c>
      <c r="N4916" s="1">
        <f t="shared" si="845"/>
        <v>21.513982342651857</v>
      </c>
      <c r="O4916" s="1">
        <f t="shared" si="846"/>
        <v>24.187438498669419</v>
      </c>
    </row>
    <row r="4917" spans="1:15">
      <c r="A4917" s="3">
        <v>43995</v>
      </c>
      <c r="B4917" s="4">
        <v>9972.9</v>
      </c>
      <c r="C4917" s="4">
        <v>529.98</v>
      </c>
      <c r="D4917" s="4">
        <v>698.33</v>
      </c>
      <c r="E4917" s="4">
        <f t="shared" si="837"/>
        <v>291</v>
      </c>
      <c r="F4917" s="4">
        <f t="shared" si="838"/>
        <v>74</v>
      </c>
      <c r="G4917" s="4">
        <f t="shared" si="836"/>
        <v>564.11123287671239</v>
      </c>
      <c r="H4917" s="3">
        <f t="shared" si="839"/>
        <v>43995</v>
      </c>
      <c r="I4917" s="1">
        <f t="shared" si="840"/>
        <v>17.678960139018532</v>
      </c>
      <c r="J4917" s="1">
        <f t="shared" si="841"/>
        <v>16.167070030616742</v>
      </c>
      <c r="K4917" s="1">
        <f t="shared" si="842"/>
        <v>13.493613874599184</v>
      </c>
      <c r="L4917" s="1">
        <f t="shared" si="843"/>
        <v>18.8405261866343</v>
      </c>
      <c r="M4917" s="1">
        <f t="shared" si="844"/>
        <v>10.820157718581624</v>
      </c>
      <c r="N4917" s="1">
        <f t="shared" si="845"/>
        <v>21.513982342651857</v>
      </c>
      <c r="O4917" s="1">
        <f t="shared" si="846"/>
        <v>24.187438498669419</v>
      </c>
    </row>
    <row r="4918" spans="1:15">
      <c r="A4918" s="3">
        <v>43996</v>
      </c>
      <c r="B4918" s="4">
        <v>9972.9</v>
      </c>
      <c r="C4918" s="4">
        <v>528.16</v>
      </c>
      <c r="D4918" s="4">
        <v>697.26</v>
      </c>
      <c r="E4918" s="4">
        <f t="shared" si="837"/>
        <v>290</v>
      </c>
      <c r="F4918" s="4">
        <f t="shared" si="838"/>
        <v>75</v>
      </c>
      <c r="G4918" s="4">
        <f t="shared" si="836"/>
        <v>562.90657534246577</v>
      </c>
      <c r="H4918" s="3">
        <f t="shared" si="839"/>
        <v>43996</v>
      </c>
      <c r="I4918" s="1">
        <f t="shared" si="840"/>
        <v>17.716794290300488</v>
      </c>
      <c r="J4918" s="1">
        <f t="shared" si="841"/>
        <v>16.167070030616742</v>
      </c>
      <c r="K4918" s="1">
        <f t="shared" si="842"/>
        <v>13.493613874599184</v>
      </c>
      <c r="L4918" s="1">
        <f t="shared" si="843"/>
        <v>18.8405261866343</v>
      </c>
      <c r="M4918" s="1">
        <f t="shared" si="844"/>
        <v>10.820157718581624</v>
      </c>
      <c r="N4918" s="1">
        <f t="shared" si="845"/>
        <v>21.513982342651857</v>
      </c>
      <c r="O4918" s="1">
        <f t="shared" si="846"/>
        <v>24.187438498669419</v>
      </c>
    </row>
    <row r="4919" spans="1:15">
      <c r="A4919" s="3">
        <v>43997</v>
      </c>
      <c r="B4919" s="4">
        <v>9813.7000000000007</v>
      </c>
      <c r="C4919" s="4">
        <v>528.48</v>
      </c>
      <c r="D4919" s="4">
        <v>696.48</v>
      </c>
      <c r="E4919" s="4">
        <f t="shared" si="837"/>
        <v>289</v>
      </c>
      <c r="F4919" s="4">
        <f t="shared" si="838"/>
        <v>76</v>
      </c>
      <c r="G4919" s="4">
        <f t="shared" si="836"/>
        <v>563.46082191780829</v>
      </c>
      <c r="H4919" s="3">
        <f t="shared" si="839"/>
        <v>43997</v>
      </c>
      <c r="I4919" s="1">
        <f t="shared" si="840"/>
        <v>17.416827609411893</v>
      </c>
      <c r="J4919" s="1">
        <f t="shared" si="841"/>
        <v>16.167070030616742</v>
      </c>
      <c r="K4919" s="1">
        <f t="shared" si="842"/>
        <v>13.493613874599184</v>
      </c>
      <c r="L4919" s="1">
        <f t="shared" si="843"/>
        <v>18.8405261866343</v>
      </c>
      <c r="M4919" s="1">
        <f t="shared" si="844"/>
        <v>10.820157718581624</v>
      </c>
      <c r="N4919" s="1">
        <f t="shared" si="845"/>
        <v>21.513982342651857</v>
      </c>
      <c r="O4919" s="1">
        <f t="shared" si="846"/>
        <v>24.187438498669419</v>
      </c>
    </row>
    <row r="4920" spans="1:15">
      <c r="A4920" s="3">
        <v>43998</v>
      </c>
      <c r="B4920" s="4">
        <v>9914</v>
      </c>
      <c r="C4920" s="4">
        <v>525.30999999999995</v>
      </c>
      <c r="D4920" s="4">
        <v>695.78</v>
      </c>
      <c r="E4920" s="4">
        <f t="shared" si="837"/>
        <v>288</v>
      </c>
      <c r="F4920" s="4">
        <f t="shared" si="838"/>
        <v>77</v>
      </c>
      <c r="G4920" s="4">
        <f t="shared" si="836"/>
        <v>561.27216438356152</v>
      </c>
      <c r="H4920" s="3">
        <f t="shared" si="839"/>
        <v>43998</v>
      </c>
      <c r="I4920" s="1">
        <f t="shared" si="840"/>
        <v>17.663444989987035</v>
      </c>
      <c r="J4920" s="1">
        <f t="shared" si="841"/>
        <v>16.167070030616742</v>
      </c>
      <c r="K4920" s="1">
        <f t="shared" si="842"/>
        <v>13.493613874599184</v>
      </c>
      <c r="L4920" s="1">
        <f t="shared" si="843"/>
        <v>18.8405261866343</v>
      </c>
      <c r="M4920" s="1">
        <f t="shared" si="844"/>
        <v>10.820157718581624</v>
      </c>
      <c r="N4920" s="1">
        <f t="shared" si="845"/>
        <v>21.513982342651857</v>
      </c>
      <c r="O4920" s="1">
        <f t="shared" si="846"/>
        <v>24.187438498669419</v>
      </c>
    </row>
    <row r="4921" spans="1:15">
      <c r="A4921" s="3">
        <v>43999</v>
      </c>
      <c r="B4921" s="4">
        <v>9881.15</v>
      </c>
      <c r="C4921" s="4">
        <v>523.96</v>
      </c>
      <c r="D4921" s="4">
        <v>694.59</v>
      </c>
      <c r="E4921" s="4">
        <f t="shared" si="837"/>
        <v>287</v>
      </c>
      <c r="F4921" s="4">
        <f t="shared" si="838"/>
        <v>78</v>
      </c>
      <c r="G4921" s="4">
        <f t="shared" ref="G4921:G4984" si="847">(E4921*C4921+F4921*D4921)/SUM(E4921:F4921)</f>
        <v>560.4233972602741</v>
      </c>
      <c r="H4921" s="3">
        <f t="shared" si="839"/>
        <v>43999</v>
      </c>
      <c r="I4921" s="1">
        <f t="shared" si="840"/>
        <v>17.631580066616948</v>
      </c>
      <c r="J4921" s="1">
        <f t="shared" si="841"/>
        <v>16.167070030616742</v>
      </c>
      <c r="K4921" s="1">
        <f t="shared" si="842"/>
        <v>13.493613874599184</v>
      </c>
      <c r="L4921" s="1">
        <f t="shared" si="843"/>
        <v>18.8405261866343</v>
      </c>
      <c r="M4921" s="1">
        <f t="shared" si="844"/>
        <v>10.820157718581624</v>
      </c>
      <c r="N4921" s="1">
        <f t="shared" si="845"/>
        <v>21.513982342651857</v>
      </c>
      <c r="O4921" s="1">
        <f t="shared" si="846"/>
        <v>24.187438498669419</v>
      </c>
    </row>
    <row r="4922" spans="1:15">
      <c r="A4922" s="3">
        <v>44000</v>
      </c>
      <c r="B4922" s="4">
        <v>10091.65</v>
      </c>
      <c r="C4922" s="4">
        <v>524.52</v>
      </c>
      <c r="D4922" s="4">
        <v>694.46</v>
      </c>
      <c r="E4922" s="4">
        <f t="shared" si="837"/>
        <v>286</v>
      </c>
      <c r="F4922" s="4">
        <f t="shared" si="838"/>
        <v>79</v>
      </c>
      <c r="G4922" s="4">
        <f t="shared" si="847"/>
        <v>561.30153424657533</v>
      </c>
      <c r="H4922" s="3">
        <f t="shared" si="839"/>
        <v>44000</v>
      </c>
      <c r="I4922" s="1">
        <f t="shared" si="840"/>
        <v>17.979017309378701</v>
      </c>
      <c r="J4922" s="1">
        <f t="shared" si="841"/>
        <v>16.167070030616742</v>
      </c>
      <c r="K4922" s="1">
        <f t="shared" si="842"/>
        <v>13.493613874599184</v>
      </c>
      <c r="L4922" s="1">
        <f t="shared" si="843"/>
        <v>18.8405261866343</v>
      </c>
      <c r="M4922" s="1">
        <f t="shared" si="844"/>
        <v>10.820157718581624</v>
      </c>
      <c r="N4922" s="1">
        <f t="shared" si="845"/>
        <v>21.513982342651857</v>
      </c>
      <c r="O4922" s="1">
        <f t="shared" si="846"/>
        <v>24.187438498669419</v>
      </c>
    </row>
    <row r="4923" spans="1:15">
      <c r="A4923" s="3">
        <v>44001</v>
      </c>
      <c r="B4923" s="4">
        <v>10244.4</v>
      </c>
      <c r="C4923" s="4">
        <v>524.58000000000004</v>
      </c>
      <c r="D4923" s="4">
        <v>694.98</v>
      </c>
      <c r="E4923" s="4">
        <f t="shared" si="837"/>
        <v>285</v>
      </c>
      <c r="F4923" s="4">
        <f t="shared" si="838"/>
        <v>80</v>
      </c>
      <c r="G4923" s="4">
        <f t="shared" si="847"/>
        <v>561.92794520547943</v>
      </c>
      <c r="H4923" s="3">
        <f t="shared" si="839"/>
        <v>44001</v>
      </c>
      <c r="I4923" s="1">
        <f t="shared" si="840"/>
        <v>18.230807147798895</v>
      </c>
      <c r="J4923" s="1">
        <f t="shared" si="841"/>
        <v>16.167070030616742</v>
      </c>
      <c r="K4923" s="1">
        <f t="shared" si="842"/>
        <v>13.493613874599184</v>
      </c>
      <c r="L4923" s="1">
        <f t="shared" si="843"/>
        <v>18.8405261866343</v>
      </c>
      <c r="M4923" s="1">
        <f t="shared" si="844"/>
        <v>10.820157718581624</v>
      </c>
      <c r="N4923" s="1">
        <f t="shared" si="845"/>
        <v>21.513982342651857</v>
      </c>
      <c r="O4923" s="1">
        <f t="shared" si="846"/>
        <v>24.187438498669419</v>
      </c>
    </row>
    <row r="4924" spans="1:15">
      <c r="A4924" s="3">
        <v>44002</v>
      </c>
      <c r="B4924" s="4">
        <v>10244.4</v>
      </c>
      <c r="C4924" s="4">
        <v>524.66</v>
      </c>
      <c r="D4924" s="4">
        <v>694.98</v>
      </c>
      <c r="E4924" s="4">
        <f t="shared" si="837"/>
        <v>284</v>
      </c>
      <c r="F4924" s="4">
        <f t="shared" si="838"/>
        <v>81</v>
      </c>
      <c r="G4924" s="4">
        <f t="shared" si="847"/>
        <v>562.45704109589042</v>
      </c>
      <c r="H4924" s="3">
        <f t="shared" si="839"/>
        <v>44002</v>
      </c>
      <c r="I4924" s="1">
        <f t="shared" si="840"/>
        <v>18.213657668930281</v>
      </c>
      <c r="J4924" s="1">
        <f t="shared" si="841"/>
        <v>16.167070030616742</v>
      </c>
      <c r="K4924" s="1">
        <f t="shared" si="842"/>
        <v>13.493613874599184</v>
      </c>
      <c r="L4924" s="1">
        <f t="shared" si="843"/>
        <v>18.8405261866343</v>
      </c>
      <c r="M4924" s="1">
        <f t="shared" si="844"/>
        <v>10.820157718581624</v>
      </c>
      <c r="N4924" s="1">
        <f t="shared" si="845"/>
        <v>21.513982342651857</v>
      </c>
      <c r="O4924" s="1">
        <f t="shared" si="846"/>
        <v>24.187438498669419</v>
      </c>
    </row>
    <row r="4925" spans="1:15">
      <c r="A4925" s="3">
        <v>44003</v>
      </c>
      <c r="B4925" s="4">
        <v>10244.4</v>
      </c>
      <c r="C4925" s="4">
        <v>524.15</v>
      </c>
      <c r="D4925" s="4">
        <v>694.53</v>
      </c>
      <c r="E4925" s="4">
        <f t="shared" si="837"/>
        <v>283</v>
      </c>
      <c r="F4925" s="4">
        <f t="shared" si="838"/>
        <v>82</v>
      </c>
      <c r="G4925" s="4">
        <f t="shared" si="847"/>
        <v>562.42715068493146</v>
      </c>
      <c r="H4925" s="3">
        <f t="shared" si="839"/>
        <v>44003</v>
      </c>
      <c r="I4925" s="1">
        <f t="shared" si="840"/>
        <v>18.214625640892745</v>
      </c>
      <c r="J4925" s="1">
        <f t="shared" si="841"/>
        <v>16.167070030616742</v>
      </c>
      <c r="K4925" s="1">
        <f t="shared" si="842"/>
        <v>13.493613874599184</v>
      </c>
      <c r="L4925" s="1">
        <f t="shared" si="843"/>
        <v>18.8405261866343</v>
      </c>
      <c r="M4925" s="1">
        <f t="shared" si="844"/>
        <v>10.820157718581624</v>
      </c>
      <c r="N4925" s="1">
        <f t="shared" si="845"/>
        <v>21.513982342651857</v>
      </c>
      <c r="O4925" s="1">
        <f t="shared" si="846"/>
        <v>24.187438498669419</v>
      </c>
    </row>
    <row r="4926" spans="1:15">
      <c r="A4926" s="3">
        <v>44004</v>
      </c>
      <c r="B4926" s="4">
        <v>10311.200000000001</v>
      </c>
      <c r="C4926" s="4">
        <v>523.72</v>
      </c>
      <c r="D4926" s="4">
        <v>695.15</v>
      </c>
      <c r="E4926" s="4">
        <f t="shared" si="837"/>
        <v>282</v>
      </c>
      <c r="F4926" s="4">
        <f t="shared" si="838"/>
        <v>83</v>
      </c>
      <c r="G4926" s="4">
        <f t="shared" si="847"/>
        <v>562.70271232876712</v>
      </c>
      <c r="H4926" s="3">
        <f t="shared" si="839"/>
        <v>44004</v>
      </c>
      <c r="I4926" s="1">
        <f t="shared" si="840"/>
        <v>18.324418514577079</v>
      </c>
      <c r="J4926" s="1">
        <f t="shared" si="841"/>
        <v>16.167070030616742</v>
      </c>
      <c r="K4926" s="1">
        <f t="shared" si="842"/>
        <v>13.493613874599184</v>
      </c>
      <c r="L4926" s="1">
        <f t="shared" si="843"/>
        <v>18.8405261866343</v>
      </c>
      <c r="M4926" s="1">
        <f t="shared" si="844"/>
        <v>10.820157718581624</v>
      </c>
      <c r="N4926" s="1">
        <f t="shared" si="845"/>
        <v>21.513982342651857</v>
      </c>
      <c r="O4926" s="1">
        <f t="shared" si="846"/>
        <v>24.187438498669419</v>
      </c>
    </row>
    <row r="4927" spans="1:15">
      <c r="A4927" s="3">
        <v>44005</v>
      </c>
      <c r="B4927" s="4">
        <v>10471</v>
      </c>
      <c r="C4927" s="4">
        <v>524</v>
      </c>
      <c r="D4927" s="4">
        <v>695.51</v>
      </c>
      <c r="E4927" s="4">
        <f t="shared" si="837"/>
        <v>281</v>
      </c>
      <c r="F4927" s="4">
        <f t="shared" si="838"/>
        <v>84</v>
      </c>
      <c r="G4927" s="4">
        <f t="shared" si="847"/>
        <v>563.47079452054788</v>
      </c>
      <c r="H4927" s="3">
        <f t="shared" si="839"/>
        <v>44005</v>
      </c>
      <c r="I4927" s="1">
        <f t="shared" si="840"/>
        <v>18.583039443791719</v>
      </c>
      <c r="J4927" s="1">
        <f t="shared" si="841"/>
        <v>16.167070030616742</v>
      </c>
      <c r="K4927" s="1">
        <f t="shared" si="842"/>
        <v>13.493613874599184</v>
      </c>
      <c r="L4927" s="1">
        <f t="shared" si="843"/>
        <v>18.8405261866343</v>
      </c>
      <c r="M4927" s="1">
        <f t="shared" si="844"/>
        <v>10.820157718581624</v>
      </c>
      <c r="N4927" s="1">
        <f t="shared" si="845"/>
        <v>21.513982342651857</v>
      </c>
      <c r="O4927" s="1">
        <f t="shared" si="846"/>
        <v>24.187438498669419</v>
      </c>
    </row>
    <row r="4928" spans="1:15">
      <c r="A4928" s="3">
        <v>44006</v>
      </c>
      <c r="B4928" s="4">
        <v>10305.299999999999</v>
      </c>
      <c r="C4928" s="4">
        <v>506.99</v>
      </c>
      <c r="D4928" s="4">
        <v>685.73</v>
      </c>
      <c r="E4928" s="4">
        <f t="shared" si="837"/>
        <v>280</v>
      </c>
      <c r="F4928" s="4">
        <f t="shared" si="838"/>
        <v>85</v>
      </c>
      <c r="G4928" s="4">
        <f t="shared" si="847"/>
        <v>548.61438356164388</v>
      </c>
      <c r="H4928" s="3">
        <f t="shared" si="839"/>
        <v>44006</v>
      </c>
      <c r="I4928" s="1">
        <f t="shared" si="840"/>
        <v>18.784232256356923</v>
      </c>
      <c r="J4928" s="1">
        <f t="shared" si="841"/>
        <v>16.167070030616742</v>
      </c>
      <c r="K4928" s="1">
        <f t="shared" si="842"/>
        <v>13.493613874599184</v>
      </c>
      <c r="L4928" s="1">
        <f t="shared" si="843"/>
        <v>18.8405261866343</v>
      </c>
      <c r="M4928" s="1">
        <f t="shared" si="844"/>
        <v>10.820157718581624</v>
      </c>
      <c r="N4928" s="1">
        <f t="shared" si="845"/>
        <v>21.513982342651857</v>
      </c>
      <c r="O4928" s="1">
        <f t="shared" si="846"/>
        <v>24.187438498669419</v>
      </c>
    </row>
    <row r="4929" spans="1:15">
      <c r="A4929" s="3">
        <v>44007</v>
      </c>
      <c r="B4929" s="4">
        <v>10288.9</v>
      </c>
      <c r="C4929" s="4">
        <v>505.23</v>
      </c>
      <c r="D4929" s="4">
        <v>685.43</v>
      </c>
      <c r="E4929" s="4">
        <f t="shared" si="837"/>
        <v>279</v>
      </c>
      <c r="F4929" s="4">
        <f t="shared" si="838"/>
        <v>86</v>
      </c>
      <c r="G4929" s="4">
        <f t="shared" si="847"/>
        <v>547.68808219178084</v>
      </c>
      <c r="H4929" s="3">
        <f t="shared" si="839"/>
        <v>44007</v>
      </c>
      <c r="I4929" s="1">
        <f t="shared" si="840"/>
        <v>18.786057857649702</v>
      </c>
      <c r="J4929" s="1">
        <f t="shared" si="841"/>
        <v>16.167070030616742</v>
      </c>
      <c r="K4929" s="1">
        <f t="shared" si="842"/>
        <v>13.493613874599184</v>
      </c>
      <c r="L4929" s="1">
        <f t="shared" si="843"/>
        <v>18.8405261866343</v>
      </c>
      <c r="M4929" s="1">
        <f t="shared" si="844"/>
        <v>10.820157718581624</v>
      </c>
      <c r="N4929" s="1">
        <f t="shared" si="845"/>
        <v>21.513982342651857</v>
      </c>
      <c r="O4929" s="1">
        <f t="shared" si="846"/>
        <v>24.187438498669419</v>
      </c>
    </row>
    <row r="4930" spans="1:15">
      <c r="A4930" s="3">
        <v>44008</v>
      </c>
      <c r="B4930" s="4">
        <v>10383</v>
      </c>
      <c r="C4930" s="4">
        <v>498.93</v>
      </c>
      <c r="D4930" s="4">
        <v>676.62</v>
      </c>
      <c r="E4930" s="4">
        <f t="shared" si="837"/>
        <v>278</v>
      </c>
      <c r="F4930" s="4">
        <f t="shared" si="838"/>
        <v>87</v>
      </c>
      <c r="G4930" s="4">
        <f t="shared" si="847"/>
        <v>541.28350684931513</v>
      </c>
      <c r="H4930" s="3">
        <f t="shared" si="839"/>
        <v>44008</v>
      </c>
      <c r="I4930" s="1">
        <f t="shared" si="840"/>
        <v>19.182184324139151</v>
      </c>
      <c r="J4930" s="1">
        <f t="shared" si="841"/>
        <v>16.167070030616742</v>
      </c>
      <c r="K4930" s="1">
        <f t="shared" si="842"/>
        <v>13.493613874599184</v>
      </c>
      <c r="L4930" s="1">
        <f t="shared" si="843"/>
        <v>18.8405261866343</v>
      </c>
      <c r="M4930" s="1">
        <f t="shared" si="844"/>
        <v>10.820157718581624</v>
      </c>
      <c r="N4930" s="1">
        <f t="shared" si="845"/>
        <v>21.513982342651857</v>
      </c>
      <c r="O4930" s="1">
        <f t="shared" si="846"/>
        <v>24.187438498669419</v>
      </c>
    </row>
    <row r="4931" spans="1:15">
      <c r="A4931" s="3">
        <v>44009</v>
      </c>
      <c r="B4931" s="4">
        <v>10383</v>
      </c>
      <c r="C4931" s="4">
        <v>498.79</v>
      </c>
      <c r="D4931" s="4">
        <v>676.91</v>
      </c>
      <c r="E4931" s="4">
        <f t="shared" si="837"/>
        <v>277</v>
      </c>
      <c r="F4931" s="4">
        <f t="shared" si="838"/>
        <v>88</v>
      </c>
      <c r="G4931" s="4">
        <f t="shared" si="847"/>
        <v>541.73400000000004</v>
      </c>
      <c r="H4931" s="3">
        <f t="shared" si="839"/>
        <v>44009</v>
      </c>
      <c r="I4931" s="1">
        <f t="shared" si="840"/>
        <v>19.166232874436531</v>
      </c>
      <c r="J4931" s="1">
        <f t="shared" si="841"/>
        <v>16.167070030616742</v>
      </c>
      <c r="K4931" s="1">
        <f t="shared" si="842"/>
        <v>13.493613874599184</v>
      </c>
      <c r="L4931" s="1">
        <f t="shared" si="843"/>
        <v>18.8405261866343</v>
      </c>
      <c r="M4931" s="1">
        <f t="shared" si="844"/>
        <v>10.820157718581624</v>
      </c>
      <c r="N4931" s="1">
        <f t="shared" si="845"/>
        <v>21.513982342651857</v>
      </c>
      <c r="O4931" s="1">
        <f t="shared" si="846"/>
        <v>24.187438498669419</v>
      </c>
    </row>
    <row r="4932" spans="1:15">
      <c r="A4932" s="3">
        <v>44010</v>
      </c>
      <c r="B4932" s="4">
        <v>10383</v>
      </c>
      <c r="C4932" s="4">
        <v>494.57</v>
      </c>
      <c r="D4932" s="4">
        <v>672.66</v>
      </c>
      <c r="E4932" s="4">
        <f t="shared" si="837"/>
        <v>276</v>
      </c>
      <c r="F4932" s="4">
        <f t="shared" si="838"/>
        <v>89</v>
      </c>
      <c r="G4932" s="4">
        <f t="shared" si="847"/>
        <v>537.99468493150687</v>
      </c>
      <c r="H4932" s="3">
        <f t="shared" si="839"/>
        <v>44010</v>
      </c>
      <c r="I4932" s="1">
        <f t="shared" si="840"/>
        <v>19.299447170787346</v>
      </c>
      <c r="J4932" s="1">
        <f t="shared" si="841"/>
        <v>16.167070030616742</v>
      </c>
      <c r="K4932" s="1">
        <f t="shared" si="842"/>
        <v>13.493613874599184</v>
      </c>
      <c r="L4932" s="1">
        <f t="shared" si="843"/>
        <v>18.8405261866343</v>
      </c>
      <c r="M4932" s="1">
        <f t="shared" si="844"/>
        <v>10.820157718581624</v>
      </c>
      <c r="N4932" s="1">
        <f t="shared" si="845"/>
        <v>21.513982342651857</v>
      </c>
      <c r="O4932" s="1">
        <f t="shared" si="846"/>
        <v>24.187438498669419</v>
      </c>
    </row>
    <row r="4933" spans="1:15">
      <c r="A4933" s="3">
        <v>44011</v>
      </c>
      <c r="B4933" s="4">
        <v>10312.4</v>
      </c>
      <c r="C4933" s="4">
        <v>491.02</v>
      </c>
      <c r="D4933" s="4">
        <v>670.57</v>
      </c>
      <c r="E4933" s="4">
        <f t="shared" ref="E4933:E4996" si="848">IF(MONTH($A4933)&lt;=3,DATE(YEAR($A4933),3,31)-A4933,DATE(YEAR($A4933)+1,3,31)-A4933)</f>
        <v>275</v>
      </c>
      <c r="F4933" s="4">
        <f t="shared" si="838"/>
        <v>90</v>
      </c>
      <c r="G4933" s="4">
        <f t="shared" si="847"/>
        <v>535.29260273972602</v>
      </c>
      <c r="H4933" s="3">
        <f t="shared" si="839"/>
        <v>44011</v>
      </c>
      <c r="I4933" s="1">
        <f t="shared" si="840"/>
        <v>19.26497759770869</v>
      </c>
      <c r="J4933" s="1">
        <f t="shared" si="841"/>
        <v>16.167070030616742</v>
      </c>
      <c r="K4933" s="1">
        <f t="shared" si="842"/>
        <v>13.493613874599184</v>
      </c>
      <c r="L4933" s="1">
        <f t="shared" si="843"/>
        <v>18.8405261866343</v>
      </c>
      <c r="M4933" s="1">
        <f t="shared" si="844"/>
        <v>10.820157718581624</v>
      </c>
      <c r="N4933" s="1">
        <f t="shared" si="845"/>
        <v>21.513982342651857</v>
      </c>
      <c r="O4933" s="1">
        <f t="shared" si="846"/>
        <v>24.187438498669419</v>
      </c>
    </row>
    <row r="4934" spans="1:15">
      <c r="A4934" s="3">
        <v>44012</v>
      </c>
      <c r="B4934" s="4">
        <v>10302.1</v>
      </c>
      <c r="C4934" s="4">
        <v>490.5</v>
      </c>
      <c r="D4934" s="4">
        <v>670.89</v>
      </c>
      <c r="E4934" s="4">
        <f t="shared" si="848"/>
        <v>274</v>
      </c>
      <c r="F4934" s="4">
        <f t="shared" ref="F4934:F4997" si="849">365-E4934</f>
        <v>91</v>
      </c>
      <c r="G4934" s="4">
        <f t="shared" si="847"/>
        <v>535.47394520547948</v>
      </c>
      <c r="H4934" s="3">
        <f t="shared" ref="H4934:H4997" si="850">A4934</f>
        <v>44012</v>
      </c>
      <c r="I4934" s="1">
        <f t="shared" ref="I4934:I4997" si="851">B4934/G4934</f>
        <v>19.239218065123104</v>
      </c>
      <c r="J4934" s="1">
        <f t="shared" ref="J4934:J4997" si="852">$I$2</f>
        <v>16.167070030616742</v>
      </c>
      <c r="K4934" s="1">
        <f t="shared" ref="K4934:K4997" si="853">$J4934-$I$1</f>
        <v>13.493613874599184</v>
      </c>
      <c r="L4934" s="1">
        <f t="shared" ref="L4934:L4997" si="854">$J4934+$I$1</f>
        <v>18.8405261866343</v>
      </c>
      <c r="M4934" s="1">
        <f t="shared" ref="M4934:M4997" si="855">$J4934-$I$1*2</f>
        <v>10.820157718581624</v>
      </c>
      <c r="N4934" s="1">
        <f t="shared" ref="N4934:N4997" si="856">$J4934+$I$1*2</f>
        <v>21.513982342651857</v>
      </c>
      <c r="O4934" s="1">
        <f t="shared" ref="O4934:O4997" si="857">$J4934+$I$1*3</f>
        <v>24.187438498669419</v>
      </c>
    </row>
    <row r="4935" spans="1:15">
      <c r="A4935" s="3">
        <v>44013</v>
      </c>
      <c r="B4935" s="4">
        <v>10430.049999999999</v>
      </c>
      <c r="C4935" s="4">
        <v>488.03</v>
      </c>
      <c r="D4935" s="4">
        <v>668.75</v>
      </c>
      <c r="E4935" s="4">
        <f t="shared" si="848"/>
        <v>273</v>
      </c>
      <c r="F4935" s="4">
        <f t="shared" si="849"/>
        <v>92</v>
      </c>
      <c r="G4935" s="4">
        <f t="shared" si="847"/>
        <v>533.58134246575344</v>
      </c>
      <c r="H4935" s="3">
        <f t="shared" si="850"/>
        <v>44013</v>
      </c>
      <c r="I4935" s="1">
        <f t="shared" si="851"/>
        <v>19.547253942203621</v>
      </c>
      <c r="J4935" s="1">
        <f t="shared" si="852"/>
        <v>16.167070030616742</v>
      </c>
      <c r="K4935" s="1">
        <f t="shared" si="853"/>
        <v>13.493613874599184</v>
      </c>
      <c r="L4935" s="1">
        <f t="shared" si="854"/>
        <v>18.8405261866343</v>
      </c>
      <c r="M4935" s="1">
        <f t="shared" si="855"/>
        <v>10.820157718581624</v>
      </c>
      <c r="N4935" s="1">
        <f t="shared" si="856"/>
        <v>21.513982342651857</v>
      </c>
      <c r="O4935" s="1">
        <f t="shared" si="857"/>
        <v>24.187438498669419</v>
      </c>
    </row>
    <row r="4936" spans="1:15">
      <c r="A4936" s="3">
        <v>44014</v>
      </c>
      <c r="B4936" s="4">
        <v>10551.7</v>
      </c>
      <c r="C4936" s="4">
        <v>486.8</v>
      </c>
      <c r="D4936" s="4">
        <v>667.63</v>
      </c>
      <c r="E4936" s="4">
        <f t="shared" si="848"/>
        <v>272</v>
      </c>
      <c r="F4936" s="4">
        <f t="shared" si="849"/>
        <v>93</v>
      </c>
      <c r="G4936" s="4">
        <f t="shared" si="847"/>
        <v>532.87449315068488</v>
      </c>
      <c r="H4936" s="3">
        <f t="shared" si="850"/>
        <v>44014</v>
      </c>
      <c r="I4936" s="1">
        <f t="shared" si="851"/>
        <v>19.801473209220052</v>
      </c>
      <c r="J4936" s="1">
        <f t="shared" si="852"/>
        <v>16.167070030616742</v>
      </c>
      <c r="K4936" s="1">
        <f t="shared" si="853"/>
        <v>13.493613874599184</v>
      </c>
      <c r="L4936" s="1">
        <f t="shared" si="854"/>
        <v>18.8405261866343</v>
      </c>
      <c r="M4936" s="1">
        <f t="shared" si="855"/>
        <v>10.820157718581624</v>
      </c>
      <c r="N4936" s="1">
        <f t="shared" si="856"/>
        <v>21.513982342651857</v>
      </c>
      <c r="O4936" s="1">
        <f t="shared" si="857"/>
        <v>24.187438498669419</v>
      </c>
    </row>
    <row r="4937" spans="1:15">
      <c r="A4937" s="3">
        <v>44015</v>
      </c>
      <c r="B4937" s="4">
        <v>10607.35</v>
      </c>
      <c r="C4937" s="4">
        <v>486.26</v>
      </c>
      <c r="D4937" s="4">
        <v>666.96</v>
      </c>
      <c r="E4937" s="4">
        <f t="shared" si="848"/>
        <v>271</v>
      </c>
      <c r="F4937" s="4">
        <f t="shared" si="849"/>
        <v>94</v>
      </c>
      <c r="G4937" s="4">
        <f t="shared" si="847"/>
        <v>532.79643835616446</v>
      </c>
      <c r="H4937" s="3">
        <f t="shared" si="850"/>
        <v>44015</v>
      </c>
      <c r="I4937" s="1">
        <f t="shared" si="851"/>
        <v>19.908823025782286</v>
      </c>
      <c r="J4937" s="1">
        <f t="shared" si="852"/>
        <v>16.167070030616742</v>
      </c>
      <c r="K4937" s="1">
        <f t="shared" si="853"/>
        <v>13.493613874599184</v>
      </c>
      <c r="L4937" s="1">
        <f t="shared" si="854"/>
        <v>18.8405261866343</v>
      </c>
      <c r="M4937" s="1">
        <f t="shared" si="855"/>
        <v>10.820157718581624</v>
      </c>
      <c r="N4937" s="1">
        <f t="shared" si="856"/>
        <v>21.513982342651857</v>
      </c>
      <c r="O4937" s="1">
        <f t="shared" si="857"/>
        <v>24.187438498669419</v>
      </c>
    </row>
    <row r="4938" spans="1:15">
      <c r="A4938" s="3">
        <v>44016</v>
      </c>
      <c r="B4938" s="4">
        <v>10607.35</v>
      </c>
      <c r="C4938" s="4">
        <v>486.22</v>
      </c>
      <c r="D4938" s="4">
        <v>666.93</v>
      </c>
      <c r="E4938" s="4">
        <f t="shared" si="848"/>
        <v>270</v>
      </c>
      <c r="F4938" s="4">
        <f t="shared" si="849"/>
        <v>95</v>
      </c>
      <c r="G4938" s="4">
        <f t="shared" si="847"/>
        <v>533.25410958904115</v>
      </c>
      <c r="H4938" s="3">
        <f t="shared" si="850"/>
        <v>44016</v>
      </c>
      <c r="I4938" s="1">
        <f t="shared" si="851"/>
        <v>19.891736058395658</v>
      </c>
      <c r="J4938" s="1">
        <f t="shared" si="852"/>
        <v>16.167070030616742</v>
      </c>
      <c r="K4938" s="1">
        <f t="shared" si="853"/>
        <v>13.493613874599184</v>
      </c>
      <c r="L4938" s="1">
        <f t="shared" si="854"/>
        <v>18.8405261866343</v>
      </c>
      <c r="M4938" s="1">
        <f t="shared" si="855"/>
        <v>10.820157718581624</v>
      </c>
      <c r="N4938" s="1">
        <f t="shared" si="856"/>
        <v>21.513982342651857</v>
      </c>
      <c r="O4938" s="1">
        <f t="shared" si="857"/>
        <v>24.187438498669419</v>
      </c>
    </row>
    <row r="4939" spans="1:15">
      <c r="A4939" s="3">
        <v>44017</v>
      </c>
      <c r="B4939" s="4">
        <v>10607.35</v>
      </c>
      <c r="C4939" s="4">
        <v>486.5</v>
      </c>
      <c r="D4939" s="4">
        <v>667.05</v>
      </c>
      <c r="E4939" s="4">
        <f t="shared" si="848"/>
        <v>269</v>
      </c>
      <c r="F4939" s="4">
        <f t="shared" si="849"/>
        <v>96</v>
      </c>
      <c r="G4939" s="4">
        <f t="shared" si="847"/>
        <v>533.98712328767124</v>
      </c>
      <c r="H4939" s="3">
        <f t="shared" si="850"/>
        <v>44017</v>
      </c>
      <c r="I4939" s="1">
        <f t="shared" si="851"/>
        <v>19.864430315645599</v>
      </c>
      <c r="J4939" s="1">
        <f t="shared" si="852"/>
        <v>16.167070030616742</v>
      </c>
      <c r="K4939" s="1">
        <f t="shared" si="853"/>
        <v>13.493613874599184</v>
      </c>
      <c r="L4939" s="1">
        <f t="shared" si="854"/>
        <v>18.8405261866343</v>
      </c>
      <c r="M4939" s="1">
        <f t="shared" si="855"/>
        <v>10.820157718581624</v>
      </c>
      <c r="N4939" s="1">
        <f t="shared" si="856"/>
        <v>21.513982342651857</v>
      </c>
      <c r="O4939" s="1">
        <f t="shared" si="857"/>
        <v>24.187438498669419</v>
      </c>
    </row>
    <row r="4940" spans="1:15">
      <c r="A4940" s="3">
        <v>44018</v>
      </c>
      <c r="B4940" s="4">
        <v>10763.65</v>
      </c>
      <c r="C4940" s="4">
        <v>485.66</v>
      </c>
      <c r="D4940" s="4">
        <v>665.66</v>
      </c>
      <c r="E4940" s="4">
        <f t="shared" si="848"/>
        <v>268</v>
      </c>
      <c r="F4940" s="4">
        <f t="shared" si="849"/>
        <v>97</v>
      </c>
      <c r="G4940" s="4">
        <f t="shared" si="847"/>
        <v>533.49561643835614</v>
      </c>
      <c r="H4940" s="3">
        <f t="shared" si="850"/>
        <v>44018</v>
      </c>
      <c r="I4940" s="1">
        <f t="shared" si="851"/>
        <v>20.175704670000243</v>
      </c>
      <c r="J4940" s="1">
        <f t="shared" si="852"/>
        <v>16.167070030616742</v>
      </c>
      <c r="K4940" s="1">
        <f t="shared" si="853"/>
        <v>13.493613874599184</v>
      </c>
      <c r="L4940" s="1">
        <f t="shared" si="854"/>
        <v>18.8405261866343</v>
      </c>
      <c r="M4940" s="1">
        <f t="shared" si="855"/>
        <v>10.820157718581624</v>
      </c>
      <c r="N4940" s="1">
        <f t="shared" si="856"/>
        <v>21.513982342651857</v>
      </c>
      <c r="O4940" s="1">
        <f t="shared" si="857"/>
        <v>24.187438498669419</v>
      </c>
    </row>
    <row r="4941" spans="1:15">
      <c r="A4941" s="3">
        <v>44019</v>
      </c>
      <c r="B4941" s="4">
        <v>10799.65</v>
      </c>
      <c r="C4941" s="4">
        <v>487.46</v>
      </c>
      <c r="D4941" s="4">
        <v>666.49</v>
      </c>
      <c r="E4941" s="4">
        <f t="shared" si="848"/>
        <v>267</v>
      </c>
      <c r="F4941" s="4">
        <f t="shared" si="849"/>
        <v>98</v>
      </c>
      <c r="G4941" s="4">
        <f t="shared" si="847"/>
        <v>535.5283287671233</v>
      </c>
      <c r="H4941" s="3">
        <f t="shared" si="850"/>
        <v>44019</v>
      </c>
      <c r="I4941" s="1">
        <f t="shared" si="851"/>
        <v>20.166346801601737</v>
      </c>
      <c r="J4941" s="1">
        <f t="shared" si="852"/>
        <v>16.167070030616742</v>
      </c>
      <c r="K4941" s="1">
        <f t="shared" si="853"/>
        <v>13.493613874599184</v>
      </c>
      <c r="L4941" s="1">
        <f t="shared" si="854"/>
        <v>18.8405261866343</v>
      </c>
      <c r="M4941" s="1">
        <f t="shared" si="855"/>
        <v>10.820157718581624</v>
      </c>
      <c r="N4941" s="1">
        <f t="shared" si="856"/>
        <v>21.513982342651857</v>
      </c>
      <c r="O4941" s="1">
        <f t="shared" si="857"/>
        <v>24.187438498669419</v>
      </c>
    </row>
    <row r="4942" spans="1:15">
      <c r="A4942" s="3">
        <v>44020</v>
      </c>
      <c r="B4942" s="4">
        <v>10705.75</v>
      </c>
      <c r="C4942" s="4">
        <v>486.96</v>
      </c>
      <c r="D4942" s="4">
        <v>665.89</v>
      </c>
      <c r="E4942" s="4">
        <f t="shared" si="848"/>
        <v>266</v>
      </c>
      <c r="F4942" s="4">
        <f t="shared" si="849"/>
        <v>99</v>
      </c>
      <c r="G4942" s="4">
        <f t="shared" si="847"/>
        <v>535.49169863013697</v>
      </c>
      <c r="H4942" s="3">
        <f t="shared" si="850"/>
        <v>44020</v>
      </c>
      <c r="I4942" s="1">
        <f t="shared" si="851"/>
        <v>19.992373415660435</v>
      </c>
      <c r="J4942" s="1">
        <f t="shared" si="852"/>
        <v>16.167070030616742</v>
      </c>
      <c r="K4942" s="1">
        <f t="shared" si="853"/>
        <v>13.493613874599184</v>
      </c>
      <c r="L4942" s="1">
        <f t="shared" si="854"/>
        <v>18.8405261866343</v>
      </c>
      <c r="M4942" s="1">
        <f t="shared" si="855"/>
        <v>10.820157718581624</v>
      </c>
      <c r="N4942" s="1">
        <f t="shared" si="856"/>
        <v>21.513982342651857</v>
      </c>
      <c r="O4942" s="1">
        <f t="shared" si="857"/>
        <v>24.187438498669419</v>
      </c>
    </row>
    <row r="4943" spans="1:15">
      <c r="A4943" s="3">
        <v>44021</v>
      </c>
      <c r="B4943" s="4">
        <v>10813.45</v>
      </c>
      <c r="C4943" s="4">
        <v>486.41</v>
      </c>
      <c r="D4943" s="4">
        <v>665.47</v>
      </c>
      <c r="E4943" s="4">
        <f t="shared" si="848"/>
        <v>265</v>
      </c>
      <c r="F4943" s="4">
        <f t="shared" si="849"/>
        <v>100</v>
      </c>
      <c r="G4943" s="4">
        <f t="shared" si="847"/>
        <v>535.46753424657538</v>
      </c>
      <c r="H4943" s="3">
        <f t="shared" si="850"/>
        <v>44021</v>
      </c>
      <c r="I4943" s="1">
        <f t="shared" si="851"/>
        <v>20.194408266441336</v>
      </c>
      <c r="J4943" s="1">
        <f t="shared" si="852"/>
        <v>16.167070030616742</v>
      </c>
      <c r="K4943" s="1">
        <f t="shared" si="853"/>
        <v>13.493613874599184</v>
      </c>
      <c r="L4943" s="1">
        <f t="shared" si="854"/>
        <v>18.8405261866343</v>
      </c>
      <c r="M4943" s="1">
        <f t="shared" si="855"/>
        <v>10.820157718581624</v>
      </c>
      <c r="N4943" s="1">
        <f t="shared" si="856"/>
        <v>21.513982342651857</v>
      </c>
      <c r="O4943" s="1">
        <f t="shared" si="857"/>
        <v>24.187438498669419</v>
      </c>
    </row>
    <row r="4944" spans="1:15">
      <c r="A4944" s="3">
        <v>44022</v>
      </c>
      <c r="B4944" s="4">
        <v>10768.05</v>
      </c>
      <c r="C4944" s="4">
        <v>487.28</v>
      </c>
      <c r="D4944" s="4">
        <v>664.84</v>
      </c>
      <c r="E4944" s="4">
        <f t="shared" si="848"/>
        <v>264</v>
      </c>
      <c r="F4944" s="4">
        <f t="shared" si="849"/>
        <v>101</v>
      </c>
      <c r="G4944" s="4">
        <f t="shared" si="847"/>
        <v>536.41304109589043</v>
      </c>
      <c r="H4944" s="3">
        <f t="shared" si="850"/>
        <v>44022</v>
      </c>
      <c r="I4944" s="1">
        <f t="shared" si="851"/>
        <v>20.074176380948721</v>
      </c>
      <c r="J4944" s="1">
        <f t="shared" si="852"/>
        <v>16.167070030616742</v>
      </c>
      <c r="K4944" s="1">
        <f t="shared" si="853"/>
        <v>13.493613874599184</v>
      </c>
      <c r="L4944" s="1">
        <f t="shared" si="854"/>
        <v>18.8405261866343</v>
      </c>
      <c r="M4944" s="1">
        <f t="shared" si="855"/>
        <v>10.820157718581624</v>
      </c>
      <c r="N4944" s="1">
        <f t="shared" si="856"/>
        <v>21.513982342651857</v>
      </c>
      <c r="O4944" s="1">
        <f t="shared" si="857"/>
        <v>24.187438498669419</v>
      </c>
    </row>
    <row r="4945" spans="1:15">
      <c r="A4945" s="3">
        <v>44023</v>
      </c>
      <c r="B4945" s="4">
        <v>10768.05</v>
      </c>
      <c r="C4945" s="4">
        <v>487.84</v>
      </c>
      <c r="D4945" s="4">
        <v>665.46</v>
      </c>
      <c r="E4945" s="4">
        <f t="shared" si="848"/>
        <v>263</v>
      </c>
      <c r="F4945" s="4">
        <f t="shared" si="849"/>
        <v>102</v>
      </c>
      <c r="G4945" s="4">
        <f t="shared" si="847"/>
        <v>537.47627397260271</v>
      </c>
      <c r="H4945" s="3">
        <f t="shared" si="850"/>
        <v>44023</v>
      </c>
      <c r="I4945" s="1">
        <f t="shared" si="851"/>
        <v>20.034465745643107</v>
      </c>
      <c r="J4945" s="1">
        <f t="shared" si="852"/>
        <v>16.167070030616742</v>
      </c>
      <c r="K4945" s="1">
        <f t="shared" si="853"/>
        <v>13.493613874599184</v>
      </c>
      <c r="L4945" s="1">
        <f t="shared" si="854"/>
        <v>18.8405261866343</v>
      </c>
      <c r="M4945" s="1">
        <f t="shared" si="855"/>
        <v>10.820157718581624</v>
      </c>
      <c r="N4945" s="1">
        <f t="shared" si="856"/>
        <v>21.513982342651857</v>
      </c>
      <c r="O4945" s="1">
        <f t="shared" si="857"/>
        <v>24.187438498669419</v>
      </c>
    </row>
    <row r="4946" spans="1:15">
      <c r="A4946" s="3">
        <v>44024</v>
      </c>
      <c r="B4946" s="4">
        <v>10768.05</v>
      </c>
      <c r="C4946" s="4">
        <v>487.76</v>
      </c>
      <c r="D4946" s="4">
        <v>665.44</v>
      </c>
      <c r="E4946" s="4">
        <f t="shared" si="848"/>
        <v>262</v>
      </c>
      <c r="F4946" s="4">
        <f t="shared" si="849"/>
        <v>103</v>
      </c>
      <c r="G4946" s="4">
        <f t="shared" si="847"/>
        <v>537.89983561643839</v>
      </c>
      <c r="H4946" s="3">
        <f t="shared" si="850"/>
        <v>44024</v>
      </c>
      <c r="I4946" s="1">
        <f t="shared" si="851"/>
        <v>20.018689887978326</v>
      </c>
      <c r="J4946" s="1">
        <f t="shared" si="852"/>
        <v>16.167070030616742</v>
      </c>
      <c r="K4946" s="1">
        <f t="shared" si="853"/>
        <v>13.493613874599184</v>
      </c>
      <c r="L4946" s="1">
        <f t="shared" si="854"/>
        <v>18.8405261866343</v>
      </c>
      <c r="M4946" s="1">
        <f t="shared" si="855"/>
        <v>10.820157718581624</v>
      </c>
      <c r="N4946" s="1">
        <f t="shared" si="856"/>
        <v>21.513982342651857</v>
      </c>
      <c r="O4946" s="1">
        <f t="shared" si="857"/>
        <v>24.187438498669419</v>
      </c>
    </row>
    <row r="4947" spans="1:15">
      <c r="A4947" s="3">
        <v>44025</v>
      </c>
      <c r="B4947" s="4">
        <v>10802.7</v>
      </c>
      <c r="C4947" s="4">
        <v>488.3</v>
      </c>
      <c r="D4947" s="4">
        <v>664.88</v>
      </c>
      <c r="E4947" s="4">
        <f t="shared" si="848"/>
        <v>261</v>
      </c>
      <c r="F4947" s="4">
        <f t="shared" si="849"/>
        <v>104</v>
      </c>
      <c r="G4947" s="4">
        <f t="shared" si="847"/>
        <v>538.61320547945206</v>
      </c>
      <c r="H4947" s="3">
        <f t="shared" si="850"/>
        <v>44025</v>
      </c>
      <c r="I4947" s="1">
        <f t="shared" si="851"/>
        <v>20.056507880054419</v>
      </c>
      <c r="J4947" s="1">
        <f t="shared" si="852"/>
        <v>16.167070030616742</v>
      </c>
      <c r="K4947" s="1">
        <f t="shared" si="853"/>
        <v>13.493613874599184</v>
      </c>
      <c r="L4947" s="1">
        <f t="shared" si="854"/>
        <v>18.8405261866343</v>
      </c>
      <c r="M4947" s="1">
        <f t="shared" si="855"/>
        <v>10.820157718581624</v>
      </c>
      <c r="N4947" s="1">
        <f t="shared" si="856"/>
        <v>21.513982342651857</v>
      </c>
      <c r="O4947" s="1">
        <f t="shared" si="857"/>
        <v>24.187438498669419</v>
      </c>
    </row>
    <row r="4948" spans="1:15">
      <c r="A4948" s="3">
        <v>44026</v>
      </c>
      <c r="B4948" s="4">
        <v>10607.35</v>
      </c>
      <c r="C4948" s="4">
        <v>488.35</v>
      </c>
      <c r="D4948" s="4">
        <v>664.79</v>
      </c>
      <c r="E4948" s="4">
        <f t="shared" si="848"/>
        <v>260</v>
      </c>
      <c r="F4948" s="4">
        <f t="shared" si="849"/>
        <v>105</v>
      </c>
      <c r="G4948" s="4">
        <f t="shared" si="847"/>
        <v>539.10671232876712</v>
      </c>
      <c r="H4948" s="3">
        <f t="shared" si="850"/>
        <v>44026</v>
      </c>
      <c r="I4948" s="1">
        <f t="shared" si="851"/>
        <v>19.675789147902961</v>
      </c>
      <c r="J4948" s="1">
        <f t="shared" si="852"/>
        <v>16.167070030616742</v>
      </c>
      <c r="K4948" s="1">
        <f t="shared" si="853"/>
        <v>13.493613874599184</v>
      </c>
      <c r="L4948" s="1">
        <f t="shared" si="854"/>
        <v>18.8405261866343</v>
      </c>
      <c r="M4948" s="1">
        <f t="shared" si="855"/>
        <v>10.820157718581624</v>
      </c>
      <c r="N4948" s="1">
        <f t="shared" si="856"/>
        <v>21.513982342651857</v>
      </c>
      <c r="O4948" s="1">
        <f t="shared" si="857"/>
        <v>24.187438498669419</v>
      </c>
    </row>
    <row r="4949" spans="1:15">
      <c r="A4949" s="3">
        <v>44027</v>
      </c>
      <c r="B4949" s="4">
        <v>10618.2</v>
      </c>
      <c r="C4949" s="4">
        <v>490.65</v>
      </c>
      <c r="D4949" s="4">
        <v>666.6</v>
      </c>
      <c r="E4949" s="4">
        <f t="shared" si="848"/>
        <v>259</v>
      </c>
      <c r="F4949" s="4">
        <f t="shared" si="849"/>
        <v>106</v>
      </c>
      <c r="G4949" s="4">
        <f t="shared" si="847"/>
        <v>541.74780821917807</v>
      </c>
      <c r="H4949" s="3">
        <f t="shared" si="850"/>
        <v>44027</v>
      </c>
      <c r="I4949" s="1">
        <f t="shared" si="851"/>
        <v>19.599894709133984</v>
      </c>
      <c r="J4949" s="1">
        <f t="shared" si="852"/>
        <v>16.167070030616742</v>
      </c>
      <c r="K4949" s="1">
        <f t="shared" si="853"/>
        <v>13.493613874599184</v>
      </c>
      <c r="L4949" s="1">
        <f t="shared" si="854"/>
        <v>18.8405261866343</v>
      </c>
      <c r="M4949" s="1">
        <f t="shared" si="855"/>
        <v>10.820157718581624</v>
      </c>
      <c r="N4949" s="1">
        <f t="shared" si="856"/>
        <v>21.513982342651857</v>
      </c>
      <c r="O4949" s="1">
        <f t="shared" si="857"/>
        <v>24.187438498669419</v>
      </c>
    </row>
    <row r="4950" spans="1:15">
      <c r="A4950" s="3">
        <v>44028</v>
      </c>
      <c r="B4950" s="4">
        <v>10739.95</v>
      </c>
      <c r="C4950" s="4">
        <v>490.98</v>
      </c>
      <c r="D4950" s="4">
        <v>667.37</v>
      </c>
      <c r="E4950" s="4">
        <f t="shared" si="848"/>
        <v>258</v>
      </c>
      <c r="F4950" s="4">
        <f t="shared" si="849"/>
        <v>107</v>
      </c>
      <c r="G4950" s="4">
        <f t="shared" si="847"/>
        <v>542.68884931506852</v>
      </c>
      <c r="H4950" s="3">
        <f t="shared" si="850"/>
        <v>44028</v>
      </c>
      <c r="I4950" s="1">
        <f t="shared" si="851"/>
        <v>19.790253685062755</v>
      </c>
      <c r="J4950" s="1">
        <f t="shared" si="852"/>
        <v>16.167070030616742</v>
      </c>
      <c r="K4950" s="1">
        <f t="shared" si="853"/>
        <v>13.493613874599184</v>
      </c>
      <c r="L4950" s="1">
        <f t="shared" si="854"/>
        <v>18.8405261866343</v>
      </c>
      <c r="M4950" s="1">
        <f t="shared" si="855"/>
        <v>10.820157718581624</v>
      </c>
      <c r="N4950" s="1">
        <f t="shared" si="856"/>
        <v>21.513982342651857</v>
      </c>
      <c r="O4950" s="1">
        <f t="shared" si="857"/>
        <v>24.187438498669419</v>
      </c>
    </row>
    <row r="4951" spans="1:15">
      <c r="A4951" s="3">
        <v>44029</v>
      </c>
      <c r="B4951" s="4">
        <v>10901.7</v>
      </c>
      <c r="C4951" s="4">
        <v>492.92</v>
      </c>
      <c r="D4951" s="4">
        <v>669.83</v>
      </c>
      <c r="E4951" s="4">
        <f t="shared" si="848"/>
        <v>257</v>
      </c>
      <c r="F4951" s="4">
        <f t="shared" si="849"/>
        <v>108</v>
      </c>
      <c r="G4951" s="4">
        <f t="shared" si="847"/>
        <v>545.26597260273979</v>
      </c>
      <c r="H4951" s="3">
        <f t="shared" si="850"/>
        <v>44029</v>
      </c>
      <c r="I4951" s="1">
        <f t="shared" si="851"/>
        <v>19.993362043045675</v>
      </c>
      <c r="J4951" s="1">
        <f t="shared" si="852"/>
        <v>16.167070030616742</v>
      </c>
      <c r="K4951" s="1">
        <f t="shared" si="853"/>
        <v>13.493613874599184</v>
      </c>
      <c r="L4951" s="1">
        <f t="shared" si="854"/>
        <v>18.8405261866343</v>
      </c>
      <c r="M4951" s="1">
        <f t="shared" si="855"/>
        <v>10.820157718581624</v>
      </c>
      <c r="N4951" s="1">
        <f t="shared" si="856"/>
        <v>21.513982342651857</v>
      </c>
      <c r="O4951" s="1">
        <f t="shared" si="857"/>
        <v>24.187438498669419</v>
      </c>
    </row>
    <row r="4952" spans="1:15">
      <c r="A4952" s="3">
        <v>44030</v>
      </c>
      <c r="B4952" s="4">
        <v>10901.7</v>
      </c>
      <c r="C4952" s="4">
        <v>493.18</v>
      </c>
      <c r="D4952" s="4">
        <v>670</v>
      </c>
      <c r="E4952" s="4">
        <f t="shared" si="848"/>
        <v>256</v>
      </c>
      <c r="F4952" s="4">
        <f t="shared" si="849"/>
        <v>109</v>
      </c>
      <c r="G4952" s="4">
        <f t="shared" si="847"/>
        <v>545.98378082191789</v>
      </c>
      <c r="H4952" s="3">
        <f t="shared" si="850"/>
        <v>44030</v>
      </c>
      <c r="I4952" s="1">
        <f t="shared" si="851"/>
        <v>19.96707664756763</v>
      </c>
      <c r="J4952" s="1">
        <f t="shared" si="852"/>
        <v>16.167070030616742</v>
      </c>
      <c r="K4952" s="1">
        <f t="shared" si="853"/>
        <v>13.493613874599184</v>
      </c>
      <c r="L4952" s="1">
        <f t="shared" si="854"/>
        <v>18.8405261866343</v>
      </c>
      <c r="M4952" s="1">
        <f t="shared" si="855"/>
        <v>10.820157718581624</v>
      </c>
      <c r="N4952" s="1">
        <f t="shared" si="856"/>
        <v>21.513982342651857</v>
      </c>
      <c r="O4952" s="1">
        <f t="shared" si="857"/>
        <v>24.187438498669419</v>
      </c>
    </row>
    <row r="4953" spans="1:15">
      <c r="A4953" s="3">
        <v>44031</v>
      </c>
      <c r="B4953" s="4">
        <v>10901.7</v>
      </c>
      <c r="C4953" s="4">
        <v>494.84</v>
      </c>
      <c r="D4953" s="4">
        <v>671.07</v>
      </c>
      <c r="E4953" s="4">
        <f t="shared" si="848"/>
        <v>255</v>
      </c>
      <c r="F4953" s="4">
        <f t="shared" si="849"/>
        <v>110</v>
      </c>
      <c r="G4953" s="4">
        <f t="shared" si="847"/>
        <v>547.95041095890417</v>
      </c>
      <c r="H4953" s="3">
        <f t="shared" si="850"/>
        <v>44031</v>
      </c>
      <c r="I4953" s="1">
        <f t="shared" si="851"/>
        <v>19.895413493571809</v>
      </c>
      <c r="J4953" s="1">
        <f t="shared" si="852"/>
        <v>16.167070030616742</v>
      </c>
      <c r="K4953" s="1">
        <f t="shared" si="853"/>
        <v>13.493613874599184</v>
      </c>
      <c r="L4953" s="1">
        <f t="shared" si="854"/>
        <v>18.8405261866343</v>
      </c>
      <c r="M4953" s="1">
        <f t="shared" si="855"/>
        <v>10.820157718581624</v>
      </c>
      <c r="N4953" s="1">
        <f t="shared" si="856"/>
        <v>21.513982342651857</v>
      </c>
      <c r="O4953" s="1">
        <f t="shared" si="857"/>
        <v>24.187438498669419</v>
      </c>
    </row>
    <row r="4954" spans="1:15">
      <c r="A4954" s="3">
        <v>44032</v>
      </c>
      <c r="B4954" s="4">
        <v>11022.2</v>
      </c>
      <c r="C4954" s="4">
        <v>495.41</v>
      </c>
      <c r="D4954" s="4">
        <v>671.88</v>
      </c>
      <c r="E4954" s="4">
        <f t="shared" si="848"/>
        <v>254</v>
      </c>
      <c r="F4954" s="4">
        <f t="shared" si="849"/>
        <v>111</v>
      </c>
      <c r="G4954" s="4">
        <f t="shared" si="847"/>
        <v>549.07621917808217</v>
      </c>
      <c r="H4954" s="3">
        <f t="shared" si="850"/>
        <v>44032</v>
      </c>
      <c r="I4954" s="1">
        <f t="shared" si="851"/>
        <v>20.074080091283584</v>
      </c>
      <c r="J4954" s="1">
        <f t="shared" si="852"/>
        <v>16.167070030616742</v>
      </c>
      <c r="K4954" s="1">
        <f t="shared" si="853"/>
        <v>13.493613874599184</v>
      </c>
      <c r="L4954" s="1">
        <f t="shared" si="854"/>
        <v>18.8405261866343</v>
      </c>
      <c r="M4954" s="1">
        <f t="shared" si="855"/>
        <v>10.820157718581624</v>
      </c>
      <c r="N4954" s="1">
        <f t="shared" si="856"/>
        <v>21.513982342651857</v>
      </c>
      <c r="O4954" s="1">
        <f t="shared" si="857"/>
        <v>24.187438498669419</v>
      </c>
    </row>
    <row r="4955" spans="1:15">
      <c r="A4955" s="3">
        <v>44033</v>
      </c>
      <c r="B4955" s="4">
        <v>11162.25</v>
      </c>
      <c r="C4955" s="4">
        <v>488.78</v>
      </c>
      <c r="D4955" s="4">
        <v>673.08</v>
      </c>
      <c r="E4955" s="4">
        <f t="shared" si="848"/>
        <v>253</v>
      </c>
      <c r="F4955" s="4">
        <f t="shared" si="849"/>
        <v>112</v>
      </c>
      <c r="G4955" s="4">
        <f t="shared" si="847"/>
        <v>545.33232876712327</v>
      </c>
      <c r="H4955" s="3">
        <f t="shared" si="850"/>
        <v>44033</v>
      </c>
      <c r="I4955" s="1">
        <f t="shared" si="851"/>
        <v>20.468711299833256</v>
      </c>
      <c r="J4955" s="1">
        <f t="shared" si="852"/>
        <v>16.167070030616742</v>
      </c>
      <c r="K4955" s="1">
        <f t="shared" si="853"/>
        <v>13.493613874599184</v>
      </c>
      <c r="L4955" s="1">
        <f t="shared" si="854"/>
        <v>18.8405261866343</v>
      </c>
      <c r="M4955" s="1">
        <f t="shared" si="855"/>
        <v>10.820157718581624</v>
      </c>
      <c r="N4955" s="1">
        <f t="shared" si="856"/>
        <v>21.513982342651857</v>
      </c>
      <c r="O4955" s="1">
        <f t="shared" si="857"/>
        <v>24.187438498669419</v>
      </c>
    </row>
    <row r="4956" spans="1:15">
      <c r="A4956" s="3">
        <v>44034</v>
      </c>
      <c r="B4956" s="4">
        <v>11132.6</v>
      </c>
      <c r="C4956" s="4">
        <v>488.82</v>
      </c>
      <c r="D4956" s="4">
        <v>675.56</v>
      </c>
      <c r="E4956" s="4">
        <f t="shared" si="848"/>
        <v>252</v>
      </c>
      <c r="F4956" s="4">
        <f t="shared" si="849"/>
        <v>113</v>
      </c>
      <c r="G4956" s="4">
        <f t="shared" si="847"/>
        <v>546.6326575342465</v>
      </c>
      <c r="H4956" s="3">
        <f t="shared" si="850"/>
        <v>44034</v>
      </c>
      <c r="I4956" s="1">
        <f t="shared" si="851"/>
        <v>20.365779187465659</v>
      </c>
      <c r="J4956" s="1">
        <f t="shared" si="852"/>
        <v>16.167070030616742</v>
      </c>
      <c r="K4956" s="1">
        <f t="shared" si="853"/>
        <v>13.493613874599184</v>
      </c>
      <c r="L4956" s="1">
        <f t="shared" si="854"/>
        <v>18.8405261866343</v>
      </c>
      <c r="M4956" s="1">
        <f t="shared" si="855"/>
        <v>10.820157718581624</v>
      </c>
      <c r="N4956" s="1">
        <f t="shared" si="856"/>
        <v>21.513982342651857</v>
      </c>
      <c r="O4956" s="1">
        <f t="shared" si="857"/>
        <v>24.187438498669419</v>
      </c>
    </row>
    <row r="4957" spans="1:15">
      <c r="A4957" s="3">
        <v>44035</v>
      </c>
      <c r="B4957" s="4">
        <v>11215.45</v>
      </c>
      <c r="C4957" s="4">
        <v>487.33</v>
      </c>
      <c r="D4957" s="4">
        <v>676.33</v>
      </c>
      <c r="E4957" s="4">
        <f t="shared" si="848"/>
        <v>251</v>
      </c>
      <c r="F4957" s="4">
        <f t="shared" si="849"/>
        <v>114</v>
      </c>
      <c r="G4957" s="4">
        <f t="shared" si="847"/>
        <v>546.36013698630143</v>
      </c>
      <c r="H4957" s="3">
        <f t="shared" si="850"/>
        <v>44035</v>
      </c>
      <c r="I4957" s="1">
        <f t="shared" si="851"/>
        <v>20.527577399522468</v>
      </c>
      <c r="J4957" s="1">
        <f t="shared" si="852"/>
        <v>16.167070030616742</v>
      </c>
      <c r="K4957" s="1">
        <f t="shared" si="853"/>
        <v>13.493613874599184</v>
      </c>
      <c r="L4957" s="1">
        <f t="shared" si="854"/>
        <v>18.8405261866343</v>
      </c>
      <c r="M4957" s="1">
        <f t="shared" si="855"/>
        <v>10.820157718581624</v>
      </c>
      <c r="N4957" s="1">
        <f t="shared" si="856"/>
        <v>21.513982342651857</v>
      </c>
      <c r="O4957" s="1">
        <f t="shared" si="857"/>
        <v>24.187438498669419</v>
      </c>
    </row>
    <row r="4958" spans="1:15">
      <c r="A4958" s="3">
        <v>44036</v>
      </c>
      <c r="B4958" s="4">
        <v>11194.15</v>
      </c>
      <c r="C4958" s="4">
        <v>485.02</v>
      </c>
      <c r="D4958" s="4">
        <v>675.18</v>
      </c>
      <c r="E4958" s="4">
        <f t="shared" si="848"/>
        <v>250</v>
      </c>
      <c r="F4958" s="4">
        <f t="shared" si="849"/>
        <v>115</v>
      </c>
      <c r="G4958" s="4">
        <f t="shared" si="847"/>
        <v>544.93342465753426</v>
      </c>
      <c r="H4958" s="3">
        <f t="shared" si="850"/>
        <v>44036</v>
      </c>
      <c r="I4958" s="1">
        <f t="shared" si="851"/>
        <v>20.542234139950235</v>
      </c>
      <c r="J4958" s="1">
        <f t="shared" si="852"/>
        <v>16.167070030616742</v>
      </c>
      <c r="K4958" s="1">
        <f t="shared" si="853"/>
        <v>13.493613874599184</v>
      </c>
      <c r="L4958" s="1">
        <f t="shared" si="854"/>
        <v>18.8405261866343</v>
      </c>
      <c r="M4958" s="1">
        <f t="shared" si="855"/>
        <v>10.820157718581624</v>
      </c>
      <c r="N4958" s="1">
        <f t="shared" si="856"/>
        <v>21.513982342651857</v>
      </c>
      <c r="O4958" s="1">
        <f t="shared" si="857"/>
        <v>24.187438498669419</v>
      </c>
    </row>
    <row r="4959" spans="1:15">
      <c r="A4959" s="3">
        <v>44037</v>
      </c>
      <c r="B4959" s="4">
        <v>11194.15</v>
      </c>
      <c r="C4959" s="4">
        <v>484.52</v>
      </c>
      <c r="D4959" s="4">
        <v>675.52</v>
      </c>
      <c r="E4959" s="4">
        <f t="shared" si="848"/>
        <v>249</v>
      </c>
      <c r="F4959" s="4">
        <f t="shared" si="849"/>
        <v>116</v>
      </c>
      <c r="G4959" s="4">
        <f t="shared" si="847"/>
        <v>545.22136986301371</v>
      </c>
      <c r="H4959" s="3">
        <f t="shared" si="850"/>
        <v>44037</v>
      </c>
      <c r="I4959" s="1">
        <f t="shared" si="851"/>
        <v>20.531385266158072</v>
      </c>
      <c r="J4959" s="1">
        <f t="shared" si="852"/>
        <v>16.167070030616742</v>
      </c>
      <c r="K4959" s="1">
        <f t="shared" si="853"/>
        <v>13.493613874599184</v>
      </c>
      <c r="L4959" s="1">
        <f t="shared" si="854"/>
        <v>18.8405261866343</v>
      </c>
      <c r="M4959" s="1">
        <f t="shared" si="855"/>
        <v>10.820157718581624</v>
      </c>
      <c r="N4959" s="1">
        <f t="shared" si="856"/>
        <v>21.513982342651857</v>
      </c>
      <c r="O4959" s="1">
        <f t="shared" si="857"/>
        <v>24.187438498669419</v>
      </c>
    </row>
    <row r="4960" spans="1:15">
      <c r="A4960" s="3">
        <v>44038</v>
      </c>
      <c r="B4960" s="4">
        <v>11194.15</v>
      </c>
      <c r="C4960" s="4">
        <v>484.38</v>
      </c>
      <c r="D4960" s="4">
        <v>675.24</v>
      </c>
      <c r="E4960" s="4">
        <f t="shared" si="848"/>
        <v>248</v>
      </c>
      <c r="F4960" s="4">
        <f t="shared" si="849"/>
        <v>117</v>
      </c>
      <c r="G4960" s="4">
        <f t="shared" si="847"/>
        <v>545.5597808219178</v>
      </c>
      <c r="H4960" s="3">
        <f t="shared" si="850"/>
        <v>44038</v>
      </c>
      <c r="I4960" s="1">
        <f t="shared" si="851"/>
        <v>20.518649639339902</v>
      </c>
      <c r="J4960" s="1">
        <f t="shared" si="852"/>
        <v>16.167070030616742</v>
      </c>
      <c r="K4960" s="1">
        <f t="shared" si="853"/>
        <v>13.493613874599184</v>
      </c>
      <c r="L4960" s="1">
        <f t="shared" si="854"/>
        <v>18.8405261866343</v>
      </c>
      <c r="M4960" s="1">
        <f t="shared" si="855"/>
        <v>10.820157718581624</v>
      </c>
      <c r="N4960" s="1">
        <f t="shared" si="856"/>
        <v>21.513982342651857</v>
      </c>
      <c r="O4960" s="1">
        <f t="shared" si="857"/>
        <v>24.187438498669419</v>
      </c>
    </row>
    <row r="4961" spans="1:15">
      <c r="A4961" s="3">
        <v>44039</v>
      </c>
      <c r="B4961" s="4">
        <v>11131.8</v>
      </c>
      <c r="C4961" s="4">
        <v>483.04</v>
      </c>
      <c r="D4961" s="4">
        <v>673.56</v>
      </c>
      <c r="E4961" s="4">
        <f t="shared" si="848"/>
        <v>247</v>
      </c>
      <c r="F4961" s="4">
        <f t="shared" si="849"/>
        <v>118</v>
      </c>
      <c r="G4961" s="4">
        <f t="shared" si="847"/>
        <v>544.63276712328764</v>
      </c>
      <c r="H4961" s="3">
        <f t="shared" si="850"/>
        <v>44039</v>
      </c>
      <c r="I4961" s="1">
        <f t="shared" si="851"/>
        <v>20.439093407466817</v>
      </c>
      <c r="J4961" s="1">
        <f t="shared" si="852"/>
        <v>16.167070030616742</v>
      </c>
      <c r="K4961" s="1">
        <f t="shared" si="853"/>
        <v>13.493613874599184</v>
      </c>
      <c r="L4961" s="1">
        <f t="shared" si="854"/>
        <v>18.8405261866343</v>
      </c>
      <c r="M4961" s="1">
        <f t="shared" si="855"/>
        <v>10.820157718581624</v>
      </c>
      <c r="N4961" s="1">
        <f t="shared" si="856"/>
        <v>21.513982342651857</v>
      </c>
      <c r="O4961" s="1">
        <f t="shared" si="857"/>
        <v>24.187438498669419</v>
      </c>
    </row>
    <row r="4962" spans="1:15">
      <c r="A4962" s="3">
        <v>44040</v>
      </c>
      <c r="B4962" s="4">
        <v>11300.55</v>
      </c>
      <c r="C4962" s="4">
        <v>481.79</v>
      </c>
      <c r="D4962" s="4">
        <v>672.26</v>
      </c>
      <c r="E4962" s="4">
        <f t="shared" si="848"/>
        <v>246</v>
      </c>
      <c r="F4962" s="4">
        <f t="shared" si="849"/>
        <v>119</v>
      </c>
      <c r="G4962" s="4">
        <f t="shared" si="847"/>
        <v>543.88843835616444</v>
      </c>
      <c r="H4962" s="3">
        <f t="shared" si="850"/>
        <v>44040</v>
      </c>
      <c r="I4962" s="1">
        <f t="shared" si="851"/>
        <v>20.777330796283358</v>
      </c>
      <c r="J4962" s="1">
        <f t="shared" si="852"/>
        <v>16.167070030616742</v>
      </c>
      <c r="K4962" s="1">
        <f t="shared" si="853"/>
        <v>13.493613874599184</v>
      </c>
      <c r="L4962" s="1">
        <f t="shared" si="854"/>
        <v>18.8405261866343</v>
      </c>
      <c r="M4962" s="1">
        <f t="shared" si="855"/>
        <v>10.820157718581624</v>
      </c>
      <c r="N4962" s="1">
        <f t="shared" si="856"/>
        <v>21.513982342651857</v>
      </c>
      <c r="O4962" s="1">
        <f t="shared" si="857"/>
        <v>24.187438498669419</v>
      </c>
    </row>
    <row r="4963" spans="1:15">
      <c r="A4963" s="3">
        <v>44041</v>
      </c>
      <c r="B4963" s="4">
        <v>11202.85</v>
      </c>
      <c r="C4963" s="4">
        <v>482.82</v>
      </c>
      <c r="D4963" s="4">
        <v>673.27</v>
      </c>
      <c r="E4963" s="4">
        <f t="shared" si="848"/>
        <v>245</v>
      </c>
      <c r="F4963" s="4">
        <f t="shared" si="849"/>
        <v>120</v>
      </c>
      <c r="G4963" s="4">
        <f t="shared" si="847"/>
        <v>545.43369863013697</v>
      </c>
      <c r="H4963" s="3">
        <f t="shared" si="850"/>
        <v>44041</v>
      </c>
      <c r="I4963" s="1">
        <f t="shared" si="851"/>
        <v>20.539343330153763</v>
      </c>
      <c r="J4963" s="1">
        <f t="shared" si="852"/>
        <v>16.167070030616742</v>
      </c>
      <c r="K4963" s="1">
        <f t="shared" si="853"/>
        <v>13.493613874599184</v>
      </c>
      <c r="L4963" s="1">
        <f t="shared" si="854"/>
        <v>18.8405261866343</v>
      </c>
      <c r="M4963" s="1">
        <f t="shared" si="855"/>
        <v>10.820157718581624</v>
      </c>
      <c r="N4963" s="1">
        <f t="shared" si="856"/>
        <v>21.513982342651857</v>
      </c>
      <c r="O4963" s="1">
        <f t="shared" si="857"/>
        <v>24.187438498669419</v>
      </c>
    </row>
    <row r="4964" spans="1:15">
      <c r="A4964" s="3">
        <v>44042</v>
      </c>
      <c r="B4964" s="4">
        <v>11102.15</v>
      </c>
      <c r="C4964" s="4">
        <v>478.68</v>
      </c>
      <c r="D4964" s="4">
        <v>672.04</v>
      </c>
      <c r="E4964" s="4">
        <f t="shared" si="848"/>
        <v>244</v>
      </c>
      <c r="F4964" s="4">
        <f t="shared" si="849"/>
        <v>121</v>
      </c>
      <c r="G4964" s="4">
        <f t="shared" si="847"/>
        <v>542.78016438356167</v>
      </c>
      <c r="H4964" s="3">
        <f t="shared" si="850"/>
        <v>44042</v>
      </c>
      <c r="I4964" s="1">
        <f t="shared" si="851"/>
        <v>20.454229407238511</v>
      </c>
      <c r="J4964" s="1">
        <f t="shared" si="852"/>
        <v>16.167070030616742</v>
      </c>
      <c r="K4964" s="1">
        <f t="shared" si="853"/>
        <v>13.493613874599184</v>
      </c>
      <c r="L4964" s="1">
        <f t="shared" si="854"/>
        <v>18.8405261866343</v>
      </c>
      <c r="M4964" s="1">
        <f t="shared" si="855"/>
        <v>10.820157718581624</v>
      </c>
      <c r="N4964" s="1">
        <f t="shared" si="856"/>
        <v>21.513982342651857</v>
      </c>
      <c r="O4964" s="1">
        <f t="shared" si="857"/>
        <v>24.187438498669419</v>
      </c>
    </row>
    <row r="4965" spans="1:15">
      <c r="A4965" s="3">
        <v>44043</v>
      </c>
      <c r="B4965" s="4">
        <v>11073.45</v>
      </c>
      <c r="C4965" s="4">
        <v>473.78</v>
      </c>
      <c r="D4965" s="4">
        <v>665.17</v>
      </c>
      <c r="E4965" s="4">
        <f t="shared" si="848"/>
        <v>243</v>
      </c>
      <c r="F4965" s="4">
        <f t="shared" si="849"/>
        <v>122</v>
      </c>
      <c r="G4965" s="4">
        <f t="shared" si="847"/>
        <v>537.75145205479441</v>
      </c>
      <c r="H4965" s="3">
        <f t="shared" si="850"/>
        <v>44043</v>
      </c>
      <c r="I4965" s="1">
        <f t="shared" si="851"/>
        <v>20.592134075486729</v>
      </c>
      <c r="J4965" s="1">
        <f t="shared" si="852"/>
        <v>16.167070030616742</v>
      </c>
      <c r="K4965" s="1">
        <f t="shared" si="853"/>
        <v>13.493613874599184</v>
      </c>
      <c r="L4965" s="1">
        <f t="shared" si="854"/>
        <v>18.8405261866343</v>
      </c>
      <c r="M4965" s="1">
        <f t="shared" si="855"/>
        <v>10.820157718581624</v>
      </c>
      <c r="N4965" s="1">
        <f t="shared" si="856"/>
        <v>21.513982342651857</v>
      </c>
      <c r="O4965" s="1">
        <f t="shared" si="857"/>
        <v>24.187438498669419</v>
      </c>
    </row>
    <row r="4966" spans="1:15">
      <c r="A4966" s="3">
        <v>44044</v>
      </c>
      <c r="B4966" s="4">
        <v>11073.45</v>
      </c>
      <c r="C4966" s="4">
        <v>474.03</v>
      </c>
      <c r="D4966" s="4">
        <v>665.32</v>
      </c>
      <c r="E4966" s="4">
        <f t="shared" si="848"/>
        <v>242</v>
      </c>
      <c r="F4966" s="4">
        <f t="shared" si="849"/>
        <v>123</v>
      </c>
      <c r="G4966" s="4">
        <f t="shared" si="847"/>
        <v>538.49210958904109</v>
      </c>
      <c r="H4966" s="3">
        <f t="shared" si="850"/>
        <v>44044</v>
      </c>
      <c r="I4966" s="1">
        <f t="shared" si="851"/>
        <v>20.563811062061582</v>
      </c>
      <c r="J4966" s="1">
        <f t="shared" si="852"/>
        <v>16.167070030616742</v>
      </c>
      <c r="K4966" s="1">
        <f t="shared" si="853"/>
        <v>13.493613874599184</v>
      </c>
      <c r="L4966" s="1">
        <f t="shared" si="854"/>
        <v>18.8405261866343</v>
      </c>
      <c r="M4966" s="1">
        <f t="shared" si="855"/>
        <v>10.820157718581624</v>
      </c>
      <c r="N4966" s="1">
        <f t="shared" si="856"/>
        <v>21.513982342651857</v>
      </c>
      <c r="O4966" s="1">
        <f t="shared" si="857"/>
        <v>24.187438498669419</v>
      </c>
    </row>
    <row r="4967" spans="1:15">
      <c r="A4967" s="3">
        <v>44045</v>
      </c>
      <c r="B4967" s="4">
        <v>11073.45</v>
      </c>
      <c r="C4967" s="4">
        <v>473.89</v>
      </c>
      <c r="D4967" s="4">
        <v>666.25</v>
      </c>
      <c r="E4967" s="4">
        <f t="shared" si="848"/>
        <v>241</v>
      </c>
      <c r="F4967" s="4">
        <f t="shared" si="849"/>
        <v>124</v>
      </c>
      <c r="G4967" s="4">
        <f t="shared" si="847"/>
        <v>539.23969863013701</v>
      </c>
      <c r="H4967" s="3">
        <f t="shared" si="850"/>
        <v>44045</v>
      </c>
      <c r="I4967" s="1">
        <f t="shared" si="851"/>
        <v>20.535301885470506</v>
      </c>
      <c r="J4967" s="1">
        <f t="shared" si="852"/>
        <v>16.167070030616742</v>
      </c>
      <c r="K4967" s="1">
        <f t="shared" si="853"/>
        <v>13.493613874599184</v>
      </c>
      <c r="L4967" s="1">
        <f t="shared" si="854"/>
        <v>18.8405261866343</v>
      </c>
      <c r="M4967" s="1">
        <f t="shared" si="855"/>
        <v>10.820157718581624</v>
      </c>
      <c r="N4967" s="1">
        <f t="shared" si="856"/>
        <v>21.513982342651857</v>
      </c>
      <c r="O4967" s="1">
        <f t="shared" si="857"/>
        <v>24.187438498669419</v>
      </c>
    </row>
    <row r="4968" spans="1:15">
      <c r="A4968" s="3">
        <v>44046</v>
      </c>
      <c r="B4968" s="4">
        <v>10891.6</v>
      </c>
      <c r="C4968" s="4">
        <v>474.59</v>
      </c>
      <c r="D4968" s="4">
        <v>666.61</v>
      </c>
      <c r="E4968" s="4">
        <f t="shared" si="848"/>
        <v>240</v>
      </c>
      <c r="F4968" s="4">
        <f t="shared" si="849"/>
        <v>125</v>
      </c>
      <c r="G4968" s="4">
        <f t="shared" si="847"/>
        <v>540.35027397260262</v>
      </c>
      <c r="H4968" s="3">
        <f t="shared" si="850"/>
        <v>44046</v>
      </c>
      <c r="I4968" s="1">
        <f t="shared" si="851"/>
        <v>20.1565549692906</v>
      </c>
      <c r="J4968" s="1">
        <f t="shared" si="852"/>
        <v>16.167070030616742</v>
      </c>
      <c r="K4968" s="1">
        <f t="shared" si="853"/>
        <v>13.493613874599184</v>
      </c>
      <c r="L4968" s="1">
        <f t="shared" si="854"/>
        <v>18.8405261866343</v>
      </c>
      <c r="M4968" s="1">
        <f t="shared" si="855"/>
        <v>10.820157718581624</v>
      </c>
      <c r="N4968" s="1">
        <f t="shared" si="856"/>
        <v>21.513982342651857</v>
      </c>
      <c r="O4968" s="1">
        <f t="shared" si="857"/>
        <v>24.187438498669419</v>
      </c>
    </row>
    <row r="4969" spans="1:15">
      <c r="A4969" s="3">
        <v>44047</v>
      </c>
      <c r="B4969" s="4">
        <v>11095.25</v>
      </c>
      <c r="C4969" s="4">
        <v>473.79</v>
      </c>
      <c r="D4969" s="4">
        <v>665.89</v>
      </c>
      <c r="E4969" s="4">
        <f t="shared" si="848"/>
        <v>239</v>
      </c>
      <c r="F4969" s="4">
        <f t="shared" si="849"/>
        <v>126</v>
      </c>
      <c r="G4969" s="4">
        <f t="shared" si="847"/>
        <v>540.10397260273976</v>
      </c>
      <c r="H4969" s="3">
        <f t="shared" si="850"/>
        <v>44047</v>
      </c>
      <c r="I4969" s="1">
        <f t="shared" si="851"/>
        <v>20.54280390964804</v>
      </c>
      <c r="J4969" s="1">
        <f t="shared" si="852"/>
        <v>16.167070030616742</v>
      </c>
      <c r="K4969" s="1">
        <f t="shared" si="853"/>
        <v>13.493613874599184</v>
      </c>
      <c r="L4969" s="1">
        <f t="shared" si="854"/>
        <v>18.8405261866343</v>
      </c>
      <c r="M4969" s="1">
        <f t="shared" si="855"/>
        <v>10.820157718581624</v>
      </c>
      <c r="N4969" s="1">
        <f t="shared" si="856"/>
        <v>21.513982342651857</v>
      </c>
      <c r="O4969" s="1">
        <f t="shared" si="857"/>
        <v>24.187438498669419</v>
      </c>
    </row>
    <row r="4970" spans="1:15">
      <c r="A4970" s="3">
        <v>44048</v>
      </c>
      <c r="B4970" s="4">
        <v>11101.65</v>
      </c>
      <c r="C4970" s="4">
        <v>473.3</v>
      </c>
      <c r="D4970" s="4">
        <v>665.11</v>
      </c>
      <c r="E4970" s="4">
        <f t="shared" si="848"/>
        <v>238</v>
      </c>
      <c r="F4970" s="4">
        <f t="shared" si="849"/>
        <v>127</v>
      </c>
      <c r="G4970" s="4">
        <f t="shared" si="847"/>
        <v>540.03936986301369</v>
      </c>
      <c r="H4970" s="3">
        <f t="shared" si="850"/>
        <v>44048</v>
      </c>
      <c r="I4970" s="1">
        <f t="shared" si="851"/>
        <v>20.557112350560743</v>
      </c>
      <c r="J4970" s="1">
        <f t="shared" si="852"/>
        <v>16.167070030616742</v>
      </c>
      <c r="K4970" s="1">
        <f t="shared" si="853"/>
        <v>13.493613874599184</v>
      </c>
      <c r="L4970" s="1">
        <f t="shared" si="854"/>
        <v>18.8405261866343</v>
      </c>
      <c r="M4970" s="1">
        <f t="shared" si="855"/>
        <v>10.820157718581624</v>
      </c>
      <c r="N4970" s="1">
        <f t="shared" si="856"/>
        <v>21.513982342651857</v>
      </c>
      <c r="O4970" s="1">
        <f t="shared" si="857"/>
        <v>24.187438498669419</v>
      </c>
    </row>
    <row r="4971" spans="1:15">
      <c r="A4971" s="3">
        <v>44049</v>
      </c>
      <c r="B4971" s="4">
        <v>11200.15</v>
      </c>
      <c r="C4971" s="4">
        <v>473.37</v>
      </c>
      <c r="D4971" s="4">
        <v>665.26</v>
      </c>
      <c r="E4971" s="4">
        <f t="shared" si="848"/>
        <v>237</v>
      </c>
      <c r="F4971" s="4">
        <f t="shared" si="849"/>
        <v>128</v>
      </c>
      <c r="G4971" s="4">
        <f t="shared" si="847"/>
        <v>540.6629315068493</v>
      </c>
      <c r="H4971" s="3">
        <f t="shared" si="850"/>
        <v>44049</v>
      </c>
      <c r="I4971" s="1">
        <f t="shared" si="851"/>
        <v>20.715587008683453</v>
      </c>
      <c r="J4971" s="1">
        <f t="shared" si="852"/>
        <v>16.167070030616742</v>
      </c>
      <c r="K4971" s="1">
        <f t="shared" si="853"/>
        <v>13.493613874599184</v>
      </c>
      <c r="L4971" s="1">
        <f t="shared" si="854"/>
        <v>18.8405261866343</v>
      </c>
      <c r="M4971" s="1">
        <f t="shared" si="855"/>
        <v>10.820157718581624</v>
      </c>
      <c r="N4971" s="1">
        <f t="shared" si="856"/>
        <v>21.513982342651857</v>
      </c>
      <c r="O4971" s="1">
        <f t="shared" si="857"/>
        <v>24.187438498669419</v>
      </c>
    </row>
    <row r="4972" spans="1:15">
      <c r="A4972" s="3">
        <v>44050</v>
      </c>
      <c r="B4972" s="4">
        <v>11214.05</v>
      </c>
      <c r="C4972" s="4">
        <v>485.84</v>
      </c>
      <c r="D4972" s="4">
        <v>656.51</v>
      </c>
      <c r="E4972" s="4">
        <f t="shared" si="848"/>
        <v>236</v>
      </c>
      <c r="F4972" s="4">
        <f t="shared" si="849"/>
        <v>129</v>
      </c>
      <c r="G4972" s="4">
        <f t="shared" si="847"/>
        <v>546.15898630136974</v>
      </c>
      <c r="H4972" s="3">
        <f t="shared" si="850"/>
        <v>44050</v>
      </c>
      <c r="I4972" s="1">
        <f t="shared" si="851"/>
        <v>20.532574362535716</v>
      </c>
      <c r="J4972" s="1">
        <f t="shared" si="852"/>
        <v>16.167070030616742</v>
      </c>
      <c r="K4972" s="1">
        <f t="shared" si="853"/>
        <v>13.493613874599184</v>
      </c>
      <c r="L4972" s="1">
        <f t="shared" si="854"/>
        <v>18.8405261866343</v>
      </c>
      <c r="M4972" s="1">
        <f t="shared" si="855"/>
        <v>10.820157718581624</v>
      </c>
      <c r="N4972" s="1">
        <f t="shared" si="856"/>
        <v>21.513982342651857</v>
      </c>
      <c r="O4972" s="1">
        <f t="shared" si="857"/>
        <v>24.187438498669419</v>
      </c>
    </row>
    <row r="4973" spans="1:15">
      <c r="A4973" s="3">
        <v>44051</v>
      </c>
      <c r="B4973" s="4">
        <v>11214.05</v>
      </c>
      <c r="C4973" s="4">
        <v>486.28</v>
      </c>
      <c r="D4973" s="4">
        <v>656.56</v>
      </c>
      <c r="E4973" s="4">
        <f t="shared" si="848"/>
        <v>235</v>
      </c>
      <c r="F4973" s="4">
        <f t="shared" si="849"/>
        <v>130</v>
      </c>
      <c r="G4973" s="4">
        <f t="shared" si="847"/>
        <v>546.92767123287661</v>
      </c>
      <c r="H4973" s="3">
        <f t="shared" si="850"/>
        <v>44051</v>
      </c>
      <c r="I4973" s="1">
        <f t="shared" si="851"/>
        <v>20.503716651822437</v>
      </c>
      <c r="J4973" s="1">
        <f t="shared" si="852"/>
        <v>16.167070030616742</v>
      </c>
      <c r="K4973" s="1">
        <f t="shared" si="853"/>
        <v>13.493613874599184</v>
      </c>
      <c r="L4973" s="1">
        <f t="shared" si="854"/>
        <v>18.8405261866343</v>
      </c>
      <c r="M4973" s="1">
        <f t="shared" si="855"/>
        <v>10.820157718581624</v>
      </c>
      <c r="N4973" s="1">
        <f t="shared" si="856"/>
        <v>21.513982342651857</v>
      </c>
      <c r="O4973" s="1">
        <f t="shared" si="857"/>
        <v>24.187438498669419</v>
      </c>
    </row>
    <row r="4974" spans="1:15">
      <c r="A4974" s="3">
        <v>44052</v>
      </c>
      <c r="B4974" s="4">
        <v>11214.05</v>
      </c>
      <c r="C4974" s="4">
        <v>485.57</v>
      </c>
      <c r="D4974" s="4">
        <v>656.65</v>
      </c>
      <c r="E4974" s="4">
        <f t="shared" si="848"/>
        <v>234</v>
      </c>
      <c r="F4974" s="4">
        <f t="shared" si="849"/>
        <v>131</v>
      </c>
      <c r="G4974" s="4">
        <f t="shared" si="847"/>
        <v>546.97131506849314</v>
      </c>
      <c r="H4974" s="3">
        <f t="shared" si="850"/>
        <v>44052</v>
      </c>
      <c r="I4974" s="1">
        <f t="shared" si="851"/>
        <v>20.50208062299528</v>
      </c>
      <c r="J4974" s="1">
        <f t="shared" si="852"/>
        <v>16.167070030616742</v>
      </c>
      <c r="K4974" s="1">
        <f t="shared" si="853"/>
        <v>13.493613874599184</v>
      </c>
      <c r="L4974" s="1">
        <f t="shared" si="854"/>
        <v>18.8405261866343</v>
      </c>
      <c r="M4974" s="1">
        <f t="shared" si="855"/>
        <v>10.820157718581624</v>
      </c>
      <c r="N4974" s="1">
        <f t="shared" si="856"/>
        <v>21.513982342651857</v>
      </c>
      <c r="O4974" s="1">
        <f t="shared" si="857"/>
        <v>24.187438498669419</v>
      </c>
    </row>
    <row r="4975" spans="1:15">
      <c r="A4975" s="3">
        <v>44053</v>
      </c>
      <c r="B4975" s="4">
        <v>11270.15</v>
      </c>
      <c r="C4975" s="4">
        <v>486.43</v>
      </c>
      <c r="D4975" s="4">
        <v>657.39</v>
      </c>
      <c r="E4975" s="4">
        <f t="shared" si="848"/>
        <v>233</v>
      </c>
      <c r="F4975" s="4">
        <f t="shared" si="849"/>
        <v>132</v>
      </c>
      <c r="G4975" s="4">
        <f t="shared" si="847"/>
        <v>548.25663013698625</v>
      </c>
      <c r="H4975" s="3">
        <f t="shared" si="850"/>
        <v>44053</v>
      </c>
      <c r="I4975" s="1">
        <f t="shared" si="851"/>
        <v>20.556340553846223</v>
      </c>
      <c r="J4975" s="1">
        <f t="shared" si="852"/>
        <v>16.167070030616742</v>
      </c>
      <c r="K4975" s="1">
        <f t="shared" si="853"/>
        <v>13.493613874599184</v>
      </c>
      <c r="L4975" s="1">
        <f t="shared" si="854"/>
        <v>18.8405261866343</v>
      </c>
      <c r="M4975" s="1">
        <f t="shared" si="855"/>
        <v>10.820157718581624</v>
      </c>
      <c r="N4975" s="1">
        <f t="shared" si="856"/>
        <v>21.513982342651857</v>
      </c>
      <c r="O4975" s="1">
        <f t="shared" si="857"/>
        <v>24.187438498669419</v>
      </c>
    </row>
    <row r="4976" spans="1:15">
      <c r="A4976" s="3">
        <v>44054</v>
      </c>
      <c r="B4976" s="4">
        <v>11322.5</v>
      </c>
      <c r="C4976" s="4">
        <v>487.3</v>
      </c>
      <c r="D4976" s="4">
        <v>658.31</v>
      </c>
      <c r="E4976" s="4">
        <f t="shared" si="848"/>
        <v>232</v>
      </c>
      <c r="F4976" s="4">
        <f t="shared" si="849"/>
        <v>133</v>
      </c>
      <c r="G4976" s="4">
        <f t="shared" si="847"/>
        <v>549.61323287671235</v>
      </c>
      <c r="H4976" s="3">
        <f t="shared" si="850"/>
        <v>44054</v>
      </c>
      <c r="I4976" s="1">
        <f t="shared" si="851"/>
        <v>20.600850421190334</v>
      </c>
      <c r="J4976" s="1">
        <f t="shared" si="852"/>
        <v>16.167070030616742</v>
      </c>
      <c r="K4976" s="1">
        <f t="shared" si="853"/>
        <v>13.493613874599184</v>
      </c>
      <c r="L4976" s="1">
        <f t="shared" si="854"/>
        <v>18.8405261866343</v>
      </c>
      <c r="M4976" s="1">
        <f t="shared" si="855"/>
        <v>10.820157718581624</v>
      </c>
      <c r="N4976" s="1">
        <f t="shared" si="856"/>
        <v>21.513982342651857</v>
      </c>
      <c r="O4976" s="1">
        <f t="shared" si="857"/>
        <v>24.187438498669419</v>
      </c>
    </row>
    <row r="4977" spans="1:15">
      <c r="A4977" s="3">
        <v>44055</v>
      </c>
      <c r="B4977" s="4">
        <v>11308.4</v>
      </c>
      <c r="C4977" s="4">
        <v>487.18</v>
      </c>
      <c r="D4977" s="4">
        <v>658.52</v>
      </c>
      <c r="E4977" s="4">
        <f t="shared" si="848"/>
        <v>231</v>
      </c>
      <c r="F4977" s="4">
        <f t="shared" si="849"/>
        <v>134</v>
      </c>
      <c r="G4977" s="4">
        <f t="shared" si="847"/>
        <v>550.08290410958909</v>
      </c>
      <c r="H4977" s="3">
        <f t="shared" si="850"/>
        <v>44055</v>
      </c>
      <c r="I4977" s="1">
        <f t="shared" si="851"/>
        <v>20.557628523839941</v>
      </c>
      <c r="J4977" s="1">
        <f t="shared" si="852"/>
        <v>16.167070030616742</v>
      </c>
      <c r="K4977" s="1">
        <f t="shared" si="853"/>
        <v>13.493613874599184</v>
      </c>
      <c r="L4977" s="1">
        <f t="shared" si="854"/>
        <v>18.8405261866343</v>
      </c>
      <c r="M4977" s="1">
        <f t="shared" si="855"/>
        <v>10.820157718581624</v>
      </c>
      <c r="N4977" s="1">
        <f t="shared" si="856"/>
        <v>21.513982342651857</v>
      </c>
      <c r="O4977" s="1">
        <f t="shared" si="857"/>
        <v>24.187438498669419</v>
      </c>
    </row>
    <row r="4978" spans="1:15">
      <c r="A4978" s="3">
        <v>44056</v>
      </c>
      <c r="B4978" s="4">
        <v>11300.45</v>
      </c>
      <c r="C4978" s="4">
        <v>487.76</v>
      </c>
      <c r="D4978" s="4">
        <v>659.94</v>
      </c>
      <c r="E4978" s="4">
        <f t="shared" si="848"/>
        <v>230</v>
      </c>
      <c r="F4978" s="4">
        <f t="shared" si="849"/>
        <v>135</v>
      </c>
      <c r="G4978" s="4">
        <f t="shared" si="847"/>
        <v>551.44301369863012</v>
      </c>
      <c r="H4978" s="3">
        <f t="shared" si="850"/>
        <v>44056</v>
      </c>
      <c r="I4978" s="1">
        <f t="shared" si="851"/>
        <v>20.492507329462377</v>
      </c>
      <c r="J4978" s="1">
        <f t="shared" si="852"/>
        <v>16.167070030616742</v>
      </c>
      <c r="K4978" s="1">
        <f t="shared" si="853"/>
        <v>13.493613874599184</v>
      </c>
      <c r="L4978" s="1">
        <f t="shared" si="854"/>
        <v>18.8405261866343</v>
      </c>
      <c r="M4978" s="1">
        <f t="shared" si="855"/>
        <v>10.820157718581624</v>
      </c>
      <c r="N4978" s="1">
        <f t="shared" si="856"/>
        <v>21.513982342651857</v>
      </c>
      <c r="O4978" s="1">
        <f t="shared" si="857"/>
        <v>24.187438498669419</v>
      </c>
    </row>
    <row r="4979" spans="1:15">
      <c r="A4979" s="3">
        <v>44057</v>
      </c>
      <c r="B4979" s="4">
        <v>11178.4</v>
      </c>
      <c r="C4979" s="4">
        <v>487.49</v>
      </c>
      <c r="D4979" s="4">
        <v>660.14</v>
      </c>
      <c r="E4979" s="4">
        <f t="shared" si="848"/>
        <v>229</v>
      </c>
      <c r="F4979" s="4">
        <f t="shared" si="849"/>
        <v>136</v>
      </c>
      <c r="G4979" s="4">
        <f t="shared" si="847"/>
        <v>551.81986301369864</v>
      </c>
      <c r="H4979" s="3">
        <f t="shared" si="850"/>
        <v>44057</v>
      </c>
      <c r="I4979" s="1">
        <f t="shared" si="851"/>
        <v>20.257335317635171</v>
      </c>
      <c r="J4979" s="1">
        <f t="shared" si="852"/>
        <v>16.167070030616742</v>
      </c>
      <c r="K4979" s="1">
        <f t="shared" si="853"/>
        <v>13.493613874599184</v>
      </c>
      <c r="L4979" s="1">
        <f t="shared" si="854"/>
        <v>18.8405261866343</v>
      </c>
      <c r="M4979" s="1">
        <f t="shared" si="855"/>
        <v>10.820157718581624</v>
      </c>
      <c r="N4979" s="1">
        <f t="shared" si="856"/>
        <v>21.513982342651857</v>
      </c>
      <c r="O4979" s="1">
        <f t="shared" si="857"/>
        <v>24.187438498669419</v>
      </c>
    </row>
    <row r="4980" spans="1:15">
      <c r="A4980" s="3">
        <v>44058</v>
      </c>
      <c r="B4980" s="4">
        <v>11178.4</v>
      </c>
      <c r="C4980" s="4">
        <v>487.53</v>
      </c>
      <c r="D4980" s="4">
        <v>660.31</v>
      </c>
      <c r="E4980" s="4">
        <f t="shared" si="848"/>
        <v>228</v>
      </c>
      <c r="F4980" s="4">
        <f t="shared" si="849"/>
        <v>137</v>
      </c>
      <c r="G4980" s="4">
        <f t="shared" si="847"/>
        <v>552.38167123287667</v>
      </c>
      <c r="H4980" s="3">
        <f t="shared" si="850"/>
        <v>44058</v>
      </c>
      <c r="I4980" s="1">
        <f t="shared" si="851"/>
        <v>20.236732285216135</v>
      </c>
      <c r="J4980" s="1">
        <f t="shared" si="852"/>
        <v>16.167070030616742</v>
      </c>
      <c r="K4980" s="1">
        <f t="shared" si="853"/>
        <v>13.493613874599184</v>
      </c>
      <c r="L4980" s="1">
        <f t="shared" si="854"/>
        <v>18.8405261866343</v>
      </c>
      <c r="M4980" s="1">
        <f t="shared" si="855"/>
        <v>10.820157718581624</v>
      </c>
      <c r="N4980" s="1">
        <f t="shared" si="856"/>
        <v>21.513982342651857</v>
      </c>
      <c r="O4980" s="1">
        <f t="shared" si="857"/>
        <v>24.187438498669419</v>
      </c>
    </row>
    <row r="4981" spans="1:15">
      <c r="A4981" s="3">
        <v>44059</v>
      </c>
      <c r="B4981" s="4">
        <v>11178.4</v>
      </c>
      <c r="C4981" s="4">
        <v>488.02</v>
      </c>
      <c r="D4981" s="4">
        <v>660.41</v>
      </c>
      <c r="E4981" s="4">
        <f t="shared" si="848"/>
        <v>227</v>
      </c>
      <c r="F4981" s="4">
        <f t="shared" si="849"/>
        <v>138</v>
      </c>
      <c r="G4981" s="4">
        <f t="shared" si="847"/>
        <v>553.19758904109585</v>
      </c>
      <c r="H4981" s="3">
        <f t="shared" si="850"/>
        <v>44059</v>
      </c>
      <c r="I4981" s="1">
        <f t="shared" si="851"/>
        <v>20.206884884253501</v>
      </c>
      <c r="J4981" s="1">
        <f t="shared" si="852"/>
        <v>16.167070030616742</v>
      </c>
      <c r="K4981" s="1">
        <f t="shared" si="853"/>
        <v>13.493613874599184</v>
      </c>
      <c r="L4981" s="1">
        <f t="shared" si="854"/>
        <v>18.8405261866343</v>
      </c>
      <c r="M4981" s="1">
        <f t="shared" si="855"/>
        <v>10.820157718581624</v>
      </c>
      <c r="N4981" s="1">
        <f t="shared" si="856"/>
        <v>21.513982342651857</v>
      </c>
      <c r="O4981" s="1">
        <f t="shared" si="857"/>
        <v>24.187438498669419</v>
      </c>
    </row>
    <row r="4982" spans="1:15">
      <c r="A4982" s="3">
        <v>44060</v>
      </c>
      <c r="B4982" s="4">
        <v>11247.1</v>
      </c>
      <c r="C4982" s="4">
        <v>493.49</v>
      </c>
      <c r="D4982" s="4">
        <v>663.83</v>
      </c>
      <c r="E4982" s="4">
        <f t="shared" si="848"/>
        <v>226</v>
      </c>
      <c r="F4982" s="4">
        <f t="shared" si="849"/>
        <v>139</v>
      </c>
      <c r="G4982" s="4">
        <f t="shared" si="847"/>
        <v>558.35920547945204</v>
      </c>
      <c r="H4982" s="3">
        <f t="shared" si="850"/>
        <v>44060</v>
      </c>
      <c r="I4982" s="1">
        <f t="shared" si="851"/>
        <v>20.143126305838081</v>
      </c>
      <c r="J4982" s="1">
        <f t="shared" si="852"/>
        <v>16.167070030616742</v>
      </c>
      <c r="K4982" s="1">
        <f t="shared" si="853"/>
        <v>13.493613874599184</v>
      </c>
      <c r="L4982" s="1">
        <f t="shared" si="854"/>
        <v>18.8405261866343</v>
      </c>
      <c r="M4982" s="1">
        <f t="shared" si="855"/>
        <v>10.820157718581624</v>
      </c>
      <c r="N4982" s="1">
        <f t="shared" si="856"/>
        <v>21.513982342651857</v>
      </c>
      <c r="O4982" s="1">
        <f t="shared" si="857"/>
        <v>24.187438498669419</v>
      </c>
    </row>
    <row r="4983" spans="1:15">
      <c r="A4983" s="3">
        <v>44061</v>
      </c>
      <c r="B4983" s="4">
        <v>11385.35</v>
      </c>
      <c r="C4983" s="4">
        <v>493.85</v>
      </c>
      <c r="D4983" s="4">
        <v>663.79</v>
      </c>
      <c r="E4983" s="4">
        <f t="shared" si="848"/>
        <v>225</v>
      </c>
      <c r="F4983" s="4">
        <f t="shared" si="849"/>
        <v>140</v>
      </c>
      <c r="G4983" s="4">
        <f t="shared" si="847"/>
        <v>559.03246575342462</v>
      </c>
      <c r="H4983" s="3">
        <f t="shared" si="850"/>
        <v>44061</v>
      </c>
      <c r="I4983" s="1">
        <f t="shared" si="851"/>
        <v>20.366169583112899</v>
      </c>
      <c r="J4983" s="1">
        <f t="shared" si="852"/>
        <v>16.167070030616742</v>
      </c>
      <c r="K4983" s="1">
        <f t="shared" si="853"/>
        <v>13.493613874599184</v>
      </c>
      <c r="L4983" s="1">
        <f t="shared" si="854"/>
        <v>18.8405261866343</v>
      </c>
      <c r="M4983" s="1">
        <f t="shared" si="855"/>
        <v>10.820157718581624</v>
      </c>
      <c r="N4983" s="1">
        <f t="shared" si="856"/>
        <v>21.513982342651857</v>
      </c>
      <c r="O4983" s="1">
        <f t="shared" si="857"/>
        <v>24.187438498669419</v>
      </c>
    </row>
    <row r="4984" spans="1:15">
      <c r="A4984" s="3">
        <v>44062</v>
      </c>
      <c r="B4984" s="4">
        <v>11408.4</v>
      </c>
      <c r="C4984" s="4">
        <v>494.08</v>
      </c>
      <c r="D4984" s="4">
        <v>663.96</v>
      </c>
      <c r="E4984" s="4">
        <f t="shared" si="848"/>
        <v>224</v>
      </c>
      <c r="F4984" s="4">
        <f t="shared" si="849"/>
        <v>141</v>
      </c>
      <c r="G4984" s="4">
        <f t="shared" si="847"/>
        <v>559.70487671232877</v>
      </c>
      <c r="H4984" s="3">
        <f t="shared" si="850"/>
        <v>44062</v>
      </c>
      <c r="I4984" s="1">
        <f t="shared" si="851"/>
        <v>20.382884757074521</v>
      </c>
      <c r="J4984" s="1">
        <f t="shared" si="852"/>
        <v>16.167070030616742</v>
      </c>
      <c r="K4984" s="1">
        <f t="shared" si="853"/>
        <v>13.493613874599184</v>
      </c>
      <c r="L4984" s="1">
        <f t="shared" si="854"/>
        <v>18.8405261866343</v>
      </c>
      <c r="M4984" s="1">
        <f t="shared" si="855"/>
        <v>10.820157718581624</v>
      </c>
      <c r="N4984" s="1">
        <f t="shared" si="856"/>
        <v>21.513982342651857</v>
      </c>
      <c r="O4984" s="1">
        <f t="shared" si="857"/>
        <v>24.187438498669419</v>
      </c>
    </row>
    <row r="4985" spans="1:15">
      <c r="A4985" s="3">
        <v>44063</v>
      </c>
      <c r="B4985" s="4">
        <v>11312.2</v>
      </c>
      <c r="C4985" s="4">
        <v>493.85</v>
      </c>
      <c r="D4985" s="4">
        <v>663.62</v>
      </c>
      <c r="E4985" s="4">
        <f t="shared" si="848"/>
        <v>223</v>
      </c>
      <c r="F4985" s="4">
        <f t="shared" si="849"/>
        <v>142</v>
      </c>
      <c r="G4985" s="4">
        <f t="shared" ref="G4985:G5048" si="858">(E4985*C4985+F4985*D4985)/SUM(E4985:F4985)</f>
        <v>559.89750684931505</v>
      </c>
      <c r="H4985" s="3">
        <f t="shared" si="850"/>
        <v>44063</v>
      </c>
      <c r="I4985" s="1">
        <f t="shared" si="851"/>
        <v>20.204054959373927</v>
      </c>
      <c r="J4985" s="1">
        <f t="shared" si="852"/>
        <v>16.167070030616742</v>
      </c>
      <c r="K4985" s="1">
        <f t="shared" si="853"/>
        <v>13.493613874599184</v>
      </c>
      <c r="L4985" s="1">
        <f t="shared" si="854"/>
        <v>18.8405261866343</v>
      </c>
      <c r="M4985" s="1">
        <f t="shared" si="855"/>
        <v>10.820157718581624</v>
      </c>
      <c r="N4985" s="1">
        <f t="shared" si="856"/>
        <v>21.513982342651857</v>
      </c>
      <c r="O4985" s="1">
        <f t="shared" si="857"/>
        <v>24.187438498669419</v>
      </c>
    </row>
    <row r="4986" spans="1:15">
      <c r="A4986" s="3">
        <v>44064</v>
      </c>
      <c r="B4986" s="4">
        <v>11371.6</v>
      </c>
      <c r="C4986" s="4">
        <v>493.49</v>
      </c>
      <c r="D4986" s="4">
        <v>663.29</v>
      </c>
      <c r="E4986" s="4">
        <f t="shared" si="848"/>
        <v>222</v>
      </c>
      <c r="F4986" s="4">
        <f t="shared" si="849"/>
        <v>143</v>
      </c>
      <c r="G4986" s="4">
        <f t="shared" si="858"/>
        <v>560.01438356164385</v>
      </c>
      <c r="H4986" s="3">
        <f t="shared" si="850"/>
        <v>44064</v>
      </c>
      <c r="I4986" s="1">
        <f t="shared" si="851"/>
        <v>20.30590701559769</v>
      </c>
      <c r="J4986" s="1">
        <f t="shared" si="852"/>
        <v>16.167070030616742</v>
      </c>
      <c r="K4986" s="1">
        <f t="shared" si="853"/>
        <v>13.493613874599184</v>
      </c>
      <c r="L4986" s="1">
        <f t="shared" si="854"/>
        <v>18.8405261866343</v>
      </c>
      <c r="M4986" s="1">
        <f t="shared" si="855"/>
        <v>10.820157718581624</v>
      </c>
      <c r="N4986" s="1">
        <f t="shared" si="856"/>
        <v>21.513982342651857</v>
      </c>
      <c r="O4986" s="1">
        <f t="shared" si="857"/>
        <v>24.187438498669419</v>
      </c>
    </row>
    <row r="4987" spans="1:15">
      <c r="A4987" s="3">
        <v>44065</v>
      </c>
      <c r="B4987" s="4">
        <v>11371.6</v>
      </c>
      <c r="C4987" s="4">
        <v>493.49</v>
      </c>
      <c r="D4987" s="4">
        <v>663.29</v>
      </c>
      <c r="E4987" s="4">
        <f t="shared" si="848"/>
        <v>221</v>
      </c>
      <c r="F4987" s="4">
        <f t="shared" si="849"/>
        <v>144</v>
      </c>
      <c r="G4987" s="4">
        <f t="shared" si="858"/>
        <v>560.47958904109589</v>
      </c>
      <c r="H4987" s="3">
        <f t="shared" si="850"/>
        <v>44065</v>
      </c>
      <c r="I4987" s="1">
        <f t="shared" si="851"/>
        <v>20.289052843931849</v>
      </c>
      <c r="J4987" s="1">
        <f t="shared" si="852"/>
        <v>16.167070030616742</v>
      </c>
      <c r="K4987" s="1">
        <f t="shared" si="853"/>
        <v>13.493613874599184</v>
      </c>
      <c r="L4987" s="1">
        <f t="shared" si="854"/>
        <v>18.8405261866343</v>
      </c>
      <c r="M4987" s="1">
        <f t="shared" si="855"/>
        <v>10.820157718581624</v>
      </c>
      <c r="N4987" s="1">
        <f t="shared" si="856"/>
        <v>21.513982342651857</v>
      </c>
      <c r="O4987" s="1">
        <f t="shared" si="857"/>
        <v>24.187438498669419</v>
      </c>
    </row>
    <row r="4988" spans="1:15">
      <c r="A4988" s="3">
        <v>44066</v>
      </c>
      <c r="B4988" s="4">
        <v>11371.6</v>
      </c>
      <c r="C4988" s="4">
        <v>495.31</v>
      </c>
      <c r="D4988" s="4">
        <v>663.49</v>
      </c>
      <c r="E4988" s="4">
        <f t="shared" si="848"/>
        <v>220</v>
      </c>
      <c r="F4988" s="4">
        <f t="shared" si="849"/>
        <v>145</v>
      </c>
      <c r="G4988" s="4">
        <f t="shared" si="858"/>
        <v>562.12123287671238</v>
      </c>
      <c r="H4988" s="3">
        <f t="shared" si="850"/>
        <v>44066</v>
      </c>
      <c r="I4988" s="1">
        <f t="shared" si="851"/>
        <v>20.22979979212791</v>
      </c>
      <c r="J4988" s="1">
        <f t="shared" si="852"/>
        <v>16.167070030616742</v>
      </c>
      <c r="K4988" s="1">
        <f t="shared" si="853"/>
        <v>13.493613874599184</v>
      </c>
      <c r="L4988" s="1">
        <f t="shared" si="854"/>
        <v>18.8405261866343</v>
      </c>
      <c r="M4988" s="1">
        <f t="shared" si="855"/>
        <v>10.820157718581624</v>
      </c>
      <c r="N4988" s="1">
        <f t="shared" si="856"/>
        <v>21.513982342651857</v>
      </c>
      <c r="O4988" s="1">
        <f t="shared" si="857"/>
        <v>24.187438498669419</v>
      </c>
    </row>
    <row r="4989" spans="1:15">
      <c r="A4989" s="3">
        <v>44067</v>
      </c>
      <c r="B4989" s="4">
        <v>11466.45</v>
      </c>
      <c r="C4989" s="4">
        <v>496.07</v>
      </c>
      <c r="D4989" s="4">
        <v>665.49</v>
      </c>
      <c r="E4989" s="4">
        <f t="shared" si="848"/>
        <v>219</v>
      </c>
      <c r="F4989" s="4">
        <f t="shared" si="849"/>
        <v>146</v>
      </c>
      <c r="G4989" s="4">
        <f t="shared" si="858"/>
        <v>563.83799999999997</v>
      </c>
      <c r="H4989" s="3">
        <f t="shared" si="850"/>
        <v>44067</v>
      </c>
      <c r="I4989" s="1">
        <f t="shared" si="851"/>
        <v>20.336426420354787</v>
      </c>
      <c r="J4989" s="1">
        <f t="shared" si="852"/>
        <v>16.167070030616742</v>
      </c>
      <c r="K4989" s="1">
        <f t="shared" si="853"/>
        <v>13.493613874599184</v>
      </c>
      <c r="L4989" s="1">
        <f t="shared" si="854"/>
        <v>18.8405261866343</v>
      </c>
      <c r="M4989" s="1">
        <f t="shared" si="855"/>
        <v>10.820157718581624</v>
      </c>
      <c r="N4989" s="1">
        <f t="shared" si="856"/>
        <v>21.513982342651857</v>
      </c>
      <c r="O4989" s="1">
        <f t="shared" si="857"/>
        <v>24.187438498669419</v>
      </c>
    </row>
    <row r="4990" spans="1:15">
      <c r="A4990" s="3">
        <v>44068</v>
      </c>
      <c r="B4990" s="4">
        <v>11472.25</v>
      </c>
      <c r="C4990" s="4">
        <v>495.33</v>
      </c>
      <c r="D4990" s="4">
        <v>666.12</v>
      </c>
      <c r="E4990" s="4">
        <f t="shared" si="848"/>
        <v>218</v>
      </c>
      <c r="F4990" s="4">
        <f t="shared" si="849"/>
        <v>147</v>
      </c>
      <c r="G4990" s="4">
        <f t="shared" si="858"/>
        <v>564.11391780821918</v>
      </c>
      <c r="H4990" s="3">
        <f t="shared" si="850"/>
        <v>44068</v>
      </c>
      <c r="I4990" s="1">
        <f t="shared" si="851"/>
        <v>20.336761136072877</v>
      </c>
      <c r="J4990" s="1">
        <f t="shared" si="852"/>
        <v>16.167070030616742</v>
      </c>
      <c r="K4990" s="1">
        <f t="shared" si="853"/>
        <v>13.493613874599184</v>
      </c>
      <c r="L4990" s="1">
        <f t="shared" si="854"/>
        <v>18.8405261866343</v>
      </c>
      <c r="M4990" s="1">
        <f t="shared" si="855"/>
        <v>10.820157718581624</v>
      </c>
      <c r="N4990" s="1">
        <f t="shared" si="856"/>
        <v>21.513982342651857</v>
      </c>
      <c r="O4990" s="1">
        <f t="shared" si="857"/>
        <v>24.187438498669419</v>
      </c>
    </row>
    <row r="4991" spans="1:15">
      <c r="A4991" s="3">
        <v>44069</v>
      </c>
      <c r="B4991" s="4">
        <v>11549.6</v>
      </c>
      <c r="C4991" s="4">
        <v>495.23</v>
      </c>
      <c r="D4991" s="4">
        <v>666.13</v>
      </c>
      <c r="E4991" s="4">
        <f t="shared" si="848"/>
        <v>217</v>
      </c>
      <c r="F4991" s="4">
        <f t="shared" si="849"/>
        <v>148</v>
      </c>
      <c r="G4991" s="4">
        <f t="shared" si="858"/>
        <v>564.52643835616448</v>
      </c>
      <c r="H4991" s="3">
        <f t="shared" si="850"/>
        <v>44069</v>
      </c>
      <c r="I4991" s="1">
        <f t="shared" si="851"/>
        <v>20.458917803090138</v>
      </c>
      <c r="J4991" s="1">
        <f t="shared" si="852"/>
        <v>16.167070030616742</v>
      </c>
      <c r="K4991" s="1">
        <f t="shared" si="853"/>
        <v>13.493613874599184</v>
      </c>
      <c r="L4991" s="1">
        <f t="shared" si="854"/>
        <v>18.8405261866343</v>
      </c>
      <c r="M4991" s="1">
        <f t="shared" si="855"/>
        <v>10.820157718581624</v>
      </c>
      <c r="N4991" s="1">
        <f t="shared" si="856"/>
        <v>21.513982342651857</v>
      </c>
      <c r="O4991" s="1">
        <f t="shared" si="857"/>
        <v>24.187438498669419</v>
      </c>
    </row>
    <row r="4992" spans="1:15">
      <c r="A4992" s="3">
        <v>44070</v>
      </c>
      <c r="B4992" s="4">
        <v>11559.25</v>
      </c>
      <c r="C4992" s="4">
        <v>495.39</v>
      </c>
      <c r="D4992" s="4">
        <v>666.69</v>
      </c>
      <c r="E4992" s="4">
        <f t="shared" si="848"/>
        <v>216</v>
      </c>
      <c r="F4992" s="4">
        <f t="shared" si="849"/>
        <v>149</v>
      </c>
      <c r="G4992" s="4">
        <f t="shared" si="858"/>
        <v>565.31794520547942</v>
      </c>
      <c r="H4992" s="3">
        <f t="shared" si="850"/>
        <v>44070</v>
      </c>
      <c r="I4992" s="1">
        <f t="shared" si="851"/>
        <v>20.447343124404959</v>
      </c>
      <c r="J4992" s="1">
        <f t="shared" si="852"/>
        <v>16.167070030616742</v>
      </c>
      <c r="K4992" s="1">
        <f t="shared" si="853"/>
        <v>13.493613874599184</v>
      </c>
      <c r="L4992" s="1">
        <f t="shared" si="854"/>
        <v>18.8405261866343</v>
      </c>
      <c r="M4992" s="1">
        <f t="shared" si="855"/>
        <v>10.820157718581624</v>
      </c>
      <c r="N4992" s="1">
        <f t="shared" si="856"/>
        <v>21.513982342651857</v>
      </c>
      <c r="O4992" s="1">
        <f t="shared" si="857"/>
        <v>24.187438498669419</v>
      </c>
    </row>
    <row r="4993" spans="1:15">
      <c r="A4993" s="3">
        <v>44071</v>
      </c>
      <c r="B4993" s="4">
        <v>11647.6</v>
      </c>
      <c r="C4993" s="4">
        <v>496.4</v>
      </c>
      <c r="D4993" s="4">
        <v>668.65</v>
      </c>
      <c r="E4993" s="4">
        <f t="shared" si="848"/>
        <v>215</v>
      </c>
      <c r="F4993" s="4">
        <f t="shared" si="849"/>
        <v>150</v>
      </c>
      <c r="G4993" s="4">
        <f t="shared" si="858"/>
        <v>567.18767123287671</v>
      </c>
      <c r="H4993" s="3">
        <f t="shared" si="850"/>
        <v>44071</v>
      </c>
      <c r="I4993" s="1">
        <f t="shared" si="851"/>
        <v>20.535707298929832</v>
      </c>
      <c r="J4993" s="1">
        <f t="shared" si="852"/>
        <v>16.167070030616742</v>
      </c>
      <c r="K4993" s="1">
        <f t="shared" si="853"/>
        <v>13.493613874599184</v>
      </c>
      <c r="L4993" s="1">
        <f t="shared" si="854"/>
        <v>18.8405261866343</v>
      </c>
      <c r="M4993" s="1">
        <f t="shared" si="855"/>
        <v>10.820157718581624</v>
      </c>
      <c r="N4993" s="1">
        <f t="shared" si="856"/>
        <v>21.513982342651857</v>
      </c>
      <c r="O4993" s="1">
        <f t="shared" si="857"/>
        <v>24.187438498669419</v>
      </c>
    </row>
    <row r="4994" spans="1:15">
      <c r="A4994" s="3">
        <v>44072</v>
      </c>
      <c r="B4994" s="4">
        <v>11647.6</v>
      </c>
      <c r="C4994" s="4">
        <v>496.74</v>
      </c>
      <c r="D4994" s="4">
        <v>669.42</v>
      </c>
      <c r="E4994" s="4">
        <f t="shared" si="848"/>
        <v>214</v>
      </c>
      <c r="F4994" s="4">
        <f t="shared" si="849"/>
        <v>151</v>
      </c>
      <c r="G4994" s="4">
        <f t="shared" si="858"/>
        <v>568.17747945205474</v>
      </c>
      <c r="H4994" s="3">
        <f t="shared" si="850"/>
        <v>44072</v>
      </c>
      <c r="I4994" s="1">
        <f t="shared" si="851"/>
        <v>20.499932540854736</v>
      </c>
      <c r="J4994" s="1">
        <f t="shared" si="852"/>
        <v>16.167070030616742</v>
      </c>
      <c r="K4994" s="1">
        <f t="shared" si="853"/>
        <v>13.493613874599184</v>
      </c>
      <c r="L4994" s="1">
        <f t="shared" si="854"/>
        <v>18.8405261866343</v>
      </c>
      <c r="M4994" s="1">
        <f t="shared" si="855"/>
        <v>10.820157718581624</v>
      </c>
      <c r="N4994" s="1">
        <f t="shared" si="856"/>
        <v>21.513982342651857</v>
      </c>
      <c r="O4994" s="1">
        <f t="shared" si="857"/>
        <v>24.187438498669419</v>
      </c>
    </row>
    <row r="4995" spans="1:15">
      <c r="A4995" s="3">
        <v>44073</v>
      </c>
      <c r="B4995" s="4">
        <v>11647.6</v>
      </c>
      <c r="C4995" s="4">
        <v>496.68</v>
      </c>
      <c r="D4995" s="4">
        <v>669.72</v>
      </c>
      <c r="E4995" s="4">
        <f t="shared" si="848"/>
        <v>213</v>
      </c>
      <c r="F4995" s="4">
        <f t="shared" si="849"/>
        <v>152</v>
      </c>
      <c r="G4995" s="4">
        <f t="shared" si="858"/>
        <v>568.74049315068498</v>
      </c>
      <c r="H4995" s="3">
        <f t="shared" si="850"/>
        <v>44073</v>
      </c>
      <c r="I4995" s="1">
        <f t="shared" si="851"/>
        <v>20.479639027414962</v>
      </c>
      <c r="J4995" s="1">
        <f t="shared" si="852"/>
        <v>16.167070030616742</v>
      </c>
      <c r="K4995" s="1">
        <f t="shared" si="853"/>
        <v>13.493613874599184</v>
      </c>
      <c r="L4995" s="1">
        <f t="shared" si="854"/>
        <v>18.8405261866343</v>
      </c>
      <c r="M4995" s="1">
        <f t="shared" si="855"/>
        <v>10.820157718581624</v>
      </c>
      <c r="N4995" s="1">
        <f t="shared" si="856"/>
        <v>21.513982342651857</v>
      </c>
      <c r="O4995" s="1">
        <f t="shared" si="857"/>
        <v>24.187438498669419</v>
      </c>
    </row>
    <row r="4996" spans="1:15">
      <c r="A4996" s="3">
        <v>44074</v>
      </c>
      <c r="B4996" s="4">
        <v>11387.5</v>
      </c>
      <c r="C4996" s="4">
        <v>496.08</v>
      </c>
      <c r="D4996" s="4">
        <v>667.17</v>
      </c>
      <c r="E4996" s="4">
        <f t="shared" si="848"/>
        <v>212</v>
      </c>
      <c r="F4996" s="4">
        <f t="shared" si="849"/>
        <v>153</v>
      </c>
      <c r="G4996" s="4">
        <f t="shared" si="858"/>
        <v>567.79717808219175</v>
      </c>
      <c r="H4996" s="3">
        <f t="shared" si="850"/>
        <v>44074</v>
      </c>
      <c r="I4996" s="1">
        <f t="shared" si="851"/>
        <v>20.055576955247911</v>
      </c>
      <c r="J4996" s="1">
        <f t="shared" si="852"/>
        <v>16.167070030616742</v>
      </c>
      <c r="K4996" s="1">
        <f t="shared" si="853"/>
        <v>13.493613874599184</v>
      </c>
      <c r="L4996" s="1">
        <f t="shared" si="854"/>
        <v>18.8405261866343</v>
      </c>
      <c r="M4996" s="1">
        <f t="shared" si="855"/>
        <v>10.820157718581624</v>
      </c>
      <c r="N4996" s="1">
        <f t="shared" si="856"/>
        <v>21.513982342651857</v>
      </c>
      <c r="O4996" s="1">
        <f t="shared" si="857"/>
        <v>24.187438498669419</v>
      </c>
    </row>
    <row r="4997" spans="1:15">
      <c r="A4997" s="3">
        <v>44075</v>
      </c>
      <c r="B4997" s="4">
        <v>11470.25</v>
      </c>
      <c r="C4997" s="4">
        <v>495.53</v>
      </c>
      <c r="D4997" s="4">
        <v>666.1</v>
      </c>
      <c r="E4997" s="4">
        <f t="shared" ref="E4997:E5060" si="859">IF(MONTH($A4997)&lt;=3,DATE(YEAR($A4997),3,31)-A4997,DATE(YEAR($A4997)+1,3,31)-A4997)</f>
        <v>211</v>
      </c>
      <c r="F4997" s="4">
        <f t="shared" si="849"/>
        <v>154</v>
      </c>
      <c r="G4997" s="4">
        <f t="shared" si="858"/>
        <v>567.49652054794512</v>
      </c>
      <c r="H4997" s="3">
        <f t="shared" si="850"/>
        <v>44075</v>
      </c>
      <c r="I4997" s="1">
        <f t="shared" si="851"/>
        <v>20.212018196913213</v>
      </c>
      <c r="J4997" s="1">
        <f t="shared" si="852"/>
        <v>16.167070030616742</v>
      </c>
      <c r="K4997" s="1">
        <f t="shared" si="853"/>
        <v>13.493613874599184</v>
      </c>
      <c r="L4997" s="1">
        <f t="shared" si="854"/>
        <v>18.8405261866343</v>
      </c>
      <c r="M4997" s="1">
        <f t="shared" si="855"/>
        <v>10.820157718581624</v>
      </c>
      <c r="N4997" s="1">
        <f t="shared" si="856"/>
        <v>21.513982342651857</v>
      </c>
      <c r="O4997" s="1">
        <f t="shared" si="857"/>
        <v>24.187438498669419</v>
      </c>
    </row>
    <row r="4998" spans="1:15">
      <c r="A4998" s="3">
        <v>44076</v>
      </c>
      <c r="B4998" s="4">
        <v>11535</v>
      </c>
      <c r="C4998" s="4">
        <v>494.85</v>
      </c>
      <c r="D4998" s="4">
        <v>666.66</v>
      </c>
      <c r="E4998" s="4">
        <f t="shared" si="859"/>
        <v>210</v>
      </c>
      <c r="F4998" s="4">
        <f t="shared" ref="F4998:F5061" si="860">365-E4998</f>
        <v>155</v>
      </c>
      <c r="G4998" s="4">
        <f t="shared" si="858"/>
        <v>567.81041095890407</v>
      </c>
      <c r="H4998" s="3">
        <f t="shared" ref="H4998:H5061" si="861">A4998</f>
        <v>44076</v>
      </c>
      <c r="I4998" s="1">
        <f t="shared" ref="I4998:I5061" si="862">B4998/G4998</f>
        <v>20.314879363553725</v>
      </c>
      <c r="J4998" s="1">
        <f t="shared" ref="J4998:J5061" si="863">$I$2</f>
        <v>16.167070030616742</v>
      </c>
      <c r="K4998" s="1">
        <f t="shared" ref="K4998:K5061" si="864">$J4998-$I$1</f>
        <v>13.493613874599184</v>
      </c>
      <c r="L4998" s="1">
        <f t="shared" ref="L4998:L5061" si="865">$J4998+$I$1</f>
        <v>18.8405261866343</v>
      </c>
      <c r="M4998" s="1">
        <f t="shared" ref="M4998:M5061" si="866">$J4998-$I$1*2</f>
        <v>10.820157718581624</v>
      </c>
      <c r="N4998" s="1">
        <f t="shared" ref="N4998:N5061" si="867">$J4998+$I$1*2</f>
        <v>21.513982342651857</v>
      </c>
      <c r="O4998" s="1">
        <f t="shared" ref="O4998:O5061" si="868">$J4998+$I$1*3</f>
        <v>24.187438498669419</v>
      </c>
    </row>
    <row r="4999" spans="1:15">
      <c r="A4999" s="3">
        <v>44077</v>
      </c>
      <c r="B4999" s="4">
        <v>11527.45</v>
      </c>
      <c r="C4999" s="4">
        <v>492.6</v>
      </c>
      <c r="D4999" s="4">
        <v>665.9</v>
      </c>
      <c r="E4999" s="4">
        <f t="shared" si="859"/>
        <v>209</v>
      </c>
      <c r="F4999" s="4">
        <f t="shared" si="860"/>
        <v>156</v>
      </c>
      <c r="G4999" s="4">
        <f t="shared" si="858"/>
        <v>566.66794520547944</v>
      </c>
      <c r="H4999" s="3">
        <f t="shared" si="861"/>
        <v>44077</v>
      </c>
      <c r="I4999" s="1">
        <f t="shared" si="862"/>
        <v>20.342512925837074</v>
      </c>
      <c r="J4999" s="1">
        <f t="shared" si="863"/>
        <v>16.167070030616742</v>
      </c>
      <c r="K4999" s="1">
        <f t="shared" si="864"/>
        <v>13.493613874599184</v>
      </c>
      <c r="L4999" s="1">
        <f t="shared" si="865"/>
        <v>18.8405261866343</v>
      </c>
      <c r="M4999" s="1">
        <f t="shared" si="866"/>
        <v>10.820157718581624</v>
      </c>
      <c r="N4999" s="1">
        <f t="shared" si="867"/>
        <v>21.513982342651857</v>
      </c>
      <c r="O4999" s="1">
        <f t="shared" si="868"/>
        <v>24.187438498669419</v>
      </c>
    </row>
    <row r="5000" spans="1:15">
      <c r="A5000" s="3">
        <v>44078</v>
      </c>
      <c r="B5000" s="4">
        <v>11333.85</v>
      </c>
      <c r="C5000" s="4">
        <v>492.28</v>
      </c>
      <c r="D5000" s="4">
        <v>665.47</v>
      </c>
      <c r="E5000" s="4">
        <f t="shared" si="859"/>
        <v>208</v>
      </c>
      <c r="F5000" s="4">
        <f t="shared" si="860"/>
        <v>157</v>
      </c>
      <c r="G5000" s="4">
        <f t="shared" si="858"/>
        <v>566.77542465753424</v>
      </c>
      <c r="H5000" s="3">
        <f t="shared" si="861"/>
        <v>44078</v>
      </c>
      <c r="I5000" s="1">
        <f t="shared" si="862"/>
        <v>19.997073808992887</v>
      </c>
      <c r="J5000" s="1">
        <f t="shared" si="863"/>
        <v>16.167070030616742</v>
      </c>
      <c r="K5000" s="1">
        <f t="shared" si="864"/>
        <v>13.493613874599184</v>
      </c>
      <c r="L5000" s="1">
        <f t="shared" si="865"/>
        <v>18.8405261866343</v>
      </c>
      <c r="M5000" s="1">
        <f t="shared" si="866"/>
        <v>10.820157718581624</v>
      </c>
      <c r="N5000" s="1">
        <f t="shared" si="867"/>
        <v>21.513982342651857</v>
      </c>
      <c r="O5000" s="1">
        <f t="shared" si="868"/>
        <v>24.187438498669419</v>
      </c>
    </row>
    <row r="5001" spans="1:15">
      <c r="A5001" s="3">
        <v>44079</v>
      </c>
      <c r="B5001" s="4">
        <v>11333.85</v>
      </c>
      <c r="C5001" s="4">
        <v>492.31</v>
      </c>
      <c r="D5001" s="4">
        <v>665.4</v>
      </c>
      <c r="E5001" s="4">
        <f t="shared" si="859"/>
        <v>207</v>
      </c>
      <c r="F5001" s="4">
        <f t="shared" si="860"/>
        <v>158</v>
      </c>
      <c r="G5001" s="4">
        <f t="shared" si="858"/>
        <v>567.23663013698626</v>
      </c>
      <c r="H5001" s="3">
        <f t="shared" si="861"/>
        <v>44079</v>
      </c>
      <c r="I5001" s="1">
        <f t="shared" si="862"/>
        <v>19.980814703843972</v>
      </c>
      <c r="J5001" s="1">
        <f t="shared" si="863"/>
        <v>16.167070030616742</v>
      </c>
      <c r="K5001" s="1">
        <f t="shared" si="864"/>
        <v>13.493613874599184</v>
      </c>
      <c r="L5001" s="1">
        <f t="shared" si="865"/>
        <v>18.8405261866343</v>
      </c>
      <c r="M5001" s="1">
        <f t="shared" si="866"/>
        <v>10.820157718581624</v>
      </c>
      <c r="N5001" s="1">
        <f t="shared" si="867"/>
        <v>21.513982342651857</v>
      </c>
      <c r="O5001" s="1">
        <f t="shared" si="868"/>
        <v>24.187438498669419</v>
      </c>
    </row>
    <row r="5002" spans="1:15">
      <c r="A5002" s="3">
        <v>44080</v>
      </c>
      <c r="B5002" s="4">
        <v>11333.85</v>
      </c>
      <c r="C5002" s="4">
        <v>492.41</v>
      </c>
      <c r="D5002" s="4">
        <v>665.56</v>
      </c>
      <c r="E5002" s="4">
        <f t="shared" si="859"/>
        <v>206</v>
      </c>
      <c r="F5002" s="4">
        <f t="shared" si="860"/>
        <v>159</v>
      </c>
      <c r="G5002" s="4">
        <f t="shared" si="858"/>
        <v>567.83698630136985</v>
      </c>
      <c r="H5002" s="3">
        <f t="shared" si="861"/>
        <v>44080</v>
      </c>
      <c r="I5002" s="1">
        <f t="shared" si="862"/>
        <v>19.959689617655076</v>
      </c>
      <c r="J5002" s="1">
        <f t="shared" si="863"/>
        <v>16.167070030616742</v>
      </c>
      <c r="K5002" s="1">
        <f t="shared" si="864"/>
        <v>13.493613874599184</v>
      </c>
      <c r="L5002" s="1">
        <f t="shared" si="865"/>
        <v>18.8405261866343</v>
      </c>
      <c r="M5002" s="1">
        <f t="shared" si="866"/>
        <v>10.820157718581624</v>
      </c>
      <c r="N5002" s="1">
        <f t="shared" si="867"/>
        <v>21.513982342651857</v>
      </c>
      <c r="O5002" s="1">
        <f t="shared" si="868"/>
        <v>24.187438498669419</v>
      </c>
    </row>
    <row r="5003" spans="1:15">
      <c r="A5003" s="3">
        <v>44081</v>
      </c>
      <c r="B5003" s="4">
        <v>11355.05</v>
      </c>
      <c r="C5003" s="4">
        <v>494.31</v>
      </c>
      <c r="D5003" s="4">
        <v>665.84</v>
      </c>
      <c r="E5003" s="4">
        <f t="shared" si="859"/>
        <v>205</v>
      </c>
      <c r="F5003" s="4">
        <f t="shared" si="860"/>
        <v>160</v>
      </c>
      <c r="G5003" s="4">
        <f t="shared" si="858"/>
        <v>569.50123287671238</v>
      </c>
      <c r="H5003" s="3">
        <f t="shared" si="861"/>
        <v>44081</v>
      </c>
      <c r="I5003" s="1">
        <f t="shared" si="862"/>
        <v>19.938587213661361</v>
      </c>
      <c r="J5003" s="1">
        <f t="shared" si="863"/>
        <v>16.167070030616742</v>
      </c>
      <c r="K5003" s="1">
        <f t="shared" si="864"/>
        <v>13.493613874599184</v>
      </c>
      <c r="L5003" s="1">
        <f t="shared" si="865"/>
        <v>18.8405261866343</v>
      </c>
      <c r="M5003" s="1">
        <f t="shared" si="866"/>
        <v>10.820157718581624</v>
      </c>
      <c r="N5003" s="1">
        <f t="shared" si="867"/>
        <v>21.513982342651857</v>
      </c>
      <c r="O5003" s="1">
        <f t="shared" si="868"/>
        <v>24.187438498669419</v>
      </c>
    </row>
    <row r="5004" spans="1:15">
      <c r="A5004" s="3">
        <v>44082</v>
      </c>
      <c r="B5004" s="4">
        <v>11317.35</v>
      </c>
      <c r="C5004" s="4">
        <v>493.67</v>
      </c>
      <c r="D5004" s="4">
        <v>666.14</v>
      </c>
      <c r="E5004" s="4">
        <f t="shared" si="859"/>
        <v>204</v>
      </c>
      <c r="F5004" s="4">
        <f t="shared" si="860"/>
        <v>161</v>
      </c>
      <c r="G5004" s="4">
        <f t="shared" si="858"/>
        <v>569.74580821917812</v>
      </c>
      <c r="H5004" s="3">
        <f t="shared" si="861"/>
        <v>44082</v>
      </c>
      <c r="I5004" s="1">
        <f t="shared" si="862"/>
        <v>19.863858297394049</v>
      </c>
      <c r="J5004" s="1">
        <f t="shared" si="863"/>
        <v>16.167070030616742</v>
      </c>
      <c r="K5004" s="1">
        <f t="shared" si="864"/>
        <v>13.493613874599184</v>
      </c>
      <c r="L5004" s="1">
        <f t="shared" si="865"/>
        <v>18.8405261866343</v>
      </c>
      <c r="M5004" s="1">
        <f t="shared" si="866"/>
        <v>10.820157718581624</v>
      </c>
      <c r="N5004" s="1">
        <f t="shared" si="867"/>
        <v>21.513982342651857</v>
      </c>
      <c r="O5004" s="1">
        <f t="shared" si="868"/>
        <v>24.187438498669419</v>
      </c>
    </row>
    <row r="5005" spans="1:15">
      <c r="A5005" s="3">
        <v>44083</v>
      </c>
      <c r="B5005" s="4">
        <v>11278</v>
      </c>
      <c r="C5005" s="4">
        <v>493.11</v>
      </c>
      <c r="D5005" s="4">
        <v>666.19</v>
      </c>
      <c r="E5005" s="4">
        <f t="shared" si="859"/>
        <v>203</v>
      </c>
      <c r="F5005" s="4">
        <f t="shared" si="860"/>
        <v>162</v>
      </c>
      <c r="G5005" s="4">
        <f t="shared" si="858"/>
        <v>569.92906849315068</v>
      </c>
      <c r="H5005" s="3">
        <f t="shared" si="861"/>
        <v>44083</v>
      </c>
      <c r="I5005" s="1">
        <f t="shared" si="862"/>
        <v>19.788427408726807</v>
      </c>
      <c r="J5005" s="1">
        <f t="shared" si="863"/>
        <v>16.167070030616742</v>
      </c>
      <c r="K5005" s="1">
        <f t="shared" si="864"/>
        <v>13.493613874599184</v>
      </c>
      <c r="L5005" s="1">
        <f t="shared" si="865"/>
        <v>18.8405261866343</v>
      </c>
      <c r="M5005" s="1">
        <f t="shared" si="866"/>
        <v>10.820157718581624</v>
      </c>
      <c r="N5005" s="1">
        <f t="shared" si="867"/>
        <v>21.513982342651857</v>
      </c>
      <c r="O5005" s="1">
        <f t="shared" si="868"/>
        <v>24.187438498669419</v>
      </c>
    </row>
    <row r="5006" spans="1:15">
      <c r="A5006" s="3">
        <v>44084</v>
      </c>
      <c r="B5006" s="4">
        <v>11449.25</v>
      </c>
      <c r="C5006" s="4">
        <v>492.97</v>
      </c>
      <c r="D5006" s="4">
        <v>665.85</v>
      </c>
      <c r="E5006" s="4">
        <f t="shared" si="859"/>
        <v>202</v>
      </c>
      <c r="F5006" s="4">
        <f t="shared" si="860"/>
        <v>163</v>
      </c>
      <c r="G5006" s="4">
        <f t="shared" si="858"/>
        <v>570.17394520547941</v>
      </c>
      <c r="H5006" s="3">
        <f t="shared" si="861"/>
        <v>44084</v>
      </c>
      <c r="I5006" s="1">
        <f t="shared" si="862"/>
        <v>20.080275670740999</v>
      </c>
      <c r="J5006" s="1">
        <f t="shared" si="863"/>
        <v>16.167070030616742</v>
      </c>
      <c r="K5006" s="1">
        <f t="shared" si="864"/>
        <v>13.493613874599184</v>
      </c>
      <c r="L5006" s="1">
        <f t="shared" si="865"/>
        <v>18.8405261866343</v>
      </c>
      <c r="M5006" s="1">
        <f t="shared" si="866"/>
        <v>10.820157718581624</v>
      </c>
      <c r="N5006" s="1">
        <f t="shared" si="867"/>
        <v>21.513982342651857</v>
      </c>
      <c r="O5006" s="1">
        <f t="shared" si="868"/>
        <v>24.187438498669419</v>
      </c>
    </row>
    <row r="5007" spans="1:15">
      <c r="A5007" s="3">
        <v>44085</v>
      </c>
      <c r="B5007" s="4">
        <v>11464.45</v>
      </c>
      <c r="C5007" s="4">
        <v>492.89</v>
      </c>
      <c r="D5007" s="4">
        <v>665.69</v>
      </c>
      <c r="E5007" s="4">
        <f t="shared" si="859"/>
        <v>201</v>
      </c>
      <c r="F5007" s="4">
        <f t="shared" si="860"/>
        <v>164</v>
      </c>
      <c r="G5007" s="4">
        <f t="shared" si="858"/>
        <v>570.53164383561636</v>
      </c>
      <c r="H5007" s="3">
        <f t="shared" si="861"/>
        <v>44085</v>
      </c>
      <c r="I5007" s="1">
        <f t="shared" si="862"/>
        <v>20.094328025218491</v>
      </c>
      <c r="J5007" s="1">
        <f t="shared" si="863"/>
        <v>16.167070030616742</v>
      </c>
      <c r="K5007" s="1">
        <f t="shared" si="864"/>
        <v>13.493613874599184</v>
      </c>
      <c r="L5007" s="1">
        <f t="shared" si="865"/>
        <v>18.8405261866343</v>
      </c>
      <c r="M5007" s="1">
        <f t="shared" si="866"/>
        <v>10.820157718581624</v>
      </c>
      <c r="N5007" s="1">
        <f t="shared" si="867"/>
        <v>21.513982342651857</v>
      </c>
      <c r="O5007" s="1">
        <f t="shared" si="868"/>
        <v>24.187438498669419</v>
      </c>
    </row>
    <row r="5008" spans="1:15">
      <c r="A5008" s="3">
        <v>44086</v>
      </c>
      <c r="B5008" s="4">
        <v>11464.45</v>
      </c>
      <c r="C5008" s="4">
        <v>492.89</v>
      </c>
      <c r="D5008" s="4">
        <v>665.69</v>
      </c>
      <c r="E5008" s="4">
        <f t="shared" si="859"/>
        <v>200</v>
      </c>
      <c r="F5008" s="4">
        <f t="shared" si="860"/>
        <v>165</v>
      </c>
      <c r="G5008" s="4">
        <f t="shared" si="858"/>
        <v>571.0050684931507</v>
      </c>
      <c r="H5008" s="3">
        <f t="shared" si="861"/>
        <v>44086</v>
      </c>
      <c r="I5008" s="1">
        <f t="shared" si="862"/>
        <v>20.07766766458662</v>
      </c>
      <c r="J5008" s="1">
        <f t="shared" si="863"/>
        <v>16.167070030616742</v>
      </c>
      <c r="K5008" s="1">
        <f t="shared" si="864"/>
        <v>13.493613874599184</v>
      </c>
      <c r="L5008" s="1">
        <f t="shared" si="865"/>
        <v>18.8405261866343</v>
      </c>
      <c r="M5008" s="1">
        <f t="shared" si="866"/>
        <v>10.820157718581624</v>
      </c>
      <c r="N5008" s="1">
        <f t="shared" si="867"/>
        <v>21.513982342651857</v>
      </c>
      <c r="O5008" s="1">
        <f t="shared" si="868"/>
        <v>24.187438498669419</v>
      </c>
    </row>
    <row r="5009" spans="1:15">
      <c r="A5009" s="3">
        <v>44087</v>
      </c>
      <c r="B5009" s="4">
        <v>11464.45</v>
      </c>
      <c r="C5009" s="4">
        <v>492.89</v>
      </c>
      <c r="D5009" s="4">
        <v>665.69</v>
      </c>
      <c r="E5009" s="4">
        <f t="shared" si="859"/>
        <v>199</v>
      </c>
      <c r="F5009" s="4">
        <f t="shared" si="860"/>
        <v>166</v>
      </c>
      <c r="G5009" s="4">
        <f t="shared" si="858"/>
        <v>571.47849315068504</v>
      </c>
      <c r="H5009" s="3">
        <f t="shared" si="861"/>
        <v>44087</v>
      </c>
      <c r="I5009" s="1">
        <f t="shared" si="862"/>
        <v>20.061034907532562</v>
      </c>
      <c r="J5009" s="1">
        <f t="shared" si="863"/>
        <v>16.167070030616742</v>
      </c>
      <c r="K5009" s="1">
        <f t="shared" si="864"/>
        <v>13.493613874599184</v>
      </c>
      <c r="L5009" s="1">
        <f t="shared" si="865"/>
        <v>18.8405261866343</v>
      </c>
      <c r="M5009" s="1">
        <f t="shared" si="866"/>
        <v>10.820157718581624</v>
      </c>
      <c r="N5009" s="1">
        <f t="shared" si="867"/>
        <v>21.513982342651857</v>
      </c>
      <c r="O5009" s="1">
        <f t="shared" si="868"/>
        <v>24.187438498669419</v>
      </c>
    </row>
    <row r="5010" spans="1:15">
      <c r="A5010" s="3">
        <v>44088</v>
      </c>
      <c r="B5010" s="4">
        <v>11440.05</v>
      </c>
      <c r="C5010" s="4">
        <v>492.49</v>
      </c>
      <c r="D5010" s="4">
        <v>665.04</v>
      </c>
      <c r="E5010" s="4">
        <f t="shared" si="859"/>
        <v>198</v>
      </c>
      <c r="F5010" s="4">
        <f t="shared" si="860"/>
        <v>167</v>
      </c>
      <c r="G5010" s="4">
        <f t="shared" si="858"/>
        <v>571.43753424657541</v>
      </c>
      <c r="H5010" s="3">
        <f t="shared" si="861"/>
        <v>44088</v>
      </c>
      <c r="I5010" s="1">
        <f t="shared" si="862"/>
        <v>20.019773491224004</v>
      </c>
      <c r="J5010" s="1">
        <f t="shared" si="863"/>
        <v>16.167070030616742</v>
      </c>
      <c r="K5010" s="1">
        <f t="shared" si="864"/>
        <v>13.493613874599184</v>
      </c>
      <c r="L5010" s="1">
        <f t="shared" si="865"/>
        <v>18.8405261866343</v>
      </c>
      <c r="M5010" s="1">
        <f t="shared" si="866"/>
        <v>10.820157718581624</v>
      </c>
      <c r="N5010" s="1">
        <f t="shared" si="867"/>
        <v>21.513982342651857</v>
      </c>
      <c r="O5010" s="1">
        <f t="shared" si="868"/>
        <v>24.187438498669419</v>
      </c>
    </row>
    <row r="5011" spans="1:15">
      <c r="A5011" s="3">
        <v>44089</v>
      </c>
      <c r="B5011" s="4">
        <v>11521.8</v>
      </c>
      <c r="C5011" s="4">
        <v>492.9</v>
      </c>
      <c r="D5011" s="4">
        <v>665.76</v>
      </c>
      <c r="E5011" s="4">
        <f t="shared" si="859"/>
        <v>197</v>
      </c>
      <c r="F5011" s="4">
        <f t="shared" si="860"/>
        <v>168</v>
      </c>
      <c r="G5011" s="4">
        <f t="shared" si="858"/>
        <v>572.46295890410954</v>
      </c>
      <c r="H5011" s="3">
        <f t="shared" si="861"/>
        <v>44089</v>
      </c>
      <c r="I5011" s="1">
        <f t="shared" si="862"/>
        <v>20.126717057915286</v>
      </c>
      <c r="J5011" s="1">
        <f t="shared" si="863"/>
        <v>16.167070030616742</v>
      </c>
      <c r="K5011" s="1">
        <f t="shared" si="864"/>
        <v>13.493613874599184</v>
      </c>
      <c r="L5011" s="1">
        <f t="shared" si="865"/>
        <v>18.8405261866343</v>
      </c>
      <c r="M5011" s="1">
        <f t="shared" si="866"/>
        <v>10.820157718581624</v>
      </c>
      <c r="N5011" s="1">
        <f t="shared" si="867"/>
        <v>21.513982342651857</v>
      </c>
      <c r="O5011" s="1">
        <f t="shared" si="868"/>
        <v>24.187438498669419</v>
      </c>
    </row>
    <row r="5012" spans="1:15">
      <c r="A5012" s="3">
        <v>44090</v>
      </c>
      <c r="B5012" s="4">
        <v>11604.55</v>
      </c>
      <c r="C5012" s="4">
        <v>492.94</v>
      </c>
      <c r="D5012" s="4">
        <v>665.71</v>
      </c>
      <c r="E5012" s="4">
        <f t="shared" si="859"/>
        <v>196</v>
      </c>
      <c r="F5012" s="4">
        <f t="shared" si="860"/>
        <v>169</v>
      </c>
      <c r="G5012" s="4">
        <f t="shared" si="858"/>
        <v>572.93487671232879</v>
      </c>
      <c r="H5012" s="3">
        <f t="shared" si="861"/>
        <v>44090</v>
      </c>
      <c r="I5012" s="1">
        <f t="shared" si="862"/>
        <v>20.254570757832667</v>
      </c>
      <c r="J5012" s="1">
        <f t="shared" si="863"/>
        <v>16.167070030616742</v>
      </c>
      <c r="K5012" s="1">
        <f t="shared" si="864"/>
        <v>13.493613874599184</v>
      </c>
      <c r="L5012" s="1">
        <f t="shared" si="865"/>
        <v>18.8405261866343</v>
      </c>
      <c r="M5012" s="1">
        <f t="shared" si="866"/>
        <v>10.820157718581624</v>
      </c>
      <c r="N5012" s="1">
        <f t="shared" si="867"/>
        <v>21.513982342651857</v>
      </c>
      <c r="O5012" s="1">
        <f t="shared" si="868"/>
        <v>24.187438498669419</v>
      </c>
    </row>
    <row r="5013" spans="1:15">
      <c r="A5013" s="3">
        <v>44091</v>
      </c>
      <c r="B5013" s="4">
        <v>11516.1</v>
      </c>
      <c r="C5013" s="4">
        <v>490.89</v>
      </c>
      <c r="D5013" s="4">
        <v>665.61</v>
      </c>
      <c r="E5013" s="4">
        <f t="shared" si="859"/>
        <v>195</v>
      </c>
      <c r="F5013" s="4">
        <f t="shared" si="860"/>
        <v>170</v>
      </c>
      <c r="G5013" s="4">
        <f t="shared" si="858"/>
        <v>572.26643835616437</v>
      </c>
      <c r="H5013" s="3">
        <f t="shared" si="861"/>
        <v>44091</v>
      </c>
      <c r="I5013" s="1">
        <f t="shared" si="862"/>
        <v>20.123668326732567</v>
      </c>
      <c r="J5013" s="1">
        <f t="shared" si="863"/>
        <v>16.167070030616742</v>
      </c>
      <c r="K5013" s="1">
        <f t="shared" si="864"/>
        <v>13.493613874599184</v>
      </c>
      <c r="L5013" s="1">
        <f t="shared" si="865"/>
        <v>18.8405261866343</v>
      </c>
      <c r="M5013" s="1">
        <f t="shared" si="866"/>
        <v>10.820157718581624</v>
      </c>
      <c r="N5013" s="1">
        <f t="shared" si="867"/>
        <v>21.513982342651857</v>
      </c>
      <c r="O5013" s="1">
        <f t="shared" si="868"/>
        <v>24.187438498669419</v>
      </c>
    </row>
    <row r="5014" spans="1:15">
      <c r="A5014" s="3">
        <v>44092</v>
      </c>
      <c r="B5014" s="4">
        <v>11504.95</v>
      </c>
      <c r="C5014" s="4">
        <v>491.3</v>
      </c>
      <c r="D5014" s="4">
        <v>665.87</v>
      </c>
      <c r="E5014" s="4">
        <f t="shared" si="859"/>
        <v>194</v>
      </c>
      <c r="F5014" s="4">
        <f t="shared" si="860"/>
        <v>171</v>
      </c>
      <c r="G5014" s="4">
        <f t="shared" si="858"/>
        <v>573.08484931506848</v>
      </c>
      <c r="H5014" s="3">
        <f t="shared" si="861"/>
        <v>44092</v>
      </c>
      <c r="I5014" s="1">
        <f t="shared" si="862"/>
        <v>20.075474013578138</v>
      </c>
      <c r="J5014" s="1">
        <f t="shared" si="863"/>
        <v>16.167070030616742</v>
      </c>
      <c r="K5014" s="1">
        <f t="shared" si="864"/>
        <v>13.493613874599184</v>
      </c>
      <c r="L5014" s="1">
        <f t="shared" si="865"/>
        <v>18.8405261866343</v>
      </c>
      <c r="M5014" s="1">
        <f t="shared" si="866"/>
        <v>10.820157718581624</v>
      </c>
      <c r="N5014" s="1">
        <f t="shared" si="867"/>
        <v>21.513982342651857</v>
      </c>
      <c r="O5014" s="1">
        <f t="shared" si="868"/>
        <v>24.187438498669419</v>
      </c>
    </row>
    <row r="5015" spans="1:15">
      <c r="A5015" s="3">
        <v>44093</v>
      </c>
      <c r="B5015" s="4">
        <v>11504.95</v>
      </c>
      <c r="C5015" s="4">
        <v>491.4</v>
      </c>
      <c r="D5015" s="4">
        <v>665.94</v>
      </c>
      <c r="E5015" s="4">
        <f t="shared" si="859"/>
        <v>193</v>
      </c>
      <c r="F5015" s="4">
        <f t="shared" si="860"/>
        <v>172</v>
      </c>
      <c r="G5015" s="4">
        <f t="shared" si="858"/>
        <v>573.64898630136986</v>
      </c>
      <c r="H5015" s="3">
        <f t="shared" si="861"/>
        <v>44093</v>
      </c>
      <c r="I5015" s="1">
        <f t="shared" si="862"/>
        <v>20.055731422413441</v>
      </c>
      <c r="J5015" s="1">
        <f t="shared" si="863"/>
        <v>16.167070030616742</v>
      </c>
      <c r="K5015" s="1">
        <f t="shared" si="864"/>
        <v>13.493613874599184</v>
      </c>
      <c r="L5015" s="1">
        <f t="shared" si="865"/>
        <v>18.8405261866343</v>
      </c>
      <c r="M5015" s="1">
        <f t="shared" si="866"/>
        <v>10.820157718581624</v>
      </c>
      <c r="N5015" s="1">
        <f t="shared" si="867"/>
        <v>21.513982342651857</v>
      </c>
      <c r="O5015" s="1">
        <f t="shared" si="868"/>
        <v>24.187438498669419</v>
      </c>
    </row>
    <row r="5016" spans="1:15">
      <c r="A5016" s="3">
        <v>44094</v>
      </c>
      <c r="B5016" s="4">
        <v>11504.95</v>
      </c>
      <c r="C5016" s="4">
        <v>491.41</v>
      </c>
      <c r="D5016" s="4">
        <v>666.01</v>
      </c>
      <c r="E5016" s="4">
        <f t="shared" si="859"/>
        <v>192</v>
      </c>
      <c r="F5016" s="4">
        <f t="shared" si="860"/>
        <v>173</v>
      </c>
      <c r="G5016" s="4">
        <f t="shared" si="858"/>
        <v>574.16561643835621</v>
      </c>
      <c r="H5016" s="3">
        <f t="shared" si="861"/>
        <v>44094</v>
      </c>
      <c r="I5016" s="1">
        <f t="shared" si="862"/>
        <v>20.037685417958496</v>
      </c>
      <c r="J5016" s="1">
        <f t="shared" si="863"/>
        <v>16.167070030616742</v>
      </c>
      <c r="K5016" s="1">
        <f t="shared" si="864"/>
        <v>13.493613874599184</v>
      </c>
      <c r="L5016" s="1">
        <f t="shared" si="865"/>
        <v>18.8405261866343</v>
      </c>
      <c r="M5016" s="1">
        <f t="shared" si="866"/>
        <v>10.820157718581624</v>
      </c>
      <c r="N5016" s="1">
        <f t="shared" si="867"/>
        <v>21.513982342651857</v>
      </c>
      <c r="O5016" s="1">
        <f t="shared" si="868"/>
        <v>24.187438498669419</v>
      </c>
    </row>
    <row r="5017" spans="1:15">
      <c r="A5017" s="3">
        <v>44095</v>
      </c>
      <c r="B5017" s="4">
        <v>11250.55</v>
      </c>
      <c r="C5017" s="4">
        <v>492.93</v>
      </c>
      <c r="D5017" s="4">
        <v>666.35</v>
      </c>
      <c r="E5017" s="4">
        <f t="shared" si="859"/>
        <v>191</v>
      </c>
      <c r="F5017" s="4">
        <f t="shared" si="860"/>
        <v>174</v>
      </c>
      <c r="G5017" s="4">
        <f t="shared" si="858"/>
        <v>575.60145205479455</v>
      </c>
      <c r="H5017" s="3">
        <f t="shared" si="861"/>
        <v>44095</v>
      </c>
      <c r="I5017" s="1">
        <f t="shared" si="862"/>
        <v>19.545729010650586</v>
      </c>
      <c r="J5017" s="1">
        <f t="shared" si="863"/>
        <v>16.167070030616742</v>
      </c>
      <c r="K5017" s="1">
        <f t="shared" si="864"/>
        <v>13.493613874599184</v>
      </c>
      <c r="L5017" s="1">
        <f t="shared" si="865"/>
        <v>18.8405261866343</v>
      </c>
      <c r="M5017" s="1">
        <f t="shared" si="866"/>
        <v>10.820157718581624</v>
      </c>
      <c r="N5017" s="1">
        <f t="shared" si="867"/>
        <v>21.513982342651857</v>
      </c>
      <c r="O5017" s="1">
        <f t="shared" si="868"/>
        <v>24.187438498669419</v>
      </c>
    </row>
    <row r="5018" spans="1:15">
      <c r="A5018" s="3">
        <v>44096</v>
      </c>
      <c r="B5018" s="4">
        <v>11153.65</v>
      </c>
      <c r="C5018" s="4">
        <v>493.36</v>
      </c>
      <c r="D5018" s="4">
        <v>666.72</v>
      </c>
      <c r="E5018" s="4">
        <f t="shared" si="859"/>
        <v>190</v>
      </c>
      <c r="F5018" s="4">
        <f t="shared" si="860"/>
        <v>175</v>
      </c>
      <c r="G5018" s="4">
        <f t="shared" si="858"/>
        <v>576.4778082191782</v>
      </c>
      <c r="H5018" s="3">
        <f t="shared" si="861"/>
        <v>44096</v>
      </c>
      <c r="I5018" s="1">
        <f t="shared" si="862"/>
        <v>19.34792604498551</v>
      </c>
      <c r="J5018" s="1">
        <f t="shared" si="863"/>
        <v>16.167070030616742</v>
      </c>
      <c r="K5018" s="1">
        <f t="shared" si="864"/>
        <v>13.493613874599184</v>
      </c>
      <c r="L5018" s="1">
        <f t="shared" si="865"/>
        <v>18.8405261866343</v>
      </c>
      <c r="M5018" s="1">
        <f t="shared" si="866"/>
        <v>10.820157718581624</v>
      </c>
      <c r="N5018" s="1">
        <f t="shared" si="867"/>
        <v>21.513982342651857</v>
      </c>
      <c r="O5018" s="1">
        <f t="shared" si="868"/>
        <v>24.187438498669419</v>
      </c>
    </row>
    <row r="5019" spans="1:15">
      <c r="A5019" s="3">
        <v>44097</v>
      </c>
      <c r="B5019" s="4">
        <v>11131.85</v>
      </c>
      <c r="C5019" s="4">
        <v>493.38</v>
      </c>
      <c r="D5019" s="4">
        <v>666.55</v>
      </c>
      <c r="E5019" s="4">
        <f t="shared" si="859"/>
        <v>189</v>
      </c>
      <c r="F5019" s="4">
        <f t="shared" si="860"/>
        <v>176</v>
      </c>
      <c r="G5019" s="4">
        <f t="shared" si="858"/>
        <v>576.88115068493153</v>
      </c>
      <c r="H5019" s="3">
        <f t="shared" si="861"/>
        <v>44097</v>
      </c>
      <c r="I5019" s="1">
        <f t="shared" si="862"/>
        <v>19.296608992654978</v>
      </c>
      <c r="J5019" s="1">
        <f t="shared" si="863"/>
        <v>16.167070030616742</v>
      </c>
      <c r="K5019" s="1">
        <f t="shared" si="864"/>
        <v>13.493613874599184</v>
      </c>
      <c r="L5019" s="1">
        <f t="shared" si="865"/>
        <v>18.8405261866343</v>
      </c>
      <c r="M5019" s="1">
        <f t="shared" si="866"/>
        <v>10.820157718581624</v>
      </c>
      <c r="N5019" s="1">
        <f t="shared" si="867"/>
        <v>21.513982342651857</v>
      </c>
      <c r="O5019" s="1">
        <f t="shared" si="868"/>
        <v>24.187438498669419</v>
      </c>
    </row>
    <row r="5020" spans="1:15">
      <c r="A5020" s="3">
        <v>44098</v>
      </c>
      <c r="B5020" s="4">
        <v>10805.55</v>
      </c>
      <c r="C5020" s="4">
        <v>493.52</v>
      </c>
      <c r="D5020" s="4">
        <v>666.74</v>
      </c>
      <c r="E5020" s="4">
        <f t="shared" si="859"/>
        <v>188</v>
      </c>
      <c r="F5020" s="4">
        <f t="shared" si="860"/>
        <v>177</v>
      </c>
      <c r="G5020" s="4">
        <f t="shared" si="858"/>
        <v>577.51983561643829</v>
      </c>
      <c r="H5020" s="3">
        <f t="shared" si="861"/>
        <v>44098</v>
      </c>
      <c r="I5020" s="1">
        <f t="shared" si="862"/>
        <v>18.710266442132287</v>
      </c>
      <c r="J5020" s="1">
        <f t="shared" si="863"/>
        <v>16.167070030616742</v>
      </c>
      <c r="K5020" s="1">
        <f t="shared" si="864"/>
        <v>13.493613874599184</v>
      </c>
      <c r="L5020" s="1">
        <f t="shared" si="865"/>
        <v>18.8405261866343</v>
      </c>
      <c r="M5020" s="1">
        <f t="shared" si="866"/>
        <v>10.820157718581624</v>
      </c>
      <c r="N5020" s="1">
        <f t="shared" si="867"/>
        <v>21.513982342651857</v>
      </c>
      <c r="O5020" s="1">
        <f t="shared" si="868"/>
        <v>24.187438498669419</v>
      </c>
    </row>
    <row r="5021" spans="1:15">
      <c r="A5021" s="3">
        <v>44099</v>
      </c>
      <c r="B5021" s="4">
        <v>11050.25</v>
      </c>
      <c r="C5021" s="4">
        <v>486.02</v>
      </c>
      <c r="D5021" s="4">
        <v>658.08</v>
      </c>
      <c r="E5021" s="4">
        <f t="shared" si="859"/>
        <v>187</v>
      </c>
      <c r="F5021" s="4">
        <f t="shared" si="860"/>
        <v>178</v>
      </c>
      <c r="G5021" s="4">
        <f t="shared" si="858"/>
        <v>569.92871232876712</v>
      </c>
      <c r="H5021" s="3">
        <f t="shared" si="861"/>
        <v>44099</v>
      </c>
      <c r="I5021" s="1">
        <f t="shared" si="862"/>
        <v>19.388828393726531</v>
      </c>
      <c r="J5021" s="1">
        <f t="shared" si="863"/>
        <v>16.167070030616742</v>
      </c>
      <c r="K5021" s="1">
        <f t="shared" si="864"/>
        <v>13.493613874599184</v>
      </c>
      <c r="L5021" s="1">
        <f t="shared" si="865"/>
        <v>18.8405261866343</v>
      </c>
      <c r="M5021" s="1">
        <f t="shared" si="866"/>
        <v>10.820157718581624</v>
      </c>
      <c r="N5021" s="1">
        <f t="shared" si="867"/>
        <v>21.513982342651857</v>
      </c>
      <c r="O5021" s="1">
        <f t="shared" si="868"/>
        <v>24.187438498669419</v>
      </c>
    </row>
    <row r="5022" spans="1:15">
      <c r="A5022" s="3">
        <v>44100</v>
      </c>
      <c r="B5022" s="4">
        <v>11050.25</v>
      </c>
      <c r="C5022" s="4">
        <v>486.02</v>
      </c>
      <c r="D5022" s="4">
        <v>658.08</v>
      </c>
      <c r="E5022" s="4">
        <f t="shared" si="859"/>
        <v>186</v>
      </c>
      <c r="F5022" s="4">
        <f t="shared" si="860"/>
        <v>179</v>
      </c>
      <c r="G5022" s="4">
        <f t="shared" si="858"/>
        <v>570.40010958904111</v>
      </c>
      <c r="H5022" s="3">
        <f t="shared" si="861"/>
        <v>44100</v>
      </c>
      <c r="I5022" s="1">
        <f t="shared" si="862"/>
        <v>19.372804833367628</v>
      </c>
      <c r="J5022" s="1">
        <f t="shared" si="863"/>
        <v>16.167070030616742</v>
      </c>
      <c r="K5022" s="1">
        <f t="shared" si="864"/>
        <v>13.493613874599184</v>
      </c>
      <c r="L5022" s="1">
        <f t="shared" si="865"/>
        <v>18.8405261866343</v>
      </c>
      <c r="M5022" s="1">
        <f t="shared" si="866"/>
        <v>10.820157718581624</v>
      </c>
      <c r="N5022" s="1">
        <f t="shared" si="867"/>
        <v>21.513982342651857</v>
      </c>
      <c r="O5022" s="1">
        <f t="shared" si="868"/>
        <v>24.187438498669419</v>
      </c>
    </row>
    <row r="5023" spans="1:15">
      <c r="A5023" s="3">
        <v>44101</v>
      </c>
      <c r="B5023" s="4">
        <v>11050.25</v>
      </c>
      <c r="C5023" s="4">
        <v>485.82</v>
      </c>
      <c r="D5023" s="4">
        <v>657.55</v>
      </c>
      <c r="E5023" s="4">
        <f t="shared" si="859"/>
        <v>185</v>
      </c>
      <c r="F5023" s="4">
        <f t="shared" si="860"/>
        <v>180</v>
      </c>
      <c r="G5023" s="4">
        <f t="shared" si="858"/>
        <v>570.50876712328761</v>
      </c>
      <c r="H5023" s="3">
        <f t="shared" si="861"/>
        <v>44101</v>
      </c>
      <c r="I5023" s="1">
        <f t="shared" si="862"/>
        <v>19.369115142120204</v>
      </c>
      <c r="J5023" s="1">
        <f t="shared" si="863"/>
        <v>16.167070030616742</v>
      </c>
      <c r="K5023" s="1">
        <f t="shared" si="864"/>
        <v>13.493613874599184</v>
      </c>
      <c r="L5023" s="1">
        <f t="shared" si="865"/>
        <v>18.8405261866343</v>
      </c>
      <c r="M5023" s="1">
        <f t="shared" si="866"/>
        <v>10.820157718581624</v>
      </c>
      <c r="N5023" s="1">
        <f t="shared" si="867"/>
        <v>21.513982342651857</v>
      </c>
      <c r="O5023" s="1">
        <f t="shared" si="868"/>
        <v>24.187438498669419</v>
      </c>
    </row>
    <row r="5024" spans="1:15">
      <c r="A5024" s="3">
        <v>44102</v>
      </c>
      <c r="B5024" s="4">
        <v>11227.55</v>
      </c>
      <c r="C5024" s="4">
        <v>486.83</v>
      </c>
      <c r="D5024" s="4">
        <v>658.68</v>
      </c>
      <c r="E5024" s="4">
        <f t="shared" si="859"/>
        <v>184</v>
      </c>
      <c r="F5024" s="4">
        <f t="shared" si="860"/>
        <v>181</v>
      </c>
      <c r="G5024" s="4">
        <f t="shared" si="858"/>
        <v>572.04876712328769</v>
      </c>
      <c r="H5024" s="3">
        <f t="shared" si="861"/>
        <v>44102</v>
      </c>
      <c r="I5024" s="1">
        <f t="shared" si="862"/>
        <v>19.626910580475464</v>
      </c>
      <c r="J5024" s="1">
        <f t="shared" si="863"/>
        <v>16.167070030616742</v>
      </c>
      <c r="K5024" s="1">
        <f t="shared" si="864"/>
        <v>13.493613874599184</v>
      </c>
      <c r="L5024" s="1">
        <f t="shared" si="865"/>
        <v>18.8405261866343</v>
      </c>
      <c r="M5024" s="1">
        <f t="shared" si="866"/>
        <v>10.820157718581624</v>
      </c>
      <c r="N5024" s="1">
        <f t="shared" si="867"/>
        <v>21.513982342651857</v>
      </c>
      <c r="O5024" s="1">
        <f t="shared" si="868"/>
        <v>24.187438498669419</v>
      </c>
    </row>
    <row r="5025" spans="1:15">
      <c r="A5025" s="3">
        <v>44103</v>
      </c>
      <c r="B5025" s="4">
        <v>11222.4</v>
      </c>
      <c r="C5025" s="4">
        <v>484.79</v>
      </c>
      <c r="D5025" s="4">
        <v>657.78</v>
      </c>
      <c r="E5025" s="4">
        <f t="shared" si="859"/>
        <v>183</v>
      </c>
      <c r="F5025" s="4">
        <f t="shared" si="860"/>
        <v>182</v>
      </c>
      <c r="G5025" s="4">
        <f t="shared" si="858"/>
        <v>571.04802739726028</v>
      </c>
      <c r="H5025" s="3">
        <f t="shared" si="861"/>
        <v>44103</v>
      </c>
      <c r="I5025" s="1">
        <f t="shared" si="862"/>
        <v>19.652287481229536</v>
      </c>
      <c r="J5025" s="1">
        <f t="shared" si="863"/>
        <v>16.167070030616742</v>
      </c>
      <c r="K5025" s="1">
        <f t="shared" si="864"/>
        <v>13.493613874599184</v>
      </c>
      <c r="L5025" s="1">
        <f t="shared" si="865"/>
        <v>18.8405261866343</v>
      </c>
      <c r="M5025" s="1">
        <f t="shared" si="866"/>
        <v>10.820157718581624</v>
      </c>
      <c r="N5025" s="1">
        <f t="shared" si="867"/>
        <v>21.513982342651857</v>
      </c>
      <c r="O5025" s="1">
        <f t="shared" si="868"/>
        <v>24.187438498669419</v>
      </c>
    </row>
    <row r="5026" spans="1:15">
      <c r="A5026" s="3">
        <v>44104</v>
      </c>
      <c r="B5026" s="4">
        <v>11247.55</v>
      </c>
      <c r="C5026" s="4">
        <v>484.83</v>
      </c>
      <c r="D5026" s="4">
        <v>657.48</v>
      </c>
      <c r="E5026" s="4">
        <f t="shared" si="859"/>
        <v>182</v>
      </c>
      <c r="F5026" s="4">
        <f t="shared" si="860"/>
        <v>183</v>
      </c>
      <c r="G5026" s="4">
        <f t="shared" si="858"/>
        <v>571.39150684931508</v>
      </c>
      <c r="H5026" s="3">
        <f t="shared" si="861"/>
        <v>44104</v>
      </c>
      <c r="I5026" s="1">
        <f t="shared" si="862"/>
        <v>19.68448929529881</v>
      </c>
      <c r="J5026" s="1">
        <f t="shared" si="863"/>
        <v>16.167070030616742</v>
      </c>
      <c r="K5026" s="1">
        <f t="shared" si="864"/>
        <v>13.493613874599184</v>
      </c>
      <c r="L5026" s="1">
        <f t="shared" si="865"/>
        <v>18.8405261866343</v>
      </c>
      <c r="M5026" s="1">
        <f t="shared" si="866"/>
        <v>10.820157718581624</v>
      </c>
      <c r="N5026" s="1">
        <f t="shared" si="867"/>
        <v>21.513982342651857</v>
      </c>
      <c r="O5026" s="1">
        <f t="shared" si="868"/>
        <v>24.187438498669419</v>
      </c>
    </row>
    <row r="5027" spans="1:15">
      <c r="A5027" s="3">
        <v>44105</v>
      </c>
      <c r="B5027" s="4">
        <v>11416.95</v>
      </c>
      <c r="C5027" s="4">
        <v>484.85</v>
      </c>
      <c r="D5027" s="4">
        <v>658.05</v>
      </c>
      <c r="E5027" s="4">
        <f t="shared" si="859"/>
        <v>181</v>
      </c>
      <c r="F5027" s="4">
        <f t="shared" si="860"/>
        <v>184</v>
      </c>
      <c r="G5027" s="4">
        <f t="shared" si="858"/>
        <v>572.16178082191777</v>
      </c>
      <c r="H5027" s="3">
        <f t="shared" si="861"/>
        <v>44105</v>
      </c>
      <c r="I5027" s="1">
        <f t="shared" si="862"/>
        <v>19.954059118732825</v>
      </c>
      <c r="J5027" s="1">
        <f t="shared" si="863"/>
        <v>16.167070030616742</v>
      </c>
      <c r="K5027" s="1">
        <f t="shared" si="864"/>
        <v>13.493613874599184</v>
      </c>
      <c r="L5027" s="1">
        <f t="shared" si="865"/>
        <v>18.8405261866343</v>
      </c>
      <c r="M5027" s="1">
        <f t="shared" si="866"/>
        <v>10.820157718581624</v>
      </c>
      <c r="N5027" s="1">
        <f t="shared" si="867"/>
        <v>21.513982342651857</v>
      </c>
      <c r="O5027" s="1">
        <f t="shared" si="868"/>
        <v>24.187438498669419</v>
      </c>
    </row>
    <row r="5028" spans="1:15">
      <c r="A5028" s="3">
        <v>44106</v>
      </c>
      <c r="B5028" s="4">
        <v>11416.95</v>
      </c>
      <c r="C5028" s="4">
        <v>484.97</v>
      </c>
      <c r="D5028" s="4">
        <v>658.15</v>
      </c>
      <c r="E5028" s="4">
        <f t="shared" si="859"/>
        <v>180</v>
      </c>
      <c r="F5028" s="4">
        <f t="shared" si="860"/>
        <v>185</v>
      </c>
      <c r="G5028" s="4">
        <f t="shared" si="858"/>
        <v>572.74616438356168</v>
      </c>
      <c r="H5028" s="3">
        <f t="shared" si="861"/>
        <v>44106</v>
      </c>
      <c r="I5028" s="1">
        <f t="shared" si="862"/>
        <v>19.933699621171442</v>
      </c>
      <c r="J5028" s="1">
        <f t="shared" si="863"/>
        <v>16.167070030616742</v>
      </c>
      <c r="K5028" s="1">
        <f t="shared" si="864"/>
        <v>13.493613874599184</v>
      </c>
      <c r="L5028" s="1">
        <f t="shared" si="865"/>
        <v>18.8405261866343</v>
      </c>
      <c r="M5028" s="1">
        <f t="shared" si="866"/>
        <v>10.820157718581624</v>
      </c>
      <c r="N5028" s="1">
        <f t="shared" si="867"/>
        <v>21.513982342651857</v>
      </c>
      <c r="O5028" s="1">
        <f t="shared" si="868"/>
        <v>24.187438498669419</v>
      </c>
    </row>
    <row r="5029" spans="1:15">
      <c r="A5029" s="3">
        <v>44107</v>
      </c>
      <c r="B5029" s="4">
        <v>11416.95</v>
      </c>
      <c r="C5029" s="4">
        <v>484.97</v>
      </c>
      <c r="D5029" s="4">
        <v>658.15</v>
      </c>
      <c r="E5029" s="4">
        <f t="shared" si="859"/>
        <v>179</v>
      </c>
      <c r="F5029" s="4">
        <f t="shared" si="860"/>
        <v>186</v>
      </c>
      <c r="G5029" s="4">
        <f t="shared" si="858"/>
        <v>573.2206301369863</v>
      </c>
      <c r="H5029" s="3">
        <f t="shared" si="861"/>
        <v>44107</v>
      </c>
      <c r="I5029" s="1">
        <f t="shared" si="862"/>
        <v>19.91720011415433</v>
      </c>
      <c r="J5029" s="1">
        <f t="shared" si="863"/>
        <v>16.167070030616742</v>
      </c>
      <c r="K5029" s="1">
        <f t="shared" si="864"/>
        <v>13.493613874599184</v>
      </c>
      <c r="L5029" s="1">
        <f t="shared" si="865"/>
        <v>18.8405261866343</v>
      </c>
      <c r="M5029" s="1">
        <f t="shared" si="866"/>
        <v>10.820157718581624</v>
      </c>
      <c r="N5029" s="1">
        <f t="shared" si="867"/>
        <v>21.513982342651857</v>
      </c>
      <c r="O5029" s="1">
        <f t="shared" si="868"/>
        <v>24.187438498669419</v>
      </c>
    </row>
    <row r="5030" spans="1:15">
      <c r="A5030" s="3">
        <v>44108</v>
      </c>
      <c r="B5030" s="4">
        <v>11416.95</v>
      </c>
      <c r="C5030" s="4">
        <v>485.52</v>
      </c>
      <c r="D5030" s="4">
        <v>658.73</v>
      </c>
      <c r="E5030" s="4">
        <f t="shared" si="859"/>
        <v>178</v>
      </c>
      <c r="F5030" s="4">
        <f t="shared" si="860"/>
        <v>187</v>
      </c>
      <c r="G5030" s="4">
        <f t="shared" si="858"/>
        <v>574.26046575342468</v>
      </c>
      <c r="H5030" s="3">
        <f t="shared" si="861"/>
        <v>44108</v>
      </c>
      <c r="I5030" s="1">
        <f t="shared" si="862"/>
        <v>19.881135270248951</v>
      </c>
      <c r="J5030" s="1">
        <f t="shared" si="863"/>
        <v>16.167070030616742</v>
      </c>
      <c r="K5030" s="1">
        <f t="shared" si="864"/>
        <v>13.493613874599184</v>
      </c>
      <c r="L5030" s="1">
        <f t="shared" si="865"/>
        <v>18.8405261866343</v>
      </c>
      <c r="M5030" s="1">
        <f t="shared" si="866"/>
        <v>10.820157718581624</v>
      </c>
      <c r="N5030" s="1">
        <f t="shared" si="867"/>
        <v>21.513982342651857</v>
      </c>
      <c r="O5030" s="1">
        <f t="shared" si="868"/>
        <v>24.187438498669419</v>
      </c>
    </row>
    <row r="5031" spans="1:15">
      <c r="A5031" s="3">
        <v>44109</v>
      </c>
      <c r="B5031" s="4">
        <v>11503.35</v>
      </c>
      <c r="C5031" s="4">
        <v>472.47</v>
      </c>
      <c r="D5031" s="4">
        <v>660.07</v>
      </c>
      <c r="E5031" s="4">
        <f t="shared" si="859"/>
        <v>177</v>
      </c>
      <c r="F5031" s="4">
        <f t="shared" si="860"/>
        <v>188</v>
      </c>
      <c r="G5031" s="4">
        <f t="shared" si="858"/>
        <v>569.09684931506854</v>
      </c>
      <c r="H5031" s="3">
        <f t="shared" si="861"/>
        <v>44109</v>
      </c>
      <c r="I5031" s="1">
        <f t="shared" si="862"/>
        <v>20.21334332433004</v>
      </c>
      <c r="J5031" s="1">
        <f t="shared" si="863"/>
        <v>16.167070030616742</v>
      </c>
      <c r="K5031" s="1">
        <f t="shared" si="864"/>
        <v>13.493613874599184</v>
      </c>
      <c r="L5031" s="1">
        <f t="shared" si="865"/>
        <v>18.8405261866343</v>
      </c>
      <c r="M5031" s="1">
        <f t="shared" si="866"/>
        <v>10.820157718581624</v>
      </c>
      <c r="N5031" s="1">
        <f t="shared" si="867"/>
        <v>21.513982342651857</v>
      </c>
      <c r="O5031" s="1">
        <f t="shared" si="868"/>
        <v>24.187438498669419</v>
      </c>
    </row>
    <row r="5032" spans="1:15">
      <c r="A5032" s="3">
        <v>44110</v>
      </c>
      <c r="B5032" s="4">
        <v>11662.4</v>
      </c>
      <c r="C5032" s="4">
        <v>472.72</v>
      </c>
      <c r="D5032" s="4">
        <v>660.61</v>
      </c>
      <c r="E5032" s="4">
        <f t="shared" si="859"/>
        <v>176</v>
      </c>
      <c r="F5032" s="4">
        <f t="shared" si="860"/>
        <v>189</v>
      </c>
      <c r="G5032" s="4">
        <f t="shared" si="858"/>
        <v>570.01098630136994</v>
      </c>
      <c r="H5032" s="3">
        <f t="shared" si="861"/>
        <v>44110</v>
      </c>
      <c r="I5032" s="1">
        <f t="shared" si="862"/>
        <v>20.459956527634336</v>
      </c>
      <c r="J5032" s="1">
        <f t="shared" si="863"/>
        <v>16.167070030616742</v>
      </c>
      <c r="K5032" s="1">
        <f t="shared" si="864"/>
        <v>13.493613874599184</v>
      </c>
      <c r="L5032" s="1">
        <f t="shared" si="865"/>
        <v>18.8405261866343</v>
      </c>
      <c r="M5032" s="1">
        <f t="shared" si="866"/>
        <v>10.820157718581624</v>
      </c>
      <c r="N5032" s="1">
        <f t="shared" si="867"/>
        <v>21.513982342651857</v>
      </c>
      <c r="O5032" s="1">
        <f t="shared" si="868"/>
        <v>24.187438498669419</v>
      </c>
    </row>
    <row r="5033" spans="1:15">
      <c r="A5033" s="3">
        <v>44111</v>
      </c>
      <c r="B5033" s="4">
        <v>11738.85</v>
      </c>
      <c r="C5033" s="4">
        <v>471.94</v>
      </c>
      <c r="D5033" s="4">
        <v>660.49</v>
      </c>
      <c r="E5033" s="4">
        <f t="shared" si="859"/>
        <v>175</v>
      </c>
      <c r="F5033" s="4">
        <f t="shared" si="860"/>
        <v>190</v>
      </c>
      <c r="G5033" s="4">
        <f t="shared" si="858"/>
        <v>570.08931506849319</v>
      </c>
      <c r="H5033" s="3">
        <f t="shared" si="861"/>
        <v>44111</v>
      </c>
      <c r="I5033" s="1">
        <f t="shared" si="862"/>
        <v>20.591247177803428</v>
      </c>
      <c r="J5033" s="1">
        <f t="shared" si="863"/>
        <v>16.167070030616742</v>
      </c>
      <c r="K5033" s="1">
        <f t="shared" si="864"/>
        <v>13.493613874599184</v>
      </c>
      <c r="L5033" s="1">
        <f t="shared" si="865"/>
        <v>18.8405261866343</v>
      </c>
      <c r="M5033" s="1">
        <f t="shared" si="866"/>
        <v>10.820157718581624</v>
      </c>
      <c r="N5033" s="1">
        <f t="shared" si="867"/>
        <v>21.513982342651857</v>
      </c>
      <c r="O5033" s="1">
        <f t="shared" si="868"/>
        <v>24.187438498669419</v>
      </c>
    </row>
    <row r="5034" spans="1:15">
      <c r="A5034" s="3">
        <v>44112</v>
      </c>
      <c r="B5034" s="4">
        <v>11834.6</v>
      </c>
      <c r="C5034" s="4">
        <v>462.61</v>
      </c>
      <c r="D5034" s="4">
        <v>652.62</v>
      </c>
      <c r="E5034" s="4">
        <f t="shared" si="859"/>
        <v>174</v>
      </c>
      <c r="F5034" s="4">
        <f t="shared" si="860"/>
        <v>191</v>
      </c>
      <c r="G5034" s="4">
        <f t="shared" si="858"/>
        <v>562.03989041095895</v>
      </c>
      <c r="H5034" s="3">
        <f t="shared" si="861"/>
        <v>44112</v>
      </c>
      <c r="I5034" s="1">
        <f t="shared" si="862"/>
        <v>21.056512539255245</v>
      </c>
      <c r="J5034" s="1">
        <f t="shared" si="863"/>
        <v>16.167070030616742</v>
      </c>
      <c r="K5034" s="1">
        <f t="shared" si="864"/>
        <v>13.493613874599184</v>
      </c>
      <c r="L5034" s="1">
        <f t="shared" si="865"/>
        <v>18.8405261866343</v>
      </c>
      <c r="M5034" s="1">
        <f t="shared" si="866"/>
        <v>10.820157718581624</v>
      </c>
      <c r="N5034" s="1">
        <f t="shared" si="867"/>
        <v>21.513982342651857</v>
      </c>
      <c r="O5034" s="1">
        <f t="shared" si="868"/>
        <v>24.187438498669419</v>
      </c>
    </row>
    <row r="5035" spans="1:15">
      <c r="A5035" s="3">
        <v>44113</v>
      </c>
      <c r="B5035" s="4">
        <v>11914.2</v>
      </c>
      <c r="C5035" s="4">
        <v>463.21</v>
      </c>
      <c r="D5035" s="4">
        <v>653.38</v>
      </c>
      <c r="E5035" s="4">
        <f t="shared" si="859"/>
        <v>173</v>
      </c>
      <c r="F5035" s="4">
        <f t="shared" si="860"/>
        <v>192</v>
      </c>
      <c r="G5035" s="4">
        <f t="shared" si="858"/>
        <v>563.24463013698619</v>
      </c>
      <c r="H5035" s="3">
        <f t="shared" si="861"/>
        <v>44113</v>
      </c>
      <c r="I5035" s="1">
        <f t="shared" si="862"/>
        <v>21.152798202625313</v>
      </c>
      <c r="J5035" s="1">
        <f t="shared" si="863"/>
        <v>16.167070030616742</v>
      </c>
      <c r="K5035" s="1">
        <f t="shared" si="864"/>
        <v>13.493613874599184</v>
      </c>
      <c r="L5035" s="1">
        <f t="shared" si="865"/>
        <v>18.8405261866343</v>
      </c>
      <c r="M5035" s="1">
        <f t="shared" si="866"/>
        <v>10.820157718581624</v>
      </c>
      <c r="N5035" s="1">
        <f t="shared" si="867"/>
        <v>21.513982342651857</v>
      </c>
      <c r="O5035" s="1">
        <f t="shared" si="868"/>
        <v>24.187438498669419</v>
      </c>
    </row>
    <row r="5036" spans="1:15">
      <c r="A5036" s="3">
        <v>44114</v>
      </c>
      <c r="B5036" s="4">
        <v>11914.2</v>
      </c>
      <c r="C5036" s="4">
        <v>463.17</v>
      </c>
      <c r="D5036" s="4">
        <v>653.41999999999996</v>
      </c>
      <c r="E5036" s="4">
        <f t="shared" si="859"/>
        <v>172</v>
      </c>
      <c r="F5036" s="4">
        <f t="shared" si="860"/>
        <v>193</v>
      </c>
      <c r="G5036" s="4">
        <f t="shared" si="858"/>
        <v>563.76794520547946</v>
      </c>
      <c r="H5036" s="3">
        <f t="shared" si="861"/>
        <v>44114</v>
      </c>
      <c r="I5036" s="1">
        <f t="shared" si="862"/>
        <v>21.133163212494406</v>
      </c>
      <c r="J5036" s="1">
        <f t="shared" si="863"/>
        <v>16.167070030616742</v>
      </c>
      <c r="K5036" s="1">
        <f t="shared" si="864"/>
        <v>13.493613874599184</v>
      </c>
      <c r="L5036" s="1">
        <f t="shared" si="865"/>
        <v>18.8405261866343</v>
      </c>
      <c r="M5036" s="1">
        <f t="shared" si="866"/>
        <v>10.820157718581624</v>
      </c>
      <c r="N5036" s="1">
        <f t="shared" si="867"/>
        <v>21.513982342651857</v>
      </c>
      <c r="O5036" s="1">
        <f t="shared" si="868"/>
        <v>24.187438498669419</v>
      </c>
    </row>
    <row r="5037" spans="1:15">
      <c r="A5037" s="3">
        <v>44115</v>
      </c>
      <c r="B5037" s="4">
        <v>11914.2</v>
      </c>
      <c r="C5037" s="4">
        <v>463.17</v>
      </c>
      <c r="D5037" s="4">
        <v>653.41999999999996</v>
      </c>
      <c r="E5037" s="4">
        <f t="shared" si="859"/>
        <v>171</v>
      </c>
      <c r="F5037" s="4">
        <f t="shared" si="860"/>
        <v>194</v>
      </c>
      <c r="G5037" s="4">
        <f t="shared" si="858"/>
        <v>564.28917808219171</v>
      </c>
      <c r="H5037" s="3">
        <f t="shared" si="861"/>
        <v>44115</v>
      </c>
      <c r="I5037" s="1">
        <f t="shared" si="862"/>
        <v>21.113642548474736</v>
      </c>
      <c r="J5037" s="1">
        <f t="shared" si="863"/>
        <v>16.167070030616742</v>
      </c>
      <c r="K5037" s="1">
        <f t="shared" si="864"/>
        <v>13.493613874599184</v>
      </c>
      <c r="L5037" s="1">
        <f t="shared" si="865"/>
        <v>18.8405261866343</v>
      </c>
      <c r="M5037" s="1">
        <f t="shared" si="866"/>
        <v>10.820157718581624</v>
      </c>
      <c r="N5037" s="1">
        <f t="shared" si="867"/>
        <v>21.513982342651857</v>
      </c>
      <c r="O5037" s="1">
        <f t="shared" si="868"/>
        <v>24.187438498669419</v>
      </c>
    </row>
    <row r="5038" spans="1:15">
      <c r="A5038" s="3">
        <v>44116</v>
      </c>
      <c r="B5038" s="4">
        <v>11930.95</v>
      </c>
      <c r="C5038" s="4">
        <v>463.09</v>
      </c>
      <c r="D5038" s="4">
        <v>653.37</v>
      </c>
      <c r="E5038" s="4">
        <f t="shared" si="859"/>
        <v>170</v>
      </c>
      <c r="F5038" s="4">
        <f t="shared" si="860"/>
        <v>195</v>
      </c>
      <c r="G5038" s="4">
        <f t="shared" si="858"/>
        <v>564.74643835616439</v>
      </c>
      <c r="H5038" s="3">
        <f t="shared" si="861"/>
        <v>44116</v>
      </c>
      <c r="I5038" s="1">
        <f t="shared" si="862"/>
        <v>21.126206718059191</v>
      </c>
      <c r="J5038" s="1">
        <f t="shared" si="863"/>
        <v>16.167070030616742</v>
      </c>
      <c r="K5038" s="1">
        <f t="shared" si="864"/>
        <v>13.493613874599184</v>
      </c>
      <c r="L5038" s="1">
        <f t="shared" si="865"/>
        <v>18.8405261866343</v>
      </c>
      <c r="M5038" s="1">
        <f t="shared" si="866"/>
        <v>10.820157718581624</v>
      </c>
      <c r="N5038" s="1">
        <f t="shared" si="867"/>
        <v>21.513982342651857</v>
      </c>
      <c r="O5038" s="1">
        <f t="shared" si="868"/>
        <v>24.187438498669419</v>
      </c>
    </row>
    <row r="5039" spans="1:15">
      <c r="A5039" s="3">
        <v>44117</v>
      </c>
      <c r="B5039" s="4">
        <v>11934.5</v>
      </c>
      <c r="C5039" s="4">
        <v>462.81</v>
      </c>
      <c r="D5039" s="4">
        <v>652.78</v>
      </c>
      <c r="E5039" s="4">
        <f t="shared" si="859"/>
        <v>169</v>
      </c>
      <c r="F5039" s="4">
        <f t="shared" si="860"/>
        <v>196</v>
      </c>
      <c r="G5039" s="4">
        <f t="shared" si="858"/>
        <v>564.82128767123288</v>
      </c>
      <c r="H5039" s="3">
        <f t="shared" si="861"/>
        <v>44117</v>
      </c>
      <c r="I5039" s="1">
        <f t="shared" si="862"/>
        <v>21.129692277014083</v>
      </c>
      <c r="J5039" s="1">
        <f t="shared" si="863"/>
        <v>16.167070030616742</v>
      </c>
      <c r="K5039" s="1">
        <f t="shared" si="864"/>
        <v>13.493613874599184</v>
      </c>
      <c r="L5039" s="1">
        <f t="shared" si="865"/>
        <v>18.8405261866343</v>
      </c>
      <c r="M5039" s="1">
        <f t="shared" si="866"/>
        <v>10.820157718581624</v>
      </c>
      <c r="N5039" s="1">
        <f t="shared" si="867"/>
        <v>21.513982342651857</v>
      </c>
      <c r="O5039" s="1">
        <f t="shared" si="868"/>
        <v>24.187438498669419</v>
      </c>
    </row>
    <row r="5040" spans="1:15">
      <c r="A5040" s="3">
        <v>44118</v>
      </c>
      <c r="B5040" s="4">
        <v>11971.05</v>
      </c>
      <c r="C5040" s="4">
        <v>464.95</v>
      </c>
      <c r="D5040" s="4">
        <v>654.14</v>
      </c>
      <c r="E5040" s="4">
        <f t="shared" si="859"/>
        <v>168</v>
      </c>
      <c r="F5040" s="4">
        <f t="shared" si="860"/>
        <v>197</v>
      </c>
      <c r="G5040" s="4">
        <f t="shared" si="858"/>
        <v>567.06076712328763</v>
      </c>
      <c r="H5040" s="3">
        <f t="shared" si="861"/>
        <v>44118</v>
      </c>
      <c r="I5040" s="1">
        <f t="shared" si="862"/>
        <v>21.110700464659921</v>
      </c>
      <c r="J5040" s="1">
        <f t="shared" si="863"/>
        <v>16.167070030616742</v>
      </c>
      <c r="K5040" s="1">
        <f t="shared" si="864"/>
        <v>13.493613874599184</v>
      </c>
      <c r="L5040" s="1">
        <f t="shared" si="865"/>
        <v>18.8405261866343</v>
      </c>
      <c r="M5040" s="1">
        <f t="shared" si="866"/>
        <v>10.820157718581624</v>
      </c>
      <c r="N5040" s="1">
        <f t="shared" si="867"/>
        <v>21.513982342651857</v>
      </c>
      <c r="O5040" s="1">
        <f t="shared" si="868"/>
        <v>24.187438498669419</v>
      </c>
    </row>
    <row r="5041" spans="1:15">
      <c r="A5041" s="3">
        <v>44119</v>
      </c>
      <c r="B5041" s="4">
        <v>11680.35</v>
      </c>
      <c r="C5041" s="4">
        <v>465.94</v>
      </c>
      <c r="D5041" s="4">
        <v>655.02</v>
      </c>
      <c r="E5041" s="4">
        <f t="shared" si="859"/>
        <v>167</v>
      </c>
      <c r="F5041" s="4">
        <f t="shared" si="860"/>
        <v>198</v>
      </c>
      <c r="G5041" s="4">
        <f t="shared" si="858"/>
        <v>568.50942465753428</v>
      </c>
      <c r="H5041" s="3">
        <f t="shared" si="861"/>
        <v>44119</v>
      </c>
      <c r="I5041" s="1">
        <f t="shared" si="862"/>
        <v>20.545569683450989</v>
      </c>
      <c r="J5041" s="1">
        <f t="shared" si="863"/>
        <v>16.167070030616742</v>
      </c>
      <c r="K5041" s="1">
        <f t="shared" si="864"/>
        <v>13.493613874599184</v>
      </c>
      <c r="L5041" s="1">
        <f t="shared" si="865"/>
        <v>18.8405261866343</v>
      </c>
      <c r="M5041" s="1">
        <f t="shared" si="866"/>
        <v>10.820157718581624</v>
      </c>
      <c r="N5041" s="1">
        <f t="shared" si="867"/>
        <v>21.513982342651857</v>
      </c>
      <c r="O5041" s="1">
        <f t="shared" si="868"/>
        <v>24.187438498669419</v>
      </c>
    </row>
    <row r="5042" spans="1:15">
      <c r="A5042" s="3">
        <v>44120</v>
      </c>
      <c r="B5042" s="4">
        <v>11762.45</v>
      </c>
      <c r="C5042" s="4">
        <v>466.11</v>
      </c>
      <c r="D5042" s="4">
        <v>655.28</v>
      </c>
      <c r="E5042" s="4">
        <f t="shared" si="859"/>
        <v>166</v>
      </c>
      <c r="F5042" s="4">
        <f t="shared" si="860"/>
        <v>199</v>
      </c>
      <c r="G5042" s="4">
        <f t="shared" si="858"/>
        <v>569.24652054794524</v>
      </c>
      <c r="H5042" s="3">
        <f t="shared" si="861"/>
        <v>44120</v>
      </c>
      <c r="I5042" s="1">
        <f t="shared" si="862"/>
        <v>20.663191737522968</v>
      </c>
      <c r="J5042" s="1">
        <f t="shared" si="863"/>
        <v>16.167070030616742</v>
      </c>
      <c r="K5042" s="1">
        <f t="shared" si="864"/>
        <v>13.493613874599184</v>
      </c>
      <c r="L5042" s="1">
        <f t="shared" si="865"/>
        <v>18.8405261866343</v>
      </c>
      <c r="M5042" s="1">
        <f t="shared" si="866"/>
        <v>10.820157718581624</v>
      </c>
      <c r="N5042" s="1">
        <f t="shared" si="867"/>
        <v>21.513982342651857</v>
      </c>
      <c r="O5042" s="1">
        <f t="shared" si="868"/>
        <v>24.187438498669419</v>
      </c>
    </row>
    <row r="5043" spans="1:15">
      <c r="A5043" s="3">
        <v>44121</v>
      </c>
      <c r="B5043" s="4">
        <v>11762.45</v>
      </c>
      <c r="C5043" s="4">
        <v>466.18</v>
      </c>
      <c r="D5043" s="4">
        <v>655.37</v>
      </c>
      <c r="E5043" s="4">
        <f t="shared" si="859"/>
        <v>165</v>
      </c>
      <c r="F5043" s="4">
        <f t="shared" si="860"/>
        <v>200</v>
      </c>
      <c r="G5043" s="4">
        <f t="shared" si="858"/>
        <v>569.84575342465757</v>
      </c>
      <c r="H5043" s="3">
        <f t="shared" si="861"/>
        <v>44121</v>
      </c>
      <c r="I5043" s="1">
        <f t="shared" si="862"/>
        <v>20.641462938540926</v>
      </c>
      <c r="J5043" s="1">
        <f t="shared" si="863"/>
        <v>16.167070030616742</v>
      </c>
      <c r="K5043" s="1">
        <f t="shared" si="864"/>
        <v>13.493613874599184</v>
      </c>
      <c r="L5043" s="1">
        <f t="shared" si="865"/>
        <v>18.8405261866343</v>
      </c>
      <c r="M5043" s="1">
        <f t="shared" si="866"/>
        <v>10.820157718581624</v>
      </c>
      <c r="N5043" s="1">
        <f t="shared" si="867"/>
        <v>21.513982342651857</v>
      </c>
      <c r="O5043" s="1">
        <f t="shared" si="868"/>
        <v>24.187438498669419</v>
      </c>
    </row>
    <row r="5044" spans="1:15">
      <c r="A5044" s="3">
        <v>44122</v>
      </c>
      <c r="B5044" s="4">
        <v>11762.45</v>
      </c>
      <c r="C5044" s="4">
        <v>469.45</v>
      </c>
      <c r="D5044" s="4">
        <v>659.69</v>
      </c>
      <c r="E5044" s="4">
        <f t="shared" si="859"/>
        <v>164</v>
      </c>
      <c r="F5044" s="4">
        <f t="shared" si="860"/>
        <v>201</v>
      </c>
      <c r="G5044" s="4">
        <f t="shared" si="858"/>
        <v>574.21230136986298</v>
      </c>
      <c r="H5044" s="3">
        <f t="shared" si="861"/>
        <v>44122</v>
      </c>
      <c r="I5044" s="1">
        <f t="shared" si="862"/>
        <v>20.484496713043324</v>
      </c>
      <c r="J5044" s="1">
        <f t="shared" si="863"/>
        <v>16.167070030616742</v>
      </c>
      <c r="K5044" s="1">
        <f t="shared" si="864"/>
        <v>13.493613874599184</v>
      </c>
      <c r="L5044" s="1">
        <f t="shared" si="865"/>
        <v>18.8405261866343</v>
      </c>
      <c r="M5044" s="1">
        <f t="shared" si="866"/>
        <v>10.820157718581624</v>
      </c>
      <c r="N5044" s="1">
        <f t="shared" si="867"/>
        <v>21.513982342651857</v>
      </c>
      <c r="O5044" s="1">
        <f t="shared" si="868"/>
        <v>24.187438498669419</v>
      </c>
    </row>
    <row r="5045" spans="1:15">
      <c r="A5045" s="3">
        <v>44123</v>
      </c>
      <c r="B5045" s="4">
        <v>11873.05</v>
      </c>
      <c r="C5045" s="4">
        <v>471.03</v>
      </c>
      <c r="D5045" s="4">
        <v>661.88</v>
      </c>
      <c r="E5045" s="4">
        <f t="shared" si="859"/>
        <v>163</v>
      </c>
      <c r="F5045" s="4">
        <f t="shared" si="860"/>
        <v>202</v>
      </c>
      <c r="G5045" s="4">
        <f t="shared" si="858"/>
        <v>576.65109589041106</v>
      </c>
      <c r="H5045" s="3">
        <f t="shared" si="861"/>
        <v>44123</v>
      </c>
      <c r="I5045" s="1">
        <f t="shared" si="862"/>
        <v>20.58965999477854</v>
      </c>
      <c r="J5045" s="1">
        <f t="shared" si="863"/>
        <v>16.167070030616742</v>
      </c>
      <c r="K5045" s="1">
        <f t="shared" si="864"/>
        <v>13.493613874599184</v>
      </c>
      <c r="L5045" s="1">
        <f t="shared" si="865"/>
        <v>18.8405261866343</v>
      </c>
      <c r="M5045" s="1">
        <f t="shared" si="866"/>
        <v>10.820157718581624</v>
      </c>
      <c r="N5045" s="1">
        <f t="shared" si="867"/>
        <v>21.513982342651857</v>
      </c>
      <c r="O5045" s="1">
        <f t="shared" si="868"/>
        <v>24.187438498669419</v>
      </c>
    </row>
    <row r="5046" spans="1:15">
      <c r="A5046" s="3">
        <v>44124</v>
      </c>
      <c r="B5046" s="4">
        <v>11896.8</v>
      </c>
      <c r="C5046" s="4">
        <v>470.72</v>
      </c>
      <c r="D5046" s="4">
        <v>661.34</v>
      </c>
      <c r="E5046" s="4">
        <f t="shared" si="859"/>
        <v>162</v>
      </c>
      <c r="F5046" s="4">
        <f t="shared" si="860"/>
        <v>203</v>
      </c>
      <c r="G5046" s="4">
        <f t="shared" si="858"/>
        <v>576.73605479452067</v>
      </c>
      <c r="H5046" s="3">
        <f t="shared" si="861"/>
        <v>44124</v>
      </c>
      <c r="I5046" s="1">
        <f t="shared" si="862"/>
        <v>20.627806951029942</v>
      </c>
      <c r="J5046" s="1">
        <f t="shared" si="863"/>
        <v>16.167070030616742</v>
      </c>
      <c r="K5046" s="1">
        <f t="shared" si="864"/>
        <v>13.493613874599184</v>
      </c>
      <c r="L5046" s="1">
        <f t="shared" si="865"/>
        <v>18.8405261866343</v>
      </c>
      <c r="M5046" s="1">
        <f t="shared" si="866"/>
        <v>10.820157718581624</v>
      </c>
      <c r="N5046" s="1">
        <f t="shared" si="867"/>
        <v>21.513982342651857</v>
      </c>
      <c r="O5046" s="1">
        <f t="shared" si="868"/>
        <v>24.187438498669419</v>
      </c>
    </row>
    <row r="5047" spans="1:15">
      <c r="A5047" s="3">
        <v>44125</v>
      </c>
      <c r="B5047" s="4">
        <v>11937.65</v>
      </c>
      <c r="C5047" s="4">
        <v>470.79</v>
      </c>
      <c r="D5047" s="4">
        <v>661.99</v>
      </c>
      <c r="E5047" s="4">
        <f t="shared" si="859"/>
        <v>161</v>
      </c>
      <c r="F5047" s="4">
        <f t="shared" si="860"/>
        <v>204</v>
      </c>
      <c r="G5047" s="4">
        <f t="shared" si="858"/>
        <v>577.65246575342462</v>
      </c>
      <c r="H5047" s="3">
        <f t="shared" si="861"/>
        <v>44125</v>
      </c>
      <c r="I5047" s="1">
        <f t="shared" si="862"/>
        <v>20.665799434318831</v>
      </c>
      <c r="J5047" s="1">
        <f t="shared" si="863"/>
        <v>16.167070030616742</v>
      </c>
      <c r="K5047" s="1">
        <f t="shared" si="864"/>
        <v>13.493613874599184</v>
      </c>
      <c r="L5047" s="1">
        <f t="shared" si="865"/>
        <v>18.8405261866343</v>
      </c>
      <c r="M5047" s="1">
        <f t="shared" si="866"/>
        <v>10.820157718581624</v>
      </c>
      <c r="N5047" s="1">
        <f t="shared" si="867"/>
        <v>21.513982342651857</v>
      </c>
      <c r="O5047" s="1">
        <f t="shared" si="868"/>
        <v>24.187438498669419</v>
      </c>
    </row>
    <row r="5048" spans="1:15">
      <c r="A5048" s="3">
        <v>44126</v>
      </c>
      <c r="B5048" s="4">
        <v>11896.45</v>
      </c>
      <c r="C5048" s="4">
        <v>470.73</v>
      </c>
      <c r="D5048" s="4">
        <v>660.8</v>
      </c>
      <c r="E5048" s="4">
        <f t="shared" si="859"/>
        <v>160</v>
      </c>
      <c r="F5048" s="4">
        <f t="shared" si="860"/>
        <v>205</v>
      </c>
      <c r="G5048" s="4">
        <f t="shared" si="858"/>
        <v>577.48164383561641</v>
      </c>
      <c r="H5048" s="3">
        <f t="shared" si="861"/>
        <v>44126</v>
      </c>
      <c r="I5048" s="1">
        <f t="shared" si="862"/>
        <v>20.600568220634898</v>
      </c>
      <c r="J5048" s="1">
        <f t="shared" si="863"/>
        <v>16.167070030616742</v>
      </c>
      <c r="K5048" s="1">
        <f t="shared" si="864"/>
        <v>13.493613874599184</v>
      </c>
      <c r="L5048" s="1">
        <f t="shared" si="865"/>
        <v>18.8405261866343</v>
      </c>
      <c r="M5048" s="1">
        <f t="shared" si="866"/>
        <v>10.820157718581624</v>
      </c>
      <c r="N5048" s="1">
        <f t="shared" si="867"/>
        <v>21.513982342651857</v>
      </c>
      <c r="O5048" s="1">
        <f t="shared" si="868"/>
        <v>24.187438498669419</v>
      </c>
    </row>
    <row r="5049" spans="1:15">
      <c r="A5049" s="3">
        <v>44127</v>
      </c>
      <c r="B5049" s="4">
        <v>11930.35</v>
      </c>
      <c r="C5049" s="4">
        <v>471.5</v>
      </c>
      <c r="D5049" s="4">
        <v>662.08</v>
      </c>
      <c r="E5049" s="4">
        <f t="shared" si="859"/>
        <v>159</v>
      </c>
      <c r="F5049" s="4">
        <f t="shared" si="860"/>
        <v>206</v>
      </c>
      <c r="G5049" s="4">
        <f t="shared" ref="G5049:G5069" si="869">(E5049*C5049+F5049*D5049)/SUM(E5049:F5049)</f>
        <v>579.06021917808221</v>
      </c>
      <c r="H5049" s="3">
        <f t="shared" si="861"/>
        <v>44127</v>
      </c>
      <c r="I5049" s="1">
        <f t="shared" si="862"/>
        <v>20.602952171250745</v>
      </c>
      <c r="J5049" s="1">
        <f t="shared" si="863"/>
        <v>16.167070030616742</v>
      </c>
      <c r="K5049" s="1">
        <f t="shared" si="864"/>
        <v>13.493613874599184</v>
      </c>
      <c r="L5049" s="1">
        <f t="shared" si="865"/>
        <v>18.8405261866343</v>
      </c>
      <c r="M5049" s="1">
        <f t="shared" si="866"/>
        <v>10.820157718581624</v>
      </c>
      <c r="N5049" s="1">
        <f t="shared" si="867"/>
        <v>21.513982342651857</v>
      </c>
      <c r="O5049" s="1">
        <f t="shared" si="868"/>
        <v>24.187438498669419</v>
      </c>
    </row>
    <row r="5050" spans="1:15">
      <c r="A5050" s="3">
        <v>44128</v>
      </c>
      <c r="B5050" s="4">
        <v>11930.35</v>
      </c>
      <c r="C5050" s="4">
        <v>471.95</v>
      </c>
      <c r="D5050" s="4">
        <v>662.31</v>
      </c>
      <c r="E5050" s="4">
        <f t="shared" si="859"/>
        <v>158</v>
      </c>
      <c r="F5050" s="4">
        <f t="shared" si="860"/>
        <v>207</v>
      </c>
      <c r="G5050" s="4">
        <f t="shared" si="869"/>
        <v>579.90758904109578</v>
      </c>
      <c r="H5050" s="3">
        <f t="shared" si="861"/>
        <v>44128</v>
      </c>
      <c r="I5050" s="1">
        <f t="shared" si="862"/>
        <v>20.572846821555466</v>
      </c>
      <c r="J5050" s="1">
        <f t="shared" si="863"/>
        <v>16.167070030616742</v>
      </c>
      <c r="K5050" s="1">
        <f t="shared" si="864"/>
        <v>13.493613874599184</v>
      </c>
      <c r="L5050" s="1">
        <f t="shared" si="865"/>
        <v>18.8405261866343</v>
      </c>
      <c r="M5050" s="1">
        <f t="shared" si="866"/>
        <v>10.820157718581624</v>
      </c>
      <c r="N5050" s="1">
        <f t="shared" si="867"/>
        <v>21.513982342651857</v>
      </c>
      <c r="O5050" s="1">
        <f t="shared" si="868"/>
        <v>24.187438498669419</v>
      </c>
    </row>
    <row r="5051" spans="1:15">
      <c r="A5051" s="3">
        <v>44129</v>
      </c>
      <c r="B5051" s="4">
        <v>11930.35</v>
      </c>
      <c r="C5051" s="4">
        <v>472.61</v>
      </c>
      <c r="D5051" s="4">
        <v>662.38</v>
      </c>
      <c r="E5051" s="4">
        <f t="shared" si="859"/>
        <v>157</v>
      </c>
      <c r="F5051" s="4">
        <f t="shared" si="860"/>
        <v>208</v>
      </c>
      <c r="G5051" s="4">
        <f t="shared" si="869"/>
        <v>580.75290410958905</v>
      </c>
      <c r="H5051" s="3">
        <f t="shared" si="861"/>
        <v>44129</v>
      </c>
      <c r="I5051" s="1">
        <f t="shared" si="862"/>
        <v>20.542902008026331</v>
      </c>
      <c r="J5051" s="1">
        <f t="shared" si="863"/>
        <v>16.167070030616742</v>
      </c>
      <c r="K5051" s="1">
        <f t="shared" si="864"/>
        <v>13.493613874599184</v>
      </c>
      <c r="L5051" s="1">
        <f t="shared" si="865"/>
        <v>18.8405261866343</v>
      </c>
      <c r="M5051" s="1">
        <f t="shared" si="866"/>
        <v>10.820157718581624</v>
      </c>
      <c r="N5051" s="1">
        <f t="shared" si="867"/>
        <v>21.513982342651857</v>
      </c>
      <c r="O5051" s="1">
        <f t="shared" si="868"/>
        <v>24.187438498669419</v>
      </c>
    </row>
    <row r="5052" spans="1:15">
      <c r="A5052" s="3">
        <v>44130</v>
      </c>
      <c r="B5052" s="4">
        <v>11767.75</v>
      </c>
      <c r="C5052" s="4">
        <v>473.89</v>
      </c>
      <c r="D5052" s="4">
        <v>663.23</v>
      </c>
      <c r="E5052" s="4">
        <f t="shared" si="859"/>
        <v>156</v>
      </c>
      <c r="F5052" s="4">
        <f t="shared" si="860"/>
        <v>209</v>
      </c>
      <c r="G5052" s="4">
        <f t="shared" si="869"/>
        <v>582.30660273972603</v>
      </c>
      <c r="H5052" s="3">
        <f t="shared" si="861"/>
        <v>44130</v>
      </c>
      <c r="I5052" s="1">
        <f t="shared" si="862"/>
        <v>20.208855514660613</v>
      </c>
      <c r="J5052" s="1">
        <f t="shared" si="863"/>
        <v>16.167070030616742</v>
      </c>
      <c r="K5052" s="1">
        <f t="shared" si="864"/>
        <v>13.493613874599184</v>
      </c>
      <c r="L5052" s="1">
        <f t="shared" si="865"/>
        <v>18.8405261866343</v>
      </c>
      <c r="M5052" s="1">
        <f t="shared" si="866"/>
        <v>10.820157718581624</v>
      </c>
      <c r="N5052" s="1">
        <f t="shared" si="867"/>
        <v>21.513982342651857</v>
      </c>
      <c r="O5052" s="1">
        <f t="shared" si="868"/>
        <v>24.187438498669419</v>
      </c>
    </row>
    <row r="5053" spans="1:15">
      <c r="A5053" s="3">
        <v>44131</v>
      </c>
      <c r="B5053" s="4">
        <v>11889.4</v>
      </c>
      <c r="C5053" s="4">
        <v>475.95</v>
      </c>
      <c r="D5053" s="4">
        <v>662.78</v>
      </c>
      <c r="E5053" s="4">
        <f t="shared" si="859"/>
        <v>155</v>
      </c>
      <c r="F5053" s="4">
        <f t="shared" si="860"/>
        <v>210</v>
      </c>
      <c r="G5053" s="4">
        <f t="shared" si="869"/>
        <v>583.44123287671232</v>
      </c>
      <c r="H5053" s="3">
        <f t="shared" si="861"/>
        <v>44131</v>
      </c>
      <c r="I5053" s="1">
        <f t="shared" si="862"/>
        <v>20.378059228653047</v>
      </c>
      <c r="J5053" s="1">
        <f t="shared" si="863"/>
        <v>16.167070030616742</v>
      </c>
      <c r="K5053" s="1">
        <f t="shared" si="864"/>
        <v>13.493613874599184</v>
      </c>
      <c r="L5053" s="1">
        <f t="shared" si="865"/>
        <v>18.8405261866343</v>
      </c>
      <c r="M5053" s="1">
        <f t="shared" si="866"/>
        <v>10.820157718581624</v>
      </c>
      <c r="N5053" s="1">
        <f t="shared" si="867"/>
        <v>21.513982342651857</v>
      </c>
      <c r="O5053" s="1">
        <f t="shared" si="868"/>
        <v>24.187438498669419</v>
      </c>
    </row>
    <row r="5054" spans="1:15">
      <c r="A5054" s="3">
        <v>44132</v>
      </c>
      <c r="B5054" s="4">
        <v>11729.6</v>
      </c>
      <c r="C5054" s="4">
        <v>471.52</v>
      </c>
      <c r="D5054" s="4">
        <v>648.03</v>
      </c>
      <c r="E5054" s="4">
        <f t="shared" si="859"/>
        <v>154</v>
      </c>
      <c r="F5054" s="4">
        <f t="shared" si="860"/>
        <v>211</v>
      </c>
      <c r="G5054" s="4">
        <f t="shared" si="869"/>
        <v>573.55728767123276</v>
      </c>
      <c r="H5054" s="3">
        <f t="shared" si="861"/>
        <v>44132</v>
      </c>
      <c r="I5054" s="1">
        <f t="shared" si="862"/>
        <v>20.450616271697506</v>
      </c>
      <c r="J5054" s="1">
        <f t="shared" si="863"/>
        <v>16.167070030616742</v>
      </c>
      <c r="K5054" s="1">
        <f t="shared" si="864"/>
        <v>13.493613874599184</v>
      </c>
      <c r="L5054" s="1">
        <f t="shared" si="865"/>
        <v>18.8405261866343</v>
      </c>
      <c r="M5054" s="1">
        <f t="shared" si="866"/>
        <v>10.820157718581624</v>
      </c>
      <c r="N5054" s="1">
        <f t="shared" si="867"/>
        <v>21.513982342651857</v>
      </c>
      <c r="O5054" s="1">
        <f t="shared" si="868"/>
        <v>24.187438498669419</v>
      </c>
    </row>
    <row r="5055" spans="1:15">
      <c r="A5055" s="3">
        <v>44133</v>
      </c>
      <c r="B5055" s="4">
        <v>11670.8</v>
      </c>
      <c r="C5055" s="4">
        <v>472.31</v>
      </c>
      <c r="D5055" s="4">
        <v>648.37</v>
      </c>
      <c r="E5055" s="4">
        <f t="shared" si="859"/>
        <v>153</v>
      </c>
      <c r="F5055" s="4">
        <f t="shared" si="860"/>
        <v>212</v>
      </c>
      <c r="G5055" s="4">
        <f t="shared" si="869"/>
        <v>574.56950684931508</v>
      </c>
      <c r="H5055" s="3">
        <f t="shared" si="861"/>
        <v>44133</v>
      </c>
      <c r="I5055" s="1">
        <f t="shared" si="862"/>
        <v>20.312250930261687</v>
      </c>
      <c r="J5055" s="1">
        <f t="shared" si="863"/>
        <v>16.167070030616742</v>
      </c>
      <c r="K5055" s="1">
        <f t="shared" si="864"/>
        <v>13.493613874599184</v>
      </c>
      <c r="L5055" s="1">
        <f t="shared" si="865"/>
        <v>18.8405261866343</v>
      </c>
      <c r="M5055" s="1">
        <f t="shared" si="866"/>
        <v>10.820157718581624</v>
      </c>
      <c r="N5055" s="1">
        <f t="shared" si="867"/>
        <v>21.513982342651857</v>
      </c>
      <c r="O5055" s="1">
        <f t="shared" si="868"/>
        <v>24.187438498669419</v>
      </c>
    </row>
    <row r="5056" spans="1:15">
      <c r="A5056" s="3">
        <v>44134</v>
      </c>
      <c r="B5056" s="4">
        <v>11642.4</v>
      </c>
      <c r="C5056" s="4">
        <v>472.05</v>
      </c>
      <c r="D5056" s="4">
        <v>648.17999999999995</v>
      </c>
      <c r="E5056" s="4">
        <f t="shared" si="859"/>
        <v>152</v>
      </c>
      <c r="F5056" s="4">
        <f t="shared" si="860"/>
        <v>213</v>
      </c>
      <c r="G5056" s="4">
        <f t="shared" si="869"/>
        <v>574.83271232876712</v>
      </c>
      <c r="H5056" s="3">
        <f t="shared" si="861"/>
        <v>44134</v>
      </c>
      <c r="I5056" s="1">
        <f t="shared" si="862"/>
        <v>20.253544640551528</v>
      </c>
      <c r="J5056" s="1">
        <f t="shared" si="863"/>
        <v>16.167070030616742</v>
      </c>
      <c r="K5056" s="1">
        <f t="shared" si="864"/>
        <v>13.493613874599184</v>
      </c>
      <c r="L5056" s="1">
        <f t="shared" si="865"/>
        <v>18.8405261866343</v>
      </c>
      <c r="M5056" s="1">
        <f t="shared" si="866"/>
        <v>10.820157718581624</v>
      </c>
      <c r="N5056" s="1">
        <f t="shared" si="867"/>
        <v>21.513982342651857</v>
      </c>
      <c r="O5056" s="1">
        <f t="shared" si="868"/>
        <v>24.187438498669419</v>
      </c>
    </row>
    <row r="5057" spans="1:15">
      <c r="A5057" s="3">
        <v>44135</v>
      </c>
      <c r="B5057" s="4">
        <v>11642.4</v>
      </c>
      <c r="C5057" s="4">
        <v>473.56</v>
      </c>
      <c r="D5057" s="4">
        <v>653.47</v>
      </c>
      <c r="E5057" s="4">
        <f t="shared" si="859"/>
        <v>151</v>
      </c>
      <c r="F5057" s="4">
        <f t="shared" si="860"/>
        <v>214</v>
      </c>
      <c r="G5057" s="4">
        <f t="shared" si="869"/>
        <v>579.04147945205489</v>
      </c>
      <c r="H5057" s="3">
        <f t="shared" si="861"/>
        <v>44135</v>
      </c>
      <c r="I5057" s="1">
        <f t="shared" si="862"/>
        <v>20.106331606877568</v>
      </c>
      <c r="J5057" s="1">
        <f t="shared" si="863"/>
        <v>16.167070030616742</v>
      </c>
      <c r="K5057" s="1">
        <f t="shared" si="864"/>
        <v>13.493613874599184</v>
      </c>
      <c r="L5057" s="1">
        <f t="shared" si="865"/>
        <v>18.8405261866343</v>
      </c>
      <c r="M5057" s="1">
        <f t="shared" si="866"/>
        <v>10.820157718581624</v>
      </c>
      <c r="N5057" s="1">
        <f t="shared" si="867"/>
        <v>21.513982342651857</v>
      </c>
      <c r="O5057" s="1">
        <f t="shared" si="868"/>
        <v>24.187438498669419</v>
      </c>
    </row>
    <row r="5058" spans="1:15">
      <c r="A5058" s="3">
        <v>44136</v>
      </c>
      <c r="B5058" s="4">
        <v>11642.4</v>
      </c>
      <c r="C5058" s="4">
        <v>474.64</v>
      </c>
      <c r="D5058" s="4">
        <v>654.12</v>
      </c>
      <c r="E5058" s="4">
        <f t="shared" si="859"/>
        <v>150</v>
      </c>
      <c r="F5058" s="4">
        <f t="shared" si="860"/>
        <v>215</v>
      </c>
      <c r="G5058" s="4">
        <f t="shared" si="869"/>
        <v>580.36109589041098</v>
      </c>
      <c r="H5058" s="3">
        <f t="shared" si="861"/>
        <v>44136</v>
      </c>
      <c r="I5058" s="1">
        <f t="shared" si="862"/>
        <v>20.060614128756871</v>
      </c>
      <c r="J5058" s="1">
        <f t="shared" si="863"/>
        <v>16.167070030616742</v>
      </c>
      <c r="K5058" s="1">
        <f t="shared" si="864"/>
        <v>13.493613874599184</v>
      </c>
      <c r="L5058" s="1">
        <f t="shared" si="865"/>
        <v>18.8405261866343</v>
      </c>
      <c r="M5058" s="1">
        <f t="shared" si="866"/>
        <v>10.820157718581624</v>
      </c>
      <c r="N5058" s="1">
        <f t="shared" si="867"/>
        <v>21.513982342651857</v>
      </c>
      <c r="O5058" s="1">
        <f t="shared" si="868"/>
        <v>24.187438498669419</v>
      </c>
    </row>
    <row r="5059" spans="1:15">
      <c r="A5059" s="3">
        <v>44137</v>
      </c>
      <c r="B5059" s="4">
        <v>11669.15</v>
      </c>
      <c r="C5059" s="4">
        <v>478.72</v>
      </c>
      <c r="D5059" s="4">
        <v>656.07</v>
      </c>
      <c r="E5059" s="4">
        <f t="shared" si="859"/>
        <v>149</v>
      </c>
      <c r="F5059" s="4">
        <f t="shared" si="860"/>
        <v>216</v>
      </c>
      <c r="G5059" s="4">
        <f t="shared" si="869"/>
        <v>583.6723287671233</v>
      </c>
      <c r="H5059" s="3">
        <f t="shared" si="861"/>
        <v>44137</v>
      </c>
      <c r="I5059" s="1">
        <f t="shared" si="862"/>
        <v>19.99263872016763</v>
      </c>
      <c r="J5059" s="1">
        <f t="shared" si="863"/>
        <v>16.167070030616742</v>
      </c>
      <c r="K5059" s="1">
        <f t="shared" si="864"/>
        <v>13.493613874599184</v>
      </c>
      <c r="L5059" s="1">
        <f t="shared" si="865"/>
        <v>18.8405261866343</v>
      </c>
      <c r="M5059" s="1">
        <f t="shared" si="866"/>
        <v>10.820157718581624</v>
      </c>
      <c r="N5059" s="1">
        <f t="shared" si="867"/>
        <v>21.513982342651857</v>
      </c>
      <c r="O5059" s="1">
        <f t="shared" si="868"/>
        <v>24.187438498669419</v>
      </c>
    </row>
    <row r="5060" spans="1:15">
      <c r="A5060" s="3">
        <v>44138</v>
      </c>
      <c r="B5060" s="4">
        <v>11813.5</v>
      </c>
      <c r="C5060" s="4">
        <v>477.17</v>
      </c>
      <c r="D5060" s="4">
        <v>655.41</v>
      </c>
      <c r="E5060" s="4">
        <f t="shared" si="859"/>
        <v>148</v>
      </c>
      <c r="F5060" s="4">
        <f t="shared" si="860"/>
        <v>217</v>
      </c>
      <c r="G5060" s="4">
        <f t="shared" si="869"/>
        <v>583.13734246575348</v>
      </c>
      <c r="H5060" s="3">
        <f t="shared" si="861"/>
        <v>44138</v>
      </c>
      <c r="I5060" s="1">
        <f t="shared" si="862"/>
        <v>20.258520831554847</v>
      </c>
      <c r="J5060" s="1">
        <f t="shared" si="863"/>
        <v>16.167070030616742</v>
      </c>
      <c r="K5060" s="1">
        <f t="shared" si="864"/>
        <v>13.493613874599184</v>
      </c>
      <c r="L5060" s="1">
        <f t="shared" si="865"/>
        <v>18.8405261866343</v>
      </c>
      <c r="M5060" s="1">
        <f t="shared" si="866"/>
        <v>10.820157718581624</v>
      </c>
      <c r="N5060" s="1">
        <f t="shared" si="867"/>
        <v>21.513982342651857</v>
      </c>
      <c r="O5060" s="1">
        <f t="shared" si="868"/>
        <v>24.187438498669419</v>
      </c>
    </row>
    <row r="5061" spans="1:15">
      <c r="A5061" s="3">
        <v>44139</v>
      </c>
      <c r="B5061" s="4">
        <v>11908.5</v>
      </c>
      <c r="C5061" s="4">
        <v>479.09</v>
      </c>
      <c r="D5061" s="4">
        <v>656.15</v>
      </c>
      <c r="E5061" s="4">
        <f t="shared" ref="E5061:E5069" si="870">IF(MONTH($A5061)&lt;=3,DATE(YEAR($A5061),3,31)-A5061,DATE(YEAR($A5061)+1,3,31)-A5061)</f>
        <v>147</v>
      </c>
      <c r="F5061" s="4">
        <f t="shared" si="860"/>
        <v>218</v>
      </c>
      <c r="G5061" s="4">
        <f t="shared" si="869"/>
        <v>584.84090410958902</v>
      </c>
      <c r="H5061" s="3">
        <f t="shared" si="861"/>
        <v>44139</v>
      </c>
      <c r="I5061" s="1">
        <f t="shared" si="862"/>
        <v>20.361947867053694</v>
      </c>
      <c r="J5061" s="1">
        <f t="shared" si="863"/>
        <v>16.167070030616742</v>
      </c>
      <c r="K5061" s="1">
        <f t="shared" si="864"/>
        <v>13.493613874599184</v>
      </c>
      <c r="L5061" s="1">
        <f t="shared" si="865"/>
        <v>18.8405261866343</v>
      </c>
      <c r="M5061" s="1">
        <f t="shared" si="866"/>
        <v>10.820157718581624</v>
      </c>
      <c r="N5061" s="1">
        <f t="shared" si="867"/>
        <v>21.513982342651857</v>
      </c>
      <c r="O5061" s="1">
        <f t="shared" si="868"/>
        <v>24.187438498669419</v>
      </c>
    </row>
    <row r="5062" spans="1:15">
      <c r="A5062" s="3">
        <v>44140</v>
      </c>
      <c r="B5062" s="4">
        <v>12120.3</v>
      </c>
      <c r="C5062" s="4">
        <v>478.78</v>
      </c>
      <c r="D5062" s="4">
        <v>656.71</v>
      </c>
      <c r="E5062" s="4">
        <f t="shared" si="870"/>
        <v>146</v>
      </c>
      <c r="F5062" s="4">
        <f t="shared" ref="F5062:F5069" si="871">365-E5062</f>
        <v>219</v>
      </c>
      <c r="G5062" s="4">
        <f t="shared" si="869"/>
        <v>585.53800000000001</v>
      </c>
      <c r="H5062" s="3">
        <f t="shared" ref="H5062:H5069" si="872">A5062</f>
        <v>44140</v>
      </c>
      <c r="I5062" s="1">
        <f t="shared" ref="I5062:I5069" si="873">B5062/G5062</f>
        <v>20.699425144055549</v>
      </c>
      <c r="J5062" s="1">
        <f t="shared" ref="J5062:J5125" si="874">$I$2</f>
        <v>16.167070030616742</v>
      </c>
      <c r="K5062" s="1">
        <f t="shared" ref="K5062:K5125" si="875">$J5062-$I$1</f>
        <v>13.493613874599184</v>
      </c>
      <c r="L5062" s="1">
        <f t="shared" ref="L5062:L5125" si="876">$J5062+$I$1</f>
        <v>18.8405261866343</v>
      </c>
      <c r="M5062" s="1">
        <f t="shared" ref="M5062:M5125" si="877">$J5062-$I$1*2</f>
        <v>10.820157718581624</v>
      </c>
      <c r="N5062" s="1">
        <f t="shared" ref="N5062:N5125" si="878">$J5062+$I$1*2</f>
        <v>21.513982342651857</v>
      </c>
      <c r="O5062" s="1">
        <f t="shared" ref="O5062:O5125" si="879">$J5062+$I$1*3</f>
        <v>24.187438498669419</v>
      </c>
    </row>
    <row r="5063" spans="1:15">
      <c r="A5063" s="3">
        <v>44141</v>
      </c>
      <c r="B5063" s="4">
        <v>12263.55</v>
      </c>
      <c r="C5063" s="4">
        <v>478.67</v>
      </c>
      <c r="D5063" s="4">
        <v>656.09</v>
      </c>
      <c r="E5063" s="4">
        <f t="shared" si="870"/>
        <v>145</v>
      </c>
      <c r="F5063" s="4">
        <f t="shared" si="871"/>
        <v>220</v>
      </c>
      <c r="G5063" s="4">
        <f t="shared" si="869"/>
        <v>585.60808219178091</v>
      </c>
      <c r="H5063" s="3">
        <f t="shared" si="872"/>
        <v>44141</v>
      </c>
      <c r="I5063" s="1">
        <f t="shared" si="873"/>
        <v>20.941565481986991</v>
      </c>
      <c r="J5063" s="1">
        <f t="shared" si="874"/>
        <v>16.167070030616742</v>
      </c>
      <c r="K5063" s="1">
        <f t="shared" si="875"/>
        <v>13.493613874599184</v>
      </c>
      <c r="L5063" s="1">
        <f t="shared" si="876"/>
        <v>18.8405261866343</v>
      </c>
      <c r="M5063" s="1">
        <f t="shared" si="877"/>
        <v>10.820157718581624</v>
      </c>
      <c r="N5063" s="1">
        <f t="shared" si="878"/>
        <v>21.513982342651857</v>
      </c>
      <c r="O5063" s="1">
        <f t="shared" si="879"/>
        <v>24.187438498669419</v>
      </c>
    </row>
    <row r="5064" spans="1:15">
      <c r="A5064" s="3">
        <v>44142</v>
      </c>
      <c r="B5064" s="4">
        <v>12263.55</v>
      </c>
      <c r="C5064" s="4">
        <v>478.64</v>
      </c>
      <c r="D5064" s="4">
        <v>656.08</v>
      </c>
      <c r="E5064" s="4">
        <f t="shared" si="870"/>
        <v>144</v>
      </c>
      <c r="F5064" s="4">
        <f t="shared" si="871"/>
        <v>221</v>
      </c>
      <c r="G5064" s="4">
        <f t="shared" si="869"/>
        <v>586.07627397260285</v>
      </c>
      <c r="H5064" s="3">
        <f t="shared" si="872"/>
        <v>44142</v>
      </c>
      <c r="I5064" s="1">
        <f t="shared" si="873"/>
        <v>20.924836142698517</v>
      </c>
      <c r="J5064" s="1">
        <f t="shared" si="874"/>
        <v>16.167070030616742</v>
      </c>
      <c r="K5064" s="1">
        <f t="shared" si="875"/>
        <v>13.493613874599184</v>
      </c>
      <c r="L5064" s="1">
        <f t="shared" si="876"/>
        <v>18.8405261866343</v>
      </c>
      <c r="M5064" s="1">
        <f t="shared" si="877"/>
        <v>10.820157718581624</v>
      </c>
      <c r="N5064" s="1">
        <f t="shared" si="878"/>
        <v>21.513982342651857</v>
      </c>
      <c r="O5064" s="1">
        <f t="shared" si="879"/>
        <v>24.187438498669419</v>
      </c>
    </row>
    <row r="5065" spans="1:15">
      <c r="A5065" s="3">
        <v>44143</v>
      </c>
      <c r="B5065" s="4">
        <v>12263.55</v>
      </c>
      <c r="C5065" s="4">
        <v>478.92</v>
      </c>
      <c r="D5065" s="4">
        <v>655.83</v>
      </c>
      <c r="E5065" s="4">
        <f t="shared" si="870"/>
        <v>143</v>
      </c>
      <c r="F5065" s="4">
        <f t="shared" si="871"/>
        <v>222</v>
      </c>
      <c r="G5065" s="4">
        <f t="shared" si="869"/>
        <v>586.52005479452055</v>
      </c>
      <c r="H5065" s="3">
        <f t="shared" si="872"/>
        <v>44143</v>
      </c>
      <c r="I5065" s="1">
        <f t="shared" si="873"/>
        <v>20.909003707121951</v>
      </c>
      <c r="J5065" s="1">
        <f t="shared" si="874"/>
        <v>16.167070030616742</v>
      </c>
      <c r="K5065" s="1">
        <f t="shared" si="875"/>
        <v>13.493613874599184</v>
      </c>
      <c r="L5065" s="1">
        <f t="shared" si="876"/>
        <v>18.8405261866343</v>
      </c>
      <c r="M5065" s="1">
        <f t="shared" si="877"/>
        <v>10.820157718581624</v>
      </c>
      <c r="N5065" s="1">
        <f t="shared" si="878"/>
        <v>21.513982342651857</v>
      </c>
      <c r="O5065" s="1">
        <f t="shared" si="879"/>
        <v>24.187438498669419</v>
      </c>
    </row>
    <row r="5066" spans="1:15">
      <c r="A5066" s="3">
        <v>44144</v>
      </c>
      <c r="B5066" s="4">
        <v>12461.05</v>
      </c>
      <c r="C5066" s="4">
        <v>480.27</v>
      </c>
      <c r="D5066" s="4">
        <v>657.65</v>
      </c>
      <c r="E5066" s="4">
        <f t="shared" si="870"/>
        <v>142</v>
      </c>
      <c r="F5066" s="4">
        <f t="shared" si="871"/>
        <v>223</v>
      </c>
      <c r="G5066" s="4">
        <f t="shared" si="869"/>
        <v>588.64189041095881</v>
      </c>
      <c r="H5066" s="3">
        <f t="shared" si="872"/>
        <v>44144</v>
      </c>
      <c r="I5066" s="1">
        <f t="shared" si="873"/>
        <v>21.1691525917402</v>
      </c>
      <c r="J5066" s="1">
        <f t="shared" si="874"/>
        <v>16.167070030616742</v>
      </c>
      <c r="K5066" s="1">
        <f t="shared" si="875"/>
        <v>13.493613874599184</v>
      </c>
      <c r="L5066" s="1">
        <f t="shared" si="876"/>
        <v>18.8405261866343</v>
      </c>
      <c r="M5066" s="1">
        <f t="shared" si="877"/>
        <v>10.820157718581624</v>
      </c>
      <c r="N5066" s="1">
        <f t="shared" si="878"/>
        <v>21.513982342651857</v>
      </c>
      <c r="O5066" s="1">
        <f t="shared" si="879"/>
        <v>24.187438498669419</v>
      </c>
    </row>
    <row r="5067" spans="1:15">
      <c r="A5067" s="3">
        <v>44145</v>
      </c>
      <c r="B5067" s="4">
        <v>12631.1</v>
      </c>
      <c r="C5067" s="4">
        <v>484.1</v>
      </c>
      <c r="D5067" s="4">
        <v>660.99</v>
      </c>
      <c r="E5067" s="4">
        <f t="shared" si="870"/>
        <v>141</v>
      </c>
      <c r="F5067" s="4">
        <f t="shared" si="871"/>
        <v>224</v>
      </c>
      <c r="G5067" s="4">
        <f t="shared" si="869"/>
        <v>592.65715068493159</v>
      </c>
      <c r="H5067" s="3">
        <f t="shared" si="872"/>
        <v>44145</v>
      </c>
      <c r="I5067" s="1">
        <f t="shared" si="873"/>
        <v>21.312659410929719</v>
      </c>
      <c r="J5067" s="1">
        <f t="shared" si="874"/>
        <v>16.167070030616742</v>
      </c>
      <c r="K5067" s="1">
        <f t="shared" si="875"/>
        <v>13.493613874599184</v>
      </c>
      <c r="L5067" s="1">
        <f t="shared" si="876"/>
        <v>18.8405261866343</v>
      </c>
      <c r="M5067" s="1">
        <f t="shared" si="877"/>
        <v>10.820157718581624</v>
      </c>
      <c r="N5067" s="1">
        <f t="shared" si="878"/>
        <v>21.513982342651857</v>
      </c>
      <c r="O5067" s="1">
        <f t="shared" si="879"/>
        <v>24.187438498669419</v>
      </c>
    </row>
    <row r="5068" spans="1:15">
      <c r="A5068" s="3">
        <v>44146</v>
      </c>
      <c r="B5068" s="4">
        <v>12749.15</v>
      </c>
      <c r="C5068" s="4">
        <v>484.71</v>
      </c>
      <c r="D5068" s="4">
        <v>661.39</v>
      </c>
      <c r="E5068" s="4">
        <f t="shared" si="870"/>
        <v>140</v>
      </c>
      <c r="F5068" s="4">
        <f t="shared" si="871"/>
        <v>225</v>
      </c>
      <c r="G5068" s="4">
        <f t="shared" si="869"/>
        <v>593.62232876712324</v>
      </c>
      <c r="H5068" s="3">
        <f t="shared" si="872"/>
        <v>44146</v>
      </c>
      <c r="I5068" s="1">
        <f t="shared" si="873"/>
        <v>21.476870700733805</v>
      </c>
      <c r="J5068" s="1">
        <f t="shared" si="874"/>
        <v>16.167070030616742</v>
      </c>
      <c r="K5068" s="1">
        <f t="shared" si="875"/>
        <v>13.493613874599184</v>
      </c>
      <c r="L5068" s="1">
        <f t="shared" si="876"/>
        <v>18.8405261866343</v>
      </c>
      <c r="M5068" s="1">
        <f t="shared" si="877"/>
        <v>10.820157718581624</v>
      </c>
      <c r="N5068" s="1">
        <f t="shared" si="878"/>
        <v>21.513982342651857</v>
      </c>
      <c r="O5068" s="1">
        <f t="shared" si="879"/>
        <v>24.187438498669419</v>
      </c>
    </row>
    <row r="5069" spans="1:15">
      <c r="A5069" s="3">
        <v>44147</v>
      </c>
      <c r="B5069" s="4">
        <v>12690.8</v>
      </c>
      <c r="C5069" s="4">
        <v>484.29</v>
      </c>
      <c r="D5069" s="4">
        <v>660.63</v>
      </c>
      <c r="E5069" s="4">
        <f t="shared" si="870"/>
        <v>139</v>
      </c>
      <c r="F5069" s="4">
        <f t="shared" si="871"/>
        <v>226</v>
      </c>
      <c r="G5069" s="4">
        <f t="shared" si="869"/>
        <v>593.47586301369859</v>
      </c>
      <c r="H5069" s="3">
        <f t="shared" si="872"/>
        <v>44147</v>
      </c>
      <c r="I5069" s="1">
        <f t="shared" si="873"/>
        <v>21.383851965866842</v>
      </c>
      <c r="J5069" s="1">
        <f t="shared" si="874"/>
        <v>16.167070030616742</v>
      </c>
      <c r="K5069" s="1">
        <f t="shared" si="875"/>
        <v>13.493613874599184</v>
      </c>
      <c r="L5069" s="1">
        <f t="shared" si="876"/>
        <v>18.8405261866343</v>
      </c>
      <c r="M5069" s="1">
        <f t="shared" si="877"/>
        <v>10.820157718581624</v>
      </c>
      <c r="N5069" s="1">
        <f t="shared" si="878"/>
        <v>21.513982342651857</v>
      </c>
      <c r="O5069" s="1">
        <f t="shared" si="879"/>
        <v>24.187438498669419</v>
      </c>
    </row>
    <row r="5070" spans="1:15">
      <c r="A5070" s="3">
        <v>44148</v>
      </c>
      <c r="B5070" s="4">
        <v>12719.95</v>
      </c>
      <c r="C5070" s="4">
        <v>488.53</v>
      </c>
      <c r="D5070" s="4">
        <v>664.7</v>
      </c>
      <c r="E5070" s="4">
        <f>IF(MONTH($A5070)&lt;=3,DATE(YEAR($A5070),3,31)-A5070,DATE(YEAR($A5070)+1,3,31)-A5070)</f>
        <v>138</v>
      </c>
      <c r="F5070" s="4">
        <f>365-E5070</f>
        <v>227</v>
      </c>
      <c r="G5070" s="4">
        <f>(E5070*C5070+F5070*D5070)/SUM(E5070:F5070)</f>
        <v>598.09326027397276</v>
      </c>
      <c r="H5070" s="3">
        <f>A5070</f>
        <v>44148</v>
      </c>
      <c r="I5070" s="1">
        <f>B5070/G5070</f>
        <v>21.26750265363847</v>
      </c>
      <c r="J5070" s="1">
        <f t="shared" si="874"/>
        <v>16.167070030616742</v>
      </c>
      <c r="K5070" s="1">
        <f t="shared" si="875"/>
        <v>13.493613874599184</v>
      </c>
      <c r="L5070" s="1">
        <f t="shared" si="876"/>
        <v>18.8405261866343</v>
      </c>
      <c r="M5070" s="1">
        <f t="shared" si="877"/>
        <v>10.820157718581624</v>
      </c>
      <c r="N5070" s="1">
        <f t="shared" si="878"/>
        <v>21.513982342651857</v>
      </c>
      <c r="O5070" s="1">
        <f t="shared" si="879"/>
        <v>24.187438498669419</v>
      </c>
    </row>
    <row r="5071" spans="1:15">
      <c r="A5071" s="3">
        <v>44149</v>
      </c>
      <c r="B5071" s="4">
        <v>12780.25</v>
      </c>
      <c r="C5071" s="4">
        <v>488.94</v>
      </c>
      <c r="D5071" s="4">
        <v>664.46</v>
      </c>
      <c r="E5071" s="4">
        <f>IF(MONTH($A5071)&lt;=3,DATE(YEAR($A5071),3,31)-A5071,DATE(YEAR($A5071)+1,3,31)-A5071)</f>
        <v>137</v>
      </c>
      <c r="F5071" s="4">
        <f>365-E5071</f>
        <v>228</v>
      </c>
      <c r="G5071" s="4">
        <f>(E5071*C5071+F5071*D5071)/SUM(E5071:F5071)</f>
        <v>598.57989041095891</v>
      </c>
      <c r="H5071" s="3">
        <f>A5071</f>
        <v>44149</v>
      </c>
      <c r="I5071" s="1">
        <f>B5071/G5071</f>
        <v>21.350951150773938</v>
      </c>
      <c r="J5071" s="1">
        <f t="shared" si="874"/>
        <v>16.167070030616742</v>
      </c>
      <c r="K5071" s="1">
        <f t="shared" si="875"/>
        <v>13.493613874599184</v>
      </c>
      <c r="L5071" s="1">
        <f t="shared" si="876"/>
        <v>18.8405261866343</v>
      </c>
      <c r="M5071" s="1">
        <f t="shared" si="877"/>
        <v>10.820157718581624</v>
      </c>
      <c r="N5071" s="1">
        <f t="shared" si="878"/>
        <v>21.513982342651857</v>
      </c>
      <c r="O5071" s="1">
        <f t="shared" si="879"/>
        <v>24.187438498669419</v>
      </c>
    </row>
    <row r="5072" spans="1:15">
      <c r="A5072" s="3">
        <v>44150</v>
      </c>
      <c r="B5072" s="4">
        <v>12780.25</v>
      </c>
      <c r="C5072" s="4">
        <v>489.31</v>
      </c>
      <c r="D5072" s="4">
        <v>664.62</v>
      </c>
      <c r="E5072" s="4">
        <f>IF(MONTH($A5072)&lt;=3,DATE(YEAR($A5072),3,31)-A5072,DATE(YEAR($A5072)+1,3,31)-A5072)</f>
        <v>136</v>
      </c>
      <c r="F5072" s="4">
        <f>365-E5072</f>
        <v>229</v>
      </c>
      <c r="G5072" s="4">
        <f>(E5072*C5072+F5072*D5072)/SUM(E5072:F5072)</f>
        <v>599.29901369863012</v>
      </c>
      <c r="H5072" s="3">
        <f>A5072</f>
        <v>44150</v>
      </c>
      <c r="I5072" s="1">
        <f>B5072/G5072</f>
        <v>21.325331275160103</v>
      </c>
      <c r="J5072" s="1">
        <f t="shared" si="874"/>
        <v>16.167070030616742</v>
      </c>
      <c r="K5072" s="1">
        <f t="shared" si="875"/>
        <v>13.493613874599184</v>
      </c>
      <c r="L5072" s="1">
        <f t="shared" si="876"/>
        <v>18.8405261866343</v>
      </c>
      <c r="M5072" s="1">
        <f t="shared" si="877"/>
        <v>10.820157718581624</v>
      </c>
      <c r="N5072" s="1">
        <f t="shared" si="878"/>
        <v>21.513982342651857</v>
      </c>
      <c r="O5072" s="1">
        <f t="shared" si="879"/>
        <v>24.187438498669419</v>
      </c>
    </row>
    <row r="5073" spans="1:15">
      <c r="A5073" s="3">
        <v>44151</v>
      </c>
      <c r="B5073" s="4">
        <v>12780.25</v>
      </c>
      <c r="C5073" s="4">
        <v>491.16</v>
      </c>
      <c r="D5073" s="4">
        <v>667.14</v>
      </c>
      <c r="E5073" s="4">
        <f>IF(MONTH($A5073)&lt;=3,DATE(YEAR($A5073),3,31)-A5073,DATE(YEAR($A5073)+1,3,31)-A5073)</f>
        <v>135</v>
      </c>
      <c r="F5073" s="4">
        <f>365-E5073</f>
        <v>230</v>
      </c>
      <c r="G5073" s="4">
        <f>(E5073*C5073+F5073*D5073)/SUM(E5073:F5073)</f>
        <v>602.05150684931505</v>
      </c>
      <c r="H5073" s="3">
        <f>A5073</f>
        <v>44151</v>
      </c>
      <c r="I5073" s="1">
        <f>B5073/G5073</f>
        <v>21.22783491877999</v>
      </c>
      <c r="J5073" s="1">
        <f t="shared" si="874"/>
        <v>16.167070030616742</v>
      </c>
      <c r="K5073" s="1">
        <f t="shared" si="875"/>
        <v>13.493613874599184</v>
      </c>
      <c r="L5073" s="1">
        <f t="shared" si="876"/>
        <v>18.8405261866343</v>
      </c>
      <c r="M5073" s="1">
        <f t="shared" si="877"/>
        <v>10.820157718581624</v>
      </c>
      <c r="N5073" s="1">
        <f t="shared" si="878"/>
        <v>21.513982342651857</v>
      </c>
      <c r="O5073" s="1">
        <f t="shared" si="879"/>
        <v>24.187438498669419</v>
      </c>
    </row>
    <row r="5074" spans="1:15">
      <c r="A5074" s="3">
        <v>44152</v>
      </c>
      <c r="B5074" s="4">
        <v>12874.2</v>
      </c>
      <c r="C5074" s="4">
        <v>495.31</v>
      </c>
      <c r="D5074" s="4">
        <v>669.2</v>
      </c>
      <c r="E5074" s="4">
        <f>IF(MONTH($A5074)&lt;=3,DATE(YEAR($A5074),3,31)-A5074,DATE(YEAR($A5074)+1,3,31)-A5074)</f>
        <v>134</v>
      </c>
      <c r="F5074" s="4">
        <f>365-E5074</f>
        <v>231</v>
      </c>
      <c r="G5074" s="4">
        <f>(E5074*C5074+F5074*D5074)/SUM(E5074:F5074)</f>
        <v>605.36093150684928</v>
      </c>
      <c r="H5074" s="3">
        <f>A5074</f>
        <v>44152</v>
      </c>
      <c r="I5074" s="1">
        <f>B5074/G5074</f>
        <v>21.266981944067425</v>
      </c>
      <c r="J5074" s="1">
        <f t="shared" si="874"/>
        <v>16.167070030616742</v>
      </c>
      <c r="K5074" s="1">
        <f t="shared" si="875"/>
        <v>13.493613874599184</v>
      </c>
      <c r="L5074" s="1">
        <f t="shared" si="876"/>
        <v>18.8405261866343</v>
      </c>
      <c r="M5074" s="1">
        <f t="shared" si="877"/>
        <v>10.820157718581624</v>
      </c>
      <c r="N5074" s="1">
        <f t="shared" si="878"/>
        <v>21.513982342651857</v>
      </c>
      <c r="O5074" s="1">
        <f t="shared" si="879"/>
        <v>24.187438498669419</v>
      </c>
    </row>
    <row r="5075" spans="1:15">
      <c r="A5075" s="3">
        <v>44153</v>
      </c>
      <c r="B5075" s="4">
        <v>12938.25</v>
      </c>
      <c r="C5075" s="4">
        <v>497.02</v>
      </c>
      <c r="D5075" s="4">
        <v>671.43</v>
      </c>
      <c r="E5075" s="4">
        <f t="shared" ref="E5075:E5138" si="880">IF(MONTH($A5075)&lt;=3,DATE(YEAR($A5075),3,31)-A5075,DATE(YEAR($A5075)+1,3,31)-A5075)</f>
        <v>133</v>
      </c>
      <c r="F5075" s="4">
        <f t="shared" ref="F5075:F5138" si="881">365-E5075</f>
        <v>232</v>
      </c>
      <c r="G5075" s="4">
        <f t="shared" ref="G5075:G5138" si="882">(E5075*C5075+F5075*D5075)/SUM(E5075:F5075)</f>
        <v>607.87786301369863</v>
      </c>
      <c r="H5075" s="3">
        <f t="shared" ref="H5075:H5138" si="883">A5075</f>
        <v>44153</v>
      </c>
      <c r="I5075" s="1">
        <f t="shared" ref="I5075:I5138" si="884">B5075/G5075</f>
        <v>21.284292104100579</v>
      </c>
      <c r="J5075" s="1">
        <f t="shared" si="874"/>
        <v>16.167070030616742</v>
      </c>
      <c r="K5075" s="1">
        <f t="shared" si="875"/>
        <v>13.493613874599184</v>
      </c>
      <c r="L5075" s="1">
        <f t="shared" si="876"/>
        <v>18.8405261866343</v>
      </c>
      <c r="M5075" s="1">
        <f t="shared" si="877"/>
        <v>10.820157718581624</v>
      </c>
      <c r="N5075" s="1">
        <f t="shared" si="878"/>
        <v>21.513982342651857</v>
      </c>
      <c r="O5075" s="1">
        <f t="shared" si="879"/>
        <v>24.187438498669419</v>
      </c>
    </row>
    <row r="5076" spans="1:15">
      <c r="A5076" s="3">
        <v>44154</v>
      </c>
      <c r="B5076" s="4">
        <v>12771.7</v>
      </c>
      <c r="C5076" s="4">
        <v>496.76</v>
      </c>
      <c r="D5076" s="4">
        <v>670.97</v>
      </c>
      <c r="E5076" s="4">
        <f t="shared" si="880"/>
        <v>132</v>
      </c>
      <c r="F5076" s="4">
        <f t="shared" si="881"/>
        <v>233</v>
      </c>
      <c r="G5076" s="4">
        <f t="shared" si="882"/>
        <v>607.96802739726036</v>
      </c>
      <c r="H5076" s="3">
        <f t="shared" si="883"/>
        <v>44154</v>
      </c>
      <c r="I5076" s="1">
        <f t="shared" si="884"/>
        <v>21.007190221295431</v>
      </c>
      <c r="J5076" s="1">
        <f t="shared" si="874"/>
        <v>16.167070030616742</v>
      </c>
      <c r="K5076" s="1">
        <f t="shared" si="875"/>
        <v>13.493613874599184</v>
      </c>
      <c r="L5076" s="1">
        <f t="shared" si="876"/>
        <v>18.8405261866343</v>
      </c>
      <c r="M5076" s="1">
        <f t="shared" si="877"/>
        <v>10.820157718581624</v>
      </c>
      <c r="N5076" s="1">
        <f t="shared" si="878"/>
        <v>21.513982342651857</v>
      </c>
      <c r="O5076" s="1">
        <f t="shared" si="879"/>
        <v>24.187438498669419</v>
      </c>
    </row>
    <row r="5077" spans="1:15">
      <c r="A5077" s="3">
        <v>44155</v>
      </c>
      <c r="B5077" s="4">
        <v>12859.05</v>
      </c>
      <c r="C5077" s="4">
        <v>497.18</v>
      </c>
      <c r="D5077" s="4">
        <v>670.95</v>
      </c>
      <c r="E5077" s="4">
        <f t="shared" si="880"/>
        <v>131</v>
      </c>
      <c r="F5077" s="4">
        <f t="shared" si="881"/>
        <v>234</v>
      </c>
      <c r="G5077" s="4">
        <f t="shared" si="882"/>
        <v>608.58323287671237</v>
      </c>
      <c r="H5077" s="3">
        <f t="shared" si="883"/>
        <v>44155</v>
      </c>
      <c r="I5077" s="1">
        <f t="shared" si="884"/>
        <v>21.129484522957608</v>
      </c>
      <c r="J5077" s="1">
        <f t="shared" si="874"/>
        <v>16.167070030616742</v>
      </c>
      <c r="K5077" s="1">
        <f t="shared" si="875"/>
        <v>13.493613874599184</v>
      </c>
      <c r="L5077" s="1">
        <f t="shared" si="876"/>
        <v>18.8405261866343</v>
      </c>
      <c r="M5077" s="1">
        <f t="shared" si="877"/>
        <v>10.820157718581624</v>
      </c>
      <c r="N5077" s="1">
        <f t="shared" si="878"/>
        <v>21.513982342651857</v>
      </c>
      <c r="O5077" s="1">
        <f t="shared" si="879"/>
        <v>24.187438498669419</v>
      </c>
    </row>
    <row r="5078" spans="1:15">
      <c r="A5078" s="3">
        <v>44156</v>
      </c>
      <c r="B5078" s="4">
        <v>12859.05</v>
      </c>
      <c r="C5078" s="4">
        <v>496.98</v>
      </c>
      <c r="D5078" s="4">
        <v>671.28</v>
      </c>
      <c r="E5078" s="4">
        <f t="shared" si="880"/>
        <v>130</v>
      </c>
      <c r="F5078" s="4">
        <f t="shared" si="881"/>
        <v>235</v>
      </c>
      <c r="G5078" s="4">
        <f t="shared" si="882"/>
        <v>609.20054794520547</v>
      </c>
      <c r="H5078" s="3">
        <f t="shared" si="883"/>
        <v>44156</v>
      </c>
      <c r="I5078" s="1">
        <f t="shared" si="884"/>
        <v>21.108073594767362</v>
      </c>
      <c r="J5078" s="1">
        <f t="shared" si="874"/>
        <v>16.167070030616742</v>
      </c>
      <c r="K5078" s="1">
        <f t="shared" si="875"/>
        <v>13.493613874599184</v>
      </c>
      <c r="L5078" s="1">
        <f t="shared" si="876"/>
        <v>18.8405261866343</v>
      </c>
      <c r="M5078" s="1">
        <f t="shared" si="877"/>
        <v>10.820157718581624</v>
      </c>
      <c r="N5078" s="1">
        <f t="shared" si="878"/>
        <v>21.513982342651857</v>
      </c>
      <c r="O5078" s="1">
        <f t="shared" si="879"/>
        <v>24.187438498669419</v>
      </c>
    </row>
    <row r="5079" spans="1:15">
      <c r="A5079" s="3">
        <v>44157</v>
      </c>
      <c r="B5079" s="4">
        <v>12859.05</v>
      </c>
      <c r="C5079" s="4">
        <v>497.04</v>
      </c>
      <c r="D5079" s="4">
        <v>671.37</v>
      </c>
      <c r="E5079" s="4">
        <f t="shared" si="880"/>
        <v>129</v>
      </c>
      <c r="F5079" s="4">
        <f t="shared" si="881"/>
        <v>236</v>
      </c>
      <c r="G5079" s="4">
        <f t="shared" si="882"/>
        <v>609.75747945205478</v>
      </c>
      <c r="H5079" s="3">
        <f t="shared" si="883"/>
        <v>44157</v>
      </c>
      <c r="I5079" s="1">
        <f t="shared" si="884"/>
        <v>21.088794206436802</v>
      </c>
      <c r="J5079" s="1">
        <f t="shared" si="874"/>
        <v>16.167070030616742</v>
      </c>
      <c r="K5079" s="1">
        <f t="shared" si="875"/>
        <v>13.493613874599184</v>
      </c>
      <c r="L5079" s="1">
        <f t="shared" si="876"/>
        <v>18.8405261866343</v>
      </c>
      <c r="M5079" s="1">
        <f t="shared" si="877"/>
        <v>10.820157718581624</v>
      </c>
      <c r="N5079" s="1">
        <f t="shared" si="878"/>
        <v>21.513982342651857</v>
      </c>
      <c r="O5079" s="1">
        <f t="shared" si="879"/>
        <v>24.187438498669419</v>
      </c>
    </row>
    <row r="5080" spans="1:15">
      <c r="A5080" s="3">
        <v>44158</v>
      </c>
      <c r="B5080" s="4">
        <v>12926.45</v>
      </c>
      <c r="C5080" s="4">
        <v>495.97</v>
      </c>
      <c r="D5080" s="4">
        <v>669.89</v>
      </c>
      <c r="E5080" s="4">
        <f t="shared" si="880"/>
        <v>128</v>
      </c>
      <c r="F5080" s="4">
        <f t="shared" si="881"/>
        <v>237</v>
      </c>
      <c r="G5080" s="4">
        <f t="shared" si="882"/>
        <v>608.89887671232873</v>
      </c>
      <c r="H5080" s="3">
        <f t="shared" si="883"/>
        <v>44158</v>
      </c>
      <c r="I5080" s="1">
        <f t="shared" si="884"/>
        <v>21.229222937303987</v>
      </c>
      <c r="J5080" s="1">
        <f t="shared" si="874"/>
        <v>16.167070030616742</v>
      </c>
      <c r="K5080" s="1">
        <f t="shared" si="875"/>
        <v>13.493613874599184</v>
      </c>
      <c r="L5080" s="1">
        <f t="shared" si="876"/>
        <v>18.8405261866343</v>
      </c>
      <c r="M5080" s="1">
        <f t="shared" si="877"/>
        <v>10.820157718581624</v>
      </c>
      <c r="N5080" s="1">
        <f t="shared" si="878"/>
        <v>21.513982342651857</v>
      </c>
      <c r="O5080" s="1">
        <f t="shared" si="879"/>
        <v>24.187438498669419</v>
      </c>
    </row>
    <row r="5081" spans="1:15">
      <c r="A5081" s="3">
        <v>44159</v>
      </c>
      <c r="B5081" s="4">
        <v>13055.15</v>
      </c>
      <c r="C5081" s="4">
        <v>496.87</v>
      </c>
      <c r="D5081" s="4">
        <v>669.42</v>
      </c>
      <c r="E5081" s="4">
        <f t="shared" si="880"/>
        <v>127</v>
      </c>
      <c r="F5081" s="4">
        <f t="shared" si="881"/>
        <v>238</v>
      </c>
      <c r="G5081" s="4">
        <f t="shared" si="882"/>
        <v>609.38205479452051</v>
      </c>
      <c r="H5081" s="3">
        <f t="shared" si="883"/>
        <v>44159</v>
      </c>
      <c r="I5081" s="1">
        <f t="shared" si="884"/>
        <v>21.423587874444561</v>
      </c>
      <c r="J5081" s="1">
        <f t="shared" si="874"/>
        <v>16.167070030616742</v>
      </c>
      <c r="K5081" s="1">
        <f t="shared" si="875"/>
        <v>13.493613874599184</v>
      </c>
      <c r="L5081" s="1">
        <f t="shared" si="876"/>
        <v>18.8405261866343</v>
      </c>
      <c r="M5081" s="1">
        <f t="shared" si="877"/>
        <v>10.820157718581624</v>
      </c>
      <c r="N5081" s="1">
        <f t="shared" si="878"/>
        <v>21.513982342651857</v>
      </c>
      <c r="O5081" s="1">
        <f t="shared" si="879"/>
        <v>24.187438498669419</v>
      </c>
    </row>
    <row r="5082" spans="1:15">
      <c r="A5082" s="3">
        <v>44160</v>
      </c>
      <c r="B5082" s="4">
        <v>12858.4</v>
      </c>
      <c r="C5082" s="4">
        <v>496.88</v>
      </c>
      <c r="D5082" s="4">
        <v>669.44</v>
      </c>
      <c r="E5082" s="4">
        <f t="shared" si="880"/>
        <v>126</v>
      </c>
      <c r="F5082" s="4">
        <f t="shared" si="881"/>
        <v>239</v>
      </c>
      <c r="G5082" s="4">
        <f t="shared" si="882"/>
        <v>609.8713424657534</v>
      </c>
      <c r="H5082" s="3">
        <f t="shared" si="883"/>
        <v>44160</v>
      </c>
      <c r="I5082" s="1">
        <f t="shared" si="884"/>
        <v>21.083791128818365</v>
      </c>
      <c r="J5082" s="1">
        <f t="shared" si="874"/>
        <v>16.167070030616742</v>
      </c>
      <c r="K5082" s="1">
        <f t="shared" si="875"/>
        <v>13.493613874599184</v>
      </c>
      <c r="L5082" s="1">
        <f t="shared" si="876"/>
        <v>18.8405261866343</v>
      </c>
      <c r="M5082" s="1">
        <f t="shared" si="877"/>
        <v>10.820157718581624</v>
      </c>
      <c r="N5082" s="1">
        <f t="shared" si="878"/>
        <v>21.513982342651857</v>
      </c>
      <c r="O5082" s="1">
        <f t="shared" si="879"/>
        <v>24.187438498669419</v>
      </c>
    </row>
    <row r="5083" spans="1:15">
      <c r="A5083" s="3">
        <v>44161</v>
      </c>
      <c r="B5083" s="4">
        <v>12987</v>
      </c>
      <c r="C5083" s="4">
        <v>497.16</v>
      </c>
      <c r="D5083" s="4">
        <v>669.81</v>
      </c>
      <c r="E5083" s="4">
        <f t="shared" si="880"/>
        <v>125</v>
      </c>
      <c r="F5083" s="4">
        <f t="shared" si="881"/>
        <v>240</v>
      </c>
      <c r="G5083" s="4">
        <f t="shared" si="882"/>
        <v>610.68328767123285</v>
      </c>
      <c r="H5083" s="3">
        <f t="shared" si="883"/>
        <v>44161</v>
      </c>
      <c r="I5083" s="1">
        <f t="shared" si="884"/>
        <v>21.266342574273416</v>
      </c>
      <c r="J5083" s="1">
        <f t="shared" si="874"/>
        <v>16.167070030616742</v>
      </c>
      <c r="K5083" s="1">
        <f t="shared" si="875"/>
        <v>13.493613874599184</v>
      </c>
      <c r="L5083" s="1">
        <f t="shared" si="876"/>
        <v>18.8405261866343</v>
      </c>
      <c r="M5083" s="1">
        <f t="shared" si="877"/>
        <v>10.820157718581624</v>
      </c>
      <c r="N5083" s="1">
        <f t="shared" si="878"/>
        <v>21.513982342651857</v>
      </c>
      <c r="O5083" s="1">
        <f t="shared" si="879"/>
        <v>24.187438498669419</v>
      </c>
    </row>
    <row r="5084" spans="1:15">
      <c r="A5084" s="3">
        <v>44162</v>
      </c>
      <c r="B5084" s="4">
        <v>12968.95</v>
      </c>
      <c r="C5084" s="4">
        <v>496.76</v>
      </c>
      <c r="D5084" s="4">
        <v>669.26</v>
      </c>
      <c r="E5084" s="4">
        <f t="shared" si="880"/>
        <v>124</v>
      </c>
      <c r="F5084" s="4">
        <f t="shared" si="881"/>
        <v>241</v>
      </c>
      <c r="G5084" s="4">
        <f t="shared" si="882"/>
        <v>610.65726027397261</v>
      </c>
      <c r="H5084" s="3">
        <f t="shared" si="883"/>
        <v>44162</v>
      </c>
      <c r="I5084" s="1">
        <f t="shared" si="884"/>
        <v>21.237690671492967</v>
      </c>
      <c r="J5084" s="1">
        <f t="shared" si="874"/>
        <v>16.167070030616742</v>
      </c>
      <c r="K5084" s="1">
        <f t="shared" si="875"/>
        <v>13.493613874599184</v>
      </c>
      <c r="L5084" s="1">
        <f t="shared" si="876"/>
        <v>18.8405261866343</v>
      </c>
      <c r="M5084" s="1">
        <f t="shared" si="877"/>
        <v>10.820157718581624</v>
      </c>
      <c r="N5084" s="1">
        <f t="shared" si="878"/>
        <v>21.513982342651857</v>
      </c>
      <c r="O5084" s="1">
        <f t="shared" si="879"/>
        <v>24.187438498669419</v>
      </c>
    </row>
    <row r="5085" spans="1:15">
      <c r="A5085" s="3">
        <v>44163</v>
      </c>
      <c r="B5085" s="4">
        <v>12968.95</v>
      </c>
      <c r="C5085" s="4">
        <v>496.76</v>
      </c>
      <c r="D5085" s="4">
        <v>669.26</v>
      </c>
      <c r="E5085" s="4">
        <f t="shared" si="880"/>
        <v>123</v>
      </c>
      <c r="F5085" s="4">
        <f t="shared" si="881"/>
        <v>242</v>
      </c>
      <c r="G5085" s="4">
        <f t="shared" si="882"/>
        <v>611.12986301369858</v>
      </c>
      <c r="H5085" s="3">
        <f t="shared" si="883"/>
        <v>44163</v>
      </c>
      <c r="I5085" s="1">
        <f t="shared" si="884"/>
        <v>21.221267008693534</v>
      </c>
      <c r="J5085" s="1">
        <f t="shared" si="874"/>
        <v>16.167070030616742</v>
      </c>
      <c r="K5085" s="1">
        <f t="shared" si="875"/>
        <v>13.493613874599184</v>
      </c>
      <c r="L5085" s="1">
        <f t="shared" si="876"/>
        <v>18.8405261866343</v>
      </c>
      <c r="M5085" s="1">
        <f t="shared" si="877"/>
        <v>10.820157718581624</v>
      </c>
      <c r="N5085" s="1">
        <f t="shared" si="878"/>
        <v>21.513982342651857</v>
      </c>
      <c r="O5085" s="1">
        <f t="shared" si="879"/>
        <v>24.187438498669419</v>
      </c>
    </row>
    <row r="5086" spans="1:15">
      <c r="A5086" s="3">
        <v>44164</v>
      </c>
      <c r="B5086" s="4">
        <v>12968.95</v>
      </c>
      <c r="C5086" s="4">
        <v>496.76</v>
      </c>
      <c r="D5086" s="4">
        <v>669.26</v>
      </c>
      <c r="E5086" s="4">
        <f t="shared" si="880"/>
        <v>122</v>
      </c>
      <c r="F5086" s="4">
        <f t="shared" si="881"/>
        <v>243</v>
      </c>
      <c r="G5086" s="4">
        <f t="shared" si="882"/>
        <v>611.60246575342467</v>
      </c>
      <c r="H5086" s="3">
        <f t="shared" si="883"/>
        <v>44164</v>
      </c>
      <c r="I5086" s="1">
        <f t="shared" si="884"/>
        <v>21.204868727963238</v>
      </c>
      <c r="J5086" s="1">
        <f t="shared" si="874"/>
        <v>16.167070030616742</v>
      </c>
      <c r="K5086" s="1">
        <f t="shared" si="875"/>
        <v>13.493613874599184</v>
      </c>
      <c r="L5086" s="1">
        <f t="shared" si="876"/>
        <v>18.8405261866343</v>
      </c>
      <c r="M5086" s="1">
        <f t="shared" si="877"/>
        <v>10.820157718581624</v>
      </c>
      <c r="N5086" s="1">
        <f t="shared" si="878"/>
        <v>21.513982342651857</v>
      </c>
      <c r="O5086" s="1">
        <f t="shared" si="879"/>
        <v>24.187438498669419</v>
      </c>
    </row>
    <row r="5087" spans="1:15">
      <c r="A5087" s="3">
        <v>44165</v>
      </c>
      <c r="B5087" s="4">
        <v>12968.95</v>
      </c>
      <c r="C5087" s="4">
        <v>496.3</v>
      </c>
      <c r="D5087" s="4">
        <v>669.1</v>
      </c>
      <c r="E5087" s="4">
        <f t="shared" si="880"/>
        <v>121</v>
      </c>
      <c r="F5087" s="4">
        <f t="shared" si="881"/>
        <v>244</v>
      </c>
      <c r="G5087" s="4">
        <f t="shared" si="882"/>
        <v>611.81561643835619</v>
      </c>
      <c r="H5087" s="3">
        <f t="shared" si="883"/>
        <v>44165</v>
      </c>
      <c r="I5087" s="1">
        <f t="shared" si="884"/>
        <v>21.19748115534853</v>
      </c>
      <c r="J5087" s="1">
        <f t="shared" si="874"/>
        <v>16.167070030616742</v>
      </c>
      <c r="K5087" s="1">
        <f t="shared" si="875"/>
        <v>13.493613874599184</v>
      </c>
      <c r="L5087" s="1">
        <f t="shared" si="876"/>
        <v>18.8405261866343</v>
      </c>
      <c r="M5087" s="1">
        <f t="shared" si="877"/>
        <v>10.820157718581624</v>
      </c>
      <c r="N5087" s="1">
        <f t="shared" si="878"/>
        <v>21.513982342651857</v>
      </c>
      <c r="O5087" s="1">
        <f t="shared" si="879"/>
        <v>24.187438498669419</v>
      </c>
    </row>
    <row r="5088" spans="1:15">
      <c r="A5088" s="3">
        <v>44166</v>
      </c>
      <c r="B5088" s="4">
        <v>13109.05</v>
      </c>
      <c r="C5088" s="4">
        <v>496.47</v>
      </c>
      <c r="D5088" s="4">
        <v>668.84</v>
      </c>
      <c r="E5088" s="4">
        <f t="shared" si="880"/>
        <v>120</v>
      </c>
      <c r="F5088" s="4">
        <f t="shared" si="881"/>
        <v>245</v>
      </c>
      <c r="G5088" s="4">
        <f t="shared" si="882"/>
        <v>612.17041095890409</v>
      </c>
      <c r="H5088" s="3">
        <f t="shared" si="883"/>
        <v>44166</v>
      </c>
      <c r="I5088" s="1">
        <f t="shared" si="884"/>
        <v>21.414053612075069</v>
      </c>
      <c r="J5088" s="1">
        <f t="shared" si="874"/>
        <v>16.167070030616742</v>
      </c>
      <c r="K5088" s="1">
        <f t="shared" si="875"/>
        <v>13.493613874599184</v>
      </c>
      <c r="L5088" s="1">
        <f t="shared" si="876"/>
        <v>18.8405261866343</v>
      </c>
      <c r="M5088" s="1">
        <f t="shared" si="877"/>
        <v>10.820157718581624</v>
      </c>
      <c r="N5088" s="1">
        <f t="shared" si="878"/>
        <v>21.513982342651857</v>
      </c>
      <c r="O5088" s="1">
        <f t="shared" si="879"/>
        <v>24.187438498669419</v>
      </c>
    </row>
    <row r="5089" spans="1:15">
      <c r="A5089" s="3">
        <v>44167</v>
      </c>
      <c r="B5089" s="4">
        <v>13113.75</v>
      </c>
      <c r="C5089" s="4">
        <v>496.91</v>
      </c>
      <c r="D5089" s="4">
        <v>668.85</v>
      </c>
      <c r="E5089" s="4">
        <f t="shared" si="880"/>
        <v>119</v>
      </c>
      <c r="F5089" s="4">
        <f t="shared" si="881"/>
        <v>246</v>
      </c>
      <c r="G5089" s="4">
        <f t="shared" si="882"/>
        <v>612.79284931506857</v>
      </c>
      <c r="H5089" s="3">
        <f t="shared" si="883"/>
        <v>44167</v>
      </c>
      <c r="I5089" s="1">
        <f t="shared" si="884"/>
        <v>21.399972298399881</v>
      </c>
      <c r="J5089" s="1">
        <f t="shared" si="874"/>
        <v>16.167070030616742</v>
      </c>
      <c r="K5089" s="1">
        <f t="shared" si="875"/>
        <v>13.493613874599184</v>
      </c>
      <c r="L5089" s="1">
        <f t="shared" si="876"/>
        <v>18.8405261866343</v>
      </c>
      <c r="M5089" s="1">
        <f t="shared" si="877"/>
        <v>10.820157718581624</v>
      </c>
      <c r="N5089" s="1">
        <f t="shared" si="878"/>
        <v>21.513982342651857</v>
      </c>
      <c r="O5089" s="1">
        <f t="shared" si="879"/>
        <v>24.187438498669419</v>
      </c>
    </row>
    <row r="5090" spans="1:15">
      <c r="A5090" s="3">
        <v>44168</v>
      </c>
      <c r="B5090" s="4">
        <v>13133.9</v>
      </c>
      <c r="C5090" s="4">
        <v>496.88</v>
      </c>
      <c r="D5090" s="4">
        <v>669.28</v>
      </c>
      <c r="E5090" s="4">
        <f t="shared" si="880"/>
        <v>118</v>
      </c>
      <c r="F5090" s="4">
        <f t="shared" si="881"/>
        <v>247</v>
      </c>
      <c r="G5090" s="4">
        <f t="shared" si="882"/>
        <v>613.54520547945208</v>
      </c>
      <c r="H5090" s="3">
        <f t="shared" si="883"/>
        <v>44168</v>
      </c>
      <c r="I5090" s="1">
        <f t="shared" si="884"/>
        <v>21.40657262529918</v>
      </c>
      <c r="J5090" s="1">
        <f t="shared" si="874"/>
        <v>16.167070030616742</v>
      </c>
      <c r="K5090" s="1">
        <f t="shared" si="875"/>
        <v>13.493613874599184</v>
      </c>
      <c r="L5090" s="1">
        <f t="shared" si="876"/>
        <v>18.8405261866343</v>
      </c>
      <c r="M5090" s="1">
        <f t="shared" si="877"/>
        <v>10.820157718581624</v>
      </c>
      <c r="N5090" s="1">
        <f t="shared" si="878"/>
        <v>21.513982342651857</v>
      </c>
      <c r="O5090" s="1">
        <f t="shared" si="879"/>
        <v>24.187438498669419</v>
      </c>
    </row>
    <row r="5091" spans="1:15">
      <c r="A5091" s="3">
        <v>44169</v>
      </c>
      <c r="B5091" s="4">
        <v>13258.55</v>
      </c>
      <c r="C5091" s="4">
        <v>498.2</v>
      </c>
      <c r="D5091" s="4">
        <v>670.96</v>
      </c>
      <c r="E5091" s="4">
        <f t="shared" si="880"/>
        <v>117</v>
      </c>
      <c r="F5091" s="4">
        <f t="shared" si="881"/>
        <v>248</v>
      </c>
      <c r="G5091" s="4">
        <f t="shared" si="882"/>
        <v>615.58213698630141</v>
      </c>
      <c r="H5091" s="3">
        <f t="shared" si="883"/>
        <v>44169</v>
      </c>
      <c r="I5091" s="1">
        <f t="shared" si="884"/>
        <v>21.538230568076155</v>
      </c>
      <c r="J5091" s="1">
        <f t="shared" si="874"/>
        <v>16.167070030616742</v>
      </c>
      <c r="K5091" s="1">
        <f t="shared" si="875"/>
        <v>13.493613874599184</v>
      </c>
      <c r="L5091" s="1">
        <f t="shared" si="876"/>
        <v>18.8405261866343</v>
      </c>
      <c r="M5091" s="1">
        <f t="shared" si="877"/>
        <v>10.820157718581624</v>
      </c>
      <c r="N5091" s="1">
        <f t="shared" si="878"/>
        <v>21.513982342651857</v>
      </c>
      <c r="O5091" s="1">
        <f t="shared" si="879"/>
        <v>24.187438498669419</v>
      </c>
    </row>
    <row r="5092" spans="1:15">
      <c r="A5092" s="3">
        <v>44170</v>
      </c>
      <c r="B5092" s="4">
        <v>13258.55</v>
      </c>
      <c r="C5092" s="4">
        <v>498.35</v>
      </c>
      <c r="D5092" s="4">
        <v>671.27</v>
      </c>
      <c r="E5092" s="4">
        <f t="shared" si="880"/>
        <v>116</v>
      </c>
      <c r="F5092" s="4">
        <f t="shared" si="881"/>
        <v>249</v>
      </c>
      <c r="G5092" s="4">
        <f t="shared" si="882"/>
        <v>616.31460273972596</v>
      </c>
      <c r="H5092" s="3">
        <f t="shared" si="883"/>
        <v>44170</v>
      </c>
      <c r="I5092" s="1">
        <f t="shared" si="884"/>
        <v>21.512633225079011</v>
      </c>
      <c r="J5092" s="1">
        <f t="shared" si="874"/>
        <v>16.167070030616742</v>
      </c>
      <c r="K5092" s="1">
        <f t="shared" si="875"/>
        <v>13.493613874599184</v>
      </c>
      <c r="L5092" s="1">
        <f t="shared" si="876"/>
        <v>18.8405261866343</v>
      </c>
      <c r="M5092" s="1">
        <f t="shared" si="877"/>
        <v>10.820157718581624</v>
      </c>
      <c r="N5092" s="1">
        <f t="shared" si="878"/>
        <v>21.513982342651857</v>
      </c>
      <c r="O5092" s="1">
        <f t="shared" si="879"/>
        <v>24.187438498669419</v>
      </c>
    </row>
    <row r="5093" spans="1:15">
      <c r="A5093" s="3">
        <v>44171</v>
      </c>
      <c r="B5093" s="4">
        <v>13258.55</v>
      </c>
      <c r="C5093" s="4">
        <v>498.43</v>
      </c>
      <c r="D5093" s="4">
        <v>671.38</v>
      </c>
      <c r="E5093" s="4">
        <f t="shared" si="880"/>
        <v>115</v>
      </c>
      <c r="F5093" s="4">
        <f t="shared" si="881"/>
        <v>250</v>
      </c>
      <c r="G5093" s="4">
        <f t="shared" si="882"/>
        <v>616.88890410958902</v>
      </c>
      <c r="H5093" s="3">
        <f t="shared" si="883"/>
        <v>44171</v>
      </c>
      <c r="I5093" s="1">
        <f t="shared" si="884"/>
        <v>21.492605737717476</v>
      </c>
      <c r="J5093" s="1">
        <f t="shared" si="874"/>
        <v>16.167070030616742</v>
      </c>
      <c r="K5093" s="1">
        <f t="shared" si="875"/>
        <v>13.493613874599184</v>
      </c>
      <c r="L5093" s="1">
        <f t="shared" si="876"/>
        <v>18.8405261866343</v>
      </c>
      <c r="M5093" s="1">
        <f t="shared" si="877"/>
        <v>10.820157718581624</v>
      </c>
      <c r="N5093" s="1">
        <f t="shared" si="878"/>
        <v>21.513982342651857</v>
      </c>
      <c r="O5093" s="1">
        <f t="shared" si="879"/>
        <v>24.187438498669419</v>
      </c>
    </row>
    <row r="5094" spans="1:15">
      <c r="A5094" s="3">
        <v>44172</v>
      </c>
      <c r="B5094" s="4">
        <v>13355.75</v>
      </c>
      <c r="C5094" s="4">
        <v>498.66</v>
      </c>
      <c r="D5094" s="4">
        <v>671.67</v>
      </c>
      <c r="E5094" s="4">
        <f t="shared" si="880"/>
        <v>114</v>
      </c>
      <c r="F5094" s="4">
        <f t="shared" si="881"/>
        <v>251</v>
      </c>
      <c r="G5094" s="4">
        <f t="shared" si="882"/>
        <v>617.6339999999999</v>
      </c>
      <c r="H5094" s="3">
        <f t="shared" si="883"/>
        <v>44172</v>
      </c>
      <c r="I5094" s="1">
        <f t="shared" si="884"/>
        <v>21.624052432346669</v>
      </c>
      <c r="J5094" s="1">
        <f t="shared" si="874"/>
        <v>16.167070030616742</v>
      </c>
      <c r="K5094" s="1">
        <f t="shared" si="875"/>
        <v>13.493613874599184</v>
      </c>
      <c r="L5094" s="1">
        <f t="shared" si="876"/>
        <v>18.8405261866343</v>
      </c>
      <c r="M5094" s="1">
        <f t="shared" si="877"/>
        <v>10.820157718581624</v>
      </c>
      <c r="N5094" s="1">
        <f t="shared" si="878"/>
        <v>21.513982342651857</v>
      </c>
      <c r="O5094" s="1">
        <f t="shared" si="879"/>
        <v>24.187438498669419</v>
      </c>
    </row>
    <row r="5095" spans="1:15">
      <c r="A5095" s="3">
        <v>44173</v>
      </c>
      <c r="B5095" s="4">
        <v>13392.95</v>
      </c>
      <c r="C5095" s="4">
        <v>498.6</v>
      </c>
      <c r="D5095" s="4">
        <v>671.41</v>
      </c>
      <c r="E5095" s="4">
        <f t="shared" si="880"/>
        <v>113</v>
      </c>
      <c r="F5095" s="4">
        <f t="shared" si="881"/>
        <v>252</v>
      </c>
      <c r="G5095" s="4">
        <f t="shared" si="882"/>
        <v>617.90991780821912</v>
      </c>
      <c r="H5095" s="3">
        <f t="shared" si="883"/>
        <v>44173</v>
      </c>
      <c r="I5095" s="1">
        <f t="shared" si="884"/>
        <v>21.674599507167603</v>
      </c>
      <c r="J5095" s="1">
        <f t="shared" si="874"/>
        <v>16.167070030616742</v>
      </c>
      <c r="K5095" s="1">
        <f t="shared" si="875"/>
        <v>13.493613874599184</v>
      </c>
      <c r="L5095" s="1">
        <f t="shared" si="876"/>
        <v>18.8405261866343</v>
      </c>
      <c r="M5095" s="1">
        <f t="shared" si="877"/>
        <v>10.820157718581624</v>
      </c>
      <c r="N5095" s="1">
        <f t="shared" si="878"/>
        <v>21.513982342651857</v>
      </c>
      <c r="O5095" s="1">
        <f t="shared" si="879"/>
        <v>24.187438498669419</v>
      </c>
    </row>
    <row r="5096" spans="1:15">
      <c r="A5096" s="3">
        <v>44174</v>
      </c>
      <c r="B5096" s="4">
        <v>13529.1</v>
      </c>
      <c r="C5096" s="4">
        <v>498.47</v>
      </c>
      <c r="D5096" s="4">
        <v>671.05</v>
      </c>
      <c r="E5096" s="4">
        <f t="shared" si="880"/>
        <v>112</v>
      </c>
      <c r="F5096" s="4">
        <f t="shared" si="881"/>
        <v>253</v>
      </c>
      <c r="G5096" s="4">
        <f t="shared" si="882"/>
        <v>618.09394520547937</v>
      </c>
      <c r="H5096" s="3">
        <f t="shared" si="883"/>
        <v>44174</v>
      </c>
      <c r="I5096" s="1">
        <f t="shared" si="884"/>
        <v>21.888420206902985</v>
      </c>
      <c r="J5096" s="1">
        <f t="shared" si="874"/>
        <v>16.167070030616742</v>
      </c>
      <c r="K5096" s="1">
        <f t="shared" si="875"/>
        <v>13.493613874599184</v>
      </c>
      <c r="L5096" s="1">
        <f t="shared" si="876"/>
        <v>18.8405261866343</v>
      </c>
      <c r="M5096" s="1">
        <f t="shared" si="877"/>
        <v>10.820157718581624</v>
      </c>
      <c r="N5096" s="1">
        <f t="shared" si="878"/>
        <v>21.513982342651857</v>
      </c>
      <c r="O5096" s="1">
        <f t="shared" si="879"/>
        <v>24.187438498669419</v>
      </c>
    </row>
    <row r="5097" spans="1:15">
      <c r="A5097" s="3">
        <v>44175</v>
      </c>
      <c r="B5097" s="4">
        <v>13478.3</v>
      </c>
      <c r="C5097" s="4">
        <v>499.55</v>
      </c>
      <c r="D5097" s="4">
        <v>671.21</v>
      </c>
      <c r="E5097" s="4">
        <f t="shared" si="880"/>
        <v>111</v>
      </c>
      <c r="F5097" s="4">
        <f t="shared" si="881"/>
        <v>254</v>
      </c>
      <c r="G5097" s="4">
        <f t="shared" si="882"/>
        <v>619.00654794520551</v>
      </c>
      <c r="H5097" s="3">
        <f t="shared" si="883"/>
        <v>44175</v>
      </c>
      <c r="I5097" s="1">
        <f t="shared" si="884"/>
        <v>21.774083076732008</v>
      </c>
      <c r="J5097" s="1">
        <f t="shared" si="874"/>
        <v>16.167070030616742</v>
      </c>
      <c r="K5097" s="1">
        <f t="shared" si="875"/>
        <v>13.493613874599184</v>
      </c>
      <c r="L5097" s="1">
        <f t="shared" si="876"/>
        <v>18.8405261866343</v>
      </c>
      <c r="M5097" s="1">
        <f t="shared" si="877"/>
        <v>10.820157718581624</v>
      </c>
      <c r="N5097" s="1">
        <f t="shared" si="878"/>
        <v>21.513982342651857</v>
      </c>
      <c r="O5097" s="1">
        <f t="shared" si="879"/>
        <v>24.187438498669419</v>
      </c>
    </row>
    <row r="5098" spans="1:15">
      <c r="A5098" s="3">
        <v>44176</v>
      </c>
      <c r="B5098" s="4">
        <v>13513.85</v>
      </c>
      <c r="C5098" s="4">
        <v>500.13</v>
      </c>
      <c r="D5098" s="4">
        <v>672.17</v>
      </c>
      <c r="E5098" s="4">
        <f t="shared" si="880"/>
        <v>110</v>
      </c>
      <c r="F5098" s="4">
        <f t="shared" si="881"/>
        <v>255</v>
      </c>
      <c r="G5098" s="4">
        <f t="shared" si="882"/>
        <v>620.32232876712317</v>
      </c>
      <c r="H5098" s="3">
        <f t="shared" si="883"/>
        <v>44176</v>
      </c>
      <c r="I5098" s="1">
        <f t="shared" si="884"/>
        <v>21.785206453648826</v>
      </c>
      <c r="J5098" s="1">
        <f t="shared" si="874"/>
        <v>16.167070030616742</v>
      </c>
      <c r="K5098" s="1">
        <f t="shared" si="875"/>
        <v>13.493613874599184</v>
      </c>
      <c r="L5098" s="1">
        <f t="shared" si="876"/>
        <v>18.8405261866343</v>
      </c>
      <c r="M5098" s="1">
        <f t="shared" si="877"/>
        <v>10.820157718581624</v>
      </c>
      <c r="N5098" s="1">
        <f t="shared" si="878"/>
        <v>21.513982342651857</v>
      </c>
      <c r="O5098" s="1">
        <f t="shared" si="879"/>
        <v>24.187438498669419</v>
      </c>
    </row>
    <row r="5099" spans="1:15">
      <c r="A5099" s="3">
        <v>44177</v>
      </c>
      <c r="B5099" s="4">
        <v>13513.85</v>
      </c>
      <c r="C5099" s="4">
        <v>500.13</v>
      </c>
      <c r="D5099" s="4">
        <v>672.17</v>
      </c>
      <c r="E5099" s="4">
        <f t="shared" si="880"/>
        <v>109</v>
      </c>
      <c r="F5099" s="4">
        <f t="shared" si="881"/>
        <v>256</v>
      </c>
      <c r="G5099" s="4">
        <f t="shared" si="882"/>
        <v>620.7936712328767</v>
      </c>
      <c r="H5099" s="3">
        <f t="shared" si="883"/>
        <v>44177</v>
      </c>
      <c r="I5099" s="1">
        <f t="shared" si="884"/>
        <v>21.768665864717853</v>
      </c>
      <c r="J5099" s="1">
        <f t="shared" si="874"/>
        <v>16.167070030616742</v>
      </c>
      <c r="K5099" s="1">
        <f t="shared" si="875"/>
        <v>13.493613874599184</v>
      </c>
      <c r="L5099" s="1">
        <f t="shared" si="876"/>
        <v>18.8405261866343</v>
      </c>
      <c r="M5099" s="1">
        <f t="shared" si="877"/>
        <v>10.820157718581624</v>
      </c>
      <c r="N5099" s="1">
        <f t="shared" si="878"/>
        <v>21.513982342651857</v>
      </c>
      <c r="O5099" s="1">
        <f t="shared" si="879"/>
        <v>24.187438498669419</v>
      </c>
    </row>
    <row r="5100" spans="1:15">
      <c r="A5100" s="3">
        <v>44178</v>
      </c>
      <c r="B5100" s="4">
        <v>13513.85</v>
      </c>
      <c r="C5100" s="4">
        <v>500.26</v>
      </c>
      <c r="D5100" s="4">
        <v>672.57</v>
      </c>
      <c r="E5100" s="4">
        <f t="shared" si="880"/>
        <v>108</v>
      </c>
      <c r="F5100" s="4">
        <f t="shared" si="881"/>
        <v>257</v>
      </c>
      <c r="G5100" s="4">
        <f t="shared" si="882"/>
        <v>621.58512328767131</v>
      </c>
      <c r="H5100" s="3">
        <f t="shared" si="883"/>
        <v>44178</v>
      </c>
      <c r="I5100" s="1">
        <f t="shared" si="884"/>
        <v>21.740948252626943</v>
      </c>
      <c r="J5100" s="1">
        <f t="shared" si="874"/>
        <v>16.167070030616742</v>
      </c>
      <c r="K5100" s="1">
        <f t="shared" si="875"/>
        <v>13.493613874599184</v>
      </c>
      <c r="L5100" s="1">
        <f t="shared" si="876"/>
        <v>18.8405261866343</v>
      </c>
      <c r="M5100" s="1">
        <f t="shared" si="877"/>
        <v>10.820157718581624</v>
      </c>
      <c r="N5100" s="1">
        <f t="shared" si="878"/>
        <v>21.513982342651857</v>
      </c>
      <c r="O5100" s="1">
        <f t="shared" si="879"/>
        <v>24.187438498669419</v>
      </c>
    </row>
    <row r="5101" spans="1:15">
      <c r="A5101" s="3">
        <v>44179</v>
      </c>
      <c r="B5101" s="4">
        <v>13558.15</v>
      </c>
      <c r="C5101" s="4">
        <v>500.86</v>
      </c>
      <c r="D5101" s="4">
        <v>673.47</v>
      </c>
      <c r="E5101" s="4">
        <f t="shared" si="880"/>
        <v>107</v>
      </c>
      <c r="F5101" s="4">
        <f t="shared" si="881"/>
        <v>258</v>
      </c>
      <c r="G5101" s="4">
        <f t="shared" si="882"/>
        <v>622.86926027397271</v>
      </c>
      <c r="H5101" s="3">
        <f t="shared" si="883"/>
        <v>44179</v>
      </c>
      <c r="I5101" s="1">
        <f t="shared" si="884"/>
        <v>21.767248545924978</v>
      </c>
      <c r="J5101" s="1">
        <f t="shared" si="874"/>
        <v>16.167070030616742</v>
      </c>
      <c r="K5101" s="1">
        <f t="shared" si="875"/>
        <v>13.493613874599184</v>
      </c>
      <c r="L5101" s="1">
        <f t="shared" si="876"/>
        <v>18.8405261866343</v>
      </c>
      <c r="M5101" s="1">
        <f t="shared" si="877"/>
        <v>10.820157718581624</v>
      </c>
      <c r="N5101" s="1">
        <f t="shared" si="878"/>
        <v>21.513982342651857</v>
      </c>
      <c r="O5101" s="1">
        <f t="shared" si="879"/>
        <v>24.187438498669419</v>
      </c>
    </row>
    <row r="5102" spans="1:15">
      <c r="A5102" s="3">
        <v>44180</v>
      </c>
      <c r="B5102" s="4">
        <v>13567.85</v>
      </c>
      <c r="C5102" s="4">
        <v>499.9</v>
      </c>
      <c r="D5102" s="4">
        <v>671.75</v>
      </c>
      <c r="E5102" s="4">
        <f t="shared" si="880"/>
        <v>106</v>
      </c>
      <c r="F5102" s="4">
        <f t="shared" si="881"/>
        <v>259</v>
      </c>
      <c r="G5102" s="4">
        <f t="shared" si="882"/>
        <v>621.8428767123288</v>
      </c>
      <c r="H5102" s="3">
        <f t="shared" si="883"/>
        <v>44180</v>
      </c>
      <c r="I5102" s="1">
        <f t="shared" si="884"/>
        <v>21.818775301781955</v>
      </c>
      <c r="J5102" s="1">
        <f t="shared" si="874"/>
        <v>16.167070030616742</v>
      </c>
      <c r="K5102" s="1">
        <f t="shared" si="875"/>
        <v>13.493613874599184</v>
      </c>
      <c r="L5102" s="1">
        <f t="shared" si="876"/>
        <v>18.8405261866343</v>
      </c>
      <c r="M5102" s="1">
        <f t="shared" si="877"/>
        <v>10.820157718581624</v>
      </c>
      <c r="N5102" s="1">
        <f t="shared" si="878"/>
        <v>21.513982342651857</v>
      </c>
      <c r="O5102" s="1">
        <f t="shared" si="879"/>
        <v>24.187438498669419</v>
      </c>
    </row>
    <row r="5103" spans="1:15">
      <c r="A5103" s="3">
        <v>44181</v>
      </c>
      <c r="B5103" s="4">
        <v>13682.7</v>
      </c>
      <c r="C5103" s="4">
        <v>499.45</v>
      </c>
      <c r="D5103" s="4">
        <v>670.76</v>
      </c>
      <c r="E5103" s="4">
        <f t="shared" si="880"/>
        <v>105</v>
      </c>
      <c r="F5103" s="4">
        <f t="shared" si="881"/>
        <v>260</v>
      </c>
      <c r="G5103" s="4">
        <f t="shared" si="882"/>
        <v>621.47904109589047</v>
      </c>
      <c r="H5103" s="3">
        <f t="shared" si="883"/>
        <v>44181</v>
      </c>
      <c r="I5103" s="1">
        <f t="shared" si="884"/>
        <v>22.016349860926109</v>
      </c>
      <c r="J5103" s="1">
        <f t="shared" si="874"/>
        <v>16.167070030616742</v>
      </c>
      <c r="K5103" s="1">
        <f t="shared" si="875"/>
        <v>13.493613874599184</v>
      </c>
      <c r="L5103" s="1">
        <f t="shared" si="876"/>
        <v>18.8405261866343</v>
      </c>
      <c r="M5103" s="1">
        <f t="shared" si="877"/>
        <v>10.820157718581624</v>
      </c>
      <c r="N5103" s="1">
        <f t="shared" si="878"/>
        <v>21.513982342651857</v>
      </c>
      <c r="O5103" s="1">
        <f t="shared" si="879"/>
        <v>24.187438498669419</v>
      </c>
    </row>
    <row r="5104" spans="1:15">
      <c r="A5104" s="3">
        <v>44182</v>
      </c>
      <c r="B5104" s="4">
        <v>13740.7</v>
      </c>
      <c r="C5104" s="4">
        <v>499.08</v>
      </c>
      <c r="D5104" s="4">
        <v>670.12</v>
      </c>
      <c r="E5104" s="4">
        <f t="shared" si="880"/>
        <v>104</v>
      </c>
      <c r="F5104" s="4">
        <f t="shared" si="881"/>
        <v>261</v>
      </c>
      <c r="G5104" s="4">
        <f t="shared" si="882"/>
        <v>621.38531506849324</v>
      </c>
      <c r="H5104" s="3">
        <f t="shared" si="883"/>
        <v>44182</v>
      </c>
      <c r="I5104" s="1">
        <f t="shared" si="884"/>
        <v>22.113010505382491</v>
      </c>
      <c r="J5104" s="1">
        <f t="shared" si="874"/>
        <v>16.167070030616742</v>
      </c>
      <c r="K5104" s="1">
        <f t="shared" si="875"/>
        <v>13.493613874599184</v>
      </c>
      <c r="L5104" s="1">
        <f t="shared" si="876"/>
        <v>18.8405261866343</v>
      </c>
      <c r="M5104" s="1">
        <f t="shared" si="877"/>
        <v>10.820157718581624</v>
      </c>
      <c r="N5104" s="1">
        <f t="shared" si="878"/>
        <v>21.513982342651857</v>
      </c>
      <c r="O5104" s="1">
        <f t="shared" si="879"/>
        <v>24.187438498669419</v>
      </c>
    </row>
    <row r="5105" spans="1:15">
      <c r="A5105" s="3">
        <v>44183</v>
      </c>
      <c r="B5105" s="4">
        <v>13760.55</v>
      </c>
      <c r="C5105" s="4">
        <v>500.09</v>
      </c>
      <c r="D5105" s="4">
        <v>671.47</v>
      </c>
      <c r="E5105" s="4">
        <f t="shared" si="880"/>
        <v>103</v>
      </c>
      <c r="F5105" s="4">
        <f t="shared" si="881"/>
        <v>262</v>
      </c>
      <c r="G5105" s="4">
        <f t="shared" si="882"/>
        <v>623.10797260273978</v>
      </c>
      <c r="H5105" s="3">
        <f t="shared" si="883"/>
        <v>44183</v>
      </c>
      <c r="I5105" s="1">
        <f t="shared" si="884"/>
        <v>22.083732844119758</v>
      </c>
      <c r="J5105" s="1">
        <f t="shared" si="874"/>
        <v>16.167070030616742</v>
      </c>
      <c r="K5105" s="1">
        <f t="shared" si="875"/>
        <v>13.493613874599184</v>
      </c>
      <c r="L5105" s="1">
        <f t="shared" si="876"/>
        <v>18.8405261866343</v>
      </c>
      <c r="M5105" s="1">
        <f t="shared" si="877"/>
        <v>10.820157718581624</v>
      </c>
      <c r="N5105" s="1">
        <f t="shared" si="878"/>
        <v>21.513982342651857</v>
      </c>
      <c r="O5105" s="1">
        <f t="shared" si="879"/>
        <v>24.187438498669419</v>
      </c>
    </row>
    <row r="5106" spans="1:15">
      <c r="A5106" s="3">
        <v>44184</v>
      </c>
      <c r="B5106" s="4">
        <v>13760.55</v>
      </c>
      <c r="C5106" s="4">
        <v>500.07</v>
      </c>
      <c r="D5106" s="4">
        <v>671.47</v>
      </c>
      <c r="E5106" s="4">
        <f t="shared" si="880"/>
        <v>102</v>
      </c>
      <c r="F5106" s="4">
        <f t="shared" si="881"/>
        <v>263</v>
      </c>
      <c r="G5106" s="4">
        <f t="shared" si="882"/>
        <v>623.57191780821915</v>
      </c>
      <c r="H5106" s="3">
        <f t="shared" si="883"/>
        <v>44184</v>
      </c>
      <c r="I5106" s="1">
        <f t="shared" si="884"/>
        <v>22.067302274237573</v>
      </c>
      <c r="J5106" s="1">
        <f t="shared" si="874"/>
        <v>16.167070030616742</v>
      </c>
      <c r="K5106" s="1">
        <f t="shared" si="875"/>
        <v>13.493613874599184</v>
      </c>
      <c r="L5106" s="1">
        <f t="shared" si="876"/>
        <v>18.8405261866343</v>
      </c>
      <c r="M5106" s="1">
        <f t="shared" si="877"/>
        <v>10.820157718581624</v>
      </c>
      <c r="N5106" s="1">
        <f t="shared" si="878"/>
        <v>21.513982342651857</v>
      </c>
      <c r="O5106" s="1">
        <f t="shared" si="879"/>
        <v>24.187438498669419</v>
      </c>
    </row>
    <row r="5107" spans="1:15">
      <c r="A5107" s="3">
        <v>44185</v>
      </c>
      <c r="B5107" s="4">
        <v>13760.55</v>
      </c>
      <c r="C5107" s="4">
        <v>500.39</v>
      </c>
      <c r="D5107" s="4">
        <v>671.65</v>
      </c>
      <c r="E5107" s="4">
        <f t="shared" si="880"/>
        <v>101</v>
      </c>
      <c r="F5107" s="4">
        <f t="shared" si="881"/>
        <v>264</v>
      </c>
      <c r="G5107" s="4">
        <f t="shared" si="882"/>
        <v>624.26024657534242</v>
      </c>
      <c r="H5107" s="3">
        <f t="shared" si="883"/>
        <v>44185</v>
      </c>
      <c r="I5107" s="1">
        <f t="shared" si="884"/>
        <v>22.042970180288787</v>
      </c>
      <c r="J5107" s="1">
        <f t="shared" si="874"/>
        <v>16.167070030616742</v>
      </c>
      <c r="K5107" s="1">
        <f t="shared" si="875"/>
        <v>13.493613874599184</v>
      </c>
      <c r="L5107" s="1">
        <f t="shared" si="876"/>
        <v>18.8405261866343</v>
      </c>
      <c r="M5107" s="1">
        <f t="shared" si="877"/>
        <v>10.820157718581624</v>
      </c>
      <c r="N5107" s="1">
        <f t="shared" si="878"/>
        <v>21.513982342651857</v>
      </c>
      <c r="O5107" s="1">
        <f t="shared" si="879"/>
        <v>24.187438498669419</v>
      </c>
    </row>
    <row r="5108" spans="1:15">
      <c r="A5108" s="3">
        <v>44186</v>
      </c>
      <c r="B5108" s="4">
        <v>13328.4</v>
      </c>
      <c r="C5108" s="4">
        <v>499.85</v>
      </c>
      <c r="D5108" s="4">
        <v>670.9</v>
      </c>
      <c r="E5108" s="4">
        <f t="shared" si="880"/>
        <v>100</v>
      </c>
      <c r="F5108" s="4">
        <f t="shared" si="881"/>
        <v>265</v>
      </c>
      <c r="G5108" s="4">
        <f t="shared" si="882"/>
        <v>624.03698630136989</v>
      </c>
      <c r="H5108" s="3">
        <f t="shared" si="883"/>
        <v>44186</v>
      </c>
      <c r="I5108" s="1">
        <f t="shared" si="884"/>
        <v>21.358349412903607</v>
      </c>
      <c r="J5108" s="1">
        <f t="shared" si="874"/>
        <v>16.167070030616742</v>
      </c>
      <c r="K5108" s="1">
        <f t="shared" si="875"/>
        <v>13.493613874599184</v>
      </c>
      <c r="L5108" s="1">
        <f t="shared" si="876"/>
        <v>18.8405261866343</v>
      </c>
      <c r="M5108" s="1">
        <f t="shared" si="877"/>
        <v>10.820157718581624</v>
      </c>
      <c r="N5108" s="1">
        <f t="shared" si="878"/>
        <v>21.513982342651857</v>
      </c>
      <c r="O5108" s="1">
        <f t="shared" si="879"/>
        <v>24.187438498669419</v>
      </c>
    </row>
    <row r="5109" spans="1:15">
      <c r="A5109" s="3">
        <v>44187</v>
      </c>
      <c r="B5109" s="4">
        <v>13466.3</v>
      </c>
      <c r="C5109" s="4">
        <v>500.07</v>
      </c>
      <c r="D5109" s="4">
        <v>671.18</v>
      </c>
      <c r="E5109" s="4">
        <f t="shared" si="880"/>
        <v>99</v>
      </c>
      <c r="F5109" s="4">
        <f t="shared" si="881"/>
        <v>266</v>
      </c>
      <c r="G5109" s="4">
        <f t="shared" si="882"/>
        <v>624.76934246575331</v>
      </c>
      <c r="H5109" s="3">
        <f t="shared" si="883"/>
        <v>44187</v>
      </c>
      <c r="I5109" s="1">
        <f t="shared" si="884"/>
        <v>21.554034560743759</v>
      </c>
      <c r="J5109" s="1">
        <f t="shared" si="874"/>
        <v>16.167070030616742</v>
      </c>
      <c r="K5109" s="1">
        <f t="shared" si="875"/>
        <v>13.493613874599184</v>
      </c>
      <c r="L5109" s="1">
        <f t="shared" si="876"/>
        <v>18.8405261866343</v>
      </c>
      <c r="M5109" s="1">
        <f t="shared" si="877"/>
        <v>10.820157718581624</v>
      </c>
      <c r="N5109" s="1">
        <f t="shared" si="878"/>
        <v>21.513982342651857</v>
      </c>
      <c r="O5109" s="1">
        <f t="shared" si="879"/>
        <v>24.187438498669419</v>
      </c>
    </row>
    <row r="5110" spans="1:15">
      <c r="A5110" s="3">
        <v>44188</v>
      </c>
      <c r="B5110" s="4">
        <v>13601.1</v>
      </c>
      <c r="C5110" s="4">
        <v>500.85</v>
      </c>
      <c r="D5110" s="4">
        <v>671.51</v>
      </c>
      <c r="E5110" s="4">
        <f t="shared" si="880"/>
        <v>98</v>
      </c>
      <c r="F5110" s="4">
        <f t="shared" si="881"/>
        <v>267</v>
      </c>
      <c r="G5110" s="4">
        <f t="shared" si="882"/>
        <v>625.68895890410954</v>
      </c>
      <c r="H5110" s="3">
        <f t="shared" si="883"/>
        <v>44188</v>
      </c>
      <c r="I5110" s="1">
        <f t="shared" si="884"/>
        <v>21.737797681170921</v>
      </c>
      <c r="J5110" s="1">
        <f t="shared" si="874"/>
        <v>16.167070030616742</v>
      </c>
      <c r="K5110" s="1">
        <f t="shared" si="875"/>
        <v>13.493613874599184</v>
      </c>
      <c r="L5110" s="1">
        <f t="shared" si="876"/>
        <v>18.8405261866343</v>
      </c>
      <c r="M5110" s="1">
        <f t="shared" si="877"/>
        <v>10.820157718581624</v>
      </c>
      <c r="N5110" s="1">
        <f t="shared" si="878"/>
        <v>21.513982342651857</v>
      </c>
      <c r="O5110" s="1">
        <f t="shared" si="879"/>
        <v>24.187438498669419</v>
      </c>
    </row>
    <row r="5111" spans="1:15">
      <c r="A5111" s="3">
        <v>44189</v>
      </c>
      <c r="B5111" s="4">
        <v>13749.25</v>
      </c>
      <c r="C5111" s="4">
        <v>501.55</v>
      </c>
      <c r="D5111" s="4">
        <v>671.99</v>
      </c>
      <c r="E5111" s="4">
        <f t="shared" si="880"/>
        <v>97</v>
      </c>
      <c r="F5111" s="4">
        <f t="shared" si="881"/>
        <v>268</v>
      </c>
      <c r="G5111" s="4">
        <f t="shared" si="882"/>
        <v>626.69498630136991</v>
      </c>
      <c r="H5111" s="3">
        <f t="shared" si="883"/>
        <v>44189</v>
      </c>
      <c r="I5111" s="1">
        <f t="shared" si="884"/>
        <v>21.939301096288258</v>
      </c>
      <c r="J5111" s="1">
        <f t="shared" si="874"/>
        <v>16.167070030616742</v>
      </c>
      <c r="K5111" s="1">
        <f t="shared" si="875"/>
        <v>13.493613874599184</v>
      </c>
      <c r="L5111" s="1">
        <f t="shared" si="876"/>
        <v>18.8405261866343</v>
      </c>
      <c r="M5111" s="1">
        <f t="shared" si="877"/>
        <v>10.820157718581624</v>
      </c>
      <c r="N5111" s="1">
        <f t="shared" si="878"/>
        <v>21.513982342651857</v>
      </c>
      <c r="O5111" s="1">
        <f t="shared" si="879"/>
        <v>24.187438498669419</v>
      </c>
    </row>
    <row r="5112" spans="1:15">
      <c r="A5112" s="3">
        <v>44190</v>
      </c>
      <c r="B5112" s="4">
        <v>13749.25</v>
      </c>
      <c r="C5112" s="4">
        <v>501.55</v>
      </c>
      <c r="D5112" s="4">
        <v>672.02</v>
      </c>
      <c r="E5112" s="4">
        <f t="shared" si="880"/>
        <v>96</v>
      </c>
      <c r="F5112" s="4">
        <f t="shared" si="881"/>
        <v>269</v>
      </c>
      <c r="G5112" s="4">
        <f t="shared" si="882"/>
        <v>627.18405479452053</v>
      </c>
      <c r="H5112" s="3">
        <f t="shared" si="883"/>
        <v>44190</v>
      </c>
      <c r="I5112" s="1">
        <f t="shared" si="884"/>
        <v>21.922193166254139</v>
      </c>
      <c r="J5112" s="1">
        <f t="shared" si="874"/>
        <v>16.167070030616742</v>
      </c>
      <c r="K5112" s="1">
        <f t="shared" si="875"/>
        <v>13.493613874599184</v>
      </c>
      <c r="L5112" s="1">
        <f t="shared" si="876"/>
        <v>18.8405261866343</v>
      </c>
      <c r="M5112" s="1">
        <f t="shared" si="877"/>
        <v>10.820157718581624</v>
      </c>
      <c r="N5112" s="1">
        <f t="shared" si="878"/>
        <v>21.513982342651857</v>
      </c>
      <c r="O5112" s="1">
        <f t="shared" si="879"/>
        <v>24.187438498669419</v>
      </c>
    </row>
    <row r="5113" spans="1:15">
      <c r="A5113" s="3">
        <v>44191</v>
      </c>
      <c r="B5113" s="4">
        <v>13749.25</v>
      </c>
      <c r="C5113" s="4">
        <v>501.55</v>
      </c>
      <c r="D5113" s="4">
        <v>672.02</v>
      </c>
      <c r="E5113" s="4">
        <f t="shared" si="880"/>
        <v>95</v>
      </c>
      <c r="F5113" s="4">
        <f t="shared" si="881"/>
        <v>270</v>
      </c>
      <c r="G5113" s="4">
        <f t="shared" si="882"/>
        <v>627.65109589041094</v>
      </c>
      <c r="H5113" s="3">
        <f t="shared" si="883"/>
        <v>44191</v>
      </c>
      <c r="I5113" s="1">
        <f t="shared" si="884"/>
        <v>21.905880655708511</v>
      </c>
      <c r="J5113" s="1">
        <f t="shared" si="874"/>
        <v>16.167070030616742</v>
      </c>
      <c r="K5113" s="1">
        <f t="shared" si="875"/>
        <v>13.493613874599184</v>
      </c>
      <c r="L5113" s="1">
        <f t="shared" si="876"/>
        <v>18.8405261866343</v>
      </c>
      <c r="M5113" s="1">
        <f t="shared" si="877"/>
        <v>10.820157718581624</v>
      </c>
      <c r="N5113" s="1">
        <f t="shared" si="878"/>
        <v>21.513982342651857</v>
      </c>
      <c r="O5113" s="1">
        <f t="shared" si="879"/>
        <v>24.187438498669419</v>
      </c>
    </row>
    <row r="5114" spans="1:15">
      <c r="A5114" s="3">
        <v>44192</v>
      </c>
      <c r="B5114" s="4">
        <v>13749.25</v>
      </c>
      <c r="C5114" s="4">
        <v>501.72</v>
      </c>
      <c r="D5114" s="4">
        <v>672.28</v>
      </c>
      <c r="E5114" s="4">
        <f t="shared" si="880"/>
        <v>94</v>
      </c>
      <c r="F5114" s="4">
        <f t="shared" si="881"/>
        <v>271</v>
      </c>
      <c r="G5114" s="4">
        <f t="shared" si="882"/>
        <v>628.35495890410959</v>
      </c>
      <c r="H5114" s="3">
        <f t="shared" si="883"/>
        <v>44192</v>
      </c>
      <c r="I5114" s="1">
        <f t="shared" si="884"/>
        <v>21.881342392808602</v>
      </c>
      <c r="J5114" s="1">
        <f t="shared" si="874"/>
        <v>16.167070030616742</v>
      </c>
      <c r="K5114" s="1">
        <f t="shared" si="875"/>
        <v>13.493613874599184</v>
      </c>
      <c r="L5114" s="1">
        <f t="shared" si="876"/>
        <v>18.8405261866343</v>
      </c>
      <c r="M5114" s="1">
        <f t="shared" si="877"/>
        <v>10.820157718581624</v>
      </c>
      <c r="N5114" s="1">
        <f t="shared" si="878"/>
        <v>21.513982342651857</v>
      </c>
      <c r="O5114" s="1">
        <f t="shared" si="879"/>
        <v>24.187438498669419</v>
      </c>
    </row>
    <row r="5115" spans="1:15">
      <c r="A5115" s="3">
        <v>44193</v>
      </c>
      <c r="B5115" s="4">
        <v>13873.2</v>
      </c>
      <c r="C5115" s="4">
        <v>501.84</v>
      </c>
      <c r="D5115" s="4">
        <v>672.43</v>
      </c>
      <c r="E5115" s="4">
        <f t="shared" si="880"/>
        <v>93</v>
      </c>
      <c r="F5115" s="4">
        <f t="shared" si="881"/>
        <v>272</v>
      </c>
      <c r="G5115" s="4">
        <f t="shared" si="882"/>
        <v>628.96460273972605</v>
      </c>
      <c r="H5115" s="3">
        <f t="shared" si="883"/>
        <v>44193</v>
      </c>
      <c r="I5115" s="1">
        <f t="shared" si="884"/>
        <v>22.057203123306632</v>
      </c>
      <c r="J5115" s="1">
        <f t="shared" si="874"/>
        <v>16.167070030616742</v>
      </c>
      <c r="K5115" s="1">
        <f t="shared" si="875"/>
        <v>13.493613874599184</v>
      </c>
      <c r="L5115" s="1">
        <f t="shared" si="876"/>
        <v>18.8405261866343</v>
      </c>
      <c r="M5115" s="1">
        <f t="shared" si="877"/>
        <v>10.820157718581624</v>
      </c>
      <c r="N5115" s="1">
        <f t="shared" si="878"/>
        <v>21.513982342651857</v>
      </c>
      <c r="O5115" s="1">
        <f t="shared" si="879"/>
        <v>24.187438498669419</v>
      </c>
    </row>
    <row r="5116" spans="1:15">
      <c r="A5116" s="3">
        <v>44194</v>
      </c>
      <c r="B5116" s="4">
        <v>13932.6</v>
      </c>
      <c r="C5116" s="4">
        <v>502.4</v>
      </c>
      <c r="D5116" s="4">
        <v>673.09</v>
      </c>
      <c r="E5116" s="4">
        <f t="shared" si="880"/>
        <v>92</v>
      </c>
      <c r="F5116" s="4">
        <f t="shared" si="881"/>
        <v>273</v>
      </c>
      <c r="G5116" s="4">
        <f t="shared" si="882"/>
        <v>630.0667671232876</v>
      </c>
      <c r="H5116" s="3">
        <f t="shared" si="883"/>
        <v>44194</v>
      </c>
      <c r="I5116" s="1">
        <f t="shared" si="884"/>
        <v>22.112894580383024</v>
      </c>
      <c r="J5116" s="1">
        <f t="shared" si="874"/>
        <v>16.167070030616742</v>
      </c>
      <c r="K5116" s="1">
        <f t="shared" si="875"/>
        <v>13.493613874599184</v>
      </c>
      <c r="L5116" s="1">
        <f t="shared" si="876"/>
        <v>18.8405261866343</v>
      </c>
      <c r="M5116" s="1">
        <f t="shared" si="877"/>
        <v>10.820157718581624</v>
      </c>
      <c r="N5116" s="1">
        <f t="shared" si="878"/>
        <v>21.513982342651857</v>
      </c>
      <c r="O5116" s="1">
        <f t="shared" si="879"/>
        <v>24.187438498669419</v>
      </c>
    </row>
    <row r="5117" spans="1:15">
      <c r="A5117" s="3">
        <v>44195</v>
      </c>
      <c r="B5117" s="4">
        <v>13981.95</v>
      </c>
      <c r="C5117" s="4">
        <v>502.53</v>
      </c>
      <c r="D5117" s="4">
        <v>672.77</v>
      </c>
      <c r="E5117" s="4">
        <f t="shared" si="880"/>
        <v>91</v>
      </c>
      <c r="F5117" s="4">
        <f t="shared" si="881"/>
        <v>274</v>
      </c>
      <c r="G5117" s="4">
        <f t="shared" si="882"/>
        <v>630.3266027397259</v>
      </c>
      <c r="H5117" s="3">
        <f t="shared" si="883"/>
        <v>44195</v>
      </c>
      <c r="I5117" s="1">
        <f t="shared" si="884"/>
        <v>22.182071864375079</v>
      </c>
      <c r="J5117" s="1">
        <f t="shared" si="874"/>
        <v>16.167070030616742</v>
      </c>
      <c r="K5117" s="1">
        <f t="shared" si="875"/>
        <v>13.493613874599184</v>
      </c>
      <c r="L5117" s="1">
        <f t="shared" si="876"/>
        <v>18.8405261866343</v>
      </c>
      <c r="M5117" s="1">
        <f t="shared" si="877"/>
        <v>10.820157718581624</v>
      </c>
      <c r="N5117" s="1">
        <f t="shared" si="878"/>
        <v>21.513982342651857</v>
      </c>
      <c r="O5117" s="1">
        <f t="shared" si="879"/>
        <v>24.187438498669419</v>
      </c>
    </row>
    <row r="5118" spans="1:15">
      <c r="A5118" s="3">
        <v>44196</v>
      </c>
      <c r="B5118" s="4">
        <v>13981.75</v>
      </c>
      <c r="C5118" s="4">
        <v>502.91</v>
      </c>
      <c r="D5118" s="4">
        <v>673.22</v>
      </c>
      <c r="E5118" s="4">
        <f t="shared" si="880"/>
        <v>90</v>
      </c>
      <c r="F5118" s="4">
        <f t="shared" si="881"/>
        <v>275</v>
      </c>
      <c r="G5118" s="4">
        <f t="shared" si="882"/>
        <v>631.22575342465757</v>
      </c>
      <c r="H5118" s="3">
        <f t="shared" si="883"/>
        <v>44196</v>
      </c>
      <c r="I5118" s="1">
        <f t="shared" si="884"/>
        <v>22.150157727474355</v>
      </c>
      <c r="J5118" s="1">
        <f t="shared" si="874"/>
        <v>16.167070030616742</v>
      </c>
      <c r="K5118" s="1">
        <f t="shared" si="875"/>
        <v>13.493613874599184</v>
      </c>
      <c r="L5118" s="1">
        <f t="shared" si="876"/>
        <v>18.8405261866343</v>
      </c>
      <c r="M5118" s="1">
        <f t="shared" si="877"/>
        <v>10.820157718581624</v>
      </c>
      <c r="N5118" s="1">
        <f t="shared" si="878"/>
        <v>21.513982342651857</v>
      </c>
      <c r="O5118" s="1">
        <f t="shared" si="879"/>
        <v>24.187438498669419</v>
      </c>
    </row>
    <row r="5119" spans="1:15">
      <c r="A5119" s="3">
        <v>44197</v>
      </c>
      <c r="B5119" s="4">
        <v>14018.5</v>
      </c>
      <c r="C5119" s="4">
        <v>502.52</v>
      </c>
      <c r="D5119" s="4">
        <v>672.38</v>
      </c>
      <c r="E5119" s="4">
        <f t="shared" si="880"/>
        <v>89</v>
      </c>
      <c r="F5119" s="4">
        <f t="shared" si="881"/>
        <v>276</v>
      </c>
      <c r="G5119" s="4">
        <f t="shared" si="882"/>
        <v>630.96208219178084</v>
      </c>
      <c r="H5119" s="3">
        <f t="shared" si="883"/>
        <v>44197</v>
      </c>
      <c r="I5119" s="1">
        <f t="shared" si="884"/>
        <v>22.217658391299462</v>
      </c>
      <c r="J5119" s="1">
        <f t="shared" si="874"/>
        <v>16.167070030616742</v>
      </c>
      <c r="K5119" s="1">
        <f t="shared" si="875"/>
        <v>13.493613874599184</v>
      </c>
      <c r="L5119" s="1">
        <f t="shared" si="876"/>
        <v>18.8405261866343</v>
      </c>
      <c r="M5119" s="1">
        <f t="shared" si="877"/>
        <v>10.820157718581624</v>
      </c>
      <c r="N5119" s="1">
        <f t="shared" si="878"/>
        <v>21.513982342651857</v>
      </c>
      <c r="O5119" s="1">
        <f t="shared" si="879"/>
        <v>24.187438498669419</v>
      </c>
    </row>
    <row r="5120" spans="1:15">
      <c r="A5120" s="3">
        <v>44198</v>
      </c>
      <c r="B5120" s="4">
        <v>14018.5</v>
      </c>
      <c r="C5120" s="4">
        <v>502.52</v>
      </c>
      <c r="D5120" s="4">
        <v>672.38</v>
      </c>
      <c r="E5120" s="4">
        <f t="shared" si="880"/>
        <v>88</v>
      </c>
      <c r="F5120" s="4">
        <f t="shared" si="881"/>
        <v>277</v>
      </c>
      <c r="G5120" s="4">
        <f t="shared" si="882"/>
        <v>631.42745205479457</v>
      </c>
      <c r="H5120" s="3">
        <f t="shared" si="883"/>
        <v>44198</v>
      </c>
      <c r="I5120" s="1">
        <f t="shared" si="884"/>
        <v>22.201283701525682</v>
      </c>
      <c r="J5120" s="1">
        <f t="shared" si="874"/>
        <v>16.167070030616742</v>
      </c>
      <c r="K5120" s="1">
        <f t="shared" si="875"/>
        <v>13.493613874599184</v>
      </c>
      <c r="L5120" s="1">
        <f t="shared" si="876"/>
        <v>18.8405261866343</v>
      </c>
      <c r="M5120" s="1">
        <f t="shared" si="877"/>
        <v>10.820157718581624</v>
      </c>
      <c r="N5120" s="1">
        <f t="shared" si="878"/>
        <v>21.513982342651857</v>
      </c>
      <c r="O5120" s="1">
        <f t="shared" si="879"/>
        <v>24.187438498669419</v>
      </c>
    </row>
    <row r="5121" spans="1:15">
      <c r="A5121" s="3">
        <v>44199</v>
      </c>
      <c r="B5121" s="4">
        <v>14018.5</v>
      </c>
      <c r="C5121" s="4">
        <v>502.03</v>
      </c>
      <c r="D5121" s="4">
        <v>672.51</v>
      </c>
      <c r="E5121" s="4">
        <f t="shared" si="880"/>
        <v>87</v>
      </c>
      <c r="F5121" s="4">
        <f t="shared" si="881"/>
        <v>278</v>
      </c>
      <c r="G5121" s="4">
        <f t="shared" si="882"/>
        <v>631.87504109589042</v>
      </c>
      <c r="H5121" s="3">
        <f t="shared" si="883"/>
        <v>44199</v>
      </c>
      <c r="I5121" s="1">
        <f t="shared" si="884"/>
        <v>22.185557409716736</v>
      </c>
      <c r="J5121" s="1">
        <f t="shared" si="874"/>
        <v>16.167070030616742</v>
      </c>
      <c r="K5121" s="1">
        <f t="shared" si="875"/>
        <v>13.493613874599184</v>
      </c>
      <c r="L5121" s="1">
        <f t="shared" si="876"/>
        <v>18.8405261866343</v>
      </c>
      <c r="M5121" s="1">
        <f t="shared" si="877"/>
        <v>10.820157718581624</v>
      </c>
      <c r="N5121" s="1">
        <f t="shared" si="878"/>
        <v>21.513982342651857</v>
      </c>
      <c r="O5121" s="1">
        <f t="shared" si="879"/>
        <v>24.187438498669419</v>
      </c>
    </row>
    <row r="5122" spans="1:15">
      <c r="A5122" s="3">
        <v>44200</v>
      </c>
      <c r="B5122" s="4">
        <v>14132.9</v>
      </c>
      <c r="C5122" s="4">
        <v>502.58</v>
      </c>
      <c r="D5122" s="4">
        <v>674.04</v>
      </c>
      <c r="E5122" s="4">
        <f t="shared" si="880"/>
        <v>86</v>
      </c>
      <c r="F5122" s="4">
        <f t="shared" si="881"/>
        <v>279</v>
      </c>
      <c r="G5122" s="4">
        <f t="shared" si="882"/>
        <v>633.64120547945208</v>
      </c>
      <c r="H5122" s="3">
        <f t="shared" si="883"/>
        <v>44200</v>
      </c>
      <c r="I5122" s="1">
        <f t="shared" si="884"/>
        <v>22.304262850624077</v>
      </c>
      <c r="J5122" s="1">
        <f t="shared" si="874"/>
        <v>16.167070030616742</v>
      </c>
      <c r="K5122" s="1">
        <f t="shared" si="875"/>
        <v>13.493613874599184</v>
      </c>
      <c r="L5122" s="1">
        <f t="shared" si="876"/>
        <v>18.8405261866343</v>
      </c>
      <c r="M5122" s="1">
        <f t="shared" si="877"/>
        <v>10.820157718581624</v>
      </c>
      <c r="N5122" s="1">
        <f t="shared" si="878"/>
        <v>21.513982342651857</v>
      </c>
      <c r="O5122" s="1">
        <f t="shared" si="879"/>
        <v>24.187438498669419</v>
      </c>
    </row>
    <row r="5123" spans="1:15">
      <c r="A5123" s="3">
        <v>44201</v>
      </c>
      <c r="B5123" s="4">
        <v>14199.5</v>
      </c>
      <c r="C5123" s="4">
        <v>519.01</v>
      </c>
      <c r="D5123" s="4">
        <v>691.55</v>
      </c>
      <c r="E5123" s="4">
        <f t="shared" si="880"/>
        <v>85</v>
      </c>
      <c r="F5123" s="4">
        <f t="shared" si="881"/>
        <v>280</v>
      </c>
      <c r="G5123" s="4">
        <f t="shared" si="882"/>
        <v>651.36945205479458</v>
      </c>
      <c r="H5123" s="3">
        <f t="shared" si="883"/>
        <v>44201</v>
      </c>
      <c r="I5123" s="1">
        <f t="shared" si="884"/>
        <v>21.799456445503537</v>
      </c>
      <c r="J5123" s="1">
        <f t="shared" si="874"/>
        <v>16.167070030616742</v>
      </c>
      <c r="K5123" s="1">
        <f t="shared" si="875"/>
        <v>13.493613874599184</v>
      </c>
      <c r="L5123" s="1">
        <f t="shared" si="876"/>
        <v>18.8405261866343</v>
      </c>
      <c r="M5123" s="1">
        <f t="shared" si="877"/>
        <v>10.820157718581624</v>
      </c>
      <c r="N5123" s="1">
        <f t="shared" si="878"/>
        <v>21.513982342651857</v>
      </c>
      <c r="O5123" s="1">
        <f t="shared" si="879"/>
        <v>24.187438498669419</v>
      </c>
    </row>
    <row r="5124" spans="1:15">
      <c r="A5124" s="3">
        <v>44202</v>
      </c>
      <c r="B5124" s="4">
        <v>14146.25</v>
      </c>
      <c r="C5124" s="4">
        <v>519.72</v>
      </c>
      <c r="D5124" s="4">
        <v>692.41</v>
      </c>
      <c r="E5124" s="4">
        <f t="shared" si="880"/>
        <v>84</v>
      </c>
      <c r="F5124" s="4">
        <f t="shared" si="881"/>
        <v>281</v>
      </c>
      <c r="G5124" s="4">
        <f t="shared" si="882"/>
        <v>652.66764383561645</v>
      </c>
      <c r="H5124" s="3">
        <f t="shared" si="883"/>
        <v>44202</v>
      </c>
      <c r="I5124" s="1">
        <f t="shared" si="884"/>
        <v>21.674507896338941</v>
      </c>
      <c r="J5124" s="1">
        <f t="shared" si="874"/>
        <v>16.167070030616742</v>
      </c>
      <c r="K5124" s="1">
        <f t="shared" si="875"/>
        <v>13.493613874599184</v>
      </c>
      <c r="L5124" s="1">
        <f t="shared" si="876"/>
        <v>18.8405261866343</v>
      </c>
      <c r="M5124" s="1">
        <f t="shared" si="877"/>
        <v>10.820157718581624</v>
      </c>
      <c r="N5124" s="1">
        <f t="shared" si="878"/>
        <v>21.513982342651857</v>
      </c>
      <c r="O5124" s="1">
        <f t="shared" si="879"/>
        <v>24.187438498669419</v>
      </c>
    </row>
    <row r="5125" spans="1:15">
      <c r="A5125" s="3">
        <v>44203</v>
      </c>
      <c r="B5125" s="4">
        <v>14137.35</v>
      </c>
      <c r="C5125" s="4">
        <v>520.24</v>
      </c>
      <c r="D5125" s="4">
        <v>693.4</v>
      </c>
      <c r="E5125" s="4">
        <f t="shared" si="880"/>
        <v>83</v>
      </c>
      <c r="F5125" s="4">
        <f t="shared" si="881"/>
        <v>282</v>
      </c>
      <c r="G5125" s="4">
        <f t="shared" si="882"/>
        <v>654.02389041095887</v>
      </c>
      <c r="H5125" s="3">
        <f t="shared" si="883"/>
        <v>44203</v>
      </c>
      <c r="I5125" s="1">
        <f t="shared" si="884"/>
        <v>21.615953495394081</v>
      </c>
      <c r="J5125" s="1">
        <f t="shared" si="874"/>
        <v>16.167070030616742</v>
      </c>
      <c r="K5125" s="1">
        <f t="shared" si="875"/>
        <v>13.493613874599184</v>
      </c>
      <c r="L5125" s="1">
        <f t="shared" si="876"/>
        <v>18.8405261866343</v>
      </c>
      <c r="M5125" s="1">
        <f t="shared" si="877"/>
        <v>10.820157718581624</v>
      </c>
      <c r="N5125" s="1">
        <f t="shared" si="878"/>
        <v>21.513982342651857</v>
      </c>
      <c r="O5125" s="1">
        <f t="shared" si="879"/>
        <v>24.187438498669419</v>
      </c>
    </row>
    <row r="5126" spans="1:15">
      <c r="A5126" s="3">
        <v>44204</v>
      </c>
      <c r="B5126" s="4">
        <v>14347.25</v>
      </c>
      <c r="C5126" s="4">
        <v>516.73</v>
      </c>
      <c r="D5126" s="4">
        <v>694.25</v>
      </c>
      <c r="E5126" s="4">
        <f t="shared" si="880"/>
        <v>82</v>
      </c>
      <c r="F5126" s="4">
        <f t="shared" si="881"/>
        <v>283</v>
      </c>
      <c r="G5126" s="4">
        <f t="shared" si="882"/>
        <v>654.36879452054791</v>
      </c>
      <c r="H5126" s="3">
        <f t="shared" si="883"/>
        <v>44204</v>
      </c>
      <c r="I5126" s="1">
        <f t="shared" si="884"/>
        <v>21.92532730799326</v>
      </c>
      <c r="J5126" s="1">
        <f t="shared" ref="J5126:J5189" si="885">$I$2</f>
        <v>16.167070030616742</v>
      </c>
      <c r="K5126" s="1">
        <f t="shared" ref="K5126:K5189" si="886">$J5126-$I$1</f>
        <v>13.493613874599184</v>
      </c>
      <c r="L5126" s="1">
        <f t="shared" ref="L5126:L5189" si="887">$J5126+$I$1</f>
        <v>18.8405261866343</v>
      </c>
      <c r="M5126" s="1">
        <f t="shared" ref="M5126:M5189" si="888">$J5126-$I$1*2</f>
        <v>10.820157718581624</v>
      </c>
      <c r="N5126" s="1">
        <f t="shared" ref="N5126:N5189" si="889">$J5126+$I$1*2</f>
        <v>21.513982342651857</v>
      </c>
      <c r="O5126" s="1">
        <f t="shared" ref="O5126:O5189" si="890">$J5126+$I$1*3</f>
        <v>24.187438498669419</v>
      </c>
    </row>
    <row r="5127" spans="1:15">
      <c r="A5127" s="3">
        <v>44205</v>
      </c>
      <c r="B5127" s="4">
        <v>14347.25</v>
      </c>
      <c r="C5127" s="4">
        <v>517.4</v>
      </c>
      <c r="D5127" s="4">
        <v>694.25</v>
      </c>
      <c r="E5127" s="4">
        <f t="shared" si="880"/>
        <v>81</v>
      </c>
      <c r="F5127" s="4">
        <f t="shared" si="881"/>
        <v>284</v>
      </c>
      <c r="G5127" s="4">
        <f t="shared" si="882"/>
        <v>655.00383561643832</v>
      </c>
      <c r="H5127" s="3">
        <f t="shared" si="883"/>
        <v>44205</v>
      </c>
      <c r="I5127" s="1">
        <f t="shared" si="884"/>
        <v>21.904070205172907</v>
      </c>
      <c r="J5127" s="1">
        <f t="shared" si="885"/>
        <v>16.167070030616742</v>
      </c>
      <c r="K5127" s="1">
        <f t="shared" si="886"/>
        <v>13.493613874599184</v>
      </c>
      <c r="L5127" s="1">
        <f t="shared" si="887"/>
        <v>18.8405261866343</v>
      </c>
      <c r="M5127" s="1">
        <f t="shared" si="888"/>
        <v>10.820157718581624</v>
      </c>
      <c r="N5127" s="1">
        <f t="shared" si="889"/>
        <v>21.513982342651857</v>
      </c>
      <c r="O5127" s="1">
        <f t="shared" si="890"/>
        <v>24.187438498669419</v>
      </c>
    </row>
    <row r="5128" spans="1:15">
      <c r="A5128" s="3">
        <v>44206</v>
      </c>
      <c r="B5128" s="4">
        <v>14347.25</v>
      </c>
      <c r="C5128" s="4">
        <v>517.20000000000005</v>
      </c>
      <c r="D5128" s="4">
        <v>689.23</v>
      </c>
      <c r="E5128" s="4">
        <f t="shared" si="880"/>
        <v>80</v>
      </c>
      <c r="F5128" s="4">
        <f t="shared" si="881"/>
        <v>285</v>
      </c>
      <c r="G5128" s="4">
        <f t="shared" si="882"/>
        <v>651.52479452054797</v>
      </c>
      <c r="H5128" s="3">
        <f t="shared" si="883"/>
        <v>44206</v>
      </c>
      <c r="I5128" s="1">
        <f t="shared" si="884"/>
        <v>22.021034534162325</v>
      </c>
      <c r="J5128" s="1">
        <f t="shared" si="885"/>
        <v>16.167070030616742</v>
      </c>
      <c r="K5128" s="1">
        <f t="shared" si="886"/>
        <v>13.493613874599184</v>
      </c>
      <c r="L5128" s="1">
        <f t="shared" si="887"/>
        <v>18.8405261866343</v>
      </c>
      <c r="M5128" s="1">
        <f t="shared" si="888"/>
        <v>10.820157718581624</v>
      </c>
      <c r="N5128" s="1">
        <f t="shared" si="889"/>
        <v>21.513982342651857</v>
      </c>
      <c r="O5128" s="1">
        <f t="shared" si="890"/>
        <v>24.187438498669419</v>
      </c>
    </row>
    <row r="5129" spans="1:15">
      <c r="A5129" s="3">
        <v>44207</v>
      </c>
      <c r="B5129" s="4">
        <v>14484.75</v>
      </c>
      <c r="C5129" s="4">
        <v>517.76</v>
      </c>
      <c r="D5129" s="4">
        <v>692.35</v>
      </c>
      <c r="E5129" s="4">
        <f t="shared" si="880"/>
        <v>79</v>
      </c>
      <c r="F5129" s="4">
        <f t="shared" si="881"/>
        <v>286</v>
      </c>
      <c r="G5129" s="4">
        <f t="shared" si="882"/>
        <v>654.56202739726029</v>
      </c>
      <c r="H5129" s="3">
        <f t="shared" si="883"/>
        <v>44207</v>
      </c>
      <c r="I5129" s="1">
        <f t="shared" si="884"/>
        <v>22.128918870524487</v>
      </c>
      <c r="J5129" s="1">
        <f t="shared" si="885"/>
        <v>16.167070030616742</v>
      </c>
      <c r="K5129" s="1">
        <f t="shared" si="886"/>
        <v>13.493613874599184</v>
      </c>
      <c r="L5129" s="1">
        <f t="shared" si="887"/>
        <v>18.8405261866343</v>
      </c>
      <c r="M5129" s="1">
        <f t="shared" si="888"/>
        <v>10.820157718581624</v>
      </c>
      <c r="N5129" s="1">
        <f t="shared" si="889"/>
        <v>21.513982342651857</v>
      </c>
      <c r="O5129" s="1">
        <f t="shared" si="890"/>
        <v>24.187438498669419</v>
      </c>
    </row>
    <row r="5130" spans="1:15">
      <c r="A5130" s="3">
        <v>44208</v>
      </c>
      <c r="B5130" s="4">
        <v>14563.45</v>
      </c>
      <c r="C5130" s="4">
        <v>518.16</v>
      </c>
      <c r="D5130" s="4">
        <v>689.67</v>
      </c>
      <c r="E5130" s="4">
        <f t="shared" si="880"/>
        <v>78</v>
      </c>
      <c r="F5130" s="4">
        <f t="shared" si="881"/>
        <v>287</v>
      </c>
      <c r="G5130" s="4">
        <f t="shared" si="882"/>
        <v>653.01854794520534</v>
      </c>
      <c r="H5130" s="3">
        <f t="shared" si="883"/>
        <v>44208</v>
      </c>
      <c r="I5130" s="1">
        <f t="shared" si="884"/>
        <v>22.301740196852752</v>
      </c>
      <c r="J5130" s="1">
        <f t="shared" si="885"/>
        <v>16.167070030616742</v>
      </c>
      <c r="K5130" s="1">
        <f t="shared" si="886"/>
        <v>13.493613874599184</v>
      </c>
      <c r="L5130" s="1">
        <f t="shared" si="887"/>
        <v>18.8405261866343</v>
      </c>
      <c r="M5130" s="1">
        <f t="shared" si="888"/>
        <v>10.820157718581624</v>
      </c>
      <c r="N5130" s="1">
        <f t="shared" si="889"/>
        <v>21.513982342651857</v>
      </c>
      <c r="O5130" s="1">
        <f t="shared" si="890"/>
        <v>24.187438498669419</v>
      </c>
    </row>
    <row r="5131" spans="1:15">
      <c r="A5131" s="3">
        <v>44209</v>
      </c>
      <c r="B5131" s="4">
        <v>14564.85</v>
      </c>
      <c r="C5131" s="4">
        <v>519.24</v>
      </c>
      <c r="D5131" s="4">
        <v>696.86</v>
      </c>
      <c r="E5131" s="4">
        <f t="shared" si="880"/>
        <v>77</v>
      </c>
      <c r="F5131" s="4">
        <f t="shared" si="881"/>
        <v>288</v>
      </c>
      <c r="G5131" s="4">
        <f t="shared" si="882"/>
        <v>659.38947945205484</v>
      </c>
      <c r="H5131" s="3">
        <f t="shared" si="883"/>
        <v>44209</v>
      </c>
      <c r="I5131" s="1">
        <f t="shared" si="884"/>
        <v>22.088386991104596</v>
      </c>
      <c r="J5131" s="1">
        <f t="shared" si="885"/>
        <v>16.167070030616742</v>
      </c>
      <c r="K5131" s="1">
        <f t="shared" si="886"/>
        <v>13.493613874599184</v>
      </c>
      <c r="L5131" s="1">
        <f t="shared" si="887"/>
        <v>18.8405261866343</v>
      </c>
      <c r="M5131" s="1">
        <f t="shared" si="888"/>
        <v>10.820157718581624</v>
      </c>
      <c r="N5131" s="1">
        <f t="shared" si="889"/>
        <v>21.513982342651857</v>
      </c>
      <c r="O5131" s="1">
        <f t="shared" si="890"/>
        <v>24.187438498669419</v>
      </c>
    </row>
    <row r="5132" spans="1:15">
      <c r="A5132" s="3">
        <v>44210</v>
      </c>
      <c r="B5132" s="4">
        <v>14595.6</v>
      </c>
      <c r="C5132" s="4">
        <v>520.32000000000005</v>
      </c>
      <c r="D5132" s="4">
        <v>698.2</v>
      </c>
      <c r="E5132" s="4">
        <f t="shared" si="880"/>
        <v>76</v>
      </c>
      <c r="F5132" s="4">
        <f t="shared" si="881"/>
        <v>289</v>
      </c>
      <c r="G5132" s="4">
        <f t="shared" si="882"/>
        <v>661.16197260273975</v>
      </c>
      <c r="H5132" s="3">
        <f t="shared" si="883"/>
        <v>44210</v>
      </c>
      <c r="I5132" s="1">
        <f t="shared" si="884"/>
        <v>22.075679795289421</v>
      </c>
      <c r="J5132" s="1">
        <f t="shared" si="885"/>
        <v>16.167070030616742</v>
      </c>
      <c r="K5132" s="1">
        <f t="shared" si="886"/>
        <v>13.493613874599184</v>
      </c>
      <c r="L5132" s="1">
        <f t="shared" si="887"/>
        <v>18.8405261866343</v>
      </c>
      <c r="M5132" s="1">
        <f t="shared" si="888"/>
        <v>10.820157718581624</v>
      </c>
      <c r="N5132" s="1">
        <f t="shared" si="889"/>
        <v>21.513982342651857</v>
      </c>
      <c r="O5132" s="1">
        <f t="shared" si="890"/>
        <v>24.187438498669419</v>
      </c>
    </row>
    <row r="5133" spans="1:15">
      <c r="A5133" s="3">
        <v>44211</v>
      </c>
      <c r="B5133" s="4">
        <v>14433.7</v>
      </c>
      <c r="C5133" s="4">
        <v>520.48</v>
      </c>
      <c r="D5133" s="4">
        <v>698.25</v>
      </c>
      <c r="E5133" s="4">
        <f t="shared" si="880"/>
        <v>75</v>
      </c>
      <c r="F5133" s="4">
        <f t="shared" si="881"/>
        <v>290</v>
      </c>
      <c r="G5133" s="4">
        <f t="shared" si="882"/>
        <v>661.72191780821913</v>
      </c>
      <c r="H5133" s="3">
        <f t="shared" si="883"/>
        <v>44211</v>
      </c>
      <c r="I5133" s="1">
        <f t="shared" si="884"/>
        <v>21.812334776227239</v>
      </c>
      <c r="J5133" s="1">
        <f t="shared" si="885"/>
        <v>16.167070030616742</v>
      </c>
      <c r="K5133" s="1">
        <f t="shared" si="886"/>
        <v>13.493613874599184</v>
      </c>
      <c r="L5133" s="1">
        <f t="shared" si="887"/>
        <v>18.8405261866343</v>
      </c>
      <c r="M5133" s="1">
        <f t="shared" si="888"/>
        <v>10.820157718581624</v>
      </c>
      <c r="N5133" s="1">
        <f t="shared" si="889"/>
        <v>21.513982342651857</v>
      </c>
      <c r="O5133" s="1">
        <f t="shared" si="890"/>
        <v>24.187438498669419</v>
      </c>
    </row>
    <row r="5134" spans="1:15">
      <c r="A5134" s="3">
        <v>44212</v>
      </c>
      <c r="B5134" s="4">
        <v>14433.7</v>
      </c>
      <c r="C5134" s="4">
        <v>521.33000000000004</v>
      </c>
      <c r="D5134" s="4">
        <v>698.97</v>
      </c>
      <c r="E5134" s="4">
        <f t="shared" si="880"/>
        <v>74</v>
      </c>
      <c r="F5134" s="4">
        <f t="shared" si="881"/>
        <v>291</v>
      </c>
      <c r="G5134" s="4">
        <f t="shared" si="882"/>
        <v>662.95531506849329</v>
      </c>
      <c r="H5134" s="3">
        <f t="shared" si="883"/>
        <v>44212</v>
      </c>
      <c r="I5134" s="1">
        <f t="shared" si="884"/>
        <v>21.771753950730119</v>
      </c>
      <c r="J5134" s="1">
        <f t="shared" si="885"/>
        <v>16.167070030616742</v>
      </c>
      <c r="K5134" s="1">
        <f t="shared" si="886"/>
        <v>13.493613874599184</v>
      </c>
      <c r="L5134" s="1">
        <f t="shared" si="887"/>
        <v>18.8405261866343</v>
      </c>
      <c r="M5134" s="1">
        <f t="shared" si="888"/>
        <v>10.820157718581624</v>
      </c>
      <c r="N5134" s="1">
        <f t="shared" si="889"/>
        <v>21.513982342651857</v>
      </c>
      <c r="O5134" s="1">
        <f t="shared" si="890"/>
        <v>24.187438498669419</v>
      </c>
    </row>
    <row r="5135" spans="1:15">
      <c r="A5135" s="3">
        <v>44213</v>
      </c>
      <c r="B5135" s="4">
        <v>14433.7</v>
      </c>
      <c r="C5135" s="4">
        <v>521.9</v>
      </c>
      <c r="D5135" s="4">
        <v>709.78</v>
      </c>
      <c r="E5135" s="4">
        <f t="shared" si="880"/>
        <v>73</v>
      </c>
      <c r="F5135" s="4">
        <f t="shared" si="881"/>
        <v>292</v>
      </c>
      <c r="G5135" s="4">
        <f t="shared" si="882"/>
        <v>672.20399999999995</v>
      </c>
      <c r="H5135" s="3">
        <f t="shared" si="883"/>
        <v>44213</v>
      </c>
      <c r="I5135" s="1">
        <f t="shared" si="884"/>
        <v>21.472201891092588</v>
      </c>
      <c r="J5135" s="1">
        <f t="shared" si="885"/>
        <v>16.167070030616742</v>
      </c>
      <c r="K5135" s="1">
        <f t="shared" si="886"/>
        <v>13.493613874599184</v>
      </c>
      <c r="L5135" s="1">
        <f t="shared" si="887"/>
        <v>18.8405261866343</v>
      </c>
      <c r="M5135" s="1">
        <f t="shared" si="888"/>
        <v>10.820157718581624</v>
      </c>
      <c r="N5135" s="1">
        <f t="shared" si="889"/>
        <v>21.513982342651857</v>
      </c>
      <c r="O5135" s="1">
        <f t="shared" si="890"/>
        <v>24.187438498669419</v>
      </c>
    </row>
    <row r="5136" spans="1:15">
      <c r="A5136" s="3">
        <v>44214</v>
      </c>
      <c r="B5136" s="4">
        <v>14281.3</v>
      </c>
      <c r="C5136" s="4">
        <v>525.78</v>
      </c>
      <c r="D5136" s="4">
        <v>714.65</v>
      </c>
      <c r="E5136" s="4">
        <f t="shared" si="880"/>
        <v>72</v>
      </c>
      <c r="F5136" s="4">
        <f t="shared" si="881"/>
        <v>293</v>
      </c>
      <c r="G5136" s="4">
        <f t="shared" si="882"/>
        <v>677.39345205479447</v>
      </c>
      <c r="H5136" s="3">
        <f t="shared" si="883"/>
        <v>44214</v>
      </c>
      <c r="I5136" s="1">
        <f t="shared" si="884"/>
        <v>21.082725197120421</v>
      </c>
      <c r="J5136" s="1">
        <f t="shared" si="885"/>
        <v>16.167070030616742</v>
      </c>
      <c r="K5136" s="1">
        <f t="shared" si="886"/>
        <v>13.493613874599184</v>
      </c>
      <c r="L5136" s="1">
        <f t="shared" si="887"/>
        <v>18.8405261866343</v>
      </c>
      <c r="M5136" s="1">
        <f t="shared" si="888"/>
        <v>10.820157718581624</v>
      </c>
      <c r="N5136" s="1">
        <f t="shared" si="889"/>
        <v>21.513982342651857</v>
      </c>
      <c r="O5136" s="1">
        <f t="shared" si="890"/>
        <v>24.187438498669419</v>
      </c>
    </row>
    <row r="5137" spans="1:15">
      <c r="A5137" s="3">
        <v>44215</v>
      </c>
      <c r="B5137" s="4">
        <v>14521.15</v>
      </c>
      <c r="C5137" s="4">
        <v>526.88</v>
      </c>
      <c r="D5137" s="4">
        <v>714.9</v>
      </c>
      <c r="E5137" s="4">
        <f t="shared" si="880"/>
        <v>71</v>
      </c>
      <c r="F5137" s="4">
        <f t="shared" si="881"/>
        <v>294</v>
      </c>
      <c r="G5137" s="4">
        <f t="shared" si="882"/>
        <v>678.32624657534257</v>
      </c>
      <c r="H5137" s="3">
        <f t="shared" si="883"/>
        <v>44215</v>
      </c>
      <c r="I5137" s="1">
        <f t="shared" si="884"/>
        <v>21.407324386035114</v>
      </c>
      <c r="J5137" s="1">
        <f t="shared" si="885"/>
        <v>16.167070030616742</v>
      </c>
      <c r="K5137" s="1">
        <f t="shared" si="886"/>
        <v>13.493613874599184</v>
      </c>
      <c r="L5137" s="1">
        <f t="shared" si="887"/>
        <v>18.8405261866343</v>
      </c>
      <c r="M5137" s="1">
        <f t="shared" si="888"/>
        <v>10.820157718581624</v>
      </c>
      <c r="N5137" s="1">
        <f t="shared" si="889"/>
        <v>21.513982342651857</v>
      </c>
      <c r="O5137" s="1">
        <f t="shared" si="890"/>
        <v>24.187438498669419</v>
      </c>
    </row>
    <row r="5138" spans="1:15">
      <c r="A5138" s="3">
        <v>44216</v>
      </c>
      <c r="B5138" s="4">
        <v>14644.7</v>
      </c>
      <c r="C5138" s="4">
        <v>526.73</v>
      </c>
      <c r="D5138" s="4">
        <v>715.12</v>
      </c>
      <c r="E5138" s="4">
        <f t="shared" si="880"/>
        <v>70</v>
      </c>
      <c r="F5138" s="4">
        <f t="shared" si="881"/>
        <v>295</v>
      </c>
      <c r="G5138" s="4">
        <f t="shared" si="882"/>
        <v>678.99041095890414</v>
      </c>
      <c r="H5138" s="3">
        <f t="shared" si="883"/>
        <v>44216</v>
      </c>
      <c r="I5138" s="1">
        <f t="shared" si="884"/>
        <v>21.568345831744551</v>
      </c>
      <c r="J5138" s="1">
        <f t="shared" si="885"/>
        <v>16.167070030616742</v>
      </c>
      <c r="K5138" s="1">
        <f t="shared" si="886"/>
        <v>13.493613874599184</v>
      </c>
      <c r="L5138" s="1">
        <f t="shared" si="887"/>
        <v>18.8405261866343</v>
      </c>
      <c r="M5138" s="1">
        <f t="shared" si="888"/>
        <v>10.820157718581624</v>
      </c>
      <c r="N5138" s="1">
        <f t="shared" si="889"/>
        <v>21.513982342651857</v>
      </c>
      <c r="O5138" s="1">
        <f t="shared" si="890"/>
        <v>24.187438498669419</v>
      </c>
    </row>
    <row r="5139" spans="1:15">
      <c r="A5139" s="3">
        <v>44217</v>
      </c>
      <c r="B5139" s="4">
        <v>14590.35</v>
      </c>
      <c r="C5139" s="4">
        <v>527.65</v>
      </c>
      <c r="D5139" s="4">
        <v>716.45</v>
      </c>
      <c r="E5139" s="4">
        <f t="shared" ref="E5139:E5202" si="891">IF(MONTH($A5139)&lt;=3,DATE(YEAR($A5139),3,31)-A5139,DATE(YEAR($A5139)+1,3,31)-A5139)</f>
        <v>69</v>
      </c>
      <c r="F5139" s="4">
        <f t="shared" ref="F5139:F5202" si="892">365-E5139</f>
        <v>296</v>
      </c>
      <c r="G5139" s="4">
        <f t="shared" ref="G5139:G5202" si="893">(E5139*C5139+F5139*D5139)/SUM(E5139:F5139)</f>
        <v>680.75904109589044</v>
      </c>
      <c r="H5139" s="3">
        <f t="shared" ref="H5139:H5202" si="894">A5139</f>
        <v>44217</v>
      </c>
      <c r="I5139" s="1">
        <f t="shared" ref="I5139:I5202" si="895">B5139/G5139</f>
        <v>21.432473341099307</v>
      </c>
      <c r="J5139" s="1">
        <f t="shared" si="885"/>
        <v>16.167070030616742</v>
      </c>
      <c r="K5139" s="1">
        <f t="shared" si="886"/>
        <v>13.493613874599184</v>
      </c>
      <c r="L5139" s="1">
        <f t="shared" si="887"/>
        <v>18.8405261866343</v>
      </c>
      <c r="M5139" s="1">
        <f t="shared" si="888"/>
        <v>10.820157718581624</v>
      </c>
      <c r="N5139" s="1">
        <f t="shared" si="889"/>
        <v>21.513982342651857</v>
      </c>
      <c r="O5139" s="1">
        <f t="shared" si="890"/>
        <v>24.187438498669419</v>
      </c>
    </row>
    <row r="5140" spans="1:15">
      <c r="A5140" s="3">
        <v>44218</v>
      </c>
      <c r="B5140" s="4">
        <v>14371.9</v>
      </c>
      <c r="C5140" s="4">
        <v>526.46</v>
      </c>
      <c r="D5140" s="4">
        <v>716.49</v>
      </c>
      <c r="E5140" s="4">
        <f t="shared" si="891"/>
        <v>68</v>
      </c>
      <c r="F5140" s="4">
        <f t="shared" si="892"/>
        <v>297</v>
      </c>
      <c r="G5140" s="4">
        <f t="shared" si="893"/>
        <v>681.08715068493154</v>
      </c>
      <c r="H5140" s="3">
        <f t="shared" si="894"/>
        <v>44218</v>
      </c>
      <c r="I5140" s="1">
        <f t="shared" si="895"/>
        <v>21.101411156482659</v>
      </c>
      <c r="J5140" s="1">
        <f t="shared" si="885"/>
        <v>16.167070030616742</v>
      </c>
      <c r="K5140" s="1">
        <f t="shared" si="886"/>
        <v>13.493613874599184</v>
      </c>
      <c r="L5140" s="1">
        <f t="shared" si="887"/>
        <v>18.8405261866343</v>
      </c>
      <c r="M5140" s="1">
        <f t="shared" si="888"/>
        <v>10.820157718581624</v>
      </c>
      <c r="N5140" s="1">
        <f t="shared" si="889"/>
        <v>21.513982342651857</v>
      </c>
      <c r="O5140" s="1">
        <f t="shared" si="890"/>
        <v>24.187438498669419</v>
      </c>
    </row>
    <row r="5141" spans="1:15">
      <c r="A5141" s="3">
        <v>44219</v>
      </c>
      <c r="B5141" s="4">
        <v>14371.9</v>
      </c>
      <c r="C5141" s="4">
        <v>526.80999999999995</v>
      </c>
      <c r="D5141" s="4">
        <v>716.11</v>
      </c>
      <c r="E5141" s="4">
        <f t="shared" si="891"/>
        <v>67</v>
      </c>
      <c r="F5141" s="4">
        <f t="shared" si="892"/>
        <v>298</v>
      </c>
      <c r="G5141" s="4">
        <f t="shared" si="893"/>
        <v>681.36178082191782</v>
      </c>
      <c r="H5141" s="3">
        <f t="shared" si="894"/>
        <v>44219</v>
      </c>
      <c r="I5141" s="1">
        <f t="shared" si="895"/>
        <v>21.092906007530043</v>
      </c>
      <c r="J5141" s="1">
        <f t="shared" si="885"/>
        <v>16.167070030616742</v>
      </c>
      <c r="K5141" s="1">
        <f t="shared" si="886"/>
        <v>13.493613874599184</v>
      </c>
      <c r="L5141" s="1">
        <f t="shared" si="887"/>
        <v>18.8405261866343</v>
      </c>
      <c r="M5141" s="1">
        <f t="shared" si="888"/>
        <v>10.820157718581624</v>
      </c>
      <c r="N5141" s="1">
        <f t="shared" si="889"/>
        <v>21.513982342651857</v>
      </c>
      <c r="O5141" s="1">
        <f t="shared" si="890"/>
        <v>24.187438498669419</v>
      </c>
    </row>
    <row r="5142" spans="1:15">
      <c r="A5142" s="3">
        <v>44220</v>
      </c>
      <c r="B5142" s="4">
        <v>14371.9</v>
      </c>
      <c r="C5142" s="4">
        <v>532.52</v>
      </c>
      <c r="D5142" s="4">
        <v>716.48</v>
      </c>
      <c r="E5142" s="4">
        <f t="shared" si="891"/>
        <v>66</v>
      </c>
      <c r="F5142" s="4">
        <f t="shared" si="892"/>
        <v>299</v>
      </c>
      <c r="G5142" s="4">
        <f t="shared" si="893"/>
        <v>683.21600000000012</v>
      </c>
      <c r="H5142" s="3">
        <f t="shared" si="894"/>
        <v>44220</v>
      </c>
      <c r="I5142" s="1">
        <f t="shared" si="895"/>
        <v>21.03566075735931</v>
      </c>
      <c r="J5142" s="1">
        <f t="shared" si="885"/>
        <v>16.167070030616742</v>
      </c>
      <c r="K5142" s="1">
        <f t="shared" si="886"/>
        <v>13.493613874599184</v>
      </c>
      <c r="L5142" s="1">
        <f t="shared" si="887"/>
        <v>18.8405261866343</v>
      </c>
      <c r="M5142" s="1">
        <f t="shared" si="888"/>
        <v>10.820157718581624</v>
      </c>
      <c r="N5142" s="1">
        <f t="shared" si="889"/>
        <v>21.513982342651857</v>
      </c>
      <c r="O5142" s="1">
        <f t="shared" si="890"/>
        <v>24.187438498669419</v>
      </c>
    </row>
    <row r="5143" spans="1:15">
      <c r="A5143" s="3">
        <v>44221</v>
      </c>
      <c r="B5143" s="4">
        <v>14238.9</v>
      </c>
      <c r="C5143" s="4">
        <v>535.39</v>
      </c>
      <c r="D5143" s="4">
        <v>718.44</v>
      </c>
      <c r="E5143" s="4">
        <f t="shared" si="891"/>
        <v>65</v>
      </c>
      <c r="F5143" s="4">
        <f t="shared" si="892"/>
        <v>300</v>
      </c>
      <c r="G5143" s="4">
        <f t="shared" si="893"/>
        <v>685.84205479452066</v>
      </c>
      <c r="H5143" s="3">
        <f t="shared" si="894"/>
        <v>44221</v>
      </c>
      <c r="I5143" s="1">
        <f t="shared" si="895"/>
        <v>20.761194068605192</v>
      </c>
      <c r="J5143" s="1">
        <f t="shared" si="885"/>
        <v>16.167070030616742</v>
      </c>
      <c r="K5143" s="1">
        <f t="shared" si="886"/>
        <v>13.493613874599184</v>
      </c>
      <c r="L5143" s="1">
        <f t="shared" si="887"/>
        <v>18.8405261866343</v>
      </c>
      <c r="M5143" s="1">
        <f t="shared" si="888"/>
        <v>10.820157718581624</v>
      </c>
      <c r="N5143" s="1">
        <f t="shared" si="889"/>
        <v>21.513982342651857</v>
      </c>
      <c r="O5143" s="1">
        <f t="shared" si="890"/>
        <v>24.187438498669419</v>
      </c>
    </row>
    <row r="5144" spans="1:15">
      <c r="A5144" s="3">
        <v>44222</v>
      </c>
      <c r="B5144" s="4">
        <v>14238.9</v>
      </c>
      <c r="C5144" s="4">
        <v>535.85</v>
      </c>
      <c r="D5144" s="4">
        <v>718.78</v>
      </c>
      <c r="E5144" s="4">
        <f t="shared" si="891"/>
        <v>64</v>
      </c>
      <c r="F5144" s="4">
        <f t="shared" si="892"/>
        <v>301</v>
      </c>
      <c r="G5144" s="4">
        <f t="shared" si="893"/>
        <v>686.70460273972606</v>
      </c>
      <c r="H5144" s="3">
        <f t="shared" si="894"/>
        <v>44222</v>
      </c>
      <c r="I5144" s="1">
        <f t="shared" si="895"/>
        <v>20.735116588983765</v>
      </c>
      <c r="J5144" s="1">
        <f t="shared" si="885"/>
        <v>16.167070030616742</v>
      </c>
      <c r="K5144" s="1">
        <f t="shared" si="886"/>
        <v>13.493613874599184</v>
      </c>
      <c r="L5144" s="1">
        <f t="shared" si="887"/>
        <v>18.8405261866343</v>
      </c>
      <c r="M5144" s="1">
        <f t="shared" si="888"/>
        <v>10.820157718581624</v>
      </c>
      <c r="N5144" s="1">
        <f t="shared" si="889"/>
        <v>21.513982342651857</v>
      </c>
      <c r="O5144" s="1">
        <f t="shared" si="890"/>
        <v>24.187438498669419</v>
      </c>
    </row>
    <row r="5145" spans="1:15">
      <c r="A5145" s="3">
        <v>44223</v>
      </c>
      <c r="B5145" s="4">
        <v>13967.5</v>
      </c>
      <c r="C5145" s="4">
        <v>534.41999999999996</v>
      </c>
      <c r="D5145" s="4">
        <v>717.83</v>
      </c>
      <c r="E5145" s="4">
        <f t="shared" si="891"/>
        <v>63</v>
      </c>
      <c r="F5145" s="4">
        <f t="shared" si="892"/>
        <v>302</v>
      </c>
      <c r="G5145" s="4">
        <f t="shared" si="893"/>
        <v>686.1729315068493</v>
      </c>
      <c r="H5145" s="3">
        <f t="shared" si="894"/>
        <v>44223</v>
      </c>
      <c r="I5145" s="1">
        <f t="shared" si="895"/>
        <v>20.355655781010036</v>
      </c>
      <c r="J5145" s="1">
        <f t="shared" si="885"/>
        <v>16.167070030616742</v>
      </c>
      <c r="K5145" s="1">
        <f t="shared" si="886"/>
        <v>13.493613874599184</v>
      </c>
      <c r="L5145" s="1">
        <f t="shared" si="887"/>
        <v>18.8405261866343</v>
      </c>
      <c r="M5145" s="1">
        <f t="shared" si="888"/>
        <v>10.820157718581624</v>
      </c>
      <c r="N5145" s="1">
        <f t="shared" si="889"/>
        <v>21.513982342651857</v>
      </c>
      <c r="O5145" s="1">
        <f t="shared" si="890"/>
        <v>24.187438498669419</v>
      </c>
    </row>
    <row r="5146" spans="1:15">
      <c r="A5146" s="3">
        <v>44224</v>
      </c>
      <c r="B5146" s="4">
        <v>13817.55</v>
      </c>
      <c r="C5146" s="4">
        <v>535.03</v>
      </c>
      <c r="D5146" s="4">
        <v>718.38</v>
      </c>
      <c r="E5146" s="4">
        <f t="shared" si="891"/>
        <v>62</v>
      </c>
      <c r="F5146" s="4">
        <f t="shared" si="892"/>
        <v>303</v>
      </c>
      <c r="G5146" s="4">
        <f t="shared" si="893"/>
        <v>687.23561643835615</v>
      </c>
      <c r="H5146" s="3">
        <f t="shared" si="894"/>
        <v>44224</v>
      </c>
      <c r="I5146" s="1">
        <f t="shared" si="895"/>
        <v>20.105986461543367</v>
      </c>
      <c r="J5146" s="1">
        <f t="shared" si="885"/>
        <v>16.167070030616742</v>
      </c>
      <c r="K5146" s="1">
        <f t="shared" si="886"/>
        <v>13.493613874599184</v>
      </c>
      <c r="L5146" s="1">
        <f t="shared" si="887"/>
        <v>18.8405261866343</v>
      </c>
      <c r="M5146" s="1">
        <f t="shared" si="888"/>
        <v>10.820157718581624</v>
      </c>
      <c r="N5146" s="1">
        <f t="shared" si="889"/>
        <v>21.513982342651857</v>
      </c>
      <c r="O5146" s="1">
        <f t="shared" si="890"/>
        <v>24.187438498669419</v>
      </c>
    </row>
    <row r="5147" spans="1:15">
      <c r="A5147" s="3">
        <v>44225</v>
      </c>
      <c r="B5147" s="4">
        <v>13634.6</v>
      </c>
      <c r="C5147" s="4">
        <v>537.61</v>
      </c>
      <c r="D5147" s="4">
        <v>721.96</v>
      </c>
      <c r="E5147" s="4">
        <f t="shared" si="891"/>
        <v>61</v>
      </c>
      <c r="F5147" s="4">
        <f t="shared" si="892"/>
        <v>304</v>
      </c>
      <c r="G5147" s="4">
        <f t="shared" si="893"/>
        <v>691.15082191780823</v>
      </c>
      <c r="H5147" s="3">
        <f t="shared" si="894"/>
        <v>44225</v>
      </c>
      <c r="I5147" s="1">
        <f t="shared" si="895"/>
        <v>19.727387377138111</v>
      </c>
      <c r="J5147" s="1">
        <f t="shared" si="885"/>
        <v>16.167070030616742</v>
      </c>
      <c r="K5147" s="1">
        <f t="shared" si="886"/>
        <v>13.493613874599184</v>
      </c>
      <c r="L5147" s="1">
        <f t="shared" si="887"/>
        <v>18.8405261866343</v>
      </c>
      <c r="M5147" s="1">
        <f t="shared" si="888"/>
        <v>10.820157718581624</v>
      </c>
      <c r="N5147" s="1">
        <f t="shared" si="889"/>
        <v>21.513982342651857</v>
      </c>
      <c r="O5147" s="1">
        <f t="shared" si="890"/>
        <v>24.187438498669419</v>
      </c>
    </row>
    <row r="5148" spans="1:15">
      <c r="A5148" s="3">
        <v>44226</v>
      </c>
      <c r="B5148" s="4">
        <v>13634.6</v>
      </c>
      <c r="C5148" s="4">
        <v>539.87</v>
      </c>
      <c r="D5148" s="4">
        <v>723.66</v>
      </c>
      <c r="E5148" s="4">
        <f t="shared" si="891"/>
        <v>60</v>
      </c>
      <c r="F5148" s="4">
        <f t="shared" si="892"/>
        <v>305</v>
      </c>
      <c r="G5148" s="4">
        <f t="shared" si="893"/>
        <v>693.44794520547941</v>
      </c>
      <c r="H5148" s="3">
        <f t="shared" si="894"/>
        <v>44226</v>
      </c>
      <c r="I5148" s="1">
        <f t="shared" si="895"/>
        <v>19.66203821681216</v>
      </c>
      <c r="J5148" s="1">
        <f t="shared" si="885"/>
        <v>16.167070030616742</v>
      </c>
      <c r="K5148" s="1">
        <f t="shared" si="886"/>
        <v>13.493613874599184</v>
      </c>
      <c r="L5148" s="1">
        <f t="shared" si="887"/>
        <v>18.8405261866343</v>
      </c>
      <c r="M5148" s="1">
        <f t="shared" si="888"/>
        <v>10.820157718581624</v>
      </c>
      <c r="N5148" s="1">
        <f t="shared" si="889"/>
        <v>21.513982342651857</v>
      </c>
      <c r="O5148" s="1">
        <f t="shared" si="890"/>
        <v>24.187438498669419</v>
      </c>
    </row>
    <row r="5149" spans="1:15">
      <c r="A5149" s="3">
        <v>44227</v>
      </c>
      <c r="B5149" s="4">
        <v>13634.6</v>
      </c>
      <c r="C5149" s="4">
        <v>542.52</v>
      </c>
      <c r="D5149" s="4">
        <v>723.21</v>
      </c>
      <c r="E5149" s="4">
        <f t="shared" si="891"/>
        <v>59</v>
      </c>
      <c r="F5149" s="4">
        <f t="shared" si="892"/>
        <v>306</v>
      </c>
      <c r="G5149" s="4">
        <f t="shared" si="893"/>
        <v>694.00257534246578</v>
      </c>
      <c r="H5149" s="3">
        <f t="shared" si="894"/>
        <v>44227</v>
      </c>
      <c r="I5149" s="1">
        <f t="shared" si="895"/>
        <v>19.646324789604428</v>
      </c>
      <c r="J5149" s="1">
        <f t="shared" si="885"/>
        <v>16.167070030616742</v>
      </c>
      <c r="K5149" s="1">
        <f t="shared" si="886"/>
        <v>13.493613874599184</v>
      </c>
      <c r="L5149" s="1">
        <f t="shared" si="887"/>
        <v>18.8405261866343</v>
      </c>
      <c r="M5149" s="1">
        <f t="shared" si="888"/>
        <v>10.820157718581624</v>
      </c>
      <c r="N5149" s="1">
        <f t="shared" si="889"/>
        <v>21.513982342651857</v>
      </c>
      <c r="O5149" s="1">
        <f t="shared" si="890"/>
        <v>24.187438498669419</v>
      </c>
    </row>
    <row r="5150" spans="1:15">
      <c r="A5150" s="3">
        <v>44228</v>
      </c>
      <c r="B5150" s="4">
        <v>14281.2</v>
      </c>
      <c r="C5150" s="4">
        <v>544.16</v>
      </c>
      <c r="D5150" s="4">
        <v>720.26</v>
      </c>
      <c r="E5150" s="4">
        <f t="shared" si="891"/>
        <v>58</v>
      </c>
      <c r="F5150" s="4">
        <f t="shared" si="892"/>
        <v>307</v>
      </c>
      <c r="G5150" s="4">
        <f t="shared" si="893"/>
        <v>692.2769863013699</v>
      </c>
      <c r="H5150" s="3">
        <f t="shared" si="894"/>
        <v>44228</v>
      </c>
      <c r="I5150" s="1">
        <f t="shared" si="895"/>
        <v>20.629314974487606</v>
      </c>
      <c r="J5150" s="1">
        <f t="shared" si="885"/>
        <v>16.167070030616742</v>
      </c>
      <c r="K5150" s="1">
        <f t="shared" si="886"/>
        <v>13.493613874599184</v>
      </c>
      <c r="L5150" s="1">
        <f t="shared" si="887"/>
        <v>18.8405261866343</v>
      </c>
      <c r="M5150" s="1">
        <f t="shared" si="888"/>
        <v>10.820157718581624</v>
      </c>
      <c r="N5150" s="1">
        <f t="shared" si="889"/>
        <v>21.513982342651857</v>
      </c>
      <c r="O5150" s="1">
        <f t="shared" si="890"/>
        <v>24.187438498669419</v>
      </c>
    </row>
    <row r="5151" spans="1:15">
      <c r="A5151" s="3">
        <v>44229</v>
      </c>
      <c r="B5151" s="4">
        <v>14647.85</v>
      </c>
      <c r="C5151" s="4">
        <v>535.87</v>
      </c>
      <c r="D5151" s="4">
        <v>712.43</v>
      </c>
      <c r="E5151" s="4">
        <f t="shared" si="891"/>
        <v>57</v>
      </c>
      <c r="F5151" s="4">
        <f t="shared" si="892"/>
        <v>308</v>
      </c>
      <c r="G5151" s="4">
        <f t="shared" si="893"/>
        <v>684.8576164383561</v>
      </c>
      <c r="H5151" s="3">
        <f t="shared" si="894"/>
        <v>44229</v>
      </c>
      <c r="I5151" s="1">
        <f t="shared" si="895"/>
        <v>21.388168355602204</v>
      </c>
      <c r="J5151" s="1">
        <f t="shared" si="885"/>
        <v>16.167070030616742</v>
      </c>
      <c r="K5151" s="1">
        <f t="shared" si="886"/>
        <v>13.493613874599184</v>
      </c>
      <c r="L5151" s="1">
        <f t="shared" si="887"/>
        <v>18.8405261866343</v>
      </c>
      <c r="M5151" s="1">
        <f t="shared" si="888"/>
        <v>10.820157718581624</v>
      </c>
      <c r="N5151" s="1">
        <f t="shared" si="889"/>
        <v>21.513982342651857</v>
      </c>
      <c r="O5151" s="1">
        <f t="shared" si="890"/>
        <v>24.187438498669419</v>
      </c>
    </row>
    <row r="5152" spans="1:15">
      <c r="A5152" s="3">
        <v>44230</v>
      </c>
      <c r="B5152" s="4">
        <v>14789.95</v>
      </c>
      <c r="C5152" s="4">
        <v>536.80999999999995</v>
      </c>
      <c r="D5152" s="4">
        <v>712.55</v>
      </c>
      <c r="E5152" s="4">
        <f t="shared" si="891"/>
        <v>56</v>
      </c>
      <c r="F5152" s="4">
        <f t="shared" si="892"/>
        <v>309</v>
      </c>
      <c r="G5152" s="4">
        <f t="shared" si="893"/>
        <v>685.58715068493143</v>
      </c>
      <c r="H5152" s="3">
        <f t="shared" si="894"/>
        <v>44230</v>
      </c>
      <c r="I5152" s="1">
        <f t="shared" si="895"/>
        <v>21.572676770887838</v>
      </c>
      <c r="J5152" s="1">
        <f t="shared" si="885"/>
        <v>16.167070030616742</v>
      </c>
      <c r="K5152" s="1">
        <f t="shared" si="886"/>
        <v>13.493613874599184</v>
      </c>
      <c r="L5152" s="1">
        <f t="shared" si="887"/>
        <v>18.8405261866343</v>
      </c>
      <c r="M5152" s="1">
        <f t="shared" si="888"/>
        <v>10.820157718581624</v>
      </c>
      <c r="N5152" s="1">
        <f t="shared" si="889"/>
        <v>21.513982342651857</v>
      </c>
      <c r="O5152" s="1">
        <f t="shared" si="890"/>
        <v>24.187438498669419</v>
      </c>
    </row>
    <row r="5153" spans="1:16">
      <c r="A5153" s="3">
        <v>44231</v>
      </c>
      <c r="B5153" s="4">
        <v>14895.65</v>
      </c>
      <c r="C5153" s="4">
        <v>536.32000000000005</v>
      </c>
      <c r="D5153" s="4">
        <v>712.67</v>
      </c>
      <c r="E5153" s="4">
        <f t="shared" si="891"/>
        <v>55</v>
      </c>
      <c r="F5153" s="4">
        <f t="shared" si="892"/>
        <v>310</v>
      </c>
      <c r="G5153" s="4">
        <f t="shared" si="893"/>
        <v>686.09671232876713</v>
      </c>
      <c r="H5153" s="3">
        <f t="shared" si="894"/>
        <v>44231</v>
      </c>
      <c r="I5153" s="1">
        <f t="shared" si="895"/>
        <v>21.710714732097756</v>
      </c>
      <c r="J5153" s="1">
        <f t="shared" si="885"/>
        <v>16.167070030616742</v>
      </c>
      <c r="K5153" s="1">
        <f t="shared" si="886"/>
        <v>13.493613874599184</v>
      </c>
      <c r="L5153" s="1">
        <f t="shared" si="887"/>
        <v>18.8405261866343</v>
      </c>
      <c r="M5153" s="1">
        <f t="shared" si="888"/>
        <v>10.820157718581624</v>
      </c>
      <c r="N5153" s="1">
        <f t="shared" si="889"/>
        <v>21.513982342651857</v>
      </c>
      <c r="O5153" s="1">
        <f t="shared" si="890"/>
        <v>24.187438498669419</v>
      </c>
    </row>
    <row r="5154" spans="1:16">
      <c r="A5154" s="3">
        <v>44232</v>
      </c>
      <c r="B5154" s="4">
        <v>14924.25</v>
      </c>
      <c r="C5154" s="4">
        <v>539.16999999999996</v>
      </c>
      <c r="D5154" s="4">
        <v>714.32</v>
      </c>
      <c r="E5154" s="4">
        <f t="shared" si="891"/>
        <v>54</v>
      </c>
      <c r="F5154" s="4">
        <f t="shared" si="892"/>
        <v>311</v>
      </c>
      <c r="G5154" s="4">
        <f t="shared" si="893"/>
        <v>688.40739726027402</v>
      </c>
      <c r="H5154" s="3">
        <f t="shared" si="894"/>
        <v>44232</v>
      </c>
      <c r="I5154" s="1">
        <f t="shared" si="895"/>
        <v>21.679386449645339</v>
      </c>
      <c r="J5154" s="1">
        <f t="shared" si="885"/>
        <v>16.167070030616742</v>
      </c>
      <c r="K5154" s="1">
        <f t="shared" si="886"/>
        <v>13.493613874599184</v>
      </c>
      <c r="L5154" s="1">
        <f t="shared" si="887"/>
        <v>18.8405261866343</v>
      </c>
      <c r="M5154" s="1">
        <f t="shared" si="888"/>
        <v>10.820157718581624</v>
      </c>
      <c r="N5154" s="1">
        <f t="shared" si="889"/>
        <v>21.513982342651857</v>
      </c>
      <c r="O5154" s="1">
        <f t="shared" si="890"/>
        <v>24.187438498669419</v>
      </c>
    </row>
    <row r="5155" spans="1:16">
      <c r="A5155" s="3">
        <v>44233</v>
      </c>
      <c r="B5155" s="4">
        <v>14924.25</v>
      </c>
      <c r="C5155" s="4">
        <v>539.25</v>
      </c>
      <c r="D5155" s="4">
        <v>714.45</v>
      </c>
      <c r="E5155" s="4">
        <f t="shared" si="891"/>
        <v>53</v>
      </c>
      <c r="F5155" s="4">
        <f t="shared" si="892"/>
        <v>312</v>
      </c>
      <c r="G5155" s="4">
        <f t="shared" si="893"/>
        <v>689.0100000000001</v>
      </c>
      <c r="H5155" s="3">
        <f t="shared" si="894"/>
        <v>44233</v>
      </c>
      <c r="I5155" s="1">
        <f t="shared" si="895"/>
        <v>21.660425828362431</v>
      </c>
      <c r="J5155" s="1">
        <f t="shared" si="885"/>
        <v>16.167070030616742</v>
      </c>
      <c r="K5155" s="1">
        <f t="shared" si="886"/>
        <v>13.493613874599184</v>
      </c>
      <c r="L5155" s="1">
        <f t="shared" si="887"/>
        <v>18.8405261866343</v>
      </c>
      <c r="M5155" s="1">
        <f t="shared" si="888"/>
        <v>10.820157718581624</v>
      </c>
      <c r="N5155" s="1">
        <f t="shared" si="889"/>
        <v>21.513982342651857</v>
      </c>
      <c r="O5155" s="1">
        <f t="shared" si="890"/>
        <v>24.187438498669419</v>
      </c>
      <c r="P5155">
        <f>138+127+120+149</f>
        <v>534</v>
      </c>
    </row>
    <row r="5156" spans="1:16">
      <c r="A5156" s="3">
        <v>44234</v>
      </c>
      <c r="B5156" s="4">
        <v>14924.25</v>
      </c>
      <c r="C5156" s="4">
        <v>534.89</v>
      </c>
      <c r="D5156" s="4">
        <v>710.76</v>
      </c>
      <c r="E5156" s="4">
        <f t="shared" si="891"/>
        <v>52</v>
      </c>
      <c r="F5156" s="4">
        <f t="shared" si="892"/>
        <v>313</v>
      </c>
      <c r="G5156" s="4">
        <f t="shared" si="893"/>
        <v>685.70454794520549</v>
      </c>
      <c r="H5156" s="3">
        <f t="shared" si="894"/>
        <v>44234</v>
      </c>
      <c r="I5156" s="1">
        <f t="shared" si="895"/>
        <v>21.76484033060926</v>
      </c>
      <c r="J5156" s="1">
        <f t="shared" si="885"/>
        <v>16.167070030616742</v>
      </c>
      <c r="K5156" s="1">
        <f t="shared" si="886"/>
        <v>13.493613874599184</v>
      </c>
      <c r="L5156" s="1">
        <f t="shared" si="887"/>
        <v>18.8405261866343</v>
      </c>
      <c r="M5156" s="1">
        <f t="shared" si="888"/>
        <v>10.820157718581624</v>
      </c>
      <c r="N5156" s="1">
        <f t="shared" si="889"/>
        <v>21.513982342651857</v>
      </c>
      <c r="O5156" s="1">
        <f t="shared" si="890"/>
        <v>24.187438498669419</v>
      </c>
    </row>
    <row r="5157" spans="1:16">
      <c r="A5157" s="3">
        <v>44235</v>
      </c>
      <c r="B5157" s="4">
        <v>15115.8</v>
      </c>
      <c r="C5157" s="4">
        <v>535.28</v>
      </c>
      <c r="D5157" s="4">
        <v>712.2</v>
      </c>
      <c r="E5157" s="4">
        <f t="shared" si="891"/>
        <v>51</v>
      </c>
      <c r="F5157" s="4">
        <f t="shared" si="892"/>
        <v>314</v>
      </c>
      <c r="G5157" s="4">
        <f t="shared" si="893"/>
        <v>687.47967123287674</v>
      </c>
      <c r="H5157" s="3">
        <f t="shared" si="894"/>
        <v>44235</v>
      </c>
      <c r="I5157" s="1">
        <f t="shared" si="895"/>
        <v>21.98726832590178</v>
      </c>
      <c r="J5157" s="1">
        <f t="shared" si="885"/>
        <v>16.167070030616742</v>
      </c>
      <c r="K5157" s="1">
        <f t="shared" si="886"/>
        <v>13.493613874599184</v>
      </c>
      <c r="L5157" s="1">
        <f t="shared" si="887"/>
        <v>18.8405261866343</v>
      </c>
      <c r="M5157" s="1">
        <f t="shared" si="888"/>
        <v>10.820157718581624</v>
      </c>
      <c r="N5157" s="1">
        <f t="shared" si="889"/>
        <v>21.513982342651857</v>
      </c>
      <c r="O5157" s="1">
        <f t="shared" si="890"/>
        <v>24.187438498669419</v>
      </c>
    </row>
    <row r="5158" spans="1:16">
      <c r="A5158" s="3">
        <v>44236</v>
      </c>
      <c r="B5158" s="4">
        <v>15109.3</v>
      </c>
      <c r="C5158" s="4">
        <v>536.5</v>
      </c>
      <c r="D5158" s="4">
        <v>713.16</v>
      </c>
      <c r="E5158" s="4">
        <f t="shared" si="891"/>
        <v>50</v>
      </c>
      <c r="F5158" s="4">
        <f t="shared" si="892"/>
        <v>315</v>
      </c>
      <c r="G5158" s="4">
        <f t="shared" si="893"/>
        <v>688.96</v>
      </c>
      <c r="H5158" s="3">
        <f t="shared" si="894"/>
        <v>44236</v>
      </c>
      <c r="I5158" s="1">
        <f t="shared" si="895"/>
        <v>21.930591035764049</v>
      </c>
      <c r="J5158" s="1">
        <f t="shared" si="885"/>
        <v>16.167070030616742</v>
      </c>
      <c r="K5158" s="1">
        <f t="shared" si="886"/>
        <v>13.493613874599184</v>
      </c>
      <c r="L5158" s="1">
        <f t="shared" si="887"/>
        <v>18.8405261866343</v>
      </c>
      <c r="M5158" s="1">
        <f t="shared" si="888"/>
        <v>10.820157718581624</v>
      </c>
      <c r="N5158" s="1">
        <f t="shared" si="889"/>
        <v>21.513982342651857</v>
      </c>
      <c r="O5158" s="1">
        <f t="shared" si="890"/>
        <v>24.187438498669419</v>
      </c>
    </row>
    <row r="5159" spans="1:16">
      <c r="A5159" s="3">
        <v>44237</v>
      </c>
      <c r="B5159" s="4">
        <v>15106.5</v>
      </c>
      <c r="C5159" s="4">
        <v>539.17999999999995</v>
      </c>
      <c r="D5159" s="4">
        <v>715.69</v>
      </c>
      <c r="E5159" s="4">
        <f t="shared" si="891"/>
        <v>49</v>
      </c>
      <c r="F5159" s="4">
        <f t="shared" si="892"/>
        <v>316</v>
      </c>
      <c r="G5159" s="4">
        <f t="shared" si="893"/>
        <v>691.99413698630144</v>
      </c>
      <c r="H5159" s="3">
        <f t="shared" si="894"/>
        <v>44237</v>
      </c>
      <c r="I5159" s="1">
        <f t="shared" si="895"/>
        <v>21.830387271473434</v>
      </c>
      <c r="J5159" s="1">
        <f t="shared" si="885"/>
        <v>16.167070030616742</v>
      </c>
      <c r="K5159" s="1">
        <f t="shared" si="886"/>
        <v>13.493613874599184</v>
      </c>
      <c r="L5159" s="1">
        <f t="shared" si="887"/>
        <v>18.8405261866343</v>
      </c>
      <c r="M5159" s="1">
        <f t="shared" si="888"/>
        <v>10.820157718581624</v>
      </c>
      <c r="N5159" s="1">
        <f t="shared" si="889"/>
        <v>21.513982342651857</v>
      </c>
      <c r="O5159" s="1">
        <f t="shared" si="890"/>
        <v>24.187438498669419</v>
      </c>
    </row>
    <row r="5160" spans="1:16">
      <c r="A5160" s="3">
        <v>44238</v>
      </c>
      <c r="B5160" s="4">
        <v>15173.3</v>
      </c>
      <c r="C5160" s="4">
        <v>542.22</v>
      </c>
      <c r="D5160" s="4">
        <v>717.16</v>
      </c>
      <c r="E5160" s="4">
        <f t="shared" si="891"/>
        <v>48</v>
      </c>
      <c r="F5160" s="4">
        <f t="shared" si="892"/>
        <v>317</v>
      </c>
      <c r="G5160" s="4">
        <f t="shared" si="893"/>
        <v>694.15419178082186</v>
      </c>
      <c r="H5160" s="3">
        <f t="shared" si="894"/>
        <v>44238</v>
      </c>
      <c r="I5160" s="1">
        <f t="shared" si="895"/>
        <v>21.858688141137012</v>
      </c>
      <c r="J5160" s="1">
        <f t="shared" si="885"/>
        <v>16.167070030616742</v>
      </c>
      <c r="K5160" s="1">
        <f t="shared" si="886"/>
        <v>13.493613874599184</v>
      </c>
      <c r="L5160" s="1">
        <f t="shared" si="887"/>
        <v>18.8405261866343</v>
      </c>
      <c r="M5160" s="1">
        <f t="shared" si="888"/>
        <v>10.820157718581624</v>
      </c>
      <c r="N5160" s="1">
        <f t="shared" si="889"/>
        <v>21.513982342651857</v>
      </c>
      <c r="O5160" s="1">
        <f t="shared" si="890"/>
        <v>24.187438498669419</v>
      </c>
    </row>
    <row r="5161" spans="1:16">
      <c r="A5161" s="3">
        <v>44239</v>
      </c>
      <c r="B5161" s="4">
        <v>15163.3</v>
      </c>
      <c r="C5161" s="4">
        <v>543.12</v>
      </c>
      <c r="D5161" s="4">
        <v>718.32</v>
      </c>
      <c r="E5161" s="4">
        <f t="shared" si="891"/>
        <v>47</v>
      </c>
      <c r="F5161" s="4">
        <f t="shared" si="892"/>
        <v>318</v>
      </c>
      <c r="G5161" s="4">
        <f t="shared" si="893"/>
        <v>695.7600000000001</v>
      </c>
      <c r="H5161" s="3">
        <f t="shared" si="894"/>
        <v>44239</v>
      </c>
      <c r="I5161" s="1">
        <f t="shared" si="895"/>
        <v>21.793865700816369</v>
      </c>
      <c r="J5161" s="1">
        <f t="shared" si="885"/>
        <v>16.167070030616742</v>
      </c>
      <c r="K5161" s="1">
        <f t="shared" si="886"/>
        <v>13.493613874599184</v>
      </c>
      <c r="L5161" s="1">
        <f t="shared" si="887"/>
        <v>18.8405261866343</v>
      </c>
      <c r="M5161" s="1">
        <f t="shared" si="888"/>
        <v>10.820157718581624</v>
      </c>
      <c r="N5161" s="1">
        <f t="shared" si="889"/>
        <v>21.513982342651857</v>
      </c>
      <c r="O5161" s="1">
        <f t="shared" si="890"/>
        <v>24.187438498669419</v>
      </c>
    </row>
    <row r="5162" spans="1:16">
      <c r="A5162" s="3">
        <v>44240</v>
      </c>
      <c r="B5162" s="4">
        <v>15163.3</v>
      </c>
      <c r="C5162" s="4">
        <v>542.08000000000004</v>
      </c>
      <c r="D5162" s="4">
        <v>718.03</v>
      </c>
      <c r="E5162" s="4">
        <f t="shared" si="891"/>
        <v>46</v>
      </c>
      <c r="F5162" s="4">
        <f t="shared" si="892"/>
        <v>319</v>
      </c>
      <c r="G5162" s="4">
        <f t="shared" si="893"/>
        <v>695.85547945205474</v>
      </c>
      <c r="H5162" s="3">
        <f t="shared" si="894"/>
        <v>44240</v>
      </c>
      <c r="I5162" s="1">
        <f t="shared" si="895"/>
        <v>21.79087532937185</v>
      </c>
      <c r="J5162" s="1">
        <f t="shared" si="885"/>
        <v>16.167070030616742</v>
      </c>
      <c r="K5162" s="1">
        <f t="shared" si="886"/>
        <v>13.493613874599184</v>
      </c>
      <c r="L5162" s="1">
        <f t="shared" si="887"/>
        <v>18.8405261866343</v>
      </c>
      <c r="M5162" s="1">
        <f t="shared" si="888"/>
        <v>10.820157718581624</v>
      </c>
      <c r="N5162" s="1">
        <f t="shared" si="889"/>
        <v>21.513982342651857</v>
      </c>
      <c r="O5162" s="1">
        <f t="shared" si="890"/>
        <v>24.187438498669419</v>
      </c>
    </row>
    <row r="5163" spans="1:16">
      <c r="A5163" s="3">
        <v>44241</v>
      </c>
      <c r="B5163" s="4">
        <v>15163.3</v>
      </c>
      <c r="C5163" s="4">
        <v>538.66</v>
      </c>
      <c r="D5163" s="4">
        <v>718.61</v>
      </c>
      <c r="E5163" s="4">
        <f t="shared" si="891"/>
        <v>45</v>
      </c>
      <c r="F5163" s="4">
        <f t="shared" si="892"/>
        <v>320</v>
      </c>
      <c r="G5163" s="4">
        <f t="shared" si="893"/>
        <v>696.42438356164394</v>
      </c>
      <c r="H5163" s="3">
        <f t="shared" si="894"/>
        <v>44241</v>
      </c>
      <c r="I5163" s="1">
        <f t="shared" si="895"/>
        <v>21.773074518804268</v>
      </c>
      <c r="J5163" s="1">
        <f t="shared" si="885"/>
        <v>16.167070030616742</v>
      </c>
      <c r="K5163" s="1">
        <f t="shared" si="886"/>
        <v>13.493613874599184</v>
      </c>
      <c r="L5163" s="1">
        <f t="shared" si="887"/>
        <v>18.8405261866343</v>
      </c>
      <c r="M5163" s="1">
        <f t="shared" si="888"/>
        <v>10.820157718581624</v>
      </c>
      <c r="N5163" s="1">
        <f t="shared" si="889"/>
        <v>21.513982342651857</v>
      </c>
      <c r="O5163" s="1">
        <f t="shared" si="890"/>
        <v>24.187438498669419</v>
      </c>
    </row>
    <row r="5164" spans="1:16">
      <c r="A5164" s="3">
        <v>44242</v>
      </c>
      <c r="B5164" s="4">
        <v>15314.7</v>
      </c>
      <c r="C5164" s="4">
        <v>537.97</v>
      </c>
      <c r="D5164" s="4">
        <v>718.54</v>
      </c>
      <c r="E5164" s="4">
        <f t="shared" si="891"/>
        <v>44</v>
      </c>
      <c r="F5164" s="4">
        <f t="shared" si="892"/>
        <v>321</v>
      </c>
      <c r="G5164" s="4">
        <f t="shared" si="893"/>
        <v>696.77265753424649</v>
      </c>
      <c r="H5164" s="3">
        <f t="shared" si="894"/>
        <v>44242</v>
      </c>
      <c r="I5164" s="1">
        <f t="shared" si="895"/>
        <v>21.979479008542008</v>
      </c>
      <c r="J5164" s="1">
        <f t="shared" si="885"/>
        <v>16.167070030616742</v>
      </c>
      <c r="K5164" s="1">
        <f t="shared" si="886"/>
        <v>13.493613874599184</v>
      </c>
      <c r="L5164" s="1">
        <f t="shared" si="887"/>
        <v>18.8405261866343</v>
      </c>
      <c r="M5164" s="1">
        <f t="shared" si="888"/>
        <v>10.820157718581624</v>
      </c>
      <c r="N5164" s="1">
        <f t="shared" si="889"/>
        <v>21.513982342651857</v>
      </c>
      <c r="O5164" s="1">
        <f t="shared" si="890"/>
        <v>24.187438498669419</v>
      </c>
    </row>
    <row r="5165" spans="1:16">
      <c r="A5165" s="3">
        <v>44243</v>
      </c>
      <c r="B5165" s="4">
        <v>15313.45</v>
      </c>
      <c r="C5165" s="4">
        <v>536.70000000000005</v>
      </c>
      <c r="D5165" s="4">
        <v>715.52</v>
      </c>
      <c r="E5165" s="4">
        <f t="shared" si="891"/>
        <v>43</v>
      </c>
      <c r="F5165" s="4">
        <f t="shared" si="892"/>
        <v>322</v>
      </c>
      <c r="G5165" s="4">
        <f t="shared" si="893"/>
        <v>694.45353424657537</v>
      </c>
      <c r="H5165" s="3">
        <f t="shared" si="894"/>
        <v>44243</v>
      </c>
      <c r="I5165" s="1">
        <f t="shared" si="895"/>
        <v>22.051079366474571</v>
      </c>
      <c r="J5165" s="1">
        <f t="shared" si="885"/>
        <v>16.167070030616742</v>
      </c>
      <c r="K5165" s="1">
        <f t="shared" si="886"/>
        <v>13.493613874599184</v>
      </c>
      <c r="L5165" s="1">
        <f t="shared" si="887"/>
        <v>18.8405261866343</v>
      </c>
      <c r="M5165" s="1">
        <f t="shared" si="888"/>
        <v>10.820157718581624</v>
      </c>
      <c r="N5165" s="1">
        <f t="shared" si="889"/>
        <v>21.513982342651857</v>
      </c>
      <c r="O5165" s="1">
        <f t="shared" si="890"/>
        <v>24.187438498669419</v>
      </c>
    </row>
    <row r="5166" spans="1:16">
      <c r="A5166" s="3">
        <v>44244</v>
      </c>
      <c r="B5166" s="4">
        <v>15208.9</v>
      </c>
      <c r="C5166" s="4">
        <v>537</v>
      </c>
      <c r="D5166" s="4">
        <v>715.52</v>
      </c>
      <c r="E5166" s="4">
        <f t="shared" si="891"/>
        <v>42</v>
      </c>
      <c r="F5166" s="4">
        <f t="shared" si="892"/>
        <v>323</v>
      </c>
      <c r="G5166" s="4">
        <f t="shared" si="893"/>
        <v>694.97797260273967</v>
      </c>
      <c r="H5166" s="3">
        <f t="shared" si="894"/>
        <v>44244</v>
      </c>
      <c r="I5166" s="1">
        <f t="shared" si="895"/>
        <v>21.884002946225241</v>
      </c>
      <c r="J5166" s="1">
        <f t="shared" si="885"/>
        <v>16.167070030616742</v>
      </c>
      <c r="K5166" s="1">
        <f t="shared" si="886"/>
        <v>13.493613874599184</v>
      </c>
      <c r="L5166" s="1">
        <f t="shared" si="887"/>
        <v>18.8405261866343</v>
      </c>
      <c r="M5166" s="1">
        <f t="shared" si="888"/>
        <v>10.820157718581624</v>
      </c>
      <c r="N5166" s="1">
        <f t="shared" si="889"/>
        <v>21.513982342651857</v>
      </c>
      <c r="O5166" s="1">
        <f t="shared" si="890"/>
        <v>24.187438498669419</v>
      </c>
    </row>
    <row r="5167" spans="1:16">
      <c r="A5167" s="3">
        <v>44245</v>
      </c>
      <c r="B5167" s="4">
        <v>15118.95</v>
      </c>
      <c r="C5167" s="4">
        <v>536.22</v>
      </c>
      <c r="D5167" s="4">
        <v>715.5</v>
      </c>
      <c r="E5167" s="4">
        <f t="shared" si="891"/>
        <v>41</v>
      </c>
      <c r="F5167" s="4">
        <f t="shared" si="892"/>
        <v>324</v>
      </c>
      <c r="G5167" s="4">
        <f t="shared" si="893"/>
        <v>695.36169863013697</v>
      </c>
      <c r="H5167" s="3">
        <f t="shared" si="894"/>
        <v>44245</v>
      </c>
      <c r="I5167" s="1">
        <f t="shared" si="895"/>
        <v>21.742569413564684</v>
      </c>
      <c r="J5167" s="1">
        <f t="shared" si="885"/>
        <v>16.167070030616742</v>
      </c>
      <c r="K5167" s="1">
        <f t="shared" si="886"/>
        <v>13.493613874599184</v>
      </c>
      <c r="L5167" s="1">
        <f t="shared" si="887"/>
        <v>18.8405261866343</v>
      </c>
      <c r="M5167" s="1">
        <f t="shared" si="888"/>
        <v>10.820157718581624</v>
      </c>
      <c r="N5167" s="1">
        <f t="shared" si="889"/>
        <v>21.513982342651857</v>
      </c>
      <c r="O5167" s="1">
        <f t="shared" si="890"/>
        <v>24.187438498669419</v>
      </c>
    </row>
    <row r="5168" spans="1:16">
      <c r="A5168" s="3">
        <v>44246</v>
      </c>
      <c r="B5168" s="4">
        <v>14981.75</v>
      </c>
      <c r="C5168" s="4">
        <v>535.34</v>
      </c>
      <c r="D5168" s="4">
        <v>715.15</v>
      </c>
      <c r="E5168" s="4">
        <f t="shared" si="891"/>
        <v>40</v>
      </c>
      <c r="F5168" s="4">
        <f t="shared" si="892"/>
        <v>325</v>
      </c>
      <c r="G5168" s="4">
        <f t="shared" si="893"/>
        <v>695.44479452054793</v>
      </c>
      <c r="H5168" s="3">
        <f t="shared" si="894"/>
        <v>44246</v>
      </c>
      <c r="I5168" s="1">
        <f t="shared" si="895"/>
        <v>21.542687669879946</v>
      </c>
      <c r="J5168" s="1">
        <f t="shared" si="885"/>
        <v>16.167070030616742</v>
      </c>
      <c r="K5168" s="1">
        <f t="shared" si="886"/>
        <v>13.493613874599184</v>
      </c>
      <c r="L5168" s="1">
        <f t="shared" si="887"/>
        <v>18.8405261866343</v>
      </c>
      <c r="M5168" s="1">
        <f t="shared" si="888"/>
        <v>10.820157718581624</v>
      </c>
      <c r="N5168" s="1">
        <f t="shared" si="889"/>
        <v>21.513982342651857</v>
      </c>
      <c r="O5168" s="1">
        <f t="shared" si="890"/>
        <v>24.187438498669419</v>
      </c>
    </row>
    <row r="5169" spans="1:15">
      <c r="A5169" s="3">
        <v>44247</v>
      </c>
      <c r="B5169" s="4">
        <v>14981.75</v>
      </c>
      <c r="C5169" s="4">
        <v>535.34</v>
      </c>
      <c r="D5169" s="4">
        <v>715.15</v>
      </c>
      <c r="E5169" s="4">
        <f t="shared" si="891"/>
        <v>39</v>
      </c>
      <c r="F5169" s="4">
        <f t="shared" si="892"/>
        <v>326</v>
      </c>
      <c r="G5169" s="4">
        <f t="shared" si="893"/>
        <v>695.93742465753428</v>
      </c>
      <c r="H5169" s="3">
        <f t="shared" si="894"/>
        <v>44247</v>
      </c>
      <c r="I5169" s="1">
        <f t="shared" si="895"/>
        <v>21.527438343141856</v>
      </c>
      <c r="J5169" s="1">
        <f t="shared" si="885"/>
        <v>16.167070030616742</v>
      </c>
      <c r="K5169" s="1">
        <f t="shared" si="886"/>
        <v>13.493613874599184</v>
      </c>
      <c r="L5169" s="1">
        <f t="shared" si="887"/>
        <v>18.8405261866343</v>
      </c>
      <c r="M5169" s="1">
        <f t="shared" si="888"/>
        <v>10.820157718581624</v>
      </c>
      <c r="N5169" s="1">
        <f t="shared" si="889"/>
        <v>21.513982342651857</v>
      </c>
      <c r="O5169" s="1">
        <f t="shared" si="890"/>
        <v>24.187438498669419</v>
      </c>
    </row>
    <row r="5170" spans="1:15">
      <c r="A5170" s="3">
        <v>44248</v>
      </c>
      <c r="B5170" s="4">
        <v>14981.75</v>
      </c>
      <c r="C5170" s="4">
        <v>535.67999999999995</v>
      </c>
      <c r="D5170" s="4">
        <v>716.08</v>
      </c>
      <c r="E5170" s="4">
        <f t="shared" si="891"/>
        <v>38</v>
      </c>
      <c r="F5170" s="4">
        <f t="shared" si="892"/>
        <v>327</v>
      </c>
      <c r="G5170" s="4">
        <f t="shared" si="893"/>
        <v>697.29863013698628</v>
      </c>
      <c r="H5170" s="3">
        <f t="shared" si="894"/>
        <v>44248</v>
      </c>
      <c r="I5170" s="1">
        <f t="shared" si="895"/>
        <v>21.485414358345711</v>
      </c>
      <c r="J5170" s="1">
        <f t="shared" si="885"/>
        <v>16.167070030616742</v>
      </c>
      <c r="K5170" s="1">
        <f t="shared" si="886"/>
        <v>13.493613874599184</v>
      </c>
      <c r="L5170" s="1">
        <f t="shared" si="887"/>
        <v>18.8405261866343</v>
      </c>
      <c r="M5170" s="1">
        <f t="shared" si="888"/>
        <v>10.820157718581624</v>
      </c>
      <c r="N5170" s="1">
        <f t="shared" si="889"/>
        <v>21.513982342651857</v>
      </c>
      <c r="O5170" s="1">
        <f t="shared" si="890"/>
        <v>24.187438498669419</v>
      </c>
    </row>
    <row r="5171" spans="1:15">
      <c r="A5171" s="3">
        <v>44249</v>
      </c>
      <c r="B5171" s="4">
        <v>14675.7</v>
      </c>
      <c r="C5171" s="4">
        <v>535.66999999999996</v>
      </c>
      <c r="D5171" s="4">
        <v>717.42</v>
      </c>
      <c r="E5171" s="4">
        <f t="shared" si="891"/>
        <v>37</v>
      </c>
      <c r="F5171" s="4">
        <f t="shared" si="892"/>
        <v>328</v>
      </c>
      <c r="G5171" s="4">
        <f t="shared" si="893"/>
        <v>698.99602739726026</v>
      </c>
      <c r="H5171" s="3">
        <f t="shared" si="894"/>
        <v>44249</v>
      </c>
      <c r="I5171" s="1">
        <f t="shared" si="895"/>
        <v>20.995398292384518</v>
      </c>
      <c r="J5171" s="1">
        <f t="shared" si="885"/>
        <v>16.167070030616742</v>
      </c>
      <c r="K5171" s="1">
        <f t="shared" si="886"/>
        <v>13.493613874599184</v>
      </c>
      <c r="L5171" s="1">
        <f t="shared" si="887"/>
        <v>18.8405261866343</v>
      </c>
      <c r="M5171" s="1">
        <f t="shared" si="888"/>
        <v>10.820157718581624</v>
      </c>
      <c r="N5171" s="1">
        <f t="shared" si="889"/>
        <v>21.513982342651857</v>
      </c>
      <c r="O5171" s="1">
        <f t="shared" si="890"/>
        <v>24.187438498669419</v>
      </c>
    </row>
    <row r="5172" spans="1:15">
      <c r="A5172" s="3">
        <v>44250</v>
      </c>
      <c r="B5172" s="4">
        <v>14707.8</v>
      </c>
      <c r="C5172" s="4">
        <v>535.77</v>
      </c>
      <c r="D5172" s="4">
        <v>718.26</v>
      </c>
      <c r="E5172" s="4">
        <f t="shared" si="891"/>
        <v>36</v>
      </c>
      <c r="F5172" s="4">
        <f t="shared" si="892"/>
        <v>329</v>
      </c>
      <c r="G5172" s="4">
        <f t="shared" si="893"/>
        <v>700.26098630136994</v>
      </c>
      <c r="H5172" s="3">
        <f t="shared" si="894"/>
        <v>44250</v>
      </c>
      <c r="I5172" s="1">
        <f t="shared" si="895"/>
        <v>21.003312033251319</v>
      </c>
      <c r="J5172" s="1">
        <f t="shared" si="885"/>
        <v>16.167070030616742</v>
      </c>
      <c r="K5172" s="1">
        <f t="shared" si="886"/>
        <v>13.493613874599184</v>
      </c>
      <c r="L5172" s="1">
        <f t="shared" si="887"/>
        <v>18.8405261866343</v>
      </c>
      <c r="M5172" s="1">
        <f t="shared" si="888"/>
        <v>10.820157718581624</v>
      </c>
      <c r="N5172" s="1">
        <f t="shared" si="889"/>
        <v>21.513982342651857</v>
      </c>
      <c r="O5172" s="1">
        <f t="shared" si="890"/>
        <v>24.187438498669419</v>
      </c>
    </row>
    <row r="5173" spans="1:15">
      <c r="A5173" s="3">
        <v>44251</v>
      </c>
      <c r="B5173" s="4">
        <v>14982</v>
      </c>
      <c r="C5173" s="4">
        <v>532.08000000000004</v>
      </c>
      <c r="D5173" s="4">
        <v>717.09</v>
      </c>
      <c r="E5173" s="4">
        <f t="shared" si="891"/>
        <v>35</v>
      </c>
      <c r="F5173" s="4">
        <f t="shared" si="892"/>
        <v>330</v>
      </c>
      <c r="G5173" s="4">
        <f t="shared" si="893"/>
        <v>699.34931506849318</v>
      </c>
      <c r="H5173" s="3">
        <f t="shared" si="894"/>
        <v>44251</v>
      </c>
      <c r="I5173" s="1">
        <f t="shared" si="895"/>
        <v>21.422770677244014</v>
      </c>
      <c r="J5173" s="1">
        <f t="shared" si="885"/>
        <v>16.167070030616742</v>
      </c>
      <c r="K5173" s="1">
        <f t="shared" si="886"/>
        <v>13.493613874599184</v>
      </c>
      <c r="L5173" s="1">
        <f t="shared" si="887"/>
        <v>18.8405261866343</v>
      </c>
      <c r="M5173" s="1">
        <f t="shared" si="888"/>
        <v>10.820157718581624</v>
      </c>
      <c r="N5173" s="1">
        <f t="shared" si="889"/>
        <v>21.513982342651857</v>
      </c>
      <c r="O5173" s="1">
        <f t="shared" si="890"/>
        <v>24.187438498669419</v>
      </c>
    </row>
    <row r="5174" spans="1:15">
      <c r="A5174" s="3">
        <v>44252</v>
      </c>
      <c r="B5174" s="4">
        <v>15097.35</v>
      </c>
      <c r="C5174" s="4">
        <v>536.58000000000004</v>
      </c>
      <c r="D5174" s="4">
        <v>714.61</v>
      </c>
      <c r="E5174" s="4">
        <f t="shared" si="891"/>
        <v>34</v>
      </c>
      <c r="F5174" s="4">
        <f t="shared" si="892"/>
        <v>331</v>
      </c>
      <c r="G5174" s="4">
        <f t="shared" si="893"/>
        <v>698.0263835616438</v>
      </c>
      <c r="H5174" s="3">
        <f t="shared" si="894"/>
        <v>44252</v>
      </c>
      <c r="I5174" s="1">
        <f t="shared" si="895"/>
        <v>21.628623724745971</v>
      </c>
      <c r="J5174" s="1">
        <f t="shared" si="885"/>
        <v>16.167070030616742</v>
      </c>
      <c r="K5174" s="1">
        <f t="shared" si="886"/>
        <v>13.493613874599184</v>
      </c>
      <c r="L5174" s="1">
        <f t="shared" si="887"/>
        <v>18.8405261866343</v>
      </c>
      <c r="M5174" s="1">
        <f t="shared" si="888"/>
        <v>10.820157718581624</v>
      </c>
      <c r="N5174" s="1">
        <f t="shared" si="889"/>
        <v>21.513982342651857</v>
      </c>
      <c r="O5174" s="1">
        <f t="shared" si="890"/>
        <v>24.187438498669419</v>
      </c>
    </row>
    <row r="5175" spans="1:15">
      <c r="A5175" s="3">
        <v>44253</v>
      </c>
      <c r="B5175" s="4">
        <v>14529.15</v>
      </c>
      <c r="C5175" s="4">
        <v>536.65</v>
      </c>
      <c r="D5175" s="4">
        <v>713.88</v>
      </c>
      <c r="E5175" s="4">
        <f t="shared" si="891"/>
        <v>33</v>
      </c>
      <c r="F5175" s="4">
        <f t="shared" si="892"/>
        <v>332</v>
      </c>
      <c r="G5175" s="4">
        <f t="shared" si="893"/>
        <v>697.85646575342469</v>
      </c>
      <c r="H5175" s="3">
        <f t="shared" si="894"/>
        <v>44253</v>
      </c>
      <c r="I5175" s="1">
        <f t="shared" si="895"/>
        <v>20.819682431850705</v>
      </c>
      <c r="J5175" s="1">
        <f t="shared" si="885"/>
        <v>16.167070030616742</v>
      </c>
      <c r="K5175" s="1">
        <f t="shared" si="886"/>
        <v>13.493613874599184</v>
      </c>
      <c r="L5175" s="1">
        <f t="shared" si="887"/>
        <v>18.8405261866343</v>
      </c>
      <c r="M5175" s="1">
        <f t="shared" si="888"/>
        <v>10.820157718581624</v>
      </c>
      <c r="N5175" s="1">
        <f t="shared" si="889"/>
        <v>21.513982342651857</v>
      </c>
      <c r="O5175" s="1">
        <f t="shared" si="890"/>
        <v>24.187438498669419</v>
      </c>
    </row>
    <row r="5176" spans="1:15">
      <c r="A5176" s="3">
        <v>44254</v>
      </c>
      <c r="B5176" s="4">
        <v>14529.15</v>
      </c>
      <c r="C5176" s="4">
        <v>536.04999999999995</v>
      </c>
      <c r="D5176" s="4">
        <v>713.92</v>
      </c>
      <c r="E5176" s="4">
        <f t="shared" si="891"/>
        <v>32</v>
      </c>
      <c r="F5176" s="4">
        <f t="shared" si="892"/>
        <v>333</v>
      </c>
      <c r="G5176" s="4">
        <f t="shared" si="893"/>
        <v>698.32591780821917</v>
      </c>
      <c r="H5176" s="3">
        <f t="shared" si="894"/>
        <v>44254</v>
      </c>
      <c r="I5176" s="1">
        <f t="shared" si="895"/>
        <v>20.805686327097099</v>
      </c>
      <c r="J5176" s="1">
        <f t="shared" si="885"/>
        <v>16.167070030616742</v>
      </c>
      <c r="K5176" s="1">
        <f t="shared" si="886"/>
        <v>13.493613874599184</v>
      </c>
      <c r="L5176" s="1">
        <f t="shared" si="887"/>
        <v>18.8405261866343</v>
      </c>
      <c r="M5176" s="1">
        <f t="shared" si="888"/>
        <v>10.820157718581624</v>
      </c>
      <c r="N5176" s="1">
        <f t="shared" si="889"/>
        <v>21.513982342651857</v>
      </c>
      <c r="O5176" s="1">
        <f t="shared" si="890"/>
        <v>24.187438498669419</v>
      </c>
    </row>
    <row r="5177" spans="1:15">
      <c r="A5177" s="3">
        <v>44255</v>
      </c>
      <c r="B5177" s="4">
        <v>14529.15</v>
      </c>
      <c r="C5177" s="4">
        <v>536.24</v>
      </c>
      <c r="D5177" s="4">
        <v>713.44</v>
      </c>
      <c r="E5177" s="4">
        <f t="shared" si="891"/>
        <v>31</v>
      </c>
      <c r="F5177" s="4">
        <f t="shared" si="892"/>
        <v>334</v>
      </c>
      <c r="G5177" s="4">
        <f t="shared" si="893"/>
        <v>698.3901369863014</v>
      </c>
      <c r="H5177" s="3">
        <f t="shared" si="894"/>
        <v>44255</v>
      </c>
      <c r="I5177" s="1">
        <f t="shared" si="895"/>
        <v>20.803773178550749</v>
      </c>
      <c r="J5177" s="1">
        <f t="shared" si="885"/>
        <v>16.167070030616742</v>
      </c>
      <c r="K5177" s="1">
        <f t="shared" si="886"/>
        <v>13.493613874599184</v>
      </c>
      <c r="L5177" s="1">
        <f t="shared" si="887"/>
        <v>18.8405261866343</v>
      </c>
      <c r="M5177" s="1">
        <f t="shared" si="888"/>
        <v>10.820157718581624</v>
      </c>
      <c r="N5177" s="1">
        <f t="shared" si="889"/>
        <v>21.513982342651857</v>
      </c>
      <c r="O5177" s="1">
        <f t="shared" si="890"/>
        <v>24.187438498669419</v>
      </c>
    </row>
    <row r="5178" spans="1:15">
      <c r="A5178" s="3">
        <v>44256</v>
      </c>
      <c r="B5178" s="4">
        <v>14761.55</v>
      </c>
      <c r="C5178" s="4">
        <v>535.1</v>
      </c>
      <c r="D5178" s="4">
        <v>713.62</v>
      </c>
      <c r="E5178" s="4">
        <f t="shared" si="891"/>
        <v>30</v>
      </c>
      <c r="F5178" s="4">
        <f t="shared" si="892"/>
        <v>335</v>
      </c>
      <c r="G5178" s="4">
        <f t="shared" si="893"/>
        <v>698.94712328767127</v>
      </c>
      <c r="H5178" s="3">
        <f t="shared" si="894"/>
        <v>44256</v>
      </c>
      <c r="I5178" s="1">
        <f t="shared" si="895"/>
        <v>21.119694907055894</v>
      </c>
      <c r="J5178" s="1">
        <f t="shared" si="885"/>
        <v>16.167070030616742</v>
      </c>
      <c r="K5178" s="1">
        <f t="shared" si="886"/>
        <v>13.493613874599184</v>
      </c>
      <c r="L5178" s="1">
        <f t="shared" si="887"/>
        <v>18.8405261866343</v>
      </c>
      <c r="M5178" s="1">
        <f t="shared" si="888"/>
        <v>10.820157718581624</v>
      </c>
      <c r="N5178" s="1">
        <f t="shared" si="889"/>
        <v>21.513982342651857</v>
      </c>
      <c r="O5178" s="1">
        <f t="shared" si="890"/>
        <v>24.187438498669419</v>
      </c>
    </row>
    <row r="5179" spans="1:15">
      <c r="A5179" s="3">
        <v>44257</v>
      </c>
      <c r="B5179" s="4">
        <v>14919.1</v>
      </c>
      <c r="C5179" s="4">
        <v>534.83000000000004</v>
      </c>
      <c r="D5179" s="4">
        <v>712.88</v>
      </c>
      <c r="E5179" s="4">
        <f t="shared" si="891"/>
        <v>29</v>
      </c>
      <c r="F5179" s="4">
        <f t="shared" si="892"/>
        <v>336</v>
      </c>
      <c r="G5179" s="4">
        <f t="shared" si="893"/>
        <v>698.73356164383563</v>
      </c>
      <c r="H5179" s="3">
        <f t="shared" si="894"/>
        <v>44257</v>
      </c>
      <c r="I5179" s="1">
        <f t="shared" si="895"/>
        <v>21.351629317620628</v>
      </c>
      <c r="J5179" s="1">
        <f t="shared" si="885"/>
        <v>16.167070030616742</v>
      </c>
      <c r="K5179" s="1">
        <f t="shared" si="886"/>
        <v>13.493613874599184</v>
      </c>
      <c r="L5179" s="1">
        <f t="shared" si="887"/>
        <v>18.8405261866343</v>
      </c>
      <c r="M5179" s="1">
        <f t="shared" si="888"/>
        <v>10.820157718581624</v>
      </c>
      <c r="N5179" s="1">
        <f t="shared" si="889"/>
        <v>21.513982342651857</v>
      </c>
      <c r="O5179" s="1">
        <f t="shared" si="890"/>
        <v>24.187438498669419</v>
      </c>
    </row>
    <row r="5180" spans="1:15">
      <c r="A5180" s="3">
        <v>44258</v>
      </c>
      <c r="B5180" s="4">
        <v>15245.6</v>
      </c>
      <c r="C5180" s="4">
        <v>535.37</v>
      </c>
      <c r="D5180" s="4">
        <v>713.51</v>
      </c>
      <c r="E5180" s="4">
        <f t="shared" si="891"/>
        <v>28</v>
      </c>
      <c r="F5180" s="4">
        <f t="shared" si="892"/>
        <v>337</v>
      </c>
      <c r="G5180" s="4">
        <f t="shared" si="893"/>
        <v>699.84446575342463</v>
      </c>
      <c r="H5180" s="3">
        <f t="shared" si="894"/>
        <v>44258</v>
      </c>
      <c r="I5180" s="1">
        <f t="shared" si="895"/>
        <v>21.784268856919795</v>
      </c>
      <c r="J5180" s="1">
        <f t="shared" si="885"/>
        <v>16.167070030616742</v>
      </c>
      <c r="K5180" s="1">
        <f t="shared" si="886"/>
        <v>13.493613874599184</v>
      </c>
      <c r="L5180" s="1">
        <f t="shared" si="887"/>
        <v>18.8405261866343</v>
      </c>
      <c r="M5180" s="1">
        <f t="shared" si="888"/>
        <v>10.820157718581624</v>
      </c>
      <c r="N5180" s="1">
        <f t="shared" si="889"/>
        <v>21.513982342651857</v>
      </c>
      <c r="O5180" s="1">
        <f t="shared" si="890"/>
        <v>24.187438498669419</v>
      </c>
    </row>
    <row r="5181" spans="1:15">
      <c r="A5181" s="3">
        <v>44259</v>
      </c>
      <c r="B5181" s="4">
        <v>15080.75</v>
      </c>
      <c r="C5181" s="4">
        <v>534.88</v>
      </c>
      <c r="D5181" s="4">
        <v>712.9</v>
      </c>
      <c r="E5181" s="4">
        <f t="shared" si="891"/>
        <v>27</v>
      </c>
      <c r="F5181" s="4">
        <f t="shared" si="892"/>
        <v>338</v>
      </c>
      <c r="G5181" s="4">
        <f t="shared" si="893"/>
        <v>699.73139726027398</v>
      </c>
      <c r="H5181" s="3">
        <f t="shared" si="894"/>
        <v>44259</v>
      </c>
      <c r="I5181" s="1">
        <f t="shared" si="895"/>
        <v>21.55219854225081</v>
      </c>
      <c r="J5181" s="1">
        <f t="shared" si="885"/>
        <v>16.167070030616742</v>
      </c>
      <c r="K5181" s="1">
        <f t="shared" si="886"/>
        <v>13.493613874599184</v>
      </c>
      <c r="L5181" s="1">
        <f t="shared" si="887"/>
        <v>18.8405261866343</v>
      </c>
      <c r="M5181" s="1">
        <f t="shared" si="888"/>
        <v>10.820157718581624</v>
      </c>
      <c r="N5181" s="1">
        <f t="shared" si="889"/>
        <v>21.513982342651857</v>
      </c>
      <c r="O5181" s="1">
        <f t="shared" si="890"/>
        <v>24.187438498669419</v>
      </c>
    </row>
    <row r="5182" spans="1:15">
      <c r="A5182" s="3">
        <v>44260</v>
      </c>
      <c r="B5182" s="4">
        <v>14938.1</v>
      </c>
      <c r="C5182" s="4">
        <v>536.35</v>
      </c>
      <c r="D5182" s="4">
        <v>712.98</v>
      </c>
      <c r="E5182" s="4">
        <f t="shared" si="891"/>
        <v>26</v>
      </c>
      <c r="F5182" s="4">
        <f t="shared" si="892"/>
        <v>339</v>
      </c>
      <c r="G5182" s="4">
        <f t="shared" si="893"/>
        <v>700.39813698630144</v>
      </c>
      <c r="H5182" s="3">
        <f t="shared" si="894"/>
        <v>44260</v>
      </c>
      <c r="I5182" s="1">
        <f t="shared" si="895"/>
        <v>21.328012185006944</v>
      </c>
      <c r="J5182" s="1">
        <f t="shared" si="885"/>
        <v>16.167070030616742</v>
      </c>
      <c r="K5182" s="1">
        <f t="shared" si="886"/>
        <v>13.493613874599184</v>
      </c>
      <c r="L5182" s="1">
        <f t="shared" si="887"/>
        <v>18.8405261866343</v>
      </c>
      <c r="M5182" s="1">
        <f t="shared" si="888"/>
        <v>10.820157718581624</v>
      </c>
      <c r="N5182" s="1">
        <f t="shared" si="889"/>
        <v>21.513982342651857</v>
      </c>
      <c r="O5182" s="1">
        <f t="shared" si="890"/>
        <v>24.187438498669419</v>
      </c>
    </row>
    <row r="5183" spans="1:15">
      <c r="A5183" s="3">
        <v>44261</v>
      </c>
      <c r="B5183" s="4">
        <v>14938.1</v>
      </c>
      <c r="C5183" s="4">
        <v>536.41999999999996</v>
      </c>
      <c r="D5183" s="4">
        <v>712.98</v>
      </c>
      <c r="E5183" s="4">
        <f t="shared" si="891"/>
        <v>25</v>
      </c>
      <c r="F5183" s="4">
        <f t="shared" si="892"/>
        <v>340</v>
      </c>
      <c r="G5183" s="4">
        <f t="shared" si="893"/>
        <v>700.8868493150685</v>
      </c>
      <c r="H5183" s="3">
        <f t="shared" si="894"/>
        <v>44261</v>
      </c>
      <c r="I5183" s="1">
        <f t="shared" si="895"/>
        <v>21.313140651159372</v>
      </c>
      <c r="J5183" s="1">
        <f t="shared" si="885"/>
        <v>16.167070030616742</v>
      </c>
      <c r="K5183" s="1">
        <f t="shared" si="886"/>
        <v>13.493613874599184</v>
      </c>
      <c r="L5183" s="1">
        <f t="shared" si="887"/>
        <v>18.8405261866343</v>
      </c>
      <c r="M5183" s="1">
        <f t="shared" si="888"/>
        <v>10.820157718581624</v>
      </c>
      <c r="N5183" s="1">
        <f t="shared" si="889"/>
        <v>21.513982342651857</v>
      </c>
      <c r="O5183" s="1">
        <f t="shared" si="890"/>
        <v>24.187438498669419</v>
      </c>
    </row>
    <row r="5184" spans="1:15">
      <c r="A5184" s="3">
        <v>44262</v>
      </c>
      <c r="B5184" s="4">
        <v>14938.1</v>
      </c>
      <c r="C5184" s="4">
        <v>536.15</v>
      </c>
      <c r="D5184" s="4">
        <v>713.02</v>
      </c>
      <c r="E5184" s="4">
        <f t="shared" si="891"/>
        <v>24</v>
      </c>
      <c r="F5184" s="4">
        <f t="shared" si="892"/>
        <v>341</v>
      </c>
      <c r="G5184" s="4">
        <f t="shared" si="893"/>
        <v>701.39019178082197</v>
      </c>
      <c r="H5184" s="3">
        <f t="shared" si="894"/>
        <v>44262</v>
      </c>
      <c r="I5184" s="1">
        <f t="shared" si="895"/>
        <v>21.297845585881845</v>
      </c>
      <c r="J5184" s="1">
        <f t="shared" si="885"/>
        <v>16.167070030616742</v>
      </c>
      <c r="K5184" s="1">
        <f t="shared" si="886"/>
        <v>13.493613874599184</v>
      </c>
      <c r="L5184" s="1">
        <f t="shared" si="887"/>
        <v>18.8405261866343</v>
      </c>
      <c r="M5184" s="1">
        <f t="shared" si="888"/>
        <v>10.820157718581624</v>
      </c>
      <c r="N5184" s="1">
        <f t="shared" si="889"/>
        <v>21.513982342651857</v>
      </c>
      <c r="O5184" s="1">
        <f t="shared" si="890"/>
        <v>24.187438498669419</v>
      </c>
    </row>
    <row r="5185" spans="1:15">
      <c r="A5185" s="3">
        <v>44263</v>
      </c>
      <c r="B5185" s="4">
        <v>14956.2</v>
      </c>
      <c r="C5185" s="4">
        <v>536.72</v>
      </c>
      <c r="D5185" s="4">
        <v>714.28</v>
      </c>
      <c r="E5185" s="4">
        <f t="shared" si="891"/>
        <v>23</v>
      </c>
      <c r="F5185" s="4">
        <f t="shared" si="892"/>
        <v>342</v>
      </c>
      <c r="G5185" s="4">
        <f t="shared" si="893"/>
        <v>703.09128767123286</v>
      </c>
      <c r="H5185" s="3">
        <f t="shared" si="894"/>
        <v>44263</v>
      </c>
      <c r="I5185" s="1">
        <f t="shared" si="895"/>
        <v>21.27205991918585</v>
      </c>
      <c r="J5185" s="1">
        <f t="shared" si="885"/>
        <v>16.167070030616742</v>
      </c>
      <c r="K5185" s="1">
        <f t="shared" si="886"/>
        <v>13.493613874599184</v>
      </c>
      <c r="L5185" s="1">
        <f t="shared" si="887"/>
        <v>18.8405261866343</v>
      </c>
      <c r="M5185" s="1">
        <f t="shared" si="888"/>
        <v>10.820157718581624</v>
      </c>
      <c r="N5185" s="1">
        <f t="shared" si="889"/>
        <v>21.513982342651857</v>
      </c>
      <c r="O5185" s="1">
        <f t="shared" si="890"/>
        <v>24.187438498669419</v>
      </c>
    </row>
    <row r="5186" spans="1:15">
      <c r="A5186" s="3">
        <v>44264</v>
      </c>
      <c r="B5186" s="4">
        <v>15098.4</v>
      </c>
      <c r="C5186" s="4">
        <v>537.47</v>
      </c>
      <c r="D5186" s="4">
        <v>715.33</v>
      </c>
      <c r="E5186" s="4">
        <f t="shared" si="891"/>
        <v>22</v>
      </c>
      <c r="F5186" s="4">
        <f t="shared" si="892"/>
        <v>343</v>
      </c>
      <c r="G5186" s="4">
        <f t="shared" si="893"/>
        <v>704.60967123287674</v>
      </c>
      <c r="H5186" s="3">
        <f t="shared" si="894"/>
        <v>44264</v>
      </c>
      <c r="I5186" s="1">
        <f t="shared" si="895"/>
        <v>21.428034011485927</v>
      </c>
      <c r="J5186" s="1">
        <f t="shared" si="885"/>
        <v>16.167070030616742</v>
      </c>
      <c r="K5186" s="1">
        <f t="shared" si="886"/>
        <v>13.493613874599184</v>
      </c>
      <c r="L5186" s="1">
        <f t="shared" si="887"/>
        <v>18.8405261866343</v>
      </c>
      <c r="M5186" s="1">
        <f t="shared" si="888"/>
        <v>10.820157718581624</v>
      </c>
      <c r="N5186" s="1">
        <f t="shared" si="889"/>
        <v>21.513982342651857</v>
      </c>
      <c r="O5186" s="1">
        <f t="shared" si="890"/>
        <v>24.187438498669419</v>
      </c>
    </row>
    <row r="5187" spans="1:15">
      <c r="A5187" s="3">
        <v>44265</v>
      </c>
      <c r="B5187" s="4">
        <v>15174.8</v>
      </c>
      <c r="C5187" s="4">
        <v>536.84</v>
      </c>
      <c r="D5187" s="4">
        <v>715.47</v>
      </c>
      <c r="E5187" s="4">
        <f t="shared" si="891"/>
        <v>21</v>
      </c>
      <c r="F5187" s="4">
        <f t="shared" si="892"/>
        <v>344</v>
      </c>
      <c r="G5187" s="4">
        <f t="shared" si="893"/>
        <v>705.19265753424668</v>
      </c>
      <c r="H5187" s="3">
        <f t="shared" si="894"/>
        <v>44265</v>
      </c>
      <c r="I5187" s="1">
        <f t="shared" si="895"/>
        <v>21.518658536604313</v>
      </c>
      <c r="J5187" s="1">
        <f t="shared" si="885"/>
        <v>16.167070030616742</v>
      </c>
      <c r="K5187" s="1">
        <f t="shared" si="886"/>
        <v>13.493613874599184</v>
      </c>
      <c r="L5187" s="1">
        <f t="shared" si="887"/>
        <v>18.8405261866343</v>
      </c>
      <c r="M5187" s="1">
        <f t="shared" si="888"/>
        <v>10.820157718581624</v>
      </c>
      <c r="N5187" s="1">
        <f t="shared" si="889"/>
        <v>21.513982342651857</v>
      </c>
      <c r="O5187" s="1">
        <f t="shared" si="890"/>
        <v>24.187438498669419</v>
      </c>
    </row>
    <row r="5188" spans="1:15">
      <c r="A5188" s="3">
        <v>44266</v>
      </c>
      <c r="B5188" s="4">
        <v>15174.8</v>
      </c>
      <c r="C5188" s="4">
        <v>536.95000000000005</v>
      </c>
      <c r="D5188" s="4">
        <v>715.47</v>
      </c>
      <c r="E5188" s="4">
        <f t="shared" si="891"/>
        <v>20</v>
      </c>
      <c r="F5188" s="4">
        <f t="shared" si="892"/>
        <v>345</v>
      </c>
      <c r="G5188" s="4">
        <f t="shared" si="893"/>
        <v>705.68808219178084</v>
      </c>
      <c r="H5188" s="3">
        <f t="shared" si="894"/>
        <v>44266</v>
      </c>
      <c r="I5188" s="1">
        <f t="shared" si="895"/>
        <v>21.503551474000989</v>
      </c>
      <c r="J5188" s="1">
        <f t="shared" si="885"/>
        <v>16.167070030616742</v>
      </c>
      <c r="K5188" s="1">
        <f t="shared" si="886"/>
        <v>13.493613874599184</v>
      </c>
      <c r="L5188" s="1">
        <f t="shared" si="887"/>
        <v>18.8405261866343</v>
      </c>
      <c r="M5188" s="1">
        <f t="shared" si="888"/>
        <v>10.820157718581624</v>
      </c>
      <c r="N5188" s="1">
        <f t="shared" si="889"/>
        <v>21.513982342651857</v>
      </c>
      <c r="O5188" s="1">
        <f t="shared" si="890"/>
        <v>24.187438498669419</v>
      </c>
    </row>
    <row r="5189" spans="1:15">
      <c r="A5189" s="3">
        <v>44267</v>
      </c>
      <c r="B5189" s="4">
        <v>15030.95</v>
      </c>
      <c r="C5189" s="4">
        <v>536.5</v>
      </c>
      <c r="D5189" s="4">
        <v>714.85</v>
      </c>
      <c r="E5189" s="4">
        <f t="shared" si="891"/>
        <v>19</v>
      </c>
      <c r="F5189" s="4">
        <f t="shared" si="892"/>
        <v>346</v>
      </c>
      <c r="G5189" s="4">
        <f t="shared" si="893"/>
        <v>705.56602739726031</v>
      </c>
      <c r="H5189" s="3">
        <f t="shared" si="894"/>
        <v>44267</v>
      </c>
      <c r="I5189" s="1">
        <f t="shared" si="895"/>
        <v>21.30339247688439</v>
      </c>
      <c r="J5189" s="1">
        <f t="shared" si="885"/>
        <v>16.167070030616742</v>
      </c>
      <c r="K5189" s="1">
        <f t="shared" si="886"/>
        <v>13.493613874599184</v>
      </c>
      <c r="L5189" s="1">
        <f t="shared" si="887"/>
        <v>18.8405261866343</v>
      </c>
      <c r="M5189" s="1">
        <f t="shared" si="888"/>
        <v>10.820157718581624</v>
      </c>
      <c r="N5189" s="1">
        <f t="shared" si="889"/>
        <v>21.513982342651857</v>
      </c>
      <c r="O5189" s="1">
        <f t="shared" si="890"/>
        <v>24.187438498669419</v>
      </c>
    </row>
    <row r="5190" spans="1:15">
      <c r="A5190" s="3">
        <v>44268</v>
      </c>
      <c r="B5190" s="4">
        <v>15030.95</v>
      </c>
      <c r="C5190" s="4">
        <v>536.5</v>
      </c>
      <c r="D5190" s="4">
        <v>714.85</v>
      </c>
      <c r="E5190" s="4">
        <f t="shared" si="891"/>
        <v>18</v>
      </c>
      <c r="F5190" s="4">
        <f t="shared" si="892"/>
        <v>347</v>
      </c>
      <c r="G5190" s="4">
        <f t="shared" si="893"/>
        <v>706.05465753424664</v>
      </c>
      <c r="H5190" s="3">
        <f t="shared" si="894"/>
        <v>44268</v>
      </c>
      <c r="I5190" s="1">
        <f t="shared" si="895"/>
        <v>21.288649312919425</v>
      </c>
      <c r="J5190" s="1">
        <f t="shared" ref="J5190:J5253" si="896">$I$2</f>
        <v>16.167070030616742</v>
      </c>
      <c r="K5190" s="1">
        <f t="shared" ref="K5190:K5253" si="897">$J5190-$I$1</f>
        <v>13.493613874599184</v>
      </c>
      <c r="L5190" s="1">
        <f t="shared" ref="L5190:L5253" si="898">$J5190+$I$1</f>
        <v>18.8405261866343</v>
      </c>
      <c r="M5190" s="1">
        <f t="shared" ref="M5190:M5253" si="899">$J5190-$I$1*2</f>
        <v>10.820157718581624</v>
      </c>
      <c r="N5190" s="1">
        <f t="shared" ref="N5190:N5253" si="900">$J5190+$I$1*2</f>
        <v>21.513982342651857</v>
      </c>
      <c r="O5190" s="1">
        <f t="shared" ref="O5190:O5253" si="901">$J5190+$I$1*3</f>
        <v>24.187438498669419</v>
      </c>
    </row>
    <row r="5191" spans="1:15">
      <c r="A5191" s="3">
        <v>44269</v>
      </c>
      <c r="B5191" s="4">
        <v>15030.95</v>
      </c>
      <c r="C5191" s="4">
        <v>536.5</v>
      </c>
      <c r="D5191" s="4">
        <v>712.73</v>
      </c>
      <c r="E5191" s="4">
        <f t="shared" si="891"/>
        <v>17</v>
      </c>
      <c r="F5191" s="4">
        <f t="shared" si="892"/>
        <v>348</v>
      </c>
      <c r="G5191" s="4">
        <f t="shared" si="893"/>
        <v>704.52202739726033</v>
      </c>
      <c r="H5191" s="3">
        <f t="shared" si="894"/>
        <v>44269</v>
      </c>
      <c r="I5191" s="1">
        <f t="shared" si="895"/>
        <v>21.33496103099764</v>
      </c>
      <c r="J5191" s="1">
        <f t="shared" si="896"/>
        <v>16.167070030616742</v>
      </c>
      <c r="K5191" s="1">
        <f t="shared" si="897"/>
        <v>13.493613874599184</v>
      </c>
      <c r="L5191" s="1">
        <f t="shared" si="898"/>
        <v>18.8405261866343</v>
      </c>
      <c r="M5191" s="1">
        <f t="shared" si="899"/>
        <v>10.820157718581624</v>
      </c>
      <c r="N5191" s="1">
        <f t="shared" si="900"/>
        <v>21.513982342651857</v>
      </c>
      <c r="O5191" s="1">
        <f t="shared" si="901"/>
        <v>24.187438498669419</v>
      </c>
    </row>
    <row r="5192" spans="1:15">
      <c r="A5192" s="3">
        <v>44270</v>
      </c>
      <c r="B5192" s="4">
        <v>14929.5</v>
      </c>
      <c r="C5192" s="4">
        <v>535.62</v>
      </c>
      <c r="D5192" s="4">
        <v>712.48</v>
      </c>
      <c r="E5192" s="4">
        <f t="shared" si="891"/>
        <v>16</v>
      </c>
      <c r="F5192" s="4">
        <f t="shared" si="892"/>
        <v>349</v>
      </c>
      <c r="G5192" s="4">
        <f t="shared" si="893"/>
        <v>704.72723287671238</v>
      </c>
      <c r="H5192" s="3">
        <f t="shared" si="894"/>
        <v>44270</v>
      </c>
      <c r="I5192" s="1">
        <f t="shared" si="895"/>
        <v>21.184792219618711</v>
      </c>
      <c r="J5192" s="1">
        <f t="shared" si="896"/>
        <v>16.167070030616742</v>
      </c>
      <c r="K5192" s="1">
        <f t="shared" si="897"/>
        <v>13.493613874599184</v>
      </c>
      <c r="L5192" s="1">
        <f t="shared" si="898"/>
        <v>18.8405261866343</v>
      </c>
      <c r="M5192" s="1">
        <f t="shared" si="899"/>
        <v>10.820157718581624</v>
      </c>
      <c r="N5192" s="1">
        <f t="shared" si="900"/>
        <v>21.513982342651857</v>
      </c>
      <c r="O5192" s="1">
        <f t="shared" si="901"/>
        <v>24.187438498669419</v>
      </c>
    </row>
    <row r="5193" spans="1:15">
      <c r="A5193" s="3">
        <v>44271</v>
      </c>
      <c r="B5193" s="4">
        <v>14910.45</v>
      </c>
      <c r="C5193" s="4">
        <v>536.55999999999995</v>
      </c>
      <c r="D5193" s="4">
        <v>711.84</v>
      </c>
      <c r="E5193" s="4">
        <f t="shared" si="891"/>
        <v>15</v>
      </c>
      <c r="F5193" s="4">
        <f t="shared" si="892"/>
        <v>350</v>
      </c>
      <c r="G5193" s="4">
        <f t="shared" si="893"/>
        <v>704.63671232876709</v>
      </c>
      <c r="H5193" s="3">
        <f t="shared" si="894"/>
        <v>44271</v>
      </c>
      <c r="I5193" s="1">
        <f t="shared" si="895"/>
        <v>21.160478497809425</v>
      </c>
      <c r="J5193" s="1">
        <f t="shared" si="896"/>
        <v>16.167070030616742</v>
      </c>
      <c r="K5193" s="1">
        <f t="shared" si="897"/>
        <v>13.493613874599184</v>
      </c>
      <c r="L5193" s="1">
        <f t="shared" si="898"/>
        <v>18.8405261866343</v>
      </c>
      <c r="M5193" s="1">
        <f t="shared" si="899"/>
        <v>10.820157718581624</v>
      </c>
      <c r="N5193" s="1">
        <f t="shared" si="900"/>
        <v>21.513982342651857</v>
      </c>
      <c r="O5193" s="1">
        <f t="shared" si="901"/>
        <v>24.187438498669419</v>
      </c>
    </row>
    <row r="5194" spans="1:15">
      <c r="A5194" s="3">
        <v>44272</v>
      </c>
      <c r="B5194" s="4">
        <v>14721.3</v>
      </c>
      <c r="C5194" s="4">
        <v>537.29999999999995</v>
      </c>
      <c r="D5194" s="4">
        <v>712.36</v>
      </c>
      <c r="E5194" s="4">
        <f t="shared" si="891"/>
        <v>14</v>
      </c>
      <c r="F5194" s="4">
        <f t="shared" si="892"/>
        <v>351</v>
      </c>
      <c r="G5194" s="4">
        <f t="shared" si="893"/>
        <v>705.6453698630138</v>
      </c>
      <c r="H5194" s="3">
        <f t="shared" si="894"/>
        <v>44272</v>
      </c>
      <c r="I5194" s="1">
        <f t="shared" si="895"/>
        <v>20.862178976470616</v>
      </c>
      <c r="J5194" s="1">
        <f t="shared" si="896"/>
        <v>16.167070030616742</v>
      </c>
      <c r="K5194" s="1">
        <f t="shared" si="897"/>
        <v>13.493613874599184</v>
      </c>
      <c r="L5194" s="1">
        <f t="shared" si="898"/>
        <v>18.8405261866343</v>
      </c>
      <c r="M5194" s="1">
        <f t="shared" si="899"/>
        <v>10.820157718581624</v>
      </c>
      <c r="N5194" s="1">
        <f t="shared" si="900"/>
        <v>21.513982342651857</v>
      </c>
      <c r="O5194" s="1">
        <f t="shared" si="901"/>
        <v>24.187438498669419</v>
      </c>
    </row>
    <row r="5195" spans="1:15">
      <c r="A5195" s="3">
        <v>44273</v>
      </c>
      <c r="B5195" s="4">
        <v>14557.85</v>
      </c>
      <c r="C5195" s="4">
        <v>536.55999999999995</v>
      </c>
      <c r="D5195" s="4">
        <v>711.73</v>
      </c>
      <c r="E5195" s="4">
        <f t="shared" si="891"/>
        <v>13</v>
      </c>
      <c r="F5195" s="4">
        <f t="shared" si="892"/>
        <v>352</v>
      </c>
      <c r="G5195" s="4">
        <f t="shared" si="893"/>
        <v>705.49106849315069</v>
      </c>
      <c r="H5195" s="3">
        <f t="shared" si="894"/>
        <v>44273</v>
      </c>
      <c r="I5195" s="1">
        <f t="shared" si="895"/>
        <v>20.635059251839891</v>
      </c>
      <c r="J5195" s="1">
        <f t="shared" si="896"/>
        <v>16.167070030616742</v>
      </c>
      <c r="K5195" s="1">
        <f t="shared" si="897"/>
        <v>13.493613874599184</v>
      </c>
      <c r="L5195" s="1">
        <f t="shared" si="898"/>
        <v>18.8405261866343</v>
      </c>
      <c r="M5195" s="1">
        <f t="shared" si="899"/>
        <v>10.820157718581624</v>
      </c>
      <c r="N5195" s="1">
        <f t="shared" si="900"/>
        <v>21.513982342651857</v>
      </c>
      <c r="O5195" s="1">
        <f t="shared" si="901"/>
        <v>24.187438498669419</v>
      </c>
    </row>
    <row r="5196" spans="1:15">
      <c r="A5196" s="3">
        <v>44274</v>
      </c>
      <c r="B5196" s="4">
        <v>14744</v>
      </c>
      <c r="C5196" s="4">
        <v>536.4</v>
      </c>
      <c r="D5196" s="4">
        <v>711.22</v>
      </c>
      <c r="E5196" s="4">
        <f t="shared" si="891"/>
        <v>12</v>
      </c>
      <c r="F5196" s="4">
        <f t="shared" si="892"/>
        <v>353</v>
      </c>
      <c r="G5196" s="4">
        <f t="shared" si="893"/>
        <v>705.47249315068495</v>
      </c>
      <c r="H5196" s="3">
        <f t="shared" si="894"/>
        <v>44274</v>
      </c>
      <c r="I5196" s="1">
        <f t="shared" si="895"/>
        <v>20.899468289900799</v>
      </c>
      <c r="J5196" s="1">
        <f t="shared" si="896"/>
        <v>16.167070030616742</v>
      </c>
      <c r="K5196" s="1">
        <f t="shared" si="897"/>
        <v>13.493613874599184</v>
      </c>
      <c r="L5196" s="1">
        <f t="shared" si="898"/>
        <v>18.8405261866343</v>
      </c>
      <c r="M5196" s="1">
        <f t="shared" si="899"/>
        <v>10.820157718581624</v>
      </c>
      <c r="N5196" s="1">
        <f t="shared" si="900"/>
        <v>21.513982342651857</v>
      </c>
      <c r="O5196" s="1">
        <f t="shared" si="901"/>
        <v>24.187438498669419</v>
      </c>
    </row>
    <row r="5197" spans="1:15">
      <c r="A5197" s="3">
        <v>44275</v>
      </c>
      <c r="B5197" s="4">
        <v>14744</v>
      </c>
      <c r="C5197" s="4">
        <v>536.4</v>
      </c>
      <c r="D5197" s="4">
        <v>711.22</v>
      </c>
      <c r="E5197" s="4">
        <f t="shared" si="891"/>
        <v>11</v>
      </c>
      <c r="F5197" s="4">
        <f t="shared" si="892"/>
        <v>354</v>
      </c>
      <c r="G5197" s="4">
        <f t="shared" si="893"/>
        <v>705.95145205479457</v>
      </c>
      <c r="H5197" s="3">
        <f t="shared" si="894"/>
        <v>44275</v>
      </c>
      <c r="I5197" s="1">
        <f t="shared" si="895"/>
        <v>20.885288863823458</v>
      </c>
      <c r="J5197" s="1">
        <f t="shared" si="896"/>
        <v>16.167070030616742</v>
      </c>
      <c r="K5197" s="1">
        <f t="shared" si="897"/>
        <v>13.493613874599184</v>
      </c>
      <c r="L5197" s="1">
        <f t="shared" si="898"/>
        <v>18.8405261866343</v>
      </c>
      <c r="M5197" s="1">
        <f t="shared" si="899"/>
        <v>10.820157718581624</v>
      </c>
      <c r="N5197" s="1">
        <f t="shared" si="900"/>
        <v>21.513982342651857</v>
      </c>
      <c r="O5197" s="1">
        <f t="shared" si="901"/>
        <v>24.187438498669419</v>
      </c>
    </row>
    <row r="5198" spans="1:15">
      <c r="A5198" s="3">
        <v>44276</v>
      </c>
      <c r="B5198" s="4">
        <v>14744</v>
      </c>
      <c r="C5198" s="4">
        <v>536.72</v>
      </c>
      <c r="D5198" s="4">
        <v>711.62</v>
      </c>
      <c r="E5198" s="4">
        <f t="shared" si="891"/>
        <v>10</v>
      </c>
      <c r="F5198" s="4">
        <f t="shared" si="892"/>
        <v>355</v>
      </c>
      <c r="G5198" s="4">
        <f t="shared" si="893"/>
        <v>706.82821917808224</v>
      </c>
      <c r="H5198" s="3">
        <f t="shared" si="894"/>
        <v>44276</v>
      </c>
      <c r="I5198" s="1">
        <f t="shared" si="895"/>
        <v>20.859382237376849</v>
      </c>
      <c r="J5198" s="1">
        <f t="shared" si="896"/>
        <v>16.167070030616742</v>
      </c>
      <c r="K5198" s="1">
        <f t="shared" si="897"/>
        <v>13.493613874599184</v>
      </c>
      <c r="L5198" s="1">
        <f t="shared" si="898"/>
        <v>18.8405261866343</v>
      </c>
      <c r="M5198" s="1">
        <f t="shared" si="899"/>
        <v>10.820157718581624</v>
      </c>
      <c r="N5198" s="1">
        <f t="shared" si="900"/>
        <v>21.513982342651857</v>
      </c>
      <c r="O5198" s="1">
        <f t="shared" si="901"/>
        <v>24.187438498669419</v>
      </c>
    </row>
    <row r="5199" spans="1:15">
      <c r="A5199" s="3">
        <v>44277</v>
      </c>
      <c r="B5199" s="4">
        <v>14736.4</v>
      </c>
      <c r="C5199" s="4">
        <v>536.30999999999995</v>
      </c>
      <c r="D5199" s="4">
        <v>710.59</v>
      </c>
      <c r="E5199" s="4">
        <f t="shared" si="891"/>
        <v>9</v>
      </c>
      <c r="F5199" s="4">
        <f t="shared" si="892"/>
        <v>356</v>
      </c>
      <c r="G5199" s="4">
        <f t="shared" si="893"/>
        <v>706.29268493150687</v>
      </c>
      <c r="H5199" s="3">
        <f t="shared" si="894"/>
        <v>44277</v>
      </c>
      <c r="I5199" s="1">
        <f t="shared" si="895"/>
        <v>20.864438092586319</v>
      </c>
      <c r="J5199" s="1">
        <f t="shared" si="896"/>
        <v>16.167070030616742</v>
      </c>
      <c r="K5199" s="1">
        <f t="shared" si="897"/>
        <v>13.493613874599184</v>
      </c>
      <c r="L5199" s="1">
        <f t="shared" si="898"/>
        <v>18.8405261866343</v>
      </c>
      <c r="M5199" s="1">
        <f t="shared" si="899"/>
        <v>10.820157718581624</v>
      </c>
      <c r="N5199" s="1">
        <f t="shared" si="900"/>
        <v>21.513982342651857</v>
      </c>
      <c r="O5199" s="1">
        <f t="shared" si="901"/>
        <v>24.187438498669419</v>
      </c>
    </row>
    <row r="5200" spans="1:15">
      <c r="A5200" s="3">
        <v>44278</v>
      </c>
      <c r="B5200" s="4">
        <v>14814.75</v>
      </c>
      <c r="C5200" s="4">
        <v>536.88</v>
      </c>
      <c r="D5200" s="4">
        <v>711.52</v>
      </c>
      <c r="E5200" s="4">
        <f t="shared" si="891"/>
        <v>8</v>
      </c>
      <c r="F5200" s="4">
        <f t="shared" si="892"/>
        <v>357</v>
      </c>
      <c r="G5200" s="4">
        <f t="shared" si="893"/>
        <v>707.69227397260272</v>
      </c>
      <c r="H5200" s="3">
        <f t="shared" si="894"/>
        <v>44278</v>
      </c>
      <c r="I5200" s="1">
        <f t="shared" si="895"/>
        <v>20.933886867010692</v>
      </c>
      <c r="J5200" s="1">
        <f t="shared" si="896"/>
        <v>16.167070030616742</v>
      </c>
      <c r="K5200" s="1">
        <f t="shared" si="897"/>
        <v>13.493613874599184</v>
      </c>
      <c r="L5200" s="1">
        <f t="shared" si="898"/>
        <v>18.8405261866343</v>
      </c>
      <c r="M5200" s="1">
        <f t="shared" si="899"/>
        <v>10.820157718581624</v>
      </c>
      <c r="N5200" s="1">
        <f t="shared" si="900"/>
        <v>21.513982342651857</v>
      </c>
      <c r="O5200" s="1">
        <f t="shared" si="901"/>
        <v>24.187438498669419</v>
      </c>
    </row>
    <row r="5201" spans="1:15">
      <c r="A5201" s="3">
        <v>44279</v>
      </c>
      <c r="B5201" s="4">
        <v>14549.4</v>
      </c>
      <c r="C5201" s="4">
        <v>536.34</v>
      </c>
      <c r="D5201" s="4">
        <v>711.03</v>
      </c>
      <c r="E5201" s="4">
        <f t="shared" si="891"/>
        <v>7</v>
      </c>
      <c r="F5201" s="4">
        <f t="shared" si="892"/>
        <v>358</v>
      </c>
      <c r="G5201" s="4">
        <f t="shared" si="893"/>
        <v>707.6797808219178</v>
      </c>
      <c r="H5201" s="3">
        <f t="shared" si="894"/>
        <v>44279</v>
      </c>
      <c r="I5201" s="1">
        <f t="shared" si="895"/>
        <v>20.559298703012182</v>
      </c>
      <c r="J5201" s="1">
        <f t="shared" si="896"/>
        <v>16.167070030616742</v>
      </c>
      <c r="K5201" s="1">
        <f t="shared" si="897"/>
        <v>13.493613874599184</v>
      </c>
      <c r="L5201" s="1">
        <f t="shared" si="898"/>
        <v>18.8405261866343</v>
      </c>
      <c r="M5201" s="1">
        <f t="shared" si="899"/>
        <v>10.820157718581624</v>
      </c>
      <c r="N5201" s="1">
        <f t="shared" si="900"/>
        <v>21.513982342651857</v>
      </c>
      <c r="O5201" s="1">
        <f t="shared" si="901"/>
        <v>24.187438498669419</v>
      </c>
    </row>
    <row r="5202" spans="1:15">
      <c r="A5202" s="3">
        <v>44280</v>
      </c>
      <c r="B5202" s="4">
        <v>14324.9</v>
      </c>
      <c r="C5202" s="4">
        <v>537.49</v>
      </c>
      <c r="D5202" s="4">
        <v>712.43</v>
      </c>
      <c r="E5202" s="4">
        <f t="shared" si="891"/>
        <v>6</v>
      </c>
      <c r="F5202" s="4">
        <f t="shared" si="892"/>
        <v>359</v>
      </c>
      <c r="G5202" s="4">
        <f t="shared" si="893"/>
        <v>709.55427397260269</v>
      </c>
      <c r="H5202" s="3">
        <f t="shared" si="894"/>
        <v>44280</v>
      </c>
      <c r="I5202" s="1">
        <f t="shared" si="895"/>
        <v>20.188589549040067</v>
      </c>
      <c r="J5202" s="1">
        <f t="shared" si="896"/>
        <v>16.167070030616742</v>
      </c>
      <c r="K5202" s="1">
        <f t="shared" si="897"/>
        <v>13.493613874599184</v>
      </c>
      <c r="L5202" s="1">
        <f t="shared" si="898"/>
        <v>18.8405261866343</v>
      </c>
      <c r="M5202" s="1">
        <f t="shared" si="899"/>
        <v>10.820157718581624</v>
      </c>
      <c r="N5202" s="1">
        <f t="shared" si="900"/>
        <v>21.513982342651857</v>
      </c>
      <c r="O5202" s="1">
        <f t="shared" si="901"/>
        <v>24.187438498669419</v>
      </c>
    </row>
    <row r="5203" spans="1:15">
      <c r="A5203" s="3">
        <v>44281</v>
      </c>
      <c r="B5203" s="4">
        <v>14507.3</v>
      </c>
      <c r="C5203" s="4">
        <v>537.54</v>
      </c>
      <c r="D5203" s="4">
        <v>712.51</v>
      </c>
      <c r="E5203" s="4">
        <f t="shared" ref="E5203:E5266" si="902">IF(MONTH($A5203)&lt;=3,DATE(YEAR($A5203),3,31)-A5203,DATE(YEAR($A5203)+1,3,31)-A5203)</f>
        <v>5</v>
      </c>
      <c r="F5203" s="4">
        <f t="shared" ref="F5203:F5266" si="903">365-E5203</f>
        <v>360</v>
      </c>
      <c r="G5203" s="4">
        <f t="shared" ref="G5203:G5266" si="904">(E5203*C5203+F5203*D5203)/SUM(E5203:F5203)</f>
        <v>710.11315068493161</v>
      </c>
      <c r="H5203" s="3">
        <f t="shared" ref="H5203:H5266" si="905">A5203</f>
        <v>44281</v>
      </c>
      <c r="I5203" s="1">
        <f t="shared" ref="I5203:I5266" si="906">B5203/G5203</f>
        <v>20.429561100237542</v>
      </c>
      <c r="J5203" s="1">
        <f t="shared" si="896"/>
        <v>16.167070030616742</v>
      </c>
      <c r="K5203" s="1">
        <f t="shared" si="897"/>
        <v>13.493613874599184</v>
      </c>
      <c r="L5203" s="1">
        <f t="shared" si="898"/>
        <v>18.8405261866343</v>
      </c>
      <c r="M5203" s="1">
        <f t="shared" si="899"/>
        <v>10.820157718581624</v>
      </c>
      <c r="N5203" s="1">
        <f t="shared" si="900"/>
        <v>21.513982342651857</v>
      </c>
      <c r="O5203" s="1">
        <f t="shared" si="901"/>
        <v>24.187438498669419</v>
      </c>
    </row>
    <row r="5204" spans="1:15">
      <c r="A5204" s="3">
        <v>44282</v>
      </c>
      <c r="B5204" s="4">
        <v>14507.3</v>
      </c>
      <c r="C5204" s="4">
        <v>537.52</v>
      </c>
      <c r="D5204" s="4">
        <v>712.56</v>
      </c>
      <c r="E5204" s="4">
        <f t="shared" si="902"/>
        <v>4</v>
      </c>
      <c r="F5204" s="4">
        <f t="shared" si="903"/>
        <v>361</v>
      </c>
      <c r="G5204" s="4">
        <f t="shared" si="904"/>
        <v>710.6417534246574</v>
      </c>
      <c r="H5204" s="3">
        <f t="shared" si="905"/>
        <v>44282</v>
      </c>
      <c r="I5204" s="1">
        <f t="shared" si="906"/>
        <v>20.414364804893314</v>
      </c>
      <c r="J5204" s="1">
        <f t="shared" si="896"/>
        <v>16.167070030616742</v>
      </c>
      <c r="K5204" s="1">
        <f t="shared" si="897"/>
        <v>13.493613874599184</v>
      </c>
      <c r="L5204" s="1">
        <f t="shared" si="898"/>
        <v>18.8405261866343</v>
      </c>
      <c r="M5204" s="1">
        <f t="shared" si="899"/>
        <v>10.820157718581624</v>
      </c>
      <c r="N5204" s="1">
        <f t="shared" si="900"/>
        <v>21.513982342651857</v>
      </c>
      <c r="O5204" s="1">
        <f t="shared" si="901"/>
        <v>24.187438498669419</v>
      </c>
    </row>
    <row r="5205" spans="1:15">
      <c r="A5205" s="3">
        <v>44283</v>
      </c>
      <c r="B5205" s="4">
        <v>14507.3</v>
      </c>
      <c r="C5205" s="4">
        <v>537.22</v>
      </c>
      <c r="D5205" s="4">
        <v>712.63</v>
      </c>
      <c r="E5205" s="4">
        <f t="shared" si="902"/>
        <v>3</v>
      </c>
      <c r="F5205" s="4">
        <f t="shared" si="903"/>
        <v>362</v>
      </c>
      <c r="G5205" s="4">
        <f t="shared" si="904"/>
        <v>711.1882739726027</v>
      </c>
      <c r="H5205" s="3">
        <f t="shared" si="905"/>
        <v>44283</v>
      </c>
      <c r="I5205" s="1">
        <f t="shared" si="906"/>
        <v>20.398677158952804</v>
      </c>
      <c r="J5205" s="1">
        <f t="shared" si="896"/>
        <v>16.167070030616742</v>
      </c>
      <c r="K5205" s="1">
        <f t="shared" si="897"/>
        <v>13.493613874599184</v>
      </c>
      <c r="L5205" s="1">
        <f t="shared" si="898"/>
        <v>18.8405261866343</v>
      </c>
      <c r="M5205" s="1">
        <f t="shared" si="899"/>
        <v>10.820157718581624</v>
      </c>
      <c r="N5205" s="1">
        <f t="shared" si="900"/>
        <v>21.513982342651857</v>
      </c>
      <c r="O5205" s="1">
        <f t="shared" si="901"/>
        <v>24.187438498669419</v>
      </c>
    </row>
    <row r="5206" spans="1:15">
      <c r="A5206" s="3">
        <v>44284</v>
      </c>
      <c r="B5206" s="4">
        <v>14507.3</v>
      </c>
      <c r="C5206" s="4">
        <v>537.54</v>
      </c>
      <c r="D5206" s="4">
        <v>713.63</v>
      </c>
      <c r="E5206" s="4">
        <f t="shared" si="902"/>
        <v>2</v>
      </c>
      <c r="F5206" s="4">
        <f t="shared" si="903"/>
        <v>363</v>
      </c>
      <c r="G5206" s="4">
        <f t="shared" si="904"/>
        <v>712.66512328767124</v>
      </c>
      <c r="H5206" s="3">
        <f t="shared" si="905"/>
        <v>44284</v>
      </c>
      <c r="I5206" s="1">
        <f t="shared" si="906"/>
        <v>20.356405169758879</v>
      </c>
      <c r="J5206" s="1">
        <f t="shared" si="896"/>
        <v>16.167070030616742</v>
      </c>
      <c r="K5206" s="1">
        <f t="shared" si="897"/>
        <v>13.493613874599184</v>
      </c>
      <c r="L5206" s="1">
        <f t="shared" si="898"/>
        <v>18.8405261866343</v>
      </c>
      <c r="M5206" s="1">
        <f t="shared" si="899"/>
        <v>10.820157718581624</v>
      </c>
      <c r="N5206" s="1">
        <f t="shared" si="900"/>
        <v>21.513982342651857</v>
      </c>
      <c r="O5206" s="1">
        <f t="shared" si="901"/>
        <v>24.187438498669419</v>
      </c>
    </row>
    <row r="5207" spans="1:15">
      <c r="A5207" s="3">
        <v>44285</v>
      </c>
      <c r="B5207" s="4">
        <v>14845.1</v>
      </c>
      <c r="C5207" s="4">
        <v>538.79</v>
      </c>
      <c r="D5207" s="4">
        <v>714</v>
      </c>
      <c r="E5207" s="4">
        <f t="shared" si="902"/>
        <v>1</v>
      </c>
      <c r="F5207" s="4">
        <f t="shared" si="903"/>
        <v>364</v>
      </c>
      <c r="G5207" s="4">
        <f t="shared" si="904"/>
        <v>713.5199726027397</v>
      </c>
      <c r="H5207" s="3">
        <f t="shared" si="905"/>
        <v>44285</v>
      </c>
      <c r="I5207" s="1">
        <f t="shared" si="906"/>
        <v>20.805444234236141</v>
      </c>
      <c r="J5207" s="1">
        <f t="shared" si="896"/>
        <v>16.167070030616742</v>
      </c>
      <c r="K5207" s="1">
        <f t="shared" si="897"/>
        <v>13.493613874599184</v>
      </c>
      <c r="L5207" s="1">
        <f t="shared" si="898"/>
        <v>18.8405261866343</v>
      </c>
      <c r="M5207" s="1">
        <f t="shared" si="899"/>
        <v>10.820157718581624</v>
      </c>
      <c r="N5207" s="1">
        <f t="shared" si="900"/>
        <v>21.513982342651857</v>
      </c>
      <c r="O5207" s="1">
        <f t="shared" si="901"/>
        <v>24.187438498669419</v>
      </c>
    </row>
    <row r="5208" spans="1:15">
      <c r="A5208" s="3">
        <v>44286</v>
      </c>
      <c r="B5208" s="4">
        <v>14690.7</v>
      </c>
      <c r="C5208" s="4">
        <v>532.97</v>
      </c>
      <c r="D5208" s="4">
        <v>705.91</v>
      </c>
      <c r="E5208" s="4">
        <f t="shared" si="902"/>
        <v>0</v>
      </c>
      <c r="F5208" s="4">
        <f t="shared" si="903"/>
        <v>365</v>
      </c>
      <c r="G5208" s="4">
        <f t="shared" si="904"/>
        <v>705.91</v>
      </c>
      <c r="H5208" s="3">
        <f t="shared" si="905"/>
        <v>44286</v>
      </c>
      <c r="I5208" s="1">
        <f t="shared" si="906"/>
        <v>20.811009902112168</v>
      </c>
      <c r="J5208" s="1">
        <f t="shared" si="896"/>
        <v>16.167070030616742</v>
      </c>
      <c r="K5208" s="1">
        <f t="shared" si="897"/>
        <v>13.493613874599184</v>
      </c>
      <c r="L5208" s="1">
        <f t="shared" si="898"/>
        <v>18.8405261866343</v>
      </c>
      <c r="M5208" s="1">
        <f t="shared" si="899"/>
        <v>10.820157718581624</v>
      </c>
      <c r="N5208" s="1">
        <f t="shared" si="900"/>
        <v>21.513982342651857</v>
      </c>
      <c r="O5208" s="1">
        <f t="shared" si="901"/>
        <v>24.187438498669419</v>
      </c>
    </row>
    <row r="5209" spans="1:15">
      <c r="A5209" s="3">
        <v>44287</v>
      </c>
      <c r="B5209" s="4">
        <v>14867.35</v>
      </c>
      <c r="C5209" s="4">
        <v>706.3</v>
      </c>
      <c r="D5209" s="4">
        <v>837.47</v>
      </c>
      <c r="E5209" s="4">
        <f t="shared" si="902"/>
        <v>364</v>
      </c>
      <c r="F5209" s="4">
        <f t="shared" si="903"/>
        <v>1</v>
      </c>
      <c r="G5209" s="4">
        <f t="shared" si="904"/>
        <v>706.65936986301369</v>
      </c>
      <c r="H5209" s="3">
        <f t="shared" si="905"/>
        <v>44287</v>
      </c>
      <c r="I5209" s="1">
        <f t="shared" si="906"/>
        <v>21.038920071040796</v>
      </c>
      <c r="J5209" s="1">
        <f t="shared" si="896"/>
        <v>16.167070030616742</v>
      </c>
      <c r="K5209" s="1">
        <f t="shared" si="897"/>
        <v>13.493613874599184</v>
      </c>
      <c r="L5209" s="1">
        <f t="shared" si="898"/>
        <v>18.8405261866343</v>
      </c>
      <c r="M5209" s="1">
        <f t="shared" si="899"/>
        <v>10.820157718581624</v>
      </c>
      <c r="N5209" s="1">
        <f t="shared" si="900"/>
        <v>21.513982342651857</v>
      </c>
      <c r="O5209" s="1">
        <f t="shared" si="901"/>
        <v>24.187438498669419</v>
      </c>
    </row>
    <row r="5210" spans="1:15">
      <c r="A5210" s="3">
        <v>44288</v>
      </c>
      <c r="B5210" s="4">
        <v>14867.35</v>
      </c>
      <c r="C5210" s="4">
        <v>706.3</v>
      </c>
      <c r="D5210" s="4">
        <v>837.47</v>
      </c>
      <c r="E5210" s="4">
        <f t="shared" si="902"/>
        <v>363</v>
      </c>
      <c r="F5210" s="4">
        <f t="shared" si="903"/>
        <v>2</v>
      </c>
      <c r="G5210" s="4">
        <f t="shared" si="904"/>
        <v>707.01873972602743</v>
      </c>
      <c r="H5210" s="3">
        <f t="shared" si="905"/>
        <v>44288</v>
      </c>
      <c r="I5210" s="1">
        <f t="shared" si="906"/>
        <v>21.02822621895589</v>
      </c>
      <c r="J5210" s="1">
        <f t="shared" si="896"/>
        <v>16.167070030616742</v>
      </c>
      <c r="K5210" s="1">
        <f t="shared" si="897"/>
        <v>13.493613874599184</v>
      </c>
      <c r="L5210" s="1">
        <f t="shared" si="898"/>
        <v>18.8405261866343</v>
      </c>
      <c r="M5210" s="1">
        <f t="shared" si="899"/>
        <v>10.820157718581624</v>
      </c>
      <c r="N5210" s="1">
        <f t="shared" si="900"/>
        <v>21.513982342651857</v>
      </c>
      <c r="O5210" s="1">
        <f t="shared" si="901"/>
        <v>24.187438498669419</v>
      </c>
    </row>
    <row r="5211" spans="1:15">
      <c r="A5211" s="3">
        <v>44289</v>
      </c>
      <c r="B5211" s="4">
        <v>14867.35</v>
      </c>
      <c r="C5211" s="4">
        <v>707.85</v>
      </c>
      <c r="D5211" s="4">
        <v>838.26</v>
      </c>
      <c r="E5211" s="4">
        <f t="shared" si="902"/>
        <v>362</v>
      </c>
      <c r="F5211" s="4">
        <f t="shared" si="903"/>
        <v>3</v>
      </c>
      <c r="G5211" s="4">
        <f t="shared" si="904"/>
        <v>708.92186301369861</v>
      </c>
      <c r="H5211" s="3">
        <f t="shared" si="905"/>
        <v>44289</v>
      </c>
      <c r="I5211" s="1">
        <f t="shared" si="906"/>
        <v>20.971775276893549</v>
      </c>
      <c r="J5211" s="1">
        <f t="shared" si="896"/>
        <v>16.167070030616742</v>
      </c>
      <c r="K5211" s="1">
        <f t="shared" si="897"/>
        <v>13.493613874599184</v>
      </c>
      <c r="L5211" s="1">
        <f t="shared" si="898"/>
        <v>18.8405261866343</v>
      </c>
      <c r="M5211" s="1">
        <f t="shared" si="899"/>
        <v>10.820157718581624</v>
      </c>
      <c r="N5211" s="1">
        <f t="shared" si="900"/>
        <v>21.513982342651857</v>
      </c>
      <c r="O5211" s="1">
        <f t="shared" si="901"/>
        <v>24.187438498669419</v>
      </c>
    </row>
    <row r="5212" spans="1:15">
      <c r="A5212" s="3">
        <v>44290</v>
      </c>
      <c r="B5212" s="4">
        <v>14867.35</v>
      </c>
      <c r="C5212" s="4">
        <v>707.9</v>
      </c>
      <c r="D5212" s="4">
        <v>838.29</v>
      </c>
      <c r="E5212" s="4">
        <f t="shared" si="902"/>
        <v>361</v>
      </c>
      <c r="F5212" s="4">
        <f t="shared" si="903"/>
        <v>4</v>
      </c>
      <c r="G5212" s="4">
        <f t="shared" si="904"/>
        <v>709.32893150684936</v>
      </c>
      <c r="H5212" s="3">
        <f t="shared" si="905"/>
        <v>44290</v>
      </c>
      <c r="I5212" s="1">
        <f t="shared" si="906"/>
        <v>20.959740029800884</v>
      </c>
      <c r="J5212" s="1">
        <f t="shared" si="896"/>
        <v>16.167070030616742</v>
      </c>
      <c r="K5212" s="1">
        <f t="shared" si="897"/>
        <v>13.493613874599184</v>
      </c>
      <c r="L5212" s="1">
        <f t="shared" si="898"/>
        <v>18.8405261866343</v>
      </c>
      <c r="M5212" s="1">
        <f t="shared" si="899"/>
        <v>10.820157718581624</v>
      </c>
      <c r="N5212" s="1">
        <f t="shared" si="900"/>
        <v>21.513982342651857</v>
      </c>
      <c r="O5212" s="1">
        <f t="shared" si="901"/>
        <v>24.187438498669419</v>
      </c>
    </row>
    <row r="5213" spans="1:15">
      <c r="A5213" s="3">
        <v>44291</v>
      </c>
      <c r="B5213" s="4">
        <v>14637.8</v>
      </c>
      <c r="C5213" s="4">
        <v>707.95</v>
      </c>
      <c r="D5213" s="4">
        <v>835.89</v>
      </c>
      <c r="E5213" s="4">
        <f t="shared" si="902"/>
        <v>360</v>
      </c>
      <c r="F5213" s="4">
        <f t="shared" si="903"/>
        <v>5</v>
      </c>
      <c r="G5213" s="4">
        <f t="shared" si="904"/>
        <v>709.7026027397261</v>
      </c>
      <c r="H5213" s="3">
        <f t="shared" si="905"/>
        <v>44291</v>
      </c>
      <c r="I5213" s="1">
        <f t="shared" si="906"/>
        <v>20.625259007776553</v>
      </c>
      <c r="J5213" s="1">
        <f t="shared" si="896"/>
        <v>16.167070030616742</v>
      </c>
      <c r="K5213" s="1">
        <f t="shared" si="897"/>
        <v>13.493613874599184</v>
      </c>
      <c r="L5213" s="1">
        <f t="shared" si="898"/>
        <v>18.8405261866343</v>
      </c>
      <c r="M5213" s="1">
        <f t="shared" si="899"/>
        <v>10.820157718581624</v>
      </c>
      <c r="N5213" s="1">
        <f t="shared" si="900"/>
        <v>21.513982342651857</v>
      </c>
      <c r="O5213" s="1">
        <f t="shared" si="901"/>
        <v>24.187438498669419</v>
      </c>
    </row>
    <row r="5214" spans="1:15">
      <c r="A5214" s="3">
        <v>44292</v>
      </c>
      <c r="B5214" s="4">
        <v>14683.5</v>
      </c>
      <c r="C5214" s="4">
        <v>707.38</v>
      </c>
      <c r="D5214" s="4">
        <v>835.33</v>
      </c>
      <c r="E5214" s="4">
        <f t="shared" si="902"/>
        <v>359</v>
      </c>
      <c r="F5214" s="4">
        <f t="shared" si="903"/>
        <v>6</v>
      </c>
      <c r="G5214" s="4">
        <f t="shared" si="904"/>
        <v>709.48328767123292</v>
      </c>
      <c r="H5214" s="3">
        <f t="shared" si="905"/>
        <v>44292</v>
      </c>
      <c r="I5214" s="1">
        <f t="shared" si="906"/>
        <v>20.696047750745862</v>
      </c>
      <c r="J5214" s="1">
        <f t="shared" si="896"/>
        <v>16.167070030616742</v>
      </c>
      <c r="K5214" s="1">
        <f t="shared" si="897"/>
        <v>13.493613874599184</v>
      </c>
      <c r="L5214" s="1">
        <f t="shared" si="898"/>
        <v>18.8405261866343</v>
      </c>
      <c r="M5214" s="1">
        <f t="shared" si="899"/>
        <v>10.820157718581624</v>
      </c>
      <c r="N5214" s="1">
        <f t="shared" si="900"/>
        <v>21.513982342651857</v>
      </c>
      <c r="O5214" s="1">
        <f t="shared" si="901"/>
        <v>24.187438498669419</v>
      </c>
    </row>
    <row r="5215" spans="1:15">
      <c r="A5215" s="3">
        <v>44293</v>
      </c>
      <c r="B5215" s="4">
        <v>14819.05</v>
      </c>
      <c r="C5215" s="4">
        <v>709.44</v>
      </c>
      <c r="D5215" s="4">
        <v>836.68</v>
      </c>
      <c r="E5215" s="4">
        <f t="shared" si="902"/>
        <v>358</v>
      </c>
      <c r="F5215" s="4">
        <f t="shared" si="903"/>
        <v>7</v>
      </c>
      <c r="G5215" s="4">
        <f t="shared" si="904"/>
        <v>711.88021917808226</v>
      </c>
      <c r="H5215" s="3">
        <f t="shared" si="905"/>
        <v>44293</v>
      </c>
      <c r="I5215" s="1">
        <f t="shared" si="906"/>
        <v>20.816774508933083</v>
      </c>
      <c r="J5215" s="1">
        <f t="shared" si="896"/>
        <v>16.167070030616742</v>
      </c>
      <c r="K5215" s="1">
        <f t="shared" si="897"/>
        <v>13.493613874599184</v>
      </c>
      <c r="L5215" s="1">
        <f t="shared" si="898"/>
        <v>18.8405261866343</v>
      </c>
      <c r="M5215" s="1">
        <f t="shared" si="899"/>
        <v>10.820157718581624</v>
      </c>
      <c r="N5215" s="1">
        <f t="shared" si="900"/>
        <v>21.513982342651857</v>
      </c>
      <c r="O5215" s="1">
        <f t="shared" si="901"/>
        <v>24.187438498669419</v>
      </c>
    </row>
    <row r="5216" spans="1:15">
      <c r="A5216" s="3">
        <v>44294</v>
      </c>
      <c r="B5216" s="4">
        <v>14873.8</v>
      </c>
      <c r="C5216" s="4">
        <v>709.73</v>
      </c>
      <c r="D5216" s="4">
        <v>835.21</v>
      </c>
      <c r="E5216" s="4">
        <f t="shared" si="902"/>
        <v>357</v>
      </c>
      <c r="F5216" s="4">
        <f t="shared" si="903"/>
        <v>8</v>
      </c>
      <c r="G5216" s="4">
        <f t="shared" si="904"/>
        <v>712.48024657534245</v>
      </c>
      <c r="H5216" s="3">
        <f t="shared" si="905"/>
        <v>44294</v>
      </c>
      <c r="I5216" s="1">
        <f t="shared" si="906"/>
        <v>20.876087542768307</v>
      </c>
      <c r="J5216" s="1">
        <f t="shared" si="896"/>
        <v>16.167070030616742</v>
      </c>
      <c r="K5216" s="1">
        <f t="shared" si="897"/>
        <v>13.493613874599184</v>
      </c>
      <c r="L5216" s="1">
        <f t="shared" si="898"/>
        <v>18.8405261866343</v>
      </c>
      <c r="M5216" s="1">
        <f t="shared" si="899"/>
        <v>10.820157718581624</v>
      </c>
      <c r="N5216" s="1">
        <f t="shared" si="900"/>
        <v>21.513982342651857</v>
      </c>
      <c r="O5216" s="1">
        <f t="shared" si="901"/>
        <v>24.187438498669419</v>
      </c>
    </row>
    <row r="5217" spans="1:15">
      <c r="A5217" s="3">
        <v>44295</v>
      </c>
      <c r="B5217" s="4">
        <v>14834.85</v>
      </c>
      <c r="C5217" s="4">
        <v>709.96</v>
      </c>
      <c r="D5217" s="4">
        <v>834.52</v>
      </c>
      <c r="E5217" s="4">
        <f t="shared" si="902"/>
        <v>356</v>
      </c>
      <c r="F5217" s="4">
        <f t="shared" si="903"/>
        <v>9</v>
      </c>
      <c r="G5217" s="4">
        <f t="shared" si="904"/>
        <v>713.03134246575348</v>
      </c>
      <c r="H5217" s="3">
        <f t="shared" si="905"/>
        <v>44295</v>
      </c>
      <c r="I5217" s="1">
        <f t="shared" si="906"/>
        <v>20.805326661657247</v>
      </c>
      <c r="J5217" s="1">
        <f t="shared" si="896"/>
        <v>16.167070030616742</v>
      </c>
      <c r="K5217" s="1">
        <f t="shared" si="897"/>
        <v>13.493613874599184</v>
      </c>
      <c r="L5217" s="1">
        <f t="shared" si="898"/>
        <v>18.8405261866343</v>
      </c>
      <c r="M5217" s="1">
        <f t="shared" si="899"/>
        <v>10.820157718581624</v>
      </c>
      <c r="N5217" s="1">
        <f t="shared" si="900"/>
        <v>21.513982342651857</v>
      </c>
      <c r="O5217" s="1">
        <f t="shared" si="901"/>
        <v>24.187438498669419</v>
      </c>
    </row>
    <row r="5218" spans="1:15">
      <c r="A5218" s="3">
        <v>44296</v>
      </c>
      <c r="B5218" s="4">
        <v>14834.85</v>
      </c>
      <c r="C5218" s="4">
        <v>709.96</v>
      </c>
      <c r="D5218" s="4">
        <v>834.52</v>
      </c>
      <c r="E5218" s="4">
        <f t="shared" si="902"/>
        <v>355</v>
      </c>
      <c r="F5218" s="4">
        <f t="shared" si="903"/>
        <v>10</v>
      </c>
      <c r="G5218" s="4">
        <f t="shared" si="904"/>
        <v>713.37260273972606</v>
      </c>
      <c r="H5218" s="3">
        <f t="shared" si="905"/>
        <v>44296</v>
      </c>
      <c r="I5218" s="1">
        <f t="shared" si="906"/>
        <v>20.795373894408577</v>
      </c>
      <c r="J5218" s="1">
        <f t="shared" si="896"/>
        <v>16.167070030616742</v>
      </c>
      <c r="K5218" s="1">
        <f t="shared" si="897"/>
        <v>13.493613874599184</v>
      </c>
      <c r="L5218" s="1">
        <f t="shared" si="898"/>
        <v>18.8405261866343</v>
      </c>
      <c r="M5218" s="1">
        <f t="shared" si="899"/>
        <v>10.820157718581624</v>
      </c>
      <c r="N5218" s="1">
        <f t="shared" si="900"/>
        <v>21.513982342651857</v>
      </c>
      <c r="O5218" s="1">
        <f t="shared" si="901"/>
        <v>24.187438498669419</v>
      </c>
    </row>
    <row r="5219" spans="1:15">
      <c r="A5219" s="3">
        <v>44297</v>
      </c>
      <c r="B5219" s="4">
        <v>14834.85</v>
      </c>
      <c r="C5219" s="4">
        <v>710.38</v>
      </c>
      <c r="D5219" s="4">
        <v>834.69</v>
      </c>
      <c r="E5219" s="4">
        <f t="shared" si="902"/>
        <v>354</v>
      </c>
      <c r="F5219" s="4">
        <f t="shared" si="903"/>
        <v>11</v>
      </c>
      <c r="G5219" s="4">
        <f t="shared" si="904"/>
        <v>714.12632876712325</v>
      </c>
      <c r="H5219" s="3">
        <f t="shared" si="905"/>
        <v>44297</v>
      </c>
      <c r="I5219" s="1">
        <f t="shared" si="906"/>
        <v>20.773425376447154</v>
      </c>
      <c r="J5219" s="1">
        <f t="shared" si="896"/>
        <v>16.167070030616742</v>
      </c>
      <c r="K5219" s="1">
        <f t="shared" si="897"/>
        <v>13.493613874599184</v>
      </c>
      <c r="L5219" s="1">
        <f t="shared" si="898"/>
        <v>18.8405261866343</v>
      </c>
      <c r="M5219" s="1">
        <f t="shared" si="899"/>
        <v>10.820157718581624</v>
      </c>
      <c r="N5219" s="1">
        <f t="shared" si="900"/>
        <v>21.513982342651857</v>
      </c>
      <c r="O5219" s="1">
        <f t="shared" si="901"/>
        <v>24.187438498669419</v>
      </c>
    </row>
    <row r="5220" spans="1:15">
      <c r="A5220" s="3">
        <v>44298</v>
      </c>
      <c r="B5220" s="4">
        <v>14310.8</v>
      </c>
      <c r="C5220" s="4">
        <v>734.02</v>
      </c>
      <c r="D5220" s="4">
        <v>833.69</v>
      </c>
      <c r="E5220" s="4">
        <f t="shared" si="902"/>
        <v>353</v>
      </c>
      <c r="F5220" s="4">
        <f t="shared" si="903"/>
        <v>12</v>
      </c>
      <c r="G5220" s="4">
        <f t="shared" si="904"/>
        <v>737.2968219178083</v>
      </c>
      <c r="H5220" s="3">
        <f t="shared" si="905"/>
        <v>44298</v>
      </c>
      <c r="I5220" s="1">
        <f t="shared" si="906"/>
        <v>19.409821898832661</v>
      </c>
      <c r="J5220" s="1">
        <f t="shared" si="896"/>
        <v>16.167070030616742</v>
      </c>
      <c r="K5220" s="1">
        <f t="shared" si="897"/>
        <v>13.493613874599184</v>
      </c>
      <c r="L5220" s="1">
        <f t="shared" si="898"/>
        <v>18.8405261866343</v>
      </c>
      <c r="M5220" s="1">
        <f t="shared" si="899"/>
        <v>10.820157718581624</v>
      </c>
      <c r="N5220" s="1">
        <f t="shared" si="900"/>
        <v>21.513982342651857</v>
      </c>
      <c r="O5220" s="1">
        <f t="shared" si="901"/>
        <v>24.187438498669419</v>
      </c>
    </row>
    <row r="5221" spans="1:15">
      <c r="A5221" s="3">
        <v>44299</v>
      </c>
      <c r="B5221" s="4">
        <v>14504.8</v>
      </c>
      <c r="C5221" s="4">
        <v>734.37</v>
      </c>
      <c r="D5221" s="4">
        <v>837.02</v>
      </c>
      <c r="E5221" s="4">
        <f t="shared" si="902"/>
        <v>352</v>
      </c>
      <c r="F5221" s="4">
        <f t="shared" si="903"/>
        <v>13</v>
      </c>
      <c r="G5221" s="4">
        <f t="shared" si="904"/>
        <v>738.02602739726024</v>
      </c>
      <c r="H5221" s="3">
        <f t="shared" si="905"/>
        <v>44299</v>
      </c>
      <c r="I5221" s="1">
        <f t="shared" si="906"/>
        <v>19.653507412405176</v>
      </c>
      <c r="J5221" s="1">
        <f t="shared" si="896"/>
        <v>16.167070030616742</v>
      </c>
      <c r="K5221" s="1">
        <f t="shared" si="897"/>
        <v>13.493613874599184</v>
      </c>
      <c r="L5221" s="1">
        <f t="shared" si="898"/>
        <v>18.8405261866343</v>
      </c>
      <c r="M5221" s="1">
        <f t="shared" si="899"/>
        <v>10.820157718581624</v>
      </c>
      <c r="N5221" s="1">
        <f t="shared" si="900"/>
        <v>21.513982342651857</v>
      </c>
      <c r="O5221" s="1">
        <f t="shared" si="901"/>
        <v>24.187438498669419</v>
      </c>
    </row>
    <row r="5222" spans="1:15">
      <c r="A5222" s="3">
        <v>44300</v>
      </c>
      <c r="B5222" s="4">
        <v>14504.8</v>
      </c>
      <c r="C5222" s="4">
        <v>734.52</v>
      </c>
      <c r="D5222" s="4">
        <v>836.74</v>
      </c>
      <c r="E5222" s="4">
        <f t="shared" si="902"/>
        <v>351</v>
      </c>
      <c r="F5222" s="4">
        <f t="shared" si="903"/>
        <v>14</v>
      </c>
      <c r="G5222" s="4">
        <f t="shared" si="904"/>
        <v>738.44076712328763</v>
      </c>
      <c r="H5222" s="3">
        <f t="shared" si="905"/>
        <v>44300</v>
      </c>
      <c r="I5222" s="1">
        <f t="shared" si="906"/>
        <v>19.642469167169267</v>
      </c>
      <c r="J5222" s="1">
        <f t="shared" si="896"/>
        <v>16.167070030616742</v>
      </c>
      <c r="K5222" s="1">
        <f t="shared" si="897"/>
        <v>13.493613874599184</v>
      </c>
      <c r="L5222" s="1">
        <f t="shared" si="898"/>
        <v>18.8405261866343</v>
      </c>
      <c r="M5222" s="1">
        <f t="shared" si="899"/>
        <v>10.820157718581624</v>
      </c>
      <c r="N5222" s="1">
        <f t="shared" si="900"/>
        <v>21.513982342651857</v>
      </c>
      <c r="O5222" s="1">
        <f t="shared" si="901"/>
        <v>24.187438498669419</v>
      </c>
    </row>
    <row r="5223" spans="1:15">
      <c r="A5223" s="3">
        <v>44301</v>
      </c>
      <c r="B5223" s="4">
        <v>14581.45</v>
      </c>
      <c r="C5223" s="4">
        <v>734.5</v>
      </c>
      <c r="D5223" s="4">
        <v>839.32</v>
      </c>
      <c r="E5223" s="4">
        <f t="shared" si="902"/>
        <v>350</v>
      </c>
      <c r="F5223" s="4">
        <f t="shared" si="903"/>
        <v>15</v>
      </c>
      <c r="G5223" s="4">
        <f t="shared" si="904"/>
        <v>738.80767123287671</v>
      </c>
      <c r="H5223" s="3">
        <f t="shared" si="905"/>
        <v>44301</v>
      </c>
      <c r="I5223" s="1">
        <f t="shared" si="906"/>
        <v>19.736462638060289</v>
      </c>
      <c r="J5223" s="1">
        <f t="shared" si="896"/>
        <v>16.167070030616742</v>
      </c>
      <c r="K5223" s="1">
        <f t="shared" si="897"/>
        <v>13.493613874599184</v>
      </c>
      <c r="L5223" s="1">
        <f t="shared" si="898"/>
        <v>18.8405261866343</v>
      </c>
      <c r="M5223" s="1">
        <f t="shared" si="899"/>
        <v>10.820157718581624</v>
      </c>
      <c r="N5223" s="1">
        <f t="shared" si="900"/>
        <v>21.513982342651857</v>
      </c>
      <c r="O5223" s="1">
        <f t="shared" si="901"/>
        <v>24.187438498669419</v>
      </c>
    </row>
    <row r="5224" spans="1:15">
      <c r="A5224" s="3">
        <v>44302</v>
      </c>
      <c r="B5224" s="4">
        <v>14617.85</v>
      </c>
      <c r="C5224" s="4">
        <v>734.71</v>
      </c>
      <c r="D5224" s="4">
        <v>838.16</v>
      </c>
      <c r="E5224" s="4">
        <f t="shared" si="902"/>
        <v>349</v>
      </c>
      <c r="F5224" s="4">
        <f t="shared" si="903"/>
        <v>16</v>
      </c>
      <c r="G5224" s="4">
        <f t="shared" si="904"/>
        <v>739.244794520548</v>
      </c>
      <c r="H5224" s="3">
        <f t="shared" si="905"/>
        <v>44302</v>
      </c>
      <c r="I5224" s="1">
        <f t="shared" si="906"/>
        <v>19.774031698769956</v>
      </c>
      <c r="J5224" s="1">
        <f t="shared" si="896"/>
        <v>16.167070030616742</v>
      </c>
      <c r="K5224" s="1">
        <f t="shared" si="897"/>
        <v>13.493613874599184</v>
      </c>
      <c r="L5224" s="1">
        <f t="shared" si="898"/>
        <v>18.8405261866343</v>
      </c>
      <c r="M5224" s="1">
        <f t="shared" si="899"/>
        <v>10.820157718581624</v>
      </c>
      <c r="N5224" s="1">
        <f t="shared" si="900"/>
        <v>21.513982342651857</v>
      </c>
      <c r="O5224" s="1">
        <f t="shared" si="901"/>
        <v>24.187438498669419</v>
      </c>
    </row>
    <row r="5225" spans="1:15">
      <c r="A5225" s="3">
        <v>44303</v>
      </c>
      <c r="B5225" s="4">
        <v>14617.85</v>
      </c>
      <c r="C5225" s="4">
        <v>734.71</v>
      </c>
      <c r="D5225" s="4">
        <v>838.16</v>
      </c>
      <c r="E5225" s="4">
        <f t="shared" si="902"/>
        <v>348</v>
      </c>
      <c r="F5225" s="4">
        <f t="shared" si="903"/>
        <v>17</v>
      </c>
      <c r="G5225" s="4">
        <f t="shared" si="904"/>
        <v>739.52821917808217</v>
      </c>
      <c r="H5225" s="3">
        <f t="shared" si="905"/>
        <v>44303</v>
      </c>
      <c r="I5225" s="1">
        <f t="shared" si="906"/>
        <v>19.766453288620145</v>
      </c>
      <c r="J5225" s="1">
        <f t="shared" si="896"/>
        <v>16.167070030616742</v>
      </c>
      <c r="K5225" s="1">
        <f t="shared" si="897"/>
        <v>13.493613874599184</v>
      </c>
      <c r="L5225" s="1">
        <f t="shared" si="898"/>
        <v>18.8405261866343</v>
      </c>
      <c r="M5225" s="1">
        <f t="shared" si="899"/>
        <v>10.820157718581624</v>
      </c>
      <c r="N5225" s="1">
        <f t="shared" si="900"/>
        <v>21.513982342651857</v>
      </c>
      <c r="O5225" s="1">
        <f t="shared" si="901"/>
        <v>24.187438498669419</v>
      </c>
    </row>
    <row r="5226" spans="1:15">
      <c r="A5226" s="3">
        <v>44304</v>
      </c>
      <c r="B5226" s="4">
        <v>14617.85</v>
      </c>
      <c r="C5226" s="4">
        <v>734.37</v>
      </c>
      <c r="D5226" s="4">
        <v>835.05</v>
      </c>
      <c r="E5226" s="4">
        <f t="shared" si="902"/>
        <v>347</v>
      </c>
      <c r="F5226" s="4">
        <f t="shared" si="903"/>
        <v>18</v>
      </c>
      <c r="G5226" s="4">
        <f t="shared" si="904"/>
        <v>739.33504109589046</v>
      </c>
      <c r="H5226" s="3">
        <f t="shared" si="905"/>
        <v>44304</v>
      </c>
      <c r="I5226" s="1">
        <f t="shared" si="906"/>
        <v>19.771617991124124</v>
      </c>
      <c r="J5226" s="1">
        <f t="shared" si="896"/>
        <v>16.167070030616742</v>
      </c>
      <c r="K5226" s="1">
        <f t="shared" si="897"/>
        <v>13.493613874599184</v>
      </c>
      <c r="L5226" s="1">
        <f t="shared" si="898"/>
        <v>18.8405261866343</v>
      </c>
      <c r="M5226" s="1">
        <f t="shared" si="899"/>
        <v>10.820157718581624</v>
      </c>
      <c r="N5226" s="1">
        <f t="shared" si="900"/>
        <v>21.513982342651857</v>
      </c>
      <c r="O5226" s="1">
        <f t="shared" si="901"/>
        <v>24.187438498669419</v>
      </c>
    </row>
    <row r="5227" spans="1:15">
      <c r="A5227" s="3">
        <v>44305</v>
      </c>
      <c r="B5227" s="4">
        <v>14359.45</v>
      </c>
      <c r="C5227" s="4">
        <v>733.64</v>
      </c>
      <c r="D5227" s="4">
        <v>835.76</v>
      </c>
      <c r="E5227" s="4">
        <f t="shared" si="902"/>
        <v>346</v>
      </c>
      <c r="F5227" s="4">
        <f t="shared" si="903"/>
        <v>19</v>
      </c>
      <c r="G5227" s="4">
        <f t="shared" si="904"/>
        <v>738.95583561643832</v>
      </c>
      <c r="H5227" s="3">
        <f t="shared" si="905"/>
        <v>44305</v>
      </c>
      <c r="I5227" s="1">
        <f t="shared" si="906"/>
        <v>19.432081469417344</v>
      </c>
      <c r="J5227" s="1">
        <f t="shared" si="896"/>
        <v>16.167070030616742</v>
      </c>
      <c r="K5227" s="1">
        <f t="shared" si="897"/>
        <v>13.493613874599184</v>
      </c>
      <c r="L5227" s="1">
        <f t="shared" si="898"/>
        <v>18.8405261866343</v>
      </c>
      <c r="M5227" s="1">
        <f t="shared" si="899"/>
        <v>10.820157718581624</v>
      </c>
      <c r="N5227" s="1">
        <f t="shared" si="900"/>
        <v>21.513982342651857</v>
      </c>
      <c r="O5227" s="1">
        <f t="shared" si="901"/>
        <v>24.187438498669419</v>
      </c>
    </row>
    <row r="5228" spans="1:15">
      <c r="A5228" s="3">
        <v>44306</v>
      </c>
      <c r="B5228" s="4">
        <v>14296.4</v>
      </c>
      <c r="C5228" s="4">
        <v>733.67</v>
      </c>
      <c r="D5228" s="4">
        <v>835.98</v>
      </c>
      <c r="E5228" s="4">
        <f t="shared" si="902"/>
        <v>345</v>
      </c>
      <c r="F5228" s="4">
        <f t="shared" si="903"/>
        <v>20</v>
      </c>
      <c r="G5228" s="4">
        <f t="shared" si="904"/>
        <v>739.27602739726024</v>
      </c>
      <c r="H5228" s="3">
        <f t="shared" si="905"/>
        <v>44306</v>
      </c>
      <c r="I5228" s="1">
        <f t="shared" si="906"/>
        <v>19.338378995370331</v>
      </c>
      <c r="J5228" s="1">
        <f t="shared" si="896"/>
        <v>16.167070030616742</v>
      </c>
      <c r="K5228" s="1">
        <f t="shared" si="897"/>
        <v>13.493613874599184</v>
      </c>
      <c r="L5228" s="1">
        <f t="shared" si="898"/>
        <v>18.8405261866343</v>
      </c>
      <c r="M5228" s="1">
        <f t="shared" si="899"/>
        <v>10.820157718581624</v>
      </c>
      <c r="N5228" s="1">
        <f t="shared" si="900"/>
        <v>21.513982342651857</v>
      </c>
      <c r="O5228" s="1">
        <f t="shared" si="901"/>
        <v>24.187438498669419</v>
      </c>
    </row>
    <row r="5229" spans="1:15">
      <c r="A5229" s="3">
        <v>44307</v>
      </c>
      <c r="B5229" s="4">
        <v>14296.4</v>
      </c>
      <c r="C5229" s="4">
        <v>733.74</v>
      </c>
      <c r="D5229" s="4">
        <v>836.55</v>
      </c>
      <c r="E5229" s="4">
        <f t="shared" si="902"/>
        <v>344</v>
      </c>
      <c r="F5229" s="4">
        <f t="shared" si="903"/>
        <v>21</v>
      </c>
      <c r="G5229" s="4">
        <f t="shared" si="904"/>
        <v>739.65509589041096</v>
      </c>
      <c r="H5229" s="3">
        <f t="shared" si="905"/>
        <v>44307</v>
      </c>
      <c r="I5229" s="1">
        <f t="shared" si="906"/>
        <v>19.32846820015445</v>
      </c>
      <c r="J5229" s="1">
        <f t="shared" si="896"/>
        <v>16.167070030616742</v>
      </c>
      <c r="K5229" s="1">
        <f t="shared" si="897"/>
        <v>13.493613874599184</v>
      </c>
      <c r="L5229" s="1">
        <f t="shared" si="898"/>
        <v>18.8405261866343</v>
      </c>
      <c r="M5229" s="1">
        <f t="shared" si="899"/>
        <v>10.820157718581624</v>
      </c>
      <c r="N5229" s="1">
        <f t="shared" si="900"/>
        <v>21.513982342651857</v>
      </c>
      <c r="O5229" s="1">
        <f t="shared" si="901"/>
        <v>24.187438498669419</v>
      </c>
    </row>
    <row r="5230" spans="1:15">
      <c r="A5230" s="3">
        <v>44308</v>
      </c>
      <c r="B5230" s="4">
        <v>14406.15</v>
      </c>
      <c r="C5230" s="4">
        <v>733.33</v>
      </c>
      <c r="D5230" s="4">
        <v>838.71</v>
      </c>
      <c r="E5230" s="4">
        <f t="shared" si="902"/>
        <v>343</v>
      </c>
      <c r="F5230" s="4">
        <f t="shared" si="903"/>
        <v>22</v>
      </c>
      <c r="G5230" s="4">
        <f t="shared" si="904"/>
        <v>739.68167123287674</v>
      </c>
      <c r="H5230" s="3">
        <f t="shared" si="905"/>
        <v>44308</v>
      </c>
      <c r="I5230" s="1">
        <f t="shared" si="906"/>
        <v>19.476148403120913</v>
      </c>
      <c r="J5230" s="1">
        <f t="shared" si="896"/>
        <v>16.167070030616742</v>
      </c>
      <c r="K5230" s="1">
        <f t="shared" si="897"/>
        <v>13.493613874599184</v>
      </c>
      <c r="L5230" s="1">
        <f t="shared" si="898"/>
        <v>18.8405261866343</v>
      </c>
      <c r="M5230" s="1">
        <f t="shared" si="899"/>
        <v>10.820157718581624</v>
      </c>
      <c r="N5230" s="1">
        <f t="shared" si="900"/>
        <v>21.513982342651857</v>
      </c>
      <c r="O5230" s="1">
        <f t="shared" si="901"/>
        <v>24.187438498669419</v>
      </c>
    </row>
    <row r="5231" spans="1:15">
      <c r="A5231" s="3">
        <v>44309</v>
      </c>
      <c r="B5231" s="4">
        <v>14341.35</v>
      </c>
      <c r="C5231" s="4">
        <v>733.35</v>
      </c>
      <c r="D5231" s="4">
        <v>838.09</v>
      </c>
      <c r="E5231" s="4">
        <f t="shared" si="902"/>
        <v>342</v>
      </c>
      <c r="F5231" s="4">
        <f t="shared" si="903"/>
        <v>23</v>
      </c>
      <c r="G5231" s="4">
        <f t="shared" si="904"/>
        <v>739.95005479452061</v>
      </c>
      <c r="H5231" s="3">
        <f t="shared" si="905"/>
        <v>44309</v>
      </c>
      <c r="I5231" s="1">
        <f t="shared" si="906"/>
        <v>19.381510829109271</v>
      </c>
      <c r="J5231" s="1">
        <f t="shared" si="896"/>
        <v>16.167070030616742</v>
      </c>
      <c r="K5231" s="1">
        <f t="shared" si="897"/>
        <v>13.493613874599184</v>
      </c>
      <c r="L5231" s="1">
        <f t="shared" si="898"/>
        <v>18.8405261866343</v>
      </c>
      <c r="M5231" s="1">
        <f t="shared" si="899"/>
        <v>10.820157718581624</v>
      </c>
      <c r="N5231" s="1">
        <f t="shared" si="900"/>
        <v>21.513982342651857</v>
      </c>
      <c r="O5231" s="1">
        <f t="shared" si="901"/>
        <v>24.187438498669419</v>
      </c>
    </row>
    <row r="5232" spans="1:15">
      <c r="A5232" s="3">
        <v>44310</v>
      </c>
      <c r="B5232" s="4">
        <v>14341.35</v>
      </c>
      <c r="C5232" s="4">
        <v>733.25</v>
      </c>
      <c r="D5232" s="4">
        <v>837.97</v>
      </c>
      <c r="E5232" s="4">
        <f t="shared" si="902"/>
        <v>341</v>
      </c>
      <c r="F5232" s="4">
        <f t="shared" si="903"/>
        <v>24</v>
      </c>
      <c r="G5232" s="4">
        <f t="shared" si="904"/>
        <v>740.13569863013709</v>
      </c>
      <c r="H5232" s="3">
        <f t="shared" si="905"/>
        <v>44310</v>
      </c>
      <c r="I5232" s="1">
        <f t="shared" si="906"/>
        <v>19.376649480012048</v>
      </c>
      <c r="J5232" s="1">
        <f t="shared" si="896"/>
        <v>16.167070030616742</v>
      </c>
      <c r="K5232" s="1">
        <f t="shared" si="897"/>
        <v>13.493613874599184</v>
      </c>
      <c r="L5232" s="1">
        <f t="shared" si="898"/>
        <v>18.8405261866343</v>
      </c>
      <c r="M5232" s="1">
        <f t="shared" si="899"/>
        <v>10.820157718581624</v>
      </c>
      <c r="N5232" s="1">
        <f t="shared" si="900"/>
        <v>21.513982342651857</v>
      </c>
      <c r="O5232" s="1">
        <f t="shared" si="901"/>
        <v>24.187438498669419</v>
      </c>
    </row>
    <row r="5233" spans="1:15">
      <c r="A5233" s="3">
        <v>44311</v>
      </c>
      <c r="B5233" s="4">
        <v>14341.35</v>
      </c>
      <c r="C5233" s="4">
        <v>732.79</v>
      </c>
      <c r="D5233" s="4">
        <v>837.27</v>
      </c>
      <c r="E5233" s="4">
        <f t="shared" si="902"/>
        <v>340</v>
      </c>
      <c r="F5233" s="4">
        <f t="shared" si="903"/>
        <v>25</v>
      </c>
      <c r="G5233" s="4">
        <f t="shared" si="904"/>
        <v>739.94616438356161</v>
      </c>
      <c r="H5233" s="3">
        <f t="shared" si="905"/>
        <v>44311</v>
      </c>
      <c r="I5233" s="1">
        <f t="shared" si="906"/>
        <v>19.381612731174261</v>
      </c>
      <c r="J5233" s="1">
        <f t="shared" si="896"/>
        <v>16.167070030616742</v>
      </c>
      <c r="K5233" s="1">
        <f t="shared" si="897"/>
        <v>13.493613874599184</v>
      </c>
      <c r="L5233" s="1">
        <f t="shared" si="898"/>
        <v>18.8405261866343</v>
      </c>
      <c r="M5233" s="1">
        <f t="shared" si="899"/>
        <v>10.820157718581624</v>
      </c>
      <c r="N5233" s="1">
        <f t="shared" si="900"/>
        <v>21.513982342651857</v>
      </c>
      <c r="O5233" s="1">
        <f t="shared" si="901"/>
        <v>24.187438498669419</v>
      </c>
    </row>
    <row r="5234" spans="1:15">
      <c r="A5234" s="3">
        <v>44312</v>
      </c>
      <c r="B5234" s="4">
        <v>14485</v>
      </c>
      <c r="C5234" s="4">
        <v>732.67</v>
      </c>
      <c r="D5234" s="4">
        <v>838.73</v>
      </c>
      <c r="E5234" s="4">
        <f t="shared" si="902"/>
        <v>339</v>
      </c>
      <c r="F5234" s="4">
        <f t="shared" si="903"/>
        <v>26</v>
      </c>
      <c r="G5234" s="4">
        <f t="shared" si="904"/>
        <v>740.2249589041096</v>
      </c>
      <c r="H5234" s="3">
        <f t="shared" si="905"/>
        <v>44312</v>
      </c>
      <c r="I5234" s="1">
        <f t="shared" si="906"/>
        <v>19.568375567131369</v>
      </c>
      <c r="J5234" s="1">
        <f t="shared" si="896"/>
        <v>16.167070030616742</v>
      </c>
      <c r="K5234" s="1">
        <f t="shared" si="897"/>
        <v>13.493613874599184</v>
      </c>
      <c r="L5234" s="1">
        <f t="shared" si="898"/>
        <v>18.8405261866343</v>
      </c>
      <c r="M5234" s="1">
        <f t="shared" si="899"/>
        <v>10.820157718581624</v>
      </c>
      <c r="N5234" s="1">
        <f t="shared" si="900"/>
        <v>21.513982342651857</v>
      </c>
      <c r="O5234" s="1">
        <f t="shared" si="901"/>
        <v>24.187438498669419</v>
      </c>
    </row>
    <row r="5235" spans="1:15">
      <c r="A5235" s="3">
        <v>44313</v>
      </c>
      <c r="B5235" s="4">
        <v>14653.05</v>
      </c>
      <c r="C5235" s="4">
        <v>732.76</v>
      </c>
      <c r="D5235" s="4">
        <v>838.67</v>
      </c>
      <c r="E5235" s="4">
        <f t="shared" si="902"/>
        <v>338</v>
      </c>
      <c r="F5235" s="4">
        <f t="shared" si="903"/>
        <v>27</v>
      </c>
      <c r="G5235" s="4">
        <f t="shared" si="904"/>
        <v>740.59443835616446</v>
      </c>
      <c r="H5235" s="3">
        <f t="shared" si="905"/>
        <v>44313</v>
      </c>
      <c r="I5235" s="1">
        <f t="shared" si="906"/>
        <v>19.785525303868265</v>
      </c>
      <c r="J5235" s="1">
        <f t="shared" si="896"/>
        <v>16.167070030616742</v>
      </c>
      <c r="K5235" s="1">
        <f t="shared" si="897"/>
        <v>13.493613874599184</v>
      </c>
      <c r="L5235" s="1">
        <f t="shared" si="898"/>
        <v>18.8405261866343</v>
      </c>
      <c r="M5235" s="1">
        <f t="shared" si="899"/>
        <v>10.820157718581624</v>
      </c>
      <c r="N5235" s="1">
        <f t="shared" si="900"/>
        <v>21.513982342651857</v>
      </c>
      <c r="O5235" s="1">
        <f t="shared" si="901"/>
        <v>24.187438498669419</v>
      </c>
    </row>
    <row r="5236" spans="1:15">
      <c r="A5236" s="3">
        <v>44314</v>
      </c>
      <c r="B5236" s="4">
        <v>14864.55</v>
      </c>
      <c r="C5236" s="4">
        <v>732.46</v>
      </c>
      <c r="D5236" s="4">
        <v>837.95</v>
      </c>
      <c r="E5236" s="4">
        <f t="shared" si="902"/>
        <v>337</v>
      </c>
      <c r="F5236" s="4">
        <f t="shared" si="903"/>
        <v>28</v>
      </c>
      <c r="G5236" s="4">
        <f t="shared" si="904"/>
        <v>740.55238356164386</v>
      </c>
      <c r="H5236" s="3">
        <f t="shared" si="905"/>
        <v>44314</v>
      </c>
      <c r="I5236" s="1">
        <f t="shared" si="906"/>
        <v>20.072246514837754</v>
      </c>
      <c r="J5236" s="1">
        <f t="shared" si="896"/>
        <v>16.167070030616742</v>
      </c>
      <c r="K5236" s="1">
        <f t="shared" si="897"/>
        <v>13.493613874599184</v>
      </c>
      <c r="L5236" s="1">
        <f t="shared" si="898"/>
        <v>18.8405261866343</v>
      </c>
      <c r="M5236" s="1">
        <f t="shared" si="899"/>
        <v>10.820157718581624</v>
      </c>
      <c r="N5236" s="1">
        <f t="shared" si="900"/>
        <v>21.513982342651857</v>
      </c>
      <c r="O5236" s="1">
        <f t="shared" si="901"/>
        <v>24.187438498669419</v>
      </c>
    </row>
    <row r="5237" spans="1:15">
      <c r="A5237" s="3">
        <v>44315</v>
      </c>
      <c r="B5237" s="4">
        <v>14894.9</v>
      </c>
      <c r="C5237" s="4">
        <v>732.22</v>
      </c>
      <c r="D5237" s="4">
        <v>837.6</v>
      </c>
      <c r="E5237" s="4">
        <f t="shared" si="902"/>
        <v>336</v>
      </c>
      <c r="F5237" s="4">
        <f t="shared" si="903"/>
        <v>29</v>
      </c>
      <c r="G5237" s="4">
        <f t="shared" si="904"/>
        <v>740.59265753424654</v>
      </c>
      <c r="H5237" s="3">
        <f t="shared" si="905"/>
        <v>44315</v>
      </c>
      <c r="I5237" s="1">
        <f t="shared" si="906"/>
        <v>20.112135663877048</v>
      </c>
      <c r="J5237" s="1">
        <f t="shared" si="896"/>
        <v>16.167070030616742</v>
      </c>
      <c r="K5237" s="1">
        <f t="shared" si="897"/>
        <v>13.493613874599184</v>
      </c>
      <c r="L5237" s="1">
        <f t="shared" si="898"/>
        <v>18.8405261866343</v>
      </c>
      <c r="M5237" s="1">
        <f t="shared" si="899"/>
        <v>10.820157718581624</v>
      </c>
      <c r="N5237" s="1">
        <f t="shared" si="900"/>
        <v>21.513982342651857</v>
      </c>
      <c r="O5237" s="1">
        <f t="shared" si="901"/>
        <v>24.187438498669419</v>
      </c>
    </row>
    <row r="5238" spans="1:15">
      <c r="A5238" s="3">
        <v>44316</v>
      </c>
      <c r="B5238" s="4">
        <v>14631.1</v>
      </c>
      <c r="C5238" s="4">
        <v>732.2</v>
      </c>
      <c r="D5238" s="4">
        <v>836.09</v>
      </c>
      <c r="E5238" s="4">
        <f t="shared" si="902"/>
        <v>335</v>
      </c>
      <c r="F5238" s="4">
        <f t="shared" si="903"/>
        <v>30</v>
      </c>
      <c r="G5238" s="4">
        <f t="shared" si="904"/>
        <v>740.73890410958904</v>
      </c>
      <c r="H5238" s="3">
        <f t="shared" si="905"/>
        <v>44316</v>
      </c>
      <c r="I5238" s="1">
        <f t="shared" si="906"/>
        <v>19.752033974221224</v>
      </c>
      <c r="J5238" s="1">
        <f t="shared" si="896"/>
        <v>16.167070030616742</v>
      </c>
      <c r="K5238" s="1">
        <f t="shared" si="897"/>
        <v>13.493613874599184</v>
      </c>
      <c r="L5238" s="1">
        <f t="shared" si="898"/>
        <v>18.8405261866343</v>
      </c>
      <c r="M5238" s="1">
        <f t="shared" si="899"/>
        <v>10.820157718581624</v>
      </c>
      <c r="N5238" s="1">
        <f t="shared" si="900"/>
        <v>21.513982342651857</v>
      </c>
      <c r="O5238" s="1">
        <f t="shared" si="901"/>
        <v>24.187438498669419</v>
      </c>
    </row>
    <row r="5239" spans="1:15">
      <c r="A5239" s="3">
        <v>44317</v>
      </c>
      <c r="B5239" s="4">
        <v>14631.1</v>
      </c>
      <c r="C5239" s="4">
        <v>733.64</v>
      </c>
      <c r="D5239" s="4">
        <v>836</v>
      </c>
      <c r="E5239" s="4">
        <f t="shared" si="902"/>
        <v>334</v>
      </c>
      <c r="F5239" s="4">
        <f t="shared" si="903"/>
        <v>31</v>
      </c>
      <c r="G5239" s="4">
        <f t="shared" si="904"/>
        <v>742.33358904109593</v>
      </c>
      <c r="H5239" s="3">
        <f t="shared" si="905"/>
        <v>44317</v>
      </c>
      <c r="I5239" s="1">
        <f t="shared" si="906"/>
        <v>19.709602550653297</v>
      </c>
      <c r="J5239" s="1">
        <f t="shared" si="896"/>
        <v>16.167070030616742</v>
      </c>
      <c r="K5239" s="1">
        <f t="shared" si="897"/>
        <v>13.493613874599184</v>
      </c>
      <c r="L5239" s="1">
        <f t="shared" si="898"/>
        <v>18.8405261866343</v>
      </c>
      <c r="M5239" s="1">
        <f t="shared" si="899"/>
        <v>10.820157718581624</v>
      </c>
      <c r="N5239" s="1">
        <f t="shared" si="900"/>
        <v>21.513982342651857</v>
      </c>
      <c r="O5239" s="1">
        <f t="shared" si="901"/>
        <v>24.187438498669419</v>
      </c>
    </row>
    <row r="5240" spans="1:15">
      <c r="A5240" s="3">
        <v>44318</v>
      </c>
      <c r="B5240" s="4">
        <v>14631.1</v>
      </c>
      <c r="C5240" s="4">
        <v>732.21</v>
      </c>
      <c r="D5240" s="4">
        <v>835.08</v>
      </c>
      <c r="E5240" s="4">
        <f t="shared" si="902"/>
        <v>333</v>
      </c>
      <c r="F5240" s="4">
        <f t="shared" si="903"/>
        <v>32</v>
      </c>
      <c r="G5240" s="4">
        <f t="shared" si="904"/>
        <v>741.22873972602758</v>
      </c>
      <c r="H5240" s="3">
        <f t="shared" si="905"/>
        <v>44318</v>
      </c>
      <c r="I5240" s="1">
        <f t="shared" si="906"/>
        <v>19.738980986365878</v>
      </c>
      <c r="J5240" s="1">
        <f t="shared" si="896"/>
        <v>16.167070030616742</v>
      </c>
      <c r="K5240" s="1">
        <f t="shared" si="897"/>
        <v>13.493613874599184</v>
      </c>
      <c r="L5240" s="1">
        <f t="shared" si="898"/>
        <v>18.8405261866343</v>
      </c>
      <c r="M5240" s="1">
        <f t="shared" si="899"/>
        <v>10.820157718581624</v>
      </c>
      <c r="N5240" s="1">
        <f t="shared" si="900"/>
        <v>21.513982342651857</v>
      </c>
      <c r="O5240" s="1">
        <f t="shared" si="901"/>
        <v>24.187438498669419</v>
      </c>
    </row>
    <row r="5241" spans="1:15">
      <c r="A5241" s="3">
        <v>44319</v>
      </c>
      <c r="B5241" s="4">
        <v>14634.15</v>
      </c>
      <c r="C5241" s="4">
        <v>728.97</v>
      </c>
      <c r="D5241" s="4">
        <v>833.47</v>
      </c>
      <c r="E5241" s="4">
        <f t="shared" si="902"/>
        <v>332</v>
      </c>
      <c r="F5241" s="4">
        <f t="shared" si="903"/>
        <v>33</v>
      </c>
      <c r="G5241" s="4">
        <f t="shared" si="904"/>
        <v>738.41794520547944</v>
      </c>
      <c r="H5241" s="3">
        <f t="shared" si="905"/>
        <v>44319</v>
      </c>
      <c r="I5241" s="1">
        <f t="shared" si="906"/>
        <v>19.818248046406506</v>
      </c>
      <c r="J5241" s="1">
        <f t="shared" si="896"/>
        <v>16.167070030616742</v>
      </c>
      <c r="K5241" s="1">
        <f t="shared" si="897"/>
        <v>13.493613874599184</v>
      </c>
      <c r="L5241" s="1">
        <f t="shared" si="898"/>
        <v>18.8405261866343</v>
      </c>
      <c r="M5241" s="1">
        <f t="shared" si="899"/>
        <v>10.820157718581624</v>
      </c>
      <c r="N5241" s="1">
        <f t="shared" si="900"/>
        <v>21.513982342651857</v>
      </c>
      <c r="O5241" s="1">
        <f t="shared" si="901"/>
        <v>24.187438498669419</v>
      </c>
    </row>
    <row r="5242" spans="1:15">
      <c r="A5242" s="3">
        <v>44320</v>
      </c>
      <c r="B5242" s="4">
        <v>14496.5</v>
      </c>
      <c r="C5242" s="4">
        <v>729.21</v>
      </c>
      <c r="D5242" s="4">
        <v>833.55</v>
      </c>
      <c r="E5242" s="4">
        <f t="shared" si="902"/>
        <v>331</v>
      </c>
      <c r="F5242" s="4">
        <f t="shared" si="903"/>
        <v>34</v>
      </c>
      <c r="G5242" s="4">
        <f t="shared" si="904"/>
        <v>738.92934246575351</v>
      </c>
      <c r="H5242" s="3">
        <f t="shared" si="905"/>
        <v>44320</v>
      </c>
      <c r="I5242" s="1">
        <f t="shared" si="906"/>
        <v>19.618249224785462</v>
      </c>
      <c r="J5242" s="1">
        <f t="shared" si="896"/>
        <v>16.167070030616742</v>
      </c>
      <c r="K5242" s="1">
        <f t="shared" si="897"/>
        <v>13.493613874599184</v>
      </c>
      <c r="L5242" s="1">
        <f t="shared" si="898"/>
        <v>18.8405261866343</v>
      </c>
      <c r="M5242" s="1">
        <f t="shared" si="899"/>
        <v>10.820157718581624</v>
      </c>
      <c r="N5242" s="1">
        <f t="shared" si="900"/>
        <v>21.513982342651857</v>
      </c>
      <c r="O5242" s="1">
        <f t="shared" si="901"/>
        <v>24.187438498669419</v>
      </c>
    </row>
    <row r="5243" spans="1:15">
      <c r="A5243" s="3">
        <v>44321</v>
      </c>
      <c r="B5243" s="4">
        <v>14617.85</v>
      </c>
      <c r="C5243" s="4">
        <v>724.75</v>
      </c>
      <c r="D5243" s="4">
        <v>828.46</v>
      </c>
      <c r="E5243" s="4">
        <f t="shared" si="902"/>
        <v>330</v>
      </c>
      <c r="F5243" s="4">
        <f t="shared" si="903"/>
        <v>35</v>
      </c>
      <c r="G5243" s="4">
        <f t="shared" si="904"/>
        <v>734.69479452054793</v>
      </c>
      <c r="H5243" s="3">
        <f t="shared" si="905"/>
        <v>44321</v>
      </c>
      <c r="I5243" s="1">
        <f t="shared" si="906"/>
        <v>19.896493222793847</v>
      </c>
      <c r="J5243" s="1">
        <f t="shared" si="896"/>
        <v>16.167070030616742</v>
      </c>
      <c r="K5243" s="1">
        <f t="shared" si="897"/>
        <v>13.493613874599184</v>
      </c>
      <c r="L5243" s="1">
        <f t="shared" si="898"/>
        <v>18.8405261866343</v>
      </c>
      <c r="M5243" s="1">
        <f t="shared" si="899"/>
        <v>10.820157718581624</v>
      </c>
      <c r="N5243" s="1">
        <f t="shared" si="900"/>
        <v>21.513982342651857</v>
      </c>
      <c r="O5243" s="1">
        <f t="shared" si="901"/>
        <v>24.187438498669419</v>
      </c>
    </row>
    <row r="5244" spans="1:15">
      <c r="A5244" s="3">
        <v>44322</v>
      </c>
      <c r="B5244" s="4">
        <v>14724.8</v>
      </c>
      <c r="C5244" s="4">
        <v>737.08</v>
      </c>
      <c r="D5244" s="4">
        <v>832.2</v>
      </c>
      <c r="E5244" s="4">
        <f t="shared" si="902"/>
        <v>329</v>
      </c>
      <c r="F5244" s="4">
        <f t="shared" si="903"/>
        <v>36</v>
      </c>
      <c r="G5244" s="4">
        <f t="shared" si="904"/>
        <v>746.46169863013699</v>
      </c>
      <c r="H5244" s="3">
        <f t="shared" si="905"/>
        <v>44322</v>
      </c>
      <c r="I5244" s="1">
        <f t="shared" si="906"/>
        <v>19.726129320529232</v>
      </c>
      <c r="J5244" s="1">
        <f t="shared" si="896"/>
        <v>16.167070030616742</v>
      </c>
      <c r="K5244" s="1">
        <f t="shared" si="897"/>
        <v>13.493613874599184</v>
      </c>
      <c r="L5244" s="1">
        <f t="shared" si="898"/>
        <v>18.8405261866343</v>
      </c>
      <c r="M5244" s="1">
        <f t="shared" si="899"/>
        <v>10.820157718581624</v>
      </c>
      <c r="N5244" s="1">
        <f t="shared" si="900"/>
        <v>21.513982342651857</v>
      </c>
      <c r="O5244" s="1">
        <f t="shared" si="901"/>
        <v>24.187438498669419</v>
      </c>
    </row>
    <row r="5245" spans="1:15">
      <c r="A5245" s="3">
        <v>44323</v>
      </c>
      <c r="B5245" s="4">
        <v>14823.15</v>
      </c>
      <c r="C5245" s="4">
        <v>739.48</v>
      </c>
      <c r="D5245" s="4">
        <v>829.67</v>
      </c>
      <c r="E5245" s="4">
        <f t="shared" si="902"/>
        <v>328</v>
      </c>
      <c r="F5245" s="4">
        <f t="shared" si="903"/>
        <v>37</v>
      </c>
      <c r="G5245" s="4">
        <f t="shared" si="904"/>
        <v>748.62254794520538</v>
      </c>
      <c r="H5245" s="3">
        <f t="shared" si="905"/>
        <v>44323</v>
      </c>
      <c r="I5245" s="1">
        <f t="shared" si="906"/>
        <v>19.800565773347458</v>
      </c>
      <c r="J5245" s="1">
        <f t="shared" si="896"/>
        <v>16.167070030616742</v>
      </c>
      <c r="K5245" s="1">
        <f t="shared" si="897"/>
        <v>13.493613874599184</v>
      </c>
      <c r="L5245" s="1">
        <f t="shared" si="898"/>
        <v>18.8405261866343</v>
      </c>
      <c r="M5245" s="1">
        <f t="shared" si="899"/>
        <v>10.820157718581624</v>
      </c>
      <c r="N5245" s="1">
        <f t="shared" si="900"/>
        <v>21.513982342651857</v>
      </c>
      <c r="O5245" s="1">
        <f t="shared" si="901"/>
        <v>24.187438498669419</v>
      </c>
    </row>
    <row r="5246" spans="1:15">
      <c r="A5246" s="3">
        <v>44324</v>
      </c>
      <c r="B5246" s="4">
        <v>14823.15</v>
      </c>
      <c r="C5246" s="4">
        <v>738.99</v>
      </c>
      <c r="D5246" s="4">
        <v>829.17</v>
      </c>
      <c r="E5246" s="4">
        <f t="shared" si="902"/>
        <v>327</v>
      </c>
      <c r="F5246" s="4">
        <f t="shared" si="903"/>
        <v>38</v>
      </c>
      <c r="G5246" s="4">
        <f t="shared" si="904"/>
        <v>748.37860273972603</v>
      </c>
      <c r="H5246" s="3">
        <f t="shared" si="905"/>
        <v>44324</v>
      </c>
      <c r="I5246" s="1">
        <f t="shared" si="906"/>
        <v>19.807020064088139</v>
      </c>
      <c r="J5246" s="1">
        <f t="shared" si="896"/>
        <v>16.167070030616742</v>
      </c>
      <c r="K5246" s="1">
        <f t="shared" si="897"/>
        <v>13.493613874599184</v>
      </c>
      <c r="L5246" s="1">
        <f t="shared" si="898"/>
        <v>18.8405261866343</v>
      </c>
      <c r="M5246" s="1">
        <f t="shared" si="899"/>
        <v>10.820157718581624</v>
      </c>
      <c r="N5246" s="1">
        <f t="shared" si="900"/>
        <v>21.513982342651857</v>
      </c>
      <c r="O5246" s="1">
        <f t="shared" si="901"/>
        <v>24.187438498669419</v>
      </c>
    </row>
    <row r="5247" spans="1:15">
      <c r="A5247" s="3">
        <v>44325</v>
      </c>
      <c r="B5247" s="4">
        <v>14823.15</v>
      </c>
      <c r="C5247" s="4">
        <v>738.11</v>
      </c>
      <c r="D5247" s="4">
        <v>830.11</v>
      </c>
      <c r="E5247" s="4">
        <f t="shared" si="902"/>
        <v>326</v>
      </c>
      <c r="F5247" s="4">
        <f t="shared" si="903"/>
        <v>39</v>
      </c>
      <c r="G5247" s="4">
        <f t="shared" si="904"/>
        <v>747.94013698630147</v>
      </c>
      <c r="H5247" s="3">
        <f t="shared" si="905"/>
        <v>44325</v>
      </c>
      <c r="I5247" s="1">
        <f t="shared" si="906"/>
        <v>19.818631554829214</v>
      </c>
      <c r="J5247" s="1">
        <f t="shared" si="896"/>
        <v>16.167070030616742</v>
      </c>
      <c r="K5247" s="1">
        <f t="shared" si="897"/>
        <v>13.493613874599184</v>
      </c>
      <c r="L5247" s="1">
        <f t="shared" si="898"/>
        <v>18.8405261866343</v>
      </c>
      <c r="M5247" s="1">
        <f t="shared" si="899"/>
        <v>10.820157718581624</v>
      </c>
      <c r="N5247" s="1">
        <f t="shared" si="900"/>
        <v>21.513982342651857</v>
      </c>
      <c r="O5247" s="1">
        <f t="shared" si="901"/>
        <v>24.187438498669419</v>
      </c>
    </row>
    <row r="5248" spans="1:15">
      <c r="A5248" s="3">
        <v>44326</v>
      </c>
      <c r="B5248" s="4">
        <v>14942.35</v>
      </c>
      <c r="C5248" s="4">
        <v>737.95</v>
      </c>
      <c r="D5248" s="4">
        <v>830.08</v>
      </c>
      <c r="E5248" s="4">
        <f t="shared" si="902"/>
        <v>325</v>
      </c>
      <c r="F5248" s="4">
        <f t="shared" si="903"/>
        <v>40</v>
      </c>
      <c r="G5248" s="4">
        <f t="shared" si="904"/>
        <v>748.04643835616446</v>
      </c>
      <c r="H5248" s="3">
        <f t="shared" si="905"/>
        <v>44326</v>
      </c>
      <c r="I5248" s="1">
        <f t="shared" si="906"/>
        <v>19.975163617964526</v>
      </c>
      <c r="J5248" s="1">
        <f t="shared" si="896"/>
        <v>16.167070030616742</v>
      </c>
      <c r="K5248" s="1">
        <f t="shared" si="897"/>
        <v>13.493613874599184</v>
      </c>
      <c r="L5248" s="1">
        <f t="shared" si="898"/>
        <v>18.8405261866343</v>
      </c>
      <c r="M5248" s="1">
        <f t="shared" si="899"/>
        <v>10.820157718581624</v>
      </c>
      <c r="N5248" s="1">
        <f t="shared" si="900"/>
        <v>21.513982342651857</v>
      </c>
      <c r="O5248" s="1">
        <f t="shared" si="901"/>
        <v>24.187438498669419</v>
      </c>
    </row>
    <row r="5249" spans="1:15">
      <c r="A5249" s="3">
        <v>44327</v>
      </c>
      <c r="B5249" s="4">
        <v>14850.75</v>
      </c>
      <c r="C5249" s="4">
        <v>738.44</v>
      </c>
      <c r="D5249" s="4">
        <v>830.68</v>
      </c>
      <c r="E5249" s="4">
        <f t="shared" si="902"/>
        <v>324</v>
      </c>
      <c r="F5249" s="4">
        <f t="shared" si="903"/>
        <v>41</v>
      </c>
      <c r="G5249" s="4">
        <f t="shared" si="904"/>
        <v>748.80120547945205</v>
      </c>
      <c r="H5249" s="3">
        <f t="shared" si="905"/>
        <v>44327</v>
      </c>
      <c r="I5249" s="1">
        <f t="shared" si="906"/>
        <v>19.832700443492438</v>
      </c>
      <c r="J5249" s="1">
        <f t="shared" si="896"/>
        <v>16.167070030616742</v>
      </c>
      <c r="K5249" s="1">
        <f t="shared" si="897"/>
        <v>13.493613874599184</v>
      </c>
      <c r="L5249" s="1">
        <f t="shared" si="898"/>
        <v>18.8405261866343</v>
      </c>
      <c r="M5249" s="1">
        <f t="shared" si="899"/>
        <v>10.820157718581624</v>
      </c>
      <c r="N5249" s="1">
        <f t="shared" si="900"/>
        <v>21.513982342651857</v>
      </c>
      <c r="O5249" s="1">
        <f t="shared" si="901"/>
        <v>24.187438498669419</v>
      </c>
    </row>
    <row r="5250" spans="1:15">
      <c r="A5250" s="3">
        <v>44328</v>
      </c>
      <c r="B5250" s="4">
        <v>14696.5</v>
      </c>
      <c r="C5250" s="4">
        <v>738.58</v>
      </c>
      <c r="D5250" s="4">
        <v>828.7</v>
      </c>
      <c r="E5250" s="4">
        <f t="shared" si="902"/>
        <v>323</v>
      </c>
      <c r="F5250" s="4">
        <f t="shared" si="903"/>
        <v>42</v>
      </c>
      <c r="G5250" s="4">
        <f t="shared" si="904"/>
        <v>748.94997260273988</v>
      </c>
      <c r="H5250" s="3">
        <f t="shared" si="905"/>
        <v>44328</v>
      </c>
      <c r="I5250" s="1">
        <f t="shared" si="906"/>
        <v>19.622805978518084</v>
      </c>
      <c r="J5250" s="1">
        <f t="shared" si="896"/>
        <v>16.167070030616742</v>
      </c>
      <c r="K5250" s="1">
        <f t="shared" si="897"/>
        <v>13.493613874599184</v>
      </c>
      <c r="L5250" s="1">
        <f t="shared" si="898"/>
        <v>18.8405261866343</v>
      </c>
      <c r="M5250" s="1">
        <f t="shared" si="899"/>
        <v>10.820157718581624</v>
      </c>
      <c r="N5250" s="1">
        <f t="shared" si="900"/>
        <v>21.513982342651857</v>
      </c>
      <c r="O5250" s="1">
        <f t="shared" si="901"/>
        <v>24.187438498669419</v>
      </c>
    </row>
    <row r="5251" spans="1:15">
      <c r="A5251" s="3">
        <v>44329</v>
      </c>
      <c r="B5251" s="4">
        <v>14696.5</v>
      </c>
      <c r="C5251" s="4">
        <v>739.53</v>
      </c>
      <c r="D5251" s="4">
        <v>829.64</v>
      </c>
      <c r="E5251" s="4">
        <f t="shared" si="902"/>
        <v>322</v>
      </c>
      <c r="F5251" s="4">
        <f t="shared" si="903"/>
        <v>43</v>
      </c>
      <c r="G5251" s="4">
        <f t="shared" si="904"/>
        <v>750.14569863013696</v>
      </c>
      <c r="H5251" s="3">
        <f t="shared" si="905"/>
        <v>44329</v>
      </c>
      <c r="I5251" s="1">
        <f t="shared" si="906"/>
        <v>19.591527388396294</v>
      </c>
      <c r="J5251" s="1">
        <f t="shared" si="896"/>
        <v>16.167070030616742</v>
      </c>
      <c r="K5251" s="1">
        <f t="shared" si="897"/>
        <v>13.493613874599184</v>
      </c>
      <c r="L5251" s="1">
        <f t="shared" si="898"/>
        <v>18.8405261866343</v>
      </c>
      <c r="M5251" s="1">
        <f t="shared" si="899"/>
        <v>10.820157718581624</v>
      </c>
      <c r="N5251" s="1">
        <f t="shared" si="900"/>
        <v>21.513982342651857</v>
      </c>
      <c r="O5251" s="1">
        <f t="shared" si="901"/>
        <v>24.187438498669419</v>
      </c>
    </row>
    <row r="5252" spans="1:15">
      <c r="A5252" s="3">
        <v>44330</v>
      </c>
      <c r="B5252" s="4">
        <v>14677.8</v>
      </c>
      <c r="C5252" s="4">
        <v>739.63</v>
      </c>
      <c r="D5252" s="4">
        <v>830.05</v>
      </c>
      <c r="E5252" s="4">
        <f t="shared" si="902"/>
        <v>321</v>
      </c>
      <c r="F5252" s="4">
        <f t="shared" si="903"/>
        <v>44</v>
      </c>
      <c r="G5252" s="4">
        <f t="shared" si="904"/>
        <v>750.52994520547941</v>
      </c>
      <c r="H5252" s="3">
        <f t="shared" si="905"/>
        <v>44330</v>
      </c>
      <c r="I5252" s="1">
        <f t="shared" si="906"/>
        <v>19.556581444570508</v>
      </c>
      <c r="J5252" s="1">
        <f t="shared" si="896"/>
        <v>16.167070030616742</v>
      </c>
      <c r="K5252" s="1">
        <f t="shared" si="897"/>
        <v>13.493613874599184</v>
      </c>
      <c r="L5252" s="1">
        <f t="shared" si="898"/>
        <v>18.8405261866343</v>
      </c>
      <c r="M5252" s="1">
        <f t="shared" si="899"/>
        <v>10.820157718581624</v>
      </c>
      <c r="N5252" s="1">
        <f t="shared" si="900"/>
        <v>21.513982342651857</v>
      </c>
      <c r="O5252" s="1">
        <f t="shared" si="901"/>
        <v>24.187438498669419</v>
      </c>
    </row>
    <row r="5253" spans="1:15">
      <c r="A5253" s="3">
        <v>44331</v>
      </c>
      <c r="B5253" s="4">
        <v>14677.8</v>
      </c>
      <c r="C5253" s="4">
        <v>739.53</v>
      </c>
      <c r="D5253" s="4">
        <v>830.01</v>
      </c>
      <c r="E5253" s="4">
        <f t="shared" si="902"/>
        <v>320</v>
      </c>
      <c r="F5253" s="4">
        <f t="shared" si="903"/>
        <v>45</v>
      </c>
      <c r="G5253" s="4">
        <f t="shared" si="904"/>
        <v>750.68506849315065</v>
      </c>
      <c r="H5253" s="3">
        <f t="shared" si="905"/>
        <v>44331</v>
      </c>
      <c r="I5253" s="1">
        <f t="shared" si="906"/>
        <v>19.552540227638644</v>
      </c>
      <c r="J5253" s="1">
        <f t="shared" si="896"/>
        <v>16.167070030616742</v>
      </c>
      <c r="K5253" s="1">
        <f t="shared" si="897"/>
        <v>13.493613874599184</v>
      </c>
      <c r="L5253" s="1">
        <f t="shared" si="898"/>
        <v>18.8405261866343</v>
      </c>
      <c r="M5253" s="1">
        <f t="shared" si="899"/>
        <v>10.820157718581624</v>
      </c>
      <c r="N5253" s="1">
        <f t="shared" si="900"/>
        <v>21.513982342651857</v>
      </c>
      <c r="O5253" s="1">
        <f t="shared" si="901"/>
        <v>24.187438498669419</v>
      </c>
    </row>
    <row r="5254" spans="1:15">
      <c r="A5254" s="3">
        <v>44332</v>
      </c>
      <c r="B5254" s="4">
        <v>14677.8</v>
      </c>
      <c r="C5254" s="4">
        <v>738.94</v>
      </c>
      <c r="D5254" s="4">
        <v>830.06</v>
      </c>
      <c r="E5254" s="4">
        <f t="shared" si="902"/>
        <v>319</v>
      </c>
      <c r="F5254" s="4">
        <f t="shared" si="903"/>
        <v>46</v>
      </c>
      <c r="G5254" s="4">
        <f t="shared" si="904"/>
        <v>750.42361643835613</v>
      </c>
      <c r="H5254" s="3">
        <f t="shared" si="905"/>
        <v>44332</v>
      </c>
      <c r="I5254" s="1">
        <f t="shared" si="906"/>
        <v>19.559352449038649</v>
      </c>
      <c r="J5254" s="1">
        <f t="shared" ref="J5254:J5317" si="907">$I$2</f>
        <v>16.167070030616742</v>
      </c>
      <c r="K5254" s="1">
        <f t="shared" ref="K5254:K5317" si="908">$J5254-$I$1</f>
        <v>13.493613874599184</v>
      </c>
      <c r="L5254" s="1">
        <f t="shared" ref="L5254:L5317" si="909">$J5254+$I$1</f>
        <v>18.8405261866343</v>
      </c>
      <c r="M5254" s="1">
        <f t="shared" ref="M5254:M5317" si="910">$J5254-$I$1*2</f>
        <v>10.820157718581624</v>
      </c>
      <c r="N5254" s="1">
        <f t="shared" ref="N5254:N5317" si="911">$J5254+$I$1*2</f>
        <v>21.513982342651857</v>
      </c>
      <c r="O5254" s="1">
        <f t="shared" ref="O5254:O5317" si="912">$J5254+$I$1*3</f>
        <v>24.187438498669419</v>
      </c>
    </row>
    <row r="5255" spans="1:15">
      <c r="A5255" s="3">
        <v>44333</v>
      </c>
      <c r="B5255" s="4">
        <v>14923.15</v>
      </c>
      <c r="C5255" s="4">
        <v>738.82</v>
      </c>
      <c r="D5255" s="4">
        <v>831.65</v>
      </c>
      <c r="E5255" s="4">
        <f t="shared" si="902"/>
        <v>318</v>
      </c>
      <c r="F5255" s="4">
        <f t="shared" si="903"/>
        <v>47</v>
      </c>
      <c r="G5255" s="4">
        <f t="shared" si="904"/>
        <v>750.77345205479446</v>
      </c>
      <c r="H5255" s="3">
        <f t="shared" si="905"/>
        <v>44333</v>
      </c>
      <c r="I5255" s="1">
        <f t="shared" si="906"/>
        <v>19.877034755500183</v>
      </c>
      <c r="J5255" s="1">
        <f t="shared" si="907"/>
        <v>16.167070030616742</v>
      </c>
      <c r="K5255" s="1">
        <f t="shared" si="908"/>
        <v>13.493613874599184</v>
      </c>
      <c r="L5255" s="1">
        <f t="shared" si="909"/>
        <v>18.8405261866343</v>
      </c>
      <c r="M5255" s="1">
        <f t="shared" si="910"/>
        <v>10.820157718581624</v>
      </c>
      <c r="N5255" s="1">
        <f t="shared" si="911"/>
        <v>21.513982342651857</v>
      </c>
      <c r="O5255" s="1">
        <f t="shared" si="912"/>
        <v>24.187438498669419</v>
      </c>
    </row>
    <row r="5256" spans="1:15">
      <c r="A5256" s="3">
        <v>44334</v>
      </c>
      <c r="B5256" s="4">
        <v>15108.1</v>
      </c>
      <c r="C5256" s="4">
        <v>738.34</v>
      </c>
      <c r="D5256" s="4">
        <v>831.27</v>
      </c>
      <c r="E5256" s="4">
        <f t="shared" si="902"/>
        <v>317</v>
      </c>
      <c r="F5256" s="4">
        <f t="shared" si="903"/>
        <v>48</v>
      </c>
      <c r="G5256" s="4">
        <f t="shared" si="904"/>
        <v>750.56093150684933</v>
      </c>
      <c r="H5256" s="3">
        <f t="shared" si="905"/>
        <v>44334</v>
      </c>
      <c r="I5256" s="1">
        <f t="shared" si="906"/>
        <v>20.129078620796996</v>
      </c>
      <c r="J5256" s="1">
        <f t="shared" si="907"/>
        <v>16.167070030616742</v>
      </c>
      <c r="K5256" s="1">
        <f t="shared" si="908"/>
        <v>13.493613874599184</v>
      </c>
      <c r="L5256" s="1">
        <f t="shared" si="909"/>
        <v>18.8405261866343</v>
      </c>
      <c r="M5256" s="1">
        <f t="shared" si="910"/>
        <v>10.820157718581624</v>
      </c>
      <c r="N5256" s="1">
        <f t="shared" si="911"/>
        <v>21.513982342651857</v>
      </c>
      <c r="O5256" s="1">
        <f t="shared" si="912"/>
        <v>24.187438498669419</v>
      </c>
    </row>
    <row r="5257" spans="1:15">
      <c r="A5257" s="3">
        <v>44335</v>
      </c>
      <c r="B5257" s="4">
        <v>15030.15</v>
      </c>
      <c r="C5257" s="4">
        <v>738.07</v>
      </c>
      <c r="D5257" s="4">
        <v>831.24</v>
      </c>
      <c r="E5257" s="4">
        <f t="shared" si="902"/>
        <v>316</v>
      </c>
      <c r="F5257" s="4">
        <f t="shared" si="903"/>
        <v>49</v>
      </c>
      <c r="G5257" s="4">
        <f t="shared" si="904"/>
        <v>750.57775342465754</v>
      </c>
      <c r="H5257" s="3">
        <f t="shared" si="905"/>
        <v>44335</v>
      </c>
      <c r="I5257" s="1">
        <f t="shared" si="906"/>
        <v>20.024774157536651</v>
      </c>
      <c r="J5257" s="1">
        <f t="shared" si="907"/>
        <v>16.167070030616742</v>
      </c>
      <c r="K5257" s="1">
        <f t="shared" si="908"/>
        <v>13.493613874599184</v>
      </c>
      <c r="L5257" s="1">
        <f t="shared" si="909"/>
        <v>18.8405261866343</v>
      </c>
      <c r="M5257" s="1">
        <f t="shared" si="910"/>
        <v>10.820157718581624</v>
      </c>
      <c r="N5257" s="1">
        <f t="shared" si="911"/>
        <v>21.513982342651857</v>
      </c>
      <c r="O5257" s="1">
        <f t="shared" si="912"/>
        <v>24.187438498669419</v>
      </c>
    </row>
    <row r="5258" spans="1:15">
      <c r="A5258" s="3">
        <v>44336</v>
      </c>
      <c r="B5258" s="4">
        <v>14906.05</v>
      </c>
      <c r="C5258" s="4">
        <v>738.24</v>
      </c>
      <c r="D5258" s="4">
        <v>831.9</v>
      </c>
      <c r="E5258" s="4">
        <f t="shared" si="902"/>
        <v>315</v>
      </c>
      <c r="F5258" s="4">
        <f t="shared" si="903"/>
        <v>50</v>
      </c>
      <c r="G5258" s="4">
        <f t="shared" si="904"/>
        <v>751.07013698630135</v>
      </c>
      <c r="H5258" s="3">
        <f t="shared" si="905"/>
        <v>44336</v>
      </c>
      <c r="I5258" s="1">
        <f t="shared" si="906"/>
        <v>19.84641548898631</v>
      </c>
      <c r="J5258" s="1">
        <f t="shared" si="907"/>
        <v>16.167070030616742</v>
      </c>
      <c r="K5258" s="1">
        <f t="shared" si="908"/>
        <v>13.493613874599184</v>
      </c>
      <c r="L5258" s="1">
        <f t="shared" si="909"/>
        <v>18.8405261866343</v>
      </c>
      <c r="M5258" s="1">
        <f t="shared" si="910"/>
        <v>10.820157718581624</v>
      </c>
      <c r="N5258" s="1">
        <f t="shared" si="911"/>
        <v>21.513982342651857</v>
      </c>
      <c r="O5258" s="1">
        <f t="shared" si="912"/>
        <v>24.187438498669419</v>
      </c>
    </row>
    <row r="5259" spans="1:15">
      <c r="A5259" s="3">
        <v>44337</v>
      </c>
      <c r="B5259" s="4">
        <v>15175.3</v>
      </c>
      <c r="C5259" s="4">
        <v>739.45</v>
      </c>
      <c r="D5259" s="4">
        <v>834.6</v>
      </c>
      <c r="E5259" s="4">
        <f t="shared" si="902"/>
        <v>314</v>
      </c>
      <c r="F5259" s="4">
        <f t="shared" si="903"/>
        <v>51</v>
      </c>
      <c r="G5259" s="4">
        <f t="shared" si="904"/>
        <v>752.74493150684941</v>
      </c>
      <c r="H5259" s="3">
        <f t="shared" si="905"/>
        <v>44337</v>
      </c>
      <c r="I5259" s="1">
        <f t="shared" si="906"/>
        <v>20.159949758309221</v>
      </c>
      <c r="J5259" s="1">
        <f t="shared" si="907"/>
        <v>16.167070030616742</v>
      </c>
      <c r="K5259" s="1">
        <f t="shared" si="908"/>
        <v>13.493613874599184</v>
      </c>
      <c r="L5259" s="1">
        <f t="shared" si="909"/>
        <v>18.8405261866343</v>
      </c>
      <c r="M5259" s="1">
        <f t="shared" si="910"/>
        <v>10.820157718581624</v>
      </c>
      <c r="N5259" s="1">
        <f t="shared" si="911"/>
        <v>21.513982342651857</v>
      </c>
      <c r="O5259" s="1">
        <f t="shared" si="912"/>
        <v>24.187438498669419</v>
      </c>
    </row>
    <row r="5260" spans="1:15">
      <c r="A5260" s="3">
        <v>44338</v>
      </c>
      <c r="B5260" s="4">
        <v>15175.3</v>
      </c>
      <c r="C5260" s="4">
        <v>740.72</v>
      </c>
      <c r="D5260" s="4">
        <v>836.72</v>
      </c>
      <c r="E5260" s="4">
        <f t="shared" si="902"/>
        <v>313</v>
      </c>
      <c r="F5260" s="4">
        <f t="shared" si="903"/>
        <v>52</v>
      </c>
      <c r="G5260" s="4">
        <f t="shared" si="904"/>
        <v>754.39671232876731</v>
      </c>
      <c r="H5260" s="3">
        <f t="shared" si="905"/>
        <v>44338</v>
      </c>
      <c r="I5260" s="1">
        <f t="shared" si="906"/>
        <v>20.115808767452023</v>
      </c>
      <c r="J5260" s="1">
        <f t="shared" si="907"/>
        <v>16.167070030616742</v>
      </c>
      <c r="K5260" s="1">
        <f t="shared" si="908"/>
        <v>13.493613874599184</v>
      </c>
      <c r="L5260" s="1">
        <f t="shared" si="909"/>
        <v>18.8405261866343</v>
      </c>
      <c r="M5260" s="1">
        <f t="shared" si="910"/>
        <v>10.820157718581624</v>
      </c>
      <c r="N5260" s="1">
        <f t="shared" si="911"/>
        <v>21.513982342651857</v>
      </c>
      <c r="O5260" s="1">
        <f t="shared" si="912"/>
        <v>24.187438498669419</v>
      </c>
    </row>
    <row r="5261" spans="1:15">
      <c r="A5261" s="3">
        <v>44339</v>
      </c>
      <c r="B5261" s="4">
        <v>15175.3</v>
      </c>
      <c r="C5261" s="4">
        <v>744.55</v>
      </c>
      <c r="D5261" s="4">
        <v>841.01</v>
      </c>
      <c r="E5261" s="4">
        <f t="shared" si="902"/>
        <v>312</v>
      </c>
      <c r="F5261" s="4">
        <f t="shared" si="903"/>
        <v>53</v>
      </c>
      <c r="G5261" s="4">
        <f t="shared" si="904"/>
        <v>758.55652054794518</v>
      </c>
      <c r="H5261" s="3">
        <f t="shared" si="905"/>
        <v>44339</v>
      </c>
      <c r="I5261" s="1">
        <f t="shared" si="906"/>
        <v>20.005496741413658</v>
      </c>
      <c r="J5261" s="1">
        <f t="shared" si="907"/>
        <v>16.167070030616742</v>
      </c>
      <c r="K5261" s="1">
        <f t="shared" si="908"/>
        <v>13.493613874599184</v>
      </c>
      <c r="L5261" s="1">
        <f t="shared" si="909"/>
        <v>18.8405261866343</v>
      </c>
      <c r="M5261" s="1">
        <f t="shared" si="910"/>
        <v>10.820157718581624</v>
      </c>
      <c r="N5261" s="1">
        <f t="shared" si="911"/>
        <v>21.513982342651857</v>
      </c>
      <c r="O5261" s="1">
        <f t="shared" si="912"/>
        <v>24.187438498669419</v>
      </c>
    </row>
    <row r="5262" spans="1:15">
      <c r="A5262" s="3">
        <v>44340</v>
      </c>
      <c r="B5262" s="4">
        <v>15197.7</v>
      </c>
      <c r="C5262" s="4">
        <v>744.75</v>
      </c>
      <c r="D5262" s="4">
        <v>842.09</v>
      </c>
      <c r="E5262" s="4">
        <f t="shared" si="902"/>
        <v>311</v>
      </c>
      <c r="F5262" s="4">
        <f t="shared" si="903"/>
        <v>54</v>
      </c>
      <c r="G5262" s="4">
        <f t="shared" si="904"/>
        <v>759.15098630136981</v>
      </c>
      <c r="H5262" s="3">
        <f t="shared" si="905"/>
        <v>44340</v>
      </c>
      <c r="I5262" s="1">
        <f t="shared" si="906"/>
        <v>20.019337752617734</v>
      </c>
      <c r="J5262" s="1">
        <f t="shared" si="907"/>
        <v>16.167070030616742</v>
      </c>
      <c r="K5262" s="1">
        <f t="shared" si="908"/>
        <v>13.493613874599184</v>
      </c>
      <c r="L5262" s="1">
        <f t="shared" si="909"/>
        <v>18.8405261866343</v>
      </c>
      <c r="M5262" s="1">
        <f t="shared" si="910"/>
        <v>10.820157718581624</v>
      </c>
      <c r="N5262" s="1">
        <f t="shared" si="911"/>
        <v>21.513982342651857</v>
      </c>
      <c r="O5262" s="1">
        <f t="shared" si="912"/>
        <v>24.187438498669419</v>
      </c>
    </row>
    <row r="5263" spans="1:15">
      <c r="A5263" s="3">
        <v>44341</v>
      </c>
      <c r="B5263" s="4">
        <v>15208.45</v>
      </c>
      <c r="C5263" s="4">
        <v>747.67</v>
      </c>
      <c r="D5263" s="4">
        <v>842.09</v>
      </c>
      <c r="E5263" s="4">
        <f t="shared" si="902"/>
        <v>310</v>
      </c>
      <c r="F5263" s="4">
        <f t="shared" si="903"/>
        <v>55</v>
      </c>
      <c r="G5263" s="4">
        <f t="shared" si="904"/>
        <v>761.89767123287663</v>
      </c>
      <c r="H5263" s="3">
        <f t="shared" si="905"/>
        <v>44341</v>
      </c>
      <c r="I5263" s="1">
        <f t="shared" si="906"/>
        <v>19.96127639475549</v>
      </c>
      <c r="J5263" s="1">
        <f t="shared" si="907"/>
        <v>16.167070030616742</v>
      </c>
      <c r="K5263" s="1">
        <f t="shared" si="908"/>
        <v>13.493613874599184</v>
      </c>
      <c r="L5263" s="1">
        <f t="shared" si="909"/>
        <v>18.8405261866343</v>
      </c>
      <c r="M5263" s="1">
        <f t="shared" si="910"/>
        <v>10.820157718581624</v>
      </c>
      <c r="N5263" s="1">
        <f t="shared" si="911"/>
        <v>21.513982342651857</v>
      </c>
      <c r="O5263" s="1">
        <f t="shared" si="912"/>
        <v>24.187438498669419</v>
      </c>
    </row>
    <row r="5264" spans="1:15">
      <c r="A5264" s="3">
        <v>44342</v>
      </c>
      <c r="B5264" s="4">
        <v>15301.45</v>
      </c>
      <c r="C5264" s="4">
        <v>747.71</v>
      </c>
      <c r="D5264" s="4">
        <v>841.89</v>
      </c>
      <c r="E5264" s="4">
        <f t="shared" si="902"/>
        <v>309</v>
      </c>
      <c r="F5264" s="4">
        <f t="shared" si="903"/>
        <v>56</v>
      </c>
      <c r="G5264" s="4">
        <f t="shared" si="904"/>
        <v>762.15953424657528</v>
      </c>
      <c r="H5264" s="3">
        <f t="shared" si="905"/>
        <v>44342</v>
      </c>
      <c r="I5264" s="1">
        <f t="shared" si="906"/>
        <v>20.076439790425358</v>
      </c>
      <c r="J5264" s="1">
        <f t="shared" si="907"/>
        <v>16.167070030616742</v>
      </c>
      <c r="K5264" s="1">
        <f t="shared" si="908"/>
        <v>13.493613874599184</v>
      </c>
      <c r="L5264" s="1">
        <f t="shared" si="909"/>
        <v>18.8405261866343</v>
      </c>
      <c r="M5264" s="1">
        <f t="shared" si="910"/>
        <v>10.820157718581624</v>
      </c>
      <c r="N5264" s="1">
        <f t="shared" si="911"/>
        <v>21.513982342651857</v>
      </c>
      <c r="O5264" s="1">
        <f t="shared" si="912"/>
        <v>24.187438498669419</v>
      </c>
    </row>
    <row r="5265" spans="1:15">
      <c r="A5265" s="3">
        <v>44343</v>
      </c>
      <c r="B5265" s="4">
        <v>15337.85</v>
      </c>
      <c r="C5265" s="4">
        <v>749.53</v>
      </c>
      <c r="D5265" s="4">
        <v>842.74</v>
      </c>
      <c r="E5265" s="4">
        <f t="shared" si="902"/>
        <v>308</v>
      </c>
      <c r="F5265" s="4">
        <f t="shared" si="903"/>
        <v>57</v>
      </c>
      <c r="G5265" s="4">
        <f t="shared" si="904"/>
        <v>764.08608219178075</v>
      </c>
      <c r="H5265" s="3">
        <f t="shared" si="905"/>
        <v>44343</v>
      </c>
      <c r="I5265" s="1">
        <f t="shared" si="906"/>
        <v>20.073458158017196</v>
      </c>
      <c r="J5265" s="1">
        <f t="shared" si="907"/>
        <v>16.167070030616742</v>
      </c>
      <c r="K5265" s="1">
        <f t="shared" si="908"/>
        <v>13.493613874599184</v>
      </c>
      <c r="L5265" s="1">
        <f t="shared" si="909"/>
        <v>18.8405261866343</v>
      </c>
      <c r="M5265" s="1">
        <f t="shared" si="910"/>
        <v>10.820157718581624</v>
      </c>
      <c r="N5265" s="1">
        <f t="shared" si="911"/>
        <v>21.513982342651857</v>
      </c>
      <c r="O5265" s="1">
        <f t="shared" si="912"/>
        <v>24.187438498669419</v>
      </c>
    </row>
    <row r="5266" spans="1:15">
      <c r="A5266" s="3">
        <v>44344</v>
      </c>
      <c r="B5266" s="4">
        <v>15435.65</v>
      </c>
      <c r="C5266" s="4">
        <v>749.3</v>
      </c>
      <c r="D5266" s="4">
        <v>841.36</v>
      </c>
      <c r="E5266" s="4">
        <f t="shared" si="902"/>
        <v>307</v>
      </c>
      <c r="F5266" s="4">
        <f t="shared" si="903"/>
        <v>58</v>
      </c>
      <c r="G5266" s="4">
        <f t="shared" si="904"/>
        <v>763.92871232876712</v>
      </c>
      <c r="H5266" s="3">
        <f t="shared" si="905"/>
        <v>44344</v>
      </c>
      <c r="I5266" s="1">
        <f t="shared" si="906"/>
        <v>20.205615721584579</v>
      </c>
      <c r="J5266" s="1">
        <f t="shared" si="907"/>
        <v>16.167070030616742</v>
      </c>
      <c r="K5266" s="1">
        <f t="shared" si="908"/>
        <v>13.493613874599184</v>
      </c>
      <c r="L5266" s="1">
        <f t="shared" si="909"/>
        <v>18.8405261866343</v>
      </c>
      <c r="M5266" s="1">
        <f t="shared" si="910"/>
        <v>10.820157718581624</v>
      </c>
      <c r="N5266" s="1">
        <f t="shared" si="911"/>
        <v>21.513982342651857</v>
      </c>
      <c r="O5266" s="1">
        <f t="shared" si="912"/>
        <v>24.187438498669419</v>
      </c>
    </row>
    <row r="5267" spans="1:15">
      <c r="A5267" s="3">
        <v>44345</v>
      </c>
      <c r="B5267" s="4">
        <v>15435.65</v>
      </c>
      <c r="C5267" s="4">
        <v>749.44</v>
      </c>
      <c r="D5267" s="4">
        <v>841.25</v>
      </c>
      <c r="E5267" s="4">
        <f t="shared" ref="E5267:E5280" si="913">IF(MONTH($A5267)&lt;=3,DATE(YEAR($A5267),3,31)-A5267,DATE(YEAR($A5267)+1,3,31)-A5267)</f>
        <v>306</v>
      </c>
      <c r="F5267" s="4">
        <f t="shared" ref="F5267:F5280" si="914">365-E5267</f>
        <v>59</v>
      </c>
      <c r="G5267" s="4">
        <f t="shared" ref="G5267:G5280" si="915">(E5267*C5267+F5267*D5267)/SUM(E5267:F5267)</f>
        <v>764.28052054794523</v>
      </c>
      <c r="H5267" s="3">
        <f t="shared" ref="H5267:H5280" si="916">A5267</f>
        <v>44345</v>
      </c>
      <c r="I5267" s="1">
        <f t="shared" ref="I5267:I5280" si="917">B5267/G5267</f>
        <v>20.196314815054457</v>
      </c>
      <c r="J5267" s="1">
        <f t="shared" si="907"/>
        <v>16.167070030616742</v>
      </c>
      <c r="K5267" s="1">
        <f t="shared" si="908"/>
        <v>13.493613874599184</v>
      </c>
      <c r="L5267" s="1">
        <f t="shared" si="909"/>
        <v>18.8405261866343</v>
      </c>
      <c r="M5267" s="1">
        <f t="shared" si="910"/>
        <v>10.820157718581624</v>
      </c>
      <c r="N5267" s="1">
        <f t="shared" si="911"/>
        <v>21.513982342651857</v>
      </c>
      <c r="O5267" s="1">
        <f t="shared" si="912"/>
        <v>24.187438498669419</v>
      </c>
    </row>
    <row r="5268" spans="1:15">
      <c r="A5268" s="3">
        <v>44346</v>
      </c>
      <c r="B5268" s="4">
        <v>15435.65</v>
      </c>
      <c r="C5268" s="4">
        <v>749.3</v>
      </c>
      <c r="D5268" s="4">
        <v>841.63</v>
      </c>
      <c r="E5268" s="4">
        <f t="shared" si="913"/>
        <v>305</v>
      </c>
      <c r="F5268" s="4">
        <f t="shared" si="914"/>
        <v>60</v>
      </c>
      <c r="G5268" s="4">
        <f t="shared" si="915"/>
        <v>764.47753424657526</v>
      </c>
      <c r="H5268" s="3">
        <f t="shared" si="916"/>
        <v>44346</v>
      </c>
      <c r="I5268" s="1">
        <f t="shared" si="917"/>
        <v>20.19111001765733</v>
      </c>
      <c r="J5268" s="1">
        <f t="shared" si="907"/>
        <v>16.167070030616742</v>
      </c>
      <c r="K5268" s="1">
        <f t="shared" si="908"/>
        <v>13.493613874599184</v>
      </c>
      <c r="L5268" s="1">
        <f t="shared" si="909"/>
        <v>18.8405261866343</v>
      </c>
      <c r="M5268" s="1">
        <f t="shared" si="910"/>
        <v>10.820157718581624</v>
      </c>
      <c r="N5268" s="1">
        <f t="shared" si="911"/>
        <v>21.513982342651857</v>
      </c>
      <c r="O5268" s="1">
        <f t="shared" si="912"/>
        <v>24.187438498669419</v>
      </c>
    </row>
    <row r="5269" spans="1:15">
      <c r="A5269" s="3">
        <v>44347</v>
      </c>
      <c r="B5269" s="4">
        <v>15582.8</v>
      </c>
      <c r="C5269" s="4">
        <v>749.37</v>
      </c>
      <c r="D5269" s="4">
        <v>843.05</v>
      </c>
      <c r="E5269" s="4">
        <f t="shared" si="913"/>
        <v>304</v>
      </c>
      <c r="F5269" s="4">
        <f t="shared" si="914"/>
        <v>61</v>
      </c>
      <c r="G5269" s="4">
        <f t="shared" si="915"/>
        <v>765.0261095890412</v>
      </c>
      <c r="H5269" s="3">
        <f t="shared" si="916"/>
        <v>44347</v>
      </c>
      <c r="I5269" s="1">
        <f t="shared" si="917"/>
        <v>20.368978005692917</v>
      </c>
      <c r="J5269" s="1">
        <f t="shared" si="907"/>
        <v>16.167070030616742</v>
      </c>
      <c r="K5269" s="1">
        <f t="shared" si="908"/>
        <v>13.493613874599184</v>
      </c>
      <c r="L5269" s="1">
        <f t="shared" si="909"/>
        <v>18.8405261866343</v>
      </c>
      <c r="M5269" s="1">
        <f t="shared" si="910"/>
        <v>10.820157718581624</v>
      </c>
      <c r="N5269" s="1">
        <f t="shared" si="911"/>
        <v>21.513982342651857</v>
      </c>
      <c r="O5269" s="1">
        <f t="shared" si="912"/>
        <v>24.187438498669419</v>
      </c>
    </row>
    <row r="5270" spans="1:15">
      <c r="A5270" s="3">
        <v>44348</v>
      </c>
      <c r="B5270" s="4">
        <v>15574.85</v>
      </c>
      <c r="C5270" s="4">
        <v>748.26</v>
      </c>
      <c r="D5270" s="4">
        <v>841.72</v>
      </c>
      <c r="E5270" s="4">
        <f t="shared" si="913"/>
        <v>303</v>
      </c>
      <c r="F5270" s="4">
        <f t="shared" si="914"/>
        <v>62</v>
      </c>
      <c r="G5270" s="4">
        <f t="shared" si="915"/>
        <v>764.13539726027398</v>
      </c>
      <c r="H5270" s="3">
        <f t="shared" si="916"/>
        <v>44348</v>
      </c>
      <c r="I5270" s="1">
        <f t="shared" si="917"/>
        <v>20.382317133641454</v>
      </c>
      <c r="J5270" s="1">
        <f t="shared" si="907"/>
        <v>16.167070030616742</v>
      </c>
      <c r="K5270" s="1">
        <f t="shared" si="908"/>
        <v>13.493613874599184</v>
      </c>
      <c r="L5270" s="1">
        <f t="shared" si="909"/>
        <v>18.8405261866343</v>
      </c>
      <c r="M5270" s="1">
        <f t="shared" si="910"/>
        <v>10.820157718581624</v>
      </c>
      <c r="N5270" s="1">
        <f t="shared" si="911"/>
        <v>21.513982342651857</v>
      </c>
      <c r="O5270" s="1">
        <f t="shared" si="912"/>
        <v>24.187438498669419</v>
      </c>
    </row>
    <row r="5271" spans="1:15">
      <c r="A5271" s="3">
        <v>44349</v>
      </c>
      <c r="B5271" s="4">
        <v>15576.2</v>
      </c>
      <c r="C5271" s="4">
        <v>747.73</v>
      </c>
      <c r="D5271" s="4">
        <v>841.18</v>
      </c>
      <c r="E5271" s="4">
        <f t="shared" si="913"/>
        <v>302</v>
      </c>
      <c r="F5271" s="4">
        <f t="shared" si="914"/>
        <v>63</v>
      </c>
      <c r="G5271" s="4">
        <f t="shared" si="915"/>
        <v>763.85972602739719</v>
      </c>
      <c r="H5271" s="3">
        <f t="shared" si="916"/>
        <v>44349</v>
      </c>
      <c r="I5271" s="1">
        <f t="shared" si="917"/>
        <v>20.391440298871487</v>
      </c>
      <c r="J5271" s="1">
        <f t="shared" si="907"/>
        <v>16.167070030616742</v>
      </c>
      <c r="K5271" s="1">
        <f t="shared" si="908"/>
        <v>13.493613874599184</v>
      </c>
      <c r="L5271" s="1">
        <f t="shared" si="909"/>
        <v>18.8405261866343</v>
      </c>
      <c r="M5271" s="1">
        <f t="shared" si="910"/>
        <v>10.820157718581624</v>
      </c>
      <c r="N5271" s="1">
        <f t="shared" si="911"/>
        <v>21.513982342651857</v>
      </c>
      <c r="O5271" s="1">
        <f t="shared" si="912"/>
        <v>24.187438498669419</v>
      </c>
    </row>
    <row r="5272" spans="1:15">
      <c r="A5272" s="3">
        <v>44350</v>
      </c>
      <c r="B5272" s="4">
        <v>15690.35</v>
      </c>
      <c r="C5272" s="4">
        <v>747.53</v>
      </c>
      <c r="D5272" s="4">
        <v>841.28</v>
      </c>
      <c r="E5272" s="4">
        <f t="shared" si="913"/>
        <v>301</v>
      </c>
      <c r="F5272" s="4">
        <f t="shared" si="914"/>
        <v>64</v>
      </c>
      <c r="G5272" s="4">
        <f t="shared" si="915"/>
        <v>763.96835616438364</v>
      </c>
      <c r="H5272" s="3">
        <f t="shared" si="916"/>
        <v>44350</v>
      </c>
      <c r="I5272" s="1">
        <f t="shared" si="917"/>
        <v>20.537957983987358</v>
      </c>
      <c r="J5272" s="1">
        <f t="shared" si="907"/>
        <v>16.167070030616742</v>
      </c>
      <c r="K5272" s="1">
        <f t="shared" si="908"/>
        <v>13.493613874599184</v>
      </c>
      <c r="L5272" s="1">
        <f t="shared" si="909"/>
        <v>18.8405261866343</v>
      </c>
      <c r="M5272" s="1">
        <f t="shared" si="910"/>
        <v>10.820157718581624</v>
      </c>
      <c r="N5272" s="1">
        <f t="shared" si="911"/>
        <v>21.513982342651857</v>
      </c>
      <c r="O5272" s="1">
        <f t="shared" si="912"/>
        <v>24.187438498669419</v>
      </c>
    </row>
    <row r="5273" spans="1:15">
      <c r="A5273" s="3">
        <v>44351</v>
      </c>
      <c r="B5273" s="4">
        <v>15670.25</v>
      </c>
      <c r="C5273" s="4">
        <v>747.4</v>
      </c>
      <c r="D5273" s="4">
        <v>840.38</v>
      </c>
      <c r="E5273" s="4">
        <f t="shared" si="913"/>
        <v>300</v>
      </c>
      <c r="F5273" s="4">
        <f t="shared" si="914"/>
        <v>65</v>
      </c>
      <c r="G5273" s="4">
        <f t="shared" si="915"/>
        <v>763.95808219178082</v>
      </c>
      <c r="H5273" s="3">
        <f t="shared" si="916"/>
        <v>44351</v>
      </c>
      <c r="I5273" s="1">
        <f t="shared" si="917"/>
        <v>20.511923841478787</v>
      </c>
      <c r="J5273" s="1">
        <f t="shared" si="907"/>
        <v>16.167070030616742</v>
      </c>
      <c r="K5273" s="1">
        <f t="shared" si="908"/>
        <v>13.493613874599184</v>
      </c>
      <c r="L5273" s="1">
        <f t="shared" si="909"/>
        <v>18.8405261866343</v>
      </c>
      <c r="M5273" s="1">
        <f t="shared" si="910"/>
        <v>10.820157718581624</v>
      </c>
      <c r="N5273" s="1">
        <f t="shared" si="911"/>
        <v>21.513982342651857</v>
      </c>
      <c r="O5273" s="1">
        <f t="shared" si="912"/>
        <v>24.187438498669419</v>
      </c>
    </row>
    <row r="5274" spans="1:15">
      <c r="A5274" s="3">
        <v>44352</v>
      </c>
      <c r="B5274" s="4">
        <v>15670.25</v>
      </c>
      <c r="C5274" s="4">
        <v>747.43</v>
      </c>
      <c r="D5274" s="4">
        <v>840.27</v>
      </c>
      <c r="E5274" s="4">
        <f t="shared" si="913"/>
        <v>299</v>
      </c>
      <c r="F5274" s="4">
        <f t="shared" si="914"/>
        <v>66</v>
      </c>
      <c r="G5274" s="4">
        <f t="shared" si="915"/>
        <v>764.21750684931499</v>
      </c>
      <c r="H5274" s="3">
        <f t="shared" si="916"/>
        <v>44352</v>
      </c>
      <c r="I5274" s="1">
        <f t="shared" si="917"/>
        <v>20.504960773019548</v>
      </c>
      <c r="J5274" s="1">
        <f t="shared" si="907"/>
        <v>16.167070030616742</v>
      </c>
      <c r="K5274" s="1">
        <f t="shared" si="908"/>
        <v>13.493613874599184</v>
      </c>
      <c r="L5274" s="1">
        <f t="shared" si="909"/>
        <v>18.8405261866343</v>
      </c>
      <c r="M5274" s="1">
        <f t="shared" si="910"/>
        <v>10.820157718581624</v>
      </c>
      <c r="N5274" s="1">
        <f t="shared" si="911"/>
        <v>21.513982342651857</v>
      </c>
      <c r="O5274" s="1">
        <f t="shared" si="912"/>
        <v>24.187438498669419</v>
      </c>
    </row>
    <row r="5275" spans="1:15">
      <c r="A5275" s="3">
        <v>44353</v>
      </c>
      <c r="B5275" s="4">
        <v>15670.25</v>
      </c>
      <c r="C5275" s="4">
        <v>747.21</v>
      </c>
      <c r="D5275" s="4">
        <v>840.18</v>
      </c>
      <c r="E5275" s="4">
        <f t="shared" si="913"/>
        <v>298</v>
      </c>
      <c r="F5275" s="4">
        <f t="shared" si="914"/>
        <v>67</v>
      </c>
      <c r="G5275" s="4">
        <f t="shared" si="915"/>
        <v>764.27572602739735</v>
      </c>
      <c r="H5275" s="3">
        <f t="shared" si="916"/>
        <v>44353</v>
      </c>
      <c r="I5275" s="1">
        <f t="shared" si="917"/>
        <v>20.503398794898089</v>
      </c>
      <c r="J5275" s="1">
        <f t="shared" si="907"/>
        <v>16.167070030616742</v>
      </c>
      <c r="K5275" s="1">
        <f t="shared" si="908"/>
        <v>13.493613874599184</v>
      </c>
      <c r="L5275" s="1">
        <f t="shared" si="909"/>
        <v>18.8405261866343</v>
      </c>
      <c r="M5275" s="1">
        <f t="shared" si="910"/>
        <v>10.820157718581624</v>
      </c>
      <c r="N5275" s="1">
        <f t="shared" si="911"/>
        <v>21.513982342651857</v>
      </c>
      <c r="O5275" s="1">
        <f t="shared" si="912"/>
        <v>24.187438498669419</v>
      </c>
    </row>
    <row r="5276" spans="1:15">
      <c r="A5276" s="3">
        <v>44354</v>
      </c>
      <c r="B5276" s="4">
        <v>15751.65</v>
      </c>
      <c r="C5276" s="4">
        <v>747.15</v>
      </c>
      <c r="D5276" s="4">
        <v>840.14</v>
      </c>
      <c r="E5276" s="4">
        <f t="shared" si="913"/>
        <v>297</v>
      </c>
      <c r="F5276" s="4">
        <f t="shared" si="914"/>
        <v>68</v>
      </c>
      <c r="G5276" s="4">
        <f t="shared" si="915"/>
        <v>764.47416438356163</v>
      </c>
      <c r="H5276" s="3">
        <f t="shared" si="916"/>
        <v>44354</v>
      </c>
      <c r="I5276" s="1">
        <f t="shared" si="917"/>
        <v>20.604555044317866</v>
      </c>
      <c r="J5276" s="1">
        <f t="shared" si="907"/>
        <v>16.167070030616742</v>
      </c>
      <c r="K5276" s="1">
        <f t="shared" si="908"/>
        <v>13.493613874599184</v>
      </c>
      <c r="L5276" s="1">
        <f t="shared" si="909"/>
        <v>18.8405261866343</v>
      </c>
      <c r="M5276" s="1">
        <f t="shared" si="910"/>
        <v>10.820157718581624</v>
      </c>
      <c r="N5276" s="1">
        <f t="shared" si="911"/>
        <v>21.513982342651857</v>
      </c>
      <c r="O5276" s="1">
        <f t="shared" si="912"/>
        <v>24.187438498669419</v>
      </c>
    </row>
    <row r="5277" spans="1:15">
      <c r="A5277" s="3">
        <v>44355</v>
      </c>
      <c r="B5277" s="4">
        <v>15740.1</v>
      </c>
      <c r="C5277" s="4">
        <v>747.26</v>
      </c>
      <c r="D5277" s="4">
        <v>839.71</v>
      </c>
      <c r="E5277" s="4">
        <f t="shared" si="913"/>
        <v>296</v>
      </c>
      <c r="F5277" s="4">
        <f t="shared" si="914"/>
        <v>69</v>
      </c>
      <c r="G5277" s="4">
        <f t="shared" si="915"/>
        <v>764.73684931506853</v>
      </c>
      <c r="H5277" s="3">
        <f t="shared" si="916"/>
        <v>44355</v>
      </c>
      <c r="I5277" s="1">
        <f t="shared" si="917"/>
        <v>20.582374203750632</v>
      </c>
      <c r="J5277" s="1">
        <f t="shared" si="907"/>
        <v>16.167070030616742</v>
      </c>
      <c r="K5277" s="1">
        <f t="shared" si="908"/>
        <v>13.493613874599184</v>
      </c>
      <c r="L5277" s="1">
        <f t="shared" si="909"/>
        <v>18.8405261866343</v>
      </c>
      <c r="M5277" s="1">
        <f t="shared" si="910"/>
        <v>10.820157718581624</v>
      </c>
      <c r="N5277" s="1">
        <f t="shared" si="911"/>
        <v>21.513982342651857</v>
      </c>
      <c r="O5277" s="1">
        <f t="shared" si="912"/>
        <v>24.187438498669419</v>
      </c>
    </row>
    <row r="5278" spans="1:15">
      <c r="A5278" s="3">
        <v>44356</v>
      </c>
      <c r="B5278" s="4">
        <v>15635.35</v>
      </c>
      <c r="C5278" s="4">
        <v>747.25</v>
      </c>
      <c r="D5278" s="4">
        <v>839.31</v>
      </c>
      <c r="E5278" s="4">
        <f t="shared" si="913"/>
        <v>295</v>
      </c>
      <c r="F5278" s="4">
        <f t="shared" si="914"/>
        <v>70</v>
      </c>
      <c r="G5278" s="4">
        <f t="shared" si="915"/>
        <v>764.90534246575351</v>
      </c>
      <c r="H5278" s="3">
        <f t="shared" si="916"/>
        <v>44356</v>
      </c>
      <c r="I5278" s="1">
        <f t="shared" si="917"/>
        <v>20.440895274175745</v>
      </c>
      <c r="J5278" s="1">
        <f t="shared" si="907"/>
        <v>16.167070030616742</v>
      </c>
      <c r="K5278" s="1">
        <f t="shared" si="908"/>
        <v>13.493613874599184</v>
      </c>
      <c r="L5278" s="1">
        <f t="shared" si="909"/>
        <v>18.8405261866343</v>
      </c>
      <c r="M5278" s="1">
        <f t="shared" si="910"/>
        <v>10.820157718581624</v>
      </c>
      <c r="N5278" s="1">
        <f t="shared" si="911"/>
        <v>21.513982342651857</v>
      </c>
      <c r="O5278" s="1">
        <f t="shared" si="912"/>
        <v>24.187438498669419</v>
      </c>
    </row>
    <row r="5279" spans="1:15">
      <c r="A5279" s="3">
        <v>44357</v>
      </c>
      <c r="B5279" s="4">
        <v>15737.75</v>
      </c>
      <c r="C5279" s="4">
        <v>747.13</v>
      </c>
      <c r="D5279" s="4">
        <v>839.33</v>
      </c>
      <c r="E5279" s="4">
        <f t="shared" si="913"/>
        <v>294</v>
      </c>
      <c r="F5279" s="4">
        <f t="shared" si="914"/>
        <v>71</v>
      </c>
      <c r="G5279" s="4">
        <f t="shared" si="915"/>
        <v>765.06479452054805</v>
      </c>
      <c r="H5279" s="3">
        <f t="shared" si="916"/>
        <v>44357</v>
      </c>
      <c r="I5279" s="1">
        <f t="shared" si="917"/>
        <v>20.570479928909233</v>
      </c>
      <c r="J5279" s="1">
        <f t="shared" si="907"/>
        <v>16.167070030616742</v>
      </c>
      <c r="K5279" s="1">
        <f t="shared" si="908"/>
        <v>13.493613874599184</v>
      </c>
      <c r="L5279" s="1">
        <f t="shared" si="909"/>
        <v>18.8405261866343</v>
      </c>
      <c r="M5279" s="1">
        <f t="shared" si="910"/>
        <v>10.820157718581624</v>
      </c>
      <c r="N5279" s="1">
        <f t="shared" si="911"/>
        <v>21.513982342651857</v>
      </c>
      <c r="O5279" s="1">
        <f t="shared" si="912"/>
        <v>24.187438498669419</v>
      </c>
    </row>
    <row r="5280" spans="1:15">
      <c r="A5280" s="3">
        <v>44358</v>
      </c>
      <c r="B5280" s="4">
        <v>15799.35</v>
      </c>
      <c r="C5280" s="4">
        <v>747.07</v>
      </c>
      <c r="D5280" s="4">
        <v>838.69</v>
      </c>
      <c r="E5280" s="4">
        <f t="shared" si="913"/>
        <v>293</v>
      </c>
      <c r="F5280" s="4">
        <f t="shared" si="914"/>
        <v>72</v>
      </c>
      <c r="G5280" s="4">
        <f t="shared" si="915"/>
        <v>765.14298630136989</v>
      </c>
      <c r="H5280" s="3">
        <f t="shared" si="916"/>
        <v>44358</v>
      </c>
      <c r="I5280" s="1">
        <f t="shared" si="917"/>
        <v>20.648885610743935</v>
      </c>
      <c r="J5280" s="1">
        <f t="shared" si="907"/>
        <v>16.167070030616742</v>
      </c>
      <c r="K5280" s="1">
        <f t="shared" si="908"/>
        <v>13.493613874599184</v>
      </c>
      <c r="L5280" s="1">
        <f t="shared" si="909"/>
        <v>18.8405261866343</v>
      </c>
      <c r="M5280" s="1">
        <f t="shared" si="910"/>
        <v>10.820157718581624</v>
      </c>
      <c r="N5280" s="1">
        <f t="shared" si="911"/>
        <v>21.513982342651857</v>
      </c>
      <c r="O5280" s="1">
        <f t="shared" si="912"/>
        <v>24.187438498669419</v>
      </c>
    </row>
    <row r="5281" spans="1:15">
      <c r="A5281" s="3">
        <v>44359</v>
      </c>
      <c r="B5281" s="4">
        <v>15799.35</v>
      </c>
      <c r="C5281" s="4">
        <v>747.49</v>
      </c>
      <c r="D5281" s="4">
        <v>839.12</v>
      </c>
      <c r="E5281" s="4">
        <f t="shared" ref="E5281:E5299" si="918">IF(MONTH($A5281)&lt;=3,DATE(YEAR($A5281),3,31)-A5281,DATE(YEAR($A5281)+1,3,31)-A5281)</f>
        <v>292</v>
      </c>
      <c r="F5281" s="4">
        <f t="shared" ref="F5281:F5299" si="919">365-E5281</f>
        <v>73</v>
      </c>
      <c r="G5281" s="4">
        <f t="shared" ref="G5281:G5299" si="920">(E5281*C5281+F5281*D5281)/SUM(E5281:F5281)</f>
        <v>765.81600000000003</v>
      </c>
      <c r="H5281" s="3">
        <f t="shared" ref="H5281:H5299" si="921">A5281</f>
        <v>44359</v>
      </c>
      <c r="I5281" s="1">
        <f t="shared" ref="I5281:I5299" si="922">B5281/G5281</f>
        <v>20.630738976464318</v>
      </c>
      <c r="J5281" s="1">
        <f t="shared" si="907"/>
        <v>16.167070030616742</v>
      </c>
      <c r="K5281" s="1">
        <f t="shared" si="908"/>
        <v>13.493613874599184</v>
      </c>
      <c r="L5281" s="1">
        <f t="shared" si="909"/>
        <v>18.8405261866343</v>
      </c>
      <c r="M5281" s="1">
        <f t="shared" si="910"/>
        <v>10.820157718581624</v>
      </c>
      <c r="N5281" s="1">
        <f t="shared" si="911"/>
        <v>21.513982342651857</v>
      </c>
      <c r="O5281" s="1">
        <f t="shared" si="912"/>
        <v>24.187438498669419</v>
      </c>
    </row>
    <row r="5282" spans="1:15">
      <c r="A5282" s="3">
        <v>44360</v>
      </c>
      <c r="B5282" s="4">
        <v>15799.35</v>
      </c>
      <c r="C5282" s="4">
        <v>747.48</v>
      </c>
      <c r="D5282" s="4">
        <v>839.11</v>
      </c>
      <c r="E5282" s="4">
        <f t="shared" si="918"/>
        <v>291</v>
      </c>
      <c r="F5282" s="4">
        <f t="shared" si="919"/>
        <v>74</v>
      </c>
      <c r="G5282" s="4">
        <f t="shared" si="920"/>
        <v>766.05704109589044</v>
      </c>
      <c r="H5282" s="3">
        <f t="shared" si="921"/>
        <v>44360</v>
      </c>
      <c r="I5282" s="1">
        <f t="shared" si="922"/>
        <v>20.62424748083783</v>
      </c>
      <c r="J5282" s="1">
        <f t="shared" si="907"/>
        <v>16.167070030616742</v>
      </c>
      <c r="K5282" s="1">
        <f t="shared" si="908"/>
        <v>13.493613874599184</v>
      </c>
      <c r="L5282" s="1">
        <f t="shared" si="909"/>
        <v>18.8405261866343</v>
      </c>
      <c r="M5282" s="1">
        <f t="shared" si="910"/>
        <v>10.820157718581624</v>
      </c>
      <c r="N5282" s="1">
        <f t="shared" si="911"/>
        <v>21.513982342651857</v>
      </c>
      <c r="O5282" s="1">
        <f t="shared" si="912"/>
        <v>24.187438498669419</v>
      </c>
    </row>
    <row r="5283" spans="1:15">
      <c r="A5283" s="3">
        <v>44361</v>
      </c>
      <c r="B5283" s="4">
        <v>15811.85</v>
      </c>
      <c r="C5283" s="4">
        <v>747.46</v>
      </c>
      <c r="D5283" s="4">
        <v>839.02</v>
      </c>
      <c r="E5283" s="4">
        <f t="shared" si="918"/>
        <v>290</v>
      </c>
      <c r="F5283" s="4">
        <f t="shared" si="919"/>
        <v>75</v>
      </c>
      <c r="G5283" s="4">
        <f t="shared" si="920"/>
        <v>766.27369863013701</v>
      </c>
      <c r="H5283" s="3">
        <f t="shared" si="921"/>
        <v>44361</v>
      </c>
      <c r="I5283" s="1">
        <f t="shared" si="922"/>
        <v>20.634728855064125</v>
      </c>
      <c r="J5283" s="1">
        <f t="shared" si="907"/>
        <v>16.167070030616742</v>
      </c>
      <c r="K5283" s="1">
        <f t="shared" si="908"/>
        <v>13.493613874599184</v>
      </c>
      <c r="L5283" s="1">
        <f t="shared" si="909"/>
        <v>18.8405261866343</v>
      </c>
      <c r="M5283" s="1">
        <f t="shared" si="910"/>
        <v>10.820157718581624</v>
      </c>
      <c r="N5283" s="1">
        <f t="shared" si="911"/>
        <v>21.513982342651857</v>
      </c>
      <c r="O5283" s="1">
        <f t="shared" si="912"/>
        <v>24.187438498669419</v>
      </c>
    </row>
    <row r="5284" spans="1:15">
      <c r="A5284" s="3">
        <v>44362</v>
      </c>
      <c r="B5284" s="4">
        <v>15869.25</v>
      </c>
      <c r="C5284" s="4">
        <v>747.4</v>
      </c>
      <c r="D5284" s="4">
        <v>839.63</v>
      </c>
      <c r="E5284" s="4">
        <f t="shared" si="918"/>
        <v>289</v>
      </c>
      <c r="F5284" s="4">
        <f t="shared" si="919"/>
        <v>76</v>
      </c>
      <c r="G5284" s="4">
        <f t="shared" si="920"/>
        <v>766.60405479452049</v>
      </c>
      <c r="H5284" s="3">
        <f t="shared" si="921"/>
        <v>44362</v>
      </c>
      <c r="I5284" s="1">
        <f t="shared" si="922"/>
        <v>20.700712317851714</v>
      </c>
      <c r="J5284" s="1">
        <f t="shared" si="907"/>
        <v>16.167070030616742</v>
      </c>
      <c r="K5284" s="1">
        <f t="shared" si="908"/>
        <v>13.493613874599184</v>
      </c>
      <c r="L5284" s="1">
        <f t="shared" si="909"/>
        <v>18.8405261866343</v>
      </c>
      <c r="M5284" s="1">
        <f t="shared" si="910"/>
        <v>10.820157718581624</v>
      </c>
      <c r="N5284" s="1">
        <f t="shared" si="911"/>
        <v>21.513982342651857</v>
      </c>
      <c r="O5284" s="1">
        <f t="shared" si="912"/>
        <v>24.187438498669419</v>
      </c>
    </row>
    <row r="5285" spans="1:15">
      <c r="A5285" s="3">
        <v>44363</v>
      </c>
      <c r="B5285" s="4">
        <v>15767.55</v>
      </c>
      <c r="C5285" s="4">
        <v>747.57</v>
      </c>
      <c r="D5285" s="4">
        <v>839.77</v>
      </c>
      <c r="E5285" s="4">
        <f t="shared" si="918"/>
        <v>288</v>
      </c>
      <c r="F5285" s="4">
        <f t="shared" si="919"/>
        <v>77</v>
      </c>
      <c r="G5285" s="4">
        <f t="shared" si="920"/>
        <v>767.02041095890411</v>
      </c>
      <c r="H5285" s="3">
        <f t="shared" si="921"/>
        <v>44363</v>
      </c>
      <c r="I5285" s="1">
        <f t="shared" si="922"/>
        <v>20.556884503618253</v>
      </c>
      <c r="J5285" s="1">
        <f t="shared" si="907"/>
        <v>16.167070030616742</v>
      </c>
      <c r="K5285" s="1">
        <f t="shared" si="908"/>
        <v>13.493613874599184</v>
      </c>
      <c r="L5285" s="1">
        <f t="shared" si="909"/>
        <v>18.8405261866343</v>
      </c>
      <c r="M5285" s="1">
        <f t="shared" si="910"/>
        <v>10.820157718581624</v>
      </c>
      <c r="N5285" s="1">
        <f t="shared" si="911"/>
        <v>21.513982342651857</v>
      </c>
      <c r="O5285" s="1">
        <f t="shared" si="912"/>
        <v>24.187438498669419</v>
      </c>
    </row>
    <row r="5286" spans="1:15">
      <c r="A5286" s="3">
        <v>44364</v>
      </c>
      <c r="B5286" s="4">
        <v>15691.4</v>
      </c>
      <c r="C5286" s="4">
        <v>747.5</v>
      </c>
      <c r="D5286" s="4">
        <v>839.41</v>
      </c>
      <c r="E5286" s="4">
        <f t="shared" si="918"/>
        <v>287</v>
      </c>
      <c r="F5286" s="4">
        <f t="shared" si="919"/>
        <v>78</v>
      </c>
      <c r="G5286" s="4">
        <f t="shared" si="920"/>
        <v>767.14104109589039</v>
      </c>
      <c r="H5286" s="3">
        <f t="shared" si="921"/>
        <v>44364</v>
      </c>
      <c r="I5286" s="1">
        <f t="shared" si="922"/>
        <v>20.454387341321528</v>
      </c>
      <c r="J5286" s="1">
        <f t="shared" si="907"/>
        <v>16.167070030616742</v>
      </c>
      <c r="K5286" s="1">
        <f t="shared" si="908"/>
        <v>13.493613874599184</v>
      </c>
      <c r="L5286" s="1">
        <f t="shared" si="909"/>
        <v>18.8405261866343</v>
      </c>
      <c r="M5286" s="1">
        <f t="shared" si="910"/>
        <v>10.820157718581624</v>
      </c>
      <c r="N5286" s="1">
        <f t="shared" si="911"/>
        <v>21.513982342651857</v>
      </c>
      <c r="O5286" s="1">
        <f t="shared" si="912"/>
        <v>24.187438498669419</v>
      </c>
    </row>
    <row r="5287" spans="1:15">
      <c r="A5287" s="3">
        <v>44365</v>
      </c>
      <c r="B5287" s="4">
        <v>15683.35</v>
      </c>
      <c r="C5287" s="4">
        <v>747.95</v>
      </c>
      <c r="D5287" s="4">
        <v>839.18</v>
      </c>
      <c r="E5287" s="4">
        <f t="shared" si="918"/>
        <v>286</v>
      </c>
      <c r="F5287" s="4">
        <f t="shared" si="919"/>
        <v>79</v>
      </c>
      <c r="G5287" s="4">
        <f t="shared" si="920"/>
        <v>767.69567123287686</v>
      </c>
      <c r="H5287" s="3">
        <f t="shared" si="921"/>
        <v>44365</v>
      </c>
      <c r="I5287" s="1">
        <f t="shared" si="922"/>
        <v>20.429123919395568</v>
      </c>
      <c r="J5287" s="1">
        <f t="shared" si="907"/>
        <v>16.167070030616742</v>
      </c>
      <c r="K5287" s="1">
        <f t="shared" si="908"/>
        <v>13.493613874599184</v>
      </c>
      <c r="L5287" s="1">
        <f t="shared" si="909"/>
        <v>18.8405261866343</v>
      </c>
      <c r="M5287" s="1">
        <f t="shared" si="910"/>
        <v>10.820157718581624</v>
      </c>
      <c r="N5287" s="1">
        <f t="shared" si="911"/>
        <v>21.513982342651857</v>
      </c>
      <c r="O5287" s="1">
        <f t="shared" si="912"/>
        <v>24.187438498669419</v>
      </c>
    </row>
    <row r="5288" spans="1:15">
      <c r="A5288" s="3">
        <v>44366</v>
      </c>
      <c r="B5288" s="4">
        <v>15683.35</v>
      </c>
      <c r="C5288" s="4">
        <v>748.38</v>
      </c>
      <c r="D5288" s="4">
        <v>839.85</v>
      </c>
      <c r="E5288" s="4">
        <f t="shared" si="918"/>
        <v>285</v>
      </c>
      <c r="F5288" s="4">
        <f t="shared" si="919"/>
        <v>80</v>
      </c>
      <c r="G5288" s="4">
        <f t="shared" si="920"/>
        <v>768.42821917808214</v>
      </c>
      <c r="H5288" s="3">
        <f t="shared" si="921"/>
        <v>44366</v>
      </c>
      <c r="I5288" s="1">
        <f t="shared" si="922"/>
        <v>20.40964869402513</v>
      </c>
      <c r="J5288" s="1">
        <f t="shared" si="907"/>
        <v>16.167070030616742</v>
      </c>
      <c r="K5288" s="1">
        <f t="shared" si="908"/>
        <v>13.493613874599184</v>
      </c>
      <c r="L5288" s="1">
        <f t="shared" si="909"/>
        <v>18.8405261866343</v>
      </c>
      <c r="M5288" s="1">
        <f t="shared" si="910"/>
        <v>10.820157718581624</v>
      </c>
      <c r="N5288" s="1">
        <f t="shared" si="911"/>
        <v>21.513982342651857</v>
      </c>
      <c r="O5288" s="1">
        <f t="shared" si="912"/>
        <v>24.187438498669419</v>
      </c>
    </row>
    <row r="5289" spans="1:15">
      <c r="A5289" s="3">
        <v>44367</v>
      </c>
      <c r="B5289" s="4">
        <v>15683.35</v>
      </c>
      <c r="C5289" s="4">
        <v>748.51</v>
      </c>
      <c r="D5289" s="4">
        <v>838.27</v>
      </c>
      <c r="E5289" s="4">
        <f t="shared" si="918"/>
        <v>284</v>
      </c>
      <c r="F5289" s="4">
        <f t="shared" si="919"/>
        <v>81</v>
      </c>
      <c r="G5289" s="4">
        <f t="shared" si="920"/>
        <v>768.42934246575328</v>
      </c>
      <c r="H5289" s="3">
        <f t="shared" si="921"/>
        <v>44367</v>
      </c>
      <c r="I5289" s="1">
        <f t="shared" si="922"/>
        <v>20.409618859262864</v>
      </c>
      <c r="J5289" s="1">
        <f t="shared" si="907"/>
        <v>16.167070030616742</v>
      </c>
      <c r="K5289" s="1">
        <f t="shared" si="908"/>
        <v>13.493613874599184</v>
      </c>
      <c r="L5289" s="1">
        <f t="shared" si="909"/>
        <v>18.8405261866343</v>
      </c>
      <c r="M5289" s="1">
        <f t="shared" si="910"/>
        <v>10.820157718581624</v>
      </c>
      <c r="N5289" s="1">
        <f t="shared" si="911"/>
        <v>21.513982342651857</v>
      </c>
      <c r="O5289" s="1">
        <f t="shared" si="912"/>
        <v>24.187438498669419</v>
      </c>
    </row>
    <row r="5290" spans="1:15">
      <c r="A5290" s="3">
        <v>44368</v>
      </c>
      <c r="B5290" s="4">
        <v>15746.5</v>
      </c>
      <c r="C5290" s="4">
        <v>748.46</v>
      </c>
      <c r="D5290" s="4">
        <v>838.1</v>
      </c>
      <c r="E5290" s="4">
        <f t="shared" si="918"/>
        <v>283</v>
      </c>
      <c r="F5290" s="4">
        <f t="shared" si="919"/>
        <v>82</v>
      </c>
      <c r="G5290" s="4">
        <f t="shared" si="920"/>
        <v>768.59830136986307</v>
      </c>
      <c r="H5290" s="3">
        <f t="shared" si="921"/>
        <v>44368</v>
      </c>
      <c r="I5290" s="1">
        <f t="shared" si="922"/>
        <v>20.487294822191529</v>
      </c>
      <c r="J5290" s="1">
        <f t="shared" si="907"/>
        <v>16.167070030616742</v>
      </c>
      <c r="K5290" s="1">
        <f t="shared" si="908"/>
        <v>13.493613874599184</v>
      </c>
      <c r="L5290" s="1">
        <f t="shared" si="909"/>
        <v>18.8405261866343</v>
      </c>
      <c r="M5290" s="1">
        <f t="shared" si="910"/>
        <v>10.820157718581624</v>
      </c>
      <c r="N5290" s="1">
        <f t="shared" si="911"/>
        <v>21.513982342651857</v>
      </c>
      <c r="O5290" s="1">
        <f t="shared" si="912"/>
        <v>24.187438498669419</v>
      </c>
    </row>
    <row r="5291" spans="1:15">
      <c r="A5291" s="3">
        <v>44369</v>
      </c>
      <c r="B5291" s="4">
        <v>15772.75</v>
      </c>
      <c r="C5291" s="4">
        <v>748.58</v>
      </c>
      <c r="D5291" s="4">
        <v>838.03</v>
      </c>
      <c r="E5291" s="4">
        <f t="shared" si="918"/>
        <v>282</v>
      </c>
      <c r="F5291" s="4">
        <f t="shared" si="919"/>
        <v>83</v>
      </c>
      <c r="G5291" s="4">
        <f t="shared" si="920"/>
        <v>768.9206849315068</v>
      </c>
      <c r="H5291" s="3">
        <f t="shared" si="921"/>
        <v>44369</v>
      </c>
      <c r="I5291" s="1">
        <f t="shared" si="922"/>
        <v>20.512843924084304</v>
      </c>
      <c r="J5291" s="1">
        <f t="shared" si="907"/>
        <v>16.167070030616742</v>
      </c>
      <c r="K5291" s="1">
        <f t="shared" si="908"/>
        <v>13.493613874599184</v>
      </c>
      <c r="L5291" s="1">
        <f t="shared" si="909"/>
        <v>18.8405261866343</v>
      </c>
      <c r="M5291" s="1">
        <f t="shared" si="910"/>
        <v>10.820157718581624</v>
      </c>
      <c r="N5291" s="1">
        <f t="shared" si="911"/>
        <v>21.513982342651857</v>
      </c>
      <c r="O5291" s="1">
        <f t="shared" si="912"/>
        <v>24.187438498669419</v>
      </c>
    </row>
    <row r="5292" spans="1:15">
      <c r="A5292" s="3">
        <v>44370</v>
      </c>
      <c r="B5292" s="4">
        <v>15686.95</v>
      </c>
      <c r="C5292" s="4">
        <v>749.17</v>
      </c>
      <c r="D5292" s="4">
        <v>836.47</v>
      </c>
      <c r="E5292" s="4">
        <f t="shared" si="918"/>
        <v>281</v>
      </c>
      <c r="F5292" s="4">
        <f t="shared" si="919"/>
        <v>84</v>
      </c>
      <c r="G5292" s="4">
        <f t="shared" si="920"/>
        <v>769.26095890410954</v>
      </c>
      <c r="H5292" s="3">
        <f t="shared" si="921"/>
        <v>44370</v>
      </c>
      <c r="I5292" s="1">
        <f t="shared" si="922"/>
        <v>20.392234674625442</v>
      </c>
      <c r="J5292" s="1">
        <f t="shared" si="907"/>
        <v>16.167070030616742</v>
      </c>
      <c r="K5292" s="1">
        <f t="shared" si="908"/>
        <v>13.493613874599184</v>
      </c>
      <c r="L5292" s="1">
        <f t="shared" si="909"/>
        <v>18.8405261866343</v>
      </c>
      <c r="M5292" s="1">
        <f t="shared" si="910"/>
        <v>10.820157718581624</v>
      </c>
      <c r="N5292" s="1">
        <f t="shared" si="911"/>
        <v>21.513982342651857</v>
      </c>
      <c r="O5292" s="1">
        <f t="shared" si="912"/>
        <v>24.187438498669419</v>
      </c>
    </row>
    <row r="5293" spans="1:15">
      <c r="A5293" s="3">
        <v>44371</v>
      </c>
      <c r="B5293" s="4">
        <v>15790.45</v>
      </c>
      <c r="C5293" s="4">
        <v>748.92</v>
      </c>
      <c r="D5293" s="4">
        <v>838.26</v>
      </c>
      <c r="E5293" s="4">
        <f t="shared" si="918"/>
        <v>280</v>
      </c>
      <c r="F5293" s="4">
        <f t="shared" si="919"/>
        <v>85</v>
      </c>
      <c r="G5293" s="4">
        <f t="shared" si="920"/>
        <v>769.72520547945192</v>
      </c>
      <c r="H5293" s="3">
        <f t="shared" si="921"/>
        <v>44371</v>
      </c>
      <c r="I5293" s="1">
        <f t="shared" si="922"/>
        <v>20.514399018756745</v>
      </c>
      <c r="J5293" s="1">
        <f t="shared" si="907"/>
        <v>16.167070030616742</v>
      </c>
      <c r="K5293" s="1">
        <f t="shared" si="908"/>
        <v>13.493613874599184</v>
      </c>
      <c r="L5293" s="1">
        <f t="shared" si="909"/>
        <v>18.8405261866343</v>
      </c>
      <c r="M5293" s="1">
        <f t="shared" si="910"/>
        <v>10.820157718581624</v>
      </c>
      <c r="N5293" s="1">
        <f t="shared" si="911"/>
        <v>21.513982342651857</v>
      </c>
      <c r="O5293" s="1">
        <f t="shared" si="912"/>
        <v>24.187438498669419</v>
      </c>
    </row>
    <row r="5294" spans="1:15">
      <c r="A5294" s="3">
        <v>44372</v>
      </c>
      <c r="B5294" s="4">
        <v>15860.35</v>
      </c>
      <c r="C5294" s="4">
        <v>749.92</v>
      </c>
      <c r="D5294" s="4">
        <v>838.4</v>
      </c>
      <c r="E5294" s="4">
        <f t="shared" si="918"/>
        <v>279</v>
      </c>
      <c r="F5294" s="4">
        <f t="shared" si="919"/>
        <v>86</v>
      </c>
      <c r="G5294" s="4">
        <f t="shared" si="920"/>
        <v>770.76734246575336</v>
      </c>
      <c r="H5294" s="3">
        <f t="shared" si="921"/>
        <v>44372</v>
      </c>
      <c r="I5294" s="1">
        <f t="shared" si="922"/>
        <v>20.577350811544932</v>
      </c>
      <c r="J5294" s="1">
        <f t="shared" si="907"/>
        <v>16.167070030616742</v>
      </c>
      <c r="K5294" s="1">
        <f t="shared" si="908"/>
        <v>13.493613874599184</v>
      </c>
      <c r="L5294" s="1">
        <f t="shared" si="909"/>
        <v>18.8405261866343</v>
      </c>
      <c r="M5294" s="1">
        <f t="shared" si="910"/>
        <v>10.820157718581624</v>
      </c>
      <c r="N5294" s="1">
        <f t="shared" si="911"/>
        <v>21.513982342651857</v>
      </c>
      <c r="O5294" s="1">
        <f t="shared" si="912"/>
        <v>24.187438498669419</v>
      </c>
    </row>
    <row r="5295" spans="1:15">
      <c r="A5295" s="3">
        <v>44373</v>
      </c>
      <c r="B5295" s="4">
        <v>15860.35</v>
      </c>
      <c r="C5295" s="4">
        <v>750.59</v>
      </c>
      <c r="D5295" s="4">
        <v>839.21</v>
      </c>
      <c r="E5295" s="4">
        <f t="shared" si="918"/>
        <v>278</v>
      </c>
      <c r="F5295" s="4">
        <f t="shared" si="919"/>
        <v>87</v>
      </c>
      <c r="G5295" s="4">
        <f t="shared" si="920"/>
        <v>771.71312328767135</v>
      </c>
      <c r="H5295" s="3">
        <f t="shared" si="921"/>
        <v>44373</v>
      </c>
      <c r="I5295" s="1">
        <f t="shared" si="922"/>
        <v>20.552132031176747</v>
      </c>
      <c r="J5295" s="1">
        <f t="shared" si="907"/>
        <v>16.167070030616742</v>
      </c>
      <c r="K5295" s="1">
        <f t="shared" si="908"/>
        <v>13.493613874599184</v>
      </c>
      <c r="L5295" s="1">
        <f t="shared" si="909"/>
        <v>18.8405261866343</v>
      </c>
      <c r="M5295" s="1">
        <f t="shared" si="910"/>
        <v>10.820157718581624</v>
      </c>
      <c r="N5295" s="1">
        <f t="shared" si="911"/>
        <v>21.513982342651857</v>
      </c>
      <c r="O5295" s="1">
        <f t="shared" si="912"/>
        <v>24.187438498669419</v>
      </c>
    </row>
    <row r="5296" spans="1:15">
      <c r="A5296" s="3">
        <v>44374</v>
      </c>
      <c r="B5296" s="4">
        <v>15860.35</v>
      </c>
      <c r="C5296" s="4">
        <v>751.01</v>
      </c>
      <c r="D5296" s="4">
        <v>839.72</v>
      </c>
      <c r="E5296" s="4">
        <f t="shared" si="918"/>
        <v>277</v>
      </c>
      <c r="F5296" s="4">
        <f t="shared" si="919"/>
        <v>88</v>
      </c>
      <c r="G5296" s="4">
        <f t="shared" si="920"/>
        <v>772.39761643835618</v>
      </c>
      <c r="H5296" s="3">
        <f t="shared" si="921"/>
        <v>44374</v>
      </c>
      <c r="I5296" s="1">
        <f t="shared" si="922"/>
        <v>20.533918881229212</v>
      </c>
      <c r="J5296" s="1">
        <f t="shared" si="907"/>
        <v>16.167070030616742</v>
      </c>
      <c r="K5296" s="1">
        <f t="shared" si="908"/>
        <v>13.493613874599184</v>
      </c>
      <c r="L5296" s="1">
        <f t="shared" si="909"/>
        <v>18.8405261866343</v>
      </c>
      <c r="M5296" s="1">
        <f t="shared" si="910"/>
        <v>10.820157718581624</v>
      </c>
      <c r="N5296" s="1">
        <f t="shared" si="911"/>
        <v>21.513982342651857</v>
      </c>
      <c r="O5296" s="1">
        <f t="shared" si="912"/>
        <v>24.187438498669419</v>
      </c>
    </row>
    <row r="5297" spans="1:15">
      <c r="A5297" s="3">
        <v>44375</v>
      </c>
      <c r="B5297" s="4">
        <v>15814.7</v>
      </c>
      <c r="C5297" s="4">
        <v>751.85</v>
      </c>
      <c r="D5297" s="4">
        <v>840.68</v>
      </c>
      <c r="E5297" s="4">
        <f t="shared" si="918"/>
        <v>276</v>
      </c>
      <c r="F5297" s="4">
        <f t="shared" si="919"/>
        <v>89</v>
      </c>
      <c r="G5297" s="4">
        <f t="shared" si="920"/>
        <v>773.50991780821914</v>
      </c>
      <c r="H5297" s="3">
        <f t="shared" si="921"/>
        <v>44375</v>
      </c>
      <c r="I5297" s="1">
        <f t="shared" si="922"/>
        <v>20.445374565864366</v>
      </c>
      <c r="J5297" s="1">
        <f t="shared" si="907"/>
        <v>16.167070030616742</v>
      </c>
      <c r="K5297" s="1">
        <f t="shared" si="908"/>
        <v>13.493613874599184</v>
      </c>
      <c r="L5297" s="1">
        <f t="shared" si="909"/>
        <v>18.8405261866343</v>
      </c>
      <c r="M5297" s="1">
        <f t="shared" si="910"/>
        <v>10.820157718581624</v>
      </c>
      <c r="N5297" s="1">
        <f t="shared" si="911"/>
        <v>21.513982342651857</v>
      </c>
      <c r="O5297" s="1">
        <f t="shared" si="912"/>
        <v>24.187438498669419</v>
      </c>
    </row>
    <row r="5298" spans="1:15">
      <c r="A5298" s="3">
        <v>44376</v>
      </c>
      <c r="B5298" s="4">
        <v>15748.45</v>
      </c>
      <c r="C5298" s="4">
        <v>751.87</v>
      </c>
      <c r="D5298" s="4">
        <v>840.34</v>
      </c>
      <c r="E5298" s="4">
        <f t="shared" si="918"/>
        <v>275</v>
      </c>
      <c r="F5298" s="4">
        <f t="shared" si="919"/>
        <v>90</v>
      </c>
      <c r="G5298" s="4">
        <f t="shared" si="920"/>
        <v>773.68452054794511</v>
      </c>
      <c r="H5298" s="3">
        <f t="shared" si="921"/>
        <v>44376</v>
      </c>
      <c r="I5298" s="1">
        <f t="shared" si="922"/>
        <v>20.355131299313712</v>
      </c>
      <c r="J5298" s="1">
        <f t="shared" si="907"/>
        <v>16.167070030616742</v>
      </c>
      <c r="K5298" s="1">
        <f t="shared" si="908"/>
        <v>13.493613874599184</v>
      </c>
      <c r="L5298" s="1">
        <f t="shared" si="909"/>
        <v>18.8405261866343</v>
      </c>
      <c r="M5298" s="1">
        <f t="shared" si="910"/>
        <v>10.820157718581624</v>
      </c>
      <c r="N5298" s="1">
        <f t="shared" si="911"/>
        <v>21.513982342651857</v>
      </c>
      <c r="O5298" s="1">
        <f t="shared" si="912"/>
        <v>24.187438498669419</v>
      </c>
    </row>
    <row r="5299" spans="1:15">
      <c r="A5299" s="3">
        <v>44377</v>
      </c>
      <c r="B5299" s="4">
        <v>15721.5</v>
      </c>
      <c r="C5299" s="4">
        <v>752.42</v>
      </c>
      <c r="D5299" s="4">
        <v>839.61</v>
      </c>
      <c r="E5299" s="4">
        <f t="shared" si="918"/>
        <v>274</v>
      </c>
      <c r="F5299" s="4">
        <f t="shared" si="919"/>
        <v>91</v>
      </c>
      <c r="G5299" s="4">
        <f t="shared" si="920"/>
        <v>774.15778082191775</v>
      </c>
      <c r="H5299" s="3">
        <f t="shared" si="921"/>
        <v>44377</v>
      </c>
      <c r="I5299" s="1">
        <f t="shared" si="922"/>
        <v>20.307875719221727</v>
      </c>
      <c r="J5299" s="1">
        <f t="shared" si="907"/>
        <v>16.167070030616742</v>
      </c>
      <c r="K5299" s="1">
        <f t="shared" si="908"/>
        <v>13.493613874599184</v>
      </c>
      <c r="L5299" s="1">
        <f t="shared" si="909"/>
        <v>18.8405261866343</v>
      </c>
      <c r="M5299" s="1">
        <f t="shared" si="910"/>
        <v>10.820157718581624</v>
      </c>
      <c r="N5299" s="1">
        <f t="shared" si="911"/>
        <v>21.513982342651857</v>
      </c>
      <c r="O5299" s="1">
        <f t="shared" si="912"/>
        <v>24.187438498669419</v>
      </c>
    </row>
    <row r="5300" spans="1:15">
      <c r="A5300" s="3">
        <v>44378</v>
      </c>
      <c r="B5300" s="4">
        <v>15680</v>
      </c>
      <c r="C5300" s="4">
        <v>751.98</v>
      </c>
      <c r="D5300" s="4">
        <v>839.76</v>
      </c>
      <c r="E5300" s="4">
        <f t="shared" ref="E5300:E5321" si="923">IF(MONTH($A5300)&lt;=3,DATE(YEAR($A5300),3,31)-A5300,DATE(YEAR($A5300)+1,3,31)-A5300)</f>
        <v>273</v>
      </c>
      <c r="F5300" s="4">
        <f t="shared" ref="F5300:F5321" si="924">365-E5300</f>
        <v>92</v>
      </c>
      <c r="G5300" s="4">
        <f t="shared" ref="G5300:G5321" si="925">(E5300*C5300+F5300*D5300)/SUM(E5300:F5300)</f>
        <v>774.10536986301372</v>
      </c>
      <c r="H5300" s="3">
        <f t="shared" ref="H5300:H5321" si="926">A5300</f>
        <v>44378</v>
      </c>
      <c r="I5300" s="1">
        <f t="shared" ref="I5300:I5321" si="927">B5300/G5300</f>
        <v>20.25564039527945</v>
      </c>
      <c r="J5300" s="1">
        <f t="shared" si="907"/>
        <v>16.167070030616742</v>
      </c>
      <c r="K5300" s="1">
        <f t="shared" si="908"/>
        <v>13.493613874599184</v>
      </c>
      <c r="L5300" s="1">
        <f t="shared" si="909"/>
        <v>18.8405261866343</v>
      </c>
      <c r="M5300" s="1">
        <f t="shared" si="910"/>
        <v>10.820157718581624</v>
      </c>
      <c r="N5300" s="1">
        <f t="shared" si="911"/>
        <v>21.513982342651857</v>
      </c>
      <c r="O5300" s="1">
        <f t="shared" si="912"/>
        <v>24.187438498669419</v>
      </c>
    </row>
    <row r="5301" spans="1:15">
      <c r="A5301" s="3">
        <v>44379</v>
      </c>
      <c r="B5301" s="4">
        <v>15722.2</v>
      </c>
      <c r="C5301" s="4">
        <v>752.08</v>
      </c>
      <c r="D5301" s="4">
        <v>840.71</v>
      </c>
      <c r="E5301" s="4">
        <f t="shared" si="923"/>
        <v>272</v>
      </c>
      <c r="F5301" s="4">
        <f t="shared" si="924"/>
        <v>93</v>
      </c>
      <c r="G5301" s="4">
        <f t="shared" si="925"/>
        <v>774.66243835616444</v>
      </c>
      <c r="H5301" s="3">
        <f t="shared" si="926"/>
        <v>44379</v>
      </c>
      <c r="I5301" s="1">
        <f t="shared" si="927"/>
        <v>20.295549676272607</v>
      </c>
      <c r="J5301" s="1">
        <f t="shared" si="907"/>
        <v>16.167070030616742</v>
      </c>
      <c r="K5301" s="1">
        <f t="shared" si="908"/>
        <v>13.493613874599184</v>
      </c>
      <c r="L5301" s="1">
        <f t="shared" si="909"/>
        <v>18.8405261866343</v>
      </c>
      <c r="M5301" s="1">
        <f t="shared" si="910"/>
        <v>10.820157718581624</v>
      </c>
      <c r="N5301" s="1">
        <f t="shared" si="911"/>
        <v>21.513982342651857</v>
      </c>
      <c r="O5301" s="1">
        <f t="shared" si="912"/>
        <v>24.187438498669419</v>
      </c>
    </row>
    <row r="5302" spans="1:15">
      <c r="A5302" s="3">
        <v>44380</v>
      </c>
      <c r="B5302" s="4">
        <v>15722.2</v>
      </c>
      <c r="C5302" s="4">
        <v>752.08</v>
      </c>
      <c r="D5302" s="4">
        <v>840.7</v>
      </c>
      <c r="E5302" s="4">
        <f t="shared" si="923"/>
        <v>271</v>
      </c>
      <c r="F5302" s="4">
        <f t="shared" si="924"/>
        <v>94</v>
      </c>
      <c r="G5302" s="4">
        <f t="shared" si="925"/>
        <v>774.902684931507</v>
      </c>
      <c r="H5302" s="3">
        <f t="shared" si="926"/>
        <v>44380</v>
      </c>
      <c r="I5302" s="1">
        <f t="shared" si="927"/>
        <v>20.289257355444153</v>
      </c>
      <c r="J5302" s="1">
        <f t="shared" si="907"/>
        <v>16.167070030616742</v>
      </c>
      <c r="K5302" s="1">
        <f t="shared" si="908"/>
        <v>13.493613874599184</v>
      </c>
      <c r="L5302" s="1">
        <f t="shared" si="909"/>
        <v>18.8405261866343</v>
      </c>
      <c r="M5302" s="1">
        <f t="shared" si="910"/>
        <v>10.820157718581624</v>
      </c>
      <c r="N5302" s="1">
        <f t="shared" si="911"/>
        <v>21.513982342651857</v>
      </c>
      <c r="O5302" s="1">
        <f t="shared" si="912"/>
        <v>24.187438498669419</v>
      </c>
    </row>
    <row r="5303" spans="1:15">
      <c r="A5303" s="3">
        <v>44381</v>
      </c>
      <c r="B5303" s="4">
        <v>15722.2</v>
      </c>
      <c r="C5303" s="4">
        <v>752.08</v>
      </c>
      <c r="D5303" s="4">
        <v>840.82</v>
      </c>
      <c r="E5303" s="4">
        <f t="shared" si="923"/>
        <v>270</v>
      </c>
      <c r="F5303" s="4">
        <f t="shared" si="924"/>
        <v>95</v>
      </c>
      <c r="G5303" s="4">
        <f t="shared" si="925"/>
        <v>775.17671232876717</v>
      </c>
      <c r="H5303" s="3">
        <f t="shared" si="926"/>
        <v>44381</v>
      </c>
      <c r="I5303" s="1">
        <f t="shared" si="927"/>
        <v>20.282085039381212</v>
      </c>
      <c r="J5303" s="1">
        <f t="shared" si="907"/>
        <v>16.167070030616742</v>
      </c>
      <c r="K5303" s="1">
        <f t="shared" si="908"/>
        <v>13.493613874599184</v>
      </c>
      <c r="L5303" s="1">
        <f t="shared" si="909"/>
        <v>18.8405261866343</v>
      </c>
      <c r="M5303" s="1">
        <f t="shared" si="910"/>
        <v>10.820157718581624</v>
      </c>
      <c r="N5303" s="1">
        <f t="shared" si="911"/>
        <v>21.513982342651857</v>
      </c>
      <c r="O5303" s="1">
        <f t="shared" si="912"/>
        <v>24.187438498669419</v>
      </c>
    </row>
    <row r="5304" spans="1:15">
      <c r="A5304" s="3">
        <v>44382</v>
      </c>
      <c r="B5304" s="4">
        <v>15834.35</v>
      </c>
      <c r="C5304" s="4">
        <v>753.39</v>
      </c>
      <c r="D5304" s="4">
        <v>841.3</v>
      </c>
      <c r="E5304" s="4">
        <f t="shared" si="923"/>
        <v>269</v>
      </c>
      <c r="F5304" s="4">
        <f t="shared" si="924"/>
        <v>96</v>
      </c>
      <c r="G5304" s="4">
        <f t="shared" si="925"/>
        <v>776.51153424657525</v>
      </c>
      <c r="H5304" s="3">
        <f t="shared" si="926"/>
        <v>44382</v>
      </c>
      <c r="I5304" s="1">
        <f t="shared" si="927"/>
        <v>20.391648161882841</v>
      </c>
      <c r="J5304" s="1">
        <f t="shared" si="907"/>
        <v>16.167070030616742</v>
      </c>
      <c r="K5304" s="1">
        <f t="shared" si="908"/>
        <v>13.493613874599184</v>
      </c>
      <c r="L5304" s="1">
        <f t="shared" si="909"/>
        <v>18.8405261866343</v>
      </c>
      <c r="M5304" s="1">
        <f t="shared" si="910"/>
        <v>10.820157718581624</v>
      </c>
      <c r="N5304" s="1">
        <f t="shared" si="911"/>
        <v>21.513982342651857</v>
      </c>
      <c r="O5304" s="1">
        <f t="shared" si="912"/>
        <v>24.187438498669419</v>
      </c>
    </row>
    <row r="5305" spans="1:15">
      <c r="A5305" s="3">
        <v>44383</v>
      </c>
      <c r="B5305" s="4">
        <v>15818.25</v>
      </c>
      <c r="C5305" s="4">
        <v>752.6</v>
      </c>
      <c r="D5305" s="4">
        <v>843.63</v>
      </c>
      <c r="E5305" s="4">
        <f t="shared" si="923"/>
        <v>268</v>
      </c>
      <c r="F5305" s="4">
        <f t="shared" si="924"/>
        <v>97</v>
      </c>
      <c r="G5305" s="4">
        <f t="shared" si="925"/>
        <v>776.79153424657545</v>
      </c>
      <c r="H5305" s="3">
        <f t="shared" si="926"/>
        <v>44383</v>
      </c>
      <c r="I5305" s="1">
        <f t="shared" si="927"/>
        <v>20.363571566652581</v>
      </c>
      <c r="J5305" s="1">
        <f t="shared" si="907"/>
        <v>16.167070030616742</v>
      </c>
      <c r="K5305" s="1">
        <f t="shared" si="908"/>
        <v>13.493613874599184</v>
      </c>
      <c r="L5305" s="1">
        <f t="shared" si="909"/>
        <v>18.8405261866343</v>
      </c>
      <c r="M5305" s="1">
        <f t="shared" si="910"/>
        <v>10.820157718581624</v>
      </c>
      <c r="N5305" s="1">
        <f t="shared" si="911"/>
        <v>21.513982342651857</v>
      </c>
      <c r="O5305" s="1">
        <f t="shared" si="912"/>
        <v>24.187438498669419</v>
      </c>
    </row>
    <row r="5306" spans="1:15">
      <c r="A5306" s="3">
        <v>44384</v>
      </c>
      <c r="B5306" s="4">
        <v>15879.65</v>
      </c>
      <c r="C5306" s="4">
        <v>751.43</v>
      </c>
      <c r="D5306" s="4">
        <v>844.53</v>
      </c>
      <c r="E5306" s="4">
        <f t="shared" si="923"/>
        <v>267</v>
      </c>
      <c r="F5306" s="4">
        <f t="shared" si="924"/>
        <v>98</v>
      </c>
      <c r="G5306" s="4">
        <f t="shared" si="925"/>
        <v>776.42671232876717</v>
      </c>
      <c r="H5306" s="3">
        <f t="shared" si="926"/>
        <v>44384</v>
      </c>
      <c r="I5306" s="1">
        <f t="shared" si="927"/>
        <v>20.452220084457863</v>
      </c>
      <c r="J5306" s="1">
        <f t="shared" si="907"/>
        <v>16.167070030616742</v>
      </c>
      <c r="K5306" s="1">
        <f t="shared" si="908"/>
        <v>13.493613874599184</v>
      </c>
      <c r="L5306" s="1">
        <f t="shared" si="909"/>
        <v>18.8405261866343</v>
      </c>
      <c r="M5306" s="1">
        <f t="shared" si="910"/>
        <v>10.820157718581624</v>
      </c>
      <c r="N5306" s="1">
        <f t="shared" si="911"/>
        <v>21.513982342651857</v>
      </c>
      <c r="O5306" s="1">
        <f t="shared" si="912"/>
        <v>24.187438498669419</v>
      </c>
    </row>
    <row r="5307" spans="1:15">
      <c r="A5307" s="3">
        <v>44385</v>
      </c>
      <c r="B5307" s="4">
        <v>15727.9</v>
      </c>
      <c r="C5307" s="4">
        <v>751.15</v>
      </c>
      <c r="D5307" s="4">
        <v>837.26</v>
      </c>
      <c r="E5307" s="4">
        <f t="shared" si="923"/>
        <v>266</v>
      </c>
      <c r="F5307" s="4">
        <f t="shared" si="924"/>
        <v>99</v>
      </c>
      <c r="G5307" s="4">
        <f t="shared" si="925"/>
        <v>774.50586301369867</v>
      </c>
      <c r="H5307" s="3">
        <f t="shared" si="926"/>
        <v>44385</v>
      </c>
      <c r="I5307" s="1">
        <f t="shared" si="927"/>
        <v>20.307012188133456</v>
      </c>
      <c r="J5307" s="1">
        <f t="shared" si="907"/>
        <v>16.167070030616742</v>
      </c>
      <c r="K5307" s="1">
        <f t="shared" si="908"/>
        <v>13.493613874599184</v>
      </c>
      <c r="L5307" s="1">
        <f t="shared" si="909"/>
        <v>18.8405261866343</v>
      </c>
      <c r="M5307" s="1">
        <f t="shared" si="910"/>
        <v>10.820157718581624</v>
      </c>
      <c r="N5307" s="1">
        <f t="shared" si="911"/>
        <v>21.513982342651857</v>
      </c>
      <c r="O5307" s="1">
        <f t="shared" si="912"/>
        <v>24.187438498669419</v>
      </c>
    </row>
    <row r="5308" spans="1:15">
      <c r="A5308" s="3">
        <v>44386</v>
      </c>
      <c r="B5308" s="4">
        <v>15689.8</v>
      </c>
      <c r="C5308" s="4">
        <v>753.22</v>
      </c>
      <c r="D5308" s="4">
        <v>836.57</v>
      </c>
      <c r="E5308" s="4">
        <f t="shared" si="923"/>
        <v>265</v>
      </c>
      <c r="F5308" s="4">
        <f t="shared" si="924"/>
        <v>100</v>
      </c>
      <c r="G5308" s="4">
        <f t="shared" si="925"/>
        <v>776.05561643835631</v>
      </c>
      <c r="H5308" s="3">
        <f t="shared" si="926"/>
        <v>44386</v>
      </c>
      <c r="I5308" s="1">
        <f t="shared" si="927"/>
        <v>20.217365440903645</v>
      </c>
      <c r="J5308" s="1">
        <f t="shared" si="907"/>
        <v>16.167070030616742</v>
      </c>
      <c r="K5308" s="1">
        <f t="shared" si="908"/>
        <v>13.493613874599184</v>
      </c>
      <c r="L5308" s="1">
        <f t="shared" si="909"/>
        <v>18.8405261866343</v>
      </c>
      <c r="M5308" s="1">
        <f t="shared" si="910"/>
        <v>10.820157718581624</v>
      </c>
      <c r="N5308" s="1">
        <f t="shared" si="911"/>
        <v>21.513982342651857</v>
      </c>
      <c r="O5308" s="1">
        <f t="shared" si="912"/>
        <v>24.187438498669419</v>
      </c>
    </row>
    <row r="5309" spans="1:15">
      <c r="A5309" s="3">
        <v>44387</v>
      </c>
      <c r="B5309" s="4">
        <v>15689.8</v>
      </c>
      <c r="C5309" s="4">
        <v>753.22</v>
      </c>
      <c r="D5309" s="4">
        <v>836.57</v>
      </c>
      <c r="E5309" s="4">
        <f t="shared" si="923"/>
        <v>264</v>
      </c>
      <c r="F5309" s="4">
        <f t="shared" si="924"/>
        <v>101</v>
      </c>
      <c r="G5309" s="4">
        <f t="shared" si="925"/>
        <v>776.28397260273982</v>
      </c>
      <c r="H5309" s="3">
        <f t="shared" si="926"/>
        <v>44387</v>
      </c>
      <c r="I5309" s="1">
        <f t="shared" si="927"/>
        <v>20.211418184243758</v>
      </c>
      <c r="J5309" s="1">
        <f t="shared" si="907"/>
        <v>16.167070030616742</v>
      </c>
      <c r="K5309" s="1">
        <f t="shared" si="908"/>
        <v>13.493613874599184</v>
      </c>
      <c r="L5309" s="1">
        <f t="shared" si="909"/>
        <v>18.8405261866343</v>
      </c>
      <c r="M5309" s="1">
        <f t="shared" si="910"/>
        <v>10.820157718581624</v>
      </c>
      <c r="N5309" s="1">
        <f t="shared" si="911"/>
        <v>21.513982342651857</v>
      </c>
      <c r="O5309" s="1">
        <f t="shared" si="912"/>
        <v>24.187438498669419</v>
      </c>
    </row>
    <row r="5310" spans="1:15">
      <c r="A5310" s="3">
        <v>44388</v>
      </c>
      <c r="B5310" s="4">
        <v>15689.8</v>
      </c>
      <c r="C5310" s="4">
        <v>736.58</v>
      </c>
      <c r="D5310" s="4">
        <v>844.15</v>
      </c>
      <c r="E5310" s="4">
        <f t="shared" si="923"/>
        <v>263</v>
      </c>
      <c r="F5310" s="4">
        <f t="shared" si="924"/>
        <v>102</v>
      </c>
      <c r="G5310" s="4">
        <f t="shared" si="925"/>
        <v>766.64065753424666</v>
      </c>
      <c r="H5310" s="3">
        <f t="shared" si="926"/>
        <v>44388</v>
      </c>
      <c r="I5310" s="1">
        <f t="shared" si="927"/>
        <v>20.465650818028941</v>
      </c>
      <c r="J5310" s="1">
        <f t="shared" si="907"/>
        <v>16.167070030616742</v>
      </c>
      <c r="K5310" s="1">
        <f t="shared" si="908"/>
        <v>13.493613874599184</v>
      </c>
      <c r="L5310" s="1">
        <f t="shared" si="909"/>
        <v>18.8405261866343</v>
      </c>
      <c r="M5310" s="1">
        <f t="shared" si="910"/>
        <v>10.820157718581624</v>
      </c>
      <c r="N5310" s="1">
        <f t="shared" si="911"/>
        <v>21.513982342651857</v>
      </c>
      <c r="O5310" s="1">
        <f t="shared" si="912"/>
        <v>24.187438498669419</v>
      </c>
    </row>
    <row r="5311" spans="1:15">
      <c r="A5311" s="3">
        <v>44389</v>
      </c>
      <c r="B5311" s="4">
        <v>15692.6</v>
      </c>
      <c r="C5311" s="4">
        <v>736.55</v>
      </c>
      <c r="D5311" s="4">
        <v>844.23</v>
      </c>
      <c r="E5311" s="4">
        <f t="shared" si="923"/>
        <v>262</v>
      </c>
      <c r="F5311" s="4">
        <f t="shared" si="924"/>
        <v>103</v>
      </c>
      <c r="G5311" s="4">
        <f t="shared" si="925"/>
        <v>766.93641095890405</v>
      </c>
      <c r="H5311" s="3">
        <f t="shared" si="926"/>
        <v>44389</v>
      </c>
      <c r="I5311" s="1">
        <f t="shared" si="927"/>
        <v>20.461409545518215</v>
      </c>
      <c r="J5311" s="1">
        <f t="shared" si="907"/>
        <v>16.167070030616742</v>
      </c>
      <c r="K5311" s="1">
        <f t="shared" si="908"/>
        <v>13.493613874599184</v>
      </c>
      <c r="L5311" s="1">
        <f t="shared" si="909"/>
        <v>18.8405261866343</v>
      </c>
      <c r="M5311" s="1">
        <f t="shared" si="910"/>
        <v>10.820157718581624</v>
      </c>
      <c r="N5311" s="1">
        <f t="shared" si="911"/>
        <v>21.513982342651857</v>
      </c>
      <c r="O5311" s="1">
        <f t="shared" si="912"/>
        <v>24.187438498669419</v>
      </c>
    </row>
    <row r="5312" spans="1:15">
      <c r="A5312" s="3">
        <v>44390</v>
      </c>
      <c r="B5312" s="4">
        <v>15812.35</v>
      </c>
      <c r="C5312" s="4">
        <v>736.75</v>
      </c>
      <c r="D5312" s="4">
        <v>844.11</v>
      </c>
      <c r="E5312" s="4">
        <f t="shared" si="923"/>
        <v>261</v>
      </c>
      <c r="F5312" s="4">
        <f t="shared" si="924"/>
        <v>104</v>
      </c>
      <c r="G5312" s="4">
        <f t="shared" si="925"/>
        <v>767.34024657534246</v>
      </c>
      <c r="H5312" s="3">
        <f t="shared" si="926"/>
        <v>44390</v>
      </c>
      <c r="I5312" s="1">
        <f t="shared" si="927"/>
        <v>20.606699662334787</v>
      </c>
      <c r="J5312" s="1">
        <f t="shared" si="907"/>
        <v>16.167070030616742</v>
      </c>
      <c r="K5312" s="1">
        <f t="shared" si="908"/>
        <v>13.493613874599184</v>
      </c>
      <c r="L5312" s="1">
        <f t="shared" si="909"/>
        <v>18.8405261866343</v>
      </c>
      <c r="M5312" s="1">
        <f t="shared" si="910"/>
        <v>10.820157718581624</v>
      </c>
      <c r="N5312" s="1">
        <f t="shared" si="911"/>
        <v>21.513982342651857</v>
      </c>
      <c r="O5312" s="1">
        <f t="shared" si="912"/>
        <v>24.187438498669419</v>
      </c>
    </row>
    <row r="5313" spans="1:15">
      <c r="A5313" s="3">
        <v>44391</v>
      </c>
      <c r="B5313" s="4">
        <v>15853.95</v>
      </c>
      <c r="C5313" s="4">
        <v>736.13</v>
      </c>
      <c r="D5313" s="4">
        <v>844.9</v>
      </c>
      <c r="E5313" s="4">
        <f t="shared" si="923"/>
        <v>260</v>
      </c>
      <c r="F5313" s="4">
        <f t="shared" si="924"/>
        <v>105</v>
      </c>
      <c r="G5313" s="4">
        <f t="shared" si="925"/>
        <v>767.42</v>
      </c>
      <c r="H5313" s="3">
        <f t="shared" si="926"/>
        <v>44391</v>
      </c>
      <c r="I5313" s="1">
        <f t="shared" si="927"/>
        <v>20.658765734539106</v>
      </c>
      <c r="J5313" s="1">
        <f t="shared" si="907"/>
        <v>16.167070030616742</v>
      </c>
      <c r="K5313" s="1">
        <f t="shared" si="908"/>
        <v>13.493613874599184</v>
      </c>
      <c r="L5313" s="1">
        <f t="shared" si="909"/>
        <v>18.8405261866343</v>
      </c>
      <c r="M5313" s="1">
        <f t="shared" si="910"/>
        <v>10.820157718581624</v>
      </c>
      <c r="N5313" s="1">
        <f t="shared" si="911"/>
        <v>21.513982342651857</v>
      </c>
      <c r="O5313" s="1">
        <f t="shared" si="912"/>
        <v>24.187438498669419</v>
      </c>
    </row>
    <row r="5314" spans="1:15">
      <c r="A5314" s="3">
        <v>44392</v>
      </c>
      <c r="B5314" s="4">
        <v>15924.2</v>
      </c>
      <c r="C5314" s="4">
        <v>735.48</v>
      </c>
      <c r="D5314" s="4">
        <v>843.93</v>
      </c>
      <c r="E5314" s="4">
        <f t="shared" si="923"/>
        <v>259</v>
      </c>
      <c r="F5314" s="4">
        <f t="shared" si="924"/>
        <v>106</v>
      </c>
      <c r="G5314" s="4">
        <f t="shared" si="925"/>
        <v>766.97506849315073</v>
      </c>
      <c r="H5314" s="3">
        <f t="shared" si="926"/>
        <v>44392</v>
      </c>
      <c r="I5314" s="1">
        <f t="shared" si="927"/>
        <v>20.762343724269581</v>
      </c>
      <c r="J5314" s="1">
        <f t="shared" si="907"/>
        <v>16.167070030616742</v>
      </c>
      <c r="K5314" s="1">
        <f t="shared" si="908"/>
        <v>13.493613874599184</v>
      </c>
      <c r="L5314" s="1">
        <f t="shared" si="909"/>
        <v>18.8405261866343</v>
      </c>
      <c r="M5314" s="1">
        <f t="shared" si="910"/>
        <v>10.820157718581624</v>
      </c>
      <c r="N5314" s="1">
        <f t="shared" si="911"/>
        <v>21.513982342651857</v>
      </c>
      <c r="O5314" s="1">
        <f t="shared" si="912"/>
        <v>24.187438498669419</v>
      </c>
    </row>
    <row r="5315" spans="1:15">
      <c r="A5315" s="3">
        <v>44393</v>
      </c>
      <c r="B5315" s="4">
        <v>15923.4</v>
      </c>
      <c r="C5315" s="4">
        <v>732.39</v>
      </c>
      <c r="D5315" s="4">
        <v>844.27</v>
      </c>
      <c r="E5315" s="4">
        <f t="shared" si="923"/>
        <v>258</v>
      </c>
      <c r="F5315" s="4">
        <f t="shared" si="924"/>
        <v>107</v>
      </c>
      <c r="G5315" s="4">
        <f t="shared" si="925"/>
        <v>765.18769863013699</v>
      </c>
      <c r="H5315" s="3">
        <f t="shared" si="926"/>
        <v>44393</v>
      </c>
      <c r="I5315" s="1">
        <f t="shared" si="927"/>
        <v>20.80979611735339</v>
      </c>
      <c r="J5315" s="1">
        <f t="shared" si="907"/>
        <v>16.167070030616742</v>
      </c>
      <c r="K5315" s="1">
        <f t="shared" si="908"/>
        <v>13.493613874599184</v>
      </c>
      <c r="L5315" s="1">
        <f t="shared" si="909"/>
        <v>18.8405261866343</v>
      </c>
      <c r="M5315" s="1">
        <f t="shared" si="910"/>
        <v>10.820157718581624</v>
      </c>
      <c r="N5315" s="1">
        <f t="shared" si="911"/>
        <v>21.513982342651857</v>
      </c>
      <c r="O5315" s="1">
        <f t="shared" si="912"/>
        <v>24.187438498669419</v>
      </c>
    </row>
    <row r="5316" spans="1:15">
      <c r="A5316" s="3">
        <v>44394</v>
      </c>
      <c r="B5316" s="4">
        <v>15923.4</v>
      </c>
      <c r="C5316" s="4">
        <v>732.36</v>
      </c>
      <c r="D5316" s="4">
        <v>844.21</v>
      </c>
      <c r="E5316" s="4">
        <f t="shared" si="923"/>
        <v>257</v>
      </c>
      <c r="F5316" s="4">
        <f t="shared" si="924"/>
        <v>108</v>
      </c>
      <c r="G5316" s="4">
        <f t="shared" si="925"/>
        <v>765.45534246575346</v>
      </c>
      <c r="H5316" s="3">
        <f t="shared" si="926"/>
        <v>44394</v>
      </c>
      <c r="I5316" s="1">
        <f t="shared" si="927"/>
        <v>20.80251990757046</v>
      </c>
      <c r="J5316" s="1">
        <f t="shared" si="907"/>
        <v>16.167070030616742</v>
      </c>
      <c r="K5316" s="1">
        <f t="shared" si="908"/>
        <v>13.493613874599184</v>
      </c>
      <c r="L5316" s="1">
        <f t="shared" si="909"/>
        <v>18.8405261866343</v>
      </c>
      <c r="M5316" s="1">
        <f t="shared" si="910"/>
        <v>10.820157718581624</v>
      </c>
      <c r="N5316" s="1">
        <f t="shared" si="911"/>
        <v>21.513982342651857</v>
      </c>
      <c r="O5316" s="1">
        <f t="shared" si="912"/>
        <v>24.187438498669419</v>
      </c>
    </row>
    <row r="5317" spans="1:15">
      <c r="A5317" s="3">
        <v>44395</v>
      </c>
      <c r="B5317" s="4">
        <v>15923.4</v>
      </c>
      <c r="C5317" s="4">
        <v>732.19</v>
      </c>
      <c r="D5317" s="4">
        <v>843.96</v>
      </c>
      <c r="E5317" s="4">
        <f t="shared" si="923"/>
        <v>256</v>
      </c>
      <c r="F5317" s="4">
        <f t="shared" si="924"/>
        <v>109</v>
      </c>
      <c r="G5317" s="4">
        <f t="shared" si="925"/>
        <v>765.56789041095897</v>
      </c>
      <c r="H5317" s="3">
        <f t="shared" si="926"/>
        <v>44395</v>
      </c>
      <c r="I5317" s="1">
        <f t="shared" si="927"/>
        <v>20.799461679946209</v>
      </c>
      <c r="J5317" s="1">
        <f t="shared" si="907"/>
        <v>16.167070030616742</v>
      </c>
      <c r="K5317" s="1">
        <f t="shared" si="908"/>
        <v>13.493613874599184</v>
      </c>
      <c r="L5317" s="1">
        <f t="shared" si="909"/>
        <v>18.8405261866343</v>
      </c>
      <c r="M5317" s="1">
        <f t="shared" si="910"/>
        <v>10.820157718581624</v>
      </c>
      <c r="N5317" s="1">
        <f t="shared" si="911"/>
        <v>21.513982342651857</v>
      </c>
      <c r="O5317" s="1">
        <f t="shared" si="912"/>
        <v>24.187438498669419</v>
      </c>
    </row>
    <row r="5318" spans="1:15">
      <c r="A5318" s="3">
        <v>44396</v>
      </c>
      <c r="B5318" s="4">
        <v>15752.4</v>
      </c>
      <c r="C5318" s="4">
        <v>733.09</v>
      </c>
      <c r="D5318" s="4">
        <v>846.32</v>
      </c>
      <c r="E5318" s="4">
        <f t="shared" si="923"/>
        <v>255</v>
      </c>
      <c r="F5318" s="4">
        <f t="shared" si="924"/>
        <v>110</v>
      </c>
      <c r="G5318" s="4">
        <f t="shared" si="925"/>
        <v>767.21410958904119</v>
      </c>
      <c r="H5318" s="3">
        <f t="shared" si="926"/>
        <v>44396</v>
      </c>
      <c r="I5318" s="1">
        <f t="shared" si="927"/>
        <v>20.531947735473459</v>
      </c>
      <c r="J5318" s="1">
        <f t="shared" ref="J5318:J5381" si="928">$I$2</f>
        <v>16.167070030616742</v>
      </c>
      <c r="K5318" s="1">
        <f t="shared" ref="K5318:K5381" si="929">$J5318-$I$1</f>
        <v>13.493613874599184</v>
      </c>
      <c r="L5318" s="1">
        <f t="shared" ref="L5318:L5381" si="930">$J5318+$I$1</f>
        <v>18.8405261866343</v>
      </c>
      <c r="M5318" s="1">
        <f t="shared" ref="M5318:M5381" si="931">$J5318-$I$1*2</f>
        <v>10.820157718581624</v>
      </c>
      <c r="N5318" s="1">
        <f t="shared" ref="N5318:N5381" si="932">$J5318+$I$1*2</f>
        <v>21.513982342651857</v>
      </c>
      <c r="O5318" s="1">
        <f t="shared" ref="O5318:O5381" si="933">$J5318+$I$1*3</f>
        <v>24.187438498669419</v>
      </c>
    </row>
    <row r="5319" spans="1:15">
      <c r="A5319" s="3">
        <v>44397</v>
      </c>
      <c r="B5319" s="4">
        <v>15632.1</v>
      </c>
      <c r="C5319" s="4">
        <v>733.07</v>
      </c>
      <c r="D5319" s="4">
        <v>846.37</v>
      </c>
      <c r="E5319" s="4">
        <f t="shared" si="923"/>
        <v>254</v>
      </c>
      <c r="F5319" s="4">
        <f t="shared" si="924"/>
        <v>111</v>
      </c>
      <c r="G5319" s="4">
        <f t="shared" si="925"/>
        <v>767.52561643835611</v>
      </c>
      <c r="H5319" s="3">
        <f t="shared" si="926"/>
        <v>44397</v>
      </c>
      <c r="I5319" s="1">
        <f t="shared" si="927"/>
        <v>20.366877228853369</v>
      </c>
      <c r="J5319" s="1">
        <f t="shared" si="928"/>
        <v>16.167070030616742</v>
      </c>
      <c r="K5319" s="1">
        <f t="shared" si="929"/>
        <v>13.493613874599184</v>
      </c>
      <c r="L5319" s="1">
        <f t="shared" si="930"/>
        <v>18.8405261866343</v>
      </c>
      <c r="M5319" s="1">
        <f t="shared" si="931"/>
        <v>10.820157718581624</v>
      </c>
      <c r="N5319" s="1">
        <f t="shared" si="932"/>
        <v>21.513982342651857</v>
      </c>
      <c r="O5319" s="1">
        <f t="shared" si="933"/>
        <v>24.187438498669419</v>
      </c>
    </row>
    <row r="5320" spans="1:15">
      <c r="A5320" s="3">
        <v>44398</v>
      </c>
      <c r="B5320" s="4">
        <v>15632.1</v>
      </c>
      <c r="C5320" s="4">
        <v>732.54</v>
      </c>
      <c r="D5320" s="4">
        <v>846.34</v>
      </c>
      <c r="E5320" s="4">
        <f t="shared" si="923"/>
        <v>253</v>
      </c>
      <c r="F5320" s="4">
        <f t="shared" si="924"/>
        <v>112</v>
      </c>
      <c r="G5320" s="4">
        <f t="shared" si="925"/>
        <v>767.4594520547945</v>
      </c>
      <c r="H5320" s="3">
        <f t="shared" si="926"/>
        <v>44398</v>
      </c>
      <c r="I5320" s="1">
        <f t="shared" si="927"/>
        <v>20.368633102565411</v>
      </c>
      <c r="J5320" s="1">
        <f t="shared" si="928"/>
        <v>16.167070030616742</v>
      </c>
      <c r="K5320" s="1">
        <f t="shared" si="929"/>
        <v>13.493613874599184</v>
      </c>
      <c r="L5320" s="1">
        <f t="shared" si="930"/>
        <v>18.8405261866343</v>
      </c>
      <c r="M5320" s="1">
        <f t="shared" si="931"/>
        <v>10.820157718581624</v>
      </c>
      <c r="N5320" s="1">
        <f t="shared" si="932"/>
        <v>21.513982342651857</v>
      </c>
      <c r="O5320" s="1">
        <f t="shared" si="933"/>
        <v>24.187438498669419</v>
      </c>
    </row>
    <row r="5321" spans="1:15">
      <c r="A5321" s="3">
        <v>44399</v>
      </c>
      <c r="B5321" s="4">
        <v>15824.05</v>
      </c>
      <c r="C5321" s="4">
        <v>729.85</v>
      </c>
      <c r="D5321" s="4">
        <v>838.53</v>
      </c>
      <c r="E5321" s="4">
        <f t="shared" si="923"/>
        <v>252</v>
      </c>
      <c r="F5321" s="4">
        <f t="shared" si="924"/>
        <v>113</v>
      </c>
      <c r="G5321" s="4">
        <f t="shared" si="925"/>
        <v>763.49613698630139</v>
      </c>
      <c r="H5321" s="3">
        <f t="shared" si="926"/>
        <v>44399</v>
      </c>
      <c r="I5321" s="1">
        <f t="shared" si="927"/>
        <v>20.725776115202418</v>
      </c>
      <c r="J5321" s="1">
        <f t="shared" si="928"/>
        <v>16.167070030616742</v>
      </c>
      <c r="K5321" s="1">
        <f t="shared" si="929"/>
        <v>13.493613874599184</v>
      </c>
      <c r="L5321" s="1">
        <f t="shared" si="930"/>
        <v>18.8405261866343</v>
      </c>
      <c r="M5321" s="1">
        <f t="shared" si="931"/>
        <v>10.820157718581624</v>
      </c>
      <c r="N5321" s="1">
        <f t="shared" si="932"/>
        <v>21.513982342651857</v>
      </c>
      <c r="O5321" s="1">
        <f t="shared" si="933"/>
        <v>24.187438498669419</v>
      </c>
    </row>
    <row r="5322" spans="1:15">
      <c r="A5322" s="3">
        <v>44400</v>
      </c>
      <c r="B5322" s="4">
        <v>15856.05</v>
      </c>
      <c r="C5322" s="4">
        <v>729.23</v>
      </c>
      <c r="D5322" s="4">
        <v>838.72</v>
      </c>
      <c r="E5322" s="4">
        <f t="shared" ref="E5322:E5363" si="934">IF(MONTH($A5322)&lt;=3,DATE(YEAR($A5322),3,31)-A5322,DATE(YEAR($A5322)+1,3,31)-A5322)</f>
        <v>251</v>
      </c>
      <c r="F5322" s="4">
        <f t="shared" ref="F5322:F5363" si="935">365-E5322</f>
        <v>114</v>
      </c>
      <c r="G5322" s="4">
        <f t="shared" ref="G5322:G5363" si="936">(E5322*C5322+F5322*D5322)/SUM(E5322:F5322)</f>
        <v>763.42687671232875</v>
      </c>
      <c r="H5322" s="3">
        <f t="shared" ref="H5322:H5363" si="937">A5322</f>
        <v>44400</v>
      </c>
      <c r="I5322" s="1">
        <f t="shared" ref="I5322:I5363" si="938">B5322/G5322</f>
        <v>20.769572677718038</v>
      </c>
      <c r="J5322" s="1">
        <f t="shared" si="928"/>
        <v>16.167070030616742</v>
      </c>
      <c r="K5322" s="1">
        <f t="shared" si="929"/>
        <v>13.493613874599184</v>
      </c>
      <c r="L5322" s="1">
        <f t="shared" si="930"/>
        <v>18.8405261866343</v>
      </c>
      <c r="M5322" s="1">
        <f t="shared" si="931"/>
        <v>10.820157718581624</v>
      </c>
      <c r="N5322" s="1">
        <f t="shared" si="932"/>
        <v>21.513982342651857</v>
      </c>
      <c r="O5322" s="1">
        <f t="shared" si="933"/>
        <v>24.187438498669419</v>
      </c>
    </row>
    <row r="5323" spans="1:15">
      <c r="A5323" s="3">
        <v>44401</v>
      </c>
      <c r="B5323" s="4">
        <v>15856.05</v>
      </c>
      <c r="C5323" s="4">
        <v>729.66</v>
      </c>
      <c r="D5323" s="4">
        <v>839.98</v>
      </c>
      <c r="E5323" s="4">
        <f t="shared" si="934"/>
        <v>250</v>
      </c>
      <c r="F5323" s="4">
        <f t="shared" si="935"/>
        <v>115</v>
      </c>
      <c r="G5323" s="4">
        <f t="shared" si="936"/>
        <v>764.41835616438357</v>
      </c>
      <c r="H5323" s="3">
        <f t="shared" si="937"/>
        <v>44401</v>
      </c>
      <c r="I5323" s="1">
        <f t="shared" si="938"/>
        <v>20.742633758248278</v>
      </c>
      <c r="J5323" s="1">
        <f t="shared" si="928"/>
        <v>16.167070030616742</v>
      </c>
      <c r="K5323" s="1">
        <f t="shared" si="929"/>
        <v>13.493613874599184</v>
      </c>
      <c r="L5323" s="1">
        <f t="shared" si="930"/>
        <v>18.8405261866343</v>
      </c>
      <c r="M5323" s="1">
        <f t="shared" si="931"/>
        <v>10.820157718581624</v>
      </c>
      <c r="N5323" s="1">
        <f t="shared" si="932"/>
        <v>21.513982342651857</v>
      </c>
      <c r="O5323" s="1">
        <f t="shared" si="933"/>
        <v>24.187438498669419</v>
      </c>
    </row>
    <row r="5324" spans="1:15">
      <c r="A5324" s="3">
        <v>44402</v>
      </c>
      <c r="B5324" s="4">
        <v>15856.05</v>
      </c>
      <c r="C5324" s="4">
        <v>729.49</v>
      </c>
      <c r="D5324" s="4">
        <v>839.57</v>
      </c>
      <c r="E5324" s="4">
        <f t="shared" si="934"/>
        <v>249</v>
      </c>
      <c r="F5324" s="4">
        <f t="shared" si="935"/>
        <v>116</v>
      </c>
      <c r="G5324" s="4">
        <f t="shared" si="936"/>
        <v>764.47432876712332</v>
      </c>
      <c r="H5324" s="3">
        <f t="shared" si="937"/>
        <v>44402</v>
      </c>
      <c r="I5324" s="1">
        <f t="shared" si="938"/>
        <v>20.741115042504092</v>
      </c>
      <c r="J5324" s="1">
        <f t="shared" si="928"/>
        <v>16.167070030616742</v>
      </c>
      <c r="K5324" s="1">
        <f t="shared" si="929"/>
        <v>13.493613874599184</v>
      </c>
      <c r="L5324" s="1">
        <f t="shared" si="930"/>
        <v>18.8405261866343</v>
      </c>
      <c r="M5324" s="1">
        <f t="shared" si="931"/>
        <v>10.820157718581624</v>
      </c>
      <c r="N5324" s="1">
        <f t="shared" si="932"/>
        <v>21.513982342651857</v>
      </c>
      <c r="O5324" s="1">
        <f t="shared" si="933"/>
        <v>24.187438498669419</v>
      </c>
    </row>
    <row r="5325" spans="1:15">
      <c r="A5325" s="3">
        <v>44403</v>
      </c>
      <c r="B5325" s="4">
        <v>15824.45</v>
      </c>
      <c r="C5325" s="4">
        <v>730.51</v>
      </c>
      <c r="D5325" s="4">
        <v>847.63</v>
      </c>
      <c r="E5325" s="4">
        <f t="shared" si="934"/>
        <v>248</v>
      </c>
      <c r="F5325" s="4">
        <f t="shared" si="935"/>
        <v>117</v>
      </c>
      <c r="G5325" s="4">
        <f t="shared" si="936"/>
        <v>768.05257534246573</v>
      </c>
      <c r="H5325" s="3">
        <f t="shared" si="937"/>
        <v>44403</v>
      </c>
      <c r="I5325" s="1">
        <f t="shared" si="938"/>
        <v>20.603342151341739</v>
      </c>
      <c r="J5325" s="1">
        <f t="shared" si="928"/>
        <v>16.167070030616742</v>
      </c>
      <c r="K5325" s="1">
        <f t="shared" si="929"/>
        <v>13.493613874599184</v>
      </c>
      <c r="L5325" s="1">
        <f t="shared" si="930"/>
        <v>18.8405261866343</v>
      </c>
      <c r="M5325" s="1">
        <f t="shared" si="931"/>
        <v>10.820157718581624</v>
      </c>
      <c r="N5325" s="1">
        <f t="shared" si="932"/>
        <v>21.513982342651857</v>
      </c>
      <c r="O5325" s="1">
        <f t="shared" si="933"/>
        <v>24.187438498669419</v>
      </c>
    </row>
    <row r="5326" spans="1:15">
      <c r="A5326" s="3">
        <v>44404</v>
      </c>
      <c r="B5326" s="4">
        <v>15746.45</v>
      </c>
      <c r="C5326" s="4">
        <v>725.39</v>
      </c>
      <c r="D5326" s="4">
        <v>846.95</v>
      </c>
      <c r="E5326" s="4">
        <f t="shared" si="934"/>
        <v>247</v>
      </c>
      <c r="F5326" s="4">
        <f t="shared" si="935"/>
        <v>118</v>
      </c>
      <c r="G5326" s="4">
        <f t="shared" si="936"/>
        <v>764.68884931506852</v>
      </c>
      <c r="H5326" s="3">
        <f t="shared" si="937"/>
        <v>44404</v>
      </c>
      <c r="I5326" s="1">
        <f t="shared" si="938"/>
        <v>20.591970203441686</v>
      </c>
      <c r="J5326" s="1">
        <f t="shared" si="928"/>
        <v>16.167070030616742</v>
      </c>
      <c r="K5326" s="1">
        <f t="shared" si="929"/>
        <v>13.493613874599184</v>
      </c>
      <c r="L5326" s="1">
        <f t="shared" si="930"/>
        <v>18.8405261866343</v>
      </c>
      <c r="M5326" s="1">
        <f t="shared" si="931"/>
        <v>10.820157718581624</v>
      </c>
      <c r="N5326" s="1">
        <f t="shared" si="932"/>
        <v>21.513982342651857</v>
      </c>
      <c r="O5326" s="1">
        <f t="shared" si="933"/>
        <v>24.187438498669419</v>
      </c>
    </row>
    <row r="5327" spans="1:15">
      <c r="A5327" s="3">
        <v>44405</v>
      </c>
      <c r="B5327" s="4">
        <v>15709.4</v>
      </c>
      <c r="C5327" s="4">
        <v>720.82</v>
      </c>
      <c r="D5327" s="4">
        <v>846.77</v>
      </c>
      <c r="E5327" s="4">
        <f t="shared" si="934"/>
        <v>246</v>
      </c>
      <c r="F5327" s="4">
        <f t="shared" si="935"/>
        <v>119</v>
      </c>
      <c r="G5327" s="4">
        <f t="shared" si="936"/>
        <v>761.88315068493148</v>
      </c>
      <c r="H5327" s="3">
        <f t="shared" si="937"/>
        <v>44405</v>
      </c>
      <c r="I5327" s="1">
        <f t="shared" si="938"/>
        <v>20.619172357174822</v>
      </c>
      <c r="J5327" s="1">
        <f t="shared" si="928"/>
        <v>16.167070030616742</v>
      </c>
      <c r="K5327" s="1">
        <f t="shared" si="929"/>
        <v>13.493613874599184</v>
      </c>
      <c r="L5327" s="1">
        <f t="shared" si="930"/>
        <v>18.8405261866343</v>
      </c>
      <c r="M5327" s="1">
        <f t="shared" si="931"/>
        <v>10.820157718581624</v>
      </c>
      <c r="N5327" s="1">
        <f t="shared" si="932"/>
        <v>21.513982342651857</v>
      </c>
      <c r="O5327" s="1">
        <f t="shared" si="933"/>
        <v>24.187438498669419</v>
      </c>
    </row>
    <row r="5328" spans="1:15">
      <c r="A5328" s="3">
        <v>44406</v>
      </c>
      <c r="B5328" s="4">
        <v>15778.45</v>
      </c>
      <c r="C5328" s="4">
        <v>720.8</v>
      </c>
      <c r="D5328" s="4">
        <v>846.63</v>
      </c>
      <c r="E5328" s="4">
        <f t="shared" si="934"/>
        <v>245</v>
      </c>
      <c r="F5328" s="4">
        <f t="shared" si="935"/>
        <v>120</v>
      </c>
      <c r="G5328" s="4">
        <f t="shared" si="936"/>
        <v>762.16876712328758</v>
      </c>
      <c r="H5328" s="3">
        <f t="shared" si="937"/>
        <v>44406</v>
      </c>
      <c r="I5328" s="1">
        <f t="shared" si="938"/>
        <v>20.702042225574033</v>
      </c>
      <c r="J5328" s="1">
        <f t="shared" si="928"/>
        <v>16.167070030616742</v>
      </c>
      <c r="K5328" s="1">
        <f t="shared" si="929"/>
        <v>13.493613874599184</v>
      </c>
      <c r="L5328" s="1">
        <f t="shared" si="930"/>
        <v>18.8405261866343</v>
      </c>
      <c r="M5328" s="1">
        <f t="shared" si="931"/>
        <v>10.820157718581624</v>
      </c>
      <c r="N5328" s="1">
        <f t="shared" si="932"/>
        <v>21.513982342651857</v>
      </c>
      <c r="O5328" s="1">
        <f t="shared" si="933"/>
        <v>24.187438498669419</v>
      </c>
    </row>
    <row r="5329" spans="1:15">
      <c r="A5329" s="3">
        <v>44407</v>
      </c>
      <c r="B5329" s="4">
        <v>15763.05</v>
      </c>
      <c r="C5329" s="4">
        <v>720.85</v>
      </c>
      <c r="D5329" s="4">
        <v>846.95</v>
      </c>
      <c r="E5329" s="4">
        <f t="shared" si="934"/>
        <v>244</v>
      </c>
      <c r="F5329" s="4">
        <f t="shared" si="935"/>
        <v>121</v>
      </c>
      <c r="G5329" s="4">
        <f t="shared" si="936"/>
        <v>762.65301369863005</v>
      </c>
      <c r="H5329" s="3">
        <f t="shared" si="937"/>
        <v>44407</v>
      </c>
      <c r="I5329" s="1">
        <f t="shared" si="938"/>
        <v>20.668704793486761</v>
      </c>
      <c r="J5329" s="1">
        <f t="shared" si="928"/>
        <v>16.167070030616742</v>
      </c>
      <c r="K5329" s="1">
        <f t="shared" si="929"/>
        <v>13.493613874599184</v>
      </c>
      <c r="L5329" s="1">
        <f t="shared" si="930"/>
        <v>18.8405261866343</v>
      </c>
      <c r="M5329" s="1">
        <f t="shared" si="931"/>
        <v>10.820157718581624</v>
      </c>
      <c r="N5329" s="1">
        <f t="shared" si="932"/>
        <v>21.513982342651857</v>
      </c>
      <c r="O5329" s="1">
        <f t="shared" si="933"/>
        <v>24.187438498669419</v>
      </c>
    </row>
    <row r="5330" spans="1:15">
      <c r="A5330" s="3">
        <v>44408</v>
      </c>
      <c r="B5330" s="4">
        <v>15763.05</v>
      </c>
      <c r="C5330" s="4">
        <v>720.92</v>
      </c>
      <c r="D5330" s="4">
        <v>847.08</v>
      </c>
      <c r="E5330" s="4">
        <f t="shared" si="934"/>
        <v>243</v>
      </c>
      <c r="F5330" s="4">
        <f t="shared" si="935"/>
        <v>122</v>
      </c>
      <c r="G5330" s="4">
        <f t="shared" si="936"/>
        <v>763.08854794520551</v>
      </c>
      <c r="H5330" s="3">
        <f t="shared" si="937"/>
        <v>44408</v>
      </c>
      <c r="I5330" s="1">
        <f t="shared" si="938"/>
        <v>20.656908090739535</v>
      </c>
      <c r="J5330" s="1">
        <f t="shared" si="928"/>
        <v>16.167070030616742</v>
      </c>
      <c r="K5330" s="1">
        <f t="shared" si="929"/>
        <v>13.493613874599184</v>
      </c>
      <c r="L5330" s="1">
        <f t="shared" si="930"/>
        <v>18.8405261866343</v>
      </c>
      <c r="M5330" s="1">
        <f t="shared" si="931"/>
        <v>10.820157718581624</v>
      </c>
      <c r="N5330" s="1">
        <f t="shared" si="932"/>
        <v>21.513982342651857</v>
      </c>
      <c r="O5330" s="1">
        <f t="shared" si="933"/>
        <v>24.187438498669419</v>
      </c>
    </row>
    <row r="5331" spans="1:15">
      <c r="A5331" s="3">
        <v>44409</v>
      </c>
      <c r="B5331" s="4">
        <v>15763.05</v>
      </c>
      <c r="C5331" s="4">
        <v>721.1</v>
      </c>
      <c r="D5331" s="4">
        <v>849.42</v>
      </c>
      <c r="E5331" s="4">
        <f t="shared" si="934"/>
        <v>242</v>
      </c>
      <c r="F5331" s="4">
        <f t="shared" si="935"/>
        <v>123</v>
      </c>
      <c r="G5331" s="4">
        <f t="shared" si="936"/>
        <v>764.34208219178083</v>
      </c>
      <c r="H5331" s="3">
        <f t="shared" si="937"/>
        <v>44409</v>
      </c>
      <c r="I5331" s="1">
        <f t="shared" si="938"/>
        <v>20.623030403872093</v>
      </c>
      <c r="J5331" s="1">
        <f t="shared" si="928"/>
        <v>16.167070030616742</v>
      </c>
      <c r="K5331" s="1">
        <f t="shared" si="929"/>
        <v>13.493613874599184</v>
      </c>
      <c r="L5331" s="1">
        <f t="shared" si="930"/>
        <v>18.8405261866343</v>
      </c>
      <c r="M5331" s="1">
        <f t="shared" si="931"/>
        <v>10.820157718581624</v>
      </c>
      <c r="N5331" s="1">
        <f t="shared" si="932"/>
        <v>21.513982342651857</v>
      </c>
      <c r="O5331" s="1">
        <f t="shared" si="933"/>
        <v>24.187438498669419</v>
      </c>
    </row>
    <row r="5332" spans="1:15">
      <c r="A5332" s="3">
        <v>44410</v>
      </c>
      <c r="B5332" s="4">
        <v>15885.15</v>
      </c>
      <c r="C5332" s="4">
        <v>721.79</v>
      </c>
      <c r="D5332" s="4">
        <v>849.6</v>
      </c>
      <c r="E5332" s="4">
        <f t="shared" si="934"/>
        <v>241</v>
      </c>
      <c r="F5332" s="4">
        <f t="shared" si="935"/>
        <v>124</v>
      </c>
      <c r="G5332" s="4">
        <f t="shared" si="936"/>
        <v>765.21038356164377</v>
      </c>
      <c r="H5332" s="3">
        <f t="shared" si="937"/>
        <v>44410</v>
      </c>
      <c r="I5332" s="1">
        <f t="shared" si="938"/>
        <v>20.759192950392478</v>
      </c>
      <c r="J5332" s="1">
        <f t="shared" si="928"/>
        <v>16.167070030616742</v>
      </c>
      <c r="K5332" s="1">
        <f t="shared" si="929"/>
        <v>13.493613874599184</v>
      </c>
      <c r="L5332" s="1">
        <f t="shared" si="930"/>
        <v>18.8405261866343</v>
      </c>
      <c r="M5332" s="1">
        <f t="shared" si="931"/>
        <v>10.820157718581624</v>
      </c>
      <c r="N5332" s="1">
        <f t="shared" si="932"/>
        <v>21.513982342651857</v>
      </c>
      <c r="O5332" s="1">
        <f t="shared" si="933"/>
        <v>24.187438498669419</v>
      </c>
    </row>
    <row r="5333" spans="1:15">
      <c r="A5333" s="3">
        <v>44411</v>
      </c>
      <c r="B5333" s="4">
        <v>16130.75</v>
      </c>
      <c r="C5333" s="4">
        <v>721.36</v>
      </c>
      <c r="D5333" s="4">
        <v>849.24</v>
      </c>
      <c r="E5333" s="4">
        <f t="shared" si="934"/>
        <v>240</v>
      </c>
      <c r="F5333" s="4">
        <f t="shared" si="935"/>
        <v>125</v>
      </c>
      <c r="G5333" s="4">
        <f t="shared" si="936"/>
        <v>765.15452054794525</v>
      </c>
      <c r="H5333" s="3">
        <f t="shared" si="937"/>
        <v>44411</v>
      </c>
      <c r="I5333" s="1">
        <f t="shared" si="938"/>
        <v>21.081689471622528</v>
      </c>
      <c r="J5333" s="1">
        <f t="shared" si="928"/>
        <v>16.167070030616742</v>
      </c>
      <c r="K5333" s="1">
        <f t="shared" si="929"/>
        <v>13.493613874599184</v>
      </c>
      <c r="L5333" s="1">
        <f t="shared" si="930"/>
        <v>18.8405261866343</v>
      </c>
      <c r="M5333" s="1">
        <f t="shared" si="931"/>
        <v>10.820157718581624</v>
      </c>
      <c r="N5333" s="1">
        <f t="shared" si="932"/>
        <v>21.513982342651857</v>
      </c>
      <c r="O5333" s="1">
        <f t="shared" si="933"/>
        <v>24.187438498669419</v>
      </c>
    </row>
    <row r="5334" spans="1:15">
      <c r="A5334" s="3">
        <v>44412</v>
      </c>
      <c r="B5334" s="4">
        <v>16258.8</v>
      </c>
      <c r="C5334" s="4">
        <v>720.68</v>
      </c>
      <c r="D5334" s="4">
        <v>849.73</v>
      </c>
      <c r="E5334" s="4">
        <f t="shared" si="934"/>
        <v>239</v>
      </c>
      <c r="F5334" s="4">
        <f t="shared" si="935"/>
        <v>126</v>
      </c>
      <c r="G5334" s="4">
        <f t="shared" si="936"/>
        <v>765.22876712328764</v>
      </c>
      <c r="H5334" s="3">
        <f t="shared" si="937"/>
        <v>44412</v>
      </c>
      <c r="I5334" s="1">
        <f t="shared" si="938"/>
        <v>21.246979594247936</v>
      </c>
      <c r="J5334" s="1">
        <f t="shared" si="928"/>
        <v>16.167070030616742</v>
      </c>
      <c r="K5334" s="1">
        <f t="shared" si="929"/>
        <v>13.493613874599184</v>
      </c>
      <c r="L5334" s="1">
        <f t="shared" si="930"/>
        <v>18.8405261866343</v>
      </c>
      <c r="M5334" s="1">
        <f t="shared" si="931"/>
        <v>10.820157718581624</v>
      </c>
      <c r="N5334" s="1">
        <f t="shared" si="932"/>
        <v>21.513982342651857</v>
      </c>
      <c r="O5334" s="1">
        <f t="shared" si="933"/>
        <v>24.187438498669419</v>
      </c>
    </row>
    <row r="5335" spans="1:15">
      <c r="A5335" s="3">
        <v>44413</v>
      </c>
      <c r="B5335" s="4">
        <v>16294.6</v>
      </c>
      <c r="C5335" s="4">
        <v>720.64</v>
      </c>
      <c r="D5335" s="4">
        <v>849.74</v>
      </c>
      <c r="E5335" s="4">
        <f t="shared" si="934"/>
        <v>238</v>
      </c>
      <c r="F5335" s="4">
        <f t="shared" si="935"/>
        <v>127</v>
      </c>
      <c r="G5335" s="4">
        <f t="shared" si="936"/>
        <v>765.55972602739723</v>
      </c>
      <c r="H5335" s="3">
        <f t="shared" si="937"/>
        <v>44413</v>
      </c>
      <c r="I5335" s="1">
        <f t="shared" si="938"/>
        <v>21.284557489139473</v>
      </c>
      <c r="J5335" s="1">
        <f t="shared" si="928"/>
        <v>16.167070030616742</v>
      </c>
      <c r="K5335" s="1">
        <f t="shared" si="929"/>
        <v>13.493613874599184</v>
      </c>
      <c r="L5335" s="1">
        <f t="shared" si="930"/>
        <v>18.8405261866343</v>
      </c>
      <c r="M5335" s="1">
        <f t="shared" si="931"/>
        <v>10.820157718581624</v>
      </c>
      <c r="N5335" s="1">
        <f t="shared" si="932"/>
        <v>21.513982342651857</v>
      </c>
      <c r="O5335" s="1">
        <f t="shared" si="933"/>
        <v>24.187438498669419</v>
      </c>
    </row>
    <row r="5336" spans="1:15">
      <c r="A5336" s="3">
        <v>44414</v>
      </c>
      <c r="B5336" s="4">
        <v>16238.2</v>
      </c>
      <c r="C5336" s="4">
        <v>720.91</v>
      </c>
      <c r="D5336" s="4">
        <v>846.36</v>
      </c>
      <c r="E5336" s="4">
        <f t="shared" si="934"/>
        <v>237</v>
      </c>
      <c r="F5336" s="4">
        <f t="shared" si="935"/>
        <v>128</v>
      </c>
      <c r="G5336" s="4">
        <f t="shared" si="936"/>
        <v>764.90342465753429</v>
      </c>
      <c r="H5336" s="3">
        <f t="shared" si="937"/>
        <v>44414</v>
      </c>
      <c r="I5336" s="1">
        <f t="shared" si="938"/>
        <v>21.229085236832656</v>
      </c>
      <c r="J5336" s="1">
        <f t="shared" si="928"/>
        <v>16.167070030616742</v>
      </c>
      <c r="K5336" s="1">
        <f t="shared" si="929"/>
        <v>13.493613874599184</v>
      </c>
      <c r="L5336" s="1">
        <f t="shared" si="930"/>
        <v>18.8405261866343</v>
      </c>
      <c r="M5336" s="1">
        <f t="shared" si="931"/>
        <v>10.820157718581624</v>
      </c>
      <c r="N5336" s="1">
        <f t="shared" si="932"/>
        <v>21.513982342651857</v>
      </c>
      <c r="O5336" s="1">
        <f t="shared" si="933"/>
        <v>24.187438498669419</v>
      </c>
    </row>
    <row r="5337" spans="1:15">
      <c r="A5337" s="3">
        <v>44415</v>
      </c>
      <c r="B5337" s="4">
        <v>16238.2</v>
      </c>
      <c r="C5337" s="4">
        <v>720.64</v>
      </c>
      <c r="D5337" s="4">
        <v>845.63</v>
      </c>
      <c r="E5337" s="4">
        <f t="shared" si="934"/>
        <v>236</v>
      </c>
      <c r="F5337" s="4">
        <f t="shared" si="935"/>
        <v>129</v>
      </c>
      <c r="G5337" s="4">
        <f t="shared" si="936"/>
        <v>764.8145479452055</v>
      </c>
      <c r="H5337" s="3">
        <f t="shared" si="937"/>
        <v>44415</v>
      </c>
      <c r="I5337" s="1">
        <f t="shared" si="938"/>
        <v>21.231552202591434</v>
      </c>
      <c r="J5337" s="1">
        <f t="shared" si="928"/>
        <v>16.167070030616742</v>
      </c>
      <c r="K5337" s="1">
        <f t="shared" si="929"/>
        <v>13.493613874599184</v>
      </c>
      <c r="L5337" s="1">
        <f t="shared" si="930"/>
        <v>18.8405261866343</v>
      </c>
      <c r="M5337" s="1">
        <f t="shared" si="931"/>
        <v>10.820157718581624</v>
      </c>
      <c r="N5337" s="1">
        <f t="shared" si="932"/>
        <v>21.513982342651857</v>
      </c>
      <c r="O5337" s="1">
        <f t="shared" si="933"/>
        <v>24.187438498669419</v>
      </c>
    </row>
    <row r="5338" spans="1:15">
      <c r="A5338" s="3">
        <v>44416</v>
      </c>
      <c r="B5338" s="4">
        <v>16238.2</v>
      </c>
      <c r="C5338" s="4">
        <v>721.19</v>
      </c>
      <c r="D5338" s="4">
        <v>846.09</v>
      </c>
      <c r="E5338" s="4">
        <f t="shared" si="934"/>
        <v>235</v>
      </c>
      <c r="F5338" s="4">
        <f t="shared" si="935"/>
        <v>130</v>
      </c>
      <c r="G5338" s="4">
        <f t="shared" si="936"/>
        <v>765.67493150684936</v>
      </c>
      <c r="H5338" s="3">
        <f t="shared" si="937"/>
        <v>44416</v>
      </c>
      <c r="I5338" s="1">
        <f t="shared" si="938"/>
        <v>21.207694455979119</v>
      </c>
      <c r="J5338" s="1">
        <f t="shared" si="928"/>
        <v>16.167070030616742</v>
      </c>
      <c r="K5338" s="1">
        <f t="shared" si="929"/>
        <v>13.493613874599184</v>
      </c>
      <c r="L5338" s="1">
        <f t="shared" si="930"/>
        <v>18.8405261866343</v>
      </c>
      <c r="M5338" s="1">
        <f t="shared" si="931"/>
        <v>10.820157718581624</v>
      </c>
      <c r="N5338" s="1">
        <f t="shared" si="932"/>
        <v>21.513982342651857</v>
      </c>
      <c r="O5338" s="1">
        <f t="shared" si="933"/>
        <v>24.187438498669419</v>
      </c>
    </row>
    <row r="5339" spans="1:15">
      <c r="A5339" s="3">
        <v>44417</v>
      </c>
      <c r="B5339" s="4">
        <v>16258.25</v>
      </c>
      <c r="C5339" s="4">
        <v>721.39</v>
      </c>
      <c r="D5339" s="4">
        <v>846.59</v>
      </c>
      <c r="E5339" s="4">
        <f t="shared" si="934"/>
        <v>234</v>
      </c>
      <c r="F5339" s="4">
        <f t="shared" si="935"/>
        <v>131</v>
      </c>
      <c r="G5339" s="4">
        <f t="shared" si="936"/>
        <v>766.32479452054804</v>
      </c>
      <c r="H5339" s="3">
        <f t="shared" si="937"/>
        <v>44417</v>
      </c>
      <c r="I5339" s="1">
        <f t="shared" si="938"/>
        <v>21.215873629890826</v>
      </c>
      <c r="J5339" s="1">
        <f t="shared" si="928"/>
        <v>16.167070030616742</v>
      </c>
      <c r="K5339" s="1">
        <f t="shared" si="929"/>
        <v>13.493613874599184</v>
      </c>
      <c r="L5339" s="1">
        <f t="shared" si="930"/>
        <v>18.8405261866343</v>
      </c>
      <c r="M5339" s="1">
        <f t="shared" si="931"/>
        <v>10.820157718581624</v>
      </c>
      <c r="N5339" s="1">
        <f t="shared" si="932"/>
        <v>21.513982342651857</v>
      </c>
      <c r="O5339" s="1">
        <f t="shared" si="933"/>
        <v>24.187438498669419</v>
      </c>
    </row>
    <row r="5340" spans="1:15">
      <c r="A5340" s="3">
        <v>44418</v>
      </c>
      <c r="B5340" s="4">
        <v>16280.1</v>
      </c>
      <c r="C5340" s="4">
        <v>720.8</v>
      </c>
      <c r="D5340" s="4">
        <v>846.57</v>
      </c>
      <c r="E5340" s="4">
        <f t="shared" si="934"/>
        <v>233</v>
      </c>
      <c r="F5340" s="4">
        <f t="shared" si="935"/>
        <v>132</v>
      </c>
      <c r="G5340" s="4">
        <f t="shared" si="936"/>
        <v>766.28394520547954</v>
      </c>
      <c r="H5340" s="3">
        <f t="shared" si="937"/>
        <v>44418</v>
      </c>
      <c r="I5340" s="1">
        <f t="shared" si="938"/>
        <v>21.245518846978428</v>
      </c>
      <c r="J5340" s="1">
        <f t="shared" si="928"/>
        <v>16.167070030616742</v>
      </c>
      <c r="K5340" s="1">
        <f t="shared" si="929"/>
        <v>13.493613874599184</v>
      </c>
      <c r="L5340" s="1">
        <f t="shared" si="930"/>
        <v>18.8405261866343</v>
      </c>
      <c r="M5340" s="1">
        <f t="shared" si="931"/>
        <v>10.820157718581624</v>
      </c>
      <c r="N5340" s="1">
        <f t="shared" si="932"/>
        <v>21.513982342651857</v>
      </c>
      <c r="O5340" s="1">
        <f t="shared" si="933"/>
        <v>24.187438498669419</v>
      </c>
    </row>
    <row r="5341" spans="1:15">
      <c r="A5341" s="3">
        <v>44419</v>
      </c>
      <c r="B5341" s="4">
        <v>16282.25</v>
      </c>
      <c r="C5341" s="4">
        <v>722.19</v>
      </c>
      <c r="D5341" s="4">
        <v>847.79</v>
      </c>
      <c r="E5341" s="4">
        <f t="shared" si="934"/>
        <v>232</v>
      </c>
      <c r="F5341" s="4">
        <f t="shared" si="935"/>
        <v>133</v>
      </c>
      <c r="G5341" s="4">
        <f t="shared" si="936"/>
        <v>767.95657534246584</v>
      </c>
      <c r="H5341" s="3">
        <f t="shared" si="937"/>
        <v>44419</v>
      </c>
      <c r="I5341" s="1">
        <f t="shared" si="938"/>
        <v>21.202045171289829</v>
      </c>
      <c r="J5341" s="1">
        <f t="shared" si="928"/>
        <v>16.167070030616742</v>
      </c>
      <c r="K5341" s="1">
        <f t="shared" si="929"/>
        <v>13.493613874599184</v>
      </c>
      <c r="L5341" s="1">
        <f t="shared" si="930"/>
        <v>18.8405261866343</v>
      </c>
      <c r="M5341" s="1">
        <f t="shared" si="931"/>
        <v>10.820157718581624</v>
      </c>
      <c r="N5341" s="1">
        <f t="shared" si="932"/>
        <v>21.513982342651857</v>
      </c>
      <c r="O5341" s="1">
        <f t="shared" si="933"/>
        <v>24.187438498669419</v>
      </c>
    </row>
    <row r="5342" spans="1:15">
      <c r="A5342" s="3">
        <v>44420</v>
      </c>
      <c r="B5342" s="4">
        <v>16364.4</v>
      </c>
      <c r="C5342" s="4">
        <v>722.44</v>
      </c>
      <c r="D5342" s="4">
        <v>848.1</v>
      </c>
      <c r="E5342" s="4">
        <f t="shared" si="934"/>
        <v>231</v>
      </c>
      <c r="F5342" s="4">
        <f t="shared" si="935"/>
        <v>134</v>
      </c>
      <c r="G5342" s="4">
        <f t="shared" si="936"/>
        <v>768.57271232876724</v>
      </c>
      <c r="H5342" s="3">
        <f t="shared" si="937"/>
        <v>44420</v>
      </c>
      <c r="I5342" s="1">
        <f t="shared" si="938"/>
        <v>21.291934695958748</v>
      </c>
      <c r="J5342" s="1">
        <f t="shared" si="928"/>
        <v>16.167070030616742</v>
      </c>
      <c r="K5342" s="1">
        <f t="shared" si="929"/>
        <v>13.493613874599184</v>
      </c>
      <c r="L5342" s="1">
        <f t="shared" si="930"/>
        <v>18.8405261866343</v>
      </c>
      <c r="M5342" s="1">
        <f t="shared" si="931"/>
        <v>10.820157718581624</v>
      </c>
      <c r="N5342" s="1">
        <f t="shared" si="932"/>
        <v>21.513982342651857</v>
      </c>
      <c r="O5342" s="1">
        <f t="shared" si="933"/>
        <v>24.187438498669419</v>
      </c>
    </row>
    <row r="5343" spans="1:15">
      <c r="A5343" s="3">
        <v>44421</v>
      </c>
      <c r="B5343" s="4">
        <v>16529.099999999999</v>
      </c>
      <c r="C5343" s="4">
        <v>724.96</v>
      </c>
      <c r="D5343" s="4">
        <v>849.15</v>
      </c>
      <c r="E5343" s="4">
        <f t="shared" si="934"/>
        <v>230</v>
      </c>
      <c r="F5343" s="4">
        <f t="shared" si="935"/>
        <v>135</v>
      </c>
      <c r="G5343" s="4">
        <f t="shared" si="936"/>
        <v>770.893287671233</v>
      </c>
      <c r="H5343" s="3">
        <f t="shared" si="937"/>
        <v>44421</v>
      </c>
      <c r="I5343" s="1">
        <f t="shared" si="938"/>
        <v>21.441489067744033</v>
      </c>
      <c r="J5343" s="1">
        <f t="shared" si="928"/>
        <v>16.167070030616742</v>
      </c>
      <c r="K5343" s="1">
        <f t="shared" si="929"/>
        <v>13.493613874599184</v>
      </c>
      <c r="L5343" s="1">
        <f t="shared" si="930"/>
        <v>18.8405261866343</v>
      </c>
      <c r="M5343" s="1">
        <f t="shared" si="931"/>
        <v>10.820157718581624</v>
      </c>
      <c r="N5343" s="1">
        <f t="shared" si="932"/>
        <v>21.513982342651857</v>
      </c>
      <c r="O5343" s="1">
        <f t="shared" si="933"/>
        <v>24.187438498669419</v>
      </c>
    </row>
    <row r="5344" spans="1:15">
      <c r="A5344" s="3">
        <v>44422</v>
      </c>
      <c r="B5344" s="4">
        <v>16529.099999999999</v>
      </c>
      <c r="C5344" s="4">
        <v>725.65</v>
      </c>
      <c r="D5344" s="4">
        <v>849.62</v>
      </c>
      <c r="E5344" s="4">
        <f t="shared" si="934"/>
        <v>229</v>
      </c>
      <c r="F5344" s="4">
        <f t="shared" si="935"/>
        <v>136</v>
      </c>
      <c r="G5344" s="4">
        <f t="shared" si="936"/>
        <v>771.84156164383569</v>
      </c>
      <c r="H5344" s="3">
        <f t="shared" si="937"/>
        <v>44422</v>
      </c>
      <c r="I5344" s="1">
        <f t="shared" si="938"/>
        <v>21.415146347907228</v>
      </c>
      <c r="J5344" s="1">
        <f t="shared" si="928"/>
        <v>16.167070030616742</v>
      </c>
      <c r="K5344" s="1">
        <f t="shared" si="929"/>
        <v>13.493613874599184</v>
      </c>
      <c r="L5344" s="1">
        <f t="shared" si="930"/>
        <v>18.8405261866343</v>
      </c>
      <c r="M5344" s="1">
        <f t="shared" si="931"/>
        <v>10.820157718581624</v>
      </c>
      <c r="N5344" s="1">
        <f t="shared" si="932"/>
        <v>21.513982342651857</v>
      </c>
      <c r="O5344" s="1">
        <f t="shared" si="933"/>
        <v>24.187438498669419</v>
      </c>
    </row>
    <row r="5345" spans="1:15">
      <c r="A5345" s="3">
        <v>44423</v>
      </c>
      <c r="B5345" s="4">
        <v>16529.099999999999</v>
      </c>
      <c r="C5345" s="4">
        <v>730.61</v>
      </c>
      <c r="D5345" s="4">
        <v>852.62</v>
      </c>
      <c r="E5345" s="4">
        <f t="shared" si="934"/>
        <v>228</v>
      </c>
      <c r="F5345" s="4">
        <f t="shared" si="935"/>
        <v>137</v>
      </c>
      <c r="G5345" s="4">
        <f t="shared" si="936"/>
        <v>776.40553424657537</v>
      </c>
      <c r="H5345" s="3">
        <f t="shared" si="937"/>
        <v>44423</v>
      </c>
      <c r="I5345" s="1">
        <f t="shared" si="938"/>
        <v>21.289260922180123</v>
      </c>
      <c r="J5345" s="1">
        <f t="shared" si="928"/>
        <v>16.167070030616742</v>
      </c>
      <c r="K5345" s="1">
        <f t="shared" si="929"/>
        <v>13.493613874599184</v>
      </c>
      <c r="L5345" s="1">
        <f t="shared" si="930"/>
        <v>18.8405261866343</v>
      </c>
      <c r="M5345" s="1">
        <f t="shared" si="931"/>
        <v>10.820157718581624</v>
      </c>
      <c r="N5345" s="1">
        <f t="shared" si="932"/>
        <v>21.513982342651857</v>
      </c>
      <c r="O5345" s="1">
        <f t="shared" si="933"/>
        <v>24.187438498669419</v>
      </c>
    </row>
    <row r="5346" spans="1:15">
      <c r="A5346" s="3">
        <v>44424</v>
      </c>
      <c r="B5346" s="4">
        <v>16563.05</v>
      </c>
      <c r="C5346" s="4">
        <v>730.37</v>
      </c>
      <c r="D5346" s="4">
        <v>853.26</v>
      </c>
      <c r="E5346" s="4">
        <f t="shared" si="934"/>
        <v>227</v>
      </c>
      <c r="F5346" s="4">
        <f t="shared" si="935"/>
        <v>138</v>
      </c>
      <c r="G5346" s="4">
        <f t="shared" si="936"/>
        <v>776.83252054794514</v>
      </c>
      <c r="H5346" s="3">
        <f t="shared" si="937"/>
        <v>44424</v>
      </c>
      <c r="I5346" s="1">
        <f t="shared" si="938"/>
        <v>21.321262385252766</v>
      </c>
      <c r="J5346" s="1">
        <f t="shared" si="928"/>
        <v>16.167070030616742</v>
      </c>
      <c r="K5346" s="1">
        <f t="shared" si="929"/>
        <v>13.493613874599184</v>
      </c>
      <c r="L5346" s="1">
        <f t="shared" si="930"/>
        <v>18.8405261866343</v>
      </c>
      <c r="M5346" s="1">
        <f t="shared" si="931"/>
        <v>10.820157718581624</v>
      </c>
      <c r="N5346" s="1">
        <f t="shared" si="932"/>
        <v>21.513982342651857</v>
      </c>
      <c r="O5346" s="1">
        <f t="shared" si="933"/>
        <v>24.187438498669419</v>
      </c>
    </row>
    <row r="5347" spans="1:15">
      <c r="A5347" s="3">
        <v>44425</v>
      </c>
      <c r="B5347" s="4">
        <v>16614.599999999999</v>
      </c>
      <c r="C5347" s="4">
        <v>730.87</v>
      </c>
      <c r="D5347" s="4">
        <v>850.84</v>
      </c>
      <c r="E5347" s="4">
        <f t="shared" si="934"/>
        <v>226</v>
      </c>
      <c r="F5347" s="4">
        <f t="shared" si="935"/>
        <v>139</v>
      </c>
      <c r="G5347" s="4">
        <f t="shared" si="936"/>
        <v>776.55720547945202</v>
      </c>
      <c r="H5347" s="3">
        <f t="shared" si="937"/>
        <v>44425</v>
      </c>
      <c r="I5347" s="1">
        <f t="shared" si="938"/>
        <v>21.395204220327884</v>
      </c>
      <c r="J5347" s="1">
        <f t="shared" si="928"/>
        <v>16.167070030616742</v>
      </c>
      <c r="K5347" s="1">
        <f t="shared" si="929"/>
        <v>13.493613874599184</v>
      </c>
      <c r="L5347" s="1">
        <f t="shared" si="930"/>
        <v>18.8405261866343</v>
      </c>
      <c r="M5347" s="1">
        <f t="shared" si="931"/>
        <v>10.820157718581624</v>
      </c>
      <c r="N5347" s="1">
        <f t="shared" si="932"/>
        <v>21.513982342651857</v>
      </c>
      <c r="O5347" s="1">
        <f t="shared" si="933"/>
        <v>24.187438498669419</v>
      </c>
    </row>
    <row r="5348" spans="1:15">
      <c r="A5348" s="3">
        <v>44426</v>
      </c>
      <c r="B5348" s="4">
        <v>16568.849999999999</v>
      </c>
      <c r="C5348" s="4">
        <v>730.65</v>
      </c>
      <c r="D5348" s="4">
        <v>850.49</v>
      </c>
      <c r="E5348" s="4">
        <f t="shared" si="934"/>
        <v>225</v>
      </c>
      <c r="F5348" s="4">
        <f t="shared" si="935"/>
        <v>140</v>
      </c>
      <c r="G5348" s="4">
        <f t="shared" si="936"/>
        <v>776.61602739726015</v>
      </c>
      <c r="H5348" s="3">
        <f t="shared" si="937"/>
        <v>44426</v>
      </c>
      <c r="I5348" s="1">
        <f t="shared" si="938"/>
        <v>21.334674299123861</v>
      </c>
      <c r="J5348" s="1">
        <f t="shared" si="928"/>
        <v>16.167070030616742</v>
      </c>
      <c r="K5348" s="1">
        <f t="shared" si="929"/>
        <v>13.493613874599184</v>
      </c>
      <c r="L5348" s="1">
        <f t="shared" si="930"/>
        <v>18.8405261866343</v>
      </c>
      <c r="M5348" s="1">
        <f t="shared" si="931"/>
        <v>10.820157718581624</v>
      </c>
      <c r="N5348" s="1">
        <f t="shared" si="932"/>
        <v>21.513982342651857</v>
      </c>
      <c r="O5348" s="1">
        <f t="shared" si="933"/>
        <v>24.187438498669419</v>
      </c>
    </row>
    <row r="5349" spans="1:15">
      <c r="A5349" s="3">
        <v>44427</v>
      </c>
      <c r="B5349" s="4">
        <v>16568.849999999999</v>
      </c>
      <c r="C5349" s="4">
        <v>730.58</v>
      </c>
      <c r="D5349" s="4">
        <v>850.29</v>
      </c>
      <c r="E5349" s="4">
        <f t="shared" si="934"/>
        <v>224</v>
      </c>
      <c r="F5349" s="4">
        <f t="shared" si="935"/>
        <v>141</v>
      </c>
      <c r="G5349" s="4">
        <f t="shared" si="936"/>
        <v>776.82413698630137</v>
      </c>
      <c r="H5349" s="3">
        <f t="shared" si="937"/>
        <v>44427</v>
      </c>
      <c r="I5349" s="1">
        <f t="shared" si="938"/>
        <v>21.328958783746156</v>
      </c>
      <c r="J5349" s="1">
        <f t="shared" si="928"/>
        <v>16.167070030616742</v>
      </c>
      <c r="K5349" s="1">
        <f t="shared" si="929"/>
        <v>13.493613874599184</v>
      </c>
      <c r="L5349" s="1">
        <f t="shared" si="930"/>
        <v>18.8405261866343</v>
      </c>
      <c r="M5349" s="1">
        <f t="shared" si="931"/>
        <v>10.820157718581624</v>
      </c>
      <c r="N5349" s="1">
        <f t="shared" si="932"/>
        <v>21.513982342651857</v>
      </c>
      <c r="O5349" s="1">
        <f t="shared" si="933"/>
        <v>24.187438498669419</v>
      </c>
    </row>
    <row r="5350" spans="1:15">
      <c r="A5350" s="3">
        <v>44428</v>
      </c>
      <c r="B5350" s="4">
        <v>16450.5</v>
      </c>
      <c r="C5350" s="4">
        <v>731.22</v>
      </c>
      <c r="D5350" s="4">
        <v>850.5</v>
      </c>
      <c r="E5350" s="4">
        <f t="shared" si="934"/>
        <v>223</v>
      </c>
      <c r="F5350" s="4">
        <f t="shared" si="935"/>
        <v>142</v>
      </c>
      <c r="G5350" s="4">
        <f t="shared" si="936"/>
        <v>777.62482191780816</v>
      </c>
      <c r="H5350" s="3">
        <f t="shared" si="937"/>
        <v>44428</v>
      </c>
      <c r="I5350" s="1">
        <f t="shared" si="938"/>
        <v>21.154803108559658</v>
      </c>
      <c r="J5350" s="1">
        <f t="shared" si="928"/>
        <v>16.167070030616742</v>
      </c>
      <c r="K5350" s="1">
        <f t="shared" si="929"/>
        <v>13.493613874599184</v>
      </c>
      <c r="L5350" s="1">
        <f t="shared" si="930"/>
        <v>18.8405261866343</v>
      </c>
      <c r="M5350" s="1">
        <f t="shared" si="931"/>
        <v>10.820157718581624</v>
      </c>
      <c r="N5350" s="1">
        <f t="shared" si="932"/>
        <v>21.513982342651857</v>
      </c>
      <c r="O5350" s="1">
        <f t="shared" si="933"/>
        <v>24.187438498669419</v>
      </c>
    </row>
    <row r="5351" spans="1:15">
      <c r="A5351" s="3">
        <v>44429</v>
      </c>
      <c r="B5351" s="4">
        <v>16450.5</v>
      </c>
      <c r="C5351" s="4">
        <v>731.22</v>
      </c>
      <c r="D5351" s="4">
        <v>850.5</v>
      </c>
      <c r="E5351" s="4">
        <f t="shared" si="934"/>
        <v>222</v>
      </c>
      <c r="F5351" s="4">
        <f t="shared" si="935"/>
        <v>143</v>
      </c>
      <c r="G5351" s="4">
        <f t="shared" si="936"/>
        <v>777.95161643835604</v>
      </c>
      <c r="H5351" s="3">
        <f t="shared" si="937"/>
        <v>44429</v>
      </c>
      <c r="I5351" s="1">
        <f t="shared" si="938"/>
        <v>21.145916599947729</v>
      </c>
      <c r="J5351" s="1">
        <f t="shared" si="928"/>
        <v>16.167070030616742</v>
      </c>
      <c r="K5351" s="1">
        <f t="shared" si="929"/>
        <v>13.493613874599184</v>
      </c>
      <c r="L5351" s="1">
        <f t="shared" si="930"/>
        <v>18.8405261866343</v>
      </c>
      <c r="M5351" s="1">
        <f t="shared" si="931"/>
        <v>10.820157718581624</v>
      </c>
      <c r="N5351" s="1">
        <f t="shared" si="932"/>
        <v>21.513982342651857</v>
      </c>
      <c r="O5351" s="1">
        <f t="shared" si="933"/>
        <v>24.187438498669419</v>
      </c>
    </row>
    <row r="5352" spans="1:15">
      <c r="A5352" s="3">
        <v>44430</v>
      </c>
      <c r="B5352" s="4">
        <v>16450.5</v>
      </c>
      <c r="C5352" s="4">
        <v>732.47</v>
      </c>
      <c r="D5352" s="4">
        <v>851.13</v>
      </c>
      <c r="E5352" s="4">
        <f t="shared" si="934"/>
        <v>221</v>
      </c>
      <c r="F5352" s="4">
        <f t="shared" si="935"/>
        <v>144</v>
      </c>
      <c r="G5352" s="4">
        <f t="shared" si="936"/>
        <v>779.28380821917801</v>
      </c>
      <c r="H5352" s="3">
        <f t="shared" si="937"/>
        <v>44430</v>
      </c>
      <c r="I5352" s="1">
        <f t="shared" si="938"/>
        <v>21.109767489706655</v>
      </c>
      <c r="J5352" s="1">
        <f t="shared" si="928"/>
        <v>16.167070030616742</v>
      </c>
      <c r="K5352" s="1">
        <f t="shared" si="929"/>
        <v>13.493613874599184</v>
      </c>
      <c r="L5352" s="1">
        <f t="shared" si="930"/>
        <v>18.8405261866343</v>
      </c>
      <c r="M5352" s="1">
        <f t="shared" si="931"/>
        <v>10.820157718581624</v>
      </c>
      <c r="N5352" s="1">
        <f t="shared" si="932"/>
        <v>21.513982342651857</v>
      </c>
      <c r="O5352" s="1">
        <f t="shared" si="933"/>
        <v>24.187438498669419</v>
      </c>
    </row>
    <row r="5353" spans="1:15">
      <c r="A5353" s="3">
        <v>44431</v>
      </c>
      <c r="B5353" s="4">
        <v>16496.45</v>
      </c>
      <c r="C5353" s="4">
        <v>732.63</v>
      </c>
      <c r="D5353" s="4">
        <v>851.08</v>
      </c>
      <c r="E5353" s="4">
        <f t="shared" si="934"/>
        <v>220</v>
      </c>
      <c r="F5353" s="4">
        <f t="shared" si="935"/>
        <v>145</v>
      </c>
      <c r="G5353" s="4">
        <f t="shared" si="936"/>
        <v>779.68547945205478</v>
      </c>
      <c r="H5353" s="3">
        <f t="shared" si="937"/>
        <v>44431</v>
      </c>
      <c r="I5353" s="1">
        <f t="shared" si="938"/>
        <v>21.157826373261859</v>
      </c>
      <c r="J5353" s="1">
        <f t="shared" si="928"/>
        <v>16.167070030616742</v>
      </c>
      <c r="K5353" s="1">
        <f t="shared" si="929"/>
        <v>13.493613874599184</v>
      </c>
      <c r="L5353" s="1">
        <f t="shared" si="930"/>
        <v>18.8405261866343</v>
      </c>
      <c r="M5353" s="1">
        <f t="shared" si="931"/>
        <v>10.820157718581624</v>
      </c>
      <c r="N5353" s="1">
        <f t="shared" si="932"/>
        <v>21.513982342651857</v>
      </c>
      <c r="O5353" s="1">
        <f t="shared" si="933"/>
        <v>24.187438498669419</v>
      </c>
    </row>
    <row r="5354" spans="1:15">
      <c r="A5354" s="3">
        <v>44432</v>
      </c>
      <c r="B5354" s="4">
        <v>16624.599999999999</v>
      </c>
      <c r="C5354" s="4">
        <v>732.26</v>
      </c>
      <c r="D5354" s="4">
        <v>851.23</v>
      </c>
      <c r="E5354" s="4">
        <f t="shared" si="934"/>
        <v>219</v>
      </c>
      <c r="F5354" s="4">
        <f t="shared" si="935"/>
        <v>146</v>
      </c>
      <c r="G5354" s="4">
        <f t="shared" si="936"/>
        <v>779.84800000000007</v>
      </c>
      <c r="H5354" s="3">
        <f t="shared" si="937"/>
        <v>44432</v>
      </c>
      <c r="I5354" s="1">
        <f t="shared" si="938"/>
        <v>21.317743970619912</v>
      </c>
      <c r="J5354" s="1">
        <f t="shared" si="928"/>
        <v>16.167070030616742</v>
      </c>
      <c r="K5354" s="1">
        <f t="shared" si="929"/>
        <v>13.493613874599184</v>
      </c>
      <c r="L5354" s="1">
        <f t="shared" si="930"/>
        <v>18.8405261866343</v>
      </c>
      <c r="M5354" s="1">
        <f t="shared" si="931"/>
        <v>10.820157718581624</v>
      </c>
      <c r="N5354" s="1">
        <f t="shared" si="932"/>
        <v>21.513982342651857</v>
      </c>
      <c r="O5354" s="1">
        <f t="shared" si="933"/>
        <v>24.187438498669419</v>
      </c>
    </row>
    <row r="5355" spans="1:15">
      <c r="A5355" s="3">
        <v>44433</v>
      </c>
      <c r="B5355" s="4">
        <v>16634.650000000001</v>
      </c>
      <c r="C5355" s="4">
        <v>732.29</v>
      </c>
      <c r="D5355" s="4">
        <v>851.79</v>
      </c>
      <c r="E5355" s="4">
        <f t="shared" si="934"/>
        <v>218</v>
      </c>
      <c r="F5355" s="4">
        <f t="shared" si="935"/>
        <v>147</v>
      </c>
      <c r="G5355" s="4">
        <f t="shared" si="936"/>
        <v>780.4173972602739</v>
      </c>
      <c r="H5355" s="3">
        <f t="shared" si="937"/>
        <v>44433</v>
      </c>
      <c r="I5355" s="1">
        <f t="shared" si="938"/>
        <v>21.31506813968711</v>
      </c>
      <c r="J5355" s="1">
        <f t="shared" si="928"/>
        <v>16.167070030616742</v>
      </c>
      <c r="K5355" s="1">
        <f t="shared" si="929"/>
        <v>13.493613874599184</v>
      </c>
      <c r="L5355" s="1">
        <f t="shared" si="930"/>
        <v>18.8405261866343</v>
      </c>
      <c r="M5355" s="1">
        <f t="shared" si="931"/>
        <v>10.820157718581624</v>
      </c>
      <c r="N5355" s="1">
        <f t="shared" si="932"/>
        <v>21.513982342651857</v>
      </c>
      <c r="O5355" s="1">
        <f t="shared" si="933"/>
        <v>24.187438498669419</v>
      </c>
    </row>
    <row r="5356" spans="1:15">
      <c r="A5356" s="3">
        <v>44434</v>
      </c>
      <c r="B5356" s="4">
        <v>16636.900000000001</v>
      </c>
      <c r="C5356" s="4">
        <v>732.21</v>
      </c>
      <c r="D5356" s="4">
        <v>851.66</v>
      </c>
      <c r="E5356" s="4">
        <f t="shared" si="934"/>
        <v>217</v>
      </c>
      <c r="F5356" s="4">
        <f t="shared" si="935"/>
        <v>148</v>
      </c>
      <c r="G5356" s="4">
        <f t="shared" si="936"/>
        <v>780.64452054794515</v>
      </c>
      <c r="H5356" s="3">
        <f t="shared" si="937"/>
        <v>44434</v>
      </c>
      <c r="I5356" s="1">
        <f t="shared" si="938"/>
        <v>21.311748897337207</v>
      </c>
      <c r="J5356" s="1">
        <f t="shared" si="928"/>
        <v>16.167070030616742</v>
      </c>
      <c r="K5356" s="1">
        <f t="shared" si="929"/>
        <v>13.493613874599184</v>
      </c>
      <c r="L5356" s="1">
        <f t="shared" si="930"/>
        <v>18.8405261866343</v>
      </c>
      <c r="M5356" s="1">
        <f t="shared" si="931"/>
        <v>10.820157718581624</v>
      </c>
      <c r="N5356" s="1">
        <f t="shared" si="932"/>
        <v>21.513982342651857</v>
      </c>
      <c r="O5356" s="1">
        <f t="shared" si="933"/>
        <v>24.187438498669419</v>
      </c>
    </row>
    <row r="5357" spans="1:15">
      <c r="A5357" s="3">
        <v>44435</v>
      </c>
      <c r="B5357" s="4">
        <v>16705.2</v>
      </c>
      <c r="C5357" s="4">
        <v>732.19</v>
      </c>
      <c r="D5357" s="4">
        <v>851.76</v>
      </c>
      <c r="E5357" s="4">
        <f t="shared" si="934"/>
        <v>216</v>
      </c>
      <c r="F5357" s="4">
        <f t="shared" si="935"/>
        <v>149</v>
      </c>
      <c r="G5357" s="4">
        <f t="shared" si="936"/>
        <v>781.0007671232878</v>
      </c>
      <c r="H5357" s="3">
        <f t="shared" si="937"/>
        <v>44435</v>
      </c>
      <c r="I5357" s="1">
        <f t="shared" si="938"/>
        <v>21.389479630770886</v>
      </c>
      <c r="J5357" s="1">
        <f t="shared" si="928"/>
        <v>16.167070030616742</v>
      </c>
      <c r="K5357" s="1">
        <f t="shared" si="929"/>
        <v>13.493613874599184</v>
      </c>
      <c r="L5357" s="1">
        <f t="shared" si="930"/>
        <v>18.8405261866343</v>
      </c>
      <c r="M5357" s="1">
        <f t="shared" si="931"/>
        <v>10.820157718581624</v>
      </c>
      <c r="N5357" s="1">
        <f t="shared" si="932"/>
        <v>21.513982342651857</v>
      </c>
      <c r="O5357" s="1">
        <f t="shared" si="933"/>
        <v>24.187438498669419</v>
      </c>
    </row>
    <row r="5358" spans="1:15">
      <c r="A5358" s="3">
        <v>44436</v>
      </c>
      <c r="B5358" s="4">
        <v>16705.2</v>
      </c>
      <c r="C5358" s="4">
        <v>732.19</v>
      </c>
      <c r="D5358" s="4">
        <v>851.76</v>
      </c>
      <c r="E5358" s="4">
        <f t="shared" si="934"/>
        <v>215</v>
      </c>
      <c r="F5358" s="4">
        <f t="shared" si="935"/>
        <v>150</v>
      </c>
      <c r="G5358" s="4">
        <f t="shared" si="936"/>
        <v>781.32835616438354</v>
      </c>
      <c r="H5358" s="3">
        <f t="shared" si="937"/>
        <v>44436</v>
      </c>
      <c r="I5358" s="1">
        <f t="shared" si="938"/>
        <v>21.380511622549378</v>
      </c>
      <c r="J5358" s="1">
        <f t="shared" si="928"/>
        <v>16.167070030616742</v>
      </c>
      <c r="K5358" s="1">
        <f t="shared" si="929"/>
        <v>13.493613874599184</v>
      </c>
      <c r="L5358" s="1">
        <f t="shared" si="930"/>
        <v>18.8405261866343</v>
      </c>
      <c r="M5358" s="1">
        <f t="shared" si="931"/>
        <v>10.820157718581624</v>
      </c>
      <c r="N5358" s="1">
        <f t="shared" si="932"/>
        <v>21.513982342651857</v>
      </c>
      <c r="O5358" s="1">
        <f t="shared" si="933"/>
        <v>24.187438498669419</v>
      </c>
    </row>
    <row r="5359" spans="1:15">
      <c r="A5359" s="3">
        <v>44437</v>
      </c>
      <c r="B5359" s="4">
        <v>16705.2</v>
      </c>
      <c r="C5359" s="4">
        <v>732.19</v>
      </c>
      <c r="D5359" s="4">
        <v>851.79</v>
      </c>
      <c r="E5359" s="4">
        <f t="shared" si="934"/>
        <v>214</v>
      </c>
      <c r="F5359" s="4">
        <f t="shared" si="935"/>
        <v>151</v>
      </c>
      <c r="G5359" s="4">
        <f t="shared" si="936"/>
        <v>781.66835616438357</v>
      </c>
      <c r="H5359" s="3">
        <f t="shared" si="937"/>
        <v>44437</v>
      </c>
      <c r="I5359" s="1">
        <f t="shared" si="938"/>
        <v>21.371211803905908</v>
      </c>
      <c r="J5359" s="1">
        <f t="shared" si="928"/>
        <v>16.167070030616742</v>
      </c>
      <c r="K5359" s="1">
        <f t="shared" si="929"/>
        <v>13.493613874599184</v>
      </c>
      <c r="L5359" s="1">
        <f t="shared" si="930"/>
        <v>18.8405261866343</v>
      </c>
      <c r="M5359" s="1">
        <f t="shared" si="931"/>
        <v>10.820157718581624</v>
      </c>
      <c r="N5359" s="1">
        <f t="shared" si="932"/>
        <v>21.513982342651857</v>
      </c>
      <c r="O5359" s="1">
        <f t="shared" si="933"/>
        <v>24.187438498669419</v>
      </c>
    </row>
    <row r="5360" spans="1:15">
      <c r="A5360" s="3">
        <v>44438</v>
      </c>
      <c r="B5360" s="4">
        <v>16931.05</v>
      </c>
      <c r="C5360" s="4">
        <v>731.97</v>
      </c>
      <c r="D5360" s="4">
        <v>851.59</v>
      </c>
      <c r="E5360" s="4">
        <f t="shared" si="934"/>
        <v>213</v>
      </c>
      <c r="F5360" s="4">
        <f t="shared" si="935"/>
        <v>152</v>
      </c>
      <c r="G5360" s="4">
        <f t="shared" si="936"/>
        <v>781.78435616438367</v>
      </c>
      <c r="H5360" s="3">
        <f t="shared" si="937"/>
        <v>44438</v>
      </c>
      <c r="I5360" s="1">
        <f t="shared" si="938"/>
        <v>21.656931181211757</v>
      </c>
      <c r="J5360" s="1">
        <f t="shared" si="928"/>
        <v>16.167070030616742</v>
      </c>
      <c r="K5360" s="1">
        <f t="shared" si="929"/>
        <v>13.493613874599184</v>
      </c>
      <c r="L5360" s="1">
        <f t="shared" si="930"/>
        <v>18.8405261866343</v>
      </c>
      <c r="M5360" s="1">
        <f t="shared" si="931"/>
        <v>10.820157718581624</v>
      </c>
      <c r="N5360" s="1">
        <f t="shared" si="932"/>
        <v>21.513982342651857</v>
      </c>
      <c r="O5360" s="1">
        <f t="shared" si="933"/>
        <v>24.187438498669419</v>
      </c>
    </row>
    <row r="5361" spans="1:15">
      <c r="A5361" s="3">
        <v>44439</v>
      </c>
      <c r="B5361" s="4">
        <v>17132.2</v>
      </c>
      <c r="C5361" s="4">
        <v>731.52</v>
      </c>
      <c r="D5361" s="4">
        <v>851.6</v>
      </c>
      <c r="E5361" s="4">
        <f t="shared" si="934"/>
        <v>212</v>
      </c>
      <c r="F5361" s="4">
        <f t="shared" si="935"/>
        <v>153</v>
      </c>
      <c r="G5361" s="4">
        <f t="shared" si="936"/>
        <v>781.85490410958903</v>
      </c>
      <c r="H5361" s="3">
        <f t="shared" si="937"/>
        <v>44439</v>
      </c>
      <c r="I5361" s="1">
        <f t="shared" si="938"/>
        <v>21.912249843224949</v>
      </c>
      <c r="J5361" s="1">
        <f t="shared" si="928"/>
        <v>16.167070030616742</v>
      </c>
      <c r="K5361" s="1">
        <f t="shared" si="929"/>
        <v>13.493613874599184</v>
      </c>
      <c r="L5361" s="1">
        <f t="shared" si="930"/>
        <v>18.8405261866343</v>
      </c>
      <c r="M5361" s="1">
        <f t="shared" si="931"/>
        <v>10.820157718581624</v>
      </c>
      <c r="N5361" s="1">
        <f t="shared" si="932"/>
        <v>21.513982342651857</v>
      </c>
      <c r="O5361" s="1">
        <f t="shared" si="933"/>
        <v>24.187438498669419</v>
      </c>
    </row>
    <row r="5362" spans="1:15">
      <c r="A5362" s="3">
        <v>44440</v>
      </c>
      <c r="B5362" s="4">
        <v>17076.25</v>
      </c>
      <c r="C5362" s="4">
        <v>731.89</v>
      </c>
      <c r="D5362" s="4">
        <v>851.48</v>
      </c>
      <c r="E5362" s="4">
        <f t="shared" si="934"/>
        <v>211</v>
      </c>
      <c r="F5362" s="4">
        <f t="shared" si="935"/>
        <v>154</v>
      </c>
      <c r="G5362" s="4">
        <f t="shared" si="936"/>
        <v>782.34715068493153</v>
      </c>
      <c r="H5362" s="3">
        <f t="shared" si="937"/>
        <v>44440</v>
      </c>
      <c r="I5362" s="1">
        <f t="shared" si="938"/>
        <v>21.826947263820205</v>
      </c>
      <c r="J5362" s="1">
        <f t="shared" si="928"/>
        <v>16.167070030616742</v>
      </c>
      <c r="K5362" s="1">
        <f t="shared" si="929"/>
        <v>13.493613874599184</v>
      </c>
      <c r="L5362" s="1">
        <f t="shared" si="930"/>
        <v>18.8405261866343</v>
      </c>
      <c r="M5362" s="1">
        <f t="shared" si="931"/>
        <v>10.820157718581624</v>
      </c>
      <c r="N5362" s="1">
        <f t="shared" si="932"/>
        <v>21.513982342651857</v>
      </c>
      <c r="O5362" s="1">
        <f t="shared" si="933"/>
        <v>24.187438498669419</v>
      </c>
    </row>
    <row r="5363" spans="1:15">
      <c r="A5363" s="3">
        <v>44441</v>
      </c>
      <c r="B5363" s="4">
        <v>17234.150000000001</v>
      </c>
      <c r="C5363" s="4">
        <v>731.68</v>
      </c>
      <c r="D5363" s="4">
        <v>850.4</v>
      </c>
      <c r="E5363" s="4">
        <f t="shared" si="934"/>
        <v>210</v>
      </c>
      <c r="F5363" s="4">
        <f t="shared" si="935"/>
        <v>155</v>
      </c>
      <c r="G5363" s="4">
        <f t="shared" si="936"/>
        <v>782.09534246575345</v>
      </c>
      <c r="H5363" s="3">
        <f t="shared" si="937"/>
        <v>44441</v>
      </c>
      <c r="I5363" s="1">
        <f t="shared" si="938"/>
        <v>22.035868345239063</v>
      </c>
      <c r="J5363" s="1">
        <f t="shared" si="928"/>
        <v>16.167070030616742</v>
      </c>
      <c r="K5363" s="1">
        <f t="shared" si="929"/>
        <v>13.493613874599184</v>
      </c>
      <c r="L5363" s="1">
        <f t="shared" si="930"/>
        <v>18.8405261866343</v>
      </c>
      <c r="M5363" s="1">
        <f t="shared" si="931"/>
        <v>10.820157718581624</v>
      </c>
      <c r="N5363" s="1">
        <f t="shared" si="932"/>
        <v>21.513982342651857</v>
      </c>
      <c r="O5363" s="1">
        <f t="shared" si="933"/>
        <v>24.187438498669419</v>
      </c>
    </row>
    <row r="5364" spans="1:15">
      <c r="A5364" s="3">
        <v>44442</v>
      </c>
      <c r="B5364" s="4">
        <v>17323.599999999999</v>
      </c>
      <c r="C5364" s="4">
        <v>731.53</v>
      </c>
      <c r="D5364" s="4">
        <v>850.4</v>
      </c>
      <c r="E5364" s="4">
        <f t="shared" ref="E5364:E5392" si="939">IF(MONTH($A5364)&lt;=3,DATE(YEAR($A5364),3,31)-A5364,DATE(YEAR($A5364)+1,3,31)-A5364)</f>
        <v>209</v>
      </c>
      <c r="F5364" s="4">
        <f t="shared" ref="F5364:F5392" si="940">365-E5364</f>
        <v>156</v>
      </c>
      <c r="G5364" s="4">
        <f t="shared" ref="G5364:G5392" si="941">(E5364*C5364+F5364*D5364)/SUM(E5364:F5364)</f>
        <v>782.33471232876707</v>
      </c>
      <c r="H5364" s="3">
        <f t="shared" ref="H5364:H5392" si="942">A5364</f>
        <v>44442</v>
      </c>
      <c r="I5364" s="1">
        <f t="shared" ref="I5364:I5392" si="943">B5364/G5364</f>
        <v>22.143463311800431</v>
      </c>
      <c r="J5364" s="1">
        <f t="shared" si="928"/>
        <v>16.167070030616742</v>
      </c>
      <c r="K5364" s="1">
        <f t="shared" si="929"/>
        <v>13.493613874599184</v>
      </c>
      <c r="L5364" s="1">
        <f t="shared" si="930"/>
        <v>18.8405261866343</v>
      </c>
      <c r="M5364" s="1">
        <f t="shared" si="931"/>
        <v>10.820157718581624</v>
      </c>
      <c r="N5364" s="1">
        <f t="shared" si="932"/>
        <v>21.513982342651857</v>
      </c>
      <c r="O5364" s="1">
        <f t="shared" si="933"/>
        <v>24.187438498669419</v>
      </c>
    </row>
    <row r="5365" spans="1:15">
      <c r="A5365" s="3">
        <v>44443</v>
      </c>
      <c r="B5365" s="4">
        <v>17323.599999999999</v>
      </c>
      <c r="C5365" s="4">
        <v>731.53</v>
      </c>
      <c r="D5365" s="4">
        <v>850.4</v>
      </c>
      <c r="E5365" s="4">
        <f t="shared" si="939"/>
        <v>208</v>
      </c>
      <c r="F5365" s="4">
        <f t="shared" si="940"/>
        <v>157</v>
      </c>
      <c r="G5365" s="4">
        <f t="shared" si="941"/>
        <v>782.66038356164381</v>
      </c>
      <c r="H5365" s="3">
        <f t="shared" si="942"/>
        <v>44443</v>
      </c>
      <c r="I5365" s="1">
        <f t="shared" si="943"/>
        <v>22.134249239964959</v>
      </c>
      <c r="J5365" s="1">
        <f t="shared" si="928"/>
        <v>16.167070030616742</v>
      </c>
      <c r="K5365" s="1">
        <f t="shared" si="929"/>
        <v>13.493613874599184</v>
      </c>
      <c r="L5365" s="1">
        <f t="shared" si="930"/>
        <v>18.8405261866343</v>
      </c>
      <c r="M5365" s="1">
        <f t="shared" si="931"/>
        <v>10.820157718581624</v>
      </c>
      <c r="N5365" s="1">
        <f t="shared" si="932"/>
        <v>21.513982342651857</v>
      </c>
      <c r="O5365" s="1">
        <f t="shared" si="933"/>
        <v>24.187438498669419</v>
      </c>
    </row>
    <row r="5366" spans="1:15">
      <c r="A5366" s="3">
        <v>44444</v>
      </c>
      <c r="B5366" s="4">
        <v>17323.599999999999</v>
      </c>
      <c r="C5366" s="4">
        <v>731.01</v>
      </c>
      <c r="D5366" s="4">
        <v>850.42</v>
      </c>
      <c r="E5366" s="4">
        <f t="shared" si="939"/>
        <v>207</v>
      </c>
      <c r="F5366" s="4">
        <f t="shared" si="940"/>
        <v>158</v>
      </c>
      <c r="G5366" s="4">
        <f t="shared" si="941"/>
        <v>782.69980821917807</v>
      </c>
      <c r="H5366" s="3">
        <f t="shared" si="942"/>
        <v>44444</v>
      </c>
      <c r="I5366" s="1">
        <f t="shared" si="943"/>
        <v>22.133134335902252</v>
      </c>
      <c r="J5366" s="1">
        <f t="shared" si="928"/>
        <v>16.167070030616742</v>
      </c>
      <c r="K5366" s="1">
        <f t="shared" si="929"/>
        <v>13.493613874599184</v>
      </c>
      <c r="L5366" s="1">
        <f t="shared" si="930"/>
        <v>18.8405261866343</v>
      </c>
      <c r="M5366" s="1">
        <f t="shared" si="931"/>
        <v>10.820157718581624</v>
      </c>
      <c r="N5366" s="1">
        <f t="shared" si="932"/>
        <v>21.513982342651857</v>
      </c>
      <c r="O5366" s="1">
        <f t="shared" si="933"/>
        <v>24.187438498669419</v>
      </c>
    </row>
    <row r="5367" spans="1:15">
      <c r="A5367" s="3">
        <v>44445</v>
      </c>
      <c r="B5367" s="4">
        <v>17377.8</v>
      </c>
      <c r="C5367" s="4">
        <v>730.94</v>
      </c>
      <c r="D5367" s="4">
        <v>850.42</v>
      </c>
      <c r="E5367" s="4">
        <f t="shared" si="939"/>
        <v>206</v>
      </c>
      <c r="F5367" s="4">
        <f t="shared" si="940"/>
        <v>159</v>
      </c>
      <c r="G5367" s="4">
        <f t="shared" si="941"/>
        <v>782.98745205479463</v>
      </c>
      <c r="H5367" s="3">
        <f t="shared" si="942"/>
        <v>44445</v>
      </c>
      <c r="I5367" s="1">
        <f t="shared" si="943"/>
        <v>22.194225404756391</v>
      </c>
      <c r="J5367" s="1">
        <f t="shared" si="928"/>
        <v>16.167070030616742</v>
      </c>
      <c r="K5367" s="1">
        <f t="shared" si="929"/>
        <v>13.493613874599184</v>
      </c>
      <c r="L5367" s="1">
        <f t="shared" si="930"/>
        <v>18.8405261866343</v>
      </c>
      <c r="M5367" s="1">
        <f t="shared" si="931"/>
        <v>10.820157718581624</v>
      </c>
      <c r="N5367" s="1">
        <f t="shared" si="932"/>
        <v>21.513982342651857</v>
      </c>
      <c r="O5367" s="1">
        <f t="shared" si="933"/>
        <v>24.187438498669419</v>
      </c>
    </row>
    <row r="5368" spans="1:15">
      <c r="A5368" s="3">
        <v>44446</v>
      </c>
      <c r="B5368" s="4">
        <v>17362.099999999999</v>
      </c>
      <c r="C5368" s="4">
        <v>730.92</v>
      </c>
      <c r="D5368" s="4">
        <v>850.46</v>
      </c>
      <c r="E5368" s="4">
        <f t="shared" si="939"/>
        <v>205</v>
      </c>
      <c r="F5368" s="4">
        <f t="shared" si="940"/>
        <v>160</v>
      </c>
      <c r="G5368" s="4">
        <f t="shared" si="941"/>
        <v>783.32109589041102</v>
      </c>
      <c r="H5368" s="3">
        <f t="shared" si="942"/>
        <v>44446</v>
      </c>
      <c r="I5368" s="1">
        <f t="shared" si="943"/>
        <v>22.164729242054026</v>
      </c>
      <c r="J5368" s="1">
        <f t="shared" si="928"/>
        <v>16.167070030616742</v>
      </c>
      <c r="K5368" s="1">
        <f t="shared" si="929"/>
        <v>13.493613874599184</v>
      </c>
      <c r="L5368" s="1">
        <f t="shared" si="930"/>
        <v>18.8405261866343</v>
      </c>
      <c r="M5368" s="1">
        <f t="shared" si="931"/>
        <v>10.820157718581624</v>
      </c>
      <c r="N5368" s="1">
        <f t="shared" si="932"/>
        <v>21.513982342651857</v>
      </c>
      <c r="O5368" s="1">
        <f t="shared" si="933"/>
        <v>24.187438498669419</v>
      </c>
    </row>
    <row r="5369" spans="1:15">
      <c r="A5369" s="3">
        <v>44447</v>
      </c>
      <c r="B5369" s="4">
        <v>17353.5</v>
      </c>
      <c r="C5369" s="4">
        <v>731.06</v>
      </c>
      <c r="D5369" s="4">
        <v>850.71</v>
      </c>
      <c r="E5369" s="4">
        <f t="shared" si="939"/>
        <v>204</v>
      </c>
      <c r="F5369" s="4">
        <f t="shared" si="940"/>
        <v>161</v>
      </c>
      <c r="G5369" s="4">
        <f t="shared" si="941"/>
        <v>783.83712328767115</v>
      </c>
      <c r="H5369" s="3">
        <f t="shared" si="942"/>
        <v>44447</v>
      </c>
      <c r="I5369" s="1">
        <f t="shared" si="943"/>
        <v>22.139165758332169</v>
      </c>
      <c r="J5369" s="1">
        <f t="shared" si="928"/>
        <v>16.167070030616742</v>
      </c>
      <c r="K5369" s="1">
        <f t="shared" si="929"/>
        <v>13.493613874599184</v>
      </c>
      <c r="L5369" s="1">
        <f t="shared" si="930"/>
        <v>18.8405261866343</v>
      </c>
      <c r="M5369" s="1">
        <f t="shared" si="931"/>
        <v>10.820157718581624</v>
      </c>
      <c r="N5369" s="1">
        <f t="shared" si="932"/>
        <v>21.513982342651857</v>
      </c>
      <c r="O5369" s="1">
        <f t="shared" si="933"/>
        <v>24.187438498669419</v>
      </c>
    </row>
    <row r="5370" spans="1:15">
      <c r="A5370" s="3">
        <v>44448</v>
      </c>
      <c r="B5370" s="4">
        <v>17369.25</v>
      </c>
      <c r="C5370" s="4">
        <v>731.28</v>
      </c>
      <c r="D5370" s="4">
        <v>850.72</v>
      </c>
      <c r="E5370" s="4">
        <f t="shared" si="939"/>
        <v>203</v>
      </c>
      <c r="F5370" s="4">
        <f t="shared" si="940"/>
        <v>162</v>
      </c>
      <c r="G5370" s="4">
        <f t="shared" si="941"/>
        <v>784.2917260273972</v>
      </c>
      <c r="H5370" s="3">
        <f t="shared" si="942"/>
        <v>44448</v>
      </c>
      <c r="I5370" s="1">
        <f t="shared" si="943"/>
        <v>22.146414941770342</v>
      </c>
      <c r="J5370" s="1">
        <f t="shared" si="928"/>
        <v>16.167070030616742</v>
      </c>
      <c r="K5370" s="1">
        <f t="shared" si="929"/>
        <v>13.493613874599184</v>
      </c>
      <c r="L5370" s="1">
        <f t="shared" si="930"/>
        <v>18.8405261866343</v>
      </c>
      <c r="M5370" s="1">
        <f t="shared" si="931"/>
        <v>10.820157718581624</v>
      </c>
      <c r="N5370" s="1">
        <f t="shared" si="932"/>
        <v>21.513982342651857</v>
      </c>
      <c r="O5370" s="1">
        <f t="shared" si="933"/>
        <v>24.187438498669419</v>
      </c>
    </row>
    <row r="5371" spans="1:15">
      <c r="A5371" s="3">
        <v>44449</v>
      </c>
      <c r="B5371" s="4">
        <v>17369.25</v>
      </c>
      <c r="C5371" s="4">
        <v>731.28</v>
      </c>
      <c r="D5371" s="4">
        <v>850.71</v>
      </c>
      <c r="E5371" s="4">
        <f t="shared" si="939"/>
        <v>202</v>
      </c>
      <c r="F5371" s="4">
        <f t="shared" si="940"/>
        <v>163</v>
      </c>
      <c r="G5371" s="4">
        <f t="shared" si="941"/>
        <v>784.61449315068501</v>
      </c>
      <c r="H5371" s="3">
        <f t="shared" si="942"/>
        <v>44449</v>
      </c>
      <c r="I5371" s="1">
        <f t="shared" si="943"/>
        <v>22.137304563738464</v>
      </c>
      <c r="J5371" s="1">
        <f t="shared" si="928"/>
        <v>16.167070030616742</v>
      </c>
      <c r="K5371" s="1">
        <f t="shared" si="929"/>
        <v>13.493613874599184</v>
      </c>
      <c r="L5371" s="1">
        <f t="shared" si="930"/>
        <v>18.8405261866343</v>
      </c>
      <c r="M5371" s="1">
        <f t="shared" si="931"/>
        <v>10.820157718581624</v>
      </c>
      <c r="N5371" s="1">
        <f t="shared" si="932"/>
        <v>21.513982342651857</v>
      </c>
      <c r="O5371" s="1">
        <f t="shared" si="933"/>
        <v>24.187438498669419</v>
      </c>
    </row>
    <row r="5372" spans="1:15">
      <c r="A5372" s="3">
        <v>44450</v>
      </c>
      <c r="B5372" s="4">
        <v>17369.25</v>
      </c>
      <c r="C5372" s="4">
        <v>731.28</v>
      </c>
      <c r="D5372" s="4">
        <v>850.71</v>
      </c>
      <c r="E5372" s="4">
        <f t="shared" si="939"/>
        <v>201</v>
      </c>
      <c r="F5372" s="4">
        <f t="shared" si="940"/>
        <v>164</v>
      </c>
      <c r="G5372" s="4">
        <f t="shared" si="941"/>
        <v>784.9416986301369</v>
      </c>
      <c r="H5372" s="3">
        <f t="shared" si="942"/>
        <v>44450</v>
      </c>
      <c r="I5372" s="1">
        <f t="shared" si="943"/>
        <v>22.128076556911726</v>
      </c>
      <c r="J5372" s="1">
        <f t="shared" si="928"/>
        <v>16.167070030616742</v>
      </c>
      <c r="K5372" s="1">
        <f t="shared" si="929"/>
        <v>13.493613874599184</v>
      </c>
      <c r="L5372" s="1">
        <f t="shared" si="930"/>
        <v>18.8405261866343</v>
      </c>
      <c r="M5372" s="1">
        <f t="shared" si="931"/>
        <v>10.820157718581624</v>
      </c>
      <c r="N5372" s="1">
        <f t="shared" si="932"/>
        <v>21.513982342651857</v>
      </c>
      <c r="O5372" s="1">
        <f t="shared" si="933"/>
        <v>24.187438498669419</v>
      </c>
    </row>
    <row r="5373" spans="1:15">
      <c r="A5373" s="3">
        <v>44451</v>
      </c>
      <c r="B5373" s="4">
        <v>17369.25</v>
      </c>
      <c r="C5373" s="4">
        <v>731.22</v>
      </c>
      <c r="D5373" s="4">
        <v>850.63</v>
      </c>
      <c r="E5373" s="4">
        <f t="shared" si="939"/>
        <v>200</v>
      </c>
      <c r="F5373" s="4">
        <f t="shared" si="940"/>
        <v>165</v>
      </c>
      <c r="G5373" s="4">
        <f t="shared" si="941"/>
        <v>785.19986301369863</v>
      </c>
      <c r="H5373" s="3">
        <f t="shared" si="942"/>
        <v>44451</v>
      </c>
      <c r="I5373" s="1">
        <f t="shared" si="943"/>
        <v>22.120801108312186</v>
      </c>
      <c r="J5373" s="1">
        <f t="shared" si="928"/>
        <v>16.167070030616742</v>
      </c>
      <c r="K5373" s="1">
        <f t="shared" si="929"/>
        <v>13.493613874599184</v>
      </c>
      <c r="L5373" s="1">
        <f t="shared" si="930"/>
        <v>18.8405261866343</v>
      </c>
      <c r="M5373" s="1">
        <f t="shared" si="931"/>
        <v>10.820157718581624</v>
      </c>
      <c r="N5373" s="1">
        <f t="shared" si="932"/>
        <v>21.513982342651857</v>
      </c>
      <c r="O5373" s="1">
        <f t="shared" si="933"/>
        <v>24.187438498669419</v>
      </c>
    </row>
    <row r="5374" spans="1:15">
      <c r="A5374" s="3">
        <v>44452</v>
      </c>
      <c r="B5374" s="4">
        <v>17355.3</v>
      </c>
      <c r="C5374" s="4">
        <v>731.23</v>
      </c>
      <c r="D5374" s="4">
        <v>850.64</v>
      </c>
      <c r="E5374" s="4">
        <f t="shared" si="939"/>
        <v>199</v>
      </c>
      <c r="F5374" s="4">
        <f t="shared" si="940"/>
        <v>166</v>
      </c>
      <c r="G5374" s="4">
        <f t="shared" si="941"/>
        <v>785.53701369863018</v>
      </c>
      <c r="H5374" s="3">
        <f t="shared" si="942"/>
        <v>44452</v>
      </c>
      <c r="I5374" s="1">
        <f t="shared" si="943"/>
        <v>22.093548359082579</v>
      </c>
      <c r="J5374" s="1">
        <f t="shared" si="928"/>
        <v>16.167070030616742</v>
      </c>
      <c r="K5374" s="1">
        <f t="shared" si="929"/>
        <v>13.493613874599184</v>
      </c>
      <c r="L5374" s="1">
        <f t="shared" si="930"/>
        <v>18.8405261866343</v>
      </c>
      <c r="M5374" s="1">
        <f t="shared" si="931"/>
        <v>10.820157718581624</v>
      </c>
      <c r="N5374" s="1">
        <f t="shared" si="932"/>
        <v>21.513982342651857</v>
      </c>
      <c r="O5374" s="1">
        <f t="shared" si="933"/>
        <v>24.187438498669419</v>
      </c>
    </row>
    <row r="5375" spans="1:15">
      <c r="A5375" s="3">
        <v>44453</v>
      </c>
      <c r="B5375" s="4">
        <v>17380</v>
      </c>
      <c r="C5375" s="4">
        <v>731.55</v>
      </c>
      <c r="D5375" s="4">
        <v>850.07</v>
      </c>
      <c r="E5375" s="4">
        <f t="shared" si="939"/>
        <v>198</v>
      </c>
      <c r="F5375" s="4">
        <f t="shared" si="940"/>
        <v>167</v>
      </c>
      <c r="G5375" s="4">
        <f t="shared" si="941"/>
        <v>785.77695890410951</v>
      </c>
      <c r="H5375" s="3">
        <f t="shared" si="942"/>
        <v>44453</v>
      </c>
      <c r="I5375" s="1">
        <f t="shared" si="943"/>
        <v>22.118235719508963</v>
      </c>
      <c r="J5375" s="1">
        <f t="shared" si="928"/>
        <v>16.167070030616742</v>
      </c>
      <c r="K5375" s="1">
        <f t="shared" si="929"/>
        <v>13.493613874599184</v>
      </c>
      <c r="L5375" s="1">
        <f t="shared" si="930"/>
        <v>18.8405261866343</v>
      </c>
      <c r="M5375" s="1">
        <f t="shared" si="931"/>
        <v>10.820157718581624</v>
      </c>
      <c r="N5375" s="1">
        <f t="shared" si="932"/>
        <v>21.513982342651857</v>
      </c>
      <c r="O5375" s="1">
        <f t="shared" si="933"/>
        <v>24.187438498669419</v>
      </c>
    </row>
    <row r="5376" spans="1:15">
      <c r="A5376" s="3">
        <v>44454</v>
      </c>
      <c r="B5376" s="4">
        <v>17519.45</v>
      </c>
      <c r="C5376" s="4">
        <v>731.73</v>
      </c>
      <c r="D5376" s="4">
        <v>850.43</v>
      </c>
      <c r="E5376" s="4">
        <f t="shared" si="939"/>
        <v>197</v>
      </c>
      <c r="F5376" s="4">
        <f t="shared" si="940"/>
        <v>168</v>
      </c>
      <c r="G5376" s="4">
        <f t="shared" si="941"/>
        <v>786.36452054794518</v>
      </c>
      <c r="H5376" s="3">
        <f t="shared" si="942"/>
        <v>44454</v>
      </c>
      <c r="I5376" s="1">
        <f t="shared" si="943"/>
        <v>22.279044313688399</v>
      </c>
      <c r="J5376" s="1">
        <f t="shared" si="928"/>
        <v>16.167070030616742</v>
      </c>
      <c r="K5376" s="1">
        <f t="shared" si="929"/>
        <v>13.493613874599184</v>
      </c>
      <c r="L5376" s="1">
        <f t="shared" si="930"/>
        <v>18.8405261866343</v>
      </c>
      <c r="M5376" s="1">
        <f t="shared" si="931"/>
        <v>10.820157718581624</v>
      </c>
      <c r="N5376" s="1">
        <f t="shared" si="932"/>
        <v>21.513982342651857</v>
      </c>
      <c r="O5376" s="1">
        <f t="shared" si="933"/>
        <v>24.187438498669419</v>
      </c>
    </row>
    <row r="5377" spans="1:15">
      <c r="A5377" s="3">
        <v>44455</v>
      </c>
      <c r="B5377" s="4">
        <v>17629.5</v>
      </c>
      <c r="C5377" s="4">
        <v>730.34</v>
      </c>
      <c r="D5377" s="4">
        <v>848.77</v>
      </c>
      <c r="E5377" s="4">
        <f t="shared" si="939"/>
        <v>196</v>
      </c>
      <c r="F5377" s="4">
        <f t="shared" si="940"/>
        <v>169</v>
      </c>
      <c r="G5377" s="4">
        <f t="shared" si="941"/>
        <v>785.17471232876721</v>
      </c>
      <c r="H5377" s="3">
        <f t="shared" si="942"/>
        <v>44455</v>
      </c>
      <c r="I5377" s="1">
        <f t="shared" si="943"/>
        <v>22.452964573594421</v>
      </c>
      <c r="J5377" s="1">
        <f t="shared" si="928"/>
        <v>16.167070030616742</v>
      </c>
      <c r="K5377" s="1">
        <f t="shared" si="929"/>
        <v>13.493613874599184</v>
      </c>
      <c r="L5377" s="1">
        <f t="shared" si="930"/>
        <v>18.8405261866343</v>
      </c>
      <c r="M5377" s="1">
        <f t="shared" si="931"/>
        <v>10.820157718581624</v>
      </c>
      <c r="N5377" s="1">
        <f t="shared" si="932"/>
        <v>21.513982342651857</v>
      </c>
      <c r="O5377" s="1">
        <f t="shared" si="933"/>
        <v>24.187438498669419</v>
      </c>
    </row>
    <row r="5378" spans="1:15">
      <c r="A5378" s="3">
        <v>44456</v>
      </c>
      <c r="B5378" s="4">
        <v>17585.150000000001</v>
      </c>
      <c r="C5378" s="4">
        <v>730.11</v>
      </c>
      <c r="D5378" s="4">
        <v>848.78</v>
      </c>
      <c r="E5378" s="4">
        <f t="shared" si="939"/>
        <v>195</v>
      </c>
      <c r="F5378" s="4">
        <f t="shared" si="940"/>
        <v>170</v>
      </c>
      <c r="G5378" s="4">
        <f t="shared" si="941"/>
        <v>785.38095890410966</v>
      </c>
      <c r="H5378" s="3">
        <f t="shared" si="942"/>
        <v>44456</v>
      </c>
      <c r="I5378" s="1">
        <f t="shared" si="943"/>
        <v>22.390598856047699</v>
      </c>
      <c r="J5378" s="1">
        <f t="shared" si="928"/>
        <v>16.167070030616742</v>
      </c>
      <c r="K5378" s="1">
        <f t="shared" si="929"/>
        <v>13.493613874599184</v>
      </c>
      <c r="L5378" s="1">
        <f t="shared" si="930"/>
        <v>18.8405261866343</v>
      </c>
      <c r="M5378" s="1">
        <f t="shared" si="931"/>
        <v>10.820157718581624</v>
      </c>
      <c r="N5378" s="1">
        <f t="shared" si="932"/>
        <v>21.513982342651857</v>
      </c>
      <c r="O5378" s="1">
        <f t="shared" si="933"/>
        <v>24.187438498669419</v>
      </c>
    </row>
    <row r="5379" spans="1:15">
      <c r="A5379" s="3">
        <v>44457</v>
      </c>
      <c r="B5379" s="4">
        <v>17585.150000000001</v>
      </c>
      <c r="C5379" s="4">
        <v>730.11</v>
      </c>
      <c r="D5379" s="4">
        <v>848.78</v>
      </c>
      <c r="E5379" s="4">
        <f t="shared" si="939"/>
        <v>194</v>
      </c>
      <c r="F5379" s="4">
        <f t="shared" si="940"/>
        <v>171</v>
      </c>
      <c r="G5379" s="4">
        <f t="shared" si="941"/>
        <v>785.70608219178075</v>
      </c>
      <c r="H5379" s="3">
        <f t="shared" si="942"/>
        <v>44457</v>
      </c>
      <c r="I5379" s="1">
        <f t="shared" si="943"/>
        <v>22.381333680076683</v>
      </c>
      <c r="J5379" s="1">
        <f t="shared" si="928"/>
        <v>16.167070030616742</v>
      </c>
      <c r="K5379" s="1">
        <f t="shared" si="929"/>
        <v>13.493613874599184</v>
      </c>
      <c r="L5379" s="1">
        <f t="shared" si="930"/>
        <v>18.8405261866343</v>
      </c>
      <c r="M5379" s="1">
        <f t="shared" si="931"/>
        <v>10.820157718581624</v>
      </c>
      <c r="N5379" s="1">
        <f t="shared" si="932"/>
        <v>21.513982342651857</v>
      </c>
      <c r="O5379" s="1">
        <f t="shared" si="933"/>
        <v>24.187438498669419</v>
      </c>
    </row>
    <row r="5380" spans="1:15">
      <c r="A5380" s="3">
        <v>44458</v>
      </c>
      <c r="B5380" s="4">
        <v>17585.150000000001</v>
      </c>
      <c r="C5380" s="4">
        <v>734.13</v>
      </c>
      <c r="D5380" s="4">
        <v>848.68</v>
      </c>
      <c r="E5380" s="4">
        <f t="shared" si="939"/>
        <v>193</v>
      </c>
      <c r="F5380" s="4">
        <f t="shared" si="940"/>
        <v>172</v>
      </c>
      <c r="G5380" s="4">
        <f t="shared" si="941"/>
        <v>788.10972602739719</v>
      </c>
      <c r="H5380" s="3">
        <f t="shared" si="942"/>
        <v>44458</v>
      </c>
      <c r="I5380" s="1">
        <f t="shared" si="943"/>
        <v>22.313073191776198</v>
      </c>
      <c r="J5380" s="1">
        <f t="shared" si="928"/>
        <v>16.167070030616742</v>
      </c>
      <c r="K5380" s="1">
        <f t="shared" si="929"/>
        <v>13.493613874599184</v>
      </c>
      <c r="L5380" s="1">
        <f t="shared" si="930"/>
        <v>18.8405261866343</v>
      </c>
      <c r="M5380" s="1">
        <f t="shared" si="931"/>
        <v>10.820157718581624</v>
      </c>
      <c r="N5380" s="1">
        <f t="shared" si="932"/>
        <v>21.513982342651857</v>
      </c>
      <c r="O5380" s="1">
        <f t="shared" si="933"/>
        <v>24.187438498669419</v>
      </c>
    </row>
    <row r="5381" spans="1:15">
      <c r="A5381" s="3">
        <v>44459</v>
      </c>
      <c r="B5381" s="4">
        <v>17396.900000000001</v>
      </c>
      <c r="C5381" s="4">
        <v>734.54</v>
      </c>
      <c r="D5381" s="4">
        <v>848.56</v>
      </c>
      <c r="E5381" s="4">
        <f t="shared" si="939"/>
        <v>192</v>
      </c>
      <c r="F5381" s="4">
        <f t="shared" si="940"/>
        <v>173</v>
      </c>
      <c r="G5381" s="4">
        <f t="shared" si="941"/>
        <v>788.58235616438355</v>
      </c>
      <c r="H5381" s="3">
        <f t="shared" si="942"/>
        <v>44459</v>
      </c>
      <c r="I5381" s="1">
        <f t="shared" si="943"/>
        <v>22.060980522842865</v>
      </c>
      <c r="J5381" s="1">
        <f t="shared" si="928"/>
        <v>16.167070030616742</v>
      </c>
      <c r="K5381" s="1">
        <f t="shared" si="929"/>
        <v>13.493613874599184</v>
      </c>
      <c r="L5381" s="1">
        <f t="shared" si="930"/>
        <v>18.8405261866343</v>
      </c>
      <c r="M5381" s="1">
        <f t="shared" si="931"/>
        <v>10.820157718581624</v>
      </c>
      <c r="N5381" s="1">
        <f t="shared" si="932"/>
        <v>21.513982342651857</v>
      </c>
      <c r="O5381" s="1">
        <f t="shared" si="933"/>
        <v>24.187438498669419</v>
      </c>
    </row>
    <row r="5382" spans="1:15">
      <c r="A5382" s="3">
        <v>44460</v>
      </c>
      <c r="B5382" s="4">
        <v>17562</v>
      </c>
      <c r="C5382" s="4">
        <v>734.22</v>
      </c>
      <c r="D5382" s="4">
        <v>853.32</v>
      </c>
      <c r="E5382" s="4">
        <f t="shared" si="939"/>
        <v>191</v>
      </c>
      <c r="F5382" s="4">
        <f t="shared" si="940"/>
        <v>174</v>
      </c>
      <c r="G5382" s="4">
        <f t="shared" si="941"/>
        <v>790.99643835616462</v>
      </c>
      <c r="H5382" s="3">
        <f t="shared" si="942"/>
        <v>44460</v>
      </c>
      <c r="I5382" s="1">
        <f t="shared" si="943"/>
        <v>22.202375571370524</v>
      </c>
      <c r="J5382" s="1">
        <f t="shared" ref="J5382:J5445" si="944">$I$2</f>
        <v>16.167070030616742</v>
      </c>
      <c r="K5382" s="1">
        <f t="shared" ref="K5382:K5445" si="945">$J5382-$I$1</f>
        <v>13.493613874599184</v>
      </c>
      <c r="L5382" s="1">
        <f t="shared" ref="L5382:L5445" si="946">$J5382+$I$1</f>
        <v>18.8405261866343</v>
      </c>
      <c r="M5382" s="1">
        <f t="shared" ref="M5382:M5445" si="947">$J5382-$I$1*2</f>
        <v>10.820157718581624</v>
      </c>
      <c r="N5382" s="1">
        <f t="shared" ref="N5382:N5445" si="948">$J5382+$I$1*2</f>
        <v>21.513982342651857</v>
      </c>
      <c r="O5382" s="1">
        <f t="shared" ref="O5382:O5445" si="949">$J5382+$I$1*3</f>
        <v>24.187438498669419</v>
      </c>
    </row>
    <row r="5383" spans="1:15">
      <c r="A5383" s="3">
        <v>44461</v>
      </c>
      <c r="B5383" s="4">
        <v>17546.650000000001</v>
      </c>
      <c r="C5383" s="4">
        <v>735.1</v>
      </c>
      <c r="D5383" s="4">
        <v>854.91</v>
      </c>
      <c r="E5383" s="4">
        <f t="shared" si="939"/>
        <v>190</v>
      </c>
      <c r="F5383" s="4">
        <f t="shared" si="940"/>
        <v>175</v>
      </c>
      <c r="G5383" s="4">
        <f t="shared" si="941"/>
        <v>792.54315068493156</v>
      </c>
      <c r="H5383" s="3">
        <f t="shared" si="942"/>
        <v>44461</v>
      </c>
      <c r="I5383" s="1">
        <f t="shared" si="943"/>
        <v>22.139677801563028</v>
      </c>
      <c r="J5383" s="1">
        <f t="shared" si="944"/>
        <v>16.167070030616742</v>
      </c>
      <c r="K5383" s="1">
        <f t="shared" si="945"/>
        <v>13.493613874599184</v>
      </c>
      <c r="L5383" s="1">
        <f t="shared" si="946"/>
        <v>18.8405261866343</v>
      </c>
      <c r="M5383" s="1">
        <f t="shared" si="947"/>
        <v>10.820157718581624</v>
      </c>
      <c r="N5383" s="1">
        <f t="shared" si="948"/>
        <v>21.513982342651857</v>
      </c>
      <c r="O5383" s="1">
        <f t="shared" si="949"/>
        <v>24.187438498669419</v>
      </c>
    </row>
    <row r="5384" spans="1:15">
      <c r="A5384" s="3">
        <v>44462</v>
      </c>
      <c r="B5384" s="4">
        <v>17822.95</v>
      </c>
      <c r="C5384" s="4">
        <v>735</v>
      </c>
      <c r="D5384" s="4">
        <v>855.14</v>
      </c>
      <c r="E5384" s="4">
        <f t="shared" si="939"/>
        <v>189</v>
      </c>
      <c r="F5384" s="4">
        <f t="shared" si="940"/>
        <v>176</v>
      </c>
      <c r="G5384" s="4">
        <f t="shared" si="941"/>
        <v>792.93052054794521</v>
      </c>
      <c r="H5384" s="3">
        <f t="shared" si="942"/>
        <v>44462</v>
      </c>
      <c r="I5384" s="1">
        <f t="shared" si="943"/>
        <v>22.477316155876636</v>
      </c>
      <c r="J5384" s="1">
        <f t="shared" si="944"/>
        <v>16.167070030616742</v>
      </c>
      <c r="K5384" s="1">
        <f t="shared" si="945"/>
        <v>13.493613874599184</v>
      </c>
      <c r="L5384" s="1">
        <f t="shared" si="946"/>
        <v>18.8405261866343</v>
      </c>
      <c r="M5384" s="1">
        <f t="shared" si="947"/>
        <v>10.820157718581624</v>
      </c>
      <c r="N5384" s="1">
        <f t="shared" si="948"/>
        <v>21.513982342651857</v>
      </c>
      <c r="O5384" s="1">
        <f t="shared" si="949"/>
        <v>24.187438498669419</v>
      </c>
    </row>
    <row r="5385" spans="1:15">
      <c r="A5385" s="3">
        <v>44463</v>
      </c>
      <c r="B5385" s="4">
        <v>17853.2</v>
      </c>
      <c r="C5385" s="4">
        <v>735</v>
      </c>
      <c r="D5385" s="4">
        <v>855.28</v>
      </c>
      <c r="E5385" s="4">
        <f t="shared" si="939"/>
        <v>188</v>
      </c>
      <c r="F5385" s="4">
        <f t="shared" si="940"/>
        <v>177</v>
      </c>
      <c r="G5385" s="4">
        <f t="shared" si="941"/>
        <v>793.32756164383557</v>
      </c>
      <c r="H5385" s="3">
        <f t="shared" si="942"/>
        <v>44463</v>
      </c>
      <c r="I5385" s="1">
        <f t="shared" si="943"/>
        <v>22.504197336856418</v>
      </c>
      <c r="J5385" s="1">
        <f t="shared" si="944"/>
        <v>16.167070030616742</v>
      </c>
      <c r="K5385" s="1">
        <f t="shared" si="945"/>
        <v>13.493613874599184</v>
      </c>
      <c r="L5385" s="1">
        <f t="shared" si="946"/>
        <v>18.8405261866343</v>
      </c>
      <c r="M5385" s="1">
        <f t="shared" si="947"/>
        <v>10.820157718581624</v>
      </c>
      <c r="N5385" s="1">
        <f t="shared" si="948"/>
        <v>21.513982342651857</v>
      </c>
      <c r="O5385" s="1">
        <f t="shared" si="949"/>
        <v>24.187438498669419</v>
      </c>
    </row>
    <row r="5386" spans="1:15">
      <c r="A5386" s="3">
        <v>44464</v>
      </c>
      <c r="B5386" s="4">
        <v>17853.2</v>
      </c>
      <c r="C5386" s="4">
        <v>735</v>
      </c>
      <c r="D5386" s="4">
        <v>855.28</v>
      </c>
      <c r="E5386" s="4">
        <f t="shared" si="939"/>
        <v>187</v>
      </c>
      <c r="F5386" s="4">
        <f t="shared" si="940"/>
        <v>178</v>
      </c>
      <c r="G5386" s="4">
        <f t="shared" si="941"/>
        <v>793.65709589041091</v>
      </c>
      <c r="H5386" s="3">
        <f t="shared" si="942"/>
        <v>44464</v>
      </c>
      <c r="I5386" s="1">
        <f t="shared" si="943"/>
        <v>22.494853372375307</v>
      </c>
      <c r="J5386" s="1">
        <f t="shared" si="944"/>
        <v>16.167070030616742</v>
      </c>
      <c r="K5386" s="1">
        <f t="shared" si="945"/>
        <v>13.493613874599184</v>
      </c>
      <c r="L5386" s="1">
        <f t="shared" si="946"/>
        <v>18.8405261866343</v>
      </c>
      <c r="M5386" s="1">
        <f t="shared" si="947"/>
        <v>10.820157718581624</v>
      </c>
      <c r="N5386" s="1">
        <f t="shared" si="948"/>
        <v>21.513982342651857</v>
      </c>
      <c r="O5386" s="1">
        <f t="shared" si="949"/>
        <v>24.187438498669419</v>
      </c>
    </row>
    <row r="5387" spans="1:15">
      <c r="A5387" s="3">
        <v>44465</v>
      </c>
      <c r="B5387" s="4">
        <v>17853.2</v>
      </c>
      <c r="C5387" s="4">
        <v>735.17</v>
      </c>
      <c r="D5387" s="4">
        <v>855.29</v>
      </c>
      <c r="E5387" s="4">
        <f t="shared" si="939"/>
        <v>186</v>
      </c>
      <c r="F5387" s="4">
        <f t="shared" si="940"/>
        <v>179</v>
      </c>
      <c r="G5387" s="4">
        <f t="shared" si="941"/>
        <v>794.07816438356167</v>
      </c>
      <c r="H5387" s="3">
        <f t="shared" si="942"/>
        <v>44465</v>
      </c>
      <c r="I5387" s="1">
        <f t="shared" si="943"/>
        <v>22.482925234267508</v>
      </c>
      <c r="J5387" s="1">
        <f t="shared" si="944"/>
        <v>16.167070030616742</v>
      </c>
      <c r="K5387" s="1">
        <f t="shared" si="945"/>
        <v>13.493613874599184</v>
      </c>
      <c r="L5387" s="1">
        <f t="shared" si="946"/>
        <v>18.8405261866343</v>
      </c>
      <c r="M5387" s="1">
        <f t="shared" si="947"/>
        <v>10.820157718581624</v>
      </c>
      <c r="N5387" s="1">
        <f t="shared" si="948"/>
        <v>21.513982342651857</v>
      </c>
      <c r="O5387" s="1">
        <f t="shared" si="949"/>
        <v>24.187438498669419</v>
      </c>
    </row>
    <row r="5388" spans="1:15">
      <c r="A5388" s="3">
        <v>44466</v>
      </c>
      <c r="B5388" s="4">
        <v>17855.099999999999</v>
      </c>
      <c r="C5388" s="4">
        <v>734.74</v>
      </c>
      <c r="D5388" s="4">
        <v>855.16</v>
      </c>
      <c r="E5388" s="4">
        <f t="shared" si="939"/>
        <v>185</v>
      </c>
      <c r="F5388" s="4">
        <f t="shared" si="940"/>
        <v>180</v>
      </c>
      <c r="G5388" s="4">
        <f t="shared" si="941"/>
        <v>794.12520547945189</v>
      </c>
      <c r="H5388" s="3">
        <f t="shared" si="942"/>
        <v>44466</v>
      </c>
      <c r="I5388" s="1">
        <f t="shared" si="943"/>
        <v>22.483985997170318</v>
      </c>
      <c r="J5388" s="1">
        <f t="shared" si="944"/>
        <v>16.167070030616742</v>
      </c>
      <c r="K5388" s="1">
        <f t="shared" si="945"/>
        <v>13.493613874599184</v>
      </c>
      <c r="L5388" s="1">
        <f t="shared" si="946"/>
        <v>18.8405261866343</v>
      </c>
      <c r="M5388" s="1">
        <f t="shared" si="947"/>
        <v>10.820157718581624</v>
      </c>
      <c r="N5388" s="1">
        <f t="shared" si="948"/>
        <v>21.513982342651857</v>
      </c>
      <c r="O5388" s="1">
        <f t="shared" si="949"/>
        <v>24.187438498669419</v>
      </c>
    </row>
    <row r="5389" spans="1:15">
      <c r="A5389" s="3">
        <v>44467</v>
      </c>
      <c r="B5389" s="4">
        <v>17748.599999999999</v>
      </c>
      <c r="C5389" s="4">
        <v>734.44</v>
      </c>
      <c r="D5389" s="4">
        <v>855.19</v>
      </c>
      <c r="E5389" s="4">
        <f t="shared" si="939"/>
        <v>184</v>
      </c>
      <c r="F5389" s="4">
        <f t="shared" si="940"/>
        <v>181</v>
      </c>
      <c r="G5389" s="4">
        <f t="shared" si="941"/>
        <v>794.31876712328778</v>
      </c>
      <c r="H5389" s="3">
        <f t="shared" si="942"/>
        <v>44467</v>
      </c>
      <c r="I5389" s="1">
        <f t="shared" si="943"/>
        <v>22.34442988710753</v>
      </c>
      <c r="J5389" s="1">
        <f t="shared" si="944"/>
        <v>16.167070030616742</v>
      </c>
      <c r="K5389" s="1">
        <f t="shared" si="945"/>
        <v>13.493613874599184</v>
      </c>
      <c r="L5389" s="1">
        <f t="shared" si="946"/>
        <v>18.8405261866343</v>
      </c>
      <c r="M5389" s="1">
        <f t="shared" si="947"/>
        <v>10.820157718581624</v>
      </c>
      <c r="N5389" s="1">
        <f t="shared" si="948"/>
        <v>21.513982342651857</v>
      </c>
      <c r="O5389" s="1">
        <f t="shared" si="949"/>
        <v>24.187438498669419</v>
      </c>
    </row>
    <row r="5390" spans="1:15">
      <c r="A5390" s="3">
        <v>44468</v>
      </c>
      <c r="B5390" s="4">
        <v>17711.3</v>
      </c>
      <c r="C5390" s="4">
        <v>734.38</v>
      </c>
      <c r="D5390" s="4">
        <v>855.36</v>
      </c>
      <c r="E5390" s="4">
        <f t="shared" si="939"/>
        <v>183</v>
      </c>
      <c r="F5390" s="4">
        <f t="shared" si="940"/>
        <v>182</v>
      </c>
      <c r="G5390" s="4">
        <f t="shared" si="941"/>
        <v>794.70427397260278</v>
      </c>
      <c r="H5390" s="3">
        <f t="shared" si="942"/>
        <v>44468</v>
      </c>
      <c r="I5390" s="1">
        <f t="shared" si="943"/>
        <v>22.286655023841725</v>
      </c>
      <c r="J5390" s="1">
        <f t="shared" si="944"/>
        <v>16.167070030616742</v>
      </c>
      <c r="K5390" s="1">
        <f t="shared" si="945"/>
        <v>13.493613874599184</v>
      </c>
      <c r="L5390" s="1">
        <f t="shared" si="946"/>
        <v>18.8405261866343</v>
      </c>
      <c r="M5390" s="1">
        <f t="shared" si="947"/>
        <v>10.820157718581624</v>
      </c>
      <c r="N5390" s="1">
        <f t="shared" si="948"/>
        <v>21.513982342651857</v>
      </c>
      <c r="O5390" s="1">
        <f t="shared" si="949"/>
        <v>24.187438498669419</v>
      </c>
    </row>
    <row r="5391" spans="1:15">
      <c r="A5391" s="3">
        <v>44469</v>
      </c>
      <c r="B5391" s="4">
        <v>17618.150000000001</v>
      </c>
      <c r="C5391" s="4">
        <v>735.29</v>
      </c>
      <c r="D5391" s="4">
        <v>856.5</v>
      </c>
      <c r="E5391" s="4">
        <f t="shared" si="939"/>
        <v>182</v>
      </c>
      <c r="F5391" s="4">
        <f t="shared" si="940"/>
        <v>183</v>
      </c>
      <c r="G5391" s="4">
        <f t="shared" si="941"/>
        <v>796.06104109589046</v>
      </c>
      <c r="H5391" s="3">
        <f t="shared" si="942"/>
        <v>44469</v>
      </c>
      <c r="I5391" s="1">
        <f t="shared" si="943"/>
        <v>22.131657109794155</v>
      </c>
      <c r="J5391" s="1">
        <f t="shared" si="944"/>
        <v>16.167070030616742</v>
      </c>
      <c r="K5391" s="1">
        <f t="shared" si="945"/>
        <v>13.493613874599184</v>
      </c>
      <c r="L5391" s="1">
        <f t="shared" si="946"/>
        <v>18.8405261866343</v>
      </c>
      <c r="M5391" s="1">
        <f t="shared" si="947"/>
        <v>10.820157718581624</v>
      </c>
      <c r="N5391" s="1">
        <f t="shared" si="948"/>
        <v>21.513982342651857</v>
      </c>
      <c r="O5391" s="1">
        <f t="shared" si="949"/>
        <v>24.187438498669419</v>
      </c>
    </row>
    <row r="5392" spans="1:15">
      <c r="A5392" s="3">
        <v>44470</v>
      </c>
      <c r="B5392" s="4">
        <v>17532.05</v>
      </c>
      <c r="C5392" s="4">
        <v>734.8</v>
      </c>
      <c r="D5392" s="4">
        <v>856.09</v>
      </c>
      <c r="E5392" s="4">
        <f t="shared" si="939"/>
        <v>181</v>
      </c>
      <c r="F5392" s="4">
        <f t="shared" si="940"/>
        <v>184</v>
      </c>
      <c r="G5392" s="4">
        <f t="shared" si="941"/>
        <v>795.94345205479453</v>
      </c>
      <c r="H5392" s="3">
        <f t="shared" si="942"/>
        <v>44470</v>
      </c>
      <c r="I5392" s="1">
        <f t="shared" si="943"/>
        <v>22.026753225671431</v>
      </c>
      <c r="J5392" s="1">
        <f t="shared" si="944"/>
        <v>16.167070030616742</v>
      </c>
      <c r="K5392" s="1">
        <f t="shared" si="945"/>
        <v>13.493613874599184</v>
      </c>
      <c r="L5392" s="1">
        <f t="shared" si="946"/>
        <v>18.8405261866343</v>
      </c>
      <c r="M5392" s="1">
        <f t="shared" si="947"/>
        <v>10.820157718581624</v>
      </c>
      <c r="N5392" s="1">
        <f t="shared" si="948"/>
        <v>21.513982342651857</v>
      </c>
      <c r="O5392" s="1">
        <f t="shared" si="949"/>
        <v>24.187438498669419</v>
      </c>
    </row>
    <row r="5393" spans="1:15">
      <c r="A5393" s="3">
        <v>44471</v>
      </c>
      <c r="B5393" s="4">
        <v>17532.05</v>
      </c>
      <c r="C5393" s="4">
        <v>734.76</v>
      </c>
      <c r="D5393" s="4">
        <v>856.08</v>
      </c>
      <c r="E5393" s="4">
        <f t="shared" ref="E5393:E5411" si="950">IF(MONTH($A5393)&lt;=3,DATE(YEAR($A5393),3,31)-A5393,DATE(YEAR($A5393)+1,3,31)-A5393)</f>
        <v>180</v>
      </c>
      <c r="F5393" s="4">
        <f t="shared" ref="F5393:F5411" si="951">365-E5393</f>
        <v>185</v>
      </c>
      <c r="G5393" s="4">
        <f t="shared" ref="G5393:G5411" si="952">(E5393*C5393+F5393*D5393)/SUM(E5393:F5393)</f>
        <v>796.25095890410955</v>
      </c>
      <c r="H5393" s="3">
        <f t="shared" ref="H5393:H5411" si="953">A5393</f>
        <v>44471</v>
      </c>
      <c r="I5393" s="1">
        <f t="shared" ref="I5393:I5411" si="954">B5393/G5393</f>
        <v>22.018246639388146</v>
      </c>
      <c r="J5393" s="1">
        <f t="shared" si="944"/>
        <v>16.167070030616742</v>
      </c>
      <c r="K5393" s="1">
        <f t="shared" si="945"/>
        <v>13.493613874599184</v>
      </c>
      <c r="L5393" s="1">
        <f t="shared" si="946"/>
        <v>18.8405261866343</v>
      </c>
      <c r="M5393" s="1">
        <f t="shared" si="947"/>
        <v>10.820157718581624</v>
      </c>
      <c r="N5393" s="1">
        <f t="shared" si="948"/>
        <v>21.513982342651857</v>
      </c>
      <c r="O5393" s="1">
        <f t="shared" si="949"/>
        <v>24.187438498669419</v>
      </c>
    </row>
    <row r="5394" spans="1:15">
      <c r="A5394" s="3">
        <v>44472</v>
      </c>
      <c r="B5394" s="4">
        <v>17532.05</v>
      </c>
      <c r="C5394" s="4">
        <v>734.84</v>
      </c>
      <c r="D5394" s="4">
        <v>856.15</v>
      </c>
      <c r="E5394" s="4">
        <f t="shared" si="950"/>
        <v>179</v>
      </c>
      <c r="F5394" s="4">
        <f t="shared" si="951"/>
        <v>186</v>
      </c>
      <c r="G5394" s="4">
        <f t="shared" si="952"/>
        <v>796.65824657534245</v>
      </c>
      <c r="H5394" s="3">
        <f t="shared" si="953"/>
        <v>44472</v>
      </c>
      <c r="I5394" s="1">
        <f t="shared" si="954"/>
        <v>22.006989917403608</v>
      </c>
      <c r="J5394" s="1">
        <f t="shared" si="944"/>
        <v>16.167070030616742</v>
      </c>
      <c r="K5394" s="1">
        <f t="shared" si="945"/>
        <v>13.493613874599184</v>
      </c>
      <c r="L5394" s="1">
        <f t="shared" si="946"/>
        <v>18.8405261866343</v>
      </c>
      <c r="M5394" s="1">
        <f t="shared" si="947"/>
        <v>10.820157718581624</v>
      </c>
      <c r="N5394" s="1">
        <f t="shared" si="948"/>
        <v>21.513982342651857</v>
      </c>
      <c r="O5394" s="1">
        <f t="shared" si="949"/>
        <v>24.187438498669419</v>
      </c>
    </row>
    <row r="5395" spans="1:15">
      <c r="A5395" s="3">
        <v>44473</v>
      </c>
      <c r="B5395" s="4">
        <v>17691.25</v>
      </c>
      <c r="C5395" s="4">
        <v>733.57</v>
      </c>
      <c r="D5395" s="4">
        <v>855.98</v>
      </c>
      <c r="E5395" s="4">
        <f t="shared" si="950"/>
        <v>178</v>
      </c>
      <c r="F5395" s="4">
        <f t="shared" si="951"/>
        <v>187</v>
      </c>
      <c r="G5395" s="4">
        <f t="shared" si="952"/>
        <v>796.28416438356169</v>
      </c>
      <c r="H5395" s="3">
        <f t="shared" si="953"/>
        <v>44473</v>
      </c>
      <c r="I5395" s="1">
        <f t="shared" si="954"/>
        <v>22.21725709401187</v>
      </c>
      <c r="J5395" s="1">
        <f t="shared" si="944"/>
        <v>16.167070030616742</v>
      </c>
      <c r="K5395" s="1">
        <f t="shared" si="945"/>
        <v>13.493613874599184</v>
      </c>
      <c r="L5395" s="1">
        <f t="shared" si="946"/>
        <v>18.8405261866343</v>
      </c>
      <c r="M5395" s="1">
        <f t="shared" si="947"/>
        <v>10.820157718581624</v>
      </c>
      <c r="N5395" s="1">
        <f t="shared" si="948"/>
        <v>21.513982342651857</v>
      </c>
      <c r="O5395" s="1">
        <f t="shared" si="949"/>
        <v>24.187438498669419</v>
      </c>
    </row>
    <row r="5396" spans="1:15">
      <c r="A5396" s="3">
        <v>44474</v>
      </c>
      <c r="B5396" s="4">
        <v>17822.3</v>
      </c>
      <c r="C5396" s="4">
        <v>733</v>
      </c>
      <c r="D5396" s="4">
        <v>856.42</v>
      </c>
      <c r="E5396" s="4">
        <f t="shared" si="950"/>
        <v>177</v>
      </c>
      <c r="F5396" s="4">
        <f t="shared" si="951"/>
        <v>188</v>
      </c>
      <c r="G5396" s="4">
        <f t="shared" si="952"/>
        <v>796.56975342465739</v>
      </c>
      <c r="H5396" s="3">
        <f t="shared" si="953"/>
        <v>44474</v>
      </c>
      <c r="I5396" s="1">
        <f t="shared" si="954"/>
        <v>22.373809604717437</v>
      </c>
      <c r="J5396" s="1">
        <f t="shared" si="944"/>
        <v>16.167070030616742</v>
      </c>
      <c r="K5396" s="1">
        <f t="shared" si="945"/>
        <v>13.493613874599184</v>
      </c>
      <c r="L5396" s="1">
        <f t="shared" si="946"/>
        <v>18.8405261866343</v>
      </c>
      <c r="M5396" s="1">
        <f t="shared" si="947"/>
        <v>10.820157718581624</v>
      </c>
      <c r="N5396" s="1">
        <f t="shared" si="948"/>
        <v>21.513982342651857</v>
      </c>
      <c r="O5396" s="1">
        <f t="shared" si="949"/>
        <v>24.187438498669419</v>
      </c>
    </row>
    <row r="5397" spans="1:15">
      <c r="A5397" s="3">
        <v>44475</v>
      </c>
      <c r="B5397" s="4">
        <v>17646</v>
      </c>
      <c r="C5397" s="4">
        <v>733.13</v>
      </c>
      <c r="D5397" s="4">
        <v>855.92</v>
      </c>
      <c r="E5397" s="4">
        <f t="shared" si="950"/>
        <v>176</v>
      </c>
      <c r="F5397" s="4">
        <f t="shared" si="951"/>
        <v>189</v>
      </c>
      <c r="G5397" s="4">
        <f t="shared" si="952"/>
        <v>796.71167123287671</v>
      </c>
      <c r="H5397" s="3">
        <f t="shared" si="953"/>
        <v>44475</v>
      </c>
      <c r="I5397" s="1">
        <f t="shared" si="954"/>
        <v>22.14853959989513</v>
      </c>
      <c r="J5397" s="1">
        <f t="shared" si="944"/>
        <v>16.167070030616742</v>
      </c>
      <c r="K5397" s="1">
        <f t="shared" si="945"/>
        <v>13.493613874599184</v>
      </c>
      <c r="L5397" s="1">
        <f t="shared" si="946"/>
        <v>18.8405261866343</v>
      </c>
      <c r="M5397" s="1">
        <f t="shared" si="947"/>
        <v>10.820157718581624</v>
      </c>
      <c r="N5397" s="1">
        <f t="shared" si="948"/>
        <v>21.513982342651857</v>
      </c>
      <c r="O5397" s="1">
        <f t="shared" si="949"/>
        <v>24.187438498669419</v>
      </c>
    </row>
    <row r="5398" spans="1:15">
      <c r="A5398" s="3">
        <v>44476</v>
      </c>
      <c r="B5398" s="4">
        <v>17790.349999999999</v>
      </c>
      <c r="C5398" s="4">
        <v>732.77</v>
      </c>
      <c r="D5398" s="4">
        <v>855.76</v>
      </c>
      <c r="E5398" s="4">
        <f t="shared" si="950"/>
        <v>175</v>
      </c>
      <c r="F5398" s="4">
        <f t="shared" si="951"/>
        <v>190</v>
      </c>
      <c r="G5398" s="4">
        <f t="shared" si="952"/>
        <v>796.79219178082201</v>
      </c>
      <c r="H5398" s="3">
        <f t="shared" si="953"/>
        <v>44476</v>
      </c>
      <c r="I5398" s="1">
        <f t="shared" si="954"/>
        <v>22.327465283311522</v>
      </c>
      <c r="J5398" s="1">
        <f t="shared" si="944"/>
        <v>16.167070030616742</v>
      </c>
      <c r="K5398" s="1">
        <f t="shared" si="945"/>
        <v>13.493613874599184</v>
      </c>
      <c r="L5398" s="1">
        <f t="shared" si="946"/>
        <v>18.8405261866343</v>
      </c>
      <c r="M5398" s="1">
        <f t="shared" si="947"/>
        <v>10.820157718581624</v>
      </c>
      <c r="N5398" s="1">
        <f t="shared" si="948"/>
        <v>21.513982342651857</v>
      </c>
      <c r="O5398" s="1">
        <f t="shared" si="949"/>
        <v>24.187438498669419</v>
      </c>
    </row>
    <row r="5399" spans="1:15">
      <c r="A5399" s="3">
        <v>44477</v>
      </c>
      <c r="B5399" s="4">
        <v>17895.2</v>
      </c>
      <c r="C5399" s="4">
        <v>733.33</v>
      </c>
      <c r="D5399" s="4">
        <v>857.34</v>
      </c>
      <c r="E5399" s="4">
        <f t="shared" si="950"/>
        <v>174</v>
      </c>
      <c r="F5399" s="4">
        <f t="shared" si="951"/>
        <v>191</v>
      </c>
      <c r="G5399" s="4">
        <f t="shared" si="952"/>
        <v>798.22290410958897</v>
      </c>
      <c r="H5399" s="3">
        <f t="shared" si="953"/>
        <v>44477</v>
      </c>
      <c r="I5399" s="1">
        <f t="shared" si="954"/>
        <v>22.418800447679395</v>
      </c>
      <c r="J5399" s="1">
        <f t="shared" si="944"/>
        <v>16.167070030616742</v>
      </c>
      <c r="K5399" s="1">
        <f t="shared" si="945"/>
        <v>13.493613874599184</v>
      </c>
      <c r="L5399" s="1">
        <f t="shared" si="946"/>
        <v>18.8405261866343</v>
      </c>
      <c r="M5399" s="1">
        <f t="shared" si="947"/>
        <v>10.820157718581624</v>
      </c>
      <c r="N5399" s="1">
        <f t="shared" si="948"/>
        <v>21.513982342651857</v>
      </c>
      <c r="O5399" s="1">
        <f t="shared" si="949"/>
        <v>24.187438498669419</v>
      </c>
    </row>
    <row r="5400" spans="1:15">
      <c r="A5400" s="3">
        <v>44478</v>
      </c>
      <c r="B5400" s="4">
        <v>17895.2</v>
      </c>
      <c r="C5400" s="4">
        <v>733.22</v>
      </c>
      <c r="D5400" s="4">
        <v>857.37</v>
      </c>
      <c r="E5400" s="4">
        <f t="shared" si="950"/>
        <v>173</v>
      </c>
      <c r="F5400" s="4">
        <f t="shared" si="951"/>
        <v>192</v>
      </c>
      <c r="G5400" s="4">
        <f t="shared" si="952"/>
        <v>798.52630136986295</v>
      </c>
      <c r="H5400" s="3">
        <f t="shared" si="953"/>
        <v>44478</v>
      </c>
      <c r="I5400" s="1">
        <f t="shared" si="954"/>
        <v>22.410282503282591</v>
      </c>
      <c r="J5400" s="1">
        <f t="shared" si="944"/>
        <v>16.167070030616742</v>
      </c>
      <c r="K5400" s="1">
        <f t="shared" si="945"/>
        <v>13.493613874599184</v>
      </c>
      <c r="L5400" s="1">
        <f t="shared" si="946"/>
        <v>18.8405261866343</v>
      </c>
      <c r="M5400" s="1">
        <f t="shared" si="947"/>
        <v>10.820157718581624</v>
      </c>
      <c r="N5400" s="1">
        <f t="shared" si="948"/>
        <v>21.513982342651857</v>
      </c>
      <c r="O5400" s="1">
        <f t="shared" si="949"/>
        <v>24.187438498669419</v>
      </c>
    </row>
    <row r="5401" spans="1:15">
      <c r="A5401" s="3">
        <v>44479</v>
      </c>
      <c r="B5401" s="4">
        <v>17895.2</v>
      </c>
      <c r="C5401" s="4">
        <v>733.56</v>
      </c>
      <c r="D5401" s="4">
        <v>857.67</v>
      </c>
      <c r="E5401" s="4">
        <f t="shared" si="950"/>
        <v>172</v>
      </c>
      <c r="F5401" s="4">
        <f t="shared" si="951"/>
        <v>193</v>
      </c>
      <c r="G5401" s="4">
        <f t="shared" si="952"/>
        <v>799.18528767123291</v>
      </c>
      <c r="H5401" s="3">
        <f t="shared" si="953"/>
        <v>44479</v>
      </c>
      <c r="I5401" s="1">
        <f t="shared" si="954"/>
        <v>22.391803598068346</v>
      </c>
      <c r="J5401" s="1">
        <f t="shared" si="944"/>
        <v>16.167070030616742</v>
      </c>
      <c r="K5401" s="1">
        <f t="shared" si="945"/>
        <v>13.493613874599184</v>
      </c>
      <c r="L5401" s="1">
        <f t="shared" si="946"/>
        <v>18.8405261866343</v>
      </c>
      <c r="M5401" s="1">
        <f t="shared" si="947"/>
        <v>10.820157718581624</v>
      </c>
      <c r="N5401" s="1">
        <f t="shared" si="948"/>
        <v>21.513982342651857</v>
      </c>
      <c r="O5401" s="1">
        <f t="shared" si="949"/>
        <v>24.187438498669419</v>
      </c>
    </row>
    <row r="5402" spans="1:15">
      <c r="A5402" s="3">
        <v>44480</v>
      </c>
      <c r="B5402" s="4">
        <v>17945.95</v>
      </c>
      <c r="C5402" s="4">
        <v>733.69</v>
      </c>
      <c r="D5402" s="4">
        <v>858.29</v>
      </c>
      <c r="E5402" s="4">
        <f t="shared" si="950"/>
        <v>171</v>
      </c>
      <c r="F5402" s="4">
        <f t="shared" si="951"/>
        <v>194</v>
      </c>
      <c r="G5402" s="4">
        <f t="shared" si="952"/>
        <v>799.91575342465751</v>
      </c>
      <c r="H5402" s="3">
        <f t="shared" si="953"/>
        <v>44480</v>
      </c>
      <c r="I5402" s="1">
        <f t="shared" si="954"/>
        <v>22.434800068842868</v>
      </c>
      <c r="J5402" s="1">
        <f t="shared" si="944"/>
        <v>16.167070030616742</v>
      </c>
      <c r="K5402" s="1">
        <f t="shared" si="945"/>
        <v>13.493613874599184</v>
      </c>
      <c r="L5402" s="1">
        <f t="shared" si="946"/>
        <v>18.8405261866343</v>
      </c>
      <c r="M5402" s="1">
        <f t="shared" si="947"/>
        <v>10.820157718581624</v>
      </c>
      <c r="N5402" s="1">
        <f t="shared" si="948"/>
        <v>21.513982342651857</v>
      </c>
      <c r="O5402" s="1">
        <f t="shared" si="949"/>
        <v>24.187438498669419</v>
      </c>
    </row>
    <row r="5403" spans="1:15">
      <c r="A5403" s="3">
        <v>44481</v>
      </c>
      <c r="B5403" s="4">
        <v>17991.95</v>
      </c>
      <c r="C5403" s="4">
        <v>734.85</v>
      </c>
      <c r="D5403" s="4">
        <v>859.76</v>
      </c>
      <c r="E5403" s="4">
        <f t="shared" si="950"/>
        <v>170</v>
      </c>
      <c r="F5403" s="4">
        <f t="shared" si="951"/>
        <v>195</v>
      </c>
      <c r="G5403" s="4">
        <f t="shared" si="952"/>
        <v>801.5827397260274</v>
      </c>
      <c r="H5403" s="3">
        <f t="shared" si="953"/>
        <v>44481</v>
      </c>
      <c r="I5403" s="1">
        <f t="shared" si="954"/>
        <v>22.445530708594674</v>
      </c>
      <c r="J5403" s="1">
        <f t="shared" si="944"/>
        <v>16.167070030616742</v>
      </c>
      <c r="K5403" s="1">
        <f t="shared" si="945"/>
        <v>13.493613874599184</v>
      </c>
      <c r="L5403" s="1">
        <f t="shared" si="946"/>
        <v>18.8405261866343</v>
      </c>
      <c r="M5403" s="1">
        <f t="shared" si="947"/>
        <v>10.820157718581624</v>
      </c>
      <c r="N5403" s="1">
        <f t="shared" si="948"/>
        <v>21.513982342651857</v>
      </c>
      <c r="O5403" s="1">
        <f t="shared" si="949"/>
        <v>24.187438498669419</v>
      </c>
    </row>
    <row r="5404" spans="1:15">
      <c r="A5404" s="3">
        <v>44482</v>
      </c>
      <c r="B5404" s="4">
        <v>18161.75</v>
      </c>
      <c r="C5404" s="4">
        <v>735.09</v>
      </c>
      <c r="D5404" s="4">
        <v>860.15</v>
      </c>
      <c r="E5404" s="4">
        <f t="shared" si="950"/>
        <v>169</v>
      </c>
      <c r="F5404" s="4">
        <f t="shared" si="951"/>
        <v>196</v>
      </c>
      <c r="G5404" s="4">
        <f t="shared" si="952"/>
        <v>802.24550684931501</v>
      </c>
      <c r="H5404" s="3">
        <f t="shared" si="953"/>
        <v>44482</v>
      </c>
      <c r="I5404" s="1">
        <f t="shared" si="954"/>
        <v>22.638643463803536</v>
      </c>
      <c r="J5404" s="1">
        <f t="shared" si="944"/>
        <v>16.167070030616742</v>
      </c>
      <c r="K5404" s="1">
        <f t="shared" si="945"/>
        <v>13.493613874599184</v>
      </c>
      <c r="L5404" s="1">
        <f t="shared" si="946"/>
        <v>18.8405261866343</v>
      </c>
      <c r="M5404" s="1">
        <f t="shared" si="947"/>
        <v>10.820157718581624</v>
      </c>
      <c r="N5404" s="1">
        <f t="shared" si="948"/>
        <v>21.513982342651857</v>
      </c>
      <c r="O5404" s="1">
        <f t="shared" si="949"/>
        <v>24.187438498669419</v>
      </c>
    </row>
    <row r="5405" spans="1:15">
      <c r="A5405" s="3">
        <v>44483</v>
      </c>
      <c r="B5405" s="4">
        <v>18338.55</v>
      </c>
      <c r="C5405" s="4">
        <v>734.15</v>
      </c>
      <c r="D5405" s="4">
        <v>860.44</v>
      </c>
      <c r="E5405" s="4">
        <f t="shared" si="950"/>
        <v>168</v>
      </c>
      <c r="F5405" s="4">
        <f t="shared" si="951"/>
        <v>197</v>
      </c>
      <c r="G5405" s="4">
        <f t="shared" si="952"/>
        <v>802.31200000000001</v>
      </c>
      <c r="H5405" s="3">
        <f t="shared" si="953"/>
        <v>44483</v>
      </c>
      <c r="I5405" s="1">
        <f t="shared" si="954"/>
        <v>22.857130393163757</v>
      </c>
      <c r="J5405" s="1">
        <f t="shared" si="944"/>
        <v>16.167070030616742</v>
      </c>
      <c r="K5405" s="1">
        <f t="shared" si="945"/>
        <v>13.493613874599184</v>
      </c>
      <c r="L5405" s="1">
        <f t="shared" si="946"/>
        <v>18.8405261866343</v>
      </c>
      <c r="M5405" s="1">
        <f t="shared" si="947"/>
        <v>10.820157718581624</v>
      </c>
      <c r="N5405" s="1">
        <f t="shared" si="948"/>
        <v>21.513982342651857</v>
      </c>
      <c r="O5405" s="1">
        <f t="shared" si="949"/>
        <v>24.187438498669419</v>
      </c>
    </row>
    <row r="5406" spans="1:15">
      <c r="A5406" s="3">
        <v>44484</v>
      </c>
      <c r="B5406" s="4">
        <v>18338.55</v>
      </c>
      <c r="C5406" s="4">
        <v>734.07</v>
      </c>
      <c r="D5406" s="4">
        <v>860.37</v>
      </c>
      <c r="E5406" s="4">
        <f t="shared" si="950"/>
        <v>167</v>
      </c>
      <c r="F5406" s="4">
        <f t="shared" si="951"/>
        <v>198</v>
      </c>
      <c r="G5406" s="4">
        <f t="shared" si="952"/>
        <v>802.58342465753424</v>
      </c>
      <c r="H5406" s="3">
        <f t="shared" si="953"/>
        <v>44484</v>
      </c>
      <c r="I5406" s="1">
        <f t="shared" si="954"/>
        <v>22.849400369594147</v>
      </c>
      <c r="J5406" s="1">
        <f t="shared" si="944"/>
        <v>16.167070030616742</v>
      </c>
      <c r="K5406" s="1">
        <f t="shared" si="945"/>
        <v>13.493613874599184</v>
      </c>
      <c r="L5406" s="1">
        <f t="shared" si="946"/>
        <v>18.8405261866343</v>
      </c>
      <c r="M5406" s="1">
        <f t="shared" si="947"/>
        <v>10.820157718581624</v>
      </c>
      <c r="N5406" s="1">
        <f t="shared" si="948"/>
        <v>21.513982342651857</v>
      </c>
      <c r="O5406" s="1">
        <f t="shared" si="949"/>
        <v>24.187438498669419</v>
      </c>
    </row>
    <row r="5407" spans="1:15">
      <c r="A5407" s="3">
        <v>44485</v>
      </c>
      <c r="B5407" s="4">
        <v>18338.55</v>
      </c>
      <c r="C5407" s="4">
        <v>734.07</v>
      </c>
      <c r="D5407" s="4">
        <v>860.2</v>
      </c>
      <c r="E5407" s="4">
        <f t="shared" si="950"/>
        <v>166</v>
      </c>
      <c r="F5407" s="4">
        <f t="shared" si="951"/>
        <v>199</v>
      </c>
      <c r="G5407" s="4">
        <f t="shared" si="952"/>
        <v>802.83676712328781</v>
      </c>
      <c r="H5407" s="3">
        <f t="shared" si="953"/>
        <v>44485</v>
      </c>
      <c r="I5407" s="1">
        <f t="shared" si="954"/>
        <v>22.842190032863599</v>
      </c>
      <c r="J5407" s="1">
        <f t="shared" si="944"/>
        <v>16.167070030616742</v>
      </c>
      <c r="K5407" s="1">
        <f t="shared" si="945"/>
        <v>13.493613874599184</v>
      </c>
      <c r="L5407" s="1">
        <f t="shared" si="946"/>
        <v>18.8405261866343</v>
      </c>
      <c r="M5407" s="1">
        <f t="shared" si="947"/>
        <v>10.820157718581624</v>
      </c>
      <c r="N5407" s="1">
        <f t="shared" si="948"/>
        <v>21.513982342651857</v>
      </c>
      <c r="O5407" s="1">
        <f t="shared" si="949"/>
        <v>24.187438498669419</v>
      </c>
    </row>
    <row r="5408" spans="1:15">
      <c r="A5408" s="3">
        <v>44486</v>
      </c>
      <c r="B5408" s="4">
        <v>18338.55</v>
      </c>
      <c r="C5408" s="4">
        <v>734.31</v>
      </c>
      <c r="D5408" s="4">
        <v>860.59</v>
      </c>
      <c r="E5408" s="4">
        <f t="shared" si="950"/>
        <v>165</v>
      </c>
      <c r="F5408" s="4">
        <f t="shared" si="951"/>
        <v>200</v>
      </c>
      <c r="G5408" s="4">
        <f t="shared" si="952"/>
        <v>803.50452054794528</v>
      </c>
      <c r="H5408" s="3">
        <f t="shared" si="953"/>
        <v>44486</v>
      </c>
      <c r="I5408" s="1">
        <f t="shared" si="954"/>
        <v>22.823207002611674</v>
      </c>
      <c r="J5408" s="1">
        <f t="shared" si="944"/>
        <v>16.167070030616742</v>
      </c>
      <c r="K5408" s="1">
        <f t="shared" si="945"/>
        <v>13.493613874599184</v>
      </c>
      <c r="L5408" s="1">
        <f t="shared" si="946"/>
        <v>18.8405261866343</v>
      </c>
      <c r="M5408" s="1">
        <f t="shared" si="947"/>
        <v>10.820157718581624</v>
      </c>
      <c r="N5408" s="1">
        <f t="shared" si="948"/>
        <v>21.513982342651857</v>
      </c>
      <c r="O5408" s="1">
        <f t="shared" si="949"/>
        <v>24.187438498669419</v>
      </c>
    </row>
    <row r="5409" spans="1:15">
      <c r="A5409" s="3">
        <v>44487</v>
      </c>
      <c r="B5409" s="4">
        <v>18477.05</v>
      </c>
      <c r="C5409" s="4">
        <v>735.08</v>
      </c>
      <c r="D5409" s="4">
        <v>862.49</v>
      </c>
      <c r="E5409" s="4">
        <f t="shared" si="950"/>
        <v>164</v>
      </c>
      <c r="F5409" s="4">
        <f t="shared" si="951"/>
        <v>201</v>
      </c>
      <c r="G5409" s="4">
        <f t="shared" si="952"/>
        <v>805.24276712328765</v>
      </c>
      <c r="H5409" s="3">
        <f t="shared" si="953"/>
        <v>44487</v>
      </c>
      <c r="I5409" s="1">
        <f t="shared" si="954"/>
        <v>22.945937243260019</v>
      </c>
      <c r="J5409" s="1">
        <f t="shared" si="944"/>
        <v>16.167070030616742</v>
      </c>
      <c r="K5409" s="1">
        <f t="shared" si="945"/>
        <v>13.493613874599184</v>
      </c>
      <c r="L5409" s="1">
        <f t="shared" si="946"/>
        <v>18.8405261866343</v>
      </c>
      <c r="M5409" s="1">
        <f t="shared" si="947"/>
        <v>10.820157718581624</v>
      </c>
      <c r="N5409" s="1">
        <f t="shared" si="948"/>
        <v>21.513982342651857</v>
      </c>
      <c r="O5409" s="1">
        <f t="shared" si="949"/>
        <v>24.187438498669419</v>
      </c>
    </row>
    <row r="5410" spans="1:15">
      <c r="A5410" s="3">
        <v>44488</v>
      </c>
      <c r="B5410" s="4">
        <v>18418.75</v>
      </c>
      <c r="C5410" s="4">
        <v>735</v>
      </c>
      <c r="D5410" s="4">
        <v>863.04</v>
      </c>
      <c r="E5410" s="4">
        <f t="shared" si="950"/>
        <v>163</v>
      </c>
      <c r="F5410" s="4">
        <f t="shared" si="951"/>
        <v>202</v>
      </c>
      <c r="G5410" s="4">
        <f t="shared" si="952"/>
        <v>805.86049315068476</v>
      </c>
      <c r="H5410" s="3">
        <f t="shared" si="953"/>
        <v>44488</v>
      </c>
      <c r="I5410" s="1">
        <f t="shared" si="954"/>
        <v>22.856003187335737</v>
      </c>
      <c r="J5410" s="1">
        <f t="shared" si="944"/>
        <v>16.167070030616742</v>
      </c>
      <c r="K5410" s="1">
        <f t="shared" si="945"/>
        <v>13.493613874599184</v>
      </c>
      <c r="L5410" s="1">
        <f t="shared" si="946"/>
        <v>18.8405261866343</v>
      </c>
      <c r="M5410" s="1">
        <f t="shared" si="947"/>
        <v>10.820157718581624</v>
      </c>
      <c r="N5410" s="1">
        <f t="shared" si="948"/>
        <v>21.513982342651857</v>
      </c>
      <c r="O5410" s="1">
        <f t="shared" si="949"/>
        <v>24.187438498669419</v>
      </c>
    </row>
    <row r="5411" spans="1:15">
      <c r="A5411" s="3">
        <v>44489</v>
      </c>
      <c r="B5411" s="4">
        <v>18266.599999999999</v>
      </c>
      <c r="C5411" s="4">
        <v>734.95</v>
      </c>
      <c r="D5411" s="4">
        <v>862.95</v>
      </c>
      <c r="E5411" s="4">
        <f t="shared" si="950"/>
        <v>162</v>
      </c>
      <c r="F5411" s="4">
        <f t="shared" si="951"/>
        <v>203</v>
      </c>
      <c r="G5411" s="4">
        <f t="shared" si="952"/>
        <v>806.13904109589043</v>
      </c>
      <c r="H5411" s="3">
        <f t="shared" si="953"/>
        <v>44489</v>
      </c>
      <c r="I5411" s="1">
        <f t="shared" si="954"/>
        <v>22.659366522142154</v>
      </c>
      <c r="J5411" s="1">
        <f t="shared" si="944"/>
        <v>16.167070030616742</v>
      </c>
      <c r="K5411" s="1">
        <f t="shared" si="945"/>
        <v>13.493613874599184</v>
      </c>
      <c r="L5411" s="1">
        <f t="shared" si="946"/>
        <v>18.8405261866343</v>
      </c>
      <c r="M5411" s="1">
        <f t="shared" si="947"/>
        <v>10.820157718581624</v>
      </c>
      <c r="N5411" s="1">
        <f t="shared" si="948"/>
        <v>21.513982342651857</v>
      </c>
      <c r="O5411" s="1">
        <f t="shared" si="949"/>
        <v>24.187438498669419</v>
      </c>
    </row>
    <row r="5412" spans="1:15">
      <c r="A5412" s="3">
        <v>44490</v>
      </c>
      <c r="B5412" s="4">
        <v>18178.099999999999</v>
      </c>
      <c r="C5412" s="4">
        <v>734.63</v>
      </c>
      <c r="D5412" s="4">
        <v>862.83</v>
      </c>
      <c r="E5412" s="4">
        <f t="shared" ref="E5412:E5424" si="955">IF(MONTH($A5412)&lt;=3,DATE(YEAR($A5412),3,31)-A5412,DATE(YEAR($A5412)+1,3,31)-A5412)</f>
        <v>161</v>
      </c>
      <c r="F5412" s="4">
        <f t="shared" ref="F5412:F5424" si="956">365-E5412</f>
        <v>204</v>
      </c>
      <c r="G5412" s="4">
        <f t="shared" ref="G5412:G5424" si="957">(E5412*C5412+F5412*D5412)/SUM(E5412:F5412)</f>
        <v>806.28150684931506</v>
      </c>
      <c r="H5412" s="3">
        <f t="shared" ref="H5412:H5424" si="958">A5412</f>
        <v>44490</v>
      </c>
      <c r="I5412" s="1">
        <f t="shared" ref="I5412:I5424" si="959">B5412/G5412</f>
        <v>22.545599577291657</v>
      </c>
      <c r="J5412" s="1">
        <f t="shared" si="944"/>
        <v>16.167070030616742</v>
      </c>
      <c r="K5412" s="1">
        <f t="shared" si="945"/>
        <v>13.493613874599184</v>
      </c>
      <c r="L5412" s="1">
        <f t="shared" si="946"/>
        <v>18.8405261866343</v>
      </c>
      <c r="M5412" s="1">
        <f t="shared" si="947"/>
        <v>10.820157718581624</v>
      </c>
      <c r="N5412" s="1">
        <f t="shared" si="948"/>
        <v>21.513982342651857</v>
      </c>
      <c r="O5412" s="1">
        <f t="shared" si="949"/>
        <v>24.187438498669419</v>
      </c>
    </row>
    <row r="5413" spans="1:15">
      <c r="A5413" s="3">
        <v>44491</v>
      </c>
      <c r="B5413" s="4">
        <v>18114.900000000001</v>
      </c>
      <c r="C5413" s="4">
        <v>734.16</v>
      </c>
      <c r="D5413" s="4">
        <v>862.9</v>
      </c>
      <c r="E5413" s="4">
        <f t="shared" si="955"/>
        <v>160</v>
      </c>
      <c r="F5413" s="4">
        <f t="shared" si="956"/>
        <v>205</v>
      </c>
      <c r="G5413" s="4">
        <f t="shared" si="957"/>
        <v>806.46602739726018</v>
      </c>
      <c r="H5413" s="3">
        <f t="shared" si="958"/>
        <v>44491</v>
      </c>
      <c r="I5413" s="1">
        <f t="shared" si="959"/>
        <v>22.462074513495551</v>
      </c>
      <c r="J5413" s="1">
        <f t="shared" si="944"/>
        <v>16.167070030616742</v>
      </c>
      <c r="K5413" s="1">
        <f t="shared" si="945"/>
        <v>13.493613874599184</v>
      </c>
      <c r="L5413" s="1">
        <f t="shared" si="946"/>
        <v>18.8405261866343</v>
      </c>
      <c r="M5413" s="1">
        <f t="shared" si="947"/>
        <v>10.820157718581624</v>
      </c>
      <c r="N5413" s="1">
        <f t="shared" si="948"/>
        <v>21.513982342651857</v>
      </c>
      <c r="O5413" s="1">
        <f t="shared" si="949"/>
        <v>24.187438498669419</v>
      </c>
    </row>
    <row r="5414" spans="1:15">
      <c r="A5414" s="3">
        <v>44492</v>
      </c>
      <c r="B5414" s="4">
        <v>18114.900000000001</v>
      </c>
      <c r="C5414" s="4">
        <v>733.91</v>
      </c>
      <c r="D5414" s="4">
        <v>861.4</v>
      </c>
      <c r="E5414" s="4">
        <f t="shared" si="955"/>
        <v>159</v>
      </c>
      <c r="F5414" s="4">
        <f t="shared" si="956"/>
        <v>206</v>
      </c>
      <c r="G5414" s="4">
        <f t="shared" si="957"/>
        <v>805.86326027397251</v>
      </c>
      <c r="H5414" s="3">
        <f t="shared" si="958"/>
        <v>44492</v>
      </c>
      <c r="I5414" s="1">
        <f t="shared" si="959"/>
        <v>22.478875626916416</v>
      </c>
      <c r="J5414" s="1">
        <f t="shared" si="944"/>
        <v>16.167070030616742</v>
      </c>
      <c r="K5414" s="1">
        <f t="shared" si="945"/>
        <v>13.493613874599184</v>
      </c>
      <c r="L5414" s="1">
        <f t="shared" si="946"/>
        <v>18.8405261866343</v>
      </c>
      <c r="M5414" s="1">
        <f t="shared" si="947"/>
        <v>10.820157718581624</v>
      </c>
      <c r="N5414" s="1">
        <f t="shared" si="948"/>
        <v>21.513982342651857</v>
      </c>
      <c r="O5414" s="1">
        <f t="shared" si="949"/>
        <v>24.187438498669419</v>
      </c>
    </row>
    <row r="5415" spans="1:15">
      <c r="A5415" s="3">
        <v>44493</v>
      </c>
      <c r="B5415" s="4">
        <v>18114.900000000001</v>
      </c>
      <c r="C5415" s="4">
        <v>733.49</v>
      </c>
      <c r="D5415" s="4">
        <v>860.88</v>
      </c>
      <c r="E5415" s="4">
        <f t="shared" si="955"/>
        <v>158</v>
      </c>
      <c r="F5415" s="4">
        <f t="shared" si="956"/>
        <v>207</v>
      </c>
      <c r="G5415" s="4">
        <f t="shared" si="957"/>
        <v>805.73583561643841</v>
      </c>
      <c r="H5415" s="3">
        <f t="shared" si="958"/>
        <v>44493</v>
      </c>
      <c r="I5415" s="1">
        <f t="shared" si="959"/>
        <v>22.482430592330509</v>
      </c>
      <c r="J5415" s="1">
        <f t="shared" si="944"/>
        <v>16.167070030616742</v>
      </c>
      <c r="K5415" s="1">
        <f t="shared" si="945"/>
        <v>13.493613874599184</v>
      </c>
      <c r="L5415" s="1">
        <f t="shared" si="946"/>
        <v>18.8405261866343</v>
      </c>
      <c r="M5415" s="1">
        <f t="shared" si="947"/>
        <v>10.820157718581624</v>
      </c>
      <c r="N5415" s="1">
        <f t="shared" si="948"/>
        <v>21.513982342651857</v>
      </c>
      <c r="O5415" s="1">
        <f t="shared" si="949"/>
        <v>24.187438498669419</v>
      </c>
    </row>
    <row r="5416" spans="1:15">
      <c r="A5416" s="3">
        <v>44494</v>
      </c>
      <c r="B5416" s="4">
        <v>18125.400000000001</v>
      </c>
      <c r="C5416" s="4">
        <v>733.42</v>
      </c>
      <c r="D5416" s="4">
        <v>860.24</v>
      </c>
      <c r="E5416" s="4">
        <f t="shared" si="955"/>
        <v>157</v>
      </c>
      <c r="F5416" s="4">
        <f t="shared" si="956"/>
        <v>208</v>
      </c>
      <c r="G5416" s="4">
        <f t="shared" si="957"/>
        <v>805.69002739726022</v>
      </c>
      <c r="H5416" s="3">
        <f t="shared" si="958"/>
        <v>44494</v>
      </c>
      <c r="I5416" s="1">
        <f t="shared" si="959"/>
        <v>22.496741158076841</v>
      </c>
      <c r="J5416" s="1">
        <f t="shared" si="944"/>
        <v>16.167070030616742</v>
      </c>
      <c r="K5416" s="1">
        <f t="shared" si="945"/>
        <v>13.493613874599184</v>
      </c>
      <c r="L5416" s="1">
        <f t="shared" si="946"/>
        <v>18.8405261866343</v>
      </c>
      <c r="M5416" s="1">
        <f t="shared" si="947"/>
        <v>10.820157718581624</v>
      </c>
      <c r="N5416" s="1">
        <f t="shared" si="948"/>
        <v>21.513982342651857</v>
      </c>
      <c r="O5416" s="1">
        <f t="shared" si="949"/>
        <v>24.187438498669419</v>
      </c>
    </row>
    <row r="5417" spans="1:15">
      <c r="A5417" s="3">
        <v>44495</v>
      </c>
      <c r="B5417" s="4">
        <v>18268.400000000001</v>
      </c>
      <c r="C5417" s="4">
        <v>733.6</v>
      </c>
      <c r="D5417" s="4">
        <v>861.42</v>
      </c>
      <c r="E5417" s="4">
        <f t="shared" si="955"/>
        <v>156</v>
      </c>
      <c r="F5417" s="4">
        <f t="shared" si="956"/>
        <v>209</v>
      </c>
      <c r="G5417" s="4">
        <f t="shared" si="957"/>
        <v>806.79008219178081</v>
      </c>
      <c r="H5417" s="3">
        <f t="shared" si="958"/>
        <v>44495</v>
      </c>
      <c r="I5417" s="1">
        <f t="shared" si="959"/>
        <v>22.643312558293754</v>
      </c>
      <c r="J5417" s="1">
        <f t="shared" si="944"/>
        <v>16.167070030616742</v>
      </c>
      <c r="K5417" s="1">
        <f t="shared" si="945"/>
        <v>13.493613874599184</v>
      </c>
      <c r="L5417" s="1">
        <f t="shared" si="946"/>
        <v>18.8405261866343</v>
      </c>
      <c r="M5417" s="1">
        <f t="shared" si="947"/>
        <v>10.820157718581624</v>
      </c>
      <c r="N5417" s="1">
        <f t="shared" si="948"/>
        <v>21.513982342651857</v>
      </c>
      <c r="O5417" s="1">
        <f t="shared" si="949"/>
        <v>24.187438498669419</v>
      </c>
    </row>
    <row r="5418" spans="1:15">
      <c r="A5418" s="3">
        <v>44496</v>
      </c>
      <c r="B5418" s="4">
        <v>18210.95</v>
      </c>
      <c r="C5418" s="4">
        <v>734.63</v>
      </c>
      <c r="D5418" s="4">
        <v>861.59</v>
      </c>
      <c r="E5418" s="4">
        <f t="shared" si="955"/>
        <v>155</v>
      </c>
      <c r="F5418" s="4">
        <f t="shared" si="956"/>
        <v>210</v>
      </c>
      <c r="G5418" s="4">
        <f t="shared" si="957"/>
        <v>807.67547945205479</v>
      </c>
      <c r="H5418" s="3">
        <f t="shared" si="958"/>
        <v>44496</v>
      </c>
      <c r="I5418" s="1">
        <f t="shared" si="959"/>
        <v>22.547360249632337</v>
      </c>
      <c r="J5418" s="1">
        <f t="shared" si="944"/>
        <v>16.167070030616742</v>
      </c>
      <c r="K5418" s="1">
        <f t="shared" si="945"/>
        <v>13.493613874599184</v>
      </c>
      <c r="L5418" s="1">
        <f t="shared" si="946"/>
        <v>18.8405261866343</v>
      </c>
      <c r="M5418" s="1">
        <f t="shared" si="947"/>
        <v>10.820157718581624</v>
      </c>
      <c r="N5418" s="1">
        <f t="shared" si="948"/>
        <v>21.513982342651857</v>
      </c>
      <c r="O5418" s="1">
        <f t="shared" si="949"/>
        <v>24.187438498669419</v>
      </c>
    </row>
    <row r="5419" spans="1:15">
      <c r="A5419" s="3">
        <v>44497</v>
      </c>
      <c r="B5419" s="4">
        <v>17857.25</v>
      </c>
      <c r="C5419" s="4">
        <v>734.59</v>
      </c>
      <c r="D5419" s="4">
        <v>861.81</v>
      </c>
      <c r="E5419" s="4">
        <f t="shared" si="955"/>
        <v>154</v>
      </c>
      <c r="F5419" s="4">
        <f t="shared" si="956"/>
        <v>211</v>
      </c>
      <c r="G5419" s="4">
        <f t="shared" si="957"/>
        <v>808.13361643835606</v>
      </c>
      <c r="H5419" s="3">
        <f t="shared" si="958"/>
        <v>44497</v>
      </c>
      <c r="I5419" s="1">
        <f t="shared" si="959"/>
        <v>22.096902834832314</v>
      </c>
      <c r="J5419" s="1">
        <f t="shared" si="944"/>
        <v>16.167070030616742</v>
      </c>
      <c r="K5419" s="1">
        <f t="shared" si="945"/>
        <v>13.493613874599184</v>
      </c>
      <c r="L5419" s="1">
        <f t="shared" si="946"/>
        <v>18.8405261866343</v>
      </c>
      <c r="M5419" s="1">
        <f t="shared" si="947"/>
        <v>10.820157718581624</v>
      </c>
      <c r="N5419" s="1">
        <f t="shared" si="948"/>
        <v>21.513982342651857</v>
      </c>
      <c r="O5419" s="1">
        <f t="shared" si="949"/>
        <v>24.187438498669419</v>
      </c>
    </row>
    <row r="5420" spans="1:15">
      <c r="A5420" s="3">
        <v>44498</v>
      </c>
      <c r="B5420" s="4">
        <v>17671.650000000001</v>
      </c>
      <c r="C5420" s="4">
        <v>734.55</v>
      </c>
      <c r="D5420" s="4">
        <v>862.3</v>
      </c>
      <c r="E5420" s="4">
        <f t="shared" si="955"/>
        <v>153</v>
      </c>
      <c r="F5420" s="4">
        <f t="shared" si="956"/>
        <v>212</v>
      </c>
      <c r="G5420" s="4">
        <f t="shared" si="957"/>
        <v>808.75</v>
      </c>
      <c r="H5420" s="3">
        <f t="shared" si="958"/>
        <v>44498</v>
      </c>
      <c r="I5420" s="1">
        <f t="shared" si="959"/>
        <v>21.850571870170018</v>
      </c>
      <c r="J5420" s="1">
        <f t="shared" si="944"/>
        <v>16.167070030616742</v>
      </c>
      <c r="K5420" s="1">
        <f t="shared" si="945"/>
        <v>13.493613874599184</v>
      </c>
      <c r="L5420" s="1">
        <f t="shared" si="946"/>
        <v>18.8405261866343</v>
      </c>
      <c r="M5420" s="1">
        <f t="shared" si="947"/>
        <v>10.820157718581624</v>
      </c>
      <c r="N5420" s="1">
        <f t="shared" si="948"/>
        <v>21.513982342651857</v>
      </c>
      <c r="O5420" s="1">
        <f t="shared" si="949"/>
        <v>24.187438498669419</v>
      </c>
    </row>
    <row r="5421" spans="1:15">
      <c r="A5421" s="3">
        <v>44499</v>
      </c>
      <c r="B5421" s="4">
        <v>17671.650000000001</v>
      </c>
      <c r="C5421" s="4">
        <v>734.95</v>
      </c>
      <c r="D5421" s="4">
        <v>862.19</v>
      </c>
      <c r="E5421" s="4">
        <f t="shared" si="955"/>
        <v>152</v>
      </c>
      <c r="F5421" s="4">
        <f t="shared" si="956"/>
        <v>213</v>
      </c>
      <c r="G5421" s="4">
        <f t="shared" si="957"/>
        <v>809.20238356164384</v>
      </c>
      <c r="H5421" s="3">
        <f t="shared" si="958"/>
        <v>44499</v>
      </c>
      <c r="I5421" s="1">
        <f t="shared" si="959"/>
        <v>21.838356335802615</v>
      </c>
      <c r="J5421" s="1">
        <f t="shared" si="944"/>
        <v>16.167070030616742</v>
      </c>
      <c r="K5421" s="1">
        <f t="shared" si="945"/>
        <v>13.493613874599184</v>
      </c>
      <c r="L5421" s="1">
        <f t="shared" si="946"/>
        <v>18.8405261866343</v>
      </c>
      <c r="M5421" s="1">
        <f t="shared" si="947"/>
        <v>10.820157718581624</v>
      </c>
      <c r="N5421" s="1">
        <f t="shared" si="948"/>
        <v>21.513982342651857</v>
      </c>
      <c r="O5421" s="1">
        <f t="shared" si="949"/>
        <v>24.187438498669419</v>
      </c>
    </row>
    <row r="5422" spans="1:15">
      <c r="A5422" s="3">
        <v>44500</v>
      </c>
      <c r="B5422" s="4">
        <v>17671.650000000001</v>
      </c>
      <c r="C5422" s="4">
        <v>735.33</v>
      </c>
      <c r="D5422" s="4">
        <v>862.28</v>
      </c>
      <c r="E5422" s="4">
        <f t="shared" si="955"/>
        <v>151</v>
      </c>
      <c r="F5422" s="4">
        <f t="shared" si="956"/>
        <v>214</v>
      </c>
      <c r="G5422" s="4">
        <f t="shared" si="957"/>
        <v>809.76095890410954</v>
      </c>
      <c r="H5422" s="3">
        <f t="shared" si="958"/>
        <v>44500</v>
      </c>
      <c r="I5422" s="1">
        <f t="shared" si="959"/>
        <v>21.823292177380271</v>
      </c>
      <c r="J5422" s="1">
        <f t="shared" si="944"/>
        <v>16.167070030616742</v>
      </c>
      <c r="K5422" s="1">
        <f t="shared" si="945"/>
        <v>13.493613874599184</v>
      </c>
      <c r="L5422" s="1">
        <f t="shared" si="946"/>
        <v>18.8405261866343</v>
      </c>
      <c r="M5422" s="1">
        <f t="shared" si="947"/>
        <v>10.820157718581624</v>
      </c>
      <c r="N5422" s="1">
        <f t="shared" si="948"/>
        <v>21.513982342651857</v>
      </c>
      <c r="O5422" s="1">
        <f t="shared" si="949"/>
        <v>24.187438498669419</v>
      </c>
    </row>
    <row r="5423" spans="1:15">
      <c r="A5423" s="3">
        <v>44501</v>
      </c>
      <c r="B5423" s="4">
        <v>17929.650000000001</v>
      </c>
      <c r="C5423" s="4">
        <v>735.25</v>
      </c>
      <c r="D5423" s="4">
        <v>861.93</v>
      </c>
      <c r="E5423" s="4">
        <f t="shared" si="955"/>
        <v>150</v>
      </c>
      <c r="F5423" s="4">
        <f t="shared" si="956"/>
        <v>215</v>
      </c>
      <c r="G5423" s="4">
        <f t="shared" si="957"/>
        <v>809.86972602739718</v>
      </c>
      <c r="H5423" s="3">
        <f t="shared" si="958"/>
        <v>44501</v>
      </c>
      <c r="I5423" s="1">
        <f t="shared" si="959"/>
        <v>22.13893102036198</v>
      </c>
      <c r="J5423" s="1">
        <f t="shared" si="944"/>
        <v>16.167070030616742</v>
      </c>
      <c r="K5423" s="1">
        <f t="shared" si="945"/>
        <v>13.493613874599184</v>
      </c>
      <c r="L5423" s="1">
        <f t="shared" si="946"/>
        <v>18.8405261866343</v>
      </c>
      <c r="M5423" s="1">
        <f t="shared" si="947"/>
        <v>10.820157718581624</v>
      </c>
      <c r="N5423" s="1">
        <f t="shared" si="948"/>
        <v>21.513982342651857</v>
      </c>
      <c r="O5423" s="1">
        <f t="shared" si="949"/>
        <v>24.187438498669419</v>
      </c>
    </row>
    <row r="5424" spans="1:15">
      <c r="A5424" s="3">
        <v>44502</v>
      </c>
      <c r="B5424" s="4">
        <v>17888.95</v>
      </c>
      <c r="C5424" s="4">
        <v>731.31</v>
      </c>
      <c r="D5424" s="4">
        <v>862.21</v>
      </c>
      <c r="E5424" s="4">
        <f t="shared" si="955"/>
        <v>149</v>
      </c>
      <c r="F5424" s="4">
        <f t="shared" si="956"/>
        <v>216</v>
      </c>
      <c r="G5424" s="4">
        <f t="shared" si="957"/>
        <v>808.77410958904102</v>
      </c>
      <c r="H5424" s="3">
        <f t="shared" si="958"/>
        <v>44502</v>
      </c>
      <c r="I5424" s="1">
        <f t="shared" si="959"/>
        <v>22.118598738391661</v>
      </c>
      <c r="J5424" s="1">
        <f t="shared" si="944"/>
        <v>16.167070030616742</v>
      </c>
      <c r="K5424" s="1">
        <f t="shared" si="945"/>
        <v>13.493613874599184</v>
      </c>
      <c r="L5424" s="1">
        <f t="shared" si="946"/>
        <v>18.8405261866343</v>
      </c>
      <c r="M5424" s="1">
        <f t="shared" si="947"/>
        <v>10.820157718581624</v>
      </c>
      <c r="N5424" s="1">
        <f t="shared" si="948"/>
        <v>21.513982342651857</v>
      </c>
      <c r="O5424" s="1">
        <f t="shared" si="949"/>
        <v>24.187438498669419</v>
      </c>
    </row>
    <row r="5425" spans="1:15">
      <c r="A5425" s="3">
        <v>44503</v>
      </c>
      <c r="B5425" s="4">
        <v>17829.2</v>
      </c>
      <c r="C5425" s="4">
        <v>731.71</v>
      </c>
      <c r="D5425" s="4">
        <v>863.42</v>
      </c>
      <c r="E5425" s="4">
        <f t="shared" ref="E5425:E5453" si="960">IF(MONTH($A5425)&lt;=3,DATE(YEAR($A5425),3,31)-A5425,DATE(YEAR($A5425)+1,3,31)-A5425)</f>
        <v>148</v>
      </c>
      <c r="F5425" s="4">
        <f t="shared" ref="F5425:F5453" si="961">365-E5425</f>
        <v>217</v>
      </c>
      <c r="G5425" s="4">
        <f t="shared" ref="G5425:G5453" si="962">(E5425*C5425+F5425*D5425)/SUM(E5425:F5425)</f>
        <v>810.01430136986289</v>
      </c>
      <c r="H5425" s="3">
        <f t="shared" ref="H5425:H5453" si="963">A5425</f>
        <v>44503</v>
      </c>
      <c r="I5425" s="1">
        <f t="shared" ref="I5425:I5453" si="964">B5425/G5425</f>
        <v>22.01096939874764</v>
      </c>
      <c r="J5425" s="1">
        <f t="shared" si="944"/>
        <v>16.167070030616742</v>
      </c>
      <c r="K5425" s="1">
        <f t="shared" si="945"/>
        <v>13.493613874599184</v>
      </c>
      <c r="L5425" s="1">
        <f t="shared" si="946"/>
        <v>18.8405261866343</v>
      </c>
      <c r="M5425" s="1">
        <f t="shared" si="947"/>
        <v>10.820157718581624</v>
      </c>
      <c r="N5425" s="1">
        <f t="shared" si="948"/>
        <v>21.513982342651857</v>
      </c>
      <c r="O5425" s="1">
        <f t="shared" si="949"/>
        <v>24.187438498669419</v>
      </c>
    </row>
    <row r="5426" spans="1:15">
      <c r="A5426" s="3">
        <v>44504</v>
      </c>
      <c r="B5426" s="4">
        <v>17916.8</v>
      </c>
      <c r="C5426" s="4">
        <v>732.61</v>
      </c>
      <c r="D5426" s="4">
        <v>864.65</v>
      </c>
      <c r="E5426" s="4">
        <f t="shared" si="960"/>
        <v>147</v>
      </c>
      <c r="F5426" s="4">
        <f t="shared" si="961"/>
        <v>218</v>
      </c>
      <c r="G5426" s="4">
        <f t="shared" si="962"/>
        <v>811.47224657534241</v>
      </c>
      <c r="H5426" s="3">
        <f t="shared" si="963"/>
        <v>44504</v>
      </c>
      <c r="I5426" s="1">
        <f t="shared" si="964"/>
        <v>22.079374957818086</v>
      </c>
      <c r="J5426" s="1">
        <f t="shared" si="944"/>
        <v>16.167070030616742</v>
      </c>
      <c r="K5426" s="1">
        <f t="shared" si="945"/>
        <v>13.493613874599184</v>
      </c>
      <c r="L5426" s="1">
        <f t="shared" si="946"/>
        <v>18.8405261866343</v>
      </c>
      <c r="M5426" s="1">
        <f t="shared" si="947"/>
        <v>10.820157718581624</v>
      </c>
      <c r="N5426" s="1">
        <f t="shared" si="948"/>
        <v>21.513982342651857</v>
      </c>
      <c r="O5426" s="1">
        <f t="shared" si="949"/>
        <v>24.187438498669419</v>
      </c>
    </row>
    <row r="5427" spans="1:15">
      <c r="A5427" s="3">
        <v>44505</v>
      </c>
      <c r="B5427" s="4">
        <v>17916.8</v>
      </c>
      <c r="C5427" s="4">
        <v>732.6</v>
      </c>
      <c r="D5427" s="4">
        <v>864.65</v>
      </c>
      <c r="E5427" s="4">
        <f t="shared" si="960"/>
        <v>146</v>
      </c>
      <c r="F5427" s="4">
        <f t="shared" si="961"/>
        <v>219</v>
      </c>
      <c r="G5427" s="4">
        <f t="shared" si="962"/>
        <v>811.83</v>
      </c>
      <c r="H5427" s="3">
        <f t="shared" si="963"/>
        <v>44505</v>
      </c>
      <c r="I5427" s="1">
        <f t="shared" si="964"/>
        <v>22.069645122747371</v>
      </c>
      <c r="J5427" s="1">
        <f t="shared" si="944"/>
        <v>16.167070030616742</v>
      </c>
      <c r="K5427" s="1">
        <f t="shared" si="945"/>
        <v>13.493613874599184</v>
      </c>
      <c r="L5427" s="1">
        <f t="shared" si="946"/>
        <v>18.8405261866343</v>
      </c>
      <c r="M5427" s="1">
        <f t="shared" si="947"/>
        <v>10.820157718581624</v>
      </c>
      <c r="N5427" s="1">
        <f t="shared" si="948"/>
        <v>21.513982342651857</v>
      </c>
      <c r="O5427" s="1">
        <f t="shared" si="949"/>
        <v>24.187438498669419</v>
      </c>
    </row>
    <row r="5428" spans="1:15">
      <c r="A5428" s="3">
        <v>44506</v>
      </c>
      <c r="B5428" s="4">
        <v>17916.8</v>
      </c>
      <c r="C5428" s="4">
        <v>732.59</v>
      </c>
      <c r="D5428" s="4">
        <v>864.63</v>
      </c>
      <c r="E5428" s="4">
        <f t="shared" si="960"/>
        <v>145</v>
      </c>
      <c r="F5428" s="4">
        <f t="shared" si="961"/>
        <v>220</v>
      </c>
      <c r="G5428" s="4">
        <f t="shared" si="962"/>
        <v>812.17575342465761</v>
      </c>
      <c r="H5428" s="3">
        <f t="shared" si="963"/>
        <v>44506</v>
      </c>
      <c r="I5428" s="1">
        <f t="shared" si="964"/>
        <v>22.060249797474494</v>
      </c>
      <c r="J5428" s="1">
        <f t="shared" si="944"/>
        <v>16.167070030616742</v>
      </c>
      <c r="K5428" s="1">
        <f t="shared" si="945"/>
        <v>13.493613874599184</v>
      </c>
      <c r="L5428" s="1">
        <f t="shared" si="946"/>
        <v>18.8405261866343</v>
      </c>
      <c r="M5428" s="1">
        <f t="shared" si="947"/>
        <v>10.820157718581624</v>
      </c>
      <c r="N5428" s="1">
        <f t="shared" si="948"/>
        <v>21.513982342651857</v>
      </c>
      <c r="O5428" s="1">
        <f t="shared" si="949"/>
        <v>24.187438498669419</v>
      </c>
    </row>
    <row r="5429" spans="1:15">
      <c r="A5429" s="3">
        <v>44507</v>
      </c>
      <c r="B5429" s="4">
        <v>17916.8</v>
      </c>
      <c r="C5429" s="4">
        <v>732.4</v>
      </c>
      <c r="D5429" s="4">
        <v>864.95</v>
      </c>
      <c r="E5429" s="4">
        <f t="shared" si="960"/>
        <v>144</v>
      </c>
      <c r="F5429" s="4">
        <f t="shared" si="961"/>
        <v>221</v>
      </c>
      <c r="G5429" s="4">
        <f t="shared" si="962"/>
        <v>812.65630136986294</v>
      </c>
      <c r="H5429" s="3">
        <f t="shared" si="963"/>
        <v>44507</v>
      </c>
      <c r="I5429" s="1">
        <f t="shared" si="964"/>
        <v>22.047204912825201</v>
      </c>
      <c r="J5429" s="1">
        <f t="shared" si="944"/>
        <v>16.167070030616742</v>
      </c>
      <c r="K5429" s="1">
        <f t="shared" si="945"/>
        <v>13.493613874599184</v>
      </c>
      <c r="L5429" s="1">
        <f t="shared" si="946"/>
        <v>18.8405261866343</v>
      </c>
      <c r="M5429" s="1">
        <f t="shared" si="947"/>
        <v>10.820157718581624</v>
      </c>
      <c r="N5429" s="1">
        <f t="shared" si="948"/>
        <v>21.513982342651857</v>
      </c>
      <c r="O5429" s="1">
        <f t="shared" si="949"/>
        <v>24.187438498669419</v>
      </c>
    </row>
    <row r="5430" spans="1:15">
      <c r="A5430" s="3">
        <v>44508</v>
      </c>
      <c r="B5430" s="4">
        <v>18068.55</v>
      </c>
      <c r="C5430" s="4">
        <v>734.93</v>
      </c>
      <c r="D5430" s="4">
        <v>867.26</v>
      </c>
      <c r="E5430" s="4">
        <f t="shared" si="960"/>
        <v>143</v>
      </c>
      <c r="F5430" s="4">
        <f t="shared" si="961"/>
        <v>222</v>
      </c>
      <c r="G5430" s="4">
        <f t="shared" si="962"/>
        <v>815.41564383561638</v>
      </c>
      <c r="H5430" s="3">
        <f t="shared" si="963"/>
        <v>44508</v>
      </c>
      <c r="I5430" s="1">
        <f t="shared" si="964"/>
        <v>22.158699230993079</v>
      </c>
      <c r="J5430" s="1">
        <f t="shared" si="944"/>
        <v>16.167070030616742</v>
      </c>
      <c r="K5430" s="1">
        <f t="shared" si="945"/>
        <v>13.493613874599184</v>
      </c>
      <c r="L5430" s="1">
        <f t="shared" si="946"/>
        <v>18.8405261866343</v>
      </c>
      <c r="M5430" s="1">
        <f t="shared" si="947"/>
        <v>10.820157718581624</v>
      </c>
      <c r="N5430" s="1">
        <f t="shared" si="948"/>
        <v>21.513982342651857</v>
      </c>
      <c r="O5430" s="1">
        <f t="shared" si="949"/>
        <v>24.187438498669419</v>
      </c>
    </row>
    <row r="5431" spans="1:15">
      <c r="A5431" s="3">
        <v>44509</v>
      </c>
      <c r="B5431" s="4">
        <v>18044.25</v>
      </c>
      <c r="C5431" s="4">
        <v>734.97</v>
      </c>
      <c r="D5431" s="4">
        <v>867.39</v>
      </c>
      <c r="E5431" s="4">
        <f t="shared" si="960"/>
        <v>142</v>
      </c>
      <c r="F5431" s="4">
        <f t="shared" si="961"/>
        <v>223</v>
      </c>
      <c r="G5431" s="4">
        <f t="shared" si="962"/>
        <v>815.87317808219188</v>
      </c>
      <c r="H5431" s="3">
        <f t="shared" si="963"/>
        <v>44509</v>
      </c>
      <c r="I5431" s="1">
        <f t="shared" si="964"/>
        <v>22.116488793534288</v>
      </c>
      <c r="J5431" s="1">
        <f t="shared" si="944"/>
        <v>16.167070030616742</v>
      </c>
      <c r="K5431" s="1">
        <f t="shared" si="945"/>
        <v>13.493613874599184</v>
      </c>
      <c r="L5431" s="1">
        <f t="shared" si="946"/>
        <v>18.8405261866343</v>
      </c>
      <c r="M5431" s="1">
        <f t="shared" si="947"/>
        <v>10.820157718581624</v>
      </c>
      <c r="N5431" s="1">
        <f t="shared" si="948"/>
        <v>21.513982342651857</v>
      </c>
      <c r="O5431" s="1">
        <f t="shared" si="949"/>
        <v>24.187438498669419</v>
      </c>
    </row>
    <row r="5432" spans="1:15">
      <c r="A5432" s="3">
        <v>44510</v>
      </c>
      <c r="B5432" s="4">
        <v>18017.2</v>
      </c>
      <c r="C5432" s="4">
        <v>735.17</v>
      </c>
      <c r="D5432" s="4">
        <v>866.69</v>
      </c>
      <c r="E5432" s="4">
        <f t="shared" si="960"/>
        <v>141</v>
      </c>
      <c r="F5432" s="4">
        <f t="shared" si="961"/>
        <v>224</v>
      </c>
      <c r="G5432" s="4">
        <f t="shared" si="962"/>
        <v>815.88364383561657</v>
      </c>
      <c r="H5432" s="3">
        <f t="shared" si="963"/>
        <v>44510</v>
      </c>
      <c r="I5432" s="1">
        <f t="shared" si="964"/>
        <v>22.083050856734772</v>
      </c>
      <c r="J5432" s="1">
        <f t="shared" si="944"/>
        <v>16.167070030616742</v>
      </c>
      <c r="K5432" s="1">
        <f t="shared" si="945"/>
        <v>13.493613874599184</v>
      </c>
      <c r="L5432" s="1">
        <f t="shared" si="946"/>
        <v>18.8405261866343</v>
      </c>
      <c r="M5432" s="1">
        <f t="shared" si="947"/>
        <v>10.820157718581624</v>
      </c>
      <c r="N5432" s="1">
        <f t="shared" si="948"/>
        <v>21.513982342651857</v>
      </c>
      <c r="O5432" s="1">
        <f t="shared" si="949"/>
        <v>24.187438498669419</v>
      </c>
    </row>
    <row r="5433" spans="1:15">
      <c r="A5433" s="3">
        <v>44511</v>
      </c>
      <c r="B5433" s="4">
        <v>17873.599999999999</v>
      </c>
      <c r="C5433" s="4">
        <v>735.84</v>
      </c>
      <c r="D5433" s="4">
        <v>866.66</v>
      </c>
      <c r="E5433" s="4">
        <f t="shared" si="960"/>
        <v>140</v>
      </c>
      <c r="F5433" s="4">
        <f t="shared" si="961"/>
        <v>225</v>
      </c>
      <c r="G5433" s="4">
        <f t="shared" si="962"/>
        <v>816.48246575342455</v>
      </c>
      <c r="H5433" s="3">
        <f t="shared" si="963"/>
        <v>44511</v>
      </c>
      <c r="I5433" s="1">
        <f t="shared" si="964"/>
        <v>21.890978373316074</v>
      </c>
      <c r="J5433" s="1">
        <f t="shared" si="944"/>
        <v>16.167070030616742</v>
      </c>
      <c r="K5433" s="1">
        <f t="shared" si="945"/>
        <v>13.493613874599184</v>
      </c>
      <c r="L5433" s="1">
        <f t="shared" si="946"/>
        <v>18.8405261866343</v>
      </c>
      <c r="M5433" s="1">
        <f t="shared" si="947"/>
        <v>10.820157718581624</v>
      </c>
      <c r="N5433" s="1">
        <f t="shared" si="948"/>
        <v>21.513982342651857</v>
      </c>
      <c r="O5433" s="1">
        <f t="shared" si="949"/>
        <v>24.187438498669419</v>
      </c>
    </row>
    <row r="5434" spans="1:15">
      <c r="A5434" s="3">
        <v>44512</v>
      </c>
      <c r="B5434" s="4">
        <v>18102.75</v>
      </c>
      <c r="C5434" s="4">
        <v>735.32</v>
      </c>
      <c r="D5434" s="4">
        <v>866.65</v>
      </c>
      <c r="E5434" s="4">
        <f t="shared" si="960"/>
        <v>139</v>
      </c>
      <c r="F5434" s="4">
        <f t="shared" si="961"/>
        <v>226</v>
      </c>
      <c r="G5434" s="4">
        <f t="shared" si="962"/>
        <v>816.63665753424664</v>
      </c>
      <c r="H5434" s="3">
        <f t="shared" si="963"/>
        <v>44512</v>
      </c>
      <c r="I5434" s="1">
        <f t="shared" si="964"/>
        <v>22.167447215337429</v>
      </c>
      <c r="J5434" s="1">
        <f t="shared" si="944"/>
        <v>16.167070030616742</v>
      </c>
      <c r="K5434" s="1">
        <f t="shared" si="945"/>
        <v>13.493613874599184</v>
      </c>
      <c r="L5434" s="1">
        <f t="shared" si="946"/>
        <v>18.8405261866343</v>
      </c>
      <c r="M5434" s="1">
        <f t="shared" si="947"/>
        <v>10.820157718581624</v>
      </c>
      <c r="N5434" s="1">
        <f t="shared" si="948"/>
        <v>21.513982342651857</v>
      </c>
      <c r="O5434" s="1">
        <f t="shared" si="949"/>
        <v>24.187438498669419</v>
      </c>
    </row>
    <row r="5435" spans="1:15">
      <c r="A5435" s="3">
        <v>44513</v>
      </c>
      <c r="B5435" s="4">
        <v>18102.75</v>
      </c>
      <c r="C5435" s="4">
        <v>739.43</v>
      </c>
      <c r="D5435" s="4">
        <v>870.51</v>
      </c>
      <c r="E5435" s="4">
        <f t="shared" si="960"/>
        <v>138</v>
      </c>
      <c r="F5435" s="4">
        <f t="shared" si="961"/>
        <v>227</v>
      </c>
      <c r="G5435" s="4">
        <f t="shared" si="962"/>
        <v>820.95098630136988</v>
      </c>
      <c r="H5435" s="3">
        <f t="shared" si="963"/>
        <v>44513</v>
      </c>
      <c r="I5435" s="1">
        <f t="shared" si="964"/>
        <v>22.05095103370094</v>
      </c>
      <c r="J5435" s="1">
        <f t="shared" si="944"/>
        <v>16.167070030616742</v>
      </c>
      <c r="K5435" s="1">
        <f t="shared" si="945"/>
        <v>13.493613874599184</v>
      </c>
      <c r="L5435" s="1">
        <f t="shared" si="946"/>
        <v>18.8405261866343</v>
      </c>
      <c r="M5435" s="1">
        <f t="shared" si="947"/>
        <v>10.820157718581624</v>
      </c>
      <c r="N5435" s="1">
        <f t="shared" si="948"/>
        <v>21.513982342651857</v>
      </c>
      <c r="O5435" s="1">
        <f t="shared" si="949"/>
        <v>24.187438498669419</v>
      </c>
    </row>
    <row r="5436" spans="1:15">
      <c r="A5436" s="3">
        <v>44514</v>
      </c>
      <c r="B5436" s="4">
        <v>18102.75</v>
      </c>
      <c r="C5436" s="4">
        <v>740.85</v>
      </c>
      <c r="D5436" s="4">
        <v>871.28</v>
      </c>
      <c r="E5436" s="4">
        <f t="shared" si="960"/>
        <v>137</v>
      </c>
      <c r="F5436" s="4">
        <f t="shared" si="961"/>
        <v>228</v>
      </c>
      <c r="G5436" s="4">
        <f t="shared" si="962"/>
        <v>822.3240821917808</v>
      </c>
      <c r="H5436" s="3">
        <f t="shared" si="963"/>
        <v>44514</v>
      </c>
      <c r="I5436" s="1">
        <f t="shared" si="964"/>
        <v>22.014130915088671</v>
      </c>
      <c r="J5436" s="1">
        <f t="shared" si="944"/>
        <v>16.167070030616742</v>
      </c>
      <c r="K5436" s="1">
        <f t="shared" si="945"/>
        <v>13.493613874599184</v>
      </c>
      <c r="L5436" s="1">
        <f t="shared" si="946"/>
        <v>18.8405261866343</v>
      </c>
      <c r="M5436" s="1">
        <f t="shared" si="947"/>
        <v>10.820157718581624</v>
      </c>
      <c r="N5436" s="1">
        <f t="shared" si="948"/>
        <v>21.513982342651857</v>
      </c>
      <c r="O5436" s="1">
        <f t="shared" si="949"/>
        <v>24.187438498669419</v>
      </c>
    </row>
    <row r="5437" spans="1:15">
      <c r="A5437" s="3">
        <v>44515</v>
      </c>
      <c r="B5437" s="4">
        <v>18109.45</v>
      </c>
      <c r="C5437" s="4">
        <v>742.13</v>
      </c>
      <c r="D5437" s="4">
        <v>872.19</v>
      </c>
      <c r="E5437" s="4">
        <f t="shared" si="960"/>
        <v>136</v>
      </c>
      <c r="F5437" s="4">
        <f t="shared" si="961"/>
        <v>229</v>
      </c>
      <c r="G5437" s="4">
        <f t="shared" si="962"/>
        <v>823.7292876712329</v>
      </c>
      <c r="H5437" s="3">
        <f t="shared" si="963"/>
        <v>44515</v>
      </c>
      <c r="I5437" s="1">
        <f t="shared" si="964"/>
        <v>21.98471059733383</v>
      </c>
      <c r="J5437" s="1">
        <f t="shared" si="944"/>
        <v>16.167070030616742</v>
      </c>
      <c r="K5437" s="1">
        <f t="shared" si="945"/>
        <v>13.493613874599184</v>
      </c>
      <c r="L5437" s="1">
        <f t="shared" si="946"/>
        <v>18.8405261866343</v>
      </c>
      <c r="M5437" s="1">
        <f t="shared" si="947"/>
        <v>10.820157718581624</v>
      </c>
      <c r="N5437" s="1">
        <f t="shared" si="948"/>
        <v>21.513982342651857</v>
      </c>
      <c r="O5437" s="1">
        <f t="shared" si="949"/>
        <v>24.187438498669419</v>
      </c>
    </row>
    <row r="5438" spans="1:15">
      <c r="A5438" s="3">
        <v>44516</v>
      </c>
      <c r="B5438" s="4">
        <v>17999.2</v>
      </c>
      <c r="C5438" s="4">
        <v>743.1</v>
      </c>
      <c r="D5438" s="4">
        <v>872.91</v>
      </c>
      <c r="E5438" s="4">
        <f t="shared" si="960"/>
        <v>135</v>
      </c>
      <c r="F5438" s="4">
        <f t="shared" si="961"/>
        <v>230</v>
      </c>
      <c r="G5438" s="4">
        <f t="shared" si="962"/>
        <v>824.89808219178076</v>
      </c>
      <c r="H5438" s="3">
        <f t="shared" si="963"/>
        <v>44516</v>
      </c>
      <c r="I5438" s="1">
        <f t="shared" si="964"/>
        <v>21.819907681413863</v>
      </c>
      <c r="J5438" s="1">
        <f t="shared" si="944"/>
        <v>16.167070030616742</v>
      </c>
      <c r="K5438" s="1">
        <f t="shared" si="945"/>
        <v>13.493613874599184</v>
      </c>
      <c r="L5438" s="1">
        <f t="shared" si="946"/>
        <v>18.8405261866343</v>
      </c>
      <c r="M5438" s="1">
        <f t="shared" si="947"/>
        <v>10.820157718581624</v>
      </c>
      <c r="N5438" s="1">
        <f t="shared" si="948"/>
        <v>21.513982342651857</v>
      </c>
      <c r="O5438" s="1">
        <f t="shared" si="949"/>
        <v>24.187438498669419</v>
      </c>
    </row>
    <row r="5439" spans="1:15">
      <c r="A5439" s="3">
        <v>44517</v>
      </c>
      <c r="B5439" s="4">
        <v>17898.650000000001</v>
      </c>
      <c r="C5439" s="4">
        <v>743.17</v>
      </c>
      <c r="D5439" s="4">
        <v>872.84</v>
      </c>
      <c r="E5439" s="4">
        <f t="shared" si="960"/>
        <v>134</v>
      </c>
      <c r="F5439" s="4">
        <f t="shared" si="961"/>
        <v>231</v>
      </c>
      <c r="G5439" s="4">
        <f t="shared" si="962"/>
        <v>825.23512328767129</v>
      </c>
      <c r="H5439" s="3">
        <f t="shared" si="963"/>
        <v>44517</v>
      </c>
      <c r="I5439" s="1">
        <f t="shared" si="964"/>
        <v>21.689151970038793</v>
      </c>
      <c r="J5439" s="1">
        <f t="shared" si="944"/>
        <v>16.167070030616742</v>
      </c>
      <c r="K5439" s="1">
        <f t="shared" si="945"/>
        <v>13.493613874599184</v>
      </c>
      <c r="L5439" s="1">
        <f t="shared" si="946"/>
        <v>18.8405261866343</v>
      </c>
      <c r="M5439" s="1">
        <f t="shared" si="947"/>
        <v>10.820157718581624</v>
      </c>
      <c r="N5439" s="1">
        <f t="shared" si="948"/>
        <v>21.513982342651857</v>
      </c>
      <c r="O5439" s="1">
        <f t="shared" si="949"/>
        <v>24.187438498669419</v>
      </c>
    </row>
    <row r="5440" spans="1:15">
      <c r="A5440" s="3">
        <v>44518</v>
      </c>
      <c r="B5440" s="4">
        <v>17764.8</v>
      </c>
      <c r="C5440" s="4">
        <v>743.04</v>
      </c>
      <c r="D5440" s="4">
        <v>872.54</v>
      </c>
      <c r="E5440" s="4">
        <f t="shared" si="960"/>
        <v>133</v>
      </c>
      <c r="F5440" s="4">
        <f t="shared" si="961"/>
        <v>232</v>
      </c>
      <c r="G5440" s="4">
        <f t="shared" si="962"/>
        <v>825.35232876712325</v>
      </c>
      <c r="H5440" s="3">
        <f t="shared" si="963"/>
        <v>44518</v>
      </c>
      <c r="I5440" s="1">
        <f t="shared" si="964"/>
        <v>21.523898801541293</v>
      </c>
      <c r="J5440" s="1">
        <f t="shared" si="944"/>
        <v>16.167070030616742</v>
      </c>
      <c r="K5440" s="1">
        <f t="shared" si="945"/>
        <v>13.493613874599184</v>
      </c>
      <c r="L5440" s="1">
        <f t="shared" si="946"/>
        <v>18.8405261866343</v>
      </c>
      <c r="M5440" s="1">
        <f t="shared" si="947"/>
        <v>10.820157718581624</v>
      </c>
      <c r="N5440" s="1">
        <f t="shared" si="948"/>
        <v>21.513982342651857</v>
      </c>
      <c r="O5440" s="1">
        <f t="shared" si="949"/>
        <v>24.187438498669419</v>
      </c>
    </row>
    <row r="5441" spans="1:15">
      <c r="A5441" s="3">
        <v>44519</v>
      </c>
      <c r="B5441" s="4">
        <v>17764.8</v>
      </c>
      <c r="C5441" s="4">
        <v>743.07</v>
      </c>
      <c r="D5441" s="4">
        <v>872.35</v>
      </c>
      <c r="E5441" s="4">
        <f t="shared" si="960"/>
        <v>132</v>
      </c>
      <c r="F5441" s="4">
        <f t="shared" si="961"/>
        <v>233</v>
      </c>
      <c r="G5441" s="4">
        <f t="shared" si="962"/>
        <v>825.59668493150696</v>
      </c>
      <c r="H5441" s="3">
        <f t="shared" si="963"/>
        <v>44519</v>
      </c>
      <c r="I5441" s="1">
        <f t="shared" si="964"/>
        <v>21.517528260755796</v>
      </c>
      <c r="J5441" s="1">
        <f t="shared" si="944"/>
        <v>16.167070030616742</v>
      </c>
      <c r="K5441" s="1">
        <f t="shared" si="945"/>
        <v>13.493613874599184</v>
      </c>
      <c r="L5441" s="1">
        <f t="shared" si="946"/>
        <v>18.8405261866343</v>
      </c>
      <c r="M5441" s="1">
        <f t="shared" si="947"/>
        <v>10.820157718581624</v>
      </c>
      <c r="N5441" s="1">
        <f t="shared" si="948"/>
        <v>21.513982342651857</v>
      </c>
      <c r="O5441" s="1">
        <f t="shared" si="949"/>
        <v>24.187438498669419</v>
      </c>
    </row>
    <row r="5442" spans="1:15">
      <c r="A5442" s="3">
        <v>44520</v>
      </c>
      <c r="B5442" s="4">
        <v>17764.8</v>
      </c>
      <c r="C5442" s="4">
        <v>743.07</v>
      </c>
      <c r="D5442" s="4">
        <v>872.35</v>
      </c>
      <c r="E5442" s="4">
        <f t="shared" si="960"/>
        <v>131</v>
      </c>
      <c r="F5442" s="4">
        <f t="shared" si="961"/>
        <v>234</v>
      </c>
      <c r="G5442" s="4">
        <f t="shared" si="962"/>
        <v>825.95087671232875</v>
      </c>
      <c r="H5442" s="3">
        <f t="shared" si="963"/>
        <v>44520</v>
      </c>
      <c r="I5442" s="1">
        <f t="shared" si="964"/>
        <v>21.508300918224364</v>
      </c>
      <c r="J5442" s="1">
        <f t="shared" si="944"/>
        <v>16.167070030616742</v>
      </c>
      <c r="K5442" s="1">
        <f t="shared" si="945"/>
        <v>13.493613874599184</v>
      </c>
      <c r="L5442" s="1">
        <f t="shared" si="946"/>
        <v>18.8405261866343</v>
      </c>
      <c r="M5442" s="1">
        <f t="shared" si="947"/>
        <v>10.820157718581624</v>
      </c>
      <c r="N5442" s="1">
        <f t="shared" si="948"/>
        <v>21.513982342651857</v>
      </c>
      <c r="O5442" s="1">
        <f t="shared" si="949"/>
        <v>24.187438498669419</v>
      </c>
    </row>
    <row r="5443" spans="1:15">
      <c r="A5443" s="3">
        <v>44521</v>
      </c>
      <c r="B5443" s="4">
        <v>17764.8</v>
      </c>
      <c r="C5443" s="4">
        <v>742.39</v>
      </c>
      <c r="D5443" s="4">
        <v>872.66</v>
      </c>
      <c r="E5443" s="4">
        <f t="shared" si="960"/>
        <v>130</v>
      </c>
      <c r="F5443" s="4">
        <f t="shared" si="961"/>
        <v>235</v>
      </c>
      <c r="G5443" s="4">
        <f t="shared" si="962"/>
        <v>826.26246575342464</v>
      </c>
      <c r="H5443" s="3">
        <f t="shared" si="963"/>
        <v>44521</v>
      </c>
      <c r="I5443" s="1">
        <f t="shared" si="964"/>
        <v>21.50018999568282</v>
      </c>
      <c r="J5443" s="1">
        <f t="shared" si="944"/>
        <v>16.167070030616742</v>
      </c>
      <c r="K5443" s="1">
        <f t="shared" si="945"/>
        <v>13.493613874599184</v>
      </c>
      <c r="L5443" s="1">
        <f t="shared" si="946"/>
        <v>18.8405261866343</v>
      </c>
      <c r="M5443" s="1">
        <f t="shared" si="947"/>
        <v>10.820157718581624</v>
      </c>
      <c r="N5443" s="1">
        <f t="shared" si="948"/>
        <v>21.513982342651857</v>
      </c>
      <c r="O5443" s="1">
        <f t="shared" si="949"/>
        <v>24.187438498669419</v>
      </c>
    </row>
    <row r="5444" spans="1:15">
      <c r="A5444" s="3">
        <v>44522</v>
      </c>
      <c r="B5444" s="4">
        <v>17416.55</v>
      </c>
      <c r="C5444" s="4">
        <v>742.43</v>
      </c>
      <c r="D5444" s="4">
        <v>872.35</v>
      </c>
      <c r="E5444" s="4">
        <f t="shared" si="960"/>
        <v>129</v>
      </c>
      <c r="F5444" s="4">
        <f t="shared" si="961"/>
        <v>236</v>
      </c>
      <c r="G5444" s="4">
        <f t="shared" si="962"/>
        <v>826.4330684931507</v>
      </c>
      <c r="H5444" s="3">
        <f t="shared" si="963"/>
        <v>44522</v>
      </c>
      <c r="I5444" s="1">
        <f t="shared" si="964"/>
        <v>21.074362418430191</v>
      </c>
      <c r="J5444" s="1">
        <f t="shared" si="944"/>
        <v>16.167070030616742</v>
      </c>
      <c r="K5444" s="1">
        <f t="shared" si="945"/>
        <v>13.493613874599184</v>
      </c>
      <c r="L5444" s="1">
        <f t="shared" si="946"/>
        <v>18.8405261866343</v>
      </c>
      <c r="M5444" s="1">
        <f t="shared" si="947"/>
        <v>10.820157718581624</v>
      </c>
      <c r="N5444" s="1">
        <f t="shared" si="948"/>
        <v>21.513982342651857</v>
      </c>
      <c r="O5444" s="1">
        <f t="shared" si="949"/>
        <v>24.187438498669419</v>
      </c>
    </row>
    <row r="5445" spans="1:15">
      <c r="A5445" s="3">
        <v>44523</v>
      </c>
      <c r="B5445" s="4">
        <v>17503.349999999999</v>
      </c>
      <c r="C5445" s="4">
        <v>742.78</v>
      </c>
      <c r="D5445" s="4">
        <v>872.69</v>
      </c>
      <c r="E5445" s="4">
        <f t="shared" si="960"/>
        <v>128</v>
      </c>
      <c r="F5445" s="4">
        <f t="shared" si="961"/>
        <v>237</v>
      </c>
      <c r="G5445" s="4">
        <f t="shared" si="962"/>
        <v>827.13252054794521</v>
      </c>
      <c r="H5445" s="3">
        <f t="shared" si="963"/>
        <v>44523</v>
      </c>
      <c r="I5445" s="1">
        <f t="shared" si="964"/>
        <v>21.161482066265108</v>
      </c>
      <c r="J5445" s="1">
        <f t="shared" si="944"/>
        <v>16.167070030616742</v>
      </c>
      <c r="K5445" s="1">
        <f t="shared" si="945"/>
        <v>13.493613874599184</v>
      </c>
      <c r="L5445" s="1">
        <f t="shared" si="946"/>
        <v>18.8405261866343</v>
      </c>
      <c r="M5445" s="1">
        <f t="shared" si="947"/>
        <v>10.820157718581624</v>
      </c>
      <c r="N5445" s="1">
        <f t="shared" si="948"/>
        <v>21.513982342651857</v>
      </c>
      <c r="O5445" s="1">
        <f t="shared" si="949"/>
        <v>24.187438498669419</v>
      </c>
    </row>
    <row r="5446" spans="1:15">
      <c r="A5446" s="3">
        <v>44524</v>
      </c>
      <c r="B5446" s="4">
        <v>17415.05</v>
      </c>
      <c r="C5446" s="4">
        <v>742.84</v>
      </c>
      <c r="D5446" s="4">
        <v>872.8</v>
      </c>
      <c r="E5446" s="4">
        <f t="shared" si="960"/>
        <v>127</v>
      </c>
      <c r="F5446" s="4">
        <f t="shared" si="961"/>
        <v>238</v>
      </c>
      <c r="G5446" s="4">
        <f t="shared" si="962"/>
        <v>827.58104109589044</v>
      </c>
      <c r="H5446" s="3">
        <f t="shared" si="963"/>
        <v>44524</v>
      </c>
      <c r="I5446" s="1">
        <f t="shared" si="964"/>
        <v>21.043316769242114</v>
      </c>
      <c r="J5446" s="1">
        <f t="shared" ref="J5446:J5509" si="965">$I$2</f>
        <v>16.167070030616742</v>
      </c>
      <c r="K5446" s="1">
        <f t="shared" ref="K5446:K5509" si="966">$J5446-$I$1</f>
        <v>13.493613874599184</v>
      </c>
      <c r="L5446" s="1">
        <f t="shared" ref="L5446:L5509" si="967">$J5446+$I$1</f>
        <v>18.8405261866343</v>
      </c>
      <c r="M5446" s="1">
        <f t="shared" ref="M5446:M5509" si="968">$J5446-$I$1*2</f>
        <v>10.820157718581624</v>
      </c>
      <c r="N5446" s="1">
        <f t="shared" ref="N5446:N5509" si="969">$J5446+$I$1*2</f>
        <v>21.513982342651857</v>
      </c>
      <c r="O5446" s="1">
        <f t="shared" ref="O5446:O5509" si="970">$J5446+$I$1*3</f>
        <v>24.187438498669419</v>
      </c>
    </row>
    <row r="5447" spans="1:15">
      <c r="A5447" s="3">
        <v>44525</v>
      </c>
      <c r="B5447" s="4">
        <v>17536.25</v>
      </c>
      <c r="C5447" s="4">
        <v>742.93</v>
      </c>
      <c r="D5447" s="4">
        <v>873.19</v>
      </c>
      <c r="E5447" s="4">
        <f t="shared" si="960"/>
        <v>126</v>
      </c>
      <c r="F5447" s="4">
        <f t="shared" si="961"/>
        <v>239</v>
      </c>
      <c r="G5447" s="4">
        <f t="shared" si="962"/>
        <v>828.22353424657524</v>
      </c>
      <c r="H5447" s="3">
        <f t="shared" si="963"/>
        <v>44525</v>
      </c>
      <c r="I5447" s="1">
        <f t="shared" si="964"/>
        <v>21.173329753244104</v>
      </c>
      <c r="J5447" s="1">
        <f t="shared" si="965"/>
        <v>16.167070030616742</v>
      </c>
      <c r="K5447" s="1">
        <f t="shared" si="966"/>
        <v>13.493613874599184</v>
      </c>
      <c r="L5447" s="1">
        <f t="shared" si="967"/>
        <v>18.8405261866343</v>
      </c>
      <c r="M5447" s="1">
        <f t="shared" si="968"/>
        <v>10.820157718581624</v>
      </c>
      <c r="N5447" s="1">
        <f t="shared" si="969"/>
        <v>21.513982342651857</v>
      </c>
      <c r="O5447" s="1">
        <f t="shared" si="970"/>
        <v>24.187438498669419</v>
      </c>
    </row>
    <row r="5448" spans="1:15">
      <c r="A5448" s="3">
        <v>44526</v>
      </c>
      <c r="B5448" s="4">
        <v>17026.45</v>
      </c>
      <c r="C5448" s="4">
        <v>743.75</v>
      </c>
      <c r="D5448" s="4">
        <v>873.4</v>
      </c>
      <c r="E5448" s="4">
        <f t="shared" si="960"/>
        <v>125</v>
      </c>
      <c r="F5448" s="4">
        <f t="shared" si="961"/>
        <v>240</v>
      </c>
      <c r="G5448" s="4">
        <f t="shared" si="962"/>
        <v>828.99931506849316</v>
      </c>
      <c r="H5448" s="3">
        <f t="shared" si="963"/>
        <v>44526</v>
      </c>
      <c r="I5448" s="1">
        <f t="shared" si="964"/>
        <v>20.538557379378837</v>
      </c>
      <c r="J5448" s="1">
        <f t="shared" si="965"/>
        <v>16.167070030616742</v>
      </c>
      <c r="K5448" s="1">
        <f t="shared" si="966"/>
        <v>13.493613874599184</v>
      </c>
      <c r="L5448" s="1">
        <f t="shared" si="967"/>
        <v>18.8405261866343</v>
      </c>
      <c r="M5448" s="1">
        <f t="shared" si="968"/>
        <v>10.820157718581624</v>
      </c>
      <c r="N5448" s="1">
        <f t="shared" si="969"/>
        <v>21.513982342651857</v>
      </c>
      <c r="O5448" s="1">
        <f t="shared" si="970"/>
        <v>24.187438498669419</v>
      </c>
    </row>
    <row r="5449" spans="1:15">
      <c r="A5449" s="3">
        <v>44527</v>
      </c>
      <c r="B5449" s="4">
        <v>17026.45</v>
      </c>
      <c r="C5449" s="4">
        <v>743.75</v>
      </c>
      <c r="D5449" s="4">
        <v>873.4</v>
      </c>
      <c r="E5449" s="4">
        <f t="shared" si="960"/>
        <v>124</v>
      </c>
      <c r="F5449" s="4">
        <f t="shared" si="961"/>
        <v>241</v>
      </c>
      <c r="G5449" s="4">
        <f t="shared" si="962"/>
        <v>829.3545205479453</v>
      </c>
      <c r="H5449" s="3">
        <f t="shared" si="963"/>
        <v>44527</v>
      </c>
      <c r="I5449" s="1">
        <f t="shared" si="964"/>
        <v>20.529760890132746</v>
      </c>
      <c r="J5449" s="1">
        <f t="shared" si="965"/>
        <v>16.167070030616742</v>
      </c>
      <c r="K5449" s="1">
        <f t="shared" si="966"/>
        <v>13.493613874599184</v>
      </c>
      <c r="L5449" s="1">
        <f t="shared" si="967"/>
        <v>18.8405261866343</v>
      </c>
      <c r="M5449" s="1">
        <f t="shared" si="968"/>
        <v>10.820157718581624</v>
      </c>
      <c r="N5449" s="1">
        <f t="shared" si="969"/>
        <v>21.513982342651857</v>
      </c>
      <c r="O5449" s="1">
        <f t="shared" si="970"/>
        <v>24.187438498669419</v>
      </c>
    </row>
    <row r="5450" spans="1:15">
      <c r="A5450" s="3">
        <v>44528</v>
      </c>
      <c r="B5450" s="4">
        <v>17026.45</v>
      </c>
      <c r="C5450" s="4">
        <v>743.86</v>
      </c>
      <c r="D5450" s="4">
        <v>873.66</v>
      </c>
      <c r="E5450" s="4">
        <f t="shared" si="960"/>
        <v>123</v>
      </c>
      <c r="F5450" s="4">
        <f t="shared" si="961"/>
        <v>242</v>
      </c>
      <c r="G5450" s="4">
        <f t="shared" si="962"/>
        <v>829.91917808219182</v>
      </c>
      <c r="H5450" s="3">
        <f t="shared" si="963"/>
        <v>44528</v>
      </c>
      <c r="I5450" s="1">
        <f t="shared" si="964"/>
        <v>20.515792922565492</v>
      </c>
      <c r="J5450" s="1">
        <f t="shared" si="965"/>
        <v>16.167070030616742</v>
      </c>
      <c r="K5450" s="1">
        <f t="shared" si="966"/>
        <v>13.493613874599184</v>
      </c>
      <c r="L5450" s="1">
        <f t="shared" si="967"/>
        <v>18.8405261866343</v>
      </c>
      <c r="M5450" s="1">
        <f t="shared" si="968"/>
        <v>10.820157718581624</v>
      </c>
      <c r="N5450" s="1">
        <f t="shared" si="969"/>
        <v>21.513982342651857</v>
      </c>
      <c r="O5450" s="1">
        <f t="shared" si="970"/>
        <v>24.187438498669419</v>
      </c>
    </row>
    <row r="5451" spans="1:15">
      <c r="A5451" s="3">
        <v>44529</v>
      </c>
      <c r="B5451" s="4">
        <v>17053.95</v>
      </c>
      <c r="C5451" s="4">
        <v>743.81</v>
      </c>
      <c r="D5451" s="4">
        <v>873.86</v>
      </c>
      <c r="E5451" s="4">
        <f t="shared" si="960"/>
        <v>122</v>
      </c>
      <c r="F5451" s="4">
        <f t="shared" si="961"/>
        <v>243</v>
      </c>
      <c r="G5451" s="4">
        <f t="shared" si="962"/>
        <v>830.39123287671225</v>
      </c>
      <c r="H5451" s="3">
        <f t="shared" si="963"/>
        <v>44529</v>
      </c>
      <c r="I5451" s="1">
        <f t="shared" si="964"/>
        <v>20.537247173143015</v>
      </c>
      <c r="J5451" s="1">
        <f t="shared" si="965"/>
        <v>16.167070030616742</v>
      </c>
      <c r="K5451" s="1">
        <f t="shared" si="966"/>
        <v>13.493613874599184</v>
      </c>
      <c r="L5451" s="1">
        <f t="shared" si="967"/>
        <v>18.8405261866343</v>
      </c>
      <c r="M5451" s="1">
        <f t="shared" si="968"/>
        <v>10.820157718581624</v>
      </c>
      <c r="N5451" s="1">
        <f t="shared" si="969"/>
        <v>21.513982342651857</v>
      </c>
      <c r="O5451" s="1">
        <f t="shared" si="970"/>
        <v>24.187438498669419</v>
      </c>
    </row>
    <row r="5452" spans="1:15">
      <c r="A5452" s="3">
        <v>44530</v>
      </c>
      <c r="B5452" s="4">
        <v>16983.2</v>
      </c>
      <c r="C5452" s="4">
        <v>744.17</v>
      </c>
      <c r="D5452" s="4">
        <v>873.65</v>
      </c>
      <c r="E5452" s="4">
        <f t="shared" si="960"/>
        <v>121</v>
      </c>
      <c r="F5452" s="4">
        <f t="shared" si="961"/>
        <v>244</v>
      </c>
      <c r="G5452" s="4">
        <f t="shared" si="962"/>
        <v>830.72649315068486</v>
      </c>
      <c r="H5452" s="3">
        <f t="shared" si="963"/>
        <v>44530</v>
      </c>
      <c r="I5452" s="1">
        <f t="shared" si="964"/>
        <v>20.443792439540545</v>
      </c>
      <c r="J5452" s="1">
        <f t="shared" si="965"/>
        <v>16.167070030616742</v>
      </c>
      <c r="K5452" s="1">
        <f t="shared" si="966"/>
        <v>13.493613874599184</v>
      </c>
      <c r="L5452" s="1">
        <f t="shared" si="967"/>
        <v>18.8405261866343</v>
      </c>
      <c r="M5452" s="1">
        <f t="shared" si="968"/>
        <v>10.820157718581624</v>
      </c>
      <c r="N5452" s="1">
        <f t="shared" si="969"/>
        <v>21.513982342651857</v>
      </c>
      <c r="O5452" s="1">
        <f t="shared" si="970"/>
        <v>24.187438498669419</v>
      </c>
    </row>
    <row r="5453" spans="1:15">
      <c r="A5453" s="3">
        <v>44531</v>
      </c>
      <c r="B5453" s="4">
        <v>17166.900000000001</v>
      </c>
      <c r="C5453" s="4">
        <v>744.22</v>
      </c>
      <c r="D5453" s="4">
        <v>873.58</v>
      </c>
      <c r="E5453" s="4">
        <f t="shared" si="960"/>
        <v>120</v>
      </c>
      <c r="F5453" s="4">
        <f t="shared" si="961"/>
        <v>245</v>
      </c>
      <c r="G5453" s="4">
        <f t="shared" si="962"/>
        <v>831.05068493150679</v>
      </c>
      <c r="H5453" s="3">
        <f t="shared" si="963"/>
        <v>44531</v>
      </c>
      <c r="I5453" s="1">
        <f t="shared" si="964"/>
        <v>20.656862825899548</v>
      </c>
      <c r="J5453" s="1">
        <f t="shared" si="965"/>
        <v>16.167070030616742</v>
      </c>
      <c r="K5453" s="1">
        <f t="shared" si="966"/>
        <v>13.493613874599184</v>
      </c>
      <c r="L5453" s="1">
        <f t="shared" si="967"/>
        <v>18.8405261866343</v>
      </c>
      <c r="M5453" s="1">
        <f t="shared" si="968"/>
        <v>10.820157718581624</v>
      </c>
      <c r="N5453" s="1">
        <f t="shared" si="969"/>
        <v>21.513982342651857</v>
      </c>
      <c r="O5453" s="1">
        <f t="shared" si="970"/>
        <v>24.187438498669419</v>
      </c>
    </row>
    <row r="5454" spans="1:15">
      <c r="A5454" s="3">
        <v>44532</v>
      </c>
      <c r="B5454" s="4">
        <v>17401.650000000001</v>
      </c>
      <c r="C5454" s="4">
        <v>744.17</v>
      </c>
      <c r="D5454" s="4">
        <v>873.58</v>
      </c>
      <c r="E5454" s="4">
        <f t="shared" ref="E5454:E5480" si="971">IF(MONTH($A5454)&lt;=3,DATE(YEAR($A5454),3,31)-A5454,DATE(YEAR($A5454)+1,3,31)-A5454)</f>
        <v>119</v>
      </c>
      <c r="F5454" s="4">
        <f t="shared" ref="F5454:F5480" si="972">365-E5454</f>
        <v>246</v>
      </c>
      <c r="G5454" s="4">
        <f t="shared" ref="G5454:G5480" si="973">(E5454*C5454+F5454*D5454)/SUM(E5454:F5454)</f>
        <v>831.388794520548</v>
      </c>
      <c r="H5454" s="3">
        <f t="shared" ref="H5454:H5480" si="974">A5454</f>
        <v>44532</v>
      </c>
      <c r="I5454" s="1">
        <f t="shared" ref="I5454:I5480" si="975">B5454/G5454</f>
        <v>20.930820952470651</v>
      </c>
      <c r="J5454" s="1">
        <f t="shared" si="965"/>
        <v>16.167070030616742</v>
      </c>
      <c r="K5454" s="1">
        <f t="shared" si="966"/>
        <v>13.493613874599184</v>
      </c>
      <c r="L5454" s="1">
        <f t="shared" si="967"/>
        <v>18.8405261866343</v>
      </c>
      <c r="M5454" s="1">
        <f t="shared" si="968"/>
        <v>10.820157718581624</v>
      </c>
      <c r="N5454" s="1">
        <f t="shared" si="969"/>
        <v>21.513982342651857</v>
      </c>
      <c r="O5454" s="1">
        <f t="shared" si="970"/>
        <v>24.187438498669419</v>
      </c>
    </row>
    <row r="5455" spans="1:15">
      <c r="A5455" s="3">
        <v>44533</v>
      </c>
      <c r="B5455" s="4">
        <v>17196.7</v>
      </c>
      <c r="C5455" s="4">
        <v>744.23</v>
      </c>
      <c r="D5455" s="4">
        <v>873.54</v>
      </c>
      <c r="E5455" s="4">
        <f t="shared" si="971"/>
        <v>118</v>
      </c>
      <c r="F5455" s="4">
        <f t="shared" si="972"/>
        <v>247</v>
      </c>
      <c r="G5455" s="4">
        <f t="shared" si="973"/>
        <v>831.73567123287671</v>
      </c>
      <c r="H5455" s="3">
        <f t="shared" si="974"/>
        <v>44533</v>
      </c>
      <c r="I5455" s="1">
        <f t="shared" si="975"/>
        <v>20.675679299060768</v>
      </c>
      <c r="J5455" s="1">
        <f t="shared" si="965"/>
        <v>16.167070030616742</v>
      </c>
      <c r="K5455" s="1">
        <f t="shared" si="966"/>
        <v>13.493613874599184</v>
      </c>
      <c r="L5455" s="1">
        <f t="shared" si="967"/>
        <v>18.8405261866343</v>
      </c>
      <c r="M5455" s="1">
        <f t="shared" si="968"/>
        <v>10.820157718581624</v>
      </c>
      <c r="N5455" s="1">
        <f t="shared" si="969"/>
        <v>21.513982342651857</v>
      </c>
      <c r="O5455" s="1">
        <f t="shared" si="970"/>
        <v>24.187438498669419</v>
      </c>
    </row>
    <row r="5456" spans="1:15">
      <c r="A5456" s="3">
        <v>44534</v>
      </c>
      <c r="B5456" s="4">
        <v>17196.7</v>
      </c>
      <c r="C5456" s="4">
        <v>744.23</v>
      </c>
      <c r="D5456" s="4">
        <v>873.54</v>
      </c>
      <c r="E5456" s="4">
        <f t="shared" si="971"/>
        <v>117</v>
      </c>
      <c r="F5456" s="4">
        <f t="shared" si="972"/>
        <v>248</v>
      </c>
      <c r="G5456" s="4">
        <f t="shared" si="973"/>
        <v>832.08994520547935</v>
      </c>
      <c r="H5456" s="3">
        <f t="shared" si="974"/>
        <v>44534</v>
      </c>
      <c r="I5456" s="1">
        <f t="shared" si="975"/>
        <v>20.666876338414813</v>
      </c>
      <c r="J5456" s="1">
        <f t="shared" si="965"/>
        <v>16.167070030616742</v>
      </c>
      <c r="K5456" s="1">
        <f t="shared" si="966"/>
        <v>13.493613874599184</v>
      </c>
      <c r="L5456" s="1">
        <f t="shared" si="967"/>
        <v>18.8405261866343</v>
      </c>
      <c r="M5456" s="1">
        <f t="shared" si="968"/>
        <v>10.820157718581624</v>
      </c>
      <c r="N5456" s="1">
        <f t="shared" si="969"/>
        <v>21.513982342651857</v>
      </c>
      <c r="O5456" s="1">
        <f t="shared" si="970"/>
        <v>24.187438498669419</v>
      </c>
    </row>
    <row r="5457" spans="1:15">
      <c r="A5457" s="3">
        <v>44535</v>
      </c>
      <c r="B5457" s="4">
        <v>17196.7</v>
      </c>
      <c r="C5457" s="4">
        <v>744.23</v>
      </c>
      <c r="D5457" s="4">
        <v>873.55</v>
      </c>
      <c r="E5457" s="4">
        <f t="shared" si="971"/>
        <v>116</v>
      </c>
      <c r="F5457" s="4">
        <f t="shared" si="972"/>
        <v>249</v>
      </c>
      <c r="G5457" s="4">
        <f t="shared" si="973"/>
        <v>832.45104109589045</v>
      </c>
      <c r="H5457" s="3">
        <f t="shared" si="974"/>
        <v>44535</v>
      </c>
      <c r="I5457" s="1">
        <f t="shared" si="975"/>
        <v>20.657911578032497</v>
      </c>
      <c r="J5457" s="1">
        <f t="shared" si="965"/>
        <v>16.167070030616742</v>
      </c>
      <c r="K5457" s="1">
        <f t="shared" si="966"/>
        <v>13.493613874599184</v>
      </c>
      <c r="L5457" s="1">
        <f t="shared" si="967"/>
        <v>18.8405261866343</v>
      </c>
      <c r="M5457" s="1">
        <f t="shared" si="968"/>
        <v>10.820157718581624</v>
      </c>
      <c r="N5457" s="1">
        <f t="shared" si="969"/>
        <v>21.513982342651857</v>
      </c>
      <c r="O5457" s="1">
        <f t="shared" si="970"/>
        <v>24.187438498669419</v>
      </c>
    </row>
    <row r="5458" spans="1:15">
      <c r="A5458" s="3">
        <v>44536</v>
      </c>
      <c r="B5458" s="4">
        <v>16912.25</v>
      </c>
      <c r="C5458" s="4">
        <v>743.98</v>
      </c>
      <c r="D5458" s="4">
        <v>873.55</v>
      </c>
      <c r="E5458" s="4">
        <f t="shared" si="971"/>
        <v>115</v>
      </c>
      <c r="F5458" s="4">
        <f t="shared" si="972"/>
        <v>250</v>
      </c>
      <c r="G5458" s="4">
        <f t="shared" si="973"/>
        <v>832.72657534246582</v>
      </c>
      <c r="H5458" s="3">
        <f t="shared" si="974"/>
        <v>44536</v>
      </c>
      <c r="I5458" s="1">
        <f t="shared" si="975"/>
        <v>20.309487532621009</v>
      </c>
      <c r="J5458" s="1">
        <f t="shared" si="965"/>
        <v>16.167070030616742</v>
      </c>
      <c r="K5458" s="1">
        <f t="shared" si="966"/>
        <v>13.493613874599184</v>
      </c>
      <c r="L5458" s="1">
        <f t="shared" si="967"/>
        <v>18.8405261866343</v>
      </c>
      <c r="M5458" s="1">
        <f t="shared" si="968"/>
        <v>10.820157718581624</v>
      </c>
      <c r="N5458" s="1">
        <f t="shared" si="969"/>
        <v>21.513982342651857</v>
      </c>
      <c r="O5458" s="1">
        <f t="shared" si="970"/>
        <v>24.187438498669419</v>
      </c>
    </row>
    <row r="5459" spans="1:15">
      <c r="A5459" s="3">
        <v>44537</v>
      </c>
      <c r="B5459" s="4">
        <v>17176.7</v>
      </c>
      <c r="C5459" s="4">
        <v>745.04</v>
      </c>
      <c r="D5459" s="4">
        <v>873.66</v>
      </c>
      <c r="E5459" s="4">
        <f t="shared" si="971"/>
        <v>114</v>
      </c>
      <c r="F5459" s="4">
        <f t="shared" si="972"/>
        <v>251</v>
      </c>
      <c r="G5459" s="4">
        <f t="shared" si="973"/>
        <v>833.48827397260266</v>
      </c>
      <c r="H5459" s="3">
        <f t="shared" si="974"/>
        <v>44537</v>
      </c>
      <c r="I5459" s="1">
        <f t="shared" si="975"/>
        <v>20.608208341230497</v>
      </c>
      <c r="J5459" s="1">
        <f t="shared" si="965"/>
        <v>16.167070030616742</v>
      </c>
      <c r="K5459" s="1">
        <f t="shared" si="966"/>
        <v>13.493613874599184</v>
      </c>
      <c r="L5459" s="1">
        <f t="shared" si="967"/>
        <v>18.8405261866343</v>
      </c>
      <c r="M5459" s="1">
        <f t="shared" si="968"/>
        <v>10.820157718581624</v>
      </c>
      <c r="N5459" s="1">
        <f t="shared" si="969"/>
        <v>21.513982342651857</v>
      </c>
      <c r="O5459" s="1">
        <f t="shared" si="970"/>
        <v>24.187438498669419</v>
      </c>
    </row>
    <row r="5460" spans="1:15">
      <c r="A5460" s="3">
        <v>44538</v>
      </c>
      <c r="B5460" s="4">
        <v>17469.75</v>
      </c>
      <c r="C5460" s="4">
        <v>744.97</v>
      </c>
      <c r="D5460" s="4">
        <v>873.67</v>
      </c>
      <c r="E5460" s="4">
        <f t="shared" si="971"/>
        <v>113</v>
      </c>
      <c r="F5460" s="4">
        <f t="shared" si="972"/>
        <v>252</v>
      </c>
      <c r="G5460" s="4">
        <f t="shared" si="973"/>
        <v>833.82589041095889</v>
      </c>
      <c r="H5460" s="3">
        <f t="shared" si="974"/>
        <v>44538</v>
      </c>
      <c r="I5460" s="1">
        <f t="shared" si="975"/>
        <v>20.951316337023151</v>
      </c>
      <c r="J5460" s="1">
        <f t="shared" si="965"/>
        <v>16.167070030616742</v>
      </c>
      <c r="K5460" s="1">
        <f t="shared" si="966"/>
        <v>13.493613874599184</v>
      </c>
      <c r="L5460" s="1">
        <f t="shared" si="967"/>
        <v>18.8405261866343</v>
      </c>
      <c r="M5460" s="1">
        <f t="shared" si="968"/>
        <v>10.820157718581624</v>
      </c>
      <c r="N5460" s="1">
        <f t="shared" si="969"/>
        <v>21.513982342651857</v>
      </c>
      <c r="O5460" s="1">
        <f t="shared" si="970"/>
        <v>24.187438498669419</v>
      </c>
    </row>
    <row r="5461" spans="1:15">
      <c r="A5461" s="3">
        <v>44539</v>
      </c>
      <c r="B5461" s="4">
        <v>17516.849999999999</v>
      </c>
      <c r="C5461" s="4">
        <v>744.85</v>
      </c>
      <c r="D5461" s="4">
        <v>873.64</v>
      </c>
      <c r="E5461" s="4">
        <f t="shared" si="971"/>
        <v>112</v>
      </c>
      <c r="F5461" s="4">
        <f t="shared" si="972"/>
        <v>253</v>
      </c>
      <c r="G5461" s="4">
        <f t="shared" si="973"/>
        <v>834.12087671232871</v>
      </c>
      <c r="H5461" s="3">
        <f t="shared" si="974"/>
        <v>44539</v>
      </c>
      <c r="I5461" s="1">
        <f t="shared" si="975"/>
        <v>21.000373553821507</v>
      </c>
      <c r="J5461" s="1">
        <f t="shared" si="965"/>
        <v>16.167070030616742</v>
      </c>
      <c r="K5461" s="1">
        <f t="shared" si="966"/>
        <v>13.493613874599184</v>
      </c>
      <c r="L5461" s="1">
        <f t="shared" si="967"/>
        <v>18.8405261866343</v>
      </c>
      <c r="M5461" s="1">
        <f t="shared" si="968"/>
        <v>10.820157718581624</v>
      </c>
      <c r="N5461" s="1">
        <f t="shared" si="969"/>
        <v>21.513982342651857</v>
      </c>
      <c r="O5461" s="1">
        <f t="shared" si="970"/>
        <v>24.187438498669419</v>
      </c>
    </row>
    <row r="5462" spans="1:15">
      <c r="A5462" s="3">
        <v>44540</v>
      </c>
      <c r="B5462" s="4">
        <v>17511.3</v>
      </c>
      <c r="C5462" s="4">
        <v>744.88</v>
      </c>
      <c r="D5462" s="4">
        <v>874.11</v>
      </c>
      <c r="E5462" s="4">
        <f t="shared" si="971"/>
        <v>111</v>
      </c>
      <c r="F5462" s="4">
        <f t="shared" si="972"/>
        <v>254</v>
      </c>
      <c r="G5462" s="4">
        <f t="shared" si="973"/>
        <v>834.80991780821921</v>
      </c>
      <c r="H5462" s="3">
        <f t="shared" si="974"/>
        <v>44540</v>
      </c>
      <c r="I5462" s="1">
        <f t="shared" si="975"/>
        <v>20.976391902453258</v>
      </c>
      <c r="J5462" s="1">
        <f t="shared" si="965"/>
        <v>16.167070030616742</v>
      </c>
      <c r="K5462" s="1">
        <f t="shared" si="966"/>
        <v>13.493613874599184</v>
      </c>
      <c r="L5462" s="1">
        <f t="shared" si="967"/>
        <v>18.8405261866343</v>
      </c>
      <c r="M5462" s="1">
        <f t="shared" si="968"/>
        <v>10.820157718581624</v>
      </c>
      <c r="N5462" s="1">
        <f t="shared" si="969"/>
        <v>21.513982342651857</v>
      </c>
      <c r="O5462" s="1">
        <f t="shared" si="970"/>
        <v>24.187438498669419</v>
      </c>
    </row>
    <row r="5463" spans="1:15">
      <c r="A5463" s="3">
        <v>44541</v>
      </c>
      <c r="B5463" s="4">
        <v>17511.3</v>
      </c>
      <c r="C5463" s="4">
        <v>744.88</v>
      </c>
      <c r="D5463" s="4">
        <v>874.1</v>
      </c>
      <c r="E5463" s="4">
        <f t="shared" si="971"/>
        <v>110</v>
      </c>
      <c r="F5463" s="4">
        <f t="shared" si="972"/>
        <v>255</v>
      </c>
      <c r="G5463" s="4">
        <f t="shared" si="973"/>
        <v>835.15698630136978</v>
      </c>
      <c r="H5463" s="3">
        <f t="shared" si="974"/>
        <v>44541</v>
      </c>
      <c r="I5463" s="1">
        <f t="shared" si="975"/>
        <v>20.967674685392591</v>
      </c>
      <c r="J5463" s="1">
        <f t="shared" si="965"/>
        <v>16.167070030616742</v>
      </c>
      <c r="K5463" s="1">
        <f t="shared" si="966"/>
        <v>13.493613874599184</v>
      </c>
      <c r="L5463" s="1">
        <f t="shared" si="967"/>
        <v>18.8405261866343</v>
      </c>
      <c r="M5463" s="1">
        <f t="shared" si="968"/>
        <v>10.820157718581624</v>
      </c>
      <c r="N5463" s="1">
        <f t="shared" si="969"/>
        <v>21.513982342651857</v>
      </c>
      <c r="O5463" s="1">
        <f t="shared" si="970"/>
        <v>24.187438498669419</v>
      </c>
    </row>
    <row r="5464" spans="1:15">
      <c r="A5464" s="3">
        <v>44542</v>
      </c>
      <c r="B5464" s="4">
        <v>17511.3</v>
      </c>
      <c r="C5464" s="4">
        <v>744.88</v>
      </c>
      <c r="D5464" s="4">
        <v>874.1</v>
      </c>
      <c r="E5464" s="4">
        <f t="shared" si="971"/>
        <v>109</v>
      </c>
      <c r="F5464" s="4">
        <f t="shared" si="972"/>
        <v>256</v>
      </c>
      <c r="G5464" s="4">
        <f t="shared" si="973"/>
        <v>835.51101369863022</v>
      </c>
      <c r="H5464" s="3">
        <f t="shared" si="974"/>
        <v>44542</v>
      </c>
      <c r="I5464" s="1">
        <f t="shared" si="975"/>
        <v>20.958790145064857</v>
      </c>
      <c r="J5464" s="1">
        <f t="shared" si="965"/>
        <v>16.167070030616742</v>
      </c>
      <c r="K5464" s="1">
        <f t="shared" si="966"/>
        <v>13.493613874599184</v>
      </c>
      <c r="L5464" s="1">
        <f t="shared" si="967"/>
        <v>18.8405261866343</v>
      </c>
      <c r="M5464" s="1">
        <f t="shared" si="968"/>
        <v>10.820157718581624</v>
      </c>
      <c r="N5464" s="1">
        <f t="shared" si="969"/>
        <v>21.513982342651857</v>
      </c>
      <c r="O5464" s="1">
        <f t="shared" si="970"/>
        <v>24.187438498669419</v>
      </c>
    </row>
    <row r="5465" spans="1:15">
      <c r="A5465" s="3">
        <v>44543</v>
      </c>
      <c r="B5465" s="4">
        <v>17368.25</v>
      </c>
      <c r="C5465" s="4">
        <v>744.86</v>
      </c>
      <c r="D5465" s="4">
        <v>874.07</v>
      </c>
      <c r="E5465" s="4">
        <f t="shared" si="971"/>
        <v>108</v>
      </c>
      <c r="F5465" s="4">
        <f t="shared" si="972"/>
        <v>257</v>
      </c>
      <c r="G5465" s="4">
        <f t="shared" si="973"/>
        <v>835.83799999999997</v>
      </c>
      <c r="H5465" s="3">
        <f t="shared" si="974"/>
        <v>44543</v>
      </c>
      <c r="I5465" s="1">
        <f t="shared" si="975"/>
        <v>20.7794452992087</v>
      </c>
      <c r="J5465" s="1">
        <f t="shared" si="965"/>
        <v>16.167070030616742</v>
      </c>
      <c r="K5465" s="1">
        <f t="shared" si="966"/>
        <v>13.493613874599184</v>
      </c>
      <c r="L5465" s="1">
        <f t="shared" si="967"/>
        <v>18.8405261866343</v>
      </c>
      <c r="M5465" s="1">
        <f t="shared" si="968"/>
        <v>10.820157718581624</v>
      </c>
      <c r="N5465" s="1">
        <f t="shared" si="969"/>
        <v>21.513982342651857</v>
      </c>
      <c r="O5465" s="1">
        <f t="shared" si="970"/>
        <v>24.187438498669419</v>
      </c>
    </row>
    <row r="5466" spans="1:15">
      <c r="A5466" s="3">
        <v>44544</v>
      </c>
      <c r="B5466" s="4">
        <v>17324.900000000001</v>
      </c>
      <c r="C5466" s="4">
        <v>744.93</v>
      </c>
      <c r="D5466" s="4">
        <v>874.13</v>
      </c>
      <c r="E5466" s="4">
        <f t="shared" si="971"/>
        <v>107</v>
      </c>
      <c r="F5466" s="4">
        <f t="shared" si="972"/>
        <v>258</v>
      </c>
      <c r="G5466" s="4">
        <f t="shared" si="973"/>
        <v>836.25493150684929</v>
      </c>
      <c r="H5466" s="3">
        <f t="shared" si="974"/>
        <v>44544</v>
      </c>
      <c r="I5466" s="1">
        <f t="shared" si="975"/>
        <v>20.71724703468383</v>
      </c>
      <c r="J5466" s="1">
        <f t="shared" si="965"/>
        <v>16.167070030616742</v>
      </c>
      <c r="K5466" s="1">
        <f t="shared" si="966"/>
        <v>13.493613874599184</v>
      </c>
      <c r="L5466" s="1">
        <f t="shared" si="967"/>
        <v>18.8405261866343</v>
      </c>
      <c r="M5466" s="1">
        <f t="shared" si="968"/>
        <v>10.820157718581624</v>
      </c>
      <c r="N5466" s="1">
        <f t="shared" si="969"/>
        <v>21.513982342651857</v>
      </c>
      <c r="O5466" s="1">
        <f t="shared" si="970"/>
        <v>24.187438498669419</v>
      </c>
    </row>
    <row r="5467" spans="1:15">
      <c r="A5467" s="3">
        <v>44545</v>
      </c>
      <c r="B5467" s="4">
        <v>17221.400000000001</v>
      </c>
      <c r="C5467" s="4">
        <v>744.13</v>
      </c>
      <c r="D5467" s="4">
        <v>873.42</v>
      </c>
      <c r="E5467" s="4">
        <f t="shared" si="971"/>
        <v>106</v>
      </c>
      <c r="F5467" s="4">
        <f t="shared" si="972"/>
        <v>259</v>
      </c>
      <c r="G5467" s="4">
        <f t="shared" si="973"/>
        <v>835.87276712328764</v>
      </c>
      <c r="H5467" s="3">
        <f t="shared" si="974"/>
        <v>44545</v>
      </c>
      <c r="I5467" s="1">
        <f t="shared" si="975"/>
        <v>20.602896370542862</v>
      </c>
      <c r="J5467" s="1">
        <f t="shared" si="965"/>
        <v>16.167070030616742</v>
      </c>
      <c r="K5467" s="1">
        <f t="shared" si="966"/>
        <v>13.493613874599184</v>
      </c>
      <c r="L5467" s="1">
        <f t="shared" si="967"/>
        <v>18.8405261866343</v>
      </c>
      <c r="M5467" s="1">
        <f t="shared" si="968"/>
        <v>10.820157718581624</v>
      </c>
      <c r="N5467" s="1">
        <f t="shared" si="969"/>
        <v>21.513982342651857</v>
      </c>
      <c r="O5467" s="1">
        <f t="shared" si="970"/>
        <v>24.187438498669419</v>
      </c>
    </row>
    <row r="5468" spans="1:15">
      <c r="A5468" s="3">
        <v>44546</v>
      </c>
      <c r="B5468" s="4">
        <v>17248.400000000001</v>
      </c>
      <c r="C5468" s="4">
        <v>744.14</v>
      </c>
      <c r="D5468" s="4">
        <v>873.44</v>
      </c>
      <c r="E5468" s="4">
        <f t="shared" si="971"/>
        <v>105</v>
      </c>
      <c r="F5468" s="4">
        <f t="shared" si="972"/>
        <v>260</v>
      </c>
      <c r="G5468" s="4">
        <f t="shared" si="973"/>
        <v>836.24410958904116</v>
      </c>
      <c r="H5468" s="3">
        <f t="shared" si="974"/>
        <v>44546</v>
      </c>
      <c r="I5468" s="1">
        <f t="shared" si="975"/>
        <v>20.626034673627121</v>
      </c>
      <c r="J5468" s="1">
        <f t="shared" si="965"/>
        <v>16.167070030616742</v>
      </c>
      <c r="K5468" s="1">
        <f t="shared" si="966"/>
        <v>13.493613874599184</v>
      </c>
      <c r="L5468" s="1">
        <f t="shared" si="967"/>
        <v>18.8405261866343</v>
      </c>
      <c r="M5468" s="1">
        <f t="shared" si="968"/>
        <v>10.820157718581624</v>
      </c>
      <c r="N5468" s="1">
        <f t="shared" si="969"/>
        <v>21.513982342651857</v>
      </c>
      <c r="O5468" s="1">
        <f t="shared" si="970"/>
        <v>24.187438498669419</v>
      </c>
    </row>
    <row r="5469" spans="1:15">
      <c r="A5469" s="3">
        <v>44547</v>
      </c>
      <c r="B5469" s="4">
        <v>16985.2</v>
      </c>
      <c r="C5469" s="4">
        <v>744.19</v>
      </c>
      <c r="D5469" s="4">
        <v>873.44</v>
      </c>
      <c r="E5469" s="4">
        <f t="shared" si="971"/>
        <v>104</v>
      </c>
      <c r="F5469" s="4">
        <f t="shared" si="972"/>
        <v>261</v>
      </c>
      <c r="G5469" s="4">
        <f t="shared" si="973"/>
        <v>836.61260273972607</v>
      </c>
      <c r="H5469" s="3">
        <f t="shared" si="974"/>
        <v>44547</v>
      </c>
      <c r="I5469" s="1">
        <f t="shared" si="975"/>
        <v>20.302347758540964</v>
      </c>
      <c r="J5469" s="1">
        <f t="shared" si="965"/>
        <v>16.167070030616742</v>
      </c>
      <c r="K5469" s="1">
        <f t="shared" si="966"/>
        <v>13.493613874599184</v>
      </c>
      <c r="L5469" s="1">
        <f t="shared" si="967"/>
        <v>18.8405261866343</v>
      </c>
      <c r="M5469" s="1">
        <f t="shared" si="968"/>
        <v>10.820157718581624</v>
      </c>
      <c r="N5469" s="1">
        <f t="shared" si="969"/>
        <v>21.513982342651857</v>
      </c>
      <c r="O5469" s="1">
        <f t="shared" si="970"/>
        <v>24.187438498669419</v>
      </c>
    </row>
    <row r="5470" spans="1:15">
      <c r="A5470" s="3">
        <v>44548</v>
      </c>
      <c r="B5470" s="4">
        <v>16985.2</v>
      </c>
      <c r="C5470" s="4">
        <v>744.19</v>
      </c>
      <c r="D5470" s="4">
        <v>873.44</v>
      </c>
      <c r="E5470" s="4">
        <f t="shared" si="971"/>
        <v>103</v>
      </c>
      <c r="F5470" s="4">
        <f t="shared" si="972"/>
        <v>262</v>
      </c>
      <c r="G5470" s="4">
        <f t="shared" si="973"/>
        <v>836.96671232876724</v>
      </c>
      <c r="H5470" s="3">
        <f t="shared" si="974"/>
        <v>44548</v>
      </c>
      <c r="I5470" s="1">
        <f t="shared" si="975"/>
        <v>20.293758102685544</v>
      </c>
      <c r="J5470" s="1">
        <f t="shared" si="965"/>
        <v>16.167070030616742</v>
      </c>
      <c r="K5470" s="1">
        <f t="shared" si="966"/>
        <v>13.493613874599184</v>
      </c>
      <c r="L5470" s="1">
        <f t="shared" si="967"/>
        <v>18.8405261866343</v>
      </c>
      <c r="M5470" s="1">
        <f t="shared" si="968"/>
        <v>10.820157718581624</v>
      </c>
      <c r="N5470" s="1">
        <f t="shared" si="969"/>
        <v>21.513982342651857</v>
      </c>
      <c r="O5470" s="1">
        <f t="shared" si="970"/>
        <v>24.187438498669419</v>
      </c>
    </row>
    <row r="5471" spans="1:15">
      <c r="A5471" s="3">
        <v>44549</v>
      </c>
      <c r="B5471" s="4">
        <v>16985.2</v>
      </c>
      <c r="C5471" s="4">
        <v>744.18</v>
      </c>
      <c r="D5471" s="4">
        <v>873.44</v>
      </c>
      <c r="E5471" s="4">
        <f t="shared" si="971"/>
        <v>102</v>
      </c>
      <c r="F5471" s="4">
        <f t="shared" si="972"/>
        <v>263</v>
      </c>
      <c r="G5471" s="4">
        <f t="shared" si="973"/>
        <v>837.31802739726027</v>
      </c>
      <c r="H5471" s="3">
        <f t="shared" si="974"/>
        <v>44549</v>
      </c>
      <c r="I5471" s="1">
        <f t="shared" si="975"/>
        <v>20.285243413183412</v>
      </c>
      <c r="J5471" s="1">
        <f t="shared" si="965"/>
        <v>16.167070030616742</v>
      </c>
      <c r="K5471" s="1">
        <f t="shared" si="966"/>
        <v>13.493613874599184</v>
      </c>
      <c r="L5471" s="1">
        <f t="shared" si="967"/>
        <v>18.8405261866343</v>
      </c>
      <c r="M5471" s="1">
        <f t="shared" si="968"/>
        <v>10.820157718581624</v>
      </c>
      <c r="N5471" s="1">
        <f t="shared" si="969"/>
        <v>21.513982342651857</v>
      </c>
      <c r="O5471" s="1">
        <f t="shared" si="970"/>
        <v>24.187438498669419</v>
      </c>
    </row>
    <row r="5472" spans="1:15">
      <c r="A5472" s="3">
        <v>44550</v>
      </c>
      <c r="B5472" s="4">
        <v>16614.2</v>
      </c>
      <c r="C5472" s="4">
        <v>744.29</v>
      </c>
      <c r="D5472" s="4">
        <v>873.57</v>
      </c>
      <c r="E5472" s="4">
        <f t="shared" si="971"/>
        <v>101</v>
      </c>
      <c r="F5472" s="4">
        <f t="shared" si="972"/>
        <v>264</v>
      </c>
      <c r="G5472" s="4">
        <f t="shared" si="973"/>
        <v>837.79663013698632</v>
      </c>
      <c r="H5472" s="3">
        <f t="shared" si="974"/>
        <v>44550</v>
      </c>
      <c r="I5472" s="1">
        <f t="shared" si="975"/>
        <v>19.830826960098239</v>
      </c>
      <c r="J5472" s="1">
        <f t="shared" si="965"/>
        <v>16.167070030616742</v>
      </c>
      <c r="K5472" s="1">
        <f t="shared" si="966"/>
        <v>13.493613874599184</v>
      </c>
      <c r="L5472" s="1">
        <f t="shared" si="967"/>
        <v>18.8405261866343</v>
      </c>
      <c r="M5472" s="1">
        <f t="shared" si="968"/>
        <v>10.820157718581624</v>
      </c>
      <c r="N5472" s="1">
        <f t="shared" si="969"/>
        <v>21.513982342651857</v>
      </c>
      <c r="O5472" s="1">
        <f t="shared" si="970"/>
        <v>24.187438498669419</v>
      </c>
    </row>
    <row r="5473" spans="1:15">
      <c r="A5473" s="3">
        <v>44551</v>
      </c>
      <c r="B5473" s="4">
        <v>16770.849999999999</v>
      </c>
      <c r="C5473" s="4">
        <v>744.22</v>
      </c>
      <c r="D5473" s="4">
        <v>873.56</v>
      </c>
      <c r="E5473" s="4">
        <f t="shared" si="971"/>
        <v>100</v>
      </c>
      <c r="F5473" s="4">
        <f t="shared" si="972"/>
        <v>265</v>
      </c>
      <c r="G5473" s="4">
        <f t="shared" si="973"/>
        <v>838.12438356164387</v>
      </c>
      <c r="H5473" s="3">
        <f t="shared" si="974"/>
        <v>44551</v>
      </c>
      <c r="I5473" s="1">
        <f t="shared" si="975"/>
        <v>20.009977431669014</v>
      </c>
      <c r="J5473" s="1">
        <f t="shared" si="965"/>
        <v>16.167070030616742</v>
      </c>
      <c r="K5473" s="1">
        <f t="shared" si="966"/>
        <v>13.493613874599184</v>
      </c>
      <c r="L5473" s="1">
        <f t="shared" si="967"/>
        <v>18.8405261866343</v>
      </c>
      <c r="M5473" s="1">
        <f t="shared" si="968"/>
        <v>10.820157718581624</v>
      </c>
      <c r="N5473" s="1">
        <f t="shared" si="969"/>
        <v>21.513982342651857</v>
      </c>
      <c r="O5473" s="1">
        <f t="shared" si="970"/>
        <v>24.187438498669419</v>
      </c>
    </row>
    <row r="5474" spans="1:15">
      <c r="A5474" s="3">
        <v>44552</v>
      </c>
      <c r="B5474" s="4">
        <v>16955.45</v>
      </c>
      <c r="C5474" s="4">
        <v>744.12</v>
      </c>
      <c r="D5474" s="4">
        <v>873.55</v>
      </c>
      <c r="E5474" s="4">
        <f t="shared" si="971"/>
        <v>99</v>
      </c>
      <c r="F5474" s="4">
        <f t="shared" si="972"/>
        <v>266</v>
      </c>
      <c r="G5474" s="4">
        <f t="shared" si="973"/>
        <v>838.44432876712324</v>
      </c>
      <c r="H5474" s="3">
        <f t="shared" si="974"/>
        <v>44552</v>
      </c>
      <c r="I5474" s="1">
        <f t="shared" si="975"/>
        <v>20.222511403866093</v>
      </c>
      <c r="J5474" s="1">
        <f t="shared" si="965"/>
        <v>16.167070030616742</v>
      </c>
      <c r="K5474" s="1">
        <f t="shared" si="966"/>
        <v>13.493613874599184</v>
      </c>
      <c r="L5474" s="1">
        <f t="shared" si="967"/>
        <v>18.8405261866343</v>
      </c>
      <c r="M5474" s="1">
        <f t="shared" si="968"/>
        <v>10.820157718581624</v>
      </c>
      <c r="N5474" s="1">
        <f t="shared" si="969"/>
        <v>21.513982342651857</v>
      </c>
      <c r="O5474" s="1">
        <f t="shared" si="970"/>
        <v>24.187438498669419</v>
      </c>
    </row>
    <row r="5475" spans="1:15">
      <c r="A5475" s="3">
        <v>44553</v>
      </c>
      <c r="B5475" s="4">
        <v>17072.599999999999</v>
      </c>
      <c r="C5475" s="4">
        <v>744.08</v>
      </c>
      <c r="D5475" s="4">
        <v>873.55</v>
      </c>
      <c r="E5475" s="4">
        <f t="shared" si="971"/>
        <v>98</v>
      </c>
      <c r="F5475" s="4">
        <f t="shared" si="972"/>
        <v>267</v>
      </c>
      <c r="G5475" s="4">
        <f t="shared" si="973"/>
        <v>838.78819178082188</v>
      </c>
      <c r="H5475" s="3">
        <f t="shared" si="974"/>
        <v>44553</v>
      </c>
      <c r="I5475" s="1">
        <f t="shared" si="975"/>
        <v>20.353886913635911</v>
      </c>
      <c r="J5475" s="1">
        <f t="shared" si="965"/>
        <v>16.167070030616742</v>
      </c>
      <c r="K5475" s="1">
        <f t="shared" si="966"/>
        <v>13.493613874599184</v>
      </c>
      <c r="L5475" s="1">
        <f t="shared" si="967"/>
        <v>18.8405261866343</v>
      </c>
      <c r="M5475" s="1">
        <f t="shared" si="968"/>
        <v>10.820157718581624</v>
      </c>
      <c r="N5475" s="1">
        <f t="shared" si="969"/>
        <v>21.513982342651857</v>
      </c>
      <c r="O5475" s="1">
        <f t="shared" si="970"/>
        <v>24.187438498669419</v>
      </c>
    </row>
    <row r="5476" spans="1:15">
      <c r="A5476" s="3">
        <v>44554</v>
      </c>
      <c r="B5476" s="4">
        <v>17003.75</v>
      </c>
      <c r="C5476" s="4">
        <v>744.11</v>
      </c>
      <c r="D5476" s="4">
        <v>873.55</v>
      </c>
      <c r="E5476" s="4">
        <f t="shared" si="971"/>
        <v>97</v>
      </c>
      <c r="F5476" s="4">
        <f t="shared" si="972"/>
        <v>268</v>
      </c>
      <c r="G5476" s="4">
        <f t="shared" si="973"/>
        <v>839.1508767123288</v>
      </c>
      <c r="H5476" s="3">
        <f t="shared" si="974"/>
        <v>44554</v>
      </c>
      <c r="I5476" s="1">
        <f t="shared" si="975"/>
        <v>20.263042644510154</v>
      </c>
      <c r="J5476" s="1">
        <f t="shared" si="965"/>
        <v>16.167070030616742</v>
      </c>
      <c r="K5476" s="1">
        <f t="shared" si="966"/>
        <v>13.493613874599184</v>
      </c>
      <c r="L5476" s="1">
        <f t="shared" si="967"/>
        <v>18.8405261866343</v>
      </c>
      <c r="M5476" s="1">
        <f t="shared" si="968"/>
        <v>10.820157718581624</v>
      </c>
      <c r="N5476" s="1">
        <f t="shared" si="969"/>
        <v>21.513982342651857</v>
      </c>
      <c r="O5476" s="1">
        <f t="shared" si="970"/>
        <v>24.187438498669419</v>
      </c>
    </row>
    <row r="5477" spans="1:15">
      <c r="A5477" s="3">
        <v>44555</v>
      </c>
      <c r="B5477" s="4">
        <v>17003.75</v>
      </c>
      <c r="C5477" s="4">
        <v>744.06</v>
      </c>
      <c r="D5477" s="4">
        <v>873.53</v>
      </c>
      <c r="E5477" s="4">
        <f t="shared" si="971"/>
        <v>96</v>
      </c>
      <c r="F5477" s="4">
        <f t="shared" si="972"/>
        <v>269</v>
      </c>
      <c r="G5477" s="4">
        <f t="shared" si="973"/>
        <v>839.47761643835622</v>
      </c>
      <c r="H5477" s="3">
        <f t="shared" si="974"/>
        <v>44555</v>
      </c>
      <c r="I5477" s="1">
        <f t="shared" si="975"/>
        <v>20.255155905337478</v>
      </c>
      <c r="J5477" s="1">
        <f t="shared" si="965"/>
        <v>16.167070030616742</v>
      </c>
      <c r="K5477" s="1">
        <f t="shared" si="966"/>
        <v>13.493613874599184</v>
      </c>
      <c r="L5477" s="1">
        <f t="shared" si="967"/>
        <v>18.8405261866343</v>
      </c>
      <c r="M5477" s="1">
        <f t="shared" si="968"/>
        <v>10.820157718581624</v>
      </c>
      <c r="N5477" s="1">
        <f t="shared" si="969"/>
        <v>21.513982342651857</v>
      </c>
      <c r="O5477" s="1">
        <f t="shared" si="970"/>
        <v>24.187438498669419</v>
      </c>
    </row>
    <row r="5478" spans="1:15">
      <c r="A5478" s="3">
        <v>44556</v>
      </c>
      <c r="B5478" s="4">
        <v>17003.75</v>
      </c>
      <c r="C5478" s="4">
        <v>744.06</v>
      </c>
      <c r="D5478" s="4">
        <v>873.53</v>
      </c>
      <c r="E5478" s="4">
        <f t="shared" si="971"/>
        <v>95</v>
      </c>
      <c r="F5478" s="4">
        <f t="shared" si="972"/>
        <v>270</v>
      </c>
      <c r="G5478" s="4">
        <f t="shared" si="973"/>
        <v>839.83232876712327</v>
      </c>
      <c r="H5478" s="3">
        <f t="shared" si="974"/>
        <v>44556</v>
      </c>
      <c r="I5478" s="1">
        <f t="shared" si="975"/>
        <v>20.246600919687818</v>
      </c>
      <c r="J5478" s="1">
        <f t="shared" si="965"/>
        <v>16.167070030616742</v>
      </c>
      <c r="K5478" s="1">
        <f t="shared" si="966"/>
        <v>13.493613874599184</v>
      </c>
      <c r="L5478" s="1">
        <f t="shared" si="967"/>
        <v>18.8405261866343</v>
      </c>
      <c r="M5478" s="1">
        <f t="shared" si="968"/>
        <v>10.820157718581624</v>
      </c>
      <c r="N5478" s="1">
        <f t="shared" si="969"/>
        <v>21.513982342651857</v>
      </c>
      <c r="O5478" s="1">
        <f t="shared" si="970"/>
        <v>24.187438498669419</v>
      </c>
    </row>
    <row r="5479" spans="1:15">
      <c r="A5479" s="3">
        <v>44557</v>
      </c>
      <c r="B5479" s="4">
        <v>17086.25</v>
      </c>
      <c r="C5479" s="4">
        <v>744.02</v>
      </c>
      <c r="D5479" s="4">
        <v>873.49</v>
      </c>
      <c r="E5479" s="4">
        <f t="shared" si="971"/>
        <v>94</v>
      </c>
      <c r="F5479" s="4">
        <f t="shared" si="972"/>
        <v>271</v>
      </c>
      <c r="G5479" s="4">
        <f t="shared" si="973"/>
        <v>840.14704109589047</v>
      </c>
      <c r="H5479" s="3">
        <f t="shared" si="974"/>
        <v>44557</v>
      </c>
      <c r="I5479" s="1">
        <f t="shared" si="975"/>
        <v>20.337213802137114</v>
      </c>
      <c r="J5479" s="1">
        <f t="shared" si="965"/>
        <v>16.167070030616742</v>
      </c>
      <c r="K5479" s="1">
        <f t="shared" si="966"/>
        <v>13.493613874599184</v>
      </c>
      <c r="L5479" s="1">
        <f t="shared" si="967"/>
        <v>18.8405261866343</v>
      </c>
      <c r="M5479" s="1">
        <f t="shared" si="968"/>
        <v>10.820157718581624</v>
      </c>
      <c r="N5479" s="1">
        <f t="shared" si="969"/>
        <v>21.513982342651857</v>
      </c>
      <c r="O5479" s="1">
        <f t="shared" si="970"/>
        <v>24.187438498669419</v>
      </c>
    </row>
    <row r="5480" spans="1:15">
      <c r="A5480" s="3">
        <v>44558</v>
      </c>
      <c r="B5480" s="4">
        <v>17233.25</v>
      </c>
      <c r="C5480" s="4">
        <v>743.98</v>
      </c>
      <c r="D5480" s="4">
        <v>873.5</v>
      </c>
      <c r="E5480" s="4">
        <f t="shared" si="971"/>
        <v>93</v>
      </c>
      <c r="F5480" s="4">
        <f t="shared" si="972"/>
        <v>272</v>
      </c>
      <c r="G5480" s="4">
        <f t="shared" si="973"/>
        <v>840.49901369863016</v>
      </c>
      <c r="H5480" s="3">
        <f t="shared" si="974"/>
        <v>44558</v>
      </c>
      <c r="I5480" s="1">
        <f t="shared" si="975"/>
        <v>20.503593364333398</v>
      </c>
      <c r="J5480" s="1">
        <f t="shared" si="965"/>
        <v>16.167070030616742</v>
      </c>
      <c r="K5480" s="1">
        <f t="shared" si="966"/>
        <v>13.493613874599184</v>
      </c>
      <c r="L5480" s="1">
        <f t="shared" si="967"/>
        <v>18.8405261866343</v>
      </c>
      <c r="M5480" s="1">
        <f t="shared" si="968"/>
        <v>10.820157718581624</v>
      </c>
      <c r="N5480" s="1">
        <f t="shared" si="969"/>
        <v>21.513982342651857</v>
      </c>
      <c r="O5480" s="1">
        <f t="shared" si="970"/>
        <v>24.187438498669419</v>
      </c>
    </row>
    <row r="5481" spans="1:15">
      <c r="A5481" s="3">
        <v>44559</v>
      </c>
      <c r="B5481" s="4">
        <v>17213.599999999999</v>
      </c>
      <c r="C5481" s="4">
        <v>743.98</v>
      </c>
      <c r="D5481" s="4">
        <v>873.48</v>
      </c>
      <c r="E5481" s="4">
        <f t="shared" ref="E5481:E5501" si="976">IF(MONTH($A5481)&lt;=3,DATE(YEAR($A5481),3,31)-A5481,DATE(YEAR($A5481)+1,3,31)-A5481)</f>
        <v>92</v>
      </c>
      <c r="F5481" s="4">
        <f t="shared" ref="F5481:F5501" si="977">365-E5481</f>
        <v>273</v>
      </c>
      <c r="G5481" s="4">
        <f t="shared" ref="G5481:G5501" si="978">(E5481*C5481+F5481*D5481)/SUM(E5481:F5481)</f>
        <v>840.83890410958907</v>
      </c>
      <c r="H5481" s="3">
        <f t="shared" ref="H5481:H5501" si="979">A5481</f>
        <v>44559</v>
      </c>
      <c r="I5481" s="1">
        <f t="shared" ref="I5481:I5501" si="980">B5481/G5481</f>
        <v>20.471935724986981</v>
      </c>
      <c r="J5481" s="1">
        <f t="shared" si="965"/>
        <v>16.167070030616742</v>
      </c>
      <c r="K5481" s="1">
        <f t="shared" si="966"/>
        <v>13.493613874599184</v>
      </c>
      <c r="L5481" s="1">
        <f t="shared" si="967"/>
        <v>18.8405261866343</v>
      </c>
      <c r="M5481" s="1">
        <f t="shared" si="968"/>
        <v>10.820157718581624</v>
      </c>
      <c r="N5481" s="1">
        <f t="shared" si="969"/>
        <v>21.513982342651857</v>
      </c>
      <c r="O5481" s="1">
        <f t="shared" si="970"/>
        <v>24.187438498669419</v>
      </c>
    </row>
    <row r="5482" spans="1:15">
      <c r="A5482" s="3">
        <v>44560</v>
      </c>
      <c r="B5482" s="4">
        <v>17203.95</v>
      </c>
      <c r="C5482" s="4">
        <v>744</v>
      </c>
      <c r="D5482" s="4">
        <v>873.43</v>
      </c>
      <c r="E5482" s="4">
        <f t="shared" si="976"/>
        <v>91</v>
      </c>
      <c r="F5482" s="4">
        <f t="shared" si="977"/>
        <v>274</v>
      </c>
      <c r="G5482" s="4">
        <f t="shared" si="978"/>
        <v>841.16115068493139</v>
      </c>
      <c r="H5482" s="3">
        <f t="shared" si="979"/>
        <v>44560</v>
      </c>
      <c r="I5482" s="1">
        <f t="shared" si="980"/>
        <v>20.45262074454028</v>
      </c>
      <c r="J5482" s="1">
        <f t="shared" si="965"/>
        <v>16.167070030616742</v>
      </c>
      <c r="K5482" s="1">
        <f t="shared" si="966"/>
        <v>13.493613874599184</v>
      </c>
      <c r="L5482" s="1">
        <f t="shared" si="967"/>
        <v>18.8405261866343</v>
      </c>
      <c r="M5482" s="1">
        <f t="shared" si="968"/>
        <v>10.820157718581624</v>
      </c>
      <c r="N5482" s="1">
        <f t="shared" si="969"/>
        <v>21.513982342651857</v>
      </c>
      <c r="O5482" s="1">
        <f t="shared" si="970"/>
        <v>24.187438498669419</v>
      </c>
    </row>
    <row r="5483" spans="1:15">
      <c r="A5483" s="3">
        <v>44561</v>
      </c>
      <c r="B5483" s="4">
        <v>17354.05</v>
      </c>
      <c r="C5483" s="4">
        <v>744.35</v>
      </c>
      <c r="D5483" s="4">
        <v>874.11</v>
      </c>
      <c r="E5483" s="4">
        <f t="shared" si="976"/>
        <v>90</v>
      </c>
      <c r="F5483" s="4">
        <f t="shared" si="977"/>
        <v>275</v>
      </c>
      <c r="G5483" s="4">
        <f t="shared" si="978"/>
        <v>842.11438356164388</v>
      </c>
      <c r="H5483" s="3">
        <f t="shared" si="979"/>
        <v>44561</v>
      </c>
      <c r="I5483" s="1">
        <f t="shared" si="980"/>
        <v>20.607711183607471</v>
      </c>
      <c r="J5483" s="1">
        <f t="shared" si="965"/>
        <v>16.167070030616742</v>
      </c>
      <c r="K5483" s="1">
        <f t="shared" si="966"/>
        <v>13.493613874599184</v>
      </c>
      <c r="L5483" s="1">
        <f t="shared" si="967"/>
        <v>18.8405261866343</v>
      </c>
      <c r="M5483" s="1">
        <f t="shared" si="968"/>
        <v>10.820157718581624</v>
      </c>
      <c r="N5483" s="1">
        <f t="shared" si="969"/>
        <v>21.513982342651857</v>
      </c>
      <c r="O5483" s="1">
        <f t="shared" si="970"/>
        <v>24.187438498669419</v>
      </c>
    </row>
    <row r="5484" spans="1:15">
      <c r="A5484" s="3">
        <v>44562</v>
      </c>
      <c r="B5484" s="4">
        <v>17354.05</v>
      </c>
      <c r="C5484" s="4">
        <v>739.39</v>
      </c>
      <c r="D5484" s="4">
        <v>874.43</v>
      </c>
      <c r="E5484" s="4">
        <f t="shared" si="976"/>
        <v>89</v>
      </c>
      <c r="F5484" s="4">
        <f t="shared" si="977"/>
        <v>276</v>
      </c>
      <c r="G5484" s="4">
        <f t="shared" si="978"/>
        <v>841.50243835616448</v>
      </c>
      <c r="H5484" s="3">
        <f t="shared" si="979"/>
        <v>44562</v>
      </c>
      <c r="I5484" s="1">
        <f t="shared" si="980"/>
        <v>20.622697224621621</v>
      </c>
      <c r="J5484" s="1">
        <f t="shared" si="965"/>
        <v>16.167070030616742</v>
      </c>
      <c r="K5484" s="1">
        <f t="shared" si="966"/>
        <v>13.493613874599184</v>
      </c>
      <c r="L5484" s="1">
        <f t="shared" si="967"/>
        <v>18.8405261866343</v>
      </c>
      <c r="M5484" s="1">
        <f t="shared" si="968"/>
        <v>10.820157718581624</v>
      </c>
      <c r="N5484" s="1">
        <f t="shared" si="969"/>
        <v>21.513982342651857</v>
      </c>
      <c r="O5484" s="1">
        <f t="shared" si="970"/>
        <v>24.187438498669419</v>
      </c>
    </row>
    <row r="5485" spans="1:15">
      <c r="A5485" s="3">
        <v>44563</v>
      </c>
      <c r="B5485" s="4">
        <v>17354.05</v>
      </c>
      <c r="C5485" s="4">
        <v>739.42</v>
      </c>
      <c r="D5485" s="4">
        <v>874.42</v>
      </c>
      <c r="E5485" s="4">
        <f t="shared" si="976"/>
        <v>88</v>
      </c>
      <c r="F5485" s="4">
        <f t="shared" si="977"/>
        <v>277</v>
      </c>
      <c r="G5485" s="4">
        <f t="shared" si="978"/>
        <v>841.87205479452052</v>
      </c>
      <c r="H5485" s="3">
        <f t="shared" si="979"/>
        <v>44563</v>
      </c>
      <c r="I5485" s="1">
        <f t="shared" si="980"/>
        <v>20.61364301281586</v>
      </c>
      <c r="J5485" s="1">
        <f t="shared" si="965"/>
        <v>16.167070030616742</v>
      </c>
      <c r="K5485" s="1">
        <f t="shared" si="966"/>
        <v>13.493613874599184</v>
      </c>
      <c r="L5485" s="1">
        <f t="shared" si="967"/>
        <v>18.8405261866343</v>
      </c>
      <c r="M5485" s="1">
        <f t="shared" si="968"/>
        <v>10.820157718581624</v>
      </c>
      <c r="N5485" s="1">
        <f t="shared" si="969"/>
        <v>21.513982342651857</v>
      </c>
      <c r="O5485" s="1">
        <f t="shared" si="970"/>
        <v>24.187438498669419</v>
      </c>
    </row>
    <row r="5486" spans="1:15">
      <c r="A5486" s="3">
        <v>44564</v>
      </c>
      <c r="B5486" s="4">
        <v>17625.7</v>
      </c>
      <c r="C5486" s="4">
        <v>739.61</v>
      </c>
      <c r="D5486" s="4">
        <v>874.59</v>
      </c>
      <c r="E5486" s="4">
        <f t="shared" si="976"/>
        <v>87</v>
      </c>
      <c r="F5486" s="4">
        <f t="shared" si="977"/>
        <v>278</v>
      </c>
      <c r="G5486" s="4">
        <f t="shared" si="978"/>
        <v>842.41668493150689</v>
      </c>
      <c r="H5486" s="3">
        <f t="shared" si="979"/>
        <v>44564</v>
      </c>
      <c r="I5486" s="1">
        <f t="shared" si="980"/>
        <v>20.9227812260545</v>
      </c>
      <c r="J5486" s="1">
        <f t="shared" si="965"/>
        <v>16.167070030616742</v>
      </c>
      <c r="K5486" s="1">
        <f t="shared" si="966"/>
        <v>13.493613874599184</v>
      </c>
      <c r="L5486" s="1">
        <f t="shared" si="967"/>
        <v>18.8405261866343</v>
      </c>
      <c r="M5486" s="1">
        <f t="shared" si="968"/>
        <v>10.820157718581624</v>
      </c>
      <c r="N5486" s="1">
        <f t="shared" si="969"/>
        <v>21.513982342651857</v>
      </c>
      <c r="O5486" s="1">
        <f t="shared" si="970"/>
        <v>24.187438498669419</v>
      </c>
    </row>
    <row r="5487" spans="1:15">
      <c r="A5487" s="3">
        <v>44565</v>
      </c>
      <c r="B5487" s="4">
        <v>17805.25</v>
      </c>
      <c r="C5487" s="4">
        <v>737.08</v>
      </c>
      <c r="D5487" s="4">
        <v>874.71</v>
      </c>
      <c r="E5487" s="4">
        <f t="shared" si="976"/>
        <v>86</v>
      </c>
      <c r="F5487" s="4">
        <f t="shared" si="977"/>
        <v>279</v>
      </c>
      <c r="G5487" s="4">
        <f t="shared" si="978"/>
        <v>842.28210958904106</v>
      </c>
      <c r="H5487" s="3">
        <f t="shared" si="979"/>
        <v>44565</v>
      </c>
      <c r="I5487" s="1">
        <f t="shared" si="980"/>
        <v>21.139295014454696</v>
      </c>
      <c r="J5487" s="1">
        <f t="shared" si="965"/>
        <v>16.167070030616742</v>
      </c>
      <c r="K5487" s="1">
        <f t="shared" si="966"/>
        <v>13.493613874599184</v>
      </c>
      <c r="L5487" s="1">
        <f t="shared" si="967"/>
        <v>18.8405261866343</v>
      </c>
      <c r="M5487" s="1">
        <f t="shared" si="968"/>
        <v>10.820157718581624</v>
      </c>
      <c r="N5487" s="1">
        <f t="shared" si="969"/>
        <v>21.513982342651857</v>
      </c>
      <c r="O5487" s="1">
        <f t="shared" si="970"/>
        <v>24.187438498669419</v>
      </c>
    </row>
    <row r="5488" spans="1:15">
      <c r="A5488" s="3">
        <v>44566</v>
      </c>
      <c r="B5488" s="4">
        <v>17925.25</v>
      </c>
      <c r="C5488" s="4">
        <v>737.14</v>
      </c>
      <c r="D5488" s="4">
        <v>874.84</v>
      </c>
      <c r="E5488" s="4">
        <f t="shared" si="976"/>
        <v>85</v>
      </c>
      <c r="F5488" s="4">
        <f t="shared" si="977"/>
        <v>280</v>
      </c>
      <c r="G5488" s="4">
        <f t="shared" si="978"/>
        <v>842.77287671232887</v>
      </c>
      <c r="H5488" s="3">
        <f t="shared" si="979"/>
        <v>44566</v>
      </c>
      <c r="I5488" s="1">
        <f t="shared" si="980"/>
        <v>21.269372206099824</v>
      </c>
      <c r="J5488" s="1">
        <f t="shared" si="965"/>
        <v>16.167070030616742</v>
      </c>
      <c r="K5488" s="1">
        <f t="shared" si="966"/>
        <v>13.493613874599184</v>
      </c>
      <c r="L5488" s="1">
        <f t="shared" si="967"/>
        <v>18.8405261866343</v>
      </c>
      <c r="M5488" s="1">
        <f t="shared" si="968"/>
        <v>10.820157718581624</v>
      </c>
      <c r="N5488" s="1">
        <f t="shared" si="969"/>
        <v>21.513982342651857</v>
      </c>
      <c r="O5488" s="1">
        <f t="shared" si="970"/>
        <v>24.187438498669419</v>
      </c>
    </row>
    <row r="5489" spans="1:15">
      <c r="A5489" s="3">
        <v>44567</v>
      </c>
      <c r="B5489" s="4">
        <v>17745.900000000001</v>
      </c>
      <c r="C5489" s="4">
        <v>737.02</v>
      </c>
      <c r="D5489" s="4">
        <v>874.2</v>
      </c>
      <c r="E5489" s="4">
        <f t="shared" si="976"/>
        <v>84</v>
      </c>
      <c r="F5489" s="4">
        <f t="shared" si="977"/>
        <v>281</v>
      </c>
      <c r="G5489" s="4">
        <f t="shared" si="978"/>
        <v>842.62980821917813</v>
      </c>
      <c r="H5489" s="3">
        <f t="shared" si="979"/>
        <v>44567</v>
      </c>
      <c r="I5489" s="1">
        <f t="shared" si="980"/>
        <v>21.060137947771342</v>
      </c>
      <c r="J5489" s="1">
        <f t="shared" si="965"/>
        <v>16.167070030616742</v>
      </c>
      <c r="K5489" s="1">
        <f t="shared" si="966"/>
        <v>13.493613874599184</v>
      </c>
      <c r="L5489" s="1">
        <f t="shared" si="967"/>
        <v>18.8405261866343</v>
      </c>
      <c r="M5489" s="1">
        <f t="shared" si="968"/>
        <v>10.820157718581624</v>
      </c>
      <c r="N5489" s="1">
        <f t="shared" si="969"/>
        <v>21.513982342651857</v>
      </c>
      <c r="O5489" s="1">
        <f t="shared" si="970"/>
        <v>24.187438498669419</v>
      </c>
    </row>
    <row r="5490" spans="1:15">
      <c r="A5490" s="3">
        <v>44568</v>
      </c>
      <c r="B5490" s="4">
        <v>17812.7</v>
      </c>
      <c r="C5490" s="4">
        <v>736.94</v>
      </c>
      <c r="D5490" s="4">
        <v>874.07</v>
      </c>
      <c r="E5490" s="4">
        <f t="shared" si="976"/>
        <v>83</v>
      </c>
      <c r="F5490" s="4">
        <f t="shared" si="977"/>
        <v>282</v>
      </c>
      <c r="G5490" s="4">
        <f t="shared" si="978"/>
        <v>842.8870136986302</v>
      </c>
      <c r="H5490" s="3">
        <f t="shared" si="979"/>
        <v>44568</v>
      </c>
      <c r="I5490" s="1">
        <f t="shared" si="980"/>
        <v>21.13296291259369</v>
      </c>
      <c r="J5490" s="1">
        <f t="shared" si="965"/>
        <v>16.167070030616742</v>
      </c>
      <c r="K5490" s="1">
        <f t="shared" si="966"/>
        <v>13.493613874599184</v>
      </c>
      <c r="L5490" s="1">
        <f t="shared" si="967"/>
        <v>18.8405261866343</v>
      </c>
      <c r="M5490" s="1">
        <f t="shared" si="968"/>
        <v>10.820157718581624</v>
      </c>
      <c r="N5490" s="1">
        <f t="shared" si="969"/>
        <v>21.513982342651857</v>
      </c>
      <c r="O5490" s="1">
        <f t="shared" si="970"/>
        <v>24.187438498669419</v>
      </c>
    </row>
    <row r="5491" spans="1:15">
      <c r="A5491" s="3">
        <v>44569</v>
      </c>
      <c r="B5491" s="4">
        <v>17812.7</v>
      </c>
      <c r="C5491" s="4">
        <v>737.15</v>
      </c>
      <c r="D5491" s="4">
        <v>874.16</v>
      </c>
      <c r="E5491" s="4">
        <f t="shared" si="976"/>
        <v>82</v>
      </c>
      <c r="F5491" s="4">
        <f t="shared" si="977"/>
        <v>283</v>
      </c>
      <c r="G5491" s="4">
        <f t="shared" si="978"/>
        <v>843.37967123287672</v>
      </c>
      <c r="H5491" s="3">
        <f t="shared" si="979"/>
        <v>44569</v>
      </c>
      <c r="I5491" s="1">
        <f t="shared" si="980"/>
        <v>21.120618159981117</v>
      </c>
      <c r="J5491" s="1">
        <f t="shared" si="965"/>
        <v>16.167070030616742</v>
      </c>
      <c r="K5491" s="1">
        <f t="shared" si="966"/>
        <v>13.493613874599184</v>
      </c>
      <c r="L5491" s="1">
        <f t="shared" si="967"/>
        <v>18.8405261866343</v>
      </c>
      <c r="M5491" s="1">
        <f t="shared" si="968"/>
        <v>10.820157718581624</v>
      </c>
      <c r="N5491" s="1">
        <f t="shared" si="969"/>
        <v>21.513982342651857</v>
      </c>
      <c r="O5491" s="1">
        <f t="shared" si="970"/>
        <v>24.187438498669419</v>
      </c>
    </row>
    <row r="5492" spans="1:15">
      <c r="A5492" s="3">
        <v>44570</v>
      </c>
      <c r="B5492" s="4">
        <v>17812.7</v>
      </c>
      <c r="C5492" s="4">
        <v>737.13</v>
      </c>
      <c r="D5492" s="4">
        <v>874.15</v>
      </c>
      <c r="E5492" s="4">
        <f t="shared" si="976"/>
        <v>81</v>
      </c>
      <c r="F5492" s="4">
        <f t="shared" si="977"/>
        <v>284</v>
      </c>
      <c r="G5492" s="4">
        <f t="shared" si="978"/>
        <v>843.74282191780821</v>
      </c>
      <c r="H5492" s="3">
        <f t="shared" si="979"/>
        <v>44570</v>
      </c>
      <c r="I5492" s="1">
        <f t="shared" si="980"/>
        <v>21.111527751444616</v>
      </c>
      <c r="J5492" s="1">
        <f t="shared" si="965"/>
        <v>16.167070030616742</v>
      </c>
      <c r="K5492" s="1">
        <f t="shared" si="966"/>
        <v>13.493613874599184</v>
      </c>
      <c r="L5492" s="1">
        <f t="shared" si="967"/>
        <v>18.8405261866343</v>
      </c>
      <c r="M5492" s="1">
        <f t="shared" si="968"/>
        <v>10.820157718581624</v>
      </c>
      <c r="N5492" s="1">
        <f t="shared" si="969"/>
        <v>21.513982342651857</v>
      </c>
      <c r="O5492" s="1">
        <f t="shared" si="970"/>
        <v>24.187438498669419</v>
      </c>
    </row>
    <row r="5493" spans="1:15">
      <c r="A5493" s="3">
        <v>44571</v>
      </c>
      <c r="B5493" s="4">
        <v>18003.3</v>
      </c>
      <c r="C5493" s="4">
        <v>733.13</v>
      </c>
      <c r="D5493" s="4">
        <v>872.74</v>
      </c>
      <c r="E5493" s="4">
        <f t="shared" si="976"/>
        <v>80</v>
      </c>
      <c r="F5493" s="4">
        <f t="shared" si="977"/>
        <v>285</v>
      </c>
      <c r="G5493" s="4">
        <f t="shared" si="978"/>
        <v>842.14054794520541</v>
      </c>
      <c r="H5493" s="3">
        <f t="shared" si="979"/>
        <v>44571</v>
      </c>
      <c r="I5493" s="1">
        <f t="shared" si="980"/>
        <v>21.37802299619398</v>
      </c>
      <c r="J5493" s="1">
        <f t="shared" si="965"/>
        <v>16.167070030616742</v>
      </c>
      <c r="K5493" s="1">
        <f t="shared" si="966"/>
        <v>13.493613874599184</v>
      </c>
      <c r="L5493" s="1">
        <f t="shared" si="967"/>
        <v>18.8405261866343</v>
      </c>
      <c r="M5493" s="1">
        <f t="shared" si="968"/>
        <v>10.820157718581624</v>
      </c>
      <c r="N5493" s="1">
        <f t="shared" si="969"/>
        <v>21.513982342651857</v>
      </c>
      <c r="O5493" s="1">
        <f t="shared" si="970"/>
        <v>24.187438498669419</v>
      </c>
    </row>
    <row r="5494" spans="1:15">
      <c r="A5494" s="3">
        <v>44572</v>
      </c>
      <c r="B5494" s="4">
        <v>18055.75</v>
      </c>
      <c r="C5494" s="4">
        <v>732.95</v>
      </c>
      <c r="D5494" s="4">
        <v>872.37</v>
      </c>
      <c r="E5494" s="4">
        <f t="shared" si="976"/>
        <v>79</v>
      </c>
      <c r="F5494" s="4">
        <f t="shared" si="977"/>
        <v>286</v>
      </c>
      <c r="G5494" s="4">
        <f t="shared" si="978"/>
        <v>842.19416438356166</v>
      </c>
      <c r="H5494" s="3">
        <f t="shared" si="979"/>
        <v>44572</v>
      </c>
      <c r="I5494" s="1">
        <f t="shared" si="980"/>
        <v>21.438939811718814</v>
      </c>
      <c r="J5494" s="1">
        <f t="shared" si="965"/>
        <v>16.167070030616742</v>
      </c>
      <c r="K5494" s="1">
        <f t="shared" si="966"/>
        <v>13.493613874599184</v>
      </c>
      <c r="L5494" s="1">
        <f t="shared" si="967"/>
        <v>18.8405261866343</v>
      </c>
      <c r="M5494" s="1">
        <f t="shared" si="968"/>
        <v>10.820157718581624</v>
      </c>
      <c r="N5494" s="1">
        <f t="shared" si="969"/>
        <v>21.513982342651857</v>
      </c>
      <c r="O5494" s="1">
        <f t="shared" si="970"/>
        <v>24.187438498669419</v>
      </c>
    </row>
    <row r="5495" spans="1:15">
      <c r="A5495" s="3">
        <v>44573</v>
      </c>
      <c r="B5495" s="4">
        <v>18212.349999999999</v>
      </c>
      <c r="C5495" s="4">
        <v>733.01</v>
      </c>
      <c r="D5495" s="4">
        <v>872.78</v>
      </c>
      <c r="E5495" s="4">
        <f t="shared" si="976"/>
        <v>78</v>
      </c>
      <c r="F5495" s="4">
        <f t="shared" si="977"/>
        <v>287</v>
      </c>
      <c r="G5495" s="4">
        <f t="shared" si="978"/>
        <v>842.91134246575348</v>
      </c>
      <c r="H5495" s="3">
        <f t="shared" si="979"/>
        <v>44573</v>
      </c>
      <c r="I5495" s="1">
        <f t="shared" si="980"/>
        <v>21.606483484637586</v>
      </c>
      <c r="J5495" s="1">
        <f t="shared" si="965"/>
        <v>16.167070030616742</v>
      </c>
      <c r="K5495" s="1">
        <f t="shared" si="966"/>
        <v>13.493613874599184</v>
      </c>
      <c r="L5495" s="1">
        <f t="shared" si="967"/>
        <v>18.8405261866343</v>
      </c>
      <c r="M5495" s="1">
        <f t="shared" si="968"/>
        <v>10.820157718581624</v>
      </c>
      <c r="N5495" s="1">
        <f t="shared" si="969"/>
        <v>21.513982342651857</v>
      </c>
      <c r="O5495" s="1">
        <f t="shared" si="970"/>
        <v>24.187438498669419</v>
      </c>
    </row>
    <row r="5496" spans="1:15">
      <c r="A5496" s="3">
        <v>44574</v>
      </c>
      <c r="B5496" s="4">
        <v>18257.8</v>
      </c>
      <c r="C5496" s="4">
        <v>733.49</v>
      </c>
      <c r="D5496" s="4">
        <v>874.34</v>
      </c>
      <c r="E5496" s="4">
        <f t="shared" si="976"/>
        <v>77</v>
      </c>
      <c r="F5496" s="4">
        <f t="shared" si="977"/>
        <v>288</v>
      </c>
      <c r="G5496" s="4">
        <f t="shared" si="978"/>
        <v>844.6264383561645</v>
      </c>
      <c r="H5496" s="3">
        <f t="shared" si="979"/>
        <v>44574</v>
      </c>
      <c r="I5496" s="1">
        <f t="shared" si="980"/>
        <v>21.616420195813237</v>
      </c>
      <c r="J5496" s="1">
        <f t="shared" si="965"/>
        <v>16.167070030616742</v>
      </c>
      <c r="K5496" s="1">
        <f t="shared" si="966"/>
        <v>13.493613874599184</v>
      </c>
      <c r="L5496" s="1">
        <f t="shared" si="967"/>
        <v>18.8405261866343</v>
      </c>
      <c r="M5496" s="1">
        <f t="shared" si="968"/>
        <v>10.820157718581624</v>
      </c>
      <c r="N5496" s="1">
        <f t="shared" si="969"/>
        <v>21.513982342651857</v>
      </c>
      <c r="O5496" s="1">
        <f t="shared" si="970"/>
        <v>24.187438498669419</v>
      </c>
    </row>
    <row r="5497" spans="1:15">
      <c r="A5497" s="3">
        <v>44575</v>
      </c>
      <c r="B5497" s="4">
        <v>18255.75</v>
      </c>
      <c r="C5497" s="4">
        <v>732.97</v>
      </c>
      <c r="D5497" s="4">
        <v>874.66</v>
      </c>
      <c r="E5497" s="4">
        <f t="shared" si="976"/>
        <v>76</v>
      </c>
      <c r="F5497" s="4">
        <f t="shared" si="977"/>
        <v>289</v>
      </c>
      <c r="G5497" s="4">
        <f t="shared" si="978"/>
        <v>845.15742465753419</v>
      </c>
      <c r="H5497" s="3">
        <f t="shared" si="979"/>
        <v>44575</v>
      </c>
      <c r="I5497" s="1">
        <f t="shared" si="980"/>
        <v>21.600413683163705</v>
      </c>
      <c r="J5497" s="1">
        <f t="shared" si="965"/>
        <v>16.167070030616742</v>
      </c>
      <c r="K5497" s="1">
        <f t="shared" si="966"/>
        <v>13.493613874599184</v>
      </c>
      <c r="L5497" s="1">
        <f t="shared" si="967"/>
        <v>18.8405261866343</v>
      </c>
      <c r="M5497" s="1">
        <f t="shared" si="968"/>
        <v>10.820157718581624</v>
      </c>
      <c r="N5497" s="1">
        <f t="shared" si="969"/>
        <v>21.513982342651857</v>
      </c>
      <c r="O5497" s="1">
        <f t="shared" si="970"/>
        <v>24.187438498669419</v>
      </c>
    </row>
    <row r="5498" spans="1:15">
      <c r="A5498" s="3">
        <v>44576</v>
      </c>
      <c r="B5498" s="4">
        <v>18255.75</v>
      </c>
      <c r="C5498" s="4">
        <v>733.1</v>
      </c>
      <c r="D5498" s="4">
        <v>874.75</v>
      </c>
      <c r="E5498" s="4">
        <f t="shared" si="976"/>
        <v>75</v>
      </c>
      <c r="F5498" s="4">
        <f t="shared" si="977"/>
        <v>290</v>
      </c>
      <c r="G5498" s="4">
        <f t="shared" si="978"/>
        <v>845.64383561643831</v>
      </c>
      <c r="H5498" s="3">
        <f t="shared" si="979"/>
        <v>44576</v>
      </c>
      <c r="I5498" s="1">
        <f t="shared" si="980"/>
        <v>21.587989211430052</v>
      </c>
      <c r="J5498" s="1">
        <f t="shared" si="965"/>
        <v>16.167070030616742</v>
      </c>
      <c r="K5498" s="1">
        <f t="shared" si="966"/>
        <v>13.493613874599184</v>
      </c>
      <c r="L5498" s="1">
        <f t="shared" si="967"/>
        <v>18.8405261866343</v>
      </c>
      <c r="M5498" s="1">
        <f t="shared" si="968"/>
        <v>10.820157718581624</v>
      </c>
      <c r="N5498" s="1">
        <f t="shared" si="969"/>
        <v>21.513982342651857</v>
      </c>
      <c r="O5498" s="1">
        <f t="shared" si="970"/>
        <v>24.187438498669419</v>
      </c>
    </row>
    <row r="5499" spans="1:15">
      <c r="A5499" s="3">
        <v>44577</v>
      </c>
      <c r="B5499" s="4">
        <v>18255.75</v>
      </c>
      <c r="C5499" s="4">
        <v>732.88</v>
      </c>
      <c r="D5499" s="4">
        <v>873.67</v>
      </c>
      <c r="E5499" s="4">
        <f t="shared" si="976"/>
        <v>74</v>
      </c>
      <c r="F5499" s="4">
        <f t="shared" si="977"/>
        <v>291</v>
      </c>
      <c r="G5499" s="4">
        <f t="shared" si="978"/>
        <v>845.1262739726028</v>
      </c>
      <c r="H5499" s="3">
        <f t="shared" si="979"/>
        <v>44577</v>
      </c>
      <c r="I5499" s="1">
        <f t="shared" si="980"/>
        <v>21.601209857299754</v>
      </c>
      <c r="J5499" s="1">
        <f t="shared" si="965"/>
        <v>16.167070030616742</v>
      </c>
      <c r="K5499" s="1">
        <f t="shared" si="966"/>
        <v>13.493613874599184</v>
      </c>
      <c r="L5499" s="1">
        <f t="shared" si="967"/>
        <v>18.8405261866343</v>
      </c>
      <c r="M5499" s="1">
        <f t="shared" si="968"/>
        <v>10.820157718581624</v>
      </c>
      <c r="N5499" s="1">
        <f t="shared" si="969"/>
        <v>21.513982342651857</v>
      </c>
      <c r="O5499" s="1">
        <f t="shared" si="970"/>
        <v>24.187438498669419</v>
      </c>
    </row>
    <row r="5500" spans="1:15">
      <c r="A5500" s="3">
        <v>44578</v>
      </c>
      <c r="B5500" s="4">
        <v>18308.099999999999</v>
      </c>
      <c r="C5500" s="4">
        <v>732.11</v>
      </c>
      <c r="D5500" s="4">
        <v>873.12</v>
      </c>
      <c r="E5500" s="4">
        <f t="shared" si="976"/>
        <v>73</v>
      </c>
      <c r="F5500" s="4">
        <f t="shared" si="977"/>
        <v>292</v>
      </c>
      <c r="G5500" s="4">
        <f t="shared" si="978"/>
        <v>844.91800000000001</v>
      </c>
      <c r="H5500" s="3">
        <f t="shared" si="979"/>
        <v>44578</v>
      </c>
      <c r="I5500" s="1">
        <f t="shared" si="980"/>
        <v>21.668493273903501</v>
      </c>
      <c r="J5500" s="1">
        <f t="shared" si="965"/>
        <v>16.167070030616742</v>
      </c>
      <c r="K5500" s="1">
        <f t="shared" si="966"/>
        <v>13.493613874599184</v>
      </c>
      <c r="L5500" s="1">
        <f t="shared" si="967"/>
        <v>18.8405261866343</v>
      </c>
      <c r="M5500" s="1">
        <f t="shared" si="968"/>
        <v>10.820157718581624</v>
      </c>
      <c r="N5500" s="1">
        <f t="shared" si="969"/>
        <v>21.513982342651857</v>
      </c>
      <c r="O5500" s="1">
        <f t="shared" si="970"/>
        <v>24.187438498669419</v>
      </c>
    </row>
    <row r="5501" spans="1:15">
      <c r="A5501" s="3">
        <v>44579</v>
      </c>
      <c r="B5501" s="4">
        <v>18113.05</v>
      </c>
      <c r="C5501" s="4">
        <v>731.84</v>
      </c>
      <c r="D5501" s="4">
        <v>873.34</v>
      </c>
      <c r="E5501" s="4">
        <f t="shared" si="976"/>
        <v>72</v>
      </c>
      <c r="F5501" s="4">
        <f t="shared" si="977"/>
        <v>293</v>
      </c>
      <c r="G5501" s="4">
        <f t="shared" si="978"/>
        <v>845.42767123287661</v>
      </c>
      <c r="H5501" s="3">
        <f t="shared" si="979"/>
        <v>44579</v>
      </c>
      <c r="I5501" s="1">
        <f t="shared" si="980"/>
        <v>21.4247186558088</v>
      </c>
      <c r="J5501" s="1">
        <f t="shared" si="965"/>
        <v>16.167070030616742</v>
      </c>
      <c r="K5501" s="1">
        <f t="shared" si="966"/>
        <v>13.493613874599184</v>
      </c>
      <c r="L5501" s="1">
        <f t="shared" si="967"/>
        <v>18.8405261866343</v>
      </c>
      <c r="M5501" s="1">
        <f t="shared" si="968"/>
        <v>10.820157718581624</v>
      </c>
      <c r="N5501" s="1">
        <f t="shared" si="969"/>
        <v>21.513982342651857</v>
      </c>
      <c r="O5501" s="1">
        <f t="shared" si="970"/>
        <v>24.187438498669419</v>
      </c>
    </row>
    <row r="5502" spans="1:15">
      <c r="A5502" s="3">
        <v>44580</v>
      </c>
      <c r="B5502" s="4">
        <v>17938.400000000001</v>
      </c>
      <c r="C5502" s="4">
        <v>731.71</v>
      </c>
      <c r="D5502" s="4">
        <v>873.05</v>
      </c>
      <c r="E5502" s="4">
        <f t="shared" ref="E5502:E5516" si="981">IF(MONTH($A5502)&lt;=3,DATE(YEAR($A5502),3,31)-A5502,DATE(YEAR($A5502)+1,3,31)-A5502)</f>
        <v>71</v>
      </c>
      <c r="F5502" s="4">
        <f t="shared" ref="F5502:F5516" si="982">365-E5502</f>
        <v>294</v>
      </c>
      <c r="G5502" s="4">
        <f t="shared" ref="G5502:G5516" si="983">(E5502*C5502+F5502*D5502)/SUM(E5502:F5502)</f>
        <v>845.55646575342462</v>
      </c>
      <c r="H5502" s="3">
        <f t="shared" ref="H5502:H5516" si="984">A5502</f>
        <v>44580</v>
      </c>
      <c r="I5502" s="1">
        <f t="shared" ref="I5502:I5516" si="985">B5502/G5502</f>
        <v>21.214904889901316</v>
      </c>
      <c r="J5502" s="1">
        <f t="shared" si="965"/>
        <v>16.167070030616742</v>
      </c>
      <c r="K5502" s="1">
        <f t="shared" si="966"/>
        <v>13.493613874599184</v>
      </c>
      <c r="L5502" s="1">
        <f t="shared" si="967"/>
        <v>18.8405261866343</v>
      </c>
      <c r="M5502" s="1">
        <f t="shared" si="968"/>
        <v>10.820157718581624</v>
      </c>
      <c r="N5502" s="1">
        <f t="shared" si="969"/>
        <v>21.513982342651857</v>
      </c>
      <c r="O5502" s="1">
        <f t="shared" si="970"/>
        <v>24.187438498669419</v>
      </c>
    </row>
    <row r="5503" spans="1:15">
      <c r="A5503" s="3">
        <v>44581</v>
      </c>
      <c r="B5503" s="4">
        <v>17757</v>
      </c>
      <c r="C5503" s="4">
        <v>731.26</v>
      </c>
      <c r="D5503" s="4">
        <v>873.46</v>
      </c>
      <c r="E5503" s="4">
        <f t="shared" si="981"/>
        <v>70</v>
      </c>
      <c r="F5503" s="4">
        <f t="shared" si="982"/>
        <v>295</v>
      </c>
      <c r="G5503" s="4">
        <f t="shared" si="983"/>
        <v>846.18876712328779</v>
      </c>
      <c r="H5503" s="3">
        <f t="shared" si="984"/>
        <v>44581</v>
      </c>
      <c r="I5503" s="1">
        <f t="shared" si="985"/>
        <v>20.984679411860881</v>
      </c>
      <c r="J5503" s="1">
        <f t="shared" si="965"/>
        <v>16.167070030616742</v>
      </c>
      <c r="K5503" s="1">
        <f t="shared" si="966"/>
        <v>13.493613874599184</v>
      </c>
      <c r="L5503" s="1">
        <f t="shared" si="967"/>
        <v>18.8405261866343</v>
      </c>
      <c r="M5503" s="1">
        <f t="shared" si="968"/>
        <v>10.820157718581624</v>
      </c>
      <c r="N5503" s="1">
        <f t="shared" si="969"/>
        <v>21.513982342651857</v>
      </c>
      <c r="O5503" s="1">
        <f t="shared" si="970"/>
        <v>24.187438498669419</v>
      </c>
    </row>
    <row r="5504" spans="1:15">
      <c r="A5504" s="3">
        <v>44582</v>
      </c>
      <c r="B5504" s="4">
        <v>17617.150000000001</v>
      </c>
      <c r="C5504" s="4">
        <v>730.92</v>
      </c>
      <c r="D5504" s="4">
        <v>872.78</v>
      </c>
      <c r="E5504" s="4">
        <f t="shared" si="981"/>
        <v>69</v>
      </c>
      <c r="F5504" s="4">
        <f t="shared" si="982"/>
        <v>296</v>
      </c>
      <c r="G5504" s="4">
        <f t="shared" si="983"/>
        <v>845.96263013698626</v>
      </c>
      <c r="H5504" s="3">
        <f t="shared" si="984"/>
        <v>44582</v>
      </c>
      <c r="I5504" s="1">
        <f t="shared" si="985"/>
        <v>20.824974262926091</v>
      </c>
      <c r="J5504" s="1">
        <f t="shared" si="965"/>
        <v>16.167070030616742</v>
      </c>
      <c r="K5504" s="1">
        <f t="shared" si="966"/>
        <v>13.493613874599184</v>
      </c>
      <c r="L5504" s="1">
        <f t="shared" si="967"/>
        <v>18.8405261866343</v>
      </c>
      <c r="M5504" s="1">
        <f t="shared" si="968"/>
        <v>10.820157718581624</v>
      </c>
      <c r="N5504" s="1">
        <f t="shared" si="969"/>
        <v>21.513982342651857</v>
      </c>
      <c r="O5504" s="1">
        <f t="shared" si="970"/>
        <v>24.187438498669419</v>
      </c>
    </row>
    <row r="5505" spans="1:15">
      <c r="A5505" s="3">
        <v>44583</v>
      </c>
      <c r="B5505" s="4">
        <v>17617.150000000001</v>
      </c>
      <c r="C5505" s="4">
        <v>730.44</v>
      </c>
      <c r="D5505" s="4">
        <v>872.46</v>
      </c>
      <c r="E5505" s="4">
        <f t="shared" si="981"/>
        <v>68</v>
      </c>
      <c r="F5505" s="4">
        <f t="shared" si="982"/>
        <v>297</v>
      </c>
      <c r="G5505" s="4">
        <f t="shared" si="983"/>
        <v>846.00147945205492</v>
      </c>
      <c r="H5505" s="3">
        <f t="shared" si="984"/>
        <v>44583</v>
      </c>
      <c r="I5505" s="1">
        <f t="shared" si="985"/>
        <v>20.824017957285868</v>
      </c>
      <c r="J5505" s="1">
        <f t="shared" si="965"/>
        <v>16.167070030616742</v>
      </c>
      <c r="K5505" s="1">
        <f t="shared" si="966"/>
        <v>13.493613874599184</v>
      </c>
      <c r="L5505" s="1">
        <f t="shared" si="967"/>
        <v>18.8405261866343</v>
      </c>
      <c r="M5505" s="1">
        <f t="shared" si="968"/>
        <v>10.820157718581624</v>
      </c>
      <c r="N5505" s="1">
        <f t="shared" si="969"/>
        <v>21.513982342651857</v>
      </c>
      <c r="O5505" s="1">
        <f t="shared" si="970"/>
        <v>24.187438498669419</v>
      </c>
    </row>
    <row r="5506" spans="1:15">
      <c r="A5506" s="3">
        <v>44584</v>
      </c>
      <c r="B5506" s="4">
        <v>17617.150000000001</v>
      </c>
      <c r="C5506" s="4">
        <v>731.49</v>
      </c>
      <c r="D5506" s="4">
        <v>873.38</v>
      </c>
      <c r="E5506" s="4">
        <f t="shared" si="981"/>
        <v>67</v>
      </c>
      <c r="F5506" s="4">
        <f t="shared" si="982"/>
        <v>298</v>
      </c>
      <c r="G5506" s="4">
        <f t="shared" si="983"/>
        <v>847.33443835616436</v>
      </c>
      <c r="H5506" s="3">
        <f t="shared" si="984"/>
        <v>44584</v>
      </c>
      <c r="I5506" s="1">
        <f t="shared" si="985"/>
        <v>20.791259274410486</v>
      </c>
      <c r="J5506" s="1">
        <f t="shared" si="965"/>
        <v>16.167070030616742</v>
      </c>
      <c r="K5506" s="1">
        <f t="shared" si="966"/>
        <v>13.493613874599184</v>
      </c>
      <c r="L5506" s="1">
        <f t="shared" si="967"/>
        <v>18.8405261866343</v>
      </c>
      <c r="M5506" s="1">
        <f t="shared" si="968"/>
        <v>10.820157718581624</v>
      </c>
      <c r="N5506" s="1">
        <f t="shared" si="969"/>
        <v>21.513982342651857</v>
      </c>
      <c r="O5506" s="1">
        <f t="shared" si="970"/>
        <v>24.187438498669419</v>
      </c>
    </row>
    <row r="5507" spans="1:15">
      <c r="A5507" s="3">
        <v>44585</v>
      </c>
      <c r="B5507" s="4">
        <v>17149.099999999999</v>
      </c>
      <c r="C5507" s="4">
        <v>731.15</v>
      </c>
      <c r="D5507" s="4">
        <v>872.77</v>
      </c>
      <c r="E5507" s="4">
        <f t="shared" si="981"/>
        <v>66</v>
      </c>
      <c r="F5507" s="4">
        <f t="shared" si="982"/>
        <v>299</v>
      </c>
      <c r="G5507" s="4">
        <f t="shared" si="983"/>
        <v>847.16200000000003</v>
      </c>
      <c r="H5507" s="3">
        <f t="shared" si="984"/>
        <v>44585</v>
      </c>
      <c r="I5507" s="1">
        <f t="shared" si="985"/>
        <v>20.242999567969289</v>
      </c>
      <c r="J5507" s="1">
        <f t="shared" si="965"/>
        <v>16.167070030616742</v>
      </c>
      <c r="K5507" s="1">
        <f t="shared" si="966"/>
        <v>13.493613874599184</v>
      </c>
      <c r="L5507" s="1">
        <f t="shared" si="967"/>
        <v>18.8405261866343</v>
      </c>
      <c r="M5507" s="1">
        <f t="shared" si="968"/>
        <v>10.820157718581624</v>
      </c>
      <c r="N5507" s="1">
        <f t="shared" si="969"/>
        <v>21.513982342651857</v>
      </c>
      <c r="O5507" s="1">
        <f t="shared" si="970"/>
        <v>24.187438498669419</v>
      </c>
    </row>
    <row r="5508" spans="1:15">
      <c r="A5508" s="3">
        <v>44586</v>
      </c>
      <c r="B5508" s="4">
        <v>17277.95</v>
      </c>
      <c r="C5508" s="4">
        <v>732.56</v>
      </c>
      <c r="D5508" s="4">
        <v>873.56</v>
      </c>
      <c r="E5508" s="4">
        <f t="shared" si="981"/>
        <v>65</v>
      </c>
      <c r="F5508" s="4">
        <f t="shared" si="982"/>
        <v>300</v>
      </c>
      <c r="G5508" s="4">
        <f t="shared" si="983"/>
        <v>848.45041095890406</v>
      </c>
      <c r="H5508" s="3">
        <f t="shared" si="984"/>
        <v>44586</v>
      </c>
      <c r="I5508" s="1">
        <f t="shared" si="985"/>
        <v>20.364124734729941</v>
      </c>
      <c r="J5508" s="1">
        <f t="shared" si="965"/>
        <v>16.167070030616742</v>
      </c>
      <c r="K5508" s="1">
        <f t="shared" si="966"/>
        <v>13.493613874599184</v>
      </c>
      <c r="L5508" s="1">
        <f t="shared" si="967"/>
        <v>18.8405261866343</v>
      </c>
      <c r="M5508" s="1">
        <f t="shared" si="968"/>
        <v>10.820157718581624</v>
      </c>
      <c r="N5508" s="1">
        <f t="shared" si="969"/>
        <v>21.513982342651857</v>
      </c>
      <c r="O5508" s="1">
        <f t="shared" si="970"/>
        <v>24.187438498669419</v>
      </c>
    </row>
    <row r="5509" spans="1:15">
      <c r="A5509" s="3">
        <v>44587</v>
      </c>
      <c r="B5509" s="4">
        <v>17277.95</v>
      </c>
      <c r="C5509" s="4">
        <v>730.72</v>
      </c>
      <c r="D5509" s="4">
        <v>873.72</v>
      </c>
      <c r="E5509" s="4">
        <f t="shared" si="981"/>
        <v>64</v>
      </c>
      <c r="F5509" s="4">
        <f t="shared" si="982"/>
        <v>301</v>
      </c>
      <c r="G5509" s="4">
        <f t="shared" si="983"/>
        <v>848.64602739726035</v>
      </c>
      <c r="H5509" s="3">
        <f t="shared" si="984"/>
        <v>44587</v>
      </c>
      <c r="I5509" s="1">
        <f t="shared" si="985"/>
        <v>20.359430719295652</v>
      </c>
      <c r="J5509" s="1">
        <f t="shared" si="965"/>
        <v>16.167070030616742</v>
      </c>
      <c r="K5509" s="1">
        <f t="shared" si="966"/>
        <v>13.493613874599184</v>
      </c>
      <c r="L5509" s="1">
        <f t="shared" si="967"/>
        <v>18.8405261866343</v>
      </c>
      <c r="M5509" s="1">
        <f t="shared" si="968"/>
        <v>10.820157718581624</v>
      </c>
      <c r="N5509" s="1">
        <f t="shared" si="969"/>
        <v>21.513982342651857</v>
      </c>
      <c r="O5509" s="1">
        <f t="shared" si="970"/>
        <v>24.187438498669419</v>
      </c>
    </row>
    <row r="5510" spans="1:15">
      <c r="A5510" s="3">
        <v>44588</v>
      </c>
      <c r="B5510" s="4">
        <v>17110.150000000001</v>
      </c>
      <c r="C5510" s="4">
        <v>731.54</v>
      </c>
      <c r="D5510" s="4">
        <v>873.63</v>
      </c>
      <c r="E5510" s="4">
        <f t="shared" si="981"/>
        <v>63</v>
      </c>
      <c r="F5510" s="4">
        <f t="shared" si="982"/>
        <v>302</v>
      </c>
      <c r="G5510" s="4">
        <f t="shared" si="983"/>
        <v>849.10487671232886</v>
      </c>
      <c r="H5510" s="3">
        <f t="shared" si="984"/>
        <v>44588</v>
      </c>
      <c r="I5510" s="1">
        <f t="shared" si="985"/>
        <v>20.150808774352154</v>
      </c>
      <c r="J5510" s="1">
        <f t="shared" ref="J5510:J5573" si="986">$I$2</f>
        <v>16.167070030616742</v>
      </c>
      <c r="K5510" s="1">
        <f t="shared" ref="K5510:K5573" si="987">$J5510-$I$1</f>
        <v>13.493613874599184</v>
      </c>
      <c r="L5510" s="1">
        <f t="shared" ref="L5510:L5573" si="988">$J5510+$I$1</f>
        <v>18.8405261866343</v>
      </c>
      <c r="M5510" s="1">
        <f t="shared" ref="M5510:M5573" si="989">$J5510-$I$1*2</f>
        <v>10.820157718581624</v>
      </c>
      <c r="N5510" s="1">
        <f t="shared" ref="N5510:N5573" si="990">$J5510+$I$1*2</f>
        <v>21.513982342651857</v>
      </c>
      <c r="O5510" s="1">
        <f t="shared" ref="O5510:O5573" si="991">$J5510+$I$1*3</f>
        <v>24.187438498669419</v>
      </c>
    </row>
    <row r="5511" spans="1:15">
      <c r="A5511" s="3">
        <v>44589</v>
      </c>
      <c r="B5511" s="4">
        <v>17101.95</v>
      </c>
      <c r="C5511" s="4">
        <v>731.55</v>
      </c>
      <c r="D5511" s="4">
        <v>873.85</v>
      </c>
      <c r="E5511" s="4">
        <f t="shared" si="981"/>
        <v>62</v>
      </c>
      <c r="F5511" s="4">
        <f t="shared" si="982"/>
        <v>303</v>
      </c>
      <c r="G5511" s="4">
        <f t="shared" si="983"/>
        <v>849.67849315068486</v>
      </c>
      <c r="H5511" s="3">
        <f t="shared" si="984"/>
        <v>44589</v>
      </c>
      <c r="I5511" s="1">
        <f t="shared" si="985"/>
        <v>20.127554290075555</v>
      </c>
      <c r="J5511" s="1">
        <f t="shared" si="986"/>
        <v>16.167070030616742</v>
      </c>
      <c r="K5511" s="1">
        <f t="shared" si="987"/>
        <v>13.493613874599184</v>
      </c>
      <c r="L5511" s="1">
        <f t="shared" si="988"/>
        <v>18.8405261866343</v>
      </c>
      <c r="M5511" s="1">
        <f t="shared" si="989"/>
        <v>10.820157718581624</v>
      </c>
      <c r="N5511" s="1">
        <f t="shared" si="990"/>
        <v>21.513982342651857</v>
      </c>
      <c r="O5511" s="1">
        <f t="shared" si="991"/>
        <v>24.187438498669419</v>
      </c>
    </row>
    <row r="5512" spans="1:15">
      <c r="A5512" s="3">
        <v>44590</v>
      </c>
      <c r="B5512" s="4">
        <v>17101.95</v>
      </c>
      <c r="C5512" s="4">
        <v>730.94</v>
      </c>
      <c r="D5512" s="4">
        <v>873.84</v>
      </c>
      <c r="E5512" s="4">
        <f t="shared" si="981"/>
        <v>61</v>
      </c>
      <c r="F5512" s="4">
        <f t="shared" si="982"/>
        <v>304</v>
      </c>
      <c r="G5512" s="4">
        <f t="shared" si="983"/>
        <v>849.95808219178082</v>
      </c>
      <c r="H5512" s="3">
        <f t="shared" si="984"/>
        <v>44590</v>
      </c>
      <c r="I5512" s="1">
        <f t="shared" si="985"/>
        <v>20.120933441681412</v>
      </c>
      <c r="J5512" s="1">
        <f t="shared" si="986"/>
        <v>16.167070030616742</v>
      </c>
      <c r="K5512" s="1">
        <f t="shared" si="987"/>
        <v>13.493613874599184</v>
      </c>
      <c r="L5512" s="1">
        <f t="shared" si="988"/>
        <v>18.8405261866343</v>
      </c>
      <c r="M5512" s="1">
        <f t="shared" si="989"/>
        <v>10.820157718581624</v>
      </c>
      <c r="N5512" s="1">
        <f t="shared" si="990"/>
        <v>21.513982342651857</v>
      </c>
      <c r="O5512" s="1">
        <f t="shared" si="991"/>
        <v>24.187438498669419</v>
      </c>
    </row>
    <row r="5513" spans="1:15">
      <c r="A5513" s="3">
        <v>44591</v>
      </c>
      <c r="B5513" s="4">
        <v>17101.95</v>
      </c>
      <c r="C5513" s="4">
        <v>731.08</v>
      </c>
      <c r="D5513" s="4">
        <v>874.58</v>
      </c>
      <c r="E5513" s="4">
        <f t="shared" si="981"/>
        <v>60</v>
      </c>
      <c r="F5513" s="4">
        <f t="shared" si="982"/>
        <v>305</v>
      </c>
      <c r="G5513" s="4">
        <f t="shared" si="983"/>
        <v>850.99095890410968</v>
      </c>
      <c r="H5513" s="3">
        <f t="shared" si="984"/>
        <v>44591</v>
      </c>
      <c r="I5513" s="1">
        <f t="shared" si="985"/>
        <v>20.096511979426403</v>
      </c>
      <c r="J5513" s="1">
        <f t="shared" si="986"/>
        <v>16.167070030616742</v>
      </c>
      <c r="K5513" s="1">
        <f t="shared" si="987"/>
        <v>13.493613874599184</v>
      </c>
      <c r="L5513" s="1">
        <f t="shared" si="988"/>
        <v>18.8405261866343</v>
      </c>
      <c r="M5513" s="1">
        <f t="shared" si="989"/>
        <v>10.820157718581624</v>
      </c>
      <c r="N5513" s="1">
        <f t="shared" si="990"/>
        <v>21.513982342651857</v>
      </c>
      <c r="O5513" s="1">
        <f t="shared" si="991"/>
        <v>24.187438498669419</v>
      </c>
    </row>
    <row r="5514" spans="1:15">
      <c r="A5514" s="3">
        <v>44592</v>
      </c>
      <c r="B5514" s="4">
        <v>17339.849999999999</v>
      </c>
      <c r="C5514" s="4">
        <v>732.43</v>
      </c>
      <c r="D5514" s="4">
        <v>875.93</v>
      </c>
      <c r="E5514" s="4">
        <f t="shared" si="981"/>
        <v>59</v>
      </c>
      <c r="F5514" s="4">
        <f t="shared" si="982"/>
        <v>306</v>
      </c>
      <c r="G5514" s="4">
        <f t="shared" si="983"/>
        <v>852.73410958904094</v>
      </c>
      <c r="H5514" s="3">
        <f t="shared" si="984"/>
        <v>44592</v>
      </c>
      <c r="I5514" s="1">
        <f t="shared" si="985"/>
        <v>20.334415857196813</v>
      </c>
      <c r="J5514" s="1">
        <f t="shared" si="986"/>
        <v>16.167070030616742</v>
      </c>
      <c r="K5514" s="1">
        <f t="shared" si="987"/>
        <v>13.493613874599184</v>
      </c>
      <c r="L5514" s="1">
        <f t="shared" si="988"/>
        <v>18.8405261866343</v>
      </c>
      <c r="M5514" s="1">
        <f t="shared" si="989"/>
        <v>10.820157718581624</v>
      </c>
      <c r="N5514" s="1">
        <f t="shared" si="990"/>
        <v>21.513982342651857</v>
      </c>
      <c r="O5514" s="1">
        <f t="shared" si="991"/>
        <v>24.187438498669419</v>
      </c>
    </row>
    <row r="5515" spans="1:15">
      <c r="A5515" s="3">
        <v>44593</v>
      </c>
      <c r="B5515" s="4">
        <v>17576.849999999999</v>
      </c>
      <c r="C5515" s="4">
        <v>729.85</v>
      </c>
      <c r="D5515" s="4">
        <v>875.93</v>
      </c>
      <c r="E5515" s="4">
        <f t="shared" si="981"/>
        <v>58</v>
      </c>
      <c r="F5515" s="4">
        <f t="shared" si="982"/>
        <v>307</v>
      </c>
      <c r="G5515" s="4">
        <f t="shared" si="983"/>
        <v>852.71728767123284</v>
      </c>
      <c r="H5515" s="3">
        <f t="shared" si="984"/>
        <v>44593</v>
      </c>
      <c r="I5515" s="1">
        <f t="shared" si="985"/>
        <v>20.612752027113579</v>
      </c>
      <c r="J5515" s="1">
        <f t="shared" si="986"/>
        <v>16.167070030616742</v>
      </c>
      <c r="K5515" s="1">
        <f t="shared" si="987"/>
        <v>13.493613874599184</v>
      </c>
      <c r="L5515" s="1">
        <f t="shared" si="988"/>
        <v>18.8405261866343</v>
      </c>
      <c r="M5515" s="1">
        <f t="shared" si="989"/>
        <v>10.820157718581624</v>
      </c>
      <c r="N5515" s="1">
        <f t="shared" si="990"/>
        <v>21.513982342651857</v>
      </c>
      <c r="O5515" s="1">
        <f t="shared" si="991"/>
        <v>24.187438498669419</v>
      </c>
    </row>
    <row r="5516" spans="1:15">
      <c r="A5516" s="3">
        <v>44594</v>
      </c>
      <c r="B5516" s="4">
        <v>17780</v>
      </c>
      <c r="C5516" s="4">
        <v>732.37</v>
      </c>
      <c r="D5516" s="4">
        <v>879.34</v>
      </c>
      <c r="E5516" s="4">
        <f t="shared" si="981"/>
        <v>57</v>
      </c>
      <c r="F5516" s="4">
        <f t="shared" si="982"/>
        <v>308</v>
      </c>
      <c r="G5516" s="4">
        <f t="shared" si="983"/>
        <v>856.3885205479454</v>
      </c>
      <c r="H5516" s="3">
        <f t="shared" si="984"/>
        <v>44594</v>
      </c>
      <c r="I5516" s="1">
        <f t="shared" si="985"/>
        <v>20.761604777961963</v>
      </c>
      <c r="J5516" s="1">
        <f t="shared" si="986"/>
        <v>16.167070030616742</v>
      </c>
      <c r="K5516" s="1">
        <f t="shared" si="987"/>
        <v>13.493613874599184</v>
      </c>
      <c r="L5516" s="1">
        <f t="shared" si="988"/>
        <v>18.8405261866343</v>
      </c>
      <c r="M5516" s="1">
        <f t="shared" si="989"/>
        <v>10.820157718581624</v>
      </c>
      <c r="N5516" s="1">
        <f t="shared" si="990"/>
        <v>21.513982342651857</v>
      </c>
      <c r="O5516" s="1">
        <f t="shared" si="991"/>
        <v>24.187438498669419</v>
      </c>
    </row>
    <row r="5517" spans="1:15">
      <c r="A5517" s="3">
        <v>44595</v>
      </c>
      <c r="B5517" s="4">
        <v>17560.2</v>
      </c>
      <c r="C5517" s="4">
        <v>733.41</v>
      </c>
      <c r="D5517" s="4">
        <v>878.08</v>
      </c>
      <c r="E5517" s="4">
        <f t="shared" ref="E5517:E5546" si="992">IF(MONTH($A5517)&lt;=3,DATE(YEAR($A5517),3,31)-A5517,DATE(YEAR($A5517)+1,3,31)-A5517)</f>
        <v>56</v>
      </c>
      <c r="F5517" s="4">
        <f t="shared" ref="F5517:F5546" si="993">365-E5517</f>
        <v>309</v>
      </c>
      <c r="G5517" s="4">
        <f t="shared" ref="G5517:G5546" si="994">(E5517*C5517+F5517*D5517)/SUM(E5517:F5517)</f>
        <v>855.88405479452069</v>
      </c>
      <c r="H5517" s="3">
        <f t="shared" ref="H5517:H5546" si="995">A5517</f>
        <v>44595</v>
      </c>
      <c r="I5517" s="1">
        <f t="shared" ref="I5517:I5546" si="996">B5517/G5517</f>
        <v>20.51703136847879</v>
      </c>
      <c r="J5517" s="1">
        <f t="shared" si="986"/>
        <v>16.167070030616742</v>
      </c>
      <c r="K5517" s="1">
        <f t="shared" si="987"/>
        <v>13.493613874599184</v>
      </c>
      <c r="L5517" s="1">
        <f t="shared" si="988"/>
        <v>18.8405261866343</v>
      </c>
      <c r="M5517" s="1">
        <f t="shared" si="989"/>
        <v>10.820157718581624</v>
      </c>
      <c r="N5517" s="1">
        <f t="shared" si="990"/>
        <v>21.513982342651857</v>
      </c>
      <c r="O5517" s="1">
        <f t="shared" si="991"/>
        <v>24.187438498669419</v>
      </c>
    </row>
    <row r="5518" spans="1:15">
      <c r="A5518" s="3">
        <v>44596</v>
      </c>
      <c r="B5518" s="4">
        <v>17516.3</v>
      </c>
      <c r="C5518" s="4">
        <v>733.47</v>
      </c>
      <c r="D5518" s="4">
        <v>878.07</v>
      </c>
      <c r="E5518" s="4">
        <f t="shared" si="992"/>
        <v>55</v>
      </c>
      <c r="F5518" s="4">
        <f t="shared" si="993"/>
        <v>310</v>
      </c>
      <c r="G5518" s="4">
        <f t="shared" si="994"/>
        <v>856.28095890410953</v>
      </c>
      <c r="H5518" s="3">
        <f t="shared" si="995"/>
        <v>44596</v>
      </c>
      <c r="I5518" s="1">
        <f t="shared" si="996"/>
        <v>20.456253076581092</v>
      </c>
      <c r="J5518" s="1">
        <f t="shared" si="986"/>
        <v>16.167070030616742</v>
      </c>
      <c r="K5518" s="1">
        <f t="shared" si="987"/>
        <v>13.493613874599184</v>
      </c>
      <c r="L5518" s="1">
        <f t="shared" si="988"/>
        <v>18.8405261866343</v>
      </c>
      <c r="M5518" s="1">
        <f t="shared" si="989"/>
        <v>10.820157718581624</v>
      </c>
      <c r="N5518" s="1">
        <f t="shared" si="990"/>
        <v>21.513982342651857</v>
      </c>
      <c r="O5518" s="1">
        <f t="shared" si="991"/>
        <v>24.187438498669419</v>
      </c>
    </row>
    <row r="5519" spans="1:15">
      <c r="A5519" s="3">
        <v>44597</v>
      </c>
      <c r="B5519" s="4">
        <v>17516.3</v>
      </c>
      <c r="C5519" s="4">
        <v>733.43</v>
      </c>
      <c r="D5519" s="4">
        <v>877.01</v>
      </c>
      <c r="E5519" s="4">
        <f t="shared" si="992"/>
        <v>54</v>
      </c>
      <c r="F5519" s="4">
        <f t="shared" si="993"/>
        <v>311</v>
      </c>
      <c r="G5519" s="4">
        <f t="shared" si="994"/>
        <v>855.7680273972602</v>
      </c>
      <c r="H5519" s="3">
        <f t="shared" si="995"/>
        <v>44597</v>
      </c>
      <c r="I5519" s="1">
        <f t="shared" si="996"/>
        <v>20.468514175826616</v>
      </c>
      <c r="J5519" s="1">
        <f t="shared" si="986"/>
        <v>16.167070030616742</v>
      </c>
      <c r="K5519" s="1">
        <f t="shared" si="987"/>
        <v>13.493613874599184</v>
      </c>
      <c r="L5519" s="1">
        <f t="shared" si="988"/>
        <v>18.8405261866343</v>
      </c>
      <c r="M5519" s="1">
        <f t="shared" si="989"/>
        <v>10.820157718581624</v>
      </c>
      <c r="N5519" s="1">
        <f t="shared" si="990"/>
        <v>21.513982342651857</v>
      </c>
      <c r="O5519" s="1">
        <f t="shared" si="991"/>
        <v>24.187438498669419</v>
      </c>
    </row>
    <row r="5520" spans="1:15">
      <c r="A5520" s="3">
        <v>44598</v>
      </c>
      <c r="B5520" s="4">
        <v>17516.3</v>
      </c>
      <c r="C5520" s="4">
        <v>734.01</v>
      </c>
      <c r="D5520" s="4">
        <v>877.2</v>
      </c>
      <c r="E5520" s="4">
        <f t="shared" si="992"/>
        <v>53</v>
      </c>
      <c r="F5520" s="4">
        <f t="shared" si="993"/>
        <v>312</v>
      </c>
      <c r="G5520" s="4">
        <f t="shared" si="994"/>
        <v>856.40802739726041</v>
      </c>
      <c r="H5520" s="3">
        <f t="shared" si="995"/>
        <v>44598</v>
      </c>
      <c r="I5520" s="1">
        <f t="shared" si="996"/>
        <v>20.453217905061447</v>
      </c>
      <c r="J5520" s="1">
        <f t="shared" si="986"/>
        <v>16.167070030616742</v>
      </c>
      <c r="K5520" s="1">
        <f t="shared" si="987"/>
        <v>13.493613874599184</v>
      </c>
      <c r="L5520" s="1">
        <f t="shared" si="988"/>
        <v>18.8405261866343</v>
      </c>
      <c r="M5520" s="1">
        <f t="shared" si="989"/>
        <v>10.820157718581624</v>
      </c>
      <c r="N5520" s="1">
        <f t="shared" si="990"/>
        <v>21.513982342651857</v>
      </c>
      <c r="O5520" s="1">
        <f t="shared" si="991"/>
        <v>24.187438498669419</v>
      </c>
    </row>
    <row r="5521" spans="1:15">
      <c r="A5521" s="3">
        <v>44599</v>
      </c>
      <c r="B5521" s="4">
        <v>17213.599999999999</v>
      </c>
      <c r="C5521" s="4">
        <v>736.04</v>
      </c>
      <c r="D5521" s="4">
        <v>878.32</v>
      </c>
      <c r="E5521" s="4">
        <f t="shared" si="992"/>
        <v>52</v>
      </c>
      <c r="F5521" s="4">
        <f t="shared" si="993"/>
        <v>313</v>
      </c>
      <c r="G5521" s="4">
        <f t="shared" si="994"/>
        <v>858.0499726027399</v>
      </c>
      <c r="H5521" s="3">
        <f t="shared" si="995"/>
        <v>44599</v>
      </c>
      <c r="I5521" s="1">
        <f t="shared" si="996"/>
        <v>20.061302429490961</v>
      </c>
      <c r="J5521" s="1">
        <f t="shared" si="986"/>
        <v>16.167070030616742</v>
      </c>
      <c r="K5521" s="1">
        <f t="shared" si="987"/>
        <v>13.493613874599184</v>
      </c>
      <c r="L5521" s="1">
        <f t="shared" si="988"/>
        <v>18.8405261866343</v>
      </c>
      <c r="M5521" s="1">
        <f t="shared" si="989"/>
        <v>10.820157718581624</v>
      </c>
      <c r="N5521" s="1">
        <f t="shared" si="990"/>
        <v>21.513982342651857</v>
      </c>
      <c r="O5521" s="1">
        <f t="shared" si="991"/>
        <v>24.187438498669419</v>
      </c>
    </row>
    <row r="5522" spans="1:15">
      <c r="A5522" s="3">
        <v>44600</v>
      </c>
      <c r="B5522" s="4">
        <v>17266.75</v>
      </c>
      <c r="C5522" s="4">
        <v>738.75</v>
      </c>
      <c r="D5522" s="4">
        <v>881.39</v>
      </c>
      <c r="E5522" s="4">
        <f t="shared" si="992"/>
        <v>51</v>
      </c>
      <c r="F5522" s="4">
        <f t="shared" si="993"/>
        <v>314</v>
      </c>
      <c r="G5522" s="4">
        <f t="shared" si="994"/>
        <v>861.45947945205489</v>
      </c>
      <c r="H5522" s="3">
        <f t="shared" si="995"/>
        <v>44600</v>
      </c>
      <c r="I5522" s="1">
        <f t="shared" si="996"/>
        <v>20.043600902717785</v>
      </c>
      <c r="J5522" s="1">
        <f t="shared" si="986"/>
        <v>16.167070030616742</v>
      </c>
      <c r="K5522" s="1">
        <f t="shared" si="987"/>
        <v>13.493613874599184</v>
      </c>
      <c r="L5522" s="1">
        <f t="shared" si="988"/>
        <v>18.8405261866343</v>
      </c>
      <c r="M5522" s="1">
        <f t="shared" si="989"/>
        <v>10.820157718581624</v>
      </c>
      <c r="N5522" s="1">
        <f t="shared" si="990"/>
        <v>21.513982342651857</v>
      </c>
      <c r="O5522" s="1">
        <f t="shared" si="991"/>
        <v>24.187438498669419</v>
      </c>
    </row>
    <row r="5523" spans="1:15">
      <c r="A5523" s="3">
        <v>44601</v>
      </c>
      <c r="B5523" s="4">
        <v>17463.8</v>
      </c>
      <c r="C5523" s="4">
        <v>738.72</v>
      </c>
      <c r="D5523" s="4">
        <v>881.43</v>
      </c>
      <c r="E5523" s="4">
        <f t="shared" si="992"/>
        <v>50</v>
      </c>
      <c r="F5523" s="4">
        <f t="shared" si="993"/>
        <v>315</v>
      </c>
      <c r="G5523" s="4">
        <f t="shared" si="994"/>
        <v>861.88068493150683</v>
      </c>
      <c r="H5523" s="3">
        <f t="shared" si="995"/>
        <v>44601</v>
      </c>
      <c r="I5523" s="1">
        <f t="shared" si="996"/>
        <v>20.262433426487377</v>
      </c>
      <c r="J5523" s="1">
        <f t="shared" si="986"/>
        <v>16.167070030616742</v>
      </c>
      <c r="K5523" s="1">
        <f t="shared" si="987"/>
        <v>13.493613874599184</v>
      </c>
      <c r="L5523" s="1">
        <f t="shared" si="988"/>
        <v>18.8405261866343</v>
      </c>
      <c r="M5523" s="1">
        <f t="shared" si="989"/>
        <v>10.820157718581624</v>
      </c>
      <c r="N5523" s="1">
        <f t="shared" si="990"/>
        <v>21.513982342651857</v>
      </c>
      <c r="O5523" s="1">
        <f t="shared" si="991"/>
        <v>24.187438498669419</v>
      </c>
    </row>
    <row r="5524" spans="1:15">
      <c r="A5524" s="3">
        <v>44602</v>
      </c>
      <c r="B5524" s="4">
        <v>17605.849999999999</v>
      </c>
      <c r="C5524" s="4">
        <v>738.58</v>
      </c>
      <c r="D5524" s="4">
        <v>880.94</v>
      </c>
      <c r="E5524" s="4">
        <f t="shared" si="992"/>
        <v>49</v>
      </c>
      <c r="F5524" s="4">
        <f t="shared" si="993"/>
        <v>316</v>
      </c>
      <c r="G5524" s="4">
        <f t="shared" si="994"/>
        <v>861.82865753424664</v>
      </c>
      <c r="H5524" s="3">
        <f t="shared" si="995"/>
        <v>44602</v>
      </c>
      <c r="I5524" s="1">
        <f t="shared" si="996"/>
        <v>20.428480587280067</v>
      </c>
      <c r="J5524" s="1">
        <f t="shared" si="986"/>
        <v>16.167070030616742</v>
      </c>
      <c r="K5524" s="1">
        <f t="shared" si="987"/>
        <v>13.493613874599184</v>
      </c>
      <c r="L5524" s="1">
        <f t="shared" si="988"/>
        <v>18.8405261866343</v>
      </c>
      <c r="M5524" s="1">
        <f t="shared" si="989"/>
        <v>10.820157718581624</v>
      </c>
      <c r="N5524" s="1">
        <f t="shared" si="990"/>
        <v>21.513982342651857</v>
      </c>
      <c r="O5524" s="1">
        <f t="shared" si="991"/>
        <v>24.187438498669419</v>
      </c>
    </row>
    <row r="5525" spans="1:15">
      <c r="A5525" s="3">
        <v>44603</v>
      </c>
      <c r="B5525" s="4">
        <v>17374.75</v>
      </c>
      <c r="C5525" s="4">
        <v>739.3</v>
      </c>
      <c r="D5525" s="4">
        <v>882.09</v>
      </c>
      <c r="E5525" s="4">
        <f t="shared" si="992"/>
        <v>48</v>
      </c>
      <c r="F5525" s="4">
        <f t="shared" si="993"/>
        <v>317</v>
      </c>
      <c r="G5525" s="4">
        <f t="shared" si="994"/>
        <v>863.31213698630154</v>
      </c>
      <c r="H5525" s="3">
        <f t="shared" si="995"/>
        <v>44603</v>
      </c>
      <c r="I5525" s="1">
        <f t="shared" si="996"/>
        <v>20.125687171099845</v>
      </c>
      <c r="J5525" s="1">
        <f t="shared" si="986"/>
        <v>16.167070030616742</v>
      </c>
      <c r="K5525" s="1">
        <f t="shared" si="987"/>
        <v>13.493613874599184</v>
      </c>
      <c r="L5525" s="1">
        <f t="shared" si="988"/>
        <v>18.8405261866343</v>
      </c>
      <c r="M5525" s="1">
        <f t="shared" si="989"/>
        <v>10.820157718581624</v>
      </c>
      <c r="N5525" s="1">
        <f t="shared" si="990"/>
        <v>21.513982342651857</v>
      </c>
      <c r="O5525" s="1">
        <f t="shared" si="991"/>
        <v>24.187438498669419</v>
      </c>
    </row>
    <row r="5526" spans="1:15">
      <c r="A5526" s="3">
        <v>44604</v>
      </c>
      <c r="B5526" s="4">
        <v>17374.75</v>
      </c>
      <c r="C5526" s="4">
        <v>739.59</v>
      </c>
      <c r="D5526" s="4">
        <v>882.32</v>
      </c>
      <c r="E5526" s="4">
        <f t="shared" si="992"/>
        <v>47</v>
      </c>
      <c r="F5526" s="4">
        <f t="shared" si="993"/>
        <v>318</v>
      </c>
      <c r="G5526" s="4">
        <f t="shared" si="994"/>
        <v>863.94106849315062</v>
      </c>
      <c r="H5526" s="3">
        <f t="shared" si="995"/>
        <v>44604</v>
      </c>
      <c r="I5526" s="1">
        <f t="shared" si="996"/>
        <v>20.111036080625617</v>
      </c>
      <c r="J5526" s="1">
        <f t="shared" si="986"/>
        <v>16.167070030616742</v>
      </c>
      <c r="K5526" s="1">
        <f t="shared" si="987"/>
        <v>13.493613874599184</v>
      </c>
      <c r="L5526" s="1">
        <f t="shared" si="988"/>
        <v>18.8405261866343</v>
      </c>
      <c r="M5526" s="1">
        <f t="shared" si="989"/>
        <v>10.820157718581624</v>
      </c>
      <c r="N5526" s="1">
        <f t="shared" si="990"/>
        <v>21.513982342651857</v>
      </c>
      <c r="O5526" s="1">
        <f t="shared" si="991"/>
        <v>24.187438498669419</v>
      </c>
    </row>
    <row r="5527" spans="1:15">
      <c r="A5527" s="3">
        <v>44605</v>
      </c>
      <c r="B5527" s="4">
        <v>17374.75</v>
      </c>
      <c r="C5527" s="4">
        <v>739.44</v>
      </c>
      <c r="D5527" s="4">
        <v>881.99</v>
      </c>
      <c r="E5527" s="4">
        <f t="shared" si="992"/>
        <v>46</v>
      </c>
      <c r="F5527" s="4">
        <f t="shared" si="993"/>
        <v>319</v>
      </c>
      <c r="G5527" s="4">
        <f t="shared" si="994"/>
        <v>864.02479452054786</v>
      </c>
      <c r="H5527" s="3">
        <f t="shared" si="995"/>
        <v>44605</v>
      </c>
      <c r="I5527" s="1">
        <f t="shared" si="996"/>
        <v>20.109087274099981</v>
      </c>
      <c r="J5527" s="1">
        <f t="shared" si="986"/>
        <v>16.167070030616742</v>
      </c>
      <c r="K5527" s="1">
        <f t="shared" si="987"/>
        <v>13.493613874599184</v>
      </c>
      <c r="L5527" s="1">
        <f t="shared" si="988"/>
        <v>18.8405261866343</v>
      </c>
      <c r="M5527" s="1">
        <f t="shared" si="989"/>
        <v>10.820157718581624</v>
      </c>
      <c r="N5527" s="1">
        <f t="shared" si="990"/>
        <v>21.513982342651857</v>
      </c>
      <c r="O5527" s="1">
        <f t="shared" si="991"/>
        <v>24.187438498669419</v>
      </c>
    </row>
    <row r="5528" spans="1:15">
      <c r="A5528" s="3">
        <v>44606</v>
      </c>
      <c r="B5528" s="4">
        <v>16842.8</v>
      </c>
      <c r="C5528" s="4">
        <v>741.17</v>
      </c>
      <c r="D5528" s="4">
        <v>884.12</v>
      </c>
      <c r="E5528" s="4">
        <f t="shared" si="992"/>
        <v>45</v>
      </c>
      <c r="F5528" s="4">
        <f t="shared" si="993"/>
        <v>320</v>
      </c>
      <c r="G5528" s="4">
        <f t="shared" si="994"/>
        <v>866.49602739726038</v>
      </c>
      <c r="H5528" s="3">
        <f t="shared" si="995"/>
        <v>44606</v>
      </c>
      <c r="I5528" s="1">
        <f t="shared" si="996"/>
        <v>19.437827142256616</v>
      </c>
      <c r="J5528" s="1">
        <f t="shared" si="986"/>
        <v>16.167070030616742</v>
      </c>
      <c r="K5528" s="1">
        <f t="shared" si="987"/>
        <v>13.493613874599184</v>
      </c>
      <c r="L5528" s="1">
        <f t="shared" si="988"/>
        <v>18.8405261866343</v>
      </c>
      <c r="M5528" s="1">
        <f t="shared" si="989"/>
        <v>10.820157718581624</v>
      </c>
      <c r="N5528" s="1">
        <f t="shared" si="990"/>
        <v>21.513982342651857</v>
      </c>
      <c r="O5528" s="1">
        <f t="shared" si="991"/>
        <v>24.187438498669419</v>
      </c>
    </row>
    <row r="5529" spans="1:15">
      <c r="A5529" s="3">
        <v>44607</v>
      </c>
      <c r="B5529" s="4">
        <v>17352.45</v>
      </c>
      <c r="C5529" s="4">
        <v>744.06</v>
      </c>
      <c r="D5529" s="4">
        <v>887.62</v>
      </c>
      <c r="E5529" s="4">
        <f t="shared" si="992"/>
        <v>44</v>
      </c>
      <c r="F5529" s="4">
        <f t="shared" si="993"/>
        <v>321</v>
      </c>
      <c r="G5529" s="4">
        <f t="shared" si="994"/>
        <v>870.31413698630149</v>
      </c>
      <c r="H5529" s="3">
        <f t="shared" si="995"/>
        <v>44607</v>
      </c>
      <c r="I5529" s="1">
        <f t="shared" si="996"/>
        <v>19.938145621864262</v>
      </c>
      <c r="J5529" s="1">
        <f t="shared" si="986"/>
        <v>16.167070030616742</v>
      </c>
      <c r="K5529" s="1">
        <f t="shared" si="987"/>
        <v>13.493613874599184</v>
      </c>
      <c r="L5529" s="1">
        <f t="shared" si="988"/>
        <v>18.8405261866343</v>
      </c>
      <c r="M5529" s="1">
        <f t="shared" si="989"/>
        <v>10.820157718581624</v>
      </c>
      <c r="N5529" s="1">
        <f t="shared" si="990"/>
        <v>21.513982342651857</v>
      </c>
      <c r="O5529" s="1">
        <f t="shared" si="991"/>
        <v>24.187438498669419</v>
      </c>
    </row>
    <row r="5530" spans="1:15">
      <c r="A5530" s="3">
        <v>44608</v>
      </c>
      <c r="B5530" s="4">
        <v>17322.2</v>
      </c>
      <c r="C5530" s="4">
        <v>743.44</v>
      </c>
      <c r="D5530" s="4">
        <v>887.77</v>
      </c>
      <c r="E5530" s="4">
        <f t="shared" si="992"/>
        <v>43</v>
      </c>
      <c r="F5530" s="4">
        <f t="shared" si="993"/>
        <v>322</v>
      </c>
      <c r="G5530" s="4">
        <f t="shared" si="994"/>
        <v>870.76673972602737</v>
      </c>
      <c r="H5530" s="3">
        <f t="shared" si="995"/>
        <v>44608</v>
      </c>
      <c r="I5530" s="1">
        <f t="shared" si="996"/>
        <v>19.893042774520936</v>
      </c>
      <c r="J5530" s="1">
        <f t="shared" si="986"/>
        <v>16.167070030616742</v>
      </c>
      <c r="K5530" s="1">
        <f t="shared" si="987"/>
        <v>13.493613874599184</v>
      </c>
      <c r="L5530" s="1">
        <f t="shared" si="988"/>
        <v>18.8405261866343</v>
      </c>
      <c r="M5530" s="1">
        <f t="shared" si="989"/>
        <v>10.820157718581624</v>
      </c>
      <c r="N5530" s="1">
        <f t="shared" si="990"/>
        <v>21.513982342651857</v>
      </c>
      <c r="O5530" s="1">
        <f t="shared" si="991"/>
        <v>24.187438498669419</v>
      </c>
    </row>
    <row r="5531" spans="1:15">
      <c r="A5531" s="3">
        <v>44609</v>
      </c>
      <c r="B5531" s="4">
        <v>17304.599999999999</v>
      </c>
      <c r="C5531" s="4">
        <v>744.47</v>
      </c>
      <c r="D5531" s="4">
        <v>887.89</v>
      </c>
      <c r="E5531" s="4">
        <f t="shared" si="992"/>
        <v>42</v>
      </c>
      <c r="F5531" s="4">
        <f t="shared" si="993"/>
        <v>323</v>
      </c>
      <c r="G5531" s="4">
        <f t="shared" si="994"/>
        <v>871.38687671232867</v>
      </c>
      <c r="H5531" s="3">
        <f t="shared" si="995"/>
        <v>44609</v>
      </c>
      <c r="I5531" s="1">
        <f t="shared" si="996"/>
        <v>19.858687871555787</v>
      </c>
      <c r="J5531" s="1">
        <f t="shared" si="986"/>
        <v>16.167070030616742</v>
      </c>
      <c r="K5531" s="1">
        <f t="shared" si="987"/>
        <v>13.493613874599184</v>
      </c>
      <c r="L5531" s="1">
        <f t="shared" si="988"/>
        <v>18.8405261866343</v>
      </c>
      <c r="M5531" s="1">
        <f t="shared" si="989"/>
        <v>10.820157718581624</v>
      </c>
      <c r="N5531" s="1">
        <f t="shared" si="990"/>
        <v>21.513982342651857</v>
      </c>
      <c r="O5531" s="1">
        <f t="shared" si="991"/>
        <v>24.187438498669419</v>
      </c>
    </row>
    <row r="5532" spans="1:15">
      <c r="A5532" s="3">
        <v>44610</v>
      </c>
      <c r="B5532" s="4">
        <v>17276.3</v>
      </c>
      <c r="C5532" s="4">
        <v>744.48</v>
      </c>
      <c r="D5532" s="4">
        <v>887.83</v>
      </c>
      <c r="E5532" s="4">
        <f t="shared" si="992"/>
        <v>41</v>
      </c>
      <c r="F5532" s="4">
        <f t="shared" si="993"/>
        <v>324</v>
      </c>
      <c r="G5532" s="4">
        <f t="shared" si="994"/>
        <v>871.72767123287679</v>
      </c>
      <c r="H5532" s="3">
        <f t="shared" si="995"/>
        <v>44610</v>
      </c>
      <c r="I5532" s="1">
        <f t="shared" si="996"/>
        <v>19.818460019246928</v>
      </c>
      <c r="J5532" s="1">
        <f t="shared" si="986"/>
        <v>16.167070030616742</v>
      </c>
      <c r="K5532" s="1">
        <f t="shared" si="987"/>
        <v>13.493613874599184</v>
      </c>
      <c r="L5532" s="1">
        <f t="shared" si="988"/>
        <v>18.8405261866343</v>
      </c>
      <c r="M5532" s="1">
        <f t="shared" si="989"/>
        <v>10.820157718581624</v>
      </c>
      <c r="N5532" s="1">
        <f t="shared" si="990"/>
        <v>21.513982342651857</v>
      </c>
      <c r="O5532" s="1">
        <f t="shared" si="991"/>
        <v>24.187438498669419</v>
      </c>
    </row>
    <row r="5533" spans="1:15">
      <c r="A5533" s="3">
        <v>44611</v>
      </c>
      <c r="B5533" s="4">
        <v>17276.3</v>
      </c>
      <c r="C5533" s="4">
        <v>744.52</v>
      </c>
      <c r="D5533" s="4">
        <v>887.83</v>
      </c>
      <c r="E5533" s="4">
        <f t="shared" si="992"/>
        <v>40</v>
      </c>
      <c r="F5533" s="4">
        <f t="shared" si="993"/>
        <v>325</v>
      </c>
      <c r="G5533" s="4">
        <f t="shared" si="994"/>
        <v>872.12479452054788</v>
      </c>
      <c r="H5533" s="3">
        <f t="shared" si="995"/>
        <v>44611</v>
      </c>
      <c r="I5533" s="1">
        <f t="shared" si="996"/>
        <v>19.809435654788</v>
      </c>
      <c r="J5533" s="1">
        <f t="shared" si="986"/>
        <v>16.167070030616742</v>
      </c>
      <c r="K5533" s="1">
        <f t="shared" si="987"/>
        <v>13.493613874599184</v>
      </c>
      <c r="L5533" s="1">
        <f t="shared" si="988"/>
        <v>18.8405261866343</v>
      </c>
      <c r="M5533" s="1">
        <f t="shared" si="989"/>
        <v>10.820157718581624</v>
      </c>
      <c r="N5533" s="1">
        <f t="shared" si="990"/>
        <v>21.513982342651857</v>
      </c>
      <c r="O5533" s="1">
        <f t="shared" si="991"/>
        <v>24.187438498669419</v>
      </c>
    </row>
    <row r="5534" spans="1:15">
      <c r="A5534" s="3">
        <v>44612</v>
      </c>
      <c r="B5534" s="4">
        <v>17276.3</v>
      </c>
      <c r="C5534" s="4">
        <v>744.4</v>
      </c>
      <c r="D5534" s="4">
        <v>888.42</v>
      </c>
      <c r="E5534" s="4">
        <f t="shared" si="992"/>
        <v>39</v>
      </c>
      <c r="F5534" s="4">
        <f t="shared" si="993"/>
        <v>326</v>
      </c>
      <c r="G5534" s="4">
        <f t="shared" si="994"/>
        <v>873.03156164383552</v>
      </c>
      <c r="H5534" s="3">
        <f t="shared" si="995"/>
        <v>44612</v>
      </c>
      <c r="I5534" s="1">
        <f t="shared" si="996"/>
        <v>19.78886074573337</v>
      </c>
      <c r="J5534" s="1">
        <f t="shared" si="986"/>
        <v>16.167070030616742</v>
      </c>
      <c r="K5534" s="1">
        <f t="shared" si="987"/>
        <v>13.493613874599184</v>
      </c>
      <c r="L5534" s="1">
        <f t="shared" si="988"/>
        <v>18.8405261866343</v>
      </c>
      <c r="M5534" s="1">
        <f t="shared" si="989"/>
        <v>10.820157718581624</v>
      </c>
      <c r="N5534" s="1">
        <f t="shared" si="990"/>
        <v>21.513982342651857</v>
      </c>
      <c r="O5534" s="1">
        <f t="shared" si="991"/>
        <v>24.187438498669419</v>
      </c>
    </row>
    <row r="5535" spans="1:15">
      <c r="A5535" s="3">
        <v>44613</v>
      </c>
      <c r="B5535" s="4">
        <v>17206.650000000001</v>
      </c>
      <c r="C5535" s="4">
        <v>744.37</v>
      </c>
      <c r="D5535" s="4">
        <v>888.31</v>
      </c>
      <c r="E5535" s="4">
        <f t="shared" si="992"/>
        <v>38</v>
      </c>
      <c r="F5535" s="4">
        <f t="shared" si="993"/>
        <v>327</v>
      </c>
      <c r="G5535" s="4">
        <f t="shared" si="994"/>
        <v>873.32446575342465</v>
      </c>
      <c r="H5535" s="3">
        <f t="shared" si="995"/>
        <v>44613</v>
      </c>
      <c r="I5535" s="1">
        <f t="shared" si="996"/>
        <v>19.702471045690533</v>
      </c>
      <c r="J5535" s="1">
        <f t="shared" si="986"/>
        <v>16.167070030616742</v>
      </c>
      <c r="K5535" s="1">
        <f t="shared" si="987"/>
        <v>13.493613874599184</v>
      </c>
      <c r="L5535" s="1">
        <f t="shared" si="988"/>
        <v>18.8405261866343</v>
      </c>
      <c r="M5535" s="1">
        <f t="shared" si="989"/>
        <v>10.820157718581624</v>
      </c>
      <c r="N5535" s="1">
        <f t="shared" si="990"/>
        <v>21.513982342651857</v>
      </c>
      <c r="O5535" s="1">
        <f t="shared" si="991"/>
        <v>24.187438498669419</v>
      </c>
    </row>
    <row r="5536" spans="1:15">
      <c r="A5536" s="3">
        <v>44614</v>
      </c>
      <c r="B5536" s="4">
        <v>17092.2</v>
      </c>
      <c r="C5536" s="4">
        <v>744.43</v>
      </c>
      <c r="D5536" s="4">
        <v>888.31</v>
      </c>
      <c r="E5536" s="4">
        <f t="shared" si="992"/>
        <v>37</v>
      </c>
      <c r="F5536" s="4">
        <f t="shared" si="993"/>
        <v>328</v>
      </c>
      <c r="G5536" s="4">
        <f t="shared" si="994"/>
        <v>873.72490410958892</v>
      </c>
      <c r="H5536" s="3">
        <f t="shared" si="995"/>
        <v>44614</v>
      </c>
      <c r="I5536" s="1">
        <f t="shared" si="996"/>
        <v>19.562450285675013</v>
      </c>
      <c r="J5536" s="1">
        <f t="shared" si="986"/>
        <v>16.167070030616742</v>
      </c>
      <c r="K5536" s="1">
        <f t="shared" si="987"/>
        <v>13.493613874599184</v>
      </c>
      <c r="L5536" s="1">
        <f t="shared" si="988"/>
        <v>18.8405261866343</v>
      </c>
      <c r="M5536" s="1">
        <f t="shared" si="989"/>
        <v>10.820157718581624</v>
      </c>
      <c r="N5536" s="1">
        <f t="shared" si="990"/>
        <v>21.513982342651857</v>
      </c>
      <c r="O5536" s="1">
        <f t="shared" si="991"/>
        <v>24.187438498669419</v>
      </c>
    </row>
    <row r="5537" spans="1:15">
      <c r="A5537" s="3">
        <v>44615</v>
      </c>
      <c r="B5537" s="4">
        <v>17063.25</v>
      </c>
      <c r="C5537" s="4">
        <v>744.42</v>
      </c>
      <c r="D5537" s="4">
        <v>888.24</v>
      </c>
      <c r="E5537" s="4">
        <f t="shared" si="992"/>
        <v>36</v>
      </c>
      <c r="F5537" s="4">
        <f t="shared" si="993"/>
        <v>329</v>
      </c>
      <c r="G5537" s="4">
        <f t="shared" si="994"/>
        <v>874.0550136986302</v>
      </c>
      <c r="H5537" s="3">
        <f t="shared" si="995"/>
        <v>44615</v>
      </c>
      <c r="I5537" s="1">
        <f t="shared" si="996"/>
        <v>19.521940533005537</v>
      </c>
      <c r="J5537" s="1">
        <f t="shared" si="986"/>
        <v>16.167070030616742</v>
      </c>
      <c r="K5537" s="1">
        <f t="shared" si="987"/>
        <v>13.493613874599184</v>
      </c>
      <c r="L5537" s="1">
        <f t="shared" si="988"/>
        <v>18.8405261866343</v>
      </c>
      <c r="M5537" s="1">
        <f t="shared" si="989"/>
        <v>10.820157718581624</v>
      </c>
      <c r="N5537" s="1">
        <f t="shared" si="990"/>
        <v>21.513982342651857</v>
      </c>
      <c r="O5537" s="1">
        <f t="shared" si="991"/>
        <v>24.187438498669419</v>
      </c>
    </row>
    <row r="5538" spans="1:15">
      <c r="A5538" s="3">
        <v>44616</v>
      </c>
      <c r="B5538" s="4">
        <v>16247.95</v>
      </c>
      <c r="C5538" s="4">
        <v>744.5</v>
      </c>
      <c r="D5538" s="4">
        <v>888.26</v>
      </c>
      <c r="E5538" s="4">
        <f t="shared" si="992"/>
        <v>35</v>
      </c>
      <c r="F5538" s="4">
        <f t="shared" si="993"/>
        <v>330</v>
      </c>
      <c r="G5538" s="4">
        <f t="shared" si="994"/>
        <v>874.4747945205479</v>
      </c>
      <c r="H5538" s="3">
        <f t="shared" si="995"/>
        <v>44616</v>
      </c>
      <c r="I5538" s="1">
        <f t="shared" si="996"/>
        <v>18.580238220483341</v>
      </c>
      <c r="J5538" s="1">
        <f t="shared" si="986"/>
        <v>16.167070030616742</v>
      </c>
      <c r="K5538" s="1">
        <f t="shared" si="987"/>
        <v>13.493613874599184</v>
      </c>
      <c r="L5538" s="1">
        <f t="shared" si="988"/>
        <v>18.8405261866343</v>
      </c>
      <c r="M5538" s="1">
        <f t="shared" si="989"/>
        <v>10.820157718581624</v>
      </c>
      <c r="N5538" s="1">
        <f t="shared" si="990"/>
        <v>21.513982342651857</v>
      </c>
      <c r="O5538" s="1">
        <f t="shared" si="991"/>
        <v>24.187438498669419</v>
      </c>
    </row>
    <row r="5539" spans="1:15">
      <c r="A5539" s="3">
        <v>44617</v>
      </c>
      <c r="B5539" s="4">
        <v>16658.400000000001</v>
      </c>
      <c r="C5539" s="4">
        <v>744.42</v>
      </c>
      <c r="D5539" s="4">
        <v>888.17</v>
      </c>
      <c r="E5539" s="4">
        <f t="shared" si="992"/>
        <v>34</v>
      </c>
      <c r="F5539" s="4">
        <f t="shared" si="993"/>
        <v>331</v>
      </c>
      <c r="G5539" s="4">
        <f t="shared" si="994"/>
        <v>874.77958904109573</v>
      </c>
      <c r="H5539" s="3">
        <f t="shared" si="995"/>
        <v>44617</v>
      </c>
      <c r="I5539" s="1">
        <f t="shared" si="996"/>
        <v>19.042968318751452</v>
      </c>
      <c r="J5539" s="1">
        <f t="shared" si="986"/>
        <v>16.167070030616742</v>
      </c>
      <c r="K5539" s="1">
        <f t="shared" si="987"/>
        <v>13.493613874599184</v>
      </c>
      <c r="L5539" s="1">
        <f t="shared" si="988"/>
        <v>18.8405261866343</v>
      </c>
      <c r="M5539" s="1">
        <f t="shared" si="989"/>
        <v>10.820157718581624</v>
      </c>
      <c r="N5539" s="1">
        <f t="shared" si="990"/>
        <v>21.513982342651857</v>
      </c>
      <c r="O5539" s="1">
        <f t="shared" si="991"/>
        <v>24.187438498669419</v>
      </c>
    </row>
    <row r="5540" spans="1:15">
      <c r="A5540" s="3">
        <v>44618</v>
      </c>
      <c r="B5540" s="4">
        <v>16658.400000000001</v>
      </c>
      <c r="C5540" s="4">
        <v>744.42</v>
      </c>
      <c r="D5540" s="4">
        <v>888.16</v>
      </c>
      <c r="E5540" s="4">
        <f t="shared" si="992"/>
        <v>33</v>
      </c>
      <c r="F5540" s="4">
        <f t="shared" si="993"/>
        <v>332</v>
      </c>
      <c r="G5540" s="4">
        <f t="shared" si="994"/>
        <v>875.16432876712327</v>
      </c>
      <c r="H5540" s="3">
        <f t="shared" si="995"/>
        <v>44618</v>
      </c>
      <c r="I5540" s="1">
        <f t="shared" si="996"/>
        <v>19.034596649371338</v>
      </c>
      <c r="J5540" s="1">
        <f t="shared" si="986"/>
        <v>16.167070030616742</v>
      </c>
      <c r="K5540" s="1">
        <f t="shared" si="987"/>
        <v>13.493613874599184</v>
      </c>
      <c r="L5540" s="1">
        <f t="shared" si="988"/>
        <v>18.8405261866343</v>
      </c>
      <c r="M5540" s="1">
        <f t="shared" si="989"/>
        <v>10.820157718581624</v>
      </c>
      <c r="N5540" s="1">
        <f t="shared" si="990"/>
        <v>21.513982342651857</v>
      </c>
      <c r="O5540" s="1">
        <f t="shared" si="991"/>
        <v>24.187438498669419</v>
      </c>
    </row>
    <row r="5541" spans="1:15">
      <c r="A5541" s="3">
        <v>44619</v>
      </c>
      <c r="B5541" s="4">
        <v>16658.400000000001</v>
      </c>
      <c r="C5541" s="4">
        <v>744.46</v>
      </c>
      <c r="D5541" s="4">
        <v>888.18</v>
      </c>
      <c r="E5541" s="4">
        <f t="shared" si="992"/>
        <v>32</v>
      </c>
      <c r="F5541" s="4">
        <f t="shared" si="993"/>
        <v>333</v>
      </c>
      <c r="G5541" s="4">
        <f t="shared" si="994"/>
        <v>875.57989041095902</v>
      </c>
      <c r="H5541" s="3">
        <f t="shared" si="995"/>
        <v>44619</v>
      </c>
      <c r="I5541" s="1">
        <f t="shared" si="996"/>
        <v>19.025562581366817</v>
      </c>
      <c r="J5541" s="1">
        <f t="shared" si="986"/>
        <v>16.167070030616742</v>
      </c>
      <c r="K5541" s="1">
        <f t="shared" si="987"/>
        <v>13.493613874599184</v>
      </c>
      <c r="L5541" s="1">
        <f t="shared" si="988"/>
        <v>18.8405261866343</v>
      </c>
      <c r="M5541" s="1">
        <f t="shared" si="989"/>
        <v>10.820157718581624</v>
      </c>
      <c r="N5541" s="1">
        <f t="shared" si="990"/>
        <v>21.513982342651857</v>
      </c>
      <c r="O5541" s="1">
        <f t="shared" si="991"/>
        <v>24.187438498669419</v>
      </c>
    </row>
    <row r="5542" spans="1:15">
      <c r="A5542" s="3">
        <v>44620</v>
      </c>
      <c r="B5542" s="4">
        <v>16793.900000000001</v>
      </c>
      <c r="C5542" s="4">
        <v>744.46</v>
      </c>
      <c r="D5542" s="4">
        <v>888.17</v>
      </c>
      <c r="E5542" s="4">
        <f t="shared" si="992"/>
        <v>31</v>
      </c>
      <c r="F5542" s="4">
        <f t="shared" si="993"/>
        <v>334</v>
      </c>
      <c r="G5542" s="4">
        <f t="shared" si="994"/>
        <v>875.96449315068492</v>
      </c>
      <c r="H5542" s="3">
        <f t="shared" si="995"/>
        <v>44620</v>
      </c>
      <c r="I5542" s="1">
        <f t="shared" si="996"/>
        <v>19.171895814629881</v>
      </c>
      <c r="J5542" s="1">
        <f t="shared" si="986"/>
        <v>16.167070030616742</v>
      </c>
      <c r="K5542" s="1">
        <f t="shared" si="987"/>
        <v>13.493613874599184</v>
      </c>
      <c r="L5542" s="1">
        <f t="shared" si="988"/>
        <v>18.8405261866343</v>
      </c>
      <c r="M5542" s="1">
        <f t="shared" si="989"/>
        <v>10.820157718581624</v>
      </c>
      <c r="N5542" s="1">
        <f t="shared" si="990"/>
        <v>21.513982342651857</v>
      </c>
      <c r="O5542" s="1">
        <f t="shared" si="991"/>
        <v>24.187438498669419</v>
      </c>
    </row>
    <row r="5543" spans="1:15">
      <c r="A5543" s="3">
        <v>44621</v>
      </c>
      <c r="B5543" s="4">
        <v>16793.900000000001</v>
      </c>
      <c r="C5543" s="4">
        <v>744.46</v>
      </c>
      <c r="D5543" s="4">
        <v>888.13</v>
      </c>
      <c r="E5543" s="4">
        <f t="shared" si="992"/>
        <v>30</v>
      </c>
      <c r="F5543" s="4">
        <f t="shared" si="993"/>
        <v>335</v>
      </c>
      <c r="G5543" s="4">
        <f t="shared" si="994"/>
        <v>876.32150684931503</v>
      </c>
      <c r="H5543" s="3">
        <f t="shared" si="995"/>
        <v>44621</v>
      </c>
      <c r="I5543" s="1">
        <f t="shared" si="996"/>
        <v>19.164085177345466</v>
      </c>
      <c r="J5543" s="1">
        <f t="shared" si="986"/>
        <v>16.167070030616742</v>
      </c>
      <c r="K5543" s="1">
        <f t="shared" si="987"/>
        <v>13.493613874599184</v>
      </c>
      <c r="L5543" s="1">
        <f t="shared" si="988"/>
        <v>18.8405261866343</v>
      </c>
      <c r="M5543" s="1">
        <f t="shared" si="989"/>
        <v>10.820157718581624</v>
      </c>
      <c r="N5543" s="1">
        <f t="shared" si="990"/>
        <v>21.513982342651857</v>
      </c>
      <c r="O5543" s="1">
        <f t="shared" si="991"/>
        <v>24.187438498669419</v>
      </c>
    </row>
    <row r="5544" spans="1:15">
      <c r="A5544" s="3">
        <v>44622</v>
      </c>
      <c r="B5544" s="4">
        <v>16605.95</v>
      </c>
      <c r="C5544" s="4">
        <v>744.66</v>
      </c>
      <c r="D5544" s="4">
        <v>888.2</v>
      </c>
      <c r="E5544" s="4">
        <f t="shared" si="992"/>
        <v>29</v>
      </c>
      <c r="F5544" s="4">
        <f t="shared" si="993"/>
        <v>336</v>
      </c>
      <c r="G5544" s="4">
        <f t="shared" si="994"/>
        <v>876.79545205479462</v>
      </c>
      <c r="H5544" s="3">
        <f t="shared" si="995"/>
        <v>44622</v>
      </c>
      <c r="I5544" s="1">
        <f t="shared" si="996"/>
        <v>18.939366030108268</v>
      </c>
      <c r="J5544" s="1">
        <f t="shared" si="986"/>
        <v>16.167070030616742</v>
      </c>
      <c r="K5544" s="1">
        <f t="shared" si="987"/>
        <v>13.493613874599184</v>
      </c>
      <c r="L5544" s="1">
        <f t="shared" si="988"/>
        <v>18.8405261866343</v>
      </c>
      <c r="M5544" s="1">
        <f t="shared" si="989"/>
        <v>10.820157718581624</v>
      </c>
      <c r="N5544" s="1">
        <f t="shared" si="990"/>
        <v>21.513982342651857</v>
      </c>
      <c r="O5544" s="1">
        <f t="shared" si="991"/>
        <v>24.187438498669419</v>
      </c>
    </row>
    <row r="5545" spans="1:15">
      <c r="A5545" s="3">
        <v>44623</v>
      </c>
      <c r="B5545" s="4">
        <v>16498.05</v>
      </c>
      <c r="C5545" s="4">
        <v>744.6</v>
      </c>
      <c r="D5545" s="4">
        <v>888.48</v>
      </c>
      <c r="E5545" s="4">
        <f t="shared" si="992"/>
        <v>28</v>
      </c>
      <c r="F5545" s="4">
        <f t="shared" si="993"/>
        <v>337</v>
      </c>
      <c r="G5545" s="4">
        <f t="shared" si="994"/>
        <v>877.44263013698628</v>
      </c>
      <c r="H5545" s="3">
        <f t="shared" si="995"/>
        <v>44623</v>
      </c>
      <c r="I5545" s="1">
        <f t="shared" si="996"/>
        <v>18.802425860508198</v>
      </c>
      <c r="J5545" s="1">
        <f t="shared" si="986"/>
        <v>16.167070030616742</v>
      </c>
      <c r="K5545" s="1">
        <f t="shared" si="987"/>
        <v>13.493613874599184</v>
      </c>
      <c r="L5545" s="1">
        <f t="shared" si="988"/>
        <v>18.8405261866343</v>
      </c>
      <c r="M5545" s="1">
        <f t="shared" si="989"/>
        <v>10.820157718581624</v>
      </c>
      <c r="N5545" s="1">
        <f t="shared" si="990"/>
        <v>21.513982342651857</v>
      </c>
      <c r="O5545" s="1">
        <f t="shared" si="991"/>
        <v>24.187438498669419</v>
      </c>
    </row>
    <row r="5546" spans="1:15">
      <c r="A5546" s="3">
        <v>44624</v>
      </c>
      <c r="B5546" s="4">
        <v>16245.35</v>
      </c>
      <c r="C5546" s="4">
        <v>744.56</v>
      </c>
      <c r="D5546" s="4">
        <v>888.35</v>
      </c>
      <c r="E5546" s="4">
        <f t="shared" si="992"/>
        <v>27</v>
      </c>
      <c r="F5546" s="4">
        <f t="shared" si="993"/>
        <v>338</v>
      </c>
      <c r="G5546" s="4">
        <f t="shared" si="994"/>
        <v>877.7134794520548</v>
      </c>
      <c r="H5546" s="3">
        <f t="shared" si="995"/>
        <v>44624</v>
      </c>
      <c r="I5546" s="1">
        <f t="shared" si="996"/>
        <v>18.508716546248969</v>
      </c>
      <c r="J5546" s="1">
        <f t="shared" si="986"/>
        <v>16.167070030616742</v>
      </c>
      <c r="K5546" s="1">
        <f t="shared" si="987"/>
        <v>13.493613874599184</v>
      </c>
      <c r="L5546" s="1">
        <f t="shared" si="988"/>
        <v>18.8405261866343</v>
      </c>
      <c r="M5546" s="1">
        <f t="shared" si="989"/>
        <v>10.820157718581624</v>
      </c>
      <c r="N5546" s="1">
        <f t="shared" si="990"/>
        <v>21.513982342651857</v>
      </c>
      <c r="O5546" s="1">
        <f t="shared" si="991"/>
        <v>24.187438498669419</v>
      </c>
    </row>
    <row r="5547" spans="1:15">
      <c r="A5547" s="3">
        <v>44625</v>
      </c>
      <c r="B5547" s="4">
        <v>16245.35</v>
      </c>
      <c r="C5547" s="4">
        <v>744.55</v>
      </c>
      <c r="D5547" s="4">
        <v>888.34</v>
      </c>
      <c r="E5547" s="4">
        <f t="shared" ref="E5547" si="997">IF(MONTH($A5547)&lt;=3,DATE(YEAR($A5547),3,31)-A5547,DATE(YEAR($A5547)+1,3,31)-A5547)</f>
        <v>26</v>
      </c>
      <c r="F5547" s="4">
        <f t="shared" ref="F5547" si="998">365-E5547</f>
        <v>339</v>
      </c>
      <c r="G5547" s="4">
        <f t="shared" ref="G5547" si="999">(E5547*C5547+F5547*D5547)/SUM(E5547:F5547)</f>
        <v>878.09742465753425</v>
      </c>
      <c r="H5547" s="3">
        <f t="shared" ref="H5547" si="1000">A5547</f>
        <v>44625</v>
      </c>
      <c r="I5547" s="1">
        <f t="shared" ref="I5547" si="1001">B5547/G5547</f>
        <v>18.500623670927894</v>
      </c>
      <c r="J5547" s="1">
        <f t="shared" si="986"/>
        <v>16.167070030616742</v>
      </c>
      <c r="K5547" s="1">
        <f t="shared" si="987"/>
        <v>13.493613874599184</v>
      </c>
      <c r="L5547" s="1">
        <f t="shared" si="988"/>
        <v>18.8405261866343</v>
      </c>
      <c r="M5547" s="1">
        <f t="shared" si="989"/>
        <v>10.820157718581624</v>
      </c>
      <c r="N5547" s="1">
        <f t="shared" si="990"/>
        <v>21.513982342651857</v>
      </c>
      <c r="O5547" s="1">
        <f t="shared" si="991"/>
        <v>24.187438498669419</v>
      </c>
    </row>
    <row r="5548" spans="1:15">
      <c r="A5548" s="3">
        <v>44626</v>
      </c>
      <c r="B5548" s="4">
        <v>16245.35</v>
      </c>
      <c r="C5548" s="4">
        <v>744.5</v>
      </c>
      <c r="D5548" s="4">
        <v>888.24</v>
      </c>
      <c r="E5548" s="4">
        <f t="shared" ref="E5548:E5567" si="1002">IF(MONTH($A5548)&lt;=3,DATE(YEAR($A5548),3,31)-A5548,DATE(YEAR($A5548)+1,3,31)-A5548)</f>
        <v>25</v>
      </c>
      <c r="F5548" s="4">
        <f t="shared" ref="F5548:F5567" si="1003">365-E5548</f>
        <v>340</v>
      </c>
      <c r="G5548" s="4">
        <f t="shared" ref="G5548:G5567" si="1004">(E5548*C5548+F5548*D5548)/SUM(E5548:F5548)</f>
        <v>878.39479452054786</v>
      </c>
      <c r="H5548" s="3">
        <f t="shared" ref="H5548:H5567" si="1005">A5548</f>
        <v>44626</v>
      </c>
      <c r="I5548" s="1">
        <f t="shared" ref="I5548:I5567" si="1006">B5548/G5548</f>
        <v>18.494360510033715</v>
      </c>
      <c r="J5548" s="1">
        <f t="shared" si="986"/>
        <v>16.167070030616742</v>
      </c>
      <c r="K5548" s="1">
        <f t="shared" si="987"/>
        <v>13.493613874599184</v>
      </c>
      <c r="L5548" s="1">
        <f t="shared" si="988"/>
        <v>18.8405261866343</v>
      </c>
      <c r="M5548" s="1">
        <f t="shared" si="989"/>
        <v>10.820157718581624</v>
      </c>
      <c r="N5548" s="1">
        <f t="shared" si="990"/>
        <v>21.513982342651857</v>
      </c>
      <c r="O5548" s="1">
        <f t="shared" si="991"/>
        <v>24.187438498669419</v>
      </c>
    </row>
    <row r="5549" spans="1:15">
      <c r="A5549" s="3">
        <v>44627</v>
      </c>
      <c r="B5549" s="4">
        <v>15863.15</v>
      </c>
      <c r="C5549" s="4">
        <v>744.67</v>
      </c>
      <c r="D5549" s="4">
        <v>887.99</v>
      </c>
      <c r="E5549" s="4">
        <f t="shared" si="1002"/>
        <v>24</v>
      </c>
      <c r="F5549" s="4">
        <f t="shared" si="1003"/>
        <v>341</v>
      </c>
      <c r="G5549" s="4">
        <f t="shared" si="1004"/>
        <v>878.56621917808229</v>
      </c>
      <c r="H5549" s="3">
        <f t="shared" si="1005"/>
        <v>44627</v>
      </c>
      <c r="I5549" s="1">
        <f t="shared" si="1006"/>
        <v>18.055724945628253</v>
      </c>
      <c r="J5549" s="1">
        <f t="shared" si="986"/>
        <v>16.167070030616742</v>
      </c>
      <c r="K5549" s="1">
        <f t="shared" si="987"/>
        <v>13.493613874599184</v>
      </c>
      <c r="L5549" s="1">
        <f t="shared" si="988"/>
        <v>18.8405261866343</v>
      </c>
      <c r="M5549" s="1">
        <f t="shared" si="989"/>
        <v>10.820157718581624</v>
      </c>
      <c r="N5549" s="1">
        <f t="shared" si="990"/>
        <v>21.513982342651857</v>
      </c>
      <c r="O5549" s="1">
        <f t="shared" si="991"/>
        <v>24.187438498669419</v>
      </c>
    </row>
    <row r="5550" spans="1:15">
      <c r="A5550" s="3">
        <v>44628</v>
      </c>
      <c r="B5550" s="4">
        <v>16013.45</v>
      </c>
      <c r="C5550" s="4">
        <v>744.42</v>
      </c>
      <c r="D5550" s="4">
        <v>887.54</v>
      </c>
      <c r="E5550" s="4">
        <f t="shared" si="1002"/>
        <v>23</v>
      </c>
      <c r="F5550" s="4">
        <f t="shared" si="1003"/>
        <v>342</v>
      </c>
      <c r="G5550" s="4">
        <f t="shared" si="1004"/>
        <v>878.52147945205468</v>
      </c>
      <c r="H5550" s="3">
        <f t="shared" si="1005"/>
        <v>44628</v>
      </c>
      <c r="I5550" s="1">
        <f t="shared" si="1006"/>
        <v>18.22772735162696</v>
      </c>
      <c r="J5550" s="1">
        <f t="shared" si="986"/>
        <v>16.167070030616742</v>
      </c>
      <c r="K5550" s="1">
        <f t="shared" si="987"/>
        <v>13.493613874599184</v>
      </c>
      <c r="L5550" s="1">
        <f t="shared" si="988"/>
        <v>18.8405261866343</v>
      </c>
      <c r="M5550" s="1">
        <f t="shared" si="989"/>
        <v>10.820157718581624</v>
      </c>
      <c r="N5550" s="1">
        <f t="shared" si="990"/>
        <v>21.513982342651857</v>
      </c>
      <c r="O5550" s="1">
        <f t="shared" si="991"/>
        <v>24.187438498669419</v>
      </c>
    </row>
    <row r="5551" spans="1:15">
      <c r="A5551" s="3">
        <v>44629</v>
      </c>
      <c r="B5551" s="4">
        <v>16345.35</v>
      </c>
      <c r="C5551" s="4">
        <v>744.27</v>
      </c>
      <c r="D5551" s="4">
        <v>887.17</v>
      </c>
      <c r="E5551" s="4">
        <f t="shared" si="1002"/>
        <v>22</v>
      </c>
      <c r="F5551" s="4">
        <f t="shared" si="1003"/>
        <v>343</v>
      </c>
      <c r="G5551" s="4">
        <f t="shared" si="1004"/>
        <v>878.55684931506846</v>
      </c>
      <c r="H5551" s="3">
        <f t="shared" si="1005"/>
        <v>44629</v>
      </c>
      <c r="I5551" s="1">
        <f t="shared" si="1006"/>
        <v>18.604772147349365</v>
      </c>
      <c r="J5551" s="1">
        <f t="shared" si="986"/>
        <v>16.167070030616742</v>
      </c>
      <c r="K5551" s="1">
        <f t="shared" si="987"/>
        <v>13.493613874599184</v>
      </c>
      <c r="L5551" s="1">
        <f t="shared" si="988"/>
        <v>18.8405261866343</v>
      </c>
      <c r="M5551" s="1">
        <f t="shared" si="989"/>
        <v>10.820157718581624</v>
      </c>
      <c r="N5551" s="1">
        <f t="shared" si="990"/>
        <v>21.513982342651857</v>
      </c>
      <c r="O5551" s="1">
        <f t="shared" si="991"/>
        <v>24.187438498669419</v>
      </c>
    </row>
    <row r="5552" spans="1:15">
      <c r="A5552" s="3">
        <v>44630</v>
      </c>
      <c r="B5552" s="4">
        <v>16594.900000000001</v>
      </c>
      <c r="C5552" s="4">
        <v>744.3</v>
      </c>
      <c r="D5552" s="4">
        <v>887.13</v>
      </c>
      <c r="E5552" s="4">
        <f t="shared" si="1002"/>
        <v>21</v>
      </c>
      <c r="F5552" s="4">
        <f t="shared" si="1003"/>
        <v>344</v>
      </c>
      <c r="G5552" s="4">
        <f t="shared" si="1004"/>
        <v>878.91238356164376</v>
      </c>
      <c r="H5552" s="3">
        <f t="shared" si="1005"/>
        <v>44630</v>
      </c>
      <c r="I5552" s="1">
        <f t="shared" si="1006"/>
        <v>18.881176679695848</v>
      </c>
      <c r="J5552" s="1">
        <f t="shared" si="986"/>
        <v>16.167070030616742</v>
      </c>
      <c r="K5552" s="1">
        <f t="shared" si="987"/>
        <v>13.493613874599184</v>
      </c>
      <c r="L5552" s="1">
        <f t="shared" si="988"/>
        <v>18.8405261866343</v>
      </c>
      <c r="M5552" s="1">
        <f t="shared" si="989"/>
        <v>10.820157718581624</v>
      </c>
      <c r="N5552" s="1">
        <f t="shared" si="990"/>
        <v>21.513982342651857</v>
      </c>
      <c r="O5552" s="1">
        <f t="shared" si="991"/>
        <v>24.187438498669419</v>
      </c>
    </row>
    <row r="5553" spans="1:15">
      <c r="A5553" s="3">
        <v>44631</v>
      </c>
      <c r="B5553" s="4">
        <v>16630.45</v>
      </c>
      <c r="C5553" s="4">
        <v>746.61</v>
      </c>
      <c r="D5553" s="4">
        <v>887.78</v>
      </c>
      <c r="E5553" s="4">
        <f t="shared" si="1002"/>
        <v>20</v>
      </c>
      <c r="F5553" s="4">
        <f t="shared" si="1003"/>
        <v>345</v>
      </c>
      <c r="G5553" s="4">
        <f t="shared" si="1004"/>
        <v>880.04465753424654</v>
      </c>
      <c r="H5553" s="3">
        <f t="shared" si="1005"/>
        <v>44631</v>
      </c>
      <c r="I5553" s="1">
        <f t="shared" si="1006"/>
        <v>18.897279652371317</v>
      </c>
      <c r="J5553" s="1">
        <f t="shared" si="986"/>
        <v>16.167070030616742</v>
      </c>
      <c r="K5553" s="1">
        <f t="shared" si="987"/>
        <v>13.493613874599184</v>
      </c>
      <c r="L5553" s="1">
        <f t="shared" si="988"/>
        <v>18.8405261866343</v>
      </c>
      <c r="M5553" s="1">
        <f t="shared" si="989"/>
        <v>10.820157718581624</v>
      </c>
      <c r="N5553" s="1">
        <f t="shared" si="990"/>
        <v>21.513982342651857</v>
      </c>
      <c r="O5553" s="1">
        <f t="shared" si="991"/>
        <v>24.187438498669419</v>
      </c>
    </row>
    <row r="5554" spans="1:15">
      <c r="A5554" s="3">
        <v>44632</v>
      </c>
      <c r="B5554" s="4">
        <v>16630.45</v>
      </c>
      <c r="C5554" s="4">
        <v>746.52</v>
      </c>
      <c r="D5554" s="4">
        <v>887.67</v>
      </c>
      <c r="E5554" s="4">
        <f t="shared" si="1002"/>
        <v>19</v>
      </c>
      <c r="F5554" s="4">
        <f t="shared" si="1003"/>
        <v>346</v>
      </c>
      <c r="G5554" s="4">
        <f t="shared" si="1004"/>
        <v>880.32246575342469</v>
      </c>
      <c r="H5554" s="3">
        <f t="shared" si="1005"/>
        <v>44632</v>
      </c>
      <c r="I5554" s="1">
        <f t="shared" si="1006"/>
        <v>18.891316133533884</v>
      </c>
      <c r="J5554" s="1">
        <f t="shared" si="986"/>
        <v>16.167070030616742</v>
      </c>
      <c r="K5554" s="1">
        <f t="shared" si="987"/>
        <v>13.493613874599184</v>
      </c>
      <c r="L5554" s="1">
        <f t="shared" si="988"/>
        <v>18.8405261866343</v>
      </c>
      <c r="M5554" s="1">
        <f t="shared" si="989"/>
        <v>10.820157718581624</v>
      </c>
      <c r="N5554" s="1">
        <f t="shared" si="990"/>
        <v>21.513982342651857</v>
      </c>
      <c r="O5554" s="1">
        <f t="shared" si="991"/>
        <v>24.187438498669419</v>
      </c>
    </row>
    <row r="5555" spans="1:15">
      <c r="A5555" s="3">
        <v>44633</v>
      </c>
      <c r="B5555" s="4">
        <v>16630.45</v>
      </c>
      <c r="C5555" s="4">
        <v>746.51</v>
      </c>
      <c r="D5555" s="4">
        <v>887.66</v>
      </c>
      <c r="E5555" s="4">
        <f t="shared" si="1002"/>
        <v>18</v>
      </c>
      <c r="F5555" s="4">
        <f t="shared" si="1003"/>
        <v>347</v>
      </c>
      <c r="G5555" s="4">
        <f t="shared" si="1004"/>
        <v>880.69917808219168</v>
      </c>
      <c r="H5555" s="3">
        <f t="shared" si="1005"/>
        <v>44633</v>
      </c>
      <c r="I5555" s="1">
        <f t="shared" si="1006"/>
        <v>18.883235517733112</v>
      </c>
      <c r="J5555" s="1">
        <f t="shared" si="986"/>
        <v>16.167070030616742</v>
      </c>
      <c r="K5555" s="1">
        <f t="shared" si="987"/>
        <v>13.493613874599184</v>
      </c>
      <c r="L5555" s="1">
        <f t="shared" si="988"/>
        <v>18.8405261866343</v>
      </c>
      <c r="M5555" s="1">
        <f t="shared" si="989"/>
        <v>10.820157718581624</v>
      </c>
      <c r="N5555" s="1">
        <f t="shared" si="990"/>
        <v>21.513982342651857</v>
      </c>
      <c r="O5555" s="1">
        <f t="shared" si="991"/>
        <v>24.187438498669419</v>
      </c>
    </row>
    <row r="5556" spans="1:15">
      <c r="A5556" s="3">
        <v>44634</v>
      </c>
      <c r="B5556" s="4">
        <v>16871.3</v>
      </c>
      <c r="C5556" s="4">
        <v>745.68</v>
      </c>
      <c r="D5556" s="4">
        <v>886.56</v>
      </c>
      <c r="E5556" s="4">
        <f t="shared" si="1002"/>
        <v>17</v>
      </c>
      <c r="F5556" s="4">
        <f t="shared" si="1003"/>
        <v>348</v>
      </c>
      <c r="G5556" s="4">
        <f t="shared" si="1004"/>
        <v>879.99846575342463</v>
      </c>
      <c r="H5556" s="3">
        <f t="shared" si="1005"/>
        <v>44634</v>
      </c>
      <c r="I5556" s="1">
        <f t="shared" si="1006"/>
        <v>19.17196524377502</v>
      </c>
      <c r="J5556" s="1">
        <f t="shared" si="986"/>
        <v>16.167070030616742</v>
      </c>
      <c r="K5556" s="1">
        <f t="shared" si="987"/>
        <v>13.493613874599184</v>
      </c>
      <c r="L5556" s="1">
        <f t="shared" si="988"/>
        <v>18.8405261866343</v>
      </c>
      <c r="M5556" s="1">
        <f t="shared" si="989"/>
        <v>10.820157718581624</v>
      </c>
      <c r="N5556" s="1">
        <f t="shared" si="990"/>
        <v>21.513982342651857</v>
      </c>
      <c r="O5556" s="1">
        <f t="shared" si="991"/>
        <v>24.187438498669419</v>
      </c>
    </row>
    <row r="5557" spans="1:15">
      <c r="A5557" s="3">
        <v>44635</v>
      </c>
      <c r="B5557" s="4">
        <v>16663</v>
      </c>
      <c r="C5557" s="4">
        <v>746.4</v>
      </c>
      <c r="D5557" s="4">
        <v>887.29</v>
      </c>
      <c r="E5557" s="4">
        <f t="shared" si="1002"/>
        <v>16</v>
      </c>
      <c r="F5557" s="4">
        <f t="shared" si="1003"/>
        <v>349</v>
      </c>
      <c r="G5557" s="4">
        <f t="shared" si="1004"/>
        <v>881.11399999999992</v>
      </c>
      <c r="H5557" s="3">
        <f t="shared" si="1005"/>
        <v>44635</v>
      </c>
      <c r="I5557" s="1">
        <f t="shared" si="1006"/>
        <v>18.911287302210614</v>
      </c>
      <c r="J5557" s="1">
        <f t="shared" si="986"/>
        <v>16.167070030616742</v>
      </c>
      <c r="K5557" s="1">
        <f t="shared" si="987"/>
        <v>13.493613874599184</v>
      </c>
      <c r="L5557" s="1">
        <f t="shared" si="988"/>
        <v>18.8405261866343</v>
      </c>
      <c r="M5557" s="1">
        <f t="shared" si="989"/>
        <v>10.820157718581624</v>
      </c>
      <c r="N5557" s="1">
        <f t="shared" si="990"/>
        <v>21.513982342651857</v>
      </c>
      <c r="O5557" s="1">
        <f t="shared" si="991"/>
        <v>24.187438498669419</v>
      </c>
    </row>
    <row r="5558" spans="1:15">
      <c r="A5558" s="3">
        <v>44636</v>
      </c>
      <c r="B5558" s="4">
        <v>16975.349999999999</v>
      </c>
      <c r="C5558" s="4">
        <v>746.22</v>
      </c>
      <c r="D5558" s="4">
        <v>887.06</v>
      </c>
      <c r="E5558" s="4">
        <f t="shared" si="1002"/>
        <v>15</v>
      </c>
      <c r="F5558" s="4">
        <f t="shared" si="1003"/>
        <v>350</v>
      </c>
      <c r="G5558" s="4">
        <f t="shared" si="1004"/>
        <v>881.2720547945205</v>
      </c>
      <c r="H5558" s="3">
        <f t="shared" si="1005"/>
        <v>44636</v>
      </c>
      <c r="I5558" s="1">
        <f t="shared" si="1006"/>
        <v>19.262326437842184</v>
      </c>
      <c r="J5558" s="1">
        <f t="shared" si="986"/>
        <v>16.167070030616742</v>
      </c>
      <c r="K5558" s="1">
        <f t="shared" si="987"/>
        <v>13.493613874599184</v>
      </c>
      <c r="L5558" s="1">
        <f t="shared" si="988"/>
        <v>18.8405261866343</v>
      </c>
      <c r="M5558" s="1">
        <f t="shared" si="989"/>
        <v>10.820157718581624</v>
      </c>
      <c r="N5558" s="1">
        <f t="shared" si="990"/>
        <v>21.513982342651857</v>
      </c>
      <c r="O5558" s="1">
        <f t="shared" si="991"/>
        <v>24.187438498669419</v>
      </c>
    </row>
    <row r="5559" spans="1:15">
      <c r="A5559" s="3">
        <v>44637</v>
      </c>
      <c r="B5559" s="4">
        <v>17287.05</v>
      </c>
      <c r="C5559" s="4">
        <v>746.22</v>
      </c>
      <c r="D5559" s="4">
        <v>887.07</v>
      </c>
      <c r="E5559" s="4">
        <f t="shared" si="1002"/>
        <v>14</v>
      </c>
      <c r="F5559" s="4">
        <f t="shared" si="1003"/>
        <v>351</v>
      </c>
      <c r="G5559" s="4">
        <f t="shared" si="1004"/>
        <v>881.66753424657543</v>
      </c>
      <c r="H5559" s="3">
        <f t="shared" si="1005"/>
        <v>44637</v>
      </c>
      <c r="I5559" s="1">
        <f t="shared" si="1006"/>
        <v>19.607220781666371</v>
      </c>
      <c r="J5559" s="1">
        <f t="shared" si="986"/>
        <v>16.167070030616742</v>
      </c>
      <c r="K5559" s="1">
        <f t="shared" si="987"/>
        <v>13.493613874599184</v>
      </c>
      <c r="L5559" s="1">
        <f t="shared" si="988"/>
        <v>18.8405261866343</v>
      </c>
      <c r="M5559" s="1">
        <f t="shared" si="989"/>
        <v>10.820157718581624</v>
      </c>
      <c r="N5559" s="1">
        <f t="shared" si="990"/>
        <v>21.513982342651857</v>
      </c>
      <c r="O5559" s="1">
        <f t="shared" si="991"/>
        <v>24.187438498669419</v>
      </c>
    </row>
    <row r="5560" spans="1:15">
      <c r="A5560" s="3">
        <v>44638</v>
      </c>
      <c r="B5560" s="4">
        <v>17287.05</v>
      </c>
      <c r="C5560" s="4">
        <v>746.26</v>
      </c>
      <c r="D5560" s="4">
        <v>887.14</v>
      </c>
      <c r="E5560" s="4">
        <f t="shared" si="1002"/>
        <v>13</v>
      </c>
      <c r="F5560" s="4">
        <f t="shared" si="1003"/>
        <v>352</v>
      </c>
      <c r="G5560" s="4">
        <f t="shared" si="1004"/>
        <v>882.12235616438352</v>
      </c>
      <c r="H5560" s="3">
        <f t="shared" si="1005"/>
        <v>44638</v>
      </c>
      <c r="I5560" s="1">
        <f t="shared" si="1006"/>
        <v>19.597111306833899</v>
      </c>
      <c r="J5560" s="1">
        <f t="shared" si="986"/>
        <v>16.167070030616742</v>
      </c>
      <c r="K5560" s="1">
        <f t="shared" si="987"/>
        <v>13.493613874599184</v>
      </c>
      <c r="L5560" s="1">
        <f t="shared" si="988"/>
        <v>18.8405261866343</v>
      </c>
      <c r="M5560" s="1">
        <f t="shared" si="989"/>
        <v>10.820157718581624</v>
      </c>
      <c r="N5560" s="1">
        <f t="shared" si="990"/>
        <v>21.513982342651857</v>
      </c>
      <c r="O5560" s="1">
        <f t="shared" si="991"/>
        <v>24.187438498669419</v>
      </c>
    </row>
    <row r="5561" spans="1:15">
      <c r="A5561" s="3">
        <v>44639</v>
      </c>
      <c r="B5561" s="4">
        <v>17287.05</v>
      </c>
      <c r="C5561" s="4">
        <v>746.26</v>
      </c>
      <c r="D5561" s="4">
        <v>887.14</v>
      </c>
      <c r="E5561" s="4">
        <f t="shared" si="1002"/>
        <v>12</v>
      </c>
      <c r="F5561" s="4">
        <f t="shared" si="1003"/>
        <v>353</v>
      </c>
      <c r="G5561" s="4">
        <f t="shared" si="1004"/>
        <v>882.5083287671232</v>
      </c>
      <c r="H5561" s="3">
        <f t="shared" si="1005"/>
        <v>44639</v>
      </c>
      <c r="I5561" s="1">
        <f t="shared" si="1006"/>
        <v>19.588540341766809</v>
      </c>
      <c r="J5561" s="1">
        <f t="shared" si="986"/>
        <v>16.167070030616742</v>
      </c>
      <c r="K5561" s="1">
        <f t="shared" si="987"/>
        <v>13.493613874599184</v>
      </c>
      <c r="L5561" s="1">
        <f t="shared" si="988"/>
        <v>18.8405261866343</v>
      </c>
      <c r="M5561" s="1">
        <f t="shared" si="989"/>
        <v>10.820157718581624</v>
      </c>
      <c r="N5561" s="1">
        <f t="shared" si="990"/>
        <v>21.513982342651857</v>
      </c>
      <c r="O5561" s="1">
        <f t="shared" si="991"/>
        <v>24.187438498669419</v>
      </c>
    </row>
    <row r="5562" spans="1:15">
      <c r="A5562" s="3">
        <v>44640</v>
      </c>
      <c r="B5562" s="4">
        <v>17287.05</v>
      </c>
      <c r="C5562" s="4">
        <v>746.32</v>
      </c>
      <c r="D5562" s="4">
        <v>887.13</v>
      </c>
      <c r="E5562" s="4">
        <f t="shared" si="1002"/>
        <v>11</v>
      </c>
      <c r="F5562" s="4">
        <f t="shared" si="1003"/>
        <v>354</v>
      </c>
      <c r="G5562" s="4">
        <f t="shared" si="1004"/>
        <v>882.88641095890421</v>
      </c>
      <c r="H5562" s="3">
        <f t="shared" si="1005"/>
        <v>44640</v>
      </c>
      <c r="I5562" s="1">
        <f t="shared" si="1006"/>
        <v>19.580151858068028</v>
      </c>
      <c r="J5562" s="1">
        <f t="shared" si="986"/>
        <v>16.167070030616742</v>
      </c>
      <c r="K5562" s="1">
        <f t="shared" si="987"/>
        <v>13.493613874599184</v>
      </c>
      <c r="L5562" s="1">
        <f t="shared" si="988"/>
        <v>18.8405261866343</v>
      </c>
      <c r="M5562" s="1">
        <f t="shared" si="989"/>
        <v>10.820157718581624</v>
      </c>
      <c r="N5562" s="1">
        <f t="shared" si="990"/>
        <v>21.513982342651857</v>
      </c>
      <c r="O5562" s="1">
        <f t="shared" si="991"/>
        <v>24.187438498669419</v>
      </c>
    </row>
    <row r="5563" spans="1:15">
      <c r="A5563" s="3">
        <v>44641</v>
      </c>
      <c r="B5563" s="4">
        <v>17117.599999999999</v>
      </c>
      <c r="C5563" s="4">
        <v>746.31</v>
      </c>
      <c r="D5563" s="4">
        <v>887.73</v>
      </c>
      <c r="E5563" s="4">
        <f t="shared" si="1002"/>
        <v>10</v>
      </c>
      <c r="F5563" s="4">
        <f t="shared" si="1003"/>
        <v>355</v>
      </c>
      <c r="G5563" s="4">
        <f t="shared" si="1004"/>
        <v>883.85547945205485</v>
      </c>
      <c r="H5563" s="3">
        <f t="shared" si="1005"/>
        <v>44641</v>
      </c>
      <c r="I5563" s="1">
        <f t="shared" si="1006"/>
        <v>19.366967109387652</v>
      </c>
      <c r="J5563" s="1">
        <f t="shared" si="986"/>
        <v>16.167070030616742</v>
      </c>
      <c r="K5563" s="1">
        <f t="shared" si="987"/>
        <v>13.493613874599184</v>
      </c>
      <c r="L5563" s="1">
        <f t="shared" si="988"/>
        <v>18.8405261866343</v>
      </c>
      <c r="M5563" s="1">
        <f t="shared" si="989"/>
        <v>10.820157718581624</v>
      </c>
      <c r="N5563" s="1">
        <f t="shared" si="990"/>
        <v>21.513982342651857</v>
      </c>
      <c r="O5563" s="1">
        <f t="shared" si="991"/>
        <v>24.187438498669419</v>
      </c>
    </row>
    <row r="5564" spans="1:15">
      <c r="A5564" s="3">
        <v>44642</v>
      </c>
      <c r="B5564" s="4">
        <v>17315.5</v>
      </c>
      <c r="C5564" s="4">
        <v>746.29</v>
      </c>
      <c r="D5564" s="4">
        <v>887.69</v>
      </c>
      <c r="E5564" s="4">
        <f t="shared" si="1002"/>
        <v>9</v>
      </c>
      <c r="F5564" s="4">
        <f t="shared" si="1003"/>
        <v>356</v>
      </c>
      <c r="G5564" s="4">
        <f t="shared" si="1004"/>
        <v>884.20342465753424</v>
      </c>
      <c r="H5564" s="3">
        <f t="shared" si="1005"/>
        <v>44642</v>
      </c>
      <c r="I5564" s="1">
        <f t="shared" si="1006"/>
        <v>19.583163237245504</v>
      </c>
      <c r="J5564" s="1">
        <f t="shared" si="986"/>
        <v>16.167070030616742</v>
      </c>
      <c r="K5564" s="1">
        <f t="shared" si="987"/>
        <v>13.493613874599184</v>
      </c>
      <c r="L5564" s="1">
        <f t="shared" si="988"/>
        <v>18.8405261866343</v>
      </c>
      <c r="M5564" s="1">
        <f t="shared" si="989"/>
        <v>10.820157718581624</v>
      </c>
      <c r="N5564" s="1">
        <f t="shared" si="990"/>
        <v>21.513982342651857</v>
      </c>
      <c r="O5564" s="1">
        <f t="shared" si="991"/>
        <v>24.187438498669419</v>
      </c>
    </row>
    <row r="5565" spans="1:15">
      <c r="A5565" s="3">
        <v>44643</v>
      </c>
      <c r="B5565" s="4">
        <v>17245.650000000001</v>
      </c>
      <c r="C5565" s="4">
        <v>746.21</v>
      </c>
      <c r="D5565" s="4">
        <v>887.77</v>
      </c>
      <c r="E5565" s="4">
        <f t="shared" si="1002"/>
        <v>8</v>
      </c>
      <c r="F5565" s="4">
        <f t="shared" si="1003"/>
        <v>357</v>
      </c>
      <c r="G5565" s="4">
        <f t="shared" si="1004"/>
        <v>884.66731506849317</v>
      </c>
      <c r="H5565" s="3">
        <f t="shared" si="1005"/>
        <v>44643</v>
      </c>
      <c r="I5565" s="1">
        <f t="shared" si="1006"/>
        <v>19.493938236731172</v>
      </c>
      <c r="J5565" s="1">
        <f t="shared" si="986"/>
        <v>16.167070030616742</v>
      </c>
      <c r="K5565" s="1">
        <f t="shared" si="987"/>
        <v>13.493613874599184</v>
      </c>
      <c r="L5565" s="1">
        <f t="shared" si="988"/>
        <v>18.8405261866343</v>
      </c>
      <c r="M5565" s="1">
        <f t="shared" si="989"/>
        <v>10.820157718581624</v>
      </c>
      <c r="N5565" s="1">
        <f t="shared" si="990"/>
        <v>21.513982342651857</v>
      </c>
      <c r="O5565" s="1">
        <f t="shared" si="991"/>
        <v>24.187438498669419</v>
      </c>
    </row>
    <row r="5566" spans="1:15">
      <c r="A5566" s="3">
        <v>44644</v>
      </c>
      <c r="B5566" s="4">
        <v>17222.75</v>
      </c>
      <c r="C5566" s="4">
        <v>745.95</v>
      </c>
      <c r="D5566" s="4">
        <v>887.47</v>
      </c>
      <c r="E5566" s="4">
        <f t="shared" si="1002"/>
        <v>7</v>
      </c>
      <c r="F5566" s="4">
        <f t="shared" si="1003"/>
        <v>358</v>
      </c>
      <c r="G5566" s="4">
        <f t="shared" si="1004"/>
        <v>884.75591780821924</v>
      </c>
      <c r="H5566" s="3">
        <f t="shared" si="1005"/>
        <v>44644</v>
      </c>
      <c r="I5566" s="1">
        <f t="shared" si="1006"/>
        <v>19.466103196761239</v>
      </c>
      <c r="J5566" s="1">
        <f t="shared" si="986"/>
        <v>16.167070030616742</v>
      </c>
      <c r="K5566" s="1">
        <f t="shared" si="987"/>
        <v>13.493613874599184</v>
      </c>
      <c r="L5566" s="1">
        <f t="shared" si="988"/>
        <v>18.8405261866343</v>
      </c>
      <c r="M5566" s="1">
        <f t="shared" si="989"/>
        <v>10.820157718581624</v>
      </c>
      <c r="N5566" s="1">
        <f t="shared" si="990"/>
        <v>21.513982342651857</v>
      </c>
      <c r="O5566" s="1">
        <f t="shared" si="991"/>
        <v>24.187438498669419</v>
      </c>
    </row>
    <row r="5567" spans="1:15">
      <c r="A5567" s="3">
        <v>44645</v>
      </c>
      <c r="B5567" s="4">
        <v>17153</v>
      </c>
      <c r="C5567" s="4">
        <v>746.47</v>
      </c>
      <c r="D5567" s="4">
        <v>888.02</v>
      </c>
      <c r="E5567" s="4">
        <f t="shared" si="1002"/>
        <v>6</v>
      </c>
      <c r="F5567" s="4">
        <f t="shared" si="1003"/>
        <v>359</v>
      </c>
      <c r="G5567" s="4">
        <f t="shared" si="1004"/>
        <v>885.69315068493154</v>
      </c>
      <c r="H5567" s="3">
        <f t="shared" si="1005"/>
        <v>44645</v>
      </c>
      <c r="I5567" s="1">
        <f t="shared" si="1006"/>
        <v>19.366752454543768</v>
      </c>
      <c r="J5567" s="1">
        <f t="shared" si="986"/>
        <v>16.167070030616742</v>
      </c>
      <c r="K5567" s="1">
        <f t="shared" si="987"/>
        <v>13.493613874599184</v>
      </c>
      <c r="L5567" s="1">
        <f t="shared" si="988"/>
        <v>18.8405261866343</v>
      </c>
      <c r="M5567" s="1">
        <f t="shared" si="989"/>
        <v>10.820157718581624</v>
      </c>
      <c r="N5567" s="1">
        <f t="shared" si="990"/>
        <v>21.513982342651857</v>
      </c>
      <c r="O5567" s="1">
        <f t="shared" si="991"/>
        <v>24.187438498669419</v>
      </c>
    </row>
    <row r="5568" spans="1:15">
      <c r="A5568" s="3">
        <v>44646</v>
      </c>
      <c r="B5568" s="4">
        <v>17153</v>
      </c>
      <c r="C5568" s="4">
        <v>746.46</v>
      </c>
      <c r="D5568" s="4">
        <v>888.02</v>
      </c>
      <c r="E5568" s="4">
        <f t="shared" ref="E5568:E5578" si="1007">IF(MONTH($A5568)&lt;=3,DATE(YEAR($A5568),3,31)-A5568,DATE(YEAR($A5568)+1,3,31)-A5568)</f>
        <v>5</v>
      </c>
      <c r="F5568" s="4">
        <f t="shared" ref="F5568:F5578" si="1008">365-E5568</f>
        <v>360</v>
      </c>
      <c r="G5568" s="4">
        <f t="shared" ref="G5568:G5578" si="1009">(E5568*C5568+F5568*D5568)/SUM(E5568:F5568)</f>
        <v>886.08082191780818</v>
      </c>
      <c r="H5568" s="3">
        <f t="shared" ref="H5568:H5578" si="1010">A5568</f>
        <v>44646</v>
      </c>
      <c r="I5568" s="1">
        <f t="shared" ref="I5568:I5578" si="1011">B5568/G5568</f>
        <v>19.358279262691337</v>
      </c>
      <c r="J5568" s="1">
        <f t="shared" si="986"/>
        <v>16.167070030616742</v>
      </c>
      <c r="K5568" s="1">
        <f t="shared" si="987"/>
        <v>13.493613874599184</v>
      </c>
      <c r="L5568" s="1">
        <f t="shared" si="988"/>
        <v>18.8405261866343</v>
      </c>
      <c r="M5568" s="1">
        <f t="shared" si="989"/>
        <v>10.820157718581624</v>
      </c>
      <c r="N5568" s="1">
        <f t="shared" si="990"/>
        <v>21.513982342651857</v>
      </c>
      <c r="O5568" s="1">
        <f t="shared" si="991"/>
        <v>24.187438498669419</v>
      </c>
    </row>
    <row r="5569" spans="1:15">
      <c r="A5569" s="3">
        <v>44647</v>
      </c>
      <c r="B5569" s="4">
        <v>17153</v>
      </c>
      <c r="C5569" s="4">
        <v>746.46</v>
      </c>
      <c r="D5569" s="4">
        <v>888.1</v>
      </c>
      <c r="E5569" s="4">
        <f t="shared" si="1007"/>
        <v>4</v>
      </c>
      <c r="F5569" s="4">
        <f t="shared" si="1008"/>
        <v>361</v>
      </c>
      <c r="G5569" s="4">
        <f t="shared" si="1009"/>
        <v>886.54778082191797</v>
      </c>
      <c r="H5569" s="3">
        <f t="shared" si="1010"/>
        <v>44647</v>
      </c>
      <c r="I5569" s="1">
        <f t="shared" si="1011"/>
        <v>19.348082947201632</v>
      </c>
      <c r="J5569" s="1">
        <f t="shared" si="986"/>
        <v>16.167070030616742</v>
      </c>
      <c r="K5569" s="1">
        <f t="shared" si="987"/>
        <v>13.493613874599184</v>
      </c>
      <c r="L5569" s="1">
        <f t="shared" si="988"/>
        <v>18.8405261866343</v>
      </c>
      <c r="M5569" s="1">
        <f t="shared" si="989"/>
        <v>10.820157718581624</v>
      </c>
      <c r="N5569" s="1">
        <f t="shared" si="990"/>
        <v>21.513982342651857</v>
      </c>
      <c r="O5569" s="1">
        <f t="shared" si="991"/>
        <v>24.187438498669419</v>
      </c>
    </row>
    <row r="5570" spans="1:15">
      <c r="A5570" s="3">
        <v>44648</v>
      </c>
      <c r="B5570" s="4">
        <v>17222</v>
      </c>
      <c r="C5570" s="4">
        <v>746.51</v>
      </c>
      <c r="D5570" s="4">
        <v>887.46</v>
      </c>
      <c r="E5570" s="4">
        <f t="shared" si="1007"/>
        <v>3</v>
      </c>
      <c r="F5570" s="4">
        <f t="shared" si="1008"/>
        <v>362</v>
      </c>
      <c r="G5570" s="4">
        <f t="shared" si="1009"/>
        <v>886.30150684931516</v>
      </c>
      <c r="H5570" s="3">
        <f t="shared" si="1010"/>
        <v>44648</v>
      </c>
      <c r="I5570" s="1">
        <f t="shared" si="1011"/>
        <v>19.431310752502199</v>
      </c>
      <c r="J5570" s="1">
        <f t="shared" si="986"/>
        <v>16.167070030616742</v>
      </c>
      <c r="K5570" s="1">
        <f t="shared" si="987"/>
        <v>13.493613874599184</v>
      </c>
      <c r="L5570" s="1">
        <f t="shared" si="988"/>
        <v>18.8405261866343</v>
      </c>
      <c r="M5570" s="1">
        <f t="shared" si="989"/>
        <v>10.820157718581624</v>
      </c>
      <c r="N5570" s="1">
        <f t="shared" si="990"/>
        <v>21.513982342651857</v>
      </c>
      <c r="O5570" s="1">
        <f t="shared" si="991"/>
        <v>24.187438498669419</v>
      </c>
    </row>
    <row r="5571" spans="1:15">
      <c r="A5571" s="3">
        <v>44649</v>
      </c>
      <c r="B5571" s="4">
        <v>17325.3</v>
      </c>
      <c r="C5571" s="4">
        <v>746.73</v>
      </c>
      <c r="D5571" s="4">
        <v>887.63</v>
      </c>
      <c r="E5571" s="4">
        <f t="shared" si="1007"/>
        <v>2</v>
      </c>
      <c r="F5571" s="4">
        <f t="shared" si="1008"/>
        <v>363</v>
      </c>
      <c r="G5571" s="4">
        <f t="shared" si="1009"/>
        <v>886.8579452054795</v>
      </c>
      <c r="H5571" s="3">
        <f t="shared" si="1010"/>
        <v>44649</v>
      </c>
      <c r="I5571" s="1">
        <f t="shared" si="1011"/>
        <v>19.535597661005152</v>
      </c>
      <c r="J5571" s="1">
        <f t="shared" si="986"/>
        <v>16.167070030616742</v>
      </c>
      <c r="K5571" s="1">
        <f t="shared" si="987"/>
        <v>13.493613874599184</v>
      </c>
      <c r="L5571" s="1">
        <f t="shared" si="988"/>
        <v>18.8405261866343</v>
      </c>
      <c r="M5571" s="1">
        <f t="shared" si="989"/>
        <v>10.820157718581624</v>
      </c>
      <c r="N5571" s="1">
        <f t="shared" si="990"/>
        <v>21.513982342651857</v>
      </c>
      <c r="O5571" s="1">
        <f t="shared" si="991"/>
        <v>24.187438498669419</v>
      </c>
    </row>
    <row r="5572" spans="1:15">
      <c r="A5572" s="3">
        <v>44650</v>
      </c>
      <c r="B5572" s="4">
        <v>17498.25</v>
      </c>
      <c r="C5572" s="4">
        <v>746.75</v>
      </c>
      <c r="D5572" s="4">
        <v>887.84</v>
      </c>
      <c r="E5572" s="4">
        <f t="shared" si="1007"/>
        <v>1</v>
      </c>
      <c r="F5572" s="4">
        <f t="shared" si="1008"/>
        <v>364</v>
      </c>
      <c r="G5572" s="4">
        <f t="shared" si="1009"/>
        <v>887.45345205479452</v>
      </c>
      <c r="H5572" s="3">
        <f t="shared" si="1010"/>
        <v>44650</v>
      </c>
      <c r="I5572" s="1">
        <f t="shared" si="1011"/>
        <v>19.717372172574066</v>
      </c>
      <c r="J5572" s="1">
        <f t="shared" si="986"/>
        <v>16.167070030616742</v>
      </c>
      <c r="K5572" s="1">
        <f t="shared" si="987"/>
        <v>13.493613874599184</v>
      </c>
      <c r="L5572" s="1">
        <f t="shared" si="988"/>
        <v>18.8405261866343</v>
      </c>
      <c r="M5572" s="1">
        <f t="shared" si="989"/>
        <v>10.820157718581624</v>
      </c>
      <c r="N5572" s="1">
        <f t="shared" si="990"/>
        <v>21.513982342651857</v>
      </c>
      <c r="O5572" s="1">
        <f t="shared" si="991"/>
        <v>24.187438498669419</v>
      </c>
    </row>
    <row r="5573" spans="1:15">
      <c r="A5573" s="3">
        <v>44651</v>
      </c>
      <c r="B5573" s="4">
        <v>17464.75</v>
      </c>
      <c r="C5573" s="4">
        <v>733.69</v>
      </c>
      <c r="D5573" s="4">
        <v>878.71</v>
      </c>
      <c r="E5573" s="4">
        <f t="shared" si="1007"/>
        <v>0</v>
      </c>
      <c r="F5573" s="4">
        <f t="shared" si="1008"/>
        <v>365</v>
      </c>
      <c r="G5573" s="4">
        <f t="shared" si="1009"/>
        <v>878.71</v>
      </c>
      <c r="H5573" s="3">
        <f t="shared" si="1010"/>
        <v>44651</v>
      </c>
      <c r="I5573" s="1">
        <f t="shared" si="1011"/>
        <v>19.875442409896323</v>
      </c>
      <c r="J5573" s="1">
        <f t="shared" si="986"/>
        <v>16.167070030616742</v>
      </c>
      <c r="K5573" s="1">
        <f t="shared" si="987"/>
        <v>13.493613874599184</v>
      </c>
      <c r="L5573" s="1">
        <f t="shared" si="988"/>
        <v>18.8405261866343</v>
      </c>
      <c r="M5573" s="1">
        <f t="shared" si="989"/>
        <v>10.820157718581624</v>
      </c>
      <c r="N5573" s="1">
        <f t="shared" si="990"/>
        <v>21.513982342651857</v>
      </c>
      <c r="O5573" s="1">
        <f t="shared" si="991"/>
        <v>24.187438498669419</v>
      </c>
    </row>
    <row r="5574" spans="1:15">
      <c r="A5574" s="3">
        <v>44652</v>
      </c>
      <c r="B5574" s="4">
        <v>17670.45</v>
      </c>
      <c r="C5574" s="4">
        <v>877.29</v>
      </c>
      <c r="D5574" s="4">
        <v>1021.24</v>
      </c>
      <c r="E5574" s="4">
        <f t="shared" si="1007"/>
        <v>364</v>
      </c>
      <c r="F5574" s="4">
        <f t="shared" si="1008"/>
        <v>1</v>
      </c>
      <c r="G5574" s="4">
        <f t="shared" si="1009"/>
        <v>877.68438356164381</v>
      </c>
      <c r="H5574" s="3">
        <f t="shared" si="1010"/>
        <v>44652</v>
      </c>
      <c r="I5574" s="1">
        <f t="shared" si="1011"/>
        <v>20.133034529215735</v>
      </c>
      <c r="J5574" s="1">
        <f t="shared" ref="J5574:J5637" si="1012">$I$2</f>
        <v>16.167070030616742</v>
      </c>
      <c r="K5574" s="1">
        <f t="shared" ref="K5574:K5637" si="1013">$J5574-$I$1</f>
        <v>13.493613874599184</v>
      </c>
      <c r="L5574" s="1">
        <f t="shared" ref="L5574:L5637" si="1014">$J5574+$I$1</f>
        <v>18.8405261866343</v>
      </c>
      <c r="M5574" s="1">
        <f t="shared" ref="M5574:M5637" si="1015">$J5574-$I$1*2</f>
        <v>10.820157718581624</v>
      </c>
      <c r="N5574" s="1">
        <f t="shared" ref="N5574:N5637" si="1016">$J5574+$I$1*2</f>
        <v>21.513982342651857</v>
      </c>
      <c r="O5574" s="1">
        <f t="shared" ref="O5574:O5637" si="1017">$J5574+$I$1*3</f>
        <v>24.187438498669419</v>
      </c>
    </row>
    <row r="5575" spans="1:15">
      <c r="A5575" s="3">
        <v>44653</v>
      </c>
      <c r="B5575" s="4">
        <v>17670.45</v>
      </c>
      <c r="C5575" s="4">
        <v>877.3</v>
      </c>
      <c r="D5575" s="4">
        <v>1021.27</v>
      </c>
      <c r="E5575" s="4">
        <f t="shared" si="1007"/>
        <v>363</v>
      </c>
      <c r="F5575" s="4">
        <f t="shared" si="1008"/>
        <v>2</v>
      </c>
      <c r="G5575" s="4">
        <f t="shared" si="1009"/>
        <v>878.08887671232867</v>
      </c>
      <c r="H5575" s="3">
        <f t="shared" si="1010"/>
        <v>44653</v>
      </c>
      <c r="I5575" s="1">
        <f t="shared" si="1011"/>
        <v>20.123760212246751</v>
      </c>
      <c r="J5575" s="1">
        <f t="shared" si="1012"/>
        <v>16.167070030616742</v>
      </c>
      <c r="K5575" s="1">
        <f t="shared" si="1013"/>
        <v>13.493613874599184</v>
      </c>
      <c r="L5575" s="1">
        <f t="shared" si="1014"/>
        <v>18.8405261866343</v>
      </c>
      <c r="M5575" s="1">
        <f t="shared" si="1015"/>
        <v>10.820157718581624</v>
      </c>
      <c r="N5575" s="1">
        <f t="shared" si="1016"/>
        <v>21.513982342651857</v>
      </c>
      <c r="O5575" s="1">
        <f t="shared" si="1017"/>
        <v>24.187438498669419</v>
      </c>
    </row>
    <row r="5576" spans="1:15">
      <c r="A5576" s="3">
        <v>44654</v>
      </c>
      <c r="B5576" s="4">
        <v>17670.45</v>
      </c>
      <c r="C5576" s="4">
        <v>877.2</v>
      </c>
      <c r="D5576" s="4">
        <v>1021.95</v>
      </c>
      <c r="E5576" s="4">
        <f t="shared" si="1007"/>
        <v>362</v>
      </c>
      <c r="F5576" s="4">
        <f t="shared" si="1008"/>
        <v>3</v>
      </c>
      <c r="G5576" s="4">
        <f t="shared" si="1009"/>
        <v>878.38972602739727</v>
      </c>
      <c r="H5576" s="3">
        <f t="shared" si="1010"/>
        <v>44654</v>
      </c>
      <c r="I5576" s="1">
        <f t="shared" si="1011"/>
        <v>20.11686780526945</v>
      </c>
      <c r="J5576" s="1">
        <f t="shared" si="1012"/>
        <v>16.167070030616742</v>
      </c>
      <c r="K5576" s="1">
        <f t="shared" si="1013"/>
        <v>13.493613874599184</v>
      </c>
      <c r="L5576" s="1">
        <f t="shared" si="1014"/>
        <v>18.8405261866343</v>
      </c>
      <c r="M5576" s="1">
        <f t="shared" si="1015"/>
        <v>10.820157718581624</v>
      </c>
      <c r="N5576" s="1">
        <f t="shared" si="1016"/>
        <v>21.513982342651857</v>
      </c>
      <c r="O5576" s="1">
        <f t="shared" si="1017"/>
        <v>24.187438498669419</v>
      </c>
    </row>
    <row r="5577" spans="1:15">
      <c r="A5577" s="3">
        <v>44655</v>
      </c>
      <c r="B5577" s="4">
        <v>18053.400000000001</v>
      </c>
      <c r="C5577" s="4">
        <v>880.69</v>
      </c>
      <c r="D5577" s="4">
        <v>1024.1300000000001</v>
      </c>
      <c r="E5577" s="4">
        <f t="shared" si="1007"/>
        <v>361</v>
      </c>
      <c r="F5577" s="4">
        <f t="shared" si="1008"/>
        <v>4</v>
      </c>
      <c r="G5577" s="4">
        <f t="shared" si="1009"/>
        <v>882.26194520547961</v>
      </c>
      <c r="H5577" s="3">
        <f t="shared" si="1010"/>
        <v>44655</v>
      </c>
      <c r="I5577" s="1">
        <f t="shared" si="1011"/>
        <v>20.462630285833477</v>
      </c>
      <c r="J5577" s="1">
        <f t="shared" si="1012"/>
        <v>16.167070030616742</v>
      </c>
      <c r="K5577" s="1">
        <f t="shared" si="1013"/>
        <v>13.493613874599184</v>
      </c>
      <c r="L5577" s="1">
        <f t="shared" si="1014"/>
        <v>18.8405261866343</v>
      </c>
      <c r="M5577" s="1">
        <f t="shared" si="1015"/>
        <v>10.820157718581624</v>
      </c>
      <c r="N5577" s="1">
        <f t="shared" si="1016"/>
        <v>21.513982342651857</v>
      </c>
      <c r="O5577" s="1">
        <f t="shared" si="1017"/>
        <v>24.187438498669419</v>
      </c>
    </row>
    <row r="5578" spans="1:15">
      <c r="A5578" s="3">
        <v>44656</v>
      </c>
      <c r="B5578" s="4">
        <v>17957.400000000001</v>
      </c>
      <c r="C5578" s="4">
        <v>880.86</v>
      </c>
      <c r="D5578" s="4">
        <v>1024.58</v>
      </c>
      <c r="E5578" s="4">
        <f t="shared" si="1007"/>
        <v>360</v>
      </c>
      <c r="F5578" s="4">
        <f t="shared" si="1008"/>
        <v>5</v>
      </c>
      <c r="G5578" s="4">
        <f t="shared" si="1009"/>
        <v>882.82876712328766</v>
      </c>
      <c r="H5578" s="3">
        <f t="shared" si="1010"/>
        <v>44656</v>
      </c>
      <c r="I5578" s="1">
        <f t="shared" si="1011"/>
        <v>20.34075085536065</v>
      </c>
      <c r="J5578" s="1">
        <f t="shared" si="1012"/>
        <v>16.167070030616742</v>
      </c>
      <c r="K5578" s="1">
        <f t="shared" si="1013"/>
        <v>13.493613874599184</v>
      </c>
      <c r="L5578" s="1">
        <f t="shared" si="1014"/>
        <v>18.8405261866343</v>
      </c>
      <c r="M5578" s="1">
        <f t="shared" si="1015"/>
        <v>10.820157718581624</v>
      </c>
      <c r="N5578" s="1">
        <f t="shared" si="1016"/>
        <v>21.513982342651857</v>
      </c>
      <c r="O5578" s="1">
        <f t="shared" si="1017"/>
        <v>24.187438498669419</v>
      </c>
    </row>
    <row r="5579" spans="1:15">
      <c r="A5579" s="3">
        <v>44657</v>
      </c>
      <c r="B5579" s="4">
        <v>17807.650000000001</v>
      </c>
      <c r="C5579" s="4">
        <v>880.33</v>
      </c>
      <c r="D5579" s="4">
        <v>1024.1500000000001</v>
      </c>
      <c r="E5579" s="4">
        <f t="shared" ref="E5579:E5606" si="1018">IF(MONTH($A5579)&lt;=3,DATE(YEAR($A5579),3,31)-A5579,DATE(YEAR($A5579)+1,3,31)-A5579)</f>
        <v>359</v>
      </c>
      <c r="F5579" s="4">
        <f t="shared" ref="F5579:F5606" si="1019">365-E5579</f>
        <v>6</v>
      </c>
      <c r="G5579" s="4">
        <f t="shared" ref="G5579:G5606" si="1020">(E5579*C5579+F5579*D5579)/SUM(E5579:F5579)</f>
        <v>882.69416438356177</v>
      </c>
      <c r="H5579" s="3">
        <f t="shared" ref="H5579:H5606" si="1021">A5579</f>
        <v>44657</v>
      </c>
      <c r="I5579" s="1">
        <f t="shared" ref="I5579:I5606" si="1022">B5579/G5579</f>
        <v>20.174201573470413</v>
      </c>
      <c r="J5579" s="1">
        <f t="shared" si="1012"/>
        <v>16.167070030616742</v>
      </c>
      <c r="K5579" s="1">
        <f t="shared" si="1013"/>
        <v>13.493613874599184</v>
      </c>
      <c r="L5579" s="1">
        <f t="shared" si="1014"/>
        <v>18.8405261866343</v>
      </c>
      <c r="M5579" s="1">
        <f t="shared" si="1015"/>
        <v>10.820157718581624</v>
      </c>
      <c r="N5579" s="1">
        <f t="shared" si="1016"/>
        <v>21.513982342651857</v>
      </c>
      <c r="O5579" s="1">
        <f t="shared" si="1017"/>
        <v>24.187438498669419</v>
      </c>
    </row>
    <row r="5580" spans="1:15">
      <c r="A5580" s="3">
        <v>44658</v>
      </c>
      <c r="B5580" s="4">
        <v>17639.55</v>
      </c>
      <c r="C5580" s="4">
        <v>880.93</v>
      </c>
      <c r="D5580" s="4">
        <v>1023.81</v>
      </c>
      <c r="E5580" s="4">
        <f t="shared" si="1018"/>
        <v>358</v>
      </c>
      <c r="F5580" s="4">
        <f t="shared" si="1019"/>
        <v>7</v>
      </c>
      <c r="G5580" s="4">
        <f t="shared" si="1020"/>
        <v>883.67016438356166</v>
      </c>
      <c r="H5580" s="3">
        <f t="shared" si="1021"/>
        <v>44658</v>
      </c>
      <c r="I5580" s="1">
        <f t="shared" si="1022"/>
        <v>19.961690131639955</v>
      </c>
      <c r="J5580" s="1">
        <f t="shared" si="1012"/>
        <v>16.167070030616742</v>
      </c>
      <c r="K5580" s="1">
        <f t="shared" si="1013"/>
        <v>13.493613874599184</v>
      </c>
      <c r="L5580" s="1">
        <f t="shared" si="1014"/>
        <v>18.8405261866343</v>
      </c>
      <c r="M5580" s="1">
        <f t="shared" si="1015"/>
        <v>10.820157718581624</v>
      </c>
      <c r="N5580" s="1">
        <f t="shared" si="1016"/>
        <v>21.513982342651857</v>
      </c>
      <c r="O5580" s="1">
        <f t="shared" si="1017"/>
        <v>24.187438498669419</v>
      </c>
    </row>
    <row r="5581" spans="1:15">
      <c r="A5581" s="3">
        <v>44659</v>
      </c>
      <c r="B5581" s="4">
        <v>17784.349999999999</v>
      </c>
      <c r="C5581" s="4">
        <v>878.16</v>
      </c>
      <c r="D5581" s="4">
        <v>1021.13</v>
      </c>
      <c r="E5581" s="4">
        <f t="shared" si="1018"/>
        <v>357</v>
      </c>
      <c r="F5581" s="4">
        <f t="shared" si="1019"/>
        <v>8</v>
      </c>
      <c r="G5581" s="4">
        <f t="shared" si="1020"/>
        <v>881.29358904109586</v>
      </c>
      <c r="H5581" s="3">
        <f t="shared" si="1021"/>
        <v>44659</v>
      </c>
      <c r="I5581" s="1">
        <f t="shared" si="1022"/>
        <v>20.179824545587035</v>
      </c>
      <c r="J5581" s="1">
        <f t="shared" si="1012"/>
        <v>16.167070030616742</v>
      </c>
      <c r="K5581" s="1">
        <f t="shared" si="1013"/>
        <v>13.493613874599184</v>
      </c>
      <c r="L5581" s="1">
        <f t="shared" si="1014"/>
        <v>18.8405261866343</v>
      </c>
      <c r="M5581" s="1">
        <f t="shared" si="1015"/>
        <v>10.820157718581624</v>
      </c>
      <c r="N5581" s="1">
        <f t="shared" si="1016"/>
        <v>21.513982342651857</v>
      </c>
      <c r="O5581" s="1">
        <f t="shared" si="1017"/>
        <v>24.187438498669419</v>
      </c>
    </row>
    <row r="5582" spans="1:15">
      <c r="A5582" s="3">
        <v>44660</v>
      </c>
      <c r="B5582" s="4">
        <v>17784.349999999999</v>
      </c>
      <c r="C5582" s="4">
        <v>878.82</v>
      </c>
      <c r="D5582" s="4">
        <v>1022</v>
      </c>
      <c r="E5582" s="4">
        <f t="shared" si="1018"/>
        <v>356</v>
      </c>
      <c r="F5582" s="4">
        <f t="shared" si="1019"/>
        <v>9</v>
      </c>
      <c r="G5582" s="4">
        <f t="shared" si="1020"/>
        <v>882.35046575342483</v>
      </c>
      <c r="H5582" s="3">
        <f t="shared" si="1021"/>
        <v>44660</v>
      </c>
      <c r="I5582" s="1">
        <f t="shared" si="1022"/>
        <v>20.155653212937594</v>
      </c>
      <c r="J5582" s="1">
        <f t="shared" si="1012"/>
        <v>16.167070030616742</v>
      </c>
      <c r="K5582" s="1">
        <f t="shared" si="1013"/>
        <v>13.493613874599184</v>
      </c>
      <c r="L5582" s="1">
        <f t="shared" si="1014"/>
        <v>18.8405261866343</v>
      </c>
      <c r="M5582" s="1">
        <f t="shared" si="1015"/>
        <v>10.820157718581624</v>
      </c>
      <c r="N5582" s="1">
        <f t="shared" si="1016"/>
        <v>21.513982342651857</v>
      </c>
      <c r="O5582" s="1">
        <f t="shared" si="1017"/>
        <v>24.187438498669419</v>
      </c>
    </row>
    <row r="5583" spans="1:15">
      <c r="A5583" s="3">
        <v>44661</v>
      </c>
      <c r="B5583" s="4">
        <v>17784.349999999999</v>
      </c>
      <c r="C5583" s="4">
        <v>880.83</v>
      </c>
      <c r="D5583" s="4">
        <v>1024.3699999999999</v>
      </c>
      <c r="E5583" s="4">
        <f t="shared" si="1018"/>
        <v>355</v>
      </c>
      <c r="F5583" s="4">
        <f t="shared" si="1019"/>
        <v>10</v>
      </c>
      <c r="G5583" s="4">
        <f t="shared" si="1020"/>
        <v>884.76260273972616</v>
      </c>
      <c r="H5583" s="3">
        <f t="shared" si="1021"/>
        <v>44661</v>
      </c>
      <c r="I5583" s="1">
        <f t="shared" si="1022"/>
        <v>20.100702657333819</v>
      </c>
      <c r="J5583" s="1">
        <f t="shared" si="1012"/>
        <v>16.167070030616742</v>
      </c>
      <c r="K5583" s="1">
        <f t="shared" si="1013"/>
        <v>13.493613874599184</v>
      </c>
      <c r="L5583" s="1">
        <f t="shared" si="1014"/>
        <v>18.8405261866343</v>
      </c>
      <c r="M5583" s="1">
        <f t="shared" si="1015"/>
        <v>10.820157718581624</v>
      </c>
      <c r="N5583" s="1">
        <f t="shared" si="1016"/>
        <v>21.513982342651857</v>
      </c>
      <c r="O5583" s="1">
        <f t="shared" si="1017"/>
        <v>24.187438498669419</v>
      </c>
    </row>
    <row r="5584" spans="1:15">
      <c r="A5584" s="3">
        <v>44662</v>
      </c>
      <c r="B5584" s="4">
        <v>17674.95</v>
      </c>
      <c r="C5584" s="4">
        <v>882.26</v>
      </c>
      <c r="D5584" s="4">
        <v>1026.53</v>
      </c>
      <c r="E5584" s="4">
        <f t="shared" si="1018"/>
        <v>354</v>
      </c>
      <c r="F5584" s="4">
        <f t="shared" si="1019"/>
        <v>11</v>
      </c>
      <c r="G5584" s="4">
        <f t="shared" si="1020"/>
        <v>886.60786301369865</v>
      </c>
      <c r="H5584" s="3">
        <f t="shared" si="1021"/>
        <v>44662</v>
      </c>
      <c r="I5584" s="1">
        <f t="shared" si="1022"/>
        <v>19.93547625431663</v>
      </c>
      <c r="J5584" s="1">
        <f t="shared" si="1012"/>
        <v>16.167070030616742</v>
      </c>
      <c r="K5584" s="1">
        <f t="shared" si="1013"/>
        <v>13.493613874599184</v>
      </c>
      <c r="L5584" s="1">
        <f t="shared" si="1014"/>
        <v>18.8405261866343</v>
      </c>
      <c r="M5584" s="1">
        <f t="shared" si="1015"/>
        <v>10.820157718581624</v>
      </c>
      <c r="N5584" s="1">
        <f t="shared" si="1016"/>
        <v>21.513982342651857</v>
      </c>
      <c r="O5584" s="1">
        <f t="shared" si="1017"/>
        <v>24.187438498669419</v>
      </c>
    </row>
    <row r="5585" spans="1:15">
      <c r="A5585" s="3">
        <v>44663</v>
      </c>
      <c r="B5585" s="4">
        <v>17530.3</v>
      </c>
      <c r="C5585" s="4">
        <v>881.91</v>
      </c>
      <c r="D5585" s="4">
        <v>1026.19</v>
      </c>
      <c r="E5585" s="4">
        <f t="shared" si="1018"/>
        <v>353</v>
      </c>
      <c r="F5585" s="4">
        <f t="shared" si="1019"/>
        <v>12</v>
      </c>
      <c r="G5585" s="4">
        <f t="shared" si="1020"/>
        <v>886.65345205479457</v>
      </c>
      <c r="H5585" s="3">
        <f t="shared" si="1021"/>
        <v>44663</v>
      </c>
      <c r="I5585" s="1">
        <f t="shared" si="1022"/>
        <v>19.771309703214961</v>
      </c>
      <c r="J5585" s="1">
        <f t="shared" si="1012"/>
        <v>16.167070030616742</v>
      </c>
      <c r="K5585" s="1">
        <f t="shared" si="1013"/>
        <v>13.493613874599184</v>
      </c>
      <c r="L5585" s="1">
        <f t="shared" si="1014"/>
        <v>18.8405261866343</v>
      </c>
      <c r="M5585" s="1">
        <f t="shared" si="1015"/>
        <v>10.820157718581624</v>
      </c>
      <c r="N5585" s="1">
        <f t="shared" si="1016"/>
        <v>21.513982342651857</v>
      </c>
      <c r="O5585" s="1">
        <f t="shared" si="1017"/>
        <v>24.187438498669419</v>
      </c>
    </row>
    <row r="5586" spans="1:15">
      <c r="A5586" s="3">
        <v>44664</v>
      </c>
      <c r="B5586" s="4">
        <v>17475.650000000001</v>
      </c>
      <c r="C5586" s="4">
        <v>881.15</v>
      </c>
      <c r="D5586" s="4">
        <v>1025.46</v>
      </c>
      <c r="E5586" s="4">
        <f t="shared" si="1018"/>
        <v>352</v>
      </c>
      <c r="F5586" s="4">
        <f t="shared" si="1019"/>
        <v>13</v>
      </c>
      <c r="G5586" s="4">
        <f t="shared" si="1020"/>
        <v>886.28980821917798</v>
      </c>
      <c r="H5586" s="3">
        <f t="shared" si="1021"/>
        <v>44664</v>
      </c>
      <c r="I5586" s="1">
        <f t="shared" si="1022"/>
        <v>19.717760305868598</v>
      </c>
      <c r="J5586" s="1">
        <f t="shared" si="1012"/>
        <v>16.167070030616742</v>
      </c>
      <c r="K5586" s="1">
        <f t="shared" si="1013"/>
        <v>13.493613874599184</v>
      </c>
      <c r="L5586" s="1">
        <f t="shared" si="1014"/>
        <v>18.8405261866343</v>
      </c>
      <c r="M5586" s="1">
        <f t="shared" si="1015"/>
        <v>10.820157718581624</v>
      </c>
      <c r="N5586" s="1">
        <f t="shared" si="1016"/>
        <v>21.513982342651857</v>
      </c>
      <c r="O5586" s="1">
        <f t="shared" si="1017"/>
        <v>24.187438498669419</v>
      </c>
    </row>
    <row r="5587" spans="1:15">
      <c r="A5587" s="3">
        <v>44665</v>
      </c>
      <c r="B5587" s="4">
        <v>17475.650000000001</v>
      </c>
      <c r="C5587" s="4">
        <v>880.08</v>
      </c>
      <c r="D5587" s="4">
        <v>1025.4000000000001</v>
      </c>
      <c r="E5587" s="4">
        <f t="shared" si="1018"/>
        <v>351</v>
      </c>
      <c r="F5587" s="4">
        <f t="shared" si="1019"/>
        <v>14</v>
      </c>
      <c r="G5587" s="4">
        <f t="shared" si="1020"/>
        <v>885.65391780821915</v>
      </c>
      <c r="H5587" s="3">
        <f t="shared" si="1021"/>
        <v>44665</v>
      </c>
      <c r="I5587" s="1">
        <f t="shared" si="1022"/>
        <v>19.731917455125181</v>
      </c>
      <c r="J5587" s="1">
        <f t="shared" si="1012"/>
        <v>16.167070030616742</v>
      </c>
      <c r="K5587" s="1">
        <f t="shared" si="1013"/>
        <v>13.493613874599184</v>
      </c>
      <c r="L5587" s="1">
        <f t="shared" si="1014"/>
        <v>18.8405261866343</v>
      </c>
      <c r="M5587" s="1">
        <f t="shared" si="1015"/>
        <v>10.820157718581624</v>
      </c>
      <c r="N5587" s="1">
        <f t="shared" si="1016"/>
        <v>21.513982342651857</v>
      </c>
      <c r="O5587" s="1">
        <f t="shared" si="1017"/>
        <v>24.187438498669419</v>
      </c>
    </row>
    <row r="5588" spans="1:15">
      <c r="A5588" s="3">
        <v>44666</v>
      </c>
      <c r="B5588" s="4">
        <v>17475.650000000001</v>
      </c>
      <c r="C5588" s="4">
        <v>880.07</v>
      </c>
      <c r="D5588" s="4">
        <v>1025.3399999999999</v>
      </c>
      <c r="E5588" s="4">
        <f t="shared" si="1018"/>
        <v>350</v>
      </c>
      <c r="F5588" s="4">
        <f t="shared" si="1019"/>
        <v>15</v>
      </c>
      <c r="G5588" s="4">
        <f t="shared" si="1020"/>
        <v>886.04</v>
      </c>
      <c r="H5588" s="3">
        <f t="shared" si="1021"/>
        <v>44666</v>
      </c>
      <c r="I5588" s="1">
        <f t="shared" si="1022"/>
        <v>19.723319488962126</v>
      </c>
      <c r="J5588" s="1">
        <f t="shared" si="1012"/>
        <v>16.167070030616742</v>
      </c>
      <c r="K5588" s="1">
        <f t="shared" si="1013"/>
        <v>13.493613874599184</v>
      </c>
      <c r="L5588" s="1">
        <f t="shared" si="1014"/>
        <v>18.8405261866343</v>
      </c>
      <c r="M5588" s="1">
        <f t="shared" si="1015"/>
        <v>10.820157718581624</v>
      </c>
      <c r="N5588" s="1">
        <f t="shared" si="1016"/>
        <v>21.513982342651857</v>
      </c>
      <c r="O5588" s="1">
        <f t="shared" si="1017"/>
        <v>24.187438498669419</v>
      </c>
    </row>
    <row r="5589" spans="1:15">
      <c r="A5589" s="3">
        <v>44667</v>
      </c>
      <c r="B5589" s="4">
        <v>17475.650000000001</v>
      </c>
      <c r="C5589" s="4">
        <v>879.98</v>
      </c>
      <c r="D5589" s="4">
        <v>1025.21</v>
      </c>
      <c r="E5589" s="4">
        <f t="shared" si="1018"/>
        <v>349</v>
      </c>
      <c r="F5589" s="4">
        <f t="shared" si="1019"/>
        <v>16</v>
      </c>
      <c r="G5589" s="4">
        <f t="shared" si="1020"/>
        <v>886.34624657534243</v>
      </c>
      <c r="H5589" s="3">
        <f t="shared" si="1021"/>
        <v>44667</v>
      </c>
      <c r="I5589" s="1">
        <f t="shared" si="1022"/>
        <v>19.716504771721297</v>
      </c>
      <c r="J5589" s="1">
        <f t="shared" si="1012"/>
        <v>16.167070030616742</v>
      </c>
      <c r="K5589" s="1">
        <f t="shared" si="1013"/>
        <v>13.493613874599184</v>
      </c>
      <c r="L5589" s="1">
        <f t="shared" si="1014"/>
        <v>18.8405261866343</v>
      </c>
      <c r="M5589" s="1">
        <f t="shared" si="1015"/>
        <v>10.820157718581624</v>
      </c>
      <c r="N5589" s="1">
        <f t="shared" si="1016"/>
        <v>21.513982342651857</v>
      </c>
      <c r="O5589" s="1">
        <f t="shared" si="1017"/>
        <v>24.187438498669419</v>
      </c>
    </row>
    <row r="5590" spans="1:15">
      <c r="A5590" s="3">
        <v>44668</v>
      </c>
      <c r="B5590" s="4">
        <v>17475.650000000001</v>
      </c>
      <c r="C5590" s="4">
        <v>879.92</v>
      </c>
      <c r="D5590" s="4">
        <v>1024.6099999999999</v>
      </c>
      <c r="E5590" s="4">
        <f t="shared" si="1018"/>
        <v>348</v>
      </c>
      <c r="F5590" s="4">
        <f t="shared" si="1019"/>
        <v>17</v>
      </c>
      <c r="G5590" s="4">
        <f t="shared" si="1020"/>
        <v>886.65898630136974</v>
      </c>
      <c r="H5590" s="3">
        <f t="shared" si="1021"/>
        <v>44668</v>
      </c>
      <c r="I5590" s="1">
        <f t="shared" si="1022"/>
        <v>19.709550424677182</v>
      </c>
      <c r="J5590" s="1">
        <f t="shared" si="1012"/>
        <v>16.167070030616742</v>
      </c>
      <c r="K5590" s="1">
        <f t="shared" si="1013"/>
        <v>13.493613874599184</v>
      </c>
      <c r="L5590" s="1">
        <f t="shared" si="1014"/>
        <v>18.8405261866343</v>
      </c>
      <c r="M5590" s="1">
        <f t="shared" si="1015"/>
        <v>10.820157718581624</v>
      </c>
      <c r="N5590" s="1">
        <f t="shared" si="1016"/>
        <v>21.513982342651857</v>
      </c>
      <c r="O5590" s="1">
        <f t="shared" si="1017"/>
        <v>24.187438498669419</v>
      </c>
    </row>
    <row r="5591" spans="1:15">
      <c r="A5591" s="3">
        <v>44669</v>
      </c>
      <c r="B5591" s="4">
        <v>17173.650000000001</v>
      </c>
      <c r="C5591" s="4">
        <v>879.63</v>
      </c>
      <c r="D5591" s="4">
        <v>1024.32</v>
      </c>
      <c r="E5591" s="4">
        <f t="shared" si="1018"/>
        <v>347</v>
      </c>
      <c r="F5591" s="4">
        <f t="shared" si="1019"/>
        <v>18</v>
      </c>
      <c r="G5591" s="4">
        <f t="shared" si="1020"/>
        <v>886.76539726027397</v>
      </c>
      <c r="H5591" s="3">
        <f t="shared" si="1021"/>
        <v>44669</v>
      </c>
      <c r="I5591" s="1">
        <f t="shared" si="1022"/>
        <v>19.366621716475677</v>
      </c>
      <c r="J5591" s="1">
        <f t="shared" si="1012"/>
        <v>16.167070030616742</v>
      </c>
      <c r="K5591" s="1">
        <f t="shared" si="1013"/>
        <v>13.493613874599184</v>
      </c>
      <c r="L5591" s="1">
        <f t="shared" si="1014"/>
        <v>18.8405261866343</v>
      </c>
      <c r="M5591" s="1">
        <f t="shared" si="1015"/>
        <v>10.820157718581624</v>
      </c>
      <c r="N5591" s="1">
        <f t="shared" si="1016"/>
        <v>21.513982342651857</v>
      </c>
      <c r="O5591" s="1">
        <f t="shared" si="1017"/>
        <v>24.187438498669419</v>
      </c>
    </row>
    <row r="5592" spans="1:15">
      <c r="A5592" s="3">
        <v>44670</v>
      </c>
      <c r="B5592" s="4">
        <v>16958.650000000001</v>
      </c>
      <c r="C5592" s="4">
        <v>879.89</v>
      </c>
      <c r="D5592" s="4">
        <v>1024.76</v>
      </c>
      <c r="E5592" s="4">
        <f t="shared" si="1018"/>
        <v>346</v>
      </c>
      <c r="F5592" s="4">
        <f t="shared" si="1019"/>
        <v>19</v>
      </c>
      <c r="G5592" s="4">
        <f t="shared" si="1020"/>
        <v>887.43117808219176</v>
      </c>
      <c r="H5592" s="3">
        <f t="shared" si="1021"/>
        <v>44670</v>
      </c>
      <c r="I5592" s="1">
        <f t="shared" si="1022"/>
        <v>19.109819914879452</v>
      </c>
      <c r="J5592" s="1">
        <f t="shared" si="1012"/>
        <v>16.167070030616742</v>
      </c>
      <c r="K5592" s="1">
        <f t="shared" si="1013"/>
        <v>13.493613874599184</v>
      </c>
      <c r="L5592" s="1">
        <f t="shared" si="1014"/>
        <v>18.8405261866343</v>
      </c>
      <c r="M5592" s="1">
        <f t="shared" si="1015"/>
        <v>10.820157718581624</v>
      </c>
      <c r="N5592" s="1">
        <f t="shared" si="1016"/>
        <v>21.513982342651857</v>
      </c>
      <c r="O5592" s="1">
        <f t="shared" si="1017"/>
        <v>24.187438498669419</v>
      </c>
    </row>
    <row r="5593" spans="1:15">
      <c r="A5593" s="3">
        <v>44671</v>
      </c>
      <c r="B5593" s="4">
        <v>17136.55</v>
      </c>
      <c r="C5593" s="4">
        <v>880.12</v>
      </c>
      <c r="D5593" s="4">
        <v>1025.93</v>
      </c>
      <c r="E5593" s="4">
        <f t="shared" si="1018"/>
        <v>345</v>
      </c>
      <c r="F5593" s="4">
        <f t="shared" si="1019"/>
        <v>20</v>
      </c>
      <c r="G5593" s="4">
        <f t="shared" si="1020"/>
        <v>888.10958904109589</v>
      </c>
      <c r="H5593" s="3">
        <f t="shared" si="1021"/>
        <v>44671</v>
      </c>
      <c r="I5593" s="1">
        <f t="shared" si="1022"/>
        <v>19.295535383761106</v>
      </c>
      <c r="J5593" s="1">
        <f t="shared" si="1012"/>
        <v>16.167070030616742</v>
      </c>
      <c r="K5593" s="1">
        <f t="shared" si="1013"/>
        <v>13.493613874599184</v>
      </c>
      <c r="L5593" s="1">
        <f t="shared" si="1014"/>
        <v>18.8405261866343</v>
      </c>
      <c r="M5593" s="1">
        <f t="shared" si="1015"/>
        <v>10.820157718581624</v>
      </c>
      <c r="N5593" s="1">
        <f t="shared" si="1016"/>
        <v>21.513982342651857</v>
      </c>
      <c r="O5593" s="1">
        <f t="shared" si="1017"/>
        <v>24.187438498669419</v>
      </c>
    </row>
    <row r="5594" spans="1:15">
      <c r="A5594" s="3">
        <v>44672</v>
      </c>
      <c r="B5594" s="4">
        <v>17392.599999999999</v>
      </c>
      <c r="C5594" s="4">
        <v>879.97</v>
      </c>
      <c r="D5594" s="4">
        <v>1025.79</v>
      </c>
      <c r="E5594" s="4">
        <f t="shared" si="1018"/>
        <v>344</v>
      </c>
      <c r="F5594" s="4">
        <f t="shared" si="1019"/>
        <v>21</v>
      </c>
      <c r="G5594" s="4">
        <f t="shared" si="1020"/>
        <v>888.35964383561645</v>
      </c>
      <c r="H5594" s="3">
        <f t="shared" si="1021"/>
        <v>44672</v>
      </c>
      <c r="I5594" s="1">
        <f t="shared" si="1022"/>
        <v>19.578331952254185</v>
      </c>
      <c r="J5594" s="1">
        <f t="shared" si="1012"/>
        <v>16.167070030616742</v>
      </c>
      <c r="K5594" s="1">
        <f t="shared" si="1013"/>
        <v>13.493613874599184</v>
      </c>
      <c r="L5594" s="1">
        <f t="shared" si="1014"/>
        <v>18.8405261866343</v>
      </c>
      <c r="M5594" s="1">
        <f t="shared" si="1015"/>
        <v>10.820157718581624</v>
      </c>
      <c r="N5594" s="1">
        <f t="shared" si="1016"/>
        <v>21.513982342651857</v>
      </c>
      <c r="O5594" s="1">
        <f t="shared" si="1017"/>
        <v>24.187438498669419</v>
      </c>
    </row>
    <row r="5595" spans="1:15">
      <c r="A5595" s="3">
        <v>44673</v>
      </c>
      <c r="B5595" s="4">
        <v>17171.95</v>
      </c>
      <c r="C5595" s="4">
        <v>879.71</v>
      </c>
      <c r="D5595" s="4">
        <v>1025.6600000000001</v>
      </c>
      <c r="E5595" s="4">
        <f t="shared" si="1018"/>
        <v>343</v>
      </c>
      <c r="F5595" s="4">
        <f t="shared" si="1019"/>
        <v>22</v>
      </c>
      <c r="G5595" s="4">
        <f t="shared" si="1020"/>
        <v>888.50698630137003</v>
      </c>
      <c r="H5595" s="3">
        <f t="shared" si="1021"/>
        <v>44673</v>
      </c>
      <c r="I5595" s="1">
        <f t="shared" si="1022"/>
        <v>19.326747301653178</v>
      </c>
      <c r="J5595" s="1">
        <f t="shared" si="1012"/>
        <v>16.167070030616742</v>
      </c>
      <c r="K5595" s="1">
        <f t="shared" si="1013"/>
        <v>13.493613874599184</v>
      </c>
      <c r="L5595" s="1">
        <f t="shared" si="1014"/>
        <v>18.8405261866343</v>
      </c>
      <c r="M5595" s="1">
        <f t="shared" si="1015"/>
        <v>10.820157718581624</v>
      </c>
      <c r="N5595" s="1">
        <f t="shared" si="1016"/>
        <v>21.513982342651857</v>
      </c>
      <c r="O5595" s="1">
        <f t="shared" si="1017"/>
        <v>24.187438498669419</v>
      </c>
    </row>
    <row r="5596" spans="1:15">
      <c r="A5596" s="3">
        <v>44674</v>
      </c>
      <c r="B5596" s="4">
        <v>17171.95</v>
      </c>
      <c r="C5596" s="4">
        <v>879.02</v>
      </c>
      <c r="D5596" s="4">
        <v>1024.77</v>
      </c>
      <c r="E5596" s="4">
        <f t="shared" si="1018"/>
        <v>342</v>
      </c>
      <c r="F5596" s="4">
        <f t="shared" si="1019"/>
        <v>23</v>
      </c>
      <c r="G5596" s="4">
        <f t="shared" si="1020"/>
        <v>888.20424657534238</v>
      </c>
      <c r="H5596" s="3">
        <f t="shared" si="1021"/>
        <v>44674</v>
      </c>
      <c r="I5596" s="1">
        <f t="shared" si="1022"/>
        <v>19.333334721388749</v>
      </c>
      <c r="J5596" s="1">
        <f t="shared" si="1012"/>
        <v>16.167070030616742</v>
      </c>
      <c r="K5596" s="1">
        <f t="shared" si="1013"/>
        <v>13.493613874599184</v>
      </c>
      <c r="L5596" s="1">
        <f t="shared" si="1014"/>
        <v>18.8405261866343</v>
      </c>
      <c r="M5596" s="1">
        <f t="shared" si="1015"/>
        <v>10.820157718581624</v>
      </c>
      <c r="N5596" s="1">
        <f t="shared" si="1016"/>
        <v>21.513982342651857</v>
      </c>
      <c r="O5596" s="1">
        <f t="shared" si="1017"/>
        <v>24.187438498669419</v>
      </c>
    </row>
    <row r="5597" spans="1:15">
      <c r="A5597" s="3">
        <v>44675</v>
      </c>
      <c r="B5597" s="4">
        <v>17171.95</v>
      </c>
      <c r="C5597" s="4">
        <v>879.09</v>
      </c>
      <c r="D5597" s="4">
        <v>1024.76</v>
      </c>
      <c r="E5597" s="4">
        <f t="shared" si="1018"/>
        <v>341</v>
      </c>
      <c r="F5597" s="4">
        <f t="shared" si="1019"/>
        <v>24</v>
      </c>
      <c r="G5597" s="4">
        <f t="shared" si="1020"/>
        <v>888.668301369863</v>
      </c>
      <c r="H5597" s="3">
        <f t="shared" si="1021"/>
        <v>44675</v>
      </c>
      <c r="I5597" s="1">
        <f t="shared" si="1022"/>
        <v>19.323239023525211</v>
      </c>
      <c r="J5597" s="1">
        <f t="shared" si="1012"/>
        <v>16.167070030616742</v>
      </c>
      <c r="K5597" s="1">
        <f t="shared" si="1013"/>
        <v>13.493613874599184</v>
      </c>
      <c r="L5597" s="1">
        <f t="shared" si="1014"/>
        <v>18.8405261866343</v>
      </c>
      <c r="M5597" s="1">
        <f t="shared" si="1015"/>
        <v>10.820157718581624</v>
      </c>
      <c r="N5597" s="1">
        <f t="shared" si="1016"/>
        <v>21.513982342651857</v>
      </c>
      <c r="O5597" s="1">
        <f t="shared" si="1017"/>
        <v>24.187438498669419</v>
      </c>
    </row>
    <row r="5598" spans="1:15">
      <c r="A5598" s="3">
        <v>44676</v>
      </c>
      <c r="B5598" s="4">
        <v>16953.95</v>
      </c>
      <c r="C5598" s="4">
        <v>879.11</v>
      </c>
      <c r="D5598" s="4">
        <v>1024.82</v>
      </c>
      <c r="E5598" s="4">
        <f t="shared" si="1018"/>
        <v>340</v>
      </c>
      <c r="F5598" s="4">
        <f t="shared" si="1019"/>
        <v>25</v>
      </c>
      <c r="G5598" s="4">
        <f t="shared" si="1020"/>
        <v>889.09013698630145</v>
      </c>
      <c r="H5598" s="3">
        <f t="shared" si="1021"/>
        <v>44676</v>
      </c>
      <c r="I5598" s="1">
        <f t="shared" si="1022"/>
        <v>19.068876478000135</v>
      </c>
      <c r="J5598" s="1">
        <f t="shared" si="1012"/>
        <v>16.167070030616742</v>
      </c>
      <c r="K5598" s="1">
        <f t="shared" si="1013"/>
        <v>13.493613874599184</v>
      </c>
      <c r="L5598" s="1">
        <f t="shared" si="1014"/>
        <v>18.8405261866343</v>
      </c>
      <c r="M5598" s="1">
        <f t="shared" si="1015"/>
        <v>10.820157718581624</v>
      </c>
      <c r="N5598" s="1">
        <f t="shared" si="1016"/>
        <v>21.513982342651857</v>
      </c>
      <c r="O5598" s="1">
        <f t="shared" si="1017"/>
        <v>24.187438498669419</v>
      </c>
    </row>
    <row r="5599" spans="1:15">
      <c r="A5599" s="3">
        <v>44677</v>
      </c>
      <c r="B5599" s="4">
        <v>17200.8</v>
      </c>
      <c r="C5599" s="4">
        <v>878.33</v>
      </c>
      <c r="D5599" s="4">
        <v>1025.43</v>
      </c>
      <c r="E5599" s="4">
        <f t="shared" si="1018"/>
        <v>339</v>
      </c>
      <c r="F5599" s="4">
        <f t="shared" si="1019"/>
        <v>26</v>
      </c>
      <c r="G5599" s="4">
        <f t="shared" si="1020"/>
        <v>888.80835616438355</v>
      </c>
      <c r="H5599" s="3">
        <f t="shared" si="1021"/>
        <v>44677</v>
      </c>
      <c r="I5599" s="1">
        <f t="shared" si="1022"/>
        <v>19.352653337137102</v>
      </c>
      <c r="J5599" s="1">
        <f t="shared" si="1012"/>
        <v>16.167070030616742</v>
      </c>
      <c r="K5599" s="1">
        <f t="shared" si="1013"/>
        <v>13.493613874599184</v>
      </c>
      <c r="L5599" s="1">
        <f t="shared" si="1014"/>
        <v>18.8405261866343</v>
      </c>
      <c r="M5599" s="1">
        <f t="shared" si="1015"/>
        <v>10.820157718581624</v>
      </c>
      <c r="N5599" s="1">
        <f t="shared" si="1016"/>
        <v>21.513982342651857</v>
      </c>
      <c r="O5599" s="1">
        <f t="shared" si="1017"/>
        <v>24.187438498669419</v>
      </c>
    </row>
    <row r="5600" spans="1:15">
      <c r="A5600" s="3">
        <v>44678</v>
      </c>
      <c r="B5600" s="4">
        <v>17038.400000000001</v>
      </c>
      <c r="C5600" s="4">
        <v>877.7</v>
      </c>
      <c r="D5600" s="4">
        <v>1025.01</v>
      </c>
      <c r="E5600" s="4">
        <f t="shared" si="1018"/>
        <v>338</v>
      </c>
      <c r="F5600" s="4">
        <f t="shared" si="1019"/>
        <v>27</v>
      </c>
      <c r="G5600" s="4">
        <f t="shared" si="1020"/>
        <v>888.59690410958922</v>
      </c>
      <c r="H5600" s="3">
        <f t="shared" si="1021"/>
        <v>44678</v>
      </c>
      <c r="I5600" s="1">
        <f t="shared" si="1022"/>
        <v>19.174498494424963</v>
      </c>
      <c r="J5600" s="1">
        <f t="shared" si="1012"/>
        <v>16.167070030616742</v>
      </c>
      <c r="K5600" s="1">
        <f t="shared" si="1013"/>
        <v>13.493613874599184</v>
      </c>
      <c r="L5600" s="1">
        <f t="shared" si="1014"/>
        <v>18.8405261866343</v>
      </c>
      <c r="M5600" s="1">
        <f t="shared" si="1015"/>
        <v>10.820157718581624</v>
      </c>
      <c r="N5600" s="1">
        <f t="shared" si="1016"/>
        <v>21.513982342651857</v>
      </c>
      <c r="O5600" s="1">
        <f t="shared" si="1017"/>
        <v>24.187438498669419</v>
      </c>
    </row>
    <row r="5601" spans="1:15">
      <c r="A5601" s="3">
        <v>44679</v>
      </c>
      <c r="B5601" s="4">
        <v>17245.05</v>
      </c>
      <c r="C5601" s="4">
        <v>877.65</v>
      </c>
      <c r="D5601" s="4">
        <v>1025.01</v>
      </c>
      <c r="E5601" s="4">
        <f t="shared" si="1018"/>
        <v>337</v>
      </c>
      <c r="F5601" s="4">
        <f t="shared" si="1019"/>
        <v>28</v>
      </c>
      <c r="G5601" s="4">
        <f t="shared" si="1020"/>
        <v>888.95432876712323</v>
      </c>
      <c r="H5601" s="3">
        <f t="shared" si="1021"/>
        <v>44679</v>
      </c>
      <c r="I5601" s="1">
        <f t="shared" si="1022"/>
        <v>19.39925307964571</v>
      </c>
      <c r="J5601" s="1">
        <f t="shared" si="1012"/>
        <v>16.167070030616742</v>
      </c>
      <c r="K5601" s="1">
        <f t="shared" si="1013"/>
        <v>13.493613874599184</v>
      </c>
      <c r="L5601" s="1">
        <f t="shared" si="1014"/>
        <v>18.8405261866343</v>
      </c>
      <c r="M5601" s="1">
        <f t="shared" si="1015"/>
        <v>10.820157718581624</v>
      </c>
      <c r="N5601" s="1">
        <f t="shared" si="1016"/>
        <v>21.513982342651857</v>
      </c>
      <c r="O5601" s="1">
        <f t="shared" si="1017"/>
        <v>24.187438498669419</v>
      </c>
    </row>
    <row r="5602" spans="1:15">
      <c r="A5602" s="3">
        <v>44680</v>
      </c>
      <c r="B5602" s="4">
        <v>17102.55</v>
      </c>
      <c r="C5602" s="4">
        <v>877.96</v>
      </c>
      <c r="D5602" s="4">
        <v>1024.97</v>
      </c>
      <c r="E5602" s="4">
        <f t="shared" si="1018"/>
        <v>336</v>
      </c>
      <c r="F5602" s="4">
        <f t="shared" si="1019"/>
        <v>29</v>
      </c>
      <c r="G5602" s="4">
        <f t="shared" si="1020"/>
        <v>889.64024657534242</v>
      </c>
      <c r="H5602" s="3">
        <f t="shared" si="1021"/>
        <v>44680</v>
      </c>
      <c r="I5602" s="1">
        <f t="shared" si="1022"/>
        <v>19.224119036696042</v>
      </c>
      <c r="J5602" s="1">
        <f t="shared" si="1012"/>
        <v>16.167070030616742</v>
      </c>
      <c r="K5602" s="1">
        <f t="shared" si="1013"/>
        <v>13.493613874599184</v>
      </c>
      <c r="L5602" s="1">
        <f t="shared" si="1014"/>
        <v>18.8405261866343</v>
      </c>
      <c r="M5602" s="1">
        <f t="shared" si="1015"/>
        <v>10.820157718581624</v>
      </c>
      <c r="N5602" s="1">
        <f t="shared" si="1016"/>
        <v>21.513982342651857</v>
      </c>
      <c r="O5602" s="1">
        <f t="shared" si="1017"/>
        <v>24.187438498669419</v>
      </c>
    </row>
    <row r="5603" spans="1:15">
      <c r="A5603" s="3">
        <v>44681</v>
      </c>
      <c r="B5603" s="4">
        <v>17102.55</v>
      </c>
      <c r="C5603" s="4">
        <v>877.45</v>
      </c>
      <c r="D5603" s="4">
        <v>1024.8599999999999</v>
      </c>
      <c r="E5603" s="4">
        <f t="shared" si="1018"/>
        <v>335</v>
      </c>
      <c r="F5603" s="4">
        <f t="shared" si="1019"/>
        <v>30</v>
      </c>
      <c r="G5603" s="4">
        <f t="shared" si="1020"/>
        <v>889.5658904109589</v>
      </c>
      <c r="H5603" s="3">
        <f t="shared" si="1021"/>
        <v>44681</v>
      </c>
      <c r="I5603" s="1">
        <f t="shared" si="1022"/>
        <v>19.225725923572696</v>
      </c>
      <c r="J5603" s="1">
        <f t="shared" si="1012"/>
        <v>16.167070030616742</v>
      </c>
      <c r="K5603" s="1">
        <f t="shared" si="1013"/>
        <v>13.493613874599184</v>
      </c>
      <c r="L5603" s="1">
        <f t="shared" si="1014"/>
        <v>18.8405261866343</v>
      </c>
      <c r="M5603" s="1">
        <f t="shared" si="1015"/>
        <v>10.820157718581624</v>
      </c>
      <c r="N5603" s="1">
        <f t="shared" si="1016"/>
        <v>21.513982342651857</v>
      </c>
      <c r="O5603" s="1">
        <f t="shared" si="1017"/>
        <v>24.187438498669419</v>
      </c>
    </row>
    <row r="5604" spans="1:15">
      <c r="A5604" s="3">
        <v>44682</v>
      </c>
      <c r="B5604" s="4">
        <v>17102.55</v>
      </c>
      <c r="C5604" s="4">
        <v>877</v>
      </c>
      <c r="D5604" s="4">
        <v>1024.6500000000001</v>
      </c>
      <c r="E5604" s="4">
        <f t="shared" si="1018"/>
        <v>334</v>
      </c>
      <c r="F5604" s="4">
        <f t="shared" si="1019"/>
        <v>31</v>
      </c>
      <c r="G5604" s="4">
        <f t="shared" si="1020"/>
        <v>889.54013698630138</v>
      </c>
      <c r="H5604" s="3">
        <f t="shared" si="1021"/>
        <v>44682</v>
      </c>
      <c r="I5604" s="1">
        <f t="shared" si="1022"/>
        <v>19.226282535088547</v>
      </c>
      <c r="J5604" s="1">
        <f t="shared" si="1012"/>
        <v>16.167070030616742</v>
      </c>
      <c r="K5604" s="1">
        <f t="shared" si="1013"/>
        <v>13.493613874599184</v>
      </c>
      <c r="L5604" s="1">
        <f t="shared" si="1014"/>
        <v>18.8405261866343</v>
      </c>
      <c r="M5604" s="1">
        <f t="shared" si="1015"/>
        <v>10.820157718581624</v>
      </c>
      <c r="N5604" s="1">
        <f t="shared" si="1016"/>
        <v>21.513982342651857</v>
      </c>
      <c r="O5604" s="1">
        <f t="shared" si="1017"/>
        <v>24.187438498669419</v>
      </c>
    </row>
    <row r="5605" spans="1:15">
      <c r="A5605" s="3">
        <v>44683</v>
      </c>
      <c r="B5605" s="4">
        <v>17069.099999999999</v>
      </c>
      <c r="C5605" s="4">
        <v>876</v>
      </c>
      <c r="D5605" s="4">
        <v>1024.26</v>
      </c>
      <c r="E5605" s="4">
        <f t="shared" si="1018"/>
        <v>333</v>
      </c>
      <c r="F5605" s="4">
        <f t="shared" si="1019"/>
        <v>32</v>
      </c>
      <c r="G5605" s="4">
        <f t="shared" si="1020"/>
        <v>888.99813698630135</v>
      </c>
      <c r="H5605" s="3">
        <f t="shared" si="1021"/>
        <v>44683</v>
      </c>
      <c r="I5605" s="1">
        <f t="shared" si="1022"/>
        <v>19.200377694675662</v>
      </c>
      <c r="J5605" s="1">
        <f t="shared" si="1012"/>
        <v>16.167070030616742</v>
      </c>
      <c r="K5605" s="1">
        <f t="shared" si="1013"/>
        <v>13.493613874599184</v>
      </c>
      <c r="L5605" s="1">
        <f t="shared" si="1014"/>
        <v>18.8405261866343</v>
      </c>
      <c r="M5605" s="1">
        <f t="shared" si="1015"/>
        <v>10.820157718581624</v>
      </c>
      <c r="N5605" s="1">
        <f t="shared" si="1016"/>
        <v>21.513982342651857</v>
      </c>
      <c r="O5605" s="1">
        <f t="shared" si="1017"/>
        <v>24.187438498669419</v>
      </c>
    </row>
    <row r="5606" spans="1:15">
      <c r="A5606" s="3">
        <v>44684</v>
      </c>
      <c r="B5606" s="4">
        <v>17069.099999999999</v>
      </c>
      <c r="C5606" s="4">
        <v>875.75</v>
      </c>
      <c r="D5606" s="4">
        <v>1023.66</v>
      </c>
      <c r="E5606" s="4">
        <f t="shared" si="1018"/>
        <v>332</v>
      </c>
      <c r="F5606" s="4">
        <f t="shared" si="1019"/>
        <v>33</v>
      </c>
      <c r="G5606" s="4">
        <f t="shared" si="1020"/>
        <v>889.12268493150691</v>
      </c>
      <c r="H5606" s="3">
        <f t="shared" si="1021"/>
        <v>44684</v>
      </c>
      <c r="I5606" s="1">
        <f t="shared" si="1022"/>
        <v>19.197688113553088</v>
      </c>
      <c r="J5606" s="1">
        <f t="shared" si="1012"/>
        <v>16.167070030616742</v>
      </c>
      <c r="K5606" s="1">
        <f t="shared" si="1013"/>
        <v>13.493613874599184</v>
      </c>
      <c r="L5606" s="1">
        <f t="shared" si="1014"/>
        <v>18.8405261866343</v>
      </c>
      <c r="M5606" s="1">
        <f t="shared" si="1015"/>
        <v>10.820157718581624</v>
      </c>
      <c r="N5606" s="1">
        <f t="shared" si="1016"/>
        <v>21.513982342651857</v>
      </c>
      <c r="O5606" s="1">
        <f t="shared" si="1017"/>
        <v>24.187438498669419</v>
      </c>
    </row>
    <row r="5607" spans="1:15">
      <c r="A5607" s="3">
        <v>44685</v>
      </c>
      <c r="B5607" s="4">
        <v>16677.599999999999</v>
      </c>
      <c r="C5607" s="4">
        <v>880.9</v>
      </c>
      <c r="D5607" s="4">
        <v>1021.06</v>
      </c>
      <c r="E5607" s="4">
        <f t="shared" ref="E5607:E5629" si="1023">IF(MONTH($A5607)&lt;=3,DATE(YEAR($A5607),3,31)-A5607,DATE(YEAR($A5607)+1,3,31)-A5607)</f>
        <v>331</v>
      </c>
      <c r="F5607" s="4">
        <f t="shared" ref="F5607:F5629" si="1024">365-E5607</f>
        <v>34</v>
      </c>
      <c r="G5607" s="4">
        <f t="shared" ref="G5607:G5629" si="1025">(E5607*C5607+F5607*D5607)/SUM(E5607:F5607)</f>
        <v>893.9559999999999</v>
      </c>
      <c r="H5607" s="3">
        <f t="shared" ref="H5607:H5629" si="1026">A5607</f>
        <v>44685</v>
      </c>
      <c r="I5607" s="1">
        <f t="shared" ref="I5607:I5629" si="1027">B5607/G5607</f>
        <v>18.655951747065853</v>
      </c>
      <c r="J5607" s="1">
        <f t="shared" si="1012"/>
        <v>16.167070030616742</v>
      </c>
      <c r="K5607" s="1">
        <f t="shared" si="1013"/>
        <v>13.493613874599184</v>
      </c>
      <c r="L5607" s="1">
        <f t="shared" si="1014"/>
        <v>18.8405261866343</v>
      </c>
      <c r="M5607" s="1">
        <f t="shared" si="1015"/>
        <v>10.820157718581624</v>
      </c>
      <c r="N5607" s="1">
        <f t="shared" si="1016"/>
        <v>21.513982342651857</v>
      </c>
      <c r="O5607" s="1">
        <f t="shared" si="1017"/>
        <v>24.187438498669419</v>
      </c>
    </row>
    <row r="5608" spans="1:15">
      <c r="A5608" s="3">
        <v>44686</v>
      </c>
      <c r="B5608" s="4">
        <v>16682.650000000001</v>
      </c>
      <c r="C5608" s="4">
        <v>882.53</v>
      </c>
      <c r="D5608" s="4">
        <v>1020.02</v>
      </c>
      <c r="E5608" s="4">
        <f t="shared" si="1023"/>
        <v>330</v>
      </c>
      <c r="F5608" s="4">
        <f t="shared" si="1024"/>
        <v>35</v>
      </c>
      <c r="G5608" s="4">
        <f t="shared" si="1025"/>
        <v>895.71397260273966</v>
      </c>
      <c r="H5608" s="3">
        <f t="shared" si="1026"/>
        <v>44686</v>
      </c>
      <c r="I5608" s="1">
        <f t="shared" si="1027"/>
        <v>18.624974612737191</v>
      </c>
      <c r="J5608" s="1">
        <f t="shared" si="1012"/>
        <v>16.167070030616742</v>
      </c>
      <c r="K5608" s="1">
        <f t="shared" si="1013"/>
        <v>13.493613874599184</v>
      </c>
      <c r="L5608" s="1">
        <f t="shared" si="1014"/>
        <v>18.8405261866343</v>
      </c>
      <c r="M5608" s="1">
        <f t="shared" si="1015"/>
        <v>10.820157718581624</v>
      </c>
      <c r="N5608" s="1">
        <f t="shared" si="1016"/>
        <v>21.513982342651857</v>
      </c>
      <c r="O5608" s="1">
        <f t="shared" si="1017"/>
        <v>24.187438498669419</v>
      </c>
    </row>
    <row r="5609" spans="1:15">
      <c r="A5609" s="3">
        <v>44687</v>
      </c>
      <c r="B5609" s="4">
        <v>16411.25</v>
      </c>
      <c r="C5609" s="4">
        <v>882.29</v>
      </c>
      <c r="D5609" s="4">
        <v>1019.59</v>
      </c>
      <c r="E5609" s="4">
        <f t="shared" si="1023"/>
        <v>329</v>
      </c>
      <c r="F5609" s="4">
        <f t="shared" si="1024"/>
        <v>36</v>
      </c>
      <c r="G5609" s="4">
        <f t="shared" si="1025"/>
        <v>895.83191780821903</v>
      </c>
      <c r="H5609" s="3">
        <f t="shared" si="1026"/>
        <v>44687</v>
      </c>
      <c r="I5609" s="1">
        <f t="shared" si="1027"/>
        <v>18.319563830849511</v>
      </c>
      <c r="J5609" s="1">
        <f t="shared" si="1012"/>
        <v>16.167070030616742</v>
      </c>
      <c r="K5609" s="1">
        <f t="shared" si="1013"/>
        <v>13.493613874599184</v>
      </c>
      <c r="L5609" s="1">
        <f t="shared" si="1014"/>
        <v>18.8405261866343</v>
      </c>
      <c r="M5609" s="1">
        <f t="shared" si="1015"/>
        <v>10.820157718581624</v>
      </c>
      <c r="N5609" s="1">
        <f t="shared" si="1016"/>
        <v>21.513982342651857</v>
      </c>
      <c r="O5609" s="1">
        <f t="shared" si="1017"/>
        <v>24.187438498669419</v>
      </c>
    </row>
    <row r="5610" spans="1:15">
      <c r="A5610" s="3">
        <v>44688</v>
      </c>
      <c r="B5610" s="4">
        <v>16411.25</v>
      </c>
      <c r="C5610" s="4">
        <v>882.28</v>
      </c>
      <c r="D5610" s="4">
        <v>1019.61</v>
      </c>
      <c r="E5610" s="4">
        <f t="shared" si="1023"/>
        <v>328</v>
      </c>
      <c r="F5610" s="4">
        <f t="shared" si="1024"/>
        <v>37</v>
      </c>
      <c r="G5610" s="4">
        <f t="shared" si="1025"/>
        <v>896.20112328767118</v>
      </c>
      <c r="H5610" s="3">
        <f t="shared" si="1026"/>
        <v>44688</v>
      </c>
      <c r="I5610" s="1">
        <f t="shared" si="1027"/>
        <v>18.312016771186485</v>
      </c>
      <c r="J5610" s="1">
        <f t="shared" si="1012"/>
        <v>16.167070030616742</v>
      </c>
      <c r="K5610" s="1">
        <f t="shared" si="1013"/>
        <v>13.493613874599184</v>
      </c>
      <c r="L5610" s="1">
        <f t="shared" si="1014"/>
        <v>18.8405261866343</v>
      </c>
      <c r="M5610" s="1">
        <f t="shared" si="1015"/>
        <v>10.820157718581624</v>
      </c>
      <c r="N5610" s="1">
        <f t="shared" si="1016"/>
        <v>21.513982342651857</v>
      </c>
      <c r="O5610" s="1">
        <f t="shared" si="1017"/>
        <v>24.187438498669419</v>
      </c>
    </row>
    <row r="5611" spans="1:15">
      <c r="A5611" s="3">
        <v>44689</v>
      </c>
      <c r="B5611" s="4">
        <v>16411.25</v>
      </c>
      <c r="C5611" s="4">
        <v>882.22</v>
      </c>
      <c r="D5611" s="4">
        <v>1020.27</v>
      </c>
      <c r="E5611" s="4">
        <f t="shared" si="1023"/>
        <v>327</v>
      </c>
      <c r="F5611" s="4">
        <f t="shared" si="1024"/>
        <v>38</v>
      </c>
      <c r="G5611" s="4">
        <f t="shared" si="1025"/>
        <v>896.59232876712326</v>
      </c>
      <c r="H5611" s="3">
        <f t="shared" si="1026"/>
        <v>44689</v>
      </c>
      <c r="I5611" s="1">
        <f t="shared" si="1027"/>
        <v>18.304026783908142</v>
      </c>
      <c r="J5611" s="1">
        <f t="shared" si="1012"/>
        <v>16.167070030616742</v>
      </c>
      <c r="K5611" s="1">
        <f t="shared" si="1013"/>
        <v>13.493613874599184</v>
      </c>
      <c r="L5611" s="1">
        <f t="shared" si="1014"/>
        <v>18.8405261866343</v>
      </c>
      <c r="M5611" s="1">
        <f t="shared" si="1015"/>
        <v>10.820157718581624</v>
      </c>
      <c r="N5611" s="1">
        <f t="shared" si="1016"/>
        <v>21.513982342651857</v>
      </c>
      <c r="O5611" s="1">
        <f t="shared" si="1017"/>
        <v>24.187438498669419</v>
      </c>
    </row>
    <row r="5612" spans="1:15">
      <c r="A5612" s="3">
        <v>44690</v>
      </c>
      <c r="B5612" s="4">
        <v>16301.85</v>
      </c>
      <c r="C5612" s="4">
        <v>884.56</v>
      </c>
      <c r="D5612" s="4">
        <v>1020.26</v>
      </c>
      <c r="E5612" s="4">
        <f t="shared" si="1023"/>
        <v>326</v>
      </c>
      <c r="F5612" s="4">
        <f t="shared" si="1024"/>
        <v>39</v>
      </c>
      <c r="G5612" s="4">
        <f t="shared" si="1025"/>
        <v>899.05945205479452</v>
      </c>
      <c r="H5612" s="3">
        <f t="shared" si="1026"/>
        <v>44690</v>
      </c>
      <c r="I5612" s="1">
        <f t="shared" si="1027"/>
        <v>18.13211569350862</v>
      </c>
      <c r="J5612" s="1">
        <f t="shared" si="1012"/>
        <v>16.167070030616742</v>
      </c>
      <c r="K5612" s="1">
        <f t="shared" si="1013"/>
        <v>13.493613874599184</v>
      </c>
      <c r="L5612" s="1">
        <f t="shared" si="1014"/>
        <v>18.8405261866343</v>
      </c>
      <c r="M5612" s="1">
        <f t="shared" si="1015"/>
        <v>10.820157718581624</v>
      </c>
      <c r="N5612" s="1">
        <f t="shared" si="1016"/>
        <v>21.513982342651857</v>
      </c>
      <c r="O5612" s="1">
        <f t="shared" si="1017"/>
        <v>24.187438498669419</v>
      </c>
    </row>
    <row r="5613" spans="1:15">
      <c r="A5613" s="3">
        <v>44691</v>
      </c>
      <c r="B5613" s="4">
        <v>16240.05</v>
      </c>
      <c r="C5613" s="4">
        <v>884.97</v>
      </c>
      <c r="D5613" s="4">
        <v>1020.44</v>
      </c>
      <c r="E5613" s="4">
        <f t="shared" si="1023"/>
        <v>325</v>
      </c>
      <c r="F5613" s="4">
        <f t="shared" si="1024"/>
        <v>40</v>
      </c>
      <c r="G5613" s="4">
        <f t="shared" si="1025"/>
        <v>899.8160273972602</v>
      </c>
      <c r="H5613" s="3">
        <f t="shared" si="1026"/>
        <v>44691</v>
      </c>
      <c r="I5613" s="1">
        <f t="shared" si="1027"/>
        <v>18.048189302623047</v>
      </c>
      <c r="J5613" s="1">
        <f t="shared" si="1012"/>
        <v>16.167070030616742</v>
      </c>
      <c r="K5613" s="1">
        <f t="shared" si="1013"/>
        <v>13.493613874599184</v>
      </c>
      <c r="L5613" s="1">
        <f t="shared" si="1014"/>
        <v>18.8405261866343</v>
      </c>
      <c r="M5613" s="1">
        <f t="shared" si="1015"/>
        <v>10.820157718581624</v>
      </c>
      <c r="N5613" s="1">
        <f t="shared" si="1016"/>
        <v>21.513982342651857</v>
      </c>
      <c r="O5613" s="1">
        <f t="shared" si="1017"/>
        <v>24.187438498669419</v>
      </c>
    </row>
    <row r="5614" spans="1:15">
      <c r="A5614" s="3">
        <v>44692</v>
      </c>
      <c r="B5614" s="4">
        <v>16167.1</v>
      </c>
      <c r="C5614" s="4">
        <v>884.07</v>
      </c>
      <c r="D5614" s="4">
        <v>1020.05</v>
      </c>
      <c r="E5614" s="4">
        <f t="shared" si="1023"/>
        <v>324</v>
      </c>
      <c r="F5614" s="4">
        <f t="shared" si="1024"/>
        <v>41</v>
      </c>
      <c r="G5614" s="4">
        <f t="shared" si="1025"/>
        <v>899.34446575342463</v>
      </c>
      <c r="H5614" s="3">
        <f t="shared" si="1026"/>
        <v>44692</v>
      </c>
      <c r="I5614" s="1">
        <f t="shared" si="1027"/>
        <v>17.976538040355909</v>
      </c>
      <c r="J5614" s="1">
        <f t="shared" si="1012"/>
        <v>16.167070030616742</v>
      </c>
      <c r="K5614" s="1">
        <f t="shared" si="1013"/>
        <v>13.493613874599184</v>
      </c>
      <c r="L5614" s="1">
        <f t="shared" si="1014"/>
        <v>18.8405261866343</v>
      </c>
      <c r="M5614" s="1">
        <f t="shared" si="1015"/>
        <v>10.820157718581624</v>
      </c>
      <c r="N5614" s="1">
        <f t="shared" si="1016"/>
        <v>21.513982342651857</v>
      </c>
      <c r="O5614" s="1">
        <f t="shared" si="1017"/>
        <v>24.187438498669419</v>
      </c>
    </row>
    <row r="5615" spans="1:15">
      <c r="A5615" s="3">
        <v>44693</v>
      </c>
      <c r="B5615" s="4">
        <v>15808</v>
      </c>
      <c r="C5615" s="4">
        <v>883.36</v>
      </c>
      <c r="D5615" s="4">
        <v>1018.96</v>
      </c>
      <c r="E5615" s="4">
        <f t="shared" si="1023"/>
        <v>323</v>
      </c>
      <c r="F5615" s="4">
        <f t="shared" si="1024"/>
        <v>42</v>
      </c>
      <c r="G5615" s="4">
        <f t="shared" si="1025"/>
        <v>898.96328767123293</v>
      </c>
      <c r="H5615" s="3">
        <f t="shared" si="1026"/>
        <v>44693</v>
      </c>
      <c r="I5615" s="1">
        <f t="shared" si="1027"/>
        <v>17.584700306227933</v>
      </c>
      <c r="J5615" s="1">
        <f t="shared" si="1012"/>
        <v>16.167070030616742</v>
      </c>
      <c r="K5615" s="1">
        <f t="shared" si="1013"/>
        <v>13.493613874599184</v>
      </c>
      <c r="L5615" s="1">
        <f t="shared" si="1014"/>
        <v>18.8405261866343</v>
      </c>
      <c r="M5615" s="1">
        <f t="shared" si="1015"/>
        <v>10.820157718581624</v>
      </c>
      <c r="N5615" s="1">
        <f t="shared" si="1016"/>
        <v>21.513982342651857</v>
      </c>
      <c r="O5615" s="1">
        <f t="shared" si="1017"/>
        <v>24.187438498669419</v>
      </c>
    </row>
    <row r="5616" spans="1:15">
      <c r="A5616" s="3">
        <v>44694</v>
      </c>
      <c r="B5616" s="4">
        <v>15782.15</v>
      </c>
      <c r="C5616" s="4">
        <v>881.67</v>
      </c>
      <c r="D5616" s="4">
        <v>1016.7</v>
      </c>
      <c r="E5616" s="4">
        <f t="shared" si="1023"/>
        <v>322</v>
      </c>
      <c r="F5616" s="4">
        <f t="shared" si="1024"/>
        <v>43</v>
      </c>
      <c r="G5616" s="4">
        <f t="shared" si="1025"/>
        <v>897.5776438356163</v>
      </c>
      <c r="H5616" s="3">
        <f t="shared" si="1026"/>
        <v>44694</v>
      </c>
      <c r="I5616" s="1">
        <f t="shared" si="1027"/>
        <v>17.583047113961282</v>
      </c>
      <c r="J5616" s="1">
        <f t="shared" si="1012"/>
        <v>16.167070030616742</v>
      </c>
      <c r="K5616" s="1">
        <f t="shared" si="1013"/>
        <v>13.493613874599184</v>
      </c>
      <c r="L5616" s="1">
        <f t="shared" si="1014"/>
        <v>18.8405261866343</v>
      </c>
      <c r="M5616" s="1">
        <f t="shared" si="1015"/>
        <v>10.820157718581624</v>
      </c>
      <c r="N5616" s="1">
        <f t="shared" si="1016"/>
        <v>21.513982342651857</v>
      </c>
      <c r="O5616" s="1">
        <f t="shared" si="1017"/>
        <v>24.187438498669419</v>
      </c>
    </row>
    <row r="5617" spans="1:15">
      <c r="A5617" s="3">
        <v>44695</v>
      </c>
      <c r="B5617" s="4">
        <v>15782.15</v>
      </c>
      <c r="C5617" s="4">
        <v>881.56</v>
      </c>
      <c r="D5617" s="4">
        <v>1016.65</v>
      </c>
      <c r="E5617" s="4">
        <f t="shared" si="1023"/>
        <v>321</v>
      </c>
      <c r="F5617" s="4">
        <f t="shared" si="1024"/>
        <v>44</v>
      </c>
      <c r="G5617" s="4">
        <f t="shared" si="1025"/>
        <v>897.84482191780819</v>
      </c>
      <c r="H5617" s="3">
        <f t="shared" si="1026"/>
        <v>44695</v>
      </c>
      <c r="I5617" s="1">
        <f t="shared" si="1027"/>
        <v>17.577814801325157</v>
      </c>
      <c r="J5617" s="1">
        <f t="shared" si="1012"/>
        <v>16.167070030616742</v>
      </c>
      <c r="K5617" s="1">
        <f t="shared" si="1013"/>
        <v>13.493613874599184</v>
      </c>
      <c r="L5617" s="1">
        <f t="shared" si="1014"/>
        <v>18.8405261866343</v>
      </c>
      <c r="M5617" s="1">
        <f t="shared" si="1015"/>
        <v>10.820157718581624</v>
      </c>
      <c r="N5617" s="1">
        <f t="shared" si="1016"/>
        <v>21.513982342651857</v>
      </c>
      <c r="O5617" s="1">
        <f t="shared" si="1017"/>
        <v>24.187438498669419</v>
      </c>
    </row>
    <row r="5618" spans="1:15">
      <c r="A5618" s="3">
        <v>44696</v>
      </c>
      <c r="B5618" s="4">
        <v>15782.15</v>
      </c>
      <c r="C5618" s="4">
        <v>882.28</v>
      </c>
      <c r="D5618" s="4">
        <v>1016.86</v>
      </c>
      <c r="E5618" s="4">
        <f t="shared" si="1023"/>
        <v>320</v>
      </c>
      <c r="F5618" s="4">
        <f t="shared" si="1024"/>
        <v>45</v>
      </c>
      <c r="G5618" s="4">
        <f t="shared" si="1025"/>
        <v>898.87205479452052</v>
      </c>
      <c r="H5618" s="3">
        <f t="shared" si="1026"/>
        <v>44696</v>
      </c>
      <c r="I5618" s="1">
        <f t="shared" si="1027"/>
        <v>17.557726837561717</v>
      </c>
      <c r="J5618" s="1">
        <f t="shared" si="1012"/>
        <v>16.167070030616742</v>
      </c>
      <c r="K5618" s="1">
        <f t="shared" si="1013"/>
        <v>13.493613874599184</v>
      </c>
      <c r="L5618" s="1">
        <f t="shared" si="1014"/>
        <v>18.8405261866343</v>
      </c>
      <c r="M5618" s="1">
        <f t="shared" si="1015"/>
        <v>10.820157718581624</v>
      </c>
      <c r="N5618" s="1">
        <f t="shared" si="1016"/>
        <v>21.513982342651857</v>
      </c>
      <c r="O5618" s="1">
        <f t="shared" si="1017"/>
        <v>24.187438498669419</v>
      </c>
    </row>
    <row r="5619" spans="1:15">
      <c r="A5619" s="3">
        <v>44697</v>
      </c>
      <c r="B5619" s="4">
        <v>15842.3</v>
      </c>
      <c r="C5619" s="4">
        <v>881.9</v>
      </c>
      <c r="D5619" s="4">
        <v>1016.53</v>
      </c>
      <c r="E5619" s="4">
        <f t="shared" si="1023"/>
        <v>319</v>
      </c>
      <c r="F5619" s="4">
        <f t="shared" si="1024"/>
        <v>46</v>
      </c>
      <c r="G5619" s="4">
        <f t="shared" si="1025"/>
        <v>898.86706849315067</v>
      </c>
      <c r="H5619" s="3">
        <f t="shared" si="1026"/>
        <v>44697</v>
      </c>
      <c r="I5619" s="1">
        <f t="shared" si="1027"/>
        <v>17.62474180587996</v>
      </c>
      <c r="J5619" s="1">
        <f t="shared" si="1012"/>
        <v>16.167070030616742</v>
      </c>
      <c r="K5619" s="1">
        <f t="shared" si="1013"/>
        <v>13.493613874599184</v>
      </c>
      <c r="L5619" s="1">
        <f t="shared" si="1014"/>
        <v>18.8405261866343</v>
      </c>
      <c r="M5619" s="1">
        <f t="shared" si="1015"/>
        <v>10.820157718581624</v>
      </c>
      <c r="N5619" s="1">
        <f t="shared" si="1016"/>
        <v>21.513982342651857</v>
      </c>
      <c r="O5619" s="1">
        <f t="shared" si="1017"/>
        <v>24.187438498669419</v>
      </c>
    </row>
    <row r="5620" spans="1:15">
      <c r="A5620" s="3">
        <v>44698</v>
      </c>
      <c r="B5620" s="4">
        <v>16259.3</v>
      </c>
      <c r="C5620" s="4">
        <v>883.09</v>
      </c>
      <c r="D5620" s="4">
        <v>1016.5</v>
      </c>
      <c r="E5620" s="4">
        <f t="shared" si="1023"/>
        <v>318</v>
      </c>
      <c r="F5620" s="4">
        <f t="shared" si="1024"/>
        <v>47</v>
      </c>
      <c r="G5620" s="4">
        <f t="shared" si="1025"/>
        <v>900.26882191780817</v>
      </c>
      <c r="H5620" s="3">
        <f t="shared" si="1026"/>
        <v>44698</v>
      </c>
      <c r="I5620" s="1">
        <f t="shared" si="1027"/>
        <v>18.060494381404251</v>
      </c>
      <c r="J5620" s="1">
        <f t="shared" si="1012"/>
        <v>16.167070030616742</v>
      </c>
      <c r="K5620" s="1">
        <f t="shared" si="1013"/>
        <v>13.493613874599184</v>
      </c>
      <c r="L5620" s="1">
        <f t="shared" si="1014"/>
        <v>18.8405261866343</v>
      </c>
      <c r="M5620" s="1">
        <f t="shared" si="1015"/>
        <v>10.820157718581624</v>
      </c>
      <c r="N5620" s="1">
        <f t="shared" si="1016"/>
        <v>21.513982342651857</v>
      </c>
      <c r="O5620" s="1">
        <f t="shared" si="1017"/>
        <v>24.187438498669419</v>
      </c>
    </row>
    <row r="5621" spans="1:15">
      <c r="A5621" s="3">
        <v>44699</v>
      </c>
      <c r="B5621" s="4">
        <v>16240.3</v>
      </c>
      <c r="C5621" s="4">
        <v>882.88</v>
      </c>
      <c r="D5621" s="4">
        <v>1016.84</v>
      </c>
      <c r="E5621" s="4">
        <f t="shared" si="1023"/>
        <v>317</v>
      </c>
      <c r="F5621" s="4">
        <f t="shared" si="1024"/>
        <v>48</v>
      </c>
      <c r="G5621" s="4">
        <f t="shared" si="1025"/>
        <v>900.49665753424665</v>
      </c>
      <c r="H5621" s="3">
        <f t="shared" si="1026"/>
        <v>44699</v>
      </c>
      <c r="I5621" s="1">
        <f t="shared" si="1027"/>
        <v>18.034825408979785</v>
      </c>
      <c r="J5621" s="1">
        <f t="shared" si="1012"/>
        <v>16.167070030616742</v>
      </c>
      <c r="K5621" s="1">
        <f t="shared" si="1013"/>
        <v>13.493613874599184</v>
      </c>
      <c r="L5621" s="1">
        <f t="shared" si="1014"/>
        <v>18.8405261866343</v>
      </c>
      <c r="M5621" s="1">
        <f t="shared" si="1015"/>
        <v>10.820157718581624</v>
      </c>
      <c r="N5621" s="1">
        <f t="shared" si="1016"/>
        <v>21.513982342651857</v>
      </c>
      <c r="O5621" s="1">
        <f t="shared" si="1017"/>
        <v>24.187438498669419</v>
      </c>
    </row>
    <row r="5622" spans="1:15">
      <c r="A5622" s="3">
        <v>44700</v>
      </c>
      <c r="B5622" s="4">
        <v>15809.4</v>
      </c>
      <c r="C5622" s="4">
        <v>882.7</v>
      </c>
      <c r="D5622" s="4">
        <v>1016.92</v>
      </c>
      <c r="E5622" s="4">
        <f t="shared" si="1023"/>
        <v>316</v>
      </c>
      <c r="F5622" s="4">
        <f t="shared" si="1024"/>
        <v>49</v>
      </c>
      <c r="G5622" s="4">
        <f t="shared" si="1025"/>
        <v>900.71857534246578</v>
      </c>
      <c r="H5622" s="3">
        <f t="shared" si="1026"/>
        <v>44700</v>
      </c>
      <c r="I5622" s="1">
        <f t="shared" si="1027"/>
        <v>17.551986195009963</v>
      </c>
      <c r="J5622" s="1">
        <f t="shared" si="1012"/>
        <v>16.167070030616742</v>
      </c>
      <c r="K5622" s="1">
        <f t="shared" si="1013"/>
        <v>13.493613874599184</v>
      </c>
      <c r="L5622" s="1">
        <f t="shared" si="1014"/>
        <v>18.8405261866343</v>
      </c>
      <c r="M5622" s="1">
        <f t="shared" si="1015"/>
        <v>10.820157718581624</v>
      </c>
      <c r="N5622" s="1">
        <f t="shared" si="1016"/>
        <v>21.513982342651857</v>
      </c>
      <c r="O5622" s="1">
        <f t="shared" si="1017"/>
        <v>24.187438498669419</v>
      </c>
    </row>
    <row r="5623" spans="1:15">
      <c r="A5623" s="3">
        <v>44701</v>
      </c>
      <c r="B5623" s="4">
        <v>16266.15</v>
      </c>
      <c r="C5623" s="4">
        <v>882.67</v>
      </c>
      <c r="D5623" s="4">
        <v>1016.65</v>
      </c>
      <c r="E5623" s="4">
        <f t="shared" si="1023"/>
        <v>315</v>
      </c>
      <c r="F5623" s="4">
        <f t="shared" si="1024"/>
        <v>50</v>
      </c>
      <c r="G5623" s="4">
        <f t="shared" si="1025"/>
        <v>901.02342465753418</v>
      </c>
      <c r="H5623" s="3">
        <f t="shared" si="1026"/>
        <v>44701</v>
      </c>
      <c r="I5623" s="1">
        <f t="shared" si="1027"/>
        <v>18.052971271177022</v>
      </c>
      <c r="J5623" s="1">
        <f t="shared" si="1012"/>
        <v>16.167070030616742</v>
      </c>
      <c r="K5623" s="1">
        <f t="shared" si="1013"/>
        <v>13.493613874599184</v>
      </c>
      <c r="L5623" s="1">
        <f t="shared" si="1014"/>
        <v>18.8405261866343</v>
      </c>
      <c r="M5623" s="1">
        <f t="shared" si="1015"/>
        <v>10.820157718581624</v>
      </c>
      <c r="N5623" s="1">
        <f t="shared" si="1016"/>
        <v>21.513982342651857</v>
      </c>
      <c r="O5623" s="1">
        <f t="shared" si="1017"/>
        <v>24.187438498669419</v>
      </c>
    </row>
    <row r="5624" spans="1:15">
      <c r="A5624" s="3">
        <v>44702</v>
      </c>
      <c r="B5624" s="4">
        <v>16266.15</v>
      </c>
      <c r="C5624" s="4">
        <v>882.67</v>
      </c>
      <c r="D5624" s="4">
        <v>1016.65</v>
      </c>
      <c r="E5624" s="4">
        <f t="shared" si="1023"/>
        <v>314</v>
      </c>
      <c r="F5624" s="4">
        <f t="shared" si="1024"/>
        <v>51</v>
      </c>
      <c r="G5624" s="4">
        <f t="shared" si="1025"/>
        <v>901.39049315068496</v>
      </c>
      <c r="H5624" s="3">
        <f t="shared" si="1026"/>
        <v>44702</v>
      </c>
      <c r="I5624" s="1">
        <f t="shared" si="1027"/>
        <v>18.045619654966558</v>
      </c>
      <c r="J5624" s="1">
        <f t="shared" si="1012"/>
        <v>16.167070030616742</v>
      </c>
      <c r="K5624" s="1">
        <f t="shared" si="1013"/>
        <v>13.493613874599184</v>
      </c>
      <c r="L5624" s="1">
        <f t="shared" si="1014"/>
        <v>18.8405261866343</v>
      </c>
      <c r="M5624" s="1">
        <f t="shared" si="1015"/>
        <v>10.820157718581624</v>
      </c>
      <c r="N5624" s="1">
        <f t="shared" si="1016"/>
        <v>21.513982342651857</v>
      </c>
      <c r="O5624" s="1">
        <f t="shared" si="1017"/>
        <v>24.187438498669419</v>
      </c>
    </row>
    <row r="5625" spans="1:15">
      <c r="A5625" s="3">
        <v>44703</v>
      </c>
      <c r="B5625" s="4">
        <v>16266.15</v>
      </c>
      <c r="C5625" s="4">
        <v>881.6</v>
      </c>
      <c r="D5625" s="4">
        <v>1016.28</v>
      </c>
      <c r="E5625" s="4">
        <f t="shared" si="1023"/>
        <v>313</v>
      </c>
      <c r="F5625" s="4">
        <f t="shared" si="1024"/>
        <v>52</v>
      </c>
      <c r="G5625" s="4">
        <f t="shared" si="1025"/>
        <v>900.78728767123289</v>
      </c>
      <c r="H5625" s="3">
        <f t="shared" si="1026"/>
        <v>44703</v>
      </c>
      <c r="I5625" s="1">
        <f t="shared" si="1027"/>
        <v>18.057703769390649</v>
      </c>
      <c r="J5625" s="1">
        <f t="shared" si="1012"/>
        <v>16.167070030616742</v>
      </c>
      <c r="K5625" s="1">
        <f t="shared" si="1013"/>
        <v>13.493613874599184</v>
      </c>
      <c r="L5625" s="1">
        <f t="shared" si="1014"/>
        <v>18.8405261866343</v>
      </c>
      <c r="M5625" s="1">
        <f t="shared" si="1015"/>
        <v>10.820157718581624</v>
      </c>
      <c r="N5625" s="1">
        <f t="shared" si="1016"/>
        <v>21.513982342651857</v>
      </c>
      <c r="O5625" s="1">
        <f t="shared" si="1017"/>
        <v>24.187438498669419</v>
      </c>
    </row>
    <row r="5626" spans="1:15">
      <c r="A5626" s="3">
        <v>44704</v>
      </c>
      <c r="B5626" s="4">
        <v>16214.7</v>
      </c>
      <c r="C5626" s="4">
        <v>880.51</v>
      </c>
      <c r="D5626" s="4">
        <v>1014.83</v>
      </c>
      <c r="E5626" s="4">
        <f t="shared" si="1023"/>
        <v>312</v>
      </c>
      <c r="F5626" s="4">
        <f t="shared" si="1024"/>
        <v>53</v>
      </c>
      <c r="G5626" s="4">
        <f t="shared" si="1025"/>
        <v>900.01400000000001</v>
      </c>
      <c r="H5626" s="3">
        <f t="shared" si="1026"/>
        <v>44704</v>
      </c>
      <c r="I5626" s="1">
        <f t="shared" si="1027"/>
        <v>18.016053083618701</v>
      </c>
      <c r="J5626" s="1">
        <f t="shared" si="1012"/>
        <v>16.167070030616742</v>
      </c>
      <c r="K5626" s="1">
        <f t="shared" si="1013"/>
        <v>13.493613874599184</v>
      </c>
      <c r="L5626" s="1">
        <f t="shared" si="1014"/>
        <v>18.8405261866343</v>
      </c>
      <c r="M5626" s="1">
        <f t="shared" si="1015"/>
        <v>10.820157718581624</v>
      </c>
      <c r="N5626" s="1">
        <f t="shared" si="1016"/>
        <v>21.513982342651857</v>
      </c>
      <c r="O5626" s="1">
        <f t="shared" si="1017"/>
        <v>24.187438498669419</v>
      </c>
    </row>
    <row r="5627" spans="1:15">
      <c r="A5627" s="3">
        <v>44705</v>
      </c>
      <c r="B5627" s="4">
        <v>16125.15</v>
      </c>
      <c r="C5627" s="4">
        <v>880.81</v>
      </c>
      <c r="D5627" s="4">
        <v>1014.77</v>
      </c>
      <c r="E5627" s="4">
        <f t="shared" si="1023"/>
        <v>311</v>
      </c>
      <c r="F5627" s="4">
        <f t="shared" si="1024"/>
        <v>54</v>
      </c>
      <c r="G5627" s="4">
        <f t="shared" si="1025"/>
        <v>900.62873972602733</v>
      </c>
      <c r="H5627" s="3">
        <f t="shared" si="1026"/>
        <v>44705</v>
      </c>
      <c r="I5627" s="1">
        <f t="shared" si="1027"/>
        <v>17.904325377075235</v>
      </c>
      <c r="J5627" s="1">
        <f t="shared" si="1012"/>
        <v>16.167070030616742</v>
      </c>
      <c r="K5627" s="1">
        <f t="shared" si="1013"/>
        <v>13.493613874599184</v>
      </c>
      <c r="L5627" s="1">
        <f t="shared" si="1014"/>
        <v>18.8405261866343</v>
      </c>
      <c r="M5627" s="1">
        <f t="shared" si="1015"/>
        <v>10.820157718581624</v>
      </c>
      <c r="N5627" s="1">
        <f t="shared" si="1016"/>
        <v>21.513982342651857</v>
      </c>
      <c r="O5627" s="1">
        <f t="shared" si="1017"/>
        <v>24.187438498669419</v>
      </c>
    </row>
    <row r="5628" spans="1:15">
      <c r="A5628" s="3">
        <v>44706</v>
      </c>
      <c r="B5628" s="4">
        <v>16025.8</v>
      </c>
      <c r="C5628" s="4">
        <v>879.27</v>
      </c>
      <c r="D5628" s="4">
        <v>1013.69</v>
      </c>
      <c r="E5628" s="4">
        <f t="shared" si="1023"/>
        <v>310</v>
      </c>
      <c r="F5628" s="4">
        <f t="shared" si="1024"/>
        <v>55</v>
      </c>
      <c r="G5628" s="4">
        <f t="shared" si="1025"/>
        <v>899.5250684931508</v>
      </c>
      <c r="H5628" s="3">
        <f t="shared" si="1026"/>
        <v>44706</v>
      </c>
      <c r="I5628" s="1">
        <f t="shared" si="1027"/>
        <v>17.815845896152503</v>
      </c>
      <c r="J5628" s="1">
        <f t="shared" si="1012"/>
        <v>16.167070030616742</v>
      </c>
      <c r="K5628" s="1">
        <f t="shared" si="1013"/>
        <v>13.493613874599184</v>
      </c>
      <c r="L5628" s="1">
        <f t="shared" si="1014"/>
        <v>18.8405261866343</v>
      </c>
      <c r="M5628" s="1">
        <f t="shared" si="1015"/>
        <v>10.820157718581624</v>
      </c>
      <c r="N5628" s="1">
        <f t="shared" si="1016"/>
        <v>21.513982342651857</v>
      </c>
      <c r="O5628" s="1">
        <f t="shared" si="1017"/>
        <v>24.187438498669419</v>
      </c>
    </row>
    <row r="5629" spans="1:15">
      <c r="A5629" s="3">
        <v>44707</v>
      </c>
      <c r="B5629" s="4">
        <v>16170.15</v>
      </c>
      <c r="C5629" s="4">
        <v>879.59</v>
      </c>
      <c r="D5629" s="4">
        <v>1012.67</v>
      </c>
      <c r="E5629" s="4">
        <f t="shared" si="1023"/>
        <v>309</v>
      </c>
      <c r="F5629" s="4">
        <f t="shared" si="1024"/>
        <v>56</v>
      </c>
      <c r="G5629" s="4">
        <f t="shared" si="1025"/>
        <v>900.00775342465761</v>
      </c>
      <c r="H5629" s="3">
        <f t="shared" si="1026"/>
        <v>44707</v>
      </c>
      <c r="I5629" s="1">
        <f t="shared" si="1027"/>
        <v>17.966678551901666</v>
      </c>
      <c r="J5629" s="1">
        <f t="shared" si="1012"/>
        <v>16.167070030616742</v>
      </c>
      <c r="K5629" s="1">
        <f t="shared" si="1013"/>
        <v>13.493613874599184</v>
      </c>
      <c r="L5629" s="1">
        <f t="shared" si="1014"/>
        <v>18.8405261866343</v>
      </c>
      <c r="M5629" s="1">
        <f t="shared" si="1015"/>
        <v>10.820157718581624</v>
      </c>
      <c r="N5629" s="1">
        <f t="shared" si="1016"/>
        <v>21.513982342651857</v>
      </c>
      <c r="O5629" s="1">
        <f t="shared" si="1017"/>
        <v>24.187438498669419</v>
      </c>
    </row>
    <row r="5630" spans="1:15">
      <c r="A5630" s="3">
        <v>44708</v>
      </c>
      <c r="B5630" s="4">
        <v>16352.45</v>
      </c>
      <c r="C5630" s="4">
        <v>878.49</v>
      </c>
      <c r="D5630" s="4">
        <v>1012.14</v>
      </c>
      <c r="E5630" s="4">
        <f t="shared" ref="E5630:E5635" si="1028">IF(MONTH($A5630)&lt;=3,DATE(YEAR($A5630),3,31)-A5630,DATE(YEAR($A5630)+1,3,31)-A5630)</f>
        <v>308</v>
      </c>
      <c r="F5630" s="4">
        <f t="shared" ref="F5630:F5635" si="1029">365-E5630</f>
        <v>57</v>
      </c>
      <c r="G5630" s="4">
        <f t="shared" ref="G5630:G5635" si="1030">(E5630*C5630+F5630*D5630)/SUM(E5630:F5630)</f>
        <v>899.36136986301358</v>
      </c>
      <c r="H5630" s="3">
        <f t="shared" ref="H5630:H5635" si="1031">A5630</f>
        <v>44708</v>
      </c>
      <c r="I5630" s="1">
        <f t="shared" ref="I5630:I5635" si="1032">B5630/G5630</f>
        <v>18.182290843213256</v>
      </c>
      <c r="J5630" s="1">
        <f t="shared" si="1012"/>
        <v>16.167070030616742</v>
      </c>
      <c r="K5630" s="1">
        <f t="shared" si="1013"/>
        <v>13.493613874599184</v>
      </c>
      <c r="L5630" s="1">
        <f t="shared" si="1014"/>
        <v>18.8405261866343</v>
      </c>
      <c r="M5630" s="1">
        <f t="shared" si="1015"/>
        <v>10.820157718581624</v>
      </c>
      <c r="N5630" s="1">
        <f t="shared" si="1016"/>
        <v>21.513982342651857</v>
      </c>
      <c r="O5630" s="1">
        <f t="shared" si="1017"/>
        <v>24.187438498669419</v>
      </c>
    </row>
    <row r="5631" spans="1:15">
      <c r="A5631" s="3">
        <v>44709</v>
      </c>
      <c r="B5631" s="4">
        <v>16352.45</v>
      </c>
      <c r="C5631" s="4">
        <v>877.05</v>
      </c>
      <c r="D5631" s="4">
        <v>1010.91</v>
      </c>
      <c r="E5631" s="4">
        <f t="shared" si="1028"/>
        <v>307</v>
      </c>
      <c r="F5631" s="4">
        <f t="shared" si="1029"/>
        <v>58</v>
      </c>
      <c r="G5631" s="4">
        <f t="shared" si="1030"/>
        <v>898.32090410958904</v>
      </c>
      <c r="H5631" s="3">
        <f t="shared" si="1031"/>
        <v>44709</v>
      </c>
      <c r="I5631" s="1">
        <f t="shared" si="1032"/>
        <v>18.203350189438666</v>
      </c>
      <c r="J5631" s="1">
        <f t="shared" si="1012"/>
        <v>16.167070030616742</v>
      </c>
      <c r="K5631" s="1">
        <f t="shared" si="1013"/>
        <v>13.493613874599184</v>
      </c>
      <c r="L5631" s="1">
        <f t="shared" si="1014"/>
        <v>18.8405261866343</v>
      </c>
      <c r="M5631" s="1">
        <f t="shared" si="1015"/>
        <v>10.820157718581624</v>
      </c>
      <c r="N5631" s="1">
        <f t="shared" si="1016"/>
        <v>21.513982342651857</v>
      </c>
      <c r="O5631" s="1">
        <f t="shared" si="1017"/>
        <v>24.187438498669419</v>
      </c>
    </row>
    <row r="5632" spans="1:15">
      <c r="A5632" s="3">
        <v>44710</v>
      </c>
      <c r="B5632" s="4">
        <v>16352.45</v>
      </c>
      <c r="C5632" s="4">
        <v>875.93</v>
      </c>
      <c r="D5632" s="4">
        <v>1009.9</v>
      </c>
      <c r="E5632" s="4">
        <f t="shared" si="1028"/>
        <v>306</v>
      </c>
      <c r="F5632" s="4">
        <f t="shared" si="1029"/>
        <v>59</v>
      </c>
      <c r="G5632" s="4">
        <f t="shared" si="1030"/>
        <v>897.58542465753408</v>
      </c>
      <c r="H5632" s="3">
        <f t="shared" si="1031"/>
        <v>44710</v>
      </c>
      <c r="I5632" s="1">
        <f t="shared" si="1032"/>
        <v>18.218265973112405</v>
      </c>
      <c r="J5632" s="1">
        <f t="shared" si="1012"/>
        <v>16.167070030616742</v>
      </c>
      <c r="K5632" s="1">
        <f t="shared" si="1013"/>
        <v>13.493613874599184</v>
      </c>
      <c r="L5632" s="1">
        <f t="shared" si="1014"/>
        <v>18.8405261866343</v>
      </c>
      <c r="M5632" s="1">
        <f t="shared" si="1015"/>
        <v>10.820157718581624</v>
      </c>
      <c r="N5632" s="1">
        <f t="shared" si="1016"/>
        <v>21.513982342651857</v>
      </c>
      <c r="O5632" s="1">
        <f t="shared" si="1017"/>
        <v>24.187438498669419</v>
      </c>
    </row>
    <row r="5633" spans="1:15">
      <c r="A5633" s="3">
        <v>44711</v>
      </c>
      <c r="B5633" s="4">
        <v>16661.400000000001</v>
      </c>
      <c r="C5633" s="4">
        <v>875.2</v>
      </c>
      <c r="D5633" s="4">
        <v>1008.99</v>
      </c>
      <c r="E5633" s="4">
        <f t="shared" si="1028"/>
        <v>305</v>
      </c>
      <c r="F5633" s="4">
        <f t="shared" si="1029"/>
        <v>60</v>
      </c>
      <c r="G5633" s="4">
        <f t="shared" si="1030"/>
        <v>897.19287671232883</v>
      </c>
      <c r="H5633" s="3">
        <f t="shared" si="1031"/>
        <v>44711</v>
      </c>
      <c r="I5633" s="1">
        <f t="shared" si="1032"/>
        <v>18.570588813694098</v>
      </c>
      <c r="J5633" s="1">
        <f t="shared" si="1012"/>
        <v>16.167070030616742</v>
      </c>
      <c r="K5633" s="1">
        <f t="shared" si="1013"/>
        <v>13.493613874599184</v>
      </c>
      <c r="L5633" s="1">
        <f t="shared" si="1014"/>
        <v>18.8405261866343</v>
      </c>
      <c r="M5633" s="1">
        <f t="shared" si="1015"/>
        <v>10.820157718581624</v>
      </c>
      <c r="N5633" s="1">
        <f t="shared" si="1016"/>
        <v>21.513982342651857</v>
      </c>
      <c r="O5633" s="1">
        <f t="shared" si="1017"/>
        <v>24.187438498669419</v>
      </c>
    </row>
    <row r="5634" spans="1:15">
      <c r="A5634" s="3">
        <v>44712</v>
      </c>
      <c r="B5634" s="4">
        <v>16584.55</v>
      </c>
      <c r="C5634" s="4">
        <v>876.51</v>
      </c>
      <c r="D5634" s="4">
        <v>1009.63</v>
      </c>
      <c r="E5634" s="4">
        <f t="shared" si="1028"/>
        <v>304</v>
      </c>
      <c r="F5634" s="4">
        <f t="shared" si="1029"/>
        <v>61</v>
      </c>
      <c r="G5634" s="4">
        <f t="shared" si="1030"/>
        <v>898.7574520547945</v>
      </c>
      <c r="H5634" s="3">
        <f t="shared" si="1031"/>
        <v>44712</v>
      </c>
      <c r="I5634" s="1">
        <f t="shared" si="1032"/>
        <v>18.452753812592466</v>
      </c>
      <c r="J5634" s="1">
        <f t="shared" si="1012"/>
        <v>16.167070030616742</v>
      </c>
      <c r="K5634" s="1">
        <f t="shared" si="1013"/>
        <v>13.493613874599184</v>
      </c>
      <c r="L5634" s="1">
        <f t="shared" si="1014"/>
        <v>18.8405261866343</v>
      </c>
      <c r="M5634" s="1">
        <f t="shared" si="1015"/>
        <v>10.820157718581624</v>
      </c>
      <c r="N5634" s="1">
        <f t="shared" si="1016"/>
        <v>21.513982342651857</v>
      </c>
      <c r="O5634" s="1">
        <f t="shared" si="1017"/>
        <v>24.187438498669419</v>
      </c>
    </row>
    <row r="5635" spans="1:15">
      <c r="A5635" s="3">
        <v>44713</v>
      </c>
      <c r="B5635" s="4">
        <v>16522.75</v>
      </c>
      <c r="C5635" s="4">
        <v>877.52</v>
      </c>
      <c r="D5635" s="4">
        <v>1009.24</v>
      </c>
      <c r="E5635" s="4">
        <f t="shared" si="1028"/>
        <v>303</v>
      </c>
      <c r="F5635" s="4">
        <f t="shared" si="1029"/>
        <v>62</v>
      </c>
      <c r="G5635" s="4">
        <f t="shared" si="1030"/>
        <v>899.89435616438357</v>
      </c>
      <c r="H5635" s="3">
        <f t="shared" si="1031"/>
        <v>44713</v>
      </c>
      <c r="I5635" s="1">
        <f t="shared" si="1032"/>
        <v>18.360766335311688</v>
      </c>
      <c r="J5635" s="1">
        <f t="shared" si="1012"/>
        <v>16.167070030616742</v>
      </c>
      <c r="K5635" s="1">
        <f t="shared" si="1013"/>
        <v>13.493613874599184</v>
      </c>
      <c r="L5635" s="1">
        <f t="shared" si="1014"/>
        <v>18.8405261866343</v>
      </c>
      <c r="M5635" s="1">
        <f t="shared" si="1015"/>
        <v>10.820157718581624</v>
      </c>
      <c r="N5635" s="1">
        <f t="shared" si="1016"/>
        <v>21.513982342651857</v>
      </c>
      <c r="O5635" s="1">
        <f t="shared" si="1017"/>
        <v>24.187438498669419</v>
      </c>
    </row>
    <row r="5636" spans="1:15">
      <c r="A5636" s="3">
        <v>44714</v>
      </c>
      <c r="B5636" s="4">
        <v>16628</v>
      </c>
      <c r="C5636" s="4">
        <v>875.18</v>
      </c>
      <c r="D5636" s="4">
        <v>1007.11</v>
      </c>
      <c r="E5636" s="4">
        <f t="shared" ref="E5636:E5665" si="1033">IF(MONTH($A5636)&lt;=3,DATE(YEAR($A5636),3,31)-A5636,DATE(YEAR($A5636)+1,3,31)-A5636)</f>
        <v>302</v>
      </c>
      <c r="F5636" s="4">
        <f t="shared" ref="F5636:F5665" si="1034">365-E5636</f>
        <v>63</v>
      </c>
      <c r="G5636" s="4">
        <f t="shared" ref="G5636:G5665" si="1035">(E5636*C5636+F5636*D5636)/SUM(E5636:F5636)</f>
        <v>897.95147945205474</v>
      </c>
      <c r="H5636" s="3">
        <f t="shared" ref="H5636:H5665" si="1036">A5636</f>
        <v>44714</v>
      </c>
      <c r="I5636" s="1">
        <f t="shared" ref="I5636:I5665" si="1037">B5636/G5636</f>
        <v>18.517704330914057</v>
      </c>
      <c r="J5636" s="1">
        <f t="shared" si="1012"/>
        <v>16.167070030616742</v>
      </c>
      <c r="K5636" s="1">
        <f t="shared" si="1013"/>
        <v>13.493613874599184</v>
      </c>
      <c r="L5636" s="1">
        <f t="shared" si="1014"/>
        <v>18.8405261866343</v>
      </c>
      <c r="M5636" s="1">
        <f t="shared" si="1015"/>
        <v>10.820157718581624</v>
      </c>
      <c r="N5636" s="1">
        <f t="shared" si="1016"/>
        <v>21.513982342651857</v>
      </c>
      <c r="O5636" s="1">
        <f t="shared" si="1017"/>
        <v>24.187438498669419</v>
      </c>
    </row>
    <row r="5637" spans="1:15">
      <c r="A5637" s="3">
        <v>44715</v>
      </c>
      <c r="B5637" s="4">
        <v>16584.3</v>
      </c>
      <c r="C5637" s="4">
        <v>876</v>
      </c>
      <c r="D5637" s="4">
        <v>1009.57</v>
      </c>
      <c r="E5637" s="4">
        <f t="shared" si="1033"/>
        <v>301</v>
      </c>
      <c r="F5637" s="4">
        <f t="shared" si="1034"/>
        <v>64</v>
      </c>
      <c r="G5637" s="4">
        <f t="shared" si="1035"/>
        <v>899.42049315068493</v>
      </c>
      <c r="H5637" s="3">
        <f t="shared" si="1036"/>
        <v>44715</v>
      </c>
      <c r="I5637" s="1">
        <f t="shared" si="1037"/>
        <v>18.438872725597925</v>
      </c>
      <c r="J5637" s="1">
        <f t="shared" si="1012"/>
        <v>16.167070030616742</v>
      </c>
      <c r="K5637" s="1">
        <f t="shared" si="1013"/>
        <v>13.493613874599184</v>
      </c>
      <c r="L5637" s="1">
        <f t="shared" si="1014"/>
        <v>18.8405261866343</v>
      </c>
      <c r="M5637" s="1">
        <f t="shared" si="1015"/>
        <v>10.820157718581624</v>
      </c>
      <c r="N5637" s="1">
        <f t="shared" si="1016"/>
        <v>21.513982342651857</v>
      </c>
      <c r="O5637" s="1">
        <f t="shared" si="1017"/>
        <v>24.187438498669419</v>
      </c>
    </row>
    <row r="5638" spans="1:15">
      <c r="A5638" s="3">
        <v>44716</v>
      </c>
      <c r="B5638" s="4">
        <v>16584.3</v>
      </c>
      <c r="C5638" s="4">
        <v>876</v>
      </c>
      <c r="D5638" s="4">
        <v>1009.57</v>
      </c>
      <c r="E5638" s="4">
        <f t="shared" si="1033"/>
        <v>300</v>
      </c>
      <c r="F5638" s="4">
        <f t="shared" si="1034"/>
        <v>65</v>
      </c>
      <c r="G5638" s="4">
        <f t="shared" si="1035"/>
        <v>899.78643835616435</v>
      </c>
      <c r="H5638" s="3">
        <f t="shared" si="1036"/>
        <v>44716</v>
      </c>
      <c r="I5638" s="1">
        <f t="shared" si="1037"/>
        <v>18.431373593825384</v>
      </c>
      <c r="J5638" s="1">
        <f t="shared" ref="J5638:J5701" si="1038">$I$2</f>
        <v>16.167070030616742</v>
      </c>
      <c r="K5638" s="1">
        <f t="shared" ref="K5638:K5701" si="1039">$J5638-$I$1</f>
        <v>13.493613874599184</v>
      </c>
      <c r="L5638" s="1">
        <f t="shared" ref="L5638:L5701" si="1040">$J5638+$I$1</f>
        <v>18.8405261866343</v>
      </c>
      <c r="M5638" s="1">
        <f t="shared" ref="M5638:M5701" si="1041">$J5638-$I$1*2</f>
        <v>10.820157718581624</v>
      </c>
      <c r="N5638" s="1">
        <f t="shared" ref="N5638:N5701" si="1042">$J5638+$I$1*2</f>
        <v>21.513982342651857</v>
      </c>
      <c r="O5638" s="1">
        <f t="shared" ref="O5638:O5701" si="1043">$J5638+$I$1*3</f>
        <v>24.187438498669419</v>
      </c>
    </row>
    <row r="5639" spans="1:15">
      <c r="A5639" s="3">
        <v>44717</v>
      </c>
      <c r="B5639" s="4">
        <v>16584.3</v>
      </c>
      <c r="C5639" s="4">
        <v>876.02</v>
      </c>
      <c r="D5639" s="4">
        <v>1009.63</v>
      </c>
      <c r="E5639" s="4">
        <f t="shared" si="1033"/>
        <v>299</v>
      </c>
      <c r="F5639" s="4">
        <f t="shared" si="1034"/>
        <v>66</v>
      </c>
      <c r="G5639" s="4">
        <f t="shared" si="1035"/>
        <v>900.17961643835611</v>
      </c>
      <c r="H5639" s="3">
        <f t="shared" si="1036"/>
        <v>44717</v>
      </c>
      <c r="I5639" s="1">
        <f t="shared" si="1037"/>
        <v>18.423323187007185</v>
      </c>
      <c r="J5639" s="1">
        <f t="shared" si="1038"/>
        <v>16.167070030616742</v>
      </c>
      <c r="K5639" s="1">
        <f t="shared" si="1039"/>
        <v>13.493613874599184</v>
      </c>
      <c r="L5639" s="1">
        <f t="shared" si="1040"/>
        <v>18.8405261866343</v>
      </c>
      <c r="M5639" s="1">
        <f t="shared" si="1041"/>
        <v>10.820157718581624</v>
      </c>
      <c r="N5639" s="1">
        <f t="shared" si="1042"/>
        <v>21.513982342651857</v>
      </c>
      <c r="O5639" s="1">
        <f t="shared" si="1043"/>
        <v>24.187438498669419</v>
      </c>
    </row>
    <row r="5640" spans="1:15">
      <c r="A5640" s="3">
        <v>44718</v>
      </c>
      <c r="B5640" s="4">
        <v>16569.55</v>
      </c>
      <c r="C5640" s="4">
        <v>878.2</v>
      </c>
      <c r="D5640" s="4">
        <v>1010.09</v>
      </c>
      <c r="E5640" s="4">
        <f t="shared" si="1033"/>
        <v>298</v>
      </c>
      <c r="F5640" s="4">
        <f t="shared" si="1034"/>
        <v>67</v>
      </c>
      <c r="G5640" s="4">
        <f t="shared" si="1035"/>
        <v>902.40994520547952</v>
      </c>
      <c r="H5640" s="3">
        <f t="shared" si="1036"/>
        <v>44718</v>
      </c>
      <c r="I5640" s="1">
        <f t="shared" si="1037"/>
        <v>18.361444361328598</v>
      </c>
      <c r="J5640" s="1">
        <f t="shared" si="1038"/>
        <v>16.167070030616742</v>
      </c>
      <c r="K5640" s="1">
        <f t="shared" si="1039"/>
        <v>13.493613874599184</v>
      </c>
      <c r="L5640" s="1">
        <f t="shared" si="1040"/>
        <v>18.8405261866343</v>
      </c>
      <c r="M5640" s="1">
        <f t="shared" si="1041"/>
        <v>10.820157718581624</v>
      </c>
      <c r="N5640" s="1">
        <f t="shared" si="1042"/>
        <v>21.513982342651857</v>
      </c>
      <c r="O5640" s="1">
        <f t="shared" si="1043"/>
        <v>24.187438498669419</v>
      </c>
    </row>
    <row r="5641" spans="1:15">
      <c r="A5641" s="3">
        <v>44719</v>
      </c>
      <c r="B5641" s="4">
        <v>16416.349999999999</v>
      </c>
      <c r="C5641" s="4">
        <v>878.35</v>
      </c>
      <c r="D5641" s="4">
        <v>1009.74</v>
      </c>
      <c r="E5641" s="4">
        <f t="shared" si="1033"/>
        <v>297</v>
      </c>
      <c r="F5641" s="4">
        <f t="shared" si="1034"/>
        <v>68</v>
      </c>
      <c r="G5641" s="4">
        <f t="shared" si="1035"/>
        <v>902.82813698630139</v>
      </c>
      <c r="H5641" s="3">
        <f t="shared" si="1036"/>
        <v>44719</v>
      </c>
      <c r="I5641" s="1">
        <f t="shared" si="1037"/>
        <v>18.183250308080599</v>
      </c>
      <c r="J5641" s="1">
        <f t="shared" si="1038"/>
        <v>16.167070030616742</v>
      </c>
      <c r="K5641" s="1">
        <f t="shared" si="1039"/>
        <v>13.493613874599184</v>
      </c>
      <c r="L5641" s="1">
        <f t="shared" si="1040"/>
        <v>18.8405261866343</v>
      </c>
      <c r="M5641" s="1">
        <f t="shared" si="1041"/>
        <v>10.820157718581624</v>
      </c>
      <c r="N5641" s="1">
        <f t="shared" si="1042"/>
        <v>21.513982342651857</v>
      </c>
      <c r="O5641" s="1">
        <f t="shared" si="1043"/>
        <v>24.187438498669419</v>
      </c>
    </row>
    <row r="5642" spans="1:15">
      <c r="A5642" s="3">
        <v>44720</v>
      </c>
      <c r="B5642" s="4">
        <v>16356.25</v>
      </c>
      <c r="C5642" s="4">
        <v>878.64</v>
      </c>
      <c r="D5642" s="4">
        <v>1009.71</v>
      </c>
      <c r="E5642" s="4">
        <f t="shared" si="1033"/>
        <v>296</v>
      </c>
      <c r="F5642" s="4">
        <f t="shared" si="1034"/>
        <v>69</v>
      </c>
      <c r="G5642" s="4">
        <f t="shared" si="1035"/>
        <v>903.41761643835616</v>
      </c>
      <c r="H5642" s="3">
        <f t="shared" si="1036"/>
        <v>44720</v>
      </c>
      <c r="I5642" s="1">
        <f t="shared" si="1037"/>
        <v>18.104860589815665</v>
      </c>
      <c r="J5642" s="1">
        <f t="shared" si="1038"/>
        <v>16.167070030616742</v>
      </c>
      <c r="K5642" s="1">
        <f t="shared" si="1039"/>
        <v>13.493613874599184</v>
      </c>
      <c r="L5642" s="1">
        <f t="shared" si="1040"/>
        <v>18.8405261866343</v>
      </c>
      <c r="M5642" s="1">
        <f t="shared" si="1041"/>
        <v>10.820157718581624</v>
      </c>
      <c r="N5642" s="1">
        <f t="shared" si="1042"/>
        <v>21.513982342651857</v>
      </c>
      <c r="O5642" s="1">
        <f t="shared" si="1043"/>
        <v>24.187438498669419</v>
      </c>
    </row>
    <row r="5643" spans="1:15">
      <c r="A5643" s="3">
        <v>44721</v>
      </c>
      <c r="B5643" s="4">
        <v>16478.099999999999</v>
      </c>
      <c r="C5643" s="4">
        <v>878.45</v>
      </c>
      <c r="D5643" s="4">
        <v>1009.46</v>
      </c>
      <c r="E5643" s="4">
        <f t="shared" si="1033"/>
        <v>295</v>
      </c>
      <c r="F5643" s="4">
        <f t="shared" si="1034"/>
        <v>70</v>
      </c>
      <c r="G5643" s="4">
        <f t="shared" si="1035"/>
        <v>903.57520547945205</v>
      </c>
      <c r="H5643" s="3">
        <f t="shared" si="1036"/>
        <v>44721</v>
      </c>
      <c r="I5643" s="1">
        <f t="shared" si="1037"/>
        <v>18.236556182677063</v>
      </c>
      <c r="J5643" s="1">
        <f t="shared" si="1038"/>
        <v>16.167070030616742</v>
      </c>
      <c r="K5643" s="1">
        <f t="shared" si="1039"/>
        <v>13.493613874599184</v>
      </c>
      <c r="L5643" s="1">
        <f t="shared" si="1040"/>
        <v>18.8405261866343</v>
      </c>
      <c r="M5643" s="1">
        <f t="shared" si="1041"/>
        <v>10.820157718581624</v>
      </c>
      <c r="N5643" s="1">
        <f t="shared" si="1042"/>
        <v>21.513982342651857</v>
      </c>
      <c r="O5643" s="1">
        <f t="shared" si="1043"/>
        <v>24.187438498669419</v>
      </c>
    </row>
    <row r="5644" spans="1:15">
      <c r="A5644" s="3">
        <v>44722</v>
      </c>
      <c r="B5644" s="4">
        <v>16201.8</v>
      </c>
      <c r="C5644" s="4">
        <v>878.42</v>
      </c>
      <c r="D5644" s="4">
        <v>1009.36</v>
      </c>
      <c r="E5644" s="4">
        <f t="shared" si="1033"/>
        <v>294</v>
      </c>
      <c r="F5644" s="4">
        <f t="shared" si="1034"/>
        <v>71</v>
      </c>
      <c r="G5644" s="4">
        <f t="shared" si="1035"/>
        <v>903.89052054794513</v>
      </c>
      <c r="H5644" s="3">
        <f t="shared" si="1036"/>
        <v>44722</v>
      </c>
      <c r="I5644" s="1">
        <f t="shared" si="1037"/>
        <v>17.924515891790023</v>
      </c>
      <c r="J5644" s="1">
        <f t="shared" si="1038"/>
        <v>16.167070030616742</v>
      </c>
      <c r="K5644" s="1">
        <f t="shared" si="1039"/>
        <v>13.493613874599184</v>
      </c>
      <c r="L5644" s="1">
        <f t="shared" si="1040"/>
        <v>18.8405261866343</v>
      </c>
      <c r="M5644" s="1">
        <f t="shared" si="1041"/>
        <v>10.820157718581624</v>
      </c>
      <c r="N5644" s="1">
        <f t="shared" si="1042"/>
        <v>21.513982342651857</v>
      </c>
      <c r="O5644" s="1">
        <f t="shared" si="1043"/>
        <v>24.187438498669419</v>
      </c>
    </row>
    <row r="5645" spans="1:15">
      <c r="A5645" s="3">
        <v>44723</v>
      </c>
      <c r="B5645" s="4">
        <v>16201.8</v>
      </c>
      <c r="C5645" s="4">
        <v>878.43</v>
      </c>
      <c r="D5645" s="4">
        <v>1009.4</v>
      </c>
      <c r="E5645" s="4">
        <f t="shared" si="1033"/>
        <v>293</v>
      </c>
      <c r="F5645" s="4">
        <f t="shared" si="1034"/>
        <v>72</v>
      </c>
      <c r="G5645" s="4">
        <f t="shared" si="1035"/>
        <v>904.26517808219171</v>
      </c>
      <c r="H5645" s="3">
        <f t="shared" si="1036"/>
        <v>44723</v>
      </c>
      <c r="I5645" s="1">
        <f t="shared" si="1037"/>
        <v>17.917089359076662</v>
      </c>
      <c r="J5645" s="1">
        <f t="shared" si="1038"/>
        <v>16.167070030616742</v>
      </c>
      <c r="K5645" s="1">
        <f t="shared" si="1039"/>
        <v>13.493613874599184</v>
      </c>
      <c r="L5645" s="1">
        <f t="shared" si="1040"/>
        <v>18.8405261866343</v>
      </c>
      <c r="M5645" s="1">
        <f t="shared" si="1041"/>
        <v>10.820157718581624</v>
      </c>
      <c r="N5645" s="1">
        <f t="shared" si="1042"/>
        <v>21.513982342651857</v>
      </c>
      <c r="O5645" s="1">
        <f t="shared" si="1043"/>
        <v>24.187438498669419</v>
      </c>
    </row>
    <row r="5646" spans="1:15">
      <c r="A5646" s="3">
        <v>44724</v>
      </c>
      <c r="B5646" s="4">
        <v>16201.8</v>
      </c>
      <c r="C5646" s="4">
        <v>880.21</v>
      </c>
      <c r="D5646" s="4">
        <v>1011.23</v>
      </c>
      <c r="E5646" s="4">
        <f t="shared" si="1033"/>
        <v>292</v>
      </c>
      <c r="F5646" s="4">
        <f t="shared" si="1034"/>
        <v>73</v>
      </c>
      <c r="G5646" s="4">
        <f t="shared" si="1035"/>
        <v>906.41399999999999</v>
      </c>
      <c r="H5646" s="3">
        <f t="shared" si="1036"/>
        <v>44724</v>
      </c>
      <c r="I5646" s="1">
        <f t="shared" si="1037"/>
        <v>17.874613587168778</v>
      </c>
      <c r="J5646" s="1">
        <f t="shared" si="1038"/>
        <v>16.167070030616742</v>
      </c>
      <c r="K5646" s="1">
        <f t="shared" si="1039"/>
        <v>13.493613874599184</v>
      </c>
      <c r="L5646" s="1">
        <f t="shared" si="1040"/>
        <v>18.8405261866343</v>
      </c>
      <c r="M5646" s="1">
        <f t="shared" si="1041"/>
        <v>10.820157718581624</v>
      </c>
      <c r="N5646" s="1">
        <f t="shared" si="1042"/>
        <v>21.513982342651857</v>
      </c>
      <c r="O5646" s="1">
        <f t="shared" si="1043"/>
        <v>24.187438498669419</v>
      </c>
    </row>
    <row r="5647" spans="1:15">
      <c r="A5647" s="3">
        <v>44725</v>
      </c>
      <c r="B5647" s="4">
        <v>15774.4</v>
      </c>
      <c r="C5647" s="4">
        <v>878.98</v>
      </c>
      <c r="D5647" s="4">
        <v>1010.42</v>
      </c>
      <c r="E5647" s="4">
        <f t="shared" si="1033"/>
        <v>291</v>
      </c>
      <c r="F5647" s="4">
        <f t="shared" si="1034"/>
        <v>74</v>
      </c>
      <c r="G5647" s="4">
        <f t="shared" si="1035"/>
        <v>905.62810958904117</v>
      </c>
      <c r="H5647" s="3">
        <f t="shared" si="1036"/>
        <v>44725</v>
      </c>
      <c r="I5647" s="1">
        <f t="shared" si="1037"/>
        <v>17.418187259180986</v>
      </c>
      <c r="J5647" s="1">
        <f t="shared" si="1038"/>
        <v>16.167070030616742</v>
      </c>
      <c r="K5647" s="1">
        <f t="shared" si="1039"/>
        <v>13.493613874599184</v>
      </c>
      <c r="L5647" s="1">
        <f t="shared" si="1040"/>
        <v>18.8405261866343</v>
      </c>
      <c r="M5647" s="1">
        <f t="shared" si="1041"/>
        <v>10.820157718581624</v>
      </c>
      <c r="N5647" s="1">
        <f t="shared" si="1042"/>
        <v>21.513982342651857</v>
      </c>
      <c r="O5647" s="1">
        <f t="shared" si="1043"/>
        <v>24.187438498669419</v>
      </c>
    </row>
    <row r="5648" spans="1:15">
      <c r="A5648" s="3">
        <v>44726</v>
      </c>
      <c r="B5648" s="4">
        <v>15732.1</v>
      </c>
      <c r="C5648" s="4">
        <v>880.91</v>
      </c>
      <c r="D5648" s="4">
        <v>1014.53</v>
      </c>
      <c r="E5648" s="4">
        <f t="shared" si="1033"/>
        <v>290</v>
      </c>
      <c r="F5648" s="4">
        <f t="shared" si="1034"/>
        <v>75</v>
      </c>
      <c r="G5648" s="4">
        <f t="shared" si="1035"/>
        <v>908.36616438356168</v>
      </c>
      <c r="H5648" s="3">
        <f t="shared" si="1036"/>
        <v>44726</v>
      </c>
      <c r="I5648" s="1">
        <f t="shared" si="1037"/>
        <v>17.319117132325342</v>
      </c>
      <c r="J5648" s="1">
        <f t="shared" si="1038"/>
        <v>16.167070030616742</v>
      </c>
      <c r="K5648" s="1">
        <f t="shared" si="1039"/>
        <v>13.493613874599184</v>
      </c>
      <c r="L5648" s="1">
        <f t="shared" si="1040"/>
        <v>18.8405261866343</v>
      </c>
      <c r="M5648" s="1">
        <f t="shared" si="1041"/>
        <v>10.820157718581624</v>
      </c>
      <c r="N5648" s="1">
        <f t="shared" si="1042"/>
        <v>21.513982342651857</v>
      </c>
      <c r="O5648" s="1">
        <f t="shared" si="1043"/>
        <v>24.187438498669419</v>
      </c>
    </row>
    <row r="5649" spans="1:15">
      <c r="A5649" s="3">
        <v>44727</v>
      </c>
      <c r="B5649" s="4">
        <v>15692.15</v>
      </c>
      <c r="C5649" s="4">
        <v>882.74</v>
      </c>
      <c r="D5649" s="4">
        <v>1016.44</v>
      </c>
      <c r="E5649" s="4">
        <f t="shared" si="1033"/>
        <v>289</v>
      </c>
      <c r="F5649" s="4">
        <f t="shared" si="1034"/>
        <v>76</v>
      </c>
      <c r="G5649" s="4">
        <f t="shared" si="1035"/>
        <v>910.57890410958919</v>
      </c>
      <c r="H5649" s="3">
        <f t="shared" si="1036"/>
        <v>44727</v>
      </c>
      <c r="I5649" s="1">
        <f t="shared" si="1037"/>
        <v>17.233157861640326</v>
      </c>
      <c r="J5649" s="1">
        <f t="shared" si="1038"/>
        <v>16.167070030616742</v>
      </c>
      <c r="K5649" s="1">
        <f t="shared" si="1039"/>
        <v>13.493613874599184</v>
      </c>
      <c r="L5649" s="1">
        <f t="shared" si="1040"/>
        <v>18.8405261866343</v>
      </c>
      <c r="M5649" s="1">
        <f t="shared" si="1041"/>
        <v>10.820157718581624</v>
      </c>
      <c r="N5649" s="1">
        <f t="shared" si="1042"/>
        <v>21.513982342651857</v>
      </c>
      <c r="O5649" s="1">
        <f t="shared" si="1043"/>
        <v>24.187438498669419</v>
      </c>
    </row>
    <row r="5650" spans="1:15">
      <c r="A5650" s="3">
        <v>44728</v>
      </c>
      <c r="B5650" s="4">
        <v>15360.6</v>
      </c>
      <c r="C5650" s="4">
        <v>882.58</v>
      </c>
      <c r="D5650" s="4">
        <v>1016.2</v>
      </c>
      <c r="E5650" s="4">
        <f t="shared" si="1033"/>
        <v>288</v>
      </c>
      <c r="F5650" s="4">
        <f t="shared" si="1034"/>
        <v>77</v>
      </c>
      <c r="G5650" s="4">
        <f t="shared" si="1035"/>
        <v>910.76832876712331</v>
      </c>
      <c r="H5650" s="3">
        <f t="shared" si="1036"/>
        <v>44728</v>
      </c>
      <c r="I5650" s="1">
        <f t="shared" si="1037"/>
        <v>16.865540351840224</v>
      </c>
      <c r="J5650" s="1">
        <f t="shared" si="1038"/>
        <v>16.167070030616742</v>
      </c>
      <c r="K5650" s="1">
        <f t="shared" si="1039"/>
        <v>13.493613874599184</v>
      </c>
      <c r="L5650" s="1">
        <f t="shared" si="1040"/>
        <v>18.8405261866343</v>
      </c>
      <c r="M5650" s="1">
        <f t="shared" si="1041"/>
        <v>10.820157718581624</v>
      </c>
      <c r="N5650" s="1">
        <f t="shared" si="1042"/>
        <v>21.513982342651857</v>
      </c>
      <c r="O5650" s="1">
        <f t="shared" si="1043"/>
        <v>24.187438498669419</v>
      </c>
    </row>
    <row r="5651" spans="1:15">
      <c r="A5651" s="3">
        <v>44729</v>
      </c>
      <c r="B5651" s="4">
        <v>15293.5</v>
      </c>
      <c r="C5651" s="4">
        <v>882.39</v>
      </c>
      <c r="D5651" s="4">
        <v>1015.8</v>
      </c>
      <c r="E5651" s="4">
        <f t="shared" si="1033"/>
        <v>287</v>
      </c>
      <c r="F5651" s="4">
        <f t="shared" si="1034"/>
        <v>78</v>
      </c>
      <c r="G5651" s="4">
        <f t="shared" si="1035"/>
        <v>910.89953424657517</v>
      </c>
      <c r="H5651" s="3">
        <f t="shared" si="1036"/>
        <v>44729</v>
      </c>
      <c r="I5651" s="1">
        <f t="shared" si="1037"/>
        <v>16.789447600991021</v>
      </c>
      <c r="J5651" s="1">
        <f t="shared" si="1038"/>
        <v>16.167070030616742</v>
      </c>
      <c r="K5651" s="1">
        <f t="shared" si="1039"/>
        <v>13.493613874599184</v>
      </c>
      <c r="L5651" s="1">
        <f t="shared" si="1040"/>
        <v>18.8405261866343</v>
      </c>
      <c r="M5651" s="1">
        <f t="shared" si="1041"/>
        <v>10.820157718581624</v>
      </c>
      <c r="N5651" s="1">
        <f t="shared" si="1042"/>
        <v>21.513982342651857</v>
      </c>
      <c r="O5651" s="1">
        <f t="shared" si="1043"/>
        <v>24.187438498669419</v>
      </c>
    </row>
    <row r="5652" spans="1:15">
      <c r="A5652" s="3">
        <v>44730</v>
      </c>
      <c r="B5652" s="4">
        <v>15293.5</v>
      </c>
      <c r="C5652" s="4">
        <v>882.39</v>
      </c>
      <c r="D5652" s="4">
        <v>1015.8</v>
      </c>
      <c r="E5652" s="4">
        <f t="shared" si="1033"/>
        <v>286</v>
      </c>
      <c r="F5652" s="4">
        <f t="shared" si="1034"/>
        <v>79</v>
      </c>
      <c r="G5652" s="4">
        <f t="shared" si="1035"/>
        <v>911.26504109589041</v>
      </c>
      <c r="H5652" s="3">
        <f t="shared" si="1036"/>
        <v>44730</v>
      </c>
      <c r="I5652" s="1">
        <f t="shared" si="1037"/>
        <v>16.782713382275684</v>
      </c>
      <c r="J5652" s="1">
        <f t="shared" si="1038"/>
        <v>16.167070030616742</v>
      </c>
      <c r="K5652" s="1">
        <f t="shared" si="1039"/>
        <v>13.493613874599184</v>
      </c>
      <c r="L5652" s="1">
        <f t="shared" si="1040"/>
        <v>18.8405261866343</v>
      </c>
      <c r="M5652" s="1">
        <f t="shared" si="1041"/>
        <v>10.820157718581624</v>
      </c>
      <c r="N5652" s="1">
        <f t="shared" si="1042"/>
        <v>21.513982342651857</v>
      </c>
      <c r="O5652" s="1">
        <f t="shared" si="1043"/>
        <v>24.187438498669419</v>
      </c>
    </row>
    <row r="5653" spans="1:15">
      <c r="A5653" s="3">
        <v>44731</v>
      </c>
      <c r="B5653" s="4">
        <v>15293.5</v>
      </c>
      <c r="C5653" s="4">
        <v>882.25</v>
      </c>
      <c r="D5653" s="4">
        <v>1015.73</v>
      </c>
      <c r="E5653" s="4">
        <f t="shared" si="1033"/>
        <v>285</v>
      </c>
      <c r="F5653" s="4">
        <f t="shared" si="1034"/>
        <v>80</v>
      </c>
      <c r="G5653" s="4">
        <f t="shared" si="1035"/>
        <v>911.50589041095895</v>
      </c>
      <c r="H5653" s="3">
        <f t="shared" si="1036"/>
        <v>44731</v>
      </c>
      <c r="I5653" s="1">
        <f t="shared" si="1037"/>
        <v>16.778278847002092</v>
      </c>
      <c r="J5653" s="1">
        <f t="shared" si="1038"/>
        <v>16.167070030616742</v>
      </c>
      <c r="K5653" s="1">
        <f t="shared" si="1039"/>
        <v>13.493613874599184</v>
      </c>
      <c r="L5653" s="1">
        <f t="shared" si="1040"/>
        <v>18.8405261866343</v>
      </c>
      <c r="M5653" s="1">
        <f t="shared" si="1041"/>
        <v>10.820157718581624</v>
      </c>
      <c r="N5653" s="1">
        <f t="shared" si="1042"/>
        <v>21.513982342651857</v>
      </c>
      <c r="O5653" s="1">
        <f t="shared" si="1043"/>
        <v>24.187438498669419</v>
      </c>
    </row>
    <row r="5654" spans="1:15">
      <c r="A5654" s="3">
        <v>44732</v>
      </c>
      <c r="B5654" s="4">
        <v>15350.15</v>
      </c>
      <c r="C5654" s="4">
        <v>881.4</v>
      </c>
      <c r="D5654" s="4">
        <v>1015.5</v>
      </c>
      <c r="E5654" s="4">
        <f t="shared" si="1033"/>
        <v>284</v>
      </c>
      <c r="F5654" s="4">
        <f t="shared" si="1034"/>
        <v>81</v>
      </c>
      <c r="G5654" s="4">
        <f t="shared" si="1035"/>
        <v>911.15917808219172</v>
      </c>
      <c r="H5654" s="3">
        <f t="shared" si="1036"/>
        <v>44732</v>
      </c>
      <c r="I5654" s="1">
        <f t="shared" si="1037"/>
        <v>16.846836830759916</v>
      </c>
      <c r="J5654" s="1">
        <f t="shared" si="1038"/>
        <v>16.167070030616742</v>
      </c>
      <c r="K5654" s="1">
        <f t="shared" si="1039"/>
        <v>13.493613874599184</v>
      </c>
      <c r="L5654" s="1">
        <f t="shared" si="1040"/>
        <v>18.8405261866343</v>
      </c>
      <c r="M5654" s="1">
        <f t="shared" si="1041"/>
        <v>10.820157718581624</v>
      </c>
      <c r="N5654" s="1">
        <f t="shared" si="1042"/>
        <v>21.513982342651857</v>
      </c>
      <c r="O5654" s="1">
        <f t="shared" si="1043"/>
        <v>24.187438498669419</v>
      </c>
    </row>
    <row r="5655" spans="1:15">
      <c r="A5655" s="3">
        <v>44733</v>
      </c>
      <c r="B5655" s="4">
        <v>15638.8</v>
      </c>
      <c r="C5655" s="4">
        <v>881.47</v>
      </c>
      <c r="D5655" s="4">
        <v>1015.31</v>
      </c>
      <c r="E5655" s="4">
        <f t="shared" si="1033"/>
        <v>283</v>
      </c>
      <c r="F5655" s="4">
        <f t="shared" si="1034"/>
        <v>82</v>
      </c>
      <c r="G5655" s="4">
        <f t="shared" si="1035"/>
        <v>911.53816438356159</v>
      </c>
      <c r="H5655" s="3">
        <f t="shared" si="1036"/>
        <v>44733</v>
      </c>
      <c r="I5655" s="1">
        <f t="shared" si="1037"/>
        <v>17.15649504436923</v>
      </c>
      <c r="J5655" s="1">
        <f t="shared" si="1038"/>
        <v>16.167070030616742</v>
      </c>
      <c r="K5655" s="1">
        <f t="shared" si="1039"/>
        <v>13.493613874599184</v>
      </c>
      <c r="L5655" s="1">
        <f t="shared" si="1040"/>
        <v>18.8405261866343</v>
      </c>
      <c r="M5655" s="1">
        <f t="shared" si="1041"/>
        <v>10.820157718581624</v>
      </c>
      <c r="N5655" s="1">
        <f t="shared" si="1042"/>
        <v>21.513982342651857</v>
      </c>
      <c r="O5655" s="1">
        <f t="shared" si="1043"/>
        <v>24.187438498669419</v>
      </c>
    </row>
    <row r="5656" spans="1:15">
      <c r="A5656" s="3">
        <v>44734</v>
      </c>
      <c r="B5656" s="4">
        <v>15413.3</v>
      </c>
      <c r="C5656" s="4">
        <v>879.54</v>
      </c>
      <c r="D5656" s="4">
        <v>1012.86</v>
      </c>
      <c r="E5656" s="4">
        <f t="shared" si="1033"/>
        <v>282</v>
      </c>
      <c r="F5656" s="4">
        <f t="shared" si="1034"/>
        <v>83</v>
      </c>
      <c r="G5656" s="4">
        <f t="shared" si="1035"/>
        <v>909.8566027397261</v>
      </c>
      <c r="H5656" s="3">
        <f t="shared" si="1036"/>
        <v>44734</v>
      </c>
      <c r="I5656" s="1">
        <f t="shared" si="1037"/>
        <v>16.940361759851001</v>
      </c>
      <c r="J5656" s="1">
        <f t="shared" si="1038"/>
        <v>16.167070030616742</v>
      </c>
      <c r="K5656" s="1">
        <f t="shared" si="1039"/>
        <v>13.493613874599184</v>
      </c>
      <c r="L5656" s="1">
        <f t="shared" si="1040"/>
        <v>18.8405261866343</v>
      </c>
      <c r="M5656" s="1">
        <f t="shared" si="1041"/>
        <v>10.820157718581624</v>
      </c>
      <c r="N5656" s="1">
        <f t="shared" si="1042"/>
        <v>21.513982342651857</v>
      </c>
      <c r="O5656" s="1">
        <f t="shared" si="1043"/>
        <v>24.187438498669419</v>
      </c>
    </row>
    <row r="5657" spans="1:15">
      <c r="A5657" s="3">
        <v>44735</v>
      </c>
      <c r="B5657" s="4">
        <v>15556.65</v>
      </c>
      <c r="C5657" s="4">
        <v>879.27</v>
      </c>
      <c r="D5657" s="4">
        <v>1012.56</v>
      </c>
      <c r="E5657" s="4">
        <f t="shared" si="1033"/>
        <v>281</v>
      </c>
      <c r="F5657" s="4">
        <f t="shared" si="1034"/>
        <v>84</v>
      </c>
      <c r="G5657" s="4">
        <f t="shared" si="1035"/>
        <v>909.94495890410951</v>
      </c>
      <c r="H5657" s="3">
        <f t="shared" si="1036"/>
        <v>44735</v>
      </c>
      <c r="I5657" s="1">
        <f t="shared" si="1037"/>
        <v>17.096253842359456</v>
      </c>
      <c r="J5657" s="1">
        <f t="shared" si="1038"/>
        <v>16.167070030616742</v>
      </c>
      <c r="K5657" s="1">
        <f t="shared" si="1039"/>
        <v>13.493613874599184</v>
      </c>
      <c r="L5657" s="1">
        <f t="shared" si="1040"/>
        <v>18.8405261866343</v>
      </c>
      <c r="M5657" s="1">
        <f t="shared" si="1041"/>
        <v>10.820157718581624</v>
      </c>
      <c r="N5657" s="1">
        <f t="shared" si="1042"/>
        <v>21.513982342651857</v>
      </c>
      <c r="O5657" s="1">
        <f t="shared" si="1043"/>
        <v>24.187438498669419</v>
      </c>
    </row>
    <row r="5658" spans="1:15">
      <c r="A5658" s="3">
        <v>44736</v>
      </c>
      <c r="B5658" s="4">
        <v>15699.25</v>
      </c>
      <c r="C5658" s="4">
        <v>879.43</v>
      </c>
      <c r="D5658" s="4">
        <v>1013.16</v>
      </c>
      <c r="E5658" s="4">
        <f t="shared" si="1033"/>
        <v>280</v>
      </c>
      <c r="F5658" s="4">
        <f t="shared" si="1034"/>
        <v>85</v>
      </c>
      <c r="G5658" s="4">
        <f t="shared" si="1035"/>
        <v>910.57260273972599</v>
      </c>
      <c r="H5658" s="3">
        <f t="shared" si="1036"/>
        <v>44736</v>
      </c>
      <c r="I5658" s="1">
        <f t="shared" si="1037"/>
        <v>17.241074410501898</v>
      </c>
      <c r="J5658" s="1">
        <f t="shared" si="1038"/>
        <v>16.167070030616742</v>
      </c>
      <c r="K5658" s="1">
        <f t="shared" si="1039"/>
        <v>13.493613874599184</v>
      </c>
      <c r="L5658" s="1">
        <f t="shared" si="1040"/>
        <v>18.8405261866343</v>
      </c>
      <c r="M5658" s="1">
        <f t="shared" si="1041"/>
        <v>10.820157718581624</v>
      </c>
      <c r="N5658" s="1">
        <f t="shared" si="1042"/>
        <v>21.513982342651857</v>
      </c>
      <c r="O5658" s="1">
        <f t="shared" si="1043"/>
        <v>24.187438498669419</v>
      </c>
    </row>
    <row r="5659" spans="1:15">
      <c r="A5659" s="3">
        <v>44737</v>
      </c>
      <c r="B5659" s="4">
        <v>15699.25</v>
      </c>
      <c r="C5659" s="4">
        <v>879.46</v>
      </c>
      <c r="D5659" s="4">
        <v>1013.2</v>
      </c>
      <c r="E5659" s="4">
        <f t="shared" si="1033"/>
        <v>279</v>
      </c>
      <c r="F5659" s="4">
        <f t="shared" si="1034"/>
        <v>86</v>
      </c>
      <c r="G5659" s="4">
        <f t="shared" si="1035"/>
        <v>910.97134246575342</v>
      </c>
      <c r="H5659" s="3">
        <f t="shared" si="1036"/>
        <v>44737</v>
      </c>
      <c r="I5659" s="1">
        <f t="shared" si="1037"/>
        <v>17.233527848973129</v>
      </c>
      <c r="J5659" s="1">
        <f t="shared" si="1038"/>
        <v>16.167070030616742</v>
      </c>
      <c r="K5659" s="1">
        <f t="shared" si="1039"/>
        <v>13.493613874599184</v>
      </c>
      <c r="L5659" s="1">
        <f t="shared" si="1040"/>
        <v>18.8405261866343</v>
      </c>
      <c r="M5659" s="1">
        <f t="shared" si="1041"/>
        <v>10.820157718581624</v>
      </c>
      <c r="N5659" s="1">
        <f t="shared" si="1042"/>
        <v>21.513982342651857</v>
      </c>
      <c r="O5659" s="1">
        <f t="shared" si="1043"/>
        <v>24.187438498669419</v>
      </c>
    </row>
    <row r="5660" spans="1:15">
      <c r="A5660" s="3">
        <v>44738</v>
      </c>
      <c r="B5660" s="4">
        <v>15699.25</v>
      </c>
      <c r="C5660" s="4">
        <v>879.41</v>
      </c>
      <c r="D5660" s="4">
        <v>1012.94</v>
      </c>
      <c r="E5660" s="4">
        <f t="shared" si="1033"/>
        <v>278</v>
      </c>
      <c r="F5660" s="4">
        <f t="shared" si="1034"/>
        <v>87</v>
      </c>
      <c r="G5660" s="4">
        <f t="shared" si="1035"/>
        <v>911.23769863013706</v>
      </c>
      <c r="H5660" s="3">
        <f t="shared" si="1036"/>
        <v>44738</v>
      </c>
      <c r="I5660" s="1">
        <f t="shared" si="1037"/>
        <v>17.228490462588049</v>
      </c>
      <c r="J5660" s="1">
        <f t="shared" si="1038"/>
        <v>16.167070030616742</v>
      </c>
      <c r="K5660" s="1">
        <f t="shared" si="1039"/>
        <v>13.493613874599184</v>
      </c>
      <c r="L5660" s="1">
        <f t="shared" si="1040"/>
        <v>18.8405261866343</v>
      </c>
      <c r="M5660" s="1">
        <f t="shared" si="1041"/>
        <v>10.820157718581624</v>
      </c>
      <c r="N5660" s="1">
        <f t="shared" si="1042"/>
        <v>21.513982342651857</v>
      </c>
      <c r="O5660" s="1">
        <f t="shared" si="1043"/>
        <v>24.187438498669419</v>
      </c>
    </row>
    <row r="5661" spans="1:15">
      <c r="A5661" s="3">
        <v>44739</v>
      </c>
      <c r="B5661" s="4">
        <v>15832.05</v>
      </c>
      <c r="C5661" s="4">
        <v>879.56</v>
      </c>
      <c r="D5661" s="4">
        <v>1012.91</v>
      </c>
      <c r="E5661" s="4">
        <f t="shared" si="1033"/>
        <v>277</v>
      </c>
      <c r="F5661" s="4">
        <f t="shared" si="1034"/>
        <v>88</v>
      </c>
      <c r="G5661" s="4">
        <f t="shared" si="1035"/>
        <v>911.71013698630145</v>
      </c>
      <c r="H5661" s="3">
        <f t="shared" si="1036"/>
        <v>44739</v>
      </c>
      <c r="I5661" s="1">
        <f t="shared" si="1037"/>
        <v>17.365223175354338</v>
      </c>
      <c r="J5661" s="1">
        <f t="shared" si="1038"/>
        <v>16.167070030616742</v>
      </c>
      <c r="K5661" s="1">
        <f t="shared" si="1039"/>
        <v>13.493613874599184</v>
      </c>
      <c r="L5661" s="1">
        <f t="shared" si="1040"/>
        <v>18.8405261866343</v>
      </c>
      <c r="M5661" s="1">
        <f t="shared" si="1041"/>
        <v>10.820157718581624</v>
      </c>
      <c r="N5661" s="1">
        <f t="shared" si="1042"/>
        <v>21.513982342651857</v>
      </c>
      <c r="O5661" s="1">
        <f t="shared" si="1043"/>
        <v>24.187438498669419</v>
      </c>
    </row>
    <row r="5662" spans="1:15">
      <c r="A5662" s="3">
        <v>44740</v>
      </c>
      <c r="B5662" s="4">
        <v>15850.2</v>
      </c>
      <c r="C5662" s="4">
        <v>880.62</v>
      </c>
      <c r="D5662" s="4">
        <v>1014.27</v>
      </c>
      <c r="E5662" s="4">
        <f t="shared" si="1033"/>
        <v>276</v>
      </c>
      <c r="F5662" s="4">
        <f t="shared" si="1034"/>
        <v>89</v>
      </c>
      <c r="G5662" s="4">
        <f t="shared" si="1035"/>
        <v>913.20863013698636</v>
      </c>
      <c r="H5662" s="3">
        <f t="shared" si="1036"/>
        <v>44740</v>
      </c>
      <c r="I5662" s="1">
        <f t="shared" si="1037"/>
        <v>17.356603383853681</v>
      </c>
      <c r="J5662" s="1">
        <f t="shared" si="1038"/>
        <v>16.167070030616742</v>
      </c>
      <c r="K5662" s="1">
        <f t="shared" si="1039"/>
        <v>13.493613874599184</v>
      </c>
      <c r="L5662" s="1">
        <f t="shared" si="1040"/>
        <v>18.8405261866343</v>
      </c>
      <c r="M5662" s="1">
        <f t="shared" si="1041"/>
        <v>10.820157718581624</v>
      </c>
      <c r="N5662" s="1">
        <f t="shared" si="1042"/>
        <v>21.513982342651857</v>
      </c>
      <c r="O5662" s="1">
        <f t="shared" si="1043"/>
        <v>24.187438498669419</v>
      </c>
    </row>
    <row r="5663" spans="1:15">
      <c r="A5663" s="3">
        <v>44741</v>
      </c>
      <c r="B5663" s="4">
        <v>15799.1</v>
      </c>
      <c r="C5663" s="4">
        <v>882.25</v>
      </c>
      <c r="D5663" s="4">
        <v>1014.97</v>
      </c>
      <c r="E5663" s="4">
        <f t="shared" si="1033"/>
        <v>275</v>
      </c>
      <c r="F5663" s="4">
        <f t="shared" si="1034"/>
        <v>90</v>
      </c>
      <c r="G5663" s="4">
        <f t="shared" si="1035"/>
        <v>914.97547945205474</v>
      </c>
      <c r="H5663" s="3">
        <f t="shared" si="1036"/>
        <v>44741</v>
      </c>
      <c r="I5663" s="1">
        <f t="shared" si="1037"/>
        <v>17.267238690878909</v>
      </c>
      <c r="J5663" s="1">
        <f t="shared" si="1038"/>
        <v>16.167070030616742</v>
      </c>
      <c r="K5663" s="1">
        <f t="shared" si="1039"/>
        <v>13.493613874599184</v>
      </c>
      <c r="L5663" s="1">
        <f t="shared" si="1040"/>
        <v>18.8405261866343</v>
      </c>
      <c r="M5663" s="1">
        <f t="shared" si="1041"/>
        <v>10.820157718581624</v>
      </c>
      <c r="N5663" s="1">
        <f t="shared" si="1042"/>
        <v>21.513982342651857</v>
      </c>
      <c r="O5663" s="1">
        <f t="shared" si="1043"/>
        <v>24.187438498669419</v>
      </c>
    </row>
    <row r="5664" spans="1:15">
      <c r="A5664" s="3">
        <v>44742</v>
      </c>
      <c r="B5664" s="4">
        <v>15780.25</v>
      </c>
      <c r="C5664" s="4">
        <v>883.77</v>
      </c>
      <c r="D5664" s="4">
        <v>1016.21</v>
      </c>
      <c r="E5664" s="4">
        <f t="shared" si="1033"/>
        <v>274</v>
      </c>
      <c r="F5664" s="4">
        <f t="shared" si="1034"/>
        <v>91</v>
      </c>
      <c r="G5664" s="4">
        <f t="shared" si="1035"/>
        <v>916.78928767123284</v>
      </c>
      <c r="H5664" s="3">
        <f t="shared" si="1036"/>
        <v>44742</v>
      </c>
      <c r="I5664" s="1">
        <f t="shared" si="1037"/>
        <v>17.212515691674302</v>
      </c>
      <c r="J5664" s="1">
        <f t="shared" si="1038"/>
        <v>16.167070030616742</v>
      </c>
      <c r="K5664" s="1">
        <f t="shared" si="1039"/>
        <v>13.493613874599184</v>
      </c>
      <c r="L5664" s="1">
        <f t="shared" si="1040"/>
        <v>18.8405261866343</v>
      </c>
      <c r="M5664" s="1">
        <f t="shared" si="1041"/>
        <v>10.820157718581624</v>
      </c>
      <c r="N5664" s="1">
        <f t="shared" si="1042"/>
        <v>21.513982342651857</v>
      </c>
      <c r="O5664" s="1">
        <f t="shared" si="1043"/>
        <v>24.187438498669419</v>
      </c>
    </row>
    <row r="5665" spans="1:15">
      <c r="A5665" s="3">
        <v>44743</v>
      </c>
      <c r="B5665" s="4">
        <v>15752.05</v>
      </c>
      <c r="C5665" s="4">
        <v>882.02</v>
      </c>
      <c r="D5665" s="4">
        <v>1014.45</v>
      </c>
      <c r="E5665" s="4">
        <f t="shared" si="1033"/>
        <v>273</v>
      </c>
      <c r="F5665" s="4">
        <f t="shared" si="1034"/>
        <v>92</v>
      </c>
      <c r="G5665" s="4">
        <f t="shared" si="1035"/>
        <v>915.39961643835613</v>
      </c>
      <c r="H5665" s="3">
        <f t="shared" si="1036"/>
        <v>44743</v>
      </c>
      <c r="I5665" s="1">
        <f t="shared" si="1037"/>
        <v>17.207839851723115</v>
      </c>
      <c r="J5665" s="1">
        <f t="shared" si="1038"/>
        <v>16.167070030616742</v>
      </c>
      <c r="K5665" s="1">
        <f t="shared" si="1039"/>
        <v>13.493613874599184</v>
      </c>
      <c r="L5665" s="1">
        <f t="shared" si="1040"/>
        <v>18.8405261866343</v>
      </c>
      <c r="M5665" s="1">
        <f t="shared" si="1041"/>
        <v>10.820157718581624</v>
      </c>
      <c r="N5665" s="1">
        <f t="shared" si="1042"/>
        <v>21.513982342651857</v>
      </c>
      <c r="O5665" s="1">
        <f t="shared" si="1043"/>
        <v>24.187438498669419</v>
      </c>
    </row>
    <row r="5666" spans="1:15">
      <c r="A5666" s="2">
        <v>44744</v>
      </c>
      <c r="B5666" s="4">
        <v>15752.05</v>
      </c>
      <c r="C5666" s="4">
        <v>881.99</v>
      </c>
      <c r="D5666" s="4">
        <v>1014.37</v>
      </c>
      <c r="E5666" s="4">
        <f t="shared" ref="E5666:E5697" si="1044">IF(MONTH($A5666)&lt;=3,DATE(YEAR($A5666),3,31)-A5666,DATE(YEAR($A5666)+1,3,31)-A5666)</f>
        <v>272</v>
      </c>
      <c r="F5666" s="4">
        <f t="shared" ref="F5666:F5697" si="1045">365-E5666</f>
        <v>93</v>
      </c>
      <c r="G5666" s="4">
        <f t="shared" ref="G5666:G5697" si="1046">(E5666*C5666+F5666*D5666)/SUM(E5666:F5666)</f>
        <v>915.71969863013703</v>
      </c>
      <c r="H5666" s="3">
        <f t="shared" ref="H5666:H5697" si="1047">A5666</f>
        <v>44744</v>
      </c>
      <c r="I5666" s="1">
        <f t="shared" ref="I5666:I5697" si="1048">B5666/G5666</f>
        <v>17.201824994661731</v>
      </c>
      <c r="J5666" s="1">
        <f t="shared" si="1038"/>
        <v>16.167070030616742</v>
      </c>
      <c r="K5666" s="1">
        <f t="shared" si="1039"/>
        <v>13.493613874599184</v>
      </c>
      <c r="L5666" s="1">
        <f t="shared" si="1040"/>
        <v>18.8405261866343</v>
      </c>
      <c r="M5666" s="1">
        <f t="shared" si="1041"/>
        <v>10.820157718581624</v>
      </c>
      <c r="N5666" s="1">
        <f t="shared" si="1042"/>
        <v>21.513982342651857</v>
      </c>
      <c r="O5666" s="1">
        <f t="shared" si="1043"/>
        <v>24.187438498669419</v>
      </c>
    </row>
    <row r="5667" spans="1:15">
      <c r="A5667" s="2">
        <v>44745</v>
      </c>
      <c r="B5667" s="4">
        <v>15752.05</v>
      </c>
      <c r="C5667" s="4">
        <v>879.62</v>
      </c>
      <c r="D5667" s="4">
        <v>1012.53</v>
      </c>
      <c r="E5667" s="4">
        <f t="shared" si="1044"/>
        <v>271</v>
      </c>
      <c r="F5667" s="4">
        <f t="shared" si="1045"/>
        <v>94</v>
      </c>
      <c r="G5667" s="4">
        <f t="shared" si="1046"/>
        <v>913.84887671232866</v>
      </c>
      <c r="H5667" s="3">
        <f t="shared" si="1047"/>
        <v>44745</v>
      </c>
      <c r="I5667" s="1">
        <f t="shared" si="1048"/>
        <v>17.237040391918764</v>
      </c>
      <c r="J5667" s="1">
        <f t="shared" si="1038"/>
        <v>16.167070030616742</v>
      </c>
      <c r="K5667" s="1">
        <f t="shared" si="1039"/>
        <v>13.493613874599184</v>
      </c>
      <c r="L5667" s="1">
        <f t="shared" si="1040"/>
        <v>18.8405261866343</v>
      </c>
      <c r="M5667" s="1">
        <f t="shared" si="1041"/>
        <v>10.820157718581624</v>
      </c>
      <c r="N5667" s="1">
        <f t="shared" si="1042"/>
        <v>21.513982342651857</v>
      </c>
      <c r="O5667" s="1">
        <f t="shared" si="1043"/>
        <v>24.187438498669419</v>
      </c>
    </row>
    <row r="5668" spans="1:15">
      <c r="A5668" s="2">
        <v>44746</v>
      </c>
      <c r="B5668" s="4">
        <v>15835.35</v>
      </c>
      <c r="C5668" s="4">
        <v>877.77</v>
      </c>
      <c r="D5668" s="4">
        <v>1011.8</v>
      </c>
      <c r="E5668" s="4">
        <f t="shared" si="1044"/>
        <v>270</v>
      </c>
      <c r="F5668" s="4">
        <f t="shared" si="1045"/>
        <v>95</v>
      </c>
      <c r="G5668" s="4">
        <f t="shared" si="1046"/>
        <v>912.65452054794525</v>
      </c>
      <c r="H5668" s="3">
        <f t="shared" si="1047"/>
        <v>44746</v>
      </c>
      <c r="I5668" s="1">
        <f t="shared" si="1048"/>
        <v>17.35087006471263</v>
      </c>
      <c r="J5668" s="1">
        <f t="shared" si="1038"/>
        <v>16.167070030616742</v>
      </c>
      <c r="K5668" s="1">
        <f t="shared" si="1039"/>
        <v>13.493613874599184</v>
      </c>
      <c r="L5668" s="1">
        <f t="shared" si="1040"/>
        <v>18.8405261866343</v>
      </c>
      <c r="M5668" s="1">
        <f t="shared" si="1041"/>
        <v>10.820157718581624</v>
      </c>
      <c r="N5668" s="1">
        <f t="shared" si="1042"/>
        <v>21.513982342651857</v>
      </c>
      <c r="O5668" s="1">
        <f t="shared" si="1043"/>
        <v>24.187438498669419</v>
      </c>
    </row>
    <row r="5669" spans="1:15">
      <c r="A5669" s="2">
        <v>44747</v>
      </c>
      <c r="B5669" s="4">
        <v>15810.85</v>
      </c>
      <c r="C5669" s="4">
        <v>876.99</v>
      </c>
      <c r="D5669" s="4">
        <v>1011.26</v>
      </c>
      <c r="E5669" s="4">
        <f t="shared" si="1044"/>
        <v>269</v>
      </c>
      <c r="F5669" s="4">
        <f t="shared" si="1045"/>
        <v>96</v>
      </c>
      <c r="G5669" s="4">
        <f t="shared" si="1046"/>
        <v>912.30484931506851</v>
      </c>
      <c r="H5669" s="3">
        <f t="shared" si="1047"/>
        <v>44747</v>
      </c>
      <c r="I5669" s="1">
        <f t="shared" si="1048"/>
        <v>17.330665305429779</v>
      </c>
      <c r="J5669" s="1">
        <f t="shared" si="1038"/>
        <v>16.167070030616742</v>
      </c>
      <c r="K5669" s="1">
        <f t="shared" si="1039"/>
        <v>13.493613874599184</v>
      </c>
      <c r="L5669" s="1">
        <f t="shared" si="1040"/>
        <v>18.8405261866343</v>
      </c>
      <c r="M5669" s="1">
        <f t="shared" si="1041"/>
        <v>10.820157718581624</v>
      </c>
      <c r="N5669" s="1">
        <f t="shared" si="1042"/>
        <v>21.513982342651857</v>
      </c>
      <c r="O5669" s="1">
        <f t="shared" si="1043"/>
        <v>24.187438498669419</v>
      </c>
    </row>
    <row r="5670" spans="1:15">
      <c r="A5670" s="2">
        <v>44748</v>
      </c>
      <c r="B5670" s="4">
        <v>15989.8</v>
      </c>
      <c r="C5670" s="4">
        <v>875.16</v>
      </c>
      <c r="D5670" s="4">
        <v>1005.13</v>
      </c>
      <c r="E5670" s="4">
        <f t="shared" si="1044"/>
        <v>268</v>
      </c>
      <c r="F5670" s="4">
        <f t="shared" si="1045"/>
        <v>97</v>
      </c>
      <c r="G5670" s="4">
        <f t="shared" si="1046"/>
        <v>909.69997260273965</v>
      </c>
      <c r="H5670" s="3">
        <f t="shared" si="1047"/>
        <v>44748</v>
      </c>
      <c r="I5670" s="1">
        <f t="shared" si="1048"/>
        <v>17.577003937080082</v>
      </c>
      <c r="J5670" s="1">
        <f t="shared" si="1038"/>
        <v>16.167070030616742</v>
      </c>
      <c r="K5670" s="1">
        <f t="shared" si="1039"/>
        <v>13.493613874599184</v>
      </c>
      <c r="L5670" s="1">
        <f t="shared" si="1040"/>
        <v>18.8405261866343</v>
      </c>
      <c r="M5670" s="1">
        <f t="shared" si="1041"/>
        <v>10.820157718581624</v>
      </c>
      <c r="N5670" s="1">
        <f t="shared" si="1042"/>
        <v>21.513982342651857</v>
      </c>
      <c r="O5670" s="1">
        <f t="shared" si="1043"/>
        <v>24.187438498669419</v>
      </c>
    </row>
    <row r="5671" spans="1:15">
      <c r="A5671" s="2">
        <v>44749</v>
      </c>
      <c r="B5671" s="4">
        <v>16132.9</v>
      </c>
      <c r="C5671" s="4">
        <v>875.38</v>
      </c>
      <c r="D5671" s="4">
        <v>1005.56</v>
      </c>
      <c r="E5671" s="4">
        <f t="shared" si="1044"/>
        <v>267</v>
      </c>
      <c r="F5671" s="4">
        <f t="shared" si="1045"/>
        <v>98</v>
      </c>
      <c r="G5671" s="4">
        <f t="shared" si="1046"/>
        <v>910.33243835616429</v>
      </c>
      <c r="H5671" s="3">
        <f t="shared" si="1047"/>
        <v>44749</v>
      </c>
      <c r="I5671" s="1">
        <f t="shared" si="1048"/>
        <v>17.721987397408398</v>
      </c>
      <c r="J5671" s="1">
        <f t="shared" si="1038"/>
        <v>16.167070030616742</v>
      </c>
      <c r="K5671" s="1">
        <f t="shared" si="1039"/>
        <v>13.493613874599184</v>
      </c>
      <c r="L5671" s="1">
        <f t="shared" si="1040"/>
        <v>18.8405261866343</v>
      </c>
      <c r="M5671" s="1">
        <f t="shared" si="1041"/>
        <v>10.820157718581624</v>
      </c>
      <c r="N5671" s="1">
        <f t="shared" si="1042"/>
        <v>21.513982342651857</v>
      </c>
      <c r="O5671" s="1">
        <f t="shared" si="1043"/>
        <v>24.187438498669419</v>
      </c>
    </row>
    <row r="5672" spans="1:15">
      <c r="A5672" s="2">
        <v>44750</v>
      </c>
      <c r="B5672" s="4">
        <v>16220.6</v>
      </c>
      <c r="C5672" s="4">
        <v>875.45</v>
      </c>
      <c r="D5672" s="4">
        <v>1005.76</v>
      </c>
      <c r="E5672" s="4">
        <f t="shared" si="1044"/>
        <v>266</v>
      </c>
      <c r="F5672" s="4">
        <f t="shared" si="1045"/>
        <v>99</v>
      </c>
      <c r="G5672" s="4">
        <f t="shared" si="1046"/>
        <v>910.79435616438354</v>
      </c>
      <c r="H5672" s="3">
        <f t="shared" si="1047"/>
        <v>44750</v>
      </c>
      <c r="I5672" s="1">
        <f t="shared" si="1048"/>
        <v>17.809289100461275</v>
      </c>
      <c r="J5672" s="1">
        <f t="shared" si="1038"/>
        <v>16.167070030616742</v>
      </c>
      <c r="K5672" s="1">
        <f t="shared" si="1039"/>
        <v>13.493613874599184</v>
      </c>
      <c r="L5672" s="1">
        <f t="shared" si="1040"/>
        <v>18.8405261866343</v>
      </c>
      <c r="M5672" s="1">
        <f t="shared" si="1041"/>
        <v>10.820157718581624</v>
      </c>
      <c r="N5672" s="1">
        <f t="shared" si="1042"/>
        <v>21.513982342651857</v>
      </c>
      <c r="O5672" s="1">
        <f t="shared" si="1043"/>
        <v>24.187438498669419</v>
      </c>
    </row>
    <row r="5673" spans="1:15">
      <c r="A5673" s="2">
        <v>44751</v>
      </c>
      <c r="B5673" s="4">
        <v>16220.6</v>
      </c>
      <c r="C5673" s="4">
        <v>875.24</v>
      </c>
      <c r="D5673" s="4">
        <v>1005.49</v>
      </c>
      <c r="E5673" s="4">
        <f t="shared" si="1044"/>
        <v>265</v>
      </c>
      <c r="F5673" s="4">
        <f t="shared" si="1045"/>
        <v>100</v>
      </c>
      <c r="G5673" s="4">
        <f t="shared" si="1046"/>
        <v>910.92493150684925</v>
      </c>
      <c r="H5673" s="3">
        <f t="shared" si="1047"/>
        <v>44751</v>
      </c>
      <c r="I5673" s="1">
        <f t="shared" si="1048"/>
        <v>17.806736251216588</v>
      </c>
      <c r="J5673" s="1">
        <f t="shared" si="1038"/>
        <v>16.167070030616742</v>
      </c>
      <c r="K5673" s="1">
        <f t="shared" si="1039"/>
        <v>13.493613874599184</v>
      </c>
      <c r="L5673" s="1">
        <f t="shared" si="1040"/>
        <v>18.8405261866343</v>
      </c>
      <c r="M5673" s="1">
        <f t="shared" si="1041"/>
        <v>10.820157718581624</v>
      </c>
      <c r="N5673" s="1">
        <f t="shared" si="1042"/>
        <v>21.513982342651857</v>
      </c>
      <c r="O5673" s="1">
        <f t="shared" si="1043"/>
        <v>24.187438498669419</v>
      </c>
    </row>
    <row r="5674" spans="1:15">
      <c r="A5674" s="2">
        <v>44752</v>
      </c>
      <c r="B5674" s="4">
        <v>16220.6</v>
      </c>
      <c r="C5674" s="4">
        <v>874.78</v>
      </c>
      <c r="D5674" s="4">
        <v>1004.78</v>
      </c>
      <c r="E5674" s="4">
        <f t="shared" si="1044"/>
        <v>264</v>
      </c>
      <c r="F5674" s="4">
        <f t="shared" si="1045"/>
        <v>101</v>
      </c>
      <c r="G5674" s="4">
        <f t="shared" si="1046"/>
        <v>910.75260273972594</v>
      </c>
      <c r="H5674" s="3">
        <f t="shared" si="1047"/>
        <v>44752</v>
      </c>
      <c r="I5674" s="1">
        <f t="shared" si="1048"/>
        <v>17.810105566764445</v>
      </c>
      <c r="J5674" s="1">
        <f t="shared" si="1038"/>
        <v>16.167070030616742</v>
      </c>
      <c r="K5674" s="1">
        <f t="shared" si="1039"/>
        <v>13.493613874599184</v>
      </c>
      <c r="L5674" s="1">
        <f t="shared" si="1040"/>
        <v>18.8405261866343</v>
      </c>
      <c r="M5674" s="1">
        <f t="shared" si="1041"/>
        <v>10.820157718581624</v>
      </c>
      <c r="N5674" s="1">
        <f t="shared" si="1042"/>
        <v>21.513982342651857</v>
      </c>
      <c r="O5674" s="1">
        <f t="shared" si="1043"/>
        <v>24.187438498669419</v>
      </c>
    </row>
    <row r="5675" spans="1:15">
      <c r="A5675" s="2">
        <v>44753</v>
      </c>
      <c r="B5675" s="4">
        <v>16216</v>
      </c>
      <c r="C5675" s="4">
        <v>876.28</v>
      </c>
      <c r="D5675" s="4">
        <v>1006.81</v>
      </c>
      <c r="E5675" s="4">
        <f t="shared" si="1044"/>
        <v>263</v>
      </c>
      <c r="F5675" s="4">
        <f t="shared" si="1045"/>
        <v>102</v>
      </c>
      <c r="G5675" s="4">
        <f t="shared" si="1046"/>
        <v>912.75687671232879</v>
      </c>
      <c r="H5675" s="3">
        <f t="shared" si="1047"/>
        <v>44753</v>
      </c>
      <c r="I5675" s="1">
        <f t="shared" si="1048"/>
        <v>17.765957632013279</v>
      </c>
      <c r="J5675" s="1">
        <f t="shared" si="1038"/>
        <v>16.167070030616742</v>
      </c>
      <c r="K5675" s="1">
        <f t="shared" si="1039"/>
        <v>13.493613874599184</v>
      </c>
      <c r="L5675" s="1">
        <f t="shared" si="1040"/>
        <v>18.8405261866343</v>
      </c>
      <c r="M5675" s="1">
        <f t="shared" si="1041"/>
        <v>10.820157718581624</v>
      </c>
      <c r="N5675" s="1">
        <f t="shared" si="1042"/>
        <v>21.513982342651857</v>
      </c>
      <c r="O5675" s="1">
        <f t="shared" si="1043"/>
        <v>24.187438498669419</v>
      </c>
    </row>
    <row r="5676" spans="1:15">
      <c r="A5676" s="2">
        <v>44754</v>
      </c>
      <c r="B5676" s="4">
        <v>16058.3</v>
      </c>
      <c r="C5676" s="4">
        <v>875.63</v>
      </c>
      <c r="D5676" s="4">
        <v>1005.94</v>
      </c>
      <c r="E5676" s="4">
        <f t="shared" si="1044"/>
        <v>262</v>
      </c>
      <c r="F5676" s="4">
        <f t="shared" si="1045"/>
        <v>103</v>
      </c>
      <c r="G5676" s="4">
        <f t="shared" si="1046"/>
        <v>912.40241095890417</v>
      </c>
      <c r="H5676" s="3">
        <f t="shared" si="1047"/>
        <v>44754</v>
      </c>
      <c r="I5676" s="1">
        <f t="shared" si="1048"/>
        <v>17.600019253701081</v>
      </c>
      <c r="J5676" s="1">
        <f t="shared" si="1038"/>
        <v>16.167070030616742</v>
      </c>
      <c r="K5676" s="1">
        <f t="shared" si="1039"/>
        <v>13.493613874599184</v>
      </c>
      <c r="L5676" s="1">
        <f t="shared" si="1040"/>
        <v>18.8405261866343</v>
      </c>
      <c r="M5676" s="1">
        <f t="shared" si="1041"/>
        <v>10.820157718581624</v>
      </c>
      <c r="N5676" s="1">
        <f t="shared" si="1042"/>
        <v>21.513982342651857</v>
      </c>
      <c r="O5676" s="1">
        <f t="shared" si="1043"/>
        <v>24.187438498669419</v>
      </c>
    </row>
    <row r="5677" spans="1:15">
      <c r="A5677" s="2">
        <v>44755</v>
      </c>
      <c r="B5677" s="4">
        <v>15966.65</v>
      </c>
      <c r="C5677" s="4">
        <v>874.51</v>
      </c>
      <c r="D5677" s="4">
        <v>1004.94</v>
      </c>
      <c r="E5677" s="4">
        <f t="shared" si="1044"/>
        <v>261</v>
      </c>
      <c r="F5677" s="4">
        <f t="shared" si="1045"/>
        <v>104</v>
      </c>
      <c r="G5677" s="4">
        <f t="shared" si="1046"/>
        <v>911.67361643835613</v>
      </c>
      <c r="H5677" s="3">
        <f t="shared" si="1047"/>
        <v>44755</v>
      </c>
      <c r="I5677" s="1">
        <f t="shared" si="1048"/>
        <v>17.513559361712211</v>
      </c>
      <c r="J5677" s="1">
        <f t="shared" si="1038"/>
        <v>16.167070030616742</v>
      </c>
      <c r="K5677" s="1">
        <f t="shared" si="1039"/>
        <v>13.493613874599184</v>
      </c>
      <c r="L5677" s="1">
        <f t="shared" si="1040"/>
        <v>18.8405261866343</v>
      </c>
      <c r="M5677" s="1">
        <f t="shared" si="1041"/>
        <v>10.820157718581624</v>
      </c>
      <c r="N5677" s="1">
        <f t="shared" si="1042"/>
        <v>21.513982342651857</v>
      </c>
      <c r="O5677" s="1">
        <f t="shared" si="1043"/>
        <v>24.187438498669419</v>
      </c>
    </row>
    <row r="5678" spans="1:15">
      <c r="A5678" s="2">
        <v>44756</v>
      </c>
      <c r="B5678" s="4">
        <v>15938.65</v>
      </c>
      <c r="C5678" s="4">
        <v>874.82</v>
      </c>
      <c r="D5678" s="4">
        <v>1005.09</v>
      </c>
      <c r="E5678" s="4">
        <f t="shared" si="1044"/>
        <v>260</v>
      </c>
      <c r="F5678" s="4">
        <f t="shared" si="1045"/>
        <v>105</v>
      </c>
      <c r="G5678" s="4">
        <f t="shared" si="1046"/>
        <v>912.29493150684937</v>
      </c>
      <c r="H5678" s="3">
        <f t="shared" si="1047"/>
        <v>44756</v>
      </c>
      <c r="I5678" s="1">
        <f t="shared" si="1048"/>
        <v>17.470939988314882</v>
      </c>
      <c r="J5678" s="1">
        <f t="shared" si="1038"/>
        <v>16.167070030616742</v>
      </c>
      <c r="K5678" s="1">
        <f t="shared" si="1039"/>
        <v>13.493613874599184</v>
      </c>
      <c r="L5678" s="1">
        <f t="shared" si="1040"/>
        <v>18.8405261866343</v>
      </c>
      <c r="M5678" s="1">
        <f t="shared" si="1041"/>
        <v>10.820157718581624</v>
      </c>
      <c r="N5678" s="1">
        <f t="shared" si="1042"/>
        <v>21.513982342651857</v>
      </c>
      <c r="O5678" s="1">
        <f t="shared" si="1043"/>
        <v>24.187438498669419</v>
      </c>
    </row>
    <row r="5679" spans="1:15">
      <c r="A5679" s="2">
        <v>44757</v>
      </c>
      <c r="B5679" s="4">
        <v>16049.2</v>
      </c>
      <c r="C5679" s="4">
        <v>874.67</v>
      </c>
      <c r="D5679" s="4">
        <v>1004.45</v>
      </c>
      <c r="E5679" s="4">
        <f t="shared" si="1044"/>
        <v>259</v>
      </c>
      <c r="F5679" s="4">
        <f t="shared" si="1045"/>
        <v>106</v>
      </c>
      <c r="G5679" s="4">
        <f t="shared" si="1046"/>
        <v>912.35953424657532</v>
      </c>
      <c r="H5679" s="3">
        <f t="shared" si="1047"/>
        <v>44757</v>
      </c>
      <c r="I5679" s="1">
        <f t="shared" si="1048"/>
        <v>17.59087223575013</v>
      </c>
      <c r="J5679" s="1">
        <f t="shared" si="1038"/>
        <v>16.167070030616742</v>
      </c>
      <c r="K5679" s="1">
        <f t="shared" si="1039"/>
        <v>13.493613874599184</v>
      </c>
      <c r="L5679" s="1">
        <f t="shared" si="1040"/>
        <v>18.8405261866343</v>
      </c>
      <c r="M5679" s="1">
        <f t="shared" si="1041"/>
        <v>10.820157718581624</v>
      </c>
      <c r="N5679" s="1">
        <f t="shared" si="1042"/>
        <v>21.513982342651857</v>
      </c>
      <c r="O5679" s="1">
        <f t="shared" si="1043"/>
        <v>24.187438498669419</v>
      </c>
    </row>
    <row r="5680" spans="1:15">
      <c r="A5680" s="2">
        <v>44758</v>
      </c>
      <c r="B5680" s="4">
        <v>16049.2</v>
      </c>
      <c r="C5680" s="4">
        <v>874.69</v>
      </c>
      <c r="D5680" s="4">
        <v>1004.46</v>
      </c>
      <c r="E5680" s="4">
        <f t="shared" si="1044"/>
        <v>258</v>
      </c>
      <c r="F5680" s="4">
        <f t="shared" si="1045"/>
        <v>107</v>
      </c>
      <c r="G5680" s="4">
        <f t="shared" si="1046"/>
        <v>912.73216438356167</v>
      </c>
      <c r="H5680" s="3">
        <f t="shared" si="1047"/>
        <v>44758</v>
      </c>
      <c r="I5680" s="1">
        <f t="shared" si="1048"/>
        <v>17.583690622800898</v>
      </c>
      <c r="J5680" s="1">
        <f t="shared" si="1038"/>
        <v>16.167070030616742</v>
      </c>
      <c r="K5680" s="1">
        <f t="shared" si="1039"/>
        <v>13.493613874599184</v>
      </c>
      <c r="L5680" s="1">
        <f t="shared" si="1040"/>
        <v>18.8405261866343</v>
      </c>
      <c r="M5680" s="1">
        <f t="shared" si="1041"/>
        <v>10.820157718581624</v>
      </c>
      <c r="N5680" s="1">
        <f t="shared" si="1042"/>
        <v>21.513982342651857</v>
      </c>
      <c r="O5680" s="1">
        <f t="shared" si="1043"/>
        <v>24.187438498669419</v>
      </c>
    </row>
    <row r="5681" spans="1:15">
      <c r="A5681" s="2">
        <v>44759</v>
      </c>
      <c r="B5681" s="4">
        <v>16049.2</v>
      </c>
      <c r="C5681" s="4">
        <v>874.64</v>
      </c>
      <c r="D5681" s="4">
        <v>1004.46</v>
      </c>
      <c r="E5681" s="4">
        <f t="shared" si="1044"/>
        <v>257</v>
      </c>
      <c r="F5681" s="4">
        <f t="shared" si="1045"/>
        <v>108</v>
      </c>
      <c r="G5681" s="4">
        <f t="shared" si="1046"/>
        <v>913.052493150685</v>
      </c>
      <c r="H5681" s="3">
        <f t="shared" si="1047"/>
        <v>44759</v>
      </c>
      <c r="I5681" s="1">
        <f t="shared" si="1048"/>
        <v>17.57752168730055</v>
      </c>
      <c r="J5681" s="1">
        <f t="shared" si="1038"/>
        <v>16.167070030616742</v>
      </c>
      <c r="K5681" s="1">
        <f t="shared" si="1039"/>
        <v>13.493613874599184</v>
      </c>
      <c r="L5681" s="1">
        <f t="shared" si="1040"/>
        <v>18.8405261866343</v>
      </c>
      <c r="M5681" s="1">
        <f t="shared" si="1041"/>
        <v>10.820157718581624</v>
      </c>
      <c r="N5681" s="1">
        <f t="shared" si="1042"/>
        <v>21.513982342651857</v>
      </c>
      <c r="O5681" s="1">
        <f t="shared" si="1043"/>
        <v>24.187438498669419</v>
      </c>
    </row>
    <row r="5682" spans="1:15">
      <c r="A5682" s="2">
        <v>44760</v>
      </c>
      <c r="B5682" s="4">
        <v>16278.5</v>
      </c>
      <c r="C5682" s="4">
        <v>872.18</v>
      </c>
      <c r="D5682" s="4">
        <v>972.45</v>
      </c>
      <c r="E5682" s="4">
        <f t="shared" si="1044"/>
        <v>256</v>
      </c>
      <c r="F5682" s="4">
        <f t="shared" si="1045"/>
        <v>109</v>
      </c>
      <c r="G5682" s="4">
        <f t="shared" si="1046"/>
        <v>902.12364383561646</v>
      </c>
      <c r="H5682" s="3">
        <f t="shared" si="1047"/>
        <v>44760</v>
      </c>
      <c r="I5682" s="1">
        <f t="shared" si="1048"/>
        <v>18.044644003329374</v>
      </c>
      <c r="J5682" s="1">
        <f t="shared" si="1038"/>
        <v>16.167070030616742</v>
      </c>
      <c r="K5682" s="1">
        <f t="shared" si="1039"/>
        <v>13.493613874599184</v>
      </c>
      <c r="L5682" s="1">
        <f t="shared" si="1040"/>
        <v>18.8405261866343</v>
      </c>
      <c r="M5682" s="1">
        <f t="shared" si="1041"/>
        <v>10.820157718581624</v>
      </c>
      <c r="N5682" s="1">
        <f t="shared" si="1042"/>
        <v>21.513982342651857</v>
      </c>
      <c r="O5682" s="1">
        <f t="shared" si="1043"/>
        <v>24.187438498669419</v>
      </c>
    </row>
    <row r="5683" spans="1:15">
      <c r="A5683" s="2">
        <v>44761</v>
      </c>
      <c r="B5683" s="4">
        <v>16340.55</v>
      </c>
      <c r="C5683" s="4">
        <v>872.86</v>
      </c>
      <c r="D5683" s="4">
        <v>973.26</v>
      </c>
      <c r="E5683" s="4">
        <f t="shared" si="1044"/>
        <v>255</v>
      </c>
      <c r="F5683" s="4">
        <f t="shared" si="1045"/>
        <v>110</v>
      </c>
      <c r="G5683" s="4">
        <f t="shared" si="1046"/>
        <v>903.11753424657536</v>
      </c>
      <c r="H5683" s="3">
        <f t="shared" si="1047"/>
        <v>44761</v>
      </c>
      <c r="I5683" s="1">
        <f t="shared" si="1048"/>
        <v>18.093492131821005</v>
      </c>
      <c r="J5683" s="1">
        <f t="shared" si="1038"/>
        <v>16.167070030616742</v>
      </c>
      <c r="K5683" s="1">
        <f t="shared" si="1039"/>
        <v>13.493613874599184</v>
      </c>
      <c r="L5683" s="1">
        <f t="shared" si="1040"/>
        <v>18.8405261866343</v>
      </c>
      <c r="M5683" s="1">
        <f t="shared" si="1041"/>
        <v>10.820157718581624</v>
      </c>
      <c r="N5683" s="1">
        <f t="shared" si="1042"/>
        <v>21.513982342651857</v>
      </c>
      <c r="O5683" s="1">
        <f t="shared" si="1043"/>
        <v>24.187438498669419</v>
      </c>
    </row>
    <row r="5684" spans="1:15">
      <c r="A5684" s="2">
        <v>44762</v>
      </c>
      <c r="B5684" s="4">
        <v>16520.849999999999</v>
      </c>
      <c r="C5684" s="4">
        <v>870.62</v>
      </c>
      <c r="D5684" s="4">
        <v>972.49</v>
      </c>
      <c r="E5684" s="4">
        <f t="shared" si="1044"/>
        <v>254</v>
      </c>
      <c r="F5684" s="4">
        <f t="shared" si="1045"/>
        <v>111</v>
      </c>
      <c r="G5684" s="4">
        <f t="shared" si="1046"/>
        <v>901.59964383561646</v>
      </c>
      <c r="H5684" s="3">
        <f t="shared" si="1047"/>
        <v>44762</v>
      </c>
      <c r="I5684" s="1">
        <f t="shared" si="1048"/>
        <v>18.323931373482388</v>
      </c>
      <c r="J5684" s="1">
        <f t="shared" si="1038"/>
        <v>16.167070030616742</v>
      </c>
      <c r="K5684" s="1">
        <f t="shared" si="1039"/>
        <v>13.493613874599184</v>
      </c>
      <c r="L5684" s="1">
        <f t="shared" si="1040"/>
        <v>18.8405261866343</v>
      </c>
      <c r="M5684" s="1">
        <f t="shared" si="1041"/>
        <v>10.820157718581624</v>
      </c>
      <c r="N5684" s="1">
        <f t="shared" si="1042"/>
        <v>21.513982342651857</v>
      </c>
      <c r="O5684" s="1">
        <f t="shared" si="1043"/>
        <v>24.187438498669419</v>
      </c>
    </row>
    <row r="5685" spans="1:15">
      <c r="A5685" s="2">
        <v>44763</v>
      </c>
      <c r="B5685" s="4">
        <v>16605.25</v>
      </c>
      <c r="C5685" s="4">
        <v>870.15</v>
      </c>
      <c r="D5685" s="4">
        <v>972.05</v>
      </c>
      <c r="E5685" s="4">
        <f t="shared" si="1044"/>
        <v>253</v>
      </c>
      <c r="F5685" s="4">
        <f t="shared" si="1045"/>
        <v>112</v>
      </c>
      <c r="G5685" s="4">
        <f t="shared" si="1046"/>
        <v>901.41794520547944</v>
      </c>
      <c r="H5685" s="3">
        <f t="shared" si="1047"/>
        <v>44763</v>
      </c>
      <c r="I5685" s="1">
        <f t="shared" si="1048"/>
        <v>18.421255188363052</v>
      </c>
      <c r="J5685" s="1">
        <f t="shared" si="1038"/>
        <v>16.167070030616742</v>
      </c>
      <c r="K5685" s="1">
        <f t="shared" si="1039"/>
        <v>13.493613874599184</v>
      </c>
      <c r="L5685" s="1">
        <f t="shared" si="1040"/>
        <v>18.8405261866343</v>
      </c>
      <c r="M5685" s="1">
        <f t="shared" si="1041"/>
        <v>10.820157718581624</v>
      </c>
      <c r="N5685" s="1">
        <f t="shared" si="1042"/>
        <v>21.513982342651857</v>
      </c>
      <c r="O5685" s="1">
        <f t="shared" si="1043"/>
        <v>24.187438498669419</v>
      </c>
    </row>
    <row r="5686" spans="1:15">
      <c r="A5686" s="2">
        <v>44764</v>
      </c>
      <c r="B5686" s="4">
        <v>16719.45</v>
      </c>
      <c r="C5686" s="4">
        <v>870.16</v>
      </c>
      <c r="D5686" s="4">
        <v>972.51</v>
      </c>
      <c r="E5686" s="4">
        <f t="shared" si="1044"/>
        <v>252</v>
      </c>
      <c r="F5686" s="4">
        <f t="shared" si="1045"/>
        <v>113</v>
      </c>
      <c r="G5686" s="4">
        <f t="shared" si="1046"/>
        <v>901.8464383561643</v>
      </c>
      <c r="H5686" s="3">
        <f t="shared" si="1047"/>
        <v>44764</v>
      </c>
      <c r="I5686" s="1">
        <f t="shared" si="1048"/>
        <v>18.539131817690922</v>
      </c>
      <c r="J5686" s="1">
        <f t="shared" si="1038"/>
        <v>16.167070030616742</v>
      </c>
      <c r="K5686" s="1">
        <f t="shared" si="1039"/>
        <v>13.493613874599184</v>
      </c>
      <c r="L5686" s="1">
        <f t="shared" si="1040"/>
        <v>18.8405261866343</v>
      </c>
      <c r="M5686" s="1">
        <f t="shared" si="1041"/>
        <v>10.820157718581624</v>
      </c>
      <c r="N5686" s="1">
        <f t="shared" si="1042"/>
        <v>21.513982342651857</v>
      </c>
      <c r="O5686" s="1">
        <f t="shared" si="1043"/>
        <v>24.187438498669419</v>
      </c>
    </row>
    <row r="5687" spans="1:15">
      <c r="A5687" s="2">
        <v>44765</v>
      </c>
      <c r="B5687" s="4">
        <v>16719.45</v>
      </c>
      <c r="C5687" s="4">
        <v>869.59</v>
      </c>
      <c r="D5687" s="4">
        <v>971.96</v>
      </c>
      <c r="E5687" s="4">
        <f t="shared" si="1044"/>
        <v>251</v>
      </c>
      <c r="F5687" s="4">
        <f t="shared" si="1045"/>
        <v>114</v>
      </c>
      <c r="G5687" s="4">
        <f t="shared" si="1046"/>
        <v>901.56309589041109</v>
      </c>
      <c r="H5687" s="3">
        <f t="shared" si="1047"/>
        <v>44765</v>
      </c>
      <c r="I5687" s="1">
        <f t="shared" si="1048"/>
        <v>18.544958279916465</v>
      </c>
      <c r="J5687" s="1">
        <f t="shared" si="1038"/>
        <v>16.167070030616742</v>
      </c>
      <c r="K5687" s="1">
        <f t="shared" si="1039"/>
        <v>13.493613874599184</v>
      </c>
      <c r="L5687" s="1">
        <f t="shared" si="1040"/>
        <v>18.8405261866343</v>
      </c>
      <c r="M5687" s="1">
        <f t="shared" si="1041"/>
        <v>10.820157718581624</v>
      </c>
      <c r="N5687" s="1">
        <f t="shared" si="1042"/>
        <v>21.513982342651857</v>
      </c>
      <c r="O5687" s="1">
        <f t="shared" si="1043"/>
        <v>24.187438498669419</v>
      </c>
    </row>
    <row r="5688" spans="1:15">
      <c r="A5688" s="2">
        <v>44766</v>
      </c>
      <c r="B5688" s="4">
        <v>16719.45</v>
      </c>
      <c r="C5688" s="4">
        <v>871.24</v>
      </c>
      <c r="D5688" s="4">
        <v>975.92</v>
      </c>
      <c r="E5688" s="4">
        <f t="shared" si="1044"/>
        <v>250</v>
      </c>
      <c r="F5688" s="4">
        <f t="shared" si="1045"/>
        <v>115</v>
      </c>
      <c r="G5688" s="4">
        <f t="shared" si="1046"/>
        <v>904.22136986301371</v>
      </c>
      <c r="H5688" s="3">
        <f t="shared" si="1047"/>
        <v>44766</v>
      </c>
      <c r="I5688" s="1">
        <f t="shared" si="1048"/>
        <v>18.490438909371207</v>
      </c>
      <c r="J5688" s="1">
        <f t="shared" si="1038"/>
        <v>16.167070030616742</v>
      </c>
      <c r="K5688" s="1">
        <f t="shared" si="1039"/>
        <v>13.493613874599184</v>
      </c>
      <c r="L5688" s="1">
        <f t="shared" si="1040"/>
        <v>18.8405261866343</v>
      </c>
      <c r="M5688" s="1">
        <f t="shared" si="1041"/>
        <v>10.820157718581624</v>
      </c>
      <c r="N5688" s="1">
        <f t="shared" si="1042"/>
        <v>21.513982342651857</v>
      </c>
      <c r="O5688" s="1">
        <f t="shared" si="1043"/>
        <v>24.187438498669419</v>
      </c>
    </row>
    <row r="5689" spans="1:15">
      <c r="A5689" s="2">
        <v>44767</v>
      </c>
      <c r="B5689" s="4">
        <v>16631</v>
      </c>
      <c r="C5689" s="4">
        <v>861.82</v>
      </c>
      <c r="D5689" s="4">
        <v>969.37</v>
      </c>
      <c r="E5689" s="4">
        <f t="shared" si="1044"/>
        <v>249</v>
      </c>
      <c r="F5689" s="4">
        <f t="shared" si="1045"/>
        <v>116</v>
      </c>
      <c r="G5689" s="4">
        <f t="shared" si="1046"/>
        <v>896.00027397260283</v>
      </c>
      <c r="H5689" s="3">
        <f t="shared" si="1047"/>
        <v>44767</v>
      </c>
      <c r="I5689" s="1">
        <f t="shared" si="1048"/>
        <v>18.561378253003223</v>
      </c>
      <c r="J5689" s="1">
        <f t="shared" si="1038"/>
        <v>16.167070030616742</v>
      </c>
      <c r="K5689" s="1">
        <f t="shared" si="1039"/>
        <v>13.493613874599184</v>
      </c>
      <c r="L5689" s="1">
        <f t="shared" si="1040"/>
        <v>18.8405261866343</v>
      </c>
      <c r="M5689" s="1">
        <f t="shared" si="1041"/>
        <v>10.820157718581624</v>
      </c>
      <c r="N5689" s="1">
        <f t="shared" si="1042"/>
        <v>21.513982342651857</v>
      </c>
      <c r="O5689" s="1">
        <f t="shared" si="1043"/>
        <v>24.187438498669419</v>
      </c>
    </row>
    <row r="5690" spans="1:15">
      <c r="A5690" s="2">
        <v>44768</v>
      </c>
      <c r="B5690" s="4">
        <v>16483.849999999999</v>
      </c>
      <c r="C5690" s="4">
        <v>861.33</v>
      </c>
      <c r="D5690" s="4">
        <v>968.02</v>
      </c>
      <c r="E5690" s="4">
        <f t="shared" si="1044"/>
        <v>248</v>
      </c>
      <c r="F5690" s="4">
        <f t="shared" si="1045"/>
        <v>117</v>
      </c>
      <c r="G5690" s="4">
        <f t="shared" si="1046"/>
        <v>895.52926027397257</v>
      </c>
      <c r="H5690" s="3">
        <f t="shared" si="1047"/>
        <v>44768</v>
      </c>
      <c r="I5690" s="1">
        <f t="shared" si="1048"/>
        <v>18.406824579865802</v>
      </c>
      <c r="J5690" s="1">
        <f t="shared" si="1038"/>
        <v>16.167070030616742</v>
      </c>
      <c r="K5690" s="1">
        <f t="shared" si="1039"/>
        <v>13.493613874599184</v>
      </c>
      <c r="L5690" s="1">
        <f t="shared" si="1040"/>
        <v>18.8405261866343</v>
      </c>
      <c r="M5690" s="1">
        <f t="shared" si="1041"/>
        <v>10.820157718581624</v>
      </c>
      <c r="N5690" s="1">
        <f t="shared" si="1042"/>
        <v>21.513982342651857</v>
      </c>
      <c r="O5690" s="1">
        <f t="shared" si="1043"/>
        <v>24.187438498669419</v>
      </c>
    </row>
    <row r="5691" spans="1:15">
      <c r="A5691" s="2">
        <v>44769</v>
      </c>
      <c r="B5691" s="4">
        <v>16641.8</v>
      </c>
      <c r="C5691" s="4">
        <v>859.7</v>
      </c>
      <c r="D5691" s="4">
        <v>966.42</v>
      </c>
      <c r="E5691" s="4">
        <f t="shared" si="1044"/>
        <v>247</v>
      </c>
      <c r="F5691" s="4">
        <f t="shared" si="1045"/>
        <v>118</v>
      </c>
      <c r="G5691" s="4">
        <f t="shared" si="1046"/>
        <v>894.20126027397271</v>
      </c>
      <c r="H5691" s="3">
        <f t="shared" si="1047"/>
        <v>44769</v>
      </c>
      <c r="I5691" s="1">
        <f t="shared" si="1048"/>
        <v>18.610799088899906</v>
      </c>
      <c r="J5691" s="1">
        <f t="shared" si="1038"/>
        <v>16.167070030616742</v>
      </c>
      <c r="K5691" s="1">
        <f t="shared" si="1039"/>
        <v>13.493613874599184</v>
      </c>
      <c r="L5691" s="1">
        <f t="shared" si="1040"/>
        <v>18.8405261866343</v>
      </c>
      <c r="M5691" s="1">
        <f t="shared" si="1041"/>
        <v>10.820157718581624</v>
      </c>
      <c r="N5691" s="1">
        <f t="shared" si="1042"/>
        <v>21.513982342651857</v>
      </c>
      <c r="O5691" s="1">
        <f t="shared" si="1043"/>
        <v>24.187438498669419</v>
      </c>
    </row>
    <row r="5692" spans="1:15">
      <c r="A5692" s="2">
        <v>44770</v>
      </c>
      <c r="B5692" s="4">
        <v>16929.599999999999</v>
      </c>
      <c r="C5692" s="4">
        <v>860.7</v>
      </c>
      <c r="D5692" s="4">
        <v>966.99</v>
      </c>
      <c r="E5692" s="4">
        <f t="shared" si="1044"/>
        <v>246</v>
      </c>
      <c r="F5692" s="4">
        <f t="shared" si="1045"/>
        <v>119</v>
      </c>
      <c r="G5692" s="4">
        <f t="shared" si="1046"/>
        <v>895.3534520547945</v>
      </c>
      <c r="H5692" s="3">
        <f t="shared" si="1047"/>
        <v>44770</v>
      </c>
      <c r="I5692" s="1">
        <f t="shared" si="1048"/>
        <v>18.908286957678396</v>
      </c>
      <c r="J5692" s="1">
        <f t="shared" si="1038"/>
        <v>16.167070030616742</v>
      </c>
      <c r="K5692" s="1">
        <f t="shared" si="1039"/>
        <v>13.493613874599184</v>
      </c>
      <c r="L5692" s="1">
        <f t="shared" si="1040"/>
        <v>18.8405261866343</v>
      </c>
      <c r="M5692" s="1">
        <f t="shared" si="1041"/>
        <v>10.820157718581624</v>
      </c>
      <c r="N5692" s="1">
        <f t="shared" si="1042"/>
        <v>21.513982342651857</v>
      </c>
      <c r="O5692" s="1">
        <f t="shared" si="1043"/>
        <v>24.187438498669419</v>
      </c>
    </row>
    <row r="5693" spans="1:15">
      <c r="A5693" s="2">
        <v>44771</v>
      </c>
      <c r="B5693" s="4">
        <v>17158.25</v>
      </c>
      <c r="C5693" s="4">
        <v>860.35</v>
      </c>
      <c r="D5693" s="4">
        <v>966.87</v>
      </c>
      <c r="E5693" s="4">
        <f t="shared" si="1044"/>
        <v>245</v>
      </c>
      <c r="F5693" s="4">
        <f t="shared" si="1045"/>
        <v>120</v>
      </c>
      <c r="G5693" s="4">
        <f t="shared" si="1046"/>
        <v>895.37027397260283</v>
      </c>
      <c r="H5693" s="3">
        <f t="shared" si="1047"/>
        <v>44771</v>
      </c>
      <c r="I5693" s="1">
        <f t="shared" si="1048"/>
        <v>19.163300925629144</v>
      </c>
      <c r="J5693" s="1">
        <f t="shared" si="1038"/>
        <v>16.167070030616742</v>
      </c>
      <c r="K5693" s="1">
        <f t="shared" si="1039"/>
        <v>13.493613874599184</v>
      </c>
      <c r="L5693" s="1">
        <f t="shared" si="1040"/>
        <v>18.8405261866343</v>
      </c>
      <c r="M5693" s="1">
        <f t="shared" si="1041"/>
        <v>10.820157718581624</v>
      </c>
      <c r="N5693" s="1">
        <f t="shared" si="1042"/>
        <v>21.513982342651857</v>
      </c>
      <c r="O5693" s="1">
        <f t="shared" si="1043"/>
        <v>24.187438498669419</v>
      </c>
    </row>
    <row r="5694" spans="1:15">
      <c r="A5694" s="2">
        <v>44772</v>
      </c>
      <c r="B5694" s="4">
        <v>17158.25</v>
      </c>
      <c r="C5694" s="4">
        <v>860.37</v>
      </c>
      <c r="D5694" s="4">
        <v>966.92</v>
      </c>
      <c r="E5694" s="4">
        <f t="shared" si="1044"/>
        <v>244</v>
      </c>
      <c r="F5694" s="4">
        <f t="shared" si="1045"/>
        <v>121</v>
      </c>
      <c r="G5694" s="4">
        <f t="shared" si="1046"/>
        <v>895.69205479452046</v>
      </c>
      <c r="H5694" s="3">
        <f t="shared" si="1047"/>
        <v>44772</v>
      </c>
      <c r="I5694" s="1">
        <f t="shared" si="1048"/>
        <v>19.156416435932606</v>
      </c>
      <c r="J5694" s="1">
        <f t="shared" si="1038"/>
        <v>16.167070030616742</v>
      </c>
      <c r="K5694" s="1">
        <f t="shared" si="1039"/>
        <v>13.493613874599184</v>
      </c>
      <c r="L5694" s="1">
        <f t="shared" si="1040"/>
        <v>18.8405261866343</v>
      </c>
      <c r="M5694" s="1">
        <f t="shared" si="1041"/>
        <v>10.820157718581624</v>
      </c>
      <c r="N5694" s="1">
        <f t="shared" si="1042"/>
        <v>21.513982342651857</v>
      </c>
      <c r="O5694" s="1">
        <f t="shared" si="1043"/>
        <v>24.187438498669419</v>
      </c>
    </row>
    <row r="5695" spans="1:15">
      <c r="A5695" s="2">
        <v>44773</v>
      </c>
      <c r="B5695" s="4">
        <v>17158.25</v>
      </c>
      <c r="C5695" s="4">
        <v>860.2</v>
      </c>
      <c r="D5695" s="4">
        <v>966.92</v>
      </c>
      <c r="E5695" s="4">
        <f t="shared" si="1044"/>
        <v>243</v>
      </c>
      <c r="F5695" s="4">
        <f t="shared" si="1045"/>
        <v>122</v>
      </c>
      <c r="G5695" s="4">
        <f t="shared" si="1046"/>
        <v>895.87079452054786</v>
      </c>
      <c r="H5695" s="3">
        <f t="shared" si="1047"/>
        <v>44773</v>
      </c>
      <c r="I5695" s="1">
        <f t="shared" si="1048"/>
        <v>19.152594442129072</v>
      </c>
      <c r="J5695" s="1">
        <f t="shared" si="1038"/>
        <v>16.167070030616742</v>
      </c>
      <c r="K5695" s="1">
        <f t="shared" si="1039"/>
        <v>13.493613874599184</v>
      </c>
      <c r="L5695" s="1">
        <f t="shared" si="1040"/>
        <v>18.8405261866343</v>
      </c>
      <c r="M5695" s="1">
        <f t="shared" si="1041"/>
        <v>10.820157718581624</v>
      </c>
      <c r="N5695" s="1">
        <f t="shared" si="1042"/>
        <v>21.513982342651857</v>
      </c>
      <c r="O5695" s="1">
        <f t="shared" si="1043"/>
        <v>24.187438498669419</v>
      </c>
    </row>
    <row r="5696" spans="1:15">
      <c r="A5696" s="2">
        <v>44774</v>
      </c>
      <c r="B5696" s="4">
        <v>17340.05</v>
      </c>
      <c r="C5696" s="4">
        <v>861.2</v>
      </c>
      <c r="D5696" s="4">
        <v>966.76</v>
      </c>
      <c r="E5696" s="4">
        <f t="shared" si="1044"/>
        <v>242</v>
      </c>
      <c r="F5696" s="4">
        <f t="shared" si="1045"/>
        <v>123</v>
      </c>
      <c r="G5696" s="4">
        <f t="shared" si="1046"/>
        <v>896.77227397260276</v>
      </c>
      <c r="H5696" s="3">
        <f t="shared" si="1047"/>
        <v>44774</v>
      </c>
      <c r="I5696" s="1">
        <f t="shared" si="1048"/>
        <v>19.336068367931894</v>
      </c>
      <c r="J5696" s="1">
        <f t="shared" si="1038"/>
        <v>16.167070030616742</v>
      </c>
      <c r="K5696" s="1">
        <f t="shared" si="1039"/>
        <v>13.493613874599184</v>
      </c>
      <c r="L5696" s="1">
        <f t="shared" si="1040"/>
        <v>18.8405261866343</v>
      </c>
      <c r="M5696" s="1">
        <f t="shared" si="1041"/>
        <v>10.820157718581624</v>
      </c>
      <c r="N5696" s="1">
        <f t="shared" si="1042"/>
        <v>21.513982342651857</v>
      </c>
      <c r="O5696" s="1">
        <f t="shared" si="1043"/>
        <v>24.187438498669419</v>
      </c>
    </row>
    <row r="5697" spans="1:15">
      <c r="A5697" s="2">
        <v>44775</v>
      </c>
      <c r="B5697" s="4">
        <v>17345.45</v>
      </c>
      <c r="C5697" s="4">
        <v>860.58</v>
      </c>
      <c r="D5697" s="4">
        <v>945.55</v>
      </c>
      <c r="E5697" s="4">
        <f t="shared" si="1044"/>
        <v>241</v>
      </c>
      <c r="F5697" s="4">
        <f t="shared" si="1045"/>
        <v>124</v>
      </c>
      <c r="G5697" s="4">
        <f t="shared" si="1046"/>
        <v>889.44652054794517</v>
      </c>
      <c r="H5697" s="3">
        <f t="shared" si="1047"/>
        <v>44775</v>
      </c>
      <c r="I5697" s="1">
        <f t="shared" si="1048"/>
        <v>19.501397328885275</v>
      </c>
      <c r="J5697" s="1">
        <f t="shared" si="1038"/>
        <v>16.167070030616742</v>
      </c>
      <c r="K5697" s="1">
        <f t="shared" si="1039"/>
        <v>13.493613874599184</v>
      </c>
      <c r="L5697" s="1">
        <f t="shared" si="1040"/>
        <v>18.8405261866343</v>
      </c>
      <c r="M5697" s="1">
        <f t="shared" si="1041"/>
        <v>10.820157718581624</v>
      </c>
      <c r="N5697" s="1">
        <f t="shared" si="1042"/>
        <v>21.513982342651857</v>
      </c>
      <c r="O5697" s="1">
        <f t="shared" si="1043"/>
        <v>24.187438498669419</v>
      </c>
    </row>
    <row r="5698" spans="1:15">
      <c r="A5698" s="2">
        <v>44776</v>
      </c>
      <c r="B5698" s="4">
        <v>17388.150000000001</v>
      </c>
      <c r="C5698" s="4">
        <v>860.28</v>
      </c>
      <c r="D5698" s="4">
        <v>945.73</v>
      </c>
      <c r="E5698" s="4">
        <f t="shared" ref="E5698:E5728" si="1049">IF(MONTH($A5698)&lt;=3,DATE(YEAR($A5698),3,31)-A5698,DATE(YEAR($A5698)+1,3,31)-A5698)</f>
        <v>240</v>
      </c>
      <c r="F5698" s="4">
        <f t="shared" ref="F5698:F5728" si="1050">365-E5698</f>
        <v>125</v>
      </c>
      <c r="G5698" s="4">
        <f t="shared" ref="G5698:G5728" si="1051">(E5698*C5698+F5698*D5698)/SUM(E5698:F5698)</f>
        <v>889.54369863013687</v>
      </c>
      <c r="H5698" s="3">
        <f t="shared" ref="H5698:H5728" si="1052">A5698</f>
        <v>44776</v>
      </c>
      <c r="I5698" s="1">
        <f t="shared" ref="I5698:I5728" si="1053">B5698/G5698</f>
        <v>19.547269040045009</v>
      </c>
      <c r="J5698" s="1">
        <f t="shared" si="1038"/>
        <v>16.167070030616742</v>
      </c>
      <c r="K5698" s="1">
        <f t="shared" si="1039"/>
        <v>13.493613874599184</v>
      </c>
      <c r="L5698" s="1">
        <f t="shared" si="1040"/>
        <v>18.8405261866343</v>
      </c>
      <c r="M5698" s="1">
        <f t="shared" si="1041"/>
        <v>10.820157718581624</v>
      </c>
      <c r="N5698" s="1">
        <f t="shared" si="1042"/>
        <v>21.513982342651857</v>
      </c>
      <c r="O5698" s="1">
        <f t="shared" si="1043"/>
        <v>24.187438498669419</v>
      </c>
    </row>
    <row r="5699" spans="1:15">
      <c r="A5699" s="2">
        <v>44777</v>
      </c>
      <c r="B5699" s="4">
        <v>17382</v>
      </c>
      <c r="C5699" s="4">
        <v>859.45</v>
      </c>
      <c r="D5699" s="4">
        <v>944.53</v>
      </c>
      <c r="E5699" s="4">
        <f t="shared" si="1049"/>
        <v>239</v>
      </c>
      <c r="F5699" s="4">
        <f t="shared" si="1050"/>
        <v>126</v>
      </c>
      <c r="G5699" s="4">
        <f t="shared" si="1051"/>
        <v>888.8200821917809</v>
      </c>
      <c r="H5699" s="3">
        <f t="shared" si="1052"/>
        <v>44777</v>
      </c>
      <c r="I5699" s="1">
        <f t="shared" si="1053"/>
        <v>19.55626380216</v>
      </c>
      <c r="J5699" s="1">
        <f t="shared" si="1038"/>
        <v>16.167070030616742</v>
      </c>
      <c r="K5699" s="1">
        <f t="shared" si="1039"/>
        <v>13.493613874599184</v>
      </c>
      <c r="L5699" s="1">
        <f t="shared" si="1040"/>
        <v>18.8405261866343</v>
      </c>
      <c r="M5699" s="1">
        <f t="shared" si="1041"/>
        <v>10.820157718581624</v>
      </c>
      <c r="N5699" s="1">
        <f t="shared" si="1042"/>
        <v>21.513982342651857</v>
      </c>
      <c r="O5699" s="1">
        <f t="shared" si="1043"/>
        <v>24.187438498669419</v>
      </c>
    </row>
    <row r="5700" spans="1:15">
      <c r="A5700" s="2">
        <v>44778</v>
      </c>
      <c r="B5700" s="4">
        <v>17397.5</v>
      </c>
      <c r="C5700" s="4">
        <v>860.94</v>
      </c>
      <c r="D5700" s="4">
        <v>946.48</v>
      </c>
      <c r="E5700" s="4">
        <f t="shared" si="1049"/>
        <v>238</v>
      </c>
      <c r="F5700" s="4">
        <f t="shared" si="1050"/>
        <v>127</v>
      </c>
      <c r="G5700" s="4">
        <f t="shared" si="1051"/>
        <v>890.70323287671226</v>
      </c>
      <c r="H5700" s="3">
        <f t="shared" si="1052"/>
        <v>44778</v>
      </c>
      <c r="I5700" s="1">
        <f t="shared" si="1053"/>
        <v>19.532319360524983</v>
      </c>
      <c r="J5700" s="1">
        <f t="shared" si="1038"/>
        <v>16.167070030616742</v>
      </c>
      <c r="K5700" s="1">
        <f t="shared" si="1039"/>
        <v>13.493613874599184</v>
      </c>
      <c r="L5700" s="1">
        <f t="shared" si="1040"/>
        <v>18.8405261866343</v>
      </c>
      <c r="M5700" s="1">
        <f t="shared" si="1041"/>
        <v>10.820157718581624</v>
      </c>
      <c r="N5700" s="1">
        <f t="shared" si="1042"/>
        <v>21.513982342651857</v>
      </c>
      <c r="O5700" s="1">
        <f t="shared" si="1043"/>
        <v>24.187438498669419</v>
      </c>
    </row>
    <row r="5701" spans="1:15">
      <c r="A5701" s="2">
        <v>44779</v>
      </c>
      <c r="B5701" s="4">
        <v>17397.5</v>
      </c>
      <c r="C5701" s="4">
        <v>860.1</v>
      </c>
      <c r="D5701" s="4">
        <v>946.16</v>
      </c>
      <c r="E5701" s="4">
        <f t="shared" si="1049"/>
        <v>237</v>
      </c>
      <c r="F5701" s="4">
        <f t="shared" si="1050"/>
        <v>128</v>
      </c>
      <c r="G5701" s="4">
        <f t="shared" si="1051"/>
        <v>890.27994520547941</v>
      </c>
      <c r="H5701" s="3">
        <f t="shared" si="1052"/>
        <v>44779</v>
      </c>
      <c r="I5701" s="1">
        <f t="shared" si="1053"/>
        <v>19.541606091087004</v>
      </c>
      <c r="J5701" s="1">
        <f t="shared" si="1038"/>
        <v>16.167070030616742</v>
      </c>
      <c r="K5701" s="1">
        <f t="shared" si="1039"/>
        <v>13.493613874599184</v>
      </c>
      <c r="L5701" s="1">
        <f t="shared" si="1040"/>
        <v>18.8405261866343</v>
      </c>
      <c r="M5701" s="1">
        <f t="shared" si="1041"/>
        <v>10.820157718581624</v>
      </c>
      <c r="N5701" s="1">
        <f t="shared" si="1042"/>
        <v>21.513982342651857</v>
      </c>
      <c r="O5701" s="1">
        <f t="shared" si="1043"/>
        <v>24.187438498669419</v>
      </c>
    </row>
    <row r="5702" spans="1:15">
      <c r="A5702" s="2">
        <v>44780</v>
      </c>
      <c r="B5702" s="4">
        <v>17397.5</v>
      </c>
      <c r="C5702" s="4">
        <v>859.92</v>
      </c>
      <c r="D5702" s="4">
        <v>946.18</v>
      </c>
      <c r="E5702" s="4">
        <f t="shared" si="1049"/>
        <v>236</v>
      </c>
      <c r="F5702" s="4">
        <f t="shared" si="1050"/>
        <v>129</v>
      </c>
      <c r="G5702" s="4">
        <f t="shared" si="1051"/>
        <v>890.40641095890408</v>
      </c>
      <c r="H5702" s="3">
        <f t="shared" si="1052"/>
        <v>44780</v>
      </c>
      <c r="I5702" s="1">
        <f t="shared" si="1053"/>
        <v>19.538830567565363</v>
      </c>
      <c r="J5702" s="1">
        <f t="shared" ref="J5702:J5765" si="1054">$I$2</f>
        <v>16.167070030616742</v>
      </c>
      <c r="K5702" s="1">
        <f t="shared" ref="K5702:K5765" si="1055">$J5702-$I$1</f>
        <v>13.493613874599184</v>
      </c>
      <c r="L5702" s="1">
        <f t="shared" ref="L5702:L5765" si="1056">$J5702+$I$1</f>
        <v>18.8405261866343</v>
      </c>
      <c r="M5702" s="1">
        <f t="shared" ref="M5702:M5765" si="1057">$J5702-$I$1*2</f>
        <v>10.820157718581624</v>
      </c>
      <c r="N5702" s="1">
        <f t="shared" ref="N5702:N5765" si="1058">$J5702+$I$1*2</f>
        <v>21.513982342651857</v>
      </c>
      <c r="O5702" s="1">
        <f t="shared" ref="O5702:O5765" si="1059">$J5702+$I$1*3</f>
        <v>24.187438498669419</v>
      </c>
    </row>
    <row r="5703" spans="1:15">
      <c r="A5703" s="2">
        <v>44781</v>
      </c>
      <c r="B5703" s="4">
        <v>17525.099999999999</v>
      </c>
      <c r="C5703" s="4">
        <v>856.09</v>
      </c>
      <c r="D5703" s="4">
        <v>947.86</v>
      </c>
      <c r="E5703" s="4">
        <f t="shared" si="1049"/>
        <v>235</v>
      </c>
      <c r="F5703" s="4">
        <f t="shared" si="1050"/>
        <v>130</v>
      </c>
      <c r="G5703" s="4">
        <f t="shared" si="1051"/>
        <v>888.7752054794521</v>
      </c>
      <c r="H5703" s="3">
        <f t="shared" si="1052"/>
        <v>44781</v>
      </c>
      <c r="I5703" s="1">
        <f t="shared" si="1053"/>
        <v>19.71825934381916</v>
      </c>
      <c r="J5703" s="1">
        <f t="shared" si="1054"/>
        <v>16.167070030616742</v>
      </c>
      <c r="K5703" s="1">
        <f t="shared" si="1055"/>
        <v>13.493613874599184</v>
      </c>
      <c r="L5703" s="1">
        <f t="shared" si="1056"/>
        <v>18.8405261866343</v>
      </c>
      <c r="M5703" s="1">
        <f t="shared" si="1057"/>
        <v>10.820157718581624</v>
      </c>
      <c r="N5703" s="1">
        <f t="shared" si="1058"/>
        <v>21.513982342651857</v>
      </c>
      <c r="O5703" s="1">
        <f t="shared" si="1059"/>
        <v>24.187438498669419</v>
      </c>
    </row>
    <row r="5704" spans="1:15">
      <c r="A5704" s="2">
        <v>44782</v>
      </c>
      <c r="B5704" s="4">
        <v>17525.099999999999</v>
      </c>
      <c r="C5704" s="4">
        <v>855</v>
      </c>
      <c r="D5704" s="4">
        <v>946.16</v>
      </c>
      <c r="E5704" s="4">
        <f t="shared" si="1049"/>
        <v>234</v>
      </c>
      <c r="F5704" s="4">
        <f t="shared" si="1050"/>
        <v>131</v>
      </c>
      <c r="G5704" s="4">
        <f t="shared" si="1051"/>
        <v>887.71769863013685</v>
      </c>
      <c r="H5704" s="3">
        <f t="shared" si="1052"/>
        <v>44782</v>
      </c>
      <c r="I5704" s="1">
        <f t="shared" si="1053"/>
        <v>19.741749012150475</v>
      </c>
      <c r="J5704" s="1">
        <f t="shared" si="1054"/>
        <v>16.167070030616742</v>
      </c>
      <c r="K5704" s="1">
        <f t="shared" si="1055"/>
        <v>13.493613874599184</v>
      </c>
      <c r="L5704" s="1">
        <f t="shared" si="1056"/>
        <v>18.8405261866343</v>
      </c>
      <c r="M5704" s="1">
        <f t="shared" si="1057"/>
        <v>10.820157718581624</v>
      </c>
      <c r="N5704" s="1">
        <f t="shared" si="1058"/>
        <v>21.513982342651857</v>
      </c>
      <c r="O5704" s="1">
        <f t="shared" si="1059"/>
        <v>24.187438498669419</v>
      </c>
    </row>
    <row r="5705" spans="1:15">
      <c r="A5705" s="2">
        <v>44783</v>
      </c>
      <c r="B5705" s="4">
        <v>17534.75</v>
      </c>
      <c r="C5705" s="4">
        <v>857.9</v>
      </c>
      <c r="D5705" s="4">
        <v>947.24</v>
      </c>
      <c r="E5705" s="4">
        <f t="shared" si="1049"/>
        <v>233</v>
      </c>
      <c r="F5705" s="4">
        <f t="shared" si="1050"/>
        <v>132</v>
      </c>
      <c r="G5705" s="4">
        <f t="shared" si="1051"/>
        <v>890.20926027397263</v>
      </c>
      <c r="H5705" s="3">
        <f t="shared" si="1052"/>
        <v>44783</v>
      </c>
      <c r="I5705" s="1">
        <f t="shared" si="1053"/>
        <v>19.697334977849444</v>
      </c>
      <c r="J5705" s="1">
        <f t="shared" si="1054"/>
        <v>16.167070030616742</v>
      </c>
      <c r="K5705" s="1">
        <f t="shared" si="1055"/>
        <v>13.493613874599184</v>
      </c>
      <c r="L5705" s="1">
        <f t="shared" si="1056"/>
        <v>18.8405261866343</v>
      </c>
      <c r="M5705" s="1">
        <f t="shared" si="1057"/>
        <v>10.820157718581624</v>
      </c>
      <c r="N5705" s="1">
        <f t="shared" si="1058"/>
        <v>21.513982342651857</v>
      </c>
      <c r="O5705" s="1">
        <f t="shared" si="1059"/>
        <v>24.187438498669419</v>
      </c>
    </row>
    <row r="5706" spans="1:15">
      <c r="A5706" s="2">
        <v>44784</v>
      </c>
      <c r="B5706" s="4">
        <v>17659</v>
      </c>
      <c r="C5706" s="4">
        <v>861.42</v>
      </c>
      <c r="D5706" s="4">
        <v>947.62</v>
      </c>
      <c r="E5706" s="4">
        <f t="shared" si="1049"/>
        <v>232</v>
      </c>
      <c r="F5706" s="4">
        <f t="shared" si="1050"/>
        <v>133</v>
      </c>
      <c r="G5706" s="4">
        <f t="shared" si="1051"/>
        <v>892.82986301369874</v>
      </c>
      <c r="H5706" s="3">
        <f t="shared" si="1052"/>
        <v>44784</v>
      </c>
      <c r="I5706" s="1">
        <f t="shared" si="1053"/>
        <v>19.778684306540782</v>
      </c>
      <c r="J5706" s="1">
        <f t="shared" si="1054"/>
        <v>16.167070030616742</v>
      </c>
      <c r="K5706" s="1">
        <f t="shared" si="1055"/>
        <v>13.493613874599184</v>
      </c>
      <c r="L5706" s="1">
        <f t="shared" si="1056"/>
        <v>18.8405261866343</v>
      </c>
      <c r="M5706" s="1">
        <f t="shared" si="1057"/>
        <v>10.820157718581624</v>
      </c>
      <c r="N5706" s="1">
        <f t="shared" si="1058"/>
        <v>21.513982342651857</v>
      </c>
      <c r="O5706" s="1">
        <f t="shared" si="1059"/>
        <v>24.187438498669419</v>
      </c>
    </row>
    <row r="5707" spans="1:15">
      <c r="A5707" s="2">
        <v>44785</v>
      </c>
      <c r="B5707" s="4">
        <v>17698.150000000001</v>
      </c>
      <c r="C5707" s="4">
        <v>861.63</v>
      </c>
      <c r="D5707" s="4">
        <v>949.07</v>
      </c>
      <c r="E5707" s="4">
        <f t="shared" si="1049"/>
        <v>231</v>
      </c>
      <c r="F5707" s="4">
        <f t="shared" si="1050"/>
        <v>134</v>
      </c>
      <c r="G5707" s="4">
        <f t="shared" si="1051"/>
        <v>893.73126027397268</v>
      </c>
      <c r="H5707" s="3">
        <f t="shared" si="1052"/>
        <v>44785</v>
      </c>
      <c r="I5707" s="1">
        <f t="shared" si="1053"/>
        <v>19.802541084413502</v>
      </c>
      <c r="J5707" s="1">
        <f t="shared" si="1054"/>
        <v>16.167070030616742</v>
      </c>
      <c r="K5707" s="1">
        <f t="shared" si="1055"/>
        <v>13.493613874599184</v>
      </c>
      <c r="L5707" s="1">
        <f t="shared" si="1056"/>
        <v>18.8405261866343</v>
      </c>
      <c r="M5707" s="1">
        <f t="shared" si="1057"/>
        <v>10.820157718581624</v>
      </c>
      <c r="N5707" s="1">
        <f t="shared" si="1058"/>
        <v>21.513982342651857</v>
      </c>
      <c r="O5707" s="1">
        <f t="shared" si="1059"/>
        <v>24.187438498669419</v>
      </c>
    </row>
    <row r="5708" spans="1:15">
      <c r="A5708" s="2">
        <v>44786</v>
      </c>
      <c r="B5708" s="4">
        <v>17698.150000000001</v>
      </c>
      <c r="C5708" s="4">
        <v>860.02</v>
      </c>
      <c r="D5708" s="4">
        <v>947.46</v>
      </c>
      <c r="E5708" s="4">
        <f t="shared" si="1049"/>
        <v>230</v>
      </c>
      <c r="F5708" s="4">
        <f t="shared" si="1050"/>
        <v>135</v>
      </c>
      <c r="G5708" s="4">
        <f t="shared" si="1051"/>
        <v>892.36082191780827</v>
      </c>
      <c r="H5708" s="3">
        <f t="shared" si="1052"/>
        <v>44786</v>
      </c>
      <c r="I5708" s="1">
        <f t="shared" si="1053"/>
        <v>19.832952730896679</v>
      </c>
      <c r="J5708" s="1">
        <f t="shared" si="1054"/>
        <v>16.167070030616742</v>
      </c>
      <c r="K5708" s="1">
        <f t="shared" si="1055"/>
        <v>13.493613874599184</v>
      </c>
      <c r="L5708" s="1">
        <f t="shared" si="1056"/>
        <v>18.8405261866343</v>
      </c>
      <c r="M5708" s="1">
        <f t="shared" si="1057"/>
        <v>10.820157718581624</v>
      </c>
      <c r="N5708" s="1">
        <f t="shared" si="1058"/>
        <v>21.513982342651857</v>
      </c>
      <c r="O5708" s="1">
        <f t="shared" si="1059"/>
        <v>24.187438498669419</v>
      </c>
    </row>
    <row r="5709" spans="1:15">
      <c r="A5709" s="2">
        <v>44787</v>
      </c>
      <c r="B5709" s="4">
        <v>17698.150000000001</v>
      </c>
      <c r="C5709" s="4">
        <v>859.44</v>
      </c>
      <c r="D5709" s="4">
        <v>946.97</v>
      </c>
      <c r="E5709" s="4">
        <f t="shared" si="1049"/>
        <v>229</v>
      </c>
      <c r="F5709" s="4">
        <f t="shared" si="1050"/>
        <v>136</v>
      </c>
      <c r="G5709" s="4">
        <f t="shared" si="1051"/>
        <v>892.05391780821913</v>
      </c>
      <c r="H5709" s="3">
        <f t="shared" si="1052"/>
        <v>44787</v>
      </c>
      <c r="I5709" s="1">
        <f t="shared" si="1053"/>
        <v>19.839776101745557</v>
      </c>
      <c r="J5709" s="1">
        <f t="shared" si="1054"/>
        <v>16.167070030616742</v>
      </c>
      <c r="K5709" s="1">
        <f t="shared" si="1055"/>
        <v>13.493613874599184</v>
      </c>
      <c r="L5709" s="1">
        <f t="shared" si="1056"/>
        <v>18.8405261866343</v>
      </c>
      <c r="M5709" s="1">
        <f t="shared" si="1057"/>
        <v>10.820157718581624</v>
      </c>
      <c r="N5709" s="1">
        <f t="shared" si="1058"/>
        <v>21.513982342651857</v>
      </c>
      <c r="O5709" s="1">
        <f t="shared" si="1059"/>
        <v>24.187438498669419</v>
      </c>
    </row>
    <row r="5710" spans="1:15">
      <c r="A5710" s="2">
        <v>44788</v>
      </c>
      <c r="B5710" s="4">
        <v>17698.150000000001</v>
      </c>
      <c r="C5710" s="4">
        <v>861.31</v>
      </c>
      <c r="D5710" s="4">
        <v>947.7</v>
      </c>
      <c r="E5710" s="4">
        <f t="shared" si="1049"/>
        <v>228</v>
      </c>
      <c r="F5710" s="4">
        <f t="shared" si="1050"/>
        <v>137</v>
      </c>
      <c r="G5710" s="4">
        <f t="shared" si="1051"/>
        <v>893.73583561643841</v>
      </c>
      <c r="H5710" s="3">
        <f t="shared" si="1052"/>
        <v>44788</v>
      </c>
      <c r="I5710" s="1">
        <f t="shared" si="1053"/>
        <v>19.802439708365299</v>
      </c>
      <c r="J5710" s="1">
        <f t="shared" si="1054"/>
        <v>16.167070030616742</v>
      </c>
      <c r="K5710" s="1">
        <f t="shared" si="1055"/>
        <v>13.493613874599184</v>
      </c>
      <c r="L5710" s="1">
        <f t="shared" si="1056"/>
        <v>18.8405261866343</v>
      </c>
      <c r="M5710" s="1">
        <f t="shared" si="1057"/>
        <v>10.820157718581624</v>
      </c>
      <c r="N5710" s="1">
        <f t="shared" si="1058"/>
        <v>21.513982342651857</v>
      </c>
      <c r="O5710" s="1">
        <f t="shared" si="1059"/>
        <v>24.187438498669419</v>
      </c>
    </row>
    <row r="5711" spans="1:15">
      <c r="A5711" s="2">
        <v>44789</v>
      </c>
      <c r="B5711" s="4">
        <v>17825.25</v>
      </c>
      <c r="C5711" s="4">
        <v>862.14</v>
      </c>
      <c r="D5711" s="4">
        <v>949.86</v>
      </c>
      <c r="E5711" s="4">
        <f t="shared" si="1049"/>
        <v>227</v>
      </c>
      <c r="F5711" s="4">
        <f t="shared" si="1050"/>
        <v>138</v>
      </c>
      <c r="G5711" s="4">
        <f t="shared" si="1051"/>
        <v>895.30536986301365</v>
      </c>
      <c r="H5711" s="3">
        <f t="shared" si="1052"/>
        <v>44789</v>
      </c>
      <c r="I5711" s="1">
        <f t="shared" si="1053"/>
        <v>19.909687353631483</v>
      </c>
      <c r="J5711" s="1">
        <f t="shared" si="1054"/>
        <v>16.167070030616742</v>
      </c>
      <c r="K5711" s="1">
        <f t="shared" si="1055"/>
        <v>13.493613874599184</v>
      </c>
      <c r="L5711" s="1">
        <f t="shared" si="1056"/>
        <v>18.8405261866343</v>
      </c>
      <c r="M5711" s="1">
        <f t="shared" si="1057"/>
        <v>10.820157718581624</v>
      </c>
      <c r="N5711" s="1">
        <f t="shared" si="1058"/>
        <v>21.513982342651857</v>
      </c>
      <c r="O5711" s="1">
        <f t="shared" si="1059"/>
        <v>24.187438498669419</v>
      </c>
    </row>
    <row r="5712" spans="1:15">
      <c r="A5712" s="2">
        <v>44790</v>
      </c>
      <c r="B5712" s="4">
        <v>17944.25</v>
      </c>
      <c r="C5712" s="4">
        <v>880.29</v>
      </c>
      <c r="D5712" s="4">
        <v>953.66</v>
      </c>
      <c r="E5712" s="4">
        <f t="shared" si="1049"/>
        <v>226</v>
      </c>
      <c r="F5712" s="4">
        <f t="shared" si="1050"/>
        <v>139</v>
      </c>
      <c r="G5712" s="4">
        <f t="shared" si="1051"/>
        <v>908.23090410958901</v>
      </c>
      <c r="H5712" s="3">
        <f t="shared" si="1052"/>
        <v>44790</v>
      </c>
      <c r="I5712" s="1">
        <f t="shared" si="1053"/>
        <v>19.757365576094525</v>
      </c>
      <c r="J5712" s="1">
        <f t="shared" si="1054"/>
        <v>16.167070030616742</v>
      </c>
      <c r="K5712" s="1">
        <f t="shared" si="1055"/>
        <v>13.493613874599184</v>
      </c>
      <c r="L5712" s="1">
        <f t="shared" si="1056"/>
        <v>18.8405261866343</v>
      </c>
      <c r="M5712" s="1">
        <f t="shared" si="1057"/>
        <v>10.820157718581624</v>
      </c>
      <c r="N5712" s="1">
        <f t="shared" si="1058"/>
        <v>21.513982342651857</v>
      </c>
      <c r="O5712" s="1">
        <f t="shared" si="1059"/>
        <v>24.187438498669419</v>
      </c>
    </row>
    <row r="5713" spans="1:15">
      <c r="A5713" s="2">
        <v>44791</v>
      </c>
      <c r="B5713" s="4">
        <v>17956.5</v>
      </c>
      <c r="C5713" s="4">
        <v>880.31</v>
      </c>
      <c r="D5713" s="4">
        <v>952.09</v>
      </c>
      <c r="E5713" s="4">
        <f t="shared" si="1049"/>
        <v>225</v>
      </c>
      <c r="F5713" s="4">
        <f t="shared" si="1050"/>
        <v>140</v>
      </c>
      <c r="G5713" s="4">
        <f t="shared" si="1051"/>
        <v>907.84205479452044</v>
      </c>
      <c r="H5713" s="3">
        <f t="shared" si="1052"/>
        <v>44791</v>
      </c>
      <c r="I5713" s="1">
        <f t="shared" si="1053"/>
        <v>19.779321639890593</v>
      </c>
      <c r="J5713" s="1">
        <f t="shared" si="1054"/>
        <v>16.167070030616742</v>
      </c>
      <c r="K5713" s="1">
        <f t="shared" si="1055"/>
        <v>13.493613874599184</v>
      </c>
      <c r="L5713" s="1">
        <f t="shared" si="1056"/>
        <v>18.8405261866343</v>
      </c>
      <c r="M5713" s="1">
        <f t="shared" si="1057"/>
        <v>10.820157718581624</v>
      </c>
      <c r="N5713" s="1">
        <f t="shared" si="1058"/>
        <v>21.513982342651857</v>
      </c>
      <c r="O5713" s="1">
        <f t="shared" si="1059"/>
        <v>24.187438498669419</v>
      </c>
    </row>
    <row r="5714" spans="1:15">
      <c r="A5714" s="2">
        <v>44792</v>
      </c>
      <c r="B5714" s="4">
        <v>17758.45</v>
      </c>
      <c r="C5714" s="4">
        <v>879.95</v>
      </c>
      <c r="D5714" s="4">
        <v>951.55</v>
      </c>
      <c r="E5714" s="4">
        <f t="shared" si="1049"/>
        <v>224</v>
      </c>
      <c r="F5714" s="4">
        <f t="shared" si="1050"/>
        <v>141</v>
      </c>
      <c r="G5714" s="4">
        <f t="shared" si="1051"/>
        <v>907.60917808219176</v>
      </c>
      <c r="H5714" s="3">
        <f t="shared" si="1052"/>
        <v>44792</v>
      </c>
      <c r="I5714" s="1">
        <f t="shared" si="1053"/>
        <v>19.566186006981763</v>
      </c>
      <c r="J5714" s="1">
        <f t="shared" si="1054"/>
        <v>16.167070030616742</v>
      </c>
      <c r="K5714" s="1">
        <f t="shared" si="1055"/>
        <v>13.493613874599184</v>
      </c>
      <c r="L5714" s="1">
        <f t="shared" si="1056"/>
        <v>18.8405261866343</v>
      </c>
      <c r="M5714" s="1">
        <f t="shared" si="1057"/>
        <v>10.820157718581624</v>
      </c>
      <c r="N5714" s="1">
        <f t="shared" si="1058"/>
        <v>21.513982342651857</v>
      </c>
      <c r="O5714" s="1">
        <f t="shared" si="1059"/>
        <v>24.187438498669419</v>
      </c>
    </row>
    <row r="5715" spans="1:15">
      <c r="A5715" s="2">
        <v>44793</v>
      </c>
      <c r="B5715" s="4">
        <v>17758.45</v>
      </c>
      <c r="C5715" s="4">
        <v>879.95</v>
      </c>
      <c r="D5715" s="4">
        <v>951.55</v>
      </c>
      <c r="E5715" s="4">
        <f t="shared" si="1049"/>
        <v>223</v>
      </c>
      <c r="F5715" s="4">
        <f t="shared" si="1050"/>
        <v>142</v>
      </c>
      <c r="G5715" s="4">
        <f t="shared" si="1051"/>
        <v>907.80534246575348</v>
      </c>
      <c r="H5715" s="3">
        <f t="shared" si="1052"/>
        <v>44793</v>
      </c>
      <c r="I5715" s="1">
        <f t="shared" si="1053"/>
        <v>19.561958020389078</v>
      </c>
      <c r="J5715" s="1">
        <f t="shared" si="1054"/>
        <v>16.167070030616742</v>
      </c>
      <c r="K5715" s="1">
        <f t="shared" si="1055"/>
        <v>13.493613874599184</v>
      </c>
      <c r="L5715" s="1">
        <f t="shared" si="1056"/>
        <v>18.8405261866343</v>
      </c>
      <c r="M5715" s="1">
        <f t="shared" si="1057"/>
        <v>10.820157718581624</v>
      </c>
      <c r="N5715" s="1">
        <f t="shared" si="1058"/>
        <v>21.513982342651857</v>
      </c>
      <c r="O5715" s="1">
        <f t="shared" si="1059"/>
        <v>24.187438498669419</v>
      </c>
    </row>
    <row r="5716" spans="1:15">
      <c r="A5716" s="2">
        <v>44794</v>
      </c>
      <c r="B5716" s="4">
        <v>17758.45</v>
      </c>
      <c r="C5716" s="4">
        <v>879.88</v>
      </c>
      <c r="D5716" s="4">
        <v>951.35</v>
      </c>
      <c r="E5716" s="4">
        <f t="shared" si="1049"/>
        <v>222</v>
      </c>
      <c r="F5716" s="4">
        <f t="shared" si="1050"/>
        <v>143</v>
      </c>
      <c r="G5716" s="4">
        <f t="shared" si="1051"/>
        <v>907.88057534246582</v>
      </c>
      <c r="H5716" s="3">
        <f t="shared" si="1052"/>
        <v>44794</v>
      </c>
      <c r="I5716" s="1">
        <f t="shared" si="1053"/>
        <v>19.560336989588365</v>
      </c>
      <c r="J5716" s="1">
        <f t="shared" si="1054"/>
        <v>16.167070030616742</v>
      </c>
      <c r="K5716" s="1">
        <f t="shared" si="1055"/>
        <v>13.493613874599184</v>
      </c>
      <c r="L5716" s="1">
        <f t="shared" si="1056"/>
        <v>18.8405261866343</v>
      </c>
      <c r="M5716" s="1">
        <f t="shared" si="1057"/>
        <v>10.820157718581624</v>
      </c>
      <c r="N5716" s="1">
        <f t="shared" si="1058"/>
        <v>21.513982342651857</v>
      </c>
      <c r="O5716" s="1">
        <f t="shared" si="1059"/>
        <v>24.187438498669419</v>
      </c>
    </row>
    <row r="5717" spans="1:15">
      <c r="A5717" s="2">
        <v>44795</v>
      </c>
      <c r="B5717" s="4">
        <v>17490.7</v>
      </c>
      <c r="C5717" s="4">
        <v>879.58</v>
      </c>
      <c r="D5717" s="4">
        <v>950.45</v>
      </c>
      <c r="E5717" s="4">
        <f t="shared" si="1049"/>
        <v>221</v>
      </c>
      <c r="F5717" s="4">
        <f t="shared" si="1050"/>
        <v>144</v>
      </c>
      <c r="G5717" s="4">
        <f t="shared" si="1051"/>
        <v>907.5396712328768</v>
      </c>
      <c r="H5717" s="3">
        <f t="shared" si="1052"/>
        <v>44795</v>
      </c>
      <c r="I5717" s="1">
        <f t="shared" si="1053"/>
        <v>19.272656121180013</v>
      </c>
      <c r="J5717" s="1">
        <f t="shared" si="1054"/>
        <v>16.167070030616742</v>
      </c>
      <c r="K5717" s="1">
        <f t="shared" si="1055"/>
        <v>13.493613874599184</v>
      </c>
      <c r="L5717" s="1">
        <f t="shared" si="1056"/>
        <v>18.8405261866343</v>
      </c>
      <c r="M5717" s="1">
        <f t="shared" si="1057"/>
        <v>10.820157718581624</v>
      </c>
      <c r="N5717" s="1">
        <f t="shared" si="1058"/>
        <v>21.513982342651857</v>
      </c>
      <c r="O5717" s="1">
        <f t="shared" si="1059"/>
        <v>24.187438498669419</v>
      </c>
    </row>
    <row r="5718" spans="1:15">
      <c r="A5718" s="2">
        <v>44796</v>
      </c>
      <c r="B5718" s="4">
        <v>17577.5</v>
      </c>
      <c r="C5718" s="4">
        <v>879.42</v>
      </c>
      <c r="D5718" s="4">
        <v>950.48</v>
      </c>
      <c r="E5718" s="4">
        <f t="shared" si="1049"/>
        <v>220</v>
      </c>
      <c r="F5718" s="4">
        <f t="shared" si="1050"/>
        <v>145</v>
      </c>
      <c r="G5718" s="4">
        <f t="shared" si="1051"/>
        <v>907.64931506849314</v>
      </c>
      <c r="H5718" s="3">
        <f t="shared" si="1052"/>
        <v>44796</v>
      </c>
      <c r="I5718" s="1">
        <f t="shared" si="1053"/>
        <v>19.365959636815859</v>
      </c>
      <c r="J5718" s="1">
        <f t="shared" si="1054"/>
        <v>16.167070030616742</v>
      </c>
      <c r="K5718" s="1">
        <f t="shared" si="1055"/>
        <v>13.493613874599184</v>
      </c>
      <c r="L5718" s="1">
        <f t="shared" si="1056"/>
        <v>18.8405261866343</v>
      </c>
      <c r="M5718" s="1">
        <f t="shared" si="1057"/>
        <v>10.820157718581624</v>
      </c>
      <c r="N5718" s="1">
        <f t="shared" si="1058"/>
        <v>21.513982342651857</v>
      </c>
      <c r="O5718" s="1">
        <f t="shared" si="1059"/>
        <v>24.187438498669419</v>
      </c>
    </row>
    <row r="5719" spans="1:15">
      <c r="A5719" s="2">
        <v>44797</v>
      </c>
      <c r="B5719" s="4">
        <v>17604.95</v>
      </c>
      <c r="C5719" s="4">
        <v>879.76</v>
      </c>
      <c r="D5719" s="4">
        <v>951.42</v>
      </c>
      <c r="E5719" s="4">
        <f t="shared" si="1049"/>
        <v>219</v>
      </c>
      <c r="F5719" s="4">
        <f t="shared" si="1050"/>
        <v>146</v>
      </c>
      <c r="G5719" s="4">
        <f t="shared" si="1051"/>
        <v>908.42399999999998</v>
      </c>
      <c r="H5719" s="3">
        <f t="shared" si="1052"/>
        <v>44797</v>
      </c>
      <c r="I5719" s="1">
        <f t="shared" si="1053"/>
        <v>19.379661919984503</v>
      </c>
      <c r="J5719" s="1">
        <f t="shared" si="1054"/>
        <v>16.167070030616742</v>
      </c>
      <c r="K5719" s="1">
        <f t="shared" si="1055"/>
        <v>13.493613874599184</v>
      </c>
      <c r="L5719" s="1">
        <f t="shared" si="1056"/>
        <v>18.8405261866343</v>
      </c>
      <c r="M5719" s="1">
        <f t="shared" si="1057"/>
        <v>10.820157718581624</v>
      </c>
      <c r="N5719" s="1">
        <f t="shared" si="1058"/>
        <v>21.513982342651857</v>
      </c>
      <c r="O5719" s="1">
        <f t="shared" si="1059"/>
        <v>24.187438498669419</v>
      </c>
    </row>
    <row r="5720" spans="1:15">
      <c r="A5720" s="2">
        <v>44798</v>
      </c>
      <c r="B5720" s="4">
        <v>17522.45</v>
      </c>
      <c r="C5720" s="4">
        <v>880.28</v>
      </c>
      <c r="D5720" s="4">
        <v>951.52</v>
      </c>
      <c r="E5720" s="4">
        <f t="shared" si="1049"/>
        <v>218</v>
      </c>
      <c r="F5720" s="4">
        <f t="shared" si="1050"/>
        <v>147</v>
      </c>
      <c r="G5720" s="4">
        <f t="shared" si="1051"/>
        <v>908.97117808219173</v>
      </c>
      <c r="H5720" s="3">
        <f t="shared" si="1052"/>
        <v>44798</v>
      </c>
      <c r="I5720" s="1">
        <f t="shared" si="1053"/>
        <v>19.277233890924947</v>
      </c>
      <c r="J5720" s="1">
        <f t="shared" si="1054"/>
        <v>16.167070030616742</v>
      </c>
      <c r="K5720" s="1">
        <f t="shared" si="1055"/>
        <v>13.493613874599184</v>
      </c>
      <c r="L5720" s="1">
        <f t="shared" si="1056"/>
        <v>18.8405261866343</v>
      </c>
      <c r="M5720" s="1">
        <f t="shared" si="1057"/>
        <v>10.820157718581624</v>
      </c>
      <c r="N5720" s="1">
        <f t="shared" si="1058"/>
        <v>21.513982342651857</v>
      </c>
      <c r="O5720" s="1">
        <f t="shared" si="1059"/>
        <v>24.187438498669419</v>
      </c>
    </row>
    <row r="5721" spans="1:15">
      <c r="A5721" s="2">
        <v>44799</v>
      </c>
      <c r="B5721" s="4">
        <v>17558.900000000001</v>
      </c>
      <c r="C5721" s="4">
        <v>879.97</v>
      </c>
      <c r="D5721" s="4">
        <v>950.42</v>
      </c>
      <c r="E5721" s="4">
        <f t="shared" si="1049"/>
        <v>217</v>
      </c>
      <c r="F5721" s="4">
        <f t="shared" si="1050"/>
        <v>148</v>
      </c>
      <c r="G5721" s="4">
        <f t="shared" si="1051"/>
        <v>908.53602739726034</v>
      </c>
      <c r="H5721" s="3">
        <f t="shared" si="1052"/>
        <v>44799</v>
      </c>
      <c r="I5721" s="1">
        <f t="shared" si="1053"/>
        <v>19.326586365872661</v>
      </c>
      <c r="J5721" s="1">
        <f t="shared" si="1054"/>
        <v>16.167070030616742</v>
      </c>
      <c r="K5721" s="1">
        <f t="shared" si="1055"/>
        <v>13.493613874599184</v>
      </c>
      <c r="L5721" s="1">
        <f t="shared" si="1056"/>
        <v>18.8405261866343</v>
      </c>
      <c r="M5721" s="1">
        <f t="shared" si="1057"/>
        <v>10.820157718581624</v>
      </c>
      <c r="N5721" s="1">
        <f t="shared" si="1058"/>
        <v>21.513982342651857</v>
      </c>
      <c r="O5721" s="1">
        <f t="shared" si="1059"/>
        <v>24.187438498669419</v>
      </c>
    </row>
    <row r="5722" spans="1:15">
      <c r="A5722" s="2">
        <v>44800</v>
      </c>
      <c r="B5722" s="4">
        <v>17558.900000000001</v>
      </c>
      <c r="C5722" s="4">
        <v>880.1</v>
      </c>
      <c r="D5722" s="4">
        <v>950.49</v>
      </c>
      <c r="E5722" s="4">
        <f t="shared" si="1049"/>
        <v>216</v>
      </c>
      <c r="F5722" s="4">
        <f t="shared" si="1050"/>
        <v>149</v>
      </c>
      <c r="G5722" s="4">
        <f t="shared" si="1051"/>
        <v>908.83454794520549</v>
      </c>
      <c r="H5722" s="3">
        <f t="shared" si="1052"/>
        <v>44800</v>
      </c>
      <c r="I5722" s="1">
        <f t="shared" si="1053"/>
        <v>19.320238254255543</v>
      </c>
      <c r="J5722" s="1">
        <f t="shared" si="1054"/>
        <v>16.167070030616742</v>
      </c>
      <c r="K5722" s="1">
        <f t="shared" si="1055"/>
        <v>13.493613874599184</v>
      </c>
      <c r="L5722" s="1">
        <f t="shared" si="1056"/>
        <v>18.8405261866343</v>
      </c>
      <c r="M5722" s="1">
        <f t="shared" si="1057"/>
        <v>10.820157718581624</v>
      </c>
      <c r="N5722" s="1">
        <f t="shared" si="1058"/>
        <v>21.513982342651857</v>
      </c>
      <c r="O5722" s="1">
        <f t="shared" si="1059"/>
        <v>24.187438498669419</v>
      </c>
    </row>
    <row r="5723" spans="1:15">
      <c r="A5723" s="2">
        <v>44801</v>
      </c>
      <c r="B5723" s="4">
        <v>17558.900000000001</v>
      </c>
      <c r="C5723" s="4">
        <v>879.77</v>
      </c>
      <c r="D5723" s="4">
        <v>950.93</v>
      </c>
      <c r="E5723" s="4">
        <f t="shared" si="1049"/>
        <v>215</v>
      </c>
      <c r="F5723" s="4">
        <f t="shared" si="1050"/>
        <v>150</v>
      </c>
      <c r="G5723" s="4">
        <f t="shared" si="1051"/>
        <v>909.01383561643831</v>
      </c>
      <c r="H5723" s="3">
        <f t="shared" si="1052"/>
        <v>44801</v>
      </c>
      <c r="I5723" s="1">
        <f t="shared" si="1053"/>
        <v>19.316427662613755</v>
      </c>
      <c r="J5723" s="1">
        <f t="shared" si="1054"/>
        <v>16.167070030616742</v>
      </c>
      <c r="K5723" s="1">
        <f t="shared" si="1055"/>
        <v>13.493613874599184</v>
      </c>
      <c r="L5723" s="1">
        <f t="shared" si="1056"/>
        <v>18.8405261866343</v>
      </c>
      <c r="M5723" s="1">
        <f t="shared" si="1057"/>
        <v>10.820157718581624</v>
      </c>
      <c r="N5723" s="1">
        <f t="shared" si="1058"/>
        <v>21.513982342651857</v>
      </c>
      <c r="O5723" s="1">
        <f t="shared" si="1059"/>
        <v>24.187438498669419</v>
      </c>
    </row>
    <row r="5724" spans="1:15">
      <c r="A5724" s="2">
        <v>44802</v>
      </c>
      <c r="B5724" s="4">
        <v>17312.900000000001</v>
      </c>
      <c r="C5724" s="4">
        <v>879.23</v>
      </c>
      <c r="D5724" s="4">
        <v>949.6</v>
      </c>
      <c r="E5724" s="4">
        <f t="shared" si="1049"/>
        <v>214</v>
      </c>
      <c r="F5724" s="4">
        <f t="shared" si="1050"/>
        <v>151</v>
      </c>
      <c r="G5724" s="4">
        <f t="shared" si="1051"/>
        <v>908.3419726027397</v>
      </c>
      <c r="H5724" s="3">
        <f t="shared" si="1052"/>
        <v>44802</v>
      </c>
      <c r="I5724" s="1">
        <f t="shared" si="1053"/>
        <v>19.059892113530836</v>
      </c>
      <c r="J5724" s="1">
        <f t="shared" si="1054"/>
        <v>16.167070030616742</v>
      </c>
      <c r="K5724" s="1">
        <f t="shared" si="1055"/>
        <v>13.493613874599184</v>
      </c>
      <c r="L5724" s="1">
        <f t="shared" si="1056"/>
        <v>18.8405261866343</v>
      </c>
      <c r="M5724" s="1">
        <f t="shared" si="1057"/>
        <v>10.820157718581624</v>
      </c>
      <c r="N5724" s="1">
        <f t="shared" si="1058"/>
        <v>21.513982342651857</v>
      </c>
      <c r="O5724" s="1">
        <f t="shared" si="1059"/>
        <v>24.187438498669419</v>
      </c>
    </row>
    <row r="5725" spans="1:15">
      <c r="A5725" s="2">
        <v>44803</v>
      </c>
      <c r="B5725" s="4">
        <v>17759.3</v>
      </c>
      <c r="C5725" s="4">
        <v>879.95</v>
      </c>
      <c r="D5725" s="4">
        <v>951.24</v>
      </c>
      <c r="E5725" s="4">
        <f t="shared" si="1049"/>
        <v>213</v>
      </c>
      <c r="F5725" s="4">
        <f t="shared" si="1050"/>
        <v>152</v>
      </c>
      <c r="G5725" s="4">
        <f t="shared" si="1051"/>
        <v>909.6378904109589</v>
      </c>
      <c r="H5725" s="3">
        <f t="shared" si="1052"/>
        <v>44803</v>
      </c>
      <c r="I5725" s="1">
        <f t="shared" si="1053"/>
        <v>19.523483121373332</v>
      </c>
      <c r="J5725" s="1">
        <f t="shared" si="1054"/>
        <v>16.167070030616742</v>
      </c>
      <c r="K5725" s="1">
        <f t="shared" si="1055"/>
        <v>13.493613874599184</v>
      </c>
      <c r="L5725" s="1">
        <f t="shared" si="1056"/>
        <v>18.8405261866343</v>
      </c>
      <c r="M5725" s="1">
        <f t="shared" si="1057"/>
        <v>10.820157718581624</v>
      </c>
      <c r="N5725" s="1">
        <f t="shared" si="1058"/>
        <v>21.513982342651857</v>
      </c>
      <c r="O5725" s="1">
        <f t="shared" si="1059"/>
        <v>24.187438498669419</v>
      </c>
    </row>
    <row r="5726" spans="1:15">
      <c r="A5726" s="2">
        <v>44804</v>
      </c>
      <c r="B5726" s="4">
        <v>17759.3</v>
      </c>
      <c r="C5726" s="4">
        <v>879.69</v>
      </c>
      <c r="D5726" s="4">
        <v>950.86</v>
      </c>
      <c r="E5726" s="4">
        <f t="shared" si="1049"/>
        <v>212</v>
      </c>
      <c r="F5726" s="4">
        <f t="shared" si="1050"/>
        <v>153</v>
      </c>
      <c r="G5726" s="4">
        <f t="shared" si="1051"/>
        <v>909.52290410958904</v>
      </c>
      <c r="H5726" s="3">
        <f t="shared" si="1052"/>
        <v>44804</v>
      </c>
      <c r="I5726" s="1">
        <f t="shared" si="1053"/>
        <v>19.525951374898163</v>
      </c>
      <c r="J5726" s="1">
        <f t="shared" si="1054"/>
        <v>16.167070030616742</v>
      </c>
      <c r="K5726" s="1">
        <f t="shared" si="1055"/>
        <v>13.493613874599184</v>
      </c>
      <c r="L5726" s="1">
        <f t="shared" si="1056"/>
        <v>18.8405261866343</v>
      </c>
      <c r="M5726" s="1">
        <f t="shared" si="1057"/>
        <v>10.820157718581624</v>
      </c>
      <c r="N5726" s="1">
        <f t="shared" si="1058"/>
        <v>21.513982342651857</v>
      </c>
      <c r="O5726" s="1">
        <f t="shared" si="1059"/>
        <v>24.187438498669419</v>
      </c>
    </row>
    <row r="5727" spans="1:15">
      <c r="A5727" s="2">
        <v>44805</v>
      </c>
      <c r="B5727" s="4">
        <v>17542.8</v>
      </c>
      <c r="C5727" s="4">
        <v>879.84</v>
      </c>
      <c r="D5727" s="4">
        <v>950.99</v>
      </c>
      <c r="E5727" s="4">
        <f t="shared" si="1049"/>
        <v>211</v>
      </c>
      <c r="F5727" s="4">
        <f t="shared" si="1050"/>
        <v>154</v>
      </c>
      <c r="G5727" s="4">
        <f t="shared" si="1051"/>
        <v>909.85945205479459</v>
      </c>
      <c r="H5727" s="3">
        <f t="shared" si="1052"/>
        <v>44805</v>
      </c>
      <c r="I5727" s="1">
        <f t="shared" si="1053"/>
        <v>19.280780081343284</v>
      </c>
      <c r="J5727" s="1">
        <f t="shared" si="1054"/>
        <v>16.167070030616742</v>
      </c>
      <c r="K5727" s="1">
        <f t="shared" si="1055"/>
        <v>13.493613874599184</v>
      </c>
      <c r="L5727" s="1">
        <f t="shared" si="1056"/>
        <v>18.8405261866343</v>
      </c>
      <c r="M5727" s="1">
        <f t="shared" si="1057"/>
        <v>10.820157718581624</v>
      </c>
      <c r="N5727" s="1">
        <f t="shared" si="1058"/>
        <v>21.513982342651857</v>
      </c>
      <c r="O5727" s="1">
        <f t="shared" si="1059"/>
        <v>24.187438498669419</v>
      </c>
    </row>
    <row r="5728" spans="1:15">
      <c r="A5728" s="2">
        <v>44806</v>
      </c>
      <c r="B5728" s="4">
        <v>17539.45</v>
      </c>
      <c r="C5728" s="4">
        <v>879.6</v>
      </c>
      <c r="D5728" s="4">
        <v>952.09</v>
      </c>
      <c r="E5728" s="4">
        <f t="shared" si="1049"/>
        <v>210</v>
      </c>
      <c r="F5728" s="4">
        <f t="shared" si="1050"/>
        <v>155</v>
      </c>
      <c r="G5728" s="4">
        <f t="shared" si="1051"/>
        <v>910.38342465753431</v>
      </c>
      <c r="H5728" s="3">
        <f t="shared" si="1052"/>
        <v>44806</v>
      </c>
      <c r="I5728" s="1">
        <f t="shared" si="1053"/>
        <v>19.266003230010416</v>
      </c>
      <c r="J5728" s="1">
        <f t="shared" si="1054"/>
        <v>16.167070030616742</v>
      </c>
      <c r="K5728" s="1">
        <f t="shared" si="1055"/>
        <v>13.493613874599184</v>
      </c>
      <c r="L5728" s="1">
        <f t="shared" si="1056"/>
        <v>18.8405261866343</v>
      </c>
      <c r="M5728" s="1">
        <f t="shared" si="1057"/>
        <v>10.820157718581624</v>
      </c>
      <c r="N5728" s="1">
        <f t="shared" si="1058"/>
        <v>21.513982342651857</v>
      </c>
      <c r="O5728" s="1">
        <f t="shared" si="1059"/>
        <v>24.187438498669419</v>
      </c>
    </row>
    <row r="5729" spans="1:15">
      <c r="A5729" s="2">
        <v>44807</v>
      </c>
      <c r="B5729" s="4">
        <v>17539.45</v>
      </c>
      <c r="C5729" s="4">
        <v>879.6</v>
      </c>
      <c r="D5729" s="4">
        <v>952.09</v>
      </c>
      <c r="E5729" s="4">
        <f t="shared" ref="E5729:E5757" si="1060">IF(MONTH($A5729)&lt;=3,DATE(YEAR($A5729),3,31)-A5729,DATE(YEAR($A5729)+1,3,31)-A5729)</f>
        <v>209</v>
      </c>
      <c r="F5729" s="4">
        <f t="shared" ref="F5729:F5757" si="1061">365-E5729</f>
        <v>156</v>
      </c>
      <c r="G5729" s="4">
        <f t="shared" ref="G5729:G5757" si="1062">(E5729*C5729+F5729*D5729)/SUM(E5729:F5729)</f>
        <v>910.58202739726028</v>
      </c>
      <c r="H5729" s="3">
        <f t="shared" ref="H5729:H5757" si="1063">A5729</f>
        <v>44807</v>
      </c>
      <c r="I5729" s="1">
        <f t="shared" ref="I5729:I5757" si="1064">B5729/G5729</f>
        <v>19.26180121315754</v>
      </c>
      <c r="J5729" s="1">
        <f t="shared" si="1054"/>
        <v>16.167070030616742</v>
      </c>
      <c r="K5729" s="1">
        <f t="shared" si="1055"/>
        <v>13.493613874599184</v>
      </c>
      <c r="L5729" s="1">
        <f t="shared" si="1056"/>
        <v>18.8405261866343</v>
      </c>
      <c r="M5729" s="1">
        <f t="shared" si="1057"/>
        <v>10.820157718581624</v>
      </c>
      <c r="N5729" s="1">
        <f t="shared" si="1058"/>
        <v>21.513982342651857</v>
      </c>
      <c r="O5729" s="1">
        <f t="shared" si="1059"/>
        <v>24.187438498669419</v>
      </c>
    </row>
    <row r="5730" spans="1:15">
      <c r="A5730" s="2">
        <v>44808</v>
      </c>
      <c r="B5730" s="4">
        <v>17539.45</v>
      </c>
      <c r="C5730" s="4">
        <v>879.6</v>
      </c>
      <c r="D5730" s="4">
        <v>952.09</v>
      </c>
      <c r="E5730" s="4">
        <f t="shared" si="1060"/>
        <v>208</v>
      </c>
      <c r="F5730" s="4">
        <f t="shared" si="1061"/>
        <v>157</v>
      </c>
      <c r="G5730" s="4">
        <f t="shared" si="1062"/>
        <v>910.78063013698647</v>
      </c>
      <c r="H5730" s="3">
        <f t="shared" si="1063"/>
        <v>44808</v>
      </c>
      <c r="I5730" s="1">
        <f t="shared" si="1064"/>
        <v>19.257601028869015</v>
      </c>
      <c r="J5730" s="1">
        <f t="shared" si="1054"/>
        <v>16.167070030616742</v>
      </c>
      <c r="K5730" s="1">
        <f t="shared" si="1055"/>
        <v>13.493613874599184</v>
      </c>
      <c r="L5730" s="1">
        <f t="shared" si="1056"/>
        <v>18.8405261866343</v>
      </c>
      <c r="M5730" s="1">
        <f t="shared" si="1057"/>
        <v>10.820157718581624</v>
      </c>
      <c r="N5730" s="1">
        <f t="shared" si="1058"/>
        <v>21.513982342651857</v>
      </c>
      <c r="O5730" s="1">
        <f t="shared" si="1059"/>
        <v>24.187438498669419</v>
      </c>
    </row>
    <row r="5731" spans="1:15">
      <c r="A5731" s="2">
        <v>44809</v>
      </c>
      <c r="B5731" s="4">
        <v>17665.8</v>
      </c>
      <c r="C5731" s="4">
        <v>879.66</v>
      </c>
      <c r="D5731" s="4">
        <v>952.2</v>
      </c>
      <c r="E5731" s="4">
        <f t="shared" si="1060"/>
        <v>207</v>
      </c>
      <c r="F5731" s="4">
        <f t="shared" si="1061"/>
        <v>158</v>
      </c>
      <c r="G5731" s="4">
        <f t="shared" si="1062"/>
        <v>911.06087671232865</v>
      </c>
      <c r="H5731" s="3">
        <f t="shared" si="1063"/>
        <v>44809</v>
      </c>
      <c r="I5731" s="1">
        <f t="shared" si="1064"/>
        <v>19.390361776645637</v>
      </c>
      <c r="J5731" s="1">
        <f t="shared" si="1054"/>
        <v>16.167070030616742</v>
      </c>
      <c r="K5731" s="1">
        <f t="shared" si="1055"/>
        <v>13.493613874599184</v>
      </c>
      <c r="L5731" s="1">
        <f t="shared" si="1056"/>
        <v>18.8405261866343</v>
      </c>
      <c r="M5731" s="1">
        <f t="shared" si="1057"/>
        <v>10.820157718581624</v>
      </c>
      <c r="N5731" s="1">
        <f t="shared" si="1058"/>
        <v>21.513982342651857</v>
      </c>
      <c r="O5731" s="1">
        <f t="shared" si="1059"/>
        <v>24.187438498669419</v>
      </c>
    </row>
    <row r="5732" spans="1:15">
      <c r="A5732" s="2">
        <v>44810</v>
      </c>
      <c r="B5732" s="4">
        <v>17655.599999999999</v>
      </c>
      <c r="C5732" s="4">
        <v>879.93</v>
      </c>
      <c r="D5732" s="4">
        <v>951.71</v>
      </c>
      <c r="E5732" s="4">
        <f t="shared" si="1060"/>
        <v>206</v>
      </c>
      <c r="F5732" s="4">
        <f t="shared" si="1061"/>
        <v>159</v>
      </c>
      <c r="G5732" s="4">
        <f t="shared" si="1062"/>
        <v>911.19854794520541</v>
      </c>
      <c r="H5732" s="3">
        <f t="shared" si="1063"/>
        <v>44810</v>
      </c>
      <c r="I5732" s="1">
        <f t="shared" si="1064"/>
        <v>19.376238076557726</v>
      </c>
      <c r="J5732" s="1">
        <f t="shared" si="1054"/>
        <v>16.167070030616742</v>
      </c>
      <c r="K5732" s="1">
        <f t="shared" si="1055"/>
        <v>13.493613874599184</v>
      </c>
      <c r="L5732" s="1">
        <f t="shared" si="1056"/>
        <v>18.8405261866343</v>
      </c>
      <c r="M5732" s="1">
        <f t="shared" si="1057"/>
        <v>10.820157718581624</v>
      </c>
      <c r="N5732" s="1">
        <f t="shared" si="1058"/>
        <v>21.513982342651857</v>
      </c>
      <c r="O5732" s="1">
        <f t="shared" si="1059"/>
        <v>24.187438498669419</v>
      </c>
    </row>
    <row r="5733" spans="1:15">
      <c r="A5733" s="2">
        <v>44811</v>
      </c>
      <c r="B5733" s="4">
        <v>17624.400000000001</v>
      </c>
      <c r="C5733" s="4">
        <v>879.44</v>
      </c>
      <c r="D5733" s="4">
        <v>950.91</v>
      </c>
      <c r="E5733" s="4">
        <f t="shared" si="1060"/>
        <v>205</v>
      </c>
      <c r="F5733" s="4">
        <f t="shared" si="1061"/>
        <v>160</v>
      </c>
      <c r="G5733" s="4">
        <f t="shared" si="1062"/>
        <v>910.76931506849326</v>
      </c>
      <c r="H5733" s="3">
        <f t="shared" si="1063"/>
        <v>44811</v>
      </c>
      <c r="I5733" s="1">
        <f t="shared" si="1064"/>
        <v>19.351113073758508</v>
      </c>
      <c r="J5733" s="1">
        <f t="shared" si="1054"/>
        <v>16.167070030616742</v>
      </c>
      <c r="K5733" s="1">
        <f t="shared" si="1055"/>
        <v>13.493613874599184</v>
      </c>
      <c r="L5733" s="1">
        <f t="shared" si="1056"/>
        <v>18.8405261866343</v>
      </c>
      <c r="M5733" s="1">
        <f t="shared" si="1057"/>
        <v>10.820157718581624</v>
      </c>
      <c r="N5733" s="1">
        <f t="shared" si="1058"/>
        <v>21.513982342651857</v>
      </c>
      <c r="O5733" s="1">
        <f t="shared" si="1059"/>
        <v>24.187438498669419</v>
      </c>
    </row>
    <row r="5734" spans="1:15">
      <c r="A5734" s="2">
        <v>44812</v>
      </c>
      <c r="B5734" s="4">
        <v>17798.75</v>
      </c>
      <c r="C5734" s="4">
        <v>881.95</v>
      </c>
      <c r="D5734" s="4">
        <v>953.85</v>
      </c>
      <c r="E5734" s="4">
        <f t="shared" si="1060"/>
        <v>204</v>
      </c>
      <c r="F5734" s="4">
        <f t="shared" si="1061"/>
        <v>161</v>
      </c>
      <c r="G5734" s="4">
        <f t="shared" si="1062"/>
        <v>913.66479452054796</v>
      </c>
      <c r="H5734" s="3">
        <f t="shared" si="1063"/>
        <v>44812</v>
      </c>
      <c r="I5734" s="1">
        <f t="shared" si="1064"/>
        <v>19.480612700350374</v>
      </c>
      <c r="J5734" s="1">
        <f t="shared" si="1054"/>
        <v>16.167070030616742</v>
      </c>
      <c r="K5734" s="1">
        <f t="shared" si="1055"/>
        <v>13.493613874599184</v>
      </c>
      <c r="L5734" s="1">
        <f t="shared" si="1056"/>
        <v>18.8405261866343</v>
      </c>
      <c r="M5734" s="1">
        <f t="shared" si="1057"/>
        <v>10.820157718581624</v>
      </c>
      <c r="N5734" s="1">
        <f t="shared" si="1058"/>
        <v>21.513982342651857</v>
      </c>
      <c r="O5734" s="1">
        <f t="shared" si="1059"/>
        <v>24.187438498669419</v>
      </c>
    </row>
    <row r="5735" spans="1:15">
      <c r="A5735" s="2">
        <v>44813</v>
      </c>
      <c r="B5735" s="4">
        <v>17833.349999999999</v>
      </c>
      <c r="C5735" s="4">
        <v>881.94</v>
      </c>
      <c r="D5735" s="4">
        <v>953.43</v>
      </c>
      <c r="E5735" s="4">
        <f t="shared" si="1060"/>
        <v>203</v>
      </c>
      <c r="F5735" s="4">
        <f t="shared" si="1061"/>
        <v>162</v>
      </c>
      <c r="G5735" s="4">
        <f t="shared" si="1062"/>
        <v>913.66980821917798</v>
      </c>
      <c r="H5735" s="3">
        <f t="shared" si="1063"/>
        <v>44813</v>
      </c>
      <c r="I5735" s="1">
        <f t="shared" si="1064"/>
        <v>19.518375062385775</v>
      </c>
      <c r="J5735" s="1">
        <f t="shared" si="1054"/>
        <v>16.167070030616742</v>
      </c>
      <c r="K5735" s="1">
        <f t="shared" si="1055"/>
        <v>13.493613874599184</v>
      </c>
      <c r="L5735" s="1">
        <f t="shared" si="1056"/>
        <v>18.8405261866343</v>
      </c>
      <c r="M5735" s="1">
        <f t="shared" si="1057"/>
        <v>10.820157718581624</v>
      </c>
      <c r="N5735" s="1">
        <f t="shared" si="1058"/>
        <v>21.513982342651857</v>
      </c>
      <c r="O5735" s="1">
        <f t="shared" si="1059"/>
        <v>24.187438498669419</v>
      </c>
    </row>
    <row r="5736" spans="1:15">
      <c r="A5736" s="2">
        <v>44814</v>
      </c>
      <c r="B5736" s="4">
        <v>17833.349999999999</v>
      </c>
      <c r="C5736" s="4">
        <v>881.94</v>
      </c>
      <c r="D5736" s="4">
        <v>953.43</v>
      </c>
      <c r="E5736" s="4">
        <f t="shared" si="1060"/>
        <v>202</v>
      </c>
      <c r="F5736" s="4">
        <f t="shared" si="1061"/>
        <v>163</v>
      </c>
      <c r="G5736" s="4">
        <f t="shared" si="1062"/>
        <v>913.86567123287659</v>
      </c>
      <c r="H5736" s="3">
        <f t="shared" si="1063"/>
        <v>44814</v>
      </c>
      <c r="I5736" s="1">
        <f t="shared" si="1064"/>
        <v>19.514191813268802</v>
      </c>
      <c r="J5736" s="1">
        <f t="shared" si="1054"/>
        <v>16.167070030616742</v>
      </c>
      <c r="K5736" s="1">
        <f t="shared" si="1055"/>
        <v>13.493613874599184</v>
      </c>
      <c r="L5736" s="1">
        <f t="shared" si="1056"/>
        <v>18.8405261866343</v>
      </c>
      <c r="M5736" s="1">
        <f t="shared" si="1057"/>
        <v>10.820157718581624</v>
      </c>
      <c r="N5736" s="1">
        <f t="shared" si="1058"/>
        <v>21.513982342651857</v>
      </c>
      <c r="O5736" s="1">
        <f t="shared" si="1059"/>
        <v>24.187438498669419</v>
      </c>
    </row>
    <row r="5737" spans="1:15">
      <c r="A5737" s="2">
        <v>44815</v>
      </c>
      <c r="B5737" s="4">
        <v>17833.349999999999</v>
      </c>
      <c r="C5737" s="4">
        <v>881.55</v>
      </c>
      <c r="D5737" s="4">
        <v>953.42</v>
      </c>
      <c r="E5737" s="4">
        <f t="shared" si="1060"/>
        <v>201</v>
      </c>
      <c r="F5737" s="4">
        <f t="shared" si="1061"/>
        <v>164</v>
      </c>
      <c r="G5737" s="4">
        <f t="shared" si="1062"/>
        <v>913.8422739726027</v>
      </c>
      <c r="H5737" s="3">
        <f t="shared" si="1063"/>
        <v>44815</v>
      </c>
      <c r="I5737" s="1">
        <f t="shared" si="1064"/>
        <v>19.514691438464411</v>
      </c>
      <c r="J5737" s="1">
        <f t="shared" si="1054"/>
        <v>16.167070030616742</v>
      </c>
      <c r="K5737" s="1">
        <f t="shared" si="1055"/>
        <v>13.493613874599184</v>
      </c>
      <c r="L5737" s="1">
        <f t="shared" si="1056"/>
        <v>18.8405261866343</v>
      </c>
      <c r="M5737" s="1">
        <f t="shared" si="1057"/>
        <v>10.820157718581624</v>
      </c>
      <c r="N5737" s="1">
        <f t="shared" si="1058"/>
        <v>21.513982342651857</v>
      </c>
      <c r="O5737" s="1">
        <f t="shared" si="1059"/>
        <v>24.187438498669419</v>
      </c>
    </row>
    <row r="5738" spans="1:15">
      <c r="A5738" s="2">
        <v>44816</v>
      </c>
      <c r="B5738" s="4">
        <v>17936.349999999999</v>
      </c>
      <c r="C5738" s="4">
        <v>880.12</v>
      </c>
      <c r="D5738" s="4">
        <v>951.63</v>
      </c>
      <c r="E5738" s="4">
        <f t="shared" si="1060"/>
        <v>200</v>
      </c>
      <c r="F5738" s="4">
        <f t="shared" si="1061"/>
        <v>165</v>
      </c>
      <c r="G5738" s="4">
        <f t="shared" si="1062"/>
        <v>912.44643835616444</v>
      </c>
      <c r="H5738" s="3">
        <f t="shared" si="1063"/>
        <v>44816</v>
      </c>
      <c r="I5738" s="1">
        <f t="shared" si="1064"/>
        <v>19.65742781824386</v>
      </c>
      <c r="J5738" s="1">
        <f t="shared" si="1054"/>
        <v>16.167070030616742</v>
      </c>
      <c r="K5738" s="1">
        <f t="shared" si="1055"/>
        <v>13.493613874599184</v>
      </c>
      <c r="L5738" s="1">
        <f t="shared" si="1056"/>
        <v>18.8405261866343</v>
      </c>
      <c r="M5738" s="1">
        <f t="shared" si="1057"/>
        <v>10.820157718581624</v>
      </c>
      <c r="N5738" s="1">
        <f t="shared" si="1058"/>
        <v>21.513982342651857</v>
      </c>
      <c r="O5738" s="1">
        <f t="shared" si="1059"/>
        <v>24.187438498669419</v>
      </c>
    </row>
    <row r="5739" spans="1:15">
      <c r="A5739" s="2">
        <v>44817</v>
      </c>
      <c r="B5739" s="4">
        <v>18070.05</v>
      </c>
      <c r="C5739" s="4">
        <v>879.73</v>
      </c>
      <c r="D5739" s="4">
        <v>951.46</v>
      </c>
      <c r="E5739" s="4">
        <f t="shared" si="1060"/>
        <v>199</v>
      </c>
      <c r="F5739" s="4">
        <f t="shared" si="1061"/>
        <v>166</v>
      </c>
      <c r="G5739" s="4">
        <f t="shared" si="1062"/>
        <v>912.3524109589041</v>
      </c>
      <c r="H5739" s="3">
        <f t="shared" si="1063"/>
        <v>44817</v>
      </c>
      <c r="I5739" s="1">
        <f t="shared" si="1064"/>
        <v>19.805997970683222</v>
      </c>
      <c r="J5739" s="1">
        <f t="shared" si="1054"/>
        <v>16.167070030616742</v>
      </c>
      <c r="K5739" s="1">
        <f t="shared" si="1055"/>
        <v>13.493613874599184</v>
      </c>
      <c r="L5739" s="1">
        <f t="shared" si="1056"/>
        <v>18.8405261866343</v>
      </c>
      <c r="M5739" s="1">
        <f t="shared" si="1057"/>
        <v>10.820157718581624</v>
      </c>
      <c r="N5739" s="1">
        <f t="shared" si="1058"/>
        <v>21.513982342651857</v>
      </c>
      <c r="O5739" s="1">
        <f t="shared" si="1059"/>
        <v>24.187438498669419</v>
      </c>
    </row>
    <row r="5740" spans="1:15">
      <c r="A5740" s="2">
        <v>44818</v>
      </c>
      <c r="B5740" s="4">
        <v>18003.75</v>
      </c>
      <c r="C5740" s="4">
        <v>880.48</v>
      </c>
      <c r="D5740" s="4">
        <v>952.72</v>
      </c>
      <c r="E5740" s="4">
        <f t="shared" si="1060"/>
        <v>198</v>
      </c>
      <c r="F5740" s="4">
        <f t="shared" si="1061"/>
        <v>167</v>
      </c>
      <c r="G5740" s="4">
        <f t="shared" si="1062"/>
        <v>913.53227397260287</v>
      </c>
      <c r="H5740" s="3">
        <f t="shared" si="1063"/>
        <v>44818</v>
      </c>
      <c r="I5740" s="1">
        <f t="shared" si="1064"/>
        <v>19.707842309400377</v>
      </c>
      <c r="J5740" s="1">
        <f t="shared" si="1054"/>
        <v>16.167070030616742</v>
      </c>
      <c r="K5740" s="1">
        <f t="shared" si="1055"/>
        <v>13.493613874599184</v>
      </c>
      <c r="L5740" s="1">
        <f t="shared" si="1056"/>
        <v>18.8405261866343</v>
      </c>
      <c r="M5740" s="1">
        <f t="shared" si="1057"/>
        <v>10.820157718581624</v>
      </c>
      <c r="N5740" s="1">
        <f t="shared" si="1058"/>
        <v>21.513982342651857</v>
      </c>
      <c r="O5740" s="1">
        <f t="shared" si="1059"/>
        <v>24.187438498669419</v>
      </c>
    </row>
    <row r="5741" spans="1:15">
      <c r="A5741" s="2">
        <v>44819</v>
      </c>
      <c r="B5741" s="4">
        <v>17877.400000000001</v>
      </c>
      <c r="C5741" s="4">
        <v>881.01</v>
      </c>
      <c r="D5741" s="4">
        <v>953.64</v>
      </c>
      <c r="E5741" s="4">
        <f t="shared" si="1060"/>
        <v>197</v>
      </c>
      <c r="F5741" s="4">
        <f t="shared" si="1061"/>
        <v>168</v>
      </c>
      <c r="G5741" s="4">
        <f t="shared" si="1062"/>
        <v>914.43969863013695</v>
      </c>
      <c r="H5741" s="3">
        <f t="shared" si="1063"/>
        <v>44819</v>
      </c>
      <c r="I5741" s="1">
        <f t="shared" si="1064"/>
        <v>19.550113612500617</v>
      </c>
      <c r="J5741" s="1">
        <f t="shared" si="1054"/>
        <v>16.167070030616742</v>
      </c>
      <c r="K5741" s="1">
        <f t="shared" si="1055"/>
        <v>13.493613874599184</v>
      </c>
      <c r="L5741" s="1">
        <f t="shared" si="1056"/>
        <v>18.8405261866343</v>
      </c>
      <c r="M5741" s="1">
        <f t="shared" si="1057"/>
        <v>10.820157718581624</v>
      </c>
      <c r="N5741" s="1">
        <f t="shared" si="1058"/>
        <v>21.513982342651857</v>
      </c>
      <c r="O5741" s="1">
        <f t="shared" si="1059"/>
        <v>24.187438498669419</v>
      </c>
    </row>
    <row r="5742" spans="1:15">
      <c r="A5742" s="2">
        <v>44820</v>
      </c>
      <c r="B5742" s="4">
        <v>17530.849999999999</v>
      </c>
      <c r="C5742" s="4">
        <v>881.9</v>
      </c>
      <c r="D5742" s="4">
        <v>954.96</v>
      </c>
      <c r="E5742" s="4">
        <f t="shared" si="1060"/>
        <v>196</v>
      </c>
      <c r="F5742" s="4">
        <f t="shared" si="1061"/>
        <v>169</v>
      </c>
      <c r="G5742" s="4">
        <f t="shared" si="1062"/>
        <v>915.7277808219178</v>
      </c>
      <c r="H5742" s="3">
        <f t="shared" si="1063"/>
        <v>44820</v>
      </c>
      <c r="I5742" s="1">
        <f t="shared" si="1064"/>
        <v>19.144171845769563</v>
      </c>
      <c r="J5742" s="1">
        <f t="shared" si="1054"/>
        <v>16.167070030616742</v>
      </c>
      <c r="K5742" s="1">
        <f t="shared" si="1055"/>
        <v>13.493613874599184</v>
      </c>
      <c r="L5742" s="1">
        <f t="shared" si="1056"/>
        <v>18.8405261866343</v>
      </c>
      <c r="M5742" s="1">
        <f t="shared" si="1057"/>
        <v>10.820157718581624</v>
      </c>
      <c r="N5742" s="1">
        <f t="shared" si="1058"/>
        <v>21.513982342651857</v>
      </c>
      <c r="O5742" s="1">
        <f t="shared" si="1059"/>
        <v>24.187438498669419</v>
      </c>
    </row>
    <row r="5743" spans="1:15">
      <c r="A5743" s="2">
        <v>44821</v>
      </c>
      <c r="B5743" s="4">
        <v>17530.849999999999</v>
      </c>
      <c r="C5743" s="4">
        <v>881.81</v>
      </c>
      <c r="D5743" s="4">
        <v>954.9</v>
      </c>
      <c r="E5743" s="4">
        <f t="shared" si="1060"/>
        <v>195</v>
      </c>
      <c r="F5743" s="4">
        <f t="shared" si="1061"/>
        <v>170</v>
      </c>
      <c r="G5743" s="4">
        <f t="shared" si="1062"/>
        <v>915.85191780821901</v>
      </c>
      <c r="H5743" s="3">
        <f t="shared" si="1063"/>
        <v>44821</v>
      </c>
      <c r="I5743" s="1">
        <f t="shared" si="1064"/>
        <v>19.141576994187165</v>
      </c>
      <c r="J5743" s="1">
        <f t="shared" si="1054"/>
        <v>16.167070030616742</v>
      </c>
      <c r="K5743" s="1">
        <f t="shared" si="1055"/>
        <v>13.493613874599184</v>
      </c>
      <c r="L5743" s="1">
        <f t="shared" si="1056"/>
        <v>18.8405261866343</v>
      </c>
      <c r="M5743" s="1">
        <f t="shared" si="1057"/>
        <v>10.820157718581624</v>
      </c>
      <c r="N5743" s="1">
        <f t="shared" si="1058"/>
        <v>21.513982342651857</v>
      </c>
      <c r="O5743" s="1">
        <f t="shared" si="1059"/>
        <v>24.187438498669419</v>
      </c>
    </row>
    <row r="5744" spans="1:15">
      <c r="A5744" s="2">
        <v>44822</v>
      </c>
      <c r="B5744" s="4">
        <v>17530.849999999999</v>
      </c>
      <c r="C5744" s="4">
        <v>881.69</v>
      </c>
      <c r="D5744" s="4">
        <v>954.59</v>
      </c>
      <c r="E5744" s="4">
        <f t="shared" si="1060"/>
        <v>194</v>
      </c>
      <c r="F5744" s="4">
        <f t="shared" si="1061"/>
        <v>171</v>
      </c>
      <c r="G5744" s="4">
        <f t="shared" si="1062"/>
        <v>915.84315068493152</v>
      </c>
      <c r="H5744" s="3">
        <f t="shared" si="1063"/>
        <v>44822</v>
      </c>
      <c r="I5744" s="1">
        <f t="shared" si="1064"/>
        <v>19.141760231420854</v>
      </c>
      <c r="J5744" s="1">
        <f t="shared" si="1054"/>
        <v>16.167070030616742</v>
      </c>
      <c r="K5744" s="1">
        <f t="shared" si="1055"/>
        <v>13.493613874599184</v>
      </c>
      <c r="L5744" s="1">
        <f t="shared" si="1056"/>
        <v>18.8405261866343</v>
      </c>
      <c r="M5744" s="1">
        <f t="shared" si="1057"/>
        <v>10.820157718581624</v>
      </c>
      <c r="N5744" s="1">
        <f t="shared" si="1058"/>
        <v>21.513982342651857</v>
      </c>
      <c r="O5744" s="1">
        <f t="shared" si="1059"/>
        <v>24.187438498669419</v>
      </c>
    </row>
    <row r="5745" spans="1:15">
      <c r="A5745" s="2">
        <v>44823</v>
      </c>
      <c r="B5745" s="4">
        <v>17622.25</v>
      </c>
      <c r="C5745" s="4">
        <v>880.43</v>
      </c>
      <c r="D5745" s="4">
        <v>953.89</v>
      </c>
      <c r="E5745" s="4">
        <f t="shared" si="1060"/>
        <v>193</v>
      </c>
      <c r="F5745" s="4">
        <f t="shared" si="1061"/>
        <v>172</v>
      </c>
      <c r="G5745" s="4">
        <f t="shared" si="1062"/>
        <v>915.04676712328751</v>
      </c>
      <c r="H5745" s="3">
        <f t="shared" si="1063"/>
        <v>44823</v>
      </c>
      <c r="I5745" s="1">
        <f t="shared" si="1064"/>
        <v>19.258305294493972</v>
      </c>
      <c r="J5745" s="1">
        <f t="shared" si="1054"/>
        <v>16.167070030616742</v>
      </c>
      <c r="K5745" s="1">
        <f t="shared" si="1055"/>
        <v>13.493613874599184</v>
      </c>
      <c r="L5745" s="1">
        <f t="shared" si="1056"/>
        <v>18.8405261866343</v>
      </c>
      <c r="M5745" s="1">
        <f t="shared" si="1057"/>
        <v>10.820157718581624</v>
      </c>
      <c r="N5745" s="1">
        <f t="shared" si="1058"/>
        <v>21.513982342651857</v>
      </c>
      <c r="O5745" s="1">
        <f t="shared" si="1059"/>
        <v>24.187438498669419</v>
      </c>
    </row>
    <row r="5746" spans="1:15">
      <c r="A5746" s="2">
        <v>44824</v>
      </c>
      <c r="B5746" s="4">
        <v>17816.25</v>
      </c>
      <c r="C5746" s="4">
        <v>880.26</v>
      </c>
      <c r="D5746" s="4">
        <v>954.77</v>
      </c>
      <c r="E5746" s="4">
        <f t="shared" si="1060"/>
        <v>192</v>
      </c>
      <c r="F5746" s="4">
        <f t="shared" si="1061"/>
        <v>173</v>
      </c>
      <c r="G5746" s="4">
        <f t="shared" si="1062"/>
        <v>915.57569863013703</v>
      </c>
      <c r="H5746" s="3">
        <f t="shared" si="1063"/>
        <v>44824</v>
      </c>
      <c r="I5746" s="1">
        <f t="shared" si="1064"/>
        <v>19.459068241606083</v>
      </c>
      <c r="J5746" s="1">
        <f t="shared" si="1054"/>
        <v>16.167070030616742</v>
      </c>
      <c r="K5746" s="1">
        <f t="shared" si="1055"/>
        <v>13.493613874599184</v>
      </c>
      <c r="L5746" s="1">
        <f t="shared" si="1056"/>
        <v>18.8405261866343</v>
      </c>
      <c r="M5746" s="1">
        <f t="shared" si="1057"/>
        <v>10.820157718581624</v>
      </c>
      <c r="N5746" s="1">
        <f t="shared" si="1058"/>
        <v>21.513982342651857</v>
      </c>
      <c r="O5746" s="1">
        <f t="shared" si="1059"/>
        <v>24.187438498669419</v>
      </c>
    </row>
    <row r="5747" spans="1:15">
      <c r="A5747" s="2">
        <v>44825</v>
      </c>
      <c r="B5747" s="4">
        <v>17718.349999999999</v>
      </c>
      <c r="C5747" s="4">
        <v>880.63</v>
      </c>
      <c r="D5747" s="4">
        <v>954.73</v>
      </c>
      <c r="E5747" s="4">
        <f t="shared" si="1060"/>
        <v>191</v>
      </c>
      <c r="F5747" s="4">
        <f t="shared" si="1061"/>
        <v>174</v>
      </c>
      <c r="G5747" s="4">
        <f t="shared" si="1062"/>
        <v>915.95438356164379</v>
      </c>
      <c r="H5747" s="3">
        <f t="shared" si="1063"/>
        <v>44825</v>
      </c>
      <c r="I5747" s="1">
        <f t="shared" si="1064"/>
        <v>19.344140186439265</v>
      </c>
      <c r="J5747" s="1">
        <f t="shared" si="1054"/>
        <v>16.167070030616742</v>
      </c>
      <c r="K5747" s="1">
        <f t="shared" si="1055"/>
        <v>13.493613874599184</v>
      </c>
      <c r="L5747" s="1">
        <f t="shared" si="1056"/>
        <v>18.8405261866343</v>
      </c>
      <c r="M5747" s="1">
        <f t="shared" si="1057"/>
        <v>10.820157718581624</v>
      </c>
      <c r="N5747" s="1">
        <f t="shared" si="1058"/>
        <v>21.513982342651857</v>
      </c>
      <c r="O5747" s="1">
        <f t="shared" si="1059"/>
        <v>24.187438498669419</v>
      </c>
    </row>
    <row r="5748" spans="1:15">
      <c r="A5748" s="2">
        <v>44826</v>
      </c>
      <c r="B5748" s="4">
        <v>17629.8</v>
      </c>
      <c r="C5748" s="4">
        <v>880.01</v>
      </c>
      <c r="D5748" s="4">
        <v>952.62</v>
      </c>
      <c r="E5748" s="4">
        <f t="shared" si="1060"/>
        <v>190</v>
      </c>
      <c r="F5748" s="4">
        <f t="shared" si="1061"/>
        <v>175</v>
      </c>
      <c r="G5748" s="4">
        <f t="shared" si="1062"/>
        <v>914.82301369863023</v>
      </c>
      <c r="H5748" s="3">
        <f t="shared" si="1063"/>
        <v>44826</v>
      </c>
      <c r="I5748" s="1">
        <f t="shared" si="1064"/>
        <v>19.271268579834587</v>
      </c>
      <c r="J5748" s="1">
        <f t="shared" si="1054"/>
        <v>16.167070030616742</v>
      </c>
      <c r="K5748" s="1">
        <f t="shared" si="1055"/>
        <v>13.493613874599184</v>
      </c>
      <c r="L5748" s="1">
        <f t="shared" si="1056"/>
        <v>18.8405261866343</v>
      </c>
      <c r="M5748" s="1">
        <f t="shared" si="1057"/>
        <v>10.820157718581624</v>
      </c>
      <c r="N5748" s="1">
        <f t="shared" si="1058"/>
        <v>21.513982342651857</v>
      </c>
      <c r="O5748" s="1">
        <f t="shared" si="1059"/>
        <v>24.187438498669419</v>
      </c>
    </row>
    <row r="5749" spans="1:15">
      <c r="A5749" s="2">
        <v>44827</v>
      </c>
      <c r="B5749" s="4">
        <v>17327.349999999999</v>
      </c>
      <c r="C5749" s="4">
        <v>879.68</v>
      </c>
      <c r="D5749" s="4">
        <v>951.03</v>
      </c>
      <c r="E5749" s="4">
        <f t="shared" si="1060"/>
        <v>189</v>
      </c>
      <c r="F5749" s="4">
        <f t="shared" si="1061"/>
        <v>176</v>
      </c>
      <c r="G5749" s="4">
        <f t="shared" si="1062"/>
        <v>914.08438356164379</v>
      </c>
      <c r="H5749" s="3">
        <f t="shared" si="1063"/>
        <v>44827</v>
      </c>
      <c r="I5749" s="1">
        <f t="shared" si="1064"/>
        <v>18.955963269480232</v>
      </c>
      <c r="J5749" s="1">
        <f t="shared" si="1054"/>
        <v>16.167070030616742</v>
      </c>
      <c r="K5749" s="1">
        <f t="shared" si="1055"/>
        <v>13.493613874599184</v>
      </c>
      <c r="L5749" s="1">
        <f t="shared" si="1056"/>
        <v>18.8405261866343</v>
      </c>
      <c r="M5749" s="1">
        <f t="shared" si="1057"/>
        <v>10.820157718581624</v>
      </c>
      <c r="N5749" s="1">
        <f t="shared" si="1058"/>
        <v>21.513982342651857</v>
      </c>
      <c r="O5749" s="1">
        <f t="shared" si="1059"/>
        <v>24.187438498669419</v>
      </c>
    </row>
    <row r="5750" spans="1:15">
      <c r="A5750" s="2">
        <v>44828</v>
      </c>
      <c r="B5750" s="4">
        <v>17327.349999999999</v>
      </c>
      <c r="C5750" s="4">
        <v>879.69</v>
      </c>
      <c r="D5750" s="4">
        <v>951.04</v>
      </c>
      <c r="E5750" s="4">
        <f t="shared" si="1060"/>
        <v>188</v>
      </c>
      <c r="F5750" s="4">
        <f t="shared" si="1061"/>
        <v>177</v>
      </c>
      <c r="G5750" s="4">
        <f t="shared" si="1062"/>
        <v>914.28986301369855</v>
      </c>
      <c r="H5750" s="3">
        <f t="shared" si="1063"/>
        <v>44828</v>
      </c>
      <c r="I5750" s="1">
        <f t="shared" si="1064"/>
        <v>18.951703065902183</v>
      </c>
      <c r="J5750" s="1">
        <f t="shared" si="1054"/>
        <v>16.167070030616742</v>
      </c>
      <c r="K5750" s="1">
        <f t="shared" si="1055"/>
        <v>13.493613874599184</v>
      </c>
      <c r="L5750" s="1">
        <f t="shared" si="1056"/>
        <v>18.8405261866343</v>
      </c>
      <c r="M5750" s="1">
        <f t="shared" si="1057"/>
        <v>10.820157718581624</v>
      </c>
      <c r="N5750" s="1">
        <f t="shared" si="1058"/>
        <v>21.513982342651857</v>
      </c>
      <c r="O5750" s="1">
        <f t="shared" si="1059"/>
        <v>24.187438498669419</v>
      </c>
    </row>
    <row r="5751" spans="1:15">
      <c r="A5751" s="2">
        <v>44829</v>
      </c>
      <c r="B5751" s="4">
        <v>17327.349999999999</v>
      </c>
      <c r="C5751" s="4">
        <v>878.86</v>
      </c>
      <c r="D5751" s="4">
        <v>950.62</v>
      </c>
      <c r="E5751" s="4">
        <f t="shared" si="1060"/>
        <v>187</v>
      </c>
      <c r="F5751" s="4">
        <f t="shared" si="1061"/>
        <v>178</v>
      </c>
      <c r="G5751" s="4">
        <f t="shared" si="1062"/>
        <v>913.85528767123299</v>
      </c>
      <c r="H5751" s="3">
        <f t="shared" si="1063"/>
        <v>44829</v>
      </c>
      <c r="I5751" s="1">
        <f t="shared" si="1064"/>
        <v>18.960715371199619</v>
      </c>
      <c r="J5751" s="1">
        <f t="shared" si="1054"/>
        <v>16.167070030616742</v>
      </c>
      <c r="K5751" s="1">
        <f t="shared" si="1055"/>
        <v>13.493613874599184</v>
      </c>
      <c r="L5751" s="1">
        <f t="shared" si="1056"/>
        <v>18.8405261866343</v>
      </c>
      <c r="M5751" s="1">
        <f t="shared" si="1057"/>
        <v>10.820157718581624</v>
      </c>
      <c r="N5751" s="1">
        <f t="shared" si="1058"/>
        <v>21.513982342651857</v>
      </c>
      <c r="O5751" s="1">
        <f t="shared" si="1059"/>
        <v>24.187438498669419</v>
      </c>
    </row>
    <row r="5752" spans="1:15">
      <c r="A5752" s="2">
        <v>44830</v>
      </c>
      <c r="B5752" s="4">
        <v>17016.3</v>
      </c>
      <c r="C5752" s="4">
        <v>878.78</v>
      </c>
      <c r="D5752" s="4">
        <v>949.43</v>
      </c>
      <c r="E5752" s="4">
        <f t="shared" si="1060"/>
        <v>186</v>
      </c>
      <c r="F5752" s="4">
        <f t="shared" si="1061"/>
        <v>179</v>
      </c>
      <c r="G5752" s="4">
        <f t="shared" si="1062"/>
        <v>913.42753424657531</v>
      </c>
      <c r="H5752" s="3">
        <f t="shared" si="1063"/>
        <v>44830</v>
      </c>
      <c r="I5752" s="1">
        <f t="shared" si="1064"/>
        <v>18.629064005647251</v>
      </c>
      <c r="J5752" s="1">
        <f t="shared" si="1054"/>
        <v>16.167070030616742</v>
      </c>
      <c r="K5752" s="1">
        <f t="shared" si="1055"/>
        <v>13.493613874599184</v>
      </c>
      <c r="L5752" s="1">
        <f t="shared" si="1056"/>
        <v>18.8405261866343</v>
      </c>
      <c r="M5752" s="1">
        <f t="shared" si="1057"/>
        <v>10.820157718581624</v>
      </c>
      <c r="N5752" s="1">
        <f t="shared" si="1058"/>
        <v>21.513982342651857</v>
      </c>
      <c r="O5752" s="1">
        <f t="shared" si="1059"/>
        <v>24.187438498669419</v>
      </c>
    </row>
    <row r="5753" spans="1:15">
      <c r="A5753" s="2">
        <v>44831</v>
      </c>
      <c r="B5753" s="4">
        <v>17007.400000000001</v>
      </c>
      <c r="C5753" s="4">
        <v>878.06</v>
      </c>
      <c r="D5753" s="4">
        <v>947.69</v>
      </c>
      <c r="E5753" s="4">
        <f t="shared" si="1060"/>
        <v>185</v>
      </c>
      <c r="F5753" s="4">
        <f t="shared" si="1061"/>
        <v>180</v>
      </c>
      <c r="G5753" s="4">
        <f t="shared" si="1062"/>
        <v>912.39808219178076</v>
      </c>
      <c r="H5753" s="3">
        <f t="shared" si="1063"/>
        <v>44831</v>
      </c>
      <c r="I5753" s="1">
        <f t="shared" si="1064"/>
        <v>18.640328527592352</v>
      </c>
      <c r="J5753" s="1">
        <f t="shared" si="1054"/>
        <v>16.167070030616742</v>
      </c>
      <c r="K5753" s="1">
        <f t="shared" si="1055"/>
        <v>13.493613874599184</v>
      </c>
      <c r="L5753" s="1">
        <f t="shared" si="1056"/>
        <v>18.8405261866343</v>
      </c>
      <c r="M5753" s="1">
        <f t="shared" si="1057"/>
        <v>10.820157718581624</v>
      </c>
      <c r="N5753" s="1">
        <f t="shared" si="1058"/>
        <v>21.513982342651857</v>
      </c>
      <c r="O5753" s="1">
        <f t="shared" si="1059"/>
        <v>24.187438498669419</v>
      </c>
    </row>
    <row r="5754" spans="1:15">
      <c r="A5754" s="2">
        <v>44832</v>
      </c>
      <c r="B5754" s="4">
        <v>16858.599999999999</v>
      </c>
      <c r="C5754" s="4">
        <v>877.96</v>
      </c>
      <c r="D5754" s="4">
        <v>946.42</v>
      </c>
      <c r="E5754" s="4">
        <f t="shared" si="1060"/>
        <v>184</v>
      </c>
      <c r="F5754" s="4">
        <f t="shared" si="1061"/>
        <v>181</v>
      </c>
      <c r="G5754" s="4">
        <f t="shared" si="1062"/>
        <v>911.90865753424669</v>
      </c>
      <c r="H5754" s="3">
        <f t="shared" si="1063"/>
        <v>44832</v>
      </c>
      <c r="I5754" s="1">
        <f t="shared" si="1064"/>
        <v>18.487158621330313</v>
      </c>
      <c r="J5754" s="1">
        <f t="shared" si="1054"/>
        <v>16.167070030616742</v>
      </c>
      <c r="K5754" s="1">
        <f t="shared" si="1055"/>
        <v>13.493613874599184</v>
      </c>
      <c r="L5754" s="1">
        <f t="shared" si="1056"/>
        <v>18.8405261866343</v>
      </c>
      <c r="M5754" s="1">
        <f t="shared" si="1057"/>
        <v>10.820157718581624</v>
      </c>
      <c r="N5754" s="1">
        <f t="shared" si="1058"/>
        <v>21.513982342651857</v>
      </c>
      <c r="O5754" s="1">
        <f t="shared" si="1059"/>
        <v>24.187438498669419</v>
      </c>
    </row>
    <row r="5755" spans="1:15">
      <c r="A5755" s="2">
        <v>44833</v>
      </c>
      <c r="B5755" s="4">
        <v>16818.099999999999</v>
      </c>
      <c r="C5755" s="4">
        <v>877.62</v>
      </c>
      <c r="D5755" s="4">
        <v>946.07</v>
      </c>
      <c r="E5755" s="4">
        <f t="shared" si="1060"/>
        <v>183</v>
      </c>
      <c r="F5755" s="4">
        <f t="shared" si="1061"/>
        <v>182</v>
      </c>
      <c r="G5755" s="4">
        <f t="shared" si="1062"/>
        <v>911.75123287671238</v>
      </c>
      <c r="H5755" s="3">
        <f t="shared" si="1063"/>
        <v>44833</v>
      </c>
      <c r="I5755" s="1">
        <f t="shared" si="1064"/>
        <v>18.445930637172118</v>
      </c>
      <c r="J5755" s="1">
        <f t="shared" si="1054"/>
        <v>16.167070030616742</v>
      </c>
      <c r="K5755" s="1">
        <f t="shared" si="1055"/>
        <v>13.493613874599184</v>
      </c>
      <c r="L5755" s="1">
        <f t="shared" si="1056"/>
        <v>18.8405261866343</v>
      </c>
      <c r="M5755" s="1">
        <f t="shared" si="1057"/>
        <v>10.820157718581624</v>
      </c>
      <c r="N5755" s="1">
        <f t="shared" si="1058"/>
        <v>21.513982342651857</v>
      </c>
      <c r="O5755" s="1">
        <f t="shared" si="1059"/>
        <v>24.187438498669419</v>
      </c>
    </row>
    <row r="5756" spans="1:15">
      <c r="A5756" s="2">
        <v>44834</v>
      </c>
      <c r="B5756" s="4">
        <v>17094.349999999999</v>
      </c>
      <c r="C5756" s="4">
        <v>868.33</v>
      </c>
      <c r="D5756" s="4">
        <v>935.47</v>
      </c>
      <c r="E5756" s="4">
        <f t="shared" si="1060"/>
        <v>182</v>
      </c>
      <c r="F5756" s="4">
        <f t="shared" si="1061"/>
        <v>183</v>
      </c>
      <c r="G5756" s="4">
        <f t="shared" si="1062"/>
        <v>901.99197260273979</v>
      </c>
      <c r="H5756" s="3">
        <f t="shared" si="1063"/>
        <v>44834</v>
      </c>
      <c r="I5756" s="1">
        <f t="shared" si="1064"/>
        <v>18.951776201148949</v>
      </c>
      <c r="J5756" s="1">
        <f t="shared" si="1054"/>
        <v>16.167070030616742</v>
      </c>
      <c r="K5756" s="1">
        <f t="shared" si="1055"/>
        <v>13.493613874599184</v>
      </c>
      <c r="L5756" s="1">
        <f t="shared" si="1056"/>
        <v>18.8405261866343</v>
      </c>
      <c r="M5756" s="1">
        <f t="shared" si="1057"/>
        <v>10.820157718581624</v>
      </c>
      <c r="N5756" s="1">
        <f t="shared" si="1058"/>
        <v>21.513982342651857</v>
      </c>
      <c r="O5756" s="1">
        <f t="shared" si="1059"/>
        <v>24.187438498669419</v>
      </c>
    </row>
    <row r="5757" spans="1:15">
      <c r="A5757" s="2">
        <v>44835</v>
      </c>
      <c r="B5757" s="4">
        <v>17094.349999999999</v>
      </c>
      <c r="C5757" s="4">
        <v>867.78</v>
      </c>
      <c r="D5757" s="4">
        <v>934.79</v>
      </c>
      <c r="E5757" s="4">
        <f t="shared" si="1060"/>
        <v>181</v>
      </c>
      <c r="F5757" s="4">
        <f t="shared" si="1061"/>
        <v>184</v>
      </c>
      <c r="G5757" s="4">
        <f t="shared" si="1062"/>
        <v>901.56038356164379</v>
      </c>
      <c r="H5757" s="3">
        <f t="shared" si="1063"/>
        <v>44835</v>
      </c>
      <c r="I5757" s="1">
        <f t="shared" si="1064"/>
        <v>18.960848670466429</v>
      </c>
      <c r="J5757" s="1">
        <f t="shared" si="1054"/>
        <v>16.167070030616742</v>
      </c>
      <c r="K5757" s="1">
        <f t="shared" si="1055"/>
        <v>13.493613874599184</v>
      </c>
      <c r="L5757" s="1">
        <f t="shared" si="1056"/>
        <v>18.8405261866343</v>
      </c>
      <c r="M5757" s="1">
        <f t="shared" si="1057"/>
        <v>10.820157718581624</v>
      </c>
      <c r="N5757" s="1">
        <f t="shared" si="1058"/>
        <v>21.513982342651857</v>
      </c>
      <c r="O5757" s="1">
        <f t="shared" si="1059"/>
        <v>24.187438498669419</v>
      </c>
    </row>
    <row r="5758" spans="1:15">
      <c r="A5758" s="2">
        <v>44836</v>
      </c>
      <c r="B5758" s="4">
        <v>17094.349999999999</v>
      </c>
      <c r="C5758" s="4">
        <v>868.08</v>
      </c>
      <c r="D5758" s="4">
        <v>935.44</v>
      </c>
      <c r="E5758" s="4">
        <f t="shared" ref="E5758:E5788" si="1065">IF(MONTH($A5758)&lt;=3,DATE(YEAR($A5758),3,31)-A5758,DATE(YEAR($A5758)+1,3,31)-A5758)</f>
        <v>180</v>
      </c>
      <c r="F5758" s="4">
        <f t="shared" ref="F5758:F5788" si="1066">365-E5758</f>
        <v>185</v>
      </c>
      <c r="G5758" s="4">
        <f t="shared" ref="G5758:G5788" si="1067">(E5758*C5758+F5758*D5758)/SUM(E5758:F5758)</f>
        <v>902.22136986301382</v>
      </c>
      <c r="H5758" s="3">
        <f t="shared" ref="H5758:H5788" si="1068">A5758</f>
        <v>44836</v>
      </c>
      <c r="I5758" s="1">
        <f t="shared" ref="I5758:I5788" si="1069">B5758/G5758</f>
        <v>18.9469575549906</v>
      </c>
      <c r="J5758" s="1">
        <f t="shared" si="1054"/>
        <v>16.167070030616742</v>
      </c>
      <c r="K5758" s="1">
        <f t="shared" si="1055"/>
        <v>13.493613874599184</v>
      </c>
      <c r="L5758" s="1">
        <f t="shared" si="1056"/>
        <v>18.8405261866343</v>
      </c>
      <c r="M5758" s="1">
        <f t="shared" si="1057"/>
        <v>10.820157718581624</v>
      </c>
      <c r="N5758" s="1">
        <f t="shared" si="1058"/>
        <v>21.513982342651857</v>
      </c>
      <c r="O5758" s="1">
        <f t="shared" si="1059"/>
        <v>24.187438498669419</v>
      </c>
    </row>
    <row r="5759" spans="1:15">
      <c r="A5759" s="2">
        <v>44837</v>
      </c>
      <c r="B5759" s="4">
        <v>16887.349999999999</v>
      </c>
      <c r="C5759" s="4">
        <v>868.12</v>
      </c>
      <c r="D5759" s="4">
        <v>935.71</v>
      </c>
      <c r="E5759" s="4">
        <f t="shared" si="1065"/>
        <v>179</v>
      </c>
      <c r="F5759" s="4">
        <f t="shared" si="1066"/>
        <v>186</v>
      </c>
      <c r="G5759" s="4">
        <f t="shared" si="1067"/>
        <v>902.56312328767137</v>
      </c>
      <c r="H5759" s="3">
        <f t="shared" si="1068"/>
        <v>44837</v>
      </c>
      <c r="I5759" s="1">
        <f t="shared" si="1069"/>
        <v>18.710436493888906</v>
      </c>
      <c r="J5759" s="1">
        <f t="shared" si="1054"/>
        <v>16.167070030616742</v>
      </c>
      <c r="K5759" s="1">
        <f t="shared" si="1055"/>
        <v>13.493613874599184</v>
      </c>
      <c r="L5759" s="1">
        <f t="shared" si="1056"/>
        <v>18.8405261866343</v>
      </c>
      <c r="M5759" s="1">
        <f t="shared" si="1057"/>
        <v>10.820157718581624</v>
      </c>
      <c r="N5759" s="1">
        <f t="shared" si="1058"/>
        <v>21.513982342651857</v>
      </c>
      <c r="O5759" s="1">
        <f t="shared" si="1059"/>
        <v>24.187438498669419</v>
      </c>
    </row>
    <row r="5760" spans="1:15">
      <c r="A5760" s="2">
        <v>44838</v>
      </c>
      <c r="B5760" s="4">
        <v>17274.3</v>
      </c>
      <c r="C5760" s="4">
        <v>867.88</v>
      </c>
      <c r="D5760" s="4">
        <v>936.03</v>
      </c>
      <c r="E5760" s="4">
        <f t="shared" si="1065"/>
        <v>178</v>
      </c>
      <c r="F5760" s="4">
        <f t="shared" si="1066"/>
        <v>187</v>
      </c>
      <c r="G5760" s="4">
        <f t="shared" si="1067"/>
        <v>902.79520547945208</v>
      </c>
      <c r="H5760" s="3">
        <f t="shared" si="1068"/>
        <v>44838</v>
      </c>
      <c r="I5760" s="1">
        <f t="shared" si="1069"/>
        <v>19.134239853241187</v>
      </c>
      <c r="J5760" s="1">
        <f t="shared" si="1054"/>
        <v>16.167070030616742</v>
      </c>
      <c r="K5760" s="1">
        <f t="shared" si="1055"/>
        <v>13.493613874599184</v>
      </c>
      <c r="L5760" s="1">
        <f t="shared" si="1056"/>
        <v>18.8405261866343</v>
      </c>
      <c r="M5760" s="1">
        <f t="shared" si="1057"/>
        <v>10.820157718581624</v>
      </c>
      <c r="N5760" s="1">
        <f t="shared" si="1058"/>
        <v>21.513982342651857</v>
      </c>
      <c r="O5760" s="1">
        <f t="shared" si="1059"/>
        <v>24.187438498669419</v>
      </c>
    </row>
    <row r="5761" spans="1:15">
      <c r="A5761" s="2">
        <v>44839</v>
      </c>
      <c r="B5761" s="4">
        <v>17274.3</v>
      </c>
      <c r="C5761" s="4">
        <v>867.9</v>
      </c>
      <c r="D5761" s="4">
        <v>935.73</v>
      </c>
      <c r="E5761" s="4">
        <f t="shared" si="1065"/>
        <v>177</v>
      </c>
      <c r="F5761" s="4">
        <f t="shared" si="1066"/>
        <v>188</v>
      </c>
      <c r="G5761" s="4">
        <f t="shared" si="1067"/>
        <v>902.83709589041086</v>
      </c>
      <c r="H5761" s="3">
        <f t="shared" si="1068"/>
        <v>44839</v>
      </c>
      <c r="I5761" s="1">
        <f t="shared" si="1069"/>
        <v>19.133352050586108</v>
      </c>
      <c r="J5761" s="1">
        <f t="shared" si="1054"/>
        <v>16.167070030616742</v>
      </c>
      <c r="K5761" s="1">
        <f t="shared" si="1055"/>
        <v>13.493613874599184</v>
      </c>
      <c r="L5761" s="1">
        <f t="shared" si="1056"/>
        <v>18.8405261866343</v>
      </c>
      <c r="M5761" s="1">
        <f t="shared" si="1057"/>
        <v>10.820157718581624</v>
      </c>
      <c r="N5761" s="1">
        <f t="shared" si="1058"/>
        <v>21.513982342651857</v>
      </c>
      <c r="O5761" s="1">
        <f t="shared" si="1059"/>
        <v>24.187438498669419</v>
      </c>
    </row>
    <row r="5762" spans="1:15">
      <c r="A5762" s="2">
        <v>44840</v>
      </c>
      <c r="B5762" s="4">
        <v>17331.8</v>
      </c>
      <c r="C5762" s="4">
        <v>869.55</v>
      </c>
      <c r="D5762" s="4">
        <v>936.95</v>
      </c>
      <c r="E5762" s="4">
        <f t="shared" si="1065"/>
        <v>176</v>
      </c>
      <c r="F5762" s="4">
        <f t="shared" si="1066"/>
        <v>189</v>
      </c>
      <c r="G5762" s="4">
        <f t="shared" si="1067"/>
        <v>904.45027397260264</v>
      </c>
      <c r="H5762" s="3">
        <f t="shared" si="1068"/>
        <v>44840</v>
      </c>
      <c r="I5762" s="1">
        <f t="shared" si="1069"/>
        <v>19.16280032054588</v>
      </c>
      <c r="J5762" s="1">
        <f t="shared" si="1054"/>
        <v>16.167070030616742</v>
      </c>
      <c r="K5762" s="1">
        <f t="shared" si="1055"/>
        <v>13.493613874599184</v>
      </c>
      <c r="L5762" s="1">
        <f t="shared" si="1056"/>
        <v>18.8405261866343</v>
      </c>
      <c r="M5762" s="1">
        <f t="shared" si="1057"/>
        <v>10.820157718581624</v>
      </c>
      <c r="N5762" s="1">
        <f t="shared" si="1058"/>
        <v>21.513982342651857</v>
      </c>
      <c r="O5762" s="1">
        <f t="shared" si="1059"/>
        <v>24.187438498669419</v>
      </c>
    </row>
    <row r="5763" spans="1:15">
      <c r="A5763" s="2">
        <v>44841</v>
      </c>
      <c r="B5763" s="4">
        <v>17314.650000000001</v>
      </c>
      <c r="C5763" s="4">
        <v>869.24</v>
      </c>
      <c r="D5763" s="4">
        <v>937.07</v>
      </c>
      <c r="E5763" s="4">
        <f t="shared" si="1065"/>
        <v>175</v>
      </c>
      <c r="F5763" s="4">
        <f t="shared" si="1066"/>
        <v>190</v>
      </c>
      <c r="G5763" s="4">
        <f t="shared" si="1067"/>
        <v>904.5487671232878</v>
      </c>
      <c r="H5763" s="3">
        <f t="shared" si="1068"/>
        <v>44841</v>
      </c>
      <c r="I5763" s="1">
        <f t="shared" si="1069"/>
        <v>19.141754020698428</v>
      </c>
      <c r="J5763" s="1">
        <f t="shared" si="1054"/>
        <v>16.167070030616742</v>
      </c>
      <c r="K5763" s="1">
        <f t="shared" si="1055"/>
        <v>13.493613874599184</v>
      </c>
      <c r="L5763" s="1">
        <f t="shared" si="1056"/>
        <v>18.8405261866343</v>
      </c>
      <c r="M5763" s="1">
        <f t="shared" si="1057"/>
        <v>10.820157718581624</v>
      </c>
      <c r="N5763" s="1">
        <f t="shared" si="1058"/>
        <v>21.513982342651857</v>
      </c>
      <c r="O5763" s="1">
        <f t="shared" si="1059"/>
        <v>24.187438498669419</v>
      </c>
    </row>
    <row r="5764" spans="1:15">
      <c r="A5764" s="2">
        <v>44842</v>
      </c>
      <c r="B5764" s="4">
        <v>17314.650000000001</v>
      </c>
      <c r="C5764" s="4">
        <v>868.07</v>
      </c>
      <c r="D5764" s="4">
        <v>935.63</v>
      </c>
      <c r="E5764" s="4">
        <f t="shared" si="1065"/>
        <v>174</v>
      </c>
      <c r="F5764" s="4">
        <f t="shared" si="1066"/>
        <v>191</v>
      </c>
      <c r="G5764" s="4">
        <f t="shared" si="1067"/>
        <v>903.42331506849314</v>
      </c>
      <c r="H5764" s="3">
        <f t="shared" si="1068"/>
        <v>44842</v>
      </c>
      <c r="I5764" s="1">
        <f t="shared" si="1069"/>
        <v>19.165600124773501</v>
      </c>
      <c r="J5764" s="1">
        <f t="shared" si="1054"/>
        <v>16.167070030616742</v>
      </c>
      <c r="K5764" s="1">
        <f t="shared" si="1055"/>
        <v>13.493613874599184</v>
      </c>
      <c r="L5764" s="1">
        <f t="shared" si="1056"/>
        <v>18.8405261866343</v>
      </c>
      <c r="M5764" s="1">
        <f t="shared" si="1057"/>
        <v>10.820157718581624</v>
      </c>
      <c r="N5764" s="1">
        <f t="shared" si="1058"/>
        <v>21.513982342651857</v>
      </c>
      <c r="O5764" s="1">
        <f t="shared" si="1059"/>
        <v>24.187438498669419</v>
      </c>
    </row>
    <row r="5765" spans="1:15">
      <c r="A5765" s="2">
        <v>44843</v>
      </c>
      <c r="B5765" s="4">
        <v>17314.650000000001</v>
      </c>
      <c r="C5765" s="4">
        <v>867.97</v>
      </c>
      <c r="D5765" s="4">
        <v>935.55</v>
      </c>
      <c r="E5765" s="4">
        <f t="shared" si="1065"/>
        <v>173</v>
      </c>
      <c r="F5765" s="4">
        <f t="shared" si="1066"/>
        <v>192</v>
      </c>
      <c r="G5765" s="4">
        <f t="shared" si="1067"/>
        <v>903.5189315068493</v>
      </c>
      <c r="H5765" s="3">
        <f t="shared" si="1068"/>
        <v>44843</v>
      </c>
      <c r="I5765" s="1">
        <f t="shared" si="1069"/>
        <v>19.163571892315954</v>
      </c>
      <c r="J5765" s="1">
        <f t="shared" si="1054"/>
        <v>16.167070030616742</v>
      </c>
      <c r="K5765" s="1">
        <f t="shared" si="1055"/>
        <v>13.493613874599184</v>
      </c>
      <c r="L5765" s="1">
        <f t="shared" si="1056"/>
        <v>18.8405261866343</v>
      </c>
      <c r="M5765" s="1">
        <f t="shared" si="1057"/>
        <v>10.820157718581624</v>
      </c>
      <c r="N5765" s="1">
        <f t="shared" si="1058"/>
        <v>21.513982342651857</v>
      </c>
      <c r="O5765" s="1">
        <f t="shared" si="1059"/>
        <v>24.187438498669419</v>
      </c>
    </row>
    <row r="5766" spans="1:15">
      <c r="A5766" s="2">
        <v>44844</v>
      </c>
      <c r="B5766" s="4">
        <v>17241</v>
      </c>
      <c r="C5766" s="4">
        <v>865.91</v>
      </c>
      <c r="D5766" s="4">
        <v>934.82</v>
      </c>
      <c r="E5766" s="4">
        <f t="shared" si="1065"/>
        <v>172</v>
      </c>
      <c r="F5766" s="4">
        <f t="shared" si="1066"/>
        <v>193</v>
      </c>
      <c r="G5766" s="4">
        <f t="shared" si="1067"/>
        <v>902.34734246575351</v>
      </c>
      <c r="H5766" s="3">
        <f t="shared" si="1068"/>
        <v>44844</v>
      </c>
      <c r="I5766" s="1">
        <f t="shared" si="1069"/>
        <v>19.106833021624755</v>
      </c>
      <c r="J5766" s="1">
        <f t="shared" ref="J5766:J5829" si="1070">$I$2</f>
        <v>16.167070030616742</v>
      </c>
      <c r="K5766" s="1">
        <f t="shared" ref="K5766:K5829" si="1071">$J5766-$I$1</f>
        <v>13.493613874599184</v>
      </c>
      <c r="L5766" s="1">
        <f t="shared" ref="L5766:L5829" si="1072">$J5766+$I$1</f>
        <v>18.8405261866343</v>
      </c>
      <c r="M5766" s="1">
        <f t="shared" ref="M5766:M5829" si="1073">$J5766-$I$1*2</f>
        <v>10.820157718581624</v>
      </c>
      <c r="N5766" s="1">
        <f t="shared" ref="N5766:N5829" si="1074">$J5766+$I$1*2</f>
        <v>21.513982342651857</v>
      </c>
      <c r="O5766" s="1">
        <f t="shared" ref="O5766:O5829" si="1075">$J5766+$I$1*3</f>
        <v>24.187438498669419</v>
      </c>
    </row>
    <row r="5767" spans="1:15">
      <c r="A5767" s="2">
        <v>44845</v>
      </c>
      <c r="B5767" s="4">
        <v>16983.55</v>
      </c>
      <c r="C5767" s="4">
        <v>865.72</v>
      </c>
      <c r="D5767" s="4">
        <v>935.68</v>
      </c>
      <c r="E5767" s="4">
        <f t="shared" si="1065"/>
        <v>171</v>
      </c>
      <c r="F5767" s="4">
        <f t="shared" si="1066"/>
        <v>194</v>
      </c>
      <c r="G5767" s="4">
        <f t="shared" si="1067"/>
        <v>902.90421917808214</v>
      </c>
      <c r="H5767" s="3">
        <f t="shared" si="1068"/>
        <v>44845</v>
      </c>
      <c r="I5767" s="1">
        <f t="shared" si="1069"/>
        <v>18.809913210351596</v>
      </c>
      <c r="J5767" s="1">
        <f t="shared" si="1070"/>
        <v>16.167070030616742</v>
      </c>
      <c r="K5767" s="1">
        <f t="shared" si="1071"/>
        <v>13.493613874599184</v>
      </c>
      <c r="L5767" s="1">
        <f t="shared" si="1072"/>
        <v>18.8405261866343</v>
      </c>
      <c r="M5767" s="1">
        <f t="shared" si="1073"/>
        <v>10.820157718581624</v>
      </c>
      <c r="N5767" s="1">
        <f t="shared" si="1074"/>
        <v>21.513982342651857</v>
      </c>
      <c r="O5767" s="1">
        <f t="shared" si="1075"/>
        <v>24.187438498669419</v>
      </c>
    </row>
    <row r="5768" spans="1:15">
      <c r="A5768" s="2">
        <v>44846</v>
      </c>
      <c r="B5768" s="4">
        <v>17123.599999999999</v>
      </c>
      <c r="C5768" s="4">
        <v>864.64</v>
      </c>
      <c r="D5768" s="4">
        <v>936.07</v>
      </c>
      <c r="E5768" s="4">
        <f t="shared" si="1065"/>
        <v>170</v>
      </c>
      <c r="F5768" s="4">
        <f t="shared" si="1066"/>
        <v>195</v>
      </c>
      <c r="G5768" s="4">
        <f t="shared" si="1067"/>
        <v>902.80123287671233</v>
      </c>
      <c r="H5768" s="3">
        <f t="shared" si="1068"/>
        <v>44846</v>
      </c>
      <c r="I5768" s="1">
        <f t="shared" si="1069"/>
        <v>18.967187212889439</v>
      </c>
      <c r="J5768" s="1">
        <f t="shared" si="1070"/>
        <v>16.167070030616742</v>
      </c>
      <c r="K5768" s="1">
        <f t="shared" si="1071"/>
        <v>13.493613874599184</v>
      </c>
      <c r="L5768" s="1">
        <f t="shared" si="1072"/>
        <v>18.8405261866343</v>
      </c>
      <c r="M5768" s="1">
        <f t="shared" si="1073"/>
        <v>10.820157718581624</v>
      </c>
      <c r="N5768" s="1">
        <f t="shared" si="1074"/>
        <v>21.513982342651857</v>
      </c>
      <c r="O5768" s="1">
        <f t="shared" si="1075"/>
        <v>24.187438498669419</v>
      </c>
    </row>
    <row r="5769" spans="1:15">
      <c r="A5769" s="2">
        <v>44847</v>
      </c>
      <c r="B5769" s="4">
        <v>17014.349999999999</v>
      </c>
      <c r="C5769" s="4">
        <v>864.47</v>
      </c>
      <c r="D5769" s="4">
        <v>936.45</v>
      </c>
      <c r="E5769" s="4">
        <f t="shared" si="1065"/>
        <v>169</v>
      </c>
      <c r="F5769" s="4">
        <f t="shared" si="1066"/>
        <v>196</v>
      </c>
      <c r="G5769" s="4">
        <f t="shared" si="1067"/>
        <v>903.12227397260278</v>
      </c>
      <c r="H5769" s="3">
        <f t="shared" si="1068"/>
        <v>44847</v>
      </c>
      <c r="I5769" s="1">
        <f t="shared" si="1069"/>
        <v>18.839475550922074</v>
      </c>
      <c r="J5769" s="1">
        <f t="shared" si="1070"/>
        <v>16.167070030616742</v>
      </c>
      <c r="K5769" s="1">
        <f t="shared" si="1071"/>
        <v>13.493613874599184</v>
      </c>
      <c r="L5769" s="1">
        <f t="shared" si="1072"/>
        <v>18.8405261866343</v>
      </c>
      <c r="M5769" s="1">
        <f t="shared" si="1073"/>
        <v>10.820157718581624</v>
      </c>
      <c r="N5769" s="1">
        <f t="shared" si="1074"/>
        <v>21.513982342651857</v>
      </c>
      <c r="O5769" s="1">
        <f t="shared" si="1075"/>
        <v>24.187438498669419</v>
      </c>
    </row>
    <row r="5770" spans="1:15">
      <c r="A5770" s="2">
        <v>44848</v>
      </c>
      <c r="B5770" s="4">
        <v>17185.7</v>
      </c>
      <c r="C5770" s="4">
        <v>865.76</v>
      </c>
      <c r="D5770" s="4">
        <v>939.26</v>
      </c>
      <c r="E5770" s="4">
        <f t="shared" si="1065"/>
        <v>168</v>
      </c>
      <c r="F5770" s="4">
        <f t="shared" si="1066"/>
        <v>197</v>
      </c>
      <c r="G5770" s="4">
        <f t="shared" si="1067"/>
        <v>905.42986301369865</v>
      </c>
      <c r="H5770" s="3">
        <f t="shared" si="1068"/>
        <v>44848</v>
      </c>
      <c r="I5770" s="1">
        <f t="shared" si="1069"/>
        <v>18.980708171915012</v>
      </c>
      <c r="J5770" s="1">
        <f t="shared" si="1070"/>
        <v>16.167070030616742</v>
      </c>
      <c r="K5770" s="1">
        <f t="shared" si="1071"/>
        <v>13.493613874599184</v>
      </c>
      <c r="L5770" s="1">
        <f t="shared" si="1072"/>
        <v>18.8405261866343</v>
      </c>
      <c r="M5770" s="1">
        <f t="shared" si="1073"/>
        <v>10.820157718581624</v>
      </c>
      <c r="N5770" s="1">
        <f t="shared" si="1074"/>
        <v>21.513982342651857</v>
      </c>
      <c r="O5770" s="1">
        <f t="shared" si="1075"/>
        <v>24.187438498669419</v>
      </c>
    </row>
    <row r="5771" spans="1:15">
      <c r="A5771" s="2">
        <v>44849</v>
      </c>
      <c r="B5771" s="4">
        <v>17185.7</v>
      </c>
      <c r="C5771" s="4">
        <v>865.76</v>
      </c>
      <c r="D5771" s="4">
        <v>939.26</v>
      </c>
      <c r="E5771" s="4">
        <f t="shared" si="1065"/>
        <v>167</v>
      </c>
      <c r="F5771" s="4">
        <f t="shared" si="1066"/>
        <v>198</v>
      </c>
      <c r="G5771" s="4">
        <f t="shared" si="1067"/>
        <v>905.63123287671237</v>
      </c>
      <c r="H5771" s="3">
        <f t="shared" si="1068"/>
        <v>44849</v>
      </c>
      <c r="I5771" s="1">
        <f t="shared" si="1069"/>
        <v>18.976487753641294</v>
      </c>
      <c r="J5771" s="1">
        <f t="shared" si="1070"/>
        <v>16.167070030616742</v>
      </c>
      <c r="K5771" s="1">
        <f t="shared" si="1071"/>
        <v>13.493613874599184</v>
      </c>
      <c r="L5771" s="1">
        <f t="shared" si="1072"/>
        <v>18.8405261866343</v>
      </c>
      <c r="M5771" s="1">
        <f t="shared" si="1073"/>
        <v>10.820157718581624</v>
      </c>
      <c r="N5771" s="1">
        <f t="shared" si="1074"/>
        <v>21.513982342651857</v>
      </c>
      <c r="O5771" s="1">
        <f t="shared" si="1075"/>
        <v>24.187438498669419</v>
      </c>
    </row>
    <row r="5772" spans="1:15">
      <c r="A5772" s="2">
        <v>44850</v>
      </c>
      <c r="B5772" s="4">
        <v>17185.7</v>
      </c>
      <c r="C5772" s="4">
        <v>865.65</v>
      </c>
      <c r="D5772" s="4">
        <v>939.24</v>
      </c>
      <c r="E5772" s="4">
        <f t="shared" si="1065"/>
        <v>166</v>
      </c>
      <c r="F5772" s="4">
        <f t="shared" si="1066"/>
        <v>199</v>
      </c>
      <c r="G5772" s="4">
        <f t="shared" si="1067"/>
        <v>905.77167123287677</v>
      </c>
      <c r="H5772" s="3">
        <f t="shared" si="1068"/>
        <v>44850</v>
      </c>
      <c r="I5772" s="1">
        <f t="shared" si="1069"/>
        <v>18.973545481509657</v>
      </c>
      <c r="J5772" s="1">
        <f t="shared" si="1070"/>
        <v>16.167070030616742</v>
      </c>
      <c r="K5772" s="1">
        <f t="shared" si="1071"/>
        <v>13.493613874599184</v>
      </c>
      <c r="L5772" s="1">
        <f t="shared" si="1072"/>
        <v>18.8405261866343</v>
      </c>
      <c r="M5772" s="1">
        <f t="shared" si="1073"/>
        <v>10.820157718581624</v>
      </c>
      <c r="N5772" s="1">
        <f t="shared" si="1074"/>
        <v>21.513982342651857</v>
      </c>
      <c r="O5772" s="1">
        <f t="shared" si="1075"/>
        <v>24.187438498669419</v>
      </c>
    </row>
    <row r="5773" spans="1:15">
      <c r="A5773" s="2">
        <v>44851</v>
      </c>
      <c r="B5773" s="4">
        <v>17311.8</v>
      </c>
      <c r="C5773" s="4">
        <v>866.19</v>
      </c>
      <c r="D5773" s="4">
        <v>940.09</v>
      </c>
      <c r="E5773" s="4">
        <f t="shared" si="1065"/>
        <v>165</v>
      </c>
      <c r="F5773" s="4">
        <f t="shared" si="1066"/>
        <v>200</v>
      </c>
      <c r="G5773" s="4">
        <f t="shared" si="1067"/>
        <v>906.68315068493143</v>
      </c>
      <c r="H5773" s="3">
        <f t="shared" si="1068"/>
        <v>44851</v>
      </c>
      <c r="I5773" s="1">
        <f t="shared" si="1069"/>
        <v>19.09354992085408</v>
      </c>
      <c r="J5773" s="1">
        <f t="shared" si="1070"/>
        <v>16.167070030616742</v>
      </c>
      <c r="K5773" s="1">
        <f t="shared" si="1071"/>
        <v>13.493613874599184</v>
      </c>
      <c r="L5773" s="1">
        <f t="shared" si="1072"/>
        <v>18.8405261866343</v>
      </c>
      <c r="M5773" s="1">
        <f t="shared" si="1073"/>
        <v>10.820157718581624</v>
      </c>
      <c r="N5773" s="1">
        <f t="shared" si="1074"/>
        <v>21.513982342651857</v>
      </c>
      <c r="O5773" s="1">
        <f t="shared" si="1075"/>
        <v>24.187438498669419</v>
      </c>
    </row>
    <row r="5774" spans="1:15">
      <c r="A5774" s="2">
        <v>44852</v>
      </c>
      <c r="B5774" s="4">
        <v>17486.95</v>
      </c>
      <c r="C5774" s="4">
        <v>866.61</v>
      </c>
      <c r="D5774" s="4">
        <v>939.05</v>
      </c>
      <c r="E5774" s="4">
        <f t="shared" si="1065"/>
        <v>164</v>
      </c>
      <c r="F5774" s="4">
        <f t="shared" si="1066"/>
        <v>201</v>
      </c>
      <c r="G5774" s="4">
        <f t="shared" si="1067"/>
        <v>906.50161643835611</v>
      </c>
      <c r="H5774" s="3">
        <f t="shared" si="1068"/>
        <v>44852</v>
      </c>
      <c r="I5774" s="1">
        <f t="shared" si="1069"/>
        <v>19.290588878049892</v>
      </c>
      <c r="J5774" s="1">
        <f t="shared" si="1070"/>
        <v>16.167070030616742</v>
      </c>
      <c r="K5774" s="1">
        <f t="shared" si="1071"/>
        <v>13.493613874599184</v>
      </c>
      <c r="L5774" s="1">
        <f t="shared" si="1072"/>
        <v>18.8405261866343</v>
      </c>
      <c r="M5774" s="1">
        <f t="shared" si="1073"/>
        <v>10.820157718581624</v>
      </c>
      <c r="N5774" s="1">
        <f t="shared" si="1074"/>
        <v>21.513982342651857</v>
      </c>
      <c r="O5774" s="1">
        <f t="shared" si="1075"/>
        <v>24.187438498669419</v>
      </c>
    </row>
    <row r="5775" spans="1:15">
      <c r="A5775" s="2">
        <v>44853</v>
      </c>
      <c r="B5775" s="4">
        <v>17512.25</v>
      </c>
      <c r="C5775" s="4">
        <v>867.34</v>
      </c>
      <c r="D5775" s="4">
        <v>939.73</v>
      </c>
      <c r="E5775" s="4">
        <f t="shared" si="1065"/>
        <v>163</v>
      </c>
      <c r="F5775" s="4">
        <f t="shared" si="1066"/>
        <v>202</v>
      </c>
      <c r="G5775" s="4">
        <f t="shared" si="1067"/>
        <v>907.40241095890417</v>
      </c>
      <c r="H5775" s="3">
        <f t="shared" si="1068"/>
        <v>44853</v>
      </c>
      <c r="I5775" s="1">
        <f t="shared" si="1069"/>
        <v>19.299320553373668</v>
      </c>
      <c r="J5775" s="1">
        <f t="shared" si="1070"/>
        <v>16.167070030616742</v>
      </c>
      <c r="K5775" s="1">
        <f t="shared" si="1071"/>
        <v>13.493613874599184</v>
      </c>
      <c r="L5775" s="1">
        <f t="shared" si="1072"/>
        <v>18.8405261866343</v>
      </c>
      <c r="M5775" s="1">
        <f t="shared" si="1073"/>
        <v>10.820157718581624</v>
      </c>
      <c r="N5775" s="1">
        <f t="shared" si="1074"/>
        <v>21.513982342651857</v>
      </c>
      <c r="O5775" s="1">
        <f t="shared" si="1075"/>
        <v>24.187438498669419</v>
      </c>
    </row>
    <row r="5776" spans="1:15">
      <c r="A5776" s="2">
        <v>44854</v>
      </c>
      <c r="B5776" s="4">
        <v>17563.95</v>
      </c>
      <c r="C5776" s="4">
        <v>867.39</v>
      </c>
      <c r="D5776" s="4">
        <v>938.9</v>
      </c>
      <c r="E5776" s="4">
        <f t="shared" si="1065"/>
        <v>162</v>
      </c>
      <c r="F5776" s="4">
        <f t="shared" si="1066"/>
        <v>203</v>
      </c>
      <c r="G5776" s="4">
        <f t="shared" si="1067"/>
        <v>907.1613150684932</v>
      </c>
      <c r="H5776" s="3">
        <f t="shared" si="1068"/>
        <v>44854</v>
      </c>
      <c r="I5776" s="1">
        <f t="shared" si="1069"/>
        <v>19.361440692247633</v>
      </c>
      <c r="J5776" s="1">
        <f t="shared" si="1070"/>
        <v>16.167070030616742</v>
      </c>
      <c r="K5776" s="1">
        <f t="shared" si="1071"/>
        <v>13.493613874599184</v>
      </c>
      <c r="L5776" s="1">
        <f t="shared" si="1072"/>
        <v>18.8405261866343</v>
      </c>
      <c r="M5776" s="1">
        <f t="shared" si="1073"/>
        <v>10.820157718581624</v>
      </c>
      <c r="N5776" s="1">
        <f t="shared" si="1074"/>
        <v>21.513982342651857</v>
      </c>
      <c r="O5776" s="1">
        <f t="shared" si="1075"/>
        <v>24.187438498669419</v>
      </c>
    </row>
    <row r="5777" spans="1:15">
      <c r="A5777" s="2">
        <v>44855</v>
      </c>
      <c r="B5777" s="4">
        <v>17576.3</v>
      </c>
      <c r="C5777" s="4">
        <v>869.1</v>
      </c>
      <c r="D5777" s="4">
        <v>967.01</v>
      </c>
      <c r="E5777" s="4">
        <f t="shared" si="1065"/>
        <v>161</v>
      </c>
      <c r="F5777" s="4">
        <f t="shared" si="1066"/>
        <v>204</v>
      </c>
      <c r="G5777" s="4">
        <f t="shared" si="1067"/>
        <v>923.822301369863</v>
      </c>
      <c r="H5777" s="3">
        <f t="shared" si="1068"/>
        <v>44855</v>
      </c>
      <c r="I5777" s="1">
        <f t="shared" si="1069"/>
        <v>19.02562860188317</v>
      </c>
      <c r="J5777" s="1">
        <f t="shared" si="1070"/>
        <v>16.167070030616742</v>
      </c>
      <c r="K5777" s="1">
        <f t="shared" si="1071"/>
        <v>13.493613874599184</v>
      </c>
      <c r="L5777" s="1">
        <f t="shared" si="1072"/>
        <v>18.8405261866343</v>
      </c>
      <c r="M5777" s="1">
        <f t="shared" si="1073"/>
        <v>10.820157718581624</v>
      </c>
      <c r="N5777" s="1">
        <f t="shared" si="1074"/>
        <v>21.513982342651857</v>
      </c>
      <c r="O5777" s="1">
        <f t="shared" si="1075"/>
        <v>24.187438498669419</v>
      </c>
    </row>
    <row r="5778" spans="1:15">
      <c r="A5778" s="2">
        <v>44856</v>
      </c>
      <c r="B5778" s="4">
        <v>17576.3</v>
      </c>
      <c r="C5778" s="4">
        <v>867.69</v>
      </c>
      <c r="D5778" s="4">
        <v>967.08</v>
      </c>
      <c r="E5778" s="4">
        <f t="shared" si="1065"/>
        <v>160</v>
      </c>
      <c r="F5778" s="4">
        <f t="shared" si="1066"/>
        <v>205</v>
      </c>
      <c r="G5778" s="4">
        <f t="shared" si="1067"/>
        <v>923.51178082191791</v>
      </c>
      <c r="H5778" s="3">
        <f t="shared" si="1068"/>
        <v>44856</v>
      </c>
      <c r="I5778" s="1">
        <f t="shared" si="1069"/>
        <v>19.032025757546087</v>
      </c>
      <c r="J5778" s="1">
        <f t="shared" si="1070"/>
        <v>16.167070030616742</v>
      </c>
      <c r="K5778" s="1">
        <f t="shared" si="1071"/>
        <v>13.493613874599184</v>
      </c>
      <c r="L5778" s="1">
        <f t="shared" si="1072"/>
        <v>18.8405261866343</v>
      </c>
      <c r="M5778" s="1">
        <f t="shared" si="1073"/>
        <v>10.820157718581624</v>
      </c>
      <c r="N5778" s="1">
        <f t="shared" si="1074"/>
        <v>21.513982342651857</v>
      </c>
      <c r="O5778" s="1">
        <f t="shared" si="1075"/>
        <v>24.187438498669419</v>
      </c>
    </row>
    <row r="5779" spans="1:15">
      <c r="A5779" s="2">
        <v>44857</v>
      </c>
      <c r="B5779" s="4">
        <v>17576.3</v>
      </c>
      <c r="C5779" s="4">
        <v>865.42</v>
      </c>
      <c r="D5779" s="4">
        <v>965.83</v>
      </c>
      <c r="E5779" s="4">
        <f t="shared" si="1065"/>
        <v>159</v>
      </c>
      <c r="F5779" s="4">
        <f t="shared" si="1066"/>
        <v>206</v>
      </c>
      <c r="G5779" s="4">
        <f t="shared" si="1067"/>
        <v>922.0897534246576</v>
      </c>
      <c r="H5779" s="3">
        <f t="shared" si="1068"/>
        <v>44857</v>
      </c>
      <c r="I5779" s="1">
        <f t="shared" si="1069"/>
        <v>19.061376546828885</v>
      </c>
      <c r="J5779" s="1">
        <f t="shared" si="1070"/>
        <v>16.167070030616742</v>
      </c>
      <c r="K5779" s="1">
        <f t="shared" si="1071"/>
        <v>13.493613874599184</v>
      </c>
      <c r="L5779" s="1">
        <f t="shared" si="1072"/>
        <v>18.8405261866343</v>
      </c>
      <c r="M5779" s="1">
        <f t="shared" si="1073"/>
        <v>10.820157718581624</v>
      </c>
      <c r="N5779" s="1">
        <f t="shared" si="1074"/>
        <v>21.513982342651857</v>
      </c>
      <c r="O5779" s="1">
        <f t="shared" si="1075"/>
        <v>24.187438498669419</v>
      </c>
    </row>
    <row r="5780" spans="1:15">
      <c r="A5780" s="2">
        <v>44858</v>
      </c>
      <c r="B5780" s="4">
        <v>17730.75</v>
      </c>
      <c r="C5780" s="4">
        <v>853.32</v>
      </c>
      <c r="D5780" s="4">
        <v>966.95</v>
      </c>
      <c r="E5780" s="4">
        <f t="shared" si="1065"/>
        <v>158</v>
      </c>
      <c r="F5780" s="4">
        <f t="shared" si="1066"/>
        <v>207</v>
      </c>
      <c r="G5780" s="4">
        <f t="shared" si="1067"/>
        <v>917.7622191780822</v>
      </c>
      <c r="H5780" s="3">
        <f t="shared" si="1068"/>
        <v>44858</v>
      </c>
      <c r="I5780" s="1">
        <f t="shared" si="1069"/>
        <v>19.319546642352613</v>
      </c>
      <c r="J5780" s="1">
        <f t="shared" si="1070"/>
        <v>16.167070030616742</v>
      </c>
      <c r="K5780" s="1">
        <f t="shared" si="1071"/>
        <v>13.493613874599184</v>
      </c>
      <c r="L5780" s="1">
        <f t="shared" si="1072"/>
        <v>18.8405261866343</v>
      </c>
      <c r="M5780" s="1">
        <f t="shared" si="1073"/>
        <v>10.820157718581624</v>
      </c>
      <c r="N5780" s="1">
        <f t="shared" si="1074"/>
        <v>21.513982342651857</v>
      </c>
      <c r="O5780" s="1">
        <f t="shared" si="1075"/>
        <v>24.187438498669419</v>
      </c>
    </row>
    <row r="5781" spans="1:15">
      <c r="A5781" s="2">
        <v>44859</v>
      </c>
      <c r="B5781" s="4">
        <v>17656.349999999999</v>
      </c>
      <c r="C5781" s="4">
        <v>850.63</v>
      </c>
      <c r="D5781" s="4">
        <v>966.08</v>
      </c>
      <c r="E5781" s="4">
        <f t="shared" si="1065"/>
        <v>157</v>
      </c>
      <c r="F5781" s="4">
        <f t="shared" si="1066"/>
        <v>208</v>
      </c>
      <c r="G5781" s="4">
        <f t="shared" si="1067"/>
        <v>916.42068493150703</v>
      </c>
      <c r="H5781" s="3">
        <f t="shared" si="1068"/>
        <v>44859</v>
      </c>
      <c r="I5781" s="1">
        <f t="shared" si="1069"/>
        <v>19.266642809704397</v>
      </c>
      <c r="J5781" s="1">
        <f t="shared" si="1070"/>
        <v>16.167070030616742</v>
      </c>
      <c r="K5781" s="1">
        <f t="shared" si="1071"/>
        <v>13.493613874599184</v>
      </c>
      <c r="L5781" s="1">
        <f t="shared" si="1072"/>
        <v>18.8405261866343</v>
      </c>
      <c r="M5781" s="1">
        <f t="shared" si="1073"/>
        <v>10.820157718581624</v>
      </c>
      <c r="N5781" s="1">
        <f t="shared" si="1074"/>
        <v>21.513982342651857</v>
      </c>
      <c r="O5781" s="1">
        <f t="shared" si="1075"/>
        <v>24.187438498669419</v>
      </c>
    </row>
    <row r="5782" spans="1:15">
      <c r="A5782" s="2">
        <v>44860</v>
      </c>
      <c r="B5782" s="4">
        <v>17656.349999999999</v>
      </c>
      <c r="C5782" s="4">
        <v>850.64</v>
      </c>
      <c r="D5782" s="4">
        <v>966.24</v>
      </c>
      <c r="E5782" s="4">
        <f t="shared" si="1065"/>
        <v>156</v>
      </c>
      <c r="F5782" s="4">
        <f t="shared" si="1066"/>
        <v>209</v>
      </c>
      <c r="G5782" s="4">
        <f t="shared" si="1067"/>
        <v>916.83287671232881</v>
      </c>
      <c r="H5782" s="3">
        <f t="shared" si="1068"/>
        <v>44860</v>
      </c>
      <c r="I5782" s="1">
        <f t="shared" si="1069"/>
        <v>19.257980869222216</v>
      </c>
      <c r="J5782" s="1">
        <f t="shared" si="1070"/>
        <v>16.167070030616742</v>
      </c>
      <c r="K5782" s="1">
        <f t="shared" si="1071"/>
        <v>13.493613874599184</v>
      </c>
      <c r="L5782" s="1">
        <f t="shared" si="1072"/>
        <v>18.8405261866343</v>
      </c>
      <c r="M5782" s="1">
        <f t="shared" si="1073"/>
        <v>10.820157718581624</v>
      </c>
      <c r="N5782" s="1">
        <f t="shared" si="1074"/>
        <v>21.513982342651857</v>
      </c>
      <c r="O5782" s="1">
        <f t="shared" si="1075"/>
        <v>24.187438498669419</v>
      </c>
    </row>
    <row r="5783" spans="1:15">
      <c r="A5783" s="2">
        <v>44861</v>
      </c>
      <c r="B5783" s="4">
        <v>17736.95</v>
      </c>
      <c r="C5783" s="4">
        <v>850.5</v>
      </c>
      <c r="D5783" s="4">
        <v>966.39</v>
      </c>
      <c r="E5783" s="4">
        <f t="shared" si="1065"/>
        <v>155</v>
      </c>
      <c r="F5783" s="4">
        <f t="shared" si="1066"/>
        <v>210</v>
      </c>
      <c r="G5783" s="4">
        <f t="shared" si="1067"/>
        <v>917.17643835616445</v>
      </c>
      <c r="H5783" s="3">
        <f t="shared" si="1068"/>
        <v>44861</v>
      </c>
      <c r="I5783" s="1">
        <f t="shared" si="1069"/>
        <v>19.338645497467809</v>
      </c>
      <c r="J5783" s="1">
        <f t="shared" si="1070"/>
        <v>16.167070030616742</v>
      </c>
      <c r="K5783" s="1">
        <f t="shared" si="1071"/>
        <v>13.493613874599184</v>
      </c>
      <c r="L5783" s="1">
        <f t="shared" si="1072"/>
        <v>18.8405261866343</v>
      </c>
      <c r="M5783" s="1">
        <f t="shared" si="1073"/>
        <v>10.820157718581624</v>
      </c>
      <c r="N5783" s="1">
        <f t="shared" si="1074"/>
        <v>21.513982342651857</v>
      </c>
      <c r="O5783" s="1">
        <f t="shared" si="1075"/>
        <v>24.187438498669419</v>
      </c>
    </row>
    <row r="5784" spans="1:15">
      <c r="A5784" s="2">
        <v>44862</v>
      </c>
      <c r="B5784" s="4">
        <v>17786.8</v>
      </c>
      <c r="C5784" s="4">
        <v>848.52</v>
      </c>
      <c r="D5784" s="4">
        <v>964.8</v>
      </c>
      <c r="E5784" s="4">
        <f t="shared" si="1065"/>
        <v>154</v>
      </c>
      <c r="F5784" s="4">
        <f t="shared" si="1066"/>
        <v>211</v>
      </c>
      <c r="G5784" s="4">
        <f t="shared" si="1067"/>
        <v>915.73939726027402</v>
      </c>
      <c r="H5784" s="3">
        <f t="shared" si="1068"/>
        <v>44862</v>
      </c>
      <c r="I5784" s="1">
        <f t="shared" si="1069"/>
        <v>19.423429911626467</v>
      </c>
      <c r="J5784" s="1">
        <f t="shared" si="1070"/>
        <v>16.167070030616742</v>
      </c>
      <c r="K5784" s="1">
        <f t="shared" si="1071"/>
        <v>13.493613874599184</v>
      </c>
      <c r="L5784" s="1">
        <f t="shared" si="1072"/>
        <v>18.8405261866343</v>
      </c>
      <c r="M5784" s="1">
        <f t="shared" si="1073"/>
        <v>10.820157718581624</v>
      </c>
      <c r="N5784" s="1">
        <f t="shared" si="1074"/>
        <v>21.513982342651857</v>
      </c>
      <c r="O5784" s="1">
        <f t="shared" si="1075"/>
        <v>24.187438498669419</v>
      </c>
    </row>
    <row r="5785" spans="1:15">
      <c r="A5785" s="2">
        <v>44863</v>
      </c>
      <c r="B5785" s="4">
        <v>17786.8</v>
      </c>
      <c r="C5785" s="4">
        <v>848.76</v>
      </c>
      <c r="D5785" s="4">
        <v>965.04</v>
      </c>
      <c r="E5785" s="4">
        <f t="shared" si="1065"/>
        <v>153</v>
      </c>
      <c r="F5785" s="4">
        <f t="shared" si="1066"/>
        <v>212</v>
      </c>
      <c r="G5785" s="4">
        <f t="shared" si="1067"/>
        <v>916.29797260273972</v>
      </c>
      <c r="H5785" s="3">
        <f t="shared" si="1068"/>
        <v>44863</v>
      </c>
      <c r="I5785" s="1">
        <f t="shared" si="1069"/>
        <v>19.411589386667181</v>
      </c>
      <c r="J5785" s="1">
        <f t="shared" si="1070"/>
        <v>16.167070030616742</v>
      </c>
      <c r="K5785" s="1">
        <f t="shared" si="1071"/>
        <v>13.493613874599184</v>
      </c>
      <c r="L5785" s="1">
        <f t="shared" si="1072"/>
        <v>18.8405261866343</v>
      </c>
      <c r="M5785" s="1">
        <f t="shared" si="1073"/>
        <v>10.820157718581624</v>
      </c>
      <c r="N5785" s="1">
        <f t="shared" si="1074"/>
        <v>21.513982342651857</v>
      </c>
      <c r="O5785" s="1">
        <f t="shared" si="1075"/>
        <v>24.187438498669419</v>
      </c>
    </row>
    <row r="5786" spans="1:15">
      <c r="A5786" s="2">
        <v>44864</v>
      </c>
      <c r="B5786" s="4">
        <v>17786.8</v>
      </c>
      <c r="C5786" s="4">
        <v>850.3</v>
      </c>
      <c r="D5786" s="4">
        <v>965.22</v>
      </c>
      <c r="E5786" s="4">
        <f t="shared" si="1065"/>
        <v>152</v>
      </c>
      <c r="F5786" s="4">
        <f t="shared" si="1066"/>
        <v>213</v>
      </c>
      <c r="G5786" s="4">
        <f t="shared" si="1067"/>
        <v>917.36290410958907</v>
      </c>
      <c r="H5786" s="3">
        <f t="shared" si="1068"/>
        <v>44864</v>
      </c>
      <c r="I5786" s="1">
        <f t="shared" si="1069"/>
        <v>19.389055215028808</v>
      </c>
      <c r="J5786" s="1">
        <f t="shared" si="1070"/>
        <v>16.167070030616742</v>
      </c>
      <c r="K5786" s="1">
        <f t="shared" si="1071"/>
        <v>13.493613874599184</v>
      </c>
      <c r="L5786" s="1">
        <f t="shared" si="1072"/>
        <v>18.8405261866343</v>
      </c>
      <c r="M5786" s="1">
        <f t="shared" si="1073"/>
        <v>10.820157718581624</v>
      </c>
      <c r="N5786" s="1">
        <f t="shared" si="1074"/>
        <v>21.513982342651857</v>
      </c>
      <c r="O5786" s="1">
        <f t="shared" si="1075"/>
        <v>24.187438498669419</v>
      </c>
    </row>
    <row r="5787" spans="1:15">
      <c r="A5787" s="2">
        <v>44865</v>
      </c>
      <c r="B5787" s="4">
        <v>18012.2</v>
      </c>
      <c r="C5787" s="4">
        <v>849.64</v>
      </c>
      <c r="D5787" s="4">
        <v>965.05</v>
      </c>
      <c r="E5787" s="4">
        <f t="shared" si="1065"/>
        <v>151</v>
      </c>
      <c r="F5787" s="4">
        <f t="shared" si="1066"/>
        <v>214</v>
      </c>
      <c r="G5787" s="4">
        <f t="shared" si="1067"/>
        <v>917.30504109589037</v>
      </c>
      <c r="H5787" s="3">
        <f t="shared" si="1068"/>
        <v>44865</v>
      </c>
      <c r="I5787" s="1">
        <f t="shared" si="1069"/>
        <v>19.635998051946927</v>
      </c>
      <c r="J5787" s="1">
        <f t="shared" si="1070"/>
        <v>16.167070030616742</v>
      </c>
      <c r="K5787" s="1">
        <f t="shared" si="1071"/>
        <v>13.493613874599184</v>
      </c>
      <c r="L5787" s="1">
        <f t="shared" si="1072"/>
        <v>18.8405261866343</v>
      </c>
      <c r="M5787" s="1">
        <f t="shared" si="1073"/>
        <v>10.820157718581624</v>
      </c>
      <c r="N5787" s="1">
        <f t="shared" si="1074"/>
        <v>21.513982342651857</v>
      </c>
      <c r="O5787" s="1">
        <f t="shared" si="1075"/>
        <v>24.187438498669419</v>
      </c>
    </row>
    <row r="5788" spans="1:15">
      <c r="A5788" s="2">
        <v>44866</v>
      </c>
      <c r="B5788" s="4">
        <v>18145.400000000001</v>
      </c>
      <c r="C5788" s="4">
        <v>849.48</v>
      </c>
      <c r="D5788" s="4">
        <v>984.66</v>
      </c>
      <c r="E5788" s="4">
        <f t="shared" si="1065"/>
        <v>150</v>
      </c>
      <c r="F5788" s="4">
        <f t="shared" si="1066"/>
        <v>215</v>
      </c>
      <c r="G5788" s="4">
        <f t="shared" si="1067"/>
        <v>929.10657534246582</v>
      </c>
      <c r="H5788" s="3">
        <f t="shared" si="1068"/>
        <v>44866</v>
      </c>
      <c r="I5788" s="1">
        <f t="shared" si="1069"/>
        <v>19.529944660343904</v>
      </c>
      <c r="J5788" s="1">
        <f t="shared" si="1070"/>
        <v>16.167070030616742</v>
      </c>
      <c r="K5788" s="1">
        <f t="shared" si="1071"/>
        <v>13.493613874599184</v>
      </c>
      <c r="L5788" s="1">
        <f t="shared" si="1072"/>
        <v>18.8405261866343</v>
      </c>
      <c r="M5788" s="1">
        <f t="shared" si="1073"/>
        <v>10.820157718581624</v>
      </c>
      <c r="N5788" s="1">
        <f t="shared" si="1074"/>
        <v>21.513982342651857</v>
      </c>
      <c r="O5788" s="1">
        <f t="shared" si="1075"/>
        <v>24.187438498669419</v>
      </c>
    </row>
    <row r="5789" spans="1:15">
      <c r="A5789" s="2">
        <v>44867</v>
      </c>
      <c r="B5789" s="4">
        <v>18082.849999999999</v>
      </c>
      <c r="C5789" s="4">
        <v>847.95</v>
      </c>
      <c r="D5789" s="4">
        <v>992.25</v>
      </c>
      <c r="E5789" s="4">
        <f t="shared" ref="E5789:E5852" si="1076">IF(MONTH($A5789)&lt;=3,DATE(YEAR($A5789),3,31)-A5789,DATE(YEAR($A5789)+1,3,31)-A5789)</f>
        <v>149</v>
      </c>
      <c r="F5789" s="4">
        <f t="shared" ref="F5789:F5852" si="1077">365-E5789</f>
        <v>216</v>
      </c>
      <c r="G5789" s="4">
        <f t="shared" ref="G5789:G5852" si="1078">(E5789*C5789+F5789*D5789)/SUM(E5789:F5789)</f>
        <v>933.34397260273965</v>
      </c>
      <c r="H5789" s="3">
        <f t="shared" ref="H5789:H5852" si="1079">A5789</f>
        <v>44867</v>
      </c>
      <c r="I5789" s="1">
        <f t="shared" ref="I5789:I5852" si="1080">B5789/G5789</f>
        <v>19.374261291444181</v>
      </c>
      <c r="J5789" s="1">
        <f t="shared" si="1070"/>
        <v>16.167070030616742</v>
      </c>
      <c r="K5789" s="1">
        <f t="shared" si="1071"/>
        <v>13.493613874599184</v>
      </c>
      <c r="L5789" s="1">
        <f t="shared" si="1072"/>
        <v>18.8405261866343</v>
      </c>
      <c r="M5789" s="1">
        <f t="shared" si="1073"/>
        <v>10.820157718581624</v>
      </c>
      <c r="N5789" s="1">
        <f t="shared" si="1074"/>
        <v>21.513982342651857</v>
      </c>
      <c r="O5789" s="1">
        <f t="shared" si="1075"/>
        <v>24.187438498669419</v>
      </c>
    </row>
    <row r="5790" spans="1:15">
      <c r="A5790" s="2">
        <v>44868</v>
      </c>
      <c r="B5790" s="4">
        <v>18052.7</v>
      </c>
      <c r="C5790" s="4">
        <v>857.91</v>
      </c>
      <c r="D5790" s="4">
        <v>992.03</v>
      </c>
      <c r="E5790" s="4">
        <f t="shared" si="1076"/>
        <v>148</v>
      </c>
      <c r="F5790" s="4">
        <f t="shared" si="1077"/>
        <v>217</v>
      </c>
      <c r="G5790" s="4">
        <f t="shared" si="1078"/>
        <v>937.64709589041081</v>
      </c>
      <c r="H5790" s="3">
        <f t="shared" si="1079"/>
        <v>44868</v>
      </c>
      <c r="I5790" s="1">
        <f t="shared" si="1080"/>
        <v>19.253192463478758</v>
      </c>
      <c r="J5790" s="1">
        <f t="shared" si="1070"/>
        <v>16.167070030616742</v>
      </c>
      <c r="K5790" s="1">
        <f t="shared" si="1071"/>
        <v>13.493613874599184</v>
      </c>
      <c r="L5790" s="1">
        <f t="shared" si="1072"/>
        <v>18.8405261866343</v>
      </c>
      <c r="M5790" s="1">
        <f t="shared" si="1073"/>
        <v>10.820157718581624</v>
      </c>
      <c r="N5790" s="1">
        <f t="shared" si="1074"/>
        <v>21.513982342651857</v>
      </c>
      <c r="O5790" s="1">
        <f t="shared" si="1075"/>
        <v>24.187438498669419</v>
      </c>
    </row>
    <row r="5791" spans="1:15">
      <c r="A5791" s="2">
        <v>44869</v>
      </c>
      <c r="B5791" s="4">
        <v>18117.150000000001</v>
      </c>
      <c r="C5791" s="4">
        <v>856.07</v>
      </c>
      <c r="D5791" s="4">
        <v>991.52</v>
      </c>
      <c r="E5791" s="4">
        <f t="shared" si="1076"/>
        <v>147</v>
      </c>
      <c r="F5791" s="4">
        <f t="shared" si="1077"/>
        <v>218</v>
      </c>
      <c r="G5791" s="4">
        <f t="shared" si="1078"/>
        <v>936.96890410958906</v>
      </c>
      <c r="H5791" s="3">
        <f t="shared" si="1079"/>
        <v>44869</v>
      </c>
      <c r="I5791" s="1">
        <f t="shared" si="1080"/>
        <v>19.335913839335905</v>
      </c>
      <c r="J5791" s="1">
        <f t="shared" si="1070"/>
        <v>16.167070030616742</v>
      </c>
      <c r="K5791" s="1">
        <f t="shared" si="1071"/>
        <v>13.493613874599184</v>
      </c>
      <c r="L5791" s="1">
        <f t="shared" si="1072"/>
        <v>18.8405261866343</v>
      </c>
      <c r="M5791" s="1">
        <f t="shared" si="1073"/>
        <v>10.820157718581624</v>
      </c>
      <c r="N5791" s="1">
        <f t="shared" si="1074"/>
        <v>21.513982342651857</v>
      </c>
      <c r="O5791" s="1">
        <f t="shared" si="1075"/>
        <v>24.187438498669419</v>
      </c>
    </row>
    <row r="5792" spans="1:15">
      <c r="A5792" s="2">
        <v>44870</v>
      </c>
      <c r="B5792" s="4">
        <v>18117.150000000001</v>
      </c>
      <c r="C5792" s="4">
        <v>856.22</v>
      </c>
      <c r="D5792" s="4">
        <v>991.64</v>
      </c>
      <c r="E5792" s="4">
        <f t="shared" si="1076"/>
        <v>146</v>
      </c>
      <c r="F5792" s="4">
        <f t="shared" si="1077"/>
        <v>219</v>
      </c>
      <c r="G5792" s="4">
        <f t="shared" si="1078"/>
        <v>937.47200000000009</v>
      </c>
      <c r="H5792" s="3">
        <f t="shared" si="1079"/>
        <v>44870</v>
      </c>
      <c r="I5792" s="1">
        <f t="shared" si="1080"/>
        <v>19.325537189377389</v>
      </c>
      <c r="J5792" s="1">
        <f t="shared" si="1070"/>
        <v>16.167070030616742</v>
      </c>
      <c r="K5792" s="1">
        <f t="shared" si="1071"/>
        <v>13.493613874599184</v>
      </c>
      <c r="L5792" s="1">
        <f t="shared" si="1072"/>
        <v>18.8405261866343</v>
      </c>
      <c r="M5792" s="1">
        <f t="shared" si="1073"/>
        <v>10.820157718581624</v>
      </c>
      <c r="N5792" s="1">
        <f t="shared" si="1074"/>
        <v>21.513982342651857</v>
      </c>
      <c r="O5792" s="1">
        <f t="shared" si="1075"/>
        <v>24.187438498669419</v>
      </c>
    </row>
    <row r="5793" spans="1:15">
      <c r="A5793" s="2">
        <v>44871</v>
      </c>
      <c r="B5793" s="4">
        <v>18117.150000000001</v>
      </c>
      <c r="C5793" s="4">
        <v>857.05</v>
      </c>
      <c r="D5793" s="4">
        <v>990.95</v>
      </c>
      <c r="E5793" s="4">
        <f t="shared" si="1076"/>
        <v>145</v>
      </c>
      <c r="F5793" s="4">
        <f t="shared" si="1077"/>
        <v>220</v>
      </c>
      <c r="G5793" s="4">
        <f t="shared" si="1078"/>
        <v>937.75684931506851</v>
      </c>
      <c r="H5793" s="3">
        <f t="shared" si="1079"/>
        <v>44871</v>
      </c>
      <c r="I5793" s="1">
        <f t="shared" si="1080"/>
        <v>19.319666940564229</v>
      </c>
      <c r="J5793" s="1">
        <f t="shared" si="1070"/>
        <v>16.167070030616742</v>
      </c>
      <c r="K5793" s="1">
        <f t="shared" si="1071"/>
        <v>13.493613874599184</v>
      </c>
      <c r="L5793" s="1">
        <f t="shared" si="1072"/>
        <v>18.8405261866343</v>
      </c>
      <c r="M5793" s="1">
        <f t="shared" si="1073"/>
        <v>10.820157718581624</v>
      </c>
      <c r="N5793" s="1">
        <f t="shared" si="1074"/>
        <v>21.513982342651857</v>
      </c>
      <c r="O5793" s="1">
        <f t="shared" si="1075"/>
        <v>24.187438498669419</v>
      </c>
    </row>
    <row r="5794" spans="1:15">
      <c r="A5794" s="2">
        <v>44872</v>
      </c>
      <c r="B5794" s="4">
        <v>18202.8</v>
      </c>
      <c r="C5794" s="4">
        <v>861.13</v>
      </c>
      <c r="D5794" s="4">
        <v>998.53</v>
      </c>
      <c r="E5794" s="4">
        <f t="shared" si="1076"/>
        <v>144</v>
      </c>
      <c r="F5794" s="4">
        <f t="shared" si="1077"/>
        <v>221</v>
      </c>
      <c r="G5794" s="4">
        <f t="shared" si="1078"/>
        <v>944.32287671232871</v>
      </c>
      <c r="H5794" s="3">
        <f t="shared" si="1079"/>
        <v>44872</v>
      </c>
      <c r="I5794" s="1">
        <f t="shared" si="1080"/>
        <v>19.276034128679868</v>
      </c>
      <c r="J5794" s="1">
        <f t="shared" si="1070"/>
        <v>16.167070030616742</v>
      </c>
      <c r="K5794" s="1">
        <f t="shared" si="1071"/>
        <v>13.493613874599184</v>
      </c>
      <c r="L5794" s="1">
        <f t="shared" si="1072"/>
        <v>18.8405261866343</v>
      </c>
      <c r="M5794" s="1">
        <f t="shared" si="1073"/>
        <v>10.820157718581624</v>
      </c>
      <c r="N5794" s="1">
        <f t="shared" si="1074"/>
        <v>21.513982342651857</v>
      </c>
      <c r="O5794" s="1">
        <f t="shared" si="1075"/>
        <v>24.187438498669419</v>
      </c>
    </row>
    <row r="5795" spans="1:15">
      <c r="A5795" s="2">
        <v>44873</v>
      </c>
      <c r="B5795" s="4">
        <v>18202.8</v>
      </c>
      <c r="C5795" s="4">
        <v>861.93</v>
      </c>
      <c r="D5795" s="4">
        <v>998.51</v>
      </c>
      <c r="E5795" s="4">
        <f t="shared" si="1076"/>
        <v>143</v>
      </c>
      <c r="F5795" s="4">
        <f t="shared" si="1077"/>
        <v>222</v>
      </c>
      <c r="G5795" s="4">
        <f t="shared" si="1078"/>
        <v>945.00057534246559</v>
      </c>
      <c r="H5795" s="3">
        <f t="shared" si="1079"/>
        <v>44873</v>
      </c>
      <c r="I5795" s="1">
        <f t="shared" si="1080"/>
        <v>19.262210494849015</v>
      </c>
      <c r="J5795" s="1">
        <f t="shared" si="1070"/>
        <v>16.167070030616742</v>
      </c>
      <c r="K5795" s="1">
        <f t="shared" si="1071"/>
        <v>13.493613874599184</v>
      </c>
      <c r="L5795" s="1">
        <f t="shared" si="1072"/>
        <v>18.8405261866343</v>
      </c>
      <c r="M5795" s="1">
        <f t="shared" si="1073"/>
        <v>10.820157718581624</v>
      </c>
      <c r="N5795" s="1">
        <f t="shared" si="1074"/>
        <v>21.513982342651857</v>
      </c>
      <c r="O5795" s="1">
        <f t="shared" si="1075"/>
        <v>24.187438498669419</v>
      </c>
    </row>
    <row r="5796" spans="1:15">
      <c r="A5796" s="2">
        <v>44874</v>
      </c>
      <c r="B5796" s="4">
        <v>18157</v>
      </c>
      <c r="C5796" s="4">
        <v>855.55</v>
      </c>
      <c r="D5796" s="4">
        <v>998.09</v>
      </c>
      <c r="E5796" s="4">
        <f t="shared" si="1076"/>
        <v>142</v>
      </c>
      <c r="F5796" s="4">
        <f t="shared" si="1077"/>
        <v>223</v>
      </c>
      <c r="G5796" s="4">
        <f t="shared" si="1078"/>
        <v>942.63608219178082</v>
      </c>
      <c r="H5796" s="3">
        <f t="shared" si="1079"/>
        <v>44874</v>
      </c>
      <c r="I5796" s="1">
        <f t="shared" si="1080"/>
        <v>19.261940363859242</v>
      </c>
      <c r="J5796" s="1">
        <f t="shared" si="1070"/>
        <v>16.167070030616742</v>
      </c>
      <c r="K5796" s="1">
        <f t="shared" si="1071"/>
        <v>13.493613874599184</v>
      </c>
      <c r="L5796" s="1">
        <f t="shared" si="1072"/>
        <v>18.8405261866343</v>
      </c>
      <c r="M5796" s="1">
        <f t="shared" si="1073"/>
        <v>10.820157718581624</v>
      </c>
      <c r="N5796" s="1">
        <f t="shared" si="1074"/>
        <v>21.513982342651857</v>
      </c>
      <c r="O5796" s="1">
        <f t="shared" si="1075"/>
        <v>24.187438498669419</v>
      </c>
    </row>
    <row r="5797" spans="1:15">
      <c r="A5797" s="2">
        <v>44875</v>
      </c>
      <c r="B5797" s="4">
        <v>18028.2</v>
      </c>
      <c r="C5797" s="4">
        <v>852.1</v>
      </c>
      <c r="D5797" s="4">
        <v>997.66</v>
      </c>
      <c r="E5797" s="4">
        <f t="shared" si="1076"/>
        <v>141</v>
      </c>
      <c r="F5797" s="4">
        <f t="shared" si="1077"/>
        <v>224</v>
      </c>
      <c r="G5797" s="4">
        <f t="shared" si="1078"/>
        <v>941.42997260273978</v>
      </c>
      <c r="H5797" s="3">
        <f t="shared" si="1079"/>
        <v>44875</v>
      </c>
      <c r="I5797" s="1">
        <f t="shared" si="1080"/>
        <v>19.149804578834516</v>
      </c>
      <c r="J5797" s="1">
        <f t="shared" si="1070"/>
        <v>16.167070030616742</v>
      </c>
      <c r="K5797" s="1">
        <f t="shared" si="1071"/>
        <v>13.493613874599184</v>
      </c>
      <c r="L5797" s="1">
        <f t="shared" si="1072"/>
        <v>18.8405261866343</v>
      </c>
      <c r="M5797" s="1">
        <f t="shared" si="1073"/>
        <v>10.820157718581624</v>
      </c>
      <c r="N5797" s="1">
        <f t="shared" si="1074"/>
        <v>21.513982342651857</v>
      </c>
      <c r="O5797" s="1">
        <f t="shared" si="1075"/>
        <v>24.187438498669419</v>
      </c>
    </row>
    <row r="5798" spans="1:15">
      <c r="A5798" s="2">
        <v>44876</v>
      </c>
      <c r="B5798" s="4">
        <v>18349.7</v>
      </c>
      <c r="C5798" s="4">
        <v>849.83</v>
      </c>
      <c r="D5798" s="4">
        <v>998.1</v>
      </c>
      <c r="E5798" s="4">
        <f t="shared" si="1076"/>
        <v>140</v>
      </c>
      <c r="F5798" s="4">
        <f t="shared" si="1077"/>
        <v>225</v>
      </c>
      <c r="G5798" s="4">
        <f t="shared" si="1078"/>
        <v>941.22931506849318</v>
      </c>
      <c r="H5798" s="3">
        <f t="shared" si="1079"/>
        <v>44876</v>
      </c>
      <c r="I5798" s="1">
        <f t="shared" si="1080"/>
        <v>19.495461633241518</v>
      </c>
      <c r="J5798" s="1">
        <f t="shared" si="1070"/>
        <v>16.167070030616742</v>
      </c>
      <c r="K5798" s="1">
        <f t="shared" si="1071"/>
        <v>13.493613874599184</v>
      </c>
      <c r="L5798" s="1">
        <f t="shared" si="1072"/>
        <v>18.8405261866343</v>
      </c>
      <c r="M5798" s="1">
        <f t="shared" si="1073"/>
        <v>10.820157718581624</v>
      </c>
      <c r="N5798" s="1">
        <f t="shared" si="1074"/>
        <v>21.513982342651857</v>
      </c>
      <c r="O5798" s="1">
        <f t="shared" si="1075"/>
        <v>24.187438498669419</v>
      </c>
    </row>
    <row r="5799" spans="1:15">
      <c r="A5799" s="2">
        <v>44877</v>
      </c>
      <c r="B5799" s="4">
        <v>18349.7</v>
      </c>
      <c r="C5799" s="4">
        <v>850.43</v>
      </c>
      <c r="D5799" s="4">
        <v>997.99</v>
      </c>
      <c r="E5799" s="4">
        <f t="shared" si="1076"/>
        <v>139</v>
      </c>
      <c r="F5799" s="4">
        <f t="shared" si="1077"/>
        <v>226</v>
      </c>
      <c r="G5799" s="4">
        <f t="shared" si="1078"/>
        <v>941.7959178082192</v>
      </c>
      <c r="H5799" s="3">
        <f t="shared" si="1079"/>
        <v>44877</v>
      </c>
      <c r="I5799" s="1">
        <f t="shared" si="1080"/>
        <v>19.48373278438504</v>
      </c>
      <c r="J5799" s="1">
        <f t="shared" si="1070"/>
        <v>16.167070030616742</v>
      </c>
      <c r="K5799" s="1">
        <f t="shared" si="1071"/>
        <v>13.493613874599184</v>
      </c>
      <c r="L5799" s="1">
        <f t="shared" si="1072"/>
        <v>18.8405261866343</v>
      </c>
      <c r="M5799" s="1">
        <f t="shared" si="1073"/>
        <v>10.820157718581624</v>
      </c>
      <c r="N5799" s="1">
        <f t="shared" si="1074"/>
        <v>21.513982342651857</v>
      </c>
      <c r="O5799" s="1">
        <f t="shared" si="1075"/>
        <v>24.187438498669419</v>
      </c>
    </row>
    <row r="5800" spans="1:15">
      <c r="A5800" s="2">
        <v>44878</v>
      </c>
      <c r="B5800" s="4">
        <v>18349.7</v>
      </c>
      <c r="C5800" s="4">
        <v>850.38</v>
      </c>
      <c r="D5800" s="4">
        <v>998.1</v>
      </c>
      <c r="E5800" s="4">
        <f t="shared" si="1076"/>
        <v>138</v>
      </c>
      <c r="F5800" s="4">
        <f t="shared" si="1077"/>
        <v>227</v>
      </c>
      <c r="G5800" s="4">
        <f t="shared" si="1078"/>
        <v>942.249698630137</v>
      </c>
      <c r="H5800" s="3">
        <f t="shared" si="1079"/>
        <v>44878</v>
      </c>
      <c r="I5800" s="1">
        <f t="shared" si="1080"/>
        <v>19.474349555831317</v>
      </c>
      <c r="J5800" s="1">
        <f t="shared" si="1070"/>
        <v>16.167070030616742</v>
      </c>
      <c r="K5800" s="1">
        <f t="shared" si="1071"/>
        <v>13.493613874599184</v>
      </c>
      <c r="L5800" s="1">
        <f t="shared" si="1072"/>
        <v>18.8405261866343</v>
      </c>
      <c r="M5800" s="1">
        <f t="shared" si="1073"/>
        <v>10.820157718581624</v>
      </c>
      <c r="N5800" s="1">
        <f t="shared" si="1074"/>
        <v>21.513982342651857</v>
      </c>
      <c r="O5800" s="1">
        <f t="shared" si="1075"/>
        <v>24.187438498669419</v>
      </c>
    </row>
    <row r="5801" spans="1:15">
      <c r="A5801" s="2">
        <v>44879</v>
      </c>
      <c r="B5801" s="4">
        <v>18329.150000000001</v>
      </c>
      <c r="C5801" s="4">
        <v>846.71</v>
      </c>
      <c r="D5801" s="4">
        <v>996.19</v>
      </c>
      <c r="E5801" s="4">
        <f t="shared" si="1076"/>
        <v>137</v>
      </c>
      <c r="F5801" s="4">
        <f t="shared" si="1077"/>
        <v>228</v>
      </c>
      <c r="G5801" s="4">
        <f t="shared" si="1078"/>
        <v>940.0838082191782</v>
      </c>
      <c r="H5801" s="3">
        <f t="shared" si="1079"/>
        <v>44879</v>
      </c>
      <c r="I5801" s="1">
        <f t="shared" si="1080"/>
        <v>19.497357405528899</v>
      </c>
      <c r="J5801" s="1">
        <f t="shared" si="1070"/>
        <v>16.167070030616742</v>
      </c>
      <c r="K5801" s="1">
        <f t="shared" si="1071"/>
        <v>13.493613874599184</v>
      </c>
      <c r="L5801" s="1">
        <f t="shared" si="1072"/>
        <v>18.8405261866343</v>
      </c>
      <c r="M5801" s="1">
        <f t="shared" si="1073"/>
        <v>10.820157718581624</v>
      </c>
      <c r="N5801" s="1">
        <f t="shared" si="1074"/>
        <v>21.513982342651857</v>
      </c>
      <c r="O5801" s="1">
        <f t="shared" si="1075"/>
        <v>24.187438498669419</v>
      </c>
    </row>
    <row r="5802" spans="1:15">
      <c r="A5802" s="2">
        <v>44880</v>
      </c>
      <c r="B5802" s="4">
        <v>18403.400000000001</v>
      </c>
      <c r="C5802" s="4">
        <v>847.22</v>
      </c>
      <c r="D5802" s="4">
        <v>996.36</v>
      </c>
      <c r="E5802" s="4">
        <f t="shared" si="1076"/>
        <v>136</v>
      </c>
      <c r="F5802" s="4">
        <f t="shared" si="1077"/>
        <v>229</v>
      </c>
      <c r="G5802" s="4">
        <f t="shared" si="1078"/>
        <v>940.79002739726025</v>
      </c>
      <c r="H5802" s="3">
        <f t="shared" si="1079"/>
        <v>44880</v>
      </c>
      <c r="I5802" s="1">
        <f t="shared" si="1080"/>
        <v>19.561644430812976</v>
      </c>
      <c r="J5802" s="1">
        <f t="shared" si="1070"/>
        <v>16.167070030616742</v>
      </c>
      <c r="K5802" s="1">
        <f t="shared" si="1071"/>
        <v>13.493613874599184</v>
      </c>
      <c r="L5802" s="1">
        <f t="shared" si="1072"/>
        <v>18.8405261866343</v>
      </c>
      <c r="M5802" s="1">
        <f t="shared" si="1073"/>
        <v>10.820157718581624</v>
      </c>
      <c r="N5802" s="1">
        <f t="shared" si="1074"/>
        <v>21.513982342651857</v>
      </c>
      <c r="O5802" s="1">
        <f t="shared" si="1075"/>
        <v>24.187438498669419</v>
      </c>
    </row>
    <row r="5803" spans="1:15">
      <c r="A5803" s="2">
        <v>44881</v>
      </c>
      <c r="B5803" s="4">
        <v>18409.650000000001</v>
      </c>
      <c r="C5803" s="4">
        <v>846.74</v>
      </c>
      <c r="D5803" s="4">
        <v>995.81</v>
      </c>
      <c r="E5803" s="4">
        <f t="shared" si="1076"/>
        <v>135</v>
      </c>
      <c r="F5803" s="4">
        <f t="shared" si="1077"/>
        <v>230</v>
      </c>
      <c r="G5803" s="4">
        <f t="shared" si="1078"/>
        <v>940.67452054794512</v>
      </c>
      <c r="H5803" s="3">
        <f t="shared" si="1079"/>
        <v>44881</v>
      </c>
      <c r="I5803" s="1">
        <f t="shared" si="1080"/>
        <v>19.570690603245357</v>
      </c>
      <c r="J5803" s="1">
        <f t="shared" si="1070"/>
        <v>16.167070030616742</v>
      </c>
      <c r="K5803" s="1">
        <f t="shared" si="1071"/>
        <v>13.493613874599184</v>
      </c>
      <c r="L5803" s="1">
        <f t="shared" si="1072"/>
        <v>18.8405261866343</v>
      </c>
      <c r="M5803" s="1">
        <f t="shared" si="1073"/>
        <v>10.820157718581624</v>
      </c>
      <c r="N5803" s="1">
        <f t="shared" si="1074"/>
        <v>21.513982342651857</v>
      </c>
      <c r="O5803" s="1">
        <f t="shared" si="1075"/>
        <v>24.187438498669419</v>
      </c>
    </row>
    <row r="5804" spans="1:15">
      <c r="A5804" s="2">
        <v>44882</v>
      </c>
      <c r="B5804" s="4">
        <v>18343.900000000001</v>
      </c>
      <c r="C5804" s="4">
        <v>847.78</v>
      </c>
      <c r="D5804" s="4">
        <v>995.07</v>
      </c>
      <c r="E5804" s="4">
        <f t="shared" si="1076"/>
        <v>134</v>
      </c>
      <c r="F5804" s="4">
        <f t="shared" si="1077"/>
        <v>231</v>
      </c>
      <c r="G5804" s="4">
        <f t="shared" si="1078"/>
        <v>940.99641095890411</v>
      </c>
      <c r="H5804" s="3">
        <f t="shared" si="1079"/>
        <v>44882</v>
      </c>
      <c r="I5804" s="1">
        <f t="shared" si="1080"/>
        <v>19.494123236141789</v>
      </c>
      <c r="J5804" s="1">
        <f t="shared" si="1070"/>
        <v>16.167070030616742</v>
      </c>
      <c r="K5804" s="1">
        <f t="shared" si="1071"/>
        <v>13.493613874599184</v>
      </c>
      <c r="L5804" s="1">
        <f t="shared" si="1072"/>
        <v>18.8405261866343</v>
      </c>
      <c r="M5804" s="1">
        <f t="shared" si="1073"/>
        <v>10.820157718581624</v>
      </c>
      <c r="N5804" s="1">
        <f t="shared" si="1074"/>
        <v>21.513982342651857</v>
      </c>
      <c r="O5804" s="1">
        <f t="shared" si="1075"/>
        <v>24.187438498669419</v>
      </c>
    </row>
    <row r="5805" spans="1:15">
      <c r="A5805" s="2">
        <v>44883</v>
      </c>
      <c r="B5805" s="4">
        <v>18307.650000000001</v>
      </c>
      <c r="C5805" s="4">
        <v>848.29</v>
      </c>
      <c r="D5805" s="4">
        <v>995.95</v>
      </c>
      <c r="E5805" s="4">
        <f t="shared" si="1076"/>
        <v>133</v>
      </c>
      <c r="F5805" s="4">
        <f t="shared" si="1077"/>
        <v>232</v>
      </c>
      <c r="G5805" s="4">
        <f t="shared" si="1078"/>
        <v>942.14512328767137</v>
      </c>
      <c r="H5805" s="3">
        <f t="shared" si="1079"/>
        <v>44883</v>
      </c>
      <c r="I5805" s="1">
        <f t="shared" si="1080"/>
        <v>19.431878961613016</v>
      </c>
      <c r="J5805" s="1">
        <f t="shared" si="1070"/>
        <v>16.167070030616742</v>
      </c>
      <c r="K5805" s="1">
        <f t="shared" si="1071"/>
        <v>13.493613874599184</v>
      </c>
      <c r="L5805" s="1">
        <f t="shared" si="1072"/>
        <v>18.8405261866343</v>
      </c>
      <c r="M5805" s="1">
        <f t="shared" si="1073"/>
        <v>10.820157718581624</v>
      </c>
      <c r="N5805" s="1">
        <f t="shared" si="1074"/>
        <v>21.513982342651857</v>
      </c>
      <c r="O5805" s="1">
        <f t="shared" si="1075"/>
        <v>24.187438498669419</v>
      </c>
    </row>
    <row r="5806" spans="1:15">
      <c r="A5806" s="2">
        <v>44884</v>
      </c>
      <c r="B5806" s="4">
        <v>18307.650000000001</v>
      </c>
      <c r="C5806" s="4">
        <v>848.29</v>
      </c>
      <c r="D5806" s="4">
        <v>995.95</v>
      </c>
      <c r="E5806" s="4">
        <f t="shared" si="1076"/>
        <v>132</v>
      </c>
      <c r="F5806" s="4">
        <f t="shared" si="1077"/>
        <v>233</v>
      </c>
      <c r="G5806" s="4">
        <f t="shared" si="1078"/>
        <v>942.54967123287668</v>
      </c>
      <c r="H5806" s="3">
        <f t="shared" si="1079"/>
        <v>44884</v>
      </c>
      <c r="I5806" s="1">
        <f t="shared" si="1080"/>
        <v>19.423538683168999</v>
      </c>
      <c r="J5806" s="1">
        <f t="shared" si="1070"/>
        <v>16.167070030616742</v>
      </c>
      <c r="K5806" s="1">
        <f t="shared" si="1071"/>
        <v>13.493613874599184</v>
      </c>
      <c r="L5806" s="1">
        <f t="shared" si="1072"/>
        <v>18.8405261866343</v>
      </c>
      <c r="M5806" s="1">
        <f t="shared" si="1073"/>
        <v>10.820157718581624</v>
      </c>
      <c r="N5806" s="1">
        <f t="shared" si="1074"/>
        <v>21.513982342651857</v>
      </c>
      <c r="O5806" s="1">
        <f t="shared" si="1075"/>
        <v>24.187438498669419</v>
      </c>
    </row>
    <row r="5807" spans="1:15">
      <c r="A5807" s="2">
        <v>44885</v>
      </c>
      <c r="B5807" s="4">
        <v>18307.650000000001</v>
      </c>
      <c r="C5807" s="4">
        <v>848.23</v>
      </c>
      <c r="D5807" s="4">
        <v>996.04</v>
      </c>
      <c r="E5807" s="4">
        <f t="shared" si="1076"/>
        <v>131</v>
      </c>
      <c r="F5807" s="4">
        <f t="shared" si="1077"/>
        <v>234</v>
      </c>
      <c r="G5807" s="4">
        <f t="shared" si="1078"/>
        <v>942.99038356164385</v>
      </c>
      <c r="H5807" s="3">
        <f t="shared" si="1079"/>
        <v>44885</v>
      </c>
      <c r="I5807" s="1">
        <f t="shared" si="1080"/>
        <v>19.414460973454052</v>
      </c>
      <c r="J5807" s="1">
        <f t="shared" si="1070"/>
        <v>16.167070030616742</v>
      </c>
      <c r="K5807" s="1">
        <f t="shared" si="1071"/>
        <v>13.493613874599184</v>
      </c>
      <c r="L5807" s="1">
        <f t="shared" si="1072"/>
        <v>18.8405261866343</v>
      </c>
      <c r="M5807" s="1">
        <f t="shared" si="1073"/>
        <v>10.820157718581624</v>
      </c>
      <c r="N5807" s="1">
        <f t="shared" si="1074"/>
        <v>21.513982342651857</v>
      </c>
      <c r="O5807" s="1">
        <f t="shared" si="1075"/>
        <v>24.187438498669419</v>
      </c>
    </row>
    <row r="5808" spans="1:15">
      <c r="A5808" s="2">
        <v>44886</v>
      </c>
      <c r="B5808" s="4">
        <v>18159.95</v>
      </c>
      <c r="C5808" s="4">
        <v>861.39</v>
      </c>
      <c r="D5808" s="4">
        <v>993.53</v>
      </c>
      <c r="E5808" s="4">
        <f t="shared" si="1076"/>
        <v>130</v>
      </c>
      <c r="F5808" s="4">
        <f t="shared" si="1077"/>
        <v>235</v>
      </c>
      <c r="G5808" s="4">
        <f t="shared" si="1078"/>
        <v>946.46643835616442</v>
      </c>
      <c r="H5808" s="3">
        <f t="shared" si="1079"/>
        <v>44886</v>
      </c>
      <c r="I5808" s="1">
        <f t="shared" si="1080"/>
        <v>19.187104015585007</v>
      </c>
      <c r="J5808" s="1">
        <f t="shared" si="1070"/>
        <v>16.167070030616742</v>
      </c>
      <c r="K5808" s="1">
        <f t="shared" si="1071"/>
        <v>13.493613874599184</v>
      </c>
      <c r="L5808" s="1">
        <f t="shared" si="1072"/>
        <v>18.8405261866343</v>
      </c>
      <c r="M5808" s="1">
        <f t="shared" si="1073"/>
        <v>10.820157718581624</v>
      </c>
      <c r="N5808" s="1">
        <f t="shared" si="1074"/>
        <v>21.513982342651857</v>
      </c>
      <c r="O5808" s="1">
        <f t="shared" si="1075"/>
        <v>24.187438498669419</v>
      </c>
    </row>
    <row r="5809" spans="1:15">
      <c r="A5809" s="2">
        <v>44887</v>
      </c>
      <c r="B5809" s="4">
        <v>18244.2</v>
      </c>
      <c r="C5809" s="4">
        <v>861.21</v>
      </c>
      <c r="D5809" s="4">
        <v>993.11</v>
      </c>
      <c r="E5809" s="4">
        <f t="shared" si="1076"/>
        <v>129</v>
      </c>
      <c r="F5809" s="4">
        <f t="shared" si="1077"/>
        <v>236</v>
      </c>
      <c r="G5809" s="4">
        <f t="shared" si="1078"/>
        <v>946.49328767123279</v>
      </c>
      <c r="H5809" s="3">
        <f t="shared" si="1079"/>
        <v>44887</v>
      </c>
      <c r="I5809" s="1">
        <f t="shared" si="1080"/>
        <v>19.275572513449433</v>
      </c>
      <c r="J5809" s="1">
        <f t="shared" si="1070"/>
        <v>16.167070030616742</v>
      </c>
      <c r="K5809" s="1">
        <f t="shared" si="1071"/>
        <v>13.493613874599184</v>
      </c>
      <c r="L5809" s="1">
        <f t="shared" si="1072"/>
        <v>18.8405261866343</v>
      </c>
      <c r="M5809" s="1">
        <f t="shared" si="1073"/>
        <v>10.820157718581624</v>
      </c>
      <c r="N5809" s="1">
        <f t="shared" si="1074"/>
        <v>21.513982342651857</v>
      </c>
      <c r="O5809" s="1">
        <f t="shared" si="1075"/>
        <v>24.187438498669419</v>
      </c>
    </row>
    <row r="5810" spans="1:15">
      <c r="A5810" s="2">
        <v>44888</v>
      </c>
      <c r="B5810" s="4">
        <v>18267.25</v>
      </c>
      <c r="C5810" s="4">
        <v>860.19</v>
      </c>
      <c r="D5810" s="4">
        <v>992.91</v>
      </c>
      <c r="E5810" s="4">
        <f t="shared" si="1076"/>
        <v>128</v>
      </c>
      <c r="F5810" s="4">
        <f t="shared" si="1077"/>
        <v>237</v>
      </c>
      <c r="G5810" s="4">
        <f t="shared" si="1078"/>
        <v>946.36709589041095</v>
      </c>
      <c r="H5810" s="3">
        <f t="shared" si="1079"/>
        <v>44888</v>
      </c>
      <c r="I5810" s="1">
        <f t="shared" si="1080"/>
        <v>19.302499082359624</v>
      </c>
      <c r="J5810" s="1">
        <f t="shared" si="1070"/>
        <v>16.167070030616742</v>
      </c>
      <c r="K5810" s="1">
        <f t="shared" si="1071"/>
        <v>13.493613874599184</v>
      </c>
      <c r="L5810" s="1">
        <f t="shared" si="1072"/>
        <v>18.8405261866343</v>
      </c>
      <c r="M5810" s="1">
        <f t="shared" si="1073"/>
        <v>10.820157718581624</v>
      </c>
      <c r="N5810" s="1">
        <f t="shared" si="1074"/>
        <v>21.513982342651857</v>
      </c>
      <c r="O5810" s="1">
        <f t="shared" si="1075"/>
        <v>24.187438498669419</v>
      </c>
    </row>
    <row r="5811" spans="1:15">
      <c r="A5811" s="2">
        <v>44889</v>
      </c>
      <c r="B5811" s="4">
        <v>18484.099999999999</v>
      </c>
      <c r="C5811" s="4">
        <v>860.2</v>
      </c>
      <c r="D5811" s="4">
        <v>993.44</v>
      </c>
      <c r="E5811" s="4">
        <f t="shared" si="1076"/>
        <v>127</v>
      </c>
      <c r="F5811" s="4">
        <f t="shared" si="1077"/>
        <v>238</v>
      </c>
      <c r="G5811" s="4">
        <f t="shared" si="1078"/>
        <v>947.07978082191778</v>
      </c>
      <c r="H5811" s="3">
        <f t="shared" si="1079"/>
        <v>44889</v>
      </c>
      <c r="I5811" s="1">
        <f t="shared" si="1080"/>
        <v>19.516940783973528</v>
      </c>
      <c r="J5811" s="1">
        <f t="shared" si="1070"/>
        <v>16.167070030616742</v>
      </c>
      <c r="K5811" s="1">
        <f t="shared" si="1071"/>
        <v>13.493613874599184</v>
      </c>
      <c r="L5811" s="1">
        <f t="shared" si="1072"/>
        <v>18.8405261866343</v>
      </c>
      <c r="M5811" s="1">
        <f t="shared" si="1073"/>
        <v>10.820157718581624</v>
      </c>
      <c r="N5811" s="1">
        <f t="shared" si="1074"/>
        <v>21.513982342651857</v>
      </c>
      <c r="O5811" s="1">
        <f t="shared" si="1075"/>
        <v>24.187438498669419</v>
      </c>
    </row>
    <row r="5812" spans="1:15">
      <c r="A5812" s="2">
        <v>44890</v>
      </c>
      <c r="B5812" s="4">
        <v>18512.75</v>
      </c>
      <c r="C5812" s="4">
        <v>858.59</v>
      </c>
      <c r="D5812" s="4">
        <v>990.45</v>
      </c>
      <c r="E5812" s="4">
        <f t="shared" si="1076"/>
        <v>126</v>
      </c>
      <c r="F5812" s="4">
        <f t="shared" si="1077"/>
        <v>239</v>
      </c>
      <c r="G5812" s="4">
        <f t="shared" si="1078"/>
        <v>944.93120547945205</v>
      </c>
      <c r="H5812" s="3">
        <f t="shared" si="1079"/>
        <v>44890</v>
      </c>
      <c r="I5812" s="1">
        <f t="shared" si="1080"/>
        <v>19.591637880777522</v>
      </c>
      <c r="J5812" s="1">
        <f t="shared" si="1070"/>
        <v>16.167070030616742</v>
      </c>
      <c r="K5812" s="1">
        <f t="shared" si="1071"/>
        <v>13.493613874599184</v>
      </c>
      <c r="L5812" s="1">
        <f t="shared" si="1072"/>
        <v>18.8405261866343</v>
      </c>
      <c r="M5812" s="1">
        <f t="shared" si="1073"/>
        <v>10.820157718581624</v>
      </c>
      <c r="N5812" s="1">
        <f t="shared" si="1074"/>
        <v>21.513982342651857</v>
      </c>
      <c r="O5812" s="1">
        <f t="shared" si="1075"/>
        <v>24.187438498669419</v>
      </c>
    </row>
    <row r="5813" spans="1:15">
      <c r="A5813" s="2">
        <v>44891</v>
      </c>
      <c r="B5813" s="4">
        <v>18512.75</v>
      </c>
      <c r="C5813" s="4">
        <v>858.59</v>
      </c>
      <c r="D5813" s="4">
        <v>990.45</v>
      </c>
      <c r="E5813" s="4">
        <f t="shared" si="1076"/>
        <v>125</v>
      </c>
      <c r="F5813" s="4">
        <f t="shared" si="1077"/>
        <v>240</v>
      </c>
      <c r="G5813" s="4">
        <f t="shared" si="1078"/>
        <v>945.29246575342461</v>
      </c>
      <c r="H5813" s="3">
        <f t="shared" si="1079"/>
        <v>44891</v>
      </c>
      <c r="I5813" s="1">
        <f t="shared" si="1080"/>
        <v>19.584150589039997</v>
      </c>
      <c r="J5813" s="1">
        <f t="shared" si="1070"/>
        <v>16.167070030616742</v>
      </c>
      <c r="K5813" s="1">
        <f t="shared" si="1071"/>
        <v>13.493613874599184</v>
      </c>
      <c r="L5813" s="1">
        <f t="shared" si="1072"/>
        <v>18.8405261866343</v>
      </c>
      <c r="M5813" s="1">
        <f t="shared" si="1073"/>
        <v>10.820157718581624</v>
      </c>
      <c r="N5813" s="1">
        <f t="shared" si="1074"/>
        <v>21.513982342651857</v>
      </c>
      <c r="O5813" s="1">
        <f t="shared" si="1075"/>
        <v>24.187438498669419</v>
      </c>
    </row>
    <row r="5814" spans="1:15">
      <c r="A5814" s="2">
        <v>44892</v>
      </c>
      <c r="B5814" s="4">
        <v>18512.75</v>
      </c>
      <c r="C5814" s="4">
        <v>858.59</v>
      </c>
      <c r="D5814" s="4">
        <v>990.4</v>
      </c>
      <c r="E5814" s="4">
        <f t="shared" si="1076"/>
        <v>124</v>
      </c>
      <c r="F5814" s="4">
        <f t="shared" si="1077"/>
        <v>241</v>
      </c>
      <c r="G5814" s="4">
        <f t="shared" si="1078"/>
        <v>945.62071232876713</v>
      </c>
      <c r="H5814" s="3">
        <f t="shared" si="1079"/>
        <v>44892</v>
      </c>
      <c r="I5814" s="1">
        <f t="shared" si="1080"/>
        <v>19.577352482486244</v>
      </c>
      <c r="J5814" s="1">
        <f t="shared" si="1070"/>
        <v>16.167070030616742</v>
      </c>
      <c r="K5814" s="1">
        <f t="shared" si="1071"/>
        <v>13.493613874599184</v>
      </c>
      <c r="L5814" s="1">
        <f t="shared" si="1072"/>
        <v>18.8405261866343</v>
      </c>
      <c r="M5814" s="1">
        <f t="shared" si="1073"/>
        <v>10.820157718581624</v>
      </c>
      <c r="N5814" s="1">
        <f t="shared" si="1074"/>
        <v>21.513982342651857</v>
      </c>
      <c r="O5814" s="1">
        <f t="shared" si="1075"/>
        <v>24.187438498669419</v>
      </c>
    </row>
    <row r="5815" spans="1:15">
      <c r="A5815" s="2">
        <v>44893</v>
      </c>
      <c r="B5815" s="4">
        <v>18562.75</v>
      </c>
      <c r="C5815" s="4">
        <v>858.41</v>
      </c>
      <c r="D5815" s="4">
        <v>990.07</v>
      </c>
      <c r="E5815" s="4">
        <f t="shared" si="1076"/>
        <v>123</v>
      </c>
      <c r="F5815" s="4">
        <f t="shared" si="1077"/>
        <v>242</v>
      </c>
      <c r="G5815" s="4">
        <f t="shared" si="1078"/>
        <v>945.70238356164384</v>
      </c>
      <c r="H5815" s="3">
        <f t="shared" si="1079"/>
        <v>44893</v>
      </c>
      <c r="I5815" s="1">
        <f t="shared" si="1080"/>
        <v>19.62853253059399</v>
      </c>
      <c r="J5815" s="1">
        <f t="shared" si="1070"/>
        <v>16.167070030616742</v>
      </c>
      <c r="K5815" s="1">
        <f t="shared" si="1071"/>
        <v>13.493613874599184</v>
      </c>
      <c r="L5815" s="1">
        <f t="shared" si="1072"/>
        <v>18.8405261866343</v>
      </c>
      <c r="M5815" s="1">
        <f t="shared" si="1073"/>
        <v>10.820157718581624</v>
      </c>
      <c r="N5815" s="1">
        <f t="shared" si="1074"/>
        <v>21.513982342651857</v>
      </c>
      <c r="O5815" s="1">
        <f t="shared" si="1075"/>
        <v>24.187438498669419</v>
      </c>
    </row>
    <row r="5816" spans="1:15">
      <c r="A5816" s="2">
        <v>44894</v>
      </c>
      <c r="B5816" s="4">
        <v>18618.05</v>
      </c>
      <c r="C5816" s="4">
        <v>858.93</v>
      </c>
      <c r="D5816" s="4">
        <v>990.55</v>
      </c>
      <c r="E5816" s="4">
        <f t="shared" si="1076"/>
        <v>122</v>
      </c>
      <c r="F5816" s="4">
        <f t="shared" si="1077"/>
        <v>243</v>
      </c>
      <c r="G5816" s="4">
        <f t="shared" si="1078"/>
        <v>946.55646575342462</v>
      </c>
      <c r="H5816" s="3">
        <f t="shared" si="1079"/>
        <v>44894</v>
      </c>
      <c r="I5816" s="1">
        <f t="shared" si="1080"/>
        <v>19.66924391053703</v>
      </c>
      <c r="J5816" s="1">
        <f t="shared" si="1070"/>
        <v>16.167070030616742</v>
      </c>
      <c r="K5816" s="1">
        <f t="shared" si="1071"/>
        <v>13.493613874599184</v>
      </c>
      <c r="L5816" s="1">
        <f t="shared" si="1072"/>
        <v>18.8405261866343</v>
      </c>
      <c r="M5816" s="1">
        <f t="shared" si="1073"/>
        <v>10.820157718581624</v>
      </c>
      <c r="N5816" s="1">
        <f t="shared" si="1074"/>
        <v>21.513982342651857</v>
      </c>
      <c r="O5816" s="1">
        <f t="shared" si="1075"/>
        <v>24.187438498669419</v>
      </c>
    </row>
    <row r="5817" spans="1:15">
      <c r="A5817" s="2">
        <v>44895</v>
      </c>
      <c r="B5817" s="4">
        <v>18758.349999999999</v>
      </c>
      <c r="C5817" s="4">
        <v>858.69</v>
      </c>
      <c r="D5817" s="4">
        <v>990.41</v>
      </c>
      <c r="E5817" s="4">
        <f t="shared" si="1076"/>
        <v>121</v>
      </c>
      <c r="F5817" s="4">
        <f t="shared" si="1077"/>
        <v>244</v>
      </c>
      <c r="G5817" s="4">
        <f t="shared" si="1078"/>
        <v>946.74391780821907</v>
      </c>
      <c r="H5817" s="3">
        <f t="shared" si="1079"/>
        <v>44895</v>
      </c>
      <c r="I5817" s="1">
        <f t="shared" si="1080"/>
        <v>19.813541599957613</v>
      </c>
      <c r="J5817" s="1">
        <f t="shared" si="1070"/>
        <v>16.167070030616742</v>
      </c>
      <c r="K5817" s="1">
        <f t="shared" si="1071"/>
        <v>13.493613874599184</v>
      </c>
      <c r="L5817" s="1">
        <f t="shared" si="1072"/>
        <v>18.8405261866343</v>
      </c>
      <c r="M5817" s="1">
        <f t="shared" si="1073"/>
        <v>10.820157718581624</v>
      </c>
      <c r="N5817" s="1">
        <f t="shared" si="1074"/>
        <v>21.513982342651857</v>
      </c>
      <c r="O5817" s="1">
        <f t="shared" si="1075"/>
        <v>24.187438498669419</v>
      </c>
    </row>
    <row r="5818" spans="1:15">
      <c r="A5818" s="2">
        <v>44896</v>
      </c>
      <c r="B5818" s="4">
        <v>18812.5</v>
      </c>
      <c r="C5818" s="4">
        <v>857.13</v>
      </c>
      <c r="D5818" s="4">
        <v>988.4</v>
      </c>
      <c r="E5818" s="4">
        <f t="shared" si="1076"/>
        <v>120</v>
      </c>
      <c r="F5818" s="4">
        <f t="shared" si="1077"/>
        <v>245</v>
      </c>
      <c r="G5818" s="4">
        <f t="shared" si="1078"/>
        <v>945.24273972602737</v>
      </c>
      <c r="H5818" s="3">
        <f t="shared" si="1079"/>
        <v>44896</v>
      </c>
      <c r="I5818" s="1">
        <f t="shared" si="1080"/>
        <v>19.902295155901101</v>
      </c>
      <c r="J5818" s="1">
        <f t="shared" si="1070"/>
        <v>16.167070030616742</v>
      </c>
      <c r="K5818" s="1">
        <f t="shared" si="1071"/>
        <v>13.493613874599184</v>
      </c>
      <c r="L5818" s="1">
        <f t="shared" si="1072"/>
        <v>18.8405261866343</v>
      </c>
      <c r="M5818" s="1">
        <f t="shared" si="1073"/>
        <v>10.820157718581624</v>
      </c>
      <c r="N5818" s="1">
        <f t="shared" si="1074"/>
        <v>21.513982342651857</v>
      </c>
      <c r="O5818" s="1">
        <f t="shared" si="1075"/>
        <v>24.187438498669419</v>
      </c>
    </row>
    <row r="5819" spans="1:15">
      <c r="A5819" s="2">
        <v>44897</v>
      </c>
      <c r="B5819" s="4">
        <v>18696.099999999999</v>
      </c>
      <c r="C5819" s="4">
        <v>856.78</v>
      </c>
      <c r="D5819" s="4">
        <v>987.49</v>
      </c>
      <c r="E5819" s="4">
        <f t="shared" si="1076"/>
        <v>119</v>
      </c>
      <c r="F5819" s="4">
        <f t="shared" si="1077"/>
        <v>246</v>
      </c>
      <c r="G5819" s="4">
        <f t="shared" si="1078"/>
        <v>944.87495890410958</v>
      </c>
      <c r="H5819" s="3">
        <f t="shared" si="1079"/>
        <v>44897</v>
      </c>
      <c r="I5819" s="1">
        <f t="shared" si="1080"/>
        <v>19.7868509730475</v>
      </c>
      <c r="J5819" s="1">
        <f t="shared" si="1070"/>
        <v>16.167070030616742</v>
      </c>
      <c r="K5819" s="1">
        <f t="shared" si="1071"/>
        <v>13.493613874599184</v>
      </c>
      <c r="L5819" s="1">
        <f t="shared" si="1072"/>
        <v>18.8405261866343</v>
      </c>
      <c r="M5819" s="1">
        <f t="shared" si="1073"/>
        <v>10.820157718581624</v>
      </c>
      <c r="N5819" s="1">
        <f t="shared" si="1074"/>
        <v>21.513982342651857</v>
      </c>
      <c r="O5819" s="1">
        <f t="shared" si="1075"/>
        <v>24.187438498669419</v>
      </c>
    </row>
    <row r="5820" spans="1:15">
      <c r="A5820" s="2">
        <v>44898</v>
      </c>
      <c r="B5820" s="4">
        <v>18696.099999999999</v>
      </c>
      <c r="C5820" s="4">
        <v>856.74</v>
      </c>
      <c r="D5820" s="4">
        <v>987.43</v>
      </c>
      <c r="E5820" s="4">
        <f t="shared" si="1076"/>
        <v>118</v>
      </c>
      <c r="F5820" s="4">
        <f t="shared" si="1077"/>
        <v>247</v>
      </c>
      <c r="G5820" s="4">
        <f t="shared" si="1078"/>
        <v>945.17953424657537</v>
      </c>
      <c r="H5820" s="3">
        <f t="shared" si="1079"/>
        <v>44898</v>
      </c>
      <c r="I5820" s="1">
        <f t="shared" si="1080"/>
        <v>19.780474843758753</v>
      </c>
      <c r="J5820" s="1">
        <f t="shared" si="1070"/>
        <v>16.167070030616742</v>
      </c>
      <c r="K5820" s="1">
        <f t="shared" si="1071"/>
        <v>13.493613874599184</v>
      </c>
      <c r="L5820" s="1">
        <f t="shared" si="1072"/>
        <v>18.8405261866343</v>
      </c>
      <c r="M5820" s="1">
        <f t="shared" si="1073"/>
        <v>10.820157718581624</v>
      </c>
      <c r="N5820" s="1">
        <f t="shared" si="1074"/>
        <v>21.513982342651857</v>
      </c>
      <c r="O5820" s="1">
        <f t="shared" si="1075"/>
        <v>24.187438498669419</v>
      </c>
    </row>
    <row r="5821" spans="1:15">
      <c r="A5821" s="2">
        <v>44899</v>
      </c>
      <c r="B5821" s="4">
        <v>18696.099999999999</v>
      </c>
      <c r="C5821" s="4">
        <v>857.77</v>
      </c>
      <c r="D5821" s="4">
        <v>988.73</v>
      </c>
      <c r="E5821" s="4">
        <f t="shared" si="1076"/>
        <v>117</v>
      </c>
      <c r="F5821" s="4">
        <f t="shared" si="1077"/>
        <v>248</v>
      </c>
      <c r="G5821" s="4">
        <f t="shared" si="1078"/>
        <v>946.7510410958904</v>
      </c>
      <c r="H5821" s="3">
        <f t="shared" si="1079"/>
        <v>44899</v>
      </c>
      <c r="I5821" s="1">
        <f t="shared" si="1080"/>
        <v>19.74764134228862</v>
      </c>
      <c r="J5821" s="1">
        <f t="shared" si="1070"/>
        <v>16.167070030616742</v>
      </c>
      <c r="K5821" s="1">
        <f t="shared" si="1071"/>
        <v>13.493613874599184</v>
      </c>
      <c r="L5821" s="1">
        <f t="shared" si="1072"/>
        <v>18.8405261866343</v>
      </c>
      <c r="M5821" s="1">
        <f t="shared" si="1073"/>
        <v>10.820157718581624</v>
      </c>
      <c r="N5821" s="1">
        <f t="shared" si="1074"/>
        <v>21.513982342651857</v>
      </c>
      <c r="O5821" s="1">
        <f t="shared" si="1075"/>
        <v>24.187438498669419</v>
      </c>
    </row>
    <row r="5822" spans="1:15">
      <c r="A5822" s="2">
        <v>44900</v>
      </c>
      <c r="B5822" s="4">
        <v>18701.05</v>
      </c>
      <c r="C5822" s="4">
        <v>858.02</v>
      </c>
      <c r="D5822" s="4">
        <v>989.5</v>
      </c>
      <c r="E5822" s="4">
        <f t="shared" si="1076"/>
        <v>116</v>
      </c>
      <c r="F5822" s="4">
        <f t="shared" si="1077"/>
        <v>249</v>
      </c>
      <c r="G5822" s="4">
        <f t="shared" si="1078"/>
        <v>947.71457534246576</v>
      </c>
      <c r="H5822" s="3">
        <f t="shared" si="1079"/>
        <v>44900</v>
      </c>
      <c r="I5822" s="1">
        <f t="shared" si="1080"/>
        <v>19.73278715613527</v>
      </c>
      <c r="J5822" s="1">
        <f t="shared" si="1070"/>
        <v>16.167070030616742</v>
      </c>
      <c r="K5822" s="1">
        <f t="shared" si="1071"/>
        <v>13.493613874599184</v>
      </c>
      <c r="L5822" s="1">
        <f t="shared" si="1072"/>
        <v>18.8405261866343</v>
      </c>
      <c r="M5822" s="1">
        <f t="shared" si="1073"/>
        <v>10.820157718581624</v>
      </c>
      <c r="N5822" s="1">
        <f t="shared" si="1074"/>
        <v>21.513982342651857</v>
      </c>
      <c r="O5822" s="1">
        <f t="shared" si="1075"/>
        <v>24.187438498669419</v>
      </c>
    </row>
    <row r="5823" spans="1:15">
      <c r="A5823" s="2">
        <v>44901</v>
      </c>
      <c r="B5823" s="4">
        <v>18642.75</v>
      </c>
      <c r="C5823" s="4">
        <v>857.47</v>
      </c>
      <c r="D5823" s="4">
        <v>989.23</v>
      </c>
      <c r="E5823" s="4">
        <f t="shared" si="1076"/>
        <v>115</v>
      </c>
      <c r="F5823" s="4">
        <f t="shared" si="1077"/>
        <v>250</v>
      </c>
      <c r="G5823" s="4">
        <f t="shared" si="1078"/>
        <v>947.71657534246572</v>
      </c>
      <c r="H5823" s="3">
        <f t="shared" si="1079"/>
        <v>44901</v>
      </c>
      <c r="I5823" s="1">
        <f t="shared" si="1080"/>
        <v>19.671229231443249</v>
      </c>
      <c r="J5823" s="1">
        <f t="shared" si="1070"/>
        <v>16.167070030616742</v>
      </c>
      <c r="K5823" s="1">
        <f t="shared" si="1071"/>
        <v>13.493613874599184</v>
      </c>
      <c r="L5823" s="1">
        <f t="shared" si="1072"/>
        <v>18.8405261866343</v>
      </c>
      <c r="M5823" s="1">
        <f t="shared" si="1073"/>
        <v>10.820157718581624</v>
      </c>
      <c r="N5823" s="1">
        <f t="shared" si="1074"/>
        <v>21.513982342651857</v>
      </c>
      <c r="O5823" s="1">
        <f t="shared" si="1075"/>
        <v>24.187438498669419</v>
      </c>
    </row>
    <row r="5824" spans="1:15">
      <c r="A5824" s="2">
        <v>44902</v>
      </c>
      <c r="B5824" s="4">
        <v>18560.5</v>
      </c>
      <c r="C5824" s="4">
        <v>857.77</v>
      </c>
      <c r="D5824" s="4">
        <v>989.27</v>
      </c>
      <c r="E5824" s="4">
        <f t="shared" si="1076"/>
        <v>114</v>
      </c>
      <c r="F5824" s="4">
        <f t="shared" si="1077"/>
        <v>251</v>
      </c>
      <c r="G5824" s="4">
        <f t="shared" si="1078"/>
        <v>948.19876712328767</v>
      </c>
      <c r="H5824" s="3">
        <f t="shared" si="1079"/>
        <v>44902</v>
      </c>
      <c r="I5824" s="1">
        <f t="shared" si="1080"/>
        <v>19.574482316940944</v>
      </c>
      <c r="J5824" s="1">
        <f t="shared" si="1070"/>
        <v>16.167070030616742</v>
      </c>
      <c r="K5824" s="1">
        <f t="shared" si="1071"/>
        <v>13.493613874599184</v>
      </c>
      <c r="L5824" s="1">
        <f t="shared" si="1072"/>
        <v>18.8405261866343</v>
      </c>
      <c r="M5824" s="1">
        <f t="shared" si="1073"/>
        <v>10.820157718581624</v>
      </c>
      <c r="N5824" s="1">
        <f t="shared" si="1074"/>
        <v>21.513982342651857</v>
      </c>
      <c r="O5824" s="1">
        <f t="shared" si="1075"/>
        <v>24.187438498669419</v>
      </c>
    </row>
    <row r="5825" spans="1:15">
      <c r="A5825" s="2">
        <v>44903</v>
      </c>
      <c r="B5825" s="4">
        <v>18609.349999999999</v>
      </c>
      <c r="C5825" s="4">
        <v>857.91</v>
      </c>
      <c r="D5825" s="4">
        <v>989.71</v>
      </c>
      <c r="E5825" s="4">
        <f t="shared" si="1076"/>
        <v>113</v>
      </c>
      <c r="F5825" s="4">
        <f t="shared" si="1077"/>
        <v>252</v>
      </c>
      <c r="G5825" s="4">
        <f t="shared" si="1078"/>
        <v>948.90616438356165</v>
      </c>
      <c r="H5825" s="3">
        <f t="shared" si="1079"/>
        <v>44903</v>
      </c>
      <c r="I5825" s="1">
        <f t="shared" si="1080"/>
        <v>19.611370121184954</v>
      </c>
      <c r="J5825" s="1">
        <f t="shared" si="1070"/>
        <v>16.167070030616742</v>
      </c>
      <c r="K5825" s="1">
        <f t="shared" si="1071"/>
        <v>13.493613874599184</v>
      </c>
      <c r="L5825" s="1">
        <f t="shared" si="1072"/>
        <v>18.8405261866343</v>
      </c>
      <c r="M5825" s="1">
        <f t="shared" si="1073"/>
        <v>10.820157718581624</v>
      </c>
      <c r="N5825" s="1">
        <f t="shared" si="1074"/>
        <v>21.513982342651857</v>
      </c>
      <c r="O5825" s="1">
        <f t="shared" si="1075"/>
        <v>24.187438498669419</v>
      </c>
    </row>
    <row r="5826" spans="1:15">
      <c r="A5826" s="2">
        <v>44904</v>
      </c>
      <c r="B5826" s="4">
        <v>18496.599999999999</v>
      </c>
      <c r="C5826" s="4">
        <v>858.46</v>
      </c>
      <c r="D5826" s="4">
        <v>991</v>
      </c>
      <c r="E5826" s="4">
        <f t="shared" si="1076"/>
        <v>112</v>
      </c>
      <c r="F5826" s="4">
        <f t="shared" si="1077"/>
        <v>253</v>
      </c>
      <c r="G5826" s="4">
        <f t="shared" si="1078"/>
        <v>950.33019178082202</v>
      </c>
      <c r="H5826" s="3">
        <f t="shared" si="1079"/>
        <v>44904</v>
      </c>
      <c r="I5826" s="1">
        <f t="shared" si="1080"/>
        <v>19.463340384187156</v>
      </c>
      <c r="J5826" s="1">
        <f t="shared" si="1070"/>
        <v>16.167070030616742</v>
      </c>
      <c r="K5826" s="1">
        <f t="shared" si="1071"/>
        <v>13.493613874599184</v>
      </c>
      <c r="L5826" s="1">
        <f t="shared" si="1072"/>
        <v>18.8405261866343</v>
      </c>
      <c r="M5826" s="1">
        <f t="shared" si="1073"/>
        <v>10.820157718581624</v>
      </c>
      <c r="N5826" s="1">
        <f t="shared" si="1074"/>
        <v>21.513982342651857</v>
      </c>
      <c r="O5826" s="1">
        <f t="shared" si="1075"/>
        <v>24.187438498669419</v>
      </c>
    </row>
    <row r="5827" spans="1:15">
      <c r="A5827" s="2">
        <v>44905</v>
      </c>
      <c r="B5827" s="4">
        <v>18496.599999999999</v>
      </c>
      <c r="C5827" s="4">
        <v>858.46</v>
      </c>
      <c r="D5827" s="4">
        <v>991</v>
      </c>
      <c r="E5827" s="4">
        <f t="shared" si="1076"/>
        <v>111</v>
      </c>
      <c r="F5827" s="4">
        <f t="shared" si="1077"/>
        <v>254</v>
      </c>
      <c r="G5827" s="4">
        <f t="shared" si="1078"/>
        <v>950.69331506849312</v>
      </c>
      <c r="H5827" s="3">
        <f t="shared" si="1079"/>
        <v>44905</v>
      </c>
      <c r="I5827" s="1">
        <f t="shared" si="1080"/>
        <v>19.455906238982443</v>
      </c>
      <c r="J5827" s="1">
        <f t="shared" si="1070"/>
        <v>16.167070030616742</v>
      </c>
      <c r="K5827" s="1">
        <f t="shared" si="1071"/>
        <v>13.493613874599184</v>
      </c>
      <c r="L5827" s="1">
        <f t="shared" si="1072"/>
        <v>18.8405261866343</v>
      </c>
      <c r="M5827" s="1">
        <f t="shared" si="1073"/>
        <v>10.820157718581624</v>
      </c>
      <c r="N5827" s="1">
        <f t="shared" si="1074"/>
        <v>21.513982342651857</v>
      </c>
      <c r="O5827" s="1">
        <f t="shared" si="1075"/>
        <v>24.187438498669419</v>
      </c>
    </row>
    <row r="5828" spans="1:15">
      <c r="A5828" s="2">
        <v>44906</v>
      </c>
      <c r="B5828" s="4">
        <v>18496.599999999999</v>
      </c>
      <c r="C5828" s="4">
        <v>858.46</v>
      </c>
      <c r="D5828" s="4">
        <v>991</v>
      </c>
      <c r="E5828" s="4">
        <f t="shared" si="1076"/>
        <v>110</v>
      </c>
      <c r="F5828" s="4">
        <f t="shared" si="1077"/>
        <v>255</v>
      </c>
      <c r="G5828" s="4">
        <f t="shared" si="1078"/>
        <v>951.05643835616434</v>
      </c>
      <c r="H5828" s="3">
        <f t="shared" si="1079"/>
        <v>44906</v>
      </c>
      <c r="I5828" s="1">
        <f t="shared" si="1080"/>
        <v>19.448477770646399</v>
      </c>
      <c r="J5828" s="1">
        <f t="shared" si="1070"/>
        <v>16.167070030616742</v>
      </c>
      <c r="K5828" s="1">
        <f t="shared" si="1071"/>
        <v>13.493613874599184</v>
      </c>
      <c r="L5828" s="1">
        <f t="shared" si="1072"/>
        <v>18.8405261866343</v>
      </c>
      <c r="M5828" s="1">
        <f t="shared" si="1073"/>
        <v>10.820157718581624</v>
      </c>
      <c r="N5828" s="1">
        <f t="shared" si="1074"/>
        <v>21.513982342651857</v>
      </c>
      <c r="O5828" s="1">
        <f t="shared" si="1075"/>
        <v>24.187438498669419</v>
      </c>
    </row>
    <row r="5829" spans="1:15">
      <c r="A5829" s="2">
        <v>44907</v>
      </c>
      <c r="B5829" s="4">
        <v>18497.150000000001</v>
      </c>
      <c r="C5829" s="4">
        <v>858.59</v>
      </c>
      <c r="D5829" s="4">
        <v>991.51</v>
      </c>
      <c r="E5829" s="4">
        <f t="shared" si="1076"/>
        <v>109</v>
      </c>
      <c r="F5829" s="4">
        <f t="shared" si="1077"/>
        <v>256</v>
      </c>
      <c r="G5829" s="4">
        <f t="shared" si="1078"/>
        <v>951.81608219178077</v>
      </c>
      <c r="H5829" s="3">
        <f t="shared" si="1079"/>
        <v>44907</v>
      </c>
      <c r="I5829" s="1">
        <f t="shared" si="1080"/>
        <v>19.433533795106673</v>
      </c>
      <c r="J5829" s="1">
        <f t="shared" si="1070"/>
        <v>16.167070030616742</v>
      </c>
      <c r="K5829" s="1">
        <f t="shared" si="1071"/>
        <v>13.493613874599184</v>
      </c>
      <c r="L5829" s="1">
        <f t="shared" si="1072"/>
        <v>18.8405261866343</v>
      </c>
      <c r="M5829" s="1">
        <f t="shared" si="1073"/>
        <v>10.820157718581624</v>
      </c>
      <c r="N5829" s="1">
        <f t="shared" si="1074"/>
        <v>21.513982342651857</v>
      </c>
      <c r="O5829" s="1">
        <f t="shared" si="1075"/>
        <v>24.187438498669419</v>
      </c>
    </row>
    <row r="5830" spans="1:15">
      <c r="A5830" s="2">
        <v>44908</v>
      </c>
      <c r="B5830" s="4">
        <v>18608</v>
      </c>
      <c r="C5830" s="4">
        <v>858.57</v>
      </c>
      <c r="D5830" s="4">
        <v>991.07</v>
      </c>
      <c r="E5830" s="4">
        <f t="shared" si="1076"/>
        <v>108</v>
      </c>
      <c r="F5830" s="4">
        <f t="shared" si="1077"/>
        <v>257</v>
      </c>
      <c r="G5830" s="4">
        <f t="shared" si="1078"/>
        <v>951.86452054794529</v>
      </c>
      <c r="H5830" s="3">
        <f t="shared" si="1079"/>
        <v>44908</v>
      </c>
      <c r="I5830" s="1">
        <f t="shared" si="1080"/>
        <v>19.549000512476521</v>
      </c>
      <c r="J5830" s="1">
        <f t="shared" ref="J5830:J5893" si="1081">$I$2</f>
        <v>16.167070030616742</v>
      </c>
      <c r="K5830" s="1">
        <f t="shared" ref="K5830:K5893" si="1082">$J5830-$I$1</f>
        <v>13.493613874599184</v>
      </c>
      <c r="L5830" s="1">
        <f t="shared" ref="L5830:L5893" si="1083">$J5830+$I$1</f>
        <v>18.8405261866343</v>
      </c>
      <c r="M5830" s="1">
        <f t="shared" ref="M5830:M5893" si="1084">$J5830-$I$1*2</f>
        <v>10.820157718581624</v>
      </c>
      <c r="N5830" s="1">
        <f t="shared" ref="N5830:N5893" si="1085">$J5830+$I$1*2</f>
        <v>21.513982342651857</v>
      </c>
      <c r="O5830" s="1">
        <f t="shared" ref="O5830:O5893" si="1086">$J5830+$I$1*3</f>
        <v>24.187438498669419</v>
      </c>
    </row>
    <row r="5831" spans="1:15">
      <c r="A5831" s="2">
        <v>44909</v>
      </c>
      <c r="B5831" s="4">
        <v>18660.3</v>
      </c>
      <c r="C5831" s="4">
        <v>857.45</v>
      </c>
      <c r="D5831" s="4">
        <v>990.01</v>
      </c>
      <c r="E5831" s="4">
        <f t="shared" si="1076"/>
        <v>107</v>
      </c>
      <c r="F5831" s="4">
        <f t="shared" si="1077"/>
        <v>258</v>
      </c>
      <c r="G5831" s="4">
        <f t="shared" si="1078"/>
        <v>951.14994520547941</v>
      </c>
      <c r="H5831" s="3">
        <f t="shared" si="1079"/>
        <v>44909</v>
      </c>
      <c r="I5831" s="1">
        <f t="shared" si="1080"/>
        <v>19.618673263939225</v>
      </c>
      <c r="J5831" s="1">
        <f t="shared" si="1081"/>
        <v>16.167070030616742</v>
      </c>
      <c r="K5831" s="1">
        <f t="shared" si="1082"/>
        <v>13.493613874599184</v>
      </c>
      <c r="L5831" s="1">
        <f t="shared" si="1083"/>
        <v>18.8405261866343</v>
      </c>
      <c r="M5831" s="1">
        <f t="shared" si="1084"/>
        <v>10.820157718581624</v>
      </c>
      <c r="N5831" s="1">
        <f t="shared" si="1085"/>
        <v>21.513982342651857</v>
      </c>
      <c r="O5831" s="1">
        <f t="shared" si="1086"/>
        <v>24.187438498669419</v>
      </c>
    </row>
    <row r="5832" spans="1:15">
      <c r="A5832" s="2">
        <v>44910</v>
      </c>
      <c r="B5832" s="4">
        <v>18414.900000000001</v>
      </c>
      <c r="C5832" s="4">
        <v>858.44</v>
      </c>
      <c r="D5832" s="4">
        <v>989.07</v>
      </c>
      <c r="E5832" s="4">
        <f t="shared" si="1076"/>
        <v>106</v>
      </c>
      <c r="F5832" s="4">
        <f t="shared" si="1077"/>
        <v>259</v>
      </c>
      <c r="G5832" s="4">
        <f t="shared" si="1078"/>
        <v>951.13361643835617</v>
      </c>
      <c r="H5832" s="3">
        <f t="shared" si="1079"/>
        <v>44910</v>
      </c>
      <c r="I5832" s="1">
        <f t="shared" si="1080"/>
        <v>19.361002157569612</v>
      </c>
      <c r="J5832" s="1">
        <f t="shared" si="1081"/>
        <v>16.167070030616742</v>
      </c>
      <c r="K5832" s="1">
        <f t="shared" si="1082"/>
        <v>13.493613874599184</v>
      </c>
      <c r="L5832" s="1">
        <f t="shared" si="1083"/>
        <v>18.8405261866343</v>
      </c>
      <c r="M5832" s="1">
        <f t="shared" si="1084"/>
        <v>10.820157718581624</v>
      </c>
      <c r="N5832" s="1">
        <f t="shared" si="1085"/>
        <v>21.513982342651857</v>
      </c>
      <c r="O5832" s="1">
        <f t="shared" si="1086"/>
        <v>24.187438498669419</v>
      </c>
    </row>
    <row r="5833" spans="1:15">
      <c r="A5833" s="2">
        <v>44911</v>
      </c>
      <c r="B5833" s="4">
        <v>18269</v>
      </c>
      <c r="C5833" s="4">
        <v>858.53</v>
      </c>
      <c r="D5833" s="4">
        <v>989.61</v>
      </c>
      <c r="E5833" s="4">
        <f t="shared" si="1076"/>
        <v>105</v>
      </c>
      <c r="F5833" s="4">
        <f t="shared" si="1077"/>
        <v>260</v>
      </c>
      <c r="G5833" s="4">
        <f t="shared" si="1078"/>
        <v>951.9020547945205</v>
      </c>
      <c r="H5833" s="3">
        <f t="shared" si="1079"/>
        <v>44911</v>
      </c>
      <c r="I5833" s="1">
        <f t="shared" si="1080"/>
        <v>19.192100603190298</v>
      </c>
      <c r="J5833" s="1">
        <f t="shared" si="1081"/>
        <v>16.167070030616742</v>
      </c>
      <c r="K5833" s="1">
        <f t="shared" si="1082"/>
        <v>13.493613874599184</v>
      </c>
      <c r="L5833" s="1">
        <f t="shared" si="1083"/>
        <v>18.8405261866343</v>
      </c>
      <c r="M5833" s="1">
        <f t="shared" si="1084"/>
        <v>10.820157718581624</v>
      </c>
      <c r="N5833" s="1">
        <f t="shared" si="1085"/>
        <v>21.513982342651857</v>
      </c>
      <c r="O5833" s="1">
        <f t="shared" si="1086"/>
        <v>24.187438498669419</v>
      </c>
    </row>
    <row r="5834" spans="1:15">
      <c r="A5834" s="2">
        <v>44912</v>
      </c>
      <c r="B5834" s="4">
        <v>18269</v>
      </c>
      <c r="C5834" s="4">
        <v>858.53</v>
      </c>
      <c r="D5834" s="4">
        <v>989.61</v>
      </c>
      <c r="E5834" s="4">
        <f t="shared" si="1076"/>
        <v>104</v>
      </c>
      <c r="F5834" s="4">
        <f t="shared" si="1077"/>
        <v>261</v>
      </c>
      <c r="G5834" s="4">
        <f t="shared" si="1078"/>
        <v>952.26117808219169</v>
      </c>
      <c r="H5834" s="3">
        <f t="shared" si="1079"/>
        <v>44912</v>
      </c>
      <c r="I5834" s="1">
        <f t="shared" si="1080"/>
        <v>19.184862746156352</v>
      </c>
      <c r="J5834" s="1">
        <f t="shared" si="1081"/>
        <v>16.167070030616742</v>
      </c>
      <c r="K5834" s="1">
        <f t="shared" si="1082"/>
        <v>13.493613874599184</v>
      </c>
      <c r="L5834" s="1">
        <f t="shared" si="1083"/>
        <v>18.8405261866343</v>
      </c>
      <c r="M5834" s="1">
        <f t="shared" si="1084"/>
        <v>10.820157718581624</v>
      </c>
      <c r="N5834" s="1">
        <f t="shared" si="1085"/>
        <v>21.513982342651857</v>
      </c>
      <c r="O5834" s="1">
        <f t="shared" si="1086"/>
        <v>24.187438498669419</v>
      </c>
    </row>
    <row r="5835" spans="1:15">
      <c r="A5835" s="2">
        <v>44913</v>
      </c>
      <c r="B5835" s="4">
        <v>18269</v>
      </c>
      <c r="C5835" s="4">
        <v>858.49</v>
      </c>
      <c r="D5835" s="4">
        <v>989.62</v>
      </c>
      <c r="E5835" s="4">
        <f t="shared" si="1076"/>
        <v>103</v>
      </c>
      <c r="F5835" s="4">
        <f t="shared" si="1077"/>
        <v>262</v>
      </c>
      <c r="G5835" s="4">
        <f t="shared" si="1078"/>
        <v>952.61619178082196</v>
      </c>
      <c r="H5835" s="3">
        <f t="shared" si="1079"/>
        <v>44913</v>
      </c>
      <c r="I5835" s="1">
        <f t="shared" si="1080"/>
        <v>19.177713078598746</v>
      </c>
      <c r="J5835" s="1">
        <f t="shared" si="1081"/>
        <v>16.167070030616742</v>
      </c>
      <c r="K5835" s="1">
        <f t="shared" si="1082"/>
        <v>13.493613874599184</v>
      </c>
      <c r="L5835" s="1">
        <f t="shared" si="1083"/>
        <v>18.8405261866343</v>
      </c>
      <c r="M5835" s="1">
        <f t="shared" si="1084"/>
        <v>10.820157718581624</v>
      </c>
      <c r="N5835" s="1">
        <f t="shared" si="1085"/>
        <v>21.513982342651857</v>
      </c>
      <c r="O5835" s="1">
        <f t="shared" si="1086"/>
        <v>24.187438498669419</v>
      </c>
    </row>
    <row r="5836" spans="1:15">
      <c r="A5836" s="2">
        <v>44914</v>
      </c>
      <c r="B5836" s="4">
        <v>18420.45</v>
      </c>
      <c r="C5836" s="4">
        <v>858.31</v>
      </c>
      <c r="D5836" s="4">
        <v>990.09</v>
      </c>
      <c r="E5836" s="4">
        <f t="shared" si="1076"/>
        <v>102</v>
      </c>
      <c r="F5836" s="4">
        <f t="shared" si="1077"/>
        <v>263</v>
      </c>
      <c r="G5836" s="4">
        <f t="shared" si="1078"/>
        <v>953.26380821917815</v>
      </c>
      <c r="H5836" s="3">
        <f t="shared" si="1079"/>
        <v>44914</v>
      </c>
      <c r="I5836" s="1">
        <f t="shared" si="1080"/>
        <v>19.323559586733726</v>
      </c>
      <c r="J5836" s="1">
        <f t="shared" si="1081"/>
        <v>16.167070030616742</v>
      </c>
      <c r="K5836" s="1">
        <f t="shared" si="1082"/>
        <v>13.493613874599184</v>
      </c>
      <c r="L5836" s="1">
        <f t="shared" si="1083"/>
        <v>18.8405261866343</v>
      </c>
      <c r="M5836" s="1">
        <f t="shared" si="1084"/>
        <v>10.820157718581624</v>
      </c>
      <c r="N5836" s="1">
        <f t="shared" si="1085"/>
        <v>21.513982342651857</v>
      </c>
      <c r="O5836" s="1">
        <f t="shared" si="1086"/>
        <v>24.187438498669419</v>
      </c>
    </row>
    <row r="5837" spans="1:15">
      <c r="A5837" s="2">
        <v>44915</v>
      </c>
      <c r="B5837" s="4">
        <v>18385.3</v>
      </c>
      <c r="C5837" s="4">
        <v>858.8</v>
      </c>
      <c r="D5837" s="4">
        <v>990.55</v>
      </c>
      <c r="E5837" s="4">
        <f t="shared" si="1076"/>
        <v>101</v>
      </c>
      <c r="F5837" s="4">
        <f t="shared" si="1077"/>
        <v>264</v>
      </c>
      <c r="G5837" s="4">
        <f t="shared" si="1078"/>
        <v>954.09315068493152</v>
      </c>
      <c r="H5837" s="3">
        <f t="shared" si="1079"/>
        <v>44915</v>
      </c>
      <c r="I5837" s="1">
        <f t="shared" si="1080"/>
        <v>19.269921376965574</v>
      </c>
      <c r="J5837" s="1">
        <f t="shared" si="1081"/>
        <v>16.167070030616742</v>
      </c>
      <c r="K5837" s="1">
        <f t="shared" si="1082"/>
        <v>13.493613874599184</v>
      </c>
      <c r="L5837" s="1">
        <f t="shared" si="1083"/>
        <v>18.8405261866343</v>
      </c>
      <c r="M5837" s="1">
        <f t="shared" si="1084"/>
        <v>10.820157718581624</v>
      </c>
      <c r="N5837" s="1">
        <f t="shared" si="1085"/>
        <v>21.513982342651857</v>
      </c>
      <c r="O5837" s="1">
        <f t="shared" si="1086"/>
        <v>24.187438498669419</v>
      </c>
    </row>
    <row r="5838" spans="1:15">
      <c r="A5838" s="2">
        <v>44916</v>
      </c>
      <c r="B5838" s="4">
        <v>18199.099999999999</v>
      </c>
      <c r="C5838" s="4">
        <v>858.29</v>
      </c>
      <c r="D5838" s="4">
        <v>989.5</v>
      </c>
      <c r="E5838" s="4">
        <f t="shared" si="1076"/>
        <v>100</v>
      </c>
      <c r="F5838" s="4">
        <f t="shared" si="1077"/>
        <v>265</v>
      </c>
      <c r="G5838" s="4">
        <f t="shared" si="1078"/>
        <v>953.55205479452059</v>
      </c>
      <c r="H5838" s="3">
        <f t="shared" si="1079"/>
        <v>44916</v>
      </c>
      <c r="I5838" s="1">
        <f t="shared" si="1080"/>
        <v>19.08558626505366</v>
      </c>
      <c r="J5838" s="1">
        <f t="shared" si="1081"/>
        <v>16.167070030616742</v>
      </c>
      <c r="K5838" s="1">
        <f t="shared" si="1082"/>
        <v>13.493613874599184</v>
      </c>
      <c r="L5838" s="1">
        <f t="shared" si="1083"/>
        <v>18.8405261866343</v>
      </c>
      <c r="M5838" s="1">
        <f t="shared" si="1084"/>
        <v>10.820157718581624</v>
      </c>
      <c r="N5838" s="1">
        <f t="shared" si="1085"/>
        <v>21.513982342651857</v>
      </c>
      <c r="O5838" s="1">
        <f t="shared" si="1086"/>
        <v>24.187438498669419</v>
      </c>
    </row>
    <row r="5839" spans="1:15">
      <c r="A5839" s="2">
        <v>44917</v>
      </c>
      <c r="B5839" s="4">
        <v>18127.349999999999</v>
      </c>
      <c r="C5839" s="4">
        <v>858.5</v>
      </c>
      <c r="D5839" s="4">
        <v>989.72</v>
      </c>
      <c r="E5839" s="4">
        <f t="shared" si="1076"/>
        <v>99</v>
      </c>
      <c r="F5839" s="4">
        <f t="shared" si="1077"/>
        <v>266</v>
      </c>
      <c r="G5839" s="4">
        <f t="shared" si="1078"/>
        <v>954.1288219178083</v>
      </c>
      <c r="H5839" s="3">
        <f t="shared" si="1079"/>
        <v>44917</v>
      </c>
      <c r="I5839" s="1">
        <f t="shared" si="1080"/>
        <v>18.998849614000598</v>
      </c>
      <c r="J5839" s="1">
        <f t="shared" si="1081"/>
        <v>16.167070030616742</v>
      </c>
      <c r="K5839" s="1">
        <f t="shared" si="1082"/>
        <v>13.493613874599184</v>
      </c>
      <c r="L5839" s="1">
        <f t="shared" si="1083"/>
        <v>18.8405261866343</v>
      </c>
      <c r="M5839" s="1">
        <f t="shared" si="1084"/>
        <v>10.820157718581624</v>
      </c>
      <c r="N5839" s="1">
        <f t="shared" si="1085"/>
        <v>21.513982342651857</v>
      </c>
      <c r="O5839" s="1">
        <f t="shared" si="1086"/>
        <v>24.187438498669419</v>
      </c>
    </row>
    <row r="5840" spans="1:15">
      <c r="A5840" s="2">
        <v>44918</v>
      </c>
      <c r="B5840" s="4">
        <v>17806.8</v>
      </c>
      <c r="C5840" s="4">
        <v>858.9</v>
      </c>
      <c r="D5840" s="4">
        <v>990.87</v>
      </c>
      <c r="E5840" s="4">
        <f t="shared" si="1076"/>
        <v>98</v>
      </c>
      <c r="F5840" s="4">
        <f t="shared" si="1077"/>
        <v>267</v>
      </c>
      <c r="G5840" s="4">
        <f t="shared" si="1078"/>
        <v>955.43695890410959</v>
      </c>
      <c r="H5840" s="3">
        <f t="shared" si="1079"/>
        <v>44918</v>
      </c>
      <c r="I5840" s="1">
        <f t="shared" si="1080"/>
        <v>18.63733638734729</v>
      </c>
      <c r="J5840" s="1">
        <f t="shared" si="1081"/>
        <v>16.167070030616742</v>
      </c>
      <c r="K5840" s="1">
        <f t="shared" si="1082"/>
        <v>13.493613874599184</v>
      </c>
      <c r="L5840" s="1">
        <f t="shared" si="1083"/>
        <v>18.8405261866343</v>
      </c>
      <c r="M5840" s="1">
        <f t="shared" si="1084"/>
        <v>10.820157718581624</v>
      </c>
      <c r="N5840" s="1">
        <f t="shared" si="1085"/>
        <v>21.513982342651857</v>
      </c>
      <c r="O5840" s="1">
        <f t="shared" si="1086"/>
        <v>24.187438498669419</v>
      </c>
    </row>
    <row r="5841" spans="1:15">
      <c r="A5841" s="2">
        <v>44919</v>
      </c>
      <c r="B5841" s="4">
        <v>17806.8</v>
      </c>
      <c r="C5841" s="4">
        <v>857.88</v>
      </c>
      <c r="D5841" s="4">
        <v>990.31</v>
      </c>
      <c r="E5841" s="4">
        <f t="shared" si="1076"/>
        <v>97</v>
      </c>
      <c r="F5841" s="4">
        <f t="shared" si="1077"/>
        <v>268</v>
      </c>
      <c r="G5841" s="4">
        <f t="shared" si="1078"/>
        <v>955.11627397260258</v>
      </c>
      <c r="H5841" s="3">
        <f t="shared" si="1079"/>
        <v>44919</v>
      </c>
      <c r="I5841" s="1">
        <f t="shared" si="1080"/>
        <v>18.643593963629591</v>
      </c>
      <c r="J5841" s="1">
        <f t="shared" si="1081"/>
        <v>16.167070030616742</v>
      </c>
      <c r="K5841" s="1">
        <f t="shared" si="1082"/>
        <v>13.493613874599184</v>
      </c>
      <c r="L5841" s="1">
        <f t="shared" si="1083"/>
        <v>18.8405261866343</v>
      </c>
      <c r="M5841" s="1">
        <f t="shared" si="1084"/>
        <v>10.820157718581624</v>
      </c>
      <c r="N5841" s="1">
        <f t="shared" si="1085"/>
        <v>21.513982342651857</v>
      </c>
      <c r="O5841" s="1">
        <f t="shared" si="1086"/>
        <v>24.187438498669419</v>
      </c>
    </row>
    <row r="5842" spans="1:15">
      <c r="A5842" s="2">
        <v>44920</v>
      </c>
      <c r="B5842" s="4">
        <v>17806.8</v>
      </c>
      <c r="C5842" s="4">
        <v>857.88</v>
      </c>
      <c r="D5842" s="4">
        <v>990.31</v>
      </c>
      <c r="E5842" s="4">
        <f t="shared" si="1076"/>
        <v>96</v>
      </c>
      <c r="F5842" s="4">
        <f t="shared" si="1077"/>
        <v>269</v>
      </c>
      <c r="G5842" s="4">
        <f t="shared" si="1078"/>
        <v>955.47909589041092</v>
      </c>
      <c r="H5842" s="3">
        <f t="shared" si="1079"/>
        <v>44920</v>
      </c>
      <c r="I5842" s="1">
        <f t="shared" si="1080"/>
        <v>18.636514473826185</v>
      </c>
      <c r="J5842" s="1">
        <f t="shared" si="1081"/>
        <v>16.167070030616742</v>
      </c>
      <c r="K5842" s="1">
        <f t="shared" si="1082"/>
        <v>13.493613874599184</v>
      </c>
      <c r="L5842" s="1">
        <f t="shared" si="1083"/>
        <v>18.8405261866343</v>
      </c>
      <c r="M5842" s="1">
        <f t="shared" si="1084"/>
        <v>10.820157718581624</v>
      </c>
      <c r="N5842" s="1">
        <f t="shared" si="1085"/>
        <v>21.513982342651857</v>
      </c>
      <c r="O5842" s="1">
        <f t="shared" si="1086"/>
        <v>24.187438498669419</v>
      </c>
    </row>
    <row r="5843" spans="1:15">
      <c r="A5843" s="2">
        <v>44921</v>
      </c>
      <c r="B5843" s="4">
        <v>18014.599999999999</v>
      </c>
      <c r="C5843" s="4">
        <v>858.01</v>
      </c>
      <c r="D5843" s="4">
        <v>990.8</v>
      </c>
      <c r="E5843" s="4">
        <f t="shared" si="1076"/>
        <v>95</v>
      </c>
      <c r="F5843" s="4">
        <f t="shared" si="1077"/>
        <v>270</v>
      </c>
      <c r="G5843" s="4">
        <f t="shared" si="1078"/>
        <v>956.2382191780822</v>
      </c>
      <c r="H5843" s="3">
        <f t="shared" si="1079"/>
        <v>44921</v>
      </c>
      <c r="I5843" s="1">
        <f t="shared" si="1080"/>
        <v>18.839029478955705</v>
      </c>
      <c r="J5843" s="1">
        <f t="shared" si="1081"/>
        <v>16.167070030616742</v>
      </c>
      <c r="K5843" s="1">
        <f t="shared" si="1082"/>
        <v>13.493613874599184</v>
      </c>
      <c r="L5843" s="1">
        <f t="shared" si="1083"/>
        <v>18.8405261866343</v>
      </c>
      <c r="M5843" s="1">
        <f t="shared" si="1084"/>
        <v>10.820157718581624</v>
      </c>
      <c r="N5843" s="1">
        <f t="shared" si="1085"/>
        <v>21.513982342651857</v>
      </c>
      <c r="O5843" s="1">
        <f t="shared" si="1086"/>
        <v>24.187438498669419</v>
      </c>
    </row>
    <row r="5844" spans="1:15">
      <c r="A5844" s="2">
        <v>44922</v>
      </c>
      <c r="B5844" s="4">
        <v>18132.3</v>
      </c>
      <c r="C5844" s="4">
        <v>857.95</v>
      </c>
      <c r="D5844" s="4">
        <v>990.55</v>
      </c>
      <c r="E5844" s="4">
        <f t="shared" si="1076"/>
        <v>94</v>
      </c>
      <c r="F5844" s="4">
        <f t="shared" si="1077"/>
        <v>271</v>
      </c>
      <c r="G5844" s="4">
        <f t="shared" si="1078"/>
        <v>956.40095890410953</v>
      </c>
      <c r="H5844" s="3">
        <f t="shared" si="1079"/>
        <v>44922</v>
      </c>
      <c r="I5844" s="1">
        <f t="shared" si="1080"/>
        <v>18.958889397995655</v>
      </c>
      <c r="J5844" s="1">
        <f t="shared" si="1081"/>
        <v>16.167070030616742</v>
      </c>
      <c r="K5844" s="1">
        <f t="shared" si="1082"/>
        <v>13.493613874599184</v>
      </c>
      <c r="L5844" s="1">
        <f t="shared" si="1083"/>
        <v>18.8405261866343</v>
      </c>
      <c r="M5844" s="1">
        <f t="shared" si="1084"/>
        <v>10.820157718581624</v>
      </c>
      <c r="N5844" s="1">
        <f t="shared" si="1085"/>
        <v>21.513982342651857</v>
      </c>
      <c r="O5844" s="1">
        <f t="shared" si="1086"/>
        <v>24.187438498669419</v>
      </c>
    </row>
    <row r="5845" spans="1:15">
      <c r="A5845" s="2">
        <v>44923</v>
      </c>
      <c r="B5845" s="4">
        <v>18122.5</v>
      </c>
      <c r="C5845" s="4">
        <v>857.88</v>
      </c>
      <c r="D5845" s="4">
        <v>990.55</v>
      </c>
      <c r="E5845" s="4">
        <f t="shared" si="1076"/>
        <v>93</v>
      </c>
      <c r="F5845" s="4">
        <f t="shared" si="1077"/>
        <v>272</v>
      </c>
      <c r="G5845" s="4">
        <f t="shared" si="1078"/>
        <v>956.74641095890399</v>
      </c>
      <c r="H5845" s="3">
        <f t="shared" si="1079"/>
        <v>44923</v>
      </c>
      <c r="I5845" s="1">
        <f t="shared" si="1080"/>
        <v>18.94180087055318</v>
      </c>
      <c r="J5845" s="1">
        <f t="shared" si="1081"/>
        <v>16.167070030616742</v>
      </c>
      <c r="K5845" s="1">
        <f t="shared" si="1082"/>
        <v>13.493613874599184</v>
      </c>
      <c r="L5845" s="1">
        <f t="shared" si="1083"/>
        <v>18.8405261866343</v>
      </c>
      <c r="M5845" s="1">
        <f t="shared" si="1084"/>
        <v>10.820157718581624</v>
      </c>
      <c r="N5845" s="1">
        <f t="shared" si="1085"/>
        <v>21.513982342651857</v>
      </c>
      <c r="O5845" s="1">
        <f t="shared" si="1086"/>
        <v>24.187438498669419</v>
      </c>
    </row>
    <row r="5846" spans="1:15">
      <c r="A5846" s="2">
        <v>44924</v>
      </c>
      <c r="B5846" s="4">
        <v>18191</v>
      </c>
      <c r="C5846" s="4">
        <v>857.87</v>
      </c>
      <c r="D5846" s="4">
        <v>990.27</v>
      </c>
      <c r="E5846" s="4">
        <f t="shared" si="1076"/>
        <v>92</v>
      </c>
      <c r="F5846" s="4">
        <f t="shared" si="1077"/>
        <v>273</v>
      </c>
      <c r="G5846" s="4">
        <f t="shared" si="1078"/>
        <v>956.89794520547946</v>
      </c>
      <c r="H5846" s="3">
        <f t="shared" si="1079"/>
        <v>44924</v>
      </c>
      <c r="I5846" s="1">
        <f t="shared" si="1080"/>
        <v>19.010386730524075</v>
      </c>
      <c r="J5846" s="1">
        <f t="shared" si="1081"/>
        <v>16.167070030616742</v>
      </c>
      <c r="K5846" s="1">
        <f t="shared" si="1082"/>
        <v>13.493613874599184</v>
      </c>
      <c r="L5846" s="1">
        <f t="shared" si="1083"/>
        <v>18.8405261866343</v>
      </c>
      <c r="M5846" s="1">
        <f t="shared" si="1084"/>
        <v>10.820157718581624</v>
      </c>
      <c r="N5846" s="1">
        <f t="shared" si="1085"/>
        <v>21.513982342651857</v>
      </c>
      <c r="O5846" s="1">
        <f t="shared" si="1086"/>
        <v>24.187438498669419</v>
      </c>
    </row>
    <row r="5847" spans="1:15">
      <c r="A5847" s="2">
        <v>44925</v>
      </c>
      <c r="B5847" s="4">
        <v>18105.3</v>
      </c>
      <c r="C5847" s="4">
        <v>857.43</v>
      </c>
      <c r="D5847" s="4">
        <v>989.05</v>
      </c>
      <c r="E5847" s="4">
        <f t="shared" si="1076"/>
        <v>91</v>
      </c>
      <c r="F5847" s="4">
        <f t="shared" si="1077"/>
        <v>274</v>
      </c>
      <c r="G5847" s="4">
        <f t="shared" si="1078"/>
        <v>956.23515068493157</v>
      </c>
      <c r="H5847" s="3">
        <f t="shared" si="1079"/>
        <v>44925</v>
      </c>
      <c r="I5847" s="1">
        <f t="shared" si="1080"/>
        <v>18.933941078229079</v>
      </c>
      <c r="J5847" s="1">
        <f t="shared" si="1081"/>
        <v>16.167070030616742</v>
      </c>
      <c r="K5847" s="1">
        <f t="shared" si="1082"/>
        <v>13.493613874599184</v>
      </c>
      <c r="L5847" s="1">
        <f t="shared" si="1083"/>
        <v>18.8405261866343</v>
      </c>
      <c r="M5847" s="1">
        <f t="shared" si="1084"/>
        <v>10.820157718581624</v>
      </c>
      <c r="N5847" s="1">
        <f t="shared" si="1085"/>
        <v>21.513982342651857</v>
      </c>
      <c r="O5847" s="1">
        <f t="shared" si="1086"/>
        <v>24.187438498669419</v>
      </c>
    </row>
    <row r="5848" spans="1:15">
      <c r="A5848" s="2">
        <v>44926</v>
      </c>
      <c r="B5848" s="4">
        <v>18105.3</v>
      </c>
      <c r="C5848" s="4">
        <v>857.42</v>
      </c>
      <c r="D5848" s="4">
        <v>989.02</v>
      </c>
      <c r="E5848" s="4">
        <f t="shared" si="1076"/>
        <v>90</v>
      </c>
      <c r="F5848" s="4">
        <f t="shared" si="1077"/>
        <v>275</v>
      </c>
      <c r="G5848" s="4">
        <f t="shared" si="1078"/>
        <v>956.57068493150678</v>
      </c>
      <c r="H5848" s="3">
        <f t="shared" si="1079"/>
        <v>44926</v>
      </c>
      <c r="I5848" s="1">
        <f t="shared" si="1080"/>
        <v>18.927299660344904</v>
      </c>
      <c r="J5848" s="1">
        <f t="shared" si="1081"/>
        <v>16.167070030616742</v>
      </c>
      <c r="K5848" s="1">
        <f t="shared" si="1082"/>
        <v>13.493613874599184</v>
      </c>
      <c r="L5848" s="1">
        <f t="shared" si="1083"/>
        <v>18.8405261866343</v>
      </c>
      <c r="M5848" s="1">
        <f t="shared" si="1084"/>
        <v>10.820157718581624</v>
      </c>
      <c r="N5848" s="1">
        <f t="shared" si="1085"/>
        <v>21.513982342651857</v>
      </c>
      <c r="O5848" s="1">
        <f t="shared" si="1086"/>
        <v>24.187438498669419</v>
      </c>
    </row>
    <row r="5849" spans="1:15">
      <c r="A5849" s="2">
        <v>44927</v>
      </c>
      <c r="B5849" s="4">
        <v>18105.3</v>
      </c>
      <c r="C5849" s="4">
        <v>857.37</v>
      </c>
      <c r="D5849" s="4">
        <v>988.91</v>
      </c>
      <c r="E5849" s="4">
        <f t="shared" si="1076"/>
        <v>89</v>
      </c>
      <c r="F5849" s="4">
        <f t="shared" si="1077"/>
        <v>276</v>
      </c>
      <c r="G5849" s="4">
        <f t="shared" si="1078"/>
        <v>956.83586301369849</v>
      </c>
      <c r="H5849" s="3">
        <f t="shared" si="1079"/>
        <v>44927</v>
      </c>
      <c r="I5849" s="1">
        <f t="shared" si="1080"/>
        <v>18.922054136824087</v>
      </c>
      <c r="J5849" s="1">
        <f t="shared" si="1081"/>
        <v>16.167070030616742</v>
      </c>
      <c r="K5849" s="1">
        <f t="shared" si="1082"/>
        <v>13.493613874599184</v>
      </c>
      <c r="L5849" s="1">
        <f t="shared" si="1083"/>
        <v>18.8405261866343</v>
      </c>
      <c r="M5849" s="1">
        <f t="shared" si="1084"/>
        <v>10.820157718581624</v>
      </c>
      <c r="N5849" s="1">
        <f t="shared" si="1085"/>
        <v>21.513982342651857</v>
      </c>
      <c r="O5849" s="1">
        <f t="shared" si="1086"/>
        <v>24.187438498669419</v>
      </c>
    </row>
    <row r="5850" spans="1:15">
      <c r="A5850" s="2">
        <v>44928</v>
      </c>
      <c r="B5850" s="4">
        <v>18197.45</v>
      </c>
      <c r="C5850" s="4">
        <v>858.09</v>
      </c>
      <c r="D5850" s="4">
        <v>989.52</v>
      </c>
      <c r="E5850" s="4">
        <f t="shared" si="1076"/>
        <v>88</v>
      </c>
      <c r="F5850" s="4">
        <f t="shared" si="1077"/>
        <v>277</v>
      </c>
      <c r="G5850" s="4">
        <f t="shared" si="1078"/>
        <v>957.83276712328757</v>
      </c>
      <c r="H5850" s="3">
        <f t="shared" si="1079"/>
        <v>44928</v>
      </c>
      <c r="I5850" s="1">
        <f t="shared" si="1080"/>
        <v>18.998566998969366</v>
      </c>
      <c r="J5850" s="1">
        <f t="shared" si="1081"/>
        <v>16.167070030616742</v>
      </c>
      <c r="K5850" s="1">
        <f t="shared" si="1082"/>
        <v>13.493613874599184</v>
      </c>
      <c r="L5850" s="1">
        <f t="shared" si="1083"/>
        <v>18.8405261866343</v>
      </c>
      <c r="M5850" s="1">
        <f t="shared" si="1084"/>
        <v>10.820157718581624</v>
      </c>
      <c r="N5850" s="1">
        <f t="shared" si="1085"/>
        <v>21.513982342651857</v>
      </c>
      <c r="O5850" s="1">
        <f t="shared" si="1086"/>
        <v>24.187438498669419</v>
      </c>
    </row>
    <row r="5851" spans="1:15">
      <c r="A5851" s="2">
        <v>44929</v>
      </c>
      <c r="B5851" s="4">
        <v>18232.55</v>
      </c>
      <c r="C5851" s="4">
        <v>857.35</v>
      </c>
      <c r="D5851" s="4">
        <v>989.14</v>
      </c>
      <c r="E5851" s="4">
        <f t="shared" si="1076"/>
        <v>87</v>
      </c>
      <c r="F5851" s="4">
        <f t="shared" si="1077"/>
        <v>278</v>
      </c>
      <c r="G5851" s="4">
        <f t="shared" si="1078"/>
        <v>957.7270410958904</v>
      </c>
      <c r="H5851" s="3">
        <f t="shared" si="1079"/>
        <v>44929</v>
      </c>
      <c r="I5851" s="1">
        <f t="shared" si="1080"/>
        <v>19.037313574374167</v>
      </c>
      <c r="J5851" s="1">
        <f t="shared" si="1081"/>
        <v>16.167070030616742</v>
      </c>
      <c r="K5851" s="1">
        <f t="shared" si="1082"/>
        <v>13.493613874599184</v>
      </c>
      <c r="L5851" s="1">
        <f t="shared" si="1083"/>
        <v>18.8405261866343</v>
      </c>
      <c r="M5851" s="1">
        <f t="shared" si="1084"/>
        <v>10.820157718581624</v>
      </c>
      <c r="N5851" s="1">
        <f t="shared" si="1085"/>
        <v>21.513982342651857</v>
      </c>
      <c r="O5851" s="1">
        <f t="shared" si="1086"/>
        <v>24.187438498669419</v>
      </c>
    </row>
    <row r="5852" spans="1:15">
      <c r="A5852" s="2">
        <v>44930</v>
      </c>
      <c r="B5852" s="4">
        <v>18042.95</v>
      </c>
      <c r="C5852" s="4">
        <v>858.03</v>
      </c>
      <c r="D5852" s="4">
        <v>989.5</v>
      </c>
      <c r="E5852" s="4">
        <f t="shared" si="1076"/>
        <v>86</v>
      </c>
      <c r="F5852" s="4">
        <f t="shared" si="1077"/>
        <v>279</v>
      </c>
      <c r="G5852" s="4">
        <f t="shared" si="1078"/>
        <v>958.52350684931514</v>
      </c>
      <c r="H5852" s="3">
        <f t="shared" si="1079"/>
        <v>44930</v>
      </c>
      <c r="I5852" s="1">
        <f t="shared" si="1080"/>
        <v>18.823690677454035</v>
      </c>
      <c r="J5852" s="1">
        <f t="shared" si="1081"/>
        <v>16.167070030616742</v>
      </c>
      <c r="K5852" s="1">
        <f t="shared" si="1082"/>
        <v>13.493613874599184</v>
      </c>
      <c r="L5852" s="1">
        <f t="shared" si="1083"/>
        <v>18.8405261866343</v>
      </c>
      <c r="M5852" s="1">
        <f t="shared" si="1084"/>
        <v>10.820157718581624</v>
      </c>
      <c r="N5852" s="1">
        <f t="shared" si="1085"/>
        <v>21.513982342651857</v>
      </c>
      <c r="O5852" s="1">
        <f t="shared" si="1086"/>
        <v>24.187438498669419</v>
      </c>
    </row>
    <row r="5853" spans="1:15">
      <c r="A5853" s="2">
        <v>44931</v>
      </c>
      <c r="B5853" s="4">
        <v>17992.150000000001</v>
      </c>
      <c r="C5853" s="4">
        <v>856.23</v>
      </c>
      <c r="D5853" s="4">
        <v>987.45</v>
      </c>
      <c r="E5853" s="4">
        <f t="shared" ref="E5853:E5873" si="1087">IF(MONTH($A5853)&lt;=3,DATE(YEAR($A5853),3,31)-A5853,DATE(YEAR($A5853)+1,3,31)-A5853)</f>
        <v>85</v>
      </c>
      <c r="F5853" s="4">
        <f t="shared" ref="F5853:F5873" si="1088">365-E5853</f>
        <v>280</v>
      </c>
      <c r="G5853" s="4">
        <f t="shared" ref="G5853:G5873" si="1089">(E5853*C5853+F5853*D5853)/SUM(E5853:F5853)</f>
        <v>956.89191780821909</v>
      </c>
      <c r="H5853" s="3">
        <f t="shared" ref="H5853:H5873" si="1090">A5853</f>
        <v>44931</v>
      </c>
      <c r="I5853" s="1">
        <f t="shared" ref="I5853:I5873" si="1091">B5853/G5853</f>
        <v>18.802698262110308</v>
      </c>
      <c r="J5853" s="1">
        <f t="shared" si="1081"/>
        <v>16.167070030616742</v>
      </c>
      <c r="K5853" s="1">
        <f t="shared" si="1082"/>
        <v>13.493613874599184</v>
      </c>
      <c r="L5853" s="1">
        <f t="shared" si="1083"/>
        <v>18.8405261866343</v>
      </c>
      <c r="M5853" s="1">
        <f t="shared" si="1084"/>
        <v>10.820157718581624</v>
      </c>
      <c r="N5853" s="1">
        <f t="shared" si="1085"/>
        <v>21.513982342651857</v>
      </c>
      <c r="O5853" s="1">
        <f t="shared" si="1086"/>
        <v>24.187438498669419</v>
      </c>
    </row>
    <row r="5854" spans="1:15">
      <c r="A5854" s="2">
        <v>44932</v>
      </c>
      <c r="B5854" s="4">
        <v>17859.45</v>
      </c>
      <c r="C5854" s="4">
        <v>857.52</v>
      </c>
      <c r="D5854" s="4">
        <v>987.27</v>
      </c>
      <c r="E5854" s="4">
        <f t="shared" si="1087"/>
        <v>84</v>
      </c>
      <c r="F5854" s="4">
        <f t="shared" si="1088"/>
        <v>281</v>
      </c>
      <c r="G5854" s="4">
        <f t="shared" si="1089"/>
        <v>957.40972602739726</v>
      </c>
      <c r="H5854" s="3">
        <f t="shared" si="1090"/>
        <v>44932</v>
      </c>
      <c r="I5854" s="1">
        <f t="shared" si="1091"/>
        <v>18.653925810953098</v>
      </c>
      <c r="J5854" s="1">
        <f t="shared" si="1081"/>
        <v>16.167070030616742</v>
      </c>
      <c r="K5854" s="1">
        <f t="shared" si="1082"/>
        <v>13.493613874599184</v>
      </c>
      <c r="L5854" s="1">
        <f t="shared" si="1083"/>
        <v>18.8405261866343</v>
      </c>
      <c r="M5854" s="1">
        <f t="shared" si="1084"/>
        <v>10.820157718581624</v>
      </c>
      <c r="N5854" s="1">
        <f t="shared" si="1085"/>
        <v>21.513982342651857</v>
      </c>
      <c r="O5854" s="1">
        <f t="shared" si="1086"/>
        <v>24.187438498669419</v>
      </c>
    </row>
    <row r="5855" spans="1:15">
      <c r="A5855" s="2">
        <v>44933</v>
      </c>
      <c r="B5855" s="4">
        <v>17859.45</v>
      </c>
      <c r="C5855" s="4">
        <v>857.52</v>
      </c>
      <c r="D5855" s="4">
        <v>987.27</v>
      </c>
      <c r="E5855" s="4">
        <f t="shared" si="1087"/>
        <v>83</v>
      </c>
      <c r="F5855" s="4">
        <f t="shared" si="1088"/>
        <v>282</v>
      </c>
      <c r="G5855" s="4">
        <f t="shared" si="1089"/>
        <v>957.76520547945222</v>
      </c>
      <c r="H5855" s="3">
        <f t="shared" si="1090"/>
        <v>44933</v>
      </c>
      <c r="I5855" s="1">
        <f t="shared" si="1091"/>
        <v>18.647002311030555</v>
      </c>
      <c r="J5855" s="1">
        <f t="shared" si="1081"/>
        <v>16.167070030616742</v>
      </c>
      <c r="K5855" s="1">
        <f t="shared" si="1082"/>
        <v>13.493613874599184</v>
      </c>
      <c r="L5855" s="1">
        <f t="shared" si="1083"/>
        <v>18.8405261866343</v>
      </c>
      <c r="M5855" s="1">
        <f t="shared" si="1084"/>
        <v>10.820157718581624</v>
      </c>
      <c r="N5855" s="1">
        <f t="shared" si="1085"/>
        <v>21.513982342651857</v>
      </c>
      <c r="O5855" s="1">
        <f t="shared" si="1086"/>
        <v>24.187438498669419</v>
      </c>
    </row>
    <row r="5856" spans="1:15">
      <c r="A5856" s="2">
        <v>44934</v>
      </c>
      <c r="B5856" s="4">
        <v>17859.45</v>
      </c>
      <c r="C5856" s="4">
        <v>857.13</v>
      </c>
      <c r="D5856" s="4">
        <v>987.25</v>
      </c>
      <c r="E5856" s="4">
        <f t="shared" si="1087"/>
        <v>82</v>
      </c>
      <c r="F5856" s="4">
        <f t="shared" si="1088"/>
        <v>283</v>
      </c>
      <c r="G5856" s="4">
        <f t="shared" si="1089"/>
        <v>958.01756164383573</v>
      </c>
      <c r="H5856" s="3">
        <f t="shared" si="1090"/>
        <v>44934</v>
      </c>
      <c r="I5856" s="1">
        <f t="shared" si="1091"/>
        <v>18.642090411532191</v>
      </c>
      <c r="J5856" s="1">
        <f t="shared" si="1081"/>
        <v>16.167070030616742</v>
      </c>
      <c r="K5856" s="1">
        <f t="shared" si="1082"/>
        <v>13.493613874599184</v>
      </c>
      <c r="L5856" s="1">
        <f t="shared" si="1083"/>
        <v>18.8405261866343</v>
      </c>
      <c r="M5856" s="1">
        <f t="shared" si="1084"/>
        <v>10.820157718581624</v>
      </c>
      <c r="N5856" s="1">
        <f t="shared" si="1085"/>
        <v>21.513982342651857</v>
      </c>
      <c r="O5856" s="1">
        <f t="shared" si="1086"/>
        <v>24.187438498669419</v>
      </c>
    </row>
    <row r="5857" spans="1:15">
      <c r="A5857" s="2">
        <v>44935</v>
      </c>
      <c r="B5857" s="4">
        <v>18101.2</v>
      </c>
      <c r="C5857" s="4">
        <v>853.36</v>
      </c>
      <c r="D5857" s="4">
        <v>991.98</v>
      </c>
      <c r="E5857" s="4">
        <f t="shared" si="1087"/>
        <v>81</v>
      </c>
      <c r="F5857" s="4">
        <f t="shared" si="1088"/>
        <v>284</v>
      </c>
      <c r="G5857" s="4">
        <f t="shared" si="1089"/>
        <v>961.21775342465753</v>
      </c>
      <c r="H5857" s="3">
        <f t="shared" si="1090"/>
        <v>44935</v>
      </c>
      <c r="I5857" s="1">
        <f t="shared" si="1091"/>
        <v>18.831529001111832</v>
      </c>
      <c r="J5857" s="1">
        <f t="shared" si="1081"/>
        <v>16.167070030616742</v>
      </c>
      <c r="K5857" s="1">
        <f t="shared" si="1082"/>
        <v>13.493613874599184</v>
      </c>
      <c r="L5857" s="1">
        <f t="shared" si="1083"/>
        <v>18.8405261866343</v>
      </c>
      <c r="M5857" s="1">
        <f t="shared" si="1084"/>
        <v>10.820157718581624</v>
      </c>
      <c r="N5857" s="1">
        <f t="shared" si="1085"/>
        <v>21.513982342651857</v>
      </c>
      <c r="O5857" s="1">
        <f t="shared" si="1086"/>
        <v>24.187438498669419</v>
      </c>
    </row>
    <row r="5858" spans="1:15">
      <c r="A5858" s="2">
        <v>44936</v>
      </c>
      <c r="B5858" s="4">
        <v>17914.150000000001</v>
      </c>
      <c r="C5858" s="4">
        <v>854.15</v>
      </c>
      <c r="D5858" s="4">
        <v>995.81</v>
      </c>
      <c r="E5858" s="4">
        <f t="shared" si="1087"/>
        <v>80</v>
      </c>
      <c r="F5858" s="4">
        <f t="shared" si="1088"/>
        <v>285</v>
      </c>
      <c r="G5858" s="4">
        <f t="shared" si="1089"/>
        <v>964.76123287671226</v>
      </c>
      <c r="H5858" s="3">
        <f t="shared" si="1090"/>
        <v>44936</v>
      </c>
      <c r="I5858" s="1">
        <f t="shared" si="1091"/>
        <v>18.568480355065496</v>
      </c>
      <c r="J5858" s="1">
        <f t="shared" si="1081"/>
        <v>16.167070030616742</v>
      </c>
      <c r="K5858" s="1">
        <f t="shared" si="1082"/>
        <v>13.493613874599184</v>
      </c>
      <c r="L5858" s="1">
        <f t="shared" si="1083"/>
        <v>18.8405261866343</v>
      </c>
      <c r="M5858" s="1">
        <f t="shared" si="1084"/>
        <v>10.820157718581624</v>
      </c>
      <c r="N5858" s="1">
        <f t="shared" si="1085"/>
        <v>21.513982342651857</v>
      </c>
      <c r="O5858" s="1">
        <f t="shared" si="1086"/>
        <v>24.187438498669419</v>
      </c>
    </row>
    <row r="5859" spans="1:15">
      <c r="A5859" s="2">
        <v>44937</v>
      </c>
      <c r="B5859" s="4">
        <v>17895.7</v>
      </c>
      <c r="C5859" s="4">
        <v>854.78</v>
      </c>
      <c r="D5859" s="4">
        <v>997.08</v>
      </c>
      <c r="E5859" s="4">
        <f t="shared" si="1087"/>
        <v>79</v>
      </c>
      <c r="F5859" s="4">
        <f t="shared" si="1088"/>
        <v>286</v>
      </c>
      <c r="G5859" s="4">
        <f t="shared" si="1089"/>
        <v>966.28082191780823</v>
      </c>
      <c r="H5859" s="3">
        <f t="shared" si="1090"/>
        <v>44937</v>
      </c>
      <c r="I5859" s="1">
        <f t="shared" si="1091"/>
        <v>18.520185430651345</v>
      </c>
      <c r="J5859" s="1">
        <f t="shared" si="1081"/>
        <v>16.167070030616742</v>
      </c>
      <c r="K5859" s="1">
        <f t="shared" si="1082"/>
        <v>13.493613874599184</v>
      </c>
      <c r="L5859" s="1">
        <f t="shared" si="1083"/>
        <v>18.8405261866343</v>
      </c>
      <c r="M5859" s="1">
        <f t="shared" si="1084"/>
        <v>10.820157718581624</v>
      </c>
      <c r="N5859" s="1">
        <f t="shared" si="1085"/>
        <v>21.513982342651857</v>
      </c>
      <c r="O5859" s="1">
        <f t="shared" si="1086"/>
        <v>24.187438498669419</v>
      </c>
    </row>
    <row r="5860" spans="1:15">
      <c r="A5860" s="2">
        <v>44938</v>
      </c>
      <c r="B5860" s="4">
        <v>17858.2</v>
      </c>
      <c r="C5860" s="4">
        <v>854.85</v>
      </c>
      <c r="D5860" s="4">
        <v>997.75</v>
      </c>
      <c r="E5860" s="4">
        <f t="shared" si="1087"/>
        <v>78</v>
      </c>
      <c r="F5860" s="4">
        <f t="shared" si="1088"/>
        <v>287</v>
      </c>
      <c r="G5860" s="4">
        <f t="shared" si="1089"/>
        <v>967.21246575342468</v>
      </c>
      <c r="H5860" s="3">
        <f t="shared" si="1090"/>
        <v>44938</v>
      </c>
      <c r="I5860" s="1">
        <f t="shared" si="1091"/>
        <v>18.463575100936161</v>
      </c>
      <c r="J5860" s="1">
        <f t="shared" si="1081"/>
        <v>16.167070030616742</v>
      </c>
      <c r="K5860" s="1">
        <f t="shared" si="1082"/>
        <v>13.493613874599184</v>
      </c>
      <c r="L5860" s="1">
        <f t="shared" si="1083"/>
        <v>18.8405261866343</v>
      </c>
      <c r="M5860" s="1">
        <f t="shared" si="1084"/>
        <v>10.820157718581624</v>
      </c>
      <c r="N5860" s="1">
        <f t="shared" si="1085"/>
        <v>21.513982342651857</v>
      </c>
      <c r="O5860" s="1">
        <f t="shared" si="1086"/>
        <v>24.187438498669419</v>
      </c>
    </row>
    <row r="5861" spans="1:15">
      <c r="A5861" s="2">
        <v>44939</v>
      </c>
      <c r="B5861" s="4">
        <v>17956.599999999999</v>
      </c>
      <c r="C5861" s="4">
        <v>854.86</v>
      </c>
      <c r="D5861" s="4">
        <v>998.93</v>
      </c>
      <c r="E5861" s="4">
        <f t="shared" si="1087"/>
        <v>77</v>
      </c>
      <c r="F5861" s="4">
        <f t="shared" si="1088"/>
        <v>288</v>
      </c>
      <c r="G5861" s="4">
        <f t="shared" si="1089"/>
        <v>968.53715068493136</v>
      </c>
      <c r="H5861" s="3">
        <f t="shared" si="1090"/>
        <v>44939</v>
      </c>
      <c r="I5861" s="1">
        <f t="shared" si="1091"/>
        <v>18.539918667344281</v>
      </c>
      <c r="J5861" s="1">
        <f t="shared" si="1081"/>
        <v>16.167070030616742</v>
      </c>
      <c r="K5861" s="1">
        <f t="shared" si="1082"/>
        <v>13.493613874599184</v>
      </c>
      <c r="L5861" s="1">
        <f t="shared" si="1083"/>
        <v>18.8405261866343</v>
      </c>
      <c r="M5861" s="1">
        <f t="shared" si="1084"/>
        <v>10.820157718581624</v>
      </c>
      <c r="N5861" s="1">
        <f t="shared" si="1085"/>
        <v>21.513982342651857</v>
      </c>
      <c r="O5861" s="1">
        <f t="shared" si="1086"/>
        <v>24.187438498669419</v>
      </c>
    </row>
    <row r="5862" spans="1:15">
      <c r="A5862" s="2">
        <v>44940</v>
      </c>
      <c r="B5862" s="4">
        <v>17956.599999999999</v>
      </c>
      <c r="C5862" s="4">
        <v>854.85</v>
      </c>
      <c r="D5862" s="4">
        <v>998.9</v>
      </c>
      <c r="E5862" s="4">
        <f t="shared" si="1087"/>
        <v>76</v>
      </c>
      <c r="F5862" s="4">
        <f t="shared" si="1088"/>
        <v>289</v>
      </c>
      <c r="G5862" s="4">
        <f t="shared" si="1089"/>
        <v>968.90602739726012</v>
      </c>
      <c r="H5862" s="3">
        <f t="shared" si="1090"/>
        <v>44940</v>
      </c>
      <c r="I5862" s="1">
        <f t="shared" si="1091"/>
        <v>18.532860248827447</v>
      </c>
      <c r="J5862" s="1">
        <f t="shared" si="1081"/>
        <v>16.167070030616742</v>
      </c>
      <c r="K5862" s="1">
        <f t="shared" si="1082"/>
        <v>13.493613874599184</v>
      </c>
      <c r="L5862" s="1">
        <f t="shared" si="1083"/>
        <v>18.8405261866343</v>
      </c>
      <c r="M5862" s="1">
        <f t="shared" si="1084"/>
        <v>10.820157718581624</v>
      </c>
      <c r="N5862" s="1">
        <f t="shared" si="1085"/>
        <v>21.513982342651857</v>
      </c>
      <c r="O5862" s="1">
        <f t="shared" si="1086"/>
        <v>24.187438498669419</v>
      </c>
    </row>
    <row r="5863" spans="1:15">
      <c r="A5863" s="2">
        <v>44941</v>
      </c>
      <c r="B5863" s="4">
        <v>17956.599999999999</v>
      </c>
      <c r="C5863" s="4">
        <v>853.46</v>
      </c>
      <c r="D5863" s="4">
        <v>998.91</v>
      </c>
      <c r="E5863" s="4">
        <f t="shared" si="1087"/>
        <v>75</v>
      </c>
      <c r="F5863" s="4">
        <f t="shared" si="1088"/>
        <v>290</v>
      </c>
      <c r="G5863" s="4">
        <f t="shared" si="1089"/>
        <v>969.02301369863005</v>
      </c>
      <c r="H5863" s="3">
        <f t="shared" si="1090"/>
        <v>44941</v>
      </c>
      <c r="I5863" s="1">
        <f t="shared" si="1091"/>
        <v>18.530622850186067</v>
      </c>
      <c r="J5863" s="1">
        <f t="shared" si="1081"/>
        <v>16.167070030616742</v>
      </c>
      <c r="K5863" s="1">
        <f t="shared" si="1082"/>
        <v>13.493613874599184</v>
      </c>
      <c r="L5863" s="1">
        <f t="shared" si="1083"/>
        <v>18.8405261866343</v>
      </c>
      <c r="M5863" s="1">
        <f t="shared" si="1084"/>
        <v>10.820157718581624</v>
      </c>
      <c r="N5863" s="1">
        <f t="shared" si="1085"/>
        <v>21.513982342651857</v>
      </c>
      <c r="O5863" s="1">
        <f t="shared" si="1086"/>
        <v>24.187438498669419</v>
      </c>
    </row>
    <row r="5864" spans="1:15">
      <c r="A5864" s="2">
        <v>44942</v>
      </c>
      <c r="B5864" s="4">
        <v>17894.849999999999</v>
      </c>
      <c r="C5864" s="4">
        <v>852.92</v>
      </c>
      <c r="D5864" s="4">
        <v>997.96</v>
      </c>
      <c r="E5864" s="4">
        <f t="shared" si="1087"/>
        <v>74</v>
      </c>
      <c r="F5864" s="4">
        <f t="shared" si="1088"/>
        <v>291</v>
      </c>
      <c r="G5864" s="4">
        <f t="shared" si="1089"/>
        <v>968.55463013698636</v>
      </c>
      <c r="H5864" s="3">
        <f t="shared" si="1090"/>
        <v>44942</v>
      </c>
      <c r="I5864" s="1">
        <f t="shared" si="1091"/>
        <v>18.475829285405471</v>
      </c>
      <c r="J5864" s="1">
        <f t="shared" si="1081"/>
        <v>16.167070030616742</v>
      </c>
      <c r="K5864" s="1">
        <f t="shared" si="1082"/>
        <v>13.493613874599184</v>
      </c>
      <c r="L5864" s="1">
        <f t="shared" si="1083"/>
        <v>18.8405261866343</v>
      </c>
      <c r="M5864" s="1">
        <f t="shared" si="1084"/>
        <v>10.820157718581624</v>
      </c>
      <c r="N5864" s="1">
        <f t="shared" si="1085"/>
        <v>21.513982342651857</v>
      </c>
      <c r="O5864" s="1">
        <f t="shared" si="1086"/>
        <v>24.187438498669419</v>
      </c>
    </row>
    <row r="5865" spans="1:15">
      <c r="A5865" s="2">
        <v>44943</v>
      </c>
      <c r="B5865" s="4">
        <v>18053.3</v>
      </c>
      <c r="C5865" s="4">
        <v>852.98</v>
      </c>
      <c r="D5865" s="4">
        <v>997.74</v>
      </c>
      <c r="E5865" s="4">
        <f t="shared" si="1087"/>
        <v>73</v>
      </c>
      <c r="F5865" s="4">
        <f t="shared" si="1088"/>
        <v>292</v>
      </c>
      <c r="G5865" s="4">
        <f t="shared" si="1089"/>
        <v>968.78800000000001</v>
      </c>
      <c r="H5865" s="3">
        <f t="shared" si="1090"/>
        <v>44943</v>
      </c>
      <c r="I5865" s="1">
        <f t="shared" si="1091"/>
        <v>18.634933545832524</v>
      </c>
      <c r="J5865" s="1">
        <f t="shared" si="1081"/>
        <v>16.167070030616742</v>
      </c>
      <c r="K5865" s="1">
        <f t="shared" si="1082"/>
        <v>13.493613874599184</v>
      </c>
      <c r="L5865" s="1">
        <f t="shared" si="1083"/>
        <v>18.8405261866343</v>
      </c>
      <c r="M5865" s="1">
        <f t="shared" si="1084"/>
        <v>10.820157718581624</v>
      </c>
      <c r="N5865" s="1">
        <f t="shared" si="1085"/>
        <v>21.513982342651857</v>
      </c>
      <c r="O5865" s="1">
        <f t="shared" si="1086"/>
        <v>24.187438498669419</v>
      </c>
    </row>
    <row r="5866" spans="1:15">
      <c r="A5866" s="2">
        <v>44944</v>
      </c>
      <c r="B5866" s="4">
        <v>18165.349999999999</v>
      </c>
      <c r="C5866" s="4">
        <v>853.08</v>
      </c>
      <c r="D5866" s="4">
        <v>998.79</v>
      </c>
      <c r="E5866" s="4">
        <f t="shared" si="1087"/>
        <v>72</v>
      </c>
      <c r="F5866" s="4">
        <f t="shared" si="1088"/>
        <v>293</v>
      </c>
      <c r="G5866" s="4">
        <f t="shared" si="1089"/>
        <v>970.04720547945203</v>
      </c>
      <c r="H5866" s="3">
        <f t="shared" si="1090"/>
        <v>44944</v>
      </c>
      <c r="I5866" s="1">
        <f t="shared" si="1091"/>
        <v>18.726253627030097</v>
      </c>
      <c r="J5866" s="1">
        <f t="shared" si="1081"/>
        <v>16.167070030616742</v>
      </c>
      <c r="K5866" s="1">
        <f t="shared" si="1082"/>
        <v>13.493613874599184</v>
      </c>
      <c r="L5866" s="1">
        <f t="shared" si="1083"/>
        <v>18.8405261866343</v>
      </c>
      <c r="M5866" s="1">
        <f t="shared" si="1084"/>
        <v>10.820157718581624</v>
      </c>
      <c r="N5866" s="1">
        <f t="shared" si="1085"/>
        <v>21.513982342651857</v>
      </c>
      <c r="O5866" s="1">
        <f t="shared" si="1086"/>
        <v>24.187438498669419</v>
      </c>
    </row>
    <row r="5867" spans="1:15">
      <c r="A5867" s="2">
        <v>44945</v>
      </c>
      <c r="B5867" s="4">
        <v>18107.849999999999</v>
      </c>
      <c r="C5867" s="4">
        <v>853.28</v>
      </c>
      <c r="D5867" s="4">
        <v>999.02</v>
      </c>
      <c r="E5867" s="4">
        <f t="shared" si="1087"/>
        <v>71</v>
      </c>
      <c r="F5867" s="4">
        <f t="shared" si="1088"/>
        <v>294</v>
      </c>
      <c r="G5867" s="4">
        <f t="shared" si="1089"/>
        <v>970.67057534246578</v>
      </c>
      <c r="H5867" s="3">
        <f t="shared" si="1090"/>
        <v>44945</v>
      </c>
      <c r="I5867" s="1">
        <f t="shared" si="1091"/>
        <v>18.654990127429485</v>
      </c>
      <c r="J5867" s="1">
        <f t="shared" si="1081"/>
        <v>16.167070030616742</v>
      </c>
      <c r="K5867" s="1">
        <f t="shared" si="1082"/>
        <v>13.493613874599184</v>
      </c>
      <c r="L5867" s="1">
        <f t="shared" si="1083"/>
        <v>18.8405261866343</v>
      </c>
      <c r="M5867" s="1">
        <f t="shared" si="1084"/>
        <v>10.820157718581624</v>
      </c>
      <c r="N5867" s="1">
        <f t="shared" si="1085"/>
        <v>21.513982342651857</v>
      </c>
      <c r="O5867" s="1">
        <f t="shared" si="1086"/>
        <v>24.187438498669419</v>
      </c>
    </row>
    <row r="5868" spans="1:15">
      <c r="A5868" s="2">
        <v>44946</v>
      </c>
      <c r="B5868" s="4">
        <v>18027.650000000001</v>
      </c>
      <c r="C5868" s="4">
        <v>852.58</v>
      </c>
      <c r="D5868" s="4">
        <v>1000.26</v>
      </c>
      <c r="E5868" s="4">
        <f t="shared" si="1087"/>
        <v>70</v>
      </c>
      <c r="F5868" s="4">
        <f t="shared" si="1088"/>
        <v>295</v>
      </c>
      <c r="G5868" s="4">
        <f t="shared" si="1089"/>
        <v>971.93780821917824</v>
      </c>
      <c r="H5868" s="3">
        <f t="shared" si="1090"/>
        <v>44946</v>
      </c>
      <c r="I5868" s="1">
        <f t="shared" si="1091"/>
        <v>18.548151792789042</v>
      </c>
      <c r="J5868" s="1">
        <f t="shared" si="1081"/>
        <v>16.167070030616742</v>
      </c>
      <c r="K5868" s="1">
        <f t="shared" si="1082"/>
        <v>13.493613874599184</v>
      </c>
      <c r="L5868" s="1">
        <f t="shared" si="1083"/>
        <v>18.8405261866343</v>
      </c>
      <c r="M5868" s="1">
        <f t="shared" si="1084"/>
        <v>10.820157718581624</v>
      </c>
      <c r="N5868" s="1">
        <f t="shared" si="1085"/>
        <v>21.513982342651857</v>
      </c>
      <c r="O5868" s="1">
        <f t="shared" si="1086"/>
        <v>24.187438498669419</v>
      </c>
    </row>
    <row r="5869" spans="1:15">
      <c r="A5869" s="2">
        <v>44947</v>
      </c>
      <c r="B5869" s="4">
        <v>18027.650000000001</v>
      </c>
      <c r="C5869" s="4">
        <v>851.42</v>
      </c>
      <c r="D5869" s="4">
        <v>999.06</v>
      </c>
      <c r="E5869" s="4">
        <f t="shared" si="1087"/>
        <v>69</v>
      </c>
      <c r="F5869" s="4">
        <f t="shared" si="1088"/>
        <v>296</v>
      </c>
      <c r="G5869" s="4">
        <f t="shared" si="1089"/>
        <v>971.14997260273969</v>
      </c>
      <c r="H5869" s="3">
        <f t="shared" si="1090"/>
        <v>44947</v>
      </c>
      <c r="I5869" s="1">
        <f t="shared" si="1091"/>
        <v>18.563198793781385</v>
      </c>
      <c r="J5869" s="1">
        <f t="shared" si="1081"/>
        <v>16.167070030616742</v>
      </c>
      <c r="K5869" s="1">
        <f t="shared" si="1082"/>
        <v>13.493613874599184</v>
      </c>
      <c r="L5869" s="1">
        <f t="shared" si="1083"/>
        <v>18.8405261866343</v>
      </c>
      <c r="M5869" s="1">
        <f t="shared" si="1084"/>
        <v>10.820157718581624</v>
      </c>
      <c r="N5869" s="1">
        <f t="shared" si="1085"/>
        <v>21.513982342651857</v>
      </c>
      <c r="O5869" s="1">
        <f t="shared" si="1086"/>
        <v>24.187438498669419</v>
      </c>
    </row>
    <row r="5870" spans="1:15">
      <c r="A5870" s="2">
        <v>44948</v>
      </c>
      <c r="B5870" s="4">
        <v>18027.650000000001</v>
      </c>
      <c r="C5870" s="4">
        <v>850.56</v>
      </c>
      <c r="D5870" s="4">
        <v>997.55</v>
      </c>
      <c r="E5870" s="4">
        <f t="shared" si="1087"/>
        <v>68</v>
      </c>
      <c r="F5870" s="4">
        <f t="shared" si="1088"/>
        <v>297</v>
      </c>
      <c r="G5870" s="4">
        <f t="shared" si="1089"/>
        <v>970.16556164383564</v>
      </c>
      <c r="H5870" s="3">
        <f t="shared" si="1090"/>
        <v>44948</v>
      </c>
      <c r="I5870" s="1">
        <f t="shared" si="1091"/>
        <v>18.582034564754277</v>
      </c>
      <c r="J5870" s="1">
        <f t="shared" si="1081"/>
        <v>16.167070030616742</v>
      </c>
      <c r="K5870" s="1">
        <f t="shared" si="1082"/>
        <v>13.493613874599184</v>
      </c>
      <c r="L5870" s="1">
        <f t="shared" si="1083"/>
        <v>18.8405261866343</v>
      </c>
      <c r="M5870" s="1">
        <f t="shared" si="1084"/>
        <v>10.820157718581624</v>
      </c>
      <c r="N5870" s="1">
        <f t="shared" si="1085"/>
        <v>21.513982342651857</v>
      </c>
      <c r="O5870" s="1">
        <f t="shared" si="1086"/>
        <v>24.187438498669419</v>
      </c>
    </row>
    <row r="5871" spans="1:15">
      <c r="A5871" s="2">
        <v>44949</v>
      </c>
      <c r="B5871" s="4">
        <v>18118.55</v>
      </c>
      <c r="C5871" s="4">
        <v>849.85</v>
      </c>
      <c r="D5871" s="4">
        <v>995.22</v>
      </c>
      <c r="E5871" s="4">
        <f t="shared" si="1087"/>
        <v>67</v>
      </c>
      <c r="F5871" s="4">
        <f t="shared" si="1088"/>
        <v>298</v>
      </c>
      <c r="G5871" s="4">
        <f t="shared" si="1089"/>
        <v>968.5356438356165</v>
      </c>
      <c r="H5871" s="3">
        <f t="shared" si="1090"/>
        <v>44949</v>
      </c>
      <c r="I5871" s="1">
        <f t="shared" si="1091"/>
        <v>18.707158704295605</v>
      </c>
      <c r="J5871" s="1">
        <f t="shared" si="1081"/>
        <v>16.167070030616742</v>
      </c>
      <c r="K5871" s="1">
        <f t="shared" si="1082"/>
        <v>13.493613874599184</v>
      </c>
      <c r="L5871" s="1">
        <f t="shared" si="1083"/>
        <v>18.8405261866343</v>
      </c>
      <c r="M5871" s="1">
        <f t="shared" si="1084"/>
        <v>10.820157718581624</v>
      </c>
      <c r="N5871" s="1">
        <f t="shared" si="1085"/>
        <v>21.513982342651857</v>
      </c>
      <c r="O5871" s="1">
        <f t="shared" si="1086"/>
        <v>24.187438498669419</v>
      </c>
    </row>
    <row r="5872" spans="1:15">
      <c r="A5872" s="2">
        <v>44950</v>
      </c>
      <c r="B5872" s="4">
        <v>18118.3</v>
      </c>
      <c r="C5872" s="4">
        <v>849.27</v>
      </c>
      <c r="D5872" s="4">
        <v>995.69</v>
      </c>
      <c r="E5872" s="4">
        <f t="shared" si="1087"/>
        <v>66</v>
      </c>
      <c r="F5872" s="4">
        <f t="shared" si="1088"/>
        <v>299</v>
      </c>
      <c r="G5872" s="4">
        <f t="shared" si="1089"/>
        <v>969.21405479452051</v>
      </c>
      <c r="H5872" s="3">
        <f t="shared" si="1090"/>
        <v>44950</v>
      </c>
      <c r="I5872" s="1">
        <f t="shared" si="1091"/>
        <v>18.69380650267313</v>
      </c>
      <c r="J5872" s="1">
        <f t="shared" si="1081"/>
        <v>16.167070030616742</v>
      </c>
      <c r="K5872" s="1">
        <f t="shared" si="1082"/>
        <v>13.493613874599184</v>
      </c>
      <c r="L5872" s="1">
        <f t="shared" si="1083"/>
        <v>18.8405261866343</v>
      </c>
      <c r="M5872" s="1">
        <f t="shared" si="1084"/>
        <v>10.820157718581624</v>
      </c>
      <c r="N5872" s="1">
        <f t="shared" si="1085"/>
        <v>21.513982342651857</v>
      </c>
      <c r="O5872" s="1">
        <f t="shared" si="1086"/>
        <v>24.187438498669419</v>
      </c>
    </row>
    <row r="5873" spans="1:15">
      <c r="A5873" s="2">
        <v>44951</v>
      </c>
      <c r="B5873" s="4">
        <v>17891.95</v>
      </c>
      <c r="C5873" s="4">
        <v>848.44</v>
      </c>
      <c r="D5873" s="4">
        <v>993.73</v>
      </c>
      <c r="E5873" s="4">
        <f t="shared" si="1087"/>
        <v>65</v>
      </c>
      <c r="F5873" s="4">
        <f t="shared" si="1088"/>
        <v>300</v>
      </c>
      <c r="G5873" s="4">
        <f t="shared" si="1089"/>
        <v>967.85643835616429</v>
      </c>
      <c r="H5873" s="3">
        <f t="shared" si="1090"/>
        <v>44951</v>
      </c>
      <c r="I5873" s="1">
        <f t="shared" si="1091"/>
        <v>18.486161057509946</v>
      </c>
      <c r="J5873" s="1">
        <f t="shared" si="1081"/>
        <v>16.167070030616742</v>
      </c>
      <c r="K5873" s="1">
        <f t="shared" si="1082"/>
        <v>13.493613874599184</v>
      </c>
      <c r="L5873" s="1">
        <f t="shared" si="1083"/>
        <v>18.8405261866343</v>
      </c>
      <c r="M5873" s="1">
        <f t="shared" si="1084"/>
        <v>10.820157718581624</v>
      </c>
      <c r="N5873" s="1">
        <f t="shared" si="1085"/>
        <v>21.513982342651857</v>
      </c>
      <c r="O5873" s="1">
        <f t="shared" si="1086"/>
        <v>24.187438498669419</v>
      </c>
    </row>
    <row r="5874" spans="1:15">
      <c r="A5874" s="2">
        <v>44952</v>
      </c>
      <c r="B5874" s="4">
        <v>17891.95</v>
      </c>
      <c r="C5874" s="4">
        <v>849.39</v>
      </c>
      <c r="D5874" s="4">
        <v>994.07</v>
      </c>
      <c r="E5874" s="4">
        <f t="shared" ref="E5874:E5910" si="1092">IF(MONTH($A5874)&lt;=3,DATE(YEAR($A5874),3,31)-A5874,DATE(YEAR($A5874)+1,3,31)-A5874)</f>
        <v>64</v>
      </c>
      <c r="F5874" s="4">
        <f t="shared" ref="F5874:F5910" si="1093">365-E5874</f>
        <v>301</v>
      </c>
      <c r="G5874" s="4">
        <f t="shared" ref="G5874:G5910" si="1094">(E5874*C5874+F5874*D5874)/SUM(E5874:F5874)</f>
        <v>968.70145205479457</v>
      </c>
      <c r="H5874" s="3">
        <f t="shared" ref="H5874:H5910" si="1095">A5874</f>
        <v>44952</v>
      </c>
      <c r="I5874" s="1">
        <f t="shared" ref="I5874:I5910" si="1096">B5874/G5874</f>
        <v>18.470035284914534</v>
      </c>
      <c r="J5874" s="1">
        <f t="shared" si="1081"/>
        <v>16.167070030616742</v>
      </c>
      <c r="K5874" s="1">
        <f t="shared" si="1082"/>
        <v>13.493613874599184</v>
      </c>
      <c r="L5874" s="1">
        <f t="shared" si="1083"/>
        <v>18.8405261866343</v>
      </c>
      <c r="M5874" s="1">
        <f t="shared" si="1084"/>
        <v>10.820157718581624</v>
      </c>
      <c r="N5874" s="1">
        <f t="shared" si="1085"/>
        <v>21.513982342651857</v>
      </c>
      <c r="O5874" s="1">
        <f t="shared" si="1086"/>
        <v>24.187438498669419</v>
      </c>
    </row>
    <row r="5875" spans="1:15">
      <c r="A5875" s="2">
        <v>44953</v>
      </c>
      <c r="B5875" s="4">
        <v>17604.349999999999</v>
      </c>
      <c r="C5875" s="4">
        <v>846.87</v>
      </c>
      <c r="D5875" s="4">
        <v>990.62</v>
      </c>
      <c r="E5875" s="4">
        <f t="shared" si="1092"/>
        <v>63</v>
      </c>
      <c r="F5875" s="4">
        <f t="shared" si="1093"/>
        <v>302</v>
      </c>
      <c r="G5875" s="4">
        <f t="shared" si="1094"/>
        <v>965.80835616438355</v>
      </c>
      <c r="H5875" s="3">
        <f t="shared" si="1095"/>
        <v>44953</v>
      </c>
      <c r="I5875" s="1">
        <f t="shared" si="1096"/>
        <v>18.227580956033563</v>
      </c>
      <c r="J5875" s="1">
        <f t="shared" si="1081"/>
        <v>16.167070030616742</v>
      </c>
      <c r="K5875" s="1">
        <f t="shared" si="1082"/>
        <v>13.493613874599184</v>
      </c>
      <c r="L5875" s="1">
        <f t="shared" si="1083"/>
        <v>18.8405261866343</v>
      </c>
      <c r="M5875" s="1">
        <f t="shared" si="1084"/>
        <v>10.820157718581624</v>
      </c>
      <c r="N5875" s="1">
        <f t="shared" si="1085"/>
        <v>21.513982342651857</v>
      </c>
      <c r="O5875" s="1">
        <f t="shared" si="1086"/>
        <v>24.187438498669419</v>
      </c>
    </row>
    <row r="5876" spans="1:15">
      <c r="A5876" s="2">
        <v>44954</v>
      </c>
      <c r="B5876" s="4">
        <v>17604.349999999999</v>
      </c>
      <c r="C5876" s="4">
        <v>847.77</v>
      </c>
      <c r="D5876" s="4">
        <v>990.91</v>
      </c>
      <c r="E5876" s="4">
        <f t="shared" si="1092"/>
        <v>62</v>
      </c>
      <c r="F5876" s="4">
        <f t="shared" si="1093"/>
        <v>303</v>
      </c>
      <c r="G5876" s="4">
        <f t="shared" si="1094"/>
        <v>966.59580821917802</v>
      </c>
      <c r="H5876" s="3">
        <f t="shared" si="1095"/>
        <v>44954</v>
      </c>
      <c r="I5876" s="1">
        <f t="shared" si="1096"/>
        <v>18.212731578500875</v>
      </c>
      <c r="J5876" s="1">
        <f t="shared" si="1081"/>
        <v>16.167070030616742</v>
      </c>
      <c r="K5876" s="1">
        <f t="shared" si="1082"/>
        <v>13.493613874599184</v>
      </c>
      <c r="L5876" s="1">
        <f t="shared" si="1083"/>
        <v>18.8405261866343</v>
      </c>
      <c r="M5876" s="1">
        <f t="shared" si="1084"/>
        <v>10.820157718581624</v>
      </c>
      <c r="N5876" s="1">
        <f t="shared" si="1085"/>
        <v>21.513982342651857</v>
      </c>
      <c r="O5876" s="1">
        <f t="shared" si="1086"/>
        <v>24.187438498669419</v>
      </c>
    </row>
    <row r="5877" spans="1:15">
      <c r="A5877" s="2">
        <v>44955</v>
      </c>
      <c r="B5877" s="4">
        <v>17604.349999999999</v>
      </c>
      <c r="C5877" s="4">
        <v>847.65</v>
      </c>
      <c r="D5877" s="4">
        <v>990.83</v>
      </c>
      <c r="E5877" s="4">
        <f t="shared" si="1092"/>
        <v>61</v>
      </c>
      <c r="F5877" s="4">
        <f t="shared" si="1093"/>
        <v>304</v>
      </c>
      <c r="G5877" s="4">
        <f t="shared" si="1094"/>
        <v>966.90128767123292</v>
      </c>
      <c r="H5877" s="3">
        <f t="shared" si="1095"/>
        <v>44955</v>
      </c>
      <c r="I5877" s="1">
        <f t="shared" si="1096"/>
        <v>18.20697751101336</v>
      </c>
      <c r="J5877" s="1">
        <f t="shared" si="1081"/>
        <v>16.167070030616742</v>
      </c>
      <c r="K5877" s="1">
        <f t="shared" si="1082"/>
        <v>13.493613874599184</v>
      </c>
      <c r="L5877" s="1">
        <f t="shared" si="1083"/>
        <v>18.8405261866343</v>
      </c>
      <c r="M5877" s="1">
        <f t="shared" si="1084"/>
        <v>10.820157718581624</v>
      </c>
      <c r="N5877" s="1">
        <f t="shared" si="1085"/>
        <v>21.513982342651857</v>
      </c>
      <c r="O5877" s="1">
        <f t="shared" si="1086"/>
        <v>24.187438498669419</v>
      </c>
    </row>
    <row r="5878" spans="1:15">
      <c r="A5878" s="2">
        <v>44956</v>
      </c>
      <c r="B5878" s="4">
        <v>17648.95</v>
      </c>
      <c r="C5878" s="4">
        <v>848.7</v>
      </c>
      <c r="D5878" s="4">
        <v>992.53</v>
      </c>
      <c r="E5878" s="4">
        <f t="shared" si="1092"/>
        <v>60</v>
      </c>
      <c r="F5878" s="4">
        <f t="shared" si="1093"/>
        <v>305</v>
      </c>
      <c r="G5878" s="4">
        <f t="shared" si="1094"/>
        <v>968.88671232876698</v>
      </c>
      <c r="H5878" s="3">
        <f t="shared" si="1095"/>
        <v>44956</v>
      </c>
      <c r="I5878" s="1">
        <f t="shared" si="1096"/>
        <v>18.215700324323656</v>
      </c>
      <c r="J5878" s="1">
        <f t="shared" si="1081"/>
        <v>16.167070030616742</v>
      </c>
      <c r="K5878" s="1">
        <f t="shared" si="1082"/>
        <v>13.493613874599184</v>
      </c>
      <c r="L5878" s="1">
        <f t="shared" si="1083"/>
        <v>18.8405261866343</v>
      </c>
      <c r="M5878" s="1">
        <f t="shared" si="1084"/>
        <v>10.820157718581624</v>
      </c>
      <c r="N5878" s="1">
        <f t="shared" si="1085"/>
        <v>21.513982342651857</v>
      </c>
      <c r="O5878" s="1">
        <f t="shared" si="1086"/>
        <v>24.187438498669419</v>
      </c>
    </row>
    <row r="5879" spans="1:15">
      <c r="A5879" s="2">
        <v>44957</v>
      </c>
      <c r="B5879" s="4">
        <v>17662.150000000001</v>
      </c>
      <c r="C5879" s="4">
        <v>850.56</v>
      </c>
      <c r="D5879" s="4">
        <v>992.81</v>
      </c>
      <c r="E5879" s="4">
        <f t="shared" si="1092"/>
        <v>59</v>
      </c>
      <c r="F5879" s="4">
        <f t="shared" si="1093"/>
        <v>306</v>
      </c>
      <c r="G5879" s="4">
        <f t="shared" si="1094"/>
        <v>969.8161643835615</v>
      </c>
      <c r="H5879" s="3">
        <f t="shared" si="1095"/>
        <v>44957</v>
      </c>
      <c r="I5879" s="1">
        <f t="shared" si="1096"/>
        <v>18.211853595187794</v>
      </c>
      <c r="J5879" s="1">
        <f t="shared" si="1081"/>
        <v>16.167070030616742</v>
      </c>
      <c r="K5879" s="1">
        <f t="shared" si="1082"/>
        <v>13.493613874599184</v>
      </c>
      <c r="L5879" s="1">
        <f t="shared" si="1083"/>
        <v>18.8405261866343</v>
      </c>
      <c r="M5879" s="1">
        <f t="shared" si="1084"/>
        <v>10.820157718581624</v>
      </c>
      <c r="N5879" s="1">
        <f t="shared" si="1085"/>
        <v>21.513982342651857</v>
      </c>
      <c r="O5879" s="1">
        <f t="shared" si="1086"/>
        <v>24.187438498669419</v>
      </c>
    </row>
    <row r="5880" spans="1:15">
      <c r="A5880" s="2">
        <v>44958</v>
      </c>
      <c r="B5880" s="4">
        <v>17616.3</v>
      </c>
      <c r="C5880" s="4">
        <v>852.8</v>
      </c>
      <c r="D5880" s="4">
        <v>995.95</v>
      </c>
      <c r="E5880" s="4">
        <f t="shared" si="1092"/>
        <v>58</v>
      </c>
      <c r="F5880" s="4">
        <f t="shared" si="1093"/>
        <v>307</v>
      </c>
      <c r="G5880" s="4">
        <f t="shared" si="1094"/>
        <v>973.20287671232893</v>
      </c>
      <c r="H5880" s="3">
        <f t="shared" si="1095"/>
        <v>44958</v>
      </c>
      <c r="I5880" s="1">
        <f t="shared" si="1096"/>
        <v>18.101364496076432</v>
      </c>
      <c r="J5880" s="1">
        <f t="shared" si="1081"/>
        <v>16.167070030616742</v>
      </c>
      <c r="K5880" s="1">
        <f t="shared" si="1082"/>
        <v>13.493613874599184</v>
      </c>
      <c r="L5880" s="1">
        <f t="shared" si="1083"/>
        <v>18.8405261866343</v>
      </c>
      <c r="M5880" s="1">
        <f t="shared" si="1084"/>
        <v>10.820157718581624</v>
      </c>
      <c r="N5880" s="1">
        <f t="shared" si="1085"/>
        <v>21.513982342651857</v>
      </c>
      <c r="O5880" s="1">
        <f t="shared" si="1086"/>
        <v>24.187438498669419</v>
      </c>
    </row>
    <row r="5881" spans="1:15">
      <c r="A5881" s="2">
        <v>44959</v>
      </c>
      <c r="B5881" s="4">
        <v>17610.400000000001</v>
      </c>
      <c r="C5881" s="4">
        <v>853.57</v>
      </c>
      <c r="D5881" s="4">
        <v>994.99</v>
      </c>
      <c r="E5881" s="4">
        <f t="shared" si="1092"/>
        <v>57</v>
      </c>
      <c r="F5881" s="4">
        <f t="shared" si="1093"/>
        <v>308</v>
      </c>
      <c r="G5881" s="4">
        <f t="shared" si="1094"/>
        <v>972.90523287671226</v>
      </c>
      <c r="H5881" s="3">
        <f t="shared" si="1095"/>
        <v>44959</v>
      </c>
      <c r="I5881" s="1">
        <f t="shared" si="1096"/>
        <v>18.100837990077512</v>
      </c>
      <c r="J5881" s="1">
        <f t="shared" si="1081"/>
        <v>16.167070030616742</v>
      </c>
      <c r="K5881" s="1">
        <f t="shared" si="1082"/>
        <v>13.493613874599184</v>
      </c>
      <c r="L5881" s="1">
        <f t="shared" si="1083"/>
        <v>18.8405261866343</v>
      </c>
      <c r="M5881" s="1">
        <f t="shared" si="1084"/>
        <v>10.820157718581624</v>
      </c>
      <c r="N5881" s="1">
        <f t="shared" si="1085"/>
        <v>21.513982342651857</v>
      </c>
      <c r="O5881" s="1">
        <f t="shared" si="1086"/>
        <v>24.187438498669419</v>
      </c>
    </row>
    <row r="5882" spans="1:15">
      <c r="A5882" s="2">
        <v>44960</v>
      </c>
      <c r="B5882" s="4">
        <v>17854.05</v>
      </c>
      <c r="C5882" s="4">
        <v>852.95</v>
      </c>
      <c r="D5882" s="4">
        <v>995.79</v>
      </c>
      <c r="E5882" s="4">
        <f t="shared" si="1092"/>
        <v>56</v>
      </c>
      <c r="F5882" s="4">
        <f t="shared" si="1093"/>
        <v>309</v>
      </c>
      <c r="G5882" s="4">
        <f t="shared" si="1094"/>
        <v>973.87482191780816</v>
      </c>
      <c r="H5882" s="3">
        <f t="shared" si="1095"/>
        <v>44960</v>
      </c>
      <c r="I5882" s="1">
        <f t="shared" si="1096"/>
        <v>18.333002967302118</v>
      </c>
      <c r="J5882" s="1">
        <f t="shared" si="1081"/>
        <v>16.167070030616742</v>
      </c>
      <c r="K5882" s="1">
        <f t="shared" si="1082"/>
        <v>13.493613874599184</v>
      </c>
      <c r="L5882" s="1">
        <f t="shared" si="1083"/>
        <v>18.8405261866343</v>
      </c>
      <c r="M5882" s="1">
        <f t="shared" si="1084"/>
        <v>10.820157718581624</v>
      </c>
      <c r="N5882" s="1">
        <f t="shared" si="1085"/>
        <v>21.513982342651857</v>
      </c>
      <c r="O5882" s="1">
        <f t="shared" si="1086"/>
        <v>24.187438498669419</v>
      </c>
    </row>
    <row r="5883" spans="1:15">
      <c r="A5883" s="2">
        <v>44961</v>
      </c>
      <c r="B5883" s="4">
        <v>17854.05</v>
      </c>
      <c r="C5883" s="4">
        <v>852.43</v>
      </c>
      <c r="D5883" s="4">
        <v>996.33</v>
      </c>
      <c r="E5883" s="4">
        <f t="shared" si="1092"/>
        <v>55</v>
      </c>
      <c r="F5883" s="4">
        <f t="shared" si="1093"/>
        <v>310</v>
      </c>
      <c r="G5883" s="4">
        <f t="shared" si="1094"/>
        <v>974.64643835616425</v>
      </c>
      <c r="H5883" s="3">
        <f t="shared" si="1095"/>
        <v>44961</v>
      </c>
      <c r="I5883" s="1">
        <f t="shared" si="1096"/>
        <v>18.318488938524812</v>
      </c>
      <c r="J5883" s="1">
        <f t="shared" si="1081"/>
        <v>16.167070030616742</v>
      </c>
      <c r="K5883" s="1">
        <f t="shared" si="1082"/>
        <v>13.493613874599184</v>
      </c>
      <c r="L5883" s="1">
        <f t="shared" si="1083"/>
        <v>18.8405261866343</v>
      </c>
      <c r="M5883" s="1">
        <f t="shared" si="1084"/>
        <v>10.820157718581624</v>
      </c>
      <c r="N5883" s="1">
        <f t="shared" si="1085"/>
        <v>21.513982342651857</v>
      </c>
      <c r="O5883" s="1">
        <f t="shared" si="1086"/>
        <v>24.187438498669419</v>
      </c>
    </row>
    <row r="5884" spans="1:15">
      <c r="A5884" s="2">
        <v>44962</v>
      </c>
      <c r="B5884" s="4">
        <v>17854.05</v>
      </c>
      <c r="C5884" s="4">
        <v>853.44</v>
      </c>
      <c r="D5884" s="4">
        <v>996.47</v>
      </c>
      <c r="E5884" s="4">
        <f t="shared" si="1092"/>
        <v>54</v>
      </c>
      <c r="F5884" s="4">
        <f t="shared" si="1093"/>
        <v>311</v>
      </c>
      <c r="G5884" s="4">
        <f t="shared" si="1094"/>
        <v>975.30939726027395</v>
      </c>
      <c r="H5884" s="3">
        <f t="shared" si="1095"/>
        <v>44962</v>
      </c>
      <c r="I5884" s="1">
        <f t="shared" si="1096"/>
        <v>18.306037089515929</v>
      </c>
      <c r="J5884" s="1">
        <f t="shared" si="1081"/>
        <v>16.167070030616742</v>
      </c>
      <c r="K5884" s="1">
        <f t="shared" si="1082"/>
        <v>13.493613874599184</v>
      </c>
      <c r="L5884" s="1">
        <f t="shared" si="1083"/>
        <v>18.8405261866343</v>
      </c>
      <c r="M5884" s="1">
        <f t="shared" si="1084"/>
        <v>10.820157718581624</v>
      </c>
      <c r="N5884" s="1">
        <f t="shared" si="1085"/>
        <v>21.513982342651857</v>
      </c>
      <c r="O5884" s="1">
        <f t="shared" si="1086"/>
        <v>24.187438498669419</v>
      </c>
    </row>
    <row r="5885" spans="1:15">
      <c r="A5885" s="2">
        <v>44963</v>
      </c>
      <c r="B5885" s="4">
        <v>17764.599999999999</v>
      </c>
      <c r="C5885" s="4">
        <v>854.57</v>
      </c>
      <c r="D5885" s="4">
        <v>998.31</v>
      </c>
      <c r="E5885" s="4">
        <f t="shared" si="1092"/>
        <v>53</v>
      </c>
      <c r="F5885" s="4">
        <f t="shared" si="1093"/>
        <v>312</v>
      </c>
      <c r="G5885" s="4">
        <f t="shared" si="1094"/>
        <v>977.43816438356157</v>
      </c>
      <c r="H5885" s="3">
        <f t="shared" si="1095"/>
        <v>44963</v>
      </c>
      <c r="I5885" s="1">
        <f t="shared" si="1096"/>
        <v>18.174653545683427</v>
      </c>
      <c r="J5885" s="1">
        <f t="shared" si="1081"/>
        <v>16.167070030616742</v>
      </c>
      <c r="K5885" s="1">
        <f t="shared" si="1082"/>
        <v>13.493613874599184</v>
      </c>
      <c r="L5885" s="1">
        <f t="shared" si="1083"/>
        <v>18.8405261866343</v>
      </c>
      <c r="M5885" s="1">
        <f t="shared" si="1084"/>
        <v>10.820157718581624</v>
      </c>
      <c r="N5885" s="1">
        <f t="shared" si="1085"/>
        <v>21.513982342651857</v>
      </c>
      <c r="O5885" s="1">
        <f t="shared" si="1086"/>
        <v>24.187438498669419</v>
      </c>
    </row>
    <row r="5886" spans="1:15">
      <c r="A5886" s="2">
        <v>44964</v>
      </c>
      <c r="B5886" s="4">
        <v>17721.5</v>
      </c>
      <c r="C5886" s="4">
        <v>848.54</v>
      </c>
      <c r="D5886" s="4">
        <v>995.95</v>
      </c>
      <c r="E5886" s="4">
        <f t="shared" si="1092"/>
        <v>52</v>
      </c>
      <c r="F5886" s="4">
        <f t="shared" si="1093"/>
        <v>313</v>
      </c>
      <c r="G5886" s="4">
        <f t="shared" si="1094"/>
        <v>974.94912328767134</v>
      </c>
      <c r="H5886" s="3">
        <f t="shared" si="1095"/>
        <v>44964</v>
      </c>
      <c r="I5886" s="1">
        <f t="shared" si="1096"/>
        <v>18.176845926319217</v>
      </c>
      <c r="J5886" s="1">
        <f t="shared" si="1081"/>
        <v>16.167070030616742</v>
      </c>
      <c r="K5886" s="1">
        <f t="shared" si="1082"/>
        <v>13.493613874599184</v>
      </c>
      <c r="L5886" s="1">
        <f t="shared" si="1083"/>
        <v>18.8405261866343</v>
      </c>
      <c r="M5886" s="1">
        <f t="shared" si="1084"/>
        <v>10.820157718581624</v>
      </c>
      <c r="N5886" s="1">
        <f t="shared" si="1085"/>
        <v>21.513982342651857</v>
      </c>
      <c r="O5886" s="1">
        <f t="shared" si="1086"/>
        <v>24.187438498669419</v>
      </c>
    </row>
    <row r="5887" spans="1:15">
      <c r="A5887" s="2">
        <v>44965</v>
      </c>
      <c r="B5887" s="4">
        <v>17871.7</v>
      </c>
      <c r="C5887" s="4">
        <v>844.49</v>
      </c>
      <c r="D5887" s="4">
        <v>993.38</v>
      </c>
      <c r="E5887" s="4">
        <f t="shared" si="1092"/>
        <v>51</v>
      </c>
      <c r="F5887" s="4">
        <f t="shared" si="1093"/>
        <v>314</v>
      </c>
      <c r="G5887" s="4">
        <f t="shared" si="1094"/>
        <v>972.57619178082189</v>
      </c>
      <c r="H5887" s="3">
        <f t="shared" si="1095"/>
        <v>44965</v>
      </c>
      <c r="I5887" s="1">
        <f t="shared" si="1096"/>
        <v>18.375629746062646</v>
      </c>
      <c r="J5887" s="1">
        <f t="shared" si="1081"/>
        <v>16.167070030616742</v>
      </c>
      <c r="K5887" s="1">
        <f t="shared" si="1082"/>
        <v>13.493613874599184</v>
      </c>
      <c r="L5887" s="1">
        <f t="shared" si="1083"/>
        <v>18.8405261866343</v>
      </c>
      <c r="M5887" s="1">
        <f t="shared" si="1084"/>
        <v>10.820157718581624</v>
      </c>
      <c r="N5887" s="1">
        <f t="shared" si="1085"/>
        <v>21.513982342651857</v>
      </c>
      <c r="O5887" s="1">
        <f t="shared" si="1086"/>
        <v>24.187438498669419</v>
      </c>
    </row>
    <row r="5888" spans="1:15">
      <c r="A5888" s="2">
        <v>44966</v>
      </c>
      <c r="B5888" s="4">
        <v>17893.45</v>
      </c>
      <c r="C5888" s="4">
        <v>843.79</v>
      </c>
      <c r="D5888" s="4">
        <v>992.77</v>
      </c>
      <c r="E5888" s="4">
        <f t="shared" si="1092"/>
        <v>50</v>
      </c>
      <c r="F5888" s="4">
        <f t="shared" si="1093"/>
        <v>315</v>
      </c>
      <c r="G5888" s="4">
        <f t="shared" si="1094"/>
        <v>972.36178082191782</v>
      </c>
      <c r="H5888" s="3">
        <f t="shared" si="1095"/>
        <v>44966</v>
      </c>
      <c r="I5888" s="1">
        <f t="shared" si="1096"/>
        <v>18.402049888134258</v>
      </c>
      <c r="J5888" s="1">
        <f t="shared" si="1081"/>
        <v>16.167070030616742</v>
      </c>
      <c r="K5888" s="1">
        <f t="shared" si="1082"/>
        <v>13.493613874599184</v>
      </c>
      <c r="L5888" s="1">
        <f t="shared" si="1083"/>
        <v>18.8405261866343</v>
      </c>
      <c r="M5888" s="1">
        <f t="shared" si="1084"/>
        <v>10.820157718581624</v>
      </c>
      <c r="N5888" s="1">
        <f t="shared" si="1085"/>
        <v>21.513982342651857</v>
      </c>
      <c r="O5888" s="1">
        <f t="shared" si="1086"/>
        <v>24.187438498669419</v>
      </c>
    </row>
    <row r="5889" spans="1:15">
      <c r="A5889" s="2">
        <v>44967</v>
      </c>
      <c r="B5889" s="4">
        <v>17856.5</v>
      </c>
      <c r="C5889" s="4">
        <v>843.01</v>
      </c>
      <c r="D5889" s="4">
        <v>992.41</v>
      </c>
      <c r="E5889" s="4">
        <f t="shared" si="1092"/>
        <v>49</v>
      </c>
      <c r="F5889" s="4">
        <f t="shared" si="1093"/>
        <v>316</v>
      </c>
      <c r="G5889" s="4">
        <f t="shared" si="1094"/>
        <v>972.35356164383563</v>
      </c>
      <c r="H5889" s="3">
        <f t="shared" si="1095"/>
        <v>44967</v>
      </c>
      <c r="I5889" s="1">
        <f t="shared" si="1096"/>
        <v>18.364204857554352</v>
      </c>
      <c r="J5889" s="1">
        <f t="shared" si="1081"/>
        <v>16.167070030616742</v>
      </c>
      <c r="K5889" s="1">
        <f t="shared" si="1082"/>
        <v>13.493613874599184</v>
      </c>
      <c r="L5889" s="1">
        <f t="shared" si="1083"/>
        <v>18.8405261866343</v>
      </c>
      <c r="M5889" s="1">
        <f t="shared" si="1084"/>
        <v>10.820157718581624</v>
      </c>
      <c r="N5889" s="1">
        <f t="shared" si="1085"/>
        <v>21.513982342651857</v>
      </c>
      <c r="O5889" s="1">
        <f t="shared" si="1086"/>
        <v>24.187438498669419</v>
      </c>
    </row>
    <row r="5890" spans="1:15">
      <c r="A5890" s="2">
        <v>44968</v>
      </c>
      <c r="B5890" s="4">
        <v>17856.5</v>
      </c>
      <c r="C5890" s="4">
        <v>843.01</v>
      </c>
      <c r="D5890" s="4">
        <v>992.44</v>
      </c>
      <c r="E5890" s="4">
        <f t="shared" si="1092"/>
        <v>48</v>
      </c>
      <c r="F5890" s="4">
        <f t="shared" si="1093"/>
        <v>317</v>
      </c>
      <c r="G5890" s="4">
        <f t="shared" si="1094"/>
        <v>972.78893150684939</v>
      </c>
      <c r="H5890" s="3">
        <f t="shared" si="1095"/>
        <v>44968</v>
      </c>
      <c r="I5890" s="1">
        <f t="shared" si="1096"/>
        <v>18.355985992090076</v>
      </c>
      <c r="J5890" s="1">
        <f t="shared" si="1081"/>
        <v>16.167070030616742</v>
      </c>
      <c r="K5890" s="1">
        <f t="shared" si="1082"/>
        <v>13.493613874599184</v>
      </c>
      <c r="L5890" s="1">
        <f t="shared" si="1083"/>
        <v>18.8405261866343</v>
      </c>
      <c r="M5890" s="1">
        <f t="shared" si="1084"/>
        <v>10.820157718581624</v>
      </c>
      <c r="N5890" s="1">
        <f t="shared" si="1085"/>
        <v>21.513982342651857</v>
      </c>
      <c r="O5890" s="1">
        <f t="shared" si="1086"/>
        <v>24.187438498669419</v>
      </c>
    </row>
    <row r="5891" spans="1:15">
      <c r="A5891" s="2">
        <v>44969</v>
      </c>
      <c r="B5891" s="4">
        <v>17856.5</v>
      </c>
      <c r="C5891" s="4">
        <v>842.68</v>
      </c>
      <c r="D5891" s="4">
        <v>992.39</v>
      </c>
      <c r="E5891" s="4">
        <f t="shared" si="1092"/>
        <v>47</v>
      </c>
      <c r="F5891" s="4">
        <f t="shared" si="1093"/>
        <v>318</v>
      </c>
      <c r="G5891" s="4">
        <f t="shared" si="1094"/>
        <v>973.11227397260279</v>
      </c>
      <c r="H5891" s="3">
        <f t="shared" si="1095"/>
        <v>44969</v>
      </c>
      <c r="I5891" s="1">
        <f t="shared" si="1096"/>
        <v>18.34988672694795</v>
      </c>
      <c r="J5891" s="1">
        <f t="shared" si="1081"/>
        <v>16.167070030616742</v>
      </c>
      <c r="K5891" s="1">
        <f t="shared" si="1082"/>
        <v>13.493613874599184</v>
      </c>
      <c r="L5891" s="1">
        <f t="shared" si="1083"/>
        <v>18.8405261866343</v>
      </c>
      <c r="M5891" s="1">
        <f t="shared" si="1084"/>
        <v>10.820157718581624</v>
      </c>
      <c r="N5891" s="1">
        <f t="shared" si="1085"/>
        <v>21.513982342651857</v>
      </c>
      <c r="O5891" s="1">
        <f t="shared" si="1086"/>
        <v>24.187438498669419</v>
      </c>
    </row>
    <row r="5892" spans="1:15">
      <c r="A5892" s="2">
        <v>44970</v>
      </c>
      <c r="B5892" s="4">
        <v>17770.900000000001</v>
      </c>
      <c r="C5892" s="4">
        <v>844.19</v>
      </c>
      <c r="D5892" s="4">
        <v>992.52</v>
      </c>
      <c r="E5892" s="4">
        <f t="shared" si="1092"/>
        <v>46</v>
      </c>
      <c r="F5892" s="4">
        <f t="shared" si="1093"/>
        <v>319</v>
      </c>
      <c r="G5892" s="4">
        <f t="shared" si="1094"/>
        <v>973.82635616438358</v>
      </c>
      <c r="H5892" s="3">
        <f t="shared" si="1095"/>
        <v>44970</v>
      </c>
      <c r="I5892" s="1">
        <f t="shared" si="1096"/>
        <v>18.248530538847156</v>
      </c>
      <c r="J5892" s="1">
        <f t="shared" si="1081"/>
        <v>16.167070030616742</v>
      </c>
      <c r="K5892" s="1">
        <f t="shared" si="1082"/>
        <v>13.493613874599184</v>
      </c>
      <c r="L5892" s="1">
        <f t="shared" si="1083"/>
        <v>18.8405261866343</v>
      </c>
      <c r="M5892" s="1">
        <f t="shared" si="1084"/>
        <v>10.820157718581624</v>
      </c>
      <c r="N5892" s="1">
        <f t="shared" si="1085"/>
        <v>21.513982342651857</v>
      </c>
      <c r="O5892" s="1">
        <f t="shared" si="1086"/>
        <v>24.187438498669419</v>
      </c>
    </row>
    <row r="5893" spans="1:15">
      <c r="A5893" s="2">
        <v>44971</v>
      </c>
      <c r="B5893" s="4">
        <v>17929.849999999999</v>
      </c>
      <c r="C5893" s="4">
        <v>844.8</v>
      </c>
      <c r="D5893" s="4">
        <v>993.12</v>
      </c>
      <c r="E5893" s="4">
        <f t="shared" si="1092"/>
        <v>45</v>
      </c>
      <c r="F5893" s="4">
        <f t="shared" si="1093"/>
        <v>320</v>
      </c>
      <c r="G5893" s="4">
        <f t="shared" si="1094"/>
        <v>974.83397260273978</v>
      </c>
      <c r="H5893" s="3">
        <f t="shared" si="1095"/>
        <v>44971</v>
      </c>
      <c r="I5893" s="1">
        <f t="shared" si="1096"/>
        <v>18.392721739198862</v>
      </c>
      <c r="J5893" s="1">
        <f t="shared" si="1081"/>
        <v>16.167070030616742</v>
      </c>
      <c r="K5893" s="1">
        <f t="shared" si="1082"/>
        <v>13.493613874599184</v>
      </c>
      <c r="L5893" s="1">
        <f t="shared" si="1083"/>
        <v>18.8405261866343</v>
      </c>
      <c r="M5893" s="1">
        <f t="shared" si="1084"/>
        <v>10.820157718581624</v>
      </c>
      <c r="N5893" s="1">
        <f t="shared" si="1085"/>
        <v>21.513982342651857</v>
      </c>
      <c r="O5893" s="1">
        <f t="shared" si="1086"/>
        <v>24.187438498669419</v>
      </c>
    </row>
    <row r="5894" spans="1:15">
      <c r="A5894" s="2">
        <v>44972</v>
      </c>
      <c r="B5894" s="4">
        <v>18015.849999999999</v>
      </c>
      <c r="C5894" s="4">
        <v>845.04</v>
      </c>
      <c r="D5894" s="4">
        <v>992.36</v>
      </c>
      <c r="E5894" s="4">
        <f t="shared" si="1092"/>
        <v>44</v>
      </c>
      <c r="F5894" s="4">
        <f t="shared" si="1093"/>
        <v>321</v>
      </c>
      <c r="G5894" s="4">
        <f t="shared" si="1094"/>
        <v>974.60087671232884</v>
      </c>
      <c r="H5894" s="3">
        <f t="shared" si="1095"/>
        <v>44972</v>
      </c>
      <c r="I5894" s="1">
        <f t="shared" si="1096"/>
        <v>18.485361988154363</v>
      </c>
      <c r="J5894" s="1">
        <f t="shared" ref="J5894:J5957" si="1097">$I$2</f>
        <v>16.167070030616742</v>
      </c>
      <c r="K5894" s="1">
        <f t="shared" ref="K5894:K5957" si="1098">$J5894-$I$1</f>
        <v>13.493613874599184</v>
      </c>
      <c r="L5894" s="1">
        <f t="shared" ref="L5894:L5957" si="1099">$J5894+$I$1</f>
        <v>18.8405261866343</v>
      </c>
      <c r="M5894" s="1">
        <f t="shared" ref="M5894:M5957" si="1100">$J5894-$I$1*2</f>
        <v>10.820157718581624</v>
      </c>
      <c r="N5894" s="1">
        <f t="shared" ref="N5894:N5957" si="1101">$J5894+$I$1*2</f>
        <v>21.513982342651857</v>
      </c>
      <c r="O5894" s="1">
        <f t="shared" ref="O5894:O5957" si="1102">$J5894+$I$1*3</f>
        <v>24.187438498669419</v>
      </c>
    </row>
    <row r="5895" spans="1:15">
      <c r="A5895" s="2">
        <v>44973</v>
      </c>
      <c r="B5895" s="4">
        <v>18035.849999999999</v>
      </c>
      <c r="C5895" s="4">
        <v>844.63</v>
      </c>
      <c r="D5895" s="4">
        <v>991.1</v>
      </c>
      <c r="E5895" s="4">
        <f t="shared" si="1092"/>
        <v>43</v>
      </c>
      <c r="F5895" s="4">
        <f t="shared" si="1093"/>
        <v>322</v>
      </c>
      <c r="G5895" s="4">
        <f t="shared" si="1094"/>
        <v>973.84463013698644</v>
      </c>
      <c r="H5895" s="3">
        <f t="shared" si="1095"/>
        <v>44973</v>
      </c>
      <c r="I5895" s="1">
        <f t="shared" si="1096"/>
        <v>18.520254095833515</v>
      </c>
      <c r="J5895" s="1">
        <f t="shared" si="1097"/>
        <v>16.167070030616742</v>
      </c>
      <c r="K5895" s="1">
        <f t="shared" si="1098"/>
        <v>13.493613874599184</v>
      </c>
      <c r="L5895" s="1">
        <f t="shared" si="1099"/>
        <v>18.8405261866343</v>
      </c>
      <c r="M5895" s="1">
        <f t="shared" si="1100"/>
        <v>10.820157718581624</v>
      </c>
      <c r="N5895" s="1">
        <f t="shared" si="1101"/>
        <v>21.513982342651857</v>
      </c>
      <c r="O5895" s="1">
        <f t="shared" si="1102"/>
        <v>24.187438498669419</v>
      </c>
    </row>
    <row r="5896" spans="1:15">
      <c r="A5896" s="2">
        <v>44974</v>
      </c>
      <c r="B5896" s="4">
        <v>17944.2</v>
      </c>
      <c r="C5896" s="4">
        <v>844.55</v>
      </c>
      <c r="D5896" s="4">
        <v>990.89</v>
      </c>
      <c r="E5896" s="4">
        <f t="shared" si="1092"/>
        <v>42</v>
      </c>
      <c r="F5896" s="4">
        <f t="shared" si="1093"/>
        <v>323</v>
      </c>
      <c r="G5896" s="4">
        <f t="shared" si="1094"/>
        <v>974.05087671232866</v>
      </c>
      <c r="H5896" s="3">
        <f t="shared" si="1095"/>
        <v>44974</v>
      </c>
      <c r="I5896" s="1">
        <f t="shared" si="1096"/>
        <v>18.422241003022631</v>
      </c>
      <c r="J5896" s="1">
        <f t="shared" si="1097"/>
        <v>16.167070030616742</v>
      </c>
      <c r="K5896" s="1">
        <f t="shared" si="1098"/>
        <v>13.493613874599184</v>
      </c>
      <c r="L5896" s="1">
        <f t="shared" si="1099"/>
        <v>18.8405261866343</v>
      </c>
      <c r="M5896" s="1">
        <f t="shared" si="1100"/>
        <v>10.820157718581624</v>
      </c>
      <c r="N5896" s="1">
        <f t="shared" si="1101"/>
        <v>21.513982342651857</v>
      </c>
      <c r="O5896" s="1">
        <f t="shared" si="1102"/>
        <v>24.187438498669419</v>
      </c>
    </row>
    <row r="5897" spans="1:15">
      <c r="A5897" s="2">
        <v>44975</v>
      </c>
      <c r="B5897" s="4">
        <v>17944.2</v>
      </c>
      <c r="C5897" s="4">
        <v>844.55</v>
      </c>
      <c r="D5897" s="4">
        <v>990.89</v>
      </c>
      <c r="E5897" s="4">
        <f t="shared" si="1092"/>
        <v>41</v>
      </c>
      <c r="F5897" s="4">
        <f t="shared" si="1093"/>
        <v>324</v>
      </c>
      <c r="G5897" s="4">
        <f t="shared" si="1094"/>
        <v>974.45180821917802</v>
      </c>
      <c r="H5897" s="3">
        <f t="shared" si="1095"/>
        <v>44975</v>
      </c>
      <c r="I5897" s="1">
        <f t="shared" si="1096"/>
        <v>18.414661298431202</v>
      </c>
      <c r="J5897" s="1">
        <f t="shared" si="1097"/>
        <v>16.167070030616742</v>
      </c>
      <c r="K5897" s="1">
        <f t="shared" si="1098"/>
        <v>13.493613874599184</v>
      </c>
      <c r="L5897" s="1">
        <f t="shared" si="1099"/>
        <v>18.8405261866343</v>
      </c>
      <c r="M5897" s="1">
        <f t="shared" si="1100"/>
        <v>10.820157718581624</v>
      </c>
      <c r="N5897" s="1">
        <f t="shared" si="1101"/>
        <v>21.513982342651857</v>
      </c>
      <c r="O5897" s="1">
        <f t="shared" si="1102"/>
        <v>24.187438498669419</v>
      </c>
    </row>
    <row r="5898" spans="1:15">
      <c r="A5898" s="2">
        <v>44976</v>
      </c>
      <c r="B5898" s="4">
        <v>17944.2</v>
      </c>
      <c r="C5898" s="4">
        <v>843.72</v>
      </c>
      <c r="D5898" s="4">
        <v>990.88</v>
      </c>
      <c r="E5898" s="4">
        <f t="shared" si="1092"/>
        <v>40</v>
      </c>
      <c r="F5898" s="4">
        <f t="shared" si="1093"/>
        <v>325</v>
      </c>
      <c r="G5898" s="4">
        <f t="shared" si="1094"/>
        <v>974.75287671232877</v>
      </c>
      <c r="H5898" s="3">
        <f t="shared" si="1095"/>
        <v>44976</v>
      </c>
      <c r="I5898" s="1">
        <f t="shared" si="1096"/>
        <v>18.40897362675415</v>
      </c>
      <c r="J5898" s="1">
        <f t="shared" si="1097"/>
        <v>16.167070030616742</v>
      </c>
      <c r="K5898" s="1">
        <f t="shared" si="1098"/>
        <v>13.493613874599184</v>
      </c>
      <c r="L5898" s="1">
        <f t="shared" si="1099"/>
        <v>18.8405261866343</v>
      </c>
      <c r="M5898" s="1">
        <f t="shared" si="1100"/>
        <v>10.820157718581624</v>
      </c>
      <c r="N5898" s="1">
        <f t="shared" si="1101"/>
        <v>21.513982342651857</v>
      </c>
      <c r="O5898" s="1">
        <f t="shared" si="1102"/>
        <v>24.187438498669419</v>
      </c>
    </row>
    <row r="5899" spans="1:15">
      <c r="A5899" s="2">
        <v>44977</v>
      </c>
      <c r="B5899" s="4">
        <v>17844.599999999999</v>
      </c>
      <c r="C5899" s="4">
        <v>843.06</v>
      </c>
      <c r="D5899" s="4">
        <v>989.57</v>
      </c>
      <c r="E5899" s="4">
        <f t="shared" si="1092"/>
        <v>39</v>
      </c>
      <c r="F5899" s="4">
        <f t="shared" si="1093"/>
        <v>326</v>
      </c>
      <c r="G5899" s="4">
        <f t="shared" si="1094"/>
        <v>973.91550684931519</v>
      </c>
      <c r="H5899" s="3">
        <f t="shared" si="1095"/>
        <v>44977</v>
      </c>
      <c r="I5899" s="1">
        <f t="shared" si="1096"/>
        <v>18.322534012964358</v>
      </c>
      <c r="J5899" s="1">
        <f t="shared" si="1097"/>
        <v>16.167070030616742</v>
      </c>
      <c r="K5899" s="1">
        <f t="shared" si="1098"/>
        <v>13.493613874599184</v>
      </c>
      <c r="L5899" s="1">
        <f t="shared" si="1099"/>
        <v>18.8405261866343</v>
      </c>
      <c r="M5899" s="1">
        <f t="shared" si="1100"/>
        <v>10.820157718581624</v>
      </c>
      <c r="N5899" s="1">
        <f t="shared" si="1101"/>
        <v>21.513982342651857</v>
      </c>
      <c r="O5899" s="1">
        <f t="shared" si="1102"/>
        <v>24.187438498669419</v>
      </c>
    </row>
    <row r="5900" spans="1:15">
      <c r="A5900" s="2">
        <v>44978</v>
      </c>
      <c r="B5900" s="4">
        <v>17826.7</v>
      </c>
      <c r="C5900" s="4">
        <v>842.33</v>
      </c>
      <c r="D5900" s="4">
        <v>990.56</v>
      </c>
      <c r="E5900" s="4">
        <f t="shared" si="1092"/>
        <v>38</v>
      </c>
      <c r="F5900" s="4">
        <f t="shared" si="1093"/>
        <v>327</v>
      </c>
      <c r="G5900" s="4">
        <f t="shared" si="1094"/>
        <v>975.12783561643823</v>
      </c>
      <c r="H5900" s="3">
        <f t="shared" si="1095"/>
        <v>44978</v>
      </c>
      <c r="I5900" s="1">
        <f t="shared" si="1096"/>
        <v>18.281397934590441</v>
      </c>
      <c r="J5900" s="1">
        <f t="shared" si="1097"/>
        <v>16.167070030616742</v>
      </c>
      <c r="K5900" s="1">
        <f t="shared" si="1098"/>
        <v>13.493613874599184</v>
      </c>
      <c r="L5900" s="1">
        <f t="shared" si="1099"/>
        <v>18.8405261866343</v>
      </c>
      <c r="M5900" s="1">
        <f t="shared" si="1100"/>
        <v>10.820157718581624</v>
      </c>
      <c r="N5900" s="1">
        <f t="shared" si="1101"/>
        <v>21.513982342651857</v>
      </c>
      <c r="O5900" s="1">
        <f t="shared" si="1102"/>
        <v>24.187438498669419</v>
      </c>
    </row>
    <row r="5901" spans="1:15">
      <c r="A5901" s="2">
        <v>44979</v>
      </c>
      <c r="B5901" s="4">
        <v>17554.3</v>
      </c>
      <c r="C5901" s="4">
        <v>841.63</v>
      </c>
      <c r="D5901" s="4">
        <v>990.58</v>
      </c>
      <c r="E5901" s="4">
        <f t="shared" si="1092"/>
        <v>37</v>
      </c>
      <c r="F5901" s="4">
        <f t="shared" si="1093"/>
        <v>328</v>
      </c>
      <c r="G5901" s="4">
        <f t="shared" si="1094"/>
        <v>975.48095890410957</v>
      </c>
      <c r="H5901" s="3">
        <f t="shared" si="1095"/>
        <v>44979</v>
      </c>
      <c r="I5901" s="1">
        <f t="shared" si="1096"/>
        <v>17.995533218527537</v>
      </c>
      <c r="J5901" s="1">
        <f t="shared" si="1097"/>
        <v>16.167070030616742</v>
      </c>
      <c r="K5901" s="1">
        <f t="shared" si="1098"/>
        <v>13.493613874599184</v>
      </c>
      <c r="L5901" s="1">
        <f t="shared" si="1099"/>
        <v>18.8405261866343</v>
      </c>
      <c r="M5901" s="1">
        <f t="shared" si="1100"/>
        <v>10.820157718581624</v>
      </c>
      <c r="N5901" s="1">
        <f t="shared" si="1101"/>
        <v>21.513982342651857</v>
      </c>
      <c r="O5901" s="1">
        <f t="shared" si="1102"/>
        <v>24.187438498669419</v>
      </c>
    </row>
    <row r="5902" spans="1:15">
      <c r="A5902" s="2">
        <v>44980</v>
      </c>
      <c r="B5902" s="4">
        <v>17511.25</v>
      </c>
      <c r="C5902" s="4">
        <v>842.02</v>
      </c>
      <c r="D5902" s="4">
        <v>990.7</v>
      </c>
      <c r="E5902" s="4">
        <f t="shared" si="1092"/>
        <v>36</v>
      </c>
      <c r="F5902" s="4">
        <f t="shared" si="1093"/>
        <v>329</v>
      </c>
      <c r="G5902" s="4">
        <f t="shared" si="1094"/>
        <v>976.03567123287678</v>
      </c>
      <c r="H5902" s="3">
        <f t="shared" si="1095"/>
        <v>44980</v>
      </c>
      <c r="I5902" s="1">
        <f t="shared" si="1096"/>
        <v>17.941198786188533</v>
      </c>
      <c r="J5902" s="1">
        <f t="shared" si="1097"/>
        <v>16.167070030616742</v>
      </c>
      <c r="K5902" s="1">
        <f t="shared" si="1098"/>
        <v>13.493613874599184</v>
      </c>
      <c r="L5902" s="1">
        <f t="shared" si="1099"/>
        <v>18.8405261866343</v>
      </c>
      <c r="M5902" s="1">
        <f t="shared" si="1100"/>
        <v>10.820157718581624</v>
      </c>
      <c r="N5902" s="1">
        <f t="shared" si="1101"/>
        <v>21.513982342651857</v>
      </c>
      <c r="O5902" s="1">
        <f t="shared" si="1102"/>
        <v>24.187438498669419</v>
      </c>
    </row>
    <row r="5903" spans="1:15">
      <c r="A5903" s="2">
        <v>44981</v>
      </c>
      <c r="B5903" s="4">
        <v>17465.8</v>
      </c>
      <c r="C5903" s="4">
        <v>840.92</v>
      </c>
      <c r="D5903" s="4">
        <v>989.51</v>
      </c>
      <c r="E5903" s="4">
        <f t="shared" si="1092"/>
        <v>35</v>
      </c>
      <c r="F5903" s="4">
        <f t="shared" si="1093"/>
        <v>330</v>
      </c>
      <c r="G5903" s="4">
        <f t="shared" si="1094"/>
        <v>975.26164383561638</v>
      </c>
      <c r="H5903" s="3">
        <f t="shared" si="1095"/>
        <v>44981</v>
      </c>
      <c r="I5903" s="1">
        <f t="shared" si="1096"/>
        <v>17.908835142237912</v>
      </c>
      <c r="J5903" s="1">
        <f t="shared" si="1097"/>
        <v>16.167070030616742</v>
      </c>
      <c r="K5903" s="1">
        <f t="shared" si="1098"/>
        <v>13.493613874599184</v>
      </c>
      <c r="L5903" s="1">
        <f t="shared" si="1099"/>
        <v>18.8405261866343</v>
      </c>
      <c r="M5903" s="1">
        <f t="shared" si="1100"/>
        <v>10.820157718581624</v>
      </c>
      <c r="N5903" s="1">
        <f t="shared" si="1101"/>
        <v>21.513982342651857</v>
      </c>
      <c r="O5903" s="1">
        <f t="shared" si="1102"/>
        <v>24.187438498669419</v>
      </c>
    </row>
    <row r="5904" spans="1:15">
      <c r="A5904" s="2">
        <v>44982</v>
      </c>
      <c r="B5904" s="4">
        <v>17465.8</v>
      </c>
      <c r="C5904" s="4">
        <v>840.92</v>
      </c>
      <c r="D5904" s="4">
        <v>989.51</v>
      </c>
      <c r="E5904" s="4">
        <f t="shared" si="1092"/>
        <v>34</v>
      </c>
      <c r="F5904" s="4">
        <f t="shared" si="1093"/>
        <v>331</v>
      </c>
      <c r="G5904" s="4">
        <f t="shared" si="1094"/>
        <v>975.6687397260273</v>
      </c>
      <c r="H5904" s="3">
        <f t="shared" si="1095"/>
        <v>44982</v>
      </c>
      <c r="I5904" s="1">
        <f t="shared" si="1096"/>
        <v>17.901362715489363</v>
      </c>
      <c r="J5904" s="1">
        <f t="shared" si="1097"/>
        <v>16.167070030616742</v>
      </c>
      <c r="K5904" s="1">
        <f t="shared" si="1098"/>
        <v>13.493613874599184</v>
      </c>
      <c r="L5904" s="1">
        <f t="shared" si="1099"/>
        <v>18.8405261866343</v>
      </c>
      <c r="M5904" s="1">
        <f t="shared" si="1100"/>
        <v>10.820157718581624</v>
      </c>
      <c r="N5904" s="1">
        <f t="shared" si="1101"/>
        <v>21.513982342651857</v>
      </c>
      <c r="O5904" s="1">
        <f t="shared" si="1102"/>
        <v>24.187438498669419</v>
      </c>
    </row>
    <row r="5905" spans="1:15">
      <c r="A5905" s="2">
        <v>44983</v>
      </c>
      <c r="B5905" s="4">
        <v>17465.8</v>
      </c>
      <c r="C5905" s="4">
        <v>840.92</v>
      </c>
      <c r="D5905" s="4">
        <v>989.51</v>
      </c>
      <c r="E5905" s="4">
        <f t="shared" si="1092"/>
        <v>33</v>
      </c>
      <c r="F5905" s="4">
        <f t="shared" si="1093"/>
        <v>332</v>
      </c>
      <c r="G5905" s="4">
        <f t="shared" si="1094"/>
        <v>976.07583561643833</v>
      </c>
      <c r="H5905" s="3">
        <f t="shared" si="1095"/>
        <v>44983</v>
      </c>
      <c r="I5905" s="1">
        <f t="shared" si="1096"/>
        <v>17.893896521851211</v>
      </c>
      <c r="J5905" s="1">
        <f t="shared" si="1097"/>
        <v>16.167070030616742</v>
      </c>
      <c r="K5905" s="1">
        <f t="shared" si="1098"/>
        <v>13.493613874599184</v>
      </c>
      <c r="L5905" s="1">
        <f t="shared" si="1099"/>
        <v>18.8405261866343</v>
      </c>
      <c r="M5905" s="1">
        <f t="shared" si="1100"/>
        <v>10.820157718581624</v>
      </c>
      <c r="N5905" s="1">
        <f t="shared" si="1101"/>
        <v>21.513982342651857</v>
      </c>
      <c r="O5905" s="1">
        <f t="shared" si="1102"/>
        <v>24.187438498669419</v>
      </c>
    </row>
    <row r="5906" spans="1:15">
      <c r="A5906" s="2">
        <v>44984</v>
      </c>
      <c r="B5906" s="4">
        <v>17392.7</v>
      </c>
      <c r="C5906" s="4">
        <v>843.05</v>
      </c>
      <c r="D5906" s="4">
        <v>992.17</v>
      </c>
      <c r="E5906" s="4">
        <f t="shared" si="1092"/>
        <v>32</v>
      </c>
      <c r="F5906" s="4">
        <f t="shared" si="1093"/>
        <v>333</v>
      </c>
      <c r="G5906" s="4">
        <f t="shared" si="1094"/>
        <v>979.09646575342458</v>
      </c>
      <c r="H5906" s="3">
        <f t="shared" si="1095"/>
        <v>44984</v>
      </c>
      <c r="I5906" s="1">
        <f t="shared" si="1096"/>
        <v>17.764031031014031</v>
      </c>
      <c r="J5906" s="1">
        <f t="shared" si="1097"/>
        <v>16.167070030616742</v>
      </c>
      <c r="K5906" s="1">
        <f t="shared" si="1098"/>
        <v>13.493613874599184</v>
      </c>
      <c r="L5906" s="1">
        <f t="shared" si="1099"/>
        <v>18.8405261866343</v>
      </c>
      <c r="M5906" s="1">
        <f t="shared" si="1100"/>
        <v>10.820157718581624</v>
      </c>
      <c r="N5906" s="1">
        <f t="shared" si="1101"/>
        <v>21.513982342651857</v>
      </c>
      <c r="O5906" s="1">
        <f t="shared" si="1102"/>
        <v>24.187438498669419</v>
      </c>
    </row>
    <row r="5907" spans="1:15">
      <c r="A5907" s="2">
        <v>44985</v>
      </c>
      <c r="B5907" s="4">
        <v>17303.95</v>
      </c>
      <c r="C5907" s="4">
        <v>843.79</v>
      </c>
      <c r="D5907" s="4">
        <v>993.66</v>
      </c>
      <c r="E5907" s="4">
        <f t="shared" si="1092"/>
        <v>31</v>
      </c>
      <c r="F5907" s="4">
        <f t="shared" si="1093"/>
        <v>334</v>
      </c>
      <c r="G5907" s="4">
        <f t="shared" si="1094"/>
        <v>980.93131506849318</v>
      </c>
      <c r="H5907" s="3">
        <f t="shared" si="1095"/>
        <v>44985</v>
      </c>
      <c r="I5907" s="1">
        <f t="shared" si="1096"/>
        <v>17.640327853935176</v>
      </c>
      <c r="J5907" s="1">
        <f t="shared" si="1097"/>
        <v>16.167070030616742</v>
      </c>
      <c r="K5907" s="1">
        <f t="shared" si="1098"/>
        <v>13.493613874599184</v>
      </c>
      <c r="L5907" s="1">
        <f t="shared" si="1099"/>
        <v>18.8405261866343</v>
      </c>
      <c r="M5907" s="1">
        <f t="shared" si="1100"/>
        <v>10.820157718581624</v>
      </c>
      <c r="N5907" s="1">
        <f t="shared" si="1101"/>
        <v>21.513982342651857</v>
      </c>
      <c r="O5907" s="1">
        <f t="shared" si="1102"/>
        <v>24.187438498669419</v>
      </c>
    </row>
    <row r="5908" spans="1:15">
      <c r="A5908" s="2">
        <v>44986</v>
      </c>
      <c r="B5908" s="4">
        <v>17450.900000000001</v>
      </c>
      <c r="C5908" s="4">
        <v>843.38</v>
      </c>
      <c r="D5908" s="4">
        <v>992.69</v>
      </c>
      <c r="E5908" s="4">
        <f t="shared" si="1092"/>
        <v>30</v>
      </c>
      <c r="F5908" s="4">
        <f t="shared" si="1093"/>
        <v>335</v>
      </c>
      <c r="G5908" s="4">
        <f t="shared" si="1094"/>
        <v>980.41794520547955</v>
      </c>
      <c r="H5908" s="3">
        <f t="shared" si="1095"/>
        <v>44986</v>
      </c>
      <c r="I5908" s="1">
        <f t="shared" si="1096"/>
        <v>17.799449801321803</v>
      </c>
      <c r="J5908" s="1">
        <f t="shared" si="1097"/>
        <v>16.167070030616742</v>
      </c>
      <c r="K5908" s="1">
        <f t="shared" si="1098"/>
        <v>13.493613874599184</v>
      </c>
      <c r="L5908" s="1">
        <f t="shared" si="1099"/>
        <v>18.8405261866343</v>
      </c>
      <c r="M5908" s="1">
        <f t="shared" si="1100"/>
        <v>10.820157718581624</v>
      </c>
      <c r="N5908" s="1">
        <f t="shared" si="1101"/>
        <v>21.513982342651857</v>
      </c>
      <c r="O5908" s="1">
        <f t="shared" si="1102"/>
        <v>24.187438498669419</v>
      </c>
    </row>
    <row r="5909" spans="1:15">
      <c r="A5909" s="2">
        <v>44987</v>
      </c>
      <c r="B5909" s="4">
        <v>17321.900000000001</v>
      </c>
      <c r="C5909" s="4">
        <v>836.84</v>
      </c>
      <c r="D5909" s="4">
        <v>994.49</v>
      </c>
      <c r="E5909" s="4">
        <f t="shared" si="1092"/>
        <v>29</v>
      </c>
      <c r="F5909" s="4">
        <f t="shared" si="1093"/>
        <v>336</v>
      </c>
      <c r="G5909" s="4">
        <f t="shared" si="1094"/>
        <v>981.96438356164379</v>
      </c>
      <c r="H5909" s="3">
        <f t="shared" si="1095"/>
        <v>44987</v>
      </c>
      <c r="I5909" s="1">
        <f t="shared" si="1096"/>
        <v>17.640049160614595</v>
      </c>
      <c r="J5909" s="1">
        <f t="shared" si="1097"/>
        <v>16.167070030616742</v>
      </c>
      <c r="K5909" s="1">
        <f t="shared" si="1098"/>
        <v>13.493613874599184</v>
      </c>
      <c r="L5909" s="1">
        <f t="shared" si="1099"/>
        <v>18.8405261866343</v>
      </c>
      <c r="M5909" s="1">
        <f t="shared" si="1100"/>
        <v>10.820157718581624</v>
      </c>
      <c r="N5909" s="1">
        <f t="shared" si="1101"/>
        <v>21.513982342651857</v>
      </c>
      <c r="O5909" s="1">
        <f t="shared" si="1102"/>
        <v>24.187438498669419</v>
      </c>
    </row>
    <row r="5910" spans="1:15">
      <c r="A5910" s="2">
        <v>44988</v>
      </c>
      <c r="B5910" s="4">
        <v>17594.349999999999</v>
      </c>
      <c r="C5910" s="4">
        <v>836.95</v>
      </c>
      <c r="D5910" s="4">
        <v>994.33</v>
      </c>
      <c r="E5910" s="4">
        <f t="shared" si="1092"/>
        <v>28</v>
      </c>
      <c r="F5910" s="4">
        <f t="shared" si="1093"/>
        <v>337</v>
      </c>
      <c r="G5910" s="4">
        <f t="shared" si="1094"/>
        <v>982.25701369863009</v>
      </c>
      <c r="H5910" s="3">
        <f t="shared" si="1095"/>
        <v>44988</v>
      </c>
      <c r="I5910" s="1">
        <f t="shared" si="1096"/>
        <v>17.912165303609822</v>
      </c>
      <c r="J5910" s="1">
        <f t="shared" si="1097"/>
        <v>16.167070030616742</v>
      </c>
      <c r="K5910" s="1">
        <f t="shared" si="1098"/>
        <v>13.493613874599184</v>
      </c>
      <c r="L5910" s="1">
        <f t="shared" si="1099"/>
        <v>18.8405261866343</v>
      </c>
      <c r="M5910" s="1">
        <f t="shared" si="1100"/>
        <v>10.820157718581624</v>
      </c>
      <c r="N5910" s="1">
        <f t="shared" si="1101"/>
        <v>21.513982342651857</v>
      </c>
      <c r="O5910" s="1">
        <f t="shared" si="1102"/>
        <v>24.187438498669419</v>
      </c>
    </row>
    <row r="5911" spans="1:15">
      <c r="A5911" s="2">
        <v>44989</v>
      </c>
      <c r="B5911" s="4">
        <v>17594.349999999999</v>
      </c>
      <c r="C5911" s="4">
        <v>836.94</v>
      </c>
      <c r="D5911" s="4">
        <v>994.32</v>
      </c>
      <c r="E5911" s="4">
        <f t="shared" ref="E5911:E5941" si="1103">IF(MONTH($A5911)&lt;=3,DATE(YEAR($A5911),3,31)-A5911,DATE(YEAR($A5911)+1,3,31)-A5911)</f>
        <v>27</v>
      </c>
      <c r="F5911" s="4">
        <f t="shared" ref="F5911:F5941" si="1104">365-E5911</f>
        <v>338</v>
      </c>
      <c r="G5911" s="4">
        <f t="shared" ref="G5911:G5941" si="1105">(E5911*C5911+F5911*D5911)/SUM(E5911:F5911)</f>
        <v>982.67819178082198</v>
      </c>
      <c r="H5911" s="3">
        <f t="shared" ref="H5911:H5941" si="1106">A5911</f>
        <v>44989</v>
      </c>
      <c r="I5911" s="1">
        <f t="shared" ref="I5911:I5940" si="1107">B5911/G5911</f>
        <v>17.904488109291702</v>
      </c>
      <c r="J5911" s="1">
        <f t="shared" si="1097"/>
        <v>16.167070030616742</v>
      </c>
      <c r="K5911" s="1">
        <f t="shared" si="1098"/>
        <v>13.493613874599184</v>
      </c>
      <c r="L5911" s="1">
        <f t="shared" si="1099"/>
        <v>18.8405261866343</v>
      </c>
      <c r="M5911" s="1">
        <f t="shared" si="1100"/>
        <v>10.820157718581624</v>
      </c>
      <c r="N5911" s="1">
        <f t="shared" si="1101"/>
        <v>21.513982342651857</v>
      </c>
      <c r="O5911" s="1">
        <f t="shared" si="1102"/>
        <v>24.187438498669419</v>
      </c>
    </row>
    <row r="5912" spans="1:15">
      <c r="A5912" s="2">
        <v>44990</v>
      </c>
      <c r="B5912" s="4">
        <v>17594.349999999999</v>
      </c>
      <c r="C5912" s="4">
        <v>836.93</v>
      </c>
      <c r="D5912" s="4">
        <v>994.3</v>
      </c>
      <c r="E5912" s="4">
        <f t="shared" si="1103"/>
        <v>26</v>
      </c>
      <c r="F5912" s="4">
        <f t="shared" si="1104"/>
        <v>339</v>
      </c>
      <c r="G5912" s="4">
        <f t="shared" si="1105"/>
        <v>983.09008219178088</v>
      </c>
      <c r="H5912" s="3">
        <f t="shared" si="1106"/>
        <v>44990</v>
      </c>
      <c r="I5912" s="1">
        <f t="shared" si="1107"/>
        <v>17.896986571946414</v>
      </c>
      <c r="J5912" s="1">
        <f t="shared" si="1097"/>
        <v>16.167070030616742</v>
      </c>
      <c r="K5912" s="1">
        <f t="shared" si="1098"/>
        <v>13.493613874599184</v>
      </c>
      <c r="L5912" s="1">
        <f t="shared" si="1099"/>
        <v>18.8405261866343</v>
      </c>
      <c r="M5912" s="1">
        <f t="shared" si="1100"/>
        <v>10.820157718581624</v>
      </c>
      <c r="N5912" s="1">
        <f t="shared" si="1101"/>
        <v>21.513982342651857</v>
      </c>
      <c r="O5912" s="1">
        <f t="shared" si="1102"/>
        <v>24.187438498669419</v>
      </c>
    </row>
    <row r="5913" spans="1:15">
      <c r="A5913" s="2">
        <v>44991</v>
      </c>
      <c r="B5913" s="4">
        <v>17711.45</v>
      </c>
      <c r="C5913" s="4">
        <v>836.36</v>
      </c>
      <c r="D5913" s="4">
        <v>993.89</v>
      </c>
      <c r="E5913" s="4">
        <f t="shared" si="1103"/>
        <v>25</v>
      </c>
      <c r="F5913" s="4">
        <f t="shared" si="1104"/>
        <v>340</v>
      </c>
      <c r="G5913" s="4">
        <f t="shared" si="1105"/>
        <v>983.10027397260262</v>
      </c>
      <c r="H5913" s="3">
        <f t="shared" si="1106"/>
        <v>44991</v>
      </c>
      <c r="I5913" s="1">
        <f t="shared" si="1107"/>
        <v>18.015914010917658</v>
      </c>
      <c r="J5913" s="1">
        <f t="shared" si="1097"/>
        <v>16.167070030616742</v>
      </c>
      <c r="K5913" s="1">
        <f t="shared" si="1098"/>
        <v>13.493613874599184</v>
      </c>
      <c r="L5913" s="1">
        <f t="shared" si="1099"/>
        <v>18.8405261866343</v>
      </c>
      <c r="M5913" s="1">
        <f t="shared" si="1100"/>
        <v>10.820157718581624</v>
      </c>
      <c r="N5913" s="1">
        <f t="shared" si="1101"/>
        <v>21.513982342651857</v>
      </c>
      <c r="O5913" s="1">
        <f t="shared" si="1102"/>
        <v>24.187438498669419</v>
      </c>
    </row>
    <row r="5914" spans="1:15">
      <c r="A5914" s="2">
        <v>44992</v>
      </c>
      <c r="B5914" s="4">
        <v>17711.45</v>
      </c>
      <c r="C5914" s="4">
        <v>836.35</v>
      </c>
      <c r="D5914" s="4">
        <v>993.86</v>
      </c>
      <c r="E5914" s="4">
        <f t="shared" si="1103"/>
        <v>24</v>
      </c>
      <c r="F5914" s="4">
        <f t="shared" si="1104"/>
        <v>341</v>
      </c>
      <c r="G5914" s="4">
        <f t="shared" si="1105"/>
        <v>983.50317808219188</v>
      </c>
      <c r="H5914" s="3">
        <f t="shared" si="1106"/>
        <v>44992</v>
      </c>
      <c r="I5914" s="1">
        <f t="shared" si="1107"/>
        <v>18.008533571327053</v>
      </c>
      <c r="J5914" s="1">
        <f t="shared" si="1097"/>
        <v>16.167070030616742</v>
      </c>
      <c r="K5914" s="1">
        <f t="shared" si="1098"/>
        <v>13.493613874599184</v>
      </c>
      <c r="L5914" s="1">
        <f t="shared" si="1099"/>
        <v>18.8405261866343</v>
      </c>
      <c r="M5914" s="1">
        <f t="shared" si="1100"/>
        <v>10.820157718581624</v>
      </c>
      <c r="N5914" s="1">
        <f t="shared" si="1101"/>
        <v>21.513982342651857</v>
      </c>
      <c r="O5914" s="1">
        <f t="shared" si="1102"/>
        <v>24.187438498669419</v>
      </c>
    </row>
    <row r="5915" spans="1:15">
      <c r="A5915" s="2">
        <v>44993</v>
      </c>
      <c r="B5915" s="4">
        <v>17754.400000000001</v>
      </c>
      <c r="C5915" s="4">
        <v>836.48</v>
      </c>
      <c r="D5915" s="4">
        <v>993.9</v>
      </c>
      <c r="E5915" s="4">
        <f t="shared" si="1103"/>
        <v>23</v>
      </c>
      <c r="F5915" s="4">
        <f t="shared" si="1104"/>
        <v>342</v>
      </c>
      <c r="G5915" s="4">
        <f t="shared" si="1105"/>
        <v>983.98038356164375</v>
      </c>
      <c r="H5915" s="3">
        <f t="shared" si="1106"/>
        <v>44993</v>
      </c>
      <c r="I5915" s="1">
        <f t="shared" si="1107"/>
        <v>18.043449134357399</v>
      </c>
      <c r="J5915" s="1">
        <f t="shared" si="1097"/>
        <v>16.167070030616742</v>
      </c>
      <c r="K5915" s="1">
        <f t="shared" si="1098"/>
        <v>13.493613874599184</v>
      </c>
      <c r="L5915" s="1">
        <f t="shared" si="1099"/>
        <v>18.8405261866343</v>
      </c>
      <c r="M5915" s="1">
        <f t="shared" si="1100"/>
        <v>10.820157718581624</v>
      </c>
      <c r="N5915" s="1">
        <f t="shared" si="1101"/>
        <v>21.513982342651857</v>
      </c>
      <c r="O5915" s="1">
        <f t="shared" si="1102"/>
        <v>24.187438498669419</v>
      </c>
    </row>
    <row r="5916" spans="1:15">
      <c r="A5916" s="2">
        <v>44994</v>
      </c>
      <c r="B5916" s="4">
        <v>17589.599999999999</v>
      </c>
      <c r="C5916" s="4">
        <v>835.92</v>
      </c>
      <c r="D5916" s="4">
        <v>993.53</v>
      </c>
      <c r="E5916" s="4">
        <f t="shared" si="1103"/>
        <v>22</v>
      </c>
      <c r="F5916" s="4">
        <f t="shared" si="1104"/>
        <v>343</v>
      </c>
      <c r="G5916" s="4">
        <f t="shared" si="1105"/>
        <v>984.03021917808212</v>
      </c>
      <c r="H5916" s="3">
        <f t="shared" si="1106"/>
        <v>44994</v>
      </c>
      <c r="I5916" s="1">
        <f t="shared" si="1107"/>
        <v>17.875060803205649</v>
      </c>
      <c r="J5916" s="1">
        <f t="shared" si="1097"/>
        <v>16.167070030616742</v>
      </c>
      <c r="K5916" s="1">
        <f t="shared" si="1098"/>
        <v>13.493613874599184</v>
      </c>
      <c r="L5916" s="1">
        <f t="shared" si="1099"/>
        <v>18.8405261866343</v>
      </c>
      <c r="M5916" s="1">
        <f t="shared" si="1100"/>
        <v>10.820157718581624</v>
      </c>
      <c r="N5916" s="1">
        <f t="shared" si="1101"/>
        <v>21.513982342651857</v>
      </c>
      <c r="O5916" s="1">
        <f t="shared" si="1102"/>
        <v>24.187438498669419</v>
      </c>
    </row>
    <row r="5917" spans="1:15">
      <c r="A5917" s="2">
        <v>44995</v>
      </c>
      <c r="B5917" s="4">
        <v>17412.900000000001</v>
      </c>
      <c r="C5917" s="4">
        <v>835.63</v>
      </c>
      <c r="D5917" s="4">
        <v>991.85</v>
      </c>
      <c r="E5917" s="4">
        <f t="shared" si="1103"/>
        <v>21</v>
      </c>
      <c r="F5917" s="4">
        <f t="shared" si="1104"/>
        <v>344</v>
      </c>
      <c r="G5917" s="4">
        <f t="shared" si="1105"/>
        <v>982.86199999999997</v>
      </c>
      <c r="H5917" s="3">
        <f t="shared" si="1106"/>
        <v>44995</v>
      </c>
      <c r="I5917" s="1">
        <f t="shared" si="1107"/>
        <v>17.7165258194945</v>
      </c>
      <c r="J5917" s="1">
        <f t="shared" si="1097"/>
        <v>16.167070030616742</v>
      </c>
      <c r="K5917" s="1">
        <f t="shared" si="1098"/>
        <v>13.493613874599184</v>
      </c>
      <c r="L5917" s="1">
        <f t="shared" si="1099"/>
        <v>18.8405261866343</v>
      </c>
      <c r="M5917" s="1">
        <f t="shared" si="1100"/>
        <v>10.820157718581624</v>
      </c>
      <c r="N5917" s="1">
        <f t="shared" si="1101"/>
        <v>21.513982342651857</v>
      </c>
      <c r="O5917" s="1">
        <f t="shared" si="1102"/>
        <v>24.187438498669419</v>
      </c>
    </row>
    <row r="5918" spans="1:15">
      <c r="A5918" s="2">
        <v>44996</v>
      </c>
      <c r="B5918" s="4">
        <v>17412.900000000001</v>
      </c>
      <c r="C5918" s="4">
        <v>835.63</v>
      </c>
      <c r="D5918" s="4">
        <v>991.85</v>
      </c>
      <c r="E5918" s="4">
        <f t="shared" si="1103"/>
        <v>20</v>
      </c>
      <c r="F5918" s="4">
        <f t="shared" si="1104"/>
        <v>345</v>
      </c>
      <c r="G5918" s="4">
        <f t="shared" si="1105"/>
        <v>983.29</v>
      </c>
      <c r="H5918" s="3">
        <f t="shared" si="1106"/>
        <v>44996</v>
      </c>
      <c r="I5918" s="1">
        <f t="shared" si="1107"/>
        <v>17.708814286731283</v>
      </c>
      <c r="J5918" s="1">
        <f t="shared" si="1097"/>
        <v>16.167070030616742</v>
      </c>
      <c r="K5918" s="1">
        <f t="shared" si="1098"/>
        <v>13.493613874599184</v>
      </c>
      <c r="L5918" s="1">
        <f t="shared" si="1099"/>
        <v>18.8405261866343</v>
      </c>
      <c r="M5918" s="1">
        <f t="shared" si="1100"/>
        <v>10.820157718581624</v>
      </c>
      <c r="N5918" s="1">
        <f t="shared" si="1101"/>
        <v>21.513982342651857</v>
      </c>
      <c r="O5918" s="1">
        <f t="shared" si="1102"/>
        <v>24.187438498669419</v>
      </c>
    </row>
    <row r="5919" spans="1:15">
      <c r="A5919" s="2">
        <v>44997</v>
      </c>
      <c r="B5919" s="4">
        <v>17412.900000000001</v>
      </c>
      <c r="C5919" s="4">
        <v>832.71</v>
      </c>
      <c r="D5919" s="4">
        <v>989.2</v>
      </c>
      <c r="E5919" s="4">
        <f t="shared" si="1103"/>
        <v>19</v>
      </c>
      <c r="F5919" s="4">
        <f t="shared" si="1104"/>
        <v>346</v>
      </c>
      <c r="G5919" s="4">
        <f t="shared" si="1105"/>
        <v>981.05394520547941</v>
      </c>
      <c r="H5919" s="3">
        <f t="shared" si="1106"/>
        <v>44997</v>
      </c>
      <c r="I5919" s="1">
        <f t="shared" si="1107"/>
        <v>17.749176877682206</v>
      </c>
      <c r="J5919" s="1">
        <f t="shared" si="1097"/>
        <v>16.167070030616742</v>
      </c>
      <c r="K5919" s="1">
        <f t="shared" si="1098"/>
        <v>13.493613874599184</v>
      </c>
      <c r="L5919" s="1">
        <f t="shared" si="1099"/>
        <v>18.8405261866343</v>
      </c>
      <c r="M5919" s="1">
        <f t="shared" si="1100"/>
        <v>10.820157718581624</v>
      </c>
      <c r="N5919" s="1">
        <f t="shared" si="1101"/>
        <v>21.513982342651857</v>
      </c>
      <c r="O5919" s="1">
        <f t="shared" si="1102"/>
        <v>24.187438498669419</v>
      </c>
    </row>
    <row r="5920" spans="1:15">
      <c r="A5920" s="2">
        <v>44998</v>
      </c>
      <c r="B5920" s="4">
        <v>17154.3</v>
      </c>
      <c r="C5920" s="4">
        <v>832.61</v>
      </c>
      <c r="D5920" s="4">
        <v>989.38</v>
      </c>
      <c r="E5920" s="4">
        <f t="shared" si="1103"/>
        <v>18</v>
      </c>
      <c r="F5920" s="4">
        <f t="shared" si="1104"/>
        <v>347</v>
      </c>
      <c r="G5920" s="4">
        <f t="shared" si="1105"/>
        <v>981.64887671232873</v>
      </c>
      <c r="H5920" s="3">
        <f t="shared" si="1106"/>
        <v>44998</v>
      </c>
      <c r="I5920" s="1">
        <f t="shared" si="1107"/>
        <v>17.474985615479955</v>
      </c>
      <c r="J5920" s="1">
        <f t="shared" si="1097"/>
        <v>16.167070030616742</v>
      </c>
      <c r="K5920" s="1">
        <f t="shared" si="1098"/>
        <v>13.493613874599184</v>
      </c>
      <c r="L5920" s="1">
        <f t="shared" si="1099"/>
        <v>18.8405261866343</v>
      </c>
      <c r="M5920" s="1">
        <f t="shared" si="1100"/>
        <v>10.820157718581624</v>
      </c>
      <c r="N5920" s="1">
        <f t="shared" si="1101"/>
        <v>21.513982342651857</v>
      </c>
      <c r="O5920" s="1">
        <f t="shared" si="1102"/>
        <v>24.187438498669419</v>
      </c>
    </row>
    <row r="5921" spans="1:15">
      <c r="A5921" s="2">
        <v>44999</v>
      </c>
      <c r="B5921" s="4">
        <v>17043.3</v>
      </c>
      <c r="C5921" s="4">
        <v>833.18</v>
      </c>
      <c r="D5921" s="4">
        <v>990.06</v>
      </c>
      <c r="E5921" s="4">
        <f t="shared" si="1103"/>
        <v>17</v>
      </c>
      <c r="F5921" s="4">
        <f t="shared" si="1104"/>
        <v>348</v>
      </c>
      <c r="G5921" s="4">
        <f t="shared" si="1105"/>
        <v>982.75326027397261</v>
      </c>
      <c r="H5921" s="3">
        <f t="shared" si="1106"/>
        <v>44999</v>
      </c>
      <c r="I5921" s="1">
        <f t="shared" si="1107"/>
        <v>17.342399856550621</v>
      </c>
      <c r="J5921" s="1">
        <f t="shared" si="1097"/>
        <v>16.167070030616742</v>
      </c>
      <c r="K5921" s="1">
        <f t="shared" si="1098"/>
        <v>13.493613874599184</v>
      </c>
      <c r="L5921" s="1">
        <f t="shared" si="1099"/>
        <v>18.8405261866343</v>
      </c>
      <c r="M5921" s="1">
        <f t="shared" si="1100"/>
        <v>10.820157718581624</v>
      </c>
      <c r="N5921" s="1">
        <f t="shared" si="1101"/>
        <v>21.513982342651857</v>
      </c>
      <c r="O5921" s="1">
        <f t="shared" si="1102"/>
        <v>24.187438498669419</v>
      </c>
    </row>
    <row r="5922" spans="1:15">
      <c r="A5922" s="2">
        <v>45000</v>
      </c>
      <c r="B5922" s="4">
        <v>16972.150000000001</v>
      </c>
      <c r="C5922" s="4">
        <v>832.92</v>
      </c>
      <c r="D5922" s="4">
        <v>989.29</v>
      </c>
      <c r="E5922" s="4">
        <f t="shared" si="1103"/>
        <v>16</v>
      </c>
      <c r="F5922" s="4">
        <f t="shared" si="1104"/>
        <v>349</v>
      </c>
      <c r="G5922" s="4">
        <f t="shared" si="1105"/>
        <v>982.4354246575341</v>
      </c>
      <c r="H5922" s="3">
        <f t="shared" si="1106"/>
        <v>45000</v>
      </c>
      <c r="I5922" s="1">
        <f t="shared" si="1107"/>
        <v>17.275588373573054</v>
      </c>
      <c r="J5922" s="1">
        <f t="shared" si="1097"/>
        <v>16.167070030616742</v>
      </c>
      <c r="K5922" s="1">
        <f t="shared" si="1098"/>
        <v>13.493613874599184</v>
      </c>
      <c r="L5922" s="1">
        <f t="shared" si="1099"/>
        <v>18.8405261866343</v>
      </c>
      <c r="M5922" s="1">
        <f t="shared" si="1100"/>
        <v>10.820157718581624</v>
      </c>
      <c r="N5922" s="1">
        <f t="shared" si="1101"/>
        <v>21.513982342651857</v>
      </c>
      <c r="O5922" s="1">
        <f t="shared" si="1102"/>
        <v>24.187438498669419</v>
      </c>
    </row>
    <row r="5923" spans="1:15">
      <c r="A5923" s="2">
        <v>45001</v>
      </c>
      <c r="B5923" s="4">
        <v>16985.599999999999</v>
      </c>
      <c r="C5923" s="4">
        <v>832.65</v>
      </c>
      <c r="D5923" s="4">
        <v>989.08</v>
      </c>
      <c r="E5923" s="4">
        <f t="shared" si="1103"/>
        <v>15</v>
      </c>
      <c r="F5923" s="4">
        <f t="shared" si="1104"/>
        <v>350</v>
      </c>
      <c r="G5923" s="4">
        <f t="shared" si="1105"/>
        <v>982.65136986301366</v>
      </c>
      <c r="H5923" s="3">
        <f t="shared" si="1106"/>
        <v>45001</v>
      </c>
      <c r="I5923" s="1">
        <f t="shared" si="1107"/>
        <v>17.285479388654263</v>
      </c>
      <c r="J5923" s="1">
        <f t="shared" si="1097"/>
        <v>16.167070030616742</v>
      </c>
      <c r="K5923" s="1">
        <f t="shared" si="1098"/>
        <v>13.493613874599184</v>
      </c>
      <c r="L5923" s="1">
        <f t="shared" si="1099"/>
        <v>18.8405261866343</v>
      </c>
      <c r="M5923" s="1">
        <f t="shared" si="1100"/>
        <v>10.820157718581624</v>
      </c>
      <c r="N5923" s="1">
        <f t="shared" si="1101"/>
        <v>21.513982342651857</v>
      </c>
      <c r="O5923" s="1">
        <f t="shared" si="1102"/>
        <v>24.187438498669419</v>
      </c>
    </row>
    <row r="5924" spans="1:15">
      <c r="A5924" s="2">
        <v>45002</v>
      </c>
      <c r="B5924" s="4">
        <v>17100.05</v>
      </c>
      <c r="C5924" s="4">
        <v>833.33</v>
      </c>
      <c r="D5924" s="4">
        <v>990.37</v>
      </c>
      <c r="E5924" s="4">
        <f t="shared" si="1103"/>
        <v>14</v>
      </c>
      <c r="F5924" s="4">
        <f t="shared" si="1104"/>
        <v>351</v>
      </c>
      <c r="G5924" s="4">
        <f t="shared" si="1105"/>
        <v>984.34654794520543</v>
      </c>
      <c r="H5924" s="3">
        <f t="shared" si="1106"/>
        <v>45002</v>
      </c>
      <c r="I5924" s="1">
        <f t="shared" si="1107"/>
        <v>17.371981479181141</v>
      </c>
      <c r="J5924" s="1">
        <f t="shared" si="1097"/>
        <v>16.167070030616742</v>
      </c>
      <c r="K5924" s="1">
        <f t="shared" si="1098"/>
        <v>13.493613874599184</v>
      </c>
      <c r="L5924" s="1">
        <f t="shared" si="1099"/>
        <v>18.8405261866343</v>
      </c>
      <c r="M5924" s="1">
        <f t="shared" si="1100"/>
        <v>10.820157718581624</v>
      </c>
      <c r="N5924" s="1">
        <f t="shared" si="1101"/>
        <v>21.513982342651857</v>
      </c>
      <c r="O5924" s="1">
        <f t="shared" si="1102"/>
        <v>24.187438498669419</v>
      </c>
    </row>
    <row r="5925" spans="1:15">
      <c r="A5925" s="2">
        <v>45003</v>
      </c>
      <c r="B5925" s="4">
        <v>17100.05</v>
      </c>
      <c r="C5925" s="4">
        <v>833.33</v>
      </c>
      <c r="D5925" s="4">
        <v>990.37</v>
      </c>
      <c r="E5925" s="4">
        <f t="shared" si="1103"/>
        <v>13</v>
      </c>
      <c r="F5925" s="4">
        <f t="shared" si="1104"/>
        <v>352</v>
      </c>
      <c r="G5925" s="4">
        <f t="shared" si="1105"/>
        <v>984.77679452054781</v>
      </c>
      <c r="H5925" s="3">
        <f t="shared" si="1106"/>
        <v>45003</v>
      </c>
      <c r="I5925" s="1">
        <f t="shared" si="1107"/>
        <v>17.364391702919235</v>
      </c>
      <c r="J5925" s="1">
        <f t="shared" si="1097"/>
        <v>16.167070030616742</v>
      </c>
      <c r="K5925" s="1">
        <f t="shared" si="1098"/>
        <v>13.493613874599184</v>
      </c>
      <c r="L5925" s="1">
        <f t="shared" si="1099"/>
        <v>18.8405261866343</v>
      </c>
      <c r="M5925" s="1">
        <f t="shared" si="1100"/>
        <v>10.820157718581624</v>
      </c>
      <c r="N5925" s="1">
        <f t="shared" si="1101"/>
        <v>21.513982342651857</v>
      </c>
      <c r="O5925" s="1">
        <f t="shared" si="1102"/>
        <v>24.187438498669419</v>
      </c>
    </row>
    <row r="5926" spans="1:15">
      <c r="A5926" s="2">
        <v>45004</v>
      </c>
      <c r="B5926" s="4">
        <v>17100.05</v>
      </c>
      <c r="C5926" s="4">
        <v>833.33</v>
      </c>
      <c r="D5926" s="4">
        <v>990.37</v>
      </c>
      <c r="E5926" s="4">
        <f t="shared" si="1103"/>
        <v>12</v>
      </c>
      <c r="F5926" s="4">
        <f t="shared" si="1104"/>
        <v>353</v>
      </c>
      <c r="G5926" s="4">
        <f t="shared" si="1105"/>
        <v>985.20704109589042</v>
      </c>
      <c r="H5926" s="3">
        <f t="shared" si="1106"/>
        <v>45004</v>
      </c>
      <c r="I5926" s="1">
        <f t="shared" si="1107"/>
        <v>17.356808555670533</v>
      </c>
      <c r="J5926" s="1">
        <f t="shared" si="1097"/>
        <v>16.167070030616742</v>
      </c>
      <c r="K5926" s="1">
        <f t="shared" si="1098"/>
        <v>13.493613874599184</v>
      </c>
      <c r="L5926" s="1">
        <f t="shared" si="1099"/>
        <v>18.8405261866343</v>
      </c>
      <c r="M5926" s="1">
        <f t="shared" si="1100"/>
        <v>10.820157718581624</v>
      </c>
      <c r="N5926" s="1">
        <f t="shared" si="1101"/>
        <v>21.513982342651857</v>
      </c>
      <c r="O5926" s="1">
        <f t="shared" si="1102"/>
        <v>24.187438498669419</v>
      </c>
    </row>
    <row r="5927" spans="1:15">
      <c r="A5927" s="2">
        <v>45005</v>
      </c>
      <c r="B5927" s="4">
        <v>16988.400000000001</v>
      </c>
      <c r="C5927" s="4">
        <v>833.98</v>
      </c>
      <c r="D5927" s="4">
        <v>991.27</v>
      </c>
      <c r="E5927" s="4">
        <f t="shared" si="1103"/>
        <v>11</v>
      </c>
      <c r="F5927" s="4">
        <f t="shared" si="1104"/>
        <v>354</v>
      </c>
      <c r="G5927" s="4">
        <f t="shared" si="1105"/>
        <v>986.52975342465766</v>
      </c>
      <c r="H5927" s="3">
        <f t="shared" si="1106"/>
        <v>45005</v>
      </c>
      <c r="I5927" s="1">
        <f t="shared" si="1107"/>
        <v>17.220362529387639</v>
      </c>
      <c r="J5927" s="1">
        <f t="shared" si="1097"/>
        <v>16.167070030616742</v>
      </c>
      <c r="K5927" s="1">
        <f t="shared" si="1098"/>
        <v>13.493613874599184</v>
      </c>
      <c r="L5927" s="1">
        <f t="shared" si="1099"/>
        <v>18.8405261866343</v>
      </c>
      <c r="M5927" s="1">
        <f t="shared" si="1100"/>
        <v>10.820157718581624</v>
      </c>
      <c r="N5927" s="1">
        <f t="shared" si="1101"/>
        <v>21.513982342651857</v>
      </c>
      <c r="O5927" s="1">
        <f t="shared" si="1102"/>
        <v>24.187438498669419</v>
      </c>
    </row>
    <row r="5928" spans="1:15">
      <c r="A5928" s="2">
        <v>45006</v>
      </c>
      <c r="B5928" s="4">
        <v>17107.5</v>
      </c>
      <c r="C5928" s="4">
        <v>834.82</v>
      </c>
      <c r="D5928" s="4">
        <v>992.52</v>
      </c>
      <c r="E5928" s="4">
        <f t="shared" si="1103"/>
        <v>10</v>
      </c>
      <c r="F5928" s="4">
        <f t="shared" si="1104"/>
        <v>355</v>
      </c>
      <c r="G5928" s="4">
        <f t="shared" si="1105"/>
        <v>988.19945205479451</v>
      </c>
      <c r="H5928" s="3">
        <f t="shared" si="1106"/>
        <v>45006</v>
      </c>
      <c r="I5928" s="1">
        <f t="shared" si="1107"/>
        <v>17.311788591288764</v>
      </c>
      <c r="J5928" s="1">
        <f t="shared" si="1097"/>
        <v>16.167070030616742</v>
      </c>
      <c r="K5928" s="1">
        <f t="shared" si="1098"/>
        <v>13.493613874599184</v>
      </c>
      <c r="L5928" s="1">
        <f t="shared" si="1099"/>
        <v>18.8405261866343</v>
      </c>
      <c r="M5928" s="1">
        <f t="shared" si="1100"/>
        <v>10.820157718581624</v>
      </c>
      <c r="N5928" s="1">
        <f t="shared" si="1101"/>
        <v>21.513982342651857</v>
      </c>
      <c r="O5928" s="1">
        <f t="shared" si="1102"/>
        <v>24.187438498669419</v>
      </c>
    </row>
    <row r="5929" spans="1:15">
      <c r="A5929" s="2">
        <v>45007</v>
      </c>
      <c r="B5929" s="4">
        <v>17151.900000000001</v>
      </c>
      <c r="C5929" s="4">
        <v>835.2</v>
      </c>
      <c r="D5929" s="4">
        <v>992.76</v>
      </c>
      <c r="E5929" s="4">
        <f t="shared" si="1103"/>
        <v>9</v>
      </c>
      <c r="F5929" s="4">
        <f t="shared" si="1104"/>
        <v>356</v>
      </c>
      <c r="G5929" s="4">
        <f t="shared" si="1105"/>
        <v>988.87495890410958</v>
      </c>
      <c r="H5929" s="3">
        <f t="shared" si="1106"/>
        <v>45007</v>
      </c>
      <c r="I5929" s="1">
        <f t="shared" si="1107"/>
        <v>17.344862305956326</v>
      </c>
      <c r="J5929" s="1">
        <f t="shared" si="1097"/>
        <v>16.167070030616742</v>
      </c>
      <c r="K5929" s="1">
        <f t="shared" si="1098"/>
        <v>13.493613874599184</v>
      </c>
      <c r="L5929" s="1">
        <f t="shared" si="1099"/>
        <v>18.8405261866343</v>
      </c>
      <c r="M5929" s="1">
        <f t="shared" si="1100"/>
        <v>10.820157718581624</v>
      </c>
      <c r="N5929" s="1">
        <f t="shared" si="1101"/>
        <v>21.513982342651857</v>
      </c>
      <c r="O5929" s="1">
        <f t="shared" si="1102"/>
        <v>24.187438498669419</v>
      </c>
    </row>
    <row r="5930" spans="1:15">
      <c r="A5930" s="2">
        <v>45008</v>
      </c>
      <c r="B5930" s="4">
        <v>17076.900000000001</v>
      </c>
      <c r="C5930" s="4">
        <v>835.33</v>
      </c>
      <c r="D5930" s="4">
        <v>992.67</v>
      </c>
      <c r="E5930" s="4">
        <f t="shared" si="1103"/>
        <v>8</v>
      </c>
      <c r="F5930" s="4">
        <f t="shared" si="1104"/>
        <v>357</v>
      </c>
      <c r="G5930" s="4">
        <f t="shared" si="1105"/>
        <v>989.22145205479455</v>
      </c>
      <c r="H5930" s="3">
        <f t="shared" si="1106"/>
        <v>45008</v>
      </c>
      <c r="I5930" s="1">
        <f t="shared" si="1107"/>
        <v>17.262969747095703</v>
      </c>
      <c r="J5930" s="1">
        <f t="shared" si="1097"/>
        <v>16.167070030616742</v>
      </c>
      <c r="K5930" s="1">
        <f t="shared" si="1098"/>
        <v>13.493613874599184</v>
      </c>
      <c r="L5930" s="1">
        <f t="shared" si="1099"/>
        <v>18.8405261866343</v>
      </c>
      <c r="M5930" s="1">
        <f t="shared" si="1100"/>
        <v>10.820157718581624</v>
      </c>
      <c r="N5930" s="1">
        <f t="shared" si="1101"/>
        <v>21.513982342651857</v>
      </c>
      <c r="O5930" s="1">
        <f t="shared" si="1102"/>
        <v>24.187438498669419</v>
      </c>
    </row>
    <row r="5931" spans="1:15">
      <c r="A5931" s="2">
        <v>45009</v>
      </c>
      <c r="B5931" s="4">
        <v>16945.05</v>
      </c>
      <c r="C5931" s="4">
        <v>835.69</v>
      </c>
      <c r="D5931" s="4">
        <v>993.29</v>
      </c>
      <c r="E5931" s="4">
        <f t="shared" si="1103"/>
        <v>7</v>
      </c>
      <c r="F5931" s="4">
        <f t="shared" si="1104"/>
        <v>358</v>
      </c>
      <c r="G5931" s="4">
        <f t="shared" si="1105"/>
        <v>990.26753424657545</v>
      </c>
      <c r="H5931" s="3">
        <f t="shared" si="1106"/>
        <v>45009</v>
      </c>
      <c r="I5931" s="1">
        <f t="shared" si="1107"/>
        <v>17.111587943648267</v>
      </c>
      <c r="J5931" s="1">
        <f t="shared" si="1097"/>
        <v>16.167070030616742</v>
      </c>
      <c r="K5931" s="1">
        <f t="shared" si="1098"/>
        <v>13.493613874599184</v>
      </c>
      <c r="L5931" s="1">
        <f t="shared" si="1099"/>
        <v>18.8405261866343</v>
      </c>
      <c r="M5931" s="1">
        <f t="shared" si="1100"/>
        <v>10.820157718581624</v>
      </c>
      <c r="N5931" s="1">
        <f t="shared" si="1101"/>
        <v>21.513982342651857</v>
      </c>
      <c r="O5931" s="1">
        <f t="shared" si="1102"/>
        <v>24.187438498669419</v>
      </c>
    </row>
    <row r="5932" spans="1:15">
      <c r="A5932" s="2">
        <v>45010</v>
      </c>
      <c r="B5932" s="4">
        <v>16945.05</v>
      </c>
      <c r="C5932" s="4">
        <v>835.69</v>
      </c>
      <c r="D5932" s="4">
        <v>993.29</v>
      </c>
      <c r="E5932" s="4">
        <f t="shared" si="1103"/>
        <v>6</v>
      </c>
      <c r="F5932" s="4">
        <f t="shared" si="1104"/>
        <v>359</v>
      </c>
      <c r="G5932" s="4">
        <f t="shared" si="1105"/>
        <v>990.69931506849321</v>
      </c>
      <c r="H5932" s="3">
        <f t="shared" si="1106"/>
        <v>45010</v>
      </c>
      <c r="I5932" s="1">
        <f t="shared" si="1107"/>
        <v>17.104130125323124</v>
      </c>
      <c r="J5932" s="1">
        <f t="shared" si="1097"/>
        <v>16.167070030616742</v>
      </c>
      <c r="K5932" s="1">
        <f t="shared" si="1098"/>
        <v>13.493613874599184</v>
      </c>
      <c r="L5932" s="1">
        <f t="shared" si="1099"/>
        <v>18.8405261866343</v>
      </c>
      <c r="M5932" s="1">
        <f t="shared" si="1100"/>
        <v>10.820157718581624</v>
      </c>
      <c r="N5932" s="1">
        <f t="shared" si="1101"/>
        <v>21.513982342651857</v>
      </c>
      <c r="O5932" s="1">
        <f t="shared" si="1102"/>
        <v>24.187438498669419</v>
      </c>
    </row>
    <row r="5933" spans="1:15">
      <c r="A5933" s="2">
        <v>45011</v>
      </c>
      <c r="B5933" s="4">
        <v>16945.05</v>
      </c>
      <c r="C5933" s="4">
        <v>835.7</v>
      </c>
      <c r="D5933" s="4">
        <v>993.3</v>
      </c>
      <c r="E5933" s="4">
        <f t="shared" si="1103"/>
        <v>5</v>
      </c>
      <c r="F5933" s="4">
        <f t="shared" si="1104"/>
        <v>360</v>
      </c>
      <c r="G5933" s="4">
        <f t="shared" si="1105"/>
        <v>991.14109589041095</v>
      </c>
      <c r="H5933" s="3">
        <f t="shared" si="1106"/>
        <v>45011</v>
      </c>
      <c r="I5933" s="1">
        <f t="shared" si="1107"/>
        <v>17.096506310009357</v>
      </c>
      <c r="J5933" s="1">
        <f t="shared" si="1097"/>
        <v>16.167070030616742</v>
      </c>
      <c r="K5933" s="1">
        <f t="shared" si="1098"/>
        <v>13.493613874599184</v>
      </c>
      <c r="L5933" s="1">
        <f t="shared" si="1099"/>
        <v>18.8405261866343</v>
      </c>
      <c r="M5933" s="1">
        <f t="shared" si="1100"/>
        <v>10.820157718581624</v>
      </c>
      <c r="N5933" s="1">
        <f t="shared" si="1101"/>
        <v>21.513982342651857</v>
      </c>
      <c r="O5933" s="1">
        <f t="shared" si="1102"/>
        <v>24.187438498669419</v>
      </c>
    </row>
    <row r="5934" spans="1:15">
      <c r="A5934" s="2">
        <v>45012</v>
      </c>
      <c r="B5934" s="4">
        <v>16985.7</v>
      </c>
      <c r="C5934" s="4">
        <v>835.04</v>
      </c>
      <c r="D5934" s="4">
        <v>992.19</v>
      </c>
      <c r="E5934" s="4">
        <f t="shared" si="1103"/>
        <v>4</v>
      </c>
      <c r="F5934" s="4">
        <f t="shared" si="1104"/>
        <v>361</v>
      </c>
      <c r="G5934" s="4">
        <f t="shared" si="1105"/>
        <v>990.4678082191781</v>
      </c>
      <c r="H5934" s="3">
        <f t="shared" si="1106"/>
        <v>45012</v>
      </c>
      <c r="I5934" s="1">
        <f t="shared" si="1107"/>
        <v>17.149169169404523</v>
      </c>
      <c r="J5934" s="1">
        <f t="shared" si="1097"/>
        <v>16.167070030616742</v>
      </c>
      <c r="K5934" s="1">
        <f t="shared" si="1098"/>
        <v>13.493613874599184</v>
      </c>
      <c r="L5934" s="1">
        <f t="shared" si="1099"/>
        <v>18.8405261866343</v>
      </c>
      <c r="M5934" s="1">
        <f t="shared" si="1100"/>
        <v>10.820157718581624</v>
      </c>
      <c r="N5934" s="1">
        <f t="shared" si="1101"/>
        <v>21.513982342651857</v>
      </c>
      <c r="O5934" s="1">
        <f t="shared" si="1102"/>
        <v>24.187438498669419</v>
      </c>
    </row>
    <row r="5935" spans="1:15">
      <c r="A5935" s="2">
        <v>45013</v>
      </c>
      <c r="B5935" s="4">
        <v>16951.7</v>
      </c>
      <c r="C5935" s="4">
        <v>835.57</v>
      </c>
      <c r="D5935" s="4">
        <v>993.05</v>
      </c>
      <c r="E5935" s="4">
        <f t="shared" si="1103"/>
        <v>3</v>
      </c>
      <c r="F5935" s="4">
        <f t="shared" si="1104"/>
        <v>362</v>
      </c>
      <c r="G5935" s="4">
        <f t="shared" si="1105"/>
        <v>991.75564383561641</v>
      </c>
      <c r="H5935" s="3">
        <f t="shared" si="1106"/>
        <v>45013</v>
      </c>
      <c r="I5935" s="1">
        <f t="shared" si="1107"/>
        <v>17.092617627502754</v>
      </c>
      <c r="J5935" s="1">
        <f t="shared" si="1097"/>
        <v>16.167070030616742</v>
      </c>
      <c r="K5935" s="1">
        <f t="shared" si="1098"/>
        <v>13.493613874599184</v>
      </c>
      <c r="L5935" s="1">
        <f t="shared" si="1099"/>
        <v>18.8405261866343</v>
      </c>
      <c r="M5935" s="1">
        <f t="shared" si="1100"/>
        <v>10.820157718581624</v>
      </c>
      <c r="N5935" s="1">
        <f t="shared" si="1101"/>
        <v>21.513982342651857</v>
      </c>
      <c r="O5935" s="1">
        <f t="shared" si="1102"/>
        <v>24.187438498669419</v>
      </c>
    </row>
    <row r="5936" spans="1:15">
      <c r="A5936" s="2">
        <v>45014</v>
      </c>
      <c r="B5936" s="4">
        <v>17080.7</v>
      </c>
      <c r="C5936" s="4">
        <v>834.67</v>
      </c>
      <c r="D5936" s="4">
        <v>992.01</v>
      </c>
      <c r="E5936" s="4">
        <f t="shared" si="1103"/>
        <v>2</v>
      </c>
      <c r="F5936" s="4">
        <f t="shared" si="1104"/>
        <v>363</v>
      </c>
      <c r="G5936" s="4">
        <f t="shared" si="1105"/>
        <v>991.14786301369872</v>
      </c>
      <c r="H5936" s="3">
        <f t="shared" si="1106"/>
        <v>45014</v>
      </c>
      <c r="I5936" s="1">
        <f t="shared" si="1107"/>
        <v>17.233251099451675</v>
      </c>
      <c r="J5936" s="1">
        <f t="shared" si="1097"/>
        <v>16.167070030616742</v>
      </c>
      <c r="K5936" s="1">
        <f t="shared" si="1098"/>
        <v>13.493613874599184</v>
      </c>
      <c r="L5936" s="1">
        <f t="shared" si="1099"/>
        <v>18.8405261866343</v>
      </c>
      <c r="M5936" s="1">
        <f t="shared" si="1100"/>
        <v>10.820157718581624</v>
      </c>
      <c r="N5936" s="1">
        <f t="shared" si="1101"/>
        <v>21.513982342651857</v>
      </c>
      <c r="O5936" s="1">
        <f t="shared" si="1102"/>
        <v>24.187438498669419</v>
      </c>
    </row>
    <row r="5937" spans="1:15">
      <c r="A5937" s="2">
        <v>45015</v>
      </c>
      <c r="B5937" s="4">
        <v>17080.7</v>
      </c>
      <c r="C5937" s="4">
        <v>834.64</v>
      </c>
      <c r="D5937" s="4">
        <v>991.86</v>
      </c>
      <c r="E5937" s="4">
        <f t="shared" si="1103"/>
        <v>1</v>
      </c>
      <c r="F5937" s="4">
        <f t="shared" si="1104"/>
        <v>364</v>
      </c>
      <c r="G5937" s="4">
        <f t="shared" si="1105"/>
        <v>991.42926027397255</v>
      </c>
      <c r="H5937" s="3">
        <f t="shared" si="1106"/>
        <v>45015</v>
      </c>
      <c r="I5937" s="1">
        <f t="shared" si="1107"/>
        <v>17.228359787646273</v>
      </c>
      <c r="J5937" s="1">
        <f t="shared" si="1097"/>
        <v>16.167070030616742</v>
      </c>
      <c r="K5937" s="1">
        <f t="shared" si="1098"/>
        <v>13.493613874599184</v>
      </c>
      <c r="L5937" s="1">
        <f t="shared" si="1099"/>
        <v>18.8405261866343</v>
      </c>
      <c r="M5937" s="1">
        <f t="shared" si="1100"/>
        <v>10.820157718581624</v>
      </c>
      <c r="N5937" s="1">
        <f t="shared" si="1101"/>
        <v>21.513982342651857</v>
      </c>
      <c r="O5937" s="1">
        <f t="shared" si="1102"/>
        <v>24.187438498669419</v>
      </c>
    </row>
    <row r="5938" spans="1:15">
      <c r="A5938" s="2">
        <v>45016</v>
      </c>
      <c r="B5938" s="4">
        <v>17359.75</v>
      </c>
      <c r="C5938" s="4">
        <v>838.77</v>
      </c>
      <c r="D5938" s="4">
        <v>999.77</v>
      </c>
      <c r="E5938" s="4">
        <f t="shared" si="1103"/>
        <v>0</v>
      </c>
      <c r="F5938" s="4">
        <f t="shared" si="1104"/>
        <v>365</v>
      </c>
      <c r="G5938" s="4">
        <f t="shared" si="1105"/>
        <v>999.77</v>
      </c>
      <c r="H5938" s="3">
        <f t="shared" si="1106"/>
        <v>45016</v>
      </c>
      <c r="I5938" s="1">
        <f t="shared" si="1107"/>
        <v>17.36374366104204</v>
      </c>
      <c r="J5938" s="1">
        <f t="shared" si="1097"/>
        <v>16.167070030616742</v>
      </c>
      <c r="K5938" s="1">
        <f t="shared" si="1098"/>
        <v>13.493613874599184</v>
      </c>
      <c r="L5938" s="1">
        <f t="shared" si="1099"/>
        <v>18.8405261866343</v>
      </c>
      <c r="M5938" s="1">
        <f t="shared" si="1100"/>
        <v>10.820157718581624</v>
      </c>
      <c r="N5938" s="1">
        <f t="shared" si="1101"/>
        <v>21.513982342651857</v>
      </c>
      <c r="O5938" s="1">
        <f t="shared" si="1102"/>
        <v>24.187438498669419</v>
      </c>
    </row>
    <row r="5939" spans="1:15">
      <c r="A5939" s="2">
        <v>45017</v>
      </c>
      <c r="B5939" s="4">
        <v>17359.75</v>
      </c>
      <c r="C5939" s="4">
        <v>999.74</v>
      </c>
      <c r="D5939" s="4">
        <v>1156.18</v>
      </c>
      <c r="E5939" s="4">
        <f t="shared" si="1103"/>
        <v>365</v>
      </c>
      <c r="F5939" s="4">
        <f t="shared" si="1104"/>
        <v>0</v>
      </c>
      <c r="G5939" s="4">
        <f t="shared" si="1105"/>
        <v>999.7399999999999</v>
      </c>
      <c r="H5939" s="3">
        <f t="shared" si="1106"/>
        <v>45017</v>
      </c>
      <c r="I5939" s="1">
        <f t="shared" si="1107"/>
        <v>17.364264708824297</v>
      </c>
      <c r="J5939" s="1">
        <f t="shared" si="1097"/>
        <v>16.167070030616742</v>
      </c>
      <c r="K5939" s="1">
        <f t="shared" si="1098"/>
        <v>13.493613874599184</v>
      </c>
      <c r="L5939" s="1">
        <f t="shared" si="1099"/>
        <v>18.8405261866343</v>
      </c>
      <c r="M5939" s="1">
        <f t="shared" si="1100"/>
        <v>10.820157718581624</v>
      </c>
      <c r="N5939" s="1">
        <f t="shared" si="1101"/>
        <v>21.513982342651857</v>
      </c>
      <c r="O5939" s="1">
        <f>$J5939+$I$1*3</f>
        <v>24.187438498669419</v>
      </c>
    </row>
    <row r="5940" spans="1:15">
      <c r="A5940" s="2">
        <v>45018</v>
      </c>
      <c r="B5940" s="4">
        <v>17359.75</v>
      </c>
      <c r="C5940" s="4">
        <v>999.46</v>
      </c>
      <c r="D5940" s="4">
        <v>1155.78</v>
      </c>
      <c r="E5940" s="4">
        <f t="shared" si="1103"/>
        <v>364</v>
      </c>
      <c r="F5940" s="4">
        <f t="shared" si="1104"/>
        <v>1</v>
      </c>
      <c r="G5940" s="4">
        <f t="shared" si="1105"/>
        <v>999.88827397260286</v>
      </c>
      <c r="H5940" s="3">
        <f t="shared" si="1106"/>
        <v>45018</v>
      </c>
      <c r="I5940" s="1">
        <f t="shared" si="1107"/>
        <v>17.361689752624962</v>
      </c>
      <c r="J5940" s="1">
        <f t="shared" si="1097"/>
        <v>16.167070030616742</v>
      </c>
      <c r="K5940" s="1">
        <f t="shared" si="1098"/>
        <v>13.493613874599184</v>
      </c>
      <c r="L5940" s="1">
        <f t="shared" si="1099"/>
        <v>18.8405261866343</v>
      </c>
      <c r="M5940" s="1">
        <f t="shared" si="1100"/>
        <v>10.820157718581624</v>
      </c>
      <c r="N5940" s="1">
        <f t="shared" si="1101"/>
        <v>21.513982342651857</v>
      </c>
      <c r="O5940" s="1">
        <f t="shared" si="1102"/>
        <v>24.187438498669419</v>
      </c>
    </row>
    <row r="5941" spans="1:15">
      <c r="A5941" s="2">
        <v>45019</v>
      </c>
      <c r="B5941" s="4">
        <v>17398.05</v>
      </c>
      <c r="C5941" s="4">
        <v>999.65</v>
      </c>
      <c r="D5941" s="4">
        <v>1155.4100000000001</v>
      </c>
      <c r="E5941" s="4">
        <f t="shared" si="1103"/>
        <v>363</v>
      </c>
      <c r="F5941" s="4">
        <f t="shared" si="1104"/>
        <v>2</v>
      </c>
      <c r="G5941" s="4">
        <f t="shared" si="1105"/>
        <v>1000.5034794520549</v>
      </c>
      <c r="H5941" s="3">
        <f t="shared" si="1106"/>
        <v>45019</v>
      </c>
      <c r="I5941" s="1">
        <f>B5941/G5941</f>
        <v>17.389294847358631</v>
      </c>
      <c r="J5941" s="1">
        <f t="shared" si="1097"/>
        <v>16.167070030616742</v>
      </c>
      <c r="K5941" s="1">
        <f t="shared" si="1098"/>
        <v>13.493613874599184</v>
      </c>
      <c r="L5941" s="1">
        <f t="shared" si="1099"/>
        <v>18.8405261866343</v>
      </c>
      <c r="M5941" s="1">
        <f t="shared" si="1100"/>
        <v>10.820157718581624</v>
      </c>
      <c r="N5941" s="1">
        <f t="shared" si="1101"/>
        <v>21.513982342651857</v>
      </c>
      <c r="O5941" s="1">
        <f t="shared" si="1102"/>
        <v>24.187438498669419</v>
      </c>
    </row>
    <row r="5942" spans="1:15">
      <c r="A5942" s="2">
        <v>45020</v>
      </c>
      <c r="B5942" s="4">
        <v>17398.05</v>
      </c>
      <c r="C5942" s="4">
        <v>999.69</v>
      </c>
      <c r="D5942" s="4">
        <v>1155.48</v>
      </c>
      <c r="E5942" s="4">
        <f t="shared" ref="E5942:E5983" si="1108">IF(MONTH($A5942)&lt;=3,DATE(YEAR($A5942),3,31)-A5942,DATE(YEAR($A5942)+1,3,31)-A5942)</f>
        <v>362</v>
      </c>
      <c r="F5942" s="4">
        <f t="shared" ref="F5942:F5983" si="1109">365-E5942</f>
        <v>3</v>
      </c>
      <c r="G5942" s="4">
        <f t="shared" ref="G5942:G5983" si="1110">(E5942*C5942+F5942*D5942)/SUM(E5942:F5942)</f>
        <v>1000.9704657534247</v>
      </c>
      <c r="H5942" s="3">
        <f t="shared" ref="H5942:H5983" si="1111">A5942</f>
        <v>45020</v>
      </c>
      <c r="I5942" s="1">
        <f t="shared" ref="I5942:I5983" si="1112">B5942/G5942</f>
        <v>17.381182157961661</v>
      </c>
      <c r="J5942" s="1">
        <f t="shared" si="1097"/>
        <v>16.167070030616742</v>
      </c>
      <c r="K5942" s="1">
        <f t="shared" si="1098"/>
        <v>13.493613874599184</v>
      </c>
      <c r="L5942" s="1">
        <f t="shared" si="1099"/>
        <v>18.8405261866343</v>
      </c>
      <c r="M5942" s="1">
        <f t="shared" si="1100"/>
        <v>10.820157718581624</v>
      </c>
      <c r="N5942" s="1">
        <f t="shared" si="1101"/>
        <v>21.513982342651857</v>
      </c>
      <c r="O5942" s="1">
        <f t="shared" si="1102"/>
        <v>24.187438498669419</v>
      </c>
    </row>
    <row r="5943" spans="1:15">
      <c r="A5943" s="2">
        <v>45021</v>
      </c>
      <c r="B5943" s="4">
        <v>17557.05</v>
      </c>
      <c r="C5943" s="4">
        <v>1004.1</v>
      </c>
      <c r="D5943" s="4">
        <v>1155.5999999999999</v>
      </c>
      <c r="E5943" s="4">
        <f t="shared" si="1108"/>
        <v>361</v>
      </c>
      <c r="F5943" s="4">
        <f t="shared" si="1109"/>
        <v>4</v>
      </c>
      <c r="G5943" s="4">
        <f t="shared" si="1110"/>
        <v>1005.7602739726029</v>
      </c>
      <c r="H5943" s="3">
        <f t="shared" si="1111"/>
        <v>45021</v>
      </c>
      <c r="I5943" s="1">
        <f t="shared" si="1112"/>
        <v>17.456495801581298</v>
      </c>
      <c r="J5943" s="1">
        <f t="shared" si="1097"/>
        <v>16.167070030616742</v>
      </c>
      <c r="K5943" s="1">
        <f t="shared" si="1098"/>
        <v>13.493613874599184</v>
      </c>
      <c r="L5943" s="1">
        <f t="shared" si="1099"/>
        <v>18.8405261866343</v>
      </c>
      <c r="M5943" s="1">
        <f t="shared" si="1100"/>
        <v>10.820157718581624</v>
      </c>
      <c r="N5943" s="1">
        <f t="shared" si="1101"/>
        <v>21.513982342651857</v>
      </c>
      <c r="O5943" s="1">
        <f t="shared" si="1102"/>
        <v>24.187438498669419</v>
      </c>
    </row>
    <row r="5944" spans="1:15">
      <c r="A5944" s="2">
        <v>45022</v>
      </c>
      <c r="B5944" s="4">
        <v>17599.150000000001</v>
      </c>
      <c r="C5944" s="4">
        <v>1003.44</v>
      </c>
      <c r="D5944" s="4">
        <v>1156.22</v>
      </c>
      <c r="E5944" s="4">
        <f t="shared" si="1108"/>
        <v>360</v>
      </c>
      <c r="F5944" s="4">
        <f t="shared" si="1109"/>
        <v>5</v>
      </c>
      <c r="G5944" s="4">
        <f t="shared" si="1110"/>
        <v>1005.5328767123287</v>
      </c>
      <c r="H5944" s="3">
        <f t="shared" si="1111"/>
        <v>45022</v>
      </c>
      <c r="I5944" s="1">
        <f t="shared" si="1112"/>
        <v>17.502311866263238</v>
      </c>
      <c r="J5944" s="1">
        <f t="shared" si="1097"/>
        <v>16.167070030616742</v>
      </c>
      <c r="K5944" s="1">
        <f t="shared" si="1098"/>
        <v>13.493613874599184</v>
      </c>
      <c r="L5944" s="1">
        <f t="shared" si="1099"/>
        <v>18.8405261866343</v>
      </c>
      <c r="M5944" s="1">
        <f t="shared" si="1100"/>
        <v>10.820157718581624</v>
      </c>
      <c r="N5944" s="1">
        <f t="shared" si="1101"/>
        <v>21.513982342651857</v>
      </c>
      <c r="O5944" s="1">
        <f t="shared" si="1102"/>
        <v>24.187438498669419</v>
      </c>
    </row>
    <row r="5945" spans="1:15">
      <c r="A5945" s="2">
        <v>45023</v>
      </c>
      <c r="B5945" s="4">
        <v>17599.150000000001</v>
      </c>
      <c r="C5945" s="4">
        <v>1003.27</v>
      </c>
      <c r="D5945" s="4">
        <v>1156.3599999999999</v>
      </c>
      <c r="E5945" s="4">
        <f t="shared" si="1108"/>
        <v>359</v>
      </c>
      <c r="F5945" s="4">
        <f t="shared" si="1109"/>
        <v>6</v>
      </c>
      <c r="G5945" s="4">
        <f t="shared" si="1110"/>
        <v>1005.7865479452054</v>
      </c>
      <c r="H5945" s="3">
        <f t="shared" si="1111"/>
        <v>45023</v>
      </c>
      <c r="I5945" s="1">
        <f t="shared" si="1112"/>
        <v>17.497897576731948</v>
      </c>
      <c r="J5945" s="1">
        <f t="shared" si="1097"/>
        <v>16.167070030616742</v>
      </c>
      <c r="K5945" s="1">
        <f t="shared" si="1098"/>
        <v>13.493613874599184</v>
      </c>
      <c r="L5945" s="1">
        <f t="shared" si="1099"/>
        <v>18.8405261866343</v>
      </c>
      <c r="M5945" s="1">
        <f t="shared" si="1100"/>
        <v>10.820157718581624</v>
      </c>
      <c r="N5945" s="1">
        <f t="shared" si="1101"/>
        <v>21.513982342651857</v>
      </c>
      <c r="O5945" s="1">
        <f t="shared" si="1102"/>
        <v>24.187438498669419</v>
      </c>
    </row>
    <row r="5946" spans="1:15">
      <c r="A5946" s="2">
        <v>45024</v>
      </c>
      <c r="B5946" s="4">
        <v>17599.150000000001</v>
      </c>
      <c r="C5946" s="4">
        <v>1003.27</v>
      </c>
      <c r="D5946" s="4">
        <v>1156.3599999999999</v>
      </c>
      <c r="E5946" s="4">
        <f t="shared" si="1108"/>
        <v>358</v>
      </c>
      <c r="F5946" s="4">
        <f t="shared" si="1109"/>
        <v>7</v>
      </c>
      <c r="G5946" s="4">
        <f t="shared" si="1110"/>
        <v>1006.2059726027397</v>
      </c>
      <c r="H5946" s="3">
        <f t="shared" si="1111"/>
        <v>45024</v>
      </c>
      <c r="I5946" s="1">
        <f t="shared" si="1112"/>
        <v>17.490603792061094</v>
      </c>
      <c r="J5946" s="1">
        <f t="shared" si="1097"/>
        <v>16.167070030616742</v>
      </c>
      <c r="K5946" s="1">
        <f t="shared" si="1098"/>
        <v>13.493613874599184</v>
      </c>
      <c r="L5946" s="1">
        <f t="shared" si="1099"/>
        <v>18.8405261866343</v>
      </c>
      <c r="M5946" s="1">
        <f t="shared" si="1100"/>
        <v>10.820157718581624</v>
      </c>
      <c r="N5946" s="1">
        <f t="shared" si="1101"/>
        <v>21.513982342651857</v>
      </c>
      <c r="O5946" s="1">
        <f t="shared" si="1102"/>
        <v>24.187438498669419</v>
      </c>
    </row>
    <row r="5947" spans="1:15">
      <c r="A5947" s="2">
        <v>45025</v>
      </c>
      <c r="B5947" s="4">
        <v>17599.150000000001</v>
      </c>
      <c r="C5947" s="4">
        <v>1002.39</v>
      </c>
      <c r="D5947" s="4">
        <v>1155.9100000000001</v>
      </c>
      <c r="E5947" s="4">
        <f t="shared" si="1108"/>
        <v>357</v>
      </c>
      <c r="F5947" s="4">
        <f t="shared" si="1109"/>
        <v>8</v>
      </c>
      <c r="G5947" s="4">
        <f t="shared" si="1110"/>
        <v>1005.7548219178083</v>
      </c>
      <c r="H5947" s="3">
        <f t="shared" si="1111"/>
        <v>45025</v>
      </c>
      <c r="I5947" s="1">
        <f t="shared" si="1112"/>
        <v>17.498449539064929</v>
      </c>
      <c r="J5947" s="1">
        <f t="shared" si="1097"/>
        <v>16.167070030616742</v>
      </c>
      <c r="K5947" s="1">
        <f t="shared" si="1098"/>
        <v>13.493613874599184</v>
      </c>
      <c r="L5947" s="1">
        <f t="shared" si="1099"/>
        <v>18.8405261866343</v>
      </c>
      <c r="M5947" s="1">
        <f t="shared" si="1100"/>
        <v>10.820157718581624</v>
      </c>
      <c r="N5947" s="1">
        <f t="shared" si="1101"/>
        <v>21.513982342651857</v>
      </c>
      <c r="O5947" s="1">
        <f t="shared" si="1102"/>
        <v>24.187438498669419</v>
      </c>
    </row>
    <row r="5948" spans="1:15">
      <c r="A5948" s="2">
        <v>45026</v>
      </c>
      <c r="B5948" s="4">
        <v>17624.05</v>
      </c>
      <c r="C5948" s="4">
        <v>1001.38</v>
      </c>
      <c r="D5948" s="4">
        <v>1155.68</v>
      </c>
      <c r="E5948" s="4">
        <f t="shared" si="1108"/>
        <v>356</v>
      </c>
      <c r="F5948" s="4">
        <f t="shared" si="1109"/>
        <v>9</v>
      </c>
      <c r="G5948" s="4">
        <f t="shared" si="1110"/>
        <v>1005.1846575342465</v>
      </c>
      <c r="H5948" s="3">
        <f t="shared" si="1111"/>
        <v>45026</v>
      </c>
      <c r="I5948" s="1">
        <f t="shared" si="1112"/>
        <v>17.533146639178135</v>
      </c>
      <c r="J5948" s="1">
        <f t="shared" si="1097"/>
        <v>16.167070030616742</v>
      </c>
      <c r="K5948" s="1">
        <f t="shared" si="1098"/>
        <v>13.493613874599184</v>
      </c>
      <c r="L5948" s="1">
        <f t="shared" si="1099"/>
        <v>18.8405261866343</v>
      </c>
      <c r="M5948" s="1">
        <f t="shared" si="1100"/>
        <v>10.820157718581624</v>
      </c>
      <c r="N5948" s="1">
        <f t="shared" si="1101"/>
        <v>21.513982342651857</v>
      </c>
      <c r="O5948" s="1">
        <f t="shared" si="1102"/>
        <v>24.187438498669419</v>
      </c>
    </row>
    <row r="5949" spans="1:15">
      <c r="A5949" s="2">
        <v>45027</v>
      </c>
      <c r="B5949" s="4">
        <v>17722.3</v>
      </c>
      <c r="C5949" s="4">
        <v>1002.45</v>
      </c>
      <c r="D5949" s="4">
        <v>1155.53</v>
      </c>
      <c r="E5949" s="4">
        <f t="shared" si="1108"/>
        <v>355</v>
      </c>
      <c r="F5949" s="4">
        <f t="shared" si="1109"/>
        <v>10</v>
      </c>
      <c r="G5949" s="4">
        <f t="shared" si="1110"/>
        <v>1006.6439726027397</v>
      </c>
      <c r="H5949" s="3">
        <f t="shared" si="1111"/>
        <v>45027</v>
      </c>
      <c r="I5949" s="1">
        <f t="shared" si="1112"/>
        <v>17.605330665396927</v>
      </c>
      <c r="J5949" s="1">
        <f t="shared" si="1097"/>
        <v>16.167070030616742</v>
      </c>
      <c r="K5949" s="1">
        <f t="shared" si="1098"/>
        <v>13.493613874599184</v>
      </c>
      <c r="L5949" s="1">
        <f t="shared" si="1099"/>
        <v>18.8405261866343</v>
      </c>
      <c r="M5949" s="1">
        <f t="shared" si="1100"/>
        <v>10.820157718581624</v>
      </c>
      <c r="N5949" s="1">
        <f t="shared" si="1101"/>
        <v>21.513982342651857</v>
      </c>
      <c r="O5949" s="1">
        <f t="shared" si="1102"/>
        <v>24.187438498669419</v>
      </c>
    </row>
    <row r="5950" spans="1:15">
      <c r="A5950" s="2">
        <v>45028</v>
      </c>
      <c r="B5950" s="4">
        <v>17812.400000000001</v>
      </c>
      <c r="C5950" s="4">
        <v>1002.81</v>
      </c>
      <c r="D5950" s="4">
        <v>1155.77</v>
      </c>
      <c r="E5950" s="4">
        <f t="shared" si="1108"/>
        <v>354</v>
      </c>
      <c r="F5950" s="4">
        <f t="shared" si="1109"/>
        <v>11</v>
      </c>
      <c r="G5950" s="4">
        <f t="shared" si="1110"/>
        <v>1007.4197534246574</v>
      </c>
      <c r="H5950" s="3">
        <f t="shared" si="1111"/>
        <v>45028</v>
      </c>
      <c r="I5950" s="1">
        <f t="shared" si="1112"/>
        <v>17.681209783159318</v>
      </c>
      <c r="J5950" s="1">
        <f t="shared" si="1097"/>
        <v>16.167070030616742</v>
      </c>
      <c r="K5950" s="1">
        <f t="shared" si="1098"/>
        <v>13.493613874599184</v>
      </c>
      <c r="L5950" s="1">
        <f t="shared" si="1099"/>
        <v>18.8405261866343</v>
      </c>
      <c r="M5950" s="1">
        <f t="shared" si="1100"/>
        <v>10.820157718581624</v>
      </c>
      <c r="N5950" s="1">
        <f t="shared" si="1101"/>
        <v>21.513982342651857</v>
      </c>
      <c r="O5950" s="1">
        <f t="shared" si="1102"/>
        <v>24.187438498669419</v>
      </c>
    </row>
    <row r="5951" spans="1:15">
      <c r="A5951" s="2">
        <v>45029</v>
      </c>
      <c r="B5951" s="4">
        <v>17828</v>
      </c>
      <c r="C5951" s="4">
        <v>1000.29</v>
      </c>
      <c r="D5951" s="4">
        <v>1152.3900000000001</v>
      </c>
      <c r="E5951" s="4">
        <f t="shared" si="1108"/>
        <v>353</v>
      </c>
      <c r="F5951" s="4">
        <f t="shared" si="1109"/>
        <v>12</v>
      </c>
      <c r="G5951" s="4">
        <f t="shared" si="1110"/>
        <v>1005.2905479452055</v>
      </c>
      <c r="H5951" s="3">
        <f t="shared" si="1111"/>
        <v>45029</v>
      </c>
      <c r="I5951" s="1">
        <f t="shared" si="1112"/>
        <v>17.734176489016125</v>
      </c>
      <c r="J5951" s="1">
        <f t="shared" si="1097"/>
        <v>16.167070030616742</v>
      </c>
      <c r="K5951" s="1">
        <f t="shared" si="1098"/>
        <v>13.493613874599184</v>
      </c>
      <c r="L5951" s="1">
        <f t="shared" si="1099"/>
        <v>18.8405261866343</v>
      </c>
      <c r="M5951" s="1">
        <f t="shared" si="1100"/>
        <v>10.820157718581624</v>
      </c>
      <c r="N5951" s="1">
        <f t="shared" si="1101"/>
        <v>21.513982342651857</v>
      </c>
      <c r="O5951" s="1">
        <f t="shared" si="1102"/>
        <v>24.187438498669419</v>
      </c>
    </row>
    <row r="5952" spans="1:15">
      <c r="A5952" s="2">
        <v>45030</v>
      </c>
      <c r="B5952" s="4">
        <v>17828</v>
      </c>
      <c r="C5952" s="4">
        <v>999.07</v>
      </c>
      <c r="D5952" s="4">
        <v>1150.96</v>
      </c>
      <c r="E5952" s="4">
        <f t="shared" si="1108"/>
        <v>352</v>
      </c>
      <c r="F5952" s="4">
        <f t="shared" si="1109"/>
        <v>13</v>
      </c>
      <c r="G5952" s="4">
        <f t="shared" si="1110"/>
        <v>1004.4797808219178</v>
      </c>
      <c r="H5952" s="3">
        <f t="shared" si="1111"/>
        <v>45030</v>
      </c>
      <c r="I5952" s="1">
        <f t="shared" si="1112"/>
        <v>17.748490651959365</v>
      </c>
      <c r="J5952" s="1">
        <f t="shared" si="1097"/>
        <v>16.167070030616742</v>
      </c>
      <c r="K5952" s="1">
        <f t="shared" si="1098"/>
        <v>13.493613874599184</v>
      </c>
      <c r="L5952" s="1">
        <f t="shared" si="1099"/>
        <v>18.8405261866343</v>
      </c>
      <c r="M5952" s="1">
        <f t="shared" si="1100"/>
        <v>10.820157718581624</v>
      </c>
      <c r="N5952" s="1">
        <f t="shared" si="1101"/>
        <v>21.513982342651857</v>
      </c>
      <c r="O5952" s="1">
        <f t="shared" si="1102"/>
        <v>24.187438498669419</v>
      </c>
    </row>
    <row r="5953" spans="1:15">
      <c r="A5953" s="2">
        <v>45031</v>
      </c>
      <c r="B5953" s="4">
        <v>17828</v>
      </c>
      <c r="C5953" s="4">
        <v>998.73</v>
      </c>
      <c r="D5953" s="4">
        <v>1150.6300000000001</v>
      </c>
      <c r="E5953" s="4">
        <f t="shared" si="1108"/>
        <v>351</v>
      </c>
      <c r="F5953" s="4">
        <f t="shared" si="1109"/>
        <v>14</v>
      </c>
      <c r="G5953" s="4">
        <f t="shared" si="1110"/>
        <v>1004.556301369863</v>
      </c>
      <c r="H5953" s="3">
        <f t="shared" si="1111"/>
        <v>45031</v>
      </c>
      <c r="I5953" s="1">
        <f t="shared" si="1112"/>
        <v>17.747138687686146</v>
      </c>
      <c r="J5953" s="1">
        <f t="shared" si="1097"/>
        <v>16.167070030616742</v>
      </c>
      <c r="K5953" s="1">
        <f t="shared" si="1098"/>
        <v>13.493613874599184</v>
      </c>
      <c r="L5953" s="1">
        <f t="shared" si="1099"/>
        <v>18.8405261866343</v>
      </c>
      <c r="M5953" s="1">
        <f t="shared" si="1100"/>
        <v>10.820157718581624</v>
      </c>
      <c r="N5953" s="1">
        <f t="shared" si="1101"/>
        <v>21.513982342651857</v>
      </c>
      <c r="O5953" s="1">
        <f t="shared" si="1102"/>
        <v>24.187438498669419</v>
      </c>
    </row>
    <row r="5954" spans="1:15">
      <c r="A5954" s="2">
        <v>45032</v>
      </c>
      <c r="B5954" s="4">
        <v>17828</v>
      </c>
      <c r="C5954" s="4">
        <v>998.49</v>
      </c>
      <c r="D5954" s="4">
        <v>1150.3399999999999</v>
      </c>
      <c r="E5954" s="4">
        <f t="shared" si="1108"/>
        <v>350</v>
      </c>
      <c r="F5954" s="4">
        <f t="shared" si="1109"/>
        <v>15</v>
      </c>
      <c r="G5954" s="4">
        <f t="shared" si="1110"/>
        <v>1004.730410958904</v>
      </c>
      <c r="H5954" s="3">
        <f t="shared" si="1111"/>
        <v>45032</v>
      </c>
      <c r="I5954" s="1">
        <f t="shared" si="1112"/>
        <v>17.744063288564288</v>
      </c>
      <c r="J5954" s="1">
        <f t="shared" si="1097"/>
        <v>16.167070030616742</v>
      </c>
      <c r="K5954" s="1">
        <f t="shared" si="1098"/>
        <v>13.493613874599184</v>
      </c>
      <c r="L5954" s="1">
        <f t="shared" si="1099"/>
        <v>18.8405261866343</v>
      </c>
      <c r="M5954" s="1">
        <f t="shared" si="1100"/>
        <v>10.820157718581624</v>
      </c>
      <c r="N5954" s="1">
        <f t="shared" si="1101"/>
        <v>21.513982342651857</v>
      </c>
      <c r="O5954" s="1">
        <f t="shared" si="1102"/>
        <v>24.187438498669419</v>
      </c>
    </row>
    <row r="5955" spans="1:15">
      <c r="A5955" s="2">
        <v>45033</v>
      </c>
      <c r="B5955" s="4">
        <v>17706.849999999999</v>
      </c>
      <c r="C5955" s="4">
        <v>998.12</v>
      </c>
      <c r="D5955" s="4">
        <v>1149.1099999999999</v>
      </c>
      <c r="E5955" s="4">
        <f t="shared" si="1108"/>
        <v>349</v>
      </c>
      <c r="F5955" s="4">
        <f t="shared" si="1109"/>
        <v>16</v>
      </c>
      <c r="G5955" s="4">
        <f t="shared" si="1110"/>
        <v>1004.7387397260275</v>
      </c>
      <c r="H5955" s="3">
        <f t="shared" si="1111"/>
        <v>45033</v>
      </c>
      <c r="I5955" s="1">
        <f t="shared" si="1112"/>
        <v>17.623337590056803</v>
      </c>
      <c r="J5955" s="1">
        <f t="shared" si="1097"/>
        <v>16.167070030616742</v>
      </c>
      <c r="K5955" s="1">
        <f t="shared" si="1098"/>
        <v>13.493613874599184</v>
      </c>
      <c r="L5955" s="1">
        <f t="shared" si="1099"/>
        <v>18.8405261866343</v>
      </c>
      <c r="M5955" s="1">
        <f t="shared" si="1100"/>
        <v>10.820157718581624</v>
      </c>
      <c r="N5955" s="1">
        <f t="shared" si="1101"/>
        <v>21.513982342651857</v>
      </c>
      <c r="O5955" s="1">
        <f t="shared" si="1102"/>
        <v>24.187438498669419</v>
      </c>
    </row>
    <row r="5956" spans="1:15">
      <c r="A5956" s="2">
        <v>45034</v>
      </c>
      <c r="B5956" s="4">
        <v>17660.150000000001</v>
      </c>
      <c r="C5956" s="4">
        <v>997.82</v>
      </c>
      <c r="D5956" s="4">
        <v>1149.1300000000001</v>
      </c>
      <c r="E5956" s="4">
        <f t="shared" si="1108"/>
        <v>348</v>
      </c>
      <c r="F5956" s="4">
        <f t="shared" si="1109"/>
        <v>17</v>
      </c>
      <c r="G5956" s="4">
        <f t="shared" si="1110"/>
        <v>1004.8673150684933</v>
      </c>
      <c r="H5956" s="3">
        <f t="shared" si="1111"/>
        <v>45034</v>
      </c>
      <c r="I5956" s="1">
        <f t="shared" si="1112"/>
        <v>17.574608841562586</v>
      </c>
      <c r="J5956" s="1">
        <f t="shared" si="1097"/>
        <v>16.167070030616742</v>
      </c>
      <c r="K5956" s="1">
        <f t="shared" si="1098"/>
        <v>13.493613874599184</v>
      </c>
      <c r="L5956" s="1">
        <f t="shared" si="1099"/>
        <v>18.8405261866343</v>
      </c>
      <c r="M5956" s="1">
        <f t="shared" si="1100"/>
        <v>10.820157718581624</v>
      </c>
      <c r="N5956" s="1">
        <f t="shared" si="1101"/>
        <v>21.513982342651857</v>
      </c>
      <c r="O5956" s="1">
        <f t="shared" si="1102"/>
        <v>24.187438498669419</v>
      </c>
    </row>
    <row r="5957" spans="1:15">
      <c r="A5957" s="2">
        <v>45035</v>
      </c>
      <c r="B5957" s="4">
        <v>17618.75</v>
      </c>
      <c r="C5957" s="4">
        <v>998.42</v>
      </c>
      <c r="D5957" s="4">
        <v>1150.1500000000001</v>
      </c>
      <c r="E5957" s="4">
        <f t="shared" si="1108"/>
        <v>347</v>
      </c>
      <c r="F5957" s="4">
        <f t="shared" si="1109"/>
        <v>18</v>
      </c>
      <c r="G5957" s="4">
        <f t="shared" si="1110"/>
        <v>1005.9025753424658</v>
      </c>
      <c r="H5957" s="3">
        <f t="shared" si="1111"/>
        <v>45035</v>
      </c>
      <c r="I5957" s="1">
        <f t="shared" si="1112"/>
        <v>17.51536424290552</v>
      </c>
      <c r="J5957" s="1">
        <f t="shared" si="1097"/>
        <v>16.167070030616742</v>
      </c>
      <c r="K5957" s="1">
        <f t="shared" si="1098"/>
        <v>13.493613874599184</v>
      </c>
      <c r="L5957" s="1">
        <f t="shared" si="1099"/>
        <v>18.8405261866343</v>
      </c>
      <c r="M5957" s="1">
        <f t="shared" si="1100"/>
        <v>10.820157718581624</v>
      </c>
      <c r="N5957" s="1">
        <f t="shared" si="1101"/>
        <v>21.513982342651857</v>
      </c>
      <c r="O5957" s="1">
        <f t="shared" si="1102"/>
        <v>24.187438498669419</v>
      </c>
    </row>
    <row r="5958" spans="1:15">
      <c r="A5958" s="2">
        <v>45036</v>
      </c>
      <c r="B5958" s="4">
        <v>17624.45</v>
      </c>
      <c r="C5958" s="4">
        <v>998.46</v>
      </c>
      <c r="D5958" s="4">
        <v>1149.6600000000001</v>
      </c>
      <c r="E5958" s="4">
        <f t="shared" si="1108"/>
        <v>346</v>
      </c>
      <c r="F5958" s="4">
        <f t="shared" si="1109"/>
        <v>19</v>
      </c>
      <c r="G5958" s="4">
        <f t="shared" si="1110"/>
        <v>1006.3306849315069</v>
      </c>
      <c r="H5958" s="3">
        <f t="shared" si="1111"/>
        <v>45036</v>
      </c>
      <c r="I5958" s="1">
        <f t="shared" si="1112"/>
        <v>17.513577061599349</v>
      </c>
      <c r="J5958" s="1">
        <f t="shared" ref="J5958:J5983" si="1113">$I$2</f>
        <v>16.167070030616742</v>
      </c>
      <c r="K5958" s="1">
        <f t="shared" ref="K5958:K5983" si="1114">$J5958-$I$1</f>
        <v>13.493613874599184</v>
      </c>
      <c r="L5958" s="1">
        <f t="shared" ref="L5958:L5983" si="1115">$J5958+$I$1</f>
        <v>18.8405261866343</v>
      </c>
      <c r="M5958" s="1">
        <f t="shared" ref="M5958:M5983" si="1116">$J5958-$I$1*2</f>
        <v>10.820157718581624</v>
      </c>
      <c r="N5958" s="1">
        <f t="shared" ref="N5958:N5983" si="1117">$J5958+$I$1*2</f>
        <v>21.513982342651857</v>
      </c>
      <c r="O5958" s="1">
        <f t="shared" ref="O5958:O5983" si="1118">$J5958+$I$1*3</f>
        <v>24.187438498669419</v>
      </c>
    </row>
    <row r="5959" spans="1:15">
      <c r="A5959" s="2">
        <v>45037</v>
      </c>
      <c r="B5959" s="4">
        <v>17624.05</v>
      </c>
      <c r="C5959" s="4">
        <v>997.96</v>
      </c>
      <c r="D5959" s="4">
        <v>1150.24</v>
      </c>
      <c r="E5959" s="4">
        <f t="shared" si="1108"/>
        <v>345</v>
      </c>
      <c r="F5959" s="4">
        <f t="shared" si="1109"/>
        <v>20</v>
      </c>
      <c r="G5959" s="4">
        <f t="shared" si="1110"/>
        <v>1006.3041095890411</v>
      </c>
      <c r="H5959" s="3">
        <f t="shared" si="1111"/>
        <v>45037</v>
      </c>
      <c r="I5959" s="1">
        <f t="shared" si="1112"/>
        <v>17.51364208101802</v>
      </c>
      <c r="J5959" s="1">
        <f t="shared" si="1113"/>
        <v>16.167070030616742</v>
      </c>
      <c r="K5959" s="1">
        <f t="shared" si="1114"/>
        <v>13.493613874599184</v>
      </c>
      <c r="L5959" s="1">
        <f t="shared" si="1115"/>
        <v>18.8405261866343</v>
      </c>
      <c r="M5959" s="1">
        <f t="shared" si="1116"/>
        <v>10.820157718581624</v>
      </c>
      <c r="N5959" s="1">
        <f t="shared" si="1117"/>
        <v>21.513982342651857</v>
      </c>
      <c r="O5959" s="1">
        <f t="shared" si="1118"/>
        <v>24.187438498669419</v>
      </c>
    </row>
    <row r="5960" spans="1:15">
      <c r="A5960" s="2">
        <v>45038</v>
      </c>
      <c r="B5960" s="4">
        <v>17624.05</v>
      </c>
      <c r="C5960" s="4">
        <v>997.03</v>
      </c>
      <c r="D5960" s="4">
        <v>1150.45</v>
      </c>
      <c r="E5960" s="4">
        <f t="shared" si="1108"/>
        <v>344</v>
      </c>
      <c r="F5960" s="4">
        <f t="shared" si="1109"/>
        <v>21</v>
      </c>
      <c r="G5960" s="4">
        <f t="shared" si="1110"/>
        <v>1005.8569041095891</v>
      </c>
      <c r="H5960" s="3">
        <f t="shared" si="1111"/>
        <v>45038</v>
      </c>
      <c r="I5960" s="1">
        <f t="shared" si="1112"/>
        <v>17.521428672402731</v>
      </c>
      <c r="J5960" s="1">
        <f t="shared" si="1113"/>
        <v>16.167070030616742</v>
      </c>
      <c r="K5960" s="1">
        <f t="shared" si="1114"/>
        <v>13.493613874599184</v>
      </c>
      <c r="L5960" s="1">
        <f t="shared" si="1115"/>
        <v>18.8405261866343</v>
      </c>
      <c r="M5960" s="1">
        <f t="shared" si="1116"/>
        <v>10.820157718581624</v>
      </c>
      <c r="N5960" s="1">
        <f t="shared" si="1117"/>
        <v>21.513982342651857</v>
      </c>
      <c r="O5960" s="1">
        <f t="shared" si="1118"/>
        <v>24.187438498669419</v>
      </c>
    </row>
    <row r="5961" spans="1:15">
      <c r="A5961" s="2">
        <v>45039</v>
      </c>
      <c r="B5961" s="4">
        <v>17624.05</v>
      </c>
      <c r="C5961" s="4">
        <v>995.27</v>
      </c>
      <c r="D5961" s="4">
        <v>1148.49</v>
      </c>
      <c r="E5961" s="4">
        <f t="shared" si="1108"/>
        <v>343</v>
      </c>
      <c r="F5961" s="4">
        <f t="shared" si="1109"/>
        <v>22</v>
      </c>
      <c r="G5961" s="4">
        <f t="shared" si="1110"/>
        <v>1004.5051780821918</v>
      </c>
      <c r="H5961" s="3">
        <f t="shared" si="1111"/>
        <v>45039</v>
      </c>
      <c r="I5961" s="1">
        <f t="shared" si="1112"/>
        <v>17.545006620720418</v>
      </c>
      <c r="J5961" s="1">
        <f t="shared" si="1113"/>
        <v>16.167070030616742</v>
      </c>
      <c r="K5961" s="1">
        <f t="shared" si="1114"/>
        <v>13.493613874599184</v>
      </c>
      <c r="L5961" s="1">
        <f t="shared" si="1115"/>
        <v>18.8405261866343</v>
      </c>
      <c r="M5961" s="1">
        <f t="shared" si="1116"/>
        <v>10.820157718581624</v>
      </c>
      <c r="N5961" s="1">
        <f t="shared" si="1117"/>
        <v>21.513982342651857</v>
      </c>
      <c r="O5961" s="1">
        <f t="shared" si="1118"/>
        <v>24.187438498669419</v>
      </c>
    </row>
    <row r="5962" spans="1:15">
      <c r="A5962" s="2">
        <v>45040</v>
      </c>
      <c r="B5962" s="4">
        <v>17743.400000000001</v>
      </c>
      <c r="C5962" s="4">
        <v>995.44</v>
      </c>
      <c r="D5962" s="4">
        <v>1147.02</v>
      </c>
      <c r="E5962" s="4">
        <f t="shared" si="1108"/>
        <v>342</v>
      </c>
      <c r="F5962" s="4">
        <f t="shared" si="1109"/>
        <v>23</v>
      </c>
      <c r="G5962" s="4">
        <f t="shared" si="1110"/>
        <v>1004.9916164383563</v>
      </c>
      <c r="H5962" s="3">
        <f t="shared" si="1111"/>
        <v>45040</v>
      </c>
      <c r="I5962" s="1">
        <f t="shared" si="1112"/>
        <v>17.655271655779366</v>
      </c>
      <c r="J5962" s="1">
        <f t="shared" si="1113"/>
        <v>16.167070030616742</v>
      </c>
      <c r="K5962" s="1">
        <f t="shared" si="1114"/>
        <v>13.493613874599184</v>
      </c>
      <c r="L5962" s="1">
        <f t="shared" si="1115"/>
        <v>18.8405261866343</v>
      </c>
      <c r="M5962" s="1">
        <f t="shared" si="1116"/>
        <v>10.820157718581624</v>
      </c>
      <c r="N5962" s="1">
        <f t="shared" si="1117"/>
        <v>21.513982342651857</v>
      </c>
      <c r="O5962" s="1">
        <f t="shared" si="1118"/>
        <v>24.187438498669419</v>
      </c>
    </row>
    <row r="5963" spans="1:15">
      <c r="A5963" s="2">
        <v>45041</v>
      </c>
      <c r="B5963" s="4">
        <v>17769.25</v>
      </c>
      <c r="C5963" s="4">
        <v>995.35</v>
      </c>
      <c r="D5963" s="4">
        <v>1146.52</v>
      </c>
      <c r="E5963" s="4">
        <f t="shared" si="1108"/>
        <v>341</v>
      </c>
      <c r="F5963" s="4">
        <f t="shared" si="1109"/>
        <v>24</v>
      </c>
      <c r="G5963" s="4">
        <f t="shared" si="1110"/>
        <v>1005.2899452054795</v>
      </c>
      <c r="H5963" s="3">
        <f t="shared" si="1111"/>
        <v>45041</v>
      </c>
      <c r="I5963" s="1">
        <f t="shared" si="1112"/>
        <v>17.67574627076171</v>
      </c>
      <c r="J5963" s="1">
        <f t="shared" si="1113"/>
        <v>16.167070030616742</v>
      </c>
      <c r="K5963" s="1">
        <f t="shared" si="1114"/>
        <v>13.493613874599184</v>
      </c>
      <c r="L5963" s="1">
        <f t="shared" si="1115"/>
        <v>18.8405261866343</v>
      </c>
      <c r="M5963" s="1">
        <f t="shared" si="1116"/>
        <v>10.820157718581624</v>
      </c>
      <c r="N5963" s="1">
        <f t="shared" si="1117"/>
        <v>21.513982342651857</v>
      </c>
      <c r="O5963" s="1">
        <f t="shared" si="1118"/>
        <v>24.187438498669419</v>
      </c>
    </row>
    <row r="5964" spans="1:15">
      <c r="A5964" s="2">
        <v>45042</v>
      </c>
      <c r="B5964" s="4">
        <v>17813.599999999999</v>
      </c>
      <c r="C5964" s="4">
        <v>995.08</v>
      </c>
      <c r="D5964" s="4">
        <v>1146.07</v>
      </c>
      <c r="E5964" s="4">
        <f t="shared" si="1108"/>
        <v>340</v>
      </c>
      <c r="F5964" s="4">
        <f t="shared" si="1109"/>
        <v>25</v>
      </c>
      <c r="G5964" s="4">
        <f t="shared" si="1110"/>
        <v>1005.4217808219179</v>
      </c>
      <c r="H5964" s="3">
        <f t="shared" si="1111"/>
        <v>45042</v>
      </c>
      <c r="I5964" s="1">
        <f t="shared" si="1112"/>
        <v>17.717539384752175</v>
      </c>
      <c r="J5964" s="1">
        <f t="shared" si="1113"/>
        <v>16.167070030616742</v>
      </c>
      <c r="K5964" s="1">
        <f t="shared" si="1114"/>
        <v>13.493613874599184</v>
      </c>
      <c r="L5964" s="1">
        <f t="shared" si="1115"/>
        <v>18.8405261866343</v>
      </c>
      <c r="M5964" s="1">
        <f t="shared" si="1116"/>
        <v>10.820157718581624</v>
      </c>
      <c r="N5964" s="1">
        <f t="shared" si="1117"/>
        <v>21.513982342651857</v>
      </c>
      <c r="O5964" s="1">
        <f t="shared" si="1118"/>
        <v>24.187438498669419</v>
      </c>
    </row>
    <row r="5965" spans="1:15">
      <c r="A5965" s="2">
        <v>45043</v>
      </c>
      <c r="B5965" s="4">
        <v>17915.05</v>
      </c>
      <c r="C5965" s="4">
        <v>995.22</v>
      </c>
      <c r="D5965" s="4">
        <v>1146.4000000000001</v>
      </c>
      <c r="E5965" s="4">
        <f t="shared" si="1108"/>
        <v>339</v>
      </c>
      <c r="F5965" s="4">
        <f t="shared" si="1109"/>
        <v>26</v>
      </c>
      <c r="G5965" s="4">
        <f t="shared" si="1110"/>
        <v>1005.98898630137</v>
      </c>
      <c r="H5965" s="3">
        <f t="shared" si="1111"/>
        <v>45043</v>
      </c>
      <c r="I5965" s="1">
        <f t="shared" si="1112"/>
        <v>17.8083957617336</v>
      </c>
      <c r="J5965" s="1">
        <f t="shared" si="1113"/>
        <v>16.167070030616742</v>
      </c>
      <c r="K5965" s="1">
        <f t="shared" si="1114"/>
        <v>13.493613874599184</v>
      </c>
      <c r="L5965" s="1">
        <f t="shared" si="1115"/>
        <v>18.8405261866343</v>
      </c>
      <c r="M5965" s="1">
        <f t="shared" si="1116"/>
        <v>10.820157718581624</v>
      </c>
      <c r="N5965" s="1">
        <f t="shared" si="1117"/>
        <v>21.513982342651857</v>
      </c>
      <c r="O5965" s="1">
        <f t="shared" si="1118"/>
        <v>24.187438498669419</v>
      </c>
    </row>
    <row r="5966" spans="1:15">
      <c r="A5966" s="2">
        <v>45044</v>
      </c>
      <c r="B5966" s="4">
        <v>18065</v>
      </c>
      <c r="C5966" s="4">
        <v>993.66</v>
      </c>
      <c r="D5966" s="4">
        <v>1144.3699999999999</v>
      </c>
      <c r="E5966" s="4">
        <f t="shared" si="1108"/>
        <v>338</v>
      </c>
      <c r="F5966" s="4">
        <f t="shared" si="1109"/>
        <v>27</v>
      </c>
      <c r="G5966" s="4">
        <f t="shared" si="1110"/>
        <v>1004.8084109589041</v>
      </c>
      <c r="H5966" s="3">
        <f t="shared" si="1111"/>
        <v>45044</v>
      </c>
      <c r="I5966" s="1">
        <f t="shared" si="1112"/>
        <v>17.978551734813099</v>
      </c>
      <c r="J5966" s="1">
        <f t="shared" si="1113"/>
        <v>16.167070030616742</v>
      </c>
      <c r="K5966" s="1">
        <f t="shared" si="1114"/>
        <v>13.493613874599184</v>
      </c>
      <c r="L5966" s="1">
        <f t="shared" si="1115"/>
        <v>18.8405261866343</v>
      </c>
      <c r="M5966" s="1">
        <f t="shared" si="1116"/>
        <v>10.820157718581624</v>
      </c>
      <c r="N5966" s="1">
        <f t="shared" si="1117"/>
        <v>21.513982342651857</v>
      </c>
      <c r="O5966" s="1">
        <f t="shared" si="1118"/>
        <v>24.187438498669419</v>
      </c>
    </row>
    <row r="5967" spans="1:15">
      <c r="A5967" s="2">
        <v>45045</v>
      </c>
      <c r="B5967" s="4">
        <v>18065</v>
      </c>
      <c r="C5967" s="4">
        <v>993.86</v>
      </c>
      <c r="D5967" s="4">
        <v>1144.7</v>
      </c>
      <c r="E5967" s="4">
        <f t="shared" si="1108"/>
        <v>337</v>
      </c>
      <c r="F5967" s="4">
        <f t="shared" si="1109"/>
        <v>28</v>
      </c>
      <c r="G5967" s="4">
        <f t="shared" si="1110"/>
        <v>1005.4312876712328</v>
      </c>
      <c r="H5967" s="3">
        <f t="shared" si="1111"/>
        <v>45045</v>
      </c>
      <c r="I5967" s="1">
        <f t="shared" si="1112"/>
        <v>17.96741380690661</v>
      </c>
      <c r="J5967" s="1">
        <f t="shared" si="1113"/>
        <v>16.167070030616742</v>
      </c>
      <c r="K5967" s="1">
        <f t="shared" si="1114"/>
        <v>13.493613874599184</v>
      </c>
      <c r="L5967" s="1">
        <f t="shared" si="1115"/>
        <v>18.8405261866343</v>
      </c>
      <c r="M5967" s="1">
        <f t="shared" si="1116"/>
        <v>10.820157718581624</v>
      </c>
      <c r="N5967" s="1">
        <f t="shared" si="1117"/>
        <v>21.513982342651857</v>
      </c>
      <c r="O5967" s="1">
        <f t="shared" si="1118"/>
        <v>24.187438498669419</v>
      </c>
    </row>
    <row r="5968" spans="1:15">
      <c r="A5968" s="2">
        <v>45046</v>
      </c>
      <c r="B5968" s="4">
        <v>18065</v>
      </c>
      <c r="C5968" s="4">
        <v>992.52</v>
      </c>
      <c r="D5968" s="4">
        <v>1143.73</v>
      </c>
      <c r="E5968" s="4">
        <f t="shared" si="1108"/>
        <v>336</v>
      </c>
      <c r="F5968" s="4">
        <f t="shared" si="1109"/>
        <v>29</v>
      </c>
      <c r="G5968" s="4">
        <f t="shared" si="1110"/>
        <v>1004.5339452054793</v>
      </c>
      <c r="H5968" s="3">
        <f t="shared" si="1111"/>
        <v>45046</v>
      </c>
      <c r="I5968" s="1">
        <f t="shared" si="1112"/>
        <v>17.983463959801547</v>
      </c>
      <c r="J5968" s="1">
        <f t="shared" si="1113"/>
        <v>16.167070030616742</v>
      </c>
      <c r="K5968" s="1">
        <f t="shared" si="1114"/>
        <v>13.493613874599184</v>
      </c>
      <c r="L5968" s="1">
        <f t="shared" si="1115"/>
        <v>18.8405261866343</v>
      </c>
      <c r="M5968" s="1">
        <f t="shared" si="1116"/>
        <v>10.820157718581624</v>
      </c>
      <c r="N5968" s="1">
        <f t="shared" si="1117"/>
        <v>21.513982342651857</v>
      </c>
      <c r="O5968" s="1">
        <f t="shared" si="1118"/>
        <v>24.187438498669419</v>
      </c>
    </row>
    <row r="5969" spans="1:15">
      <c r="A5969" s="2">
        <v>45047</v>
      </c>
      <c r="B5969" s="4">
        <v>18065</v>
      </c>
      <c r="C5969" s="4">
        <v>992.78</v>
      </c>
      <c r="D5969" s="4">
        <v>1144.01</v>
      </c>
      <c r="E5969" s="4">
        <f t="shared" si="1108"/>
        <v>335</v>
      </c>
      <c r="F5969" s="4">
        <f t="shared" si="1109"/>
        <v>30</v>
      </c>
      <c r="G5969" s="4">
        <f t="shared" si="1110"/>
        <v>1005.2098630136986</v>
      </c>
      <c r="H5969" s="3">
        <f t="shared" si="1111"/>
        <v>45047</v>
      </c>
      <c r="I5969" s="1">
        <f t="shared" si="1112"/>
        <v>17.97137161571386</v>
      </c>
      <c r="J5969" s="1">
        <f t="shared" si="1113"/>
        <v>16.167070030616742</v>
      </c>
      <c r="K5969" s="1">
        <f t="shared" si="1114"/>
        <v>13.493613874599184</v>
      </c>
      <c r="L5969" s="1">
        <f t="shared" si="1115"/>
        <v>18.8405261866343</v>
      </c>
      <c r="M5969" s="1">
        <f t="shared" si="1116"/>
        <v>10.820157718581624</v>
      </c>
      <c r="N5969" s="1">
        <f t="shared" si="1117"/>
        <v>21.513982342651857</v>
      </c>
      <c r="O5969" s="1">
        <f t="shared" si="1118"/>
        <v>24.187438498669419</v>
      </c>
    </row>
    <row r="5970" spans="1:15">
      <c r="A5970" s="2">
        <v>45048</v>
      </c>
      <c r="B5970" s="4">
        <v>18147.650000000001</v>
      </c>
      <c r="C5970" s="4">
        <v>992.95</v>
      </c>
      <c r="D5970" s="4">
        <v>1143.78</v>
      </c>
      <c r="E5970" s="4">
        <f t="shared" si="1108"/>
        <v>334</v>
      </c>
      <c r="F5970" s="4">
        <f t="shared" si="1109"/>
        <v>31</v>
      </c>
      <c r="G5970" s="4">
        <f t="shared" si="1110"/>
        <v>1005.7602191780821</v>
      </c>
      <c r="H5970" s="3">
        <f t="shared" si="1111"/>
        <v>45048</v>
      </c>
      <c r="I5970" s="1">
        <f t="shared" si="1112"/>
        <v>18.043714251126826</v>
      </c>
      <c r="J5970" s="1">
        <f t="shared" si="1113"/>
        <v>16.167070030616742</v>
      </c>
      <c r="K5970" s="1">
        <f t="shared" si="1114"/>
        <v>13.493613874599184</v>
      </c>
      <c r="L5970" s="1">
        <f t="shared" si="1115"/>
        <v>18.8405261866343</v>
      </c>
      <c r="M5970" s="1">
        <f t="shared" si="1116"/>
        <v>10.820157718581624</v>
      </c>
      <c r="N5970" s="1">
        <f t="shared" si="1117"/>
        <v>21.513982342651857</v>
      </c>
      <c r="O5970" s="1">
        <f t="shared" si="1118"/>
        <v>24.187438498669419</v>
      </c>
    </row>
    <row r="5971" spans="1:15">
      <c r="A5971" s="2">
        <v>45049</v>
      </c>
      <c r="B5971" s="4">
        <v>18089.849999999999</v>
      </c>
      <c r="C5971" s="4">
        <v>993.66</v>
      </c>
      <c r="D5971" s="4">
        <v>1144.4100000000001</v>
      </c>
      <c r="E5971" s="4">
        <f t="shared" si="1108"/>
        <v>333</v>
      </c>
      <c r="F5971" s="4">
        <f t="shared" si="1109"/>
        <v>32</v>
      </c>
      <c r="G5971" s="4">
        <f t="shared" si="1110"/>
        <v>1006.8764383561643</v>
      </c>
      <c r="H5971" s="3">
        <f t="shared" si="1111"/>
        <v>45049</v>
      </c>
      <c r="I5971" s="1">
        <f t="shared" si="1112"/>
        <v>17.966305805639522</v>
      </c>
      <c r="J5971" s="1">
        <f t="shared" si="1113"/>
        <v>16.167070030616742</v>
      </c>
      <c r="K5971" s="1">
        <f t="shared" si="1114"/>
        <v>13.493613874599184</v>
      </c>
      <c r="L5971" s="1">
        <f t="shared" si="1115"/>
        <v>18.8405261866343</v>
      </c>
      <c r="M5971" s="1">
        <f t="shared" si="1116"/>
        <v>10.820157718581624</v>
      </c>
      <c r="N5971" s="1">
        <f t="shared" si="1117"/>
        <v>21.513982342651857</v>
      </c>
      <c r="O5971" s="1">
        <f t="shared" si="1118"/>
        <v>24.187438498669419</v>
      </c>
    </row>
    <row r="5972" spans="1:15">
      <c r="A5972" s="2">
        <v>45050</v>
      </c>
      <c r="B5972" s="4">
        <v>18255.8</v>
      </c>
      <c r="C5972" s="4">
        <v>992.33</v>
      </c>
      <c r="D5972" s="4">
        <v>1144.18</v>
      </c>
      <c r="E5972" s="4">
        <f t="shared" si="1108"/>
        <v>332</v>
      </c>
      <c r="F5972" s="4">
        <f t="shared" si="1109"/>
        <v>33</v>
      </c>
      <c r="G5972" s="4">
        <f t="shared" si="1110"/>
        <v>1006.0589041095891</v>
      </c>
      <c r="H5972" s="3">
        <f t="shared" si="1111"/>
        <v>45050</v>
      </c>
      <c r="I5972" s="1">
        <f t="shared" si="1112"/>
        <v>18.145855998518563</v>
      </c>
      <c r="J5972" s="1">
        <f t="shared" si="1113"/>
        <v>16.167070030616742</v>
      </c>
      <c r="K5972" s="1">
        <f t="shared" si="1114"/>
        <v>13.493613874599184</v>
      </c>
      <c r="L5972" s="1">
        <f t="shared" si="1115"/>
        <v>18.8405261866343</v>
      </c>
      <c r="M5972" s="1">
        <f t="shared" si="1116"/>
        <v>10.820157718581624</v>
      </c>
      <c r="N5972" s="1">
        <f t="shared" si="1117"/>
        <v>21.513982342651857</v>
      </c>
      <c r="O5972" s="1">
        <f t="shared" si="1118"/>
        <v>24.187438498669419</v>
      </c>
    </row>
    <row r="5973" spans="1:15">
      <c r="A5973" s="2">
        <v>45051</v>
      </c>
      <c r="B5973" s="4">
        <v>18069</v>
      </c>
      <c r="C5973" s="4">
        <v>991.83</v>
      </c>
      <c r="D5973" s="4">
        <v>1141.96</v>
      </c>
      <c r="E5973" s="4">
        <f t="shared" si="1108"/>
        <v>331</v>
      </c>
      <c r="F5973" s="4">
        <f t="shared" si="1109"/>
        <v>34</v>
      </c>
      <c r="G5973" s="4">
        <f t="shared" si="1110"/>
        <v>1005.8147123287673</v>
      </c>
      <c r="H5973" s="3">
        <f t="shared" si="1111"/>
        <v>45051</v>
      </c>
      <c r="I5973" s="1">
        <f t="shared" si="1112"/>
        <v>17.96454135987409</v>
      </c>
      <c r="J5973" s="1">
        <f t="shared" si="1113"/>
        <v>16.167070030616742</v>
      </c>
      <c r="K5973" s="1">
        <f t="shared" si="1114"/>
        <v>13.493613874599184</v>
      </c>
      <c r="L5973" s="1">
        <f t="shared" si="1115"/>
        <v>18.8405261866343</v>
      </c>
      <c r="M5973" s="1">
        <f t="shared" si="1116"/>
        <v>10.820157718581624</v>
      </c>
      <c r="N5973" s="1">
        <f t="shared" si="1117"/>
        <v>21.513982342651857</v>
      </c>
      <c r="O5973" s="1">
        <f t="shared" si="1118"/>
        <v>24.187438498669419</v>
      </c>
    </row>
    <row r="5974" spans="1:15">
      <c r="A5974" s="2">
        <v>45052</v>
      </c>
      <c r="B5974" s="4">
        <v>18069</v>
      </c>
      <c r="C5974" s="4">
        <v>991.73</v>
      </c>
      <c r="D5974" s="4">
        <v>1141.96</v>
      </c>
      <c r="E5974" s="4">
        <f t="shared" si="1108"/>
        <v>330</v>
      </c>
      <c r="F5974" s="4">
        <f t="shared" si="1109"/>
        <v>35</v>
      </c>
      <c r="G5974" s="4">
        <f t="shared" si="1110"/>
        <v>1006.1356164383561</v>
      </c>
      <c r="H5974" s="3">
        <f t="shared" si="1111"/>
        <v>45052</v>
      </c>
      <c r="I5974" s="1">
        <f t="shared" si="1112"/>
        <v>17.958811620209701</v>
      </c>
      <c r="J5974" s="1">
        <f t="shared" si="1113"/>
        <v>16.167070030616742</v>
      </c>
      <c r="K5974" s="1">
        <f t="shared" si="1114"/>
        <v>13.493613874599184</v>
      </c>
      <c r="L5974" s="1">
        <f t="shared" si="1115"/>
        <v>18.8405261866343</v>
      </c>
      <c r="M5974" s="1">
        <f t="shared" si="1116"/>
        <v>10.820157718581624</v>
      </c>
      <c r="N5974" s="1">
        <f t="shared" si="1117"/>
        <v>21.513982342651857</v>
      </c>
      <c r="O5974" s="1">
        <f t="shared" si="1118"/>
        <v>24.187438498669419</v>
      </c>
    </row>
    <row r="5975" spans="1:15">
      <c r="A5975" s="2">
        <v>45053</v>
      </c>
      <c r="B5975" s="4">
        <v>18069</v>
      </c>
      <c r="C5975" s="4">
        <v>991.05</v>
      </c>
      <c r="D5975" s="4">
        <v>1141.7</v>
      </c>
      <c r="E5975" s="4">
        <f t="shared" si="1108"/>
        <v>329</v>
      </c>
      <c r="F5975" s="4">
        <f t="shared" si="1109"/>
        <v>36</v>
      </c>
      <c r="G5975" s="4">
        <f t="shared" si="1110"/>
        <v>1005.9086301369864</v>
      </c>
      <c r="H5975" s="3">
        <f t="shared" si="1111"/>
        <v>45053</v>
      </c>
      <c r="I5975" s="1">
        <f t="shared" si="1112"/>
        <v>17.962864079950613</v>
      </c>
      <c r="J5975" s="1">
        <f t="shared" si="1113"/>
        <v>16.167070030616742</v>
      </c>
      <c r="K5975" s="1">
        <f t="shared" si="1114"/>
        <v>13.493613874599184</v>
      </c>
      <c r="L5975" s="1">
        <f t="shared" si="1115"/>
        <v>18.8405261866343</v>
      </c>
      <c r="M5975" s="1">
        <f t="shared" si="1116"/>
        <v>10.820157718581624</v>
      </c>
      <c r="N5975" s="1">
        <f t="shared" si="1117"/>
        <v>21.513982342651857</v>
      </c>
      <c r="O5975" s="1">
        <f t="shared" si="1118"/>
        <v>24.187438498669419</v>
      </c>
    </row>
    <row r="5976" spans="1:15">
      <c r="A5976" s="2">
        <v>45054</v>
      </c>
      <c r="B5976" s="4">
        <v>18264.400000000001</v>
      </c>
      <c r="C5976" s="4">
        <v>991.25</v>
      </c>
      <c r="D5976" s="4">
        <v>1141.05</v>
      </c>
      <c r="E5976" s="4">
        <f t="shared" si="1108"/>
        <v>328</v>
      </c>
      <c r="F5976" s="4">
        <f t="shared" si="1109"/>
        <v>37</v>
      </c>
      <c r="G5976" s="4">
        <f t="shared" si="1110"/>
        <v>1006.435205479452</v>
      </c>
      <c r="H5976" s="3">
        <f t="shared" si="1111"/>
        <v>45054</v>
      </c>
      <c r="I5976" s="1">
        <f t="shared" si="1112"/>
        <v>18.147616359762665</v>
      </c>
      <c r="J5976" s="1">
        <f t="shared" si="1113"/>
        <v>16.167070030616742</v>
      </c>
      <c r="K5976" s="1">
        <f t="shared" si="1114"/>
        <v>13.493613874599184</v>
      </c>
      <c r="L5976" s="1">
        <f t="shared" si="1115"/>
        <v>18.8405261866343</v>
      </c>
      <c r="M5976" s="1">
        <f t="shared" si="1116"/>
        <v>10.820157718581624</v>
      </c>
      <c r="N5976" s="1">
        <f t="shared" si="1117"/>
        <v>21.513982342651857</v>
      </c>
      <c r="O5976" s="1">
        <f t="shared" si="1118"/>
        <v>24.187438498669419</v>
      </c>
    </row>
    <row r="5977" spans="1:15">
      <c r="A5977" s="2">
        <v>45055</v>
      </c>
      <c r="B5977" s="4">
        <v>18265.95</v>
      </c>
      <c r="C5977" s="4">
        <v>990.65</v>
      </c>
      <c r="D5977" s="4">
        <v>1140.72</v>
      </c>
      <c r="E5977" s="4">
        <f t="shared" si="1108"/>
        <v>327</v>
      </c>
      <c r="F5977" s="4">
        <f t="shared" si="1109"/>
        <v>38</v>
      </c>
      <c r="G5977" s="4">
        <f t="shared" si="1110"/>
        <v>1006.2737260273972</v>
      </c>
      <c r="H5977" s="3">
        <f t="shared" si="1111"/>
        <v>45055</v>
      </c>
      <c r="I5977" s="1">
        <f t="shared" si="1112"/>
        <v>18.152068892935286</v>
      </c>
      <c r="J5977" s="1">
        <f t="shared" si="1113"/>
        <v>16.167070030616742</v>
      </c>
      <c r="K5977" s="1">
        <f t="shared" si="1114"/>
        <v>13.493613874599184</v>
      </c>
      <c r="L5977" s="1">
        <f t="shared" si="1115"/>
        <v>18.8405261866343</v>
      </c>
      <c r="M5977" s="1">
        <f t="shared" si="1116"/>
        <v>10.820157718581624</v>
      </c>
      <c r="N5977" s="1">
        <f t="shared" si="1117"/>
        <v>21.513982342651857</v>
      </c>
      <c r="O5977" s="1">
        <f t="shared" si="1118"/>
        <v>24.187438498669419</v>
      </c>
    </row>
    <row r="5978" spans="1:15">
      <c r="A5978" s="2">
        <v>45056</v>
      </c>
      <c r="B5978" s="4">
        <v>18315.099999999999</v>
      </c>
      <c r="C5978" s="4">
        <v>989.69</v>
      </c>
      <c r="D5978" s="4">
        <v>1140.43</v>
      </c>
      <c r="E5978" s="4">
        <f t="shared" si="1108"/>
        <v>326</v>
      </c>
      <c r="F5978" s="4">
        <f t="shared" si="1109"/>
        <v>39</v>
      </c>
      <c r="G5978" s="4">
        <f t="shared" si="1110"/>
        <v>1005.7964657534247</v>
      </c>
      <c r="H5978" s="3">
        <f t="shared" si="1111"/>
        <v>45056</v>
      </c>
      <c r="I5978" s="1">
        <f t="shared" si="1112"/>
        <v>18.209548972992735</v>
      </c>
      <c r="J5978" s="1">
        <f t="shared" si="1113"/>
        <v>16.167070030616742</v>
      </c>
      <c r="K5978" s="1">
        <f t="shared" si="1114"/>
        <v>13.493613874599184</v>
      </c>
      <c r="L5978" s="1">
        <f t="shared" si="1115"/>
        <v>18.8405261866343</v>
      </c>
      <c r="M5978" s="1">
        <f t="shared" si="1116"/>
        <v>10.820157718581624</v>
      </c>
      <c r="N5978" s="1">
        <f t="shared" si="1117"/>
        <v>21.513982342651857</v>
      </c>
      <c r="O5978" s="1">
        <f t="shared" si="1118"/>
        <v>24.187438498669419</v>
      </c>
    </row>
    <row r="5979" spans="1:15">
      <c r="A5979" s="2">
        <v>45057</v>
      </c>
      <c r="B5979" s="4">
        <v>18297</v>
      </c>
      <c r="C5979" s="4">
        <v>990.63</v>
      </c>
      <c r="D5979" s="4">
        <v>1140.08</v>
      </c>
      <c r="E5979" s="4">
        <f t="shared" si="1108"/>
        <v>325</v>
      </c>
      <c r="F5979" s="4">
        <f t="shared" si="1109"/>
        <v>40</v>
      </c>
      <c r="G5979" s="4">
        <f t="shared" si="1110"/>
        <v>1007.0080821917809</v>
      </c>
      <c r="H5979" s="3">
        <f t="shared" si="1111"/>
        <v>45057</v>
      </c>
      <c r="I5979" s="1">
        <f t="shared" si="1112"/>
        <v>18.169665490843009</v>
      </c>
      <c r="J5979" s="1">
        <f t="shared" si="1113"/>
        <v>16.167070030616742</v>
      </c>
      <c r="K5979" s="1">
        <f t="shared" si="1114"/>
        <v>13.493613874599184</v>
      </c>
      <c r="L5979" s="1">
        <f t="shared" si="1115"/>
        <v>18.8405261866343</v>
      </c>
      <c r="M5979" s="1">
        <f t="shared" si="1116"/>
        <v>10.820157718581624</v>
      </c>
      <c r="N5979" s="1">
        <f t="shared" si="1117"/>
        <v>21.513982342651857</v>
      </c>
      <c r="O5979" s="1">
        <f t="shared" si="1118"/>
        <v>24.187438498669419</v>
      </c>
    </row>
    <row r="5980" spans="1:15">
      <c r="A5980" s="2">
        <v>45058</v>
      </c>
      <c r="B5980" s="4">
        <v>18314.8</v>
      </c>
      <c r="C5980" s="4">
        <v>990.85</v>
      </c>
      <c r="D5980" s="4">
        <v>1140.17</v>
      </c>
      <c r="E5980" s="4">
        <f t="shared" si="1108"/>
        <v>324</v>
      </c>
      <c r="F5980" s="4">
        <f t="shared" si="1109"/>
        <v>41</v>
      </c>
      <c r="G5980" s="4">
        <f t="shared" si="1110"/>
        <v>1007.6229315068493</v>
      </c>
      <c r="H5980" s="3">
        <f t="shared" si="1111"/>
        <v>45058</v>
      </c>
      <c r="I5980" s="1">
        <f t="shared" si="1112"/>
        <v>18.176243738926363</v>
      </c>
      <c r="J5980" s="1">
        <f t="shared" si="1113"/>
        <v>16.167070030616742</v>
      </c>
      <c r="K5980" s="1">
        <f t="shared" si="1114"/>
        <v>13.493613874599184</v>
      </c>
      <c r="L5980" s="1">
        <f t="shared" si="1115"/>
        <v>18.8405261866343</v>
      </c>
      <c r="M5980" s="1">
        <f t="shared" si="1116"/>
        <v>10.820157718581624</v>
      </c>
      <c r="N5980" s="1">
        <f t="shared" si="1117"/>
        <v>21.513982342651857</v>
      </c>
      <c r="O5980" s="1">
        <f t="shared" si="1118"/>
        <v>24.187438498669419</v>
      </c>
    </row>
    <row r="5981" spans="1:15">
      <c r="A5981" s="2">
        <v>45059</v>
      </c>
      <c r="B5981" s="4">
        <v>18314.8</v>
      </c>
      <c r="C5981" s="4">
        <v>990.83</v>
      </c>
      <c r="D5981" s="4">
        <v>1140.1400000000001</v>
      </c>
      <c r="E5981" s="4">
        <f t="shared" si="1108"/>
        <v>323</v>
      </c>
      <c r="F5981" s="4">
        <f t="shared" si="1109"/>
        <v>42</v>
      </c>
      <c r="G5981" s="4">
        <f t="shared" si="1110"/>
        <v>1008.0108767123288</v>
      </c>
      <c r="H5981" s="3">
        <f t="shared" si="1111"/>
        <v>45059</v>
      </c>
      <c r="I5981" s="1">
        <f t="shared" si="1112"/>
        <v>18.169248391182556</v>
      </c>
      <c r="J5981" s="1">
        <f t="shared" si="1113"/>
        <v>16.167070030616742</v>
      </c>
      <c r="K5981" s="1">
        <f t="shared" si="1114"/>
        <v>13.493613874599184</v>
      </c>
      <c r="L5981" s="1">
        <f t="shared" si="1115"/>
        <v>18.8405261866343</v>
      </c>
      <c r="M5981" s="1">
        <f t="shared" si="1116"/>
        <v>10.820157718581624</v>
      </c>
      <c r="N5981" s="1">
        <f t="shared" si="1117"/>
        <v>21.513982342651857</v>
      </c>
      <c r="O5981" s="1">
        <f t="shared" si="1118"/>
        <v>24.187438498669419</v>
      </c>
    </row>
    <row r="5982" spans="1:15">
      <c r="A5982" s="2">
        <v>45060</v>
      </c>
      <c r="B5982" s="4">
        <v>18314.8</v>
      </c>
      <c r="C5982" s="4">
        <v>990.83</v>
      </c>
      <c r="D5982" s="4">
        <v>1140.1400000000001</v>
      </c>
      <c r="E5982" s="4">
        <f t="shared" si="1108"/>
        <v>322</v>
      </c>
      <c r="F5982" s="4">
        <f t="shared" si="1109"/>
        <v>43</v>
      </c>
      <c r="G5982" s="4">
        <f t="shared" si="1110"/>
        <v>1008.4199452054795</v>
      </c>
      <c r="H5982" s="3">
        <f t="shared" si="1111"/>
        <v>45060</v>
      </c>
      <c r="I5982" s="1">
        <f t="shared" si="1112"/>
        <v>18.161877982558256</v>
      </c>
      <c r="J5982" s="1">
        <f t="shared" si="1113"/>
        <v>16.167070030616742</v>
      </c>
      <c r="K5982" s="1">
        <f t="shared" si="1114"/>
        <v>13.493613874599184</v>
      </c>
      <c r="L5982" s="1">
        <f t="shared" si="1115"/>
        <v>18.8405261866343</v>
      </c>
      <c r="M5982" s="1">
        <f t="shared" si="1116"/>
        <v>10.820157718581624</v>
      </c>
      <c r="N5982" s="1">
        <f t="shared" si="1117"/>
        <v>21.513982342651857</v>
      </c>
      <c r="O5982" s="1">
        <f t="shared" si="1118"/>
        <v>24.187438498669419</v>
      </c>
    </row>
    <row r="5983" spans="1:15">
      <c r="A5983" s="2">
        <v>45061</v>
      </c>
      <c r="B5983" s="4">
        <v>18417.95</v>
      </c>
      <c r="C5983" s="4">
        <v>990.83</v>
      </c>
      <c r="D5983" s="4">
        <v>1140.1400000000001</v>
      </c>
      <c r="E5983" s="4">
        <f t="shared" si="1108"/>
        <v>321</v>
      </c>
      <c r="F5983" s="4">
        <f t="shared" si="1109"/>
        <v>44</v>
      </c>
      <c r="G5983" s="4">
        <f t="shared" si="1110"/>
        <v>1008.8290136986301</v>
      </c>
      <c r="H5983" s="3">
        <f t="shared" si="1111"/>
        <v>45061</v>
      </c>
      <c r="I5983" s="1">
        <f t="shared" si="1112"/>
        <v>18.256760808727137</v>
      </c>
      <c r="J5983" s="1">
        <f t="shared" si="1113"/>
        <v>16.167070030616742</v>
      </c>
      <c r="K5983" s="1">
        <f t="shared" si="1114"/>
        <v>13.493613874599184</v>
      </c>
      <c r="L5983" s="1">
        <f t="shared" si="1115"/>
        <v>18.8405261866343</v>
      </c>
      <c r="M5983" s="1">
        <f t="shared" si="1116"/>
        <v>10.820157718581624</v>
      </c>
      <c r="N5983" s="1">
        <f t="shared" si="1117"/>
        <v>21.513982342651857</v>
      </c>
      <c r="O5983" s="1">
        <f t="shared" si="1118"/>
        <v>24.187438498669419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84"/>
  <sheetViews>
    <sheetView topLeftCell="A3" workbookViewId="0">
      <selection activeCell="F3" sqref="F3"/>
    </sheetView>
  </sheetViews>
  <sheetFormatPr defaultRowHeight="15"/>
  <cols>
    <col min="1" max="1" width="10.5703125" customWidth="1"/>
    <col min="2" max="2" width="10.5703125" bestFit="1" customWidth="1"/>
  </cols>
  <sheetData>
    <row r="1" spans="1:6">
      <c r="B1" t="s">
        <v>48</v>
      </c>
    </row>
    <row r="2" spans="1:6">
      <c r="E2" t="s">
        <v>6</v>
      </c>
      <c r="F2" t="e">
        <f>AVERAGE(D6:D5984)</f>
        <v>#DIV/0!</v>
      </c>
    </row>
    <row r="3" spans="1:6">
      <c r="E3" t="s">
        <v>46</v>
      </c>
      <c r="F3" t="e">
        <f>STDEV(D6:D5984)</f>
        <v>#DIV/0!</v>
      </c>
    </row>
    <row r="5" spans="1:6">
      <c r="A5" t="s">
        <v>1</v>
      </c>
      <c r="B5" t="s">
        <v>49</v>
      </c>
      <c r="C5" t="s">
        <v>44</v>
      </c>
      <c r="D5" t="s">
        <v>45</v>
      </c>
      <c r="E5" t="s">
        <v>47</v>
      </c>
      <c r="F5" t="s">
        <v>46</v>
      </c>
    </row>
    <row r="6" spans="1:6">
      <c r="A6" s="3">
        <v>39083</v>
      </c>
      <c r="C6">
        <v>3966</v>
      </c>
      <c r="D6" t="e">
        <f>C6/B6</f>
        <v>#DIV/0!</v>
      </c>
    </row>
    <row r="7" spans="1:6">
      <c r="A7" s="3">
        <v>39084</v>
      </c>
      <c r="C7">
        <f>VLOOKUP(A7,'Historic fwd PE'!A6:B5984,2,0)</f>
        <v>4007.4</v>
      </c>
      <c r="D7" t="e">
        <f t="shared" ref="D7:D70" si="0">C7/B7</f>
        <v>#DIV/0!</v>
      </c>
    </row>
    <row r="8" spans="1:6">
      <c r="A8" s="3">
        <v>39085</v>
      </c>
      <c r="C8">
        <f>VLOOKUP(A8,'Historic fwd PE'!A7:B5985,2,0)</f>
        <v>4024.05</v>
      </c>
      <c r="D8" t="e">
        <f t="shared" si="0"/>
        <v>#DIV/0!</v>
      </c>
    </row>
    <row r="9" spans="1:6">
      <c r="A9" s="3">
        <v>39086</v>
      </c>
      <c r="C9">
        <f>VLOOKUP(A9,'Historic fwd PE'!A8:B5986,2,0)</f>
        <v>3988.8</v>
      </c>
      <c r="D9" t="e">
        <f t="shared" si="0"/>
        <v>#DIV/0!</v>
      </c>
    </row>
    <row r="10" spans="1:6">
      <c r="A10" s="3">
        <v>39087</v>
      </c>
      <c r="C10">
        <f>VLOOKUP(A10,'Historic fwd PE'!A9:B5987,2,0)</f>
        <v>3983.4</v>
      </c>
      <c r="D10" t="e">
        <f t="shared" si="0"/>
        <v>#DIV/0!</v>
      </c>
    </row>
    <row r="11" spans="1:6">
      <c r="A11" s="3">
        <v>39088</v>
      </c>
      <c r="C11">
        <f>VLOOKUP(A11,'Historic fwd PE'!A10:B5988,2,0)</f>
        <v>3983.4</v>
      </c>
      <c r="D11" t="e">
        <f t="shared" si="0"/>
        <v>#DIV/0!</v>
      </c>
    </row>
    <row r="12" spans="1:6">
      <c r="A12" s="3">
        <v>39089</v>
      </c>
      <c r="C12">
        <f>VLOOKUP(A12,'Historic fwd PE'!A11:B5989,2,0)</f>
        <v>3983.4</v>
      </c>
      <c r="D12" t="e">
        <f t="shared" si="0"/>
        <v>#DIV/0!</v>
      </c>
    </row>
    <row r="13" spans="1:6">
      <c r="A13" s="3">
        <v>39090</v>
      </c>
      <c r="C13">
        <f>VLOOKUP(A13,'Historic fwd PE'!A12:B5990,2,0)</f>
        <v>3933.4</v>
      </c>
      <c r="D13" t="e">
        <f t="shared" si="0"/>
        <v>#DIV/0!</v>
      </c>
    </row>
    <row r="14" spans="1:6">
      <c r="A14" s="3">
        <v>39091</v>
      </c>
      <c r="C14">
        <f>VLOOKUP(A14,'Historic fwd PE'!A13:B5991,2,0)</f>
        <v>3911.4</v>
      </c>
      <c r="D14" t="e">
        <f t="shared" si="0"/>
        <v>#DIV/0!</v>
      </c>
    </row>
    <row r="15" spans="1:6">
      <c r="A15" s="3">
        <v>39092</v>
      </c>
      <c r="C15">
        <f>VLOOKUP(A15,'Historic fwd PE'!A14:B5992,2,0)</f>
        <v>3850.3</v>
      </c>
      <c r="D15" t="e">
        <f t="shared" si="0"/>
        <v>#DIV/0!</v>
      </c>
    </row>
    <row r="16" spans="1:6">
      <c r="A16" s="3">
        <v>39093</v>
      </c>
      <c r="C16">
        <f>VLOOKUP(A16,'Historic fwd PE'!A15:B5993,2,0)</f>
        <v>3942.25</v>
      </c>
      <c r="D16" t="e">
        <f t="shared" si="0"/>
        <v>#DIV/0!</v>
      </c>
    </row>
    <row r="17" spans="1:4">
      <c r="A17" s="3">
        <v>39094</v>
      </c>
      <c r="C17">
        <f>VLOOKUP(A17,'Historic fwd PE'!A16:B5994,2,0)</f>
        <v>4052.45</v>
      </c>
      <c r="D17" t="e">
        <f t="shared" si="0"/>
        <v>#DIV/0!</v>
      </c>
    </row>
    <row r="18" spans="1:4">
      <c r="A18" s="3">
        <v>39095</v>
      </c>
      <c r="C18">
        <f>VLOOKUP(A18,'Historic fwd PE'!A17:B5995,2,0)</f>
        <v>4052.45</v>
      </c>
      <c r="D18" t="e">
        <f t="shared" si="0"/>
        <v>#DIV/0!</v>
      </c>
    </row>
    <row r="19" spans="1:4">
      <c r="A19" s="3">
        <v>39096</v>
      </c>
      <c r="C19">
        <f>VLOOKUP(A19,'Historic fwd PE'!A18:B5996,2,0)</f>
        <v>4052.45</v>
      </c>
      <c r="D19" t="e">
        <f t="shared" si="0"/>
        <v>#DIV/0!</v>
      </c>
    </row>
    <row r="20" spans="1:4">
      <c r="A20" s="3">
        <v>39097</v>
      </c>
      <c r="C20">
        <f>VLOOKUP(A20,'Historic fwd PE'!A19:B5997,2,0)</f>
        <v>4078.4</v>
      </c>
      <c r="D20" t="e">
        <f t="shared" si="0"/>
        <v>#DIV/0!</v>
      </c>
    </row>
    <row r="21" spans="1:4">
      <c r="A21" s="3">
        <v>39098</v>
      </c>
      <c r="C21">
        <f>VLOOKUP(A21,'Historic fwd PE'!A20:B5998,2,0)</f>
        <v>4080.5</v>
      </c>
      <c r="D21" t="e">
        <f t="shared" si="0"/>
        <v>#DIV/0!</v>
      </c>
    </row>
    <row r="22" spans="1:4">
      <c r="A22" s="3">
        <v>39099</v>
      </c>
      <c r="C22">
        <f>VLOOKUP(A22,'Historic fwd PE'!A21:B5999,2,0)</f>
        <v>4076.45</v>
      </c>
      <c r="D22" t="e">
        <f t="shared" si="0"/>
        <v>#DIV/0!</v>
      </c>
    </row>
    <row r="23" spans="1:4">
      <c r="A23" s="3">
        <v>39100</v>
      </c>
      <c r="C23">
        <f>VLOOKUP(A23,'Historic fwd PE'!A22:B6000,2,0)</f>
        <v>4109.05</v>
      </c>
      <c r="D23" t="e">
        <f t="shared" si="0"/>
        <v>#DIV/0!</v>
      </c>
    </row>
    <row r="24" spans="1:4">
      <c r="A24" s="3">
        <v>39101</v>
      </c>
      <c r="C24">
        <f>VLOOKUP(A24,'Historic fwd PE'!A23:B6001,2,0)</f>
        <v>4090.15</v>
      </c>
      <c r="D24" t="e">
        <f t="shared" si="0"/>
        <v>#DIV/0!</v>
      </c>
    </row>
    <row r="25" spans="1:4">
      <c r="A25" s="3">
        <v>39102</v>
      </c>
      <c r="C25">
        <f>VLOOKUP(A25,'Historic fwd PE'!A24:B6002,2,0)</f>
        <v>4090.15</v>
      </c>
      <c r="D25" t="e">
        <f t="shared" si="0"/>
        <v>#DIV/0!</v>
      </c>
    </row>
    <row r="26" spans="1:4">
      <c r="A26" s="3">
        <v>39103</v>
      </c>
      <c r="C26">
        <f>VLOOKUP(A26,'Historic fwd PE'!A25:B6003,2,0)</f>
        <v>4090.15</v>
      </c>
      <c r="D26" t="e">
        <f t="shared" si="0"/>
        <v>#DIV/0!</v>
      </c>
    </row>
    <row r="27" spans="1:4">
      <c r="A27" s="3">
        <v>39104</v>
      </c>
      <c r="C27">
        <f>VLOOKUP(A27,'Historic fwd PE'!A26:B6004,2,0)</f>
        <v>4102.45</v>
      </c>
      <c r="D27" t="e">
        <f t="shared" si="0"/>
        <v>#DIV/0!</v>
      </c>
    </row>
    <row r="28" spans="1:4">
      <c r="A28" s="3">
        <v>39105</v>
      </c>
      <c r="C28">
        <f>VLOOKUP(A28,'Historic fwd PE'!A27:B6005,2,0)</f>
        <v>4066.1</v>
      </c>
      <c r="D28" t="e">
        <f t="shared" si="0"/>
        <v>#DIV/0!</v>
      </c>
    </row>
    <row r="29" spans="1:4">
      <c r="A29" s="3">
        <v>39106</v>
      </c>
      <c r="C29">
        <f>VLOOKUP(A29,'Historic fwd PE'!A28:B6006,2,0)</f>
        <v>4089.9</v>
      </c>
      <c r="D29" t="e">
        <f t="shared" si="0"/>
        <v>#DIV/0!</v>
      </c>
    </row>
    <row r="30" spans="1:4">
      <c r="A30" s="3">
        <v>39107</v>
      </c>
      <c r="C30">
        <f>VLOOKUP(A30,'Historic fwd PE'!A29:B6007,2,0)</f>
        <v>4147.7</v>
      </c>
      <c r="D30" t="e">
        <f t="shared" si="0"/>
        <v>#DIV/0!</v>
      </c>
    </row>
    <row r="31" spans="1:4">
      <c r="A31" s="3">
        <v>39108</v>
      </c>
      <c r="C31">
        <f>VLOOKUP(A31,'Historic fwd PE'!A30:B6008,2,0)</f>
        <v>4147.7</v>
      </c>
      <c r="D31" t="e">
        <f t="shared" si="0"/>
        <v>#DIV/0!</v>
      </c>
    </row>
    <row r="32" spans="1:4">
      <c r="A32" s="3">
        <v>39109</v>
      </c>
      <c r="C32">
        <f>VLOOKUP(A32,'Historic fwd PE'!A31:B6009,2,0)</f>
        <v>4147.7</v>
      </c>
      <c r="D32" t="e">
        <f t="shared" si="0"/>
        <v>#DIV/0!</v>
      </c>
    </row>
    <row r="33" spans="1:4">
      <c r="A33" s="3">
        <v>39110</v>
      </c>
      <c r="C33">
        <f>VLOOKUP(A33,'Historic fwd PE'!A32:B6010,2,0)</f>
        <v>4147.7</v>
      </c>
      <c r="D33" t="e">
        <f t="shared" si="0"/>
        <v>#DIV/0!</v>
      </c>
    </row>
    <row r="34" spans="1:4">
      <c r="A34" s="3">
        <v>39111</v>
      </c>
      <c r="C34">
        <f>VLOOKUP(A34,'Historic fwd PE'!A33:B6011,2,0)</f>
        <v>4124.45</v>
      </c>
      <c r="D34" t="e">
        <f t="shared" si="0"/>
        <v>#DIV/0!</v>
      </c>
    </row>
    <row r="35" spans="1:4">
      <c r="A35" s="3">
        <v>39112</v>
      </c>
      <c r="C35">
        <f>VLOOKUP(A35,'Historic fwd PE'!A34:B6012,2,0)</f>
        <v>4124.45</v>
      </c>
      <c r="D35" t="e">
        <f t="shared" si="0"/>
        <v>#DIV/0!</v>
      </c>
    </row>
    <row r="36" spans="1:4">
      <c r="A36" s="3">
        <v>39113</v>
      </c>
      <c r="C36">
        <f>VLOOKUP(A36,'Historic fwd PE'!A35:B6013,2,0)</f>
        <v>4082.7</v>
      </c>
      <c r="D36" t="e">
        <f t="shared" si="0"/>
        <v>#DIV/0!</v>
      </c>
    </row>
    <row r="37" spans="1:4">
      <c r="A37" s="3">
        <v>39114</v>
      </c>
      <c r="C37">
        <f>VLOOKUP(A37,'Historic fwd PE'!A36:B6014,2,0)</f>
        <v>4137.2</v>
      </c>
      <c r="D37" t="e">
        <f t="shared" si="0"/>
        <v>#DIV/0!</v>
      </c>
    </row>
    <row r="38" spans="1:4">
      <c r="A38" s="3">
        <v>39115</v>
      </c>
      <c r="C38">
        <f>VLOOKUP(A38,'Historic fwd PE'!A37:B6015,2,0)</f>
        <v>4183.5</v>
      </c>
      <c r="D38" t="e">
        <f t="shared" si="0"/>
        <v>#DIV/0!</v>
      </c>
    </row>
    <row r="39" spans="1:4">
      <c r="A39" s="3">
        <v>39116</v>
      </c>
      <c r="C39">
        <f>VLOOKUP(A39,'Historic fwd PE'!A38:B6016,2,0)</f>
        <v>4183.5</v>
      </c>
      <c r="D39" t="e">
        <f t="shared" si="0"/>
        <v>#DIV/0!</v>
      </c>
    </row>
    <row r="40" spans="1:4">
      <c r="A40" s="3">
        <v>39117</v>
      </c>
      <c r="C40">
        <f>VLOOKUP(A40,'Historic fwd PE'!A39:B6017,2,0)</f>
        <v>4183.5</v>
      </c>
      <c r="D40" t="e">
        <f t="shared" si="0"/>
        <v>#DIV/0!</v>
      </c>
    </row>
    <row r="41" spans="1:4">
      <c r="A41" s="3">
        <v>39118</v>
      </c>
      <c r="C41">
        <f>VLOOKUP(A41,'Historic fwd PE'!A40:B6018,2,0)</f>
        <v>4215.3500000000004</v>
      </c>
      <c r="D41" t="e">
        <f t="shared" si="0"/>
        <v>#DIV/0!</v>
      </c>
    </row>
    <row r="42" spans="1:4">
      <c r="A42" s="3">
        <v>39119</v>
      </c>
      <c r="C42">
        <f>VLOOKUP(A42,'Historic fwd PE'!A41:B6019,2,0)</f>
        <v>4195.8999999999996</v>
      </c>
      <c r="D42" t="e">
        <f t="shared" si="0"/>
        <v>#DIV/0!</v>
      </c>
    </row>
    <row r="43" spans="1:4">
      <c r="A43" s="3">
        <v>39120</v>
      </c>
      <c r="C43">
        <f>VLOOKUP(A43,'Historic fwd PE'!A42:B6020,2,0)</f>
        <v>4224.25</v>
      </c>
      <c r="D43" t="e">
        <f t="shared" si="0"/>
        <v>#DIV/0!</v>
      </c>
    </row>
    <row r="44" spans="1:4">
      <c r="A44" s="3">
        <v>39121</v>
      </c>
      <c r="C44">
        <f>VLOOKUP(A44,'Historic fwd PE'!A43:B6021,2,0)</f>
        <v>4223.3999999999996</v>
      </c>
      <c r="D44" t="e">
        <f t="shared" si="0"/>
        <v>#DIV/0!</v>
      </c>
    </row>
    <row r="45" spans="1:4">
      <c r="A45" s="3">
        <v>39122</v>
      </c>
      <c r="C45">
        <f>VLOOKUP(A45,'Historic fwd PE'!A44:B6022,2,0)</f>
        <v>4187.3999999999996</v>
      </c>
      <c r="D45" t="e">
        <f t="shared" si="0"/>
        <v>#DIV/0!</v>
      </c>
    </row>
    <row r="46" spans="1:4">
      <c r="A46" s="3">
        <v>39123</v>
      </c>
      <c r="C46">
        <f>VLOOKUP(A46,'Historic fwd PE'!A45:B6023,2,0)</f>
        <v>4187.3999999999996</v>
      </c>
      <c r="D46" t="e">
        <f t="shared" si="0"/>
        <v>#DIV/0!</v>
      </c>
    </row>
    <row r="47" spans="1:4">
      <c r="A47" s="3">
        <v>39124</v>
      </c>
      <c r="C47">
        <f>VLOOKUP(A47,'Historic fwd PE'!A46:B6024,2,0)</f>
        <v>4187.3999999999996</v>
      </c>
      <c r="D47" t="e">
        <f t="shared" si="0"/>
        <v>#DIV/0!</v>
      </c>
    </row>
    <row r="48" spans="1:4">
      <c r="A48" s="3">
        <v>39125</v>
      </c>
      <c r="C48">
        <f>VLOOKUP(A48,'Historic fwd PE'!A47:B6025,2,0)</f>
        <v>4058.3</v>
      </c>
      <c r="D48" t="e">
        <f t="shared" si="0"/>
        <v>#DIV/0!</v>
      </c>
    </row>
    <row r="49" spans="1:4">
      <c r="A49" s="3">
        <v>39126</v>
      </c>
      <c r="C49">
        <f>VLOOKUP(A49,'Historic fwd PE'!A48:B6026,2,0)</f>
        <v>4044.55</v>
      </c>
      <c r="D49" t="e">
        <f t="shared" si="0"/>
        <v>#DIV/0!</v>
      </c>
    </row>
    <row r="50" spans="1:4">
      <c r="A50" s="3">
        <v>39127</v>
      </c>
      <c r="C50">
        <f>VLOOKUP(A50,'Historic fwd PE'!A49:B6027,2,0)</f>
        <v>4047.1</v>
      </c>
      <c r="D50" t="e">
        <f t="shared" si="0"/>
        <v>#DIV/0!</v>
      </c>
    </row>
    <row r="51" spans="1:4">
      <c r="A51" s="3">
        <v>39128</v>
      </c>
      <c r="C51">
        <f>VLOOKUP(A51,'Historic fwd PE'!A50:B6028,2,0)</f>
        <v>4146.2</v>
      </c>
      <c r="D51" t="e">
        <f t="shared" si="0"/>
        <v>#DIV/0!</v>
      </c>
    </row>
    <row r="52" spans="1:4">
      <c r="A52" s="3">
        <v>39129</v>
      </c>
      <c r="C52">
        <f>VLOOKUP(A52,'Historic fwd PE'!A51:B6029,2,0)</f>
        <v>4146.2</v>
      </c>
      <c r="D52" t="e">
        <f t="shared" si="0"/>
        <v>#DIV/0!</v>
      </c>
    </row>
    <row r="53" spans="1:4">
      <c r="A53" s="3">
        <v>39130</v>
      </c>
      <c r="C53">
        <f>VLOOKUP(A53,'Historic fwd PE'!A52:B6030,2,0)</f>
        <v>4146.2</v>
      </c>
      <c r="D53" t="e">
        <f t="shared" si="0"/>
        <v>#DIV/0!</v>
      </c>
    </row>
    <row r="54" spans="1:4">
      <c r="A54" s="3">
        <v>39131</v>
      </c>
      <c r="C54">
        <f>VLOOKUP(A54,'Historic fwd PE'!A53:B6031,2,0)</f>
        <v>4146.2</v>
      </c>
      <c r="D54" t="e">
        <f t="shared" si="0"/>
        <v>#DIV/0!</v>
      </c>
    </row>
    <row r="55" spans="1:4">
      <c r="A55" s="3">
        <v>39132</v>
      </c>
      <c r="C55">
        <f>VLOOKUP(A55,'Historic fwd PE'!A54:B6032,2,0)</f>
        <v>4164.55</v>
      </c>
      <c r="D55" t="e">
        <f t="shared" si="0"/>
        <v>#DIV/0!</v>
      </c>
    </row>
    <row r="56" spans="1:4">
      <c r="A56" s="3">
        <v>39133</v>
      </c>
      <c r="C56">
        <f>VLOOKUP(A56,'Historic fwd PE'!A55:B6033,2,0)</f>
        <v>4106.95</v>
      </c>
      <c r="D56" t="e">
        <f t="shared" si="0"/>
        <v>#DIV/0!</v>
      </c>
    </row>
    <row r="57" spans="1:4">
      <c r="A57" s="3">
        <v>39134</v>
      </c>
      <c r="C57">
        <f>VLOOKUP(A57,'Historic fwd PE'!A56:B6034,2,0)</f>
        <v>4096.2</v>
      </c>
      <c r="D57" t="e">
        <f t="shared" si="0"/>
        <v>#DIV/0!</v>
      </c>
    </row>
    <row r="58" spans="1:4">
      <c r="A58" s="3">
        <v>39135</v>
      </c>
      <c r="C58">
        <f>VLOOKUP(A58,'Historic fwd PE'!A57:B6035,2,0)</f>
        <v>4040</v>
      </c>
      <c r="D58" t="e">
        <f t="shared" si="0"/>
        <v>#DIV/0!</v>
      </c>
    </row>
    <row r="59" spans="1:4">
      <c r="A59" s="3">
        <v>39136</v>
      </c>
      <c r="C59">
        <f>VLOOKUP(A59,'Historic fwd PE'!A58:B6036,2,0)</f>
        <v>3938.95</v>
      </c>
      <c r="D59" t="e">
        <f t="shared" si="0"/>
        <v>#DIV/0!</v>
      </c>
    </row>
    <row r="60" spans="1:4">
      <c r="A60" s="3">
        <v>39137</v>
      </c>
      <c r="C60">
        <f>VLOOKUP(A60,'Historic fwd PE'!A59:B6037,2,0)</f>
        <v>3938.95</v>
      </c>
      <c r="D60" t="e">
        <f t="shared" si="0"/>
        <v>#DIV/0!</v>
      </c>
    </row>
    <row r="61" spans="1:4">
      <c r="A61" s="3">
        <v>39138</v>
      </c>
      <c r="C61">
        <f>VLOOKUP(A61,'Historic fwd PE'!A60:B6038,2,0)</f>
        <v>3938.95</v>
      </c>
      <c r="D61" t="e">
        <f t="shared" si="0"/>
        <v>#DIV/0!</v>
      </c>
    </row>
    <row r="62" spans="1:4">
      <c r="A62" s="3">
        <v>39139</v>
      </c>
      <c r="C62">
        <f>VLOOKUP(A62,'Historic fwd PE'!A61:B6039,2,0)</f>
        <v>3942</v>
      </c>
      <c r="D62" t="e">
        <f t="shared" si="0"/>
        <v>#DIV/0!</v>
      </c>
    </row>
    <row r="63" spans="1:4">
      <c r="A63" s="3">
        <v>39140</v>
      </c>
      <c r="C63">
        <f>VLOOKUP(A63,'Historic fwd PE'!A62:B6040,2,0)</f>
        <v>3893.9</v>
      </c>
      <c r="D63" t="e">
        <f t="shared" si="0"/>
        <v>#DIV/0!</v>
      </c>
    </row>
    <row r="64" spans="1:4">
      <c r="A64" s="3">
        <v>39141</v>
      </c>
      <c r="C64">
        <f>VLOOKUP(A64,'Historic fwd PE'!A63:B6041,2,0)</f>
        <v>3745.3</v>
      </c>
      <c r="D64" t="e">
        <f t="shared" si="0"/>
        <v>#DIV/0!</v>
      </c>
    </row>
    <row r="65" spans="1:4">
      <c r="A65" s="3">
        <v>39142</v>
      </c>
      <c r="C65">
        <f>VLOOKUP(A65,'Historic fwd PE'!A64:B6042,2,0)</f>
        <v>3811.2</v>
      </c>
      <c r="D65" t="e">
        <f t="shared" si="0"/>
        <v>#DIV/0!</v>
      </c>
    </row>
    <row r="66" spans="1:4">
      <c r="A66" s="3">
        <v>39143</v>
      </c>
      <c r="C66">
        <f>VLOOKUP(A66,'Historic fwd PE'!A65:B6043,2,0)</f>
        <v>3726.75</v>
      </c>
      <c r="D66" t="e">
        <f t="shared" si="0"/>
        <v>#DIV/0!</v>
      </c>
    </row>
    <row r="67" spans="1:4">
      <c r="A67" s="3">
        <v>39144</v>
      </c>
      <c r="C67">
        <f>VLOOKUP(A67,'Historic fwd PE'!A66:B6044,2,0)</f>
        <v>3726.75</v>
      </c>
      <c r="D67" t="e">
        <f t="shared" si="0"/>
        <v>#DIV/0!</v>
      </c>
    </row>
    <row r="68" spans="1:4">
      <c r="A68" s="3">
        <v>39145</v>
      </c>
      <c r="C68">
        <f>VLOOKUP(A68,'Historic fwd PE'!A67:B6045,2,0)</f>
        <v>3726.75</v>
      </c>
      <c r="D68" t="e">
        <f t="shared" si="0"/>
        <v>#DIV/0!</v>
      </c>
    </row>
    <row r="69" spans="1:4">
      <c r="A69" s="3">
        <v>39146</v>
      </c>
      <c r="C69">
        <f>VLOOKUP(A69,'Historic fwd PE'!A68:B6046,2,0)</f>
        <v>3576.5</v>
      </c>
      <c r="D69" t="e">
        <f t="shared" si="0"/>
        <v>#DIV/0!</v>
      </c>
    </row>
    <row r="70" spans="1:4">
      <c r="A70" s="3">
        <v>39147</v>
      </c>
      <c r="C70">
        <f>VLOOKUP(A70,'Historic fwd PE'!A69:B6047,2,0)</f>
        <v>3655.65</v>
      </c>
      <c r="D70" t="e">
        <f t="shared" si="0"/>
        <v>#DIV/0!</v>
      </c>
    </row>
    <row r="71" spans="1:4">
      <c r="A71" s="3">
        <v>39148</v>
      </c>
      <c r="C71">
        <f>VLOOKUP(A71,'Historic fwd PE'!A70:B6048,2,0)</f>
        <v>3626.85</v>
      </c>
      <c r="D71" t="e">
        <f t="shared" ref="D71:D134" si="1">C71/B71</f>
        <v>#DIV/0!</v>
      </c>
    </row>
    <row r="72" spans="1:4">
      <c r="A72" s="3">
        <v>39149</v>
      </c>
      <c r="C72">
        <f>VLOOKUP(A72,'Historic fwd PE'!A71:B6049,2,0)</f>
        <v>3761.65</v>
      </c>
      <c r="D72" t="e">
        <f t="shared" si="1"/>
        <v>#DIV/0!</v>
      </c>
    </row>
    <row r="73" spans="1:4">
      <c r="A73" s="3">
        <v>39150</v>
      </c>
      <c r="C73">
        <f>VLOOKUP(A73,'Historic fwd PE'!A72:B6050,2,0)</f>
        <v>3718</v>
      </c>
      <c r="D73" t="e">
        <f t="shared" si="1"/>
        <v>#DIV/0!</v>
      </c>
    </row>
    <row r="74" spans="1:4">
      <c r="A74" s="3">
        <v>39151</v>
      </c>
      <c r="C74">
        <f>VLOOKUP(A74,'Historic fwd PE'!A73:B6051,2,0)</f>
        <v>3718</v>
      </c>
      <c r="D74" t="e">
        <f t="shared" si="1"/>
        <v>#DIV/0!</v>
      </c>
    </row>
    <row r="75" spans="1:4">
      <c r="A75" s="3">
        <v>39152</v>
      </c>
      <c r="C75">
        <f>VLOOKUP(A75,'Historic fwd PE'!A74:B6052,2,0)</f>
        <v>3718</v>
      </c>
      <c r="D75" t="e">
        <f t="shared" si="1"/>
        <v>#DIV/0!</v>
      </c>
    </row>
    <row r="76" spans="1:4">
      <c r="A76" s="3">
        <v>39153</v>
      </c>
      <c r="C76">
        <f>VLOOKUP(A76,'Historic fwd PE'!A75:B6053,2,0)</f>
        <v>3734.6</v>
      </c>
      <c r="D76" t="e">
        <f t="shared" si="1"/>
        <v>#DIV/0!</v>
      </c>
    </row>
    <row r="77" spans="1:4">
      <c r="A77" s="3">
        <v>39154</v>
      </c>
      <c r="C77">
        <f>VLOOKUP(A77,'Historic fwd PE'!A76:B6054,2,0)</f>
        <v>3770.55</v>
      </c>
      <c r="D77" t="e">
        <f t="shared" si="1"/>
        <v>#DIV/0!</v>
      </c>
    </row>
    <row r="78" spans="1:4">
      <c r="A78" s="3">
        <v>39155</v>
      </c>
      <c r="C78">
        <f>VLOOKUP(A78,'Historic fwd PE'!A77:B6055,2,0)</f>
        <v>3641.1</v>
      </c>
      <c r="D78" t="e">
        <f t="shared" si="1"/>
        <v>#DIV/0!</v>
      </c>
    </row>
    <row r="79" spans="1:4">
      <c r="A79" s="3">
        <v>39156</v>
      </c>
      <c r="C79">
        <f>VLOOKUP(A79,'Historic fwd PE'!A78:B6056,2,0)</f>
        <v>3643.6</v>
      </c>
      <c r="D79" t="e">
        <f t="shared" si="1"/>
        <v>#DIV/0!</v>
      </c>
    </row>
    <row r="80" spans="1:4">
      <c r="A80" s="3">
        <v>39157</v>
      </c>
      <c r="C80">
        <f>VLOOKUP(A80,'Historic fwd PE'!A79:B6057,2,0)</f>
        <v>3608.55</v>
      </c>
      <c r="D80" t="e">
        <f t="shared" si="1"/>
        <v>#DIV/0!</v>
      </c>
    </row>
    <row r="81" spans="1:4">
      <c r="A81" s="3">
        <v>39158</v>
      </c>
      <c r="C81">
        <f>VLOOKUP(A81,'Historic fwd PE'!A80:B6058,2,0)</f>
        <v>3608.55</v>
      </c>
      <c r="D81" t="e">
        <f t="shared" si="1"/>
        <v>#DIV/0!</v>
      </c>
    </row>
    <row r="82" spans="1:4">
      <c r="A82" s="3">
        <v>39159</v>
      </c>
      <c r="C82">
        <f>VLOOKUP(A82,'Historic fwd PE'!A81:B6059,2,0)</f>
        <v>3608.55</v>
      </c>
      <c r="D82" t="e">
        <f t="shared" si="1"/>
        <v>#DIV/0!</v>
      </c>
    </row>
    <row r="83" spans="1:4">
      <c r="A83" s="3">
        <v>39160</v>
      </c>
      <c r="C83">
        <f>VLOOKUP(A83,'Historic fwd PE'!A82:B6060,2,0)</f>
        <v>3678.9</v>
      </c>
      <c r="D83" t="e">
        <f t="shared" si="1"/>
        <v>#DIV/0!</v>
      </c>
    </row>
    <row r="84" spans="1:4">
      <c r="A84" s="3">
        <v>39161</v>
      </c>
      <c r="C84">
        <f>VLOOKUP(A84,'Historic fwd PE'!A83:B6061,2,0)</f>
        <v>3697.6</v>
      </c>
      <c r="D84" t="e">
        <f t="shared" si="1"/>
        <v>#DIV/0!</v>
      </c>
    </row>
    <row r="85" spans="1:4">
      <c r="A85" s="3">
        <v>39162</v>
      </c>
      <c r="C85">
        <f>VLOOKUP(A85,'Historic fwd PE'!A84:B6062,2,0)</f>
        <v>3764.55</v>
      </c>
      <c r="D85" t="e">
        <f t="shared" si="1"/>
        <v>#DIV/0!</v>
      </c>
    </row>
    <row r="86" spans="1:4">
      <c r="A86" s="3">
        <v>39163</v>
      </c>
      <c r="C86">
        <f>VLOOKUP(A86,'Historic fwd PE'!A85:B6063,2,0)</f>
        <v>3875.9</v>
      </c>
      <c r="D86" t="e">
        <f t="shared" si="1"/>
        <v>#DIV/0!</v>
      </c>
    </row>
    <row r="87" spans="1:4">
      <c r="A87" s="3">
        <v>39164</v>
      </c>
      <c r="C87">
        <f>VLOOKUP(A87,'Historic fwd PE'!A86:B6064,2,0)</f>
        <v>3861.05</v>
      </c>
      <c r="D87" t="e">
        <f t="shared" si="1"/>
        <v>#DIV/0!</v>
      </c>
    </row>
    <row r="88" spans="1:4">
      <c r="A88" s="3">
        <v>39165</v>
      </c>
      <c r="C88">
        <f>VLOOKUP(A88,'Historic fwd PE'!A87:B6065,2,0)</f>
        <v>3861.05</v>
      </c>
      <c r="D88" t="e">
        <f t="shared" si="1"/>
        <v>#DIV/0!</v>
      </c>
    </row>
    <row r="89" spans="1:4">
      <c r="A89" s="3">
        <v>39166</v>
      </c>
      <c r="C89">
        <f>VLOOKUP(A89,'Historic fwd PE'!A88:B6066,2,0)</f>
        <v>3861.05</v>
      </c>
      <c r="D89" t="e">
        <f t="shared" si="1"/>
        <v>#DIV/0!</v>
      </c>
    </row>
    <row r="90" spans="1:4">
      <c r="A90" s="3">
        <v>39167</v>
      </c>
      <c r="C90">
        <f>VLOOKUP(A90,'Historic fwd PE'!A89:B6067,2,0)</f>
        <v>3819.95</v>
      </c>
      <c r="D90" t="e">
        <f t="shared" si="1"/>
        <v>#DIV/0!</v>
      </c>
    </row>
    <row r="91" spans="1:4">
      <c r="A91" s="3">
        <v>39168</v>
      </c>
      <c r="C91">
        <f>VLOOKUP(A91,'Historic fwd PE'!A90:B6068,2,0)</f>
        <v>3819.95</v>
      </c>
      <c r="D91" t="e">
        <f t="shared" si="1"/>
        <v>#DIV/0!</v>
      </c>
    </row>
    <row r="92" spans="1:4">
      <c r="A92" s="3">
        <v>39169</v>
      </c>
      <c r="C92">
        <f>VLOOKUP(A92,'Historic fwd PE'!A91:B6069,2,0)</f>
        <v>3761.1</v>
      </c>
      <c r="D92" t="e">
        <f t="shared" si="1"/>
        <v>#DIV/0!</v>
      </c>
    </row>
    <row r="93" spans="1:4">
      <c r="A93" s="3">
        <v>39170</v>
      </c>
      <c r="C93">
        <f>VLOOKUP(A93,'Historic fwd PE'!A92:B6070,2,0)</f>
        <v>3798.1</v>
      </c>
      <c r="D93" t="e">
        <f t="shared" si="1"/>
        <v>#DIV/0!</v>
      </c>
    </row>
    <row r="94" spans="1:4">
      <c r="A94" s="3">
        <v>39171</v>
      </c>
      <c r="C94">
        <f>VLOOKUP(A94,'Historic fwd PE'!A93:B6071,2,0)</f>
        <v>3821.55</v>
      </c>
      <c r="D94" t="e">
        <f t="shared" si="1"/>
        <v>#DIV/0!</v>
      </c>
    </row>
    <row r="95" spans="1:4">
      <c r="A95" s="3">
        <v>39172</v>
      </c>
      <c r="C95">
        <f>VLOOKUP(A95,'Historic fwd PE'!A94:B6072,2,0)</f>
        <v>3821.55</v>
      </c>
      <c r="D95" t="e">
        <f t="shared" si="1"/>
        <v>#DIV/0!</v>
      </c>
    </row>
    <row r="96" spans="1:4">
      <c r="A96" s="3">
        <v>39173</v>
      </c>
      <c r="C96">
        <f>VLOOKUP(A96,'Historic fwd PE'!A95:B6073,2,0)</f>
        <v>3821.55</v>
      </c>
      <c r="D96" t="e">
        <f t="shared" si="1"/>
        <v>#DIV/0!</v>
      </c>
    </row>
    <row r="97" spans="1:4">
      <c r="A97" s="3">
        <v>39174</v>
      </c>
      <c r="C97">
        <f>VLOOKUP(A97,'Historic fwd PE'!A96:B6074,2,0)</f>
        <v>3633.6</v>
      </c>
      <c r="D97" t="e">
        <f t="shared" si="1"/>
        <v>#DIV/0!</v>
      </c>
    </row>
    <row r="98" spans="1:4">
      <c r="A98" s="3">
        <v>39175</v>
      </c>
      <c r="C98">
        <f>VLOOKUP(A98,'Historic fwd PE'!A97:B6075,2,0)</f>
        <v>3690.65</v>
      </c>
      <c r="D98" t="e">
        <f t="shared" si="1"/>
        <v>#DIV/0!</v>
      </c>
    </row>
    <row r="99" spans="1:4">
      <c r="A99" s="3">
        <v>39176</v>
      </c>
      <c r="C99">
        <f>VLOOKUP(A99,'Historic fwd PE'!A98:B6076,2,0)</f>
        <v>3733.25</v>
      </c>
      <c r="D99" t="e">
        <f t="shared" si="1"/>
        <v>#DIV/0!</v>
      </c>
    </row>
    <row r="100" spans="1:4">
      <c r="A100" s="3">
        <v>39177</v>
      </c>
      <c r="C100">
        <f>VLOOKUP(A100,'Historic fwd PE'!A99:B6077,2,0)</f>
        <v>3752</v>
      </c>
      <c r="D100" t="e">
        <f t="shared" si="1"/>
        <v>#DIV/0!</v>
      </c>
    </row>
    <row r="101" spans="1:4">
      <c r="A101" s="3">
        <v>39178</v>
      </c>
      <c r="C101">
        <f>VLOOKUP(A101,'Historic fwd PE'!A100:B6078,2,0)</f>
        <v>3752</v>
      </c>
      <c r="D101" t="e">
        <f t="shared" si="1"/>
        <v>#DIV/0!</v>
      </c>
    </row>
    <row r="102" spans="1:4">
      <c r="A102" s="3">
        <v>39179</v>
      </c>
      <c r="C102">
        <f>VLOOKUP(A102,'Historic fwd PE'!A101:B6079,2,0)</f>
        <v>3752</v>
      </c>
      <c r="D102" t="e">
        <f t="shared" si="1"/>
        <v>#DIV/0!</v>
      </c>
    </row>
    <row r="103" spans="1:4">
      <c r="A103" s="3">
        <v>39180</v>
      </c>
      <c r="C103">
        <f>VLOOKUP(A103,'Historic fwd PE'!A102:B6080,2,0)</f>
        <v>3752</v>
      </c>
      <c r="D103" t="e">
        <f t="shared" si="1"/>
        <v>#DIV/0!</v>
      </c>
    </row>
    <row r="104" spans="1:4">
      <c r="A104" s="3">
        <v>39181</v>
      </c>
      <c r="C104">
        <f>VLOOKUP(A104,'Historic fwd PE'!A103:B6081,2,0)</f>
        <v>3843.5</v>
      </c>
      <c r="D104" t="e">
        <f t="shared" si="1"/>
        <v>#DIV/0!</v>
      </c>
    </row>
    <row r="105" spans="1:4">
      <c r="A105" s="3">
        <v>39182</v>
      </c>
      <c r="C105">
        <f>VLOOKUP(A105,'Historic fwd PE'!A104:B6082,2,0)</f>
        <v>3848.15</v>
      </c>
      <c r="D105" t="e">
        <f t="shared" si="1"/>
        <v>#DIV/0!</v>
      </c>
    </row>
    <row r="106" spans="1:4">
      <c r="A106" s="3">
        <v>39183</v>
      </c>
      <c r="C106">
        <f>VLOOKUP(A106,'Historic fwd PE'!A105:B6083,2,0)</f>
        <v>3862.65</v>
      </c>
      <c r="D106" t="e">
        <f t="shared" si="1"/>
        <v>#DIV/0!</v>
      </c>
    </row>
    <row r="107" spans="1:4">
      <c r="A107" s="3">
        <v>39184</v>
      </c>
      <c r="C107">
        <f>VLOOKUP(A107,'Historic fwd PE'!A106:B6084,2,0)</f>
        <v>3829.85</v>
      </c>
      <c r="D107" t="e">
        <f t="shared" si="1"/>
        <v>#DIV/0!</v>
      </c>
    </row>
    <row r="108" spans="1:4">
      <c r="A108" s="3">
        <v>39185</v>
      </c>
      <c r="C108">
        <f>VLOOKUP(A108,'Historic fwd PE'!A107:B6085,2,0)</f>
        <v>3917.35</v>
      </c>
      <c r="D108" t="e">
        <f t="shared" si="1"/>
        <v>#DIV/0!</v>
      </c>
    </row>
    <row r="109" spans="1:4">
      <c r="A109" s="3">
        <v>39186</v>
      </c>
      <c r="C109">
        <f>VLOOKUP(A109,'Historic fwd PE'!A108:B6086,2,0)</f>
        <v>3917.35</v>
      </c>
      <c r="D109" t="e">
        <f t="shared" si="1"/>
        <v>#DIV/0!</v>
      </c>
    </row>
    <row r="110" spans="1:4">
      <c r="A110" s="3">
        <v>39187</v>
      </c>
      <c r="C110">
        <f>VLOOKUP(A110,'Historic fwd PE'!A109:B6087,2,0)</f>
        <v>3917.35</v>
      </c>
      <c r="D110" t="e">
        <f t="shared" si="1"/>
        <v>#DIV/0!</v>
      </c>
    </row>
    <row r="111" spans="1:4">
      <c r="A111" s="3">
        <v>39188</v>
      </c>
      <c r="C111">
        <f>VLOOKUP(A111,'Historic fwd PE'!A110:B6088,2,0)</f>
        <v>4013.35</v>
      </c>
      <c r="D111" t="e">
        <f t="shared" si="1"/>
        <v>#DIV/0!</v>
      </c>
    </row>
    <row r="112" spans="1:4">
      <c r="A112" s="3">
        <v>39189</v>
      </c>
      <c r="C112">
        <f>VLOOKUP(A112,'Historic fwd PE'!A111:B6089,2,0)</f>
        <v>3984.95</v>
      </c>
      <c r="D112" t="e">
        <f t="shared" si="1"/>
        <v>#DIV/0!</v>
      </c>
    </row>
    <row r="113" spans="1:4">
      <c r="A113" s="3">
        <v>39190</v>
      </c>
      <c r="C113">
        <f>VLOOKUP(A113,'Historic fwd PE'!A112:B6090,2,0)</f>
        <v>4011.6</v>
      </c>
      <c r="D113" t="e">
        <f t="shared" si="1"/>
        <v>#DIV/0!</v>
      </c>
    </row>
    <row r="114" spans="1:4">
      <c r="A114" s="3">
        <v>39191</v>
      </c>
      <c r="C114">
        <f>VLOOKUP(A114,'Historic fwd PE'!A113:B6091,2,0)</f>
        <v>3997.65</v>
      </c>
      <c r="D114" t="e">
        <f t="shared" si="1"/>
        <v>#DIV/0!</v>
      </c>
    </row>
    <row r="115" spans="1:4">
      <c r="A115" s="3">
        <v>39192</v>
      </c>
      <c r="C115">
        <f>VLOOKUP(A115,'Historic fwd PE'!A114:B6092,2,0)</f>
        <v>4083.55</v>
      </c>
      <c r="D115" t="e">
        <f t="shared" si="1"/>
        <v>#DIV/0!</v>
      </c>
    </row>
    <row r="116" spans="1:4">
      <c r="A116" s="3">
        <v>39193</v>
      </c>
      <c r="C116">
        <f>VLOOKUP(A116,'Historic fwd PE'!A115:B6093,2,0)</f>
        <v>4083.55</v>
      </c>
      <c r="D116" t="e">
        <f t="shared" si="1"/>
        <v>#DIV/0!</v>
      </c>
    </row>
    <row r="117" spans="1:4">
      <c r="A117" s="3">
        <v>39194</v>
      </c>
      <c r="C117">
        <f>VLOOKUP(A117,'Historic fwd PE'!A116:B6094,2,0)</f>
        <v>4083.55</v>
      </c>
      <c r="D117" t="e">
        <f t="shared" si="1"/>
        <v>#DIV/0!</v>
      </c>
    </row>
    <row r="118" spans="1:4">
      <c r="A118" s="3">
        <v>39195</v>
      </c>
      <c r="C118">
        <f>VLOOKUP(A118,'Historic fwd PE'!A117:B6095,2,0)</f>
        <v>4085.1</v>
      </c>
      <c r="D118" t="e">
        <f t="shared" si="1"/>
        <v>#DIV/0!</v>
      </c>
    </row>
    <row r="119" spans="1:4">
      <c r="A119" s="3">
        <v>39196</v>
      </c>
      <c r="C119">
        <f>VLOOKUP(A119,'Historic fwd PE'!A118:B6096,2,0)</f>
        <v>4141.8</v>
      </c>
      <c r="D119" t="e">
        <f t="shared" si="1"/>
        <v>#DIV/0!</v>
      </c>
    </row>
    <row r="120" spans="1:4">
      <c r="A120" s="3">
        <v>39197</v>
      </c>
      <c r="C120">
        <f>VLOOKUP(A120,'Historic fwd PE'!A119:B6097,2,0)</f>
        <v>4167.3</v>
      </c>
      <c r="D120" t="e">
        <f t="shared" si="1"/>
        <v>#DIV/0!</v>
      </c>
    </row>
    <row r="121" spans="1:4">
      <c r="A121" s="3">
        <v>39198</v>
      </c>
      <c r="C121">
        <f>VLOOKUP(A121,'Historic fwd PE'!A120:B6098,2,0)</f>
        <v>4177.8500000000004</v>
      </c>
      <c r="D121" t="e">
        <f t="shared" si="1"/>
        <v>#DIV/0!</v>
      </c>
    </row>
    <row r="122" spans="1:4">
      <c r="A122" s="3">
        <v>39199</v>
      </c>
      <c r="C122">
        <f>VLOOKUP(A122,'Historic fwd PE'!A121:B6099,2,0)</f>
        <v>4083.5</v>
      </c>
      <c r="D122" t="e">
        <f t="shared" si="1"/>
        <v>#DIV/0!</v>
      </c>
    </row>
    <row r="123" spans="1:4">
      <c r="A123" s="3">
        <v>39200</v>
      </c>
      <c r="C123">
        <f>VLOOKUP(A123,'Historic fwd PE'!A122:B6100,2,0)</f>
        <v>4083.5</v>
      </c>
      <c r="D123" t="e">
        <f t="shared" si="1"/>
        <v>#DIV/0!</v>
      </c>
    </row>
    <row r="124" spans="1:4">
      <c r="A124" s="3">
        <v>39201</v>
      </c>
      <c r="C124">
        <f>VLOOKUP(A124,'Historic fwd PE'!A123:B6101,2,0)</f>
        <v>4083.5</v>
      </c>
      <c r="D124" t="e">
        <f t="shared" si="1"/>
        <v>#DIV/0!</v>
      </c>
    </row>
    <row r="125" spans="1:4">
      <c r="A125" s="3">
        <v>39202</v>
      </c>
      <c r="C125">
        <f>VLOOKUP(A125,'Historic fwd PE'!A124:B6102,2,0)</f>
        <v>4087.9</v>
      </c>
      <c r="D125" t="e">
        <f t="shared" si="1"/>
        <v>#DIV/0!</v>
      </c>
    </row>
    <row r="126" spans="1:4">
      <c r="A126" s="3">
        <v>39203</v>
      </c>
      <c r="C126">
        <f>VLOOKUP(A126,'Historic fwd PE'!A125:B6103,2,0)</f>
        <v>4087.9</v>
      </c>
      <c r="D126" t="e">
        <f t="shared" si="1"/>
        <v>#DIV/0!</v>
      </c>
    </row>
    <row r="127" spans="1:4">
      <c r="A127" s="3">
        <v>39204</v>
      </c>
      <c r="C127">
        <f>VLOOKUP(A127,'Historic fwd PE'!A126:B6104,2,0)</f>
        <v>4087.9</v>
      </c>
      <c r="D127" t="e">
        <f t="shared" si="1"/>
        <v>#DIV/0!</v>
      </c>
    </row>
    <row r="128" spans="1:4">
      <c r="A128" s="3">
        <v>39205</v>
      </c>
      <c r="C128">
        <f>VLOOKUP(A128,'Historic fwd PE'!A127:B6105,2,0)</f>
        <v>4150.8500000000004</v>
      </c>
      <c r="D128" t="e">
        <f t="shared" si="1"/>
        <v>#DIV/0!</v>
      </c>
    </row>
    <row r="129" spans="1:4">
      <c r="A129" s="3">
        <v>39206</v>
      </c>
      <c r="C129">
        <f>VLOOKUP(A129,'Historic fwd PE'!A128:B6106,2,0)</f>
        <v>4117.3500000000004</v>
      </c>
      <c r="D129" t="e">
        <f t="shared" si="1"/>
        <v>#DIV/0!</v>
      </c>
    </row>
    <row r="130" spans="1:4">
      <c r="A130" s="3">
        <v>39207</v>
      </c>
      <c r="C130">
        <f>VLOOKUP(A130,'Historic fwd PE'!A129:B6107,2,0)</f>
        <v>4117.3500000000004</v>
      </c>
      <c r="D130" t="e">
        <f t="shared" si="1"/>
        <v>#DIV/0!</v>
      </c>
    </row>
    <row r="131" spans="1:4">
      <c r="A131" s="3">
        <v>39208</v>
      </c>
      <c r="C131">
        <f>VLOOKUP(A131,'Historic fwd PE'!A130:B6108,2,0)</f>
        <v>4117.3500000000004</v>
      </c>
      <c r="D131" t="e">
        <f t="shared" si="1"/>
        <v>#DIV/0!</v>
      </c>
    </row>
    <row r="132" spans="1:4">
      <c r="A132" s="3">
        <v>39209</v>
      </c>
      <c r="C132">
        <f>VLOOKUP(A132,'Historic fwd PE'!A131:B6109,2,0)</f>
        <v>4111.1499999999996</v>
      </c>
      <c r="D132" t="e">
        <f t="shared" si="1"/>
        <v>#DIV/0!</v>
      </c>
    </row>
    <row r="133" spans="1:4">
      <c r="A133" s="3">
        <v>39210</v>
      </c>
      <c r="C133">
        <f>VLOOKUP(A133,'Historic fwd PE'!A132:B6110,2,0)</f>
        <v>4077</v>
      </c>
      <c r="D133" t="e">
        <f t="shared" si="1"/>
        <v>#DIV/0!</v>
      </c>
    </row>
    <row r="134" spans="1:4">
      <c r="A134" s="3">
        <v>39211</v>
      </c>
      <c r="C134">
        <f>VLOOKUP(A134,'Historic fwd PE'!A133:B6111,2,0)</f>
        <v>4079.3</v>
      </c>
      <c r="D134" t="e">
        <f t="shared" si="1"/>
        <v>#DIV/0!</v>
      </c>
    </row>
    <row r="135" spans="1:4">
      <c r="A135" s="3">
        <v>39212</v>
      </c>
      <c r="C135">
        <f>VLOOKUP(A135,'Historic fwd PE'!A134:B6112,2,0)</f>
        <v>4066.8</v>
      </c>
      <c r="D135" t="e">
        <f t="shared" ref="D135:D198" si="2">C135/B135</f>
        <v>#DIV/0!</v>
      </c>
    </row>
    <row r="136" spans="1:4">
      <c r="A136" s="3">
        <v>39213</v>
      </c>
      <c r="C136">
        <f>VLOOKUP(A136,'Historic fwd PE'!A135:B6113,2,0)</f>
        <v>4076.65</v>
      </c>
      <c r="D136" t="e">
        <f t="shared" si="2"/>
        <v>#DIV/0!</v>
      </c>
    </row>
    <row r="137" spans="1:4">
      <c r="A137" s="3">
        <v>39214</v>
      </c>
      <c r="C137">
        <f>VLOOKUP(A137,'Historic fwd PE'!A136:B6114,2,0)</f>
        <v>4076.65</v>
      </c>
      <c r="D137" t="e">
        <f t="shared" si="2"/>
        <v>#DIV/0!</v>
      </c>
    </row>
    <row r="138" spans="1:4">
      <c r="A138" s="3">
        <v>39215</v>
      </c>
      <c r="C138">
        <f>VLOOKUP(A138,'Historic fwd PE'!A137:B6115,2,0)</f>
        <v>4076.65</v>
      </c>
      <c r="D138" t="e">
        <f t="shared" si="2"/>
        <v>#DIV/0!</v>
      </c>
    </row>
    <row r="139" spans="1:4">
      <c r="A139" s="3">
        <v>39216</v>
      </c>
      <c r="C139">
        <f>VLOOKUP(A139,'Historic fwd PE'!A138:B6116,2,0)</f>
        <v>4134.3</v>
      </c>
      <c r="D139" t="e">
        <f t="shared" si="2"/>
        <v>#DIV/0!</v>
      </c>
    </row>
    <row r="140" spans="1:4">
      <c r="A140" s="3">
        <v>39217</v>
      </c>
      <c r="C140">
        <f>VLOOKUP(A140,'Historic fwd PE'!A139:B6117,2,0)</f>
        <v>4120.3</v>
      </c>
      <c r="D140" t="e">
        <f t="shared" si="2"/>
        <v>#DIV/0!</v>
      </c>
    </row>
    <row r="141" spans="1:4">
      <c r="A141" s="3">
        <v>39218</v>
      </c>
      <c r="C141">
        <f>VLOOKUP(A141,'Historic fwd PE'!A140:B6118,2,0)</f>
        <v>4170.95</v>
      </c>
      <c r="D141" t="e">
        <f t="shared" si="2"/>
        <v>#DIV/0!</v>
      </c>
    </row>
    <row r="142" spans="1:4">
      <c r="A142" s="3">
        <v>39219</v>
      </c>
      <c r="C142">
        <f>VLOOKUP(A142,'Historic fwd PE'!A141:B6119,2,0)</f>
        <v>4219.55</v>
      </c>
      <c r="D142" t="e">
        <f t="shared" si="2"/>
        <v>#DIV/0!</v>
      </c>
    </row>
    <row r="143" spans="1:4">
      <c r="A143" s="3">
        <v>39220</v>
      </c>
      <c r="C143">
        <f>VLOOKUP(A143,'Historic fwd PE'!A142:B6120,2,0)</f>
        <v>4214.5</v>
      </c>
      <c r="D143" t="e">
        <f t="shared" si="2"/>
        <v>#DIV/0!</v>
      </c>
    </row>
    <row r="144" spans="1:4">
      <c r="A144" s="3">
        <v>39221</v>
      </c>
      <c r="C144">
        <f>VLOOKUP(A144,'Historic fwd PE'!A143:B6121,2,0)</f>
        <v>4214.5</v>
      </c>
      <c r="D144" t="e">
        <f t="shared" si="2"/>
        <v>#DIV/0!</v>
      </c>
    </row>
    <row r="145" spans="1:4">
      <c r="A145" s="3">
        <v>39222</v>
      </c>
      <c r="C145">
        <f>VLOOKUP(A145,'Historic fwd PE'!A144:B6122,2,0)</f>
        <v>4214.5</v>
      </c>
      <c r="D145" t="e">
        <f t="shared" si="2"/>
        <v>#DIV/0!</v>
      </c>
    </row>
    <row r="146" spans="1:4">
      <c r="A146" s="3">
        <v>39223</v>
      </c>
      <c r="C146">
        <f>VLOOKUP(A146,'Historic fwd PE'!A145:B6123,2,0)</f>
        <v>4260.8999999999996</v>
      </c>
      <c r="D146" t="e">
        <f t="shared" si="2"/>
        <v>#DIV/0!</v>
      </c>
    </row>
    <row r="147" spans="1:4">
      <c r="A147" s="3">
        <v>39224</v>
      </c>
      <c r="C147">
        <f>VLOOKUP(A147,'Historic fwd PE'!A146:B6124,2,0)</f>
        <v>4278.1000000000004</v>
      </c>
      <c r="D147" t="e">
        <f t="shared" si="2"/>
        <v>#DIV/0!</v>
      </c>
    </row>
    <row r="148" spans="1:4">
      <c r="A148" s="3">
        <v>39225</v>
      </c>
      <c r="C148">
        <f>VLOOKUP(A148,'Historic fwd PE'!A147:B6125,2,0)</f>
        <v>4246.2</v>
      </c>
      <c r="D148" t="e">
        <f t="shared" si="2"/>
        <v>#DIV/0!</v>
      </c>
    </row>
    <row r="149" spans="1:4">
      <c r="A149" s="3">
        <v>39226</v>
      </c>
      <c r="C149">
        <f>VLOOKUP(A149,'Historic fwd PE'!A148:B6126,2,0)</f>
        <v>4204.8999999999996</v>
      </c>
      <c r="D149" t="e">
        <f t="shared" si="2"/>
        <v>#DIV/0!</v>
      </c>
    </row>
    <row r="150" spans="1:4">
      <c r="A150" s="3">
        <v>39227</v>
      </c>
      <c r="C150">
        <f>VLOOKUP(A150,'Historic fwd PE'!A149:B6127,2,0)</f>
        <v>4248.1499999999996</v>
      </c>
      <c r="D150" t="e">
        <f t="shared" si="2"/>
        <v>#DIV/0!</v>
      </c>
    </row>
    <row r="151" spans="1:4">
      <c r="A151" s="3">
        <v>39228</v>
      </c>
      <c r="C151">
        <f>VLOOKUP(A151,'Historic fwd PE'!A150:B6128,2,0)</f>
        <v>4248.1499999999996</v>
      </c>
      <c r="D151" t="e">
        <f t="shared" si="2"/>
        <v>#DIV/0!</v>
      </c>
    </row>
    <row r="152" spans="1:4">
      <c r="A152" s="3">
        <v>39229</v>
      </c>
      <c r="C152">
        <f>VLOOKUP(A152,'Historic fwd PE'!A151:B6129,2,0)</f>
        <v>4248.1499999999996</v>
      </c>
      <c r="D152" t="e">
        <f t="shared" si="2"/>
        <v>#DIV/0!</v>
      </c>
    </row>
    <row r="153" spans="1:4">
      <c r="A153" s="3">
        <v>39230</v>
      </c>
      <c r="C153">
        <f>VLOOKUP(A153,'Historic fwd PE'!A152:B6130,2,0)</f>
        <v>4256.55</v>
      </c>
      <c r="D153" t="e">
        <f t="shared" si="2"/>
        <v>#DIV/0!</v>
      </c>
    </row>
    <row r="154" spans="1:4">
      <c r="A154" s="3">
        <v>39231</v>
      </c>
      <c r="C154">
        <f>VLOOKUP(A154,'Historic fwd PE'!A153:B6131,2,0)</f>
        <v>4293.25</v>
      </c>
      <c r="D154" t="e">
        <f t="shared" si="2"/>
        <v>#DIV/0!</v>
      </c>
    </row>
    <row r="155" spans="1:4">
      <c r="A155" s="3">
        <v>39232</v>
      </c>
      <c r="C155">
        <f>VLOOKUP(A155,'Historic fwd PE'!A154:B6132,2,0)</f>
        <v>4249.6499999999996</v>
      </c>
      <c r="D155" t="e">
        <f t="shared" si="2"/>
        <v>#DIV/0!</v>
      </c>
    </row>
    <row r="156" spans="1:4">
      <c r="A156" s="3">
        <v>39233</v>
      </c>
      <c r="C156">
        <f>VLOOKUP(A156,'Historic fwd PE'!A155:B6133,2,0)</f>
        <v>4295.8</v>
      </c>
      <c r="D156" t="e">
        <f t="shared" si="2"/>
        <v>#DIV/0!</v>
      </c>
    </row>
    <row r="157" spans="1:4">
      <c r="A157" s="3">
        <v>39234</v>
      </c>
      <c r="C157">
        <f>VLOOKUP(A157,'Historic fwd PE'!A156:B6134,2,0)</f>
        <v>4297.05</v>
      </c>
      <c r="D157" t="e">
        <f t="shared" si="2"/>
        <v>#DIV/0!</v>
      </c>
    </row>
    <row r="158" spans="1:4">
      <c r="A158" s="3">
        <v>39235</v>
      </c>
      <c r="C158">
        <f>VLOOKUP(A158,'Historic fwd PE'!A157:B6135,2,0)</f>
        <v>4297.05</v>
      </c>
      <c r="D158" t="e">
        <f t="shared" si="2"/>
        <v>#DIV/0!</v>
      </c>
    </row>
    <row r="159" spans="1:4">
      <c r="A159" s="3">
        <v>39236</v>
      </c>
      <c r="C159">
        <f>VLOOKUP(A159,'Historic fwd PE'!A158:B6136,2,0)</f>
        <v>4297.05</v>
      </c>
      <c r="D159" t="e">
        <f t="shared" si="2"/>
        <v>#DIV/0!</v>
      </c>
    </row>
    <row r="160" spans="1:4">
      <c r="A160" s="3">
        <v>39237</v>
      </c>
      <c r="C160">
        <f>VLOOKUP(A160,'Historic fwd PE'!A159:B6137,2,0)</f>
        <v>4267.05</v>
      </c>
      <c r="D160" t="e">
        <f t="shared" si="2"/>
        <v>#DIV/0!</v>
      </c>
    </row>
    <row r="161" spans="1:4">
      <c r="A161" s="3">
        <v>39238</v>
      </c>
      <c r="C161">
        <f>VLOOKUP(A161,'Historic fwd PE'!A160:B6138,2,0)</f>
        <v>4284.6499999999996</v>
      </c>
      <c r="D161" t="e">
        <f t="shared" si="2"/>
        <v>#DIV/0!</v>
      </c>
    </row>
    <row r="162" spans="1:4">
      <c r="A162" s="3">
        <v>39239</v>
      </c>
      <c r="C162">
        <f>VLOOKUP(A162,'Historic fwd PE'!A161:B6139,2,0)</f>
        <v>4198.25</v>
      </c>
      <c r="D162" t="e">
        <f t="shared" si="2"/>
        <v>#DIV/0!</v>
      </c>
    </row>
    <row r="163" spans="1:4">
      <c r="A163" s="3">
        <v>39240</v>
      </c>
      <c r="C163">
        <f>VLOOKUP(A163,'Historic fwd PE'!A162:B6140,2,0)</f>
        <v>4179.5</v>
      </c>
      <c r="D163" t="e">
        <f t="shared" si="2"/>
        <v>#DIV/0!</v>
      </c>
    </row>
    <row r="164" spans="1:4">
      <c r="A164" s="3">
        <v>39241</v>
      </c>
      <c r="C164">
        <f>VLOOKUP(A164,'Historic fwd PE'!A163:B6141,2,0)</f>
        <v>4145</v>
      </c>
      <c r="D164" t="e">
        <f t="shared" si="2"/>
        <v>#DIV/0!</v>
      </c>
    </row>
    <row r="165" spans="1:4">
      <c r="A165" s="3">
        <v>39242</v>
      </c>
      <c r="C165">
        <f>VLOOKUP(A165,'Historic fwd PE'!A164:B6142,2,0)</f>
        <v>4145</v>
      </c>
      <c r="D165" t="e">
        <f t="shared" si="2"/>
        <v>#DIV/0!</v>
      </c>
    </row>
    <row r="166" spans="1:4">
      <c r="A166" s="3">
        <v>39243</v>
      </c>
      <c r="C166">
        <f>VLOOKUP(A166,'Historic fwd PE'!A165:B6143,2,0)</f>
        <v>4145</v>
      </c>
      <c r="D166" t="e">
        <f t="shared" si="2"/>
        <v>#DIV/0!</v>
      </c>
    </row>
    <row r="167" spans="1:4">
      <c r="A167" s="3">
        <v>39244</v>
      </c>
      <c r="C167">
        <f>VLOOKUP(A167,'Historic fwd PE'!A166:B6144,2,0)</f>
        <v>4145.6000000000004</v>
      </c>
      <c r="D167" t="e">
        <f t="shared" si="2"/>
        <v>#DIV/0!</v>
      </c>
    </row>
    <row r="168" spans="1:4">
      <c r="A168" s="3">
        <v>39245</v>
      </c>
      <c r="C168">
        <f>VLOOKUP(A168,'Historic fwd PE'!A167:B6145,2,0)</f>
        <v>4155.2</v>
      </c>
      <c r="D168" t="e">
        <f t="shared" si="2"/>
        <v>#DIV/0!</v>
      </c>
    </row>
    <row r="169" spans="1:4">
      <c r="A169" s="3">
        <v>39246</v>
      </c>
      <c r="C169">
        <f>VLOOKUP(A169,'Historic fwd PE'!A168:B6146,2,0)</f>
        <v>4113.05</v>
      </c>
      <c r="D169" t="e">
        <f t="shared" si="2"/>
        <v>#DIV/0!</v>
      </c>
    </row>
    <row r="170" spans="1:4">
      <c r="A170" s="3">
        <v>39247</v>
      </c>
      <c r="C170">
        <f>VLOOKUP(A170,'Historic fwd PE'!A169:B6147,2,0)</f>
        <v>4170</v>
      </c>
      <c r="D170" t="e">
        <f t="shared" si="2"/>
        <v>#DIV/0!</v>
      </c>
    </row>
    <row r="171" spans="1:4">
      <c r="A171" s="3">
        <v>39248</v>
      </c>
      <c r="C171">
        <f>VLOOKUP(A171,'Historic fwd PE'!A170:B6148,2,0)</f>
        <v>4171.45</v>
      </c>
      <c r="D171" t="e">
        <f t="shared" si="2"/>
        <v>#DIV/0!</v>
      </c>
    </row>
    <row r="172" spans="1:4">
      <c r="A172" s="3">
        <v>39249</v>
      </c>
      <c r="C172">
        <f>VLOOKUP(A172,'Historic fwd PE'!A171:B6149,2,0)</f>
        <v>4171.45</v>
      </c>
      <c r="D172" t="e">
        <f t="shared" si="2"/>
        <v>#DIV/0!</v>
      </c>
    </row>
    <row r="173" spans="1:4">
      <c r="A173" s="3">
        <v>39250</v>
      </c>
      <c r="C173">
        <f>VLOOKUP(A173,'Historic fwd PE'!A172:B6150,2,0)</f>
        <v>4171.45</v>
      </c>
      <c r="D173" t="e">
        <f t="shared" si="2"/>
        <v>#DIV/0!</v>
      </c>
    </row>
    <row r="174" spans="1:4">
      <c r="A174" s="3">
        <v>39251</v>
      </c>
      <c r="C174">
        <f>VLOOKUP(A174,'Historic fwd PE'!A173:B6151,2,0)</f>
        <v>4147.1000000000004</v>
      </c>
      <c r="D174" t="e">
        <f t="shared" si="2"/>
        <v>#DIV/0!</v>
      </c>
    </row>
    <row r="175" spans="1:4">
      <c r="A175" s="3">
        <v>39252</v>
      </c>
      <c r="C175">
        <f>VLOOKUP(A175,'Historic fwd PE'!A174:B6152,2,0)</f>
        <v>4214.3</v>
      </c>
      <c r="D175" t="e">
        <f t="shared" si="2"/>
        <v>#DIV/0!</v>
      </c>
    </row>
    <row r="176" spans="1:4">
      <c r="A176" s="3">
        <v>39253</v>
      </c>
      <c r="C176">
        <f>VLOOKUP(A176,'Historic fwd PE'!A175:B6153,2,0)</f>
        <v>4248.6499999999996</v>
      </c>
      <c r="D176" t="e">
        <f t="shared" si="2"/>
        <v>#DIV/0!</v>
      </c>
    </row>
    <row r="177" spans="1:4">
      <c r="A177" s="3">
        <v>39254</v>
      </c>
      <c r="C177">
        <f>VLOOKUP(A177,'Historic fwd PE'!A176:B6154,2,0)</f>
        <v>4267.3999999999996</v>
      </c>
      <c r="D177" t="e">
        <f t="shared" si="2"/>
        <v>#DIV/0!</v>
      </c>
    </row>
    <row r="178" spans="1:4">
      <c r="A178" s="3">
        <v>39255</v>
      </c>
      <c r="C178">
        <f>VLOOKUP(A178,'Historic fwd PE'!A177:B6155,2,0)</f>
        <v>4252.05</v>
      </c>
      <c r="D178" t="e">
        <f t="shared" si="2"/>
        <v>#DIV/0!</v>
      </c>
    </row>
    <row r="179" spans="1:4">
      <c r="A179" s="3">
        <v>39256</v>
      </c>
      <c r="C179">
        <f>VLOOKUP(A179,'Historic fwd PE'!A178:B6156,2,0)</f>
        <v>4252.05</v>
      </c>
      <c r="D179" t="e">
        <f t="shared" si="2"/>
        <v>#DIV/0!</v>
      </c>
    </row>
    <row r="180" spans="1:4">
      <c r="A180" s="3">
        <v>39257</v>
      </c>
      <c r="C180">
        <f>VLOOKUP(A180,'Historic fwd PE'!A179:B6157,2,0)</f>
        <v>4252.05</v>
      </c>
      <c r="D180" t="e">
        <f t="shared" si="2"/>
        <v>#DIV/0!</v>
      </c>
    </row>
    <row r="181" spans="1:4">
      <c r="A181" s="3">
        <v>39258</v>
      </c>
      <c r="C181">
        <f>VLOOKUP(A181,'Historic fwd PE'!A180:B6158,2,0)</f>
        <v>4259.3999999999996</v>
      </c>
      <c r="D181" t="e">
        <f t="shared" si="2"/>
        <v>#DIV/0!</v>
      </c>
    </row>
    <row r="182" spans="1:4">
      <c r="A182" s="3">
        <v>39259</v>
      </c>
      <c r="C182">
        <f>VLOOKUP(A182,'Historic fwd PE'!A181:B6159,2,0)</f>
        <v>4285.7</v>
      </c>
      <c r="D182" t="e">
        <f t="shared" si="2"/>
        <v>#DIV/0!</v>
      </c>
    </row>
    <row r="183" spans="1:4">
      <c r="A183" s="3">
        <v>39260</v>
      </c>
      <c r="C183">
        <f>VLOOKUP(A183,'Historic fwd PE'!A182:B6160,2,0)</f>
        <v>4263.95</v>
      </c>
      <c r="D183" t="e">
        <f t="shared" si="2"/>
        <v>#DIV/0!</v>
      </c>
    </row>
    <row r="184" spans="1:4">
      <c r="A184" s="3">
        <v>39261</v>
      </c>
      <c r="C184">
        <f>VLOOKUP(A184,'Historic fwd PE'!A183:B6161,2,0)</f>
        <v>4282</v>
      </c>
      <c r="D184" t="e">
        <f t="shared" si="2"/>
        <v>#DIV/0!</v>
      </c>
    </row>
    <row r="185" spans="1:4">
      <c r="A185" s="3">
        <v>39262</v>
      </c>
      <c r="C185">
        <f>VLOOKUP(A185,'Historic fwd PE'!A184:B6162,2,0)</f>
        <v>4318.3</v>
      </c>
      <c r="D185" t="e">
        <f t="shared" si="2"/>
        <v>#DIV/0!</v>
      </c>
    </row>
    <row r="186" spans="1:4">
      <c r="A186" s="3">
        <v>39263</v>
      </c>
      <c r="C186">
        <f>VLOOKUP(A186,'Historic fwd PE'!A185:B6163,2,0)</f>
        <v>4318.3</v>
      </c>
      <c r="D186" t="e">
        <f t="shared" si="2"/>
        <v>#DIV/0!</v>
      </c>
    </row>
    <row r="187" spans="1:4">
      <c r="A187" s="3">
        <v>39264</v>
      </c>
      <c r="C187">
        <f>VLOOKUP(A187,'Historic fwd PE'!A186:B6164,2,0)</f>
        <v>4318.3</v>
      </c>
      <c r="D187" t="e">
        <f t="shared" si="2"/>
        <v>#DIV/0!</v>
      </c>
    </row>
    <row r="188" spans="1:4">
      <c r="A188" s="3">
        <v>39265</v>
      </c>
      <c r="C188">
        <f>VLOOKUP(A188,'Historic fwd PE'!A187:B6165,2,0)</f>
        <v>4313.75</v>
      </c>
      <c r="D188" t="e">
        <f t="shared" si="2"/>
        <v>#DIV/0!</v>
      </c>
    </row>
    <row r="189" spans="1:4">
      <c r="A189" s="3">
        <v>39266</v>
      </c>
      <c r="C189">
        <f>VLOOKUP(A189,'Historic fwd PE'!A188:B6166,2,0)</f>
        <v>4357.55</v>
      </c>
      <c r="D189" t="e">
        <f t="shared" si="2"/>
        <v>#DIV/0!</v>
      </c>
    </row>
    <row r="190" spans="1:4">
      <c r="A190" s="3">
        <v>39267</v>
      </c>
      <c r="C190">
        <f>VLOOKUP(A190,'Historic fwd PE'!A189:B6167,2,0)</f>
        <v>4359.3</v>
      </c>
      <c r="D190" t="e">
        <f t="shared" si="2"/>
        <v>#DIV/0!</v>
      </c>
    </row>
    <row r="191" spans="1:4">
      <c r="A191" s="3">
        <v>39268</v>
      </c>
      <c r="C191">
        <f>VLOOKUP(A191,'Historic fwd PE'!A190:B6168,2,0)</f>
        <v>4353.95</v>
      </c>
      <c r="D191" t="e">
        <f t="shared" si="2"/>
        <v>#DIV/0!</v>
      </c>
    </row>
    <row r="192" spans="1:4">
      <c r="A192" s="3">
        <v>39269</v>
      </c>
      <c r="C192">
        <f>VLOOKUP(A192,'Historic fwd PE'!A191:B6169,2,0)</f>
        <v>4384.8500000000004</v>
      </c>
      <c r="D192" t="e">
        <f t="shared" si="2"/>
        <v>#DIV/0!</v>
      </c>
    </row>
    <row r="193" spans="1:4">
      <c r="A193" s="3">
        <v>39270</v>
      </c>
      <c r="C193">
        <f>VLOOKUP(A193,'Historic fwd PE'!A192:B6170,2,0)</f>
        <v>4384.8500000000004</v>
      </c>
      <c r="D193" t="e">
        <f t="shared" si="2"/>
        <v>#DIV/0!</v>
      </c>
    </row>
    <row r="194" spans="1:4">
      <c r="A194" s="3">
        <v>39271</v>
      </c>
      <c r="C194">
        <f>VLOOKUP(A194,'Historic fwd PE'!A193:B6171,2,0)</f>
        <v>4384.8500000000004</v>
      </c>
      <c r="D194" t="e">
        <f t="shared" si="2"/>
        <v>#DIV/0!</v>
      </c>
    </row>
    <row r="195" spans="1:4">
      <c r="A195" s="3">
        <v>39272</v>
      </c>
      <c r="C195">
        <f>VLOOKUP(A195,'Historic fwd PE'!A194:B6172,2,0)</f>
        <v>4419.3999999999996</v>
      </c>
      <c r="D195" t="e">
        <f t="shared" si="2"/>
        <v>#DIV/0!</v>
      </c>
    </row>
    <row r="196" spans="1:4">
      <c r="A196" s="3">
        <v>39273</v>
      </c>
      <c r="C196">
        <f>VLOOKUP(A196,'Historic fwd PE'!A195:B6173,2,0)</f>
        <v>4406.05</v>
      </c>
      <c r="D196" t="e">
        <f t="shared" si="2"/>
        <v>#DIV/0!</v>
      </c>
    </row>
    <row r="197" spans="1:4">
      <c r="A197" s="3">
        <v>39274</v>
      </c>
      <c r="C197">
        <f>VLOOKUP(A197,'Historic fwd PE'!A196:B6174,2,0)</f>
        <v>4387.1499999999996</v>
      </c>
      <c r="D197" t="e">
        <f t="shared" si="2"/>
        <v>#DIV/0!</v>
      </c>
    </row>
    <row r="198" spans="1:4">
      <c r="A198" s="3">
        <v>39275</v>
      </c>
      <c r="C198">
        <f>VLOOKUP(A198,'Historic fwd PE'!A197:B6175,2,0)</f>
        <v>4446.1499999999996</v>
      </c>
      <c r="D198" t="e">
        <f t="shared" si="2"/>
        <v>#DIV/0!</v>
      </c>
    </row>
    <row r="199" spans="1:4">
      <c r="A199" s="3">
        <v>39276</v>
      </c>
      <c r="C199">
        <f>VLOOKUP(A199,'Historic fwd PE'!A198:B6176,2,0)</f>
        <v>4504.55</v>
      </c>
      <c r="D199" t="e">
        <f t="shared" ref="D199:D262" si="3">C199/B199</f>
        <v>#DIV/0!</v>
      </c>
    </row>
    <row r="200" spans="1:4">
      <c r="A200" s="3">
        <v>39277</v>
      </c>
      <c r="C200">
        <f>VLOOKUP(A200,'Historic fwd PE'!A199:B6177,2,0)</f>
        <v>4504.55</v>
      </c>
      <c r="D200" t="e">
        <f t="shared" si="3"/>
        <v>#DIV/0!</v>
      </c>
    </row>
    <row r="201" spans="1:4">
      <c r="A201" s="3">
        <v>39278</v>
      </c>
      <c r="C201">
        <f>VLOOKUP(A201,'Historic fwd PE'!A200:B6178,2,0)</f>
        <v>4504.55</v>
      </c>
      <c r="D201" t="e">
        <f t="shared" si="3"/>
        <v>#DIV/0!</v>
      </c>
    </row>
    <row r="202" spans="1:4">
      <c r="A202" s="3">
        <v>39279</v>
      </c>
      <c r="C202">
        <f>VLOOKUP(A202,'Historic fwd PE'!A201:B6179,2,0)</f>
        <v>4512.1499999999996</v>
      </c>
      <c r="D202" t="e">
        <f t="shared" si="3"/>
        <v>#DIV/0!</v>
      </c>
    </row>
    <row r="203" spans="1:4">
      <c r="A203" s="3">
        <v>39280</v>
      </c>
      <c r="C203">
        <f>VLOOKUP(A203,'Historic fwd PE'!A202:B6180,2,0)</f>
        <v>4496.75</v>
      </c>
      <c r="D203" t="e">
        <f t="shared" si="3"/>
        <v>#DIV/0!</v>
      </c>
    </row>
    <row r="204" spans="1:4">
      <c r="A204" s="3">
        <v>39281</v>
      </c>
      <c r="C204">
        <f>VLOOKUP(A204,'Historic fwd PE'!A203:B6181,2,0)</f>
        <v>4499.55</v>
      </c>
      <c r="D204" t="e">
        <f t="shared" si="3"/>
        <v>#DIV/0!</v>
      </c>
    </row>
    <row r="205" spans="1:4">
      <c r="A205" s="3">
        <v>39282</v>
      </c>
      <c r="C205">
        <f>VLOOKUP(A205,'Historic fwd PE'!A204:B6182,2,0)</f>
        <v>4562.1000000000004</v>
      </c>
      <c r="D205" t="e">
        <f t="shared" si="3"/>
        <v>#DIV/0!</v>
      </c>
    </row>
    <row r="206" spans="1:4">
      <c r="A206" s="3">
        <v>39283</v>
      </c>
      <c r="C206">
        <f>VLOOKUP(A206,'Historic fwd PE'!A205:B6183,2,0)</f>
        <v>4566.05</v>
      </c>
      <c r="D206" t="e">
        <f t="shared" si="3"/>
        <v>#DIV/0!</v>
      </c>
    </row>
    <row r="207" spans="1:4">
      <c r="A207" s="3">
        <v>39284</v>
      </c>
      <c r="C207">
        <f>VLOOKUP(A207,'Historic fwd PE'!A206:B6184,2,0)</f>
        <v>4566.05</v>
      </c>
      <c r="D207" t="e">
        <f t="shared" si="3"/>
        <v>#DIV/0!</v>
      </c>
    </row>
    <row r="208" spans="1:4">
      <c r="A208" s="3">
        <v>39285</v>
      </c>
      <c r="C208">
        <f>VLOOKUP(A208,'Historic fwd PE'!A207:B6185,2,0)</f>
        <v>4566.05</v>
      </c>
      <c r="D208" t="e">
        <f t="shared" si="3"/>
        <v>#DIV/0!</v>
      </c>
    </row>
    <row r="209" spans="1:4">
      <c r="A209" s="3">
        <v>39286</v>
      </c>
      <c r="C209">
        <f>VLOOKUP(A209,'Historic fwd PE'!A208:B6186,2,0)</f>
        <v>4619.3500000000004</v>
      </c>
      <c r="D209" t="e">
        <f t="shared" si="3"/>
        <v>#DIV/0!</v>
      </c>
    </row>
    <row r="210" spans="1:4">
      <c r="A210" s="3">
        <v>39287</v>
      </c>
      <c r="C210">
        <f>VLOOKUP(A210,'Historic fwd PE'!A209:B6187,2,0)</f>
        <v>4620.75</v>
      </c>
      <c r="D210" t="e">
        <f t="shared" si="3"/>
        <v>#DIV/0!</v>
      </c>
    </row>
    <row r="211" spans="1:4">
      <c r="A211" s="3">
        <v>39288</v>
      </c>
      <c r="C211">
        <f>VLOOKUP(A211,'Historic fwd PE'!A210:B6188,2,0)</f>
        <v>4588.7</v>
      </c>
      <c r="D211" t="e">
        <f t="shared" si="3"/>
        <v>#DIV/0!</v>
      </c>
    </row>
    <row r="212" spans="1:4">
      <c r="A212" s="3">
        <v>39289</v>
      </c>
      <c r="C212">
        <f>VLOOKUP(A212,'Historic fwd PE'!A211:B6189,2,0)</f>
        <v>4619.8</v>
      </c>
      <c r="D212" t="e">
        <f t="shared" si="3"/>
        <v>#DIV/0!</v>
      </c>
    </row>
    <row r="213" spans="1:4">
      <c r="A213" s="3">
        <v>39290</v>
      </c>
      <c r="C213">
        <f>VLOOKUP(A213,'Historic fwd PE'!A212:B6190,2,0)</f>
        <v>4445.2</v>
      </c>
      <c r="D213" t="e">
        <f t="shared" si="3"/>
        <v>#DIV/0!</v>
      </c>
    </row>
    <row r="214" spans="1:4">
      <c r="A214" s="3">
        <v>39291</v>
      </c>
      <c r="C214">
        <f>VLOOKUP(A214,'Historic fwd PE'!A213:B6191,2,0)</f>
        <v>4445.2</v>
      </c>
      <c r="D214" t="e">
        <f t="shared" si="3"/>
        <v>#DIV/0!</v>
      </c>
    </row>
    <row r="215" spans="1:4">
      <c r="A215" s="3">
        <v>39292</v>
      </c>
      <c r="C215">
        <f>VLOOKUP(A215,'Historic fwd PE'!A214:B6192,2,0)</f>
        <v>4445.2</v>
      </c>
      <c r="D215" t="e">
        <f t="shared" si="3"/>
        <v>#DIV/0!</v>
      </c>
    </row>
    <row r="216" spans="1:4">
      <c r="A216" s="3">
        <v>39293</v>
      </c>
      <c r="C216">
        <f>VLOOKUP(A216,'Historic fwd PE'!A215:B6193,2,0)</f>
        <v>4440.05</v>
      </c>
      <c r="D216" t="e">
        <f t="shared" si="3"/>
        <v>#DIV/0!</v>
      </c>
    </row>
    <row r="217" spans="1:4">
      <c r="A217" s="3">
        <v>39294</v>
      </c>
      <c r="C217">
        <f>VLOOKUP(A217,'Historic fwd PE'!A216:B6194,2,0)</f>
        <v>4528.8500000000004</v>
      </c>
      <c r="D217" t="e">
        <f t="shared" si="3"/>
        <v>#DIV/0!</v>
      </c>
    </row>
    <row r="218" spans="1:4">
      <c r="A218" s="3">
        <v>39295</v>
      </c>
      <c r="C218">
        <f>VLOOKUP(A218,'Historic fwd PE'!A217:B6195,2,0)</f>
        <v>4345.8500000000004</v>
      </c>
      <c r="D218" t="e">
        <f t="shared" si="3"/>
        <v>#DIV/0!</v>
      </c>
    </row>
    <row r="219" spans="1:4">
      <c r="A219" s="3">
        <v>39296</v>
      </c>
      <c r="C219">
        <f>VLOOKUP(A219,'Historic fwd PE'!A218:B6196,2,0)</f>
        <v>4356.3500000000004</v>
      </c>
      <c r="D219" t="e">
        <f t="shared" si="3"/>
        <v>#DIV/0!</v>
      </c>
    </row>
    <row r="220" spans="1:4">
      <c r="A220" s="3">
        <v>39297</v>
      </c>
      <c r="C220">
        <f>VLOOKUP(A220,'Historic fwd PE'!A219:B6197,2,0)</f>
        <v>4401.55</v>
      </c>
      <c r="D220" t="e">
        <f t="shared" si="3"/>
        <v>#DIV/0!</v>
      </c>
    </row>
    <row r="221" spans="1:4">
      <c r="A221" s="3">
        <v>39298</v>
      </c>
      <c r="C221">
        <f>VLOOKUP(A221,'Historic fwd PE'!A220:B6198,2,0)</f>
        <v>4401.55</v>
      </c>
      <c r="D221" t="e">
        <f t="shared" si="3"/>
        <v>#DIV/0!</v>
      </c>
    </row>
    <row r="222" spans="1:4">
      <c r="A222" s="3">
        <v>39299</v>
      </c>
      <c r="C222">
        <f>VLOOKUP(A222,'Historic fwd PE'!A221:B6199,2,0)</f>
        <v>4401.55</v>
      </c>
      <c r="D222" t="e">
        <f t="shared" si="3"/>
        <v>#DIV/0!</v>
      </c>
    </row>
    <row r="223" spans="1:4">
      <c r="A223" s="3">
        <v>39300</v>
      </c>
      <c r="C223">
        <f>VLOOKUP(A223,'Historic fwd PE'!A222:B6200,2,0)</f>
        <v>4339.5</v>
      </c>
      <c r="D223" t="e">
        <f t="shared" si="3"/>
        <v>#DIV/0!</v>
      </c>
    </row>
    <row r="224" spans="1:4">
      <c r="A224" s="3">
        <v>39301</v>
      </c>
      <c r="C224">
        <f>VLOOKUP(A224,'Historic fwd PE'!A223:B6201,2,0)</f>
        <v>4356.3500000000004</v>
      </c>
      <c r="D224" t="e">
        <f t="shared" si="3"/>
        <v>#DIV/0!</v>
      </c>
    </row>
    <row r="225" spans="1:4">
      <c r="A225" s="3">
        <v>39302</v>
      </c>
      <c r="C225">
        <f>VLOOKUP(A225,'Historic fwd PE'!A224:B6202,2,0)</f>
        <v>4462.1000000000004</v>
      </c>
      <c r="D225" t="e">
        <f t="shared" si="3"/>
        <v>#DIV/0!</v>
      </c>
    </row>
    <row r="226" spans="1:4">
      <c r="A226" s="3">
        <v>39303</v>
      </c>
      <c r="C226">
        <f>VLOOKUP(A226,'Historic fwd PE'!A225:B6203,2,0)</f>
        <v>4403.2</v>
      </c>
      <c r="D226" t="e">
        <f t="shared" si="3"/>
        <v>#DIV/0!</v>
      </c>
    </row>
    <row r="227" spans="1:4">
      <c r="A227" s="3">
        <v>39304</v>
      </c>
      <c r="C227">
        <f>VLOOKUP(A227,'Historic fwd PE'!A226:B6204,2,0)</f>
        <v>4333.3500000000004</v>
      </c>
      <c r="D227" t="e">
        <f t="shared" si="3"/>
        <v>#DIV/0!</v>
      </c>
    </row>
    <row r="228" spans="1:4">
      <c r="A228" s="3">
        <v>39305</v>
      </c>
      <c r="C228">
        <f>VLOOKUP(A228,'Historic fwd PE'!A227:B6205,2,0)</f>
        <v>4333.3500000000004</v>
      </c>
      <c r="D228" t="e">
        <f t="shared" si="3"/>
        <v>#DIV/0!</v>
      </c>
    </row>
    <row r="229" spans="1:4">
      <c r="A229" s="3">
        <v>39306</v>
      </c>
      <c r="C229">
        <f>VLOOKUP(A229,'Historic fwd PE'!A228:B6206,2,0)</f>
        <v>4333.3500000000004</v>
      </c>
      <c r="D229" t="e">
        <f t="shared" si="3"/>
        <v>#DIV/0!</v>
      </c>
    </row>
    <row r="230" spans="1:4">
      <c r="A230" s="3">
        <v>39307</v>
      </c>
      <c r="C230">
        <f>VLOOKUP(A230,'Historic fwd PE'!A229:B6207,2,0)</f>
        <v>4373.6499999999996</v>
      </c>
      <c r="D230" t="e">
        <f t="shared" si="3"/>
        <v>#DIV/0!</v>
      </c>
    </row>
    <row r="231" spans="1:4">
      <c r="A231" s="3">
        <v>39308</v>
      </c>
      <c r="C231">
        <f>VLOOKUP(A231,'Historic fwd PE'!A230:B6208,2,0)</f>
        <v>4370.2</v>
      </c>
      <c r="D231" t="e">
        <f t="shared" si="3"/>
        <v>#DIV/0!</v>
      </c>
    </row>
    <row r="232" spans="1:4">
      <c r="A232" s="3">
        <v>39309</v>
      </c>
      <c r="C232">
        <f>VLOOKUP(A232,'Historic fwd PE'!A231:B6209,2,0)</f>
        <v>4370.2</v>
      </c>
      <c r="D232" t="e">
        <f t="shared" si="3"/>
        <v>#DIV/0!</v>
      </c>
    </row>
    <row r="233" spans="1:4">
      <c r="A233" s="3">
        <v>39310</v>
      </c>
      <c r="C233">
        <f>VLOOKUP(A233,'Historic fwd PE'!A232:B6210,2,0)</f>
        <v>4178.6000000000004</v>
      </c>
      <c r="D233" t="e">
        <f t="shared" si="3"/>
        <v>#DIV/0!</v>
      </c>
    </row>
    <row r="234" spans="1:4">
      <c r="A234" s="3">
        <v>39311</v>
      </c>
      <c r="C234">
        <f>VLOOKUP(A234,'Historic fwd PE'!A233:B6211,2,0)</f>
        <v>4108.05</v>
      </c>
      <c r="D234" t="e">
        <f t="shared" si="3"/>
        <v>#DIV/0!</v>
      </c>
    </row>
    <row r="235" spans="1:4">
      <c r="A235" s="3">
        <v>39312</v>
      </c>
      <c r="C235">
        <f>VLOOKUP(A235,'Historic fwd PE'!A234:B6212,2,0)</f>
        <v>4108.05</v>
      </c>
      <c r="D235" t="e">
        <f t="shared" si="3"/>
        <v>#DIV/0!</v>
      </c>
    </row>
    <row r="236" spans="1:4">
      <c r="A236" s="3">
        <v>39313</v>
      </c>
      <c r="C236">
        <f>VLOOKUP(A236,'Historic fwd PE'!A235:B6213,2,0)</f>
        <v>4108.05</v>
      </c>
      <c r="D236" t="e">
        <f t="shared" si="3"/>
        <v>#DIV/0!</v>
      </c>
    </row>
    <row r="237" spans="1:4">
      <c r="A237" s="3">
        <v>39314</v>
      </c>
      <c r="C237">
        <f>VLOOKUP(A237,'Historic fwd PE'!A236:B6214,2,0)</f>
        <v>4209.05</v>
      </c>
      <c r="D237" t="e">
        <f t="shared" si="3"/>
        <v>#DIV/0!</v>
      </c>
    </row>
    <row r="238" spans="1:4">
      <c r="A238" s="3">
        <v>39315</v>
      </c>
      <c r="C238">
        <f>VLOOKUP(A238,'Historic fwd PE'!A237:B6215,2,0)</f>
        <v>4074.9</v>
      </c>
      <c r="D238" t="e">
        <f t="shared" si="3"/>
        <v>#DIV/0!</v>
      </c>
    </row>
    <row r="239" spans="1:4">
      <c r="A239" s="3">
        <v>39316</v>
      </c>
      <c r="C239">
        <f>VLOOKUP(A239,'Historic fwd PE'!A238:B6216,2,0)</f>
        <v>4153.1499999999996</v>
      </c>
      <c r="D239" t="e">
        <f t="shared" si="3"/>
        <v>#DIV/0!</v>
      </c>
    </row>
    <row r="240" spans="1:4">
      <c r="A240" s="3">
        <v>39317</v>
      </c>
      <c r="C240">
        <f>VLOOKUP(A240,'Historic fwd PE'!A239:B6217,2,0)</f>
        <v>4114.95</v>
      </c>
      <c r="D240" t="e">
        <f t="shared" si="3"/>
        <v>#DIV/0!</v>
      </c>
    </row>
    <row r="241" spans="1:4">
      <c r="A241" s="3">
        <v>39318</v>
      </c>
      <c r="C241">
        <f>VLOOKUP(A241,'Historic fwd PE'!A240:B6218,2,0)</f>
        <v>4190.1499999999996</v>
      </c>
      <c r="D241" t="e">
        <f t="shared" si="3"/>
        <v>#DIV/0!</v>
      </c>
    </row>
    <row r="242" spans="1:4">
      <c r="A242" s="3">
        <v>39319</v>
      </c>
      <c r="C242">
        <f>VLOOKUP(A242,'Historic fwd PE'!A241:B6219,2,0)</f>
        <v>4190.1499999999996</v>
      </c>
      <c r="D242" t="e">
        <f t="shared" si="3"/>
        <v>#DIV/0!</v>
      </c>
    </row>
    <row r="243" spans="1:4">
      <c r="A243" s="3">
        <v>39320</v>
      </c>
      <c r="C243">
        <f>VLOOKUP(A243,'Historic fwd PE'!A242:B6220,2,0)</f>
        <v>4190.1499999999996</v>
      </c>
      <c r="D243" t="e">
        <f t="shared" si="3"/>
        <v>#DIV/0!</v>
      </c>
    </row>
    <row r="244" spans="1:4">
      <c r="A244" s="3">
        <v>39321</v>
      </c>
      <c r="C244">
        <f>VLOOKUP(A244,'Historic fwd PE'!A243:B6221,2,0)</f>
        <v>4302.6000000000004</v>
      </c>
      <c r="D244" t="e">
        <f t="shared" si="3"/>
        <v>#DIV/0!</v>
      </c>
    </row>
    <row r="245" spans="1:4">
      <c r="A245" s="3">
        <v>39322</v>
      </c>
      <c r="C245">
        <f>VLOOKUP(A245,'Historic fwd PE'!A244:B6222,2,0)</f>
        <v>4320.7</v>
      </c>
      <c r="D245" t="e">
        <f t="shared" si="3"/>
        <v>#DIV/0!</v>
      </c>
    </row>
    <row r="246" spans="1:4">
      <c r="A246" s="3">
        <v>39323</v>
      </c>
      <c r="C246">
        <f>VLOOKUP(A246,'Historic fwd PE'!A245:B6223,2,0)</f>
        <v>4359.3</v>
      </c>
      <c r="D246" t="e">
        <f t="shared" si="3"/>
        <v>#DIV/0!</v>
      </c>
    </row>
    <row r="247" spans="1:4">
      <c r="A247" s="3">
        <v>39324</v>
      </c>
      <c r="C247">
        <f>VLOOKUP(A247,'Historic fwd PE'!A246:B6224,2,0)</f>
        <v>4412.3</v>
      </c>
      <c r="D247" t="e">
        <f t="shared" si="3"/>
        <v>#DIV/0!</v>
      </c>
    </row>
    <row r="248" spans="1:4">
      <c r="A248" s="3">
        <v>39325</v>
      </c>
      <c r="C248">
        <f>VLOOKUP(A248,'Historic fwd PE'!A247:B6225,2,0)</f>
        <v>4464</v>
      </c>
      <c r="D248" t="e">
        <f t="shared" si="3"/>
        <v>#DIV/0!</v>
      </c>
    </row>
    <row r="249" spans="1:4">
      <c r="A249" s="3">
        <v>39326</v>
      </c>
      <c r="C249">
        <f>VLOOKUP(A249,'Historic fwd PE'!A248:B6226,2,0)</f>
        <v>4464</v>
      </c>
      <c r="D249" t="e">
        <f t="shared" si="3"/>
        <v>#DIV/0!</v>
      </c>
    </row>
    <row r="250" spans="1:4">
      <c r="A250" s="3">
        <v>39327</v>
      </c>
      <c r="C250">
        <f>VLOOKUP(A250,'Historic fwd PE'!A249:B6227,2,0)</f>
        <v>4464</v>
      </c>
      <c r="D250" t="e">
        <f t="shared" si="3"/>
        <v>#DIV/0!</v>
      </c>
    </row>
    <row r="251" spans="1:4">
      <c r="A251" s="3">
        <v>39328</v>
      </c>
      <c r="C251">
        <f>VLOOKUP(A251,'Historic fwd PE'!A250:B6228,2,0)</f>
        <v>4474.75</v>
      </c>
      <c r="D251" t="e">
        <f t="shared" si="3"/>
        <v>#DIV/0!</v>
      </c>
    </row>
    <row r="252" spans="1:4">
      <c r="A252" s="3">
        <v>39329</v>
      </c>
      <c r="C252">
        <f>VLOOKUP(A252,'Historic fwd PE'!A251:B6229,2,0)</f>
        <v>4479.25</v>
      </c>
      <c r="D252" t="e">
        <f t="shared" si="3"/>
        <v>#DIV/0!</v>
      </c>
    </row>
    <row r="253" spans="1:4">
      <c r="A253" s="3">
        <v>39330</v>
      </c>
      <c r="C253">
        <f>VLOOKUP(A253,'Historic fwd PE'!A252:B6230,2,0)</f>
        <v>4475.8500000000004</v>
      </c>
      <c r="D253" t="e">
        <f t="shared" si="3"/>
        <v>#DIV/0!</v>
      </c>
    </row>
    <row r="254" spans="1:4">
      <c r="A254" s="3">
        <v>39331</v>
      </c>
      <c r="C254">
        <f>VLOOKUP(A254,'Historic fwd PE'!A253:B6231,2,0)</f>
        <v>4518.6000000000004</v>
      </c>
      <c r="D254" t="e">
        <f t="shared" si="3"/>
        <v>#DIV/0!</v>
      </c>
    </row>
    <row r="255" spans="1:4">
      <c r="A255" s="3">
        <v>39332</v>
      </c>
      <c r="C255">
        <f>VLOOKUP(A255,'Historic fwd PE'!A254:B6232,2,0)</f>
        <v>4509.5</v>
      </c>
      <c r="D255" t="e">
        <f t="shared" si="3"/>
        <v>#DIV/0!</v>
      </c>
    </row>
    <row r="256" spans="1:4">
      <c r="A256" s="3">
        <v>39333</v>
      </c>
      <c r="C256">
        <f>VLOOKUP(A256,'Historic fwd PE'!A255:B6233,2,0)</f>
        <v>4509.5</v>
      </c>
      <c r="D256" t="e">
        <f t="shared" si="3"/>
        <v>#DIV/0!</v>
      </c>
    </row>
    <row r="257" spans="1:4">
      <c r="A257" s="3">
        <v>39334</v>
      </c>
      <c r="C257">
        <f>VLOOKUP(A257,'Historic fwd PE'!A256:B6234,2,0)</f>
        <v>4509.5</v>
      </c>
      <c r="D257" t="e">
        <f t="shared" si="3"/>
        <v>#DIV/0!</v>
      </c>
    </row>
    <row r="258" spans="1:4">
      <c r="A258" s="3">
        <v>39335</v>
      </c>
      <c r="C258">
        <f>VLOOKUP(A258,'Historic fwd PE'!A257:B6235,2,0)</f>
        <v>4507.8500000000004</v>
      </c>
      <c r="D258" t="e">
        <f t="shared" si="3"/>
        <v>#DIV/0!</v>
      </c>
    </row>
    <row r="259" spans="1:4">
      <c r="A259" s="3">
        <v>39336</v>
      </c>
      <c r="C259">
        <f>VLOOKUP(A259,'Historic fwd PE'!A258:B6236,2,0)</f>
        <v>4497.05</v>
      </c>
      <c r="D259" t="e">
        <f t="shared" si="3"/>
        <v>#DIV/0!</v>
      </c>
    </row>
    <row r="260" spans="1:4">
      <c r="A260" s="3">
        <v>39337</v>
      </c>
      <c r="C260">
        <f>VLOOKUP(A260,'Historic fwd PE'!A259:B6237,2,0)</f>
        <v>4496.8500000000004</v>
      </c>
      <c r="D260" t="e">
        <f t="shared" si="3"/>
        <v>#DIV/0!</v>
      </c>
    </row>
    <row r="261" spans="1:4">
      <c r="A261" s="3">
        <v>39338</v>
      </c>
      <c r="C261">
        <f>VLOOKUP(A261,'Historic fwd PE'!A260:B6238,2,0)</f>
        <v>4528.95</v>
      </c>
      <c r="D261" t="e">
        <f t="shared" si="3"/>
        <v>#DIV/0!</v>
      </c>
    </row>
    <row r="262" spans="1:4">
      <c r="A262" s="3">
        <v>39339</v>
      </c>
      <c r="C262">
        <f>VLOOKUP(A262,'Historic fwd PE'!A261:B6239,2,0)</f>
        <v>4518</v>
      </c>
      <c r="D262" t="e">
        <f t="shared" si="3"/>
        <v>#DIV/0!</v>
      </c>
    </row>
    <row r="263" spans="1:4">
      <c r="A263" s="3">
        <v>39340</v>
      </c>
      <c r="C263">
        <f>VLOOKUP(A263,'Historic fwd PE'!A262:B6240,2,0)</f>
        <v>4518</v>
      </c>
      <c r="D263" t="e">
        <f t="shared" ref="D263:D326" si="4">C263/B263</f>
        <v>#DIV/0!</v>
      </c>
    </row>
    <row r="264" spans="1:4">
      <c r="A264" s="3">
        <v>39341</v>
      </c>
      <c r="C264">
        <f>VLOOKUP(A264,'Historic fwd PE'!A263:B6241,2,0)</f>
        <v>4518</v>
      </c>
      <c r="D264" t="e">
        <f t="shared" si="4"/>
        <v>#DIV/0!</v>
      </c>
    </row>
    <row r="265" spans="1:4">
      <c r="A265" s="3">
        <v>39342</v>
      </c>
      <c r="C265">
        <f>VLOOKUP(A265,'Historic fwd PE'!A264:B6242,2,0)</f>
        <v>4494.6499999999996</v>
      </c>
      <c r="D265" t="e">
        <f t="shared" si="4"/>
        <v>#DIV/0!</v>
      </c>
    </row>
    <row r="266" spans="1:4">
      <c r="A266" s="3">
        <v>39343</v>
      </c>
      <c r="C266">
        <f>VLOOKUP(A266,'Historic fwd PE'!A265:B6243,2,0)</f>
        <v>4546.2</v>
      </c>
      <c r="D266" t="e">
        <f t="shared" si="4"/>
        <v>#DIV/0!</v>
      </c>
    </row>
    <row r="267" spans="1:4">
      <c r="A267" s="3">
        <v>39344</v>
      </c>
      <c r="C267">
        <f>VLOOKUP(A267,'Historic fwd PE'!A266:B6244,2,0)</f>
        <v>4732.3500000000004</v>
      </c>
      <c r="D267" t="e">
        <f t="shared" si="4"/>
        <v>#DIV/0!</v>
      </c>
    </row>
    <row r="268" spans="1:4">
      <c r="A268" s="3">
        <v>39345</v>
      </c>
      <c r="C268">
        <f>VLOOKUP(A268,'Historic fwd PE'!A267:B6245,2,0)</f>
        <v>4747.55</v>
      </c>
      <c r="D268" t="e">
        <f t="shared" si="4"/>
        <v>#DIV/0!</v>
      </c>
    </row>
    <row r="269" spans="1:4">
      <c r="A269" s="3">
        <v>39346</v>
      </c>
      <c r="C269">
        <f>VLOOKUP(A269,'Historic fwd PE'!A268:B6246,2,0)</f>
        <v>4837.55</v>
      </c>
      <c r="D269" t="e">
        <f t="shared" si="4"/>
        <v>#DIV/0!</v>
      </c>
    </row>
    <row r="270" spans="1:4">
      <c r="A270" s="3">
        <v>39347</v>
      </c>
      <c r="C270">
        <f>VLOOKUP(A270,'Historic fwd PE'!A269:B6247,2,0)</f>
        <v>4837.55</v>
      </c>
      <c r="D270" t="e">
        <f t="shared" si="4"/>
        <v>#DIV/0!</v>
      </c>
    </row>
    <row r="271" spans="1:4">
      <c r="A271" s="3">
        <v>39348</v>
      </c>
      <c r="C271">
        <f>VLOOKUP(A271,'Historic fwd PE'!A270:B6248,2,0)</f>
        <v>4837.55</v>
      </c>
      <c r="D271" t="e">
        <f t="shared" si="4"/>
        <v>#DIV/0!</v>
      </c>
    </row>
    <row r="272" spans="1:4">
      <c r="A272" s="3">
        <v>39349</v>
      </c>
      <c r="C272">
        <f>VLOOKUP(A272,'Historic fwd PE'!A271:B6249,2,0)</f>
        <v>4932.2</v>
      </c>
      <c r="D272" t="e">
        <f t="shared" si="4"/>
        <v>#DIV/0!</v>
      </c>
    </row>
    <row r="273" spans="1:4">
      <c r="A273" s="3">
        <v>39350</v>
      </c>
      <c r="C273">
        <f>VLOOKUP(A273,'Historic fwd PE'!A272:B6250,2,0)</f>
        <v>4938.8500000000004</v>
      </c>
      <c r="D273" t="e">
        <f t="shared" si="4"/>
        <v>#DIV/0!</v>
      </c>
    </row>
    <row r="274" spans="1:4">
      <c r="A274" s="3">
        <v>39351</v>
      </c>
      <c r="C274">
        <f>VLOOKUP(A274,'Historic fwd PE'!A273:B6251,2,0)</f>
        <v>4940.5</v>
      </c>
      <c r="D274" t="e">
        <f t="shared" si="4"/>
        <v>#DIV/0!</v>
      </c>
    </row>
    <row r="275" spans="1:4">
      <c r="A275" s="3">
        <v>39352</v>
      </c>
      <c r="C275">
        <f>VLOOKUP(A275,'Historic fwd PE'!A274:B6252,2,0)</f>
        <v>5000.55</v>
      </c>
      <c r="D275" t="e">
        <f t="shared" si="4"/>
        <v>#DIV/0!</v>
      </c>
    </row>
    <row r="276" spans="1:4">
      <c r="A276" s="3">
        <v>39353</v>
      </c>
      <c r="C276">
        <f>VLOOKUP(A276,'Historic fwd PE'!A275:B6253,2,0)</f>
        <v>5021.3500000000004</v>
      </c>
      <c r="D276" t="e">
        <f t="shared" si="4"/>
        <v>#DIV/0!</v>
      </c>
    </row>
    <row r="277" spans="1:4">
      <c r="A277" s="3">
        <v>39354</v>
      </c>
      <c r="C277">
        <f>VLOOKUP(A277,'Historic fwd PE'!A276:B6254,2,0)</f>
        <v>5021.3500000000004</v>
      </c>
      <c r="D277" t="e">
        <f t="shared" si="4"/>
        <v>#DIV/0!</v>
      </c>
    </row>
    <row r="278" spans="1:4">
      <c r="A278" s="3">
        <v>39355</v>
      </c>
      <c r="C278">
        <f>VLOOKUP(A278,'Historic fwd PE'!A277:B6255,2,0)</f>
        <v>5021.3500000000004</v>
      </c>
      <c r="D278" t="e">
        <f t="shared" si="4"/>
        <v>#DIV/0!</v>
      </c>
    </row>
    <row r="279" spans="1:4">
      <c r="A279" s="3">
        <v>39356</v>
      </c>
      <c r="C279">
        <f>VLOOKUP(A279,'Historic fwd PE'!A278:B6256,2,0)</f>
        <v>5068.95</v>
      </c>
      <c r="D279" t="e">
        <f t="shared" si="4"/>
        <v>#DIV/0!</v>
      </c>
    </row>
    <row r="280" spans="1:4">
      <c r="A280" s="3">
        <v>39357</v>
      </c>
      <c r="C280">
        <f>VLOOKUP(A280,'Historic fwd PE'!A279:B6257,2,0)</f>
        <v>5068.95</v>
      </c>
      <c r="D280" t="e">
        <f t="shared" si="4"/>
        <v>#DIV/0!</v>
      </c>
    </row>
    <row r="281" spans="1:4">
      <c r="A281" s="3">
        <v>39358</v>
      </c>
      <c r="C281">
        <f>VLOOKUP(A281,'Historic fwd PE'!A280:B6258,2,0)</f>
        <v>5210.8</v>
      </c>
      <c r="D281" t="e">
        <f t="shared" si="4"/>
        <v>#DIV/0!</v>
      </c>
    </row>
    <row r="282" spans="1:4">
      <c r="A282" s="3">
        <v>39359</v>
      </c>
      <c r="C282">
        <f>VLOOKUP(A282,'Historic fwd PE'!A281:B6259,2,0)</f>
        <v>5208.6499999999996</v>
      </c>
      <c r="D282" t="e">
        <f t="shared" si="4"/>
        <v>#DIV/0!</v>
      </c>
    </row>
    <row r="283" spans="1:4">
      <c r="A283" s="3">
        <v>39360</v>
      </c>
      <c r="C283">
        <f>VLOOKUP(A283,'Historic fwd PE'!A282:B6260,2,0)</f>
        <v>5185.8500000000004</v>
      </c>
      <c r="D283" t="e">
        <f t="shared" si="4"/>
        <v>#DIV/0!</v>
      </c>
    </row>
    <row r="284" spans="1:4">
      <c r="A284" s="3">
        <v>39361</v>
      </c>
      <c r="C284">
        <f>VLOOKUP(A284,'Historic fwd PE'!A283:B6261,2,0)</f>
        <v>5185.8500000000004</v>
      </c>
      <c r="D284" t="e">
        <f t="shared" si="4"/>
        <v>#DIV/0!</v>
      </c>
    </row>
    <row r="285" spans="1:4">
      <c r="A285" s="3">
        <v>39362</v>
      </c>
      <c r="C285">
        <f>VLOOKUP(A285,'Historic fwd PE'!A284:B6262,2,0)</f>
        <v>5185.8500000000004</v>
      </c>
      <c r="D285" t="e">
        <f t="shared" si="4"/>
        <v>#DIV/0!</v>
      </c>
    </row>
    <row r="286" spans="1:4">
      <c r="A286" s="3">
        <v>39363</v>
      </c>
      <c r="C286">
        <f>VLOOKUP(A286,'Historic fwd PE'!A285:B6263,2,0)</f>
        <v>5085.1000000000004</v>
      </c>
      <c r="D286" t="e">
        <f t="shared" si="4"/>
        <v>#DIV/0!</v>
      </c>
    </row>
    <row r="287" spans="1:4">
      <c r="A287" s="3">
        <v>39364</v>
      </c>
      <c r="C287">
        <f>VLOOKUP(A287,'Historic fwd PE'!A286:B6264,2,0)</f>
        <v>5327.25</v>
      </c>
      <c r="D287" t="e">
        <f t="shared" si="4"/>
        <v>#DIV/0!</v>
      </c>
    </row>
    <row r="288" spans="1:4">
      <c r="A288" s="3">
        <v>39365</v>
      </c>
      <c r="C288">
        <f>VLOOKUP(A288,'Historic fwd PE'!A287:B6265,2,0)</f>
        <v>5441.45</v>
      </c>
      <c r="D288" t="e">
        <f t="shared" si="4"/>
        <v>#DIV/0!</v>
      </c>
    </row>
    <row r="289" spans="1:4">
      <c r="A289" s="3">
        <v>39366</v>
      </c>
      <c r="C289">
        <f>VLOOKUP(A289,'Historic fwd PE'!A288:B6266,2,0)</f>
        <v>5524.85</v>
      </c>
      <c r="D289" t="e">
        <f t="shared" si="4"/>
        <v>#DIV/0!</v>
      </c>
    </row>
    <row r="290" spans="1:4">
      <c r="A290" s="3">
        <v>39367</v>
      </c>
      <c r="C290">
        <f>VLOOKUP(A290,'Historic fwd PE'!A289:B6267,2,0)</f>
        <v>5428.25</v>
      </c>
      <c r="D290" t="e">
        <f t="shared" si="4"/>
        <v>#DIV/0!</v>
      </c>
    </row>
    <row r="291" spans="1:4">
      <c r="A291" s="3">
        <v>39368</v>
      </c>
      <c r="C291">
        <f>VLOOKUP(A291,'Historic fwd PE'!A290:B6268,2,0)</f>
        <v>5428.25</v>
      </c>
      <c r="D291" t="e">
        <f t="shared" si="4"/>
        <v>#DIV/0!</v>
      </c>
    </row>
    <row r="292" spans="1:4">
      <c r="A292" s="3">
        <v>39369</v>
      </c>
      <c r="C292">
        <f>VLOOKUP(A292,'Historic fwd PE'!A291:B6269,2,0)</f>
        <v>5428.25</v>
      </c>
      <c r="D292" t="e">
        <f t="shared" si="4"/>
        <v>#DIV/0!</v>
      </c>
    </row>
    <row r="293" spans="1:4">
      <c r="A293" s="3">
        <v>39370</v>
      </c>
      <c r="C293">
        <f>VLOOKUP(A293,'Historic fwd PE'!A292:B6270,2,0)</f>
        <v>5670.4</v>
      </c>
      <c r="D293" t="e">
        <f t="shared" si="4"/>
        <v>#DIV/0!</v>
      </c>
    </row>
    <row r="294" spans="1:4">
      <c r="A294" s="3">
        <v>39371</v>
      </c>
      <c r="C294">
        <f>VLOOKUP(A294,'Historic fwd PE'!A293:B6271,2,0)</f>
        <v>5668.05</v>
      </c>
      <c r="D294" t="e">
        <f t="shared" si="4"/>
        <v>#DIV/0!</v>
      </c>
    </row>
    <row r="295" spans="1:4">
      <c r="A295" s="3">
        <v>39372</v>
      </c>
      <c r="C295">
        <f>VLOOKUP(A295,'Historic fwd PE'!A294:B6272,2,0)</f>
        <v>5559.3</v>
      </c>
      <c r="D295" t="e">
        <f t="shared" si="4"/>
        <v>#DIV/0!</v>
      </c>
    </row>
    <row r="296" spans="1:4">
      <c r="A296" s="3">
        <v>39373</v>
      </c>
      <c r="C296">
        <f>VLOOKUP(A296,'Historic fwd PE'!A295:B6273,2,0)</f>
        <v>5351</v>
      </c>
      <c r="D296" t="e">
        <f t="shared" si="4"/>
        <v>#DIV/0!</v>
      </c>
    </row>
    <row r="297" spans="1:4">
      <c r="A297" s="3">
        <v>39374</v>
      </c>
      <c r="C297">
        <f>VLOOKUP(A297,'Historic fwd PE'!A296:B6274,2,0)</f>
        <v>5215.3</v>
      </c>
      <c r="D297" t="e">
        <f t="shared" si="4"/>
        <v>#DIV/0!</v>
      </c>
    </row>
    <row r="298" spans="1:4">
      <c r="A298" s="3">
        <v>39375</v>
      </c>
      <c r="C298">
        <f>VLOOKUP(A298,'Historic fwd PE'!A297:B6275,2,0)</f>
        <v>5215.3</v>
      </c>
      <c r="D298" t="e">
        <f t="shared" si="4"/>
        <v>#DIV/0!</v>
      </c>
    </row>
    <row r="299" spans="1:4">
      <c r="A299" s="3">
        <v>39376</v>
      </c>
      <c r="C299">
        <f>VLOOKUP(A299,'Historic fwd PE'!A298:B6276,2,0)</f>
        <v>5215.3</v>
      </c>
      <c r="D299" t="e">
        <f t="shared" si="4"/>
        <v>#DIV/0!</v>
      </c>
    </row>
    <row r="300" spans="1:4">
      <c r="A300" s="3">
        <v>39377</v>
      </c>
      <c r="C300">
        <f>VLOOKUP(A300,'Historic fwd PE'!A299:B6277,2,0)</f>
        <v>5184</v>
      </c>
      <c r="D300" t="e">
        <f t="shared" si="4"/>
        <v>#DIV/0!</v>
      </c>
    </row>
    <row r="301" spans="1:4">
      <c r="A301" s="3">
        <v>39378</v>
      </c>
      <c r="C301">
        <f>VLOOKUP(A301,'Historic fwd PE'!A300:B6278,2,0)</f>
        <v>5473.7</v>
      </c>
      <c r="D301" t="e">
        <f t="shared" si="4"/>
        <v>#DIV/0!</v>
      </c>
    </row>
    <row r="302" spans="1:4">
      <c r="A302" s="3">
        <v>39379</v>
      </c>
      <c r="C302">
        <f>VLOOKUP(A302,'Historic fwd PE'!A301:B6279,2,0)</f>
        <v>5496.15</v>
      </c>
      <c r="D302" t="e">
        <f t="shared" si="4"/>
        <v>#DIV/0!</v>
      </c>
    </row>
    <row r="303" spans="1:4">
      <c r="A303" s="3">
        <v>39380</v>
      </c>
      <c r="C303">
        <f>VLOOKUP(A303,'Historic fwd PE'!A302:B6280,2,0)</f>
        <v>5568.95</v>
      </c>
      <c r="D303" t="e">
        <f t="shared" si="4"/>
        <v>#DIV/0!</v>
      </c>
    </row>
    <row r="304" spans="1:4">
      <c r="A304" s="3">
        <v>39381</v>
      </c>
      <c r="C304">
        <f>VLOOKUP(A304,'Historic fwd PE'!A303:B6281,2,0)</f>
        <v>5702.3</v>
      </c>
      <c r="D304" t="e">
        <f t="shared" si="4"/>
        <v>#DIV/0!</v>
      </c>
    </row>
    <row r="305" spans="1:4">
      <c r="A305" s="3">
        <v>39382</v>
      </c>
      <c r="C305">
        <f>VLOOKUP(A305,'Historic fwd PE'!A304:B6282,2,0)</f>
        <v>5702.3</v>
      </c>
      <c r="D305" t="e">
        <f t="shared" si="4"/>
        <v>#DIV/0!</v>
      </c>
    </row>
    <row r="306" spans="1:4">
      <c r="A306" s="3">
        <v>39383</v>
      </c>
      <c r="C306">
        <f>VLOOKUP(A306,'Historic fwd PE'!A305:B6283,2,0)</f>
        <v>5702.3</v>
      </c>
      <c r="D306" t="e">
        <f t="shared" si="4"/>
        <v>#DIV/0!</v>
      </c>
    </row>
    <row r="307" spans="1:4">
      <c r="A307" s="3">
        <v>39384</v>
      </c>
      <c r="C307">
        <f>VLOOKUP(A307,'Historic fwd PE'!A306:B6284,2,0)</f>
        <v>5905.9</v>
      </c>
      <c r="D307" t="e">
        <f t="shared" si="4"/>
        <v>#DIV/0!</v>
      </c>
    </row>
    <row r="308" spans="1:4">
      <c r="A308" s="3">
        <v>39385</v>
      </c>
      <c r="C308">
        <f>VLOOKUP(A308,'Historic fwd PE'!A307:B6285,2,0)</f>
        <v>5868.75</v>
      </c>
      <c r="D308" t="e">
        <f t="shared" si="4"/>
        <v>#DIV/0!</v>
      </c>
    </row>
    <row r="309" spans="1:4">
      <c r="A309" s="3">
        <v>39386</v>
      </c>
      <c r="C309">
        <f>VLOOKUP(A309,'Historic fwd PE'!A308:B6286,2,0)</f>
        <v>5900.65</v>
      </c>
      <c r="D309" t="e">
        <f t="shared" si="4"/>
        <v>#DIV/0!</v>
      </c>
    </row>
    <row r="310" spans="1:4">
      <c r="A310" s="3">
        <v>39387</v>
      </c>
      <c r="C310">
        <f>VLOOKUP(A310,'Historic fwd PE'!A309:B6287,2,0)</f>
        <v>5866.45</v>
      </c>
      <c r="D310" t="e">
        <f t="shared" si="4"/>
        <v>#DIV/0!</v>
      </c>
    </row>
    <row r="311" spans="1:4">
      <c r="A311" s="3">
        <v>39388</v>
      </c>
      <c r="C311">
        <f>VLOOKUP(A311,'Historic fwd PE'!A310:B6288,2,0)</f>
        <v>5932.4</v>
      </c>
      <c r="D311" t="e">
        <f t="shared" si="4"/>
        <v>#DIV/0!</v>
      </c>
    </row>
    <row r="312" spans="1:4">
      <c r="A312" s="3">
        <v>39389</v>
      </c>
      <c r="C312">
        <f>VLOOKUP(A312,'Historic fwd PE'!A311:B6289,2,0)</f>
        <v>5932.4</v>
      </c>
      <c r="D312" t="e">
        <f t="shared" si="4"/>
        <v>#DIV/0!</v>
      </c>
    </row>
    <row r="313" spans="1:4">
      <c r="A313" s="3">
        <v>39390</v>
      </c>
      <c r="C313">
        <f>VLOOKUP(A313,'Historic fwd PE'!A312:B6290,2,0)</f>
        <v>5932.4</v>
      </c>
      <c r="D313" t="e">
        <f t="shared" si="4"/>
        <v>#DIV/0!</v>
      </c>
    </row>
    <row r="314" spans="1:4">
      <c r="A314" s="3">
        <v>39391</v>
      </c>
      <c r="C314">
        <f>VLOOKUP(A314,'Historic fwd PE'!A313:B6291,2,0)</f>
        <v>5847.3</v>
      </c>
      <c r="D314" t="e">
        <f t="shared" si="4"/>
        <v>#DIV/0!</v>
      </c>
    </row>
    <row r="315" spans="1:4">
      <c r="A315" s="3">
        <v>39392</v>
      </c>
      <c r="C315">
        <f>VLOOKUP(A315,'Historic fwd PE'!A314:B6292,2,0)</f>
        <v>5786.5</v>
      </c>
      <c r="D315" t="e">
        <f t="shared" si="4"/>
        <v>#DIV/0!</v>
      </c>
    </row>
    <row r="316" spans="1:4">
      <c r="A316" s="3">
        <v>39393</v>
      </c>
      <c r="C316">
        <f>VLOOKUP(A316,'Historic fwd PE'!A315:B6293,2,0)</f>
        <v>5782.35</v>
      </c>
      <c r="D316" t="e">
        <f t="shared" si="4"/>
        <v>#DIV/0!</v>
      </c>
    </row>
    <row r="317" spans="1:4">
      <c r="A317" s="3">
        <v>39394</v>
      </c>
      <c r="C317">
        <f>VLOOKUP(A317,'Historic fwd PE'!A316:B6294,2,0)</f>
        <v>5698.75</v>
      </c>
      <c r="D317" t="e">
        <f t="shared" si="4"/>
        <v>#DIV/0!</v>
      </c>
    </row>
    <row r="318" spans="1:4">
      <c r="A318" s="3">
        <v>39395</v>
      </c>
      <c r="C318">
        <f>VLOOKUP(A318,'Historic fwd PE'!A317:B6295,2,0)</f>
        <v>5663.25</v>
      </c>
      <c r="D318" t="e">
        <f t="shared" si="4"/>
        <v>#DIV/0!</v>
      </c>
    </row>
    <row r="319" spans="1:4">
      <c r="A319" s="3">
        <v>39396</v>
      </c>
      <c r="C319">
        <f>VLOOKUP(A319,'Historic fwd PE'!A318:B6296,2,0)</f>
        <v>5663.25</v>
      </c>
      <c r="D319" t="e">
        <f t="shared" si="4"/>
        <v>#DIV/0!</v>
      </c>
    </row>
    <row r="320" spans="1:4">
      <c r="A320" s="3">
        <v>39397</v>
      </c>
      <c r="C320">
        <f>VLOOKUP(A320,'Historic fwd PE'!A319:B6297,2,0)</f>
        <v>5663.25</v>
      </c>
      <c r="D320" t="e">
        <f t="shared" si="4"/>
        <v>#DIV/0!</v>
      </c>
    </row>
    <row r="321" spans="1:4">
      <c r="A321" s="3">
        <v>39398</v>
      </c>
      <c r="C321">
        <f>VLOOKUP(A321,'Historic fwd PE'!A320:B6298,2,0)</f>
        <v>5617.1</v>
      </c>
      <c r="D321" t="e">
        <f t="shared" si="4"/>
        <v>#DIV/0!</v>
      </c>
    </row>
    <row r="322" spans="1:4">
      <c r="A322" s="3">
        <v>39399</v>
      </c>
      <c r="C322">
        <f>VLOOKUP(A322,'Historic fwd PE'!A321:B6299,2,0)</f>
        <v>5695.4</v>
      </c>
      <c r="D322" t="e">
        <f t="shared" si="4"/>
        <v>#DIV/0!</v>
      </c>
    </row>
    <row r="323" spans="1:4">
      <c r="A323" s="3">
        <v>39400</v>
      </c>
      <c r="C323">
        <f>VLOOKUP(A323,'Historic fwd PE'!A322:B6300,2,0)</f>
        <v>5937.9</v>
      </c>
      <c r="D323" t="e">
        <f t="shared" si="4"/>
        <v>#DIV/0!</v>
      </c>
    </row>
    <row r="324" spans="1:4">
      <c r="A324" s="3">
        <v>39401</v>
      </c>
      <c r="C324">
        <f>VLOOKUP(A324,'Historic fwd PE'!A323:B6301,2,0)</f>
        <v>5912.1</v>
      </c>
      <c r="D324" t="e">
        <f t="shared" si="4"/>
        <v>#DIV/0!</v>
      </c>
    </row>
    <row r="325" spans="1:4">
      <c r="A325" s="3">
        <v>39402</v>
      </c>
      <c r="C325">
        <f>VLOOKUP(A325,'Historic fwd PE'!A324:B6302,2,0)</f>
        <v>5906.85</v>
      </c>
      <c r="D325" t="e">
        <f t="shared" si="4"/>
        <v>#DIV/0!</v>
      </c>
    </row>
    <row r="326" spans="1:4">
      <c r="A326" s="3">
        <v>39403</v>
      </c>
      <c r="C326">
        <f>VLOOKUP(A326,'Historic fwd PE'!A325:B6303,2,0)</f>
        <v>5906.85</v>
      </c>
      <c r="D326" t="e">
        <f t="shared" si="4"/>
        <v>#DIV/0!</v>
      </c>
    </row>
    <row r="327" spans="1:4">
      <c r="A327" s="3">
        <v>39404</v>
      </c>
      <c r="C327">
        <f>VLOOKUP(A327,'Historic fwd PE'!A326:B6304,2,0)</f>
        <v>5906.85</v>
      </c>
      <c r="D327" t="e">
        <f t="shared" ref="D327:D390" si="5">C327/B327</f>
        <v>#DIV/0!</v>
      </c>
    </row>
    <row r="328" spans="1:4">
      <c r="A328" s="3">
        <v>39405</v>
      </c>
      <c r="C328">
        <f>VLOOKUP(A328,'Historic fwd PE'!A327:B6305,2,0)</f>
        <v>5907.65</v>
      </c>
      <c r="D328" t="e">
        <f t="shared" si="5"/>
        <v>#DIV/0!</v>
      </c>
    </row>
    <row r="329" spans="1:4">
      <c r="A329" s="3">
        <v>39406</v>
      </c>
      <c r="C329">
        <f>VLOOKUP(A329,'Historic fwd PE'!A328:B6306,2,0)</f>
        <v>5780.9</v>
      </c>
      <c r="D329" t="e">
        <f t="shared" si="5"/>
        <v>#DIV/0!</v>
      </c>
    </row>
    <row r="330" spans="1:4">
      <c r="A330" s="3">
        <v>39407</v>
      </c>
      <c r="C330">
        <f>VLOOKUP(A330,'Historic fwd PE'!A329:B6307,2,0)</f>
        <v>5561.05</v>
      </c>
      <c r="D330" t="e">
        <f t="shared" si="5"/>
        <v>#DIV/0!</v>
      </c>
    </row>
    <row r="331" spans="1:4">
      <c r="A331" s="3">
        <v>39408</v>
      </c>
      <c r="C331">
        <f>VLOOKUP(A331,'Historic fwd PE'!A330:B6308,2,0)</f>
        <v>5519.35</v>
      </c>
      <c r="D331" t="e">
        <f t="shared" si="5"/>
        <v>#DIV/0!</v>
      </c>
    </row>
    <row r="332" spans="1:4">
      <c r="A332" s="3">
        <v>39409</v>
      </c>
      <c r="C332">
        <f>VLOOKUP(A332,'Historic fwd PE'!A331:B6309,2,0)</f>
        <v>5608.6</v>
      </c>
      <c r="D332" t="e">
        <f t="shared" si="5"/>
        <v>#DIV/0!</v>
      </c>
    </row>
    <row r="333" spans="1:4">
      <c r="A333" s="3">
        <v>39410</v>
      </c>
      <c r="C333">
        <f>VLOOKUP(A333,'Historic fwd PE'!A332:B6310,2,0)</f>
        <v>5608.6</v>
      </c>
      <c r="D333" t="e">
        <f t="shared" si="5"/>
        <v>#DIV/0!</v>
      </c>
    </row>
    <row r="334" spans="1:4">
      <c r="A334" s="3">
        <v>39411</v>
      </c>
      <c r="C334">
        <f>VLOOKUP(A334,'Historic fwd PE'!A333:B6311,2,0)</f>
        <v>5608.6</v>
      </c>
      <c r="D334" t="e">
        <f t="shared" si="5"/>
        <v>#DIV/0!</v>
      </c>
    </row>
    <row r="335" spans="1:4">
      <c r="A335" s="3">
        <v>39412</v>
      </c>
      <c r="C335">
        <f>VLOOKUP(A335,'Historic fwd PE'!A334:B6312,2,0)</f>
        <v>5731.7</v>
      </c>
      <c r="D335" t="e">
        <f t="shared" si="5"/>
        <v>#DIV/0!</v>
      </c>
    </row>
    <row r="336" spans="1:4">
      <c r="A336" s="3">
        <v>39413</v>
      </c>
      <c r="C336">
        <f>VLOOKUP(A336,'Historic fwd PE'!A335:B6313,2,0)</f>
        <v>5698.15</v>
      </c>
      <c r="D336" t="e">
        <f t="shared" si="5"/>
        <v>#DIV/0!</v>
      </c>
    </row>
    <row r="337" spans="1:4">
      <c r="A337" s="3">
        <v>39414</v>
      </c>
      <c r="C337">
        <f>VLOOKUP(A337,'Historic fwd PE'!A336:B6314,2,0)</f>
        <v>5617.55</v>
      </c>
      <c r="D337" t="e">
        <f t="shared" si="5"/>
        <v>#DIV/0!</v>
      </c>
    </row>
    <row r="338" spans="1:4">
      <c r="A338" s="3">
        <v>39415</v>
      </c>
      <c r="C338">
        <f>VLOOKUP(A338,'Historic fwd PE'!A337:B6315,2,0)</f>
        <v>5634.6</v>
      </c>
      <c r="D338" t="e">
        <f t="shared" si="5"/>
        <v>#DIV/0!</v>
      </c>
    </row>
    <row r="339" spans="1:4">
      <c r="A339" s="3">
        <v>39416</v>
      </c>
      <c r="C339">
        <f>VLOOKUP(A339,'Historic fwd PE'!A338:B6316,2,0)</f>
        <v>5762.75</v>
      </c>
      <c r="D339" t="e">
        <f t="shared" si="5"/>
        <v>#DIV/0!</v>
      </c>
    </row>
    <row r="340" spans="1:4">
      <c r="A340" s="3">
        <v>39417</v>
      </c>
      <c r="C340">
        <f>VLOOKUP(A340,'Historic fwd PE'!A339:B6317,2,0)</f>
        <v>5762.75</v>
      </c>
      <c r="D340" t="e">
        <f t="shared" si="5"/>
        <v>#DIV/0!</v>
      </c>
    </row>
    <row r="341" spans="1:4">
      <c r="A341" s="3">
        <v>39418</v>
      </c>
      <c r="C341">
        <f>VLOOKUP(A341,'Historic fwd PE'!A340:B6318,2,0)</f>
        <v>5762.75</v>
      </c>
      <c r="D341" t="e">
        <f t="shared" si="5"/>
        <v>#DIV/0!</v>
      </c>
    </row>
    <row r="342" spans="1:4">
      <c r="A342" s="3">
        <v>39419</v>
      </c>
      <c r="C342">
        <f>VLOOKUP(A342,'Historic fwd PE'!A341:B6319,2,0)</f>
        <v>5865</v>
      </c>
      <c r="D342" t="e">
        <f t="shared" si="5"/>
        <v>#DIV/0!</v>
      </c>
    </row>
    <row r="343" spans="1:4">
      <c r="A343" s="3">
        <v>39420</v>
      </c>
      <c r="C343">
        <f>VLOOKUP(A343,'Historic fwd PE'!A342:B6320,2,0)</f>
        <v>5858.35</v>
      </c>
      <c r="D343" t="e">
        <f t="shared" si="5"/>
        <v>#DIV/0!</v>
      </c>
    </row>
    <row r="344" spans="1:4">
      <c r="A344" s="3">
        <v>39421</v>
      </c>
      <c r="C344">
        <f>VLOOKUP(A344,'Historic fwd PE'!A343:B6321,2,0)</f>
        <v>5940</v>
      </c>
      <c r="D344" t="e">
        <f t="shared" si="5"/>
        <v>#DIV/0!</v>
      </c>
    </row>
    <row r="345" spans="1:4">
      <c r="A345" s="3">
        <v>39422</v>
      </c>
      <c r="C345">
        <f>VLOOKUP(A345,'Historic fwd PE'!A344:B6322,2,0)</f>
        <v>5954.7</v>
      </c>
      <c r="D345" t="e">
        <f t="shared" si="5"/>
        <v>#DIV/0!</v>
      </c>
    </row>
    <row r="346" spans="1:4">
      <c r="A346" s="3">
        <v>39423</v>
      </c>
      <c r="C346">
        <f>VLOOKUP(A346,'Historic fwd PE'!A345:B6323,2,0)</f>
        <v>5974.3</v>
      </c>
      <c r="D346" t="e">
        <f t="shared" si="5"/>
        <v>#DIV/0!</v>
      </c>
    </row>
    <row r="347" spans="1:4">
      <c r="A347" s="3">
        <v>39424</v>
      </c>
      <c r="C347">
        <f>VLOOKUP(A347,'Historic fwd PE'!A346:B6324,2,0)</f>
        <v>5974.3</v>
      </c>
      <c r="D347" t="e">
        <f t="shared" si="5"/>
        <v>#DIV/0!</v>
      </c>
    </row>
    <row r="348" spans="1:4">
      <c r="A348" s="3">
        <v>39425</v>
      </c>
      <c r="C348">
        <f>VLOOKUP(A348,'Historic fwd PE'!A347:B6325,2,0)</f>
        <v>5974.3</v>
      </c>
      <c r="D348" t="e">
        <f t="shared" si="5"/>
        <v>#DIV/0!</v>
      </c>
    </row>
    <row r="349" spans="1:4">
      <c r="A349" s="3">
        <v>39426</v>
      </c>
      <c r="C349">
        <f>VLOOKUP(A349,'Historic fwd PE'!A348:B6326,2,0)</f>
        <v>5960.6</v>
      </c>
      <c r="D349" t="e">
        <f t="shared" si="5"/>
        <v>#DIV/0!</v>
      </c>
    </row>
    <row r="350" spans="1:4">
      <c r="A350" s="3">
        <v>39427</v>
      </c>
      <c r="C350">
        <f>VLOOKUP(A350,'Historic fwd PE'!A349:B6327,2,0)</f>
        <v>6097.25</v>
      </c>
      <c r="D350" t="e">
        <f t="shared" si="5"/>
        <v>#DIV/0!</v>
      </c>
    </row>
    <row r="351" spans="1:4">
      <c r="A351" s="3">
        <v>39428</v>
      </c>
      <c r="C351">
        <f>VLOOKUP(A351,'Historic fwd PE'!A350:B6328,2,0)</f>
        <v>6159.3</v>
      </c>
      <c r="D351" t="e">
        <f t="shared" si="5"/>
        <v>#DIV/0!</v>
      </c>
    </row>
    <row r="352" spans="1:4">
      <c r="A352" s="3">
        <v>39429</v>
      </c>
      <c r="C352">
        <f>VLOOKUP(A352,'Historic fwd PE'!A351:B6329,2,0)</f>
        <v>6058.1</v>
      </c>
      <c r="D352" t="e">
        <f t="shared" si="5"/>
        <v>#DIV/0!</v>
      </c>
    </row>
    <row r="353" spans="1:4">
      <c r="A353" s="3">
        <v>39430</v>
      </c>
      <c r="C353">
        <f>VLOOKUP(A353,'Historic fwd PE'!A352:B6330,2,0)</f>
        <v>6047.7</v>
      </c>
      <c r="D353" t="e">
        <f t="shared" si="5"/>
        <v>#DIV/0!</v>
      </c>
    </row>
    <row r="354" spans="1:4">
      <c r="A354" s="3">
        <v>39431</v>
      </c>
      <c r="C354">
        <f>VLOOKUP(A354,'Historic fwd PE'!A353:B6331,2,0)</f>
        <v>6047.7</v>
      </c>
      <c r="D354" t="e">
        <f t="shared" si="5"/>
        <v>#DIV/0!</v>
      </c>
    </row>
    <row r="355" spans="1:4">
      <c r="A355" s="3">
        <v>39432</v>
      </c>
      <c r="C355">
        <f>VLOOKUP(A355,'Historic fwd PE'!A354:B6332,2,0)</f>
        <v>6047.7</v>
      </c>
      <c r="D355" t="e">
        <f t="shared" si="5"/>
        <v>#DIV/0!</v>
      </c>
    </row>
    <row r="356" spans="1:4">
      <c r="A356" s="3">
        <v>39433</v>
      </c>
      <c r="C356">
        <f>VLOOKUP(A356,'Historic fwd PE'!A355:B6333,2,0)</f>
        <v>5777</v>
      </c>
      <c r="D356" t="e">
        <f t="shared" si="5"/>
        <v>#DIV/0!</v>
      </c>
    </row>
    <row r="357" spans="1:4">
      <c r="A357" s="3">
        <v>39434</v>
      </c>
      <c r="C357">
        <f>VLOOKUP(A357,'Historic fwd PE'!A356:B6334,2,0)</f>
        <v>5742.3</v>
      </c>
      <c r="D357" t="e">
        <f t="shared" si="5"/>
        <v>#DIV/0!</v>
      </c>
    </row>
    <row r="358" spans="1:4">
      <c r="A358" s="3">
        <v>39435</v>
      </c>
      <c r="C358">
        <f>VLOOKUP(A358,'Historic fwd PE'!A357:B6335,2,0)</f>
        <v>5751.15</v>
      </c>
      <c r="D358" t="e">
        <f t="shared" si="5"/>
        <v>#DIV/0!</v>
      </c>
    </row>
    <row r="359" spans="1:4">
      <c r="A359" s="3">
        <v>39436</v>
      </c>
      <c r="C359">
        <f>VLOOKUP(A359,'Historic fwd PE'!A358:B6336,2,0)</f>
        <v>5766.5</v>
      </c>
      <c r="D359" t="e">
        <f t="shared" si="5"/>
        <v>#DIV/0!</v>
      </c>
    </row>
    <row r="360" spans="1:4">
      <c r="A360" s="3">
        <v>39437</v>
      </c>
      <c r="C360">
        <f>VLOOKUP(A360,'Historic fwd PE'!A359:B6337,2,0)</f>
        <v>5766.5</v>
      </c>
      <c r="D360" t="e">
        <f t="shared" si="5"/>
        <v>#DIV/0!</v>
      </c>
    </row>
    <row r="361" spans="1:4">
      <c r="A361" s="3">
        <v>39438</v>
      </c>
      <c r="C361">
        <f>VLOOKUP(A361,'Historic fwd PE'!A360:B6338,2,0)</f>
        <v>5766.5</v>
      </c>
      <c r="D361" t="e">
        <f t="shared" si="5"/>
        <v>#DIV/0!</v>
      </c>
    </row>
    <row r="362" spans="1:4">
      <c r="A362" s="3">
        <v>39439</v>
      </c>
      <c r="C362">
        <f>VLOOKUP(A362,'Historic fwd PE'!A361:B6339,2,0)</f>
        <v>5766.5</v>
      </c>
      <c r="D362" t="e">
        <f t="shared" si="5"/>
        <v>#DIV/0!</v>
      </c>
    </row>
    <row r="363" spans="1:4">
      <c r="A363" s="3">
        <v>39440</v>
      </c>
      <c r="C363">
        <f>VLOOKUP(A363,'Historic fwd PE'!A362:B6340,2,0)</f>
        <v>5985.1</v>
      </c>
      <c r="D363" t="e">
        <f t="shared" si="5"/>
        <v>#DIV/0!</v>
      </c>
    </row>
    <row r="364" spans="1:4">
      <c r="A364" s="3">
        <v>39441</v>
      </c>
      <c r="C364">
        <f>VLOOKUP(A364,'Historic fwd PE'!A363:B6341,2,0)</f>
        <v>5985.1</v>
      </c>
      <c r="D364" t="e">
        <f t="shared" si="5"/>
        <v>#DIV/0!</v>
      </c>
    </row>
    <row r="365" spans="1:4">
      <c r="A365" s="3">
        <v>39442</v>
      </c>
      <c r="C365">
        <f>VLOOKUP(A365,'Historic fwd PE'!A364:B6342,2,0)</f>
        <v>6070.75</v>
      </c>
      <c r="D365" t="e">
        <f t="shared" si="5"/>
        <v>#DIV/0!</v>
      </c>
    </row>
    <row r="366" spans="1:4">
      <c r="A366" s="3">
        <v>39443</v>
      </c>
      <c r="C366">
        <f>VLOOKUP(A366,'Historic fwd PE'!A365:B6343,2,0)</f>
        <v>6081.5</v>
      </c>
      <c r="D366" t="e">
        <f t="shared" si="5"/>
        <v>#DIV/0!</v>
      </c>
    </row>
    <row r="367" spans="1:4">
      <c r="A367" s="3">
        <v>39444</v>
      </c>
      <c r="C367">
        <f>VLOOKUP(A367,'Historic fwd PE'!A366:B6344,2,0)</f>
        <v>6079.7</v>
      </c>
      <c r="D367" t="e">
        <f t="shared" si="5"/>
        <v>#DIV/0!</v>
      </c>
    </row>
    <row r="368" spans="1:4">
      <c r="A368" s="3">
        <v>39445</v>
      </c>
      <c r="C368">
        <f>VLOOKUP(A368,'Historic fwd PE'!A367:B6345,2,0)</f>
        <v>6079.7</v>
      </c>
      <c r="D368" t="e">
        <f t="shared" si="5"/>
        <v>#DIV/0!</v>
      </c>
    </row>
    <row r="369" spans="1:4">
      <c r="A369" s="3">
        <v>39446</v>
      </c>
      <c r="C369">
        <f>VLOOKUP(A369,'Historic fwd PE'!A368:B6346,2,0)</f>
        <v>6079.7</v>
      </c>
      <c r="D369" t="e">
        <f t="shared" si="5"/>
        <v>#DIV/0!</v>
      </c>
    </row>
    <row r="370" spans="1:4">
      <c r="A370" s="3">
        <v>39447</v>
      </c>
      <c r="C370">
        <f>VLOOKUP(A370,'Historic fwd PE'!A369:B6347,2,0)</f>
        <v>6138.6</v>
      </c>
      <c r="D370" t="e">
        <f t="shared" si="5"/>
        <v>#DIV/0!</v>
      </c>
    </row>
    <row r="371" spans="1:4">
      <c r="A371" s="3">
        <v>39448</v>
      </c>
      <c r="C371">
        <f>VLOOKUP(A371,'Historic fwd PE'!A370:B6348,2,0)</f>
        <v>6144.35</v>
      </c>
      <c r="D371" t="e">
        <f t="shared" si="5"/>
        <v>#DIV/0!</v>
      </c>
    </row>
    <row r="372" spans="1:4">
      <c r="A372" s="3">
        <v>39449</v>
      </c>
      <c r="C372">
        <f>VLOOKUP(A372,'Historic fwd PE'!A371:B6349,2,0)</f>
        <v>6179.4</v>
      </c>
      <c r="D372" t="e">
        <f t="shared" si="5"/>
        <v>#DIV/0!</v>
      </c>
    </row>
    <row r="373" spans="1:4">
      <c r="A373" s="3">
        <v>39450</v>
      </c>
      <c r="C373">
        <f>VLOOKUP(A373,'Historic fwd PE'!A372:B6350,2,0)</f>
        <v>6178.55</v>
      </c>
      <c r="D373" t="e">
        <f t="shared" si="5"/>
        <v>#DIV/0!</v>
      </c>
    </row>
    <row r="374" spans="1:4">
      <c r="A374" s="3">
        <v>39451</v>
      </c>
      <c r="C374">
        <f>VLOOKUP(A374,'Historic fwd PE'!A373:B6351,2,0)</f>
        <v>6274.3</v>
      </c>
      <c r="D374" t="e">
        <f t="shared" si="5"/>
        <v>#DIV/0!</v>
      </c>
    </row>
    <row r="375" spans="1:4">
      <c r="A375" s="3">
        <v>39452</v>
      </c>
      <c r="C375">
        <f>VLOOKUP(A375,'Historic fwd PE'!A374:B6352,2,0)</f>
        <v>6274.3</v>
      </c>
      <c r="D375" t="e">
        <f t="shared" si="5"/>
        <v>#DIV/0!</v>
      </c>
    </row>
    <row r="376" spans="1:4">
      <c r="A376" s="3">
        <v>39453</v>
      </c>
      <c r="C376">
        <f>VLOOKUP(A376,'Historic fwd PE'!A375:B6353,2,0)</f>
        <v>6274.3</v>
      </c>
      <c r="D376" t="e">
        <f t="shared" si="5"/>
        <v>#DIV/0!</v>
      </c>
    </row>
    <row r="377" spans="1:4">
      <c r="A377" s="3">
        <v>39454</v>
      </c>
      <c r="C377">
        <f>VLOOKUP(A377,'Historic fwd PE'!A376:B6354,2,0)</f>
        <v>6279.1</v>
      </c>
      <c r="D377" t="e">
        <f t="shared" si="5"/>
        <v>#DIV/0!</v>
      </c>
    </row>
    <row r="378" spans="1:4">
      <c r="A378" s="3">
        <v>39455</v>
      </c>
      <c r="C378">
        <f>VLOOKUP(A378,'Historic fwd PE'!A377:B6355,2,0)</f>
        <v>6287.85</v>
      </c>
      <c r="D378" t="e">
        <f t="shared" si="5"/>
        <v>#DIV/0!</v>
      </c>
    </row>
    <row r="379" spans="1:4">
      <c r="A379" s="3">
        <v>39456</v>
      </c>
      <c r="C379">
        <f>VLOOKUP(A379,'Historic fwd PE'!A378:B6356,2,0)</f>
        <v>6272</v>
      </c>
      <c r="D379" t="e">
        <f t="shared" si="5"/>
        <v>#DIV/0!</v>
      </c>
    </row>
    <row r="380" spans="1:4">
      <c r="A380" s="3">
        <v>39457</v>
      </c>
      <c r="C380">
        <f>VLOOKUP(A380,'Historic fwd PE'!A379:B6357,2,0)</f>
        <v>6156.95</v>
      </c>
      <c r="D380" t="e">
        <f t="shared" si="5"/>
        <v>#DIV/0!</v>
      </c>
    </row>
    <row r="381" spans="1:4">
      <c r="A381" s="3">
        <v>39458</v>
      </c>
      <c r="C381">
        <f>VLOOKUP(A381,'Historic fwd PE'!A380:B6358,2,0)</f>
        <v>6200.1</v>
      </c>
      <c r="D381" t="e">
        <f t="shared" si="5"/>
        <v>#DIV/0!</v>
      </c>
    </row>
    <row r="382" spans="1:4">
      <c r="A382" s="3">
        <v>39459</v>
      </c>
      <c r="C382">
        <f>VLOOKUP(A382,'Historic fwd PE'!A381:B6359,2,0)</f>
        <v>6200.1</v>
      </c>
      <c r="D382" t="e">
        <f t="shared" si="5"/>
        <v>#DIV/0!</v>
      </c>
    </row>
    <row r="383" spans="1:4">
      <c r="A383" s="3">
        <v>39460</v>
      </c>
      <c r="C383">
        <f>VLOOKUP(A383,'Historic fwd PE'!A382:B6360,2,0)</f>
        <v>6200.1</v>
      </c>
      <c r="D383" t="e">
        <f t="shared" si="5"/>
        <v>#DIV/0!</v>
      </c>
    </row>
    <row r="384" spans="1:4">
      <c r="A384" s="3">
        <v>39461</v>
      </c>
      <c r="C384">
        <f>VLOOKUP(A384,'Historic fwd PE'!A383:B6361,2,0)</f>
        <v>6206.8</v>
      </c>
      <c r="D384" t="e">
        <f t="shared" si="5"/>
        <v>#DIV/0!</v>
      </c>
    </row>
    <row r="385" spans="1:4">
      <c r="A385" s="3">
        <v>39462</v>
      </c>
      <c r="C385">
        <f>VLOOKUP(A385,'Historic fwd PE'!A384:B6362,2,0)</f>
        <v>6074.25</v>
      </c>
      <c r="D385" t="e">
        <f t="shared" si="5"/>
        <v>#DIV/0!</v>
      </c>
    </row>
    <row r="386" spans="1:4">
      <c r="A386" s="3">
        <v>39463</v>
      </c>
      <c r="C386">
        <f>VLOOKUP(A386,'Historic fwd PE'!A385:B6363,2,0)</f>
        <v>5935.75</v>
      </c>
      <c r="D386" t="e">
        <f t="shared" si="5"/>
        <v>#DIV/0!</v>
      </c>
    </row>
    <row r="387" spans="1:4">
      <c r="A387" s="3">
        <v>39464</v>
      </c>
      <c r="C387">
        <f>VLOOKUP(A387,'Historic fwd PE'!A386:B6364,2,0)</f>
        <v>5913.2</v>
      </c>
      <c r="D387" t="e">
        <f t="shared" si="5"/>
        <v>#DIV/0!</v>
      </c>
    </row>
    <row r="388" spans="1:4">
      <c r="A388" s="3">
        <v>39465</v>
      </c>
      <c r="C388">
        <f>VLOOKUP(A388,'Historic fwd PE'!A387:B6365,2,0)</f>
        <v>5705.3</v>
      </c>
      <c r="D388" t="e">
        <f t="shared" si="5"/>
        <v>#DIV/0!</v>
      </c>
    </row>
    <row r="389" spans="1:4">
      <c r="A389" s="3">
        <v>39466</v>
      </c>
      <c r="C389">
        <f>VLOOKUP(A389,'Historic fwd PE'!A388:B6366,2,0)</f>
        <v>5705.3</v>
      </c>
      <c r="D389" t="e">
        <f t="shared" si="5"/>
        <v>#DIV/0!</v>
      </c>
    </row>
    <row r="390" spans="1:4">
      <c r="A390" s="3">
        <v>39467</v>
      </c>
      <c r="C390">
        <f>VLOOKUP(A390,'Historic fwd PE'!A389:B6367,2,0)</f>
        <v>5705.3</v>
      </c>
      <c r="D390" t="e">
        <f t="shared" si="5"/>
        <v>#DIV/0!</v>
      </c>
    </row>
    <row r="391" spans="1:4">
      <c r="A391" s="3">
        <v>39468</v>
      </c>
      <c r="C391">
        <f>VLOOKUP(A391,'Historic fwd PE'!A390:B6368,2,0)</f>
        <v>5208.8</v>
      </c>
      <c r="D391" t="e">
        <f t="shared" ref="D391:D454" si="6">C391/B391</f>
        <v>#DIV/0!</v>
      </c>
    </row>
    <row r="392" spans="1:4">
      <c r="A392" s="3">
        <v>39469</v>
      </c>
      <c r="C392">
        <f>VLOOKUP(A392,'Historic fwd PE'!A391:B6369,2,0)</f>
        <v>4899.3</v>
      </c>
      <c r="D392" t="e">
        <f t="shared" si="6"/>
        <v>#DIV/0!</v>
      </c>
    </row>
    <row r="393" spans="1:4">
      <c r="A393" s="3">
        <v>39470</v>
      </c>
      <c r="C393">
        <f>VLOOKUP(A393,'Historic fwd PE'!A392:B6370,2,0)</f>
        <v>5203.3999999999996</v>
      </c>
      <c r="D393" t="e">
        <f t="shared" si="6"/>
        <v>#DIV/0!</v>
      </c>
    </row>
    <row r="394" spans="1:4">
      <c r="A394" s="3">
        <v>39471</v>
      </c>
      <c r="C394">
        <f>VLOOKUP(A394,'Historic fwd PE'!A393:B6371,2,0)</f>
        <v>5033.45</v>
      </c>
      <c r="D394" t="e">
        <f t="shared" si="6"/>
        <v>#DIV/0!</v>
      </c>
    </row>
    <row r="395" spans="1:4">
      <c r="A395" s="3">
        <v>39472</v>
      </c>
      <c r="C395">
        <f>VLOOKUP(A395,'Historic fwd PE'!A394:B6372,2,0)</f>
        <v>5383.35</v>
      </c>
      <c r="D395" t="e">
        <f t="shared" si="6"/>
        <v>#DIV/0!</v>
      </c>
    </row>
    <row r="396" spans="1:4">
      <c r="A396" s="3">
        <v>39473</v>
      </c>
      <c r="C396">
        <f>VLOOKUP(A396,'Historic fwd PE'!A395:B6373,2,0)</f>
        <v>5383.35</v>
      </c>
      <c r="D396" t="e">
        <f t="shared" si="6"/>
        <v>#DIV/0!</v>
      </c>
    </row>
    <row r="397" spans="1:4">
      <c r="A397" s="3">
        <v>39474</v>
      </c>
      <c r="C397">
        <f>VLOOKUP(A397,'Historic fwd PE'!A396:B6374,2,0)</f>
        <v>5383.35</v>
      </c>
      <c r="D397" t="e">
        <f t="shared" si="6"/>
        <v>#DIV/0!</v>
      </c>
    </row>
    <row r="398" spans="1:4">
      <c r="A398" s="3">
        <v>39475</v>
      </c>
      <c r="C398">
        <f>VLOOKUP(A398,'Historic fwd PE'!A397:B6375,2,0)</f>
        <v>5274.1</v>
      </c>
      <c r="D398" t="e">
        <f t="shared" si="6"/>
        <v>#DIV/0!</v>
      </c>
    </row>
    <row r="399" spans="1:4">
      <c r="A399" s="3">
        <v>39476</v>
      </c>
      <c r="C399">
        <f>VLOOKUP(A399,'Historic fwd PE'!A398:B6376,2,0)</f>
        <v>5280.8</v>
      </c>
      <c r="D399" t="e">
        <f t="shared" si="6"/>
        <v>#DIV/0!</v>
      </c>
    </row>
    <row r="400" spans="1:4">
      <c r="A400" s="3">
        <v>39477</v>
      </c>
      <c r="C400">
        <f>VLOOKUP(A400,'Historic fwd PE'!A399:B6377,2,0)</f>
        <v>5167.6000000000004</v>
      </c>
      <c r="D400" t="e">
        <f t="shared" si="6"/>
        <v>#DIV/0!</v>
      </c>
    </row>
    <row r="401" spans="1:4">
      <c r="A401" s="3">
        <v>39478</v>
      </c>
      <c r="C401">
        <f>VLOOKUP(A401,'Historic fwd PE'!A400:B6378,2,0)</f>
        <v>5137.45</v>
      </c>
      <c r="D401" t="e">
        <f t="shared" si="6"/>
        <v>#DIV/0!</v>
      </c>
    </row>
    <row r="402" spans="1:4">
      <c r="A402" s="3">
        <v>39479</v>
      </c>
      <c r="C402">
        <f>VLOOKUP(A402,'Historic fwd PE'!A401:B6379,2,0)</f>
        <v>5317.25</v>
      </c>
      <c r="D402" t="e">
        <f t="shared" si="6"/>
        <v>#DIV/0!</v>
      </c>
    </row>
    <row r="403" spans="1:4">
      <c r="A403" s="3">
        <v>39480</v>
      </c>
      <c r="C403">
        <f>VLOOKUP(A403,'Historic fwd PE'!A402:B6380,2,0)</f>
        <v>5317.25</v>
      </c>
      <c r="D403" t="e">
        <f t="shared" si="6"/>
        <v>#DIV/0!</v>
      </c>
    </row>
    <row r="404" spans="1:4">
      <c r="A404" s="3">
        <v>39481</v>
      </c>
      <c r="C404">
        <f>VLOOKUP(A404,'Historic fwd PE'!A403:B6381,2,0)</f>
        <v>5317.25</v>
      </c>
      <c r="D404" t="e">
        <f t="shared" si="6"/>
        <v>#DIV/0!</v>
      </c>
    </row>
    <row r="405" spans="1:4">
      <c r="A405" s="3">
        <v>39482</v>
      </c>
      <c r="C405">
        <f>VLOOKUP(A405,'Historic fwd PE'!A404:B6382,2,0)</f>
        <v>5463.5</v>
      </c>
      <c r="D405" t="e">
        <f t="shared" si="6"/>
        <v>#DIV/0!</v>
      </c>
    </row>
    <row r="406" spans="1:4">
      <c r="A406" s="3">
        <v>39483</v>
      </c>
      <c r="C406">
        <f>VLOOKUP(A406,'Historic fwd PE'!A405:B6383,2,0)</f>
        <v>5483.9</v>
      </c>
      <c r="D406" t="e">
        <f t="shared" si="6"/>
        <v>#DIV/0!</v>
      </c>
    </row>
    <row r="407" spans="1:4">
      <c r="A407" s="3">
        <v>39484</v>
      </c>
      <c r="C407">
        <f>VLOOKUP(A407,'Historic fwd PE'!A406:B6384,2,0)</f>
        <v>5322.55</v>
      </c>
      <c r="D407" t="e">
        <f t="shared" si="6"/>
        <v>#DIV/0!</v>
      </c>
    </row>
    <row r="408" spans="1:4">
      <c r="A408" s="3">
        <v>39485</v>
      </c>
      <c r="C408">
        <f>VLOOKUP(A408,'Historic fwd PE'!A407:B6385,2,0)</f>
        <v>5133.25</v>
      </c>
      <c r="D408" t="e">
        <f t="shared" si="6"/>
        <v>#DIV/0!</v>
      </c>
    </row>
    <row r="409" spans="1:4">
      <c r="A409" s="3">
        <v>39486</v>
      </c>
      <c r="C409">
        <f>VLOOKUP(A409,'Historic fwd PE'!A408:B6386,2,0)</f>
        <v>5120.3500000000004</v>
      </c>
      <c r="D409" t="e">
        <f t="shared" si="6"/>
        <v>#DIV/0!</v>
      </c>
    </row>
    <row r="410" spans="1:4">
      <c r="A410" s="3">
        <v>39487</v>
      </c>
      <c r="C410">
        <f>VLOOKUP(A410,'Historic fwd PE'!A409:B6387,2,0)</f>
        <v>5120.3500000000004</v>
      </c>
      <c r="D410" t="e">
        <f t="shared" si="6"/>
        <v>#DIV/0!</v>
      </c>
    </row>
    <row r="411" spans="1:4">
      <c r="A411" s="3">
        <v>39488</v>
      </c>
      <c r="C411">
        <f>VLOOKUP(A411,'Historic fwd PE'!A410:B6388,2,0)</f>
        <v>5120.3500000000004</v>
      </c>
      <c r="D411" t="e">
        <f t="shared" si="6"/>
        <v>#DIV/0!</v>
      </c>
    </row>
    <row r="412" spans="1:4">
      <c r="A412" s="3">
        <v>39489</v>
      </c>
      <c r="C412">
        <f>VLOOKUP(A412,'Historic fwd PE'!A411:B6389,2,0)</f>
        <v>4857</v>
      </c>
      <c r="D412" t="e">
        <f t="shared" si="6"/>
        <v>#DIV/0!</v>
      </c>
    </row>
    <row r="413" spans="1:4">
      <c r="A413" s="3">
        <v>39490</v>
      </c>
      <c r="C413">
        <f>VLOOKUP(A413,'Historic fwd PE'!A412:B6390,2,0)</f>
        <v>4838.25</v>
      </c>
      <c r="D413" t="e">
        <f t="shared" si="6"/>
        <v>#DIV/0!</v>
      </c>
    </row>
    <row r="414" spans="1:4">
      <c r="A414" s="3">
        <v>39491</v>
      </c>
      <c r="C414">
        <f>VLOOKUP(A414,'Historic fwd PE'!A413:B6391,2,0)</f>
        <v>4929.45</v>
      </c>
      <c r="D414" t="e">
        <f t="shared" si="6"/>
        <v>#DIV/0!</v>
      </c>
    </row>
    <row r="415" spans="1:4">
      <c r="A415" s="3">
        <v>39492</v>
      </c>
      <c r="C415">
        <f>VLOOKUP(A415,'Historic fwd PE'!A414:B6392,2,0)</f>
        <v>5202</v>
      </c>
      <c r="D415" t="e">
        <f t="shared" si="6"/>
        <v>#DIV/0!</v>
      </c>
    </row>
    <row r="416" spans="1:4">
      <c r="A416" s="3">
        <v>39493</v>
      </c>
      <c r="C416">
        <f>VLOOKUP(A416,'Historic fwd PE'!A415:B6393,2,0)</f>
        <v>5302.9</v>
      </c>
      <c r="D416" t="e">
        <f t="shared" si="6"/>
        <v>#DIV/0!</v>
      </c>
    </row>
    <row r="417" spans="1:4">
      <c r="A417" s="3">
        <v>39494</v>
      </c>
      <c r="C417">
        <f>VLOOKUP(A417,'Historic fwd PE'!A416:B6394,2,0)</f>
        <v>5302.9</v>
      </c>
      <c r="D417" t="e">
        <f t="shared" si="6"/>
        <v>#DIV/0!</v>
      </c>
    </row>
    <row r="418" spans="1:4">
      <c r="A418" s="3">
        <v>39495</v>
      </c>
      <c r="C418">
        <f>VLOOKUP(A418,'Historic fwd PE'!A417:B6395,2,0)</f>
        <v>5302.9</v>
      </c>
      <c r="D418" t="e">
        <f t="shared" si="6"/>
        <v>#DIV/0!</v>
      </c>
    </row>
    <row r="419" spans="1:4">
      <c r="A419" s="3">
        <v>39496</v>
      </c>
      <c r="C419">
        <f>VLOOKUP(A419,'Historic fwd PE'!A418:B6396,2,0)</f>
        <v>5276.9</v>
      </c>
      <c r="D419" t="e">
        <f t="shared" si="6"/>
        <v>#DIV/0!</v>
      </c>
    </row>
    <row r="420" spans="1:4">
      <c r="A420" s="3">
        <v>39497</v>
      </c>
      <c r="C420">
        <f>VLOOKUP(A420,'Historic fwd PE'!A419:B6397,2,0)</f>
        <v>5280.8</v>
      </c>
      <c r="D420" t="e">
        <f t="shared" si="6"/>
        <v>#DIV/0!</v>
      </c>
    </row>
    <row r="421" spans="1:4">
      <c r="A421" s="3">
        <v>39498</v>
      </c>
      <c r="C421">
        <f>VLOOKUP(A421,'Historic fwd PE'!A420:B6398,2,0)</f>
        <v>5154.45</v>
      </c>
      <c r="D421" t="e">
        <f t="shared" si="6"/>
        <v>#DIV/0!</v>
      </c>
    </row>
    <row r="422" spans="1:4">
      <c r="A422" s="3">
        <v>39499</v>
      </c>
      <c r="C422">
        <f>VLOOKUP(A422,'Historic fwd PE'!A421:B6399,2,0)</f>
        <v>5191.8</v>
      </c>
      <c r="D422" t="e">
        <f t="shared" si="6"/>
        <v>#DIV/0!</v>
      </c>
    </row>
    <row r="423" spans="1:4">
      <c r="A423" s="3">
        <v>39500</v>
      </c>
      <c r="C423">
        <f>VLOOKUP(A423,'Historic fwd PE'!A422:B6400,2,0)</f>
        <v>5110.75</v>
      </c>
      <c r="D423" t="e">
        <f t="shared" si="6"/>
        <v>#DIV/0!</v>
      </c>
    </row>
    <row r="424" spans="1:4">
      <c r="A424" s="3">
        <v>39501</v>
      </c>
      <c r="C424">
        <f>VLOOKUP(A424,'Historic fwd PE'!A423:B6401,2,0)</f>
        <v>5110.75</v>
      </c>
      <c r="D424" t="e">
        <f t="shared" si="6"/>
        <v>#DIV/0!</v>
      </c>
    </row>
    <row r="425" spans="1:4">
      <c r="A425" s="3">
        <v>39502</v>
      </c>
      <c r="C425">
        <f>VLOOKUP(A425,'Historic fwd PE'!A424:B6402,2,0)</f>
        <v>5110.75</v>
      </c>
      <c r="D425" t="e">
        <f t="shared" si="6"/>
        <v>#DIV/0!</v>
      </c>
    </row>
    <row r="426" spans="1:4">
      <c r="A426" s="3">
        <v>39503</v>
      </c>
      <c r="C426">
        <f>VLOOKUP(A426,'Historic fwd PE'!A425:B6403,2,0)</f>
        <v>5200.7</v>
      </c>
      <c r="D426" t="e">
        <f t="shared" si="6"/>
        <v>#DIV/0!</v>
      </c>
    </row>
    <row r="427" spans="1:4">
      <c r="A427" s="3">
        <v>39504</v>
      </c>
      <c r="C427">
        <f>VLOOKUP(A427,'Historic fwd PE'!A426:B6404,2,0)</f>
        <v>5270.05</v>
      </c>
      <c r="D427" t="e">
        <f t="shared" si="6"/>
        <v>#DIV/0!</v>
      </c>
    </row>
    <row r="428" spans="1:4">
      <c r="A428" s="3">
        <v>39505</v>
      </c>
      <c r="C428">
        <f>VLOOKUP(A428,'Historic fwd PE'!A427:B6405,2,0)</f>
        <v>5268.4</v>
      </c>
      <c r="D428" t="e">
        <f t="shared" si="6"/>
        <v>#DIV/0!</v>
      </c>
    </row>
    <row r="429" spans="1:4">
      <c r="A429" s="3">
        <v>39506</v>
      </c>
      <c r="C429">
        <f>VLOOKUP(A429,'Historic fwd PE'!A428:B6406,2,0)</f>
        <v>5285.1</v>
      </c>
      <c r="D429" t="e">
        <f t="shared" si="6"/>
        <v>#DIV/0!</v>
      </c>
    </row>
    <row r="430" spans="1:4">
      <c r="A430" s="3">
        <v>39507</v>
      </c>
      <c r="C430">
        <f>VLOOKUP(A430,'Historic fwd PE'!A429:B6407,2,0)</f>
        <v>5223.5</v>
      </c>
      <c r="D430" t="e">
        <f t="shared" si="6"/>
        <v>#DIV/0!</v>
      </c>
    </row>
    <row r="431" spans="1:4">
      <c r="A431" s="3">
        <v>39508</v>
      </c>
      <c r="C431">
        <f>VLOOKUP(A431,'Historic fwd PE'!A430:B6408,2,0)</f>
        <v>5223.5</v>
      </c>
      <c r="D431" t="e">
        <f t="shared" si="6"/>
        <v>#DIV/0!</v>
      </c>
    </row>
    <row r="432" spans="1:4">
      <c r="A432" s="3">
        <v>39509</v>
      </c>
      <c r="C432">
        <f>VLOOKUP(A432,'Historic fwd PE'!A431:B6409,2,0)</f>
        <v>5223.5</v>
      </c>
      <c r="D432" t="e">
        <f t="shared" si="6"/>
        <v>#DIV/0!</v>
      </c>
    </row>
    <row r="433" spans="1:4">
      <c r="A433" s="3">
        <v>39510</v>
      </c>
      <c r="C433">
        <f>VLOOKUP(A433,'Historic fwd PE'!A432:B6410,2,0)</f>
        <v>4953</v>
      </c>
      <c r="D433" t="e">
        <f t="shared" si="6"/>
        <v>#DIV/0!</v>
      </c>
    </row>
    <row r="434" spans="1:4">
      <c r="A434" s="3">
        <v>39511</v>
      </c>
      <c r="C434">
        <f>VLOOKUP(A434,'Historic fwd PE'!A433:B6411,2,0)</f>
        <v>4864.25</v>
      </c>
      <c r="D434" t="e">
        <f t="shared" si="6"/>
        <v>#DIV/0!</v>
      </c>
    </row>
    <row r="435" spans="1:4">
      <c r="A435" s="3">
        <v>39512</v>
      </c>
      <c r="C435">
        <f>VLOOKUP(A435,'Historic fwd PE'!A434:B6412,2,0)</f>
        <v>4921.3999999999996</v>
      </c>
      <c r="D435" t="e">
        <f t="shared" si="6"/>
        <v>#DIV/0!</v>
      </c>
    </row>
    <row r="436" spans="1:4">
      <c r="A436" s="3">
        <v>39513</v>
      </c>
      <c r="C436">
        <f>VLOOKUP(A436,'Historic fwd PE'!A435:B6413,2,0)</f>
        <v>4921.3999999999996</v>
      </c>
      <c r="D436" t="e">
        <f t="shared" si="6"/>
        <v>#DIV/0!</v>
      </c>
    </row>
    <row r="437" spans="1:4">
      <c r="A437" s="3">
        <v>39514</v>
      </c>
      <c r="C437">
        <f>VLOOKUP(A437,'Historic fwd PE'!A436:B6414,2,0)</f>
        <v>4771.6000000000004</v>
      </c>
      <c r="D437" t="e">
        <f t="shared" si="6"/>
        <v>#DIV/0!</v>
      </c>
    </row>
    <row r="438" spans="1:4">
      <c r="A438" s="3">
        <v>39515</v>
      </c>
      <c r="C438">
        <f>VLOOKUP(A438,'Historic fwd PE'!A437:B6415,2,0)</f>
        <v>4771.6000000000004</v>
      </c>
      <c r="D438" t="e">
        <f t="shared" si="6"/>
        <v>#DIV/0!</v>
      </c>
    </row>
    <row r="439" spans="1:4">
      <c r="A439" s="3">
        <v>39516</v>
      </c>
      <c r="C439">
        <f>VLOOKUP(A439,'Historic fwd PE'!A438:B6416,2,0)</f>
        <v>4771.6000000000004</v>
      </c>
      <c r="D439" t="e">
        <f t="shared" si="6"/>
        <v>#DIV/0!</v>
      </c>
    </row>
    <row r="440" spans="1:4">
      <c r="A440" s="3">
        <v>39517</v>
      </c>
      <c r="C440">
        <f>VLOOKUP(A440,'Historic fwd PE'!A439:B6417,2,0)</f>
        <v>4800.3999999999996</v>
      </c>
      <c r="D440" t="e">
        <f t="shared" si="6"/>
        <v>#DIV/0!</v>
      </c>
    </row>
    <row r="441" spans="1:4">
      <c r="A441" s="3">
        <v>39518</v>
      </c>
      <c r="C441">
        <f>VLOOKUP(A441,'Historic fwd PE'!A440:B6418,2,0)</f>
        <v>4865.8999999999996</v>
      </c>
      <c r="D441" t="e">
        <f t="shared" si="6"/>
        <v>#DIV/0!</v>
      </c>
    </row>
    <row r="442" spans="1:4">
      <c r="A442" s="3">
        <v>39519</v>
      </c>
      <c r="C442">
        <f>VLOOKUP(A442,'Historic fwd PE'!A441:B6419,2,0)</f>
        <v>4872</v>
      </c>
      <c r="D442" t="e">
        <f t="shared" si="6"/>
        <v>#DIV/0!</v>
      </c>
    </row>
    <row r="443" spans="1:4">
      <c r="A443" s="3">
        <v>39520</v>
      </c>
      <c r="C443">
        <f>VLOOKUP(A443,'Historic fwd PE'!A442:B6420,2,0)</f>
        <v>4623.6000000000004</v>
      </c>
      <c r="D443" t="e">
        <f t="shared" si="6"/>
        <v>#DIV/0!</v>
      </c>
    </row>
    <row r="444" spans="1:4">
      <c r="A444" s="3">
        <v>39521</v>
      </c>
      <c r="C444">
        <f>VLOOKUP(A444,'Historic fwd PE'!A443:B6421,2,0)</f>
        <v>4745.8</v>
      </c>
      <c r="D444" t="e">
        <f t="shared" si="6"/>
        <v>#DIV/0!</v>
      </c>
    </row>
    <row r="445" spans="1:4">
      <c r="A445" s="3">
        <v>39522</v>
      </c>
      <c r="C445">
        <f>VLOOKUP(A445,'Historic fwd PE'!A444:B6422,2,0)</f>
        <v>4745.8</v>
      </c>
      <c r="D445" t="e">
        <f t="shared" si="6"/>
        <v>#DIV/0!</v>
      </c>
    </row>
    <row r="446" spans="1:4">
      <c r="A446" s="3">
        <v>39523</v>
      </c>
      <c r="C446">
        <f>VLOOKUP(A446,'Historic fwd PE'!A445:B6423,2,0)</f>
        <v>4745.8</v>
      </c>
      <c r="D446" t="e">
        <f t="shared" si="6"/>
        <v>#DIV/0!</v>
      </c>
    </row>
    <row r="447" spans="1:4">
      <c r="A447" s="3">
        <v>39524</v>
      </c>
      <c r="C447">
        <f>VLOOKUP(A447,'Historic fwd PE'!A446:B6424,2,0)</f>
        <v>4503.1000000000004</v>
      </c>
      <c r="D447" t="e">
        <f t="shared" si="6"/>
        <v>#DIV/0!</v>
      </c>
    </row>
    <row r="448" spans="1:4">
      <c r="A448" s="3">
        <v>39525</v>
      </c>
      <c r="C448">
        <f>VLOOKUP(A448,'Historic fwd PE'!A447:B6425,2,0)</f>
        <v>4533</v>
      </c>
      <c r="D448" t="e">
        <f t="shared" si="6"/>
        <v>#DIV/0!</v>
      </c>
    </row>
    <row r="449" spans="1:4">
      <c r="A449" s="3">
        <v>39526</v>
      </c>
      <c r="C449">
        <f>VLOOKUP(A449,'Historic fwd PE'!A448:B6426,2,0)</f>
        <v>4573.95</v>
      </c>
      <c r="D449" t="e">
        <f t="shared" si="6"/>
        <v>#DIV/0!</v>
      </c>
    </row>
    <row r="450" spans="1:4">
      <c r="A450" s="3">
        <v>39527</v>
      </c>
      <c r="C450">
        <f>VLOOKUP(A450,'Historic fwd PE'!A449:B6427,2,0)</f>
        <v>4573.95</v>
      </c>
      <c r="D450" t="e">
        <f t="shared" si="6"/>
        <v>#DIV/0!</v>
      </c>
    </row>
    <row r="451" spans="1:4">
      <c r="A451" s="3">
        <v>39528</v>
      </c>
      <c r="C451">
        <f>VLOOKUP(A451,'Historic fwd PE'!A450:B6428,2,0)</f>
        <v>4573.95</v>
      </c>
      <c r="D451" t="e">
        <f t="shared" si="6"/>
        <v>#DIV/0!</v>
      </c>
    </row>
    <row r="452" spans="1:4">
      <c r="A452" s="3">
        <v>39529</v>
      </c>
      <c r="C452">
        <f>VLOOKUP(A452,'Historic fwd PE'!A451:B6429,2,0)</f>
        <v>4573.95</v>
      </c>
      <c r="D452" t="e">
        <f t="shared" si="6"/>
        <v>#DIV/0!</v>
      </c>
    </row>
    <row r="453" spans="1:4">
      <c r="A453" s="3">
        <v>39530</v>
      </c>
      <c r="C453">
        <f>VLOOKUP(A453,'Historic fwd PE'!A452:B6430,2,0)</f>
        <v>4573.95</v>
      </c>
      <c r="D453" t="e">
        <f t="shared" si="6"/>
        <v>#DIV/0!</v>
      </c>
    </row>
    <row r="454" spans="1:4">
      <c r="A454" s="3">
        <v>39531</v>
      </c>
      <c r="C454">
        <f>VLOOKUP(A454,'Historic fwd PE'!A453:B6431,2,0)</f>
        <v>4609.8500000000004</v>
      </c>
      <c r="D454" t="e">
        <f t="shared" si="6"/>
        <v>#DIV/0!</v>
      </c>
    </row>
    <row r="455" spans="1:4">
      <c r="A455" s="3">
        <v>39532</v>
      </c>
      <c r="C455">
        <f>VLOOKUP(A455,'Historic fwd PE'!A454:B6432,2,0)</f>
        <v>4877.5</v>
      </c>
      <c r="D455" t="e">
        <f t="shared" ref="D455:D518" si="7">C455/B455</f>
        <v>#DIV/0!</v>
      </c>
    </row>
    <row r="456" spans="1:4">
      <c r="A456" s="3">
        <v>39533</v>
      </c>
      <c r="C456">
        <f>VLOOKUP(A456,'Historic fwd PE'!A455:B6433,2,0)</f>
        <v>4828.8500000000004</v>
      </c>
      <c r="D456" t="e">
        <f t="shared" si="7"/>
        <v>#DIV/0!</v>
      </c>
    </row>
    <row r="457" spans="1:4">
      <c r="A457" s="3">
        <v>39534</v>
      </c>
      <c r="C457">
        <f>VLOOKUP(A457,'Historic fwd PE'!A456:B6434,2,0)</f>
        <v>4830.25</v>
      </c>
      <c r="D457" t="e">
        <f t="shared" si="7"/>
        <v>#DIV/0!</v>
      </c>
    </row>
    <row r="458" spans="1:4">
      <c r="A458" s="3">
        <v>39535</v>
      </c>
      <c r="C458">
        <f>VLOOKUP(A458,'Historic fwd PE'!A457:B6435,2,0)</f>
        <v>4942</v>
      </c>
      <c r="D458" t="e">
        <f t="shared" si="7"/>
        <v>#DIV/0!</v>
      </c>
    </row>
    <row r="459" spans="1:4">
      <c r="A459" s="3">
        <v>39536</v>
      </c>
      <c r="C459">
        <f>VLOOKUP(A459,'Historic fwd PE'!A458:B6436,2,0)</f>
        <v>4942</v>
      </c>
      <c r="D459" t="e">
        <f t="shared" si="7"/>
        <v>#DIV/0!</v>
      </c>
    </row>
    <row r="460" spans="1:4">
      <c r="A460" s="3">
        <v>39537</v>
      </c>
      <c r="C460">
        <f>VLOOKUP(A460,'Historic fwd PE'!A459:B6437,2,0)</f>
        <v>4942</v>
      </c>
      <c r="D460" t="e">
        <f t="shared" si="7"/>
        <v>#DIV/0!</v>
      </c>
    </row>
    <row r="461" spans="1:4">
      <c r="A461" s="3">
        <v>39538</v>
      </c>
      <c r="C461">
        <f>VLOOKUP(A461,'Historic fwd PE'!A460:B6438,2,0)</f>
        <v>4734.5</v>
      </c>
      <c r="D461" t="e">
        <f t="shared" si="7"/>
        <v>#DIV/0!</v>
      </c>
    </row>
    <row r="462" spans="1:4">
      <c r="A462" s="3">
        <v>39539</v>
      </c>
      <c r="C462">
        <f>VLOOKUP(A462,'Historic fwd PE'!A461:B6439,2,0)</f>
        <v>4739.55</v>
      </c>
      <c r="D462" t="e">
        <f t="shared" si="7"/>
        <v>#DIV/0!</v>
      </c>
    </row>
    <row r="463" spans="1:4">
      <c r="A463" s="3">
        <v>39540</v>
      </c>
      <c r="C463">
        <f>VLOOKUP(A463,'Historic fwd PE'!A462:B6440,2,0)</f>
        <v>4754.2</v>
      </c>
      <c r="D463" t="e">
        <f t="shared" si="7"/>
        <v>#DIV/0!</v>
      </c>
    </row>
    <row r="464" spans="1:4">
      <c r="A464" s="3">
        <v>39541</v>
      </c>
      <c r="C464">
        <f>VLOOKUP(A464,'Historic fwd PE'!A463:B6441,2,0)</f>
        <v>4771.6000000000004</v>
      </c>
      <c r="D464" t="e">
        <f t="shared" si="7"/>
        <v>#DIV/0!</v>
      </c>
    </row>
    <row r="465" spans="1:4">
      <c r="A465" s="3">
        <v>39542</v>
      </c>
      <c r="C465">
        <f>VLOOKUP(A465,'Historic fwd PE'!A464:B6442,2,0)</f>
        <v>4647</v>
      </c>
      <c r="D465" t="e">
        <f t="shared" si="7"/>
        <v>#DIV/0!</v>
      </c>
    </row>
    <row r="466" spans="1:4">
      <c r="A466" s="3">
        <v>39543</v>
      </c>
      <c r="C466">
        <f>VLOOKUP(A466,'Historic fwd PE'!A465:B6443,2,0)</f>
        <v>4647</v>
      </c>
      <c r="D466" t="e">
        <f t="shared" si="7"/>
        <v>#DIV/0!</v>
      </c>
    </row>
    <row r="467" spans="1:4">
      <c r="A467" s="3">
        <v>39544</v>
      </c>
      <c r="C467">
        <f>VLOOKUP(A467,'Historic fwd PE'!A466:B6444,2,0)</f>
        <v>4647</v>
      </c>
      <c r="D467" t="e">
        <f t="shared" si="7"/>
        <v>#DIV/0!</v>
      </c>
    </row>
    <row r="468" spans="1:4">
      <c r="A468" s="3">
        <v>39545</v>
      </c>
      <c r="C468">
        <f>VLOOKUP(A468,'Historic fwd PE'!A467:B6445,2,0)</f>
        <v>4761.2</v>
      </c>
      <c r="D468" t="e">
        <f t="shared" si="7"/>
        <v>#DIV/0!</v>
      </c>
    </row>
    <row r="469" spans="1:4">
      <c r="A469" s="3">
        <v>39546</v>
      </c>
      <c r="C469">
        <f>VLOOKUP(A469,'Historic fwd PE'!A468:B6446,2,0)</f>
        <v>4709.6499999999996</v>
      </c>
      <c r="D469" t="e">
        <f t="shared" si="7"/>
        <v>#DIV/0!</v>
      </c>
    </row>
    <row r="470" spans="1:4">
      <c r="A470" s="3">
        <v>39547</v>
      </c>
      <c r="C470">
        <f>VLOOKUP(A470,'Historic fwd PE'!A469:B6447,2,0)</f>
        <v>4747.05</v>
      </c>
      <c r="D470" t="e">
        <f t="shared" si="7"/>
        <v>#DIV/0!</v>
      </c>
    </row>
    <row r="471" spans="1:4">
      <c r="A471" s="3">
        <v>39548</v>
      </c>
      <c r="C471">
        <f>VLOOKUP(A471,'Historic fwd PE'!A470:B6448,2,0)</f>
        <v>4733</v>
      </c>
      <c r="D471" t="e">
        <f t="shared" si="7"/>
        <v>#DIV/0!</v>
      </c>
    </row>
    <row r="472" spans="1:4">
      <c r="A472" s="3">
        <v>39549</v>
      </c>
      <c r="C472">
        <f>VLOOKUP(A472,'Historic fwd PE'!A471:B6449,2,0)</f>
        <v>4777.8</v>
      </c>
      <c r="D472" t="e">
        <f t="shared" si="7"/>
        <v>#DIV/0!</v>
      </c>
    </row>
    <row r="473" spans="1:4">
      <c r="A473" s="3">
        <v>39550</v>
      </c>
      <c r="C473">
        <f>VLOOKUP(A473,'Historic fwd PE'!A472:B6450,2,0)</f>
        <v>4777.8</v>
      </c>
      <c r="D473" t="e">
        <f t="shared" si="7"/>
        <v>#DIV/0!</v>
      </c>
    </row>
    <row r="474" spans="1:4">
      <c r="A474" s="3">
        <v>39551</v>
      </c>
      <c r="C474">
        <f>VLOOKUP(A474,'Historic fwd PE'!A473:B6451,2,0)</f>
        <v>4777.8</v>
      </c>
      <c r="D474" t="e">
        <f t="shared" si="7"/>
        <v>#DIV/0!</v>
      </c>
    </row>
    <row r="475" spans="1:4">
      <c r="A475" s="3">
        <v>39552</v>
      </c>
      <c r="C475">
        <f>VLOOKUP(A475,'Historic fwd PE'!A474:B6452,2,0)</f>
        <v>4777.8</v>
      </c>
      <c r="D475" t="e">
        <f t="shared" si="7"/>
        <v>#DIV/0!</v>
      </c>
    </row>
    <row r="476" spans="1:4">
      <c r="A476" s="3">
        <v>39553</v>
      </c>
      <c r="C476">
        <f>VLOOKUP(A476,'Historic fwd PE'!A475:B6453,2,0)</f>
        <v>4879.6499999999996</v>
      </c>
      <c r="D476" t="e">
        <f t="shared" si="7"/>
        <v>#DIV/0!</v>
      </c>
    </row>
    <row r="477" spans="1:4">
      <c r="A477" s="3">
        <v>39554</v>
      </c>
      <c r="C477">
        <f>VLOOKUP(A477,'Historic fwd PE'!A476:B6454,2,0)</f>
        <v>4887.3</v>
      </c>
      <c r="D477" t="e">
        <f t="shared" si="7"/>
        <v>#DIV/0!</v>
      </c>
    </row>
    <row r="478" spans="1:4">
      <c r="A478" s="3">
        <v>39555</v>
      </c>
      <c r="C478">
        <f>VLOOKUP(A478,'Historic fwd PE'!A477:B6455,2,0)</f>
        <v>4958.3999999999996</v>
      </c>
      <c r="D478" t="e">
        <f t="shared" si="7"/>
        <v>#DIV/0!</v>
      </c>
    </row>
    <row r="479" spans="1:4">
      <c r="A479" s="3">
        <v>39556</v>
      </c>
      <c r="C479">
        <f>VLOOKUP(A479,'Historic fwd PE'!A478:B6456,2,0)</f>
        <v>4958.3999999999996</v>
      </c>
      <c r="D479" t="e">
        <f t="shared" si="7"/>
        <v>#DIV/0!</v>
      </c>
    </row>
    <row r="480" spans="1:4">
      <c r="A480" s="3">
        <v>39557</v>
      </c>
      <c r="C480">
        <f>VLOOKUP(A480,'Historic fwd PE'!A479:B6457,2,0)</f>
        <v>4958.3999999999996</v>
      </c>
      <c r="D480" t="e">
        <f t="shared" si="7"/>
        <v>#DIV/0!</v>
      </c>
    </row>
    <row r="481" spans="1:4">
      <c r="A481" s="3">
        <v>39558</v>
      </c>
      <c r="C481">
        <f>VLOOKUP(A481,'Historic fwd PE'!A480:B6458,2,0)</f>
        <v>4958.3999999999996</v>
      </c>
      <c r="D481" t="e">
        <f t="shared" si="7"/>
        <v>#DIV/0!</v>
      </c>
    </row>
    <row r="482" spans="1:4">
      <c r="A482" s="3">
        <v>39559</v>
      </c>
      <c r="C482">
        <f>VLOOKUP(A482,'Historic fwd PE'!A481:B6459,2,0)</f>
        <v>5037</v>
      </c>
      <c r="D482" t="e">
        <f t="shared" si="7"/>
        <v>#DIV/0!</v>
      </c>
    </row>
    <row r="483" spans="1:4">
      <c r="A483" s="3">
        <v>39560</v>
      </c>
      <c r="C483">
        <f>VLOOKUP(A483,'Historic fwd PE'!A482:B6460,2,0)</f>
        <v>5049.3</v>
      </c>
      <c r="D483" t="e">
        <f t="shared" si="7"/>
        <v>#DIV/0!</v>
      </c>
    </row>
    <row r="484" spans="1:4">
      <c r="A484" s="3">
        <v>39561</v>
      </c>
      <c r="C484">
        <f>VLOOKUP(A484,'Historic fwd PE'!A483:B6461,2,0)</f>
        <v>5022.8</v>
      </c>
      <c r="D484" t="e">
        <f t="shared" si="7"/>
        <v>#DIV/0!</v>
      </c>
    </row>
    <row r="485" spans="1:4">
      <c r="A485" s="3">
        <v>39562</v>
      </c>
      <c r="C485">
        <f>VLOOKUP(A485,'Historic fwd PE'!A484:B6462,2,0)</f>
        <v>4999.8500000000004</v>
      </c>
      <c r="D485" t="e">
        <f t="shared" si="7"/>
        <v>#DIV/0!</v>
      </c>
    </row>
    <row r="486" spans="1:4">
      <c r="A486" s="3">
        <v>39563</v>
      </c>
      <c r="C486">
        <f>VLOOKUP(A486,'Historic fwd PE'!A485:B6463,2,0)</f>
        <v>5111.7</v>
      </c>
      <c r="D486" t="e">
        <f t="shared" si="7"/>
        <v>#DIV/0!</v>
      </c>
    </row>
    <row r="487" spans="1:4">
      <c r="A487" s="3">
        <v>39564</v>
      </c>
      <c r="C487">
        <f>VLOOKUP(A487,'Historic fwd PE'!A486:B6464,2,0)</f>
        <v>5111.7</v>
      </c>
      <c r="D487" t="e">
        <f t="shared" si="7"/>
        <v>#DIV/0!</v>
      </c>
    </row>
    <row r="488" spans="1:4">
      <c r="A488" s="3">
        <v>39565</v>
      </c>
      <c r="C488">
        <f>VLOOKUP(A488,'Historic fwd PE'!A487:B6465,2,0)</f>
        <v>5111.7</v>
      </c>
      <c r="D488" t="e">
        <f t="shared" si="7"/>
        <v>#DIV/0!</v>
      </c>
    </row>
    <row r="489" spans="1:4">
      <c r="A489" s="3">
        <v>39566</v>
      </c>
      <c r="C489">
        <f>VLOOKUP(A489,'Historic fwd PE'!A488:B6466,2,0)</f>
        <v>5089.6499999999996</v>
      </c>
      <c r="D489" t="e">
        <f t="shared" si="7"/>
        <v>#DIV/0!</v>
      </c>
    </row>
    <row r="490" spans="1:4">
      <c r="A490" s="3">
        <v>39567</v>
      </c>
      <c r="C490">
        <f>VLOOKUP(A490,'Historic fwd PE'!A489:B6467,2,0)</f>
        <v>5195.5</v>
      </c>
      <c r="D490" t="e">
        <f t="shared" si="7"/>
        <v>#DIV/0!</v>
      </c>
    </row>
    <row r="491" spans="1:4">
      <c r="A491" s="3">
        <v>39568</v>
      </c>
      <c r="C491">
        <f>VLOOKUP(A491,'Historic fwd PE'!A490:B6468,2,0)</f>
        <v>5165.8999999999996</v>
      </c>
      <c r="D491" t="e">
        <f t="shared" si="7"/>
        <v>#DIV/0!</v>
      </c>
    </row>
    <row r="492" spans="1:4">
      <c r="A492" s="3">
        <v>39569</v>
      </c>
      <c r="C492">
        <f>VLOOKUP(A492,'Historic fwd PE'!A491:B6469,2,0)</f>
        <v>5165.8999999999996</v>
      </c>
      <c r="D492" t="e">
        <f t="shared" si="7"/>
        <v>#DIV/0!</v>
      </c>
    </row>
    <row r="493" spans="1:4">
      <c r="A493" s="3">
        <v>39570</v>
      </c>
      <c r="C493">
        <f>VLOOKUP(A493,'Historic fwd PE'!A492:B6470,2,0)</f>
        <v>5228.2</v>
      </c>
      <c r="D493" t="e">
        <f t="shared" si="7"/>
        <v>#DIV/0!</v>
      </c>
    </row>
    <row r="494" spans="1:4">
      <c r="A494" s="3">
        <v>39571</v>
      </c>
      <c r="C494">
        <f>VLOOKUP(A494,'Historic fwd PE'!A493:B6471,2,0)</f>
        <v>5228.2</v>
      </c>
      <c r="D494" t="e">
        <f t="shared" si="7"/>
        <v>#DIV/0!</v>
      </c>
    </row>
    <row r="495" spans="1:4">
      <c r="A495" s="3">
        <v>39572</v>
      </c>
      <c r="C495">
        <f>VLOOKUP(A495,'Historic fwd PE'!A494:B6472,2,0)</f>
        <v>5228.2</v>
      </c>
      <c r="D495" t="e">
        <f t="shared" si="7"/>
        <v>#DIV/0!</v>
      </c>
    </row>
    <row r="496" spans="1:4">
      <c r="A496" s="3">
        <v>39573</v>
      </c>
      <c r="C496">
        <f>VLOOKUP(A496,'Historic fwd PE'!A495:B6473,2,0)</f>
        <v>5192.25</v>
      </c>
      <c r="D496" t="e">
        <f t="shared" si="7"/>
        <v>#DIV/0!</v>
      </c>
    </row>
    <row r="497" spans="1:4">
      <c r="A497" s="3">
        <v>39574</v>
      </c>
      <c r="C497">
        <f>VLOOKUP(A497,'Historic fwd PE'!A496:B6474,2,0)</f>
        <v>5144.6499999999996</v>
      </c>
      <c r="D497" t="e">
        <f t="shared" si="7"/>
        <v>#DIV/0!</v>
      </c>
    </row>
    <row r="498" spans="1:4">
      <c r="A498" s="3">
        <v>39575</v>
      </c>
      <c r="C498">
        <f>VLOOKUP(A498,'Historic fwd PE'!A497:B6475,2,0)</f>
        <v>5135.5</v>
      </c>
      <c r="D498" t="e">
        <f t="shared" si="7"/>
        <v>#DIV/0!</v>
      </c>
    </row>
    <row r="499" spans="1:4">
      <c r="A499" s="3">
        <v>39576</v>
      </c>
      <c r="C499">
        <f>VLOOKUP(A499,'Historic fwd PE'!A498:B6476,2,0)</f>
        <v>5081.7</v>
      </c>
      <c r="D499" t="e">
        <f t="shared" si="7"/>
        <v>#DIV/0!</v>
      </c>
    </row>
    <row r="500" spans="1:4">
      <c r="A500" s="3">
        <v>39577</v>
      </c>
      <c r="C500">
        <f>VLOOKUP(A500,'Historic fwd PE'!A499:B6477,2,0)</f>
        <v>4982.6000000000004</v>
      </c>
      <c r="D500" t="e">
        <f t="shared" si="7"/>
        <v>#DIV/0!</v>
      </c>
    </row>
    <row r="501" spans="1:4">
      <c r="A501" s="3">
        <v>39578</v>
      </c>
      <c r="C501">
        <f>VLOOKUP(A501,'Historic fwd PE'!A500:B6478,2,0)</f>
        <v>4982.6000000000004</v>
      </c>
      <c r="D501" t="e">
        <f t="shared" si="7"/>
        <v>#DIV/0!</v>
      </c>
    </row>
    <row r="502" spans="1:4">
      <c r="A502" s="3">
        <v>39579</v>
      </c>
      <c r="C502">
        <f>VLOOKUP(A502,'Historic fwd PE'!A501:B6479,2,0)</f>
        <v>4982.6000000000004</v>
      </c>
      <c r="D502" t="e">
        <f t="shared" si="7"/>
        <v>#DIV/0!</v>
      </c>
    </row>
    <row r="503" spans="1:4">
      <c r="A503" s="3">
        <v>39580</v>
      </c>
      <c r="C503">
        <f>VLOOKUP(A503,'Historic fwd PE'!A502:B6480,2,0)</f>
        <v>5012.6499999999996</v>
      </c>
      <c r="D503" t="e">
        <f t="shared" si="7"/>
        <v>#DIV/0!</v>
      </c>
    </row>
    <row r="504" spans="1:4">
      <c r="A504" s="3">
        <v>39581</v>
      </c>
      <c r="C504">
        <f>VLOOKUP(A504,'Historic fwd PE'!A503:B6481,2,0)</f>
        <v>4957.8</v>
      </c>
      <c r="D504" t="e">
        <f t="shared" si="7"/>
        <v>#DIV/0!</v>
      </c>
    </row>
    <row r="505" spans="1:4">
      <c r="A505" s="3">
        <v>39582</v>
      </c>
      <c r="C505">
        <f>VLOOKUP(A505,'Historic fwd PE'!A504:B6482,2,0)</f>
        <v>5011.75</v>
      </c>
      <c r="D505" t="e">
        <f t="shared" si="7"/>
        <v>#DIV/0!</v>
      </c>
    </row>
    <row r="506" spans="1:4">
      <c r="A506" s="3">
        <v>39583</v>
      </c>
      <c r="C506">
        <f>VLOOKUP(A506,'Historic fwd PE'!A505:B6483,2,0)</f>
        <v>5115.25</v>
      </c>
      <c r="D506" t="e">
        <f t="shared" si="7"/>
        <v>#DIV/0!</v>
      </c>
    </row>
    <row r="507" spans="1:4">
      <c r="A507" s="3">
        <v>39584</v>
      </c>
      <c r="C507">
        <f>VLOOKUP(A507,'Historic fwd PE'!A506:B6484,2,0)</f>
        <v>5157.7</v>
      </c>
      <c r="D507" t="e">
        <f t="shared" si="7"/>
        <v>#DIV/0!</v>
      </c>
    </row>
    <row r="508" spans="1:4">
      <c r="A508" s="3">
        <v>39585</v>
      </c>
      <c r="C508">
        <f>VLOOKUP(A508,'Historic fwd PE'!A507:B6485,2,0)</f>
        <v>5157.7</v>
      </c>
      <c r="D508" t="e">
        <f t="shared" si="7"/>
        <v>#DIV/0!</v>
      </c>
    </row>
    <row r="509" spans="1:4">
      <c r="A509" s="3">
        <v>39586</v>
      </c>
      <c r="C509">
        <f>VLOOKUP(A509,'Historic fwd PE'!A508:B6486,2,0)</f>
        <v>5157.7</v>
      </c>
      <c r="D509" t="e">
        <f t="shared" si="7"/>
        <v>#DIV/0!</v>
      </c>
    </row>
    <row r="510" spans="1:4">
      <c r="A510" s="3">
        <v>39587</v>
      </c>
      <c r="C510">
        <f>VLOOKUP(A510,'Historic fwd PE'!A509:B6487,2,0)</f>
        <v>5157.7</v>
      </c>
      <c r="D510" t="e">
        <f t="shared" si="7"/>
        <v>#DIV/0!</v>
      </c>
    </row>
    <row r="511" spans="1:4">
      <c r="A511" s="3">
        <v>39588</v>
      </c>
      <c r="C511">
        <f>VLOOKUP(A511,'Historic fwd PE'!A510:B6488,2,0)</f>
        <v>5104.95</v>
      </c>
      <c r="D511" t="e">
        <f t="shared" si="7"/>
        <v>#DIV/0!</v>
      </c>
    </row>
    <row r="512" spans="1:4">
      <c r="A512" s="3">
        <v>39589</v>
      </c>
      <c r="C512">
        <f>VLOOKUP(A512,'Historic fwd PE'!A511:B6489,2,0)</f>
        <v>5117.6499999999996</v>
      </c>
      <c r="D512" t="e">
        <f t="shared" si="7"/>
        <v>#DIV/0!</v>
      </c>
    </row>
    <row r="513" spans="1:4">
      <c r="A513" s="3">
        <v>39590</v>
      </c>
      <c r="C513">
        <f>VLOOKUP(A513,'Historic fwd PE'!A512:B6490,2,0)</f>
        <v>5025.45</v>
      </c>
      <c r="D513" t="e">
        <f t="shared" si="7"/>
        <v>#DIV/0!</v>
      </c>
    </row>
    <row r="514" spans="1:4">
      <c r="A514" s="3">
        <v>39591</v>
      </c>
      <c r="C514">
        <f>VLOOKUP(A514,'Historic fwd PE'!A513:B6491,2,0)</f>
        <v>4946.55</v>
      </c>
      <c r="D514" t="e">
        <f t="shared" si="7"/>
        <v>#DIV/0!</v>
      </c>
    </row>
    <row r="515" spans="1:4">
      <c r="A515" s="3">
        <v>39592</v>
      </c>
      <c r="C515">
        <f>VLOOKUP(A515,'Historic fwd PE'!A514:B6492,2,0)</f>
        <v>4946.55</v>
      </c>
      <c r="D515" t="e">
        <f t="shared" si="7"/>
        <v>#DIV/0!</v>
      </c>
    </row>
    <row r="516" spans="1:4">
      <c r="A516" s="3">
        <v>39593</v>
      </c>
      <c r="C516">
        <f>VLOOKUP(A516,'Historic fwd PE'!A515:B6493,2,0)</f>
        <v>4946.55</v>
      </c>
      <c r="D516" t="e">
        <f t="shared" si="7"/>
        <v>#DIV/0!</v>
      </c>
    </row>
    <row r="517" spans="1:4">
      <c r="A517" s="3">
        <v>39594</v>
      </c>
      <c r="C517">
        <f>VLOOKUP(A517,'Historic fwd PE'!A516:B6494,2,0)</f>
        <v>4875.05</v>
      </c>
      <c r="D517" t="e">
        <f t="shared" si="7"/>
        <v>#DIV/0!</v>
      </c>
    </row>
    <row r="518" spans="1:4">
      <c r="A518" s="3">
        <v>39595</v>
      </c>
      <c r="C518">
        <f>VLOOKUP(A518,'Historic fwd PE'!A517:B6495,2,0)</f>
        <v>4859.8</v>
      </c>
      <c r="D518" t="e">
        <f t="shared" si="7"/>
        <v>#DIV/0!</v>
      </c>
    </row>
    <row r="519" spans="1:4">
      <c r="A519" s="3">
        <v>39596</v>
      </c>
      <c r="C519">
        <f>VLOOKUP(A519,'Historic fwd PE'!A518:B6496,2,0)</f>
        <v>4918.3500000000004</v>
      </c>
      <c r="D519" t="e">
        <f t="shared" ref="D519:D582" si="8">C519/B519</f>
        <v>#DIV/0!</v>
      </c>
    </row>
    <row r="520" spans="1:4">
      <c r="A520" s="3">
        <v>39597</v>
      </c>
      <c r="C520">
        <f>VLOOKUP(A520,'Historic fwd PE'!A519:B6497,2,0)</f>
        <v>4835.3</v>
      </c>
      <c r="D520" t="e">
        <f t="shared" si="8"/>
        <v>#DIV/0!</v>
      </c>
    </row>
    <row r="521" spans="1:4">
      <c r="A521" s="3">
        <v>39598</v>
      </c>
      <c r="C521">
        <f>VLOOKUP(A521,'Historic fwd PE'!A520:B6498,2,0)</f>
        <v>4870.1000000000004</v>
      </c>
      <c r="D521" t="e">
        <f t="shared" si="8"/>
        <v>#DIV/0!</v>
      </c>
    </row>
    <row r="522" spans="1:4">
      <c r="A522" s="3">
        <v>39599</v>
      </c>
      <c r="C522">
        <f>VLOOKUP(A522,'Historic fwd PE'!A521:B6499,2,0)</f>
        <v>4870.1000000000004</v>
      </c>
      <c r="D522" t="e">
        <f t="shared" si="8"/>
        <v>#DIV/0!</v>
      </c>
    </row>
    <row r="523" spans="1:4">
      <c r="A523" s="3">
        <v>39600</v>
      </c>
      <c r="C523">
        <f>VLOOKUP(A523,'Historic fwd PE'!A522:B6500,2,0)</f>
        <v>4870.1000000000004</v>
      </c>
      <c r="D523" t="e">
        <f t="shared" si="8"/>
        <v>#DIV/0!</v>
      </c>
    </row>
    <row r="524" spans="1:4">
      <c r="A524" s="3">
        <v>39601</v>
      </c>
      <c r="C524">
        <f>VLOOKUP(A524,'Historic fwd PE'!A523:B6501,2,0)</f>
        <v>4739.6000000000004</v>
      </c>
      <c r="D524" t="e">
        <f t="shared" si="8"/>
        <v>#DIV/0!</v>
      </c>
    </row>
    <row r="525" spans="1:4">
      <c r="A525" s="3">
        <v>39602</v>
      </c>
      <c r="C525">
        <f>VLOOKUP(A525,'Historic fwd PE'!A524:B6502,2,0)</f>
        <v>4715.8999999999996</v>
      </c>
      <c r="D525" t="e">
        <f t="shared" si="8"/>
        <v>#DIV/0!</v>
      </c>
    </row>
    <row r="526" spans="1:4">
      <c r="A526" s="3">
        <v>39603</v>
      </c>
      <c r="C526">
        <f>VLOOKUP(A526,'Historic fwd PE'!A525:B6503,2,0)</f>
        <v>4585.6000000000004</v>
      </c>
      <c r="D526" t="e">
        <f t="shared" si="8"/>
        <v>#DIV/0!</v>
      </c>
    </row>
    <row r="527" spans="1:4">
      <c r="A527" s="3">
        <v>39604</v>
      </c>
      <c r="C527">
        <f>VLOOKUP(A527,'Historic fwd PE'!A526:B6504,2,0)</f>
        <v>4676.95</v>
      </c>
      <c r="D527" t="e">
        <f t="shared" si="8"/>
        <v>#DIV/0!</v>
      </c>
    </row>
    <row r="528" spans="1:4">
      <c r="A528" s="3">
        <v>39605</v>
      </c>
      <c r="C528">
        <f>VLOOKUP(A528,'Historic fwd PE'!A527:B6505,2,0)</f>
        <v>4627.8</v>
      </c>
      <c r="D528" t="e">
        <f t="shared" si="8"/>
        <v>#DIV/0!</v>
      </c>
    </row>
    <row r="529" spans="1:4">
      <c r="A529" s="3">
        <v>39606</v>
      </c>
      <c r="C529">
        <f>VLOOKUP(A529,'Historic fwd PE'!A528:B6506,2,0)</f>
        <v>4627.8</v>
      </c>
      <c r="D529" t="e">
        <f t="shared" si="8"/>
        <v>#DIV/0!</v>
      </c>
    </row>
    <row r="530" spans="1:4">
      <c r="A530" s="3">
        <v>39607</v>
      </c>
      <c r="C530">
        <f>VLOOKUP(A530,'Historic fwd PE'!A529:B6507,2,0)</f>
        <v>4627.8</v>
      </c>
      <c r="D530" t="e">
        <f t="shared" si="8"/>
        <v>#DIV/0!</v>
      </c>
    </row>
    <row r="531" spans="1:4">
      <c r="A531" s="3">
        <v>39608</v>
      </c>
      <c r="C531">
        <f>VLOOKUP(A531,'Historic fwd PE'!A530:B6508,2,0)</f>
        <v>4500.95</v>
      </c>
      <c r="D531" t="e">
        <f t="shared" si="8"/>
        <v>#DIV/0!</v>
      </c>
    </row>
    <row r="532" spans="1:4">
      <c r="A532" s="3">
        <v>39609</v>
      </c>
      <c r="C532">
        <f>VLOOKUP(A532,'Historic fwd PE'!A531:B6509,2,0)</f>
        <v>4449.8</v>
      </c>
      <c r="D532" t="e">
        <f t="shared" si="8"/>
        <v>#DIV/0!</v>
      </c>
    </row>
    <row r="533" spans="1:4">
      <c r="A533" s="3">
        <v>39610</v>
      </c>
      <c r="C533">
        <f>VLOOKUP(A533,'Historic fwd PE'!A532:B6510,2,0)</f>
        <v>4523.6000000000004</v>
      </c>
      <c r="D533" t="e">
        <f t="shared" si="8"/>
        <v>#DIV/0!</v>
      </c>
    </row>
    <row r="534" spans="1:4">
      <c r="A534" s="3">
        <v>39611</v>
      </c>
      <c r="C534">
        <f>VLOOKUP(A534,'Historic fwd PE'!A533:B6511,2,0)</f>
        <v>4539.3500000000004</v>
      </c>
      <c r="D534" t="e">
        <f t="shared" si="8"/>
        <v>#DIV/0!</v>
      </c>
    </row>
    <row r="535" spans="1:4">
      <c r="A535" s="3">
        <v>39612</v>
      </c>
      <c r="C535">
        <f>VLOOKUP(A535,'Historic fwd PE'!A534:B6512,2,0)</f>
        <v>4517.1000000000004</v>
      </c>
      <c r="D535" t="e">
        <f t="shared" si="8"/>
        <v>#DIV/0!</v>
      </c>
    </row>
    <row r="536" spans="1:4">
      <c r="A536" s="3">
        <v>39613</v>
      </c>
      <c r="C536">
        <f>VLOOKUP(A536,'Historic fwd PE'!A535:B6513,2,0)</f>
        <v>4517.1000000000004</v>
      </c>
      <c r="D536" t="e">
        <f t="shared" si="8"/>
        <v>#DIV/0!</v>
      </c>
    </row>
    <row r="537" spans="1:4">
      <c r="A537" s="3">
        <v>39614</v>
      </c>
      <c r="C537">
        <f>VLOOKUP(A537,'Historic fwd PE'!A536:B6514,2,0)</f>
        <v>4517.1000000000004</v>
      </c>
      <c r="D537" t="e">
        <f t="shared" si="8"/>
        <v>#DIV/0!</v>
      </c>
    </row>
    <row r="538" spans="1:4">
      <c r="A538" s="3">
        <v>39615</v>
      </c>
      <c r="C538">
        <f>VLOOKUP(A538,'Historic fwd PE'!A537:B6515,2,0)</f>
        <v>4572.5</v>
      </c>
      <c r="D538" t="e">
        <f t="shared" si="8"/>
        <v>#DIV/0!</v>
      </c>
    </row>
    <row r="539" spans="1:4">
      <c r="A539" s="3">
        <v>39616</v>
      </c>
      <c r="C539">
        <f>VLOOKUP(A539,'Historic fwd PE'!A538:B6516,2,0)</f>
        <v>4653</v>
      </c>
      <c r="D539" t="e">
        <f t="shared" si="8"/>
        <v>#DIV/0!</v>
      </c>
    </row>
    <row r="540" spans="1:4">
      <c r="A540" s="3">
        <v>39617</v>
      </c>
      <c r="C540">
        <f>VLOOKUP(A540,'Historic fwd PE'!A539:B6517,2,0)</f>
        <v>4582.3999999999996</v>
      </c>
      <c r="D540" t="e">
        <f t="shared" si="8"/>
        <v>#DIV/0!</v>
      </c>
    </row>
    <row r="541" spans="1:4">
      <c r="A541" s="3">
        <v>39618</v>
      </c>
      <c r="C541">
        <f>VLOOKUP(A541,'Historic fwd PE'!A540:B6518,2,0)</f>
        <v>4504.25</v>
      </c>
      <c r="D541" t="e">
        <f t="shared" si="8"/>
        <v>#DIV/0!</v>
      </c>
    </row>
    <row r="542" spans="1:4">
      <c r="A542" s="3">
        <v>39619</v>
      </c>
      <c r="C542">
        <f>VLOOKUP(A542,'Historic fwd PE'!A541:B6519,2,0)</f>
        <v>4347.55</v>
      </c>
      <c r="D542" t="e">
        <f t="shared" si="8"/>
        <v>#DIV/0!</v>
      </c>
    </row>
    <row r="543" spans="1:4">
      <c r="A543" s="3">
        <v>39620</v>
      </c>
      <c r="C543">
        <f>VLOOKUP(A543,'Historic fwd PE'!A542:B6520,2,0)</f>
        <v>4347.55</v>
      </c>
      <c r="D543" t="e">
        <f t="shared" si="8"/>
        <v>#DIV/0!</v>
      </c>
    </row>
    <row r="544" spans="1:4">
      <c r="A544" s="3">
        <v>39621</v>
      </c>
      <c r="C544">
        <f>VLOOKUP(A544,'Historic fwd PE'!A543:B6521,2,0)</f>
        <v>4347.55</v>
      </c>
      <c r="D544" t="e">
        <f t="shared" si="8"/>
        <v>#DIV/0!</v>
      </c>
    </row>
    <row r="545" spans="1:4">
      <c r="A545" s="3">
        <v>39622</v>
      </c>
      <c r="C545">
        <f>VLOOKUP(A545,'Historic fwd PE'!A544:B6522,2,0)</f>
        <v>4266.3999999999996</v>
      </c>
      <c r="D545" t="e">
        <f t="shared" si="8"/>
        <v>#DIV/0!</v>
      </c>
    </row>
    <row r="546" spans="1:4">
      <c r="A546" s="3">
        <v>39623</v>
      </c>
      <c r="C546">
        <f>VLOOKUP(A546,'Historic fwd PE'!A545:B6523,2,0)</f>
        <v>4191.1000000000004</v>
      </c>
      <c r="D546" t="e">
        <f t="shared" si="8"/>
        <v>#DIV/0!</v>
      </c>
    </row>
    <row r="547" spans="1:4">
      <c r="A547" s="3">
        <v>39624</v>
      </c>
      <c r="C547">
        <f>VLOOKUP(A547,'Historic fwd PE'!A546:B6524,2,0)</f>
        <v>4252.6499999999996</v>
      </c>
      <c r="D547" t="e">
        <f t="shared" si="8"/>
        <v>#DIV/0!</v>
      </c>
    </row>
    <row r="548" spans="1:4">
      <c r="A548" s="3">
        <v>39625</v>
      </c>
      <c r="C548">
        <f>VLOOKUP(A548,'Historic fwd PE'!A547:B6525,2,0)</f>
        <v>4315.8500000000004</v>
      </c>
      <c r="D548" t="e">
        <f t="shared" si="8"/>
        <v>#DIV/0!</v>
      </c>
    </row>
    <row r="549" spans="1:4">
      <c r="A549" s="3">
        <v>39626</v>
      </c>
      <c r="C549">
        <f>VLOOKUP(A549,'Historic fwd PE'!A548:B6526,2,0)</f>
        <v>4136.6499999999996</v>
      </c>
      <c r="D549" t="e">
        <f t="shared" si="8"/>
        <v>#DIV/0!</v>
      </c>
    </row>
    <row r="550" spans="1:4">
      <c r="A550" s="3">
        <v>39627</v>
      </c>
      <c r="C550">
        <f>VLOOKUP(A550,'Historic fwd PE'!A549:B6527,2,0)</f>
        <v>4136.6499999999996</v>
      </c>
      <c r="D550" t="e">
        <f t="shared" si="8"/>
        <v>#DIV/0!</v>
      </c>
    </row>
    <row r="551" spans="1:4">
      <c r="A551" s="3">
        <v>39628</v>
      </c>
      <c r="C551">
        <f>VLOOKUP(A551,'Historic fwd PE'!A550:B6528,2,0)</f>
        <v>4136.6499999999996</v>
      </c>
      <c r="D551" t="e">
        <f t="shared" si="8"/>
        <v>#DIV/0!</v>
      </c>
    </row>
    <row r="552" spans="1:4">
      <c r="A552" s="3">
        <v>39629</v>
      </c>
      <c r="C552">
        <f>VLOOKUP(A552,'Historic fwd PE'!A551:B6529,2,0)</f>
        <v>4040.55</v>
      </c>
      <c r="D552" t="e">
        <f t="shared" si="8"/>
        <v>#DIV/0!</v>
      </c>
    </row>
    <row r="553" spans="1:4">
      <c r="A553" s="3">
        <v>39630</v>
      </c>
      <c r="C553">
        <f>VLOOKUP(A553,'Historic fwd PE'!A552:B6530,2,0)</f>
        <v>3896.75</v>
      </c>
      <c r="D553" t="e">
        <f t="shared" si="8"/>
        <v>#DIV/0!</v>
      </c>
    </row>
    <row r="554" spans="1:4">
      <c r="A554" s="3">
        <v>39631</v>
      </c>
      <c r="C554">
        <f>VLOOKUP(A554,'Historic fwd PE'!A553:B6531,2,0)</f>
        <v>4093.35</v>
      </c>
      <c r="D554" t="e">
        <f t="shared" si="8"/>
        <v>#DIV/0!</v>
      </c>
    </row>
    <row r="555" spans="1:4">
      <c r="A555" s="3">
        <v>39632</v>
      </c>
      <c r="C555">
        <f>VLOOKUP(A555,'Historic fwd PE'!A554:B6532,2,0)</f>
        <v>3925.75</v>
      </c>
      <c r="D555" t="e">
        <f t="shared" si="8"/>
        <v>#DIV/0!</v>
      </c>
    </row>
    <row r="556" spans="1:4">
      <c r="A556" s="3">
        <v>39633</v>
      </c>
      <c r="C556">
        <f>VLOOKUP(A556,'Historic fwd PE'!A555:B6533,2,0)</f>
        <v>4016</v>
      </c>
      <c r="D556" t="e">
        <f t="shared" si="8"/>
        <v>#DIV/0!</v>
      </c>
    </row>
    <row r="557" spans="1:4">
      <c r="A557" s="3">
        <v>39634</v>
      </c>
      <c r="C557">
        <f>VLOOKUP(A557,'Historic fwd PE'!A556:B6534,2,0)</f>
        <v>4016</v>
      </c>
      <c r="D557" t="e">
        <f t="shared" si="8"/>
        <v>#DIV/0!</v>
      </c>
    </row>
    <row r="558" spans="1:4">
      <c r="A558" s="3">
        <v>39635</v>
      </c>
      <c r="C558">
        <f>VLOOKUP(A558,'Historic fwd PE'!A557:B6535,2,0)</f>
        <v>4016</v>
      </c>
      <c r="D558" t="e">
        <f t="shared" si="8"/>
        <v>#DIV/0!</v>
      </c>
    </row>
    <row r="559" spans="1:4">
      <c r="A559" s="3">
        <v>39636</v>
      </c>
      <c r="C559">
        <f>VLOOKUP(A559,'Historic fwd PE'!A558:B6536,2,0)</f>
        <v>4030</v>
      </c>
      <c r="D559" t="e">
        <f t="shared" si="8"/>
        <v>#DIV/0!</v>
      </c>
    </row>
    <row r="560" spans="1:4">
      <c r="A560" s="3">
        <v>39637</v>
      </c>
      <c r="C560">
        <f>VLOOKUP(A560,'Historic fwd PE'!A559:B6537,2,0)</f>
        <v>3988.55</v>
      </c>
      <c r="D560" t="e">
        <f t="shared" si="8"/>
        <v>#DIV/0!</v>
      </c>
    </row>
    <row r="561" spans="1:4">
      <c r="A561" s="3">
        <v>39638</v>
      </c>
      <c r="C561">
        <f>VLOOKUP(A561,'Historic fwd PE'!A560:B6538,2,0)</f>
        <v>4157.1000000000004</v>
      </c>
      <c r="D561" t="e">
        <f t="shared" si="8"/>
        <v>#DIV/0!</v>
      </c>
    </row>
    <row r="562" spans="1:4">
      <c r="A562" s="3">
        <v>39639</v>
      </c>
      <c r="C562">
        <f>VLOOKUP(A562,'Historic fwd PE'!A561:B6539,2,0)</f>
        <v>4162.2</v>
      </c>
      <c r="D562" t="e">
        <f t="shared" si="8"/>
        <v>#DIV/0!</v>
      </c>
    </row>
    <row r="563" spans="1:4">
      <c r="A563" s="3">
        <v>39640</v>
      </c>
      <c r="C563">
        <f>VLOOKUP(A563,'Historic fwd PE'!A562:B6540,2,0)</f>
        <v>4049</v>
      </c>
      <c r="D563" t="e">
        <f t="shared" si="8"/>
        <v>#DIV/0!</v>
      </c>
    </row>
    <row r="564" spans="1:4">
      <c r="A564" s="3">
        <v>39641</v>
      </c>
      <c r="C564">
        <f>VLOOKUP(A564,'Historic fwd PE'!A563:B6541,2,0)</f>
        <v>4049</v>
      </c>
      <c r="D564" t="e">
        <f t="shared" si="8"/>
        <v>#DIV/0!</v>
      </c>
    </row>
    <row r="565" spans="1:4">
      <c r="A565" s="3">
        <v>39642</v>
      </c>
      <c r="C565">
        <f>VLOOKUP(A565,'Historic fwd PE'!A564:B6542,2,0)</f>
        <v>4049</v>
      </c>
      <c r="D565" t="e">
        <f t="shared" si="8"/>
        <v>#DIV/0!</v>
      </c>
    </row>
    <row r="566" spans="1:4">
      <c r="A566" s="3">
        <v>39643</v>
      </c>
      <c r="C566">
        <f>VLOOKUP(A566,'Historic fwd PE'!A565:B6543,2,0)</f>
        <v>4039.7</v>
      </c>
      <c r="D566" t="e">
        <f t="shared" si="8"/>
        <v>#DIV/0!</v>
      </c>
    </row>
    <row r="567" spans="1:4">
      <c r="A567" s="3">
        <v>39644</v>
      </c>
      <c r="C567">
        <f>VLOOKUP(A567,'Historic fwd PE'!A566:B6544,2,0)</f>
        <v>3861.1</v>
      </c>
      <c r="D567" t="e">
        <f t="shared" si="8"/>
        <v>#DIV/0!</v>
      </c>
    </row>
    <row r="568" spans="1:4">
      <c r="A568" s="3">
        <v>39645</v>
      </c>
      <c r="C568">
        <f>VLOOKUP(A568,'Historic fwd PE'!A567:B6545,2,0)</f>
        <v>3816.7</v>
      </c>
      <c r="D568" t="e">
        <f t="shared" si="8"/>
        <v>#DIV/0!</v>
      </c>
    </row>
    <row r="569" spans="1:4">
      <c r="A569" s="3">
        <v>39646</v>
      </c>
      <c r="C569">
        <f>VLOOKUP(A569,'Historic fwd PE'!A568:B6546,2,0)</f>
        <v>3947.2</v>
      </c>
      <c r="D569" t="e">
        <f t="shared" si="8"/>
        <v>#DIV/0!</v>
      </c>
    </row>
    <row r="570" spans="1:4">
      <c r="A570" s="3">
        <v>39647</v>
      </c>
      <c r="C570">
        <f>VLOOKUP(A570,'Historic fwd PE'!A569:B6547,2,0)</f>
        <v>4092.25</v>
      </c>
      <c r="D570" t="e">
        <f t="shared" si="8"/>
        <v>#DIV/0!</v>
      </c>
    </row>
    <row r="571" spans="1:4">
      <c r="A571" s="3">
        <v>39648</v>
      </c>
      <c r="C571">
        <f>VLOOKUP(A571,'Historic fwd PE'!A570:B6548,2,0)</f>
        <v>4092.25</v>
      </c>
      <c r="D571" t="e">
        <f t="shared" si="8"/>
        <v>#DIV/0!</v>
      </c>
    </row>
    <row r="572" spans="1:4">
      <c r="A572" s="3">
        <v>39649</v>
      </c>
      <c r="C572">
        <f>VLOOKUP(A572,'Historic fwd PE'!A571:B6549,2,0)</f>
        <v>4092.25</v>
      </c>
      <c r="D572" t="e">
        <f t="shared" si="8"/>
        <v>#DIV/0!</v>
      </c>
    </row>
    <row r="573" spans="1:4">
      <c r="A573" s="3">
        <v>39650</v>
      </c>
      <c r="C573">
        <f>VLOOKUP(A573,'Historic fwd PE'!A572:B6550,2,0)</f>
        <v>4159.5</v>
      </c>
      <c r="D573" t="e">
        <f t="shared" si="8"/>
        <v>#DIV/0!</v>
      </c>
    </row>
    <row r="574" spans="1:4">
      <c r="A574" s="3">
        <v>39651</v>
      </c>
      <c r="C574">
        <f>VLOOKUP(A574,'Historic fwd PE'!A573:B6551,2,0)</f>
        <v>4240.1000000000004</v>
      </c>
      <c r="D574" t="e">
        <f t="shared" si="8"/>
        <v>#DIV/0!</v>
      </c>
    </row>
    <row r="575" spans="1:4">
      <c r="A575" s="3">
        <v>39652</v>
      </c>
      <c r="C575">
        <f>VLOOKUP(A575,'Historic fwd PE'!A574:B6552,2,0)</f>
        <v>4476.8</v>
      </c>
      <c r="D575" t="e">
        <f t="shared" si="8"/>
        <v>#DIV/0!</v>
      </c>
    </row>
    <row r="576" spans="1:4">
      <c r="A576" s="3">
        <v>39653</v>
      </c>
      <c r="C576">
        <f>VLOOKUP(A576,'Historic fwd PE'!A575:B6553,2,0)</f>
        <v>4433.55</v>
      </c>
      <c r="D576" t="e">
        <f t="shared" si="8"/>
        <v>#DIV/0!</v>
      </c>
    </row>
    <row r="577" spans="1:4">
      <c r="A577" s="3">
        <v>39654</v>
      </c>
      <c r="C577">
        <f>VLOOKUP(A577,'Historic fwd PE'!A576:B6554,2,0)</f>
        <v>4311.8500000000004</v>
      </c>
      <c r="D577" t="e">
        <f t="shared" si="8"/>
        <v>#DIV/0!</v>
      </c>
    </row>
    <row r="578" spans="1:4">
      <c r="A578" s="3">
        <v>39655</v>
      </c>
      <c r="C578">
        <f>VLOOKUP(A578,'Historic fwd PE'!A577:B6555,2,0)</f>
        <v>4311.8500000000004</v>
      </c>
      <c r="D578" t="e">
        <f t="shared" si="8"/>
        <v>#DIV/0!</v>
      </c>
    </row>
    <row r="579" spans="1:4">
      <c r="A579" s="3">
        <v>39656</v>
      </c>
      <c r="C579">
        <f>VLOOKUP(A579,'Historic fwd PE'!A578:B6556,2,0)</f>
        <v>4311.8500000000004</v>
      </c>
      <c r="D579" t="e">
        <f t="shared" si="8"/>
        <v>#DIV/0!</v>
      </c>
    </row>
    <row r="580" spans="1:4">
      <c r="A580" s="3">
        <v>39657</v>
      </c>
      <c r="C580">
        <f>VLOOKUP(A580,'Historic fwd PE'!A579:B6557,2,0)</f>
        <v>4332.1000000000004</v>
      </c>
      <c r="D580" t="e">
        <f t="shared" si="8"/>
        <v>#DIV/0!</v>
      </c>
    </row>
    <row r="581" spans="1:4">
      <c r="A581" s="3">
        <v>39658</v>
      </c>
      <c r="C581">
        <f>VLOOKUP(A581,'Historic fwd PE'!A580:B6558,2,0)</f>
        <v>4189.8500000000004</v>
      </c>
      <c r="D581" t="e">
        <f t="shared" si="8"/>
        <v>#DIV/0!</v>
      </c>
    </row>
    <row r="582" spans="1:4">
      <c r="A582" s="3">
        <v>39659</v>
      </c>
      <c r="C582">
        <f>VLOOKUP(A582,'Historic fwd PE'!A581:B6559,2,0)</f>
        <v>4313.55</v>
      </c>
      <c r="D582" t="e">
        <f t="shared" si="8"/>
        <v>#DIV/0!</v>
      </c>
    </row>
    <row r="583" spans="1:4">
      <c r="A583" s="3">
        <v>39660</v>
      </c>
      <c r="C583">
        <f>VLOOKUP(A583,'Historic fwd PE'!A582:B6560,2,0)</f>
        <v>4332.95</v>
      </c>
      <c r="D583" t="e">
        <f t="shared" ref="D583:D646" si="9">C583/B583</f>
        <v>#DIV/0!</v>
      </c>
    </row>
    <row r="584" spans="1:4">
      <c r="A584" s="3">
        <v>39661</v>
      </c>
      <c r="C584">
        <f>VLOOKUP(A584,'Historic fwd PE'!A583:B6561,2,0)</f>
        <v>4413.55</v>
      </c>
      <c r="D584" t="e">
        <f t="shared" si="9"/>
        <v>#DIV/0!</v>
      </c>
    </row>
    <row r="585" spans="1:4">
      <c r="A585" s="3">
        <v>39662</v>
      </c>
      <c r="C585">
        <f>VLOOKUP(A585,'Historic fwd PE'!A584:B6562,2,0)</f>
        <v>4413.55</v>
      </c>
      <c r="D585" t="e">
        <f t="shared" si="9"/>
        <v>#DIV/0!</v>
      </c>
    </row>
    <row r="586" spans="1:4">
      <c r="A586" s="3">
        <v>39663</v>
      </c>
      <c r="C586">
        <f>VLOOKUP(A586,'Historic fwd PE'!A585:B6563,2,0)</f>
        <v>4413.55</v>
      </c>
      <c r="D586" t="e">
        <f t="shared" si="9"/>
        <v>#DIV/0!</v>
      </c>
    </row>
    <row r="587" spans="1:4">
      <c r="A587" s="3">
        <v>39664</v>
      </c>
      <c r="C587">
        <f>VLOOKUP(A587,'Historic fwd PE'!A586:B6564,2,0)</f>
        <v>4395.3500000000004</v>
      </c>
      <c r="D587" t="e">
        <f t="shared" si="9"/>
        <v>#DIV/0!</v>
      </c>
    </row>
    <row r="588" spans="1:4">
      <c r="A588" s="3">
        <v>39665</v>
      </c>
      <c r="C588">
        <f>VLOOKUP(A588,'Historic fwd PE'!A587:B6565,2,0)</f>
        <v>4502.8500000000004</v>
      </c>
      <c r="D588" t="e">
        <f t="shared" si="9"/>
        <v>#DIV/0!</v>
      </c>
    </row>
    <row r="589" spans="1:4">
      <c r="A589" s="3">
        <v>39666</v>
      </c>
      <c r="C589">
        <f>VLOOKUP(A589,'Historic fwd PE'!A588:B6566,2,0)</f>
        <v>4517.55</v>
      </c>
      <c r="D589" t="e">
        <f t="shared" si="9"/>
        <v>#DIV/0!</v>
      </c>
    </row>
    <row r="590" spans="1:4">
      <c r="A590" s="3">
        <v>39667</v>
      </c>
      <c r="C590">
        <f>VLOOKUP(A590,'Historic fwd PE'!A589:B6567,2,0)</f>
        <v>4523.8500000000004</v>
      </c>
      <c r="D590" t="e">
        <f t="shared" si="9"/>
        <v>#DIV/0!</v>
      </c>
    </row>
    <row r="591" spans="1:4">
      <c r="A591" s="3">
        <v>39668</v>
      </c>
      <c r="C591">
        <f>VLOOKUP(A591,'Historic fwd PE'!A590:B6568,2,0)</f>
        <v>4529.5</v>
      </c>
      <c r="D591" t="e">
        <f t="shared" si="9"/>
        <v>#DIV/0!</v>
      </c>
    </row>
    <row r="592" spans="1:4">
      <c r="A592" s="3">
        <v>39669</v>
      </c>
      <c r="C592">
        <f>VLOOKUP(A592,'Historic fwd PE'!A591:B6569,2,0)</f>
        <v>4529.5</v>
      </c>
      <c r="D592" t="e">
        <f t="shared" si="9"/>
        <v>#DIV/0!</v>
      </c>
    </row>
    <row r="593" spans="1:4">
      <c r="A593" s="3">
        <v>39670</v>
      </c>
      <c r="C593">
        <f>VLOOKUP(A593,'Historic fwd PE'!A592:B6570,2,0)</f>
        <v>4529.5</v>
      </c>
      <c r="D593" t="e">
        <f t="shared" si="9"/>
        <v>#DIV/0!</v>
      </c>
    </row>
    <row r="594" spans="1:4">
      <c r="A594" s="3">
        <v>39671</v>
      </c>
      <c r="C594">
        <f>VLOOKUP(A594,'Historic fwd PE'!A593:B6571,2,0)</f>
        <v>4620.3999999999996</v>
      </c>
      <c r="D594" t="e">
        <f t="shared" si="9"/>
        <v>#DIV/0!</v>
      </c>
    </row>
    <row r="595" spans="1:4">
      <c r="A595" s="3">
        <v>39672</v>
      </c>
      <c r="C595">
        <f>VLOOKUP(A595,'Historic fwd PE'!A594:B6572,2,0)</f>
        <v>4552.25</v>
      </c>
      <c r="D595" t="e">
        <f t="shared" si="9"/>
        <v>#DIV/0!</v>
      </c>
    </row>
    <row r="596" spans="1:4">
      <c r="A596" s="3">
        <v>39673</v>
      </c>
      <c r="C596">
        <f>VLOOKUP(A596,'Historic fwd PE'!A595:B6573,2,0)</f>
        <v>4529.05</v>
      </c>
      <c r="D596" t="e">
        <f t="shared" si="9"/>
        <v>#DIV/0!</v>
      </c>
    </row>
    <row r="597" spans="1:4">
      <c r="A597" s="3">
        <v>39674</v>
      </c>
      <c r="C597">
        <f>VLOOKUP(A597,'Historic fwd PE'!A596:B6574,2,0)</f>
        <v>4430.7</v>
      </c>
      <c r="D597" t="e">
        <f t="shared" si="9"/>
        <v>#DIV/0!</v>
      </c>
    </row>
    <row r="598" spans="1:4">
      <c r="A598" s="3">
        <v>39675</v>
      </c>
      <c r="C598">
        <f>VLOOKUP(A598,'Historic fwd PE'!A597:B6575,2,0)</f>
        <v>4430.7</v>
      </c>
      <c r="D598" t="e">
        <f t="shared" si="9"/>
        <v>#DIV/0!</v>
      </c>
    </row>
    <row r="599" spans="1:4">
      <c r="A599" s="3">
        <v>39676</v>
      </c>
      <c r="C599">
        <f>VLOOKUP(A599,'Historic fwd PE'!A598:B6576,2,0)</f>
        <v>4430.7</v>
      </c>
      <c r="D599" t="e">
        <f t="shared" si="9"/>
        <v>#DIV/0!</v>
      </c>
    </row>
    <row r="600" spans="1:4">
      <c r="A600" s="3">
        <v>39677</v>
      </c>
      <c r="C600">
        <f>VLOOKUP(A600,'Historic fwd PE'!A599:B6577,2,0)</f>
        <v>4430.7</v>
      </c>
      <c r="D600" t="e">
        <f t="shared" si="9"/>
        <v>#DIV/0!</v>
      </c>
    </row>
    <row r="601" spans="1:4">
      <c r="A601" s="3">
        <v>39678</v>
      </c>
      <c r="C601">
        <f>VLOOKUP(A601,'Historic fwd PE'!A600:B6578,2,0)</f>
        <v>4393.05</v>
      </c>
      <c r="D601" t="e">
        <f t="shared" si="9"/>
        <v>#DIV/0!</v>
      </c>
    </row>
    <row r="602" spans="1:4">
      <c r="A602" s="3">
        <v>39679</v>
      </c>
      <c r="C602">
        <f>VLOOKUP(A602,'Historic fwd PE'!A601:B6579,2,0)</f>
        <v>4368.25</v>
      </c>
      <c r="D602" t="e">
        <f t="shared" si="9"/>
        <v>#DIV/0!</v>
      </c>
    </row>
    <row r="603" spans="1:4">
      <c r="A603" s="3">
        <v>39680</v>
      </c>
      <c r="C603">
        <f>VLOOKUP(A603,'Historic fwd PE'!A602:B6580,2,0)</f>
        <v>4415.75</v>
      </c>
      <c r="D603" t="e">
        <f t="shared" si="9"/>
        <v>#DIV/0!</v>
      </c>
    </row>
    <row r="604" spans="1:4">
      <c r="A604" s="3">
        <v>39681</v>
      </c>
      <c r="C604">
        <f>VLOOKUP(A604,'Historic fwd PE'!A603:B6581,2,0)</f>
        <v>4283.8500000000004</v>
      </c>
      <c r="D604" t="e">
        <f t="shared" si="9"/>
        <v>#DIV/0!</v>
      </c>
    </row>
    <row r="605" spans="1:4">
      <c r="A605" s="3">
        <v>39682</v>
      </c>
      <c r="C605">
        <f>VLOOKUP(A605,'Historic fwd PE'!A604:B6582,2,0)</f>
        <v>4327.45</v>
      </c>
      <c r="D605" t="e">
        <f t="shared" si="9"/>
        <v>#DIV/0!</v>
      </c>
    </row>
    <row r="606" spans="1:4">
      <c r="A606" s="3">
        <v>39683</v>
      </c>
      <c r="C606">
        <f>VLOOKUP(A606,'Historic fwd PE'!A605:B6583,2,0)</f>
        <v>4327.45</v>
      </c>
      <c r="D606" t="e">
        <f t="shared" si="9"/>
        <v>#DIV/0!</v>
      </c>
    </row>
    <row r="607" spans="1:4">
      <c r="A607" s="3">
        <v>39684</v>
      </c>
      <c r="C607">
        <f>VLOOKUP(A607,'Historic fwd PE'!A606:B6584,2,0)</f>
        <v>4327.45</v>
      </c>
      <c r="D607" t="e">
        <f t="shared" si="9"/>
        <v>#DIV/0!</v>
      </c>
    </row>
    <row r="608" spans="1:4">
      <c r="A608" s="3">
        <v>39685</v>
      </c>
      <c r="C608">
        <f>VLOOKUP(A608,'Historic fwd PE'!A607:B6585,2,0)</f>
        <v>4335.3500000000004</v>
      </c>
      <c r="D608" t="e">
        <f t="shared" si="9"/>
        <v>#DIV/0!</v>
      </c>
    </row>
    <row r="609" spans="1:4">
      <c r="A609" s="3">
        <v>39686</v>
      </c>
      <c r="C609">
        <f>VLOOKUP(A609,'Historic fwd PE'!A608:B6586,2,0)</f>
        <v>4337.5</v>
      </c>
      <c r="D609" t="e">
        <f t="shared" si="9"/>
        <v>#DIV/0!</v>
      </c>
    </row>
    <row r="610" spans="1:4">
      <c r="A610" s="3">
        <v>39687</v>
      </c>
      <c r="C610">
        <f>VLOOKUP(A610,'Historic fwd PE'!A609:B6587,2,0)</f>
        <v>4292.1000000000004</v>
      </c>
      <c r="D610" t="e">
        <f t="shared" si="9"/>
        <v>#DIV/0!</v>
      </c>
    </row>
    <row r="611" spans="1:4">
      <c r="A611" s="3">
        <v>39688</v>
      </c>
      <c r="C611">
        <f>VLOOKUP(A611,'Historic fwd PE'!A610:B6588,2,0)</f>
        <v>4214</v>
      </c>
      <c r="D611" t="e">
        <f t="shared" si="9"/>
        <v>#DIV/0!</v>
      </c>
    </row>
    <row r="612" spans="1:4">
      <c r="A612" s="3">
        <v>39689</v>
      </c>
      <c r="C612">
        <f>VLOOKUP(A612,'Historic fwd PE'!A611:B6589,2,0)</f>
        <v>4360</v>
      </c>
      <c r="D612" t="e">
        <f t="shared" si="9"/>
        <v>#DIV/0!</v>
      </c>
    </row>
    <row r="613" spans="1:4">
      <c r="A613" s="3">
        <v>39690</v>
      </c>
      <c r="C613">
        <f>VLOOKUP(A613,'Historic fwd PE'!A612:B6590,2,0)</f>
        <v>4360</v>
      </c>
      <c r="D613" t="e">
        <f t="shared" si="9"/>
        <v>#DIV/0!</v>
      </c>
    </row>
    <row r="614" spans="1:4">
      <c r="A614" s="3">
        <v>39691</v>
      </c>
      <c r="C614">
        <f>VLOOKUP(A614,'Historic fwd PE'!A613:B6591,2,0)</f>
        <v>4360</v>
      </c>
      <c r="D614" t="e">
        <f t="shared" si="9"/>
        <v>#DIV/0!</v>
      </c>
    </row>
    <row r="615" spans="1:4">
      <c r="A615" s="3">
        <v>39692</v>
      </c>
      <c r="C615">
        <f>VLOOKUP(A615,'Historic fwd PE'!A614:B6592,2,0)</f>
        <v>4348.6499999999996</v>
      </c>
      <c r="D615" t="e">
        <f t="shared" si="9"/>
        <v>#DIV/0!</v>
      </c>
    </row>
    <row r="616" spans="1:4">
      <c r="A616" s="3">
        <v>39693</v>
      </c>
      <c r="C616">
        <f>VLOOKUP(A616,'Historic fwd PE'!A615:B6593,2,0)</f>
        <v>4504</v>
      </c>
      <c r="D616" t="e">
        <f t="shared" si="9"/>
        <v>#DIV/0!</v>
      </c>
    </row>
    <row r="617" spans="1:4">
      <c r="A617" s="3">
        <v>39694</v>
      </c>
      <c r="C617">
        <f>VLOOKUP(A617,'Historic fwd PE'!A616:B6594,2,0)</f>
        <v>4504</v>
      </c>
      <c r="D617" t="e">
        <f t="shared" si="9"/>
        <v>#DIV/0!</v>
      </c>
    </row>
    <row r="618" spans="1:4">
      <c r="A618" s="3">
        <v>39695</v>
      </c>
      <c r="C618">
        <f>VLOOKUP(A618,'Historic fwd PE'!A617:B6595,2,0)</f>
        <v>4447.75</v>
      </c>
      <c r="D618" t="e">
        <f t="shared" si="9"/>
        <v>#DIV/0!</v>
      </c>
    </row>
    <row r="619" spans="1:4">
      <c r="A619" s="3">
        <v>39696</v>
      </c>
      <c r="C619">
        <f>VLOOKUP(A619,'Historic fwd PE'!A618:B6596,2,0)</f>
        <v>4352.3</v>
      </c>
      <c r="D619" t="e">
        <f t="shared" si="9"/>
        <v>#DIV/0!</v>
      </c>
    </row>
    <row r="620" spans="1:4">
      <c r="A620" s="3">
        <v>39697</v>
      </c>
      <c r="C620">
        <f>VLOOKUP(A620,'Historic fwd PE'!A619:B6597,2,0)</f>
        <v>4352.3</v>
      </c>
      <c r="D620" t="e">
        <f t="shared" si="9"/>
        <v>#DIV/0!</v>
      </c>
    </row>
    <row r="621" spans="1:4">
      <c r="A621" s="3">
        <v>39698</v>
      </c>
      <c r="C621">
        <f>VLOOKUP(A621,'Historic fwd PE'!A620:B6598,2,0)</f>
        <v>4352.3</v>
      </c>
      <c r="D621" t="e">
        <f t="shared" si="9"/>
        <v>#DIV/0!</v>
      </c>
    </row>
    <row r="622" spans="1:4">
      <c r="A622" s="3">
        <v>39699</v>
      </c>
      <c r="C622">
        <f>VLOOKUP(A622,'Historic fwd PE'!A621:B6599,2,0)</f>
        <v>4482.3</v>
      </c>
      <c r="D622" t="e">
        <f t="shared" si="9"/>
        <v>#DIV/0!</v>
      </c>
    </row>
    <row r="623" spans="1:4">
      <c r="A623" s="3">
        <v>39700</v>
      </c>
      <c r="C623">
        <f>VLOOKUP(A623,'Historic fwd PE'!A622:B6600,2,0)</f>
        <v>4468.7</v>
      </c>
      <c r="D623" t="e">
        <f t="shared" si="9"/>
        <v>#DIV/0!</v>
      </c>
    </row>
    <row r="624" spans="1:4">
      <c r="A624" s="3">
        <v>39701</v>
      </c>
      <c r="C624">
        <f>VLOOKUP(A624,'Historic fwd PE'!A623:B6601,2,0)</f>
        <v>4400.25</v>
      </c>
      <c r="D624" t="e">
        <f t="shared" si="9"/>
        <v>#DIV/0!</v>
      </c>
    </row>
    <row r="625" spans="1:4">
      <c r="A625" s="3">
        <v>39702</v>
      </c>
      <c r="C625">
        <f>VLOOKUP(A625,'Historic fwd PE'!A624:B6602,2,0)</f>
        <v>4290.3</v>
      </c>
      <c r="D625" t="e">
        <f t="shared" si="9"/>
        <v>#DIV/0!</v>
      </c>
    </row>
    <row r="626" spans="1:4">
      <c r="A626" s="3">
        <v>39703</v>
      </c>
      <c r="C626">
        <f>VLOOKUP(A626,'Historic fwd PE'!A625:B6603,2,0)</f>
        <v>4228.45</v>
      </c>
      <c r="D626" t="e">
        <f t="shared" si="9"/>
        <v>#DIV/0!</v>
      </c>
    </row>
    <row r="627" spans="1:4">
      <c r="A627" s="3">
        <v>39704</v>
      </c>
      <c r="C627">
        <f>VLOOKUP(A627,'Historic fwd PE'!A626:B6604,2,0)</f>
        <v>4228.45</v>
      </c>
      <c r="D627" t="e">
        <f t="shared" si="9"/>
        <v>#DIV/0!</v>
      </c>
    </row>
    <row r="628" spans="1:4">
      <c r="A628" s="3">
        <v>39705</v>
      </c>
      <c r="C628">
        <f>VLOOKUP(A628,'Historic fwd PE'!A627:B6605,2,0)</f>
        <v>4228.45</v>
      </c>
      <c r="D628" t="e">
        <f t="shared" si="9"/>
        <v>#DIV/0!</v>
      </c>
    </row>
    <row r="629" spans="1:4">
      <c r="A629" s="3">
        <v>39706</v>
      </c>
      <c r="C629">
        <f>VLOOKUP(A629,'Historic fwd PE'!A628:B6606,2,0)</f>
        <v>4072.9</v>
      </c>
      <c r="D629" t="e">
        <f t="shared" si="9"/>
        <v>#DIV/0!</v>
      </c>
    </row>
    <row r="630" spans="1:4">
      <c r="A630" s="3">
        <v>39707</v>
      </c>
      <c r="C630">
        <f>VLOOKUP(A630,'Historic fwd PE'!A629:B6607,2,0)</f>
        <v>4074.9</v>
      </c>
      <c r="D630" t="e">
        <f t="shared" si="9"/>
        <v>#DIV/0!</v>
      </c>
    </row>
    <row r="631" spans="1:4">
      <c r="A631" s="3">
        <v>39708</v>
      </c>
      <c r="C631">
        <f>VLOOKUP(A631,'Historic fwd PE'!A630:B6608,2,0)</f>
        <v>4008.25</v>
      </c>
      <c r="D631" t="e">
        <f t="shared" si="9"/>
        <v>#DIV/0!</v>
      </c>
    </row>
    <row r="632" spans="1:4">
      <c r="A632" s="3">
        <v>39709</v>
      </c>
      <c r="C632">
        <f>VLOOKUP(A632,'Historic fwd PE'!A631:B6609,2,0)</f>
        <v>4038.15</v>
      </c>
      <c r="D632" t="e">
        <f t="shared" si="9"/>
        <v>#DIV/0!</v>
      </c>
    </row>
    <row r="633" spans="1:4">
      <c r="A633" s="3">
        <v>39710</v>
      </c>
      <c r="C633">
        <f>VLOOKUP(A633,'Historic fwd PE'!A632:B6610,2,0)</f>
        <v>4245.25</v>
      </c>
      <c r="D633" t="e">
        <f t="shared" si="9"/>
        <v>#DIV/0!</v>
      </c>
    </row>
    <row r="634" spans="1:4">
      <c r="A634" s="3">
        <v>39711</v>
      </c>
      <c r="C634">
        <f>VLOOKUP(A634,'Historic fwd PE'!A633:B6611,2,0)</f>
        <v>4245.25</v>
      </c>
      <c r="D634" t="e">
        <f t="shared" si="9"/>
        <v>#DIV/0!</v>
      </c>
    </row>
    <row r="635" spans="1:4">
      <c r="A635" s="3">
        <v>39712</v>
      </c>
      <c r="C635">
        <f>VLOOKUP(A635,'Historic fwd PE'!A634:B6612,2,0)</f>
        <v>4245.25</v>
      </c>
      <c r="D635" t="e">
        <f t="shared" si="9"/>
        <v>#DIV/0!</v>
      </c>
    </row>
    <row r="636" spans="1:4">
      <c r="A636" s="3">
        <v>39713</v>
      </c>
      <c r="C636">
        <f>VLOOKUP(A636,'Historic fwd PE'!A635:B6613,2,0)</f>
        <v>4223.05</v>
      </c>
      <c r="D636" t="e">
        <f t="shared" si="9"/>
        <v>#DIV/0!</v>
      </c>
    </row>
    <row r="637" spans="1:4">
      <c r="A637" s="3">
        <v>39714</v>
      </c>
      <c r="C637">
        <f>VLOOKUP(A637,'Historic fwd PE'!A636:B6614,2,0)</f>
        <v>4126.8999999999996</v>
      </c>
      <c r="D637" t="e">
        <f t="shared" si="9"/>
        <v>#DIV/0!</v>
      </c>
    </row>
    <row r="638" spans="1:4">
      <c r="A638" s="3">
        <v>39715</v>
      </c>
      <c r="C638">
        <f>VLOOKUP(A638,'Historic fwd PE'!A637:B6615,2,0)</f>
        <v>4161.25</v>
      </c>
      <c r="D638" t="e">
        <f t="shared" si="9"/>
        <v>#DIV/0!</v>
      </c>
    </row>
    <row r="639" spans="1:4">
      <c r="A639" s="3">
        <v>39716</v>
      </c>
      <c r="C639">
        <f>VLOOKUP(A639,'Historic fwd PE'!A638:B6616,2,0)</f>
        <v>4110.55</v>
      </c>
      <c r="D639" t="e">
        <f t="shared" si="9"/>
        <v>#DIV/0!</v>
      </c>
    </row>
    <row r="640" spans="1:4">
      <c r="A640" s="3">
        <v>39717</v>
      </c>
      <c r="C640">
        <f>VLOOKUP(A640,'Historic fwd PE'!A639:B6617,2,0)</f>
        <v>3985.25</v>
      </c>
      <c r="D640" t="e">
        <f t="shared" si="9"/>
        <v>#DIV/0!</v>
      </c>
    </row>
    <row r="641" spans="1:4">
      <c r="A641" s="3">
        <v>39718</v>
      </c>
      <c r="C641">
        <f>VLOOKUP(A641,'Historic fwd PE'!A640:B6618,2,0)</f>
        <v>3985.25</v>
      </c>
      <c r="D641" t="e">
        <f t="shared" si="9"/>
        <v>#DIV/0!</v>
      </c>
    </row>
    <row r="642" spans="1:4">
      <c r="A642" s="3">
        <v>39719</v>
      </c>
      <c r="C642">
        <f>VLOOKUP(A642,'Historic fwd PE'!A641:B6619,2,0)</f>
        <v>3985.25</v>
      </c>
      <c r="D642" t="e">
        <f t="shared" si="9"/>
        <v>#DIV/0!</v>
      </c>
    </row>
    <row r="643" spans="1:4">
      <c r="A643" s="3">
        <v>39720</v>
      </c>
      <c r="C643">
        <f>VLOOKUP(A643,'Historic fwd PE'!A642:B6620,2,0)</f>
        <v>3850.05</v>
      </c>
      <c r="D643" t="e">
        <f t="shared" si="9"/>
        <v>#DIV/0!</v>
      </c>
    </row>
    <row r="644" spans="1:4">
      <c r="A644" s="3">
        <v>39721</v>
      </c>
      <c r="C644">
        <f>VLOOKUP(A644,'Historic fwd PE'!A643:B6621,2,0)</f>
        <v>3921.2</v>
      </c>
      <c r="D644" t="e">
        <f t="shared" si="9"/>
        <v>#DIV/0!</v>
      </c>
    </row>
    <row r="645" spans="1:4">
      <c r="A645" s="3">
        <v>39722</v>
      </c>
      <c r="C645">
        <f>VLOOKUP(A645,'Historic fwd PE'!A644:B6622,2,0)</f>
        <v>3950.75</v>
      </c>
      <c r="D645" t="e">
        <f t="shared" si="9"/>
        <v>#DIV/0!</v>
      </c>
    </row>
    <row r="646" spans="1:4">
      <c r="A646" s="3">
        <v>39723</v>
      </c>
      <c r="C646">
        <f>VLOOKUP(A646,'Historic fwd PE'!A645:B6623,2,0)</f>
        <v>3950.75</v>
      </c>
      <c r="D646" t="e">
        <f t="shared" si="9"/>
        <v>#DIV/0!</v>
      </c>
    </row>
    <row r="647" spans="1:4">
      <c r="A647" s="3">
        <v>39724</v>
      </c>
      <c r="C647">
        <f>VLOOKUP(A647,'Historic fwd PE'!A646:B6624,2,0)</f>
        <v>3818.3</v>
      </c>
      <c r="D647" t="e">
        <f t="shared" ref="D647:D710" si="10">C647/B647</f>
        <v>#DIV/0!</v>
      </c>
    </row>
    <row r="648" spans="1:4">
      <c r="A648" s="3">
        <v>39725</v>
      </c>
      <c r="C648">
        <f>VLOOKUP(A648,'Historic fwd PE'!A647:B6625,2,0)</f>
        <v>3818.3</v>
      </c>
      <c r="D648" t="e">
        <f t="shared" si="10"/>
        <v>#DIV/0!</v>
      </c>
    </row>
    <row r="649" spans="1:4">
      <c r="A649" s="3">
        <v>39726</v>
      </c>
      <c r="C649">
        <f>VLOOKUP(A649,'Historic fwd PE'!A648:B6626,2,0)</f>
        <v>3818.3</v>
      </c>
      <c r="D649" t="e">
        <f t="shared" si="10"/>
        <v>#DIV/0!</v>
      </c>
    </row>
    <row r="650" spans="1:4">
      <c r="A650" s="3">
        <v>39727</v>
      </c>
      <c r="C650">
        <f>VLOOKUP(A650,'Historic fwd PE'!A649:B6627,2,0)</f>
        <v>3602.35</v>
      </c>
      <c r="D650" t="e">
        <f t="shared" si="10"/>
        <v>#DIV/0!</v>
      </c>
    </row>
    <row r="651" spans="1:4">
      <c r="A651" s="3">
        <v>39728</v>
      </c>
      <c r="C651">
        <f>VLOOKUP(A651,'Historic fwd PE'!A650:B6628,2,0)</f>
        <v>3606.6</v>
      </c>
      <c r="D651" t="e">
        <f t="shared" si="10"/>
        <v>#DIV/0!</v>
      </c>
    </row>
    <row r="652" spans="1:4">
      <c r="A652" s="3">
        <v>39729</v>
      </c>
      <c r="C652">
        <f>VLOOKUP(A652,'Historic fwd PE'!A651:B6629,2,0)</f>
        <v>3513.65</v>
      </c>
      <c r="D652" t="e">
        <f t="shared" si="10"/>
        <v>#DIV/0!</v>
      </c>
    </row>
    <row r="653" spans="1:4">
      <c r="A653" s="3">
        <v>39730</v>
      </c>
      <c r="C653">
        <f>VLOOKUP(A653,'Historic fwd PE'!A652:B6630,2,0)</f>
        <v>3513.65</v>
      </c>
      <c r="D653" t="e">
        <f t="shared" si="10"/>
        <v>#DIV/0!</v>
      </c>
    </row>
    <row r="654" spans="1:4">
      <c r="A654" s="3">
        <v>39731</v>
      </c>
      <c r="C654">
        <f>VLOOKUP(A654,'Historic fwd PE'!A653:B6631,2,0)</f>
        <v>3279.95</v>
      </c>
      <c r="D654" t="e">
        <f t="shared" si="10"/>
        <v>#DIV/0!</v>
      </c>
    </row>
    <row r="655" spans="1:4">
      <c r="A655" s="3">
        <v>39732</v>
      </c>
      <c r="C655">
        <f>VLOOKUP(A655,'Historic fwd PE'!A654:B6632,2,0)</f>
        <v>3279.95</v>
      </c>
      <c r="D655" t="e">
        <f t="shared" si="10"/>
        <v>#DIV/0!</v>
      </c>
    </row>
    <row r="656" spans="1:4">
      <c r="A656" s="3">
        <v>39733</v>
      </c>
      <c r="C656">
        <f>VLOOKUP(A656,'Historic fwd PE'!A655:B6633,2,0)</f>
        <v>3279.95</v>
      </c>
      <c r="D656" t="e">
        <f t="shared" si="10"/>
        <v>#DIV/0!</v>
      </c>
    </row>
    <row r="657" spans="1:4">
      <c r="A657" s="3">
        <v>39734</v>
      </c>
      <c r="C657">
        <f>VLOOKUP(A657,'Historic fwd PE'!A656:B6634,2,0)</f>
        <v>3490.7</v>
      </c>
      <c r="D657" t="e">
        <f t="shared" si="10"/>
        <v>#DIV/0!</v>
      </c>
    </row>
    <row r="658" spans="1:4">
      <c r="A658" s="3">
        <v>39735</v>
      </c>
      <c r="C658">
        <f>VLOOKUP(A658,'Historic fwd PE'!A657:B6635,2,0)</f>
        <v>3518.65</v>
      </c>
      <c r="D658" t="e">
        <f t="shared" si="10"/>
        <v>#DIV/0!</v>
      </c>
    </row>
    <row r="659" spans="1:4">
      <c r="A659" s="3">
        <v>39736</v>
      </c>
      <c r="C659">
        <f>VLOOKUP(A659,'Historic fwd PE'!A658:B6636,2,0)</f>
        <v>3338.4</v>
      </c>
      <c r="D659" t="e">
        <f t="shared" si="10"/>
        <v>#DIV/0!</v>
      </c>
    </row>
    <row r="660" spans="1:4">
      <c r="A660" s="3">
        <v>39737</v>
      </c>
      <c r="C660">
        <f>VLOOKUP(A660,'Historic fwd PE'!A659:B6637,2,0)</f>
        <v>3269.3</v>
      </c>
      <c r="D660" t="e">
        <f t="shared" si="10"/>
        <v>#DIV/0!</v>
      </c>
    </row>
    <row r="661" spans="1:4">
      <c r="A661" s="3">
        <v>39738</v>
      </c>
      <c r="C661">
        <f>VLOOKUP(A661,'Historic fwd PE'!A660:B6638,2,0)</f>
        <v>3074.35</v>
      </c>
      <c r="D661" t="e">
        <f t="shared" si="10"/>
        <v>#DIV/0!</v>
      </c>
    </row>
    <row r="662" spans="1:4">
      <c r="A662" s="3">
        <v>39739</v>
      </c>
      <c r="C662">
        <f>VLOOKUP(A662,'Historic fwd PE'!A661:B6639,2,0)</f>
        <v>3074.35</v>
      </c>
      <c r="D662" t="e">
        <f t="shared" si="10"/>
        <v>#DIV/0!</v>
      </c>
    </row>
    <row r="663" spans="1:4">
      <c r="A663" s="3">
        <v>39740</v>
      </c>
      <c r="C663">
        <f>VLOOKUP(A663,'Historic fwd PE'!A662:B6640,2,0)</f>
        <v>3074.35</v>
      </c>
      <c r="D663" t="e">
        <f t="shared" si="10"/>
        <v>#DIV/0!</v>
      </c>
    </row>
    <row r="664" spans="1:4">
      <c r="A664" s="3">
        <v>39741</v>
      </c>
      <c r="C664">
        <f>VLOOKUP(A664,'Historic fwd PE'!A663:B6641,2,0)</f>
        <v>3122.8</v>
      </c>
      <c r="D664" t="e">
        <f t="shared" si="10"/>
        <v>#DIV/0!</v>
      </c>
    </row>
    <row r="665" spans="1:4">
      <c r="A665" s="3">
        <v>39742</v>
      </c>
      <c r="C665">
        <f>VLOOKUP(A665,'Historic fwd PE'!A664:B6642,2,0)</f>
        <v>3234.9</v>
      </c>
      <c r="D665" t="e">
        <f t="shared" si="10"/>
        <v>#DIV/0!</v>
      </c>
    </row>
    <row r="666" spans="1:4">
      <c r="A666" s="3">
        <v>39743</v>
      </c>
      <c r="C666">
        <f>VLOOKUP(A666,'Historic fwd PE'!A665:B6643,2,0)</f>
        <v>3065.15</v>
      </c>
      <c r="D666" t="e">
        <f t="shared" si="10"/>
        <v>#DIV/0!</v>
      </c>
    </row>
    <row r="667" spans="1:4">
      <c r="A667" s="3">
        <v>39744</v>
      </c>
      <c r="C667">
        <f>VLOOKUP(A667,'Historic fwd PE'!A666:B6644,2,0)</f>
        <v>2943.15</v>
      </c>
      <c r="D667" t="e">
        <f t="shared" si="10"/>
        <v>#DIV/0!</v>
      </c>
    </row>
    <row r="668" spans="1:4">
      <c r="A668" s="3">
        <v>39745</v>
      </c>
      <c r="C668">
        <f>VLOOKUP(A668,'Historic fwd PE'!A667:B6645,2,0)</f>
        <v>2584</v>
      </c>
      <c r="D668" t="e">
        <f t="shared" si="10"/>
        <v>#DIV/0!</v>
      </c>
    </row>
    <row r="669" spans="1:4">
      <c r="A669" s="3">
        <v>39746</v>
      </c>
      <c r="C669">
        <f>VLOOKUP(A669,'Historic fwd PE'!A668:B6646,2,0)</f>
        <v>2584</v>
      </c>
      <c r="D669" t="e">
        <f t="shared" si="10"/>
        <v>#DIV/0!</v>
      </c>
    </row>
    <row r="670" spans="1:4">
      <c r="A670" s="3">
        <v>39747</v>
      </c>
      <c r="C670">
        <f>VLOOKUP(A670,'Historic fwd PE'!A669:B6647,2,0)</f>
        <v>2584</v>
      </c>
      <c r="D670" t="e">
        <f t="shared" si="10"/>
        <v>#DIV/0!</v>
      </c>
    </row>
    <row r="671" spans="1:4">
      <c r="A671" s="3">
        <v>39748</v>
      </c>
      <c r="C671">
        <f>VLOOKUP(A671,'Historic fwd PE'!A670:B6648,2,0)</f>
        <v>2524.1999999999998</v>
      </c>
      <c r="D671" t="e">
        <f t="shared" si="10"/>
        <v>#DIV/0!</v>
      </c>
    </row>
    <row r="672" spans="1:4">
      <c r="A672" s="3">
        <v>39749</v>
      </c>
      <c r="C672">
        <f>VLOOKUP(A672,'Historic fwd PE'!A671:B6649,2,0)</f>
        <v>2684.6</v>
      </c>
      <c r="D672" t="e">
        <f t="shared" si="10"/>
        <v>#DIV/0!</v>
      </c>
    </row>
    <row r="673" spans="1:4">
      <c r="A673" s="3">
        <v>39750</v>
      </c>
      <c r="C673">
        <f>VLOOKUP(A673,'Historic fwd PE'!A672:B6650,2,0)</f>
        <v>2697.05</v>
      </c>
      <c r="D673" t="e">
        <f t="shared" si="10"/>
        <v>#DIV/0!</v>
      </c>
    </row>
    <row r="674" spans="1:4">
      <c r="A674" s="3">
        <v>39751</v>
      </c>
      <c r="C674">
        <f>VLOOKUP(A674,'Historic fwd PE'!A673:B6651,2,0)</f>
        <v>2697.05</v>
      </c>
      <c r="D674" t="e">
        <f t="shared" si="10"/>
        <v>#DIV/0!</v>
      </c>
    </row>
    <row r="675" spans="1:4">
      <c r="A675" s="3">
        <v>39752</v>
      </c>
      <c r="C675">
        <f>VLOOKUP(A675,'Historic fwd PE'!A674:B6652,2,0)</f>
        <v>2885.6</v>
      </c>
      <c r="D675" t="e">
        <f t="shared" si="10"/>
        <v>#DIV/0!</v>
      </c>
    </row>
    <row r="676" spans="1:4">
      <c r="A676" s="3">
        <v>39753</v>
      </c>
      <c r="C676">
        <f>VLOOKUP(A676,'Historic fwd PE'!A675:B6653,2,0)</f>
        <v>2885.6</v>
      </c>
      <c r="D676" t="e">
        <f t="shared" si="10"/>
        <v>#DIV/0!</v>
      </c>
    </row>
    <row r="677" spans="1:4">
      <c r="A677" s="3">
        <v>39754</v>
      </c>
      <c r="C677">
        <f>VLOOKUP(A677,'Historic fwd PE'!A676:B6654,2,0)</f>
        <v>2885.6</v>
      </c>
      <c r="D677" t="e">
        <f t="shared" si="10"/>
        <v>#DIV/0!</v>
      </c>
    </row>
    <row r="678" spans="1:4">
      <c r="A678" s="3">
        <v>39755</v>
      </c>
      <c r="C678">
        <f>VLOOKUP(A678,'Historic fwd PE'!A677:B6655,2,0)</f>
        <v>3043.85</v>
      </c>
      <c r="D678" t="e">
        <f t="shared" si="10"/>
        <v>#DIV/0!</v>
      </c>
    </row>
    <row r="679" spans="1:4">
      <c r="A679" s="3">
        <v>39756</v>
      </c>
      <c r="C679">
        <f>VLOOKUP(A679,'Historic fwd PE'!A678:B6656,2,0)</f>
        <v>3142.1</v>
      </c>
      <c r="D679" t="e">
        <f t="shared" si="10"/>
        <v>#DIV/0!</v>
      </c>
    </row>
    <row r="680" spans="1:4">
      <c r="A680" s="3">
        <v>39757</v>
      </c>
      <c r="C680">
        <f>VLOOKUP(A680,'Historic fwd PE'!A679:B6657,2,0)</f>
        <v>2994.95</v>
      </c>
      <c r="D680" t="e">
        <f t="shared" si="10"/>
        <v>#DIV/0!</v>
      </c>
    </row>
    <row r="681" spans="1:4">
      <c r="A681" s="3">
        <v>39758</v>
      </c>
      <c r="C681">
        <f>VLOOKUP(A681,'Historic fwd PE'!A680:B6658,2,0)</f>
        <v>2892.65</v>
      </c>
      <c r="D681" t="e">
        <f t="shared" si="10"/>
        <v>#DIV/0!</v>
      </c>
    </row>
    <row r="682" spans="1:4">
      <c r="A682" s="3">
        <v>39759</v>
      </c>
      <c r="C682">
        <f>VLOOKUP(A682,'Historic fwd PE'!A681:B6659,2,0)</f>
        <v>2973</v>
      </c>
      <c r="D682" t="e">
        <f t="shared" si="10"/>
        <v>#DIV/0!</v>
      </c>
    </row>
    <row r="683" spans="1:4">
      <c r="A683" s="3">
        <v>39760</v>
      </c>
      <c r="C683">
        <f>VLOOKUP(A683,'Historic fwd PE'!A682:B6660,2,0)</f>
        <v>2973</v>
      </c>
      <c r="D683" t="e">
        <f t="shared" si="10"/>
        <v>#DIV/0!</v>
      </c>
    </row>
    <row r="684" spans="1:4">
      <c r="A684" s="3">
        <v>39761</v>
      </c>
      <c r="C684">
        <f>VLOOKUP(A684,'Historic fwd PE'!A683:B6661,2,0)</f>
        <v>2973</v>
      </c>
      <c r="D684" t="e">
        <f t="shared" si="10"/>
        <v>#DIV/0!</v>
      </c>
    </row>
    <row r="685" spans="1:4">
      <c r="A685" s="3">
        <v>39762</v>
      </c>
      <c r="C685">
        <f>VLOOKUP(A685,'Historic fwd PE'!A684:B6662,2,0)</f>
        <v>3148.25</v>
      </c>
      <c r="D685" t="e">
        <f t="shared" si="10"/>
        <v>#DIV/0!</v>
      </c>
    </row>
    <row r="686" spans="1:4">
      <c r="A686" s="3">
        <v>39763</v>
      </c>
      <c r="C686">
        <f>VLOOKUP(A686,'Historic fwd PE'!A685:B6663,2,0)</f>
        <v>2938.65</v>
      </c>
      <c r="D686" t="e">
        <f t="shared" si="10"/>
        <v>#DIV/0!</v>
      </c>
    </row>
    <row r="687" spans="1:4">
      <c r="A687" s="3">
        <v>39764</v>
      </c>
      <c r="C687">
        <f>VLOOKUP(A687,'Historic fwd PE'!A686:B6664,2,0)</f>
        <v>2848.45</v>
      </c>
      <c r="D687" t="e">
        <f t="shared" si="10"/>
        <v>#DIV/0!</v>
      </c>
    </row>
    <row r="688" spans="1:4">
      <c r="A688" s="3">
        <v>39765</v>
      </c>
      <c r="C688">
        <f>VLOOKUP(A688,'Historic fwd PE'!A687:B6665,2,0)</f>
        <v>2848.45</v>
      </c>
      <c r="D688" t="e">
        <f t="shared" si="10"/>
        <v>#DIV/0!</v>
      </c>
    </row>
    <row r="689" spans="1:4">
      <c r="A689" s="3">
        <v>39766</v>
      </c>
      <c r="C689">
        <f>VLOOKUP(A689,'Historic fwd PE'!A688:B6666,2,0)</f>
        <v>2810.35</v>
      </c>
      <c r="D689" t="e">
        <f t="shared" si="10"/>
        <v>#DIV/0!</v>
      </c>
    </row>
    <row r="690" spans="1:4">
      <c r="A690" s="3">
        <v>39767</v>
      </c>
      <c r="C690">
        <f>VLOOKUP(A690,'Historic fwd PE'!A689:B6667,2,0)</f>
        <v>2810.35</v>
      </c>
      <c r="D690" t="e">
        <f t="shared" si="10"/>
        <v>#DIV/0!</v>
      </c>
    </row>
    <row r="691" spans="1:4">
      <c r="A691" s="3">
        <v>39768</v>
      </c>
      <c r="C691">
        <f>VLOOKUP(A691,'Historic fwd PE'!A690:B6668,2,0)</f>
        <v>2810.35</v>
      </c>
      <c r="D691" t="e">
        <f t="shared" si="10"/>
        <v>#DIV/0!</v>
      </c>
    </row>
    <row r="692" spans="1:4">
      <c r="A692" s="3">
        <v>39769</v>
      </c>
      <c r="C692">
        <f>VLOOKUP(A692,'Historic fwd PE'!A691:B6669,2,0)</f>
        <v>2799.55</v>
      </c>
      <c r="D692" t="e">
        <f t="shared" si="10"/>
        <v>#DIV/0!</v>
      </c>
    </row>
    <row r="693" spans="1:4">
      <c r="A693" s="3">
        <v>39770</v>
      </c>
      <c r="C693">
        <f>VLOOKUP(A693,'Historic fwd PE'!A692:B6670,2,0)</f>
        <v>2683.15</v>
      </c>
      <c r="D693" t="e">
        <f t="shared" si="10"/>
        <v>#DIV/0!</v>
      </c>
    </row>
    <row r="694" spans="1:4">
      <c r="A694" s="3">
        <v>39771</v>
      </c>
      <c r="C694">
        <f>VLOOKUP(A694,'Historic fwd PE'!A693:B6671,2,0)</f>
        <v>2635</v>
      </c>
      <c r="D694" t="e">
        <f t="shared" si="10"/>
        <v>#DIV/0!</v>
      </c>
    </row>
    <row r="695" spans="1:4">
      <c r="A695" s="3">
        <v>39772</v>
      </c>
      <c r="C695">
        <f>VLOOKUP(A695,'Historic fwd PE'!A694:B6672,2,0)</f>
        <v>2553.15</v>
      </c>
      <c r="D695" t="e">
        <f t="shared" si="10"/>
        <v>#DIV/0!</v>
      </c>
    </row>
    <row r="696" spans="1:4">
      <c r="A696" s="3">
        <v>39773</v>
      </c>
      <c r="C696">
        <f>VLOOKUP(A696,'Historic fwd PE'!A695:B6673,2,0)</f>
        <v>2693.45</v>
      </c>
      <c r="D696" t="e">
        <f t="shared" si="10"/>
        <v>#DIV/0!</v>
      </c>
    </row>
    <row r="697" spans="1:4">
      <c r="A697" s="3">
        <v>39774</v>
      </c>
      <c r="C697">
        <f>VLOOKUP(A697,'Historic fwd PE'!A696:B6674,2,0)</f>
        <v>2693.45</v>
      </c>
      <c r="D697" t="e">
        <f t="shared" si="10"/>
        <v>#DIV/0!</v>
      </c>
    </row>
    <row r="698" spans="1:4">
      <c r="A698" s="3">
        <v>39775</v>
      </c>
      <c r="C698">
        <f>VLOOKUP(A698,'Historic fwd PE'!A697:B6675,2,0)</f>
        <v>2693.45</v>
      </c>
      <c r="D698" t="e">
        <f t="shared" si="10"/>
        <v>#DIV/0!</v>
      </c>
    </row>
    <row r="699" spans="1:4">
      <c r="A699" s="3">
        <v>39776</v>
      </c>
      <c r="C699">
        <f>VLOOKUP(A699,'Historic fwd PE'!A698:B6676,2,0)</f>
        <v>2708.25</v>
      </c>
      <c r="D699" t="e">
        <f t="shared" si="10"/>
        <v>#DIV/0!</v>
      </c>
    </row>
    <row r="700" spans="1:4">
      <c r="A700" s="3">
        <v>39777</v>
      </c>
      <c r="C700">
        <f>VLOOKUP(A700,'Historic fwd PE'!A699:B6677,2,0)</f>
        <v>2654</v>
      </c>
      <c r="D700" t="e">
        <f t="shared" si="10"/>
        <v>#DIV/0!</v>
      </c>
    </row>
    <row r="701" spans="1:4">
      <c r="A701" s="3">
        <v>39778</v>
      </c>
      <c r="C701">
        <f>VLOOKUP(A701,'Historic fwd PE'!A700:B6678,2,0)</f>
        <v>2752.25</v>
      </c>
      <c r="D701" t="e">
        <f t="shared" si="10"/>
        <v>#DIV/0!</v>
      </c>
    </row>
    <row r="702" spans="1:4">
      <c r="A702" s="3">
        <v>39779</v>
      </c>
      <c r="C702">
        <f>VLOOKUP(A702,'Historic fwd PE'!A701:B6679,2,0)</f>
        <v>2752.25</v>
      </c>
      <c r="D702" t="e">
        <f t="shared" si="10"/>
        <v>#DIV/0!</v>
      </c>
    </row>
    <row r="703" spans="1:4">
      <c r="A703" s="3">
        <v>39780</v>
      </c>
      <c r="C703">
        <f>VLOOKUP(A703,'Historic fwd PE'!A702:B6680,2,0)</f>
        <v>2755.1</v>
      </c>
      <c r="D703" t="e">
        <f t="shared" si="10"/>
        <v>#DIV/0!</v>
      </c>
    </row>
    <row r="704" spans="1:4">
      <c r="A704" s="3">
        <v>39781</v>
      </c>
      <c r="C704">
        <f>VLOOKUP(A704,'Historic fwd PE'!A703:B6681,2,0)</f>
        <v>2755.1</v>
      </c>
      <c r="D704" t="e">
        <f t="shared" si="10"/>
        <v>#DIV/0!</v>
      </c>
    </row>
    <row r="705" spans="1:4">
      <c r="A705" s="3">
        <v>39782</v>
      </c>
      <c r="C705">
        <f>VLOOKUP(A705,'Historic fwd PE'!A704:B6682,2,0)</f>
        <v>2755.1</v>
      </c>
      <c r="D705" t="e">
        <f t="shared" si="10"/>
        <v>#DIV/0!</v>
      </c>
    </row>
    <row r="706" spans="1:4">
      <c r="A706" s="3">
        <v>39783</v>
      </c>
      <c r="C706">
        <f>VLOOKUP(A706,'Historic fwd PE'!A705:B6683,2,0)</f>
        <v>2682.9</v>
      </c>
      <c r="D706" t="e">
        <f t="shared" si="10"/>
        <v>#DIV/0!</v>
      </c>
    </row>
    <row r="707" spans="1:4">
      <c r="A707" s="3">
        <v>39784</v>
      </c>
      <c r="C707">
        <f>VLOOKUP(A707,'Historic fwd PE'!A706:B6684,2,0)</f>
        <v>2657.8</v>
      </c>
      <c r="D707" t="e">
        <f t="shared" si="10"/>
        <v>#DIV/0!</v>
      </c>
    </row>
    <row r="708" spans="1:4">
      <c r="A708" s="3">
        <v>39785</v>
      </c>
      <c r="C708">
        <f>VLOOKUP(A708,'Historic fwd PE'!A707:B6685,2,0)</f>
        <v>2656.45</v>
      </c>
      <c r="D708" t="e">
        <f t="shared" si="10"/>
        <v>#DIV/0!</v>
      </c>
    </row>
    <row r="709" spans="1:4">
      <c r="A709" s="3">
        <v>39786</v>
      </c>
      <c r="C709">
        <f>VLOOKUP(A709,'Historic fwd PE'!A708:B6686,2,0)</f>
        <v>2788</v>
      </c>
      <c r="D709" t="e">
        <f t="shared" si="10"/>
        <v>#DIV/0!</v>
      </c>
    </row>
    <row r="710" spans="1:4">
      <c r="A710" s="3">
        <v>39787</v>
      </c>
      <c r="C710">
        <f>VLOOKUP(A710,'Historic fwd PE'!A709:B6687,2,0)</f>
        <v>2714.4</v>
      </c>
      <c r="D710" t="e">
        <f t="shared" si="10"/>
        <v>#DIV/0!</v>
      </c>
    </row>
    <row r="711" spans="1:4">
      <c r="A711" s="3">
        <v>39788</v>
      </c>
      <c r="C711">
        <f>VLOOKUP(A711,'Historic fwd PE'!A710:B6688,2,0)</f>
        <v>2714.4</v>
      </c>
      <c r="D711" t="e">
        <f t="shared" ref="D711:D774" si="11">C711/B711</f>
        <v>#DIV/0!</v>
      </c>
    </row>
    <row r="712" spans="1:4">
      <c r="A712" s="3">
        <v>39789</v>
      </c>
      <c r="C712">
        <f>VLOOKUP(A712,'Historic fwd PE'!A711:B6689,2,0)</f>
        <v>2714.4</v>
      </c>
      <c r="D712" t="e">
        <f t="shared" si="11"/>
        <v>#DIV/0!</v>
      </c>
    </row>
    <row r="713" spans="1:4">
      <c r="A713" s="3">
        <v>39790</v>
      </c>
      <c r="C713">
        <f>VLOOKUP(A713,'Historic fwd PE'!A712:B6690,2,0)</f>
        <v>2784</v>
      </c>
      <c r="D713" t="e">
        <f t="shared" si="11"/>
        <v>#DIV/0!</v>
      </c>
    </row>
    <row r="714" spans="1:4">
      <c r="A714" s="3">
        <v>39791</v>
      </c>
      <c r="C714">
        <f>VLOOKUP(A714,'Historic fwd PE'!A713:B6691,2,0)</f>
        <v>2784</v>
      </c>
      <c r="D714" t="e">
        <f t="shared" si="11"/>
        <v>#DIV/0!</v>
      </c>
    </row>
    <row r="715" spans="1:4">
      <c r="A715" s="3">
        <v>39792</v>
      </c>
      <c r="C715">
        <f>VLOOKUP(A715,'Historic fwd PE'!A714:B6692,2,0)</f>
        <v>2928.25</v>
      </c>
      <c r="D715" t="e">
        <f t="shared" si="11"/>
        <v>#DIV/0!</v>
      </c>
    </row>
    <row r="716" spans="1:4">
      <c r="A716" s="3">
        <v>39793</v>
      </c>
      <c r="C716">
        <f>VLOOKUP(A716,'Historic fwd PE'!A715:B6693,2,0)</f>
        <v>2920.15</v>
      </c>
      <c r="D716" t="e">
        <f t="shared" si="11"/>
        <v>#DIV/0!</v>
      </c>
    </row>
    <row r="717" spans="1:4">
      <c r="A717" s="3">
        <v>39794</v>
      </c>
      <c r="C717">
        <f>VLOOKUP(A717,'Historic fwd PE'!A716:B6694,2,0)</f>
        <v>2921.35</v>
      </c>
      <c r="D717" t="e">
        <f t="shared" si="11"/>
        <v>#DIV/0!</v>
      </c>
    </row>
    <row r="718" spans="1:4">
      <c r="A718" s="3">
        <v>39795</v>
      </c>
      <c r="C718">
        <f>VLOOKUP(A718,'Historic fwd PE'!A717:B6695,2,0)</f>
        <v>2921.35</v>
      </c>
      <c r="D718" t="e">
        <f t="shared" si="11"/>
        <v>#DIV/0!</v>
      </c>
    </row>
    <row r="719" spans="1:4">
      <c r="A719" s="3">
        <v>39796</v>
      </c>
      <c r="C719">
        <f>VLOOKUP(A719,'Historic fwd PE'!A718:B6696,2,0)</f>
        <v>2921.35</v>
      </c>
      <c r="D719" t="e">
        <f t="shared" si="11"/>
        <v>#DIV/0!</v>
      </c>
    </row>
    <row r="720" spans="1:4">
      <c r="A720" s="3">
        <v>39797</v>
      </c>
      <c r="C720">
        <f>VLOOKUP(A720,'Historic fwd PE'!A719:B6697,2,0)</f>
        <v>2981.2</v>
      </c>
      <c r="D720" t="e">
        <f t="shared" si="11"/>
        <v>#DIV/0!</v>
      </c>
    </row>
    <row r="721" spans="1:4">
      <c r="A721" s="3">
        <v>39798</v>
      </c>
      <c r="C721">
        <f>VLOOKUP(A721,'Historic fwd PE'!A720:B6698,2,0)</f>
        <v>3041.75</v>
      </c>
      <c r="D721" t="e">
        <f t="shared" si="11"/>
        <v>#DIV/0!</v>
      </c>
    </row>
    <row r="722" spans="1:4">
      <c r="A722" s="3">
        <v>39799</v>
      </c>
      <c r="C722">
        <f>VLOOKUP(A722,'Historic fwd PE'!A721:B6699,2,0)</f>
        <v>2954.35</v>
      </c>
      <c r="D722" t="e">
        <f t="shared" si="11"/>
        <v>#DIV/0!</v>
      </c>
    </row>
    <row r="723" spans="1:4">
      <c r="A723" s="3">
        <v>39800</v>
      </c>
      <c r="C723">
        <f>VLOOKUP(A723,'Historic fwd PE'!A722:B6700,2,0)</f>
        <v>3060.75</v>
      </c>
      <c r="D723" t="e">
        <f t="shared" si="11"/>
        <v>#DIV/0!</v>
      </c>
    </row>
    <row r="724" spans="1:4">
      <c r="A724" s="3">
        <v>39801</v>
      </c>
      <c r="C724">
        <f>VLOOKUP(A724,'Historic fwd PE'!A723:B6701,2,0)</f>
        <v>3077.5</v>
      </c>
      <c r="D724" t="e">
        <f t="shared" si="11"/>
        <v>#DIV/0!</v>
      </c>
    </row>
    <row r="725" spans="1:4">
      <c r="A725" s="3">
        <v>39802</v>
      </c>
      <c r="C725">
        <f>VLOOKUP(A725,'Historic fwd PE'!A724:B6702,2,0)</f>
        <v>3077.5</v>
      </c>
      <c r="D725" t="e">
        <f t="shared" si="11"/>
        <v>#DIV/0!</v>
      </c>
    </row>
    <row r="726" spans="1:4">
      <c r="A726" s="3">
        <v>39803</v>
      </c>
      <c r="C726">
        <f>VLOOKUP(A726,'Historic fwd PE'!A725:B6703,2,0)</f>
        <v>3077.5</v>
      </c>
      <c r="D726" t="e">
        <f t="shared" si="11"/>
        <v>#DIV/0!</v>
      </c>
    </row>
    <row r="727" spans="1:4">
      <c r="A727" s="3">
        <v>39804</v>
      </c>
      <c r="C727">
        <f>VLOOKUP(A727,'Historic fwd PE'!A726:B6704,2,0)</f>
        <v>3039.3</v>
      </c>
      <c r="D727" t="e">
        <f t="shared" si="11"/>
        <v>#DIV/0!</v>
      </c>
    </row>
    <row r="728" spans="1:4">
      <c r="A728" s="3">
        <v>39805</v>
      </c>
      <c r="C728">
        <f>VLOOKUP(A728,'Historic fwd PE'!A727:B6705,2,0)</f>
        <v>2968.65</v>
      </c>
      <c r="D728" t="e">
        <f t="shared" si="11"/>
        <v>#DIV/0!</v>
      </c>
    </row>
    <row r="729" spans="1:4">
      <c r="A729" s="3">
        <v>39806</v>
      </c>
      <c r="C729">
        <f>VLOOKUP(A729,'Historic fwd PE'!A728:B6706,2,0)</f>
        <v>2916.85</v>
      </c>
      <c r="D729" t="e">
        <f t="shared" si="11"/>
        <v>#DIV/0!</v>
      </c>
    </row>
    <row r="730" spans="1:4">
      <c r="A730" s="3">
        <v>39807</v>
      </c>
      <c r="C730">
        <f>VLOOKUP(A730,'Historic fwd PE'!A729:B6707,2,0)</f>
        <v>2916.85</v>
      </c>
      <c r="D730" t="e">
        <f t="shared" si="11"/>
        <v>#DIV/0!</v>
      </c>
    </row>
    <row r="731" spans="1:4">
      <c r="A731" s="3">
        <v>39808</v>
      </c>
      <c r="C731">
        <f>VLOOKUP(A731,'Historic fwd PE'!A730:B6708,2,0)</f>
        <v>2857.25</v>
      </c>
      <c r="D731" t="e">
        <f t="shared" si="11"/>
        <v>#DIV/0!</v>
      </c>
    </row>
    <row r="732" spans="1:4">
      <c r="A732" s="3">
        <v>39809</v>
      </c>
      <c r="C732">
        <f>VLOOKUP(A732,'Historic fwd PE'!A731:B6709,2,0)</f>
        <v>2857.25</v>
      </c>
      <c r="D732" t="e">
        <f t="shared" si="11"/>
        <v>#DIV/0!</v>
      </c>
    </row>
    <row r="733" spans="1:4">
      <c r="A733" s="3">
        <v>39810</v>
      </c>
      <c r="C733">
        <f>VLOOKUP(A733,'Historic fwd PE'!A732:B6710,2,0)</f>
        <v>2857.25</v>
      </c>
      <c r="D733" t="e">
        <f t="shared" si="11"/>
        <v>#DIV/0!</v>
      </c>
    </row>
    <row r="734" spans="1:4">
      <c r="A734" s="3">
        <v>39811</v>
      </c>
      <c r="C734">
        <f>VLOOKUP(A734,'Historic fwd PE'!A733:B6711,2,0)</f>
        <v>2922.2</v>
      </c>
      <c r="D734" t="e">
        <f t="shared" si="11"/>
        <v>#DIV/0!</v>
      </c>
    </row>
    <row r="735" spans="1:4">
      <c r="A735" s="3">
        <v>39812</v>
      </c>
      <c r="C735">
        <f>VLOOKUP(A735,'Historic fwd PE'!A734:B6712,2,0)</f>
        <v>2979.5</v>
      </c>
      <c r="D735" t="e">
        <f t="shared" si="11"/>
        <v>#DIV/0!</v>
      </c>
    </row>
    <row r="736" spans="1:4">
      <c r="A736" s="3">
        <v>39813</v>
      </c>
      <c r="C736">
        <f>VLOOKUP(A736,'Historic fwd PE'!A735:B6713,2,0)</f>
        <v>2959.15</v>
      </c>
      <c r="D736" t="e">
        <f t="shared" si="11"/>
        <v>#DIV/0!</v>
      </c>
    </row>
    <row r="737" spans="1:4">
      <c r="A737" s="3">
        <v>39814</v>
      </c>
      <c r="C737">
        <f>VLOOKUP(A737,'Historic fwd PE'!A736:B6714,2,0)</f>
        <v>3033.45</v>
      </c>
      <c r="D737" t="e">
        <f t="shared" si="11"/>
        <v>#DIV/0!</v>
      </c>
    </row>
    <row r="738" spans="1:4">
      <c r="A738" s="3">
        <v>39815</v>
      </c>
      <c r="C738">
        <f>VLOOKUP(A738,'Historic fwd PE'!A737:B6715,2,0)</f>
        <v>3046.75</v>
      </c>
      <c r="D738" t="e">
        <f t="shared" si="11"/>
        <v>#DIV/0!</v>
      </c>
    </row>
    <row r="739" spans="1:4">
      <c r="A739" s="3">
        <v>39816</v>
      </c>
      <c r="C739">
        <f>VLOOKUP(A739,'Historic fwd PE'!A738:B6716,2,0)</f>
        <v>3046.75</v>
      </c>
      <c r="D739" t="e">
        <f t="shared" si="11"/>
        <v>#DIV/0!</v>
      </c>
    </row>
    <row r="740" spans="1:4">
      <c r="A740" s="3">
        <v>39817</v>
      </c>
      <c r="C740">
        <f>VLOOKUP(A740,'Historic fwd PE'!A739:B6717,2,0)</f>
        <v>3046.75</v>
      </c>
      <c r="D740" t="e">
        <f t="shared" si="11"/>
        <v>#DIV/0!</v>
      </c>
    </row>
    <row r="741" spans="1:4">
      <c r="A741" s="3">
        <v>39818</v>
      </c>
      <c r="C741">
        <f>VLOOKUP(A741,'Historic fwd PE'!A740:B6718,2,0)</f>
        <v>3121.45</v>
      </c>
      <c r="D741" t="e">
        <f t="shared" si="11"/>
        <v>#DIV/0!</v>
      </c>
    </row>
    <row r="742" spans="1:4">
      <c r="A742" s="3">
        <v>39819</v>
      </c>
      <c r="C742">
        <f>VLOOKUP(A742,'Historic fwd PE'!A741:B6719,2,0)</f>
        <v>3112.8</v>
      </c>
      <c r="D742" t="e">
        <f t="shared" si="11"/>
        <v>#DIV/0!</v>
      </c>
    </row>
    <row r="743" spans="1:4">
      <c r="A743" s="3">
        <v>39820</v>
      </c>
      <c r="C743">
        <f>VLOOKUP(A743,'Historic fwd PE'!A742:B6720,2,0)</f>
        <v>2920.4</v>
      </c>
      <c r="D743" t="e">
        <f t="shared" si="11"/>
        <v>#DIV/0!</v>
      </c>
    </row>
    <row r="744" spans="1:4">
      <c r="A744" s="3">
        <v>39821</v>
      </c>
      <c r="C744">
        <f>VLOOKUP(A744,'Historic fwd PE'!A743:B6721,2,0)</f>
        <v>2920.4</v>
      </c>
      <c r="D744" t="e">
        <f t="shared" si="11"/>
        <v>#DIV/0!</v>
      </c>
    </row>
    <row r="745" spans="1:4">
      <c r="A745" s="3">
        <v>39822</v>
      </c>
      <c r="C745">
        <f>VLOOKUP(A745,'Historic fwd PE'!A744:B6722,2,0)</f>
        <v>2873</v>
      </c>
      <c r="D745" t="e">
        <f t="shared" si="11"/>
        <v>#DIV/0!</v>
      </c>
    </row>
    <row r="746" spans="1:4">
      <c r="A746" s="3">
        <v>39823</v>
      </c>
      <c r="C746">
        <f>VLOOKUP(A746,'Historic fwd PE'!A745:B6723,2,0)</f>
        <v>2873</v>
      </c>
      <c r="D746" t="e">
        <f t="shared" si="11"/>
        <v>#DIV/0!</v>
      </c>
    </row>
    <row r="747" spans="1:4">
      <c r="A747" s="3">
        <v>39824</v>
      </c>
      <c r="C747">
        <f>VLOOKUP(A747,'Historic fwd PE'!A746:B6724,2,0)</f>
        <v>2873</v>
      </c>
      <c r="D747" t="e">
        <f t="shared" si="11"/>
        <v>#DIV/0!</v>
      </c>
    </row>
    <row r="748" spans="1:4">
      <c r="A748" s="3">
        <v>39825</v>
      </c>
      <c r="C748">
        <f>VLOOKUP(A748,'Historic fwd PE'!A747:B6725,2,0)</f>
        <v>2773.1</v>
      </c>
      <c r="D748" t="e">
        <f t="shared" si="11"/>
        <v>#DIV/0!</v>
      </c>
    </row>
    <row r="749" spans="1:4">
      <c r="A749" s="3">
        <v>39826</v>
      </c>
      <c r="C749">
        <f>VLOOKUP(A749,'Historic fwd PE'!A748:B6726,2,0)</f>
        <v>2744.95</v>
      </c>
      <c r="D749" t="e">
        <f t="shared" si="11"/>
        <v>#DIV/0!</v>
      </c>
    </row>
    <row r="750" spans="1:4">
      <c r="A750" s="3">
        <v>39827</v>
      </c>
      <c r="C750">
        <f>VLOOKUP(A750,'Historic fwd PE'!A749:B6727,2,0)</f>
        <v>2835.3</v>
      </c>
      <c r="D750" t="e">
        <f t="shared" si="11"/>
        <v>#DIV/0!</v>
      </c>
    </row>
    <row r="751" spans="1:4">
      <c r="A751" s="3">
        <v>39828</v>
      </c>
      <c r="C751">
        <f>VLOOKUP(A751,'Historic fwd PE'!A750:B6728,2,0)</f>
        <v>2736.7</v>
      </c>
      <c r="D751" t="e">
        <f t="shared" si="11"/>
        <v>#DIV/0!</v>
      </c>
    </row>
    <row r="752" spans="1:4">
      <c r="A752" s="3">
        <v>39829</v>
      </c>
      <c r="C752">
        <f>VLOOKUP(A752,'Historic fwd PE'!A751:B6729,2,0)</f>
        <v>2828.45</v>
      </c>
      <c r="D752" t="e">
        <f t="shared" si="11"/>
        <v>#DIV/0!</v>
      </c>
    </row>
    <row r="753" spans="1:4">
      <c r="A753" s="3">
        <v>39830</v>
      </c>
      <c r="C753">
        <f>VLOOKUP(A753,'Historic fwd PE'!A752:B6730,2,0)</f>
        <v>2828.45</v>
      </c>
      <c r="D753" t="e">
        <f t="shared" si="11"/>
        <v>#DIV/0!</v>
      </c>
    </row>
    <row r="754" spans="1:4">
      <c r="A754" s="3">
        <v>39831</v>
      </c>
      <c r="C754">
        <f>VLOOKUP(A754,'Historic fwd PE'!A753:B6731,2,0)</f>
        <v>2828.45</v>
      </c>
      <c r="D754" t="e">
        <f t="shared" si="11"/>
        <v>#DIV/0!</v>
      </c>
    </row>
    <row r="755" spans="1:4">
      <c r="A755" s="3">
        <v>39832</v>
      </c>
      <c r="C755">
        <f>VLOOKUP(A755,'Historic fwd PE'!A754:B6732,2,0)</f>
        <v>2846.2</v>
      </c>
      <c r="D755" t="e">
        <f t="shared" si="11"/>
        <v>#DIV/0!</v>
      </c>
    </row>
    <row r="756" spans="1:4">
      <c r="A756" s="3">
        <v>39833</v>
      </c>
      <c r="C756">
        <f>VLOOKUP(A756,'Historic fwd PE'!A755:B6733,2,0)</f>
        <v>2796.6</v>
      </c>
      <c r="D756" t="e">
        <f t="shared" si="11"/>
        <v>#DIV/0!</v>
      </c>
    </row>
    <row r="757" spans="1:4">
      <c r="A757" s="3">
        <v>39834</v>
      </c>
      <c r="C757">
        <f>VLOOKUP(A757,'Historic fwd PE'!A756:B6734,2,0)</f>
        <v>2706.15</v>
      </c>
      <c r="D757" t="e">
        <f t="shared" si="11"/>
        <v>#DIV/0!</v>
      </c>
    </row>
    <row r="758" spans="1:4">
      <c r="A758" s="3">
        <v>39835</v>
      </c>
      <c r="C758">
        <f>VLOOKUP(A758,'Historic fwd PE'!A757:B6735,2,0)</f>
        <v>2713.8</v>
      </c>
      <c r="D758" t="e">
        <f t="shared" si="11"/>
        <v>#DIV/0!</v>
      </c>
    </row>
    <row r="759" spans="1:4">
      <c r="A759" s="3">
        <v>39836</v>
      </c>
      <c r="C759">
        <f>VLOOKUP(A759,'Historic fwd PE'!A758:B6736,2,0)</f>
        <v>2678.55</v>
      </c>
      <c r="D759" t="e">
        <f t="shared" si="11"/>
        <v>#DIV/0!</v>
      </c>
    </row>
    <row r="760" spans="1:4">
      <c r="A760" s="3">
        <v>39837</v>
      </c>
      <c r="C760">
        <f>VLOOKUP(A760,'Historic fwd PE'!A759:B6737,2,0)</f>
        <v>2678.55</v>
      </c>
      <c r="D760" t="e">
        <f t="shared" si="11"/>
        <v>#DIV/0!</v>
      </c>
    </row>
    <row r="761" spans="1:4">
      <c r="A761" s="3">
        <v>39838</v>
      </c>
      <c r="C761">
        <f>VLOOKUP(A761,'Historic fwd PE'!A760:B6738,2,0)</f>
        <v>2678.55</v>
      </c>
      <c r="D761" t="e">
        <f t="shared" si="11"/>
        <v>#DIV/0!</v>
      </c>
    </row>
    <row r="762" spans="1:4">
      <c r="A762" s="3">
        <v>39839</v>
      </c>
      <c r="C762">
        <f>VLOOKUP(A762,'Historic fwd PE'!A761:B6739,2,0)</f>
        <v>2678.55</v>
      </c>
      <c r="D762" t="e">
        <f t="shared" si="11"/>
        <v>#DIV/0!</v>
      </c>
    </row>
    <row r="763" spans="1:4">
      <c r="A763" s="3">
        <v>39840</v>
      </c>
      <c r="C763">
        <f>VLOOKUP(A763,'Historic fwd PE'!A762:B6740,2,0)</f>
        <v>2771.35</v>
      </c>
      <c r="D763" t="e">
        <f t="shared" si="11"/>
        <v>#DIV/0!</v>
      </c>
    </row>
    <row r="764" spans="1:4">
      <c r="A764" s="3">
        <v>39841</v>
      </c>
      <c r="C764">
        <f>VLOOKUP(A764,'Historic fwd PE'!A763:B6741,2,0)</f>
        <v>2849.5</v>
      </c>
      <c r="D764" t="e">
        <f t="shared" si="11"/>
        <v>#DIV/0!</v>
      </c>
    </row>
    <row r="765" spans="1:4">
      <c r="A765" s="3">
        <v>39842</v>
      </c>
      <c r="C765">
        <f>VLOOKUP(A765,'Historic fwd PE'!A764:B6742,2,0)</f>
        <v>2823.95</v>
      </c>
      <c r="D765" t="e">
        <f t="shared" si="11"/>
        <v>#DIV/0!</v>
      </c>
    </row>
    <row r="766" spans="1:4">
      <c r="A766" s="3">
        <v>39843</v>
      </c>
      <c r="C766">
        <f>VLOOKUP(A766,'Historic fwd PE'!A765:B6743,2,0)</f>
        <v>2874.8</v>
      </c>
      <c r="D766" t="e">
        <f t="shared" si="11"/>
        <v>#DIV/0!</v>
      </c>
    </row>
    <row r="767" spans="1:4">
      <c r="A767" s="3">
        <v>39844</v>
      </c>
      <c r="C767">
        <f>VLOOKUP(A767,'Historic fwd PE'!A766:B6744,2,0)</f>
        <v>2874.8</v>
      </c>
      <c r="D767" t="e">
        <f t="shared" si="11"/>
        <v>#DIV/0!</v>
      </c>
    </row>
    <row r="768" spans="1:4">
      <c r="A768" s="3">
        <v>39845</v>
      </c>
      <c r="C768">
        <f>VLOOKUP(A768,'Historic fwd PE'!A767:B6745,2,0)</f>
        <v>2874.8</v>
      </c>
      <c r="D768" t="e">
        <f t="shared" si="11"/>
        <v>#DIV/0!</v>
      </c>
    </row>
    <row r="769" spans="1:4">
      <c r="A769" s="3">
        <v>39846</v>
      </c>
      <c r="C769">
        <f>VLOOKUP(A769,'Historic fwd PE'!A768:B6746,2,0)</f>
        <v>2766.65</v>
      </c>
      <c r="D769" t="e">
        <f t="shared" si="11"/>
        <v>#DIV/0!</v>
      </c>
    </row>
    <row r="770" spans="1:4">
      <c r="A770" s="3">
        <v>39847</v>
      </c>
      <c r="C770">
        <f>VLOOKUP(A770,'Historic fwd PE'!A769:B6747,2,0)</f>
        <v>2783.9</v>
      </c>
      <c r="D770" t="e">
        <f t="shared" si="11"/>
        <v>#DIV/0!</v>
      </c>
    </row>
    <row r="771" spans="1:4">
      <c r="A771" s="3">
        <v>39848</v>
      </c>
      <c r="C771">
        <f>VLOOKUP(A771,'Historic fwd PE'!A770:B6748,2,0)</f>
        <v>2803.05</v>
      </c>
      <c r="D771" t="e">
        <f t="shared" si="11"/>
        <v>#DIV/0!</v>
      </c>
    </row>
    <row r="772" spans="1:4">
      <c r="A772" s="3">
        <v>39849</v>
      </c>
      <c r="C772">
        <f>VLOOKUP(A772,'Historic fwd PE'!A771:B6749,2,0)</f>
        <v>2780.05</v>
      </c>
      <c r="D772" t="e">
        <f t="shared" si="11"/>
        <v>#DIV/0!</v>
      </c>
    </row>
    <row r="773" spans="1:4">
      <c r="A773" s="3">
        <v>39850</v>
      </c>
      <c r="C773">
        <f>VLOOKUP(A773,'Historic fwd PE'!A772:B6750,2,0)</f>
        <v>2843.1</v>
      </c>
      <c r="D773" t="e">
        <f t="shared" si="11"/>
        <v>#DIV/0!</v>
      </c>
    </row>
    <row r="774" spans="1:4">
      <c r="A774" s="3">
        <v>39851</v>
      </c>
      <c r="C774">
        <f>VLOOKUP(A774,'Historic fwd PE'!A773:B6751,2,0)</f>
        <v>2843.1</v>
      </c>
      <c r="D774" t="e">
        <f t="shared" si="11"/>
        <v>#DIV/0!</v>
      </c>
    </row>
    <row r="775" spans="1:4">
      <c r="A775" s="3">
        <v>39852</v>
      </c>
      <c r="C775">
        <f>VLOOKUP(A775,'Historic fwd PE'!A774:B6752,2,0)</f>
        <v>2843.1</v>
      </c>
      <c r="D775" t="e">
        <f t="shared" ref="D775:D838" si="12">C775/B775</f>
        <v>#DIV/0!</v>
      </c>
    </row>
    <row r="776" spans="1:4">
      <c r="A776" s="3">
        <v>39853</v>
      </c>
      <c r="C776">
        <f>VLOOKUP(A776,'Historic fwd PE'!A775:B6753,2,0)</f>
        <v>2919.9</v>
      </c>
      <c r="D776" t="e">
        <f t="shared" si="12"/>
        <v>#DIV/0!</v>
      </c>
    </row>
    <row r="777" spans="1:4">
      <c r="A777" s="3">
        <v>39854</v>
      </c>
      <c r="C777">
        <f>VLOOKUP(A777,'Historic fwd PE'!A776:B6754,2,0)</f>
        <v>2934.5</v>
      </c>
      <c r="D777" t="e">
        <f t="shared" si="12"/>
        <v>#DIV/0!</v>
      </c>
    </row>
    <row r="778" spans="1:4">
      <c r="A778" s="3">
        <v>39855</v>
      </c>
      <c r="C778">
        <f>VLOOKUP(A778,'Historic fwd PE'!A777:B6755,2,0)</f>
        <v>2925.7</v>
      </c>
      <c r="D778" t="e">
        <f t="shared" si="12"/>
        <v>#DIV/0!</v>
      </c>
    </row>
    <row r="779" spans="1:4">
      <c r="A779" s="3">
        <v>39856</v>
      </c>
      <c r="C779">
        <f>VLOOKUP(A779,'Historic fwd PE'!A778:B6756,2,0)</f>
        <v>2893.05</v>
      </c>
      <c r="D779" t="e">
        <f t="shared" si="12"/>
        <v>#DIV/0!</v>
      </c>
    </row>
    <row r="780" spans="1:4">
      <c r="A780" s="3">
        <v>39857</v>
      </c>
      <c r="C780">
        <f>VLOOKUP(A780,'Historic fwd PE'!A779:B6757,2,0)</f>
        <v>2948.35</v>
      </c>
      <c r="D780" t="e">
        <f t="shared" si="12"/>
        <v>#DIV/0!</v>
      </c>
    </row>
    <row r="781" spans="1:4">
      <c r="A781" s="3">
        <v>39858</v>
      </c>
      <c r="C781">
        <f>VLOOKUP(A781,'Historic fwd PE'!A780:B6758,2,0)</f>
        <v>2948.35</v>
      </c>
      <c r="D781" t="e">
        <f t="shared" si="12"/>
        <v>#DIV/0!</v>
      </c>
    </row>
    <row r="782" spans="1:4">
      <c r="A782" s="3">
        <v>39859</v>
      </c>
      <c r="C782">
        <f>VLOOKUP(A782,'Historic fwd PE'!A781:B6759,2,0)</f>
        <v>2948.35</v>
      </c>
      <c r="D782" t="e">
        <f t="shared" si="12"/>
        <v>#DIV/0!</v>
      </c>
    </row>
    <row r="783" spans="1:4">
      <c r="A783" s="3">
        <v>39860</v>
      </c>
      <c r="C783">
        <f>VLOOKUP(A783,'Historic fwd PE'!A782:B6760,2,0)</f>
        <v>2848.5</v>
      </c>
      <c r="D783" t="e">
        <f t="shared" si="12"/>
        <v>#DIV/0!</v>
      </c>
    </row>
    <row r="784" spans="1:4">
      <c r="A784" s="3">
        <v>39861</v>
      </c>
      <c r="C784">
        <f>VLOOKUP(A784,'Historic fwd PE'!A783:B6761,2,0)</f>
        <v>2770.5</v>
      </c>
      <c r="D784" t="e">
        <f t="shared" si="12"/>
        <v>#DIV/0!</v>
      </c>
    </row>
    <row r="785" spans="1:4">
      <c r="A785" s="3">
        <v>39862</v>
      </c>
      <c r="C785">
        <f>VLOOKUP(A785,'Historic fwd PE'!A784:B6762,2,0)</f>
        <v>2776.15</v>
      </c>
      <c r="D785" t="e">
        <f t="shared" si="12"/>
        <v>#DIV/0!</v>
      </c>
    </row>
    <row r="786" spans="1:4">
      <c r="A786" s="3">
        <v>39863</v>
      </c>
      <c r="C786">
        <f>VLOOKUP(A786,'Historic fwd PE'!A785:B6763,2,0)</f>
        <v>2789.35</v>
      </c>
      <c r="D786" t="e">
        <f t="shared" si="12"/>
        <v>#DIV/0!</v>
      </c>
    </row>
    <row r="787" spans="1:4">
      <c r="A787" s="3">
        <v>39864</v>
      </c>
      <c r="C787">
        <f>VLOOKUP(A787,'Historic fwd PE'!A786:B6764,2,0)</f>
        <v>2736.45</v>
      </c>
      <c r="D787" t="e">
        <f t="shared" si="12"/>
        <v>#DIV/0!</v>
      </c>
    </row>
    <row r="788" spans="1:4">
      <c r="A788" s="3">
        <v>39865</v>
      </c>
      <c r="C788">
        <f>VLOOKUP(A788,'Historic fwd PE'!A787:B6765,2,0)</f>
        <v>2736.45</v>
      </c>
      <c r="D788" t="e">
        <f t="shared" si="12"/>
        <v>#DIV/0!</v>
      </c>
    </row>
    <row r="789" spans="1:4">
      <c r="A789" s="3">
        <v>39866</v>
      </c>
      <c r="C789">
        <f>VLOOKUP(A789,'Historic fwd PE'!A788:B6766,2,0)</f>
        <v>2736.45</v>
      </c>
      <c r="D789" t="e">
        <f t="shared" si="12"/>
        <v>#DIV/0!</v>
      </c>
    </row>
    <row r="790" spans="1:4">
      <c r="A790" s="3">
        <v>39867</v>
      </c>
      <c r="C790">
        <f>VLOOKUP(A790,'Historic fwd PE'!A789:B6767,2,0)</f>
        <v>2736.45</v>
      </c>
      <c r="D790" t="e">
        <f t="shared" si="12"/>
        <v>#DIV/0!</v>
      </c>
    </row>
    <row r="791" spans="1:4">
      <c r="A791" s="3">
        <v>39868</v>
      </c>
      <c r="C791">
        <f>VLOOKUP(A791,'Historic fwd PE'!A790:B6768,2,0)</f>
        <v>2733.9</v>
      </c>
      <c r="D791" t="e">
        <f t="shared" si="12"/>
        <v>#DIV/0!</v>
      </c>
    </row>
    <row r="792" spans="1:4">
      <c r="A792" s="3">
        <v>39869</v>
      </c>
      <c r="C792">
        <f>VLOOKUP(A792,'Historic fwd PE'!A791:B6769,2,0)</f>
        <v>2762.5</v>
      </c>
      <c r="D792" t="e">
        <f t="shared" si="12"/>
        <v>#DIV/0!</v>
      </c>
    </row>
    <row r="793" spans="1:4">
      <c r="A793" s="3">
        <v>39870</v>
      </c>
      <c r="C793">
        <f>VLOOKUP(A793,'Historic fwd PE'!A792:B6770,2,0)</f>
        <v>2785.65</v>
      </c>
      <c r="D793" t="e">
        <f t="shared" si="12"/>
        <v>#DIV/0!</v>
      </c>
    </row>
    <row r="794" spans="1:4">
      <c r="A794" s="3">
        <v>39871</v>
      </c>
      <c r="C794">
        <f>VLOOKUP(A794,'Historic fwd PE'!A793:B6771,2,0)</f>
        <v>2763.65</v>
      </c>
      <c r="D794" t="e">
        <f t="shared" si="12"/>
        <v>#DIV/0!</v>
      </c>
    </row>
    <row r="795" spans="1:4">
      <c r="A795" s="3">
        <v>39872</v>
      </c>
      <c r="C795">
        <f>VLOOKUP(A795,'Historic fwd PE'!A794:B6772,2,0)</f>
        <v>2763.65</v>
      </c>
      <c r="D795" t="e">
        <f t="shared" si="12"/>
        <v>#DIV/0!</v>
      </c>
    </row>
    <row r="796" spans="1:4">
      <c r="A796" s="3">
        <v>39873</v>
      </c>
      <c r="C796">
        <f>VLOOKUP(A796,'Historic fwd PE'!A795:B6773,2,0)</f>
        <v>2763.65</v>
      </c>
      <c r="D796" t="e">
        <f t="shared" si="12"/>
        <v>#DIV/0!</v>
      </c>
    </row>
    <row r="797" spans="1:4">
      <c r="A797" s="3">
        <v>39874</v>
      </c>
      <c r="C797">
        <f>VLOOKUP(A797,'Historic fwd PE'!A796:B6774,2,0)</f>
        <v>2674.6</v>
      </c>
      <c r="D797" t="e">
        <f t="shared" si="12"/>
        <v>#DIV/0!</v>
      </c>
    </row>
    <row r="798" spans="1:4">
      <c r="A798" s="3">
        <v>39875</v>
      </c>
      <c r="C798">
        <f>VLOOKUP(A798,'Historic fwd PE'!A797:B6775,2,0)</f>
        <v>2622.4</v>
      </c>
      <c r="D798" t="e">
        <f t="shared" si="12"/>
        <v>#DIV/0!</v>
      </c>
    </row>
    <row r="799" spans="1:4">
      <c r="A799" s="3">
        <v>39876</v>
      </c>
      <c r="C799">
        <f>VLOOKUP(A799,'Historic fwd PE'!A798:B6776,2,0)</f>
        <v>2645.2</v>
      </c>
      <c r="D799" t="e">
        <f t="shared" si="12"/>
        <v>#DIV/0!</v>
      </c>
    </row>
    <row r="800" spans="1:4">
      <c r="A800" s="3">
        <v>39877</v>
      </c>
      <c r="C800">
        <f>VLOOKUP(A800,'Historic fwd PE'!A799:B6777,2,0)</f>
        <v>2576.6999999999998</v>
      </c>
      <c r="D800" t="e">
        <f t="shared" si="12"/>
        <v>#DIV/0!</v>
      </c>
    </row>
    <row r="801" spans="1:4">
      <c r="A801" s="3">
        <v>39878</v>
      </c>
      <c r="C801">
        <f>VLOOKUP(A801,'Historic fwd PE'!A800:B6778,2,0)</f>
        <v>2620.15</v>
      </c>
      <c r="D801" t="e">
        <f t="shared" si="12"/>
        <v>#DIV/0!</v>
      </c>
    </row>
    <row r="802" spans="1:4">
      <c r="A802" s="3">
        <v>39879</v>
      </c>
      <c r="C802">
        <f>VLOOKUP(A802,'Historic fwd PE'!A801:B6779,2,0)</f>
        <v>2620.15</v>
      </c>
      <c r="D802" t="e">
        <f t="shared" si="12"/>
        <v>#DIV/0!</v>
      </c>
    </row>
    <row r="803" spans="1:4">
      <c r="A803" s="3">
        <v>39880</v>
      </c>
      <c r="C803">
        <f>VLOOKUP(A803,'Historic fwd PE'!A802:B6780,2,0)</f>
        <v>2620.15</v>
      </c>
      <c r="D803" t="e">
        <f t="shared" si="12"/>
        <v>#DIV/0!</v>
      </c>
    </row>
    <row r="804" spans="1:4">
      <c r="A804" s="3">
        <v>39881</v>
      </c>
      <c r="C804">
        <f>VLOOKUP(A804,'Historic fwd PE'!A803:B6781,2,0)</f>
        <v>2573.15</v>
      </c>
      <c r="D804" t="e">
        <f t="shared" si="12"/>
        <v>#DIV/0!</v>
      </c>
    </row>
    <row r="805" spans="1:4">
      <c r="A805" s="3">
        <v>39882</v>
      </c>
      <c r="C805">
        <f>VLOOKUP(A805,'Historic fwd PE'!A804:B6782,2,0)</f>
        <v>2573.15</v>
      </c>
      <c r="D805" t="e">
        <f t="shared" si="12"/>
        <v>#DIV/0!</v>
      </c>
    </row>
    <row r="806" spans="1:4">
      <c r="A806" s="3">
        <v>39883</v>
      </c>
      <c r="C806">
        <f>VLOOKUP(A806,'Historic fwd PE'!A805:B6783,2,0)</f>
        <v>2573.15</v>
      </c>
      <c r="D806" t="e">
        <f t="shared" si="12"/>
        <v>#DIV/0!</v>
      </c>
    </row>
    <row r="807" spans="1:4">
      <c r="A807" s="3">
        <v>39884</v>
      </c>
      <c r="C807">
        <f>VLOOKUP(A807,'Historic fwd PE'!A806:B6784,2,0)</f>
        <v>2617.4499999999998</v>
      </c>
      <c r="D807" t="e">
        <f t="shared" si="12"/>
        <v>#DIV/0!</v>
      </c>
    </row>
    <row r="808" spans="1:4">
      <c r="A808" s="3">
        <v>39885</v>
      </c>
      <c r="C808">
        <f>VLOOKUP(A808,'Historic fwd PE'!A807:B6785,2,0)</f>
        <v>2719.25</v>
      </c>
      <c r="D808" t="e">
        <f t="shared" si="12"/>
        <v>#DIV/0!</v>
      </c>
    </row>
    <row r="809" spans="1:4">
      <c r="A809" s="3">
        <v>39886</v>
      </c>
      <c r="C809">
        <f>VLOOKUP(A809,'Historic fwd PE'!A808:B6786,2,0)</f>
        <v>2719.25</v>
      </c>
      <c r="D809" t="e">
        <f t="shared" si="12"/>
        <v>#DIV/0!</v>
      </c>
    </row>
    <row r="810" spans="1:4">
      <c r="A810" s="3">
        <v>39887</v>
      </c>
      <c r="C810">
        <f>VLOOKUP(A810,'Historic fwd PE'!A809:B6787,2,0)</f>
        <v>2719.25</v>
      </c>
      <c r="D810" t="e">
        <f t="shared" si="12"/>
        <v>#DIV/0!</v>
      </c>
    </row>
    <row r="811" spans="1:4">
      <c r="A811" s="3">
        <v>39888</v>
      </c>
      <c r="C811">
        <f>VLOOKUP(A811,'Historic fwd PE'!A810:B6788,2,0)</f>
        <v>2777.25</v>
      </c>
      <c r="D811" t="e">
        <f t="shared" si="12"/>
        <v>#DIV/0!</v>
      </c>
    </row>
    <row r="812" spans="1:4">
      <c r="A812" s="3">
        <v>39889</v>
      </c>
      <c r="C812">
        <f>VLOOKUP(A812,'Historic fwd PE'!A811:B6789,2,0)</f>
        <v>2757.45</v>
      </c>
      <c r="D812" t="e">
        <f t="shared" si="12"/>
        <v>#DIV/0!</v>
      </c>
    </row>
    <row r="813" spans="1:4">
      <c r="A813" s="3">
        <v>39890</v>
      </c>
      <c r="C813">
        <f>VLOOKUP(A813,'Historic fwd PE'!A812:B6790,2,0)</f>
        <v>2794.7</v>
      </c>
      <c r="D813" t="e">
        <f t="shared" si="12"/>
        <v>#DIV/0!</v>
      </c>
    </row>
    <row r="814" spans="1:4">
      <c r="A814" s="3">
        <v>39891</v>
      </c>
      <c r="C814">
        <f>VLOOKUP(A814,'Historic fwd PE'!A813:B6791,2,0)</f>
        <v>2807.15</v>
      </c>
      <c r="D814" t="e">
        <f t="shared" si="12"/>
        <v>#DIV/0!</v>
      </c>
    </row>
    <row r="815" spans="1:4">
      <c r="A815" s="3">
        <v>39892</v>
      </c>
      <c r="C815">
        <f>VLOOKUP(A815,'Historic fwd PE'!A814:B6792,2,0)</f>
        <v>2807.05</v>
      </c>
      <c r="D815" t="e">
        <f t="shared" si="12"/>
        <v>#DIV/0!</v>
      </c>
    </row>
    <row r="816" spans="1:4">
      <c r="A816" s="3">
        <v>39893</v>
      </c>
      <c r="C816">
        <f>VLOOKUP(A816,'Historic fwd PE'!A815:B6793,2,0)</f>
        <v>2807.05</v>
      </c>
      <c r="D816" t="e">
        <f t="shared" si="12"/>
        <v>#DIV/0!</v>
      </c>
    </row>
    <row r="817" spans="1:4">
      <c r="A817" s="3">
        <v>39894</v>
      </c>
      <c r="C817">
        <f>VLOOKUP(A817,'Historic fwd PE'!A816:B6794,2,0)</f>
        <v>2807.05</v>
      </c>
      <c r="D817" t="e">
        <f t="shared" si="12"/>
        <v>#DIV/0!</v>
      </c>
    </row>
    <row r="818" spans="1:4">
      <c r="A818" s="3">
        <v>39895</v>
      </c>
      <c r="C818">
        <f>VLOOKUP(A818,'Historic fwd PE'!A817:B6795,2,0)</f>
        <v>2939.9</v>
      </c>
      <c r="D818" t="e">
        <f t="shared" si="12"/>
        <v>#DIV/0!</v>
      </c>
    </row>
    <row r="819" spans="1:4">
      <c r="A819" s="3">
        <v>39896</v>
      </c>
      <c r="C819">
        <f>VLOOKUP(A819,'Historic fwd PE'!A818:B6796,2,0)</f>
        <v>2938.7</v>
      </c>
      <c r="D819" t="e">
        <f t="shared" si="12"/>
        <v>#DIV/0!</v>
      </c>
    </row>
    <row r="820" spans="1:4">
      <c r="A820" s="3">
        <v>39897</v>
      </c>
      <c r="C820">
        <f>VLOOKUP(A820,'Historic fwd PE'!A819:B6797,2,0)</f>
        <v>2984.35</v>
      </c>
      <c r="D820" t="e">
        <f t="shared" si="12"/>
        <v>#DIV/0!</v>
      </c>
    </row>
    <row r="821" spans="1:4">
      <c r="A821" s="3">
        <v>39898</v>
      </c>
      <c r="C821">
        <f>VLOOKUP(A821,'Historic fwd PE'!A820:B6798,2,0)</f>
        <v>3082.25</v>
      </c>
      <c r="D821" t="e">
        <f t="shared" si="12"/>
        <v>#DIV/0!</v>
      </c>
    </row>
    <row r="822" spans="1:4">
      <c r="A822" s="3">
        <v>39899</v>
      </c>
      <c r="C822">
        <f>VLOOKUP(A822,'Historic fwd PE'!A821:B6799,2,0)</f>
        <v>3108.65</v>
      </c>
      <c r="D822" t="e">
        <f t="shared" si="12"/>
        <v>#DIV/0!</v>
      </c>
    </row>
    <row r="823" spans="1:4">
      <c r="A823" s="3">
        <v>39900</v>
      </c>
      <c r="C823">
        <f>VLOOKUP(A823,'Historic fwd PE'!A822:B6800,2,0)</f>
        <v>3108.65</v>
      </c>
      <c r="D823" t="e">
        <f t="shared" si="12"/>
        <v>#DIV/0!</v>
      </c>
    </row>
    <row r="824" spans="1:4">
      <c r="A824" s="3">
        <v>39901</v>
      </c>
      <c r="C824">
        <f>VLOOKUP(A824,'Historic fwd PE'!A823:B6801,2,0)</f>
        <v>3108.65</v>
      </c>
      <c r="D824" t="e">
        <f t="shared" si="12"/>
        <v>#DIV/0!</v>
      </c>
    </row>
    <row r="825" spans="1:4">
      <c r="A825" s="3">
        <v>39902</v>
      </c>
      <c r="C825">
        <f>VLOOKUP(A825,'Historic fwd PE'!A824:B6802,2,0)</f>
        <v>2978.15</v>
      </c>
      <c r="D825" t="e">
        <f t="shared" si="12"/>
        <v>#DIV/0!</v>
      </c>
    </row>
    <row r="826" spans="1:4">
      <c r="A826" s="3">
        <v>39903</v>
      </c>
      <c r="C826">
        <f>VLOOKUP(A826,'Historic fwd PE'!A825:B6803,2,0)</f>
        <v>3020.95</v>
      </c>
      <c r="D826" t="e">
        <f t="shared" si="12"/>
        <v>#DIV/0!</v>
      </c>
    </row>
    <row r="827" spans="1:4">
      <c r="A827" s="3">
        <v>39904</v>
      </c>
      <c r="C827">
        <f>VLOOKUP(A827,'Historic fwd PE'!A826:B6804,2,0)</f>
        <v>3060.35</v>
      </c>
      <c r="D827" t="e">
        <f t="shared" si="12"/>
        <v>#DIV/0!</v>
      </c>
    </row>
    <row r="828" spans="1:4">
      <c r="A828" s="3">
        <v>39905</v>
      </c>
      <c r="C828">
        <f>VLOOKUP(A828,'Historic fwd PE'!A827:B6805,2,0)</f>
        <v>3211.05</v>
      </c>
      <c r="D828" t="e">
        <f t="shared" si="12"/>
        <v>#DIV/0!</v>
      </c>
    </row>
    <row r="829" spans="1:4">
      <c r="A829" s="3">
        <v>39906</v>
      </c>
      <c r="C829">
        <f>VLOOKUP(A829,'Historic fwd PE'!A828:B6806,2,0)</f>
        <v>3211.05</v>
      </c>
      <c r="D829" t="e">
        <f t="shared" si="12"/>
        <v>#DIV/0!</v>
      </c>
    </row>
    <row r="830" spans="1:4">
      <c r="A830" s="3">
        <v>39907</v>
      </c>
      <c r="C830">
        <f>VLOOKUP(A830,'Historic fwd PE'!A829:B6807,2,0)</f>
        <v>3211.05</v>
      </c>
      <c r="D830" t="e">
        <f t="shared" si="12"/>
        <v>#DIV/0!</v>
      </c>
    </row>
    <row r="831" spans="1:4">
      <c r="A831" s="3">
        <v>39908</v>
      </c>
      <c r="C831">
        <f>VLOOKUP(A831,'Historic fwd PE'!A830:B6808,2,0)</f>
        <v>3211.05</v>
      </c>
      <c r="D831" t="e">
        <f t="shared" si="12"/>
        <v>#DIV/0!</v>
      </c>
    </row>
    <row r="832" spans="1:4">
      <c r="A832" s="3">
        <v>39909</v>
      </c>
      <c r="C832">
        <f>VLOOKUP(A832,'Historic fwd PE'!A831:B6809,2,0)</f>
        <v>3256.6</v>
      </c>
      <c r="D832" t="e">
        <f t="shared" si="12"/>
        <v>#DIV/0!</v>
      </c>
    </row>
    <row r="833" spans="1:4">
      <c r="A833" s="3">
        <v>39910</v>
      </c>
      <c r="C833">
        <f>VLOOKUP(A833,'Historic fwd PE'!A832:B6810,2,0)</f>
        <v>3256.6</v>
      </c>
      <c r="D833" t="e">
        <f t="shared" si="12"/>
        <v>#DIV/0!</v>
      </c>
    </row>
    <row r="834" spans="1:4">
      <c r="A834" s="3">
        <v>39911</v>
      </c>
      <c r="C834">
        <f>VLOOKUP(A834,'Historic fwd PE'!A833:B6811,2,0)</f>
        <v>3342.95</v>
      </c>
      <c r="D834" t="e">
        <f t="shared" si="12"/>
        <v>#DIV/0!</v>
      </c>
    </row>
    <row r="835" spans="1:4">
      <c r="A835" s="3">
        <v>39912</v>
      </c>
      <c r="C835">
        <f>VLOOKUP(A835,'Historic fwd PE'!A834:B6812,2,0)</f>
        <v>3342.05</v>
      </c>
      <c r="D835" t="e">
        <f t="shared" si="12"/>
        <v>#DIV/0!</v>
      </c>
    </row>
    <row r="836" spans="1:4">
      <c r="A836" s="3">
        <v>39913</v>
      </c>
      <c r="C836">
        <f>VLOOKUP(A836,'Historic fwd PE'!A835:B6813,2,0)</f>
        <v>3342.05</v>
      </c>
      <c r="D836" t="e">
        <f t="shared" si="12"/>
        <v>#DIV/0!</v>
      </c>
    </row>
    <row r="837" spans="1:4">
      <c r="A837" s="3">
        <v>39914</v>
      </c>
      <c r="C837">
        <f>VLOOKUP(A837,'Historic fwd PE'!A836:B6814,2,0)</f>
        <v>3342.05</v>
      </c>
      <c r="D837" t="e">
        <f t="shared" si="12"/>
        <v>#DIV/0!</v>
      </c>
    </row>
    <row r="838" spans="1:4">
      <c r="A838" s="3">
        <v>39915</v>
      </c>
      <c r="C838">
        <f>VLOOKUP(A838,'Historic fwd PE'!A837:B6815,2,0)</f>
        <v>3342.05</v>
      </c>
      <c r="D838" t="e">
        <f t="shared" si="12"/>
        <v>#DIV/0!</v>
      </c>
    </row>
    <row r="839" spans="1:4">
      <c r="A839" s="3">
        <v>39916</v>
      </c>
      <c r="C839">
        <f>VLOOKUP(A839,'Historic fwd PE'!A838:B6816,2,0)</f>
        <v>3382.6</v>
      </c>
      <c r="D839" t="e">
        <f t="shared" ref="D839:D902" si="13">C839/B839</f>
        <v>#DIV/0!</v>
      </c>
    </row>
    <row r="840" spans="1:4">
      <c r="A840" s="3">
        <v>39917</v>
      </c>
      <c r="C840">
        <f>VLOOKUP(A840,'Historic fwd PE'!A839:B6817,2,0)</f>
        <v>3382.6</v>
      </c>
      <c r="D840" t="e">
        <f t="shared" si="13"/>
        <v>#DIV/0!</v>
      </c>
    </row>
    <row r="841" spans="1:4">
      <c r="A841" s="3">
        <v>39918</v>
      </c>
      <c r="C841">
        <f>VLOOKUP(A841,'Historic fwd PE'!A840:B6818,2,0)</f>
        <v>3484.15</v>
      </c>
      <c r="D841" t="e">
        <f t="shared" si="13"/>
        <v>#DIV/0!</v>
      </c>
    </row>
    <row r="842" spans="1:4">
      <c r="A842" s="3">
        <v>39919</v>
      </c>
      <c r="C842">
        <f>VLOOKUP(A842,'Historic fwd PE'!A841:B6819,2,0)</f>
        <v>3369.5</v>
      </c>
      <c r="D842" t="e">
        <f t="shared" si="13"/>
        <v>#DIV/0!</v>
      </c>
    </row>
    <row r="843" spans="1:4">
      <c r="A843" s="3">
        <v>39920</v>
      </c>
      <c r="C843">
        <f>VLOOKUP(A843,'Historic fwd PE'!A842:B6820,2,0)</f>
        <v>3384.4</v>
      </c>
      <c r="D843" t="e">
        <f t="shared" si="13"/>
        <v>#DIV/0!</v>
      </c>
    </row>
    <row r="844" spans="1:4">
      <c r="A844" s="3">
        <v>39921</v>
      </c>
      <c r="C844">
        <f>VLOOKUP(A844,'Historic fwd PE'!A843:B6821,2,0)</f>
        <v>3384.4</v>
      </c>
      <c r="D844" t="e">
        <f t="shared" si="13"/>
        <v>#DIV/0!</v>
      </c>
    </row>
    <row r="845" spans="1:4">
      <c r="A845" s="3">
        <v>39922</v>
      </c>
      <c r="C845">
        <f>VLOOKUP(A845,'Historic fwd PE'!A844:B6822,2,0)</f>
        <v>3384.4</v>
      </c>
      <c r="D845" t="e">
        <f t="shared" si="13"/>
        <v>#DIV/0!</v>
      </c>
    </row>
    <row r="846" spans="1:4">
      <c r="A846" s="3">
        <v>39923</v>
      </c>
      <c r="C846">
        <f>VLOOKUP(A846,'Historic fwd PE'!A845:B6823,2,0)</f>
        <v>3377.1</v>
      </c>
      <c r="D846" t="e">
        <f t="shared" si="13"/>
        <v>#DIV/0!</v>
      </c>
    </row>
    <row r="847" spans="1:4">
      <c r="A847" s="3">
        <v>39924</v>
      </c>
      <c r="C847">
        <f>VLOOKUP(A847,'Historic fwd PE'!A846:B6824,2,0)</f>
        <v>3365.3</v>
      </c>
      <c r="D847" t="e">
        <f t="shared" si="13"/>
        <v>#DIV/0!</v>
      </c>
    </row>
    <row r="848" spans="1:4">
      <c r="A848" s="3">
        <v>39925</v>
      </c>
      <c r="C848">
        <f>VLOOKUP(A848,'Historic fwd PE'!A847:B6825,2,0)</f>
        <v>3330.3</v>
      </c>
      <c r="D848" t="e">
        <f t="shared" si="13"/>
        <v>#DIV/0!</v>
      </c>
    </row>
    <row r="849" spans="1:4">
      <c r="A849" s="3">
        <v>39926</v>
      </c>
      <c r="C849">
        <f>VLOOKUP(A849,'Historic fwd PE'!A848:B6826,2,0)</f>
        <v>3423.7</v>
      </c>
      <c r="D849" t="e">
        <f t="shared" si="13"/>
        <v>#DIV/0!</v>
      </c>
    </row>
    <row r="850" spans="1:4">
      <c r="A850" s="3">
        <v>39927</v>
      </c>
      <c r="C850">
        <f>VLOOKUP(A850,'Historic fwd PE'!A849:B6827,2,0)</f>
        <v>3480.75</v>
      </c>
      <c r="D850" t="e">
        <f t="shared" si="13"/>
        <v>#DIV/0!</v>
      </c>
    </row>
    <row r="851" spans="1:4">
      <c r="A851" s="3">
        <v>39928</v>
      </c>
      <c r="C851">
        <f>VLOOKUP(A851,'Historic fwd PE'!A850:B6828,2,0)</f>
        <v>3480.75</v>
      </c>
      <c r="D851" t="e">
        <f t="shared" si="13"/>
        <v>#DIV/0!</v>
      </c>
    </row>
    <row r="852" spans="1:4">
      <c r="A852" s="3">
        <v>39929</v>
      </c>
      <c r="C852">
        <f>VLOOKUP(A852,'Historic fwd PE'!A851:B6829,2,0)</f>
        <v>3480.75</v>
      </c>
      <c r="D852" t="e">
        <f t="shared" si="13"/>
        <v>#DIV/0!</v>
      </c>
    </row>
    <row r="853" spans="1:4">
      <c r="A853" s="3">
        <v>39930</v>
      </c>
      <c r="C853">
        <f>VLOOKUP(A853,'Historic fwd PE'!A852:B6830,2,0)</f>
        <v>3470</v>
      </c>
      <c r="D853" t="e">
        <f t="shared" si="13"/>
        <v>#DIV/0!</v>
      </c>
    </row>
    <row r="854" spans="1:4">
      <c r="A854" s="3">
        <v>39931</v>
      </c>
      <c r="C854">
        <f>VLOOKUP(A854,'Historic fwd PE'!A853:B6831,2,0)</f>
        <v>3362.35</v>
      </c>
      <c r="D854" t="e">
        <f t="shared" si="13"/>
        <v>#DIV/0!</v>
      </c>
    </row>
    <row r="855" spans="1:4">
      <c r="A855" s="3">
        <v>39932</v>
      </c>
      <c r="C855">
        <f>VLOOKUP(A855,'Historic fwd PE'!A854:B6832,2,0)</f>
        <v>3473.95</v>
      </c>
      <c r="D855" t="e">
        <f t="shared" si="13"/>
        <v>#DIV/0!</v>
      </c>
    </row>
    <row r="856" spans="1:4">
      <c r="A856" s="3">
        <v>39933</v>
      </c>
      <c r="C856">
        <f>VLOOKUP(A856,'Historic fwd PE'!A855:B6833,2,0)</f>
        <v>3473.95</v>
      </c>
      <c r="D856" t="e">
        <f t="shared" si="13"/>
        <v>#DIV/0!</v>
      </c>
    </row>
    <row r="857" spans="1:4">
      <c r="A857" s="3">
        <v>39934</v>
      </c>
      <c r="C857">
        <f>VLOOKUP(A857,'Historic fwd PE'!A856:B6834,2,0)</f>
        <v>3473.95</v>
      </c>
      <c r="D857" t="e">
        <f t="shared" si="13"/>
        <v>#DIV/0!</v>
      </c>
    </row>
    <row r="858" spans="1:4">
      <c r="A858" s="3">
        <v>39935</v>
      </c>
      <c r="C858">
        <f>VLOOKUP(A858,'Historic fwd PE'!A857:B6835,2,0)</f>
        <v>3473.95</v>
      </c>
      <c r="D858" t="e">
        <f t="shared" si="13"/>
        <v>#DIV/0!</v>
      </c>
    </row>
    <row r="859" spans="1:4">
      <c r="A859" s="3">
        <v>39936</v>
      </c>
      <c r="C859">
        <f>VLOOKUP(A859,'Historic fwd PE'!A858:B6836,2,0)</f>
        <v>3473.95</v>
      </c>
      <c r="D859" t="e">
        <f t="shared" si="13"/>
        <v>#DIV/0!</v>
      </c>
    </row>
    <row r="860" spans="1:4">
      <c r="A860" s="3">
        <v>39937</v>
      </c>
      <c r="C860">
        <f>VLOOKUP(A860,'Historic fwd PE'!A859:B6837,2,0)</f>
        <v>3654</v>
      </c>
      <c r="D860" t="e">
        <f t="shared" si="13"/>
        <v>#DIV/0!</v>
      </c>
    </row>
    <row r="861" spans="1:4">
      <c r="A861" s="3">
        <v>39938</v>
      </c>
      <c r="C861">
        <f>VLOOKUP(A861,'Historic fwd PE'!A860:B6838,2,0)</f>
        <v>3661.9</v>
      </c>
      <c r="D861" t="e">
        <f t="shared" si="13"/>
        <v>#DIV/0!</v>
      </c>
    </row>
    <row r="862" spans="1:4">
      <c r="A862" s="3">
        <v>39939</v>
      </c>
      <c r="C862">
        <f>VLOOKUP(A862,'Historic fwd PE'!A861:B6839,2,0)</f>
        <v>3625.05</v>
      </c>
      <c r="D862" t="e">
        <f t="shared" si="13"/>
        <v>#DIV/0!</v>
      </c>
    </row>
    <row r="863" spans="1:4">
      <c r="A863" s="3">
        <v>39940</v>
      </c>
      <c r="C863">
        <f>VLOOKUP(A863,'Historic fwd PE'!A862:B6840,2,0)</f>
        <v>3683.9</v>
      </c>
      <c r="D863" t="e">
        <f t="shared" si="13"/>
        <v>#DIV/0!</v>
      </c>
    </row>
    <row r="864" spans="1:4">
      <c r="A864" s="3">
        <v>39941</v>
      </c>
      <c r="C864">
        <f>VLOOKUP(A864,'Historic fwd PE'!A863:B6841,2,0)</f>
        <v>3620.7</v>
      </c>
      <c r="D864" t="e">
        <f t="shared" si="13"/>
        <v>#DIV/0!</v>
      </c>
    </row>
    <row r="865" spans="1:4">
      <c r="A865" s="3">
        <v>39942</v>
      </c>
      <c r="C865">
        <f>VLOOKUP(A865,'Historic fwd PE'!A864:B6842,2,0)</f>
        <v>3620.7</v>
      </c>
      <c r="D865" t="e">
        <f t="shared" si="13"/>
        <v>#DIV/0!</v>
      </c>
    </row>
    <row r="866" spans="1:4">
      <c r="A866" s="3">
        <v>39943</v>
      </c>
      <c r="C866">
        <f>VLOOKUP(A866,'Historic fwd PE'!A865:B6843,2,0)</f>
        <v>3620.7</v>
      </c>
      <c r="D866" t="e">
        <f t="shared" si="13"/>
        <v>#DIV/0!</v>
      </c>
    </row>
    <row r="867" spans="1:4">
      <c r="A867" s="3">
        <v>39944</v>
      </c>
      <c r="C867">
        <f>VLOOKUP(A867,'Historic fwd PE'!A866:B6844,2,0)</f>
        <v>3554.6</v>
      </c>
      <c r="D867" t="e">
        <f t="shared" si="13"/>
        <v>#DIV/0!</v>
      </c>
    </row>
    <row r="868" spans="1:4">
      <c r="A868" s="3">
        <v>39945</v>
      </c>
      <c r="C868">
        <f>VLOOKUP(A868,'Historic fwd PE'!A867:B6845,2,0)</f>
        <v>3681.1</v>
      </c>
      <c r="D868" t="e">
        <f t="shared" si="13"/>
        <v>#DIV/0!</v>
      </c>
    </row>
    <row r="869" spans="1:4">
      <c r="A869" s="3">
        <v>39946</v>
      </c>
      <c r="C869">
        <f>VLOOKUP(A869,'Historic fwd PE'!A868:B6846,2,0)</f>
        <v>3635.25</v>
      </c>
      <c r="D869" t="e">
        <f t="shared" si="13"/>
        <v>#DIV/0!</v>
      </c>
    </row>
    <row r="870" spans="1:4">
      <c r="A870" s="3">
        <v>39947</v>
      </c>
      <c r="C870">
        <f>VLOOKUP(A870,'Historic fwd PE'!A869:B6847,2,0)</f>
        <v>3593.45</v>
      </c>
      <c r="D870" t="e">
        <f t="shared" si="13"/>
        <v>#DIV/0!</v>
      </c>
    </row>
    <row r="871" spans="1:4">
      <c r="A871" s="3">
        <v>39948</v>
      </c>
      <c r="C871">
        <f>VLOOKUP(A871,'Historic fwd PE'!A870:B6848,2,0)</f>
        <v>3671.65</v>
      </c>
      <c r="D871" t="e">
        <f t="shared" si="13"/>
        <v>#DIV/0!</v>
      </c>
    </row>
    <row r="872" spans="1:4">
      <c r="A872" s="3">
        <v>39949</v>
      </c>
      <c r="C872">
        <f>VLOOKUP(A872,'Historic fwd PE'!A871:B6849,2,0)</f>
        <v>3671.65</v>
      </c>
      <c r="D872" t="e">
        <f t="shared" si="13"/>
        <v>#DIV/0!</v>
      </c>
    </row>
    <row r="873" spans="1:4">
      <c r="A873" s="3">
        <v>39950</v>
      </c>
      <c r="C873">
        <f>VLOOKUP(A873,'Historic fwd PE'!A872:B6850,2,0)</f>
        <v>3671.65</v>
      </c>
      <c r="D873" t="e">
        <f t="shared" si="13"/>
        <v>#DIV/0!</v>
      </c>
    </row>
    <row r="874" spans="1:4">
      <c r="A874" s="3">
        <v>39951</v>
      </c>
      <c r="C874">
        <f>VLOOKUP(A874,'Historic fwd PE'!A873:B6851,2,0)</f>
        <v>4323.1499999999996</v>
      </c>
      <c r="D874" t="e">
        <f t="shared" si="13"/>
        <v>#DIV/0!</v>
      </c>
    </row>
    <row r="875" spans="1:4">
      <c r="A875" s="3">
        <v>39952</v>
      </c>
      <c r="C875">
        <f>VLOOKUP(A875,'Historic fwd PE'!A874:B6852,2,0)</f>
        <v>4318.45</v>
      </c>
      <c r="D875" t="e">
        <f t="shared" si="13"/>
        <v>#DIV/0!</v>
      </c>
    </row>
    <row r="876" spans="1:4">
      <c r="A876" s="3">
        <v>39953</v>
      </c>
      <c r="C876">
        <f>VLOOKUP(A876,'Historic fwd PE'!A875:B6853,2,0)</f>
        <v>4270.3</v>
      </c>
      <c r="D876" t="e">
        <f t="shared" si="13"/>
        <v>#DIV/0!</v>
      </c>
    </row>
    <row r="877" spans="1:4">
      <c r="A877" s="3">
        <v>39954</v>
      </c>
      <c r="C877">
        <f>VLOOKUP(A877,'Historic fwd PE'!A876:B6854,2,0)</f>
        <v>4210.8999999999996</v>
      </c>
      <c r="D877" t="e">
        <f t="shared" si="13"/>
        <v>#DIV/0!</v>
      </c>
    </row>
    <row r="878" spans="1:4">
      <c r="A878" s="3">
        <v>39955</v>
      </c>
      <c r="C878">
        <f>VLOOKUP(A878,'Historic fwd PE'!A877:B6855,2,0)</f>
        <v>4238.5</v>
      </c>
      <c r="D878" t="e">
        <f t="shared" si="13"/>
        <v>#DIV/0!</v>
      </c>
    </row>
    <row r="879" spans="1:4">
      <c r="A879" s="3">
        <v>39956</v>
      </c>
      <c r="C879">
        <f>VLOOKUP(A879,'Historic fwd PE'!A878:B6856,2,0)</f>
        <v>4238.5</v>
      </c>
      <c r="D879" t="e">
        <f t="shared" si="13"/>
        <v>#DIV/0!</v>
      </c>
    </row>
    <row r="880" spans="1:4">
      <c r="A880" s="3">
        <v>39957</v>
      </c>
      <c r="C880">
        <f>VLOOKUP(A880,'Historic fwd PE'!A879:B6857,2,0)</f>
        <v>4238.5</v>
      </c>
      <c r="D880" t="e">
        <f t="shared" si="13"/>
        <v>#DIV/0!</v>
      </c>
    </row>
    <row r="881" spans="1:4">
      <c r="A881" s="3">
        <v>39958</v>
      </c>
      <c r="C881">
        <f>VLOOKUP(A881,'Historic fwd PE'!A880:B6858,2,0)</f>
        <v>4237.55</v>
      </c>
      <c r="D881" t="e">
        <f t="shared" si="13"/>
        <v>#DIV/0!</v>
      </c>
    </row>
    <row r="882" spans="1:4">
      <c r="A882" s="3">
        <v>39959</v>
      </c>
      <c r="C882">
        <f>VLOOKUP(A882,'Historic fwd PE'!A881:B6859,2,0)</f>
        <v>4116.7</v>
      </c>
      <c r="D882" t="e">
        <f t="shared" si="13"/>
        <v>#DIV/0!</v>
      </c>
    </row>
    <row r="883" spans="1:4">
      <c r="A883" s="3">
        <v>39960</v>
      </c>
      <c r="C883">
        <f>VLOOKUP(A883,'Historic fwd PE'!A882:B6860,2,0)</f>
        <v>4276.05</v>
      </c>
      <c r="D883" t="e">
        <f t="shared" si="13"/>
        <v>#DIV/0!</v>
      </c>
    </row>
    <row r="884" spans="1:4">
      <c r="A884" s="3">
        <v>39961</v>
      </c>
      <c r="C884">
        <f>VLOOKUP(A884,'Historic fwd PE'!A883:B6861,2,0)</f>
        <v>4337.1000000000004</v>
      </c>
      <c r="D884" t="e">
        <f t="shared" si="13"/>
        <v>#DIV/0!</v>
      </c>
    </row>
    <row r="885" spans="1:4">
      <c r="A885" s="3">
        <v>39962</v>
      </c>
      <c r="C885">
        <f>VLOOKUP(A885,'Historic fwd PE'!A884:B6862,2,0)</f>
        <v>4448.95</v>
      </c>
      <c r="D885" t="e">
        <f t="shared" si="13"/>
        <v>#DIV/0!</v>
      </c>
    </row>
    <row r="886" spans="1:4">
      <c r="A886" s="3">
        <v>39963</v>
      </c>
      <c r="C886">
        <f>VLOOKUP(A886,'Historic fwd PE'!A885:B6863,2,0)</f>
        <v>4448.95</v>
      </c>
      <c r="D886" t="e">
        <f t="shared" si="13"/>
        <v>#DIV/0!</v>
      </c>
    </row>
    <row r="887" spans="1:4">
      <c r="A887" s="3">
        <v>39964</v>
      </c>
      <c r="C887">
        <f>VLOOKUP(A887,'Historic fwd PE'!A886:B6864,2,0)</f>
        <v>4448.95</v>
      </c>
      <c r="D887" t="e">
        <f t="shared" si="13"/>
        <v>#DIV/0!</v>
      </c>
    </row>
    <row r="888" spans="1:4">
      <c r="A888" s="3">
        <v>39965</v>
      </c>
      <c r="C888">
        <f>VLOOKUP(A888,'Historic fwd PE'!A887:B6865,2,0)</f>
        <v>4529.8999999999996</v>
      </c>
      <c r="D888" t="e">
        <f t="shared" si="13"/>
        <v>#DIV/0!</v>
      </c>
    </row>
    <row r="889" spans="1:4">
      <c r="A889" s="3">
        <v>39966</v>
      </c>
      <c r="C889">
        <f>VLOOKUP(A889,'Historic fwd PE'!A888:B6866,2,0)</f>
        <v>4525.25</v>
      </c>
      <c r="D889" t="e">
        <f t="shared" si="13"/>
        <v>#DIV/0!</v>
      </c>
    </row>
    <row r="890" spans="1:4">
      <c r="A890" s="3">
        <v>39967</v>
      </c>
      <c r="C890">
        <f>VLOOKUP(A890,'Historic fwd PE'!A889:B6867,2,0)</f>
        <v>4530.7</v>
      </c>
      <c r="D890" t="e">
        <f t="shared" si="13"/>
        <v>#DIV/0!</v>
      </c>
    </row>
    <row r="891" spans="1:4">
      <c r="A891" s="3">
        <v>39968</v>
      </c>
      <c r="C891">
        <f>VLOOKUP(A891,'Historic fwd PE'!A890:B6868,2,0)</f>
        <v>4572.6499999999996</v>
      </c>
      <c r="D891" t="e">
        <f t="shared" si="13"/>
        <v>#DIV/0!</v>
      </c>
    </row>
    <row r="892" spans="1:4">
      <c r="A892" s="3">
        <v>39969</v>
      </c>
      <c r="C892">
        <f>VLOOKUP(A892,'Historic fwd PE'!A891:B6869,2,0)</f>
        <v>4586.8999999999996</v>
      </c>
      <c r="D892" t="e">
        <f t="shared" si="13"/>
        <v>#DIV/0!</v>
      </c>
    </row>
    <row r="893" spans="1:4">
      <c r="A893" s="3">
        <v>39970</v>
      </c>
      <c r="C893">
        <f>VLOOKUP(A893,'Historic fwd PE'!A892:B6870,2,0)</f>
        <v>4586.8999999999996</v>
      </c>
      <c r="D893" t="e">
        <f t="shared" si="13"/>
        <v>#DIV/0!</v>
      </c>
    </row>
    <row r="894" spans="1:4">
      <c r="A894" s="3">
        <v>39971</v>
      </c>
      <c r="C894">
        <f>VLOOKUP(A894,'Historic fwd PE'!A893:B6871,2,0)</f>
        <v>4586.8999999999996</v>
      </c>
      <c r="D894" t="e">
        <f t="shared" si="13"/>
        <v>#DIV/0!</v>
      </c>
    </row>
    <row r="895" spans="1:4">
      <c r="A895" s="3">
        <v>39972</v>
      </c>
      <c r="C895">
        <f>VLOOKUP(A895,'Historic fwd PE'!A894:B6872,2,0)</f>
        <v>4429.8999999999996</v>
      </c>
      <c r="D895" t="e">
        <f t="shared" si="13"/>
        <v>#DIV/0!</v>
      </c>
    </row>
    <row r="896" spans="1:4">
      <c r="A896" s="3">
        <v>39973</v>
      </c>
      <c r="C896">
        <f>VLOOKUP(A896,'Historic fwd PE'!A895:B6873,2,0)</f>
        <v>4550.95</v>
      </c>
      <c r="D896" t="e">
        <f t="shared" si="13"/>
        <v>#DIV/0!</v>
      </c>
    </row>
    <row r="897" spans="1:4">
      <c r="A897" s="3">
        <v>39974</v>
      </c>
      <c r="C897">
        <f>VLOOKUP(A897,'Historic fwd PE'!A896:B6874,2,0)</f>
        <v>4655.25</v>
      </c>
      <c r="D897" t="e">
        <f t="shared" si="13"/>
        <v>#DIV/0!</v>
      </c>
    </row>
    <row r="898" spans="1:4">
      <c r="A898" s="3">
        <v>39975</v>
      </c>
      <c r="C898">
        <f>VLOOKUP(A898,'Historic fwd PE'!A897:B6875,2,0)</f>
        <v>4637.7</v>
      </c>
      <c r="D898" t="e">
        <f t="shared" si="13"/>
        <v>#DIV/0!</v>
      </c>
    </row>
    <row r="899" spans="1:4">
      <c r="A899" s="3">
        <v>39976</v>
      </c>
      <c r="C899">
        <f>VLOOKUP(A899,'Historic fwd PE'!A898:B6876,2,0)</f>
        <v>4583.3999999999996</v>
      </c>
      <c r="D899" t="e">
        <f t="shared" si="13"/>
        <v>#DIV/0!</v>
      </c>
    </row>
    <row r="900" spans="1:4">
      <c r="A900" s="3">
        <v>39977</v>
      </c>
      <c r="C900">
        <f>VLOOKUP(A900,'Historic fwd PE'!A899:B6877,2,0)</f>
        <v>4583.3999999999996</v>
      </c>
      <c r="D900" t="e">
        <f t="shared" si="13"/>
        <v>#DIV/0!</v>
      </c>
    </row>
    <row r="901" spans="1:4">
      <c r="A901" s="3">
        <v>39978</v>
      </c>
      <c r="C901">
        <f>VLOOKUP(A901,'Historic fwd PE'!A900:B6878,2,0)</f>
        <v>4583.3999999999996</v>
      </c>
      <c r="D901" t="e">
        <f t="shared" si="13"/>
        <v>#DIV/0!</v>
      </c>
    </row>
    <row r="902" spans="1:4">
      <c r="A902" s="3">
        <v>39979</v>
      </c>
      <c r="C902">
        <f>VLOOKUP(A902,'Historic fwd PE'!A901:B6879,2,0)</f>
        <v>4484</v>
      </c>
      <c r="D902" t="e">
        <f t="shared" si="13"/>
        <v>#DIV/0!</v>
      </c>
    </row>
    <row r="903" spans="1:4">
      <c r="A903" s="3">
        <v>39980</v>
      </c>
      <c r="C903">
        <f>VLOOKUP(A903,'Historic fwd PE'!A902:B6880,2,0)</f>
        <v>4517.8</v>
      </c>
      <c r="D903" t="e">
        <f t="shared" ref="D903:D966" si="14">C903/B903</f>
        <v>#DIV/0!</v>
      </c>
    </row>
    <row r="904" spans="1:4">
      <c r="A904" s="3">
        <v>39981</v>
      </c>
      <c r="C904">
        <f>VLOOKUP(A904,'Historic fwd PE'!A903:B6881,2,0)</f>
        <v>4356.1499999999996</v>
      </c>
      <c r="D904" t="e">
        <f t="shared" si="14"/>
        <v>#DIV/0!</v>
      </c>
    </row>
    <row r="905" spans="1:4">
      <c r="A905" s="3">
        <v>39982</v>
      </c>
      <c r="C905">
        <f>VLOOKUP(A905,'Historic fwd PE'!A904:B6882,2,0)</f>
        <v>4251.3999999999996</v>
      </c>
      <c r="D905" t="e">
        <f t="shared" si="14"/>
        <v>#DIV/0!</v>
      </c>
    </row>
    <row r="906" spans="1:4">
      <c r="A906" s="3">
        <v>39983</v>
      </c>
      <c r="C906">
        <f>VLOOKUP(A906,'Historic fwd PE'!A905:B6883,2,0)</f>
        <v>4313.6000000000004</v>
      </c>
      <c r="D906" t="e">
        <f t="shared" si="14"/>
        <v>#DIV/0!</v>
      </c>
    </row>
    <row r="907" spans="1:4">
      <c r="A907" s="3">
        <v>39984</v>
      </c>
      <c r="C907">
        <f>VLOOKUP(A907,'Historic fwd PE'!A906:B6884,2,0)</f>
        <v>4313.6000000000004</v>
      </c>
      <c r="D907" t="e">
        <f t="shared" si="14"/>
        <v>#DIV/0!</v>
      </c>
    </row>
    <row r="908" spans="1:4">
      <c r="A908" s="3">
        <v>39985</v>
      </c>
      <c r="C908">
        <f>VLOOKUP(A908,'Historic fwd PE'!A907:B6885,2,0)</f>
        <v>4313.6000000000004</v>
      </c>
      <c r="D908" t="e">
        <f t="shared" si="14"/>
        <v>#DIV/0!</v>
      </c>
    </row>
    <row r="909" spans="1:4">
      <c r="A909" s="3">
        <v>39986</v>
      </c>
      <c r="C909">
        <f>VLOOKUP(A909,'Historic fwd PE'!A908:B6886,2,0)</f>
        <v>4235.25</v>
      </c>
      <c r="D909" t="e">
        <f t="shared" si="14"/>
        <v>#DIV/0!</v>
      </c>
    </row>
    <row r="910" spans="1:4">
      <c r="A910" s="3">
        <v>39987</v>
      </c>
      <c r="C910">
        <f>VLOOKUP(A910,'Historic fwd PE'!A909:B6887,2,0)</f>
        <v>4247</v>
      </c>
      <c r="D910" t="e">
        <f t="shared" si="14"/>
        <v>#DIV/0!</v>
      </c>
    </row>
    <row r="911" spans="1:4">
      <c r="A911" s="3">
        <v>39988</v>
      </c>
      <c r="C911">
        <f>VLOOKUP(A911,'Historic fwd PE'!A910:B6888,2,0)</f>
        <v>4292.95</v>
      </c>
      <c r="D911" t="e">
        <f t="shared" si="14"/>
        <v>#DIV/0!</v>
      </c>
    </row>
    <row r="912" spans="1:4">
      <c r="A912" s="3">
        <v>39989</v>
      </c>
      <c r="C912">
        <f>VLOOKUP(A912,'Historic fwd PE'!A911:B6889,2,0)</f>
        <v>4241.8500000000004</v>
      </c>
      <c r="D912" t="e">
        <f t="shared" si="14"/>
        <v>#DIV/0!</v>
      </c>
    </row>
    <row r="913" spans="1:4">
      <c r="A913" s="3">
        <v>39990</v>
      </c>
      <c r="C913">
        <f>VLOOKUP(A913,'Historic fwd PE'!A912:B6890,2,0)</f>
        <v>4375.5</v>
      </c>
      <c r="D913" t="e">
        <f t="shared" si="14"/>
        <v>#DIV/0!</v>
      </c>
    </row>
    <row r="914" spans="1:4">
      <c r="A914" s="3">
        <v>39991</v>
      </c>
      <c r="C914">
        <f>VLOOKUP(A914,'Historic fwd PE'!A913:B6891,2,0)</f>
        <v>4375.5</v>
      </c>
      <c r="D914" t="e">
        <f t="shared" si="14"/>
        <v>#DIV/0!</v>
      </c>
    </row>
    <row r="915" spans="1:4">
      <c r="A915" s="3">
        <v>39992</v>
      </c>
      <c r="C915">
        <f>VLOOKUP(A915,'Historic fwd PE'!A914:B6892,2,0)</f>
        <v>4375.5</v>
      </c>
      <c r="D915" t="e">
        <f t="shared" si="14"/>
        <v>#DIV/0!</v>
      </c>
    </row>
    <row r="916" spans="1:4">
      <c r="A916" s="3">
        <v>39993</v>
      </c>
      <c r="C916">
        <f>VLOOKUP(A916,'Historic fwd PE'!A915:B6893,2,0)</f>
        <v>4390.95</v>
      </c>
      <c r="D916" t="e">
        <f t="shared" si="14"/>
        <v>#DIV/0!</v>
      </c>
    </row>
    <row r="917" spans="1:4">
      <c r="A917" s="3">
        <v>39994</v>
      </c>
      <c r="C917">
        <f>VLOOKUP(A917,'Historic fwd PE'!A916:B6894,2,0)</f>
        <v>4291.1000000000004</v>
      </c>
      <c r="D917" t="e">
        <f t="shared" si="14"/>
        <v>#DIV/0!</v>
      </c>
    </row>
    <row r="918" spans="1:4">
      <c r="A918" s="3">
        <v>39995</v>
      </c>
      <c r="C918">
        <f>VLOOKUP(A918,'Historic fwd PE'!A917:B6895,2,0)</f>
        <v>4340.8999999999996</v>
      </c>
      <c r="D918" t="e">
        <f t="shared" si="14"/>
        <v>#DIV/0!</v>
      </c>
    </row>
    <row r="919" spans="1:4">
      <c r="A919" s="3">
        <v>39996</v>
      </c>
      <c r="C919">
        <f>VLOOKUP(A919,'Historic fwd PE'!A918:B6896,2,0)</f>
        <v>4348.8500000000004</v>
      </c>
      <c r="D919" t="e">
        <f t="shared" si="14"/>
        <v>#DIV/0!</v>
      </c>
    </row>
    <row r="920" spans="1:4">
      <c r="A920" s="3">
        <v>39997</v>
      </c>
      <c r="C920">
        <f>VLOOKUP(A920,'Historic fwd PE'!A919:B6897,2,0)</f>
        <v>4424.25</v>
      </c>
      <c r="D920" t="e">
        <f t="shared" si="14"/>
        <v>#DIV/0!</v>
      </c>
    </row>
    <row r="921" spans="1:4">
      <c r="A921" s="3">
        <v>39998</v>
      </c>
      <c r="C921">
        <f>VLOOKUP(A921,'Historic fwd PE'!A920:B6898,2,0)</f>
        <v>4424.25</v>
      </c>
      <c r="D921" t="e">
        <f t="shared" si="14"/>
        <v>#DIV/0!</v>
      </c>
    </row>
    <row r="922" spans="1:4">
      <c r="A922" s="3">
        <v>39999</v>
      </c>
      <c r="C922">
        <f>VLOOKUP(A922,'Historic fwd PE'!A921:B6899,2,0)</f>
        <v>4424.25</v>
      </c>
      <c r="D922" t="e">
        <f t="shared" si="14"/>
        <v>#DIV/0!</v>
      </c>
    </row>
    <row r="923" spans="1:4">
      <c r="A923" s="3">
        <v>40000</v>
      </c>
      <c r="C923">
        <f>VLOOKUP(A923,'Historic fwd PE'!A922:B6900,2,0)</f>
        <v>4165.7</v>
      </c>
      <c r="D923" t="e">
        <f t="shared" si="14"/>
        <v>#DIV/0!</v>
      </c>
    </row>
    <row r="924" spans="1:4">
      <c r="A924" s="3">
        <v>40001</v>
      </c>
      <c r="C924">
        <f>VLOOKUP(A924,'Historic fwd PE'!A923:B6901,2,0)</f>
        <v>4202.1499999999996</v>
      </c>
      <c r="D924" t="e">
        <f t="shared" si="14"/>
        <v>#DIV/0!</v>
      </c>
    </row>
    <row r="925" spans="1:4">
      <c r="A925" s="3">
        <v>40002</v>
      </c>
      <c r="C925">
        <f>VLOOKUP(A925,'Historic fwd PE'!A924:B6902,2,0)</f>
        <v>4078.9</v>
      </c>
      <c r="D925" t="e">
        <f t="shared" si="14"/>
        <v>#DIV/0!</v>
      </c>
    </row>
    <row r="926" spans="1:4">
      <c r="A926" s="3">
        <v>40003</v>
      </c>
      <c r="C926">
        <f>VLOOKUP(A926,'Historic fwd PE'!A925:B6903,2,0)</f>
        <v>4080.95</v>
      </c>
      <c r="D926" t="e">
        <f t="shared" si="14"/>
        <v>#DIV/0!</v>
      </c>
    </row>
    <row r="927" spans="1:4">
      <c r="A927" s="3">
        <v>40004</v>
      </c>
      <c r="C927">
        <f>VLOOKUP(A927,'Historic fwd PE'!A926:B6904,2,0)</f>
        <v>4003.9</v>
      </c>
      <c r="D927" t="e">
        <f t="shared" si="14"/>
        <v>#DIV/0!</v>
      </c>
    </row>
    <row r="928" spans="1:4">
      <c r="A928" s="3">
        <v>40005</v>
      </c>
      <c r="C928">
        <f>VLOOKUP(A928,'Historic fwd PE'!A927:B6905,2,0)</f>
        <v>4003.9</v>
      </c>
      <c r="D928" t="e">
        <f t="shared" si="14"/>
        <v>#DIV/0!</v>
      </c>
    </row>
    <row r="929" spans="1:4">
      <c r="A929" s="3">
        <v>40006</v>
      </c>
      <c r="C929">
        <f>VLOOKUP(A929,'Historic fwd PE'!A928:B6906,2,0)</f>
        <v>4003.9</v>
      </c>
      <c r="D929" t="e">
        <f t="shared" si="14"/>
        <v>#DIV/0!</v>
      </c>
    </row>
    <row r="930" spans="1:4">
      <c r="A930" s="3">
        <v>40007</v>
      </c>
      <c r="C930">
        <f>VLOOKUP(A930,'Historic fwd PE'!A929:B6907,2,0)</f>
        <v>3974.05</v>
      </c>
      <c r="D930" t="e">
        <f t="shared" si="14"/>
        <v>#DIV/0!</v>
      </c>
    </row>
    <row r="931" spans="1:4">
      <c r="A931" s="3">
        <v>40008</v>
      </c>
      <c r="C931">
        <f>VLOOKUP(A931,'Historic fwd PE'!A930:B6908,2,0)</f>
        <v>4111.3999999999996</v>
      </c>
      <c r="D931" t="e">
        <f t="shared" si="14"/>
        <v>#DIV/0!</v>
      </c>
    </row>
    <row r="932" spans="1:4">
      <c r="A932" s="3">
        <v>40009</v>
      </c>
      <c r="C932">
        <f>VLOOKUP(A932,'Historic fwd PE'!A931:B6909,2,0)</f>
        <v>4233.5</v>
      </c>
      <c r="D932" t="e">
        <f t="shared" si="14"/>
        <v>#DIV/0!</v>
      </c>
    </row>
    <row r="933" spans="1:4">
      <c r="A933" s="3">
        <v>40010</v>
      </c>
      <c r="C933">
        <f>VLOOKUP(A933,'Historic fwd PE'!A932:B6910,2,0)</f>
        <v>4231.3999999999996</v>
      </c>
      <c r="D933" t="e">
        <f t="shared" si="14"/>
        <v>#DIV/0!</v>
      </c>
    </row>
    <row r="934" spans="1:4">
      <c r="A934" s="3">
        <v>40011</v>
      </c>
      <c r="C934">
        <f>VLOOKUP(A934,'Historic fwd PE'!A933:B6911,2,0)</f>
        <v>4374.95</v>
      </c>
      <c r="D934" t="e">
        <f t="shared" si="14"/>
        <v>#DIV/0!</v>
      </c>
    </row>
    <row r="935" spans="1:4">
      <c r="A935" s="3">
        <v>40012</v>
      </c>
      <c r="C935">
        <f>VLOOKUP(A935,'Historic fwd PE'!A934:B6912,2,0)</f>
        <v>4374.95</v>
      </c>
      <c r="D935" t="e">
        <f t="shared" si="14"/>
        <v>#DIV/0!</v>
      </c>
    </row>
    <row r="936" spans="1:4">
      <c r="A936" s="3">
        <v>40013</v>
      </c>
      <c r="C936">
        <f>VLOOKUP(A936,'Historic fwd PE'!A935:B6913,2,0)</f>
        <v>4374.95</v>
      </c>
      <c r="D936" t="e">
        <f t="shared" si="14"/>
        <v>#DIV/0!</v>
      </c>
    </row>
    <row r="937" spans="1:4">
      <c r="A937" s="3">
        <v>40014</v>
      </c>
      <c r="C937">
        <f>VLOOKUP(A937,'Historic fwd PE'!A936:B6914,2,0)</f>
        <v>4502.25</v>
      </c>
      <c r="D937" t="e">
        <f t="shared" si="14"/>
        <v>#DIV/0!</v>
      </c>
    </row>
    <row r="938" spans="1:4">
      <c r="A938" s="3">
        <v>40015</v>
      </c>
      <c r="C938">
        <f>VLOOKUP(A938,'Historic fwd PE'!A937:B6915,2,0)</f>
        <v>4469.1000000000004</v>
      </c>
      <c r="D938" t="e">
        <f t="shared" si="14"/>
        <v>#DIV/0!</v>
      </c>
    </row>
    <row r="939" spans="1:4">
      <c r="A939" s="3">
        <v>40016</v>
      </c>
      <c r="C939">
        <f>VLOOKUP(A939,'Historic fwd PE'!A938:B6916,2,0)</f>
        <v>4398.8999999999996</v>
      </c>
      <c r="D939" t="e">
        <f t="shared" si="14"/>
        <v>#DIV/0!</v>
      </c>
    </row>
    <row r="940" spans="1:4">
      <c r="A940" s="3">
        <v>40017</v>
      </c>
      <c r="C940">
        <f>VLOOKUP(A940,'Historic fwd PE'!A939:B6917,2,0)</f>
        <v>4523.75</v>
      </c>
      <c r="D940" t="e">
        <f t="shared" si="14"/>
        <v>#DIV/0!</v>
      </c>
    </row>
    <row r="941" spans="1:4">
      <c r="A941" s="3">
        <v>40018</v>
      </c>
      <c r="C941">
        <f>VLOOKUP(A941,'Historic fwd PE'!A940:B6918,2,0)</f>
        <v>4568.55</v>
      </c>
      <c r="D941" t="e">
        <f t="shared" si="14"/>
        <v>#DIV/0!</v>
      </c>
    </row>
    <row r="942" spans="1:4">
      <c r="A942" s="3">
        <v>40019</v>
      </c>
      <c r="C942">
        <f>VLOOKUP(A942,'Historic fwd PE'!A941:B6919,2,0)</f>
        <v>4568.55</v>
      </c>
      <c r="D942" t="e">
        <f t="shared" si="14"/>
        <v>#DIV/0!</v>
      </c>
    </row>
    <row r="943" spans="1:4">
      <c r="A943" s="3">
        <v>40020</v>
      </c>
      <c r="C943">
        <f>VLOOKUP(A943,'Historic fwd PE'!A942:B6920,2,0)</f>
        <v>4568.55</v>
      </c>
      <c r="D943" t="e">
        <f t="shared" si="14"/>
        <v>#DIV/0!</v>
      </c>
    </row>
    <row r="944" spans="1:4">
      <c r="A944" s="3">
        <v>40021</v>
      </c>
      <c r="C944">
        <f>VLOOKUP(A944,'Historic fwd PE'!A943:B6921,2,0)</f>
        <v>4572.3</v>
      </c>
      <c r="D944" t="e">
        <f t="shared" si="14"/>
        <v>#DIV/0!</v>
      </c>
    </row>
    <row r="945" spans="1:4">
      <c r="A945" s="3">
        <v>40022</v>
      </c>
      <c r="C945">
        <f>VLOOKUP(A945,'Historic fwd PE'!A944:B6922,2,0)</f>
        <v>4564.1000000000004</v>
      </c>
      <c r="D945" t="e">
        <f t="shared" si="14"/>
        <v>#DIV/0!</v>
      </c>
    </row>
    <row r="946" spans="1:4">
      <c r="A946" s="3">
        <v>40023</v>
      </c>
      <c r="C946">
        <f>VLOOKUP(A946,'Historic fwd PE'!A945:B6923,2,0)</f>
        <v>4513.5</v>
      </c>
      <c r="D946" t="e">
        <f t="shared" si="14"/>
        <v>#DIV/0!</v>
      </c>
    </row>
    <row r="947" spans="1:4">
      <c r="A947" s="3">
        <v>40024</v>
      </c>
      <c r="C947">
        <f>VLOOKUP(A947,'Historic fwd PE'!A946:B6924,2,0)</f>
        <v>4571.45</v>
      </c>
      <c r="D947" t="e">
        <f t="shared" si="14"/>
        <v>#DIV/0!</v>
      </c>
    </row>
    <row r="948" spans="1:4">
      <c r="A948" s="3">
        <v>40025</v>
      </c>
      <c r="C948">
        <f>VLOOKUP(A948,'Historic fwd PE'!A947:B6925,2,0)</f>
        <v>4636.45</v>
      </c>
      <c r="D948" t="e">
        <f t="shared" si="14"/>
        <v>#DIV/0!</v>
      </c>
    </row>
    <row r="949" spans="1:4">
      <c r="A949" s="3">
        <v>40026</v>
      </c>
      <c r="C949">
        <f>VLOOKUP(A949,'Historic fwd PE'!A948:B6926,2,0)</f>
        <v>4636.45</v>
      </c>
      <c r="D949" t="e">
        <f t="shared" si="14"/>
        <v>#DIV/0!</v>
      </c>
    </row>
    <row r="950" spans="1:4">
      <c r="A950" s="3">
        <v>40027</v>
      </c>
      <c r="C950">
        <f>VLOOKUP(A950,'Historic fwd PE'!A949:B6927,2,0)</f>
        <v>4636.45</v>
      </c>
      <c r="D950" t="e">
        <f t="shared" si="14"/>
        <v>#DIV/0!</v>
      </c>
    </row>
    <row r="951" spans="1:4">
      <c r="A951" s="3">
        <v>40028</v>
      </c>
      <c r="C951">
        <f>VLOOKUP(A951,'Historic fwd PE'!A950:B6928,2,0)</f>
        <v>4711.3999999999996</v>
      </c>
      <c r="D951" t="e">
        <f t="shared" si="14"/>
        <v>#DIV/0!</v>
      </c>
    </row>
    <row r="952" spans="1:4">
      <c r="A952" s="3">
        <v>40029</v>
      </c>
      <c r="C952">
        <f>VLOOKUP(A952,'Historic fwd PE'!A951:B6929,2,0)</f>
        <v>4680.5</v>
      </c>
      <c r="D952" t="e">
        <f t="shared" si="14"/>
        <v>#DIV/0!</v>
      </c>
    </row>
    <row r="953" spans="1:4">
      <c r="A953" s="3">
        <v>40030</v>
      </c>
      <c r="C953">
        <f>VLOOKUP(A953,'Historic fwd PE'!A952:B6930,2,0)</f>
        <v>4694.1499999999996</v>
      </c>
      <c r="D953" t="e">
        <f t="shared" si="14"/>
        <v>#DIV/0!</v>
      </c>
    </row>
    <row r="954" spans="1:4">
      <c r="A954" s="3">
        <v>40031</v>
      </c>
      <c r="C954">
        <f>VLOOKUP(A954,'Historic fwd PE'!A953:B6931,2,0)</f>
        <v>4585.5</v>
      </c>
      <c r="D954" t="e">
        <f t="shared" si="14"/>
        <v>#DIV/0!</v>
      </c>
    </row>
    <row r="955" spans="1:4">
      <c r="A955" s="3">
        <v>40032</v>
      </c>
      <c r="C955">
        <f>VLOOKUP(A955,'Historic fwd PE'!A954:B6932,2,0)</f>
        <v>4481.3999999999996</v>
      </c>
      <c r="D955" t="e">
        <f t="shared" si="14"/>
        <v>#DIV/0!</v>
      </c>
    </row>
    <row r="956" spans="1:4">
      <c r="A956" s="3">
        <v>40033</v>
      </c>
      <c r="C956">
        <f>VLOOKUP(A956,'Historic fwd PE'!A955:B6933,2,0)</f>
        <v>4481.3999999999996</v>
      </c>
      <c r="D956" t="e">
        <f t="shared" si="14"/>
        <v>#DIV/0!</v>
      </c>
    </row>
    <row r="957" spans="1:4">
      <c r="A957" s="3">
        <v>40034</v>
      </c>
      <c r="C957">
        <f>VLOOKUP(A957,'Historic fwd PE'!A956:B6934,2,0)</f>
        <v>4481.3999999999996</v>
      </c>
      <c r="D957" t="e">
        <f t="shared" si="14"/>
        <v>#DIV/0!</v>
      </c>
    </row>
    <row r="958" spans="1:4">
      <c r="A958" s="3">
        <v>40035</v>
      </c>
      <c r="C958">
        <f>VLOOKUP(A958,'Historic fwd PE'!A957:B6935,2,0)</f>
        <v>4437.6499999999996</v>
      </c>
      <c r="D958" t="e">
        <f t="shared" si="14"/>
        <v>#DIV/0!</v>
      </c>
    </row>
    <row r="959" spans="1:4">
      <c r="A959" s="3">
        <v>40036</v>
      </c>
      <c r="C959">
        <f>VLOOKUP(A959,'Historic fwd PE'!A958:B6936,2,0)</f>
        <v>4471.3500000000004</v>
      </c>
      <c r="D959" t="e">
        <f t="shared" si="14"/>
        <v>#DIV/0!</v>
      </c>
    </row>
    <row r="960" spans="1:4">
      <c r="A960" s="3">
        <v>40037</v>
      </c>
      <c r="C960">
        <f>VLOOKUP(A960,'Historic fwd PE'!A959:B6937,2,0)</f>
        <v>4457.5</v>
      </c>
      <c r="D960" t="e">
        <f t="shared" si="14"/>
        <v>#DIV/0!</v>
      </c>
    </row>
    <row r="961" spans="1:4">
      <c r="A961" s="3">
        <v>40038</v>
      </c>
      <c r="C961">
        <f>VLOOKUP(A961,'Historic fwd PE'!A960:B6938,2,0)</f>
        <v>4605</v>
      </c>
      <c r="D961" t="e">
        <f t="shared" si="14"/>
        <v>#DIV/0!</v>
      </c>
    </row>
    <row r="962" spans="1:4">
      <c r="A962" s="3">
        <v>40039</v>
      </c>
      <c r="C962">
        <f>VLOOKUP(A962,'Historic fwd PE'!A961:B6939,2,0)</f>
        <v>4580.05</v>
      </c>
      <c r="D962" t="e">
        <f t="shared" si="14"/>
        <v>#DIV/0!</v>
      </c>
    </row>
    <row r="963" spans="1:4">
      <c r="A963" s="3">
        <v>40040</v>
      </c>
      <c r="C963">
        <f>VLOOKUP(A963,'Historic fwd PE'!A962:B6940,2,0)</f>
        <v>4580.05</v>
      </c>
      <c r="D963" t="e">
        <f t="shared" si="14"/>
        <v>#DIV/0!</v>
      </c>
    </row>
    <row r="964" spans="1:4">
      <c r="A964" s="3">
        <v>40041</v>
      </c>
      <c r="C964">
        <f>VLOOKUP(A964,'Historic fwd PE'!A963:B6941,2,0)</f>
        <v>4580.05</v>
      </c>
      <c r="D964" t="e">
        <f t="shared" si="14"/>
        <v>#DIV/0!</v>
      </c>
    </row>
    <row r="965" spans="1:4">
      <c r="A965" s="3">
        <v>40042</v>
      </c>
      <c r="C965">
        <f>VLOOKUP(A965,'Historic fwd PE'!A964:B6942,2,0)</f>
        <v>4387.8999999999996</v>
      </c>
      <c r="D965" t="e">
        <f t="shared" si="14"/>
        <v>#DIV/0!</v>
      </c>
    </row>
    <row r="966" spans="1:4">
      <c r="A966" s="3">
        <v>40043</v>
      </c>
      <c r="C966">
        <f>VLOOKUP(A966,'Historic fwd PE'!A965:B6943,2,0)</f>
        <v>4458.8999999999996</v>
      </c>
      <c r="D966" t="e">
        <f t="shared" si="14"/>
        <v>#DIV/0!</v>
      </c>
    </row>
    <row r="967" spans="1:4">
      <c r="A967" s="3">
        <v>40044</v>
      </c>
      <c r="C967">
        <f>VLOOKUP(A967,'Historic fwd PE'!A966:B6944,2,0)</f>
        <v>4394.1000000000004</v>
      </c>
      <c r="D967" t="e">
        <f t="shared" ref="D967:D1030" si="15">C967/B967</f>
        <v>#DIV/0!</v>
      </c>
    </row>
    <row r="968" spans="1:4">
      <c r="A968" s="3">
        <v>40045</v>
      </c>
      <c r="C968">
        <f>VLOOKUP(A968,'Historic fwd PE'!A967:B6945,2,0)</f>
        <v>4453.45</v>
      </c>
      <c r="D968" t="e">
        <f t="shared" si="15"/>
        <v>#DIV/0!</v>
      </c>
    </row>
    <row r="969" spans="1:4">
      <c r="A969" s="3">
        <v>40046</v>
      </c>
      <c r="C969">
        <f>VLOOKUP(A969,'Historic fwd PE'!A968:B6946,2,0)</f>
        <v>4528.8</v>
      </c>
      <c r="D969" t="e">
        <f t="shared" si="15"/>
        <v>#DIV/0!</v>
      </c>
    </row>
    <row r="970" spans="1:4">
      <c r="A970" s="3">
        <v>40047</v>
      </c>
      <c r="C970">
        <f>VLOOKUP(A970,'Historic fwd PE'!A969:B6947,2,0)</f>
        <v>4528.8</v>
      </c>
      <c r="D970" t="e">
        <f t="shared" si="15"/>
        <v>#DIV/0!</v>
      </c>
    </row>
    <row r="971" spans="1:4">
      <c r="A971" s="3">
        <v>40048</v>
      </c>
      <c r="C971">
        <f>VLOOKUP(A971,'Historic fwd PE'!A970:B6948,2,0)</f>
        <v>4528.8</v>
      </c>
      <c r="D971" t="e">
        <f t="shared" si="15"/>
        <v>#DIV/0!</v>
      </c>
    </row>
    <row r="972" spans="1:4">
      <c r="A972" s="3">
        <v>40049</v>
      </c>
      <c r="C972">
        <f>VLOOKUP(A972,'Historic fwd PE'!A971:B6949,2,0)</f>
        <v>4642.8</v>
      </c>
      <c r="D972" t="e">
        <f t="shared" si="15"/>
        <v>#DIV/0!</v>
      </c>
    </row>
    <row r="973" spans="1:4">
      <c r="A973" s="3">
        <v>40050</v>
      </c>
      <c r="C973">
        <f>VLOOKUP(A973,'Historic fwd PE'!A972:B6950,2,0)</f>
        <v>4659.3500000000004</v>
      </c>
      <c r="D973" t="e">
        <f t="shared" si="15"/>
        <v>#DIV/0!</v>
      </c>
    </row>
    <row r="974" spans="1:4">
      <c r="A974" s="3">
        <v>40051</v>
      </c>
      <c r="C974">
        <f>VLOOKUP(A974,'Historic fwd PE'!A973:B6951,2,0)</f>
        <v>4680.8500000000004</v>
      </c>
      <c r="D974" t="e">
        <f t="shared" si="15"/>
        <v>#DIV/0!</v>
      </c>
    </row>
    <row r="975" spans="1:4">
      <c r="A975" s="3">
        <v>40052</v>
      </c>
      <c r="C975">
        <f>VLOOKUP(A975,'Historic fwd PE'!A974:B6952,2,0)</f>
        <v>4688.2</v>
      </c>
      <c r="D975" t="e">
        <f t="shared" si="15"/>
        <v>#DIV/0!</v>
      </c>
    </row>
    <row r="976" spans="1:4">
      <c r="A976" s="3">
        <v>40053</v>
      </c>
      <c r="C976">
        <f>VLOOKUP(A976,'Historic fwd PE'!A975:B6953,2,0)</f>
        <v>4732.3500000000004</v>
      </c>
      <c r="D976" t="e">
        <f t="shared" si="15"/>
        <v>#DIV/0!</v>
      </c>
    </row>
    <row r="977" spans="1:4">
      <c r="A977" s="3">
        <v>40054</v>
      </c>
      <c r="C977">
        <f>VLOOKUP(A977,'Historic fwd PE'!A976:B6954,2,0)</f>
        <v>4732.3500000000004</v>
      </c>
      <c r="D977" t="e">
        <f t="shared" si="15"/>
        <v>#DIV/0!</v>
      </c>
    </row>
    <row r="978" spans="1:4">
      <c r="A978" s="3">
        <v>40055</v>
      </c>
      <c r="C978">
        <f>VLOOKUP(A978,'Historic fwd PE'!A977:B6955,2,0)</f>
        <v>4732.3500000000004</v>
      </c>
      <c r="D978" t="e">
        <f t="shared" si="15"/>
        <v>#DIV/0!</v>
      </c>
    </row>
    <row r="979" spans="1:4">
      <c r="A979" s="3">
        <v>40056</v>
      </c>
      <c r="C979">
        <f>VLOOKUP(A979,'Historic fwd PE'!A978:B6956,2,0)</f>
        <v>4662.1000000000004</v>
      </c>
      <c r="D979" t="e">
        <f t="shared" si="15"/>
        <v>#DIV/0!</v>
      </c>
    </row>
    <row r="980" spans="1:4">
      <c r="A980" s="3">
        <v>40057</v>
      </c>
      <c r="C980">
        <f>VLOOKUP(A980,'Historic fwd PE'!A979:B6957,2,0)</f>
        <v>4625.3500000000004</v>
      </c>
      <c r="D980" t="e">
        <f t="shared" si="15"/>
        <v>#DIV/0!</v>
      </c>
    </row>
    <row r="981" spans="1:4">
      <c r="A981" s="3">
        <v>40058</v>
      </c>
      <c r="C981">
        <f>VLOOKUP(A981,'Historic fwd PE'!A980:B6958,2,0)</f>
        <v>4608.3500000000004</v>
      </c>
      <c r="D981" t="e">
        <f t="shared" si="15"/>
        <v>#DIV/0!</v>
      </c>
    </row>
    <row r="982" spans="1:4">
      <c r="A982" s="3">
        <v>40059</v>
      </c>
      <c r="C982">
        <f>VLOOKUP(A982,'Historic fwd PE'!A981:B6959,2,0)</f>
        <v>4593.55</v>
      </c>
      <c r="D982" t="e">
        <f t="shared" si="15"/>
        <v>#DIV/0!</v>
      </c>
    </row>
    <row r="983" spans="1:4">
      <c r="A983" s="3">
        <v>40060</v>
      </c>
      <c r="C983">
        <f>VLOOKUP(A983,'Historic fwd PE'!A982:B6960,2,0)</f>
        <v>4680.3999999999996</v>
      </c>
      <c r="D983" t="e">
        <f t="shared" si="15"/>
        <v>#DIV/0!</v>
      </c>
    </row>
    <row r="984" spans="1:4">
      <c r="A984" s="3">
        <v>40061</v>
      </c>
      <c r="C984">
        <f>VLOOKUP(A984,'Historic fwd PE'!A983:B6961,2,0)</f>
        <v>4680.3999999999996</v>
      </c>
      <c r="D984" t="e">
        <f t="shared" si="15"/>
        <v>#DIV/0!</v>
      </c>
    </row>
    <row r="985" spans="1:4">
      <c r="A985" s="3">
        <v>40062</v>
      </c>
      <c r="C985">
        <f>VLOOKUP(A985,'Historic fwd PE'!A984:B6962,2,0)</f>
        <v>4680.3999999999996</v>
      </c>
      <c r="D985" t="e">
        <f t="shared" si="15"/>
        <v>#DIV/0!</v>
      </c>
    </row>
    <row r="986" spans="1:4">
      <c r="A986" s="3">
        <v>40063</v>
      </c>
      <c r="C986">
        <f>VLOOKUP(A986,'Historic fwd PE'!A985:B6963,2,0)</f>
        <v>4782.8999999999996</v>
      </c>
      <c r="D986" t="e">
        <f t="shared" si="15"/>
        <v>#DIV/0!</v>
      </c>
    </row>
    <row r="987" spans="1:4">
      <c r="A987" s="3">
        <v>40064</v>
      </c>
      <c r="C987">
        <f>VLOOKUP(A987,'Historic fwd PE'!A986:B6964,2,0)</f>
        <v>4805.25</v>
      </c>
      <c r="D987" t="e">
        <f t="shared" si="15"/>
        <v>#DIV/0!</v>
      </c>
    </row>
    <row r="988" spans="1:4">
      <c r="A988" s="3">
        <v>40065</v>
      </c>
      <c r="C988">
        <f>VLOOKUP(A988,'Historic fwd PE'!A987:B6965,2,0)</f>
        <v>4814.25</v>
      </c>
      <c r="D988" t="e">
        <f t="shared" si="15"/>
        <v>#DIV/0!</v>
      </c>
    </row>
    <row r="989" spans="1:4">
      <c r="A989" s="3">
        <v>40066</v>
      </c>
      <c r="C989">
        <f>VLOOKUP(A989,'Historic fwd PE'!A988:B6966,2,0)</f>
        <v>4819.3999999999996</v>
      </c>
      <c r="D989" t="e">
        <f t="shared" si="15"/>
        <v>#DIV/0!</v>
      </c>
    </row>
    <row r="990" spans="1:4">
      <c r="A990" s="3">
        <v>40067</v>
      </c>
      <c r="C990">
        <f>VLOOKUP(A990,'Historic fwd PE'!A989:B6967,2,0)</f>
        <v>4829.55</v>
      </c>
      <c r="D990" t="e">
        <f t="shared" si="15"/>
        <v>#DIV/0!</v>
      </c>
    </row>
    <row r="991" spans="1:4">
      <c r="A991" s="3">
        <v>40068</v>
      </c>
      <c r="C991">
        <f>VLOOKUP(A991,'Historic fwd PE'!A990:B6968,2,0)</f>
        <v>4829.55</v>
      </c>
      <c r="D991" t="e">
        <f t="shared" si="15"/>
        <v>#DIV/0!</v>
      </c>
    </row>
    <row r="992" spans="1:4">
      <c r="A992" s="3">
        <v>40069</v>
      </c>
      <c r="C992">
        <f>VLOOKUP(A992,'Historic fwd PE'!A991:B6969,2,0)</f>
        <v>4829.55</v>
      </c>
      <c r="D992" t="e">
        <f t="shared" si="15"/>
        <v>#DIV/0!</v>
      </c>
    </row>
    <row r="993" spans="1:4">
      <c r="A993" s="3">
        <v>40070</v>
      </c>
      <c r="C993">
        <f>VLOOKUP(A993,'Historic fwd PE'!A992:B6970,2,0)</f>
        <v>4808.6000000000004</v>
      </c>
      <c r="D993" t="e">
        <f t="shared" si="15"/>
        <v>#DIV/0!</v>
      </c>
    </row>
    <row r="994" spans="1:4">
      <c r="A994" s="3">
        <v>40071</v>
      </c>
      <c r="C994">
        <f>VLOOKUP(A994,'Historic fwd PE'!A993:B6971,2,0)</f>
        <v>4892.1000000000004</v>
      </c>
      <c r="D994" t="e">
        <f t="shared" si="15"/>
        <v>#DIV/0!</v>
      </c>
    </row>
    <row r="995" spans="1:4">
      <c r="A995" s="3">
        <v>40072</v>
      </c>
      <c r="C995">
        <f>VLOOKUP(A995,'Historic fwd PE'!A994:B6972,2,0)</f>
        <v>4958.3999999999996</v>
      </c>
      <c r="D995" t="e">
        <f t="shared" si="15"/>
        <v>#DIV/0!</v>
      </c>
    </row>
    <row r="996" spans="1:4">
      <c r="A996" s="3">
        <v>40073</v>
      </c>
      <c r="C996">
        <f>VLOOKUP(A996,'Historic fwd PE'!A995:B6973,2,0)</f>
        <v>4965.55</v>
      </c>
      <c r="D996" t="e">
        <f t="shared" si="15"/>
        <v>#DIV/0!</v>
      </c>
    </row>
    <row r="997" spans="1:4">
      <c r="A997" s="3">
        <v>40074</v>
      </c>
      <c r="C997">
        <f>VLOOKUP(A997,'Historic fwd PE'!A996:B6974,2,0)</f>
        <v>4976.05</v>
      </c>
      <c r="D997" t="e">
        <f t="shared" si="15"/>
        <v>#DIV/0!</v>
      </c>
    </row>
    <row r="998" spans="1:4">
      <c r="A998" s="3">
        <v>40075</v>
      </c>
      <c r="C998">
        <f>VLOOKUP(A998,'Historic fwd PE'!A997:B6975,2,0)</f>
        <v>4976.05</v>
      </c>
      <c r="D998" t="e">
        <f t="shared" si="15"/>
        <v>#DIV/0!</v>
      </c>
    </row>
    <row r="999" spans="1:4">
      <c r="A999" s="3">
        <v>40076</v>
      </c>
      <c r="C999">
        <f>VLOOKUP(A999,'Historic fwd PE'!A998:B6976,2,0)</f>
        <v>4976.05</v>
      </c>
      <c r="D999" t="e">
        <f t="shared" si="15"/>
        <v>#DIV/0!</v>
      </c>
    </row>
    <row r="1000" spans="1:4">
      <c r="A1000" s="3">
        <v>40077</v>
      </c>
      <c r="C1000">
        <f>VLOOKUP(A1000,'Historic fwd PE'!A999:B6977,2,0)</f>
        <v>4976.05</v>
      </c>
      <c r="D1000" t="e">
        <f t="shared" si="15"/>
        <v>#DIV/0!</v>
      </c>
    </row>
    <row r="1001" spans="1:4">
      <c r="A1001" s="3">
        <v>40078</v>
      </c>
      <c r="C1001">
        <f>VLOOKUP(A1001,'Historic fwd PE'!A1000:B6978,2,0)</f>
        <v>5020.2</v>
      </c>
      <c r="D1001" t="e">
        <f t="shared" si="15"/>
        <v>#DIV/0!</v>
      </c>
    </row>
    <row r="1002" spans="1:4">
      <c r="A1002" s="3">
        <v>40079</v>
      </c>
      <c r="C1002">
        <f>VLOOKUP(A1002,'Historic fwd PE'!A1001:B6979,2,0)</f>
        <v>4969.95</v>
      </c>
      <c r="D1002" t="e">
        <f t="shared" si="15"/>
        <v>#DIV/0!</v>
      </c>
    </row>
    <row r="1003" spans="1:4">
      <c r="A1003" s="3">
        <v>40080</v>
      </c>
      <c r="C1003">
        <f>VLOOKUP(A1003,'Historic fwd PE'!A1002:B6980,2,0)</f>
        <v>4986.55</v>
      </c>
      <c r="D1003" t="e">
        <f t="shared" si="15"/>
        <v>#DIV/0!</v>
      </c>
    </row>
    <row r="1004" spans="1:4">
      <c r="A1004" s="3">
        <v>40081</v>
      </c>
      <c r="C1004">
        <f>VLOOKUP(A1004,'Historic fwd PE'!A1003:B6981,2,0)</f>
        <v>4958.95</v>
      </c>
      <c r="D1004" t="e">
        <f t="shared" si="15"/>
        <v>#DIV/0!</v>
      </c>
    </row>
    <row r="1005" spans="1:4">
      <c r="A1005" s="3">
        <v>40082</v>
      </c>
      <c r="C1005">
        <f>VLOOKUP(A1005,'Historic fwd PE'!A1004:B6982,2,0)</f>
        <v>4958.95</v>
      </c>
      <c r="D1005" t="e">
        <f t="shared" si="15"/>
        <v>#DIV/0!</v>
      </c>
    </row>
    <row r="1006" spans="1:4">
      <c r="A1006" s="3">
        <v>40083</v>
      </c>
      <c r="C1006">
        <f>VLOOKUP(A1006,'Historic fwd PE'!A1005:B6983,2,0)</f>
        <v>4958.95</v>
      </c>
      <c r="D1006" t="e">
        <f t="shared" si="15"/>
        <v>#DIV/0!</v>
      </c>
    </row>
    <row r="1007" spans="1:4">
      <c r="A1007" s="3">
        <v>40084</v>
      </c>
      <c r="C1007">
        <f>VLOOKUP(A1007,'Historic fwd PE'!A1006:B6984,2,0)</f>
        <v>4958.95</v>
      </c>
      <c r="D1007" t="e">
        <f t="shared" si="15"/>
        <v>#DIV/0!</v>
      </c>
    </row>
    <row r="1008" spans="1:4">
      <c r="A1008" s="3">
        <v>40085</v>
      </c>
      <c r="C1008">
        <f>VLOOKUP(A1008,'Historic fwd PE'!A1007:B6985,2,0)</f>
        <v>5006.8500000000004</v>
      </c>
      <c r="D1008" t="e">
        <f t="shared" si="15"/>
        <v>#DIV/0!</v>
      </c>
    </row>
    <row r="1009" spans="1:4">
      <c r="A1009" s="3">
        <v>40086</v>
      </c>
      <c r="C1009">
        <f>VLOOKUP(A1009,'Historic fwd PE'!A1008:B6986,2,0)</f>
        <v>5083.95</v>
      </c>
      <c r="D1009" t="e">
        <f t="shared" si="15"/>
        <v>#DIV/0!</v>
      </c>
    </row>
    <row r="1010" spans="1:4">
      <c r="A1010" s="3">
        <v>40087</v>
      </c>
      <c r="C1010">
        <f>VLOOKUP(A1010,'Historic fwd PE'!A1009:B6987,2,0)</f>
        <v>5083.3999999999996</v>
      </c>
      <c r="D1010" t="e">
        <f t="shared" si="15"/>
        <v>#DIV/0!</v>
      </c>
    </row>
    <row r="1011" spans="1:4">
      <c r="A1011" s="3">
        <v>40088</v>
      </c>
      <c r="C1011">
        <f>VLOOKUP(A1011,'Historic fwd PE'!A1010:B6988,2,0)</f>
        <v>5083.3999999999996</v>
      </c>
      <c r="D1011" t="e">
        <f t="shared" si="15"/>
        <v>#DIV/0!</v>
      </c>
    </row>
    <row r="1012" spans="1:4">
      <c r="A1012" s="3">
        <v>40089</v>
      </c>
      <c r="C1012">
        <f>VLOOKUP(A1012,'Historic fwd PE'!A1011:B6989,2,0)</f>
        <v>5083.3999999999996</v>
      </c>
      <c r="D1012" t="e">
        <f t="shared" si="15"/>
        <v>#DIV/0!</v>
      </c>
    </row>
    <row r="1013" spans="1:4">
      <c r="A1013" s="3">
        <v>40090</v>
      </c>
      <c r="C1013">
        <f>VLOOKUP(A1013,'Historic fwd PE'!A1012:B6990,2,0)</f>
        <v>5083.3999999999996</v>
      </c>
      <c r="D1013" t="e">
        <f t="shared" si="15"/>
        <v>#DIV/0!</v>
      </c>
    </row>
    <row r="1014" spans="1:4">
      <c r="A1014" s="3">
        <v>40091</v>
      </c>
      <c r="C1014">
        <f>VLOOKUP(A1014,'Historic fwd PE'!A1013:B6991,2,0)</f>
        <v>5003.2</v>
      </c>
      <c r="D1014" t="e">
        <f t="shared" si="15"/>
        <v>#DIV/0!</v>
      </c>
    </row>
    <row r="1015" spans="1:4">
      <c r="A1015" s="3">
        <v>40092</v>
      </c>
      <c r="C1015">
        <f>VLOOKUP(A1015,'Historic fwd PE'!A1014:B6992,2,0)</f>
        <v>5027.3999999999996</v>
      </c>
      <c r="D1015" t="e">
        <f t="shared" si="15"/>
        <v>#DIV/0!</v>
      </c>
    </row>
    <row r="1016" spans="1:4">
      <c r="A1016" s="3">
        <v>40093</v>
      </c>
      <c r="C1016">
        <f>VLOOKUP(A1016,'Historic fwd PE'!A1015:B6993,2,0)</f>
        <v>4985.75</v>
      </c>
      <c r="D1016" t="e">
        <f t="shared" si="15"/>
        <v>#DIV/0!</v>
      </c>
    </row>
    <row r="1017" spans="1:4">
      <c r="A1017" s="3">
        <v>40094</v>
      </c>
      <c r="C1017">
        <f>VLOOKUP(A1017,'Historic fwd PE'!A1016:B6994,2,0)</f>
        <v>5002.25</v>
      </c>
      <c r="D1017" t="e">
        <f t="shared" si="15"/>
        <v>#DIV/0!</v>
      </c>
    </row>
    <row r="1018" spans="1:4">
      <c r="A1018" s="3">
        <v>40095</v>
      </c>
      <c r="C1018">
        <f>VLOOKUP(A1018,'Historic fwd PE'!A1017:B6995,2,0)</f>
        <v>4945.2</v>
      </c>
      <c r="D1018" t="e">
        <f t="shared" si="15"/>
        <v>#DIV/0!</v>
      </c>
    </row>
    <row r="1019" spans="1:4">
      <c r="A1019" s="3">
        <v>40096</v>
      </c>
      <c r="C1019">
        <f>VLOOKUP(A1019,'Historic fwd PE'!A1018:B6996,2,0)</f>
        <v>4945.2</v>
      </c>
      <c r="D1019" t="e">
        <f t="shared" si="15"/>
        <v>#DIV/0!</v>
      </c>
    </row>
    <row r="1020" spans="1:4">
      <c r="A1020" s="3">
        <v>40097</v>
      </c>
      <c r="C1020">
        <f>VLOOKUP(A1020,'Historic fwd PE'!A1019:B6997,2,0)</f>
        <v>4945.2</v>
      </c>
      <c r="D1020" t="e">
        <f t="shared" si="15"/>
        <v>#DIV/0!</v>
      </c>
    </row>
    <row r="1021" spans="1:4">
      <c r="A1021" s="3">
        <v>40098</v>
      </c>
      <c r="C1021">
        <f>VLOOKUP(A1021,'Historic fwd PE'!A1020:B6998,2,0)</f>
        <v>5054.25</v>
      </c>
      <c r="D1021" t="e">
        <f t="shared" si="15"/>
        <v>#DIV/0!</v>
      </c>
    </row>
    <row r="1022" spans="1:4">
      <c r="A1022" s="3">
        <v>40099</v>
      </c>
      <c r="C1022">
        <f>VLOOKUP(A1022,'Historic fwd PE'!A1021:B6999,2,0)</f>
        <v>5054.25</v>
      </c>
      <c r="D1022" t="e">
        <f t="shared" si="15"/>
        <v>#DIV/0!</v>
      </c>
    </row>
    <row r="1023" spans="1:4">
      <c r="A1023" s="3">
        <v>40100</v>
      </c>
      <c r="C1023">
        <f>VLOOKUP(A1023,'Historic fwd PE'!A1022:B7000,2,0)</f>
        <v>5118.2</v>
      </c>
      <c r="D1023" t="e">
        <f t="shared" si="15"/>
        <v>#DIV/0!</v>
      </c>
    </row>
    <row r="1024" spans="1:4">
      <c r="A1024" s="3">
        <v>40101</v>
      </c>
      <c r="C1024">
        <f>VLOOKUP(A1024,'Historic fwd PE'!A1023:B7001,2,0)</f>
        <v>5108.8500000000004</v>
      </c>
      <c r="D1024" t="e">
        <f t="shared" si="15"/>
        <v>#DIV/0!</v>
      </c>
    </row>
    <row r="1025" spans="1:4">
      <c r="A1025" s="3">
        <v>40102</v>
      </c>
      <c r="C1025">
        <f>VLOOKUP(A1025,'Historic fwd PE'!A1024:B7002,2,0)</f>
        <v>5142.1499999999996</v>
      </c>
      <c r="D1025" t="e">
        <f t="shared" si="15"/>
        <v>#DIV/0!</v>
      </c>
    </row>
    <row r="1026" spans="1:4">
      <c r="A1026" s="3">
        <v>40103</v>
      </c>
      <c r="C1026">
        <f>VLOOKUP(A1026,'Historic fwd PE'!A1025:B7003,2,0)</f>
        <v>5141.8</v>
      </c>
      <c r="D1026" t="e">
        <f t="shared" si="15"/>
        <v>#DIV/0!</v>
      </c>
    </row>
    <row r="1027" spans="1:4">
      <c r="A1027" s="3">
        <v>40104</v>
      </c>
      <c r="C1027">
        <f>VLOOKUP(A1027,'Historic fwd PE'!A1026:B7004,2,0)</f>
        <v>5141.8</v>
      </c>
      <c r="D1027" t="e">
        <f t="shared" si="15"/>
        <v>#DIV/0!</v>
      </c>
    </row>
    <row r="1028" spans="1:4">
      <c r="A1028" s="3">
        <v>40105</v>
      </c>
      <c r="C1028">
        <f>VLOOKUP(A1028,'Historic fwd PE'!A1027:B7005,2,0)</f>
        <v>5141.8</v>
      </c>
      <c r="D1028" t="e">
        <f t="shared" si="15"/>
        <v>#DIV/0!</v>
      </c>
    </row>
    <row r="1029" spans="1:4">
      <c r="A1029" s="3">
        <v>40106</v>
      </c>
      <c r="C1029">
        <f>VLOOKUP(A1029,'Historic fwd PE'!A1028:B7006,2,0)</f>
        <v>5114.45</v>
      </c>
      <c r="D1029" t="e">
        <f t="shared" si="15"/>
        <v>#DIV/0!</v>
      </c>
    </row>
    <row r="1030" spans="1:4">
      <c r="A1030" s="3">
        <v>40107</v>
      </c>
      <c r="C1030">
        <f>VLOOKUP(A1030,'Historic fwd PE'!A1029:B7007,2,0)</f>
        <v>5063.6000000000004</v>
      </c>
      <c r="D1030" t="e">
        <f t="shared" si="15"/>
        <v>#DIV/0!</v>
      </c>
    </row>
    <row r="1031" spans="1:4">
      <c r="A1031" s="3">
        <v>40108</v>
      </c>
      <c r="C1031">
        <f>VLOOKUP(A1031,'Historic fwd PE'!A1030:B7008,2,0)</f>
        <v>4988.6000000000004</v>
      </c>
      <c r="D1031" t="e">
        <f t="shared" ref="D1031:D1094" si="16">C1031/B1031</f>
        <v>#DIV/0!</v>
      </c>
    </row>
    <row r="1032" spans="1:4">
      <c r="A1032" s="3">
        <v>40109</v>
      </c>
      <c r="C1032">
        <f>VLOOKUP(A1032,'Historic fwd PE'!A1031:B7009,2,0)</f>
        <v>4997.05</v>
      </c>
      <c r="D1032" t="e">
        <f t="shared" si="16"/>
        <v>#DIV/0!</v>
      </c>
    </row>
    <row r="1033" spans="1:4">
      <c r="A1033" s="3">
        <v>40110</v>
      </c>
      <c r="C1033">
        <f>VLOOKUP(A1033,'Historic fwd PE'!A1032:B7010,2,0)</f>
        <v>4997.05</v>
      </c>
      <c r="D1033" t="e">
        <f t="shared" si="16"/>
        <v>#DIV/0!</v>
      </c>
    </row>
    <row r="1034" spans="1:4">
      <c r="A1034" s="3">
        <v>40111</v>
      </c>
      <c r="C1034">
        <f>VLOOKUP(A1034,'Historic fwd PE'!A1033:B7011,2,0)</f>
        <v>4997.05</v>
      </c>
      <c r="D1034" t="e">
        <f t="shared" si="16"/>
        <v>#DIV/0!</v>
      </c>
    </row>
    <row r="1035" spans="1:4">
      <c r="A1035" s="3">
        <v>40112</v>
      </c>
      <c r="C1035">
        <f>VLOOKUP(A1035,'Historic fwd PE'!A1034:B7012,2,0)</f>
        <v>4970.8999999999996</v>
      </c>
      <c r="D1035" t="e">
        <f t="shared" si="16"/>
        <v>#DIV/0!</v>
      </c>
    </row>
    <row r="1036" spans="1:4">
      <c r="A1036" s="3">
        <v>40113</v>
      </c>
      <c r="C1036">
        <f>VLOOKUP(A1036,'Historic fwd PE'!A1035:B7013,2,0)</f>
        <v>4846.7</v>
      </c>
      <c r="D1036" t="e">
        <f t="shared" si="16"/>
        <v>#DIV/0!</v>
      </c>
    </row>
    <row r="1037" spans="1:4">
      <c r="A1037" s="3">
        <v>40114</v>
      </c>
      <c r="C1037">
        <f>VLOOKUP(A1037,'Historic fwd PE'!A1036:B7014,2,0)</f>
        <v>4826.1499999999996</v>
      </c>
      <c r="D1037" t="e">
        <f t="shared" si="16"/>
        <v>#DIV/0!</v>
      </c>
    </row>
    <row r="1038" spans="1:4">
      <c r="A1038" s="3">
        <v>40115</v>
      </c>
      <c r="C1038">
        <f>VLOOKUP(A1038,'Historic fwd PE'!A1037:B7015,2,0)</f>
        <v>4750.55</v>
      </c>
      <c r="D1038" t="e">
        <f t="shared" si="16"/>
        <v>#DIV/0!</v>
      </c>
    </row>
    <row r="1039" spans="1:4">
      <c r="A1039" s="3">
        <v>40116</v>
      </c>
      <c r="C1039">
        <f>VLOOKUP(A1039,'Historic fwd PE'!A1038:B7016,2,0)</f>
        <v>4711.7</v>
      </c>
      <c r="D1039" t="e">
        <f t="shared" si="16"/>
        <v>#DIV/0!</v>
      </c>
    </row>
    <row r="1040" spans="1:4">
      <c r="A1040" s="3">
        <v>40117</v>
      </c>
      <c r="C1040">
        <f>VLOOKUP(A1040,'Historic fwd PE'!A1039:B7017,2,0)</f>
        <v>4711.7</v>
      </c>
      <c r="D1040" t="e">
        <f t="shared" si="16"/>
        <v>#DIV/0!</v>
      </c>
    </row>
    <row r="1041" spans="1:4">
      <c r="A1041" s="3">
        <v>40118</v>
      </c>
      <c r="C1041">
        <f>VLOOKUP(A1041,'Historic fwd PE'!A1040:B7018,2,0)</f>
        <v>4711.7</v>
      </c>
      <c r="D1041" t="e">
        <f t="shared" si="16"/>
        <v>#DIV/0!</v>
      </c>
    </row>
    <row r="1042" spans="1:4">
      <c r="A1042" s="3">
        <v>40119</v>
      </c>
      <c r="C1042">
        <f>VLOOKUP(A1042,'Historic fwd PE'!A1041:B7019,2,0)</f>
        <v>4711.7</v>
      </c>
      <c r="D1042" t="e">
        <f t="shared" si="16"/>
        <v>#DIV/0!</v>
      </c>
    </row>
    <row r="1043" spans="1:4">
      <c r="A1043" s="3">
        <v>40120</v>
      </c>
      <c r="C1043">
        <f>VLOOKUP(A1043,'Historic fwd PE'!A1042:B7020,2,0)</f>
        <v>4563.8999999999996</v>
      </c>
      <c r="D1043" t="e">
        <f t="shared" si="16"/>
        <v>#DIV/0!</v>
      </c>
    </row>
    <row r="1044" spans="1:4">
      <c r="A1044" s="3">
        <v>40121</v>
      </c>
      <c r="C1044">
        <f>VLOOKUP(A1044,'Historic fwd PE'!A1043:B7021,2,0)</f>
        <v>4710.8</v>
      </c>
      <c r="D1044" t="e">
        <f t="shared" si="16"/>
        <v>#DIV/0!</v>
      </c>
    </row>
    <row r="1045" spans="1:4">
      <c r="A1045" s="3">
        <v>40122</v>
      </c>
      <c r="C1045">
        <f>VLOOKUP(A1045,'Historic fwd PE'!A1044:B7022,2,0)</f>
        <v>4765.55</v>
      </c>
      <c r="D1045" t="e">
        <f t="shared" si="16"/>
        <v>#DIV/0!</v>
      </c>
    </row>
    <row r="1046" spans="1:4">
      <c r="A1046" s="3">
        <v>40123</v>
      </c>
      <c r="C1046">
        <f>VLOOKUP(A1046,'Historic fwd PE'!A1045:B7023,2,0)</f>
        <v>4796.1499999999996</v>
      </c>
      <c r="D1046" t="e">
        <f t="shared" si="16"/>
        <v>#DIV/0!</v>
      </c>
    </row>
    <row r="1047" spans="1:4">
      <c r="A1047" s="3">
        <v>40124</v>
      </c>
      <c r="C1047">
        <f>VLOOKUP(A1047,'Historic fwd PE'!A1046:B7024,2,0)</f>
        <v>4796.1499999999996</v>
      </c>
      <c r="D1047" t="e">
        <f t="shared" si="16"/>
        <v>#DIV/0!</v>
      </c>
    </row>
    <row r="1048" spans="1:4">
      <c r="A1048" s="3">
        <v>40125</v>
      </c>
      <c r="C1048">
        <f>VLOOKUP(A1048,'Historic fwd PE'!A1047:B7025,2,0)</f>
        <v>4796.1499999999996</v>
      </c>
      <c r="D1048" t="e">
        <f t="shared" si="16"/>
        <v>#DIV/0!</v>
      </c>
    </row>
    <row r="1049" spans="1:4">
      <c r="A1049" s="3">
        <v>40126</v>
      </c>
      <c r="C1049">
        <f>VLOOKUP(A1049,'Historic fwd PE'!A1048:B7026,2,0)</f>
        <v>4898.3999999999996</v>
      </c>
      <c r="D1049" t="e">
        <f t="shared" si="16"/>
        <v>#DIV/0!</v>
      </c>
    </row>
    <row r="1050" spans="1:4">
      <c r="A1050" s="3">
        <v>40127</v>
      </c>
      <c r="C1050">
        <f>VLOOKUP(A1050,'Historic fwd PE'!A1049:B7027,2,0)</f>
        <v>4881.7</v>
      </c>
      <c r="D1050" t="e">
        <f t="shared" si="16"/>
        <v>#DIV/0!</v>
      </c>
    </row>
    <row r="1051" spans="1:4">
      <c r="A1051" s="3">
        <v>40128</v>
      </c>
      <c r="C1051">
        <f>VLOOKUP(A1051,'Historic fwd PE'!A1050:B7028,2,0)</f>
        <v>5003.95</v>
      </c>
      <c r="D1051" t="e">
        <f t="shared" si="16"/>
        <v>#DIV/0!</v>
      </c>
    </row>
    <row r="1052" spans="1:4">
      <c r="A1052" s="3">
        <v>40129</v>
      </c>
      <c r="C1052">
        <f>VLOOKUP(A1052,'Historic fwd PE'!A1051:B7029,2,0)</f>
        <v>4952.6499999999996</v>
      </c>
      <c r="D1052" t="e">
        <f t="shared" si="16"/>
        <v>#DIV/0!</v>
      </c>
    </row>
    <row r="1053" spans="1:4">
      <c r="A1053" s="3">
        <v>40130</v>
      </c>
      <c r="C1053">
        <f>VLOOKUP(A1053,'Historic fwd PE'!A1052:B7030,2,0)</f>
        <v>4998.95</v>
      </c>
      <c r="D1053" t="e">
        <f t="shared" si="16"/>
        <v>#DIV/0!</v>
      </c>
    </row>
    <row r="1054" spans="1:4">
      <c r="A1054" s="3">
        <v>40131</v>
      </c>
      <c r="C1054">
        <f>VLOOKUP(A1054,'Historic fwd PE'!A1053:B7031,2,0)</f>
        <v>4998.95</v>
      </c>
      <c r="D1054" t="e">
        <f t="shared" si="16"/>
        <v>#DIV/0!</v>
      </c>
    </row>
    <row r="1055" spans="1:4">
      <c r="A1055" s="3">
        <v>40132</v>
      </c>
      <c r="C1055">
        <f>VLOOKUP(A1055,'Historic fwd PE'!A1054:B7032,2,0)</f>
        <v>4998.95</v>
      </c>
      <c r="D1055" t="e">
        <f t="shared" si="16"/>
        <v>#DIV/0!</v>
      </c>
    </row>
    <row r="1056" spans="1:4">
      <c r="A1056" s="3">
        <v>40133</v>
      </c>
      <c r="C1056">
        <f>VLOOKUP(A1056,'Historic fwd PE'!A1055:B7033,2,0)</f>
        <v>5058.05</v>
      </c>
      <c r="D1056" t="e">
        <f t="shared" si="16"/>
        <v>#DIV/0!</v>
      </c>
    </row>
    <row r="1057" spans="1:4">
      <c r="A1057" s="3">
        <v>40134</v>
      </c>
      <c r="C1057">
        <f>VLOOKUP(A1057,'Historic fwd PE'!A1056:B7034,2,0)</f>
        <v>5062.25</v>
      </c>
      <c r="D1057" t="e">
        <f t="shared" si="16"/>
        <v>#DIV/0!</v>
      </c>
    </row>
    <row r="1058" spans="1:4">
      <c r="A1058" s="3">
        <v>40135</v>
      </c>
      <c r="C1058">
        <f>VLOOKUP(A1058,'Historic fwd PE'!A1057:B7035,2,0)</f>
        <v>5054.7</v>
      </c>
      <c r="D1058" t="e">
        <f t="shared" si="16"/>
        <v>#DIV/0!</v>
      </c>
    </row>
    <row r="1059" spans="1:4">
      <c r="A1059" s="3">
        <v>40136</v>
      </c>
      <c r="C1059">
        <f>VLOOKUP(A1059,'Historic fwd PE'!A1058:B7036,2,0)</f>
        <v>4989</v>
      </c>
      <c r="D1059" t="e">
        <f t="shared" si="16"/>
        <v>#DIV/0!</v>
      </c>
    </row>
    <row r="1060" spans="1:4">
      <c r="A1060" s="3">
        <v>40137</v>
      </c>
      <c r="C1060">
        <f>VLOOKUP(A1060,'Historic fwd PE'!A1059:B7037,2,0)</f>
        <v>5052.45</v>
      </c>
      <c r="D1060" t="e">
        <f t="shared" si="16"/>
        <v>#DIV/0!</v>
      </c>
    </row>
    <row r="1061" spans="1:4">
      <c r="A1061" s="3">
        <v>40138</v>
      </c>
      <c r="C1061">
        <f>VLOOKUP(A1061,'Historic fwd PE'!A1060:B7038,2,0)</f>
        <v>5052.45</v>
      </c>
      <c r="D1061" t="e">
        <f t="shared" si="16"/>
        <v>#DIV/0!</v>
      </c>
    </row>
    <row r="1062" spans="1:4">
      <c r="A1062" s="3">
        <v>40139</v>
      </c>
      <c r="C1062">
        <f>VLOOKUP(A1062,'Historic fwd PE'!A1061:B7039,2,0)</f>
        <v>5052.45</v>
      </c>
      <c r="D1062" t="e">
        <f t="shared" si="16"/>
        <v>#DIV/0!</v>
      </c>
    </row>
    <row r="1063" spans="1:4">
      <c r="A1063" s="3">
        <v>40140</v>
      </c>
      <c r="C1063">
        <f>VLOOKUP(A1063,'Historic fwd PE'!A1062:B7040,2,0)</f>
        <v>5103.55</v>
      </c>
      <c r="D1063" t="e">
        <f t="shared" si="16"/>
        <v>#DIV/0!</v>
      </c>
    </row>
    <row r="1064" spans="1:4">
      <c r="A1064" s="3">
        <v>40141</v>
      </c>
      <c r="C1064">
        <f>VLOOKUP(A1064,'Historic fwd PE'!A1063:B7041,2,0)</f>
        <v>5090.55</v>
      </c>
      <c r="D1064" t="e">
        <f t="shared" si="16"/>
        <v>#DIV/0!</v>
      </c>
    </row>
    <row r="1065" spans="1:4">
      <c r="A1065" s="3">
        <v>40142</v>
      </c>
      <c r="C1065">
        <f>VLOOKUP(A1065,'Historic fwd PE'!A1064:B7042,2,0)</f>
        <v>5108.1499999999996</v>
      </c>
      <c r="D1065" t="e">
        <f t="shared" si="16"/>
        <v>#DIV/0!</v>
      </c>
    </row>
    <row r="1066" spans="1:4">
      <c r="A1066" s="3">
        <v>40143</v>
      </c>
      <c r="C1066">
        <f>VLOOKUP(A1066,'Historic fwd PE'!A1065:B7043,2,0)</f>
        <v>5005.55</v>
      </c>
      <c r="D1066" t="e">
        <f t="shared" si="16"/>
        <v>#DIV/0!</v>
      </c>
    </row>
    <row r="1067" spans="1:4">
      <c r="A1067" s="3">
        <v>40144</v>
      </c>
      <c r="C1067">
        <f>VLOOKUP(A1067,'Historic fwd PE'!A1066:B7044,2,0)</f>
        <v>4941.75</v>
      </c>
      <c r="D1067" t="e">
        <f t="shared" si="16"/>
        <v>#DIV/0!</v>
      </c>
    </row>
    <row r="1068" spans="1:4">
      <c r="A1068" s="3">
        <v>40145</v>
      </c>
      <c r="C1068">
        <f>VLOOKUP(A1068,'Historic fwd PE'!A1067:B7045,2,0)</f>
        <v>4941.75</v>
      </c>
      <c r="D1068" t="e">
        <f t="shared" si="16"/>
        <v>#DIV/0!</v>
      </c>
    </row>
    <row r="1069" spans="1:4">
      <c r="A1069" s="3">
        <v>40146</v>
      </c>
      <c r="C1069">
        <f>VLOOKUP(A1069,'Historic fwd PE'!A1068:B7046,2,0)</f>
        <v>4941.75</v>
      </c>
      <c r="D1069" t="e">
        <f t="shared" si="16"/>
        <v>#DIV/0!</v>
      </c>
    </row>
    <row r="1070" spans="1:4">
      <c r="A1070" s="3">
        <v>40147</v>
      </c>
      <c r="C1070">
        <f>VLOOKUP(A1070,'Historic fwd PE'!A1069:B7047,2,0)</f>
        <v>5032.7</v>
      </c>
      <c r="D1070" t="e">
        <f t="shared" si="16"/>
        <v>#DIV/0!</v>
      </c>
    </row>
    <row r="1071" spans="1:4">
      <c r="A1071" s="3">
        <v>40148</v>
      </c>
      <c r="C1071">
        <f>VLOOKUP(A1071,'Historic fwd PE'!A1070:B7048,2,0)</f>
        <v>5122</v>
      </c>
      <c r="D1071" t="e">
        <f t="shared" si="16"/>
        <v>#DIV/0!</v>
      </c>
    </row>
    <row r="1072" spans="1:4">
      <c r="A1072" s="3">
        <v>40149</v>
      </c>
      <c r="C1072">
        <f>VLOOKUP(A1072,'Historic fwd PE'!A1071:B7049,2,0)</f>
        <v>5123.25</v>
      </c>
      <c r="D1072" t="e">
        <f t="shared" si="16"/>
        <v>#DIV/0!</v>
      </c>
    </row>
    <row r="1073" spans="1:4">
      <c r="A1073" s="3">
        <v>40150</v>
      </c>
      <c r="C1073">
        <f>VLOOKUP(A1073,'Historic fwd PE'!A1072:B7050,2,0)</f>
        <v>5131.7</v>
      </c>
      <c r="D1073" t="e">
        <f t="shared" si="16"/>
        <v>#DIV/0!</v>
      </c>
    </row>
    <row r="1074" spans="1:4">
      <c r="A1074" s="3">
        <v>40151</v>
      </c>
      <c r="C1074">
        <f>VLOOKUP(A1074,'Historic fwd PE'!A1073:B7051,2,0)</f>
        <v>5108.8999999999996</v>
      </c>
      <c r="D1074" t="e">
        <f t="shared" si="16"/>
        <v>#DIV/0!</v>
      </c>
    </row>
    <row r="1075" spans="1:4">
      <c r="A1075" s="3">
        <v>40152</v>
      </c>
      <c r="C1075">
        <f>VLOOKUP(A1075,'Historic fwd PE'!A1074:B7052,2,0)</f>
        <v>5108.8999999999996</v>
      </c>
      <c r="D1075" t="e">
        <f t="shared" si="16"/>
        <v>#DIV/0!</v>
      </c>
    </row>
    <row r="1076" spans="1:4">
      <c r="A1076" s="3">
        <v>40153</v>
      </c>
      <c r="C1076">
        <f>VLOOKUP(A1076,'Historic fwd PE'!A1075:B7053,2,0)</f>
        <v>5108.8999999999996</v>
      </c>
      <c r="D1076" t="e">
        <f t="shared" si="16"/>
        <v>#DIV/0!</v>
      </c>
    </row>
    <row r="1077" spans="1:4">
      <c r="A1077" s="3">
        <v>40154</v>
      </c>
      <c r="C1077">
        <f>VLOOKUP(A1077,'Historic fwd PE'!A1076:B7054,2,0)</f>
        <v>5066.7</v>
      </c>
      <c r="D1077" t="e">
        <f t="shared" si="16"/>
        <v>#DIV/0!</v>
      </c>
    </row>
    <row r="1078" spans="1:4">
      <c r="A1078" s="3">
        <v>40155</v>
      </c>
      <c r="C1078">
        <f>VLOOKUP(A1078,'Historic fwd PE'!A1077:B7055,2,0)</f>
        <v>5147.95</v>
      </c>
      <c r="D1078" t="e">
        <f t="shared" si="16"/>
        <v>#DIV/0!</v>
      </c>
    </row>
    <row r="1079" spans="1:4">
      <c r="A1079" s="3">
        <v>40156</v>
      </c>
      <c r="C1079">
        <f>VLOOKUP(A1079,'Historic fwd PE'!A1078:B7056,2,0)</f>
        <v>5112</v>
      </c>
      <c r="D1079" t="e">
        <f t="shared" si="16"/>
        <v>#DIV/0!</v>
      </c>
    </row>
    <row r="1080" spans="1:4">
      <c r="A1080" s="3">
        <v>40157</v>
      </c>
      <c r="C1080">
        <f>VLOOKUP(A1080,'Historic fwd PE'!A1079:B7057,2,0)</f>
        <v>5134.6499999999996</v>
      </c>
      <c r="D1080" t="e">
        <f t="shared" si="16"/>
        <v>#DIV/0!</v>
      </c>
    </row>
    <row r="1081" spans="1:4">
      <c r="A1081" s="3">
        <v>40158</v>
      </c>
      <c r="C1081">
        <f>VLOOKUP(A1081,'Historic fwd PE'!A1080:B7058,2,0)</f>
        <v>5117.3</v>
      </c>
      <c r="D1081" t="e">
        <f t="shared" si="16"/>
        <v>#DIV/0!</v>
      </c>
    </row>
    <row r="1082" spans="1:4">
      <c r="A1082" s="3">
        <v>40159</v>
      </c>
      <c r="C1082">
        <f>VLOOKUP(A1082,'Historic fwd PE'!A1081:B7059,2,0)</f>
        <v>5117.3</v>
      </c>
      <c r="D1082" t="e">
        <f t="shared" si="16"/>
        <v>#DIV/0!</v>
      </c>
    </row>
    <row r="1083" spans="1:4">
      <c r="A1083" s="3">
        <v>40160</v>
      </c>
      <c r="C1083">
        <f>VLOOKUP(A1083,'Historic fwd PE'!A1082:B7060,2,0)</f>
        <v>5117.3</v>
      </c>
      <c r="D1083" t="e">
        <f t="shared" si="16"/>
        <v>#DIV/0!</v>
      </c>
    </row>
    <row r="1084" spans="1:4">
      <c r="A1084" s="3">
        <v>40161</v>
      </c>
      <c r="C1084">
        <f>VLOOKUP(A1084,'Historic fwd PE'!A1083:B7061,2,0)</f>
        <v>5105.7</v>
      </c>
      <c r="D1084" t="e">
        <f t="shared" si="16"/>
        <v>#DIV/0!</v>
      </c>
    </row>
    <row r="1085" spans="1:4">
      <c r="A1085" s="3">
        <v>40162</v>
      </c>
      <c r="C1085">
        <f>VLOOKUP(A1085,'Historic fwd PE'!A1084:B7062,2,0)</f>
        <v>5033.05</v>
      </c>
      <c r="D1085" t="e">
        <f t="shared" si="16"/>
        <v>#DIV/0!</v>
      </c>
    </row>
    <row r="1086" spans="1:4">
      <c r="A1086" s="3">
        <v>40163</v>
      </c>
      <c r="C1086">
        <f>VLOOKUP(A1086,'Historic fwd PE'!A1085:B7063,2,0)</f>
        <v>5042.05</v>
      </c>
      <c r="D1086" t="e">
        <f t="shared" si="16"/>
        <v>#DIV/0!</v>
      </c>
    </row>
    <row r="1087" spans="1:4">
      <c r="A1087" s="3">
        <v>40164</v>
      </c>
      <c r="C1087">
        <f>VLOOKUP(A1087,'Historic fwd PE'!A1086:B7064,2,0)</f>
        <v>5041.75</v>
      </c>
      <c r="D1087" t="e">
        <f t="shared" si="16"/>
        <v>#DIV/0!</v>
      </c>
    </row>
    <row r="1088" spans="1:4">
      <c r="A1088" s="3">
        <v>40165</v>
      </c>
      <c r="C1088">
        <f>VLOOKUP(A1088,'Historic fwd PE'!A1087:B7065,2,0)</f>
        <v>4987.7</v>
      </c>
      <c r="D1088" t="e">
        <f t="shared" si="16"/>
        <v>#DIV/0!</v>
      </c>
    </row>
    <row r="1089" spans="1:4">
      <c r="A1089" s="3">
        <v>40166</v>
      </c>
      <c r="C1089">
        <f>VLOOKUP(A1089,'Historic fwd PE'!A1088:B7066,2,0)</f>
        <v>4987.7</v>
      </c>
      <c r="D1089" t="e">
        <f t="shared" si="16"/>
        <v>#DIV/0!</v>
      </c>
    </row>
    <row r="1090" spans="1:4">
      <c r="A1090" s="3">
        <v>40167</v>
      </c>
      <c r="C1090">
        <f>VLOOKUP(A1090,'Historic fwd PE'!A1089:B7067,2,0)</f>
        <v>4987.7</v>
      </c>
      <c r="D1090" t="e">
        <f t="shared" si="16"/>
        <v>#DIV/0!</v>
      </c>
    </row>
    <row r="1091" spans="1:4">
      <c r="A1091" s="3">
        <v>40168</v>
      </c>
      <c r="C1091">
        <f>VLOOKUP(A1091,'Historic fwd PE'!A1090:B7068,2,0)</f>
        <v>4952.6000000000004</v>
      </c>
      <c r="D1091" t="e">
        <f t="shared" si="16"/>
        <v>#DIV/0!</v>
      </c>
    </row>
    <row r="1092" spans="1:4">
      <c r="A1092" s="3">
        <v>40169</v>
      </c>
      <c r="C1092">
        <f>VLOOKUP(A1092,'Historic fwd PE'!A1091:B7069,2,0)</f>
        <v>4985.8500000000004</v>
      </c>
      <c r="D1092" t="e">
        <f t="shared" si="16"/>
        <v>#DIV/0!</v>
      </c>
    </row>
    <row r="1093" spans="1:4">
      <c r="A1093" s="3">
        <v>40170</v>
      </c>
      <c r="C1093">
        <f>VLOOKUP(A1093,'Historic fwd PE'!A1092:B7070,2,0)</f>
        <v>5144.6000000000004</v>
      </c>
      <c r="D1093" t="e">
        <f t="shared" si="16"/>
        <v>#DIV/0!</v>
      </c>
    </row>
    <row r="1094" spans="1:4">
      <c r="A1094" s="3">
        <v>40171</v>
      </c>
      <c r="C1094">
        <f>VLOOKUP(A1094,'Historic fwd PE'!A1093:B7071,2,0)</f>
        <v>5178.3999999999996</v>
      </c>
      <c r="D1094" t="e">
        <f t="shared" si="16"/>
        <v>#DIV/0!</v>
      </c>
    </row>
    <row r="1095" spans="1:4">
      <c r="A1095" s="3">
        <v>40172</v>
      </c>
      <c r="C1095">
        <f>VLOOKUP(A1095,'Historic fwd PE'!A1094:B7072,2,0)</f>
        <v>5178.3999999999996</v>
      </c>
      <c r="D1095" t="e">
        <f t="shared" ref="D1095:D1158" si="17">C1095/B1095</f>
        <v>#DIV/0!</v>
      </c>
    </row>
    <row r="1096" spans="1:4">
      <c r="A1096" s="3">
        <v>40173</v>
      </c>
      <c r="C1096">
        <f>VLOOKUP(A1096,'Historic fwd PE'!A1095:B7073,2,0)</f>
        <v>5178.3999999999996</v>
      </c>
      <c r="D1096" t="e">
        <f t="shared" si="17"/>
        <v>#DIV/0!</v>
      </c>
    </row>
    <row r="1097" spans="1:4">
      <c r="A1097" s="3">
        <v>40174</v>
      </c>
      <c r="C1097">
        <f>VLOOKUP(A1097,'Historic fwd PE'!A1096:B7074,2,0)</f>
        <v>5178.3999999999996</v>
      </c>
      <c r="D1097" t="e">
        <f t="shared" si="17"/>
        <v>#DIV/0!</v>
      </c>
    </row>
    <row r="1098" spans="1:4">
      <c r="A1098" s="3">
        <v>40175</v>
      </c>
      <c r="C1098">
        <f>VLOOKUP(A1098,'Historic fwd PE'!A1097:B7075,2,0)</f>
        <v>5178.3999999999996</v>
      </c>
      <c r="D1098" t="e">
        <f t="shared" si="17"/>
        <v>#DIV/0!</v>
      </c>
    </row>
    <row r="1099" spans="1:4">
      <c r="A1099" s="3">
        <v>40176</v>
      </c>
      <c r="C1099">
        <f>VLOOKUP(A1099,'Historic fwd PE'!A1098:B7076,2,0)</f>
        <v>5187.95</v>
      </c>
      <c r="D1099" t="e">
        <f t="shared" si="17"/>
        <v>#DIV/0!</v>
      </c>
    </row>
    <row r="1100" spans="1:4">
      <c r="A1100" s="3">
        <v>40177</v>
      </c>
      <c r="C1100">
        <f>VLOOKUP(A1100,'Historic fwd PE'!A1099:B7077,2,0)</f>
        <v>5169.45</v>
      </c>
      <c r="D1100" t="e">
        <f t="shared" si="17"/>
        <v>#DIV/0!</v>
      </c>
    </row>
    <row r="1101" spans="1:4">
      <c r="A1101" s="3">
        <v>40178</v>
      </c>
      <c r="C1101">
        <f>VLOOKUP(A1101,'Historic fwd PE'!A1100:B7078,2,0)</f>
        <v>5201.05</v>
      </c>
      <c r="D1101" t="e">
        <f t="shared" si="17"/>
        <v>#DIV/0!</v>
      </c>
    </row>
    <row r="1102" spans="1:4">
      <c r="A1102" s="3">
        <v>40179</v>
      </c>
      <c r="C1102">
        <f>VLOOKUP(A1102,'Historic fwd PE'!A1101:B7079,2,0)</f>
        <v>5201.05</v>
      </c>
      <c r="D1102" t="e">
        <f t="shared" si="17"/>
        <v>#DIV/0!</v>
      </c>
    </row>
    <row r="1103" spans="1:4">
      <c r="A1103" s="3">
        <v>40180</v>
      </c>
      <c r="C1103">
        <f>VLOOKUP(A1103,'Historic fwd PE'!A1102:B7080,2,0)</f>
        <v>5201.05</v>
      </c>
      <c r="D1103" t="e">
        <f t="shared" si="17"/>
        <v>#DIV/0!</v>
      </c>
    </row>
    <row r="1104" spans="1:4">
      <c r="A1104" s="3">
        <v>40181</v>
      </c>
      <c r="C1104">
        <f>VLOOKUP(A1104,'Historic fwd PE'!A1103:B7081,2,0)</f>
        <v>5201.05</v>
      </c>
      <c r="D1104" t="e">
        <f t="shared" si="17"/>
        <v>#DIV/0!</v>
      </c>
    </row>
    <row r="1105" spans="1:4">
      <c r="A1105" s="3">
        <v>40182</v>
      </c>
      <c r="C1105">
        <f>VLOOKUP(A1105,'Historic fwd PE'!A1104:B7082,2,0)</f>
        <v>5232.2</v>
      </c>
      <c r="D1105" t="e">
        <f t="shared" si="17"/>
        <v>#DIV/0!</v>
      </c>
    </row>
    <row r="1106" spans="1:4">
      <c r="A1106" s="3">
        <v>40183</v>
      </c>
      <c r="C1106">
        <f>VLOOKUP(A1106,'Historic fwd PE'!A1105:B7083,2,0)</f>
        <v>5277.9</v>
      </c>
      <c r="D1106" t="e">
        <f t="shared" si="17"/>
        <v>#DIV/0!</v>
      </c>
    </row>
    <row r="1107" spans="1:4">
      <c r="A1107" s="3">
        <v>40184</v>
      </c>
      <c r="C1107">
        <f>VLOOKUP(A1107,'Historic fwd PE'!A1106:B7084,2,0)</f>
        <v>5281.8</v>
      </c>
      <c r="D1107" t="e">
        <f t="shared" si="17"/>
        <v>#DIV/0!</v>
      </c>
    </row>
    <row r="1108" spans="1:4">
      <c r="A1108" s="3">
        <v>40185</v>
      </c>
      <c r="C1108">
        <f>VLOOKUP(A1108,'Historic fwd PE'!A1107:B7085,2,0)</f>
        <v>5263.1</v>
      </c>
      <c r="D1108" t="e">
        <f t="shared" si="17"/>
        <v>#DIV/0!</v>
      </c>
    </row>
    <row r="1109" spans="1:4">
      <c r="A1109" s="3">
        <v>40186</v>
      </c>
      <c r="C1109">
        <f>VLOOKUP(A1109,'Historic fwd PE'!A1108:B7086,2,0)</f>
        <v>5244.75</v>
      </c>
      <c r="D1109" t="e">
        <f t="shared" si="17"/>
        <v>#DIV/0!</v>
      </c>
    </row>
    <row r="1110" spans="1:4">
      <c r="A1110" s="3">
        <v>40187</v>
      </c>
      <c r="C1110">
        <f>VLOOKUP(A1110,'Historic fwd PE'!A1109:B7087,2,0)</f>
        <v>5244.75</v>
      </c>
      <c r="D1110" t="e">
        <f t="shared" si="17"/>
        <v>#DIV/0!</v>
      </c>
    </row>
    <row r="1111" spans="1:4">
      <c r="A1111" s="3">
        <v>40188</v>
      </c>
      <c r="C1111">
        <f>VLOOKUP(A1111,'Historic fwd PE'!A1110:B7088,2,0)</f>
        <v>5244.75</v>
      </c>
      <c r="D1111" t="e">
        <f t="shared" si="17"/>
        <v>#DIV/0!</v>
      </c>
    </row>
    <row r="1112" spans="1:4">
      <c r="A1112" s="3">
        <v>40189</v>
      </c>
      <c r="C1112">
        <f>VLOOKUP(A1112,'Historic fwd PE'!A1111:B7089,2,0)</f>
        <v>5249.4</v>
      </c>
      <c r="D1112" t="e">
        <f t="shared" si="17"/>
        <v>#DIV/0!</v>
      </c>
    </row>
    <row r="1113" spans="1:4">
      <c r="A1113" s="3">
        <v>40190</v>
      </c>
      <c r="C1113">
        <f>VLOOKUP(A1113,'Historic fwd PE'!A1112:B7090,2,0)</f>
        <v>5210.3999999999996</v>
      </c>
      <c r="D1113" t="e">
        <f t="shared" si="17"/>
        <v>#DIV/0!</v>
      </c>
    </row>
    <row r="1114" spans="1:4">
      <c r="A1114" s="3">
        <v>40191</v>
      </c>
      <c r="C1114">
        <f>VLOOKUP(A1114,'Historic fwd PE'!A1113:B7091,2,0)</f>
        <v>5233.95</v>
      </c>
      <c r="D1114" t="e">
        <f t="shared" si="17"/>
        <v>#DIV/0!</v>
      </c>
    </row>
    <row r="1115" spans="1:4">
      <c r="A1115" s="3">
        <v>40192</v>
      </c>
      <c r="C1115">
        <f>VLOOKUP(A1115,'Historic fwd PE'!A1114:B7092,2,0)</f>
        <v>5259.9</v>
      </c>
      <c r="D1115" t="e">
        <f t="shared" si="17"/>
        <v>#DIV/0!</v>
      </c>
    </row>
    <row r="1116" spans="1:4">
      <c r="A1116" s="3">
        <v>40193</v>
      </c>
      <c r="C1116">
        <f>VLOOKUP(A1116,'Historic fwd PE'!A1115:B7093,2,0)</f>
        <v>5252.2</v>
      </c>
      <c r="D1116" t="e">
        <f t="shared" si="17"/>
        <v>#DIV/0!</v>
      </c>
    </row>
    <row r="1117" spans="1:4">
      <c r="A1117" s="3">
        <v>40194</v>
      </c>
      <c r="C1117">
        <f>VLOOKUP(A1117,'Historic fwd PE'!A1116:B7094,2,0)</f>
        <v>5252.2</v>
      </c>
      <c r="D1117" t="e">
        <f t="shared" si="17"/>
        <v>#DIV/0!</v>
      </c>
    </row>
    <row r="1118" spans="1:4">
      <c r="A1118" s="3">
        <v>40195</v>
      </c>
      <c r="C1118">
        <f>VLOOKUP(A1118,'Historic fwd PE'!A1117:B7095,2,0)</f>
        <v>5252.2</v>
      </c>
      <c r="D1118" t="e">
        <f t="shared" si="17"/>
        <v>#DIV/0!</v>
      </c>
    </row>
    <row r="1119" spans="1:4">
      <c r="A1119" s="3">
        <v>40196</v>
      </c>
      <c r="C1119">
        <f>VLOOKUP(A1119,'Historic fwd PE'!A1118:B7096,2,0)</f>
        <v>5274.85</v>
      </c>
      <c r="D1119" t="e">
        <f t="shared" si="17"/>
        <v>#DIV/0!</v>
      </c>
    </row>
    <row r="1120" spans="1:4">
      <c r="A1120" s="3">
        <v>40197</v>
      </c>
      <c r="C1120">
        <f>VLOOKUP(A1120,'Historic fwd PE'!A1119:B7097,2,0)</f>
        <v>5225.6499999999996</v>
      </c>
      <c r="D1120" t="e">
        <f t="shared" si="17"/>
        <v>#DIV/0!</v>
      </c>
    </row>
    <row r="1121" spans="1:4">
      <c r="A1121" s="3">
        <v>40198</v>
      </c>
      <c r="C1121">
        <f>VLOOKUP(A1121,'Historic fwd PE'!A1120:B7098,2,0)</f>
        <v>5221.7</v>
      </c>
      <c r="D1121" t="e">
        <f t="shared" si="17"/>
        <v>#DIV/0!</v>
      </c>
    </row>
    <row r="1122" spans="1:4">
      <c r="A1122" s="3">
        <v>40199</v>
      </c>
      <c r="C1122">
        <f>VLOOKUP(A1122,'Historic fwd PE'!A1121:B7099,2,0)</f>
        <v>5094.1499999999996</v>
      </c>
      <c r="D1122" t="e">
        <f t="shared" si="17"/>
        <v>#DIV/0!</v>
      </c>
    </row>
    <row r="1123" spans="1:4">
      <c r="A1123" s="3">
        <v>40200</v>
      </c>
      <c r="C1123">
        <f>VLOOKUP(A1123,'Historic fwd PE'!A1122:B7100,2,0)</f>
        <v>5036</v>
      </c>
      <c r="D1123" t="e">
        <f t="shared" si="17"/>
        <v>#DIV/0!</v>
      </c>
    </row>
    <row r="1124" spans="1:4">
      <c r="A1124" s="3">
        <v>40201</v>
      </c>
      <c r="C1124">
        <f>VLOOKUP(A1124,'Historic fwd PE'!A1123:B7101,2,0)</f>
        <v>5036</v>
      </c>
      <c r="D1124" t="e">
        <f t="shared" si="17"/>
        <v>#DIV/0!</v>
      </c>
    </row>
    <row r="1125" spans="1:4">
      <c r="A1125" s="3">
        <v>40202</v>
      </c>
      <c r="C1125">
        <f>VLOOKUP(A1125,'Historic fwd PE'!A1124:B7102,2,0)</f>
        <v>5036</v>
      </c>
      <c r="D1125" t="e">
        <f t="shared" si="17"/>
        <v>#DIV/0!</v>
      </c>
    </row>
    <row r="1126" spans="1:4">
      <c r="A1126" s="3">
        <v>40203</v>
      </c>
      <c r="C1126">
        <f>VLOOKUP(A1126,'Historic fwd PE'!A1125:B7103,2,0)</f>
        <v>5007.8999999999996</v>
      </c>
      <c r="D1126" t="e">
        <f t="shared" si="17"/>
        <v>#DIV/0!</v>
      </c>
    </row>
    <row r="1127" spans="1:4">
      <c r="A1127" s="3">
        <v>40204</v>
      </c>
      <c r="C1127">
        <f>VLOOKUP(A1127,'Historic fwd PE'!A1126:B7104,2,0)</f>
        <v>5007.8999999999996</v>
      </c>
      <c r="D1127" t="e">
        <f t="shared" si="17"/>
        <v>#DIV/0!</v>
      </c>
    </row>
    <row r="1128" spans="1:4">
      <c r="A1128" s="3">
        <v>40205</v>
      </c>
      <c r="C1128">
        <f>VLOOKUP(A1128,'Historic fwd PE'!A1127:B7105,2,0)</f>
        <v>4853.1000000000004</v>
      </c>
      <c r="D1128" t="e">
        <f t="shared" si="17"/>
        <v>#DIV/0!</v>
      </c>
    </row>
    <row r="1129" spans="1:4">
      <c r="A1129" s="3">
        <v>40206</v>
      </c>
      <c r="C1129">
        <f>VLOOKUP(A1129,'Historic fwd PE'!A1128:B7106,2,0)</f>
        <v>4867.25</v>
      </c>
      <c r="D1129" t="e">
        <f t="shared" si="17"/>
        <v>#DIV/0!</v>
      </c>
    </row>
    <row r="1130" spans="1:4">
      <c r="A1130" s="3">
        <v>40207</v>
      </c>
      <c r="C1130">
        <f>VLOOKUP(A1130,'Historic fwd PE'!A1129:B7107,2,0)</f>
        <v>4882.05</v>
      </c>
      <c r="D1130" t="e">
        <f t="shared" si="17"/>
        <v>#DIV/0!</v>
      </c>
    </row>
    <row r="1131" spans="1:4">
      <c r="A1131" s="3">
        <v>40208</v>
      </c>
      <c r="C1131">
        <f>VLOOKUP(A1131,'Historic fwd PE'!A1130:B7108,2,0)</f>
        <v>4882.05</v>
      </c>
      <c r="D1131" t="e">
        <f t="shared" si="17"/>
        <v>#DIV/0!</v>
      </c>
    </row>
    <row r="1132" spans="1:4">
      <c r="A1132" s="3">
        <v>40209</v>
      </c>
      <c r="C1132">
        <f>VLOOKUP(A1132,'Historic fwd PE'!A1131:B7109,2,0)</f>
        <v>4882.05</v>
      </c>
      <c r="D1132" t="e">
        <f t="shared" si="17"/>
        <v>#DIV/0!</v>
      </c>
    </row>
    <row r="1133" spans="1:4">
      <c r="A1133" s="3">
        <v>40210</v>
      </c>
      <c r="C1133">
        <f>VLOOKUP(A1133,'Historic fwd PE'!A1132:B7110,2,0)</f>
        <v>4899.7</v>
      </c>
      <c r="D1133" t="e">
        <f t="shared" si="17"/>
        <v>#DIV/0!</v>
      </c>
    </row>
    <row r="1134" spans="1:4">
      <c r="A1134" s="3">
        <v>40211</v>
      </c>
      <c r="C1134">
        <f>VLOOKUP(A1134,'Historic fwd PE'!A1133:B7111,2,0)</f>
        <v>4830.1000000000004</v>
      </c>
      <c r="D1134" t="e">
        <f t="shared" si="17"/>
        <v>#DIV/0!</v>
      </c>
    </row>
    <row r="1135" spans="1:4">
      <c r="A1135" s="3">
        <v>40212</v>
      </c>
      <c r="C1135">
        <f>VLOOKUP(A1135,'Historic fwd PE'!A1134:B7112,2,0)</f>
        <v>4931.8500000000004</v>
      </c>
      <c r="D1135" t="e">
        <f t="shared" si="17"/>
        <v>#DIV/0!</v>
      </c>
    </row>
    <row r="1136" spans="1:4">
      <c r="A1136" s="3">
        <v>40213</v>
      </c>
      <c r="C1136">
        <f>VLOOKUP(A1136,'Historic fwd PE'!A1135:B7113,2,0)</f>
        <v>4845.3500000000004</v>
      </c>
      <c r="D1136" t="e">
        <f t="shared" si="17"/>
        <v>#DIV/0!</v>
      </c>
    </row>
    <row r="1137" spans="1:4">
      <c r="A1137" s="3">
        <v>40214</v>
      </c>
      <c r="C1137">
        <f>VLOOKUP(A1137,'Historic fwd PE'!A1136:B7114,2,0)</f>
        <v>4718.6499999999996</v>
      </c>
      <c r="D1137" t="e">
        <f t="shared" si="17"/>
        <v>#DIV/0!</v>
      </c>
    </row>
    <row r="1138" spans="1:4">
      <c r="A1138" s="3">
        <v>40215</v>
      </c>
      <c r="C1138">
        <f>VLOOKUP(A1138,'Historic fwd PE'!A1137:B7115,2,0)</f>
        <v>4757.25</v>
      </c>
      <c r="D1138" t="e">
        <f t="shared" si="17"/>
        <v>#DIV/0!</v>
      </c>
    </row>
    <row r="1139" spans="1:4">
      <c r="A1139" s="3">
        <v>40216</v>
      </c>
      <c r="C1139">
        <f>VLOOKUP(A1139,'Historic fwd PE'!A1138:B7116,2,0)</f>
        <v>4757.25</v>
      </c>
      <c r="D1139" t="e">
        <f t="shared" si="17"/>
        <v>#DIV/0!</v>
      </c>
    </row>
    <row r="1140" spans="1:4">
      <c r="A1140" s="3">
        <v>40217</v>
      </c>
      <c r="C1140">
        <f>VLOOKUP(A1140,'Historic fwd PE'!A1139:B7117,2,0)</f>
        <v>4760.3999999999996</v>
      </c>
      <c r="D1140" t="e">
        <f t="shared" si="17"/>
        <v>#DIV/0!</v>
      </c>
    </row>
    <row r="1141" spans="1:4">
      <c r="A1141" s="3">
        <v>40218</v>
      </c>
      <c r="C1141">
        <f>VLOOKUP(A1141,'Historic fwd PE'!A1140:B7118,2,0)</f>
        <v>4792.6499999999996</v>
      </c>
      <c r="D1141" t="e">
        <f t="shared" si="17"/>
        <v>#DIV/0!</v>
      </c>
    </row>
    <row r="1142" spans="1:4">
      <c r="A1142" s="3">
        <v>40219</v>
      </c>
      <c r="C1142">
        <f>VLOOKUP(A1142,'Historic fwd PE'!A1141:B7119,2,0)</f>
        <v>4757.2</v>
      </c>
      <c r="D1142" t="e">
        <f t="shared" si="17"/>
        <v>#DIV/0!</v>
      </c>
    </row>
    <row r="1143" spans="1:4">
      <c r="A1143" s="3">
        <v>40220</v>
      </c>
      <c r="C1143">
        <f>VLOOKUP(A1143,'Historic fwd PE'!A1142:B7120,2,0)</f>
        <v>4826.8500000000004</v>
      </c>
      <c r="D1143" t="e">
        <f t="shared" si="17"/>
        <v>#DIV/0!</v>
      </c>
    </row>
    <row r="1144" spans="1:4">
      <c r="A1144" s="3">
        <v>40221</v>
      </c>
      <c r="C1144">
        <f>VLOOKUP(A1144,'Historic fwd PE'!A1143:B7121,2,0)</f>
        <v>4826.8500000000004</v>
      </c>
      <c r="D1144" t="e">
        <f t="shared" si="17"/>
        <v>#DIV/0!</v>
      </c>
    </row>
    <row r="1145" spans="1:4">
      <c r="A1145" s="3">
        <v>40222</v>
      </c>
      <c r="C1145">
        <f>VLOOKUP(A1145,'Historic fwd PE'!A1144:B7122,2,0)</f>
        <v>4826.8500000000004</v>
      </c>
      <c r="D1145" t="e">
        <f t="shared" si="17"/>
        <v>#DIV/0!</v>
      </c>
    </row>
    <row r="1146" spans="1:4">
      <c r="A1146" s="3">
        <v>40223</v>
      </c>
      <c r="C1146">
        <f>VLOOKUP(A1146,'Historic fwd PE'!A1145:B7123,2,0)</f>
        <v>4826.8500000000004</v>
      </c>
      <c r="D1146" t="e">
        <f t="shared" si="17"/>
        <v>#DIV/0!</v>
      </c>
    </row>
    <row r="1147" spans="1:4">
      <c r="A1147" s="3">
        <v>40224</v>
      </c>
      <c r="C1147">
        <f>VLOOKUP(A1147,'Historic fwd PE'!A1146:B7124,2,0)</f>
        <v>4801.95</v>
      </c>
      <c r="D1147" t="e">
        <f t="shared" si="17"/>
        <v>#DIV/0!</v>
      </c>
    </row>
    <row r="1148" spans="1:4">
      <c r="A1148" s="3">
        <v>40225</v>
      </c>
      <c r="C1148">
        <f>VLOOKUP(A1148,'Historic fwd PE'!A1147:B7125,2,0)</f>
        <v>4855.75</v>
      </c>
      <c r="D1148" t="e">
        <f t="shared" si="17"/>
        <v>#DIV/0!</v>
      </c>
    </row>
    <row r="1149" spans="1:4">
      <c r="A1149" s="3">
        <v>40226</v>
      </c>
      <c r="C1149">
        <f>VLOOKUP(A1149,'Historic fwd PE'!A1148:B7126,2,0)</f>
        <v>4914</v>
      </c>
      <c r="D1149" t="e">
        <f t="shared" si="17"/>
        <v>#DIV/0!</v>
      </c>
    </row>
    <row r="1150" spans="1:4">
      <c r="A1150" s="3">
        <v>40227</v>
      </c>
      <c r="C1150">
        <f>VLOOKUP(A1150,'Historic fwd PE'!A1149:B7127,2,0)</f>
        <v>4887.75</v>
      </c>
      <c r="D1150" t="e">
        <f t="shared" si="17"/>
        <v>#DIV/0!</v>
      </c>
    </row>
    <row r="1151" spans="1:4">
      <c r="A1151" s="3">
        <v>40228</v>
      </c>
      <c r="C1151">
        <f>VLOOKUP(A1151,'Historic fwd PE'!A1150:B7128,2,0)</f>
        <v>4844.8999999999996</v>
      </c>
      <c r="D1151" t="e">
        <f t="shared" si="17"/>
        <v>#DIV/0!</v>
      </c>
    </row>
    <row r="1152" spans="1:4">
      <c r="A1152" s="3">
        <v>40229</v>
      </c>
      <c r="C1152">
        <f>VLOOKUP(A1152,'Historic fwd PE'!A1151:B7129,2,0)</f>
        <v>4844.8999999999996</v>
      </c>
      <c r="D1152" t="e">
        <f t="shared" si="17"/>
        <v>#DIV/0!</v>
      </c>
    </row>
    <row r="1153" spans="1:4">
      <c r="A1153" s="3">
        <v>40230</v>
      </c>
      <c r="C1153">
        <f>VLOOKUP(A1153,'Historic fwd PE'!A1152:B7130,2,0)</f>
        <v>4844.8999999999996</v>
      </c>
      <c r="D1153" t="e">
        <f t="shared" si="17"/>
        <v>#DIV/0!</v>
      </c>
    </row>
    <row r="1154" spans="1:4">
      <c r="A1154" s="3">
        <v>40231</v>
      </c>
      <c r="C1154">
        <f>VLOOKUP(A1154,'Historic fwd PE'!A1153:B7131,2,0)</f>
        <v>4856.3999999999996</v>
      </c>
      <c r="D1154" t="e">
        <f t="shared" si="17"/>
        <v>#DIV/0!</v>
      </c>
    </row>
    <row r="1155" spans="1:4">
      <c r="A1155" s="3">
        <v>40232</v>
      </c>
      <c r="C1155">
        <f>VLOOKUP(A1155,'Historic fwd PE'!A1154:B7132,2,0)</f>
        <v>4870.05</v>
      </c>
      <c r="D1155" t="e">
        <f t="shared" si="17"/>
        <v>#DIV/0!</v>
      </c>
    </row>
    <row r="1156" spans="1:4">
      <c r="A1156" s="3">
        <v>40233</v>
      </c>
      <c r="C1156">
        <f>VLOOKUP(A1156,'Historic fwd PE'!A1155:B7133,2,0)</f>
        <v>4858.6000000000004</v>
      </c>
      <c r="D1156" t="e">
        <f t="shared" si="17"/>
        <v>#DIV/0!</v>
      </c>
    </row>
    <row r="1157" spans="1:4">
      <c r="A1157" s="3">
        <v>40234</v>
      </c>
      <c r="C1157">
        <f>VLOOKUP(A1157,'Historic fwd PE'!A1156:B7134,2,0)</f>
        <v>4859.75</v>
      </c>
      <c r="D1157" t="e">
        <f t="shared" si="17"/>
        <v>#DIV/0!</v>
      </c>
    </row>
    <row r="1158" spans="1:4">
      <c r="A1158" s="3">
        <v>40235</v>
      </c>
      <c r="C1158">
        <f>VLOOKUP(A1158,'Historic fwd PE'!A1157:B7135,2,0)</f>
        <v>4922.3</v>
      </c>
      <c r="D1158" t="e">
        <f t="shared" si="17"/>
        <v>#DIV/0!</v>
      </c>
    </row>
    <row r="1159" spans="1:4">
      <c r="A1159" s="3">
        <v>40236</v>
      </c>
      <c r="C1159">
        <f>VLOOKUP(A1159,'Historic fwd PE'!A1158:B7136,2,0)</f>
        <v>4922.3</v>
      </c>
      <c r="D1159" t="e">
        <f t="shared" ref="D1159:D1222" si="18">C1159/B1159</f>
        <v>#DIV/0!</v>
      </c>
    </row>
    <row r="1160" spans="1:4">
      <c r="A1160" s="3">
        <v>40237</v>
      </c>
      <c r="C1160">
        <f>VLOOKUP(A1160,'Historic fwd PE'!A1159:B7137,2,0)</f>
        <v>4922.3</v>
      </c>
      <c r="D1160" t="e">
        <f t="shared" si="18"/>
        <v>#DIV/0!</v>
      </c>
    </row>
    <row r="1161" spans="1:4">
      <c r="A1161" s="3">
        <v>40238</v>
      </c>
      <c r="C1161">
        <f>VLOOKUP(A1161,'Historic fwd PE'!A1160:B7138,2,0)</f>
        <v>4922.3</v>
      </c>
      <c r="D1161" t="e">
        <f t="shared" si="18"/>
        <v>#DIV/0!</v>
      </c>
    </row>
    <row r="1162" spans="1:4">
      <c r="A1162" s="3">
        <v>40239</v>
      </c>
      <c r="C1162">
        <f>VLOOKUP(A1162,'Historic fwd PE'!A1161:B7139,2,0)</f>
        <v>5017</v>
      </c>
      <c r="D1162" t="e">
        <f t="shared" si="18"/>
        <v>#DIV/0!</v>
      </c>
    </row>
    <row r="1163" spans="1:4">
      <c r="A1163" s="3">
        <v>40240</v>
      </c>
      <c r="C1163">
        <f>VLOOKUP(A1163,'Historic fwd PE'!A1162:B7140,2,0)</f>
        <v>5088.1000000000004</v>
      </c>
      <c r="D1163" t="e">
        <f t="shared" si="18"/>
        <v>#DIV/0!</v>
      </c>
    </row>
    <row r="1164" spans="1:4">
      <c r="A1164" s="3">
        <v>40241</v>
      </c>
      <c r="C1164">
        <f>VLOOKUP(A1164,'Historic fwd PE'!A1163:B7141,2,0)</f>
        <v>5080.25</v>
      </c>
      <c r="D1164" t="e">
        <f t="shared" si="18"/>
        <v>#DIV/0!</v>
      </c>
    </row>
    <row r="1165" spans="1:4">
      <c r="A1165" s="3">
        <v>40242</v>
      </c>
      <c r="C1165">
        <f>VLOOKUP(A1165,'Historic fwd PE'!A1164:B7142,2,0)</f>
        <v>5088.7</v>
      </c>
      <c r="D1165" t="e">
        <f t="shared" si="18"/>
        <v>#DIV/0!</v>
      </c>
    </row>
    <row r="1166" spans="1:4">
      <c r="A1166" s="3">
        <v>40243</v>
      </c>
      <c r="C1166">
        <f>VLOOKUP(A1166,'Historic fwd PE'!A1165:B7143,2,0)</f>
        <v>5088.7</v>
      </c>
      <c r="D1166" t="e">
        <f t="shared" si="18"/>
        <v>#DIV/0!</v>
      </c>
    </row>
    <row r="1167" spans="1:4">
      <c r="A1167" s="3">
        <v>40244</v>
      </c>
      <c r="C1167">
        <f>VLOOKUP(A1167,'Historic fwd PE'!A1166:B7144,2,0)</f>
        <v>5088.7</v>
      </c>
      <c r="D1167" t="e">
        <f t="shared" si="18"/>
        <v>#DIV/0!</v>
      </c>
    </row>
    <row r="1168" spans="1:4">
      <c r="A1168" s="3">
        <v>40245</v>
      </c>
      <c r="C1168">
        <f>VLOOKUP(A1168,'Historic fwd PE'!A1167:B7145,2,0)</f>
        <v>5124</v>
      </c>
      <c r="D1168" t="e">
        <f t="shared" si="18"/>
        <v>#DIV/0!</v>
      </c>
    </row>
    <row r="1169" spans="1:4">
      <c r="A1169" s="3">
        <v>40246</v>
      </c>
      <c r="C1169">
        <f>VLOOKUP(A1169,'Historic fwd PE'!A1168:B7146,2,0)</f>
        <v>5101.5</v>
      </c>
      <c r="D1169" t="e">
        <f t="shared" si="18"/>
        <v>#DIV/0!</v>
      </c>
    </row>
    <row r="1170" spans="1:4">
      <c r="A1170" s="3">
        <v>40247</v>
      </c>
      <c r="C1170">
        <f>VLOOKUP(A1170,'Historic fwd PE'!A1169:B7147,2,0)</f>
        <v>5116.25</v>
      </c>
      <c r="D1170" t="e">
        <f t="shared" si="18"/>
        <v>#DIV/0!</v>
      </c>
    </row>
    <row r="1171" spans="1:4">
      <c r="A1171" s="3">
        <v>40248</v>
      </c>
      <c r="C1171">
        <f>VLOOKUP(A1171,'Historic fwd PE'!A1170:B7148,2,0)</f>
        <v>5133.3999999999996</v>
      </c>
      <c r="D1171" t="e">
        <f t="shared" si="18"/>
        <v>#DIV/0!</v>
      </c>
    </row>
    <row r="1172" spans="1:4">
      <c r="A1172" s="3">
        <v>40249</v>
      </c>
      <c r="C1172">
        <f>VLOOKUP(A1172,'Historic fwd PE'!A1171:B7149,2,0)</f>
        <v>5137</v>
      </c>
      <c r="D1172" t="e">
        <f t="shared" si="18"/>
        <v>#DIV/0!</v>
      </c>
    </row>
    <row r="1173" spans="1:4">
      <c r="A1173" s="3">
        <v>40250</v>
      </c>
      <c r="C1173">
        <f>VLOOKUP(A1173,'Historic fwd PE'!A1172:B7150,2,0)</f>
        <v>5137</v>
      </c>
      <c r="D1173" t="e">
        <f t="shared" si="18"/>
        <v>#DIV/0!</v>
      </c>
    </row>
    <row r="1174" spans="1:4">
      <c r="A1174" s="3">
        <v>40251</v>
      </c>
      <c r="C1174">
        <f>VLOOKUP(A1174,'Historic fwd PE'!A1173:B7151,2,0)</f>
        <v>5137</v>
      </c>
      <c r="D1174" t="e">
        <f t="shared" si="18"/>
        <v>#DIV/0!</v>
      </c>
    </row>
    <row r="1175" spans="1:4">
      <c r="A1175" s="3">
        <v>40252</v>
      </c>
      <c r="C1175">
        <f>VLOOKUP(A1175,'Historic fwd PE'!A1174:B7152,2,0)</f>
        <v>5128.8999999999996</v>
      </c>
      <c r="D1175" t="e">
        <f t="shared" si="18"/>
        <v>#DIV/0!</v>
      </c>
    </row>
    <row r="1176" spans="1:4">
      <c r="A1176" s="3">
        <v>40253</v>
      </c>
      <c r="C1176">
        <f>VLOOKUP(A1176,'Historic fwd PE'!A1175:B7153,2,0)</f>
        <v>5198.1000000000004</v>
      </c>
      <c r="D1176" t="e">
        <f t="shared" si="18"/>
        <v>#DIV/0!</v>
      </c>
    </row>
    <row r="1177" spans="1:4">
      <c r="A1177" s="3">
        <v>40254</v>
      </c>
      <c r="C1177">
        <f>VLOOKUP(A1177,'Historic fwd PE'!A1176:B7154,2,0)</f>
        <v>5231.8999999999996</v>
      </c>
      <c r="D1177" t="e">
        <f t="shared" si="18"/>
        <v>#DIV/0!</v>
      </c>
    </row>
    <row r="1178" spans="1:4">
      <c r="A1178" s="3">
        <v>40255</v>
      </c>
      <c r="C1178">
        <f>VLOOKUP(A1178,'Historic fwd PE'!A1177:B7155,2,0)</f>
        <v>5245.9</v>
      </c>
      <c r="D1178" t="e">
        <f t="shared" si="18"/>
        <v>#DIV/0!</v>
      </c>
    </row>
    <row r="1179" spans="1:4">
      <c r="A1179" s="3">
        <v>40256</v>
      </c>
      <c r="C1179">
        <f>VLOOKUP(A1179,'Historic fwd PE'!A1178:B7156,2,0)</f>
        <v>5262.8</v>
      </c>
      <c r="D1179" t="e">
        <f t="shared" si="18"/>
        <v>#DIV/0!</v>
      </c>
    </row>
    <row r="1180" spans="1:4">
      <c r="A1180" s="3">
        <v>40257</v>
      </c>
      <c r="C1180">
        <f>VLOOKUP(A1180,'Historic fwd PE'!A1179:B7157,2,0)</f>
        <v>5262.8</v>
      </c>
      <c r="D1180" t="e">
        <f t="shared" si="18"/>
        <v>#DIV/0!</v>
      </c>
    </row>
    <row r="1181" spans="1:4">
      <c r="A1181" s="3">
        <v>40258</v>
      </c>
      <c r="C1181">
        <f>VLOOKUP(A1181,'Historic fwd PE'!A1180:B7158,2,0)</f>
        <v>5262.8</v>
      </c>
      <c r="D1181" t="e">
        <f t="shared" si="18"/>
        <v>#DIV/0!</v>
      </c>
    </row>
    <row r="1182" spans="1:4">
      <c r="A1182" s="3">
        <v>40259</v>
      </c>
      <c r="C1182">
        <f>VLOOKUP(A1182,'Historic fwd PE'!A1181:B7159,2,0)</f>
        <v>5205.2</v>
      </c>
      <c r="D1182" t="e">
        <f t="shared" si="18"/>
        <v>#DIV/0!</v>
      </c>
    </row>
    <row r="1183" spans="1:4">
      <c r="A1183" s="3">
        <v>40260</v>
      </c>
      <c r="C1183">
        <f>VLOOKUP(A1183,'Historic fwd PE'!A1182:B7160,2,0)</f>
        <v>5225.3</v>
      </c>
      <c r="D1183" t="e">
        <f t="shared" si="18"/>
        <v>#DIV/0!</v>
      </c>
    </row>
    <row r="1184" spans="1:4">
      <c r="A1184" s="3">
        <v>40261</v>
      </c>
      <c r="C1184">
        <f>VLOOKUP(A1184,'Historic fwd PE'!A1183:B7161,2,0)</f>
        <v>5225.3</v>
      </c>
      <c r="D1184" t="e">
        <f t="shared" si="18"/>
        <v>#DIV/0!</v>
      </c>
    </row>
    <row r="1185" spans="1:4">
      <c r="A1185" s="3">
        <v>40262</v>
      </c>
      <c r="C1185">
        <f>VLOOKUP(A1185,'Historic fwd PE'!A1184:B7162,2,0)</f>
        <v>5260.4</v>
      </c>
      <c r="D1185" t="e">
        <f t="shared" si="18"/>
        <v>#DIV/0!</v>
      </c>
    </row>
    <row r="1186" spans="1:4">
      <c r="A1186" s="3">
        <v>40263</v>
      </c>
      <c r="C1186">
        <f>VLOOKUP(A1186,'Historic fwd PE'!A1185:B7163,2,0)</f>
        <v>5282</v>
      </c>
      <c r="D1186" t="e">
        <f t="shared" si="18"/>
        <v>#DIV/0!</v>
      </c>
    </row>
    <row r="1187" spans="1:4">
      <c r="A1187" s="3">
        <v>40264</v>
      </c>
      <c r="C1187">
        <f>VLOOKUP(A1187,'Historic fwd PE'!A1186:B7164,2,0)</f>
        <v>5282</v>
      </c>
      <c r="D1187" t="e">
        <f t="shared" si="18"/>
        <v>#DIV/0!</v>
      </c>
    </row>
    <row r="1188" spans="1:4">
      <c r="A1188" s="3">
        <v>40265</v>
      </c>
      <c r="C1188">
        <f>VLOOKUP(A1188,'Historic fwd PE'!A1187:B7165,2,0)</f>
        <v>5282</v>
      </c>
      <c r="D1188" t="e">
        <f t="shared" si="18"/>
        <v>#DIV/0!</v>
      </c>
    </row>
    <row r="1189" spans="1:4">
      <c r="A1189" s="3">
        <v>40266</v>
      </c>
      <c r="C1189">
        <f>VLOOKUP(A1189,'Historic fwd PE'!A1188:B7166,2,0)</f>
        <v>5302.85</v>
      </c>
      <c r="D1189" t="e">
        <f t="shared" si="18"/>
        <v>#DIV/0!</v>
      </c>
    </row>
    <row r="1190" spans="1:4">
      <c r="A1190" s="3">
        <v>40267</v>
      </c>
      <c r="C1190">
        <f>VLOOKUP(A1190,'Historic fwd PE'!A1189:B7167,2,0)</f>
        <v>5262.45</v>
      </c>
      <c r="D1190" t="e">
        <f t="shared" si="18"/>
        <v>#DIV/0!</v>
      </c>
    </row>
    <row r="1191" spans="1:4">
      <c r="A1191" s="3">
        <v>40268</v>
      </c>
      <c r="C1191">
        <f>VLOOKUP(A1191,'Historic fwd PE'!A1190:B7168,2,0)</f>
        <v>5249.1</v>
      </c>
      <c r="D1191" t="e">
        <f t="shared" si="18"/>
        <v>#DIV/0!</v>
      </c>
    </row>
    <row r="1192" spans="1:4">
      <c r="A1192" s="3">
        <v>40269</v>
      </c>
      <c r="C1192">
        <f>VLOOKUP(A1192,'Historic fwd PE'!A1191:B7169,2,0)</f>
        <v>5290.5</v>
      </c>
      <c r="D1192" t="e">
        <f t="shared" si="18"/>
        <v>#DIV/0!</v>
      </c>
    </row>
    <row r="1193" spans="1:4">
      <c r="A1193" s="3">
        <v>40270</v>
      </c>
      <c r="C1193">
        <f>VLOOKUP(A1193,'Historic fwd PE'!A1192:B7170,2,0)</f>
        <v>5290.5</v>
      </c>
      <c r="D1193" t="e">
        <f t="shared" si="18"/>
        <v>#DIV/0!</v>
      </c>
    </row>
    <row r="1194" spans="1:4">
      <c r="A1194" s="3">
        <v>40271</v>
      </c>
      <c r="C1194">
        <f>VLOOKUP(A1194,'Historic fwd PE'!A1193:B7171,2,0)</f>
        <v>5290.5</v>
      </c>
      <c r="D1194" t="e">
        <f t="shared" si="18"/>
        <v>#DIV/0!</v>
      </c>
    </row>
    <row r="1195" spans="1:4">
      <c r="A1195" s="3">
        <v>40272</v>
      </c>
      <c r="C1195">
        <f>VLOOKUP(A1195,'Historic fwd PE'!A1194:B7172,2,0)</f>
        <v>5290.5</v>
      </c>
      <c r="D1195" t="e">
        <f t="shared" si="18"/>
        <v>#DIV/0!</v>
      </c>
    </row>
    <row r="1196" spans="1:4">
      <c r="A1196" s="3">
        <v>40273</v>
      </c>
      <c r="C1196">
        <f>VLOOKUP(A1196,'Historic fwd PE'!A1195:B7173,2,0)</f>
        <v>5368.4</v>
      </c>
      <c r="D1196" t="e">
        <f t="shared" si="18"/>
        <v>#DIV/0!</v>
      </c>
    </row>
    <row r="1197" spans="1:4">
      <c r="A1197" s="3">
        <v>40274</v>
      </c>
      <c r="C1197">
        <f>VLOOKUP(A1197,'Historic fwd PE'!A1196:B7174,2,0)</f>
        <v>5366</v>
      </c>
      <c r="D1197" t="e">
        <f t="shared" si="18"/>
        <v>#DIV/0!</v>
      </c>
    </row>
    <row r="1198" spans="1:4">
      <c r="A1198" s="3">
        <v>40275</v>
      </c>
      <c r="C1198">
        <f>VLOOKUP(A1198,'Historic fwd PE'!A1197:B7175,2,0)</f>
        <v>5374.65</v>
      </c>
      <c r="D1198" t="e">
        <f t="shared" si="18"/>
        <v>#DIV/0!</v>
      </c>
    </row>
    <row r="1199" spans="1:4">
      <c r="A1199" s="3">
        <v>40276</v>
      </c>
      <c r="C1199">
        <f>VLOOKUP(A1199,'Historic fwd PE'!A1198:B7176,2,0)</f>
        <v>5304.45</v>
      </c>
      <c r="D1199" t="e">
        <f t="shared" si="18"/>
        <v>#DIV/0!</v>
      </c>
    </row>
    <row r="1200" spans="1:4">
      <c r="A1200" s="3">
        <v>40277</v>
      </c>
      <c r="C1200">
        <f>VLOOKUP(A1200,'Historic fwd PE'!A1199:B7177,2,0)</f>
        <v>5361.75</v>
      </c>
      <c r="D1200" t="e">
        <f t="shared" si="18"/>
        <v>#DIV/0!</v>
      </c>
    </row>
    <row r="1201" spans="1:4">
      <c r="A1201" s="3">
        <v>40278</v>
      </c>
      <c r="C1201">
        <f>VLOOKUP(A1201,'Historic fwd PE'!A1200:B7178,2,0)</f>
        <v>5361.75</v>
      </c>
      <c r="D1201" t="e">
        <f t="shared" si="18"/>
        <v>#DIV/0!</v>
      </c>
    </row>
    <row r="1202" spans="1:4">
      <c r="A1202" s="3">
        <v>40279</v>
      </c>
      <c r="C1202">
        <f>VLOOKUP(A1202,'Historic fwd PE'!A1201:B7179,2,0)</f>
        <v>5361.75</v>
      </c>
      <c r="D1202" t="e">
        <f t="shared" si="18"/>
        <v>#DIV/0!</v>
      </c>
    </row>
    <row r="1203" spans="1:4">
      <c r="A1203" s="3">
        <v>40280</v>
      </c>
      <c r="C1203">
        <f>VLOOKUP(A1203,'Historic fwd PE'!A1202:B7180,2,0)</f>
        <v>5339.7</v>
      </c>
      <c r="D1203" t="e">
        <f t="shared" si="18"/>
        <v>#DIV/0!</v>
      </c>
    </row>
    <row r="1204" spans="1:4">
      <c r="A1204" s="3">
        <v>40281</v>
      </c>
      <c r="C1204">
        <f>VLOOKUP(A1204,'Historic fwd PE'!A1203:B7181,2,0)</f>
        <v>5322.95</v>
      </c>
      <c r="D1204" t="e">
        <f t="shared" si="18"/>
        <v>#DIV/0!</v>
      </c>
    </row>
    <row r="1205" spans="1:4">
      <c r="A1205" s="3">
        <v>40282</v>
      </c>
      <c r="C1205">
        <f>VLOOKUP(A1205,'Historic fwd PE'!A1204:B7182,2,0)</f>
        <v>5322.95</v>
      </c>
      <c r="D1205" t="e">
        <f t="shared" si="18"/>
        <v>#DIV/0!</v>
      </c>
    </row>
    <row r="1206" spans="1:4">
      <c r="A1206" s="3">
        <v>40283</v>
      </c>
      <c r="C1206">
        <f>VLOOKUP(A1206,'Historic fwd PE'!A1205:B7183,2,0)</f>
        <v>5273.6</v>
      </c>
      <c r="D1206" t="e">
        <f t="shared" si="18"/>
        <v>#DIV/0!</v>
      </c>
    </row>
    <row r="1207" spans="1:4">
      <c r="A1207" s="3">
        <v>40284</v>
      </c>
      <c r="C1207">
        <f>VLOOKUP(A1207,'Historic fwd PE'!A1206:B7184,2,0)</f>
        <v>5262.6</v>
      </c>
      <c r="D1207" t="e">
        <f t="shared" si="18"/>
        <v>#DIV/0!</v>
      </c>
    </row>
    <row r="1208" spans="1:4">
      <c r="A1208" s="3">
        <v>40285</v>
      </c>
      <c r="C1208">
        <f>VLOOKUP(A1208,'Historic fwd PE'!A1207:B7185,2,0)</f>
        <v>5262.6</v>
      </c>
      <c r="D1208" t="e">
        <f t="shared" si="18"/>
        <v>#DIV/0!</v>
      </c>
    </row>
    <row r="1209" spans="1:4">
      <c r="A1209" s="3">
        <v>40286</v>
      </c>
      <c r="C1209">
        <f>VLOOKUP(A1209,'Historic fwd PE'!A1208:B7186,2,0)</f>
        <v>5262.6</v>
      </c>
      <c r="D1209" t="e">
        <f t="shared" si="18"/>
        <v>#DIV/0!</v>
      </c>
    </row>
    <row r="1210" spans="1:4">
      <c r="A1210" s="3">
        <v>40287</v>
      </c>
      <c r="C1210">
        <f>VLOOKUP(A1210,'Historic fwd PE'!A1209:B7187,2,0)</f>
        <v>5203.6499999999996</v>
      </c>
      <c r="D1210" t="e">
        <f t="shared" si="18"/>
        <v>#DIV/0!</v>
      </c>
    </row>
    <row r="1211" spans="1:4">
      <c r="A1211" s="3">
        <v>40288</v>
      </c>
      <c r="C1211">
        <f>VLOOKUP(A1211,'Historic fwd PE'!A1210:B7188,2,0)</f>
        <v>5230.1000000000004</v>
      </c>
      <c r="D1211" t="e">
        <f t="shared" si="18"/>
        <v>#DIV/0!</v>
      </c>
    </row>
    <row r="1212" spans="1:4">
      <c r="A1212" s="3">
        <v>40289</v>
      </c>
      <c r="C1212">
        <f>VLOOKUP(A1212,'Historic fwd PE'!A1211:B7189,2,0)</f>
        <v>5244.9</v>
      </c>
      <c r="D1212" t="e">
        <f t="shared" si="18"/>
        <v>#DIV/0!</v>
      </c>
    </row>
    <row r="1213" spans="1:4">
      <c r="A1213" s="3">
        <v>40290</v>
      </c>
      <c r="C1213">
        <f>VLOOKUP(A1213,'Historic fwd PE'!A1212:B7190,2,0)</f>
        <v>5269.35</v>
      </c>
      <c r="D1213" t="e">
        <f t="shared" si="18"/>
        <v>#DIV/0!</v>
      </c>
    </row>
    <row r="1214" spans="1:4">
      <c r="A1214" s="3">
        <v>40291</v>
      </c>
      <c r="C1214">
        <f>VLOOKUP(A1214,'Historic fwd PE'!A1213:B7191,2,0)</f>
        <v>5304.1</v>
      </c>
      <c r="D1214" t="e">
        <f t="shared" si="18"/>
        <v>#DIV/0!</v>
      </c>
    </row>
    <row r="1215" spans="1:4">
      <c r="A1215" s="3">
        <v>40292</v>
      </c>
      <c r="C1215">
        <f>VLOOKUP(A1215,'Historic fwd PE'!A1214:B7192,2,0)</f>
        <v>5304.1</v>
      </c>
      <c r="D1215" t="e">
        <f t="shared" si="18"/>
        <v>#DIV/0!</v>
      </c>
    </row>
    <row r="1216" spans="1:4">
      <c r="A1216" s="3">
        <v>40293</v>
      </c>
      <c r="C1216">
        <f>VLOOKUP(A1216,'Historic fwd PE'!A1215:B7193,2,0)</f>
        <v>5304.1</v>
      </c>
      <c r="D1216" t="e">
        <f t="shared" si="18"/>
        <v>#DIV/0!</v>
      </c>
    </row>
    <row r="1217" spans="1:4">
      <c r="A1217" s="3">
        <v>40294</v>
      </c>
      <c r="C1217">
        <f>VLOOKUP(A1217,'Historic fwd PE'!A1216:B7194,2,0)</f>
        <v>5322.45</v>
      </c>
      <c r="D1217" t="e">
        <f t="shared" si="18"/>
        <v>#DIV/0!</v>
      </c>
    </row>
    <row r="1218" spans="1:4">
      <c r="A1218" s="3">
        <v>40295</v>
      </c>
      <c r="C1218">
        <f>VLOOKUP(A1218,'Historic fwd PE'!A1217:B7195,2,0)</f>
        <v>5308.35</v>
      </c>
      <c r="D1218" t="e">
        <f t="shared" si="18"/>
        <v>#DIV/0!</v>
      </c>
    </row>
    <row r="1219" spans="1:4">
      <c r="A1219" s="3">
        <v>40296</v>
      </c>
      <c r="C1219">
        <f>VLOOKUP(A1219,'Historic fwd PE'!A1218:B7196,2,0)</f>
        <v>5215.45</v>
      </c>
      <c r="D1219" t="e">
        <f t="shared" si="18"/>
        <v>#DIV/0!</v>
      </c>
    </row>
    <row r="1220" spans="1:4">
      <c r="A1220" s="3">
        <v>40297</v>
      </c>
      <c r="C1220">
        <f>VLOOKUP(A1220,'Historic fwd PE'!A1219:B7197,2,0)</f>
        <v>5254.15</v>
      </c>
      <c r="D1220" t="e">
        <f t="shared" si="18"/>
        <v>#DIV/0!</v>
      </c>
    </row>
    <row r="1221" spans="1:4">
      <c r="A1221" s="3">
        <v>40298</v>
      </c>
      <c r="C1221">
        <f>VLOOKUP(A1221,'Historic fwd PE'!A1220:B7198,2,0)</f>
        <v>5278</v>
      </c>
      <c r="D1221" t="e">
        <f t="shared" si="18"/>
        <v>#DIV/0!</v>
      </c>
    </row>
    <row r="1222" spans="1:4">
      <c r="A1222" s="3">
        <v>40299</v>
      </c>
      <c r="C1222">
        <f>VLOOKUP(A1222,'Historic fwd PE'!A1221:B7199,2,0)</f>
        <v>5278</v>
      </c>
      <c r="D1222" t="e">
        <f t="shared" si="18"/>
        <v>#DIV/0!</v>
      </c>
    </row>
    <row r="1223" spans="1:4">
      <c r="A1223" s="3">
        <v>40300</v>
      </c>
      <c r="C1223">
        <f>VLOOKUP(A1223,'Historic fwd PE'!A1222:B7200,2,0)</f>
        <v>5278</v>
      </c>
      <c r="D1223" t="e">
        <f t="shared" ref="D1223:D1286" si="19">C1223/B1223</f>
        <v>#DIV/0!</v>
      </c>
    </row>
    <row r="1224" spans="1:4">
      <c r="A1224" s="3">
        <v>40301</v>
      </c>
      <c r="C1224">
        <f>VLOOKUP(A1224,'Historic fwd PE'!A1223:B7201,2,0)</f>
        <v>5222.75</v>
      </c>
      <c r="D1224" t="e">
        <f t="shared" si="19"/>
        <v>#DIV/0!</v>
      </c>
    </row>
    <row r="1225" spans="1:4">
      <c r="A1225" s="3">
        <v>40302</v>
      </c>
      <c r="C1225">
        <f>VLOOKUP(A1225,'Historic fwd PE'!A1224:B7202,2,0)</f>
        <v>5148.5</v>
      </c>
      <c r="D1225" t="e">
        <f t="shared" si="19"/>
        <v>#DIV/0!</v>
      </c>
    </row>
    <row r="1226" spans="1:4">
      <c r="A1226" s="3">
        <v>40303</v>
      </c>
      <c r="C1226">
        <f>VLOOKUP(A1226,'Historic fwd PE'!A1225:B7203,2,0)</f>
        <v>5124.8999999999996</v>
      </c>
      <c r="D1226" t="e">
        <f t="shared" si="19"/>
        <v>#DIV/0!</v>
      </c>
    </row>
    <row r="1227" spans="1:4">
      <c r="A1227" s="3">
        <v>40304</v>
      </c>
      <c r="C1227">
        <f>VLOOKUP(A1227,'Historic fwd PE'!A1226:B7204,2,0)</f>
        <v>5090.8500000000004</v>
      </c>
      <c r="D1227" t="e">
        <f t="shared" si="19"/>
        <v>#DIV/0!</v>
      </c>
    </row>
    <row r="1228" spans="1:4">
      <c r="A1228" s="3">
        <v>40305</v>
      </c>
      <c r="C1228">
        <f>VLOOKUP(A1228,'Historic fwd PE'!A1227:B7205,2,0)</f>
        <v>5018.05</v>
      </c>
      <c r="D1228" t="e">
        <f t="shared" si="19"/>
        <v>#DIV/0!</v>
      </c>
    </row>
    <row r="1229" spans="1:4">
      <c r="A1229" s="3">
        <v>40306</v>
      </c>
      <c r="C1229">
        <f>VLOOKUP(A1229,'Historic fwd PE'!A1228:B7206,2,0)</f>
        <v>5018.05</v>
      </c>
      <c r="D1229" t="e">
        <f t="shared" si="19"/>
        <v>#DIV/0!</v>
      </c>
    </row>
    <row r="1230" spans="1:4">
      <c r="A1230" s="3">
        <v>40307</v>
      </c>
      <c r="C1230">
        <f>VLOOKUP(A1230,'Historic fwd PE'!A1229:B7207,2,0)</f>
        <v>5018.05</v>
      </c>
      <c r="D1230" t="e">
        <f t="shared" si="19"/>
        <v>#DIV/0!</v>
      </c>
    </row>
    <row r="1231" spans="1:4">
      <c r="A1231" s="3">
        <v>40308</v>
      </c>
      <c r="C1231">
        <f>VLOOKUP(A1231,'Historic fwd PE'!A1230:B7208,2,0)</f>
        <v>5193.6000000000004</v>
      </c>
      <c r="D1231" t="e">
        <f t="shared" si="19"/>
        <v>#DIV/0!</v>
      </c>
    </row>
    <row r="1232" spans="1:4">
      <c r="A1232" s="3">
        <v>40309</v>
      </c>
      <c r="C1232">
        <f>VLOOKUP(A1232,'Historic fwd PE'!A1231:B7209,2,0)</f>
        <v>5136.1499999999996</v>
      </c>
      <c r="D1232" t="e">
        <f t="shared" si="19"/>
        <v>#DIV/0!</v>
      </c>
    </row>
    <row r="1233" spans="1:4">
      <c r="A1233" s="3">
        <v>40310</v>
      </c>
      <c r="C1233">
        <f>VLOOKUP(A1233,'Historic fwd PE'!A1232:B7210,2,0)</f>
        <v>5156.6499999999996</v>
      </c>
      <c r="D1233" t="e">
        <f t="shared" si="19"/>
        <v>#DIV/0!</v>
      </c>
    </row>
    <row r="1234" spans="1:4">
      <c r="A1234" s="3">
        <v>40311</v>
      </c>
      <c r="C1234">
        <f>VLOOKUP(A1234,'Historic fwd PE'!A1233:B7211,2,0)</f>
        <v>5178.8999999999996</v>
      </c>
      <c r="D1234" t="e">
        <f t="shared" si="19"/>
        <v>#DIV/0!</v>
      </c>
    </row>
    <row r="1235" spans="1:4">
      <c r="A1235" s="3">
        <v>40312</v>
      </c>
      <c r="C1235">
        <f>VLOOKUP(A1235,'Historic fwd PE'!A1234:B7212,2,0)</f>
        <v>5093.5</v>
      </c>
      <c r="D1235" t="e">
        <f t="shared" si="19"/>
        <v>#DIV/0!</v>
      </c>
    </row>
    <row r="1236" spans="1:4">
      <c r="A1236" s="3">
        <v>40313</v>
      </c>
      <c r="C1236">
        <f>VLOOKUP(A1236,'Historic fwd PE'!A1235:B7213,2,0)</f>
        <v>5093.5</v>
      </c>
      <c r="D1236" t="e">
        <f t="shared" si="19"/>
        <v>#DIV/0!</v>
      </c>
    </row>
    <row r="1237" spans="1:4">
      <c r="A1237" s="3">
        <v>40314</v>
      </c>
      <c r="C1237">
        <f>VLOOKUP(A1237,'Historic fwd PE'!A1236:B7214,2,0)</f>
        <v>5093.5</v>
      </c>
      <c r="D1237" t="e">
        <f t="shared" si="19"/>
        <v>#DIV/0!</v>
      </c>
    </row>
    <row r="1238" spans="1:4">
      <c r="A1238" s="3">
        <v>40315</v>
      </c>
      <c r="C1238">
        <f>VLOOKUP(A1238,'Historic fwd PE'!A1237:B7215,2,0)</f>
        <v>5059.8999999999996</v>
      </c>
      <c r="D1238" t="e">
        <f t="shared" si="19"/>
        <v>#DIV/0!</v>
      </c>
    </row>
    <row r="1239" spans="1:4">
      <c r="A1239" s="3">
        <v>40316</v>
      </c>
      <c r="C1239">
        <f>VLOOKUP(A1239,'Historic fwd PE'!A1238:B7216,2,0)</f>
        <v>5066.2</v>
      </c>
      <c r="D1239" t="e">
        <f t="shared" si="19"/>
        <v>#DIV/0!</v>
      </c>
    </row>
    <row r="1240" spans="1:4">
      <c r="A1240" s="3">
        <v>40317</v>
      </c>
      <c r="C1240">
        <f>VLOOKUP(A1240,'Historic fwd PE'!A1239:B7217,2,0)</f>
        <v>4919.6499999999996</v>
      </c>
      <c r="D1240" t="e">
        <f t="shared" si="19"/>
        <v>#DIV/0!</v>
      </c>
    </row>
    <row r="1241" spans="1:4">
      <c r="A1241" s="3">
        <v>40318</v>
      </c>
      <c r="C1241">
        <f>VLOOKUP(A1241,'Historic fwd PE'!A1240:B7218,2,0)</f>
        <v>4947.6000000000004</v>
      </c>
      <c r="D1241" t="e">
        <f t="shared" si="19"/>
        <v>#DIV/0!</v>
      </c>
    </row>
    <row r="1242" spans="1:4">
      <c r="A1242" s="3">
        <v>40319</v>
      </c>
      <c r="C1242">
        <f>VLOOKUP(A1242,'Historic fwd PE'!A1241:B7219,2,0)</f>
        <v>4931.1499999999996</v>
      </c>
      <c r="D1242" t="e">
        <f t="shared" si="19"/>
        <v>#DIV/0!</v>
      </c>
    </row>
    <row r="1243" spans="1:4">
      <c r="A1243" s="3">
        <v>40320</v>
      </c>
      <c r="C1243">
        <f>VLOOKUP(A1243,'Historic fwd PE'!A1242:B7220,2,0)</f>
        <v>4931.1499999999996</v>
      </c>
      <c r="D1243" t="e">
        <f t="shared" si="19"/>
        <v>#DIV/0!</v>
      </c>
    </row>
    <row r="1244" spans="1:4">
      <c r="A1244" s="3">
        <v>40321</v>
      </c>
      <c r="C1244">
        <f>VLOOKUP(A1244,'Historic fwd PE'!A1243:B7221,2,0)</f>
        <v>4931.1499999999996</v>
      </c>
      <c r="D1244" t="e">
        <f t="shared" si="19"/>
        <v>#DIV/0!</v>
      </c>
    </row>
    <row r="1245" spans="1:4">
      <c r="A1245" s="3">
        <v>40322</v>
      </c>
      <c r="C1245">
        <f>VLOOKUP(A1245,'Historic fwd PE'!A1244:B7222,2,0)</f>
        <v>4943.95</v>
      </c>
      <c r="D1245" t="e">
        <f t="shared" si="19"/>
        <v>#DIV/0!</v>
      </c>
    </row>
    <row r="1246" spans="1:4">
      <c r="A1246" s="3">
        <v>40323</v>
      </c>
      <c r="C1246">
        <f>VLOOKUP(A1246,'Historic fwd PE'!A1245:B7223,2,0)</f>
        <v>4806.75</v>
      </c>
      <c r="D1246" t="e">
        <f t="shared" si="19"/>
        <v>#DIV/0!</v>
      </c>
    </row>
    <row r="1247" spans="1:4">
      <c r="A1247" s="3">
        <v>40324</v>
      </c>
      <c r="C1247">
        <f>VLOOKUP(A1247,'Historic fwd PE'!A1246:B7224,2,0)</f>
        <v>4917.3999999999996</v>
      </c>
      <c r="D1247" t="e">
        <f t="shared" si="19"/>
        <v>#DIV/0!</v>
      </c>
    </row>
    <row r="1248" spans="1:4">
      <c r="A1248" s="3">
        <v>40325</v>
      </c>
      <c r="C1248">
        <f>VLOOKUP(A1248,'Historic fwd PE'!A1247:B7225,2,0)</f>
        <v>5003.1000000000004</v>
      </c>
      <c r="D1248" t="e">
        <f t="shared" si="19"/>
        <v>#DIV/0!</v>
      </c>
    </row>
    <row r="1249" spans="1:4">
      <c r="A1249" s="3">
        <v>40326</v>
      </c>
      <c r="C1249">
        <f>VLOOKUP(A1249,'Historic fwd PE'!A1248:B7226,2,0)</f>
        <v>5066.55</v>
      </c>
      <c r="D1249" t="e">
        <f t="shared" si="19"/>
        <v>#DIV/0!</v>
      </c>
    </row>
    <row r="1250" spans="1:4">
      <c r="A1250" s="3">
        <v>40327</v>
      </c>
      <c r="C1250">
        <f>VLOOKUP(A1250,'Historic fwd PE'!A1249:B7227,2,0)</f>
        <v>5066.55</v>
      </c>
      <c r="D1250" t="e">
        <f t="shared" si="19"/>
        <v>#DIV/0!</v>
      </c>
    </row>
    <row r="1251" spans="1:4">
      <c r="A1251" s="3">
        <v>40328</v>
      </c>
      <c r="C1251">
        <f>VLOOKUP(A1251,'Historic fwd PE'!A1250:B7228,2,0)</f>
        <v>5066.55</v>
      </c>
      <c r="D1251" t="e">
        <f t="shared" si="19"/>
        <v>#DIV/0!</v>
      </c>
    </row>
    <row r="1252" spans="1:4">
      <c r="A1252" s="3">
        <v>40329</v>
      </c>
      <c r="C1252">
        <f>VLOOKUP(A1252,'Historic fwd PE'!A1251:B7229,2,0)</f>
        <v>5086.3</v>
      </c>
      <c r="D1252" t="e">
        <f t="shared" si="19"/>
        <v>#DIV/0!</v>
      </c>
    </row>
    <row r="1253" spans="1:4">
      <c r="A1253" s="3">
        <v>40330</v>
      </c>
      <c r="C1253">
        <f>VLOOKUP(A1253,'Historic fwd PE'!A1252:B7230,2,0)</f>
        <v>4970.2</v>
      </c>
      <c r="D1253" t="e">
        <f t="shared" si="19"/>
        <v>#DIV/0!</v>
      </c>
    </row>
    <row r="1254" spans="1:4">
      <c r="A1254" s="3">
        <v>40331</v>
      </c>
      <c r="C1254">
        <f>VLOOKUP(A1254,'Historic fwd PE'!A1253:B7231,2,0)</f>
        <v>5019.8500000000004</v>
      </c>
      <c r="D1254" t="e">
        <f t="shared" si="19"/>
        <v>#DIV/0!</v>
      </c>
    </row>
    <row r="1255" spans="1:4">
      <c r="A1255" s="3">
        <v>40332</v>
      </c>
      <c r="C1255">
        <f>VLOOKUP(A1255,'Historic fwd PE'!A1254:B7232,2,0)</f>
        <v>5110.5</v>
      </c>
      <c r="D1255" t="e">
        <f t="shared" si="19"/>
        <v>#DIV/0!</v>
      </c>
    </row>
    <row r="1256" spans="1:4">
      <c r="A1256" s="3">
        <v>40333</v>
      </c>
      <c r="C1256">
        <f>VLOOKUP(A1256,'Historic fwd PE'!A1255:B7233,2,0)</f>
        <v>5135.5</v>
      </c>
      <c r="D1256" t="e">
        <f t="shared" si="19"/>
        <v>#DIV/0!</v>
      </c>
    </row>
    <row r="1257" spans="1:4">
      <c r="A1257" s="3">
        <v>40334</v>
      </c>
      <c r="C1257">
        <f>VLOOKUP(A1257,'Historic fwd PE'!A1256:B7234,2,0)</f>
        <v>5135.5</v>
      </c>
      <c r="D1257" t="e">
        <f t="shared" si="19"/>
        <v>#DIV/0!</v>
      </c>
    </row>
    <row r="1258" spans="1:4">
      <c r="A1258" s="3">
        <v>40335</v>
      </c>
      <c r="C1258">
        <f>VLOOKUP(A1258,'Historic fwd PE'!A1257:B7235,2,0)</f>
        <v>5135.5</v>
      </c>
      <c r="D1258" t="e">
        <f t="shared" si="19"/>
        <v>#DIV/0!</v>
      </c>
    </row>
    <row r="1259" spans="1:4">
      <c r="A1259" s="3">
        <v>40336</v>
      </c>
      <c r="C1259">
        <f>VLOOKUP(A1259,'Historic fwd PE'!A1258:B7236,2,0)</f>
        <v>5034</v>
      </c>
      <c r="D1259" t="e">
        <f t="shared" si="19"/>
        <v>#DIV/0!</v>
      </c>
    </row>
    <row r="1260" spans="1:4">
      <c r="A1260" s="3">
        <v>40337</v>
      </c>
      <c r="C1260">
        <f>VLOOKUP(A1260,'Historic fwd PE'!A1259:B7237,2,0)</f>
        <v>4987.1000000000004</v>
      </c>
      <c r="D1260" t="e">
        <f t="shared" si="19"/>
        <v>#DIV/0!</v>
      </c>
    </row>
    <row r="1261" spans="1:4">
      <c r="A1261" s="3">
        <v>40338</v>
      </c>
      <c r="C1261">
        <f>VLOOKUP(A1261,'Historic fwd PE'!A1260:B7238,2,0)</f>
        <v>5000.3</v>
      </c>
      <c r="D1261" t="e">
        <f t="shared" si="19"/>
        <v>#DIV/0!</v>
      </c>
    </row>
    <row r="1262" spans="1:4">
      <c r="A1262" s="3">
        <v>40339</v>
      </c>
      <c r="C1262">
        <f>VLOOKUP(A1262,'Historic fwd PE'!A1261:B7239,2,0)</f>
        <v>5078.6000000000004</v>
      </c>
      <c r="D1262" t="e">
        <f t="shared" si="19"/>
        <v>#DIV/0!</v>
      </c>
    </row>
    <row r="1263" spans="1:4">
      <c r="A1263" s="3">
        <v>40340</v>
      </c>
      <c r="C1263">
        <f>VLOOKUP(A1263,'Historic fwd PE'!A1262:B7240,2,0)</f>
        <v>5119.3500000000004</v>
      </c>
      <c r="D1263" t="e">
        <f t="shared" si="19"/>
        <v>#DIV/0!</v>
      </c>
    </row>
    <row r="1264" spans="1:4">
      <c r="A1264" s="3">
        <v>40341</v>
      </c>
      <c r="C1264">
        <f>VLOOKUP(A1264,'Historic fwd PE'!A1263:B7241,2,0)</f>
        <v>5119.3500000000004</v>
      </c>
      <c r="D1264" t="e">
        <f t="shared" si="19"/>
        <v>#DIV/0!</v>
      </c>
    </row>
    <row r="1265" spans="1:4">
      <c r="A1265" s="3">
        <v>40342</v>
      </c>
      <c r="C1265">
        <f>VLOOKUP(A1265,'Historic fwd PE'!A1264:B7242,2,0)</f>
        <v>5119.3500000000004</v>
      </c>
      <c r="D1265" t="e">
        <f t="shared" si="19"/>
        <v>#DIV/0!</v>
      </c>
    </row>
    <row r="1266" spans="1:4">
      <c r="A1266" s="3">
        <v>40343</v>
      </c>
      <c r="C1266">
        <f>VLOOKUP(A1266,'Historic fwd PE'!A1265:B7243,2,0)</f>
        <v>5197.7</v>
      </c>
      <c r="D1266" t="e">
        <f t="shared" si="19"/>
        <v>#DIV/0!</v>
      </c>
    </row>
    <row r="1267" spans="1:4">
      <c r="A1267" s="3">
        <v>40344</v>
      </c>
      <c r="C1267">
        <f>VLOOKUP(A1267,'Historic fwd PE'!A1266:B7244,2,0)</f>
        <v>5222.3500000000004</v>
      </c>
      <c r="D1267" t="e">
        <f t="shared" si="19"/>
        <v>#DIV/0!</v>
      </c>
    </row>
    <row r="1268" spans="1:4">
      <c r="A1268" s="3">
        <v>40345</v>
      </c>
      <c r="C1268">
        <f>VLOOKUP(A1268,'Historic fwd PE'!A1267:B7245,2,0)</f>
        <v>5233.3500000000004</v>
      </c>
      <c r="D1268" t="e">
        <f t="shared" si="19"/>
        <v>#DIV/0!</v>
      </c>
    </row>
    <row r="1269" spans="1:4">
      <c r="A1269" s="3">
        <v>40346</v>
      </c>
      <c r="C1269">
        <f>VLOOKUP(A1269,'Historic fwd PE'!A1268:B7246,2,0)</f>
        <v>5274.85</v>
      </c>
      <c r="D1269" t="e">
        <f t="shared" si="19"/>
        <v>#DIV/0!</v>
      </c>
    </row>
    <row r="1270" spans="1:4">
      <c r="A1270" s="3">
        <v>40347</v>
      </c>
      <c r="C1270">
        <f>VLOOKUP(A1270,'Historic fwd PE'!A1269:B7247,2,0)</f>
        <v>5262.6</v>
      </c>
      <c r="D1270" t="e">
        <f t="shared" si="19"/>
        <v>#DIV/0!</v>
      </c>
    </row>
    <row r="1271" spans="1:4">
      <c r="A1271" s="3">
        <v>40348</v>
      </c>
      <c r="C1271">
        <f>VLOOKUP(A1271,'Historic fwd PE'!A1270:B7248,2,0)</f>
        <v>5262.6</v>
      </c>
      <c r="D1271" t="e">
        <f t="shared" si="19"/>
        <v>#DIV/0!</v>
      </c>
    </row>
    <row r="1272" spans="1:4">
      <c r="A1272" s="3">
        <v>40349</v>
      </c>
      <c r="C1272">
        <f>VLOOKUP(A1272,'Historic fwd PE'!A1271:B7249,2,0)</f>
        <v>5262.6</v>
      </c>
      <c r="D1272" t="e">
        <f t="shared" si="19"/>
        <v>#DIV/0!</v>
      </c>
    </row>
    <row r="1273" spans="1:4">
      <c r="A1273" s="3">
        <v>40350</v>
      </c>
      <c r="C1273">
        <f>VLOOKUP(A1273,'Historic fwd PE'!A1272:B7250,2,0)</f>
        <v>5353.3</v>
      </c>
      <c r="D1273" t="e">
        <f t="shared" si="19"/>
        <v>#DIV/0!</v>
      </c>
    </row>
    <row r="1274" spans="1:4">
      <c r="A1274" s="3">
        <v>40351</v>
      </c>
      <c r="C1274">
        <f>VLOOKUP(A1274,'Historic fwd PE'!A1273:B7251,2,0)</f>
        <v>5316.55</v>
      </c>
      <c r="D1274" t="e">
        <f t="shared" si="19"/>
        <v>#DIV/0!</v>
      </c>
    </row>
    <row r="1275" spans="1:4">
      <c r="A1275" s="3">
        <v>40352</v>
      </c>
      <c r="C1275">
        <f>VLOOKUP(A1275,'Historic fwd PE'!A1274:B7252,2,0)</f>
        <v>5323.15</v>
      </c>
      <c r="D1275" t="e">
        <f t="shared" si="19"/>
        <v>#DIV/0!</v>
      </c>
    </row>
    <row r="1276" spans="1:4">
      <c r="A1276" s="3">
        <v>40353</v>
      </c>
      <c r="C1276">
        <f>VLOOKUP(A1276,'Historic fwd PE'!A1275:B7253,2,0)</f>
        <v>5320.6</v>
      </c>
      <c r="D1276" t="e">
        <f t="shared" si="19"/>
        <v>#DIV/0!</v>
      </c>
    </row>
    <row r="1277" spans="1:4">
      <c r="A1277" s="3">
        <v>40354</v>
      </c>
      <c r="C1277">
        <f>VLOOKUP(A1277,'Historic fwd PE'!A1276:B7254,2,0)</f>
        <v>5269.05</v>
      </c>
      <c r="D1277" t="e">
        <f t="shared" si="19"/>
        <v>#DIV/0!</v>
      </c>
    </row>
    <row r="1278" spans="1:4">
      <c r="A1278" s="3">
        <v>40355</v>
      </c>
      <c r="C1278">
        <f>VLOOKUP(A1278,'Historic fwd PE'!A1277:B7255,2,0)</f>
        <v>5269.05</v>
      </c>
      <c r="D1278" t="e">
        <f t="shared" si="19"/>
        <v>#DIV/0!</v>
      </c>
    </row>
    <row r="1279" spans="1:4">
      <c r="A1279" s="3">
        <v>40356</v>
      </c>
      <c r="C1279">
        <f>VLOOKUP(A1279,'Historic fwd PE'!A1278:B7256,2,0)</f>
        <v>5269.05</v>
      </c>
      <c r="D1279" t="e">
        <f t="shared" si="19"/>
        <v>#DIV/0!</v>
      </c>
    </row>
    <row r="1280" spans="1:4">
      <c r="A1280" s="3">
        <v>40357</v>
      </c>
      <c r="C1280">
        <f>VLOOKUP(A1280,'Historic fwd PE'!A1279:B7257,2,0)</f>
        <v>5333.5</v>
      </c>
      <c r="D1280" t="e">
        <f t="shared" si="19"/>
        <v>#DIV/0!</v>
      </c>
    </row>
    <row r="1281" spans="1:4">
      <c r="A1281" s="3">
        <v>40358</v>
      </c>
      <c r="C1281">
        <f>VLOOKUP(A1281,'Historic fwd PE'!A1280:B7258,2,0)</f>
        <v>5256.15</v>
      </c>
      <c r="D1281" t="e">
        <f t="shared" si="19"/>
        <v>#DIV/0!</v>
      </c>
    </row>
    <row r="1282" spans="1:4">
      <c r="A1282" s="3">
        <v>40359</v>
      </c>
      <c r="C1282">
        <f>VLOOKUP(A1282,'Historic fwd PE'!A1281:B7259,2,0)</f>
        <v>5312.5</v>
      </c>
      <c r="D1282" t="e">
        <f t="shared" si="19"/>
        <v>#DIV/0!</v>
      </c>
    </row>
    <row r="1283" spans="1:4">
      <c r="A1283" s="3">
        <v>40360</v>
      </c>
      <c r="C1283">
        <f>VLOOKUP(A1283,'Historic fwd PE'!A1282:B7260,2,0)</f>
        <v>5251.4</v>
      </c>
      <c r="D1283" t="e">
        <f t="shared" si="19"/>
        <v>#DIV/0!</v>
      </c>
    </row>
    <row r="1284" spans="1:4">
      <c r="A1284" s="3">
        <v>40361</v>
      </c>
      <c r="C1284">
        <f>VLOOKUP(A1284,'Historic fwd PE'!A1283:B7261,2,0)</f>
        <v>5237.1000000000004</v>
      </c>
      <c r="D1284" t="e">
        <f t="shared" si="19"/>
        <v>#DIV/0!</v>
      </c>
    </row>
    <row r="1285" spans="1:4">
      <c r="A1285" s="3">
        <v>40362</v>
      </c>
      <c r="C1285">
        <f>VLOOKUP(A1285,'Historic fwd PE'!A1284:B7262,2,0)</f>
        <v>5237.1000000000004</v>
      </c>
      <c r="D1285" t="e">
        <f t="shared" si="19"/>
        <v>#DIV/0!</v>
      </c>
    </row>
    <row r="1286" spans="1:4">
      <c r="A1286" s="3">
        <v>40363</v>
      </c>
      <c r="C1286">
        <f>VLOOKUP(A1286,'Historic fwd PE'!A1285:B7263,2,0)</f>
        <v>5237.1000000000004</v>
      </c>
      <c r="D1286" t="e">
        <f t="shared" si="19"/>
        <v>#DIV/0!</v>
      </c>
    </row>
    <row r="1287" spans="1:4">
      <c r="A1287" s="3">
        <v>40364</v>
      </c>
      <c r="C1287">
        <f>VLOOKUP(A1287,'Historic fwd PE'!A1286:B7264,2,0)</f>
        <v>5235.8999999999996</v>
      </c>
      <c r="D1287" t="e">
        <f t="shared" ref="D1287:D1350" si="20">C1287/B1287</f>
        <v>#DIV/0!</v>
      </c>
    </row>
    <row r="1288" spans="1:4">
      <c r="A1288" s="3">
        <v>40365</v>
      </c>
      <c r="C1288">
        <f>VLOOKUP(A1288,'Historic fwd PE'!A1287:B7265,2,0)</f>
        <v>5289.05</v>
      </c>
      <c r="D1288" t="e">
        <f t="shared" si="20"/>
        <v>#DIV/0!</v>
      </c>
    </row>
    <row r="1289" spans="1:4">
      <c r="A1289" s="3">
        <v>40366</v>
      </c>
      <c r="C1289">
        <f>VLOOKUP(A1289,'Historic fwd PE'!A1288:B7266,2,0)</f>
        <v>5241.1000000000004</v>
      </c>
      <c r="D1289" t="e">
        <f t="shared" si="20"/>
        <v>#DIV/0!</v>
      </c>
    </row>
    <row r="1290" spans="1:4">
      <c r="A1290" s="3">
        <v>40367</v>
      </c>
      <c r="C1290">
        <f>VLOOKUP(A1290,'Historic fwd PE'!A1289:B7267,2,0)</f>
        <v>5296.85</v>
      </c>
      <c r="D1290" t="e">
        <f t="shared" si="20"/>
        <v>#DIV/0!</v>
      </c>
    </row>
    <row r="1291" spans="1:4">
      <c r="A1291" s="3">
        <v>40368</v>
      </c>
      <c r="C1291">
        <f>VLOOKUP(A1291,'Historic fwd PE'!A1290:B7268,2,0)</f>
        <v>5352.45</v>
      </c>
      <c r="D1291" t="e">
        <f t="shared" si="20"/>
        <v>#DIV/0!</v>
      </c>
    </row>
    <row r="1292" spans="1:4">
      <c r="A1292" s="3">
        <v>40369</v>
      </c>
      <c r="C1292">
        <f>VLOOKUP(A1292,'Historic fwd PE'!A1291:B7269,2,0)</f>
        <v>5352.45</v>
      </c>
      <c r="D1292" t="e">
        <f t="shared" si="20"/>
        <v>#DIV/0!</v>
      </c>
    </row>
    <row r="1293" spans="1:4">
      <c r="A1293" s="3">
        <v>40370</v>
      </c>
      <c r="C1293">
        <f>VLOOKUP(A1293,'Historic fwd PE'!A1292:B7270,2,0)</f>
        <v>5352.45</v>
      </c>
      <c r="D1293" t="e">
        <f t="shared" si="20"/>
        <v>#DIV/0!</v>
      </c>
    </row>
    <row r="1294" spans="1:4">
      <c r="A1294" s="3">
        <v>40371</v>
      </c>
      <c r="C1294">
        <f>VLOOKUP(A1294,'Historic fwd PE'!A1293:B7271,2,0)</f>
        <v>5383</v>
      </c>
      <c r="D1294" t="e">
        <f t="shared" si="20"/>
        <v>#DIV/0!</v>
      </c>
    </row>
    <row r="1295" spans="1:4">
      <c r="A1295" s="3">
        <v>40372</v>
      </c>
      <c r="C1295">
        <f>VLOOKUP(A1295,'Historic fwd PE'!A1294:B7272,2,0)</f>
        <v>5400.65</v>
      </c>
      <c r="D1295" t="e">
        <f t="shared" si="20"/>
        <v>#DIV/0!</v>
      </c>
    </row>
    <row r="1296" spans="1:4">
      <c r="A1296" s="3">
        <v>40373</v>
      </c>
      <c r="C1296">
        <f>VLOOKUP(A1296,'Historic fwd PE'!A1295:B7273,2,0)</f>
        <v>5386.15</v>
      </c>
      <c r="D1296" t="e">
        <f t="shared" si="20"/>
        <v>#DIV/0!</v>
      </c>
    </row>
    <row r="1297" spans="1:4">
      <c r="A1297" s="3">
        <v>40374</v>
      </c>
      <c r="C1297">
        <f>VLOOKUP(A1297,'Historic fwd PE'!A1296:B7274,2,0)</f>
        <v>5378.75</v>
      </c>
      <c r="D1297" t="e">
        <f t="shared" si="20"/>
        <v>#DIV/0!</v>
      </c>
    </row>
    <row r="1298" spans="1:4">
      <c r="A1298" s="3">
        <v>40375</v>
      </c>
      <c r="C1298">
        <f>VLOOKUP(A1298,'Historic fwd PE'!A1297:B7275,2,0)</f>
        <v>5393.9</v>
      </c>
      <c r="D1298" t="e">
        <f t="shared" si="20"/>
        <v>#DIV/0!</v>
      </c>
    </row>
    <row r="1299" spans="1:4">
      <c r="A1299" s="3">
        <v>40376</v>
      </c>
      <c r="C1299">
        <f>VLOOKUP(A1299,'Historic fwd PE'!A1298:B7276,2,0)</f>
        <v>5393.9</v>
      </c>
      <c r="D1299" t="e">
        <f t="shared" si="20"/>
        <v>#DIV/0!</v>
      </c>
    </row>
    <row r="1300" spans="1:4">
      <c r="A1300" s="3">
        <v>40377</v>
      </c>
      <c r="C1300">
        <f>VLOOKUP(A1300,'Historic fwd PE'!A1299:B7277,2,0)</f>
        <v>5393.9</v>
      </c>
      <c r="D1300" t="e">
        <f t="shared" si="20"/>
        <v>#DIV/0!</v>
      </c>
    </row>
    <row r="1301" spans="1:4">
      <c r="A1301" s="3">
        <v>40378</v>
      </c>
      <c r="C1301">
        <f>VLOOKUP(A1301,'Historic fwd PE'!A1300:B7278,2,0)</f>
        <v>5386.45</v>
      </c>
      <c r="D1301" t="e">
        <f t="shared" si="20"/>
        <v>#DIV/0!</v>
      </c>
    </row>
    <row r="1302" spans="1:4">
      <c r="A1302" s="3">
        <v>40379</v>
      </c>
      <c r="C1302">
        <f>VLOOKUP(A1302,'Historic fwd PE'!A1301:B7279,2,0)</f>
        <v>5368</v>
      </c>
      <c r="D1302" t="e">
        <f t="shared" si="20"/>
        <v>#DIV/0!</v>
      </c>
    </row>
    <row r="1303" spans="1:4">
      <c r="A1303" s="3">
        <v>40380</v>
      </c>
      <c r="C1303">
        <f>VLOOKUP(A1303,'Historic fwd PE'!A1302:B7280,2,0)</f>
        <v>5399.35</v>
      </c>
      <c r="D1303" t="e">
        <f t="shared" si="20"/>
        <v>#DIV/0!</v>
      </c>
    </row>
    <row r="1304" spans="1:4">
      <c r="A1304" s="3">
        <v>40381</v>
      </c>
      <c r="C1304">
        <f>VLOOKUP(A1304,'Historic fwd PE'!A1303:B7281,2,0)</f>
        <v>5441.95</v>
      </c>
      <c r="D1304" t="e">
        <f t="shared" si="20"/>
        <v>#DIV/0!</v>
      </c>
    </row>
    <row r="1305" spans="1:4">
      <c r="A1305" s="3">
        <v>40382</v>
      </c>
      <c r="C1305">
        <f>VLOOKUP(A1305,'Historic fwd PE'!A1304:B7282,2,0)</f>
        <v>5449.1</v>
      </c>
      <c r="D1305" t="e">
        <f t="shared" si="20"/>
        <v>#DIV/0!</v>
      </c>
    </row>
    <row r="1306" spans="1:4">
      <c r="A1306" s="3">
        <v>40383</v>
      </c>
      <c r="C1306">
        <f>VLOOKUP(A1306,'Historic fwd PE'!A1305:B7283,2,0)</f>
        <v>5449.1</v>
      </c>
      <c r="D1306" t="e">
        <f t="shared" si="20"/>
        <v>#DIV/0!</v>
      </c>
    </row>
    <row r="1307" spans="1:4">
      <c r="A1307" s="3">
        <v>40384</v>
      </c>
      <c r="C1307">
        <f>VLOOKUP(A1307,'Historic fwd PE'!A1306:B7284,2,0)</f>
        <v>5449.1</v>
      </c>
      <c r="D1307" t="e">
        <f t="shared" si="20"/>
        <v>#DIV/0!</v>
      </c>
    </row>
    <row r="1308" spans="1:4">
      <c r="A1308" s="3">
        <v>40385</v>
      </c>
      <c r="C1308">
        <f>VLOOKUP(A1308,'Historic fwd PE'!A1307:B7285,2,0)</f>
        <v>5418.6</v>
      </c>
      <c r="D1308" t="e">
        <f t="shared" si="20"/>
        <v>#DIV/0!</v>
      </c>
    </row>
    <row r="1309" spans="1:4">
      <c r="A1309" s="3">
        <v>40386</v>
      </c>
      <c r="C1309">
        <f>VLOOKUP(A1309,'Historic fwd PE'!A1308:B7286,2,0)</f>
        <v>5430.6</v>
      </c>
      <c r="D1309" t="e">
        <f t="shared" si="20"/>
        <v>#DIV/0!</v>
      </c>
    </row>
    <row r="1310" spans="1:4">
      <c r="A1310" s="3">
        <v>40387</v>
      </c>
      <c r="C1310">
        <f>VLOOKUP(A1310,'Historic fwd PE'!A1309:B7287,2,0)</f>
        <v>5397.55</v>
      </c>
      <c r="D1310" t="e">
        <f t="shared" si="20"/>
        <v>#DIV/0!</v>
      </c>
    </row>
    <row r="1311" spans="1:4">
      <c r="A1311" s="3">
        <v>40388</v>
      </c>
      <c r="C1311">
        <f>VLOOKUP(A1311,'Historic fwd PE'!A1310:B7288,2,0)</f>
        <v>5408.9</v>
      </c>
      <c r="D1311" t="e">
        <f t="shared" si="20"/>
        <v>#DIV/0!</v>
      </c>
    </row>
    <row r="1312" spans="1:4">
      <c r="A1312" s="3">
        <v>40389</v>
      </c>
      <c r="C1312">
        <f>VLOOKUP(A1312,'Historic fwd PE'!A1311:B7289,2,0)</f>
        <v>5367.6</v>
      </c>
      <c r="D1312" t="e">
        <f t="shared" si="20"/>
        <v>#DIV/0!</v>
      </c>
    </row>
    <row r="1313" spans="1:4">
      <c r="A1313" s="3">
        <v>40390</v>
      </c>
      <c r="C1313">
        <f>VLOOKUP(A1313,'Historic fwd PE'!A1312:B7290,2,0)</f>
        <v>5367.6</v>
      </c>
      <c r="D1313" t="e">
        <f t="shared" si="20"/>
        <v>#DIV/0!</v>
      </c>
    </row>
    <row r="1314" spans="1:4">
      <c r="A1314" s="3">
        <v>40391</v>
      </c>
      <c r="C1314">
        <f>VLOOKUP(A1314,'Historic fwd PE'!A1313:B7291,2,0)</f>
        <v>5367.6</v>
      </c>
      <c r="D1314" t="e">
        <f t="shared" si="20"/>
        <v>#DIV/0!</v>
      </c>
    </row>
    <row r="1315" spans="1:4">
      <c r="A1315" s="3">
        <v>40392</v>
      </c>
      <c r="C1315">
        <f>VLOOKUP(A1315,'Historic fwd PE'!A1314:B7292,2,0)</f>
        <v>5431.65</v>
      </c>
      <c r="D1315" t="e">
        <f t="shared" si="20"/>
        <v>#DIV/0!</v>
      </c>
    </row>
    <row r="1316" spans="1:4">
      <c r="A1316" s="3">
        <v>40393</v>
      </c>
      <c r="C1316">
        <f>VLOOKUP(A1316,'Historic fwd PE'!A1315:B7293,2,0)</f>
        <v>5439.55</v>
      </c>
      <c r="D1316" t="e">
        <f t="shared" si="20"/>
        <v>#DIV/0!</v>
      </c>
    </row>
    <row r="1317" spans="1:4">
      <c r="A1317" s="3">
        <v>40394</v>
      </c>
      <c r="C1317">
        <f>VLOOKUP(A1317,'Historic fwd PE'!A1316:B7294,2,0)</f>
        <v>5467.85</v>
      </c>
      <c r="D1317" t="e">
        <f t="shared" si="20"/>
        <v>#DIV/0!</v>
      </c>
    </row>
    <row r="1318" spans="1:4">
      <c r="A1318" s="3">
        <v>40395</v>
      </c>
      <c r="C1318">
        <f>VLOOKUP(A1318,'Historic fwd PE'!A1317:B7295,2,0)</f>
        <v>5447.1</v>
      </c>
      <c r="D1318" t="e">
        <f t="shared" si="20"/>
        <v>#DIV/0!</v>
      </c>
    </row>
    <row r="1319" spans="1:4">
      <c r="A1319" s="3">
        <v>40396</v>
      </c>
      <c r="C1319">
        <f>VLOOKUP(A1319,'Historic fwd PE'!A1318:B7296,2,0)</f>
        <v>5439.25</v>
      </c>
      <c r="D1319" t="e">
        <f t="shared" si="20"/>
        <v>#DIV/0!</v>
      </c>
    </row>
    <row r="1320" spans="1:4">
      <c r="A1320" s="3">
        <v>40397</v>
      </c>
      <c r="C1320">
        <f>VLOOKUP(A1320,'Historic fwd PE'!A1319:B7297,2,0)</f>
        <v>5439.25</v>
      </c>
      <c r="D1320" t="e">
        <f t="shared" si="20"/>
        <v>#DIV/0!</v>
      </c>
    </row>
    <row r="1321" spans="1:4">
      <c r="A1321" s="3">
        <v>40398</v>
      </c>
      <c r="C1321">
        <f>VLOOKUP(A1321,'Historic fwd PE'!A1320:B7298,2,0)</f>
        <v>5439.25</v>
      </c>
      <c r="D1321" t="e">
        <f t="shared" si="20"/>
        <v>#DIV/0!</v>
      </c>
    </row>
    <row r="1322" spans="1:4">
      <c r="A1322" s="3">
        <v>40399</v>
      </c>
      <c r="C1322">
        <f>VLOOKUP(A1322,'Historic fwd PE'!A1321:B7299,2,0)</f>
        <v>5486.15</v>
      </c>
      <c r="D1322" t="e">
        <f t="shared" si="20"/>
        <v>#DIV/0!</v>
      </c>
    </row>
    <row r="1323" spans="1:4">
      <c r="A1323" s="3">
        <v>40400</v>
      </c>
      <c r="C1323">
        <f>VLOOKUP(A1323,'Historic fwd PE'!A1322:B7300,2,0)</f>
        <v>5460.7</v>
      </c>
      <c r="D1323" t="e">
        <f t="shared" si="20"/>
        <v>#DIV/0!</v>
      </c>
    </row>
    <row r="1324" spans="1:4">
      <c r="A1324" s="3">
        <v>40401</v>
      </c>
      <c r="C1324">
        <f>VLOOKUP(A1324,'Historic fwd PE'!A1323:B7301,2,0)</f>
        <v>5420.6</v>
      </c>
      <c r="D1324" t="e">
        <f t="shared" si="20"/>
        <v>#DIV/0!</v>
      </c>
    </row>
    <row r="1325" spans="1:4">
      <c r="A1325" s="3">
        <v>40402</v>
      </c>
      <c r="C1325">
        <f>VLOOKUP(A1325,'Historic fwd PE'!A1324:B7302,2,0)</f>
        <v>5416.45</v>
      </c>
      <c r="D1325" t="e">
        <f t="shared" si="20"/>
        <v>#DIV/0!</v>
      </c>
    </row>
    <row r="1326" spans="1:4">
      <c r="A1326" s="3">
        <v>40403</v>
      </c>
      <c r="C1326">
        <f>VLOOKUP(A1326,'Historic fwd PE'!A1325:B7303,2,0)</f>
        <v>5452.1</v>
      </c>
      <c r="D1326" t="e">
        <f t="shared" si="20"/>
        <v>#DIV/0!</v>
      </c>
    </row>
    <row r="1327" spans="1:4">
      <c r="A1327" s="3">
        <v>40404</v>
      </c>
      <c r="C1327">
        <f>VLOOKUP(A1327,'Historic fwd PE'!A1326:B7304,2,0)</f>
        <v>5452.1</v>
      </c>
      <c r="D1327" t="e">
        <f t="shared" si="20"/>
        <v>#DIV/0!</v>
      </c>
    </row>
    <row r="1328" spans="1:4">
      <c r="A1328" s="3">
        <v>40405</v>
      </c>
      <c r="C1328">
        <f>VLOOKUP(A1328,'Historic fwd PE'!A1327:B7305,2,0)</f>
        <v>5452.1</v>
      </c>
      <c r="D1328" t="e">
        <f t="shared" si="20"/>
        <v>#DIV/0!</v>
      </c>
    </row>
    <row r="1329" spans="1:4">
      <c r="A1329" s="3">
        <v>40406</v>
      </c>
      <c r="C1329">
        <f>VLOOKUP(A1329,'Historic fwd PE'!A1328:B7306,2,0)</f>
        <v>5418.3</v>
      </c>
      <c r="D1329" t="e">
        <f t="shared" si="20"/>
        <v>#DIV/0!</v>
      </c>
    </row>
    <row r="1330" spans="1:4">
      <c r="A1330" s="3">
        <v>40407</v>
      </c>
      <c r="C1330">
        <f>VLOOKUP(A1330,'Historic fwd PE'!A1329:B7307,2,0)</f>
        <v>5414.15</v>
      </c>
      <c r="D1330" t="e">
        <f t="shared" si="20"/>
        <v>#DIV/0!</v>
      </c>
    </row>
    <row r="1331" spans="1:4">
      <c r="A1331" s="3">
        <v>40408</v>
      </c>
      <c r="C1331">
        <f>VLOOKUP(A1331,'Historic fwd PE'!A1330:B7308,2,0)</f>
        <v>5479.15</v>
      </c>
      <c r="D1331" t="e">
        <f t="shared" si="20"/>
        <v>#DIV/0!</v>
      </c>
    </row>
    <row r="1332" spans="1:4">
      <c r="A1332" s="3">
        <v>40409</v>
      </c>
      <c r="C1332">
        <f>VLOOKUP(A1332,'Historic fwd PE'!A1331:B7309,2,0)</f>
        <v>5540.2</v>
      </c>
      <c r="D1332" t="e">
        <f t="shared" si="20"/>
        <v>#DIV/0!</v>
      </c>
    </row>
    <row r="1333" spans="1:4">
      <c r="A1333" s="3">
        <v>40410</v>
      </c>
      <c r="C1333">
        <f>VLOOKUP(A1333,'Historic fwd PE'!A1332:B7310,2,0)</f>
        <v>5530.65</v>
      </c>
      <c r="D1333" t="e">
        <f t="shared" si="20"/>
        <v>#DIV/0!</v>
      </c>
    </row>
    <row r="1334" spans="1:4">
      <c r="A1334" s="3">
        <v>40411</v>
      </c>
      <c r="C1334">
        <f>VLOOKUP(A1334,'Historic fwd PE'!A1333:B7311,2,0)</f>
        <v>5530.65</v>
      </c>
      <c r="D1334" t="e">
        <f t="shared" si="20"/>
        <v>#DIV/0!</v>
      </c>
    </row>
    <row r="1335" spans="1:4">
      <c r="A1335" s="3">
        <v>40412</v>
      </c>
      <c r="C1335">
        <f>VLOOKUP(A1335,'Historic fwd PE'!A1334:B7312,2,0)</f>
        <v>5530.65</v>
      </c>
      <c r="D1335" t="e">
        <f t="shared" si="20"/>
        <v>#DIV/0!</v>
      </c>
    </row>
    <row r="1336" spans="1:4">
      <c r="A1336" s="3">
        <v>40413</v>
      </c>
      <c r="C1336">
        <f>VLOOKUP(A1336,'Historic fwd PE'!A1335:B7313,2,0)</f>
        <v>5543.5</v>
      </c>
      <c r="D1336" t="e">
        <f t="shared" si="20"/>
        <v>#DIV/0!</v>
      </c>
    </row>
    <row r="1337" spans="1:4">
      <c r="A1337" s="3">
        <v>40414</v>
      </c>
      <c r="C1337">
        <f>VLOOKUP(A1337,'Historic fwd PE'!A1336:B7314,2,0)</f>
        <v>5505.1</v>
      </c>
      <c r="D1337" t="e">
        <f t="shared" si="20"/>
        <v>#DIV/0!</v>
      </c>
    </row>
    <row r="1338" spans="1:4">
      <c r="A1338" s="3">
        <v>40415</v>
      </c>
      <c r="C1338">
        <f>VLOOKUP(A1338,'Historic fwd PE'!A1337:B7315,2,0)</f>
        <v>5462.35</v>
      </c>
      <c r="D1338" t="e">
        <f t="shared" si="20"/>
        <v>#DIV/0!</v>
      </c>
    </row>
    <row r="1339" spans="1:4">
      <c r="A1339" s="3">
        <v>40416</v>
      </c>
      <c r="C1339">
        <f>VLOOKUP(A1339,'Historic fwd PE'!A1338:B7316,2,0)</f>
        <v>5477.9</v>
      </c>
      <c r="D1339" t="e">
        <f t="shared" si="20"/>
        <v>#DIV/0!</v>
      </c>
    </row>
    <row r="1340" spans="1:4">
      <c r="A1340" s="3">
        <v>40417</v>
      </c>
      <c r="C1340">
        <f>VLOOKUP(A1340,'Historic fwd PE'!A1339:B7317,2,0)</f>
        <v>5408.7</v>
      </c>
      <c r="D1340" t="e">
        <f t="shared" si="20"/>
        <v>#DIV/0!</v>
      </c>
    </row>
    <row r="1341" spans="1:4">
      <c r="A1341" s="3">
        <v>40418</v>
      </c>
      <c r="C1341">
        <f>VLOOKUP(A1341,'Historic fwd PE'!A1340:B7318,2,0)</f>
        <v>5408.7</v>
      </c>
      <c r="D1341" t="e">
        <f t="shared" si="20"/>
        <v>#DIV/0!</v>
      </c>
    </row>
    <row r="1342" spans="1:4">
      <c r="A1342" s="3">
        <v>40419</v>
      </c>
      <c r="C1342">
        <f>VLOOKUP(A1342,'Historic fwd PE'!A1341:B7319,2,0)</f>
        <v>5408.7</v>
      </c>
      <c r="D1342" t="e">
        <f t="shared" si="20"/>
        <v>#DIV/0!</v>
      </c>
    </row>
    <row r="1343" spans="1:4">
      <c r="A1343" s="3">
        <v>40420</v>
      </c>
      <c r="C1343">
        <f>VLOOKUP(A1343,'Historic fwd PE'!A1342:B7320,2,0)</f>
        <v>5415.45</v>
      </c>
      <c r="D1343" t="e">
        <f t="shared" si="20"/>
        <v>#DIV/0!</v>
      </c>
    </row>
    <row r="1344" spans="1:4">
      <c r="A1344" s="3">
        <v>40421</v>
      </c>
      <c r="C1344">
        <f>VLOOKUP(A1344,'Historic fwd PE'!A1343:B7321,2,0)</f>
        <v>5402.4</v>
      </c>
      <c r="D1344" t="e">
        <f t="shared" si="20"/>
        <v>#DIV/0!</v>
      </c>
    </row>
    <row r="1345" spans="1:4">
      <c r="A1345" s="3">
        <v>40422</v>
      </c>
      <c r="C1345">
        <f>VLOOKUP(A1345,'Historic fwd PE'!A1344:B7322,2,0)</f>
        <v>5471.85</v>
      </c>
      <c r="D1345" t="e">
        <f t="shared" si="20"/>
        <v>#DIV/0!</v>
      </c>
    </row>
    <row r="1346" spans="1:4">
      <c r="A1346" s="3">
        <v>40423</v>
      </c>
      <c r="C1346">
        <f>VLOOKUP(A1346,'Historic fwd PE'!A1345:B7323,2,0)</f>
        <v>5486.15</v>
      </c>
      <c r="D1346" t="e">
        <f t="shared" si="20"/>
        <v>#DIV/0!</v>
      </c>
    </row>
    <row r="1347" spans="1:4">
      <c r="A1347" s="3">
        <v>40424</v>
      </c>
      <c r="C1347">
        <f>VLOOKUP(A1347,'Historic fwd PE'!A1346:B7324,2,0)</f>
        <v>5479.4</v>
      </c>
      <c r="D1347" t="e">
        <f t="shared" si="20"/>
        <v>#DIV/0!</v>
      </c>
    </row>
    <row r="1348" spans="1:4">
      <c r="A1348" s="3">
        <v>40425</v>
      </c>
      <c r="C1348">
        <f>VLOOKUP(A1348,'Historic fwd PE'!A1347:B7325,2,0)</f>
        <v>5479.4</v>
      </c>
      <c r="D1348" t="e">
        <f t="shared" si="20"/>
        <v>#DIV/0!</v>
      </c>
    </row>
    <row r="1349" spans="1:4">
      <c r="A1349" s="3">
        <v>40426</v>
      </c>
      <c r="C1349">
        <f>VLOOKUP(A1349,'Historic fwd PE'!A1348:B7326,2,0)</f>
        <v>5479.4</v>
      </c>
      <c r="D1349" t="e">
        <f t="shared" si="20"/>
        <v>#DIV/0!</v>
      </c>
    </row>
    <row r="1350" spans="1:4">
      <c r="A1350" s="3">
        <v>40427</v>
      </c>
      <c r="C1350">
        <f>VLOOKUP(A1350,'Historic fwd PE'!A1349:B7327,2,0)</f>
        <v>5576.95</v>
      </c>
      <c r="D1350" t="e">
        <f t="shared" si="20"/>
        <v>#DIV/0!</v>
      </c>
    </row>
    <row r="1351" spans="1:4">
      <c r="A1351" s="3">
        <v>40428</v>
      </c>
      <c r="C1351">
        <f>VLOOKUP(A1351,'Historic fwd PE'!A1350:B7328,2,0)</f>
        <v>5604</v>
      </c>
      <c r="D1351" t="e">
        <f t="shared" ref="D1351:D1414" si="21">C1351/B1351</f>
        <v>#DIV/0!</v>
      </c>
    </row>
    <row r="1352" spans="1:4">
      <c r="A1352" s="3">
        <v>40429</v>
      </c>
      <c r="C1352">
        <f>VLOOKUP(A1352,'Historic fwd PE'!A1351:B7329,2,0)</f>
        <v>5607.85</v>
      </c>
      <c r="D1352" t="e">
        <f t="shared" si="21"/>
        <v>#DIV/0!</v>
      </c>
    </row>
    <row r="1353" spans="1:4">
      <c r="A1353" s="3">
        <v>40430</v>
      </c>
      <c r="C1353">
        <f>VLOOKUP(A1353,'Historic fwd PE'!A1352:B7330,2,0)</f>
        <v>5640.05</v>
      </c>
      <c r="D1353" t="e">
        <f t="shared" si="21"/>
        <v>#DIV/0!</v>
      </c>
    </row>
    <row r="1354" spans="1:4">
      <c r="A1354" s="3">
        <v>40431</v>
      </c>
      <c r="C1354">
        <f>VLOOKUP(A1354,'Historic fwd PE'!A1353:B7331,2,0)</f>
        <v>5640.05</v>
      </c>
      <c r="D1354" t="e">
        <f t="shared" si="21"/>
        <v>#DIV/0!</v>
      </c>
    </row>
    <row r="1355" spans="1:4">
      <c r="A1355" s="3">
        <v>40432</v>
      </c>
      <c r="C1355">
        <f>VLOOKUP(A1355,'Historic fwd PE'!A1354:B7332,2,0)</f>
        <v>5640.05</v>
      </c>
      <c r="D1355" t="e">
        <f t="shared" si="21"/>
        <v>#DIV/0!</v>
      </c>
    </row>
    <row r="1356" spans="1:4">
      <c r="A1356" s="3">
        <v>40433</v>
      </c>
      <c r="C1356">
        <f>VLOOKUP(A1356,'Historic fwd PE'!A1355:B7333,2,0)</f>
        <v>5640.05</v>
      </c>
      <c r="D1356" t="e">
        <f t="shared" si="21"/>
        <v>#DIV/0!</v>
      </c>
    </row>
    <row r="1357" spans="1:4">
      <c r="A1357" s="3">
        <v>40434</v>
      </c>
      <c r="C1357">
        <f>VLOOKUP(A1357,'Historic fwd PE'!A1356:B7334,2,0)</f>
        <v>5760</v>
      </c>
      <c r="D1357" t="e">
        <f t="shared" si="21"/>
        <v>#DIV/0!</v>
      </c>
    </row>
    <row r="1358" spans="1:4">
      <c r="A1358" s="3">
        <v>40435</v>
      </c>
      <c r="C1358">
        <f>VLOOKUP(A1358,'Historic fwd PE'!A1357:B7335,2,0)</f>
        <v>5795.55</v>
      </c>
      <c r="D1358" t="e">
        <f t="shared" si="21"/>
        <v>#DIV/0!</v>
      </c>
    </row>
    <row r="1359" spans="1:4">
      <c r="A1359" s="3">
        <v>40436</v>
      </c>
      <c r="C1359">
        <f>VLOOKUP(A1359,'Historic fwd PE'!A1358:B7336,2,0)</f>
        <v>5860.95</v>
      </c>
      <c r="D1359" t="e">
        <f t="shared" si="21"/>
        <v>#DIV/0!</v>
      </c>
    </row>
    <row r="1360" spans="1:4">
      <c r="A1360" s="3">
        <v>40437</v>
      </c>
      <c r="C1360">
        <f>VLOOKUP(A1360,'Historic fwd PE'!A1359:B7337,2,0)</f>
        <v>5828.7</v>
      </c>
      <c r="D1360" t="e">
        <f t="shared" si="21"/>
        <v>#DIV/0!</v>
      </c>
    </row>
    <row r="1361" spans="1:4">
      <c r="A1361" s="3">
        <v>40438</v>
      </c>
      <c r="C1361">
        <f>VLOOKUP(A1361,'Historic fwd PE'!A1360:B7338,2,0)</f>
        <v>5884.95</v>
      </c>
      <c r="D1361" t="e">
        <f t="shared" si="21"/>
        <v>#DIV/0!</v>
      </c>
    </row>
    <row r="1362" spans="1:4">
      <c r="A1362" s="3">
        <v>40439</v>
      </c>
      <c r="C1362">
        <f>VLOOKUP(A1362,'Historic fwd PE'!A1361:B7339,2,0)</f>
        <v>5884.95</v>
      </c>
      <c r="D1362" t="e">
        <f t="shared" si="21"/>
        <v>#DIV/0!</v>
      </c>
    </row>
    <row r="1363" spans="1:4">
      <c r="A1363" s="3">
        <v>40440</v>
      </c>
      <c r="C1363">
        <f>VLOOKUP(A1363,'Historic fwd PE'!A1362:B7340,2,0)</f>
        <v>5884.95</v>
      </c>
      <c r="D1363" t="e">
        <f t="shared" si="21"/>
        <v>#DIV/0!</v>
      </c>
    </row>
    <row r="1364" spans="1:4">
      <c r="A1364" s="3">
        <v>40441</v>
      </c>
      <c r="C1364">
        <f>VLOOKUP(A1364,'Historic fwd PE'!A1363:B7341,2,0)</f>
        <v>5980.45</v>
      </c>
      <c r="D1364" t="e">
        <f t="shared" si="21"/>
        <v>#DIV/0!</v>
      </c>
    </row>
    <row r="1365" spans="1:4">
      <c r="A1365" s="3">
        <v>40442</v>
      </c>
      <c r="C1365">
        <f>VLOOKUP(A1365,'Historic fwd PE'!A1364:B7342,2,0)</f>
        <v>6009.05</v>
      </c>
      <c r="D1365" t="e">
        <f t="shared" si="21"/>
        <v>#DIV/0!</v>
      </c>
    </row>
    <row r="1366" spans="1:4">
      <c r="A1366" s="3">
        <v>40443</v>
      </c>
      <c r="C1366">
        <f>VLOOKUP(A1366,'Historic fwd PE'!A1365:B7343,2,0)</f>
        <v>5991</v>
      </c>
      <c r="D1366" t="e">
        <f t="shared" si="21"/>
        <v>#DIV/0!</v>
      </c>
    </row>
    <row r="1367" spans="1:4">
      <c r="A1367" s="3">
        <v>40444</v>
      </c>
      <c r="C1367">
        <f>VLOOKUP(A1367,'Historic fwd PE'!A1366:B7344,2,0)</f>
        <v>5959.55</v>
      </c>
      <c r="D1367" t="e">
        <f t="shared" si="21"/>
        <v>#DIV/0!</v>
      </c>
    </row>
    <row r="1368" spans="1:4">
      <c r="A1368" s="3">
        <v>40445</v>
      </c>
      <c r="C1368">
        <f>VLOOKUP(A1368,'Historic fwd PE'!A1367:B7345,2,0)</f>
        <v>6018.3</v>
      </c>
      <c r="D1368" t="e">
        <f t="shared" si="21"/>
        <v>#DIV/0!</v>
      </c>
    </row>
    <row r="1369" spans="1:4">
      <c r="A1369" s="3">
        <v>40446</v>
      </c>
      <c r="C1369">
        <f>VLOOKUP(A1369,'Historic fwd PE'!A1368:B7346,2,0)</f>
        <v>6018.3</v>
      </c>
      <c r="D1369" t="e">
        <f t="shared" si="21"/>
        <v>#DIV/0!</v>
      </c>
    </row>
    <row r="1370" spans="1:4">
      <c r="A1370" s="3">
        <v>40447</v>
      </c>
      <c r="C1370">
        <f>VLOOKUP(A1370,'Historic fwd PE'!A1369:B7347,2,0)</f>
        <v>6018.3</v>
      </c>
      <c r="D1370" t="e">
        <f t="shared" si="21"/>
        <v>#DIV/0!</v>
      </c>
    </row>
    <row r="1371" spans="1:4">
      <c r="A1371" s="3">
        <v>40448</v>
      </c>
      <c r="C1371">
        <f>VLOOKUP(A1371,'Historic fwd PE'!A1370:B7348,2,0)</f>
        <v>6035.65</v>
      </c>
      <c r="D1371" t="e">
        <f t="shared" si="21"/>
        <v>#DIV/0!</v>
      </c>
    </row>
    <row r="1372" spans="1:4">
      <c r="A1372" s="3">
        <v>40449</v>
      </c>
      <c r="C1372">
        <f>VLOOKUP(A1372,'Historic fwd PE'!A1371:B7349,2,0)</f>
        <v>6029.5</v>
      </c>
      <c r="D1372" t="e">
        <f t="shared" si="21"/>
        <v>#DIV/0!</v>
      </c>
    </row>
    <row r="1373" spans="1:4">
      <c r="A1373" s="3">
        <v>40450</v>
      </c>
      <c r="C1373">
        <f>VLOOKUP(A1373,'Historic fwd PE'!A1372:B7350,2,0)</f>
        <v>5991.3</v>
      </c>
      <c r="D1373" t="e">
        <f t="shared" si="21"/>
        <v>#DIV/0!</v>
      </c>
    </row>
    <row r="1374" spans="1:4">
      <c r="A1374" s="3">
        <v>40451</v>
      </c>
      <c r="C1374">
        <f>VLOOKUP(A1374,'Historic fwd PE'!A1373:B7351,2,0)</f>
        <v>6029.95</v>
      </c>
      <c r="D1374" t="e">
        <f t="shared" si="21"/>
        <v>#DIV/0!</v>
      </c>
    </row>
    <row r="1375" spans="1:4">
      <c r="A1375" s="3">
        <v>40452</v>
      </c>
      <c r="C1375">
        <f>VLOOKUP(A1375,'Historic fwd PE'!A1374:B7352,2,0)</f>
        <v>6143.4</v>
      </c>
      <c r="D1375" t="e">
        <f t="shared" si="21"/>
        <v>#DIV/0!</v>
      </c>
    </row>
    <row r="1376" spans="1:4">
      <c r="A1376" s="3">
        <v>40453</v>
      </c>
      <c r="C1376">
        <f>VLOOKUP(A1376,'Historic fwd PE'!A1375:B7353,2,0)</f>
        <v>6143.4</v>
      </c>
      <c r="D1376" t="e">
        <f t="shared" si="21"/>
        <v>#DIV/0!</v>
      </c>
    </row>
    <row r="1377" spans="1:4">
      <c r="A1377" s="3">
        <v>40454</v>
      </c>
      <c r="C1377">
        <f>VLOOKUP(A1377,'Historic fwd PE'!A1376:B7354,2,0)</f>
        <v>6143.4</v>
      </c>
      <c r="D1377" t="e">
        <f t="shared" si="21"/>
        <v>#DIV/0!</v>
      </c>
    </row>
    <row r="1378" spans="1:4">
      <c r="A1378" s="3">
        <v>40455</v>
      </c>
      <c r="C1378">
        <f>VLOOKUP(A1378,'Historic fwd PE'!A1377:B7355,2,0)</f>
        <v>6159.45</v>
      </c>
      <c r="D1378" t="e">
        <f t="shared" si="21"/>
        <v>#DIV/0!</v>
      </c>
    </row>
    <row r="1379" spans="1:4">
      <c r="A1379" s="3">
        <v>40456</v>
      </c>
      <c r="C1379">
        <f>VLOOKUP(A1379,'Historic fwd PE'!A1378:B7356,2,0)</f>
        <v>6145.8</v>
      </c>
      <c r="D1379" t="e">
        <f t="shared" si="21"/>
        <v>#DIV/0!</v>
      </c>
    </row>
    <row r="1380" spans="1:4">
      <c r="A1380" s="3">
        <v>40457</v>
      </c>
      <c r="C1380">
        <f>VLOOKUP(A1380,'Historic fwd PE'!A1379:B7357,2,0)</f>
        <v>6186.45</v>
      </c>
      <c r="D1380" t="e">
        <f t="shared" si="21"/>
        <v>#DIV/0!</v>
      </c>
    </row>
    <row r="1381" spans="1:4">
      <c r="A1381" s="3">
        <v>40458</v>
      </c>
      <c r="C1381">
        <f>VLOOKUP(A1381,'Historic fwd PE'!A1380:B7358,2,0)</f>
        <v>6120.3</v>
      </c>
      <c r="D1381" t="e">
        <f t="shared" si="21"/>
        <v>#DIV/0!</v>
      </c>
    </row>
    <row r="1382" spans="1:4">
      <c r="A1382" s="3">
        <v>40459</v>
      </c>
      <c r="C1382">
        <f>VLOOKUP(A1382,'Historic fwd PE'!A1381:B7359,2,0)</f>
        <v>6103.45</v>
      </c>
      <c r="D1382" t="e">
        <f t="shared" si="21"/>
        <v>#DIV/0!</v>
      </c>
    </row>
    <row r="1383" spans="1:4">
      <c r="A1383" s="3">
        <v>40460</v>
      </c>
      <c r="C1383">
        <f>VLOOKUP(A1383,'Historic fwd PE'!A1382:B7360,2,0)</f>
        <v>6103.45</v>
      </c>
      <c r="D1383" t="e">
        <f t="shared" si="21"/>
        <v>#DIV/0!</v>
      </c>
    </row>
    <row r="1384" spans="1:4">
      <c r="A1384" s="3">
        <v>40461</v>
      </c>
      <c r="C1384">
        <f>VLOOKUP(A1384,'Historic fwd PE'!A1383:B7361,2,0)</f>
        <v>6103.45</v>
      </c>
      <c r="D1384" t="e">
        <f t="shared" si="21"/>
        <v>#DIV/0!</v>
      </c>
    </row>
    <row r="1385" spans="1:4">
      <c r="A1385" s="3">
        <v>40462</v>
      </c>
      <c r="C1385">
        <f>VLOOKUP(A1385,'Historic fwd PE'!A1384:B7362,2,0)</f>
        <v>6135.85</v>
      </c>
      <c r="D1385" t="e">
        <f t="shared" si="21"/>
        <v>#DIV/0!</v>
      </c>
    </row>
    <row r="1386" spans="1:4">
      <c r="A1386" s="3">
        <v>40463</v>
      </c>
      <c r="C1386">
        <f>VLOOKUP(A1386,'Historic fwd PE'!A1385:B7363,2,0)</f>
        <v>6090.9</v>
      </c>
      <c r="D1386" t="e">
        <f t="shared" si="21"/>
        <v>#DIV/0!</v>
      </c>
    </row>
    <row r="1387" spans="1:4">
      <c r="A1387" s="3">
        <v>40464</v>
      </c>
      <c r="C1387">
        <f>VLOOKUP(A1387,'Historic fwd PE'!A1386:B7364,2,0)</f>
        <v>6233.9</v>
      </c>
      <c r="D1387" t="e">
        <f t="shared" si="21"/>
        <v>#DIV/0!</v>
      </c>
    </row>
    <row r="1388" spans="1:4">
      <c r="A1388" s="3">
        <v>40465</v>
      </c>
      <c r="C1388">
        <f>VLOOKUP(A1388,'Historic fwd PE'!A1387:B7365,2,0)</f>
        <v>6177.35</v>
      </c>
      <c r="D1388" t="e">
        <f t="shared" si="21"/>
        <v>#DIV/0!</v>
      </c>
    </row>
    <row r="1389" spans="1:4">
      <c r="A1389" s="3">
        <v>40466</v>
      </c>
      <c r="C1389">
        <f>VLOOKUP(A1389,'Historic fwd PE'!A1388:B7366,2,0)</f>
        <v>6062.65</v>
      </c>
      <c r="D1389" t="e">
        <f t="shared" si="21"/>
        <v>#DIV/0!</v>
      </c>
    </row>
    <row r="1390" spans="1:4">
      <c r="A1390" s="3">
        <v>40467</v>
      </c>
      <c r="C1390">
        <f>VLOOKUP(A1390,'Historic fwd PE'!A1389:B7367,2,0)</f>
        <v>6062.65</v>
      </c>
      <c r="D1390" t="e">
        <f t="shared" si="21"/>
        <v>#DIV/0!</v>
      </c>
    </row>
    <row r="1391" spans="1:4">
      <c r="A1391" s="3">
        <v>40468</v>
      </c>
      <c r="C1391">
        <f>VLOOKUP(A1391,'Historic fwd PE'!A1390:B7368,2,0)</f>
        <v>6062.65</v>
      </c>
      <c r="D1391" t="e">
        <f t="shared" si="21"/>
        <v>#DIV/0!</v>
      </c>
    </row>
    <row r="1392" spans="1:4">
      <c r="A1392" s="3">
        <v>40469</v>
      </c>
      <c r="C1392">
        <f>VLOOKUP(A1392,'Historic fwd PE'!A1391:B7369,2,0)</f>
        <v>6075.95</v>
      </c>
      <c r="D1392" t="e">
        <f t="shared" si="21"/>
        <v>#DIV/0!</v>
      </c>
    </row>
    <row r="1393" spans="1:4">
      <c r="A1393" s="3">
        <v>40470</v>
      </c>
      <c r="C1393">
        <f>VLOOKUP(A1393,'Historic fwd PE'!A1392:B7370,2,0)</f>
        <v>6027.3</v>
      </c>
      <c r="D1393" t="e">
        <f t="shared" si="21"/>
        <v>#DIV/0!</v>
      </c>
    </row>
    <row r="1394" spans="1:4">
      <c r="A1394" s="3">
        <v>40471</v>
      </c>
      <c r="C1394">
        <f>VLOOKUP(A1394,'Historic fwd PE'!A1393:B7371,2,0)</f>
        <v>5982.1</v>
      </c>
      <c r="D1394" t="e">
        <f t="shared" si="21"/>
        <v>#DIV/0!</v>
      </c>
    </row>
    <row r="1395" spans="1:4">
      <c r="A1395" s="3">
        <v>40472</v>
      </c>
      <c r="C1395">
        <f>VLOOKUP(A1395,'Historic fwd PE'!A1394:B7372,2,0)</f>
        <v>6101.5</v>
      </c>
      <c r="D1395" t="e">
        <f t="shared" si="21"/>
        <v>#DIV/0!</v>
      </c>
    </row>
    <row r="1396" spans="1:4">
      <c r="A1396" s="3">
        <v>40473</v>
      </c>
      <c r="C1396">
        <f>VLOOKUP(A1396,'Historic fwd PE'!A1395:B7373,2,0)</f>
        <v>6066.05</v>
      </c>
      <c r="D1396" t="e">
        <f t="shared" si="21"/>
        <v>#DIV/0!</v>
      </c>
    </row>
    <row r="1397" spans="1:4">
      <c r="A1397" s="3">
        <v>40474</v>
      </c>
      <c r="C1397">
        <f>VLOOKUP(A1397,'Historic fwd PE'!A1396:B7374,2,0)</f>
        <v>6066.05</v>
      </c>
      <c r="D1397" t="e">
        <f t="shared" si="21"/>
        <v>#DIV/0!</v>
      </c>
    </row>
    <row r="1398" spans="1:4">
      <c r="A1398" s="3">
        <v>40475</v>
      </c>
      <c r="C1398">
        <f>VLOOKUP(A1398,'Historic fwd PE'!A1397:B7375,2,0)</f>
        <v>6066.05</v>
      </c>
      <c r="D1398" t="e">
        <f t="shared" si="21"/>
        <v>#DIV/0!</v>
      </c>
    </row>
    <row r="1399" spans="1:4">
      <c r="A1399" s="3">
        <v>40476</v>
      </c>
      <c r="C1399">
        <f>VLOOKUP(A1399,'Historic fwd PE'!A1398:B7376,2,0)</f>
        <v>6105.8</v>
      </c>
      <c r="D1399" t="e">
        <f t="shared" si="21"/>
        <v>#DIV/0!</v>
      </c>
    </row>
    <row r="1400" spans="1:4">
      <c r="A1400" s="3">
        <v>40477</v>
      </c>
      <c r="C1400">
        <f>VLOOKUP(A1400,'Historic fwd PE'!A1399:B7377,2,0)</f>
        <v>6082</v>
      </c>
      <c r="D1400" t="e">
        <f t="shared" si="21"/>
        <v>#DIV/0!</v>
      </c>
    </row>
    <row r="1401" spans="1:4">
      <c r="A1401" s="3">
        <v>40478</v>
      </c>
      <c r="C1401">
        <f>VLOOKUP(A1401,'Historic fwd PE'!A1400:B7378,2,0)</f>
        <v>6012.65</v>
      </c>
      <c r="D1401" t="e">
        <f t="shared" si="21"/>
        <v>#DIV/0!</v>
      </c>
    </row>
    <row r="1402" spans="1:4">
      <c r="A1402" s="3">
        <v>40479</v>
      </c>
      <c r="C1402">
        <f>VLOOKUP(A1402,'Historic fwd PE'!A1401:B7379,2,0)</f>
        <v>5987.7</v>
      </c>
      <c r="D1402" t="e">
        <f t="shared" si="21"/>
        <v>#DIV/0!</v>
      </c>
    </row>
    <row r="1403" spans="1:4">
      <c r="A1403" s="3">
        <v>40480</v>
      </c>
      <c r="C1403">
        <f>VLOOKUP(A1403,'Historic fwd PE'!A1402:B7380,2,0)</f>
        <v>6017.7</v>
      </c>
      <c r="D1403" t="e">
        <f t="shared" si="21"/>
        <v>#DIV/0!</v>
      </c>
    </row>
    <row r="1404" spans="1:4">
      <c r="A1404" s="3">
        <v>40481</v>
      </c>
      <c r="C1404">
        <f>VLOOKUP(A1404,'Historic fwd PE'!A1403:B7381,2,0)</f>
        <v>6017.7</v>
      </c>
      <c r="D1404" t="e">
        <f t="shared" si="21"/>
        <v>#DIV/0!</v>
      </c>
    </row>
    <row r="1405" spans="1:4">
      <c r="A1405" s="3">
        <v>40482</v>
      </c>
      <c r="C1405">
        <f>VLOOKUP(A1405,'Historic fwd PE'!A1404:B7382,2,0)</f>
        <v>6017.7</v>
      </c>
      <c r="D1405" t="e">
        <f t="shared" si="21"/>
        <v>#DIV/0!</v>
      </c>
    </row>
    <row r="1406" spans="1:4">
      <c r="A1406" s="3">
        <v>40483</v>
      </c>
      <c r="C1406">
        <f>VLOOKUP(A1406,'Historic fwd PE'!A1405:B7383,2,0)</f>
        <v>6117.55</v>
      </c>
      <c r="D1406" t="e">
        <f t="shared" si="21"/>
        <v>#DIV/0!</v>
      </c>
    </row>
    <row r="1407" spans="1:4">
      <c r="A1407" s="3">
        <v>40484</v>
      </c>
      <c r="C1407">
        <f>VLOOKUP(A1407,'Historic fwd PE'!A1406:B7384,2,0)</f>
        <v>6119</v>
      </c>
      <c r="D1407" t="e">
        <f t="shared" si="21"/>
        <v>#DIV/0!</v>
      </c>
    </row>
    <row r="1408" spans="1:4">
      <c r="A1408" s="3">
        <v>40485</v>
      </c>
      <c r="C1408">
        <f>VLOOKUP(A1408,'Historic fwd PE'!A1407:B7385,2,0)</f>
        <v>6160.5</v>
      </c>
      <c r="D1408" t="e">
        <f t="shared" si="21"/>
        <v>#DIV/0!</v>
      </c>
    </row>
    <row r="1409" spans="1:4">
      <c r="A1409" s="3">
        <v>40486</v>
      </c>
      <c r="C1409">
        <f>VLOOKUP(A1409,'Historic fwd PE'!A1408:B7386,2,0)</f>
        <v>6281.8</v>
      </c>
      <c r="D1409" t="e">
        <f t="shared" si="21"/>
        <v>#DIV/0!</v>
      </c>
    </row>
    <row r="1410" spans="1:4">
      <c r="A1410" s="3">
        <v>40487</v>
      </c>
      <c r="C1410">
        <f>VLOOKUP(A1410,'Historic fwd PE'!A1409:B7387,2,0)</f>
        <v>6312.45</v>
      </c>
      <c r="D1410" t="e">
        <f t="shared" si="21"/>
        <v>#DIV/0!</v>
      </c>
    </row>
    <row r="1411" spans="1:4">
      <c r="A1411" s="3">
        <v>40488</v>
      </c>
      <c r="C1411">
        <f>VLOOKUP(A1411,'Historic fwd PE'!A1410:B7388,2,0)</f>
        <v>6312.45</v>
      </c>
      <c r="D1411" t="e">
        <f t="shared" si="21"/>
        <v>#DIV/0!</v>
      </c>
    </row>
    <row r="1412" spans="1:4">
      <c r="A1412" s="3">
        <v>40489</v>
      </c>
      <c r="C1412">
        <f>VLOOKUP(A1412,'Historic fwd PE'!A1411:B7389,2,0)</f>
        <v>6312.45</v>
      </c>
      <c r="D1412" t="e">
        <f t="shared" si="21"/>
        <v>#DIV/0!</v>
      </c>
    </row>
    <row r="1413" spans="1:4">
      <c r="A1413" s="3">
        <v>40490</v>
      </c>
      <c r="C1413">
        <f>VLOOKUP(A1413,'Historic fwd PE'!A1412:B7390,2,0)</f>
        <v>6273.2</v>
      </c>
      <c r="D1413" t="e">
        <f t="shared" si="21"/>
        <v>#DIV/0!</v>
      </c>
    </row>
    <row r="1414" spans="1:4">
      <c r="A1414" s="3">
        <v>40491</v>
      </c>
      <c r="C1414">
        <f>VLOOKUP(A1414,'Historic fwd PE'!A1413:B7391,2,0)</f>
        <v>6301.55</v>
      </c>
      <c r="D1414" t="e">
        <f t="shared" si="21"/>
        <v>#DIV/0!</v>
      </c>
    </row>
    <row r="1415" spans="1:4">
      <c r="A1415" s="3">
        <v>40492</v>
      </c>
      <c r="C1415">
        <f>VLOOKUP(A1415,'Historic fwd PE'!A1414:B7392,2,0)</f>
        <v>6275.7</v>
      </c>
      <c r="D1415" t="e">
        <f t="shared" ref="D1415:D1478" si="22">C1415/B1415</f>
        <v>#DIV/0!</v>
      </c>
    </row>
    <row r="1416" spans="1:4">
      <c r="A1416" s="3">
        <v>40493</v>
      </c>
      <c r="C1416">
        <f>VLOOKUP(A1416,'Historic fwd PE'!A1415:B7393,2,0)</f>
        <v>6194.25</v>
      </c>
      <c r="D1416" t="e">
        <f t="shared" si="22"/>
        <v>#DIV/0!</v>
      </c>
    </row>
    <row r="1417" spans="1:4">
      <c r="A1417" s="3">
        <v>40494</v>
      </c>
      <c r="C1417">
        <f>VLOOKUP(A1417,'Historic fwd PE'!A1416:B7394,2,0)</f>
        <v>6071.65</v>
      </c>
      <c r="D1417" t="e">
        <f t="shared" si="22"/>
        <v>#DIV/0!</v>
      </c>
    </row>
    <row r="1418" spans="1:4">
      <c r="A1418" s="3">
        <v>40495</v>
      </c>
      <c r="C1418">
        <f>VLOOKUP(A1418,'Historic fwd PE'!A1417:B7395,2,0)</f>
        <v>6071.65</v>
      </c>
      <c r="D1418" t="e">
        <f t="shared" si="22"/>
        <v>#DIV/0!</v>
      </c>
    </row>
    <row r="1419" spans="1:4">
      <c r="A1419" s="3">
        <v>40496</v>
      </c>
      <c r="C1419">
        <f>VLOOKUP(A1419,'Historic fwd PE'!A1418:B7396,2,0)</f>
        <v>6071.65</v>
      </c>
      <c r="D1419" t="e">
        <f t="shared" si="22"/>
        <v>#DIV/0!</v>
      </c>
    </row>
    <row r="1420" spans="1:4">
      <c r="A1420" s="3">
        <v>40497</v>
      </c>
      <c r="C1420">
        <f>VLOOKUP(A1420,'Historic fwd PE'!A1419:B7397,2,0)</f>
        <v>6121.6</v>
      </c>
      <c r="D1420" t="e">
        <f t="shared" si="22"/>
        <v>#DIV/0!</v>
      </c>
    </row>
    <row r="1421" spans="1:4">
      <c r="A1421" s="3">
        <v>40498</v>
      </c>
      <c r="C1421">
        <f>VLOOKUP(A1421,'Historic fwd PE'!A1420:B7398,2,0)</f>
        <v>5988.7</v>
      </c>
      <c r="D1421" t="e">
        <f t="shared" si="22"/>
        <v>#DIV/0!</v>
      </c>
    </row>
    <row r="1422" spans="1:4">
      <c r="A1422" s="3">
        <v>40499</v>
      </c>
      <c r="C1422">
        <f>VLOOKUP(A1422,'Historic fwd PE'!A1421:B7399,2,0)</f>
        <v>5988.7</v>
      </c>
      <c r="D1422" t="e">
        <f t="shared" si="22"/>
        <v>#DIV/0!</v>
      </c>
    </row>
    <row r="1423" spans="1:4">
      <c r="A1423" s="3">
        <v>40500</v>
      </c>
      <c r="C1423">
        <f>VLOOKUP(A1423,'Historic fwd PE'!A1422:B7400,2,0)</f>
        <v>5998.8</v>
      </c>
      <c r="D1423" t="e">
        <f t="shared" si="22"/>
        <v>#DIV/0!</v>
      </c>
    </row>
    <row r="1424" spans="1:4">
      <c r="A1424" s="3">
        <v>40501</v>
      </c>
      <c r="C1424">
        <f>VLOOKUP(A1424,'Historic fwd PE'!A1423:B7401,2,0)</f>
        <v>5890.3</v>
      </c>
      <c r="D1424" t="e">
        <f t="shared" si="22"/>
        <v>#DIV/0!</v>
      </c>
    </row>
    <row r="1425" spans="1:4">
      <c r="A1425" s="3">
        <v>40502</v>
      </c>
      <c r="C1425">
        <f>VLOOKUP(A1425,'Historic fwd PE'!A1424:B7402,2,0)</f>
        <v>5890.3</v>
      </c>
      <c r="D1425" t="e">
        <f t="shared" si="22"/>
        <v>#DIV/0!</v>
      </c>
    </row>
    <row r="1426" spans="1:4">
      <c r="A1426" s="3">
        <v>40503</v>
      </c>
      <c r="C1426">
        <f>VLOOKUP(A1426,'Historic fwd PE'!A1425:B7403,2,0)</f>
        <v>5890.3</v>
      </c>
      <c r="D1426" t="e">
        <f t="shared" si="22"/>
        <v>#DIV/0!</v>
      </c>
    </row>
    <row r="1427" spans="1:4">
      <c r="A1427" s="3">
        <v>40504</v>
      </c>
      <c r="C1427">
        <f>VLOOKUP(A1427,'Historic fwd PE'!A1426:B7404,2,0)</f>
        <v>6010</v>
      </c>
      <c r="D1427" t="e">
        <f t="shared" si="22"/>
        <v>#DIV/0!</v>
      </c>
    </row>
    <row r="1428" spans="1:4">
      <c r="A1428" s="3">
        <v>40505</v>
      </c>
      <c r="C1428">
        <f>VLOOKUP(A1428,'Historic fwd PE'!A1427:B7405,2,0)</f>
        <v>5934.75</v>
      </c>
      <c r="D1428" t="e">
        <f t="shared" si="22"/>
        <v>#DIV/0!</v>
      </c>
    </row>
    <row r="1429" spans="1:4">
      <c r="A1429" s="3">
        <v>40506</v>
      </c>
      <c r="C1429">
        <f>VLOOKUP(A1429,'Historic fwd PE'!A1428:B7406,2,0)</f>
        <v>5865.75</v>
      </c>
      <c r="D1429" t="e">
        <f t="shared" si="22"/>
        <v>#DIV/0!</v>
      </c>
    </row>
    <row r="1430" spans="1:4">
      <c r="A1430" s="3">
        <v>40507</v>
      </c>
      <c r="C1430">
        <f>VLOOKUP(A1430,'Historic fwd PE'!A1429:B7407,2,0)</f>
        <v>5799.75</v>
      </c>
      <c r="D1430" t="e">
        <f t="shared" si="22"/>
        <v>#DIV/0!</v>
      </c>
    </row>
    <row r="1431" spans="1:4">
      <c r="A1431" s="3">
        <v>40508</v>
      </c>
      <c r="C1431">
        <f>VLOOKUP(A1431,'Historic fwd PE'!A1430:B7408,2,0)</f>
        <v>5751.95</v>
      </c>
      <c r="D1431" t="e">
        <f t="shared" si="22"/>
        <v>#DIV/0!</v>
      </c>
    </row>
    <row r="1432" spans="1:4">
      <c r="A1432" s="3">
        <v>40509</v>
      </c>
      <c r="C1432">
        <f>VLOOKUP(A1432,'Historic fwd PE'!A1431:B7409,2,0)</f>
        <v>5751.95</v>
      </c>
      <c r="D1432" t="e">
        <f t="shared" si="22"/>
        <v>#DIV/0!</v>
      </c>
    </row>
    <row r="1433" spans="1:4">
      <c r="A1433" s="3">
        <v>40510</v>
      </c>
      <c r="C1433">
        <f>VLOOKUP(A1433,'Historic fwd PE'!A1432:B7410,2,0)</f>
        <v>5751.95</v>
      </c>
      <c r="D1433" t="e">
        <f t="shared" si="22"/>
        <v>#DIV/0!</v>
      </c>
    </row>
    <row r="1434" spans="1:4">
      <c r="A1434" s="3">
        <v>40511</v>
      </c>
      <c r="C1434">
        <f>VLOOKUP(A1434,'Historic fwd PE'!A1433:B7411,2,0)</f>
        <v>5830</v>
      </c>
      <c r="D1434" t="e">
        <f t="shared" si="22"/>
        <v>#DIV/0!</v>
      </c>
    </row>
    <row r="1435" spans="1:4">
      <c r="A1435" s="3">
        <v>40512</v>
      </c>
      <c r="C1435">
        <f>VLOOKUP(A1435,'Historic fwd PE'!A1434:B7412,2,0)</f>
        <v>5862.7</v>
      </c>
      <c r="D1435" t="e">
        <f t="shared" si="22"/>
        <v>#DIV/0!</v>
      </c>
    </row>
    <row r="1436" spans="1:4">
      <c r="A1436" s="3">
        <v>40513</v>
      </c>
      <c r="C1436">
        <f>VLOOKUP(A1436,'Historic fwd PE'!A1435:B7413,2,0)</f>
        <v>5960.9</v>
      </c>
      <c r="D1436" t="e">
        <f t="shared" si="22"/>
        <v>#DIV/0!</v>
      </c>
    </row>
    <row r="1437" spans="1:4">
      <c r="A1437" s="3">
        <v>40514</v>
      </c>
      <c r="C1437">
        <f>VLOOKUP(A1437,'Historic fwd PE'!A1436:B7414,2,0)</f>
        <v>6011.7</v>
      </c>
      <c r="D1437" t="e">
        <f t="shared" si="22"/>
        <v>#DIV/0!</v>
      </c>
    </row>
    <row r="1438" spans="1:4">
      <c r="A1438" s="3">
        <v>40515</v>
      </c>
      <c r="C1438">
        <f>VLOOKUP(A1438,'Historic fwd PE'!A1437:B7415,2,0)</f>
        <v>5992.8</v>
      </c>
      <c r="D1438" t="e">
        <f t="shared" si="22"/>
        <v>#DIV/0!</v>
      </c>
    </row>
    <row r="1439" spans="1:4">
      <c r="A1439" s="3">
        <v>40516</v>
      </c>
      <c r="C1439">
        <f>VLOOKUP(A1439,'Historic fwd PE'!A1438:B7416,2,0)</f>
        <v>5992.8</v>
      </c>
      <c r="D1439" t="e">
        <f t="shared" si="22"/>
        <v>#DIV/0!</v>
      </c>
    </row>
    <row r="1440" spans="1:4">
      <c r="A1440" s="3">
        <v>40517</v>
      </c>
      <c r="C1440">
        <f>VLOOKUP(A1440,'Historic fwd PE'!A1439:B7417,2,0)</f>
        <v>5992.8</v>
      </c>
      <c r="D1440" t="e">
        <f t="shared" si="22"/>
        <v>#DIV/0!</v>
      </c>
    </row>
    <row r="1441" spans="1:4">
      <c r="A1441" s="3">
        <v>40518</v>
      </c>
      <c r="C1441">
        <f>VLOOKUP(A1441,'Historic fwd PE'!A1440:B7418,2,0)</f>
        <v>5992.25</v>
      </c>
      <c r="D1441" t="e">
        <f t="shared" si="22"/>
        <v>#DIV/0!</v>
      </c>
    </row>
    <row r="1442" spans="1:4">
      <c r="A1442" s="3">
        <v>40519</v>
      </c>
      <c r="C1442">
        <f>VLOOKUP(A1442,'Historic fwd PE'!A1441:B7419,2,0)</f>
        <v>5976.55</v>
      </c>
      <c r="D1442" t="e">
        <f t="shared" si="22"/>
        <v>#DIV/0!</v>
      </c>
    </row>
    <row r="1443" spans="1:4">
      <c r="A1443" s="3">
        <v>40520</v>
      </c>
      <c r="C1443">
        <f>VLOOKUP(A1443,'Historic fwd PE'!A1442:B7420,2,0)</f>
        <v>5903.7</v>
      </c>
      <c r="D1443" t="e">
        <f t="shared" si="22"/>
        <v>#DIV/0!</v>
      </c>
    </row>
    <row r="1444" spans="1:4">
      <c r="A1444" s="3">
        <v>40521</v>
      </c>
      <c r="C1444">
        <f>VLOOKUP(A1444,'Historic fwd PE'!A1443:B7421,2,0)</f>
        <v>5766.5</v>
      </c>
      <c r="D1444" t="e">
        <f t="shared" si="22"/>
        <v>#DIV/0!</v>
      </c>
    </row>
    <row r="1445" spans="1:4">
      <c r="A1445" s="3">
        <v>40522</v>
      </c>
      <c r="C1445">
        <f>VLOOKUP(A1445,'Historic fwd PE'!A1444:B7422,2,0)</f>
        <v>5857.35</v>
      </c>
      <c r="D1445" t="e">
        <f t="shared" si="22"/>
        <v>#DIV/0!</v>
      </c>
    </row>
    <row r="1446" spans="1:4">
      <c r="A1446" s="3">
        <v>40523</v>
      </c>
      <c r="C1446">
        <f>VLOOKUP(A1446,'Historic fwd PE'!A1445:B7423,2,0)</f>
        <v>5857.35</v>
      </c>
      <c r="D1446" t="e">
        <f t="shared" si="22"/>
        <v>#DIV/0!</v>
      </c>
    </row>
    <row r="1447" spans="1:4">
      <c r="A1447" s="3">
        <v>40524</v>
      </c>
      <c r="C1447">
        <f>VLOOKUP(A1447,'Historic fwd PE'!A1446:B7424,2,0)</f>
        <v>5857.35</v>
      </c>
      <c r="D1447" t="e">
        <f t="shared" si="22"/>
        <v>#DIV/0!</v>
      </c>
    </row>
    <row r="1448" spans="1:4">
      <c r="A1448" s="3">
        <v>40525</v>
      </c>
      <c r="C1448">
        <f>VLOOKUP(A1448,'Historic fwd PE'!A1447:B7425,2,0)</f>
        <v>5907.65</v>
      </c>
      <c r="D1448" t="e">
        <f t="shared" si="22"/>
        <v>#DIV/0!</v>
      </c>
    </row>
    <row r="1449" spans="1:4">
      <c r="A1449" s="3">
        <v>40526</v>
      </c>
      <c r="C1449">
        <f>VLOOKUP(A1449,'Historic fwd PE'!A1448:B7426,2,0)</f>
        <v>5944.1</v>
      </c>
      <c r="D1449" t="e">
        <f t="shared" si="22"/>
        <v>#DIV/0!</v>
      </c>
    </row>
    <row r="1450" spans="1:4">
      <c r="A1450" s="3">
        <v>40527</v>
      </c>
      <c r="C1450">
        <f>VLOOKUP(A1450,'Historic fwd PE'!A1449:B7427,2,0)</f>
        <v>5892.3</v>
      </c>
      <c r="D1450" t="e">
        <f t="shared" si="22"/>
        <v>#DIV/0!</v>
      </c>
    </row>
    <row r="1451" spans="1:4">
      <c r="A1451" s="3">
        <v>40528</v>
      </c>
      <c r="C1451">
        <f>VLOOKUP(A1451,'Historic fwd PE'!A1450:B7428,2,0)</f>
        <v>5948.75</v>
      </c>
      <c r="D1451" t="e">
        <f t="shared" si="22"/>
        <v>#DIV/0!</v>
      </c>
    </row>
    <row r="1452" spans="1:4">
      <c r="A1452" s="3">
        <v>40529</v>
      </c>
      <c r="C1452">
        <f>VLOOKUP(A1452,'Historic fwd PE'!A1451:B7429,2,0)</f>
        <v>5948.75</v>
      </c>
      <c r="D1452" t="e">
        <f t="shared" si="22"/>
        <v>#DIV/0!</v>
      </c>
    </row>
    <row r="1453" spans="1:4">
      <c r="A1453" s="3">
        <v>40530</v>
      </c>
      <c r="C1453">
        <f>VLOOKUP(A1453,'Historic fwd PE'!A1452:B7430,2,0)</f>
        <v>5948.75</v>
      </c>
      <c r="D1453" t="e">
        <f t="shared" si="22"/>
        <v>#DIV/0!</v>
      </c>
    </row>
    <row r="1454" spans="1:4">
      <c r="A1454" s="3">
        <v>40531</v>
      </c>
      <c r="C1454">
        <f>VLOOKUP(A1454,'Historic fwd PE'!A1453:B7431,2,0)</f>
        <v>5948.75</v>
      </c>
      <c r="D1454" t="e">
        <f t="shared" si="22"/>
        <v>#DIV/0!</v>
      </c>
    </row>
    <row r="1455" spans="1:4">
      <c r="A1455" s="3">
        <v>40532</v>
      </c>
      <c r="C1455">
        <f>VLOOKUP(A1455,'Historic fwd PE'!A1454:B7432,2,0)</f>
        <v>5947.05</v>
      </c>
      <c r="D1455" t="e">
        <f t="shared" si="22"/>
        <v>#DIV/0!</v>
      </c>
    </row>
    <row r="1456" spans="1:4">
      <c r="A1456" s="3">
        <v>40533</v>
      </c>
      <c r="C1456">
        <f>VLOOKUP(A1456,'Historic fwd PE'!A1455:B7433,2,0)</f>
        <v>6000.65</v>
      </c>
      <c r="D1456" t="e">
        <f t="shared" si="22"/>
        <v>#DIV/0!</v>
      </c>
    </row>
    <row r="1457" spans="1:4">
      <c r="A1457" s="3">
        <v>40534</v>
      </c>
      <c r="C1457">
        <f>VLOOKUP(A1457,'Historic fwd PE'!A1456:B7434,2,0)</f>
        <v>5984.4</v>
      </c>
      <c r="D1457" t="e">
        <f t="shared" si="22"/>
        <v>#DIV/0!</v>
      </c>
    </row>
    <row r="1458" spans="1:4">
      <c r="A1458" s="3">
        <v>40535</v>
      </c>
      <c r="C1458">
        <f>VLOOKUP(A1458,'Historic fwd PE'!A1457:B7435,2,0)</f>
        <v>5980</v>
      </c>
      <c r="D1458" t="e">
        <f t="shared" si="22"/>
        <v>#DIV/0!</v>
      </c>
    </row>
    <row r="1459" spans="1:4">
      <c r="A1459" s="3">
        <v>40536</v>
      </c>
      <c r="C1459">
        <f>VLOOKUP(A1459,'Historic fwd PE'!A1458:B7436,2,0)</f>
        <v>6011.6</v>
      </c>
      <c r="D1459" t="e">
        <f t="shared" si="22"/>
        <v>#DIV/0!</v>
      </c>
    </row>
    <row r="1460" spans="1:4">
      <c r="A1460" s="3">
        <v>40537</v>
      </c>
      <c r="C1460">
        <f>VLOOKUP(A1460,'Historic fwd PE'!A1459:B7437,2,0)</f>
        <v>6011.6</v>
      </c>
      <c r="D1460" t="e">
        <f t="shared" si="22"/>
        <v>#DIV/0!</v>
      </c>
    </row>
    <row r="1461" spans="1:4">
      <c r="A1461" s="3">
        <v>40538</v>
      </c>
      <c r="C1461">
        <f>VLOOKUP(A1461,'Historic fwd PE'!A1460:B7438,2,0)</f>
        <v>6011.6</v>
      </c>
      <c r="D1461" t="e">
        <f t="shared" si="22"/>
        <v>#DIV/0!</v>
      </c>
    </row>
    <row r="1462" spans="1:4">
      <c r="A1462" s="3">
        <v>40539</v>
      </c>
      <c r="C1462">
        <f>VLOOKUP(A1462,'Historic fwd PE'!A1461:B7439,2,0)</f>
        <v>5998.1</v>
      </c>
      <c r="D1462" t="e">
        <f t="shared" si="22"/>
        <v>#DIV/0!</v>
      </c>
    </row>
    <row r="1463" spans="1:4">
      <c r="A1463" s="3">
        <v>40540</v>
      </c>
      <c r="C1463">
        <f>VLOOKUP(A1463,'Historic fwd PE'!A1462:B7440,2,0)</f>
        <v>5996</v>
      </c>
      <c r="D1463" t="e">
        <f t="shared" si="22"/>
        <v>#DIV/0!</v>
      </c>
    </row>
    <row r="1464" spans="1:4">
      <c r="A1464" s="3">
        <v>40541</v>
      </c>
      <c r="C1464">
        <f>VLOOKUP(A1464,'Historic fwd PE'!A1463:B7441,2,0)</f>
        <v>6060.35</v>
      </c>
      <c r="D1464" t="e">
        <f t="shared" si="22"/>
        <v>#DIV/0!</v>
      </c>
    </row>
    <row r="1465" spans="1:4">
      <c r="A1465" s="3">
        <v>40542</v>
      </c>
      <c r="C1465">
        <f>VLOOKUP(A1465,'Historic fwd PE'!A1464:B7442,2,0)</f>
        <v>6101.85</v>
      </c>
      <c r="D1465" t="e">
        <f t="shared" si="22"/>
        <v>#DIV/0!</v>
      </c>
    </row>
    <row r="1466" spans="1:4">
      <c r="A1466" s="3">
        <v>40543</v>
      </c>
      <c r="C1466">
        <f>VLOOKUP(A1466,'Historic fwd PE'!A1465:B7443,2,0)</f>
        <v>6134.5</v>
      </c>
      <c r="D1466" t="e">
        <f t="shared" si="22"/>
        <v>#DIV/0!</v>
      </c>
    </row>
    <row r="1467" spans="1:4">
      <c r="A1467" s="3">
        <v>40544</v>
      </c>
      <c r="C1467">
        <f>VLOOKUP(A1467,'Historic fwd PE'!A1466:B7444,2,0)</f>
        <v>6134.5</v>
      </c>
      <c r="D1467" t="e">
        <f t="shared" si="22"/>
        <v>#DIV/0!</v>
      </c>
    </row>
    <row r="1468" spans="1:4">
      <c r="A1468" s="3">
        <v>40545</v>
      </c>
      <c r="C1468">
        <f>VLOOKUP(A1468,'Historic fwd PE'!A1467:B7445,2,0)</f>
        <v>6134.5</v>
      </c>
      <c r="D1468" t="e">
        <f t="shared" si="22"/>
        <v>#DIV/0!</v>
      </c>
    </row>
    <row r="1469" spans="1:4">
      <c r="A1469" s="3">
        <v>40546</v>
      </c>
      <c r="C1469">
        <f>VLOOKUP(A1469,'Historic fwd PE'!A1468:B7446,2,0)</f>
        <v>6157.6</v>
      </c>
      <c r="D1469" t="e">
        <f t="shared" si="22"/>
        <v>#DIV/0!</v>
      </c>
    </row>
    <row r="1470" spans="1:4">
      <c r="A1470" s="3">
        <v>40547</v>
      </c>
      <c r="C1470">
        <f>VLOOKUP(A1470,'Historic fwd PE'!A1469:B7447,2,0)</f>
        <v>6146.35</v>
      </c>
      <c r="D1470" t="e">
        <f t="shared" si="22"/>
        <v>#DIV/0!</v>
      </c>
    </row>
    <row r="1471" spans="1:4">
      <c r="A1471" s="3">
        <v>40548</v>
      </c>
      <c r="C1471">
        <f>VLOOKUP(A1471,'Historic fwd PE'!A1470:B7448,2,0)</f>
        <v>6079.8</v>
      </c>
      <c r="D1471" t="e">
        <f t="shared" si="22"/>
        <v>#DIV/0!</v>
      </c>
    </row>
    <row r="1472" spans="1:4">
      <c r="A1472" s="3">
        <v>40549</v>
      </c>
      <c r="C1472">
        <f>VLOOKUP(A1472,'Historic fwd PE'!A1471:B7449,2,0)</f>
        <v>6048.25</v>
      </c>
      <c r="D1472" t="e">
        <f t="shared" si="22"/>
        <v>#DIV/0!</v>
      </c>
    </row>
    <row r="1473" spans="1:4">
      <c r="A1473" s="3">
        <v>40550</v>
      </c>
      <c r="C1473">
        <f>VLOOKUP(A1473,'Historic fwd PE'!A1472:B7450,2,0)</f>
        <v>5904.6</v>
      </c>
      <c r="D1473" t="e">
        <f t="shared" si="22"/>
        <v>#DIV/0!</v>
      </c>
    </row>
    <row r="1474" spans="1:4">
      <c r="A1474" s="3">
        <v>40551</v>
      </c>
      <c r="C1474">
        <f>VLOOKUP(A1474,'Historic fwd PE'!A1473:B7451,2,0)</f>
        <v>5904.6</v>
      </c>
      <c r="D1474" t="e">
        <f t="shared" si="22"/>
        <v>#DIV/0!</v>
      </c>
    </row>
    <row r="1475" spans="1:4">
      <c r="A1475" s="3">
        <v>40552</v>
      </c>
      <c r="C1475">
        <f>VLOOKUP(A1475,'Historic fwd PE'!A1474:B7452,2,0)</f>
        <v>5904.6</v>
      </c>
      <c r="D1475" t="e">
        <f t="shared" si="22"/>
        <v>#DIV/0!</v>
      </c>
    </row>
    <row r="1476" spans="1:4">
      <c r="A1476" s="3">
        <v>40553</v>
      </c>
      <c r="C1476">
        <f>VLOOKUP(A1476,'Historic fwd PE'!A1475:B7453,2,0)</f>
        <v>5762.85</v>
      </c>
      <c r="D1476" t="e">
        <f t="shared" si="22"/>
        <v>#DIV/0!</v>
      </c>
    </row>
    <row r="1477" spans="1:4">
      <c r="A1477" s="3">
        <v>40554</v>
      </c>
      <c r="C1477">
        <f>VLOOKUP(A1477,'Historic fwd PE'!A1476:B7454,2,0)</f>
        <v>5754.1</v>
      </c>
      <c r="D1477" t="e">
        <f t="shared" si="22"/>
        <v>#DIV/0!</v>
      </c>
    </row>
    <row r="1478" spans="1:4">
      <c r="A1478" s="3">
        <v>40555</v>
      </c>
      <c r="C1478">
        <f>VLOOKUP(A1478,'Historic fwd PE'!A1477:B7455,2,0)</f>
        <v>5863.25</v>
      </c>
      <c r="D1478" t="e">
        <f t="shared" si="22"/>
        <v>#DIV/0!</v>
      </c>
    </row>
    <row r="1479" spans="1:4">
      <c r="A1479" s="3">
        <v>40556</v>
      </c>
      <c r="C1479">
        <f>VLOOKUP(A1479,'Historic fwd PE'!A1478:B7456,2,0)</f>
        <v>5751.9</v>
      </c>
      <c r="D1479" t="e">
        <f t="shared" ref="D1479:D1542" si="23">C1479/B1479</f>
        <v>#DIV/0!</v>
      </c>
    </row>
    <row r="1480" spans="1:4">
      <c r="A1480" s="3">
        <v>40557</v>
      </c>
      <c r="C1480">
        <f>VLOOKUP(A1480,'Historic fwd PE'!A1479:B7457,2,0)</f>
        <v>5654.55</v>
      </c>
      <c r="D1480" t="e">
        <f t="shared" si="23"/>
        <v>#DIV/0!</v>
      </c>
    </row>
    <row r="1481" spans="1:4">
      <c r="A1481" s="3">
        <v>40558</v>
      </c>
      <c r="C1481">
        <f>VLOOKUP(A1481,'Historic fwd PE'!A1480:B7458,2,0)</f>
        <v>5654.55</v>
      </c>
      <c r="D1481" t="e">
        <f t="shared" si="23"/>
        <v>#DIV/0!</v>
      </c>
    </row>
    <row r="1482" spans="1:4">
      <c r="A1482" s="3">
        <v>40559</v>
      </c>
      <c r="C1482">
        <f>VLOOKUP(A1482,'Historic fwd PE'!A1481:B7459,2,0)</f>
        <v>5654.55</v>
      </c>
      <c r="D1482" t="e">
        <f t="shared" si="23"/>
        <v>#DIV/0!</v>
      </c>
    </row>
    <row r="1483" spans="1:4">
      <c r="A1483" s="3">
        <v>40560</v>
      </c>
      <c r="C1483">
        <f>VLOOKUP(A1483,'Historic fwd PE'!A1482:B7460,2,0)</f>
        <v>5654.75</v>
      </c>
      <c r="D1483" t="e">
        <f t="shared" si="23"/>
        <v>#DIV/0!</v>
      </c>
    </row>
    <row r="1484" spans="1:4">
      <c r="A1484" s="3">
        <v>40561</v>
      </c>
      <c r="C1484">
        <f>VLOOKUP(A1484,'Historic fwd PE'!A1483:B7461,2,0)</f>
        <v>5724.05</v>
      </c>
      <c r="D1484" t="e">
        <f t="shared" si="23"/>
        <v>#DIV/0!</v>
      </c>
    </row>
    <row r="1485" spans="1:4">
      <c r="A1485" s="3">
        <v>40562</v>
      </c>
      <c r="C1485">
        <f>VLOOKUP(A1485,'Historic fwd PE'!A1484:B7462,2,0)</f>
        <v>5691.05</v>
      </c>
      <c r="D1485" t="e">
        <f t="shared" si="23"/>
        <v>#DIV/0!</v>
      </c>
    </row>
    <row r="1486" spans="1:4">
      <c r="A1486" s="3">
        <v>40563</v>
      </c>
      <c r="C1486">
        <f>VLOOKUP(A1486,'Historic fwd PE'!A1485:B7463,2,0)</f>
        <v>5711.6</v>
      </c>
      <c r="D1486" t="e">
        <f t="shared" si="23"/>
        <v>#DIV/0!</v>
      </c>
    </row>
    <row r="1487" spans="1:4">
      <c r="A1487" s="3">
        <v>40564</v>
      </c>
      <c r="C1487">
        <f>VLOOKUP(A1487,'Historic fwd PE'!A1486:B7464,2,0)</f>
        <v>5696.5</v>
      </c>
      <c r="D1487" t="e">
        <f t="shared" si="23"/>
        <v>#DIV/0!</v>
      </c>
    </row>
    <row r="1488" spans="1:4">
      <c r="A1488" s="3">
        <v>40565</v>
      </c>
      <c r="C1488">
        <f>VLOOKUP(A1488,'Historic fwd PE'!A1487:B7465,2,0)</f>
        <v>5696.5</v>
      </c>
      <c r="D1488" t="e">
        <f t="shared" si="23"/>
        <v>#DIV/0!</v>
      </c>
    </row>
    <row r="1489" spans="1:4">
      <c r="A1489" s="3">
        <v>40566</v>
      </c>
      <c r="C1489">
        <f>VLOOKUP(A1489,'Historic fwd PE'!A1488:B7466,2,0)</f>
        <v>5696.5</v>
      </c>
      <c r="D1489" t="e">
        <f t="shared" si="23"/>
        <v>#DIV/0!</v>
      </c>
    </row>
    <row r="1490" spans="1:4">
      <c r="A1490" s="3">
        <v>40567</v>
      </c>
      <c r="C1490">
        <f>VLOOKUP(A1490,'Historic fwd PE'!A1489:B7467,2,0)</f>
        <v>5743.25</v>
      </c>
      <c r="D1490" t="e">
        <f t="shared" si="23"/>
        <v>#DIV/0!</v>
      </c>
    </row>
    <row r="1491" spans="1:4">
      <c r="A1491" s="3">
        <v>40568</v>
      </c>
      <c r="C1491">
        <f>VLOOKUP(A1491,'Historic fwd PE'!A1490:B7468,2,0)</f>
        <v>5687.4</v>
      </c>
      <c r="D1491" t="e">
        <f t="shared" si="23"/>
        <v>#DIV/0!</v>
      </c>
    </row>
    <row r="1492" spans="1:4">
      <c r="A1492" s="3">
        <v>40569</v>
      </c>
      <c r="C1492">
        <f>VLOOKUP(A1492,'Historic fwd PE'!A1491:B7469,2,0)</f>
        <v>5687.4</v>
      </c>
      <c r="D1492" t="e">
        <f t="shared" si="23"/>
        <v>#DIV/0!</v>
      </c>
    </row>
    <row r="1493" spans="1:4">
      <c r="A1493" s="3">
        <v>40570</v>
      </c>
      <c r="C1493">
        <f>VLOOKUP(A1493,'Historic fwd PE'!A1492:B7470,2,0)</f>
        <v>5604.3</v>
      </c>
      <c r="D1493" t="e">
        <f t="shared" si="23"/>
        <v>#DIV/0!</v>
      </c>
    </row>
    <row r="1494" spans="1:4">
      <c r="A1494" s="3">
        <v>40571</v>
      </c>
      <c r="C1494">
        <f>VLOOKUP(A1494,'Historic fwd PE'!A1493:B7471,2,0)</f>
        <v>5512.15</v>
      </c>
      <c r="D1494" t="e">
        <f t="shared" si="23"/>
        <v>#DIV/0!</v>
      </c>
    </row>
    <row r="1495" spans="1:4">
      <c r="A1495" s="3">
        <v>40572</v>
      </c>
      <c r="C1495">
        <f>VLOOKUP(A1495,'Historic fwd PE'!A1494:B7472,2,0)</f>
        <v>5512.15</v>
      </c>
      <c r="D1495" t="e">
        <f t="shared" si="23"/>
        <v>#DIV/0!</v>
      </c>
    </row>
    <row r="1496" spans="1:4">
      <c r="A1496" s="3">
        <v>40573</v>
      </c>
      <c r="C1496">
        <f>VLOOKUP(A1496,'Historic fwd PE'!A1495:B7473,2,0)</f>
        <v>5512.15</v>
      </c>
      <c r="D1496" t="e">
        <f t="shared" si="23"/>
        <v>#DIV/0!</v>
      </c>
    </row>
    <row r="1497" spans="1:4">
      <c r="A1497" s="3">
        <v>40574</v>
      </c>
      <c r="C1497">
        <f>VLOOKUP(A1497,'Historic fwd PE'!A1496:B7474,2,0)</f>
        <v>5505.9</v>
      </c>
      <c r="D1497" t="e">
        <f t="shared" si="23"/>
        <v>#DIV/0!</v>
      </c>
    </row>
    <row r="1498" spans="1:4">
      <c r="A1498" s="3">
        <v>40575</v>
      </c>
      <c r="C1498">
        <f>VLOOKUP(A1498,'Historic fwd PE'!A1497:B7475,2,0)</f>
        <v>5417.2</v>
      </c>
      <c r="D1498" t="e">
        <f t="shared" si="23"/>
        <v>#DIV/0!</v>
      </c>
    </row>
    <row r="1499" spans="1:4">
      <c r="A1499" s="3">
        <v>40576</v>
      </c>
      <c r="C1499">
        <f>VLOOKUP(A1499,'Historic fwd PE'!A1498:B7476,2,0)</f>
        <v>5432</v>
      </c>
      <c r="D1499" t="e">
        <f t="shared" si="23"/>
        <v>#DIV/0!</v>
      </c>
    </row>
    <row r="1500" spans="1:4">
      <c r="A1500" s="3">
        <v>40577</v>
      </c>
      <c r="C1500">
        <f>VLOOKUP(A1500,'Historic fwd PE'!A1499:B7477,2,0)</f>
        <v>5526.75</v>
      </c>
      <c r="D1500" t="e">
        <f t="shared" si="23"/>
        <v>#DIV/0!</v>
      </c>
    </row>
    <row r="1501" spans="1:4">
      <c r="A1501" s="3">
        <v>40578</v>
      </c>
      <c r="C1501">
        <f>VLOOKUP(A1501,'Historic fwd PE'!A1500:B7478,2,0)</f>
        <v>5395.75</v>
      </c>
      <c r="D1501" t="e">
        <f t="shared" si="23"/>
        <v>#DIV/0!</v>
      </c>
    </row>
    <row r="1502" spans="1:4">
      <c r="A1502" s="3">
        <v>40579</v>
      </c>
      <c r="C1502">
        <f>VLOOKUP(A1502,'Historic fwd PE'!A1501:B7479,2,0)</f>
        <v>5395.75</v>
      </c>
      <c r="D1502" t="e">
        <f t="shared" si="23"/>
        <v>#DIV/0!</v>
      </c>
    </row>
    <row r="1503" spans="1:4">
      <c r="A1503" s="3">
        <v>40580</v>
      </c>
      <c r="C1503">
        <f>VLOOKUP(A1503,'Historic fwd PE'!A1502:B7480,2,0)</f>
        <v>5395.75</v>
      </c>
      <c r="D1503" t="e">
        <f t="shared" si="23"/>
        <v>#DIV/0!</v>
      </c>
    </row>
    <row r="1504" spans="1:4">
      <c r="A1504" s="3">
        <v>40581</v>
      </c>
      <c r="C1504">
        <f>VLOOKUP(A1504,'Historic fwd PE'!A1503:B7481,2,0)</f>
        <v>5396</v>
      </c>
      <c r="D1504" t="e">
        <f t="shared" si="23"/>
        <v>#DIV/0!</v>
      </c>
    </row>
    <row r="1505" spans="1:4">
      <c r="A1505" s="3">
        <v>40582</v>
      </c>
      <c r="C1505">
        <f>VLOOKUP(A1505,'Historic fwd PE'!A1504:B7482,2,0)</f>
        <v>5312.55</v>
      </c>
      <c r="D1505" t="e">
        <f t="shared" si="23"/>
        <v>#DIV/0!</v>
      </c>
    </row>
    <row r="1506" spans="1:4">
      <c r="A1506" s="3">
        <v>40583</v>
      </c>
      <c r="C1506">
        <f>VLOOKUP(A1506,'Historic fwd PE'!A1505:B7483,2,0)</f>
        <v>5253.55</v>
      </c>
      <c r="D1506" t="e">
        <f t="shared" si="23"/>
        <v>#DIV/0!</v>
      </c>
    </row>
    <row r="1507" spans="1:4">
      <c r="A1507" s="3">
        <v>40584</v>
      </c>
      <c r="C1507">
        <f>VLOOKUP(A1507,'Historic fwd PE'!A1506:B7484,2,0)</f>
        <v>5225.8</v>
      </c>
      <c r="D1507" t="e">
        <f t="shared" si="23"/>
        <v>#DIV/0!</v>
      </c>
    </row>
    <row r="1508" spans="1:4">
      <c r="A1508" s="3">
        <v>40585</v>
      </c>
      <c r="C1508">
        <f>VLOOKUP(A1508,'Historic fwd PE'!A1507:B7485,2,0)</f>
        <v>5310</v>
      </c>
      <c r="D1508" t="e">
        <f t="shared" si="23"/>
        <v>#DIV/0!</v>
      </c>
    </row>
    <row r="1509" spans="1:4">
      <c r="A1509" s="3">
        <v>40586</v>
      </c>
      <c r="C1509">
        <f>VLOOKUP(A1509,'Historic fwd PE'!A1508:B7486,2,0)</f>
        <v>5310</v>
      </c>
      <c r="D1509" t="e">
        <f t="shared" si="23"/>
        <v>#DIV/0!</v>
      </c>
    </row>
    <row r="1510" spans="1:4">
      <c r="A1510" s="3">
        <v>40587</v>
      </c>
      <c r="C1510">
        <f>VLOOKUP(A1510,'Historic fwd PE'!A1509:B7487,2,0)</f>
        <v>5310</v>
      </c>
      <c r="D1510" t="e">
        <f t="shared" si="23"/>
        <v>#DIV/0!</v>
      </c>
    </row>
    <row r="1511" spans="1:4">
      <c r="A1511" s="3">
        <v>40588</v>
      </c>
      <c r="C1511">
        <f>VLOOKUP(A1511,'Historic fwd PE'!A1510:B7488,2,0)</f>
        <v>5456</v>
      </c>
      <c r="D1511" t="e">
        <f t="shared" si="23"/>
        <v>#DIV/0!</v>
      </c>
    </row>
    <row r="1512" spans="1:4">
      <c r="A1512" s="3">
        <v>40589</v>
      </c>
      <c r="C1512">
        <f>VLOOKUP(A1512,'Historic fwd PE'!A1511:B7489,2,0)</f>
        <v>5481</v>
      </c>
      <c r="D1512" t="e">
        <f t="shared" si="23"/>
        <v>#DIV/0!</v>
      </c>
    </row>
    <row r="1513" spans="1:4">
      <c r="A1513" s="3">
        <v>40590</v>
      </c>
      <c r="C1513">
        <f>VLOOKUP(A1513,'Historic fwd PE'!A1512:B7490,2,0)</f>
        <v>5481.7</v>
      </c>
      <c r="D1513" t="e">
        <f t="shared" si="23"/>
        <v>#DIV/0!</v>
      </c>
    </row>
    <row r="1514" spans="1:4">
      <c r="A1514" s="3">
        <v>40591</v>
      </c>
      <c r="C1514">
        <f>VLOOKUP(A1514,'Historic fwd PE'!A1513:B7491,2,0)</f>
        <v>5546.45</v>
      </c>
      <c r="D1514" t="e">
        <f t="shared" si="23"/>
        <v>#DIV/0!</v>
      </c>
    </row>
    <row r="1515" spans="1:4">
      <c r="A1515" s="3">
        <v>40592</v>
      </c>
      <c r="C1515">
        <f>VLOOKUP(A1515,'Historic fwd PE'!A1514:B7492,2,0)</f>
        <v>5458.95</v>
      </c>
      <c r="D1515" t="e">
        <f t="shared" si="23"/>
        <v>#DIV/0!</v>
      </c>
    </row>
    <row r="1516" spans="1:4">
      <c r="A1516" s="3">
        <v>40593</v>
      </c>
      <c r="C1516">
        <f>VLOOKUP(A1516,'Historic fwd PE'!A1515:B7493,2,0)</f>
        <v>5458.95</v>
      </c>
      <c r="D1516" t="e">
        <f t="shared" si="23"/>
        <v>#DIV/0!</v>
      </c>
    </row>
    <row r="1517" spans="1:4">
      <c r="A1517" s="3">
        <v>40594</v>
      </c>
      <c r="C1517">
        <f>VLOOKUP(A1517,'Historic fwd PE'!A1516:B7494,2,0)</f>
        <v>5458.95</v>
      </c>
      <c r="D1517" t="e">
        <f t="shared" si="23"/>
        <v>#DIV/0!</v>
      </c>
    </row>
    <row r="1518" spans="1:4">
      <c r="A1518" s="3">
        <v>40595</v>
      </c>
      <c r="C1518">
        <f>VLOOKUP(A1518,'Historic fwd PE'!A1517:B7495,2,0)</f>
        <v>5518.6</v>
      </c>
      <c r="D1518" t="e">
        <f t="shared" si="23"/>
        <v>#DIV/0!</v>
      </c>
    </row>
    <row r="1519" spans="1:4">
      <c r="A1519" s="3">
        <v>40596</v>
      </c>
      <c r="C1519">
        <f>VLOOKUP(A1519,'Historic fwd PE'!A1518:B7496,2,0)</f>
        <v>5469.2</v>
      </c>
      <c r="D1519" t="e">
        <f t="shared" si="23"/>
        <v>#DIV/0!</v>
      </c>
    </row>
    <row r="1520" spans="1:4">
      <c r="A1520" s="3">
        <v>40597</v>
      </c>
      <c r="C1520">
        <f>VLOOKUP(A1520,'Historic fwd PE'!A1519:B7497,2,0)</f>
        <v>5437.35</v>
      </c>
      <c r="D1520" t="e">
        <f t="shared" si="23"/>
        <v>#DIV/0!</v>
      </c>
    </row>
    <row r="1521" spans="1:4">
      <c r="A1521" s="3">
        <v>40598</v>
      </c>
      <c r="C1521">
        <f>VLOOKUP(A1521,'Historic fwd PE'!A1520:B7498,2,0)</f>
        <v>5262.7</v>
      </c>
      <c r="D1521" t="e">
        <f t="shared" si="23"/>
        <v>#DIV/0!</v>
      </c>
    </row>
    <row r="1522" spans="1:4">
      <c r="A1522" s="3">
        <v>40599</v>
      </c>
      <c r="C1522">
        <f>VLOOKUP(A1522,'Historic fwd PE'!A1521:B7499,2,0)</f>
        <v>5303.55</v>
      </c>
      <c r="D1522" t="e">
        <f t="shared" si="23"/>
        <v>#DIV/0!</v>
      </c>
    </row>
    <row r="1523" spans="1:4">
      <c r="A1523" s="3">
        <v>40600</v>
      </c>
      <c r="C1523">
        <f>VLOOKUP(A1523,'Historic fwd PE'!A1522:B7500,2,0)</f>
        <v>5303.55</v>
      </c>
      <c r="D1523" t="e">
        <f t="shared" si="23"/>
        <v>#DIV/0!</v>
      </c>
    </row>
    <row r="1524" spans="1:4">
      <c r="A1524" s="3">
        <v>40601</v>
      </c>
      <c r="C1524">
        <f>VLOOKUP(A1524,'Historic fwd PE'!A1523:B7501,2,0)</f>
        <v>5303.55</v>
      </c>
      <c r="D1524" t="e">
        <f t="shared" si="23"/>
        <v>#DIV/0!</v>
      </c>
    </row>
    <row r="1525" spans="1:4">
      <c r="A1525" s="3">
        <v>40602</v>
      </c>
      <c r="C1525">
        <f>VLOOKUP(A1525,'Historic fwd PE'!A1524:B7502,2,0)</f>
        <v>5333.25</v>
      </c>
      <c r="D1525" t="e">
        <f t="shared" si="23"/>
        <v>#DIV/0!</v>
      </c>
    </row>
    <row r="1526" spans="1:4">
      <c r="A1526" s="3">
        <v>40603</v>
      </c>
      <c r="C1526">
        <f>VLOOKUP(A1526,'Historic fwd PE'!A1525:B7503,2,0)</f>
        <v>5522.3</v>
      </c>
      <c r="D1526" t="e">
        <f t="shared" si="23"/>
        <v>#DIV/0!</v>
      </c>
    </row>
    <row r="1527" spans="1:4">
      <c r="A1527" s="3">
        <v>40604</v>
      </c>
      <c r="C1527">
        <f>VLOOKUP(A1527,'Historic fwd PE'!A1526:B7504,2,0)</f>
        <v>5522.3</v>
      </c>
      <c r="D1527" t="e">
        <f t="shared" si="23"/>
        <v>#DIV/0!</v>
      </c>
    </row>
    <row r="1528" spans="1:4">
      <c r="A1528" s="3">
        <v>40605</v>
      </c>
      <c r="C1528">
        <f>VLOOKUP(A1528,'Historic fwd PE'!A1527:B7505,2,0)</f>
        <v>5536.2</v>
      </c>
      <c r="D1528" t="e">
        <f t="shared" si="23"/>
        <v>#DIV/0!</v>
      </c>
    </row>
    <row r="1529" spans="1:4">
      <c r="A1529" s="3">
        <v>40606</v>
      </c>
      <c r="C1529">
        <f>VLOOKUP(A1529,'Historic fwd PE'!A1528:B7506,2,0)</f>
        <v>5538.75</v>
      </c>
      <c r="D1529" t="e">
        <f t="shared" si="23"/>
        <v>#DIV/0!</v>
      </c>
    </row>
    <row r="1530" spans="1:4">
      <c r="A1530" s="3">
        <v>40607</v>
      </c>
      <c r="C1530">
        <f>VLOOKUP(A1530,'Historic fwd PE'!A1529:B7507,2,0)</f>
        <v>5538.75</v>
      </c>
      <c r="D1530" t="e">
        <f t="shared" si="23"/>
        <v>#DIV/0!</v>
      </c>
    </row>
    <row r="1531" spans="1:4">
      <c r="A1531" s="3">
        <v>40608</v>
      </c>
      <c r="C1531">
        <f>VLOOKUP(A1531,'Historic fwd PE'!A1530:B7508,2,0)</f>
        <v>5538.75</v>
      </c>
      <c r="D1531" t="e">
        <f t="shared" si="23"/>
        <v>#DIV/0!</v>
      </c>
    </row>
    <row r="1532" spans="1:4">
      <c r="A1532" s="3">
        <v>40609</v>
      </c>
      <c r="C1532">
        <f>VLOOKUP(A1532,'Historic fwd PE'!A1531:B7509,2,0)</f>
        <v>5463.15</v>
      </c>
      <c r="D1532" t="e">
        <f t="shared" si="23"/>
        <v>#DIV/0!</v>
      </c>
    </row>
    <row r="1533" spans="1:4">
      <c r="A1533" s="3">
        <v>40610</v>
      </c>
      <c r="C1533">
        <f>VLOOKUP(A1533,'Historic fwd PE'!A1532:B7510,2,0)</f>
        <v>5520.8</v>
      </c>
      <c r="D1533" t="e">
        <f t="shared" si="23"/>
        <v>#DIV/0!</v>
      </c>
    </row>
    <row r="1534" spans="1:4">
      <c r="A1534" s="3">
        <v>40611</v>
      </c>
      <c r="C1534">
        <f>VLOOKUP(A1534,'Historic fwd PE'!A1533:B7511,2,0)</f>
        <v>5531</v>
      </c>
      <c r="D1534" t="e">
        <f t="shared" si="23"/>
        <v>#DIV/0!</v>
      </c>
    </row>
    <row r="1535" spans="1:4">
      <c r="A1535" s="3">
        <v>40612</v>
      </c>
      <c r="C1535">
        <f>VLOOKUP(A1535,'Historic fwd PE'!A1534:B7512,2,0)</f>
        <v>5494.4</v>
      </c>
      <c r="D1535" t="e">
        <f t="shared" si="23"/>
        <v>#DIV/0!</v>
      </c>
    </row>
    <row r="1536" spans="1:4">
      <c r="A1536" s="3">
        <v>40613</v>
      </c>
      <c r="C1536">
        <f>VLOOKUP(A1536,'Historic fwd PE'!A1535:B7513,2,0)</f>
        <v>5445.45</v>
      </c>
      <c r="D1536" t="e">
        <f t="shared" si="23"/>
        <v>#DIV/0!</v>
      </c>
    </row>
    <row r="1537" spans="1:4">
      <c r="A1537" s="3">
        <v>40614</v>
      </c>
      <c r="C1537">
        <f>VLOOKUP(A1537,'Historic fwd PE'!A1536:B7514,2,0)</f>
        <v>5445.45</v>
      </c>
      <c r="D1537" t="e">
        <f t="shared" si="23"/>
        <v>#DIV/0!</v>
      </c>
    </row>
    <row r="1538" spans="1:4">
      <c r="A1538" s="3">
        <v>40615</v>
      </c>
      <c r="C1538">
        <f>VLOOKUP(A1538,'Historic fwd PE'!A1537:B7515,2,0)</f>
        <v>5445.45</v>
      </c>
      <c r="D1538" t="e">
        <f t="shared" si="23"/>
        <v>#DIV/0!</v>
      </c>
    </row>
    <row r="1539" spans="1:4">
      <c r="A1539" s="3">
        <v>40616</v>
      </c>
      <c r="C1539">
        <f>VLOOKUP(A1539,'Historic fwd PE'!A1538:B7516,2,0)</f>
        <v>5531.5</v>
      </c>
      <c r="D1539" t="e">
        <f t="shared" si="23"/>
        <v>#DIV/0!</v>
      </c>
    </row>
    <row r="1540" spans="1:4">
      <c r="A1540" s="3">
        <v>40617</v>
      </c>
      <c r="C1540">
        <f>VLOOKUP(A1540,'Historic fwd PE'!A1539:B7517,2,0)</f>
        <v>5449.65</v>
      </c>
      <c r="D1540" t="e">
        <f t="shared" si="23"/>
        <v>#DIV/0!</v>
      </c>
    </row>
    <row r="1541" spans="1:4">
      <c r="A1541" s="3">
        <v>40618</v>
      </c>
      <c r="C1541">
        <f>VLOOKUP(A1541,'Historic fwd PE'!A1540:B7518,2,0)</f>
        <v>5511.15</v>
      </c>
      <c r="D1541" t="e">
        <f t="shared" si="23"/>
        <v>#DIV/0!</v>
      </c>
    </row>
    <row r="1542" spans="1:4">
      <c r="A1542" s="3">
        <v>40619</v>
      </c>
      <c r="C1542">
        <f>VLOOKUP(A1542,'Historic fwd PE'!A1541:B7519,2,0)</f>
        <v>5446.65</v>
      </c>
      <c r="D1542" t="e">
        <f t="shared" si="23"/>
        <v>#DIV/0!</v>
      </c>
    </row>
    <row r="1543" spans="1:4">
      <c r="A1543" s="3">
        <v>40620</v>
      </c>
      <c r="C1543">
        <f>VLOOKUP(A1543,'Historic fwd PE'!A1542:B7520,2,0)</f>
        <v>5373.7</v>
      </c>
      <c r="D1543" t="e">
        <f t="shared" ref="D1543:D1606" si="24">C1543/B1543</f>
        <v>#DIV/0!</v>
      </c>
    </row>
    <row r="1544" spans="1:4">
      <c r="A1544" s="3">
        <v>40621</v>
      </c>
      <c r="C1544">
        <f>VLOOKUP(A1544,'Historic fwd PE'!A1543:B7521,2,0)</f>
        <v>5373.7</v>
      </c>
      <c r="D1544" t="e">
        <f t="shared" si="24"/>
        <v>#DIV/0!</v>
      </c>
    </row>
    <row r="1545" spans="1:4">
      <c r="A1545" s="3">
        <v>40622</v>
      </c>
      <c r="C1545">
        <f>VLOOKUP(A1545,'Historic fwd PE'!A1544:B7522,2,0)</f>
        <v>5373.7</v>
      </c>
      <c r="D1545" t="e">
        <f t="shared" si="24"/>
        <v>#DIV/0!</v>
      </c>
    </row>
    <row r="1546" spans="1:4">
      <c r="A1546" s="3">
        <v>40623</v>
      </c>
      <c r="C1546">
        <f>VLOOKUP(A1546,'Historic fwd PE'!A1545:B7523,2,0)</f>
        <v>5364.75</v>
      </c>
      <c r="D1546" t="e">
        <f t="shared" si="24"/>
        <v>#DIV/0!</v>
      </c>
    </row>
    <row r="1547" spans="1:4">
      <c r="A1547" s="3">
        <v>40624</v>
      </c>
      <c r="C1547">
        <f>VLOOKUP(A1547,'Historic fwd PE'!A1546:B7524,2,0)</f>
        <v>5413.85</v>
      </c>
      <c r="D1547" t="e">
        <f t="shared" si="24"/>
        <v>#DIV/0!</v>
      </c>
    </row>
    <row r="1548" spans="1:4">
      <c r="A1548" s="3">
        <v>40625</v>
      </c>
      <c r="C1548">
        <f>VLOOKUP(A1548,'Historic fwd PE'!A1547:B7525,2,0)</f>
        <v>5480.25</v>
      </c>
      <c r="D1548" t="e">
        <f t="shared" si="24"/>
        <v>#DIV/0!</v>
      </c>
    </row>
    <row r="1549" spans="1:4">
      <c r="A1549" s="3">
        <v>40626</v>
      </c>
      <c r="C1549">
        <f>VLOOKUP(A1549,'Historic fwd PE'!A1548:B7526,2,0)</f>
        <v>5522.4</v>
      </c>
      <c r="D1549" t="e">
        <f t="shared" si="24"/>
        <v>#DIV/0!</v>
      </c>
    </row>
    <row r="1550" spans="1:4">
      <c r="A1550" s="3">
        <v>40627</v>
      </c>
      <c r="C1550">
        <f>VLOOKUP(A1550,'Historic fwd PE'!A1549:B7527,2,0)</f>
        <v>5654.25</v>
      </c>
      <c r="D1550" t="e">
        <f t="shared" si="24"/>
        <v>#DIV/0!</v>
      </c>
    </row>
    <row r="1551" spans="1:4">
      <c r="A1551" s="3">
        <v>40628</v>
      </c>
      <c r="C1551">
        <f>VLOOKUP(A1551,'Historic fwd PE'!A1550:B7528,2,0)</f>
        <v>5654.25</v>
      </c>
      <c r="D1551" t="e">
        <f t="shared" si="24"/>
        <v>#DIV/0!</v>
      </c>
    </row>
    <row r="1552" spans="1:4">
      <c r="A1552" s="3">
        <v>40629</v>
      </c>
      <c r="C1552">
        <f>VLOOKUP(A1552,'Historic fwd PE'!A1551:B7529,2,0)</f>
        <v>5654.25</v>
      </c>
      <c r="D1552" t="e">
        <f t="shared" si="24"/>
        <v>#DIV/0!</v>
      </c>
    </row>
    <row r="1553" spans="1:4">
      <c r="A1553" s="3">
        <v>40630</v>
      </c>
      <c r="C1553">
        <f>VLOOKUP(A1553,'Historic fwd PE'!A1552:B7530,2,0)</f>
        <v>5687.25</v>
      </c>
      <c r="D1553" t="e">
        <f t="shared" si="24"/>
        <v>#DIV/0!</v>
      </c>
    </row>
    <row r="1554" spans="1:4">
      <c r="A1554" s="3">
        <v>40631</v>
      </c>
      <c r="C1554">
        <f>VLOOKUP(A1554,'Historic fwd PE'!A1553:B7531,2,0)</f>
        <v>5736.35</v>
      </c>
      <c r="D1554" t="e">
        <f t="shared" si="24"/>
        <v>#DIV/0!</v>
      </c>
    </row>
    <row r="1555" spans="1:4">
      <c r="A1555" s="3">
        <v>40632</v>
      </c>
      <c r="C1555">
        <f>VLOOKUP(A1555,'Historic fwd PE'!A1554:B7532,2,0)</f>
        <v>5787.65</v>
      </c>
      <c r="D1555" t="e">
        <f t="shared" si="24"/>
        <v>#DIV/0!</v>
      </c>
    </row>
    <row r="1556" spans="1:4">
      <c r="A1556" s="3">
        <v>40633</v>
      </c>
      <c r="C1556">
        <f>VLOOKUP(A1556,'Historic fwd PE'!A1555:B7533,2,0)</f>
        <v>5833.75</v>
      </c>
      <c r="D1556" t="e">
        <f t="shared" si="24"/>
        <v>#DIV/0!</v>
      </c>
    </row>
    <row r="1557" spans="1:4">
      <c r="A1557" s="3">
        <v>40634</v>
      </c>
      <c r="C1557">
        <f>VLOOKUP(A1557,'Historic fwd PE'!A1556:B7534,2,0)</f>
        <v>5826.05</v>
      </c>
      <c r="D1557" t="e">
        <f t="shared" si="24"/>
        <v>#DIV/0!</v>
      </c>
    </row>
    <row r="1558" spans="1:4">
      <c r="A1558" s="3">
        <v>40635</v>
      </c>
      <c r="C1558">
        <f>VLOOKUP(A1558,'Historic fwd PE'!A1557:B7535,2,0)</f>
        <v>5826.05</v>
      </c>
      <c r="D1558" t="e">
        <f t="shared" si="24"/>
        <v>#DIV/0!</v>
      </c>
    </row>
    <row r="1559" spans="1:4">
      <c r="A1559" s="3">
        <v>40636</v>
      </c>
      <c r="C1559">
        <f>VLOOKUP(A1559,'Historic fwd PE'!A1558:B7536,2,0)</f>
        <v>5826.05</v>
      </c>
      <c r="D1559" t="e">
        <f t="shared" si="24"/>
        <v>#DIV/0!</v>
      </c>
    </row>
    <row r="1560" spans="1:4">
      <c r="A1560" s="3">
        <v>40637</v>
      </c>
      <c r="C1560">
        <f>VLOOKUP(A1560,'Historic fwd PE'!A1559:B7537,2,0)</f>
        <v>5908.45</v>
      </c>
      <c r="D1560" t="e">
        <f t="shared" si="24"/>
        <v>#DIV/0!</v>
      </c>
    </row>
    <row r="1561" spans="1:4">
      <c r="A1561" s="3">
        <v>40638</v>
      </c>
      <c r="C1561">
        <f>VLOOKUP(A1561,'Historic fwd PE'!A1560:B7538,2,0)</f>
        <v>5910.05</v>
      </c>
      <c r="D1561" t="e">
        <f t="shared" si="24"/>
        <v>#DIV/0!</v>
      </c>
    </row>
    <row r="1562" spans="1:4">
      <c r="A1562" s="3">
        <v>40639</v>
      </c>
      <c r="C1562">
        <f>VLOOKUP(A1562,'Historic fwd PE'!A1561:B7539,2,0)</f>
        <v>5891.75</v>
      </c>
      <c r="D1562" t="e">
        <f t="shared" si="24"/>
        <v>#DIV/0!</v>
      </c>
    </row>
    <row r="1563" spans="1:4">
      <c r="A1563" s="3">
        <v>40640</v>
      </c>
      <c r="C1563">
        <f>VLOOKUP(A1563,'Historic fwd PE'!A1562:B7540,2,0)</f>
        <v>5885.7</v>
      </c>
      <c r="D1563" t="e">
        <f t="shared" si="24"/>
        <v>#DIV/0!</v>
      </c>
    </row>
    <row r="1564" spans="1:4">
      <c r="A1564" s="3">
        <v>40641</v>
      </c>
      <c r="C1564">
        <f>VLOOKUP(A1564,'Historic fwd PE'!A1563:B7541,2,0)</f>
        <v>5842</v>
      </c>
      <c r="D1564" t="e">
        <f t="shared" si="24"/>
        <v>#DIV/0!</v>
      </c>
    </row>
    <row r="1565" spans="1:4">
      <c r="A1565" s="3">
        <v>40642</v>
      </c>
      <c r="C1565">
        <f>VLOOKUP(A1565,'Historic fwd PE'!A1564:B7542,2,0)</f>
        <v>5842</v>
      </c>
      <c r="D1565" t="e">
        <f t="shared" si="24"/>
        <v>#DIV/0!</v>
      </c>
    </row>
    <row r="1566" spans="1:4">
      <c r="A1566" s="3">
        <v>40643</v>
      </c>
      <c r="C1566">
        <f>VLOOKUP(A1566,'Historic fwd PE'!A1565:B7543,2,0)</f>
        <v>5842</v>
      </c>
      <c r="D1566" t="e">
        <f t="shared" si="24"/>
        <v>#DIV/0!</v>
      </c>
    </row>
    <row r="1567" spans="1:4">
      <c r="A1567" s="3">
        <v>40644</v>
      </c>
      <c r="C1567">
        <f>VLOOKUP(A1567,'Historic fwd PE'!A1566:B7544,2,0)</f>
        <v>5785.7</v>
      </c>
      <c r="D1567" t="e">
        <f t="shared" si="24"/>
        <v>#DIV/0!</v>
      </c>
    </row>
    <row r="1568" spans="1:4">
      <c r="A1568" s="3">
        <v>40645</v>
      </c>
      <c r="C1568">
        <f>VLOOKUP(A1568,'Historic fwd PE'!A1567:B7545,2,0)</f>
        <v>5785.7</v>
      </c>
      <c r="D1568" t="e">
        <f t="shared" si="24"/>
        <v>#DIV/0!</v>
      </c>
    </row>
    <row r="1569" spans="1:4">
      <c r="A1569" s="3">
        <v>40646</v>
      </c>
      <c r="C1569">
        <f>VLOOKUP(A1569,'Historic fwd PE'!A1568:B7546,2,0)</f>
        <v>5911.5</v>
      </c>
      <c r="D1569" t="e">
        <f t="shared" si="24"/>
        <v>#DIV/0!</v>
      </c>
    </row>
    <row r="1570" spans="1:4">
      <c r="A1570" s="3">
        <v>40647</v>
      </c>
      <c r="C1570">
        <f>VLOOKUP(A1570,'Historic fwd PE'!A1569:B7547,2,0)</f>
        <v>5911.5</v>
      </c>
      <c r="D1570" t="e">
        <f t="shared" si="24"/>
        <v>#DIV/0!</v>
      </c>
    </row>
    <row r="1571" spans="1:4">
      <c r="A1571" s="3">
        <v>40648</v>
      </c>
      <c r="C1571">
        <f>VLOOKUP(A1571,'Historic fwd PE'!A1570:B7548,2,0)</f>
        <v>5824.55</v>
      </c>
      <c r="D1571" t="e">
        <f t="shared" si="24"/>
        <v>#DIV/0!</v>
      </c>
    </row>
    <row r="1572" spans="1:4">
      <c r="A1572" s="3">
        <v>40649</v>
      </c>
      <c r="C1572">
        <f>VLOOKUP(A1572,'Historic fwd PE'!A1571:B7549,2,0)</f>
        <v>5824.55</v>
      </c>
      <c r="D1572" t="e">
        <f t="shared" si="24"/>
        <v>#DIV/0!</v>
      </c>
    </row>
    <row r="1573" spans="1:4">
      <c r="A1573" s="3">
        <v>40650</v>
      </c>
      <c r="C1573">
        <f>VLOOKUP(A1573,'Historic fwd PE'!A1572:B7550,2,0)</f>
        <v>5824.55</v>
      </c>
      <c r="D1573" t="e">
        <f t="shared" si="24"/>
        <v>#DIV/0!</v>
      </c>
    </row>
    <row r="1574" spans="1:4">
      <c r="A1574" s="3">
        <v>40651</v>
      </c>
      <c r="C1574">
        <f>VLOOKUP(A1574,'Historic fwd PE'!A1573:B7551,2,0)</f>
        <v>5729.1</v>
      </c>
      <c r="D1574" t="e">
        <f t="shared" si="24"/>
        <v>#DIV/0!</v>
      </c>
    </row>
    <row r="1575" spans="1:4">
      <c r="A1575" s="3">
        <v>40652</v>
      </c>
      <c r="C1575">
        <f>VLOOKUP(A1575,'Historic fwd PE'!A1574:B7552,2,0)</f>
        <v>5740.75</v>
      </c>
      <c r="D1575" t="e">
        <f t="shared" si="24"/>
        <v>#DIV/0!</v>
      </c>
    </row>
    <row r="1576" spans="1:4">
      <c r="A1576" s="3">
        <v>40653</v>
      </c>
      <c r="C1576">
        <f>VLOOKUP(A1576,'Historic fwd PE'!A1575:B7553,2,0)</f>
        <v>5851.65</v>
      </c>
      <c r="D1576" t="e">
        <f t="shared" si="24"/>
        <v>#DIV/0!</v>
      </c>
    </row>
    <row r="1577" spans="1:4">
      <c r="A1577" s="3">
        <v>40654</v>
      </c>
      <c r="C1577">
        <f>VLOOKUP(A1577,'Historic fwd PE'!A1576:B7554,2,0)</f>
        <v>5884.7</v>
      </c>
      <c r="D1577" t="e">
        <f t="shared" si="24"/>
        <v>#DIV/0!</v>
      </c>
    </row>
    <row r="1578" spans="1:4">
      <c r="A1578" s="3">
        <v>40655</v>
      </c>
      <c r="C1578">
        <f>VLOOKUP(A1578,'Historic fwd PE'!A1577:B7555,2,0)</f>
        <v>5884.7</v>
      </c>
      <c r="D1578" t="e">
        <f t="shared" si="24"/>
        <v>#DIV/0!</v>
      </c>
    </row>
    <row r="1579" spans="1:4">
      <c r="A1579" s="3">
        <v>40656</v>
      </c>
      <c r="C1579">
        <f>VLOOKUP(A1579,'Historic fwd PE'!A1578:B7556,2,0)</f>
        <v>5884.7</v>
      </c>
      <c r="D1579" t="e">
        <f t="shared" si="24"/>
        <v>#DIV/0!</v>
      </c>
    </row>
    <row r="1580" spans="1:4">
      <c r="A1580" s="3">
        <v>40657</v>
      </c>
      <c r="C1580">
        <f>VLOOKUP(A1580,'Historic fwd PE'!A1579:B7557,2,0)</f>
        <v>5884.7</v>
      </c>
      <c r="D1580" t="e">
        <f t="shared" si="24"/>
        <v>#DIV/0!</v>
      </c>
    </row>
    <row r="1581" spans="1:4">
      <c r="A1581" s="3">
        <v>40658</v>
      </c>
      <c r="C1581">
        <f>VLOOKUP(A1581,'Historic fwd PE'!A1580:B7558,2,0)</f>
        <v>5874.5</v>
      </c>
      <c r="D1581" t="e">
        <f t="shared" si="24"/>
        <v>#DIV/0!</v>
      </c>
    </row>
    <row r="1582" spans="1:4">
      <c r="A1582" s="3">
        <v>40659</v>
      </c>
      <c r="C1582">
        <f>VLOOKUP(A1582,'Historic fwd PE'!A1581:B7559,2,0)</f>
        <v>5868.4</v>
      </c>
      <c r="D1582" t="e">
        <f t="shared" si="24"/>
        <v>#DIV/0!</v>
      </c>
    </row>
    <row r="1583" spans="1:4">
      <c r="A1583" s="3">
        <v>40660</v>
      </c>
      <c r="C1583">
        <f>VLOOKUP(A1583,'Historic fwd PE'!A1582:B7560,2,0)</f>
        <v>5833.9</v>
      </c>
      <c r="D1583" t="e">
        <f t="shared" si="24"/>
        <v>#DIV/0!</v>
      </c>
    </row>
    <row r="1584" spans="1:4">
      <c r="A1584" s="3">
        <v>40661</v>
      </c>
      <c r="C1584">
        <f>VLOOKUP(A1584,'Historic fwd PE'!A1583:B7561,2,0)</f>
        <v>5785.45</v>
      </c>
      <c r="D1584" t="e">
        <f t="shared" si="24"/>
        <v>#DIV/0!</v>
      </c>
    </row>
    <row r="1585" spans="1:4">
      <c r="A1585" s="3">
        <v>40662</v>
      </c>
      <c r="C1585">
        <f>VLOOKUP(A1585,'Historic fwd PE'!A1584:B7562,2,0)</f>
        <v>5749.5</v>
      </c>
      <c r="D1585" t="e">
        <f t="shared" si="24"/>
        <v>#DIV/0!</v>
      </c>
    </row>
    <row r="1586" spans="1:4">
      <c r="A1586" s="3">
        <v>40663</v>
      </c>
      <c r="C1586">
        <f>VLOOKUP(A1586,'Historic fwd PE'!A1585:B7563,2,0)</f>
        <v>5749.5</v>
      </c>
      <c r="D1586" t="e">
        <f t="shared" si="24"/>
        <v>#DIV/0!</v>
      </c>
    </row>
    <row r="1587" spans="1:4">
      <c r="A1587" s="3">
        <v>40664</v>
      </c>
      <c r="C1587">
        <f>VLOOKUP(A1587,'Historic fwd PE'!A1586:B7564,2,0)</f>
        <v>5749.5</v>
      </c>
      <c r="D1587" t="e">
        <f t="shared" si="24"/>
        <v>#DIV/0!</v>
      </c>
    </row>
    <row r="1588" spans="1:4">
      <c r="A1588" s="3">
        <v>40665</v>
      </c>
      <c r="C1588">
        <f>VLOOKUP(A1588,'Historic fwd PE'!A1587:B7565,2,0)</f>
        <v>5701.3</v>
      </c>
      <c r="D1588" t="e">
        <f t="shared" si="24"/>
        <v>#DIV/0!</v>
      </c>
    </row>
    <row r="1589" spans="1:4">
      <c r="A1589" s="3">
        <v>40666</v>
      </c>
      <c r="C1589">
        <f>VLOOKUP(A1589,'Historic fwd PE'!A1588:B7566,2,0)</f>
        <v>5565.25</v>
      </c>
      <c r="D1589" t="e">
        <f t="shared" si="24"/>
        <v>#DIV/0!</v>
      </c>
    </row>
    <row r="1590" spans="1:4">
      <c r="A1590" s="3">
        <v>40667</v>
      </c>
      <c r="C1590">
        <f>VLOOKUP(A1590,'Historic fwd PE'!A1589:B7567,2,0)</f>
        <v>5537.15</v>
      </c>
      <c r="D1590" t="e">
        <f t="shared" si="24"/>
        <v>#DIV/0!</v>
      </c>
    </row>
    <row r="1591" spans="1:4">
      <c r="A1591" s="3">
        <v>40668</v>
      </c>
      <c r="C1591">
        <f>VLOOKUP(A1591,'Historic fwd PE'!A1590:B7568,2,0)</f>
        <v>5459.85</v>
      </c>
      <c r="D1591" t="e">
        <f t="shared" si="24"/>
        <v>#DIV/0!</v>
      </c>
    </row>
    <row r="1592" spans="1:4">
      <c r="A1592" s="3">
        <v>40669</v>
      </c>
      <c r="C1592">
        <f>VLOOKUP(A1592,'Historic fwd PE'!A1591:B7569,2,0)</f>
        <v>5551.45</v>
      </c>
      <c r="D1592" t="e">
        <f t="shared" si="24"/>
        <v>#DIV/0!</v>
      </c>
    </row>
    <row r="1593" spans="1:4">
      <c r="A1593" s="3">
        <v>40670</v>
      </c>
      <c r="C1593">
        <f>VLOOKUP(A1593,'Historic fwd PE'!A1592:B7570,2,0)</f>
        <v>5551.45</v>
      </c>
      <c r="D1593" t="e">
        <f t="shared" si="24"/>
        <v>#DIV/0!</v>
      </c>
    </row>
    <row r="1594" spans="1:4">
      <c r="A1594" s="3">
        <v>40671</v>
      </c>
      <c r="C1594">
        <f>VLOOKUP(A1594,'Historic fwd PE'!A1593:B7571,2,0)</f>
        <v>5551.45</v>
      </c>
      <c r="D1594" t="e">
        <f t="shared" si="24"/>
        <v>#DIV/0!</v>
      </c>
    </row>
    <row r="1595" spans="1:4">
      <c r="A1595" s="3">
        <v>40672</v>
      </c>
      <c r="C1595">
        <f>VLOOKUP(A1595,'Historic fwd PE'!A1594:B7572,2,0)</f>
        <v>5551.1</v>
      </c>
      <c r="D1595" t="e">
        <f t="shared" si="24"/>
        <v>#DIV/0!</v>
      </c>
    </row>
    <row r="1596" spans="1:4">
      <c r="A1596" s="3">
        <v>40673</v>
      </c>
      <c r="C1596">
        <f>VLOOKUP(A1596,'Historic fwd PE'!A1595:B7573,2,0)</f>
        <v>5541.25</v>
      </c>
      <c r="D1596" t="e">
        <f t="shared" si="24"/>
        <v>#DIV/0!</v>
      </c>
    </row>
    <row r="1597" spans="1:4">
      <c r="A1597" s="3">
        <v>40674</v>
      </c>
      <c r="C1597">
        <f>VLOOKUP(A1597,'Historic fwd PE'!A1596:B7574,2,0)</f>
        <v>5565.05</v>
      </c>
      <c r="D1597" t="e">
        <f t="shared" si="24"/>
        <v>#DIV/0!</v>
      </c>
    </row>
    <row r="1598" spans="1:4">
      <c r="A1598" s="3">
        <v>40675</v>
      </c>
      <c r="C1598">
        <f>VLOOKUP(A1598,'Historic fwd PE'!A1597:B7575,2,0)</f>
        <v>5486.15</v>
      </c>
      <c r="D1598" t="e">
        <f t="shared" si="24"/>
        <v>#DIV/0!</v>
      </c>
    </row>
    <row r="1599" spans="1:4">
      <c r="A1599" s="3">
        <v>40676</v>
      </c>
      <c r="C1599">
        <f>VLOOKUP(A1599,'Historic fwd PE'!A1598:B7576,2,0)</f>
        <v>5544.75</v>
      </c>
      <c r="D1599" t="e">
        <f t="shared" si="24"/>
        <v>#DIV/0!</v>
      </c>
    </row>
    <row r="1600" spans="1:4">
      <c r="A1600" s="3">
        <v>40677</v>
      </c>
      <c r="C1600">
        <f>VLOOKUP(A1600,'Historic fwd PE'!A1599:B7577,2,0)</f>
        <v>5544.75</v>
      </c>
      <c r="D1600" t="e">
        <f t="shared" si="24"/>
        <v>#DIV/0!</v>
      </c>
    </row>
    <row r="1601" spans="1:4">
      <c r="A1601" s="3">
        <v>40678</v>
      </c>
      <c r="C1601">
        <f>VLOOKUP(A1601,'Historic fwd PE'!A1600:B7578,2,0)</f>
        <v>5544.75</v>
      </c>
      <c r="D1601" t="e">
        <f t="shared" si="24"/>
        <v>#DIV/0!</v>
      </c>
    </row>
    <row r="1602" spans="1:4">
      <c r="A1602" s="3">
        <v>40679</v>
      </c>
      <c r="C1602">
        <f>VLOOKUP(A1602,'Historic fwd PE'!A1601:B7579,2,0)</f>
        <v>5499</v>
      </c>
      <c r="D1602" t="e">
        <f t="shared" si="24"/>
        <v>#DIV/0!</v>
      </c>
    </row>
    <row r="1603" spans="1:4">
      <c r="A1603" s="3">
        <v>40680</v>
      </c>
      <c r="C1603">
        <f>VLOOKUP(A1603,'Historic fwd PE'!A1602:B7580,2,0)</f>
        <v>5438.95</v>
      </c>
      <c r="D1603" t="e">
        <f t="shared" si="24"/>
        <v>#DIV/0!</v>
      </c>
    </row>
    <row r="1604" spans="1:4">
      <c r="A1604" s="3">
        <v>40681</v>
      </c>
      <c r="C1604">
        <f>VLOOKUP(A1604,'Historic fwd PE'!A1603:B7581,2,0)</f>
        <v>5420.6</v>
      </c>
      <c r="D1604" t="e">
        <f t="shared" si="24"/>
        <v>#DIV/0!</v>
      </c>
    </row>
    <row r="1605" spans="1:4">
      <c r="A1605" s="3">
        <v>40682</v>
      </c>
      <c r="C1605">
        <f>VLOOKUP(A1605,'Historic fwd PE'!A1604:B7582,2,0)</f>
        <v>5428.1</v>
      </c>
      <c r="D1605" t="e">
        <f t="shared" si="24"/>
        <v>#DIV/0!</v>
      </c>
    </row>
    <row r="1606" spans="1:4">
      <c r="A1606" s="3">
        <v>40683</v>
      </c>
      <c r="C1606">
        <f>VLOOKUP(A1606,'Historic fwd PE'!A1605:B7583,2,0)</f>
        <v>5486.35</v>
      </c>
      <c r="D1606" t="e">
        <f t="shared" si="24"/>
        <v>#DIV/0!</v>
      </c>
    </row>
    <row r="1607" spans="1:4">
      <c r="A1607" s="3">
        <v>40684</v>
      </c>
      <c r="C1607">
        <f>VLOOKUP(A1607,'Historic fwd PE'!A1606:B7584,2,0)</f>
        <v>5486.35</v>
      </c>
      <c r="D1607" t="e">
        <f t="shared" ref="D1607:D1670" si="25">C1607/B1607</f>
        <v>#DIV/0!</v>
      </c>
    </row>
    <row r="1608" spans="1:4">
      <c r="A1608" s="3">
        <v>40685</v>
      </c>
      <c r="C1608">
        <f>VLOOKUP(A1608,'Historic fwd PE'!A1607:B7585,2,0)</f>
        <v>5486.35</v>
      </c>
      <c r="D1608" t="e">
        <f t="shared" si="25"/>
        <v>#DIV/0!</v>
      </c>
    </row>
    <row r="1609" spans="1:4">
      <c r="A1609" s="3">
        <v>40686</v>
      </c>
      <c r="C1609">
        <f>VLOOKUP(A1609,'Historic fwd PE'!A1608:B7586,2,0)</f>
        <v>5386.55</v>
      </c>
      <c r="D1609" t="e">
        <f t="shared" si="25"/>
        <v>#DIV/0!</v>
      </c>
    </row>
    <row r="1610" spans="1:4">
      <c r="A1610" s="3">
        <v>40687</v>
      </c>
      <c r="C1610">
        <f>VLOOKUP(A1610,'Historic fwd PE'!A1609:B7587,2,0)</f>
        <v>5394.85</v>
      </c>
      <c r="D1610" t="e">
        <f t="shared" si="25"/>
        <v>#DIV/0!</v>
      </c>
    </row>
    <row r="1611" spans="1:4">
      <c r="A1611" s="3">
        <v>40688</v>
      </c>
      <c r="C1611">
        <f>VLOOKUP(A1611,'Historic fwd PE'!A1610:B7588,2,0)</f>
        <v>5348.95</v>
      </c>
      <c r="D1611" t="e">
        <f t="shared" si="25"/>
        <v>#DIV/0!</v>
      </c>
    </row>
    <row r="1612" spans="1:4">
      <c r="A1612" s="3">
        <v>40689</v>
      </c>
      <c r="C1612">
        <f>VLOOKUP(A1612,'Historic fwd PE'!A1611:B7589,2,0)</f>
        <v>5412.35</v>
      </c>
      <c r="D1612" t="e">
        <f t="shared" si="25"/>
        <v>#DIV/0!</v>
      </c>
    </row>
    <row r="1613" spans="1:4">
      <c r="A1613" s="3">
        <v>40690</v>
      </c>
      <c r="C1613">
        <f>VLOOKUP(A1613,'Historic fwd PE'!A1612:B7590,2,0)</f>
        <v>5476.1</v>
      </c>
      <c r="D1613" t="e">
        <f t="shared" si="25"/>
        <v>#DIV/0!</v>
      </c>
    </row>
    <row r="1614" spans="1:4">
      <c r="A1614" s="3">
        <v>40691</v>
      </c>
      <c r="C1614">
        <f>VLOOKUP(A1614,'Historic fwd PE'!A1613:B7591,2,0)</f>
        <v>5476.1</v>
      </c>
      <c r="D1614" t="e">
        <f t="shared" si="25"/>
        <v>#DIV/0!</v>
      </c>
    </row>
    <row r="1615" spans="1:4">
      <c r="A1615" s="3">
        <v>40692</v>
      </c>
      <c r="C1615">
        <f>VLOOKUP(A1615,'Historic fwd PE'!A1614:B7592,2,0)</f>
        <v>5476.1</v>
      </c>
      <c r="D1615" t="e">
        <f t="shared" si="25"/>
        <v>#DIV/0!</v>
      </c>
    </row>
    <row r="1616" spans="1:4">
      <c r="A1616" s="3">
        <v>40693</v>
      </c>
      <c r="C1616">
        <f>VLOOKUP(A1616,'Historic fwd PE'!A1615:B7593,2,0)</f>
        <v>5473.1</v>
      </c>
      <c r="D1616" t="e">
        <f t="shared" si="25"/>
        <v>#DIV/0!</v>
      </c>
    </row>
    <row r="1617" spans="1:4">
      <c r="A1617" s="3">
        <v>40694</v>
      </c>
      <c r="C1617">
        <f>VLOOKUP(A1617,'Historic fwd PE'!A1616:B7594,2,0)</f>
        <v>5560.15</v>
      </c>
      <c r="D1617" t="e">
        <f t="shared" si="25"/>
        <v>#DIV/0!</v>
      </c>
    </row>
    <row r="1618" spans="1:4">
      <c r="A1618" s="3">
        <v>40695</v>
      </c>
      <c r="C1618">
        <f>VLOOKUP(A1618,'Historic fwd PE'!A1617:B7595,2,0)</f>
        <v>5592</v>
      </c>
      <c r="D1618" t="e">
        <f t="shared" si="25"/>
        <v>#DIV/0!</v>
      </c>
    </row>
    <row r="1619" spans="1:4">
      <c r="A1619" s="3">
        <v>40696</v>
      </c>
      <c r="C1619">
        <f>VLOOKUP(A1619,'Historic fwd PE'!A1618:B7596,2,0)</f>
        <v>5550.35</v>
      </c>
      <c r="D1619" t="e">
        <f t="shared" si="25"/>
        <v>#DIV/0!</v>
      </c>
    </row>
    <row r="1620" spans="1:4">
      <c r="A1620" s="3">
        <v>40697</v>
      </c>
      <c r="C1620">
        <f>VLOOKUP(A1620,'Historic fwd PE'!A1619:B7597,2,0)</f>
        <v>5516.75</v>
      </c>
      <c r="D1620" t="e">
        <f t="shared" si="25"/>
        <v>#DIV/0!</v>
      </c>
    </row>
    <row r="1621" spans="1:4">
      <c r="A1621" s="3">
        <v>40698</v>
      </c>
      <c r="C1621">
        <f>VLOOKUP(A1621,'Historic fwd PE'!A1620:B7598,2,0)</f>
        <v>5516.75</v>
      </c>
      <c r="D1621" t="e">
        <f t="shared" si="25"/>
        <v>#DIV/0!</v>
      </c>
    </row>
    <row r="1622" spans="1:4">
      <c r="A1622" s="3">
        <v>40699</v>
      </c>
      <c r="C1622">
        <f>VLOOKUP(A1622,'Historic fwd PE'!A1621:B7599,2,0)</f>
        <v>5516.75</v>
      </c>
      <c r="D1622" t="e">
        <f t="shared" si="25"/>
        <v>#DIV/0!</v>
      </c>
    </row>
    <row r="1623" spans="1:4">
      <c r="A1623" s="3">
        <v>40700</v>
      </c>
      <c r="C1623">
        <f>VLOOKUP(A1623,'Historic fwd PE'!A1622:B7600,2,0)</f>
        <v>5532.05</v>
      </c>
      <c r="D1623" t="e">
        <f t="shared" si="25"/>
        <v>#DIV/0!</v>
      </c>
    </row>
    <row r="1624" spans="1:4">
      <c r="A1624" s="3">
        <v>40701</v>
      </c>
      <c r="C1624">
        <f>VLOOKUP(A1624,'Historic fwd PE'!A1623:B7601,2,0)</f>
        <v>5556.15</v>
      </c>
      <c r="D1624" t="e">
        <f t="shared" si="25"/>
        <v>#DIV/0!</v>
      </c>
    </row>
    <row r="1625" spans="1:4">
      <c r="A1625" s="3">
        <v>40702</v>
      </c>
      <c r="C1625">
        <f>VLOOKUP(A1625,'Historic fwd PE'!A1624:B7602,2,0)</f>
        <v>5526.85</v>
      </c>
      <c r="D1625" t="e">
        <f t="shared" si="25"/>
        <v>#DIV/0!</v>
      </c>
    </row>
    <row r="1626" spans="1:4">
      <c r="A1626" s="3">
        <v>40703</v>
      </c>
      <c r="C1626">
        <f>VLOOKUP(A1626,'Historic fwd PE'!A1625:B7603,2,0)</f>
        <v>5521.05</v>
      </c>
      <c r="D1626" t="e">
        <f t="shared" si="25"/>
        <v>#DIV/0!</v>
      </c>
    </row>
    <row r="1627" spans="1:4">
      <c r="A1627" s="3">
        <v>40704</v>
      </c>
      <c r="C1627">
        <f>VLOOKUP(A1627,'Historic fwd PE'!A1626:B7604,2,0)</f>
        <v>5485.8</v>
      </c>
      <c r="D1627" t="e">
        <f t="shared" si="25"/>
        <v>#DIV/0!</v>
      </c>
    </row>
    <row r="1628" spans="1:4">
      <c r="A1628" s="3">
        <v>40705</v>
      </c>
      <c r="C1628">
        <f>VLOOKUP(A1628,'Historic fwd PE'!A1627:B7605,2,0)</f>
        <v>5485.8</v>
      </c>
      <c r="D1628" t="e">
        <f t="shared" si="25"/>
        <v>#DIV/0!</v>
      </c>
    </row>
    <row r="1629" spans="1:4">
      <c r="A1629" s="3">
        <v>40706</v>
      </c>
      <c r="C1629">
        <f>VLOOKUP(A1629,'Historic fwd PE'!A1628:B7606,2,0)</f>
        <v>5485.8</v>
      </c>
      <c r="D1629" t="e">
        <f t="shared" si="25"/>
        <v>#DIV/0!</v>
      </c>
    </row>
    <row r="1630" spans="1:4">
      <c r="A1630" s="3">
        <v>40707</v>
      </c>
      <c r="C1630">
        <f>VLOOKUP(A1630,'Historic fwd PE'!A1629:B7607,2,0)</f>
        <v>5482.8</v>
      </c>
      <c r="D1630" t="e">
        <f t="shared" si="25"/>
        <v>#DIV/0!</v>
      </c>
    </row>
    <row r="1631" spans="1:4">
      <c r="A1631" s="3">
        <v>40708</v>
      </c>
      <c r="C1631">
        <f>VLOOKUP(A1631,'Historic fwd PE'!A1630:B7608,2,0)</f>
        <v>5500.5</v>
      </c>
      <c r="D1631" t="e">
        <f t="shared" si="25"/>
        <v>#DIV/0!</v>
      </c>
    </row>
    <row r="1632" spans="1:4">
      <c r="A1632" s="3">
        <v>40709</v>
      </c>
      <c r="C1632">
        <f>VLOOKUP(A1632,'Historic fwd PE'!A1631:B7609,2,0)</f>
        <v>5447.5</v>
      </c>
      <c r="D1632" t="e">
        <f t="shared" si="25"/>
        <v>#DIV/0!</v>
      </c>
    </row>
    <row r="1633" spans="1:4">
      <c r="A1633" s="3">
        <v>40710</v>
      </c>
      <c r="C1633">
        <f>VLOOKUP(A1633,'Historic fwd PE'!A1632:B7610,2,0)</f>
        <v>5396.75</v>
      </c>
      <c r="D1633" t="e">
        <f t="shared" si="25"/>
        <v>#DIV/0!</v>
      </c>
    </row>
    <row r="1634" spans="1:4">
      <c r="A1634" s="3">
        <v>40711</v>
      </c>
      <c r="C1634">
        <f>VLOOKUP(A1634,'Historic fwd PE'!A1633:B7611,2,0)</f>
        <v>5366.4</v>
      </c>
      <c r="D1634" t="e">
        <f t="shared" si="25"/>
        <v>#DIV/0!</v>
      </c>
    </row>
    <row r="1635" spans="1:4">
      <c r="A1635" s="3">
        <v>40712</v>
      </c>
      <c r="C1635">
        <f>VLOOKUP(A1635,'Historic fwd PE'!A1634:B7612,2,0)</f>
        <v>5366.4</v>
      </c>
      <c r="D1635" t="e">
        <f t="shared" si="25"/>
        <v>#DIV/0!</v>
      </c>
    </row>
    <row r="1636" spans="1:4">
      <c r="A1636" s="3">
        <v>40713</v>
      </c>
      <c r="C1636">
        <f>VLOOKUP(A1636,'Historic fwd PE'!A1635:B7613,2,0)</f>
        <v>5366.4</v>
      </c>
      <c r="D1636" t="e">
        <f t="shared" si="25"/>
        <v>#DIV/0!</v>
      </c>
    </row>
    <row r="1637" spans="1:4">
      <c r="A1637" s="3">
        <v>40714</v>
      </c>
      <c r="C1637">
        <f>VLOOKUP(A1637,'Historic fwd PE'!A1636:B7614,2,0)</f>
        <v>5257.9</v>
      </c>
      <c r="D1637" t="e">
        <f t="shared" si="25"/>
        <v>#DIV/0!</v>
      </c>
    </row>
    <row r="1638" spans="1:4">
      <c r="A1638" s="3">
        <v>40715</v>
      </c>
      <c r="C1638">
        <f>VLOOKUP(A1638,'Historic fwd PE'!A1637:B7615,2,0)</f>
        <v>5275.85</v>
      </c>
      <c r="D1638" t="e">
        <f t="shared" si="25"/>
        <v>#DIV/0!</v>
      </c>
    </row>
    <row r="1639" spans="1:4">
      <c r="A1639" s="3">
        <v>40716</v>
      </c>
      <c r="C1639">
        <f>VLOOKUP(A1639,'Historic fwd PE'!A1638:B7616,2,0)</f>
        <v>5278.3</v>
      </c>
      <c r="D1639" t="e">
        <f t="shared" si="25"/>
        <v>#DIV/0!</v>
      </c>
    </row>
    <row r="1640" spans="1:4">
      <c r="A1640" s="3">
        <v>40717</v>
      </c>
      <c r="C1640">
        <f>VLOOKUP(A1640,'Historic fwd PE'!A1639:B7617,2,0)</f>
        <v>5320</v>
      </c>
      <c r="D1640" t="e">
        <f t="shared" si="25"/>
        <v>#DIV/0!</v>
      </c>
    </row>
    <row r="1641" spans="1:4">
      <c r="A1641" s="3">
        <v>40718</v>
      </c>
      <c r="C1641">
        <f>VLOOKUP(A1641,'Historic fwd PE'!A1640:B7618,2,0)</f>
        <v>5471.25</v>
      </c>
      <c r="D1641" t="e">
        <f t="shared" si="25"/>
        <v>#DIV/0!</v>
      </c>
    </row>
    <row r="1642" spans="1:4">
      <c r="A1642" s="3">
        <v>40719</v>
      </c>
      <c r="C1642">
        <f>VLOOKUP(A1642,'Historic fwd PE'!A1641:B7619,2,0)</f>
        <v>5471.25</v>
      </c>
      <c r="D1642" t="e">
        <f t="shared" si="25"/>
        <v>#DIV/0!</v>
      </c>
    </row>
    <row r="1643" spans="1:4">
      <c r="A1643" s="3">
        <v>40720</v>
      </c>
      <c r="C1643">
        <f>VLOOKUP(A1643,'Historic fwd PE'!A1642:B7620,2,0)</f>
        <v>5471.25</v>
      </c>
      <c r="D1643" t="e">
        <f t="shared" si="25"/>
        <v>#DIV/0!</v>
      </c>
    </row>
    <row r="1644" spans="1:4">
      <c r="A1644" s="3">
        <v>40721</v>
      </c>
      <c r="C1644">
        <f>VLOOKUP(A1644,'Historic fwd PE'!A1643:B7621,2,0)</f>
        <v>5526.6</v>
      </c>
      <c r="D1644" t="e">
        <f t="shared" si="25"/>
        <v>#DIV/0!</v>
      </c>
    </row>
    <row r="1645" spans="1:4">
      <c r="A1645" s="3">
        <v>40722</v>
      </c>
      <c r="C1645">
        <f>VLOOKUP(A1645,'Historic fwd PE'!A1644:B7622,2,0)</f>
        <v>5545.3</v>
      </c>
      <c r="D1645" t="e">
        <f t="shared" si="25"/>
        <v>#DIV/0!</v>
      </c>
    </row>
    <row r="1646" spans="1:4">
      <c r="A1646" s="3">
        <v>40723</v>
      </c>
      <c r="C1646">
        <f>VLOOKUP(A1646,'Historic fwd PE'!A1645:B7623,2,0)</f>
        <v>5600.45</v>
      </c>
      <c r="D1646" t="e">
        <f t="shared" si="25"/>
        <v>#DIV/0!</v>
      </c>
    </row>
    <row r="1647" spans="1:4">
      <c r="A1647" s="3">
        <v>40724</v>
      </c>
      <c r="C1647">
        <f>VLOOKUP(A1647,'Historic fwd PE'!A1646:B7624,2,0)</f>
        <v>5647.4</v>
      </c>
      <c r="D1647" t="e">
        <f t="shared" si="25"/>
        <v>#DIV/0!</v>
      </c>
    </row>
    <row r="1648" spans="1:4">
      <c r="A1648" s="3">
        <v>40725</v>
      </c>
      <c r="C1648">
        <f>VLOOKUP(A1648,'Historic fwd PE'!A1647:B7625,2,0)</f>
        <v>5627.2</v>
      </c>
      <c r="D1648" t="e">
        <f t="shared" si="25"/>
        <v>#DIV/0!</v>
      </c>
    </row>
    <row r="1649" spans="1:4">
      <c r="A1649" s="3">
        <v>40726</v>
      </c>
      <c r="C1649">
        <f>VLOOKUP(A1649,'Historic fwd PE'!A1648:B7626,2,0)</f>
        <v>5627.2</v>
      </c>
      <c r="D1649" t="e">
        <f t="shared" si="25"/>
        <v>#DIV/0!</v>
      </c>
    </row>
    <row r="1650" spans="1:4">
      <c r="A1650" s="3">
        <v>40727</v>
      </c>
      <c r="C1650">
        <f>VLOOKUP(A1650,'Historic fwd PE'!A1649:B7627,2,0)</f>
        <v>5627.2</v>
      </c>
      <c r="D1650" t="e">
        <f t="shared" si="25"/>
        <v>#DIV/0!</v>
      </c>
    </row>
    <row r="1651" spans="1:4">
      <c r="A1651" s="3">
        <v>40728</v>
      </c>
      <c r="C1651">
        <f>VLOOKUP(A1651,'Historic fwd PE'!A1650:B7628,2,0)</f>
        <v>5650.5</v>
      </c>
      <c r="D1651" t="e">
        <f t="shared" si="25"/>
        <v>#DIV/0!</v>
      </c>
    </row>
    <row r="1652" spans="1:4">
      <c r="A1652" s="3">
        <v>40729</v>
      </c>
      <c r="C1652">
        <f>VLOOKUP(A1652,'Historic fwd PE'!A1651:B7629,2,0)</f>
        <v>5632.1</v>
      </c>
      <c r="D1652" t="e">
        <f t="shared" si="25"/>
        <v>#DIV/0!</v>
      </c>
    </row>
    <row r="1653" spans="1:4">
      <c r="A1653" s="3">
        <v>40730</v>
      </c>
      <c r="C1653">
        <f>VLOOKUP(A1653,'Historic fwd PE'!A1652:B7630,2,0)</f>
        <v>5625.45</v>
      </c>
      <c r="D1653" t="e">
        <f t="shared" si="25"/>
        <v>#DIV/0!</v>
      </c>
    </row>
    <row r="1654" spans="1:4">
      <c r="A1654" s="3">
        <v>40731</v>
      </c>
      <c r="C1654">
        <f>VLOOKUP(A1654,'Historic fwd PE'!A1653:B7631,2,0)</f>
        <v>5728.95</v>
      </c>
      <c r="D1654" t="e">
        <f t="shared" si="25"/>
        <v>#DIV/0!</v>
      </c>
    </row>
    <row r="1655" spans="1:4">
      <c r="A1655" s="3">
        <v>40732</v>
      </c>
      <c r="C1655">
        <f>VLOOKUP(A1655,'Historic fwd PE'!A1654:B7632,2,0)</f>
        <v>5660.65</v>
      </c>
      <c r="D1655" t="e">
        <f t="shared" si="25"/>
        <v>#DIV/0!</v>
      </c>
    </row>
    <row r="1656" spans="1:4">
      <c r="A1656" s="3">
        <v>40733</v>
      </c>
      <c r="C1656">
        <f>VLOOKUP(A1656,'Historic fwd PE'!A1655:B7633,2,0)</f>
        <v>5660.65</v>
      </c>
      <c r="D1656" t="e">
        <f t="shared" si="25"/>
        <v>#DIV/0!</v>
      </c>
    </row>
    <row r="1657" spans="1:4">
      <c r="A1657" s="3">
        <v>40734</v>
      </c>
      <c r="C1657">
        <f>VLOOKUP(A1657,'Historic fwd PE'!A1656:B7634,2,0)</f>
        <v>5660.65</v>
      </c>
      <c r="D1657" t="e">
        <f t="shared" si="25"/>
        <v>#DIV/0!</v>
      </c>
    </row>
    <row r="1658" spans="1:4">
      <c r="A1658" s="3">
        <v>40735</v>
      </c>
      <c r="C1658">
        <f>VLOOKUP(A1658,'Historic fwd PE'!A1657:B7635,2,0)</f>
        <v>5616.1</v>
      </c>
      <c r="D1658" t="e">
        <f t="shared" si="25"/>
        <v>#DIV/0!</v>
      </c>
    </row>
    <row r="1659" spans="1:4">
      <c r="A1659" s="3">
        <v>40736</v>
      </c>
      <c r="C1659">
        <f>VLOOKUP(A1659,'Historic fwd PE'!A1658:B7636,2,0)</f>
        <v>5526.15</v>
      </c>
      <c r="D1659" t="e">
        <f t="shared" si="25"/>
        <v>#DIV/0!</v>
      </c>
    </row>
    <row r="1660" spans="1:4">
      <c r="A1660" s="3">
        <v>40737</v>
      </c>
      <c r="C1660">
        <f>VLOOKUP(A1660,'Historic fwd PE'!A1659:B7637,2,0)</f>
        <v>5585.45</v>
      </c>
      <c r="D1660" t="e">
        <f t="shared" si="25"/>
        <v>#DIV/0!</v>
      </c>
    </row>
    <row r="1661" spans="1:4">
      <c r="A1661" s="3">
        <v>40738</v>
      </c>
      <c r="C1661">
        <f>VLOOKUP(A1661,'Historic fwd PE'!A1660:B7638,2,0)</f>
        <v>5599.8</v>
      </c>
      <c r="D1661" t="e">
        <f t="shared" si="25"/>
        <v>#DIV/0!</v>
      </c>
    </row>
    <row r="1662" spans="1:4">
      <c r="A1662" s="3">
        <v>40739</v>
      </c>
      <c r="C1662">
        <f>VLOOKUP(A1662,'Historic fwd PE'!A1661:B7639,2,0)</f>
        <v>5581.1</v>
      </c>
      <c r="D1662" t="e">
        <f t="shared" si="25"/>
        <v>#DIV/0!</v>
      </c>
    </row>
    <row r="1663" spans="1:4">
      <c r="A1663" s="3">
        <v>40740</v>
      </c>
      <c r="C1663">
        <f>VLOOKUP(A1663,'Historic fwd PE'!A1662:B7640,2,0)</f>
        <v>5581.1</v>
      </c>
      <c r="D1663" t="e">
        <f t="shared" si="25"/>
        <v>#DIV/0!</v>
      </c>
    </row>
    <row r="1664" spans="1:4">
      <c r="A1664" s="3">
        <v>40741</v>
      </c>
      <c r="C1664">
        <f>VLOOKUP(A1664,'Historic fwd PE'!A1663:B7641,2,0)</f>
        <v>5581.1</v>
      </c>
      <c r="D1664" t="e">
        <f t="shared" si="25"/>
        <v>#DIV/0!</v>
      </c>
    </row>
    <row r="1665" spans="1:4">
      <c r="A1665" s="3">
        <v>40742</v>
      </c>
      <c r="C1665">
        <f>VLOOKUP(A1665,'Historic fwd PE'!A1664:B7642,2,0)</f>
        <v>5567.05</v>
      </c>
      <c r="D1665" t="e">
        <f t="shared" si="25"/>
        <v>#DIV/0!</v>
      </c>
    </row>
    <row r="1666" spans="1:4">
      <c r="A1666" s="3">
        <v>40743</v>
      </c>
      <c r="C1666">
        <f>VLOOKUP(A1666,'Historic fwd PE'!A1665:B7643,2,0)</f>
        <v>5613.55</v>
      </c>
      <c r="D1666" t="e">
        <f t="shared" si="25"/>
        <v>#DIV/0!</v>
      </c>
    </row>
    <row r="1667" spans="1:4">
      <c r="A1667" s="3">
        <v>40744</v>
      </c>
      <c r="C1667">
        <f>VLOOKUP(A1667,'Historic fwd PE'!A1666:B7644,2,0)</f>
        <v>5567.05</v>
      </c>
      <c r="D1667" t="e">
        <f t="shared" si="25"/>
        <v>#DIV/0!</v>
      </c>
    </row>
    <row r="1668" spans="1:4">
      <c r="A1668" s="3">
        <v>40745</v>
      </c>
      <c r="C1668">
        <f>VLOOKUP(A1668,'Historic fwd PE'!A1667:B7645,2,0)</f>
        <v>5541.6</v>
      </c>
      <c r="D1668" t="e">
        <f t="shared" si="25"/>
        <v>#DIV/0!</v>
      </c>
    </row>
    <row r="1669" spans="1:4">
      <c r="A1669" s="3">
        <v>40746</v>
      </c>
      <c r="C1669">
        <f>VLOOKUP(A1669,'Historic fwd PE'!A1668:B7646,2,0)</f>
        <v>5633.95</v>
      </c>
      <c r="D1669" t="e">
        <f t="shared" si="25"/>
        <v>#DIV/0!</v>
      </c>
    </row>
    <row r="1670" spans="1:4">
      <c r="A1670" s="3">
        <v>40747</v>
      </c>
      <c r="C1670">
        <f>VLOOKUP(A1670,'Historic fwd PE'!A1669:B7647,2,0)</f>
        <v>5633.95</v>
      </c>
      <c r="D1670" t="e">
        <f t="shared" si="25"/>
        <v>#DIV/0!</v>
      </c>
    </row>
    <row r="1671" spans="1:4">
      <c r="A1671" s="3">
        <v>40748</v>
      </c>
      <c r="C1671">
        <f>VLOOKUP(A1671,'Historic fwd PE'!A1670:B7648,2,0)</f>
        <v>5633.95</v>
      </c>
      <c r="D1671" t="e">
        <f t="shared" ref="D1671:D1734" si="26">C1671/B1671</f>
        <v>#DIV/0!</v>
      </c>
    </row>
    <row r="1672" spans="1:4">
      <c r="A1672" s="3">
        <v>40749</v>
      </c>
      <c r="C1672">
        <f>VLOOKUP(A1672,'Historic fwd PE'!A1671:B7649,2,0)</f>
        <v>5680.3</v>
      </c>
      <c r="D1672" t="e">
        <f t="shared" si="26"/>
        <v>#DIV/0!</v>
      </c>
    </row>
    <row r="1673" spans="1:4">
      <c r="A1673" s="3">
        <v>40750</v>
      </c>
      <c r="C1673">
        <f>VLOOKUP(A1673,'Historic fwd PE'!A1672:B7650,2,0)</f>
        <v>5574.85</v>
      </c>
      <c r="D1673" t="e">
        <f t="shared" si="26"/>
        <v>#DIV/0!</v>
      </c>
    </row>
    <row r="1674" spans="1:4">
      <c r="A1674" s="3">
        <v>40751</v>
      </c>
      <c r="C1674">
        <f>VLOOKUP(A1674,'Historic fwd PE'!A1673:B7651,2,0)</f>
        <v>5546.8</v>
      </c>
      <c r="D1674" t="e">
        <f t="shared" si="26"/>
        <v>#DIV/0!</v>
      </c>
    </row>
    <row r="1675" spans="1:4">
      <c r="A1675" s="3">
        <v>40752</v>
      </c>
      <c r="C1675">
        <f>VLOOKUP(A1675,'Historic fwd PE'!A1674:B7652,2,0)</f>
        <v>5487.75</v>
      </c>
      <c r="D1675" t="e">
        <f t="shared" si="26"/>
        <v>#DIV/0!</v>
      </c>
    </row>
    <row r="1676" spans="1:4">
      <c r="A1676" s="3">
        <v>40753</v>
      </c>
      <c r="C1676">
        <f>VLOOKUP(A1676,'Historic fwd PE'!A1675:B7653,2,0)</f>
        <v>5482</v>
      </c>
      <c r="D1676" t="e">
        <f t="shared" si="26"/>
        <v>#DIV/0!</v>
      </c>
    </row>
    <row r="1677" spans="1:4">
      <c r="A1677" s="3">
        <v>40754</v>
      </c>
      <c r="C1677">
        <f>VLOOKUP(A1677,'Historic fwd PE'!A1676:B7654,2,0)</f>
        <v>5482</v>
      </c>
      <c r="D1677" t="e">
        <f t="shared" si="26"/>
        <v>#DIV/0!</v>
      </c>
    </row>
    <row r="1678" spans="1:4">
      <c r="A1678" s="3">
        <v>40755</v>
      </c>
      <c r="C1678">
        <f>VLOOKUP(A1678,'Historic fwd PE'!A1677:B7655,2,0)</f>
        <v>5482</v>
      </c>
      <c r="D1678" t="e">
        <f t="shared" si="26"/>
        <v>#DIV/0!</v>
      </c>
    </row>
    <row r="1679" spans="1:4">
      <c r="A1679" s="3">
        <v>40756</v>
      </c>
      <c r="C1679">
        <f>VLOOKUP(A1679,'Historic fwd PE'!A1678:B7656,2,0)</f>
        <v>5516.8</v>
      </c>
      <c r="D1679" t="e">
        <f t="shared" si="26"/>
        <v>#DIV/0!</v>
      </c>
    </row>
    <row r="1680" spans="1:4">
      <c r="A1680" s="3">
        <v>40757</v>
      </c>
      <c r="C1680">
        <f>VLOOKUP(A1680,'Historic fwd PE'!A1679:B7657,2,0)</f>
        <v>5456.55</v>
      </c>
      <c r="D1680" t="e">
        <f t="shared" si="26"/>
        <v>#DIV/0!</v>
      </c>
    </row>
    <row r="1681" spans="1:4">
      <c r="A1681" s="3">
        <v>40758</v>
      </c>
      <c r="C1681">
        <f>VLOOKUP(A1681,'Historic fwd PE'!A1680:B7658,2,0)</f>
        <v>5404.8</v>
      </c>
      <c r="D1681" t="e">
        <f t="shared" si="26"/>
        <v>#DIV/0!</v>
      </c>
    </row>
    <row r="1682" spans="1:4">
      <c r="A1682" s="3">
        <v>40759</v>
      </c>
      <c r="C1682">
        <f>VLOOKUP(A1682,'Historic fwd PE'!A1681:B7659,2,0)</f>
        <v>5331.8</v>
      </c>
      <c r="D1682" t="e">
        <f t="shared" si="26"/>
        <v>#DIV/0!</v>
      </c>
    </row>
    <row r="1683" spans="1:4">
      <c r="A1683" s="3">
        <v>40760</v>
      </c>
      <c r="C1683">
        <f>VLOOKUP(A1683,'Historic fwd PE'!A1682:B7660,2,0)</f>
        <v>5211.25</v>
      </c>
      <c r="D1683" t="e">
        <f t="shared" si="26"/>
        <v>#DIV/0!</v>
      </c>
    </row>
    <row r="1684" spans="1:4">
      <c r="A1684" s="3">
        <v>40761</v>
      </c>
      <c r="C1684">
        <f>VLOOKUP(A1684,'Historic fwd PE'!A1683:B7661,2,0)</f>
        <v>5211.25</v>
      </c>
      <c r="D1684" t="e">
        <f t="shared" si="26"/>
        <v>#DIV/0!</v>
      </c>
    </row>
    <row r="1685" spans="1:4">
      <c r="A1685" s="3">
        <v>40762</v>
      </c>
      <c r="C1685">
        <f>VLOOKUP(A1685,'Historic fwd PE'!A1684:B7662,2,0)</f>
        <v>5211.25</v>
      </c>
      <c r="D1685" t="e">
        <f t="shared" si="26"/>
        <v>#DIV/0!</v>
      </c>
    </row>
    <row r="1686" spans="1:4">
      <c r="A1686" s="3">
        <v>40763</v>
      </c>
      <c r="C1686">
        <f>VLOOKUP(A1686,'Historic fwd PE'!A1685:B7663,2,0)</f>
        <v>5118.5</v>
      </c>
      <c r="D1686" t="e">
        <f t="shared" si="26"/>
        <v>#DIV/0!</v>
      </c>
    </row>
    <row r="1687" spans="1:4">
      <c r="A1687" s="3">
        <v>40764</v>
      </c>
      <c r="C1687">
        <f>VLOOKUP(A1687,'Historic fwd PE'!A1686:B7664,2,0)</f>
        <v>5072.8500000000004</v>
      </c>
      <c r="D1687" t="e">
        <f t="shared" si="26"/>
        <v>#DIV/0!</v>
      </c>
    </row>
    <row r="1688" spans="1:4">
      <c r="A1688" s="3">
        <v>40765</v>
      </c>
      <c r="C1688">
        <f>VLOOKUP(A1688,'Historic fwd PE'!A1687:B7665,2,0)</f>
        <v>5161</v>
      </c>
      <c r="D1688" t="e">
        <f t="shared" si="26"/>
        <v>#DIV/0!</v>
      </c>
    </row>
    <row r="1689" spans="1:4">
      <c r="A1689" s="3">
        <v>40766</v>
      </c>
      <c r="C1689">
        <f>VLOOKUP(A1689,'Historic fwd PE'!A1688:B7666,2,0)</f>
        <v>5138.3</v>
      </c>
      <c r="D1689" t="e">
        <f t="shared" si="26"/>
        <v>#DIV/0!</v>
      </c>
    </row>
    <row r="1690" spans="1:4">
      <c r="A1690" s="3">
        <v>40767</v>
      </c>
      <c r="C1690">
        <f>VLOOKUP(A1690,'Historic fwd PE'!A1689:B7667,2,0)</f>
        <v>5072.95</v>
      </c>
      <c r="D1690" t="e">
        <f t="shared" si="26"/>
        <v>#DIV/0!</v>
      </c>
    </row>
    <row r="1691" spans="1:4">
      <c r="A1691" s="3">
        <v>40768</v>
      </c>
      <c r="C1691">
        <f>VLOOKUP(A1691,'Historic fwd PE'!A1690:B7668,2,0)</f>
        <v>5072.95</v>
      </c>
      <c r="D1691" t="e">
        <f t="shared" si="26"/>
        <v>#DIV/0!</v>
      </c>
    </row>
    <row r="1692" spans="1:4">
      <c r="A1692" s="3">
        <v>40769</v>
      </c>
      <c r="C1692">
        <f>VLOOKUP(A1692,'Historic fwd PE'!A1691:B7669,2,0)</f>
        <v>5072.95</v>
      </c>
      <c r="D1692" t="e">
        <f t="shared" si="26"/>
        <v>#DIV/0!</v>
      </c>
    </row>
    <row r="1693" spans="1:4">
      <c r="A1693" s="3">
        <v>40770</v>
      </c>
      <c r="C1693">
        <f>VLOOKUP(A1693,'Historic fwd PE'!A1692:B7670,2,0)</f>
        <v>5072.95</v>
      </c>
      <c r="D1693" t="e">
        <f t="shared" si="26"/>
        <v>#DIV/0!</v>
      </c>
    </row>
    <row r="1694" spans="1:4">
      <c r="A1694" s="3">
        <v>40771</v>
      </c>
      <c r="C1694">
        <f>VLOOKUP(A1694,'Historic fwd PE'!A1693:B7671,2,0)</f>
        <v>5035.8</v>
      </c>
      <c r="D1694" t="e">
        <f t="shared" si="26"/>
        <v>#DIV/0!</v>
      </c>
    </row>
    <row r="1695" spans="1:4">
      <c r="A1695" s="3">
        <v>40772</v>
      </c>
      <c r="C1695">
        <f>VLOOKUP(A1695,'Historic fwd PE'!A1694:B7672,2,0)</f>
        <v>5056.6000000000004</v>
      </c>
      <c r="D1695" t="e">
        <f t="shared" si="26"/>
        <v>#DIV/0!</v>
      </c>
    </row>
    <row r="1696" spans="1:4">
      <c r="A1696" s="3">
        <v>40773</v>
      </c>
      <c r="C1696">
        <f>VLOOKUP(A1696,'Historic fwd PE'!A1695:B7673,2,0)</f>
        <v>4944.1499999999996</v>
      </c>
      <c r="D1696" t="e">
        <f t="shared" si="26"/>
        <v>#DIV/0!</v>
      </c>
    </row>
    <row r="1697" spans="1:4">
      <c r="A1697" s="3">
        <v>40774</v>
      </c>
      <c r="C1697">
        <f>VLOOKUP(A1697,'Historic fwd PE'!A1696:B7674,2,0)</f>
        <v>4845.6499999999996</v>
      </c>
      <c r="D1697" t="e">
        <f t="shared" si="26"/>
        <v>#DIV/0!</v>
      </c>
    </row>
    <row r="1698" spans="1:4">
      <c r="A1698" s="3">
        <v>40775</v>
      </c>
      <c r="C1698">
        <f>VLOOKUP(A1698,'Historic fwd PE'!A1697:B7675,2,0)</f>
        <v>4845.6499999999996</v>
      </c>
      <c r="D1698" t="e">
        <f t="shared" si="26"/>
        <v>#DIV/0!</v>
      </c>
    </row>
    <row r="1699" spans="1:4">
      <c r="A1699" s="3">
        <v>40776</v>
      </c>
      <c r="C1699">
        <f>VLOOKUP(A1699,'Historic fwd PE'!A1698:B7676,2,0)</f>
        <v>4845.6499999999996</v>
      </c>
      <c r="D1699" t="e">
        <f t="shared" si="26"/>
        <v>#DIV/0!</v>
      </c>
    </row>
    <row r="1700" spans="1:4">
      <c r="A1700" s="3">
        <v>40777</v>
      </c>
      <c r="C1700">
        <f>VLOOKUP(A1700,'Historic fwd PE'!A1699:B7677,2,0)</f>
        <v>4898.8</v>
      </c>
      <c r="D1700" t="e">
        <f t="shared" si="26"/>
        <v>#DIV/0!</v>
      </c>
    </row>
    <row r="1701" spans="1:4">
      <c r="A1701" s="3">
        <v>40778</v>
      </c>
      <c r="C1701">
        <f>VLOOKUP(A1701,'Historic fwd PE'!A1700:B7678,2,0)</f>
        <v>4948.8999999999996</v>
      </c>
      <c r="D1701" t="e">
        <f t="shared" si="26"/>
        <v>#DIV/0!</v>
      </c>
    </row>
    <row r="1702" spans="1:4">
      <c r="A1702" s="3">
        <v>40779</v>
      </c>
      <c r="C1702">
        <f>VLOOKUP(A1702,'Historic fwd PE'!A1701:B7679,2,0)</f>
        <v>4888.8999999999996</v>
      </c>
      <c r="D1702" t="e">
        <f t="shared" si="26"/>
        <v>#DIV/0!</v>
      </c>
    </row>
    <row r="1703" spans="1:4">
      <c r="A1703" s="3">
        <v>40780</v>
      </c>
      <c r="C1703">
        <f>VLOOKUP(A1703,'Historic fwd PE'!A1702:B7680,2,0)</f>
        <v>4839.6000000000004</v>
      </c>
      <c r="D1703" t="e">
        <f t="shared" si="26"/>
        <v>#DIV/0!</v>
      </c>
    </row>
    <row r="1704" spans="1:4">
      <c r="A1704" s="3">
        <v>40781</v>
      </c>
      <c r="C1704">
        <f>VLOOKUP(A1704,'Historic fwd PE'!A1703:B7681,2,0)</f>
        <v>4747.8</v>
      </c>
      <c r="D1704" t="e">
        <f t="shared" si="26"/>
        <v>#DIV/0!</v>
      </c>
    </row>
    <row r="1705" spans="1:4">
      <c r="A1705" s="3">
        <v>40782</v>
      </c>
      <c r="C1705">
        <f>VLOOKUP(A1705,'Historic fwd PE'!A1704:B7682,2,0)</f>
        <v>4747.8</v>
      </c>
      <c r="D1705" t="e">
        <f t="shared" si="26"/>
        <v>#DIV/0!</v>
      </c>
    </row>
    <row r="1706" spans="1:4">
      <c r="A1706" s="3">
        <v>40783</v>
      </c>
      <c r="C1706">
        <f>VLOOKUP(A1706,'Historic fwd PE'!A1705:B7683,2,0)</f>
        <v>4747.8</v>
      </c>
      <c r="D1706" t="e">
        <f t="shared" si="26"/>
        <v>#DIV/0!</v>
      </c>
    </row>
    <row r="1707" spans="1:4">
      <c r="A1707" s="3">
        <v>40784</v>
      </c>
      <c r="C1707">
        <f>VLOOKUP(A1707,'Historic fwd PE'!A1706:B7684,2,0)</f>
        <v>4919.6000000000004</v>
      </c>
      <c r="D1707" t="e">
        <f t="shared" si="26"/>
        <v>#DIV/0!</v>
      </c>
    </row>
    <row r="1708" spans="1:4">
      <c r="A1708" s="3">
        <v>40785</v>
      </c>
      <c r="C1708">
        <f>VLOOKUP(A1708,'Historic fwd PE'!A1707:B7685,2,0)</f>
        <v>5001</v>
      </c>
      <c r="D1708" t="e">
        <f t="shared" si="26"/>
        <v>#DIV/0!</v>
      </c>
    </row>
    <row r="1709" spans="1:4">
      <c r="A1709" s="3">
        <v>40786</v>
      </c>
      <c r="C1709">
        <f>VLOOKUP(A1709,'Historic fwd PE'!A1708:B7686,2,0)</f>
        <v>5001</v>
      </c>
      <c r="D1709" t="e">
        <f t="shared" si="26"/>
        <v>#DIV/0!</v>
      </c>
    </row>
    <row r="1710" spans="1:4">
      <c r="A1710" s="3">
        <v>40787</v>
      </c>
      <c r="C1710">
        <f>VLOOKUP(A1710,'Historic fwd PE'!A1709:B7687,2,0)</f>
        <v>5001</v>
      </c>
      <c r="D1710" t="e">
        <f t="shared" si="26"/>
        <v>#DIV/0!</v>
      </c>
    </row>
    <row r="1711" spans="1:4">
      <c r="A1711" s="3">
        <v>40788</v>
      </c>
      <c r="C1711">
        <f>VLOOKUP(A1711,'Historic fwd PE'!A1710:B7688,2,0)</f>
        <v>5040</v>
      </c>
      <c r="D1711" t="e">
        <f t="shared" si="26"/>
        <v>#DIV/0!</v>
      </c>
    </row>
    <row r="1712" spans="1:4">
      <c r="A1712" s="3">
        <v>40789</v>
      </c>
      <c r="C1712">
        <f>VLOOKUP(A1712,'Historic fwd PE'!A1711:B7689,2,0)</f>
        <v>5040</v>
      </c>
      <c r="D1712" t="e">
        <f t="shared" si="26"/>
        <v>#DIV/0!</v>
      </c>
    </row>
    <row r="1713" spans="1:4">
      <c r="A1713" s="3">
        <v>40790</v>
      </c>
      <c r="C1713">
        <f>VLOOKUP(A1713,'Historic fwd PE'!A1712:B7690,2,0)</f>
        <v>5040</v>
      </c>
      <c r="D1713" t="e">
        <f t="shared" si="26"/>
        <v>#DIV/0!</v>
      </c>
    </row>
    <row r="1714" spans="1:4">
      <c r="A1714" s="3">
        <v>40791</v>
      </c>
      <c r="C1714">
        <f>VLOOKUP(A1714,'Historic fwd PE'!A1713:B7691,2,0)</f>
        <v>5017.2</v>
      </c>
      <c r="D1714" t="e">
        <f t="shared" si="26"/>
        <v>#DIV/0!</v>
      </c>
    </row>
    <row r="1715" spans="1:4">
      <c r="A1715" s="3">
        <v>40792</v>
      </c>
      <c r="C1715">
        <f>VLOOKUP(A1715,'Historic fwd PE'!A1714:B7692,2,0)</f>
        <v>5064.3</v>
      </c>
      <c r="D1715" t="e">
        <f t="shared" si="26"/>
        <v>#DIV/0!</v>
      </c>
    </row>
    <row r="1716" spans="1:4">
      <c r="A1716" s="3">
        <v>40793</v>
      </c>
      <c r="C1716">
        <f>VLOOKUP(A1716,'Historic fwd PE'!A1715:B7693,2,0)</f>
        <v>5124.6499999999996</v>
      </c>
      <c r="D1716" t="e">
        <f t="shared" si="26"/>
        <v>#DIV/0!</v>
      </c>
    </row>
    <row r="1717" spans="1:4">
      <c r="A1717" s="3">
        <v>40794</v>
      </c>
      <c r="C1717">
        <f>VLOOKUP(A1717,'Historic fwd PE'!A1716:B7694,2,0)</f>
        <v>5153.25</v>
      </c>
      <c r="D1717" t="e">
        <f t="shared" si="26"/>
        <v>#DIV/0!</v>
      </c>
    </row>
    <row r="1718" spans="1:4">
      <c r="A1718" s="3">
        <v>40795</v>
      </c>
      <c r="C1718">
        <f>VLOOKUP(A1718,'Historic fwd PE'!A1717:B7695,2,0)</f>
        <v>5059.45</v>
      </c>
      <c r="D1718" t="e">
        <f t="shared" si="26"/>
        <v>#DIV/0!</v>
      </c>
    </row>
    <row r="1719" spans="1:4">
      <c r="A1719" s="3">
        <v>40796</v>
      </c>
      <c r="C1719">
        <f>VLOOKUP(A1719,'Historic fwd PE'!A1718:B7696,2,0)</f>
        <v>5059.45</v>
      </c>
      <c r="D1719" t="e">
        <f t="shared" si="26"/>
        <v>#DIV/0!</v>
      </c>
    </row>
    <row r="1720" spans="1:4">
      <c r="A1720" s="3">
        <v>40797</v>
      </c>
      <c r="C1720">
        <f>VLOOKUP(A1720,'Historic fwd PE'!A1719:B7697,2,0)</f>
        <v>5059.45</v>
      </c>
      <c r="D1720" t="e">
        <f t="shared" si="26"/>
        <v>#DIV/0!</v>
      </c>
    </row>
    <row r="1721" spans="1:4">
      <c r="A1721" s="3">
        <v>40798</v>
      </c>
      <c r="C1721">
        <f>VLOOKUP(A1721,'Historic fwd PE'!A1720:B7698,2,0)</f>
        <v>4946.8</v>
      </c>
      <c r="D1721" t="e">
        <f t="shared" si="26"/>
        <v>#DIV/0!</v>
      </c>
    </row>
    <row r="1722" spans="1:4">
      <c r="A1722" s="3">
        <v>40799</v>
      </c>
      <c r="C1722">
        <f>VLOOKUP(A1722,'Historic fwd PE'!A1721:B7699,2,0)</f>
        <v>4940.95</v>
      </c>
      <c r="D1722" t="e">
        <f t="shared" si="26"/>
        <v>#DIV/0!</v>
      </c>
    </row>
    <row r="1723" spans="1:4">
      <c r="A1723" s="3">
        <v>40800</v>
      </c>
      <c r="C1723">
        <f>VLOOKUP(A1723,'Historic fwd PE'!A1722:B7700,2,0)</f>
        <v>5012.55</v>
      </c>
      <c r="D1723" t="e">
        <f t="shared" si="26"/>
        <v>#DIV/0!</v>
      </c>
    </row>
    <row r="1724" spans="1:4">
      <c r="A1724" s="3">
        <v>40801</v>
      </c>
      <c r="C1724">
        <f>VLOOKUP(A1724,'Historic fwd PE'!A1723:B7701,2,0)</f>
        <v>5075.7</v>
      </c>
      <c r="D1724" t="e">
        <f t="shared" si="26"/>
        <v>#DIV/0!</v>
      </c>
    </row>
    <row r="1725" spans="1:4">
      <c r="A1725" s="3">
        <v>40802</v>
      </c>
      <c r="C1725">
        <f>VLOOKUP(A1725,'Historic fwd PE'!A1724:B7702,2,0)</f>
        <v>5084.25</v>
      </c>
      <c r="D1725" t="e">
        <f t="shared" si="26"/>
        <v>#DIV/0!</v>
      </c>
    </row>
    <row r="1726" spans="1:4">
      <c r="A1726" s="3">
        <v>40803</v>
      </c>
      <c r="C1726">
        <f>VLOOKUP(A1726,'Historic fwd PE'!A1725:B7703,2,0)</f>
        <v>5084.25</v>
      </c>
      <c r="D1726" t="e">
        <f t="shared" si="26"/>
        <v>#DIV/0!</v>
      </c>
    </row>
    <row r="1727" spans="1:4">
      <c r="A1727" s="3">
        <v>40804</v>
      </c>
      <c r="C1727">
        <f>VLOOKUP(A1727,'Historic fwd PE'!A1726:B7704,2,0)</f>
        <v>5084.25</v>
      </c>
      <c r="D1727" t="e">
        <f t="shared" si="26"/>
        <v>#DIV/0!</v>
      </c>
    </row>
    <row r="1728" spans="1:4">
      <c r="A1728" s="3">
        <v>40805</v>
      </c>
      <c r="C1728">
        <f>VLOOKUP(A1728,'Historic fwd PE'!A1727:B7705,2,0)</f>
        <v>5031.95</v>
      </c>
      <c r="D1728" t="e">
        <f t="shared" si="26"/>
        <v>#DIV/0!</v>
      </c>
    </row>
    <row r="1729" spans="1:4">
      <c r="A1729" s="3">
        <v>40806</v>
      </c>
      <c r="C1729">
        <f>VLOOKUP(A1729,'Historic fwd PE'!A1728:B7706,2,0)</f>
        <v>5140.2</v>
      </c>
      <c r="D1729" t="e">
        <f t="shared" si="26"/>
        <v>#DIV/0!</v>
      </c>
    </row>
    <row r="1730" spans="1:4">
      <c r="A1730" s="3">
        <v>40807</v>
      </c>
      <c r="C1730">
        <f>VLOOKUP(A1730,'Historic fwd PE'!A1729:B7707,2,0)</f>
        <v>5133.25</v>
      </c>
      <c r="D1730" t="e">
        <f t="shared" si="26"/>
        <v>#DIV/0!</v>
      </c>
    </row>
    <row r="1731" spans="1:4">
      <c r="A1731" s="3">
        <v>40808</v>
      </c>
      <c r="C1731">
        <f>VLOOKUP(A1731,'Historic fwd PE'!A1730:B7708,2,0)</f>
        <v>4923.6499999999996</v>
      </c>
      <c r="D1731" t="e">
        <f t="shared" si="26"/>
        <v>#DIV/0!</v>
      </c>
    </row>
    <row r="1732" spans="1:4">
      <c r="A1732" s="3">
        <v>40809</v>
      </c>
      <c r="C1732">
        <f>VLOOKUP(A1732,'Historic fwd PE'!A1731:B7709,2,0)</f>
        <v>4867.75</v>
      </c>
      <c r="D1732" t="e">
        <f t="shared" si="26"/>
        <v>#DIV/0!</v>
      </c>
    </row>
    <row r="1733" spans="1:4">
      <c r="A1733" s="3">
        <v>40810</v>
      </c>
      <c r="C1733">
        <f>VLOOKUP(A1733,'Historic fwd PE'!A1732:B7710,2,0)</f>
        <v>4867.75</v>
      </c>
      <c r="D1733" t="e">
        <f t="shared" si="26"/>
        <v>#DIV/0!</v>
      </c>
    </row>
    <row r="1734" spans="1:4">
      <c r="A1734" s="3">
        <v>40811</v>
      </c>
      <c r="C1734">
        <f>VLOOKUP(A1734,'Historic fwd PE'!A1733:B7711,2,0)</f>
        <v>4867.75</v>
      </c>
      <c r="D1734" t="e">
        <f t="shared" si="26"/>
        <v>#DIV/0!</v>
      </c>
    </row>
    <row r="1735" spans="1:4">
      <c r="A1735" s="3">
        <v>40812</v>
      </c>
      <c r="C1735">
        <f>VLOOKUP(A1735,'Historic fwd PE'!A1734:B7712,2,0)</f>
        <v>4835.3999999999996</v>
      </c>
      <c r="D1735" t="e">
        <f t="shared" ref="D1735:D1798" si="27">C1735/B1735</f>
        <v>#DIV/0!</v>
      </c>
    </row>
    <row r="1736" spans="1:4">
      <c r="A1736" s="3">
        <v>40813</v>
      </c>
      <c r="C1736">
        <f>VLOOKUP(A1736,'Historic fwd PE'!A1735:B7713,2,0)</f>
        <v>4971.25</v>
      </c>
      <c r="D1736" t="e">
        <f t="shared" si="27"/>
        <v>#DIV/0!</v>
      </c>
    </row>
    <row r="1737" spans="1:4">
      <c r="A1737" s="3">
        <v>40814</v>
      </c>
      <c r="C1737">
        <f>VLOOKUP(A1737,'Historic fwd PE'!A1736:B7714,2,0)</f>
        <v>4945.8999999999996</v>
      </c>
      <c r="D1737" t="e">
        <f t="shared" si="27"/>
        <v>#DIV/0!</v>
      </c>
    </row>
    <row r="1738" spans="1:4">
      <c r="A1738" s="3">
        <v>40815</v>
      </c>
      <c r="C1738">
        <f>VLOOKUP(A1738,'Historic fwd PE'!A1737:B7715,2,0)</f>
        <v>5015.45</v>
      </c>
      <c r="D1738" t="e">
        <f t="shared" si="27"/>
        <v>#DIV/0!</v>
      </c>
    </row>
    <row r="1739" spans="1:4">
      <c r="A1739" s="3">
        <v>40816</v>
      </c>
      <c r="C1739">
        <f>VLOOKUP(A1739,'Historic fwd PE'!A1738:B7716,2,0)</f>
        <v>4943.25</v>
      </c>
      <c r="D1739" t="e">
        <f t="shared" si="27"/>
        <v>#DIV/0!</v>
      </c>
    </row>
    <row r="1740" spans="1:4">
      <c r="A1740" s="3">
        <v>40817</v>
      </c>
      <c r="C1740">
        <f>VLOOKUP(A1740,'Historic fwd PE'!A1739:B7717,2,0)</f>
        <v>4943.25</v>
      </c>
      <c r="D1740" t="e">
        <f t="shared" si="27"/>
        <v>#DIV/0!</v>
      </c>
    </row>
    <row r="1741" spans="1:4">
      <c r="A1741" s="3">
        <v>40818</v>
      </c>
      <c r="C1741">
        <f>VLOOKUP(A1741,'Historic fwd PE'!A1740:B7718,2,0)</f>
        <v>4943.25</v>
      </c>
      <c r="D1741" t="e">
        <f t="shared" si="27"/>
        <v>#DIV/0!</v>
      </c>
    </row>
    <row r="1742" spans="1:4">
      <c r="A1742" s="3">
        <v>40819</v>
      </c>
      <c r="C1742">
        <f>VLOOKUP(A1742,'Historic fwd PE'!A1741:B7719,2,0)</f>
        <v>4849.5</v>
      </c>
      <c r="D1742" t="e">
        <f t="shared" si="27"/>
        <v>#DIV/0!</v>
      </c>
    </row>
    <row r="1743" spans="1:4">
      <c r="A1743" s="3">
        <v>40820</v>
      </c>
      <c r="C1743">
        <f>VLOOKUP(A1743,'Historic fwd PE'!A1742:B7720,2,0)</f>
        <v>4772.1499999999996</v>
      </c>
      <c r="D1743" t="e">
        <f t="shared" si="27"/>
        <v>#DIV/0!</v>
      </c>
    </row>
    <row r="1744" spans="1:4">
      <c r="A1744" s="3">
        <v>40821</v>
      </c>
      <c r="C1744">
        <f>VLOOKUP(A1744,'Historic fwd PE'!A1743:B7721,2,0)</f>
        <v>4751.3</v>
      </c>
      <c r="D1744" t="e">
        <f t="shared" si="27"/>
        <v>#DIV/0!</v>
      </c>
    </row>
    <row r="1745" spans="1:4">
      <c r="A1745" s="3">
        <v>40822</v>
      </c>
      <c r="C1745">
        <f>VLOOKUP(A1745,'Historic fwd PE'!A1744:B7722,2,0)</f>
        <v>4751.3</v>
      </c>
      <c r="D1745" t="e">
        <f t="shared" si="27"/>
        <v>#DIV/0!</v>
      </c>
    </row>
    <row r="1746" spans="1:4">
      <c r="A1746" s="3">
        <v>40823</v>
      </c>
      <c r="C1746">
        <f>VLOOKUP(A1746,'Historic fwd PE'!A1745:B7723,2,0)</f>
        <v>4888.05</v>
      </c>
      <c r="D1746" t="e">
        <f t="shared" si="27"/>
        <v>#DIV/0!</v>
      </c>
    </row>
    <row r="1747" spans="1:4">
      <c r="A1747" s="3">
        <v>40824</v>
      </c>
      <c r="C1747">
        <f>VLOOKUP(A1747,'Historic fwd PE'!A1746:B7724,2,0)</f>
        <v>4888.05</v>
      </c>
      <c r="D1747" t="e">
        <f t="shared" si="27"/>
        <v>#DIV/0!</v>
      </c>
    </row>
    <row r="1748" spans="1:4">
      <c r="A1748" s="3">
        <v>40825</v>
      </c>
      <c r="C1748">
        <f>VLOOKUP(A1748,'Historic fwd PE'!A1747:B7725,2,0)</f>
        <v>4888.05</v>
      </c>
      <c r="D1748" t="e">
        <f t="shared" si="27"/>
        <v>#DIV/0!</v>
      </c>
    </row>
    <row r="1749" spans="1:4">
      <c r="A1749" s="3">
        <v>40826</v>
      </c>
      <c r="C1749">
        <f>VLOOKUP(A1749,'Historic fwd PE'!A1748:B7726,2,0)</f>
        <v>4979.6000000000004</v>
      </c>
      <c r="D1749" t="e">
        <f t="shared" si="27"/>
        <v>#DIV/0!</v>
      </c>
    </row>
    <row r="1750" spans="1:4">
      <c r="A1750" s="3">
        <v>40827</v>
      </c>
      <c r="C1750">
        <f>VLOOKUP(A1750,'Historic fwd PE'!A1749:B7727,2,0)</f>
        <v>4974.3500000000004</v>
      </c>
      <c r="D1750" t="e">
        <f t="shared" si="27"/>
        <v>#DIV/0!</v>
      </c>
    </row>
    <row r="1751" spans="1:4">
      <c r="A1751" s="3">
        <v>40828</v>
      </c>
      <c r="C1751">
        <f>VLOOKUP(A1751,'Historic fwd PE'!A1750:B7728,2,0)</f>
        <v>5099.3999999999996</v>
      </c>
      <c r="D1751" t="e">
        <f t="shared" si="27"/>
        <v>#DIV/0!</v>
      </c>
    </row>
    <row r="1752" spans="1:4">
      <c r="A1752" s="3">
        <v>40829</v>
      </c>
      <c r="C1752">
        <f>VLOOKUP(A1752,'Historic fwd PE'!A1751:B7729,2,0)</f>
        <v>5077.8500000000004</v>
      </c>
      <c r="D1752" t="e">
        <f t="shared" si="27"/>
        <v>#DIV/0!</v>
      </c>
    </row>
    <row r="1753" spans="1:4">
      <c r="A1753" s="3">
        <v>40830</v>
      </c>
      <c r="C1753">
        <f>VLOOKUP(A1753,'Historic fwd PE'!A1752:B7730,2,0)</f>
        <v>5132.3</v>
      </c>
      <c r="D1753" t="e">
        <f t="shared" si="27"/>
        <v>#DIV/0!</v>
      </c>
    </row>
    <row r="1754" spans="1:4">
      <c r="A1754" s="3">
        <v>40831</v>
      </c>
      <c r="C1754">
        <f>VLOOKUP(A1754,'Historic fwd PE'!A1753:B7731,2,0)</f>
        <v>5132.3</v>
      </c>
      <c r="D1754" t="e">
        <f t="shared" si="27"/>
        <v>#DIV/0!</v>
      </c>
    </row>
    <row r="1755" spans="1:4">
      <c r="A1755" s="3">
        <v>40832</v>
      </c>
      <c r="C1755">
        <f>VLOOKUP(A1755,'Historic fwd PE'!A1754:B7732,2,0)</f>
        <v>5132.3</v>
      </c>
      <c r="D1755" t="e">
        <f t="shared" si="27"/>
        <v>#DIV/0!</v>
      </c>
    </row>
    <row r="1756" spans="1:4">
      <c r="A1756" s="3">
        <v>40833</v>
      </c>
      <c r="C1756">
        <f>VLOOKUP(A1756,'Historic fwd PE'!A1755:B7733,2,0)</f>
        <v>5118.25</v>
      </c>
      <c r="D1756" t="e">
        <f t="shared" si="27"/>
        <v>#DIV/0!</v>
      </c>
    </row>
    <row r="1757" spans="1:4">
      <c r="A1757" s="3">
        <v>40834</v>
      </c>
      <c r="C1757">
        <f>VLOOKUP(A1757,'Historic fwd PE'!A1756:B7734,2,0)</f>
        <v>5037.5</v>
      </c>
      <c r="D1757" t="e">
        <f t="shared" si="27"/>
        <v>#DIV/0!</v>
      </c>
    </row>
    <row r="1758" spans="1:4">
      <c r="A1758" s="3">
        <v>40835</v>
      </c>
      <c r="C1758">
        <f>VLOOKUP(A1758,'Historic fwd PE'!A1757:B7735,2,0)</f>
        <v>5139.1499999999996</v>
      </c>
      <c r="D1758" t="e">
        <f t="shared" si="27"/>
        <v>#DIV/0!</v>
      </c>
    </row>
    <row r="1759" spans="1:4">
      <c r="A1759" s="3">
        <v>40836</v>
      </c>
      <c r="C1759">
        <f>VLOOKUP(A1759,'Historic fwd PE'!A1758:B7736,2,0)</f>
        <v>5091.8999999999996</v>
      </c>
      <c r="D1759" t="e">
        <f t="shared" si="27"/>
        <v>#DIV/0!</v>
      </c>
    </row>
    <row r="1760" spans="1:4">
      <c r="A1760" s="3">
        <v>40837</v>
      </c>
      <c r="C1760">
        <f>VLOOKUP(A1760,'Historic fwd PE'!A1759:B7737,2,0)</f>
        <v>5049.95</v>
      </c>
      <c r="D1760" t="e">
        <f t="shared" si="27"/>
        <v>#DIV/0!</v>
      </c>
    </row>
    <row r="1761" spans="1:4">
      <c r="A1761" s="3">
        <v>40838</v>
      </c>
      <c r="C1761">
        <f>VLOOKUP(A1761,'Historic fwd PE'!A1760:B7738,2,0)</f>
        <v>5049.95</v>
      </c>
      <c r="D1761" t="e">
        <f t="shared" si="27"/>
        <v>#DIV/0!</v>
      </c>
    </row>
    <row r="1762" spans="1:4">
      <c r="A1762" s="3">
        <v>40839</v>
      </c>
      <c r="C1762">
        <f>VLOOKUP(A1762,'Historic fwd PE'!A1761:B7739,2,0)</f>
        <v>5049.95</v>
      </c>
      <c r="D1762" t="e">
        <f t="shared" si="27"/>
        <v>#DIV/0!</v>
      </c>
    </row>
    <row r="1763" spans="1:4">
      <c r="A1763" s="3">
        <v>40840</v>
      </c>
      <c r="C1763">
        <f>VLOOKUP(A1763,'Historic fwd PE'!A1762:B7740,2,0)</f>
        <v>5098.3500000000004</v>
      </c>
      <c r="D1763" t="e">
        <f t="shared" si="27"/>
        <v>#DIV/0!</v>
      </c>
    </row>
    <row r="1764" spans="1:4">
      <c r="A1764" s="3">
        <v>40841</v>
      </c>
      <c r="C1764">
        <f>VLOOKUP(A1764,'Historic fwd PE'!A1763:B7741,2,0)</f>
        <v>5191.6000000000004</v>
      </c>
      <c r="D1764" t="e">
        <f t="shared" si="27"/>
        <v>#DIV/0!</v>
      </c>
    </row>
    <row r="1765" spans="1:4">
      <c r="A1765" s="3">
        <v>40842</v>
      </c>
      <c r="C1765">
        <f>VLOOKUP(A1765,'Historic fwd PE'!A1764:B7742,2,0)</f>
        <v>5201.8</v>
      </c>
      <c r="D1765" t="e">
        <f t="shared" si="27"/>
        <v>#DIV/0!</v>
      </c>
    </row>
    <row r="1766" spans="1:4">
      <c r="A1766" s="3">
        <v>40843</v>
      </c>
      <c r="C1766">
        <f>VLOOKUP(A1766,'Historic fwd PE'!A1765:B7743,2,0)</f>
        <v>5201.8</v>
      </c>
      <c r="D1766" t="e">
        <f t="shared" si="27"/>
        <v>#DIV/0!</v>
      </c>
    </row>
    <row r="1767" spans="1:4">
      <c r="A1767" s="3">
        <v>40844</v>
      </c>
      <c r="C1767">
        <f>VLOOKUP(A1767,'Historic fwd PE'!A1766:B7744,2,0)</f>
        <v>5360.7</v>
      </c>
      <c r="D1767" t="e">
        <f t="shared" si="27"/>
        <v>#DIV/0!</v>
      </c>
    </row>
    <row r="1768" spans="1:4">
      <c r="A1768" s="3">
        <v>40845</v>
      </c>
      <c r="C1768">
        <f>VLOOKUP(A1768,'Historic fwd PE'!A1767:B7745,2,0)</f>
        <v>5360.7</v>
      </c>
      <c r="D1768" t="e">
        <f t="shared" si="27"/>
        <v>#DIV/0!</v>
      </c>
    </row>
    <row r="1769" spans="1:4">
      <c r="A1769" s="3">
        <v>40846</v>
      </c>
      <c r="C1769">
        <f>VLOOKUP(A1769,'Historic fwd PE'!A1768:B7746,2,0)</f>
        <v>5360.7</v>
      </c>
      <c r="D1769" t="e">
        <f t="shared" si="27"/>
        <v>#DIV/0!</v>
      </c>
    </row>
    <row r="1770" spans="1:4">
      <c r="A1770" s="3">
        <v>40847</v>
      </c>
      <c r="C1770">
        <f>VLOOKUP(A1770,'Historic fwd PE'!A1769:B7747,2,0)</f>
        <v>5326.6</v>
      </c>
      <c r="D1770" t="e">
        <f t="shared" si="27"/>
        <v>#DIV/0!</v>
      </c>
    </row>
    <row r="1771" spans="1:4">
      <c r="A1771" s="3">
        <v>40848</v>
      </c>
      <c r="C1771">
        <f>VLOOKUP(A1771,'Historic fwd PE'!A1770:B7748,2,0)</f>
        <v>5257.95</v>
      </c>
      <c r="D1771" t="e">
        <f t="shared" si="27"/>
        <v>#DIV/0!</v>
      </c>
    </row>
    <row r="1772" spans="1:4">
      <c r="A1772" s="3">
        <v>40849</v>
      </c>
      <c r="C1772">
        <f>VLOOKUP(A1772,'Historic fwd PE'!A1771:B7749,2,0)</f>
        <v>5258.45</v>
      </c>
      <c r="D1772" t="e">
        <f t="shared" si="27"/>
        <v>#DIV/0!</v>
      </c>
    </row>
    <row r="1773" spans="1:4">
      <c r="A1773" s="3">
        <v>40850</v>
      </c>
      <c r="C1773">
        <f>VLOOKUP(A1773,'Historic fwd PE'!A1772:B7750,2,0)</f>
        <v>5265.75</v>
      </c>
      <c r="D1773" t="e">
        <f t="shared" si="27"/>
        <v>#DIV/0!</v>
      </c>
    </row>
    <row r="1774" spans="1:4">
      <c r="A1774" s="3">
        <v>40851</v>
      </c>
      <c r="C1774">
        <f>VLOOKUP(A1774,'Historic fwd PE'!A1773:B7751,2,0)</f>
        <v>5284.2</v>
      </c>
      <c r="D1774" t="e">
        <f t="shared" si="27"/>
        <v>#DIV/0!</v>
      </c>
    </row>
    <row r="1775" spans="1:4">
      <c r="A1775" s="3">
        <v>40852</v>
      </c>
      <c r="C1775">
        <f>VLOOKUP(A1775,'Historic fwd PE'!A1774:B7752,2,0)</f>
        <v>5284.2</v>
      </c>
      <c r="D1775" t="e">
        <f t="shared" si="27"/>
        <v>#DIV/0!</v>
      </c>
    </row>
    <row r="1776" spans="1:4">
      <c r="A1776" s="3">
        <v>40853</v>
      </c>
      <c r="C1776">
        <f>VLOOKUP(A1776,'Historic fwd PE'!A1775:B7753,2,0)</f>
        <v>5284.2</v>
      </c>
      <c r="D1776" t="e">
        <f t="shared" si="27"/>
        <v>#DIV/0!</v>
      </c>
    </row>
    <row r="1777" spans="1:4">
      <c r="A1777" s="3">
        <v>40854</v>
      </c>
      <c r="C1777">
        <f>VLOOKUP(A1777,'Historic fwd PE'!A1776:B7754,2,0)</f>
        <v>5284.2</v>
      </c>
      <c r="D1777" t="e">
        <f t="shared" si="27"/>
        <v>#DIV/0!</v>
      </c>
    </row>
    <row r="1778" spans="1:4">
      <c r="A1778" s="3">
        <v>40855</v>
      </c>
      <c r="C1778">
        <f>VLOOKUP(A1778,'Historic fwd PE'!A1777:B7755,2,0)</f>
        <v>5289.35</v>
      </c>
      <c r="D1778" t="e">
        <f t="shared" si="27"/>
        <v>#DIV/0!</v>
      </c>
    </row>
    <row r="1779" spans="1:4">
      <c r="A1779" s="3">
        <v>40856</v>
      </c>
      <c r="C1779">
        <f>VLOOKUP(A1779,'Historic fwd PE'!A1778:B7756,2,0)</f>
        <v>5221.05</v>
      </c>
      <c r="D1779" t="e">
        <f t="shared" si="27"/>
        <v>#DIV/0!</v>
      </c>
    </row>
    <row r="1780" spans="1:4">
      <c r="A1780" s="3">
        <v>40857</v>
      </c>
      <c r="C1780">
        <f>VLOOKUP(A1780,'Historic fwd PE'!A1779:B7757,2,0)</f>
        <v>5221.05</v>
      </c>
      <c r="D1780" t="e">
        <f t="shared" si="27"/>
        <v>#DIV/0!</v>
      </c>
    </row>
    <row r="1781" spans="1:4">
      <c r="A1781" s="3">
        <v>40858</v>
      </c>
      <c r="C1781">
        <f>VLOOKUP(A1781,'Historic fwd PE'!A1780:B7758,2,0)</f>
        <v>5168.8500000000004</v>
      </c>
      <c r="D1781" t="e">
        <f t="shared" si="27"/>
        <v>#DIV/0!</v>
      </c>
    </row>
    <row r="1782" spans="1:4">
      <c r="A1782" s="3">
        <v>40859</v>
      </c>
      <c r="C1782">
        <f>VLOOKUP(A1782,'Historic fwd PE'!A1781:B7759,2,0)</f>
        <v>5168.8500000000004</v>
      </c>
      <c r="D1782" t="e">
        <f t="shared" si="27"/>
        <v>#DIV/0!</v>
      </c>
    </row>
    <row r="1783" spans="1:4">
      <c r="A1783" s="3">
        <v>40860</v>
      </c>
      <c r="C1783">
        <f>VLOOKUP(A1783,'Historic fwd PE'!A1782:B7760,2,0)</f>
        <v>5168.8500000000004</v>
      </c>
      <c r="D1783" t="e">
        <f t="shared" si="27"/>
        <v>#DIV/0!</v>
      </c>
    </row>
    <row r="1784" spans="1:4">
      <c r="A1784" s="3">
        <v>40861</v>
      </c>
      <c r="C1784">
        <f>VLOOKUP(A1784,'Historic fwd PE'!A1783:B7761,2,0)</f>
        <v>5148.3500000000004</v>
      </c>
      <c r="D1784" t="e">
        <f t="shared" si="27"/>
        <v>#DIV/0!</v>
      </c>
    </row>
    <row r="1785" spans="1:4">
      <c r="A1785" s="3">
        <v>40862</v>
      </c>
      <c r="C1785">
        <f>VLOOKUP(A1785,'Historic fwd PE'!A1784:B7762,2,0)</f>
        <v>5068.5</v>
      </c>
      <c r="D1785" t="e">
        <f t="shared" si="27"/>
        <v>#DIV/0!</v>
      </c>
    </row>
    <row r="1786" spans="1:4">
      <c r="A1786" s="3">
        <v>40863</v>
      </c>
      <c r="C1786">
        <f>VLOOKUP(A1786,'Historic fwd PE'!A1785:B7763,2,0)</f>
        <v>5030.45</v>
      </c>
      <c r="D1786" t="e">
        <f t="shared" si="27"/>
        <v>#DIV/0!</v>
      </c>
    </row>
    <row r="1787" spans="1:4">
      <c r="A1787" s="3">
        <v>40864</v>
      </c>
      <c r="C1787">
        <f>VLOOKUP(A1787,'Historic fwd PE'!A1786:B7764,2,0)</f>
        <v>4934.75</v>
      </c>
      <c r="D1787" t="e">
        <f t="shared" si="27"/>
        <v>#DIV/0!</v>
      </c>
    </row>
    <row r="1788" spans="1:4">
      <c r="A1788" s="3">
        <v>40865</v>
      </c>
      <c r="C1788">
        <f>VLOOKUP(A1788,'Historic fwd PE'!A1787:B7765,2,0)</f>
        <v>4905.8</v>
      </c>
      <c r="D1788" t="e">
        <f t="shared" si="27"/>
        <v>#DIV/0!</v>
      </c>
    </row>
    <row r="1789" spans="1:4">
      <c r="A1789" s="3">
        <v>40866</v>
      </c>
      <c r="C1789">
        <f>VLOOKUP(A1789,'Historic fwd PE'!A1788:B7766,2,0)</f>
        <v>4905.8</v>
      </c>
      <c r="D1789" t="e">
        <f t="shared" si="27"/>
        <v>#DIV/0!</v>
      </c>
    </row>
    <row r="1790" spans="1:4">
      <c r="A1790" s="3">
        <v>40867</v>
      </c>
      <c r="C1790">
        <f>VLOOKUP(A1790,'Historic fwd PE'!A1789:B7767,2,0)</f>
        <v>4905.8</v>
      </c>
      <c r="D1790" t="e">
        <f t="shared" si="27"/>
        <v>#DIV/0!</v>
      </c>
    </row>
    <row r="1791" spans="1:4">
      <c r="A1791" s="3">
        <v>40868</v>
      </c>
      <c r="C1791">
        <f>VLOOKUP(A1791,'Historic fwd PE'!A1790:B7768,2,0)</f>
        <v>4778.3500000000004</v>
      </c>
      <c r="D1791" t="e">
        <f t="shared" si="27"/>
        <v>#DIV/0!</v>
      </c>
    </row>
    <row r="1792" spans="1:4">
      <c r="A1792" s="3">
        <v>40869</v>
      </c>
      <c r="C1792">
        <f>VLOOKUP(A1792,'Historic fwd PE'!A1791:B7769,2,0)</f>
        <v>4812.3500000000004</v>
      </c>
      <c r="D1792" t="e">
        <f t="shared" si="27"/>
        <v>#DIV/0!</v>
      </c>
    </row>
    <row r="1793" spans="1:4">
      <c r="A1793" s="3">
        <v>40870</v>
      </c>
      <c r="C1793">
        <f>VLOOKUP(A1793,'Historic fwd PE'!A1792:B7770,2,0)</f>
        <v>4706.45</v>
      </c>
      <c r="D1793" t="e">
        <f t="shared" si="27"/>
        <v>#DIV/0!</v>
      </c>
    </row>
    <row r="1794" spans="1:4">
      <c r="A1794" s="3">
        <v>40871</v>
      </c>
      <c r="C1794">
        <f>VLOOKUP(A1794,'Historic fwd PE'!A1793:B7771,2,0)</f>
        <v>4756.45</v>
      </c>
      <c r="D1794" t="e">
        <f t="shared" si="27"/>
        <v>#DIV/0!</v>
      </c>
    </row>
    <row r="1795" spans="1:4">
      <c r="A1795" s="3">
        <v>40872</v>
      </c>
      <c r="C1795">
        <f>VLOOKUP(A1795,'Historic fwd PE'!A1794:B7772,2,0)</f>
        <v>4710.05</v>
      </c>
      <c r="D1795" t="e">
        <f t="shared" si="27"/>
        <v>#DIV/0!</v>
      </c>
    </row>
    <row r="1796" spans="1:4">
      <c r="A1796" s="3">
        <v>40873</v>
      </c>
      <c r="C1796">
        <f>VLOOKUP(A1796,'Historic fwd PE'!A1795:B7773,2,0)</f>
        <v>4710.05</v>
      </c>
      <c r="D1796" t="e">
        <f t="shared" si="27"/>
        <v>#DIV/0!</v>
      </c>
    </row>
    <row r="1797" spans="1:4">
      <c r="A1797" s="3">
        <v>40874</v>
      </c>
      <c r="C1797">
        <f>VLOOKUP(A1797,'Historic fwd PE'!A1796:B7774,2,0)</f>
        <v>4710.05</v>
      </c>
      <c r="D1797" t="e">
        <f t="shared" si="27"/>
        <v>#DIV/0!</v>
      </c>
    </row>
    <row r="1798" spans="1:4">
      <c r="A1798" s="3">
        <v>40875</v>
      </c>
      <c r="C1798">
        <f>VLOOKUP(A1798,'Historic fwd PE'!A1797:B7775,2,0)</f>
        <v>4851.3</v>
      </c>
      <c r="D1798" t="e">
        <f t="shared" si="27"/>
        <v>#DIV/0!</v>
      </c>
    </row>
    <row r="1799" spans="1:4">
      <c r="A1799" s="3">
        <v>40876</v>
      </c>
      <c r="C1799">
        <f>VLOOKUP(A1799,'Historic fwd PE'!A1798:B7776,2,0)</f>
        <v>4805.1000000000004</v>
      </c>
      <c r="D1799" t="e">
        <f t="shared" ref="D1799:D1862" si="28">C1799/B1799</f>
        <v>#DIV/0!</v>
      </c>
    </row>
    <row r="1800" spans="1:4">
      <c r="A1800" s="3">
        <v>40877</v>
      </c>
      <c r="C1800">
        <f>VLOOKUP(A1800,'Historic fwd PE'!A1799:B7777,2,0)</f>
        <v>4832.05</v>
      </c>
      <c r="D1800" t="e">
        <f t="shared" si="28"/>
        <v>#DIV/0!</v>
      </c>
    </row>
    <row r="1801" spans="1:4">
      <c r="A1801" s="3">
        <v>40878</v>
      </c>
      <c r="C1801">
        <f>VLOOKUP(A1801,'Historic fwd PE'!A1800:B7778,2,0)</f>
        <v>4936.8500000000004</v>
      </c>
      <c r="D1801" t="e">
        <f t="shared" si="28"/>
        <v>#DIV/0!</v>
      </c>
    </row>
    <row r="1802" spans="1:4">
      <c r="A1802" s="3">
        <v>40879</v>
      </c>
      <c r="C1802">
        <f>VLOOKUP(A1802,'Historic fwd PE'!A1801:B7779,2,0)</f>
        <v>5050.1499999999996</v>
      </c>
      <c r="D1802" t="e">
        <f t="shared" si="28"/>
        <v>#DIV/0!</v>
      </c>
    </row>
    <row r="1803" spans="1:4">
      <c r="A1803" s="3">
        <v>40880</v>
      </c>
      <c r="C1803">
        <f>VLOOKUP(A1803,'Historic fwd PE'!A1802:B7780,2,0)</f>
        <v>5050.1499999999996</v>
      </c>
      <c r="D1803" t="e">
        <f t="shared" si="28"/>
        <v>#DIV/0!</v>
      </c>
    </row>
    <row r="1804" spans="1:4">
      <c r="A1804" s="3">
        <v>40881</v>
      </c>
      <c r="C1804">
        <f>VLOOKUP(A1804,'Historic fwd PE'!A1803:B7781,2,0)</f>
        <v>5050.1499999999996</v>
      </c>
      <c r="D1804" t="e">
        <f t="shared" si="28"/>
        <v>#DIV/0!</v>
      </c>
    </row>
    <row r="1805" spans="1:4">
      <c r="A1805" s="3">
        <v>40882</v>
      </c>
      <c r="C1805">
        <f>VLOOKUP(A1805,'Historic fwd PE'!A1804:B7782,2,0)</f>
        <v>5039.1499999999996</v>
      </c>
      <c r="D1805" t="e">
        <f t="shared" si="28"/>
        <v>#DIV/0!</v>
      </c>
    </row>
    <row r="1806" spans="1:4">
      <c r="A1806" s="3">
        <v>40883</v>
      </c>
      <c r="C1806">
        <f>VLOOKUP(A1806,'Historic fwd PE'!A1805:B7783,2,0)</f>
        <v>5039.1499999999996</v>
      </c>
      <c r="D1806" t="e">
        <f t="shared" si="28"/>
        <v>#DIV/0!</v>
      </c>
    </row>
    <row r="1807" spans="1:4">
      <c r="A1807" s="3">
        <v>40884</v>
      </c>
      <c r="C1807">
        <f>VLOOKUP(A1807,'Historic fwd PE'!A1806:B7784,2,0)</f>
        <v>5062.6000000000004</v>
      </c>
      <c r="D1807" t="e">
        <f t="shared" si="28"/>
        <v>#DIV/0!</v>
      </c>
    </row>
    <row r="1808" spans="1:4">
      <c r="A1808" s="3">
        <v>40885</v>
      </c>
      <c r="C1808">
        <f>VLOOKUP(A1808,'Historic fwd PE'!A1807:B7785,2,0)</f>
        <v>4943.6499999999996</v>
      </c>
      <c r="D1808" t="e">
        <f t="shared" si="28"/>
        <v>#DIV/0!</v>
      </c>
    </row>
    <row r="1809" spans="1:4">
      <c r="A1809" s="3">
        <v>40886</v>
      </c>
      <c r="C1809">
        <f>VLOOKUP(A1809,'Historic fwd PE'!A1808:B7786,2,0)</f>
        <v>4866.7</v>
      </c>
      <c r="D1809" t="e">
        <f t="shared" si="28"/>
        <v>#DIV/0!</v>
      </c>
    </row>
    <row r="1810" spans="1:4">
      <c r="A1810" s="3">
        <v>40887</v>
      </c>
      <c r="C1810">
        <f>VLOOKUP(A1810,'Historic fwd PE'!A1809:B7787,2,0)</f>
        <v>4866.7</v>
      </c>
      <c r="D1810" t="e">
        <f t="shared" si="28"/>
        <v>#DIV/0!</v>
      </c>
    </row>
    <row r="1811" spans="1:4">
      <c r="A1811" s="3">
        <v>40888</v>
      </c>
      <c r="C1811">
        <f>VLOOKUP(A1811,'Historic fwd PE'!A1810:B7788,2,0)</f>
        <v>4866.7</v>
      </c>
      <c r="D1811" t="e">
        <f t="shared" si="28"/>
        <v>#DIV/0!</v>
      </c>
    </row>
    <row r="1812" spans="1:4">
      <c r="A1812" s="3">
        <v>40889</v>
      </c>
      <c r="C1812">
        <f>VLOOKUP(A1812,'Historic fwd PE'!A1811:B7789,2,0)</f>
        <v>4764.6000000000004</v>
      </c>
      <c r="D1812" t="e">
        <f t="shared" si="28"/>
        <v>#DIV/0!</v>
      </c>
    </row>
    <row r="1813" spans="1:4">
      <c r="A1813" s="3">
        <v>40890</v>
      </c>
      <c r="C1813">
        <f>VLOOKUP(A1813,'Historic fwd PE'!A1812:B7790,2,0)</f>
        <v>4800.6000000000004</v>
      </c>
      <c r="D1813" t="e">
        <f t="shared" si="28"/>
        <v>#DIV/0!</v>
      </c>
    </row>
    <row r="1814" spans="1:4">
      <c r="A1814" s="3">
        <v>40891</v>
      </c>
      <c r="C1814">
        <f>VLOOKUP(A1814,'Historic fwd PE'!A1813:B7791,2,0)</f>
        <v>4763.25</v>
      </c>
      <c r="D1814" t="e">
        <f t="shared" si="28"/>
        <v>#DIV/0!</v>
      </c>
    </row>
    <row r="1815" spans="1:4">
      <c r="A1815" s="3">
        <v>40892</v>
      </c>
      <c r="C1815">
        <f>VLOOKUP(A1815,'Historic fwd PE'!A1814:B7792,2,0)</f>
        <v>4746.3500000000004</v>
      </c>
      <c r="D1815" t="e">
        <f t="shared" si="28"/>
        <v>#DIV/0!</v>
      </c>
    </row>
    <row r="1816" spans="1:4">
      <c r="A1816" s="3">
        <v>40893</v>
      </c>
      <c r="C1816">
        <f>VLOOKUP(A1816,'Historic fwd PE'!A1815:B7793,2,0)</f>
        <v>4651.6000000000004</v>
      </c>
      <c r="D1816" t="e">
        <f t="shared" si="28"/>
        <v>#DIV/0!</v>
      </c>
    </row>
    <row r="1817" spans="1:4">
      <c r="A1817" s="3">
        <v>40894</v>
      </c>
      <c r="C1817">
        <f>VLOOKUP(A1817,'Historic fwd PE'!A1816:B7794,2,0)</f>
        <v>4651.6000000000004</v>
      </c>
      <c r="D1817" t="e">
        <f t="shared" si="28"/>
        <v>#DIV/0!</v>
      </c>
    </row>
    <row r="1818" spans="1:4">
      <c r="A1818" s="3">
        <v>40895</v>
      </c>
      <c r="C1818">
        <f>VLOOKUP(A1818,'Historic fwd PE'!A1817:B7795,2,0)</f>
        <v>4651.6000000000004</v>
      </c>
      <c r="D1818" t="e">
        <f t="shared" si="28"/>
        <v>#DIV/0!</v>
      </c>
    </row>
    <row r="1819" spans="1:4">
      <c r="A1819" s="3">
        <v>40896</v>
      </c>
      <c r="C1819">
        <f>VLOOKUP(A1819,'Historic fwd PE'!A1818:B7796,2,0)</f>
        <v>4613.1000000000004</v>
      </c>
      <c r="D1819" t="e">
        <f t="shared" si="28"/>
        <v>#DIV/0!</v>
      </c>
    </row>
    <row r="1820" spans="1:4">
      <c r="A1820" s="3">
        <v>40897</v>
      </c>
      <c r="C1820">
        <f>VLOOKUP(A1820,'Historic fwd PE'!A1819:B7797,2,0)</f>
        <v>4544.2</v>
      </c>
      <c r="D1820" t="e">
        <f t="shared" si="28"/>
        <v>#DIV/0!</v>
      </c>
    </row>
    <row r="1821" spans="1:4">
      <c r="A1821" s="3">
        <v>40898</v>
      </c>
      <c r="C1821">
        <f>VLOOKUP(A1821,'Historic fwd PE'!A1820:B7798,2,0)</f>
        <v>4693.1499999999996</v>
      </c>
      <c r="D1821" t="e">
        <f t="shared" si="28"/>
        <v>#DIV/0!</v>
      </c>
    </row>
    <row r="1822" spans="1:4">
      <c r="A1822" s="3">
        <v>40899</v>
      </c>
      <c r="C1822">
        <f>VLOOKUP(A1822,'Historic fwd PE'!A1821:B7799,2,0)</f>
        <v>4733.8500000000004</v>
      </c>
      <c r="D1822" t="e">
        <f t="shared" si="28"/>
        <v>#DIV/0!</v>
      </c>
    </row>
    <row r="1823" spans="1:4">
      <c r="A1823" s="3">
        <v>40900</v>
      </c>
      <c r="C1823">
        <f>VLOOKUP(A1823,'Historic fwd PE'!A1822:B7800,2,0)</f>
        <v>4714</v>
      </c>
      <c r="D1823" t="e">
        <f t="shared" si="28"/>
        <v>#DIV/0!</v>
      </c>
    </row>
    <row r="1824" spans="1:4">
      <c r="A1824" s="3">
        <v>40901</v>
      </c>
      <c r="C1824">
        <f>VLOOKUP(A1824,'Historic fwd PE'!A1823:B7801,2,0)</f>
        <v>4714</v>
      </c>
      <c r="D1824" t="e">
        <f t="shared" si="28"/>
        <v>#DIV/0!</v>
      </c>
    </row>
    <row r="1825" spans="1:4">
      <c r="A1825" s="3">
        <v>40902</v>
      </c>
      <c r="C1825">
        <f>VLOOKUP(A1825,'Historic fwd PE'!A1824:B7802,2,0)</f>
        <v>4714</v>
      </c>
      <c r="D1825" t="e">
        <f t="shared" si="28"/>
        <v>#DIV/0!</v>
      </c>
    </row>
    <row r="1826" spans="1:4">
      <c r="A1826" s="3">
        <v>40903</v>
      </c>
      <c r="C1826">
        <f>VLOOKUP(A1826,'Historic fwd PE'!A1825:B7803,2,0)</f>
        <v>4779</v>
      </c>
      <c r="D1826" t="e">
        <f t="shared" si="28"/>
        <v>#DIV/0!</v>
      </c>
    </row>
    <row r="1827" spans="1:4">
      <c r="A1827" s="3">
        <v>40904</v>
      </c>
      <c r="C1827">
        <f>VLOOKUP(A1827,'Historic fwd PE'!A1826:B7804,2,0)</f>
        <v>4750.5</v>
      </c>
      <c r="D1827" t="e">
        <f t="shared" si="28"/>
        <v>#DIV/0!</v>
      </c>
    </row>
    <row r="1828" spans="1:4">
      <c r="A1828" s="3">
        <v>40905</v>
      </c>
      <c r="C1828">
        <f>VLOOKUP(A1828,'Historic fwd PE'!A1827:B7805,2,0)</f>
        <v>4705.8</v>
      </c>
      <c r="D1828" t="e">
        <f t="shared" si="28"/>
        <v>#DIV/0!</v>
      </c>
    </row>
    <row r="1829" spans="1:4">
      <c r="A1829" s="3">
        <v>40906</v>
      </c>
      <c r="C1829">
        <f>VLOOKUP(A1829,'Historic fwd PE'!A1828:B7806,2,0)</f>
        <v>4646.25</v>
      </c>
      <c r="D1829" t="e">
        <f t="shared" si="28"/>
        <v>#DIV/0!</v>
      </c>
    </row>
    <row r="1830" spans="1:4">
      <c r="A1830" s="3">
        <v>40907</v>
      </c>
      <c r="C1830">
        <f>VLOOKUP(A1830,'Historic fwd PE'!A1829:B7807,2,0)</f>
        <v>4624.3</v>
      </c>
      <c r="D1830" t="e">
        <f t="shared" si="28"/>
        <v>#DIV/0!</v>
      </c>
    </row>
    <row r="1831" spans="1:4">
      <c r="A1831" s="3">
        <v>40908</v>
      </c>
      <c r="C1831">
        <f>VLOOKUP(A1831,'Historic fwd PE'!A1830:B7808,2,0)</f>
        <v>4624.3</v>
      </c>
      <c r="D1831" t="e">
        <f t="shared" si="28"/>
        <v>#DIV/0!</v>
      </c>
    </row>
    <row r="1832" spans="1:4">
      <c r="A1832" s="3">
        <v>40909</v>
      </c>
      <c r="C1832">
        <f>VLOOKUP(A1832,'Historic fwd PE'!A1831:B7809,2,0)</f>
        <v>4624.3</v>
      </c>
      <c r="D1832" t="e">
        <f t="shared" si="28"/>
        <v>#DIV/0!</v>
      </c>
    </row>
    <row r="1833" spans="1:4">
      <c r="A1833" s="3">
        <v>40910</v>
      </c>
      <c r="C1833">
        <f>VLOOKUP(A1833,'Historic fwd PE'!A1832:B7810,2,0)</f>
        <v>4636.75</v>
      </c>
      <c r="D1833" t="e">
        <f t="shared" si="28"/>
        <v>#DIV/0!</v>
      </c>
    </row>
    <row r="1834" spans="1:4">
      <c r="A1834" s="3">
        <v>40911</v>
      </c>
      <c r="C1834">
        <f>VLOOKUP(A1834,'Historic fwd PE'!A1833:B7811,2,0)</f>
        <v>4765.3</v>
      </c>
      <c r="D1834" t="e">
        <f t="shared" si="28"/>
        <v>#DIV/0!</v>
      </c>
    </row>
    <row r="1835" spans="1:4">
      <c r="A1835" s="3">
        <v>40912</v>
      </c>
      <c r="C1835">
        <f>VLOOKUP(A1835,'Historic fwd PE'!A1834:B7812,2,0)</f>
        <v>4749.6499999999996</v>
      </c>
      <c r="D1835" t="e">
        <f t="shared" si="28"/>
        <v>#DIV/0!</v>
      </c>
    </row>
    <row r="1836" spans="1:4">
      <c r="A1836" s="3">
        <v>40913</v>
      </c>
      <c r="C1836">
        <f>VLOOKUP(A1836,'Historic fwd PE'!A1835:B7813,2,0)</f>
        <v>4749.95</v>
      </c>
      <c r="D1836" t="e">
        <f t="shared" si="28"/>
        <v>#DIV/0!</v>
      </c>
    </row>
    <row r="1837" spans="1:4">
      <c r="A1837" s="3">
        <v>40914</v>
      </c>
      <c r="C1837">
        <f>VLOOKUP(A1837,'Historic fwd PE'!A1836:B7814,2,0)</f>
        <v>4754.1000000000004</v>
      </c>
      <c r="D1837" t="e">
        <f t="shared" si="28"/>
        <v>#DIV/0!</v>
      </c>
    </row>
    <row r="1838" spans="1:4">
      <c r="A1838" s="3">
        <v>40915</v>
      </c>
      <c r="C1838">
        <f>VLOOKUP(A1838,'Historic fwd PE'!A1837:B7815,2,0)</f>
        <v>4746.8999999999996</v>
      </c>
      <c r="D1838" t="e">
        <f t="shared" si="28"/>
        <v>#DIV/0!</v>
      </c>
    </row>
    <row r="1839" spans="1:4">
      <c r="A1839" s="3">
        <v>40916</v>
      </c>
      <c r="C1839">
        <f>VLOOKUP(A1839,'Historic fwd PE'!A1838:B7816,2,0)</f>
        <v>4746.8999999999996</v>
      </c>
      <c r="D1839" t="e">
        <f t="shared" si="28"/>
        <v>#DIV/0!</v>
      </c>
    </row>
    <row r="1840" spans="1:4">
      <c r="A1840" s="3">
        <v>40917</v>
      </c>
      <c r="C1840">
        <f>VLOOKUP(A1840,'Historic fwd PE'!A1839:B7817,2,0)</f>
        <v>4742.8</v>
      </c>
      <c r="D1840" t="e">
        <f t="shared" si="28"/>
        <v>#DIV/0!</v>
      </c>
    </row>
    <row r="1841" spans="1:4">
      <c r="A1841" s="3">
        <v>40918</v>
      </c>
      <c r="C1841">
        <f>VLOOKUP(A1841,'Historic fwd PE'!A1840:B7818,2,0)</f>
        <v>4849.55</v>
      </c>
      <c r="D1841" t="e">
        <f t="shared" si="28"/>
        <v>#DIV/0!</v>
      </c>
    </row>
    <row r="1842" spans="1:4">
      <c r="A1842" s="3">
        <v>40919</v>
      </c>
      <c r="C1842">
        <f>VLOOKUP(A1842,'Historic fwd PE'!A1841:B7819,2,0)</f>
        <v>4860.95</v>
      </c>
      <c r="D1842" t="e">
        <f t="shared" si="28"/>
        <v>#DIV/0!</v>
      </c>
    </row>
    <row r="1843" spans="1:4">
      <c r="A1843" s="3">
        <v>40920</v>
      </c>
      <c r="C1843">
        <f>VLOOKUP(A1843,'Historic fwd PE'!A1842:B7820,2,0)</f>
        <v>4831.25</v>
      </c>
      <c r="D1843" t="e">
        <f t="shared" si="28"/>
        <v>#DIV/0!</v>
      </c>
    </row>
    <row r="1844" spans="1:4">
      <c r="A1844" s="3">
        <v>40921</v>
      </c>
      <c r="C1844">
        <f>VLOOKUP(A1844,'Historic fwd PE'!A1843:B7821,2,0)</f>
        <v>4866</v>
      </c>
      <c r="D1844" t="e">
        <f t="shared" si="28"/>
        <v>#DIV/0!</v>
      </c>
    </row>
    <row r="1845" spans="1:4">
      <c r="A1845" s="3">
        <v>40922</v>
      </c>
      <c r="C1845">
        <f>VLOOKUP(A1845,'Historic fwd PE'!A1844:B7822,2,0)</f>
        <v>4866</v>
      </c>
      <c r="D1845" t="e">
        <f t="shared" si="28"/>
        <v>#DIV/0!</v>
      </c>
    </row>
    <row r="1846" spans="1:4">
      <c r="A1846" s="3">
        <v>40923</v>
      </c>
      <c r="C1846">
        <f>VLOOKUP(A1846,'Historic fwd PE'!A1845:B7823,2,0)</f>
        <v>4866</v>
      </c>
      <c r="D1846" t="e">
        <f t="shared" si="28"/>
        <v>#DIV/0!</v>
      </c>
    </row>
    <row r="1847" spans="1:4">
      <c r="A1847" s="3">
        <v>40924</v>
      </c>
      <c r="C1847">
        <f>VLOOKUP(A1847,'Historic fwd PE'!A1846:B7824,2,0)</f>
        <v>4873.8999999999996</v>
      </c>
      <c r="D1847" t="e">
        <f t="shared" si="28"/>
        <v>#DIV/0!</v>
      </c>
    </row>
    <row r="1848" spans="1:4">
      <c r="A1848" s="3">
        <v>40925</v>
      </c>
      <c r="C1848">
        <f>VLOOKUP(A1848,'Historic fwd PE'!A1847:B7825,2,0)</f>
        <v>4967.3</v>
      </c>
      <c r="D1848" t="e">
        <f t="shared" si="28"/>
        <v>#DIV/0!</v>
      </c>
    </row>
    <row r="1849" spans="1:4">
      <c r="A1849" s="3">
        <v>40926</v>
      </c>
      <c r="C1849">
        <f>VLOOKUP(A1849,'Historic fwd PE'!A1848:B7826,2,0)</f>
        <v>4955.8</v>
      </c>
      <c r="D1849" t="e">
        <f t="shared" si="28"/>
        <v>#DIV/0!</v>
      </c>
    </row>
    <row r="1850" spans="1:4">
      <c r="A1850" s="3">
        <v>40927</v>
      </c>
      <c r="C1850">
        <f>VLOOKUP(A1850,'Historic fwd PE'!A1849:B7827,2,0)</f>
        <v>5018.3999999999996</v>
      </c>
      <c r="D1850" t="e">
        <f t="shared" si="28"/>
        <v>#DIV/0!</v>
      </c>
    </row>
    <row r="1851" spans="1:4">
      <c r="A1851" s="3">
        <v>40928</v>
      </c>
      <c r="C1851">
        <f>VLOOKUP(A1851,'Historic fwd PE'!A1850:B7828,2,0)</f>
        <v>5048.6000000000004</v>
      </c>
      <c r="D1851" t="e">
        <f t="shared" si="28"/>
        <v>#DIV/0!</v>
      </c>
    </row>
    <row r="1852" spans="1:4">
      <c r="A1852" s="3">
        <v>40929</v>
      </c>
      <c r="C1852">
        <f>VLOOKUP(A1852,'Historic fwd PE'!A1851:B7829,2,0)</f>
        <v>5048.6000000000004</v>
      </c>
      <c r="D1852" t="e">
        <f t="shared" si="28"/>
        <v>#DIV/0!</v>
      </c>
    </row>
    <row r="1853" spans="1:4">
      <c r="A1853" s="3">
        <v>40930</v>
      </c>
      <c r="C1853">
        <f>VLOOKUP(A1853,'Historic fwd PE'!A1852:B7830,2,0)</f>
        <v>5048.6000000000004</v>
      </c>
      <c r="D1853" t="e">
        <f t="shared" si="28"/>
        <v>#DIV/0!</v>
      </c>
    </row>
    <row r="1854" spans="1:4">
      <c r="A1854" s="3">
        <v>40931</v>
      </c>
      <c r="C1854">
        <f>VLOOKUP(A1854,'Historic fwd PE'!A1853:B7831,2,0)</f>
        <v>5046.25</v>
      </c>
      <c r="D1854" t="e">
        <f t="shared" si="28"/>
        <v>#DIV/0!</v>
      </c>
    </row>
    <row r="1855" spans="1:4">
      <c r="A1855" s="3">
        <v>40932</v>
      </c>
      <c r="C1855">
        <f>VLOOKUP(A1855,'Historic fwd PE'!A1854:B7832,2,0)</f>
        <v>5127.3500000000004</v>
      </c>
      <c r="D1855" t="e">
        <f t="shared" si="28"/>
        <v>#DIV/0!</v>
      </c>
    </row>
    <row r="1856" spans="1:4">
      <c r="A1856" s="3">
        <v>40933</v>
      </c>
      <c r="C1856">
        <f>VLOOKUP(A1856,'Historic fwd PE'!A1855:B7833,2,0)</f>
        <v>5158.3</v>
      </c>
      <c r="D1856" t="e">
        <f t="shared" si="28"/>
        <v>#DIV/0!</v>
      </c>
    </row>
    <row r="1857" spans="1:4">
      <c r="A1857" s="3">
        <v>40934</v>
      </c>
      <c r="C1857">
        <f>VLOOKUP(A1857,'Historic fwd PE'!A1856:B7834,2,0)</f>
        <v>5158.3</v>
      </c>
      <c r="D1857" t="e">
        <f t="shared" si="28"/>
        <v>#DIV/0!</v>
      </c>
    </row>
    <row r="1858" spans="1:4">
      <c r="A1858" s="3">
        <v>40935</v>
      </c>
      <c r="C1858">
        <f>VLOOKUP(A1858,'Historic fwd PE'!A1857:B7835,2,0)</f>
        <v>5204.7</v>
      </c>
      <c r="D1858" t="e">
        <f t="shared" si="28"/>
        <v>#DIV/0!</v>
      </c>
    </row>
    <row r="1859" spans="1:4">
      <c r="A1859" s="3">
        <v>40936</v>
      </c>
      <c r="C1859">
        <f>VLOOKUP(A1859,'Historic fwd PE'!A1858:B7836,2,0)</f>
        <v>5204.7</v>
      </c>
      <c r="D1859" t="e">
        <f t="shared" si="28"/>
        <v>#DIV/0!</v>
      </c>
    </row>
    <row r="1860" spans="1:4">
      <c r="A1860" s="3">
        <v>40937</v>
      </c>
      <c r="C1860">
        <f>VLOOKUP(A1860,'Historic fwd PE'!A1859:B7837,2,0)</f>
        <v>5204.7</v>
      </c>
      <c r="D1860" t="e">
        <f t="shared" si="28"/>
        <v>#DIV/0!</v>
      </c>
    </row>
    <row r="1861" spans="1:4">
      <c r="A1861" s="3">
        <v>40938</v>
      </c>
      <c r="C1861">
        <f>VLOOKUP(A1861,'Historic fwd PE'!A1860:B7838,2,0)</f>
        <v>5087.3</v>
      </c>
      <c r="D1861" t="e">
        <f t="shared" si="28"/>
        <v>#DIV/0!</v>
      </c>
    </row>
    <row r="1862" spans="1:4">
      <c r="A1862" s="3">
        <v>40939</v>
      </c>
      <c r="C1862">
        <f>VLOOKUP(A1862,'Historic fwd PE'!A1861:B7839,2,0)</f>
        <v>5199.25</v>
      </c>
      <c r="D1862" t="e">
        <f t="shared" si="28"/>
        <v>#DIV/0!</v>
      </c>
    </row>
    <row r="1863" spans="1:4">
      <c r="A1863" s="3">
        <v>40940</v>
      </c>
      <c r="C1863">
        <f>VLOOKUP(A1863,'Historic fwd PE'!A1862:B7840,2,0)</f>
        <v>5235.7</v>
      </c>
      <c r="D1863" t="e">
        <f t="shared" ref="D1863:D1926" si="29">C1863/B1863</f>
        <v>#DIV/0!</v>
      </c>
    </row>
    <row r="1864" spans="1:4">
      <c r="A1864" s="3">
        <v>40941</v>
      </c>
      <c r="C1864">
        <f>VLOOKUP(A1864,'Historic fwd PE'!A1863:B7841,2,0)</f>
        <v>5269.9</v>
      </c>
      <c r="D1864" t="e">
        <f t="shared" si="29"/>
        <v>#DIV/0!</v>
      </c>
    </row>
    <row r="1865" spans="1:4">
      <c r="A1865" s="3">
        <v>40942</v>
      </c>
      <c r="C1865">
        <f>VLOOKUP(A1865,'Historic fwd PE'!A1864:B7842,2,0)</f>
        <v>5325.85</v>
      </c>
      <c r="D1865" t="e">
        <f t="shared" si="29"/>
        <v>#DIV/0!</v>
      </c>
    </row>
    <row r="1866" spans="1:4">
      <c r="A1866" s="3">
        <v>40943</v>
      </c>
      <c r="C1866">
        <f>VLOOKUP(A1866,'Historic fwd PE'!A1865:B7843,2,0)</f>
        <v>5325.85</v>
      </c>
      <c r="D1866" t="e">
        <f t="shared" si="29"/>
        <v>#DIV/0!</v>
      </c>
    </row>
    <row r="1867" spans="1:4">
      <c r="A1867" s="3">
        <v>40944</v>
      </c>
      <c r="C1867">
        <f>VLOOKUP(A1867,'Historic fwd PE'!A1866:B7844,2,0)</f>
        <v>5325.85</v>
      </c>
      <c r="D1867" t="e">
        <f t="shared" si="29"/>
        <v>#DIV/0!</v>
      </c>
    </row>
    <row r="1868" spans="1:4">
      <c r="A1868" s="3">
        <v>40945</v>
      </c>
      <c r="C1868">
        <f>VLOOKUP(A1868,'Historic fwd PE'!A1867:B7845,2,0)</f>
        <v>5361.65</v>
      </c>
      <c r="D1868" t="e">
        <f t="shared" si="29"/>
        <v>#DIV/0!</v>
      </c>
    </row>
    <row r="1869" spans="1:4">
      <c r="A1869" s="3">
        <v>40946</v>
      </c>
      <c r="C1869">
        <f>VLOOKUP(A1869,'Historic fwd PE'!A1868:B7846,2,0)</f>
        <v>5335.15</v>
      </c>
      <c r="D1869" t="e">
        <f t="shared" si="29"/>
        <v>#DIV/0!</v>
      </c>
    </row>
    <row r="1870" spans="1:4">
      <c r="A1870" s="3">
        <v>40947</v>
      </c>
      <c r="C1870">
        <f>VLOOKUP(A1870,'Historic fwd PE'!A1869:B7847,2,0)</f>
        <v>5368.15</v>
      </c>
      <c r="D1870" t="e">
        <f t="shared" si="29"/>
        <v>#DIV/0!</v>
      </c>
    </row>
    <row r="1871" spans="1:4">
      <c r="A1871" s="3">
        <v>40948</v>
      </c>
      <c r="C1871">
        <f>VLOOKUP(A1871,'Historic fwd PE'!A1870:B7848,2,0)</f>
        <v>5412.35</v>
      </c>
      <c r="D1871" t="e">
        <f t="shared" si="29"/>
        <v>#DIV/0!</v>
      </c>
    </row>
    <row r="1872" spans="1:4">
      <c r="A1872" s="3">
        <v>40949</v>
      </c>
      <c r="C1872">
        <f>VLOOKUP(A1872,'Historic fwd PE'!A1871:B7849,2,0)</f>
        <v>5381.6</v>
      </c>
      <c r="D1872" t="e">
        <f t="shared" si="29"/>
        <v>#DIV/0!</v>
      </c>
    </row>
    <row r="1873" spans="1:4">
      <c r="A1873" s="3">
        <v>40950</v>
      </c>
      <c r="C1873">
        <f>VLOOKUP(A1873,'Historic fwd PE'!A1872:B7850,2,0)</f>
        <v>5381.6</v>
      </c>
      <c r="D1873" t="e">
        <f t="shared" si="29"/>
        <v>#DIV/0!</v>
      </c>
    </row>
    <row r="1874" spans="1:4">
      <c r="A1874" s="3">
        <v>40951</v>
      </c>
      <c r="C1874">
        <f>VLOOKUP(A1874,'Historic fwd PE'!A1873:B7851,2,0)</f>
        <v>5381.6</v>
      </c>
      <c r="D1874" t="e">
        <f t="shared" si="29"/>
        <v>#DIV/0!</v>
      </c>
    </row>
    <row r="1875" spans="1:4">
      <c r="A1875" s="3">
        <v>40952</v>
      </c>
      <c r="C1875">
        <f>VLOOKUP(A1875,'Historic fwd PE'!A1874:B7852,2,0)</f>
        <v>5390.2</v>
      </c>
      <c r="D1875" t="e">
        <f t="shared" si="29"/>
        <v>#DIV/0!</v>
      </c>
    </row>
    <row r="1876" spans="1:4">
      <c r="A1876" s="3">
        <v>40953</v>
      </c>
      <c r="C1876">
        <f>VLOOKUP(A1876,'Historic fwd PE'!A1875:B7853,2,0)</f>
        <v>5416.05</v>
      </c>
      <c r="D1876" t="e">
        <f t="shared" si="29"/>
        <v>#DIV/0!</v>
      </c>
    </row>
    <row r="1877" spans="1:4">
      <c r="A1877" s="3">
        <v>40954</v>
      </c>
      <c r="C1877">
        <f>VLOOKUP(A1877,'Historic fwd PE'!A1876:B7854,2,0)</f>
        <v>5531.95</v>
      </c>
      <c r="D1877" t="e">
        <f t="shared" si="29"/>
        <v>#DIV/0!</v>
      </c>
    </row>
    <row r="1878" spans="1:4">
      <c r="A1878" s="3">
        <v>40955</v>
      </c>
      <c r="C1878">
        <f>VLOOKUP(A1878,'Historic fwd PE'!A1877:B7855,2,0)</f>
        <v>5521.95</v>
      </c>
      <c r="D1878" t="e">
        <f t="shared" si="29"/>
        <v>#DIV/0!</v>
      </c>
    </row>
    <row r="1879" spans="1:4">
      <c r="A1879" s="3">
        <v>40956</v>
      </c>
      <c r="C1879">
        <f>VLOOKUP(A1879,'Historic fwd PE'!A1878:B7856,2,0)</f>
        <v>5564.3</v>
      </c>
      <c r="D1879" t="e">
        <f t="shared" si="29"/>
        <v>#DIV/0!</v>
      </c>
    </row>
    <row r="1880" spans="1:4">
      <c r="A1880" s="3">
        <v>40957</v>
      </c>
      <c r="C1880">
        <f>VLOOKUP(A1880,'Historic fwd PE'!A1879:B7857,2,0)</f>
        <v>5564.3</v>
      </c>
      <c r="D1880" t="e">
        <f t="shared" si="29"/>
        <v>#DIV/0!</v>
      </c>
    </row>
    <row r="1881" spans="1:4">
      <c r="A1881" s="3">
        <v>40958</v>
      </c>
      <c r="C1881">
        <f>VLOOKUP(A1881,'Historic fwd PE'!A1880:B7858,2,0)</f>
        <v>5564.3</v>
      </c>
      <c r="D1881" t="e">
        <f t="shared" si="29"/>
        <v>#DIV/0!</v>
      </c>
    </row>
    <row r="1882" spans="1:4">
      <c r="A1882" s="3">
        <v>40959</v>
      </c>
      <c r="C1882">
        <f>VLOOKUP(A1882,'Historic fwd PE'!A1881:B7859,2,0)</f>
        <v>5564.3</v>
      </c>
      <c r="D1882" t="e">
        <f t="shared" si="29"/>
        <v>#DIV/0!</v>
      </c>
    </row>
    <row r="1883" spans="1:4">
      <c r="A1883" s="3">
        <v>40960</v>
      </c>
      <c r="C1883">
        <f>VLOOKUP(A1883,'Historic fwd PE'!A1882:B7860,2,0)</f>
        <v>5607.15</v>
      </c>
      <c r="D1883" t="e">
        <f t="shared" si="29"/>
        <v>#DIV/0!</v>
      </c>
    </row>
    <row r="1884" spans="1:4">
      <c r="A1884" s="3">
        <v>40961</v>
      </c>
      <c r="C1884">
        <f>VLOOKUP(A1884,'Historic fwd PE'!A1883:B7861,2,0)</f>
        <v>5505.35</v>
      </c>
      <c r="D1884" t="e">
        <f t="shared" si="29"/>
        <v>#DIV/0!</v>
      </c>
    </row>
    <row r="1885" spans="1:4">
      <c r="A1885" s="3">
        <v>40962</v>
      </c>
      <c r="C1885">
        <f>VLOOKUP(A1885,'Historic fwd PE'!A1884:B7862,2,0)</f>
        <v>5483.3</v>
      </c>
      <c r="D1885" t="e">
        <f t="shared" si="29"/>
        <v>#DIV/0!</v>
      </c>
    </row>
    <row r="1886" spans="1:4">
      <c r="A1886" s="3">
        <v>40963</v>
      </c>
      <c r="C1886">
        <f>VLOOKUP(A1886,'Historic fwd PE'!A1885:B7863,2,0)</f>
        <v>5429.3</v>
      </c>
      <c r="D1886" t="e">
        <f t="shared" si="29"/>
        <v>#DIV/0!</v>
      </c>
    </row>
    <row r="1887" spans="1:4">
      <c r="A1887" s="3">
        <v>40964</v>
      </c>
      <c r="C1887">
        <f>VLOOKUP(A1887,'Historic fwd PE'!A1886:B7864,2,0)</f>
        <v>5429.3</v>
      </c>
      <c r="D1887" t="e">
        <f t="shared" si="29"/>
        <v>#DIV/0!</v>
      </c>
    </row>
    <row r="1888" spans="1:4">
      <c r="A1888" s="3">
        <v>40965</v>
      </c>
      <c r="C1888">
        <f>VLOOKUP(A1888,'Historic fwd PE'!A1887:B7865,2,0)</f>
        <v>5429.3</v>
      </c>
      <c r="D1888" t="e">
        <f t="shared" si="29"/>
        <v>#DIV/0!</v>
      </c>
    </row>
    <row r="1889" spans="1:4">
      <c r="A1889" s="3">
        <v>40966</v>
      </c>
      <c r="C1889">
        <f>VLOOKUP(A1889,'Historic fwd PE'!A1888:B7866,2,0)</f>
        <v>5281.2</v>
      </c>
      <c r="D1889" t="e">
        <f t="shared" si="29"/>
        <v>#DIV/0!</v>
      </c>
    </row>
    <row r="1890" spans="1:4">
      <c r="A1890" s="3">
        <v>40967</v>
      </c>
      <c r="C1890">
        <f>VLOOKUP(A1890,'Historic fwd PE'!A1889:B7867,2,0)</f>
        <v>5375.5</v>
      </c>
      <c r="D1890" t="e">
        <f t="shared" si="29"/>
        <v>#DIV/0!</v>
      </c>
    </row>
    <row r="1891" spans="1:4">
      <c r="A1891" s="3">
        <v>40968</v>
      </c>
      <c r="C1891">
        <f>VLOOKUP(A1891,'Historic fwd PE'!A1890:B7868,2,0)</f>
        <v>5385.2</v>
      </c>
      <c r="D1891" t="e">
        <f t="shared" si="29"/>
        <v>#DIV/0!</v>
      </c>
    </row>
    <row r="1892" spans="1:4">
      <c r="A1892" s="3">
        <v>40969</v>
      </c>
      <c r="C1892">
        <f>VLOOKUP(A1892,'Historic fwd PE'!A1891:B7869,2,0)</f>
        <v>5339.75</v>
      </c>
      <c r="D1892" t="e">
        <f t="shared" si="29"/>
        <v>#DIV/0!</v>
      </c>
    </row>
    <row r="1893" spans="1:4">
      <c r="A1893" s="3">
        <v>40970</v>
      </c>
      <c r="C1893">
        <f>VLOOKUP(A1893,'Historic fwd PE'!A1892:B7870,2,0)</f>
        <v>5359.35</v>
      </c>
      <c r="D1893" t="e">
        <f t="shared" si="29"/>
        <v>#DIV/0!</v>
      </c>
    </row>
    <row r="1894" spans="1:4">
      <c r="A1894" s="3">
        <v>40971</v>
      </c>
      <c r="C1894">
        <f>VLOOKUP(A1894,'Historic fwd PE'!A1893:B7871,2,0)</f>
        <v>5359.4</v>
      </c>
      <c r="D1894" t="e">
        <f t="shared" si="29"/>
        <v>#DIV/0!</v>
      </c>
    </row>
    <row r="1895" spans="1:4">
      <c r="A1895" s="3">
        <v>40972</v>
      </c>
      <c r="C1895">
        <f>VLOOKUP(A1895,'Historic fwd PE'!A1894:B7872,2,0)</f>
        <v>5359.4</v>
      </c>
      <c r="D1895" t="e">
        <f t="shared" si="29"/>
        <v>#DIV/0!</v>
      </c>
    </row>
    <row r="1896" spans="1:4">
      <c r="A1896" s="3">
        <v>40973</v>
      </c>
      <c r="C1896">
        <f>VLOOKUP(A1896,'Historic fwd PE'!A1895:B7873,2,0)</f>
        <v>5280.35</v>
      </c>
      <c r="D1896" t="e">
        <f t="shared" si="29"/>
        <v>#DIV/0!</v>
      </c>
    </row>
    <row r="1897" spans="1:4">
      <c r="A1897" s="3">
        <v>40974</v>
      </c>
      <c r="C1897">
        <f>VLOOKUP(A1897,'Historic fwd PE'!A1896:B7874,2,0)</f>
        <v>5222.3999999999996</v>
      </c>
      <c r="D1897" t="e">
        <f t="shared" si="29"/>
        <v>#DIV/0!</v>
      </c>
    </row>
    <row r="1898" spans="1:4">
      <c r="A1898" s="3">
        <v>40975</v>
      </c>
      <c r="C1898">
        <f>VLOOKUP(A1898,'Historic fwd PE'!A1897:B7875,2,0)</f>
        <v>5220.45</v>
      </c>
      <c r="D1898" t="e">
        <f t="shared" si="29"/>
        <v>#DIV/0!</v>
      </c>
    </row>
    <row r="1899" spans="1:4">
      <c r="A1899" s="3">
        <v>40976</v>
      </c>
      <c r="C1899">
        <f>VLOOKUP(A1899,'Historic fwd PE'!A1898:B7876,2,0)</f>
        <v>5220.45</v>
      </c>
      <c r="D1899" t="e">
        <f t="shared" si="29"/>
        <v>#DIV/0!</v>
      </c>
    </row>
    <row r="1900" spans="1:4">
      <c r="A1900" s="3">
        <v>40977</v>
      </c>
      <c r="C1900">
        <f>VLOOKUP(A1900,'Historic fwd PE'!A1899:B7877,2,0)</f>
        <v>5333.55</v>
      </c>
      <c r="D1900" t="e">
        <f t="shared" si="29"/>
        <v>#DIV/0!</v>
      </c>
    </row>
    <row r="1901" spans="1:4">
      <c r="A1901" s="3">
        <v>40978</v>
      </c>
      <c r="C1901">
        <f>VLOOKUP(A1901,'Historic fwd PE'!A1900:B7878,2,0)</f>
        <v>5333.55</v>
      </c>
      <c r="D1901" t="e">
        <f t="shared" si="29"/>
        <v>#DIV/0!</v>
      </c>
    </row>
    <row r="1902" spans="1:4">
      <c r="A1902" s="3">
        <v>40979</v>
      </c>
      <c r="C1902">
        <f>VLOOKUP(A1902,'Historic fwd PE'!A1901:B7879,2,0)</f>
        <v>5333.55</v>
      </c>
      <c r="D1902" t="e">
        <f t="shared" si="29"/>
        <v>#DIV/0!</v>
      </c>
    </row>
    <row r="1903" spans="1:4">
      <c r="A1903" s="3">
        <v>40980</v>
      </c>
      <c r="C1903">
        <f>VLOOKUP(A1903,'Historic fwd PE'!A1902:B7880,2,0)</f>
        <v>5359.55</v>
      </c>
      <c r="D1903" t="e">
        <f t="shared" si="29"/>
        <v>#DIV/0!</v>
      </c>
    </row>
    <row r="1904" spans="1:4">
      <c r="A1904" s="3">
        <v>40981</v>
      </c>
      <c r="C1904">
        <f>VLOOKUP(A1904,'Historic fwd PE'!A1903:B7881,2,0)</f>
        <v>5429.5</v>
      </c>
      <c r="D1904" t="e">
        <f t="shared" si="29"/>
        <v>#DIV/0!</v>
      </c>
    </row>
    <row r="1905" spans="1:4">
      <c r="A1905" s="3">
        <v>40982</v>
      </c>
      <c r="C1905">
        <f>VLOOKUP(A1905,'Historic fwd PE'!A1904:B7882,2,0)</f>
        <v>5463.9</v>
      </c>
      <c r="D1905" t="e">
        <f t="shared" si="29"/>
        <v>#DIV/0!</v>
      </c>
    </row>
    <row r="1906" spans="1:4">
      <c r="A1906" s="3">
        <v>40983</v>
      </c>
      <c r="C1906">
        <f>VLOOKUP(A1906,'Historic fwd PE'!A1905:B7883,2,0)</f>
        <v>5380.5</v>
      </c>
      <c r="D1906" t="e">
        <f t="shared" si="29"/>
        <v>#DIV/0!</v>
      </c>
    </row>
    <row r="1907" spans="1:4">
      <c r="A1907" s="3">
        <v>40984</v>
      </c>
      <c r="C1907">
        <f>VLOOKUP(A1907,'Historic fwd PE'!A1906:B7884,2,0)</f>
        <v>5317.9</v>
      </c>
      <c r="D1907" t="e">
        <f t="shared" si="29"/>
        <v>#DIV/0!</v>
      </c>
    </row>
    <row r="1908" spans="1:4">
      <c r="A1908" s="3">
        <v>40985</v>
      </c>
      <c r="C1908">
        <f>VLOOKUP(A1908,'Historic fwd PE'!A1907:B7885,2,0)</f>
        <v>5317.9</v>
      </c>
      <c r="D1908" t="e">
        <f t="shared" si="29"/>
        <v>#DIV/0!</v>
      </c>
    </row>
    <row r="1909" spans="1:4">
      <c r="A1909" s="3">
        <v>40986</v>
      </c>
      <c r="C1909">
        <f>VLOOKUP(A1909,'Historic fwd PE'!A1908:B7886,2,0)</f>
        <v>5317.9</v>
      </c>
      <c r="D1909" t="e">
        <f t="shared" si="29"/>
        <v>#DIV/0!</v>
      </c>
    </row>
    <row r="1910" spans="1:4">
      <c r="A1910" s="3">
        <v>40987</v>
      </c>
      <c r="C1910">
        <f>VLOOKUP(A1910,'Historic fwd PE'!A1909:B7887,2,0)</f>
        <v>5257.05</v>
      </c>
      <c r="D1910" t="e">
        <f t="shared" si="29"/>
        <v>#DIV/0!</v>
      </c>
    </row>
    <row r="1911" spans="1:4">
      <c r="A1911" s="3">
        <v>40988</v>
      </c>
      <c r="C1911">
        <f>VLOOKUP(A1911,'Historic fwd PE'!A1910:B7888,2,0)</f>
        <v>5274.85</v>
      </c>
      <c r="D1911" t="e">
        <f t="shared" si="29"/>
        <v>#DIV/0!</v>
      </c>
    </row>
    <row r="1912" spans="1:4">
      <c r="A1912" s="3">
        <v>40989</v>
      </c>
      <c r="C1912">
        <f>VLOOKUP(A1912,'Historic fwd PE'!A1911:B7889,2,0)</f>
        <v>5364.95</v>
      </c>
      <c r="D1912" t="e">
        <f t="shared" si="29"/>
        <v>#DIV/0!</v>
      </c>
    </row>
    <row r="1913" spans="1:4">
      <c r="A1913" s="3">
        <v>40990</v>
      </c>
      <c r="C1913">
        <f>VLOOKUP(A1913,'Historic fwd PE'!A1912:B7890,2,0)</f>
        <v>5228.45</v>
      </c>
      <c r="D1913" t="e">
        <f t="shared" si="29"/>
        <v>#DIV/0!</v>
      </c>
    </row>
    <row r="1914" spans="1:4">
      <c r="A1914" s="3">
        <v>40991</v>
      </c>
      <c r="C1914">
        <f>VLOOKUP(A1914,'Historic fwd PE'!A1913:B7891,2,0)</f>
        <v>5278.2</v>
      </c>
      <c r="D1914" t="e">
        <f t="shared" si="29"/>
        <v>#DIV/0!</v>
      </c>
    </row>
    <row r="1915" spans="1:4">
      <c r="A1915" s="3">
        <v>40992</v>
      </c>
      <c r="C1915">
        <f>VLOOKUP(A1915,'Historic fwd PE'!A1914:B7892,2,0)</f>
        <v>5278.2</v>
      </c>
      <c r="D1915" t="e">
        <f t="shared" si="29"/>
        <v>#DIV/0!</v>
      </c>
    </row>
    <row r="1916" spans="1:4">
      <c r="A1916" s="3">
        <v>40993</v>
      </c>
      <c r="C1916">
        <f>VLOOKUP(A1916,'Historic fwd PE'!A1915:B7893,2,0)</f>
        <v>5278.2</v>
      </c>
      <c r="D1916" t="e">
        <f t="shared" si="29"/>
        <v>#DIV/0!</v>
      </c>
    </row>
    <row r="1917" spans="1:4">
      <c r="A1917" s="3">
        <v>40994</v>
      </c>
      <c r="C1917">
        <f>VLOOKUP(A1917,'Historic fwd PE'!A1916:B7894,2,0)</f>
        <v>5184.25</v>
      </c>
      <c r="D1917" t="e">
        <f t="shared" si="29"/>
        <v>#DIV/0!</v>
      </c>
    </row>
    <row r="1918" spans="1:4">
      <c r="A1918" s="3">
        <v>40995</v>
      </c>
      <c r="C1918">
        <f>VLOOKUP(A1918,'Historic fwd PE'!A1917:B7895,2,0)</f>
        <v>5243.15</v>
      </c>
      <c r="D1918" t="e">
        <f t="shared" si="29"/>
        <v>#DIV/0!</v>
      </c>
    </row>
    <row r="1919" spans="1:4">
      <c r="A1919" s="3">
        <v>40996</v>
      </c>
      <c r="C1919">
        <f>VLOOKUP(A1919,'Historic fwd PE'!A1918:B7896,2,0)</f>
        <v>5194.75</v>
      </c>
      <c r="D1919" t="e">
        <f t="shared" si="29"/>
        <v>#DIV/0!</v>
      </c>
    </row>
    <row r="1920" spans="1:4">
      <c r="A1920" s="3">
        <v>40997</v>
      </c>
      <c r="C1920">
        <f>VLOOKUP(A1920,'Historic fwd PE'!A1919:B7897,2,0)</f>
        <v>5178.8500000000004</v>
      </c>
      <c r="D1920" t="e">
        <f t="shared" si="29"/>
        <v>#DIV/0!</v>
      </c>
    </row>
    <row r="1921" spans="1:4">
      <c r="A1921" s="3">
        <v>40998</v>
      </c>
      <c r="C1921">
        <f>VLOOKUP(A1921,'Historic fwd PE'!A1920:B7898,2,0)</f>
        <v>5295.55</v>
      </c>
      <c r="D1921" t="e">
        <f t="shared" si="29"/>
        <v>#DIV/0!</v>
      </c>
    </row>
    <row r="1922" spans="1:4">
      <c r="A1922" s="3">
        <v>40999</v>
      </c>
      <c r="C1922">
        <f>VLOOKUP(A1922,'Historic fwd PE'!A1921:B7899,2,0)</f>
        <v>5295.55</v>
      </c>
      <c r="D1922" t="e">
        <f t="shared" si="29"/>
        <v>#DIV/0!</v>
      </c>
    </row>
    <row r="1923" spans="1:4">
      <c r="A1923" s="3">
        <v>41000</v>
      </c>
      <c r="C1923">
        <f>VLOOKUP(A1923,'Historic fwd PE'!A1922:B7900,2,0)</f>
        <v>5295.55</v>
      </c>
      <c r="D1923" t="e">
        <f t="shared" si="29"/>
        <v>#DIV/0!</v>
      </c>
    </row>
    <row r="1924" spans="1:4">
      <c r="A1924" s="3">
        <v>41001</v>
      </c>
      <c r="C1924">
        <f>VLOOKUP(A1924,'Historic fwd PE'!A1923:B7901,2,0)</f>
        <v>5317.9</v>
      </c>
      <c r="D1924" t="e">
        <f t="shared" si="29"/>
        <v>#DIV/0!</v>
      </c>
    </row>
    <row r="1925" spans="1:4">
      <c r="A1925" s="3">
        <v>41002</v>
      </c>
      <c r="C1925">
        <f>VLOOKUP(A1925,'Historic fwd PE'!A1924:B7902,2,0)</f>
        <v>5358.5</v>
      </c>
      <c r="D1925" t="e">
        <f t="shared" si="29"/>
        <v>#DIV/0!</v>
      </c>
    </row>
    <row r="1926" spans="1:4">
      <c r="A1926" s="3">
        <v>41003</v>
      </c>
      <c r="C1926">
        <f>VLOOKUP(A1926,'Historic fwd PE'!A1925:B7903,2,0)</f>
        <v>5322.9</v>
      </c>
      <c r="D1926" t="e">
        <f t="shared" si="29"/>
        <v>#DIV/0!</v>
      </c>
    </row>
    <row r="1927" spans="1:4">
      <c r="A1927" s="3">
        <v>41004</v>
      </c>
      <c r="C1927">
        <f>VLOOKUP(A1927,'Historic fwd PE'!A1926:B7904,2,0)</f>
        <v>5322.9</v>
      </c>
      <c r="D1927" t="e">
        <f t="shared" ref="D1927:D1990" si="30">C1927/B1927</f>
        <v>#DIV/0!</v>
      </c>
    </row>
    <row r="1928" spans="1:4">
      <c r="A1928" s="3">
        <v>41005</v>
      </c>
      <c r="C1928">
        <f>VLOOKUP(A1928,'Historic fwd PE'!A1927:B7905,2,0)</f>
        <v>5322.9</v>
      </c>
      <c r="D1928" t="e">
        <f t="shared" si="30"/>
        <v>#DIV/0!</v>
      </c>
    </row>
    <row r="1929" spans="1:4">
      <c r="A1929" s="3">
        <v>41006</v>
      </c>
      <c r="C1929">
        <f>VLOOKUP(A1929,'Historic fwd PE'!A1928:B7906,2,0)</f>
        <v>5322.9</v>
      </c>
      <c r="D1929" t="e">
        <f t="shared" si="30"/>
        <v>#DIV/0!</v>
      </c>
    </row>
    <row r="1930" spans="1:4">
      <c r="A1930" s="3">
        <v>41007</v>
      </c>
      <c r="C1930">
        <f>VLOOKUP(A1930,'Historic fwd PE'!A1929:B7907,2,0)</f>
        <v>5322.9</v>
      </c>
      <c r="D1930" t="e">
        <f t="shared" si="30"/>
        <v>#DIV/0!</v>
      </c>
    </row>
    <row r="1931" spans="1:4">
      <c r="A1931" s="3">
        <v>41008</v>
      </c>
      <c r="C1931">
        <f>VLOOKUP(A1931,'Historic fwd PE'!A1930:B7908,2,0)</f>
        <v>5234.3999999999996</v>
      </c>
      <c r="D1931" t="e">
        <f t="shared" si="30"/>
        <v>#DIV/0!</v>
      </c>
    </row>
    <row r="1932" spans="1:4">
      <c r="A1932" s="3">
        <v>41009</v>
      </c>
      <c r="C1932">
        <f>VLOOKUP(A1932,'Historic fwd PE'!A1931:B7909,2,0)</f>
        <v>5243.6</v>
      </c>
      <c r="D1932" t="e">
        <f t="shared" si="30"/>
        <v>#DIV/0!</v>
      </c>
    </row>
    <row r="1933" spans="1:4">
      <c r="A1933" s="3">
        <v>41010</v>
      </c>
      <c r="C1933">
        <f>VLOOKUP(A1933,'Historic fwd PE'!A1932:B7910,2,0)</f>
        <v>5226.8500000000004</v>
      </c>
      <c r="D1933" t="e">
        <f t="shared" si="30"/>
        <v>#DIV/0!</v>
      </c>
    </row>
    <row r="1934" spans="1:4">
      <c r="A1934" s="3">
        <v>41011</v>
      </c>
      <c r="C1934">
        <f>VLOOKUP(A1934,'Historic fwd PE'!A1933:B7911,2,0)</f>
        <v>5276.85</v>
      </c>
      <c r="D1934" t="e">
        <f t="shared" si="30"/>
        <v>#DIV/0!</v>
      </c>
    </row>
    <row r="1935" spans="1:4">
      <c r="A1935" s="3">
        <v>41012</v>
      </c>
      <c r="C1935">
        <f>VLOOKUP(A1935,'Historic fwd PE'!A1934:B7912,2,0)</f>
        <v>5207.45</v>
      </c>
      <c r="D1935" t="e">
        <f t="shared" si="30"/>
        <v>#DIV/0!</v>
      </c>
    </row>
    <row r="1936" spans="1:4">
      <c r="A1936" s="3">
        <v>41013</v>
      </c>
      <c r="C1936">
        <f>VLOOKUP(A1936,'Historic fwd PE'!A1935:B7913,2,0)</f>
        <v>5207.45</v>
      </c>
      <c r="D1936" t="e">
        <f t="shared" si="30"/>
        <v>#DIV/0!</v>
      </c>
    </row>
    <row r="1937" spans="1:4">
      <c r="A1937" s="3">
        <v>41014</v>
      </c>
      <c r="C1937">
        <f>VLOOKUP(A1937,'Historic fwd PE'!A1936:B7914,2,0)</f>
        <v>5207.45</v>
      </c>
      <c r="D1937" t="e">
        <f t="shared" si="30"/>
        <v>#DIV/0!</v>
      </c>
    </row>
    <row r="1938" spans="1:4">
      <c r="A1938" s="3">
        <v>41015</v>
      </c>
      <c r="C1938">
        <f>VLOOKUP(A1938,'Historic fwd PE'!A1937:B7915,2,0)</f>
        <v>5226.2</v>
      </c>
      <c r="D1938" t="e">
        <f t="shared" si="30"/>
        <v>#DIV/0!</v>
      </c>
    </row>
    <row r="1939" spans="1:4">
      <c r="A1939" s="3">
        <v>41016</v>
      </c>
      <c r="C1939">
        <f>VLOOKUP(A1939,'Historic fwd PE'!A1938:B7916,2,0)</f>
        <v>5289.7</v>
      </c>
      <c r="D1939" t="e">
        <f t="shared" si="30"/>
        <v>#DIV/0!</v>
      </c>
    </row>
    <row r="1940" spans="1:4">
      <c r="A1940" s="3">
        <v>41017</v>
      </c>
      <c r="C1940">
        <f>VLOOKUP(A1940,'Historic fwd PE'!A1939:B7917,2,0)</f>
        <v>5300</v>
      </c>
      <c r="D1940" t="e">
        <f t="shared" si="30"/>
        <v>#DIV/0!</v>
      </c>
    </row>
    <row r="1941" spans="1:4">
      <c r="A1941" s="3">
        <v>41018</v>
      </c>
      <c r="C1941">
        <f>VLOOKUP(A1941,'Historic fwd PE'!A1940:B7918,2,0)</f>
        <v>5332.4</v>
      </c>
      <c r="D1941" t="e">
        <f t="shared" si="30"/>
        <v>#DIV/0!</v>
      </c>
    </row>
    <row r="1942" spans="1:4">
      <c r="A1942" s="3">
        <v>41019</v>
      </c>
      <c r="C1942">
        <f>VLOOKUP(A1942,'Historic fwd PE'!A1941:B7919,2,0)</f>
        <v>5290.85</v>
      </c>
      <c r="D1942" t="e">
        <f t="shared" si="30"/>
        <v>#DIV/0!</v>
      </c>
    </row>
    <row r="1943" spans="1:4">
      <c r="A1943" s="3">
        <v>41020</v>
      </c>
      <c r="C1943">
        <f>VLOOKUP(A1943,'Historic fwd PE'!A1942:B7920,2,0)</f>
        <v>5290.85</v>
      </c>
      <c r="D1943" t="e">
        <f t="shared" si="30"/>
        <v>#DIV/0!</v>
      </c>
    </row>
    <row r="1944" spans="1:4">
      <c r="A1944" s="3">
        <v>41021</v>
      </c>
      <c r="C1944">
        <f>VLOOKUP(A1944,'Historic fwd PE'!A1943:B7921,2,0)</f>
        <v>5290.85</v>
      </c>
      <c r="D1944" t="e">
        <f t="shared" si="30"/>
        <v>#DIV/0!</v>
      </c>
    </row>
    <row r="1945" spans="1:4">
      <c r="A1945" s="3">
        <v>41022</v>
      </c>
      <c r="C1945">
        <f>VLOOKUP(A1945,'Historic fwd PE'!A1944:B7922,2,0)</f>
        <v>5200.6000000000004</v>
      </c>
      <c r="D1945" t="e">
        <f t="shared" si="30"/>
        <v>#DIV/0!</v>
      </c>
    </row>
    <row r="1946" spans="1:4">
      <c r="A1946" s="3">
        <v>41023</v>
      </c>
      <c r="C1946">
        <f>VLOOKUP(A1946,'Historic fwd PE'!A1945:B7923,2,0)</f>
        <v>5222.6499999999996</v>
      </c>
      <c r="D1946" t="e">
        <f t="shared" si="30"/>
        <v>#DIV/0!</v>
      </c>
    </row>
    <row r="1947" spans="1:4">
      <c r="A1947" s="3">
        <v>41024</v>
      </c>
      <c r="C1947">
        <f>VLOOKUP(A1947,'Historic fwd PE'!A1946:B7924,2,0)</f>
        <v>5202</v>
      </c>
      <c r="D1947" t="e">
        <f t="shared" si="30"/>
        <v>#DIV/0!</v>
      </c>
    </row>
    <row r="1948" spans="1:4">
      <c r="A1948" s="3">
        <v>41025</v>
      </c>
      <c r="C1948">
        <f>VLOOKUP(A1948,'Historic fwd PE'!A1947:B7925,2,0)</f>
        <v>5189</v>
      </c>
      <c r="D1948" t="e">
        <f t="shared" si="30"/>
        <v>#DIV/0!</v>
      </c>
    </row>
    <row r="1949" spans="1:4">
      <c r="A1949" s="3">
        <v>41026</v>
      </c>
      <c r="C1949">
        <f>VLOOKUP(A1949,'Historic fwd PE'!A1948:B7926,2,0)</f>
        <v>5190.6000000000004</v>
      </c>
      <c r="D1949" t="e">
        <f t="shared" si="30"/>
        <v>#DIV/0!</v>
      </c>
    </row>
    <row r="1950" spans="1:4">
      <c r="A1950" s="3">
        <v>41027</v>
      </c>
      <c r="C1950">
        <f>VLOOKUP(A1950,'Historic fwd PE'!A1949:B7927,2,0)</f>
        <v>5209</v>
      </c>
      <c r="D1950" t="e">
        <f t="shared" si="30"/>
        <v>#DIV/0!</v>
      </c>
    </row>
    <row r="1951" spans="1:4">
      <c r="A1951" s="3">
        <v>41028</v>
      </c>
      <c r="C1951">
        <f>VLOOKUP(A1951,'Historic fwd PE'!A1950:B7928,2,0)</f>
        <v>5209</v>
      </c>
      <c r="D1951" t="e">
        <f t="shared" si="30"/>
        <v>#DIV/0!</v>
      </c>
    </row>
    <row r="1952" spans="1:4">
      <c r="A1952" s="3">
        <v>41029</v>
      </c>
      <c r="C1952">
        <f>VLOOKUP(A1952,'Historic fwd PE'!A1951:B7929,2,0)</f>
        <v>5248.15</v>
      </c>
      <c r="D1952" t="e">
        <f t="shared" si="30"/>
        <v>#DIV/0!</v>
      </c>
    </row>
    <row r="1953" spans="1:4">
      <c r="A1953" s="3">
        <v>41030</v>
      </c>
      <c r="C1953">
        <f>VLOOKUP(A1953,'Historic fwd PE'!A1952:B7930,2,0)</f>
        <v>5248.15</v>
      </c>
      <c r="D1953" t="e">
        <f t="shared" si="30"/>
        <v>#DIV/0!</v>
      </c>
    </row>
    <row r="1954" spans="1:4">
      <c r="A1954" s="3">
        <v>41031</v>
      </c>
      <c r="C1954">
        <f>VLOOKUP(A1954,'Historic fwd PE'!A1953:B7931,2,0)</f>
        <v>5239.1499999999996</v>
      </c>
      <c r="D1954" t="e">
        <f t="shared" si="30"/>
        <v>#DIV/0!</v>
      </c>
    </row>
    <row r="1955" spans="1:4">
      <c r="A1955" s="3">
        <v>41032</v>
      </c>
      <c r="C1955">
        <f>VLOOKUP(A1955,'Historic fwd PE'!A1954:B7932,2,0)</f>
        <v>5188.3999999999996</v>
      </c>
      <c r="D1955" t="e">
        <f t="shared" si="30"/>
        <v>#DIV/0!</v>
      </c>
    </row>
    <row r="1956" spans="1:4">
      <c r="A1956" s="3">
        <v>41033</v>
      </c>
      <c r="C1956">
        <f>VLOOKUP(A1956,'Historic fwd PE'!A1955:B7933,2,0)</f>
        <v>5086.8500000000004</v>
      </c>
      <c r="D1956" t="e">
        <f t="shared" si="30"/>
        <v>#DIV/0!</v>
      </c>
    </row>
    <row r="1957" spans="1:4">
      <c r="A1957" s="3">
        <v>41034</v>
      </c>
      <c r="C1957">
        <f>VLOOKUP(A1957,'Historic fwd PE'!A1956:B7934,2,0)</f>
        <v>5086.8500000000004</v>
      </c>
      <c r="D1957" t="e">
        <f t="shared" si="30"/>
        <v>#DIV/0!</v>
      </c>
    </row>
    <row r="1958" spans="1:4">
      <c r="A1958" s="3">
        <v>41035</v>
      </c>
      <c r="C1958">
        <f>VLOOKUP(A1958,'Historic fwd PE'!A1957:B7935,2,0)</f>
        <v>5086.8500000000004</v>
      </c>
      <c r="D1958" t="e">
        <f t="shared" si="30"/>
        <v>#DIV/0!</v>
      </c>
    </row>
    <row r="1959" spans="1:4">
      <c r="A1959" s="3">
        <v>41036</v>
      </c>
      <c r="C1959">
        <f>VLOOKUP(A1959,'Historic fwd PE'!A1958:B7936,2,0)</f>
        <v>5114.1499999999996</v>
      </c>
      <c r="D1959" t="e">
        <f t="shared" si="30"/>
        <v>#DIV/0!</v>
      </c>
    </row>
    <row r="1960" spans="1:4">
      <c r="A1960" s="3">
        <v>41037</v>
      </c>
      <c r="C1960">
        <f>VLOOKUP(A1960,'Historic fwd PE'!A1959:B7937,2,0)</f>
        <v>4999.95</v>
      </c>
      <c r="D1960" t="e">
        <f t="shared" si="30"/>
        <v>#DIV/0!</v>
      </c>
    </row>
    <row r="1961" spans="1:4">
      <c r="A1961" s="3">
        <v>41038</v>
      </c>
      <c r="C1961">
        <f>VLOOKUP(A1961,'Historic fwd PE'!A1960:B7938,2,0)</f>
        <v>4974.8</v>
      </c>
      <c r="D1961" t="e">
        <f t="shared" si="30"/>
        <v>#DIV/0!</v>
      </c>
    </row>
    <row r="1962" spans="1:4">
      <c r="A1962" s="3">
        <v>41039</v>
      </c>
      <c r="C1962">
        <f>VLOOKUP(A1962,'Historic fwd PE'!A1961:B7939,2,0)</f>
        <v>4965.7</v>
      </c>
      <c r="D1962" t="e">
        <f t="shared" si="30"/>
        <v>#DIV/0!</v>
      </c>
    </row>
    <row r="1963" spans="1:4">
      <c r="A1963" s="3">
        <v>41040</v>
      </c>
      <c r="C1963">
        <f>VLOOKUP(A1963,'Historic fwd PE'!A1962:B7940,2,0)</f>
        <v>4928.8999999999996</v>
      </c>
      <c r="D1963" t="e">
        <f t="shared" si="30"/>
        <v>#DIV/0!</v>
      </c>
    </row>
    <row r="1964" spans="1:4">
      <c r="A1964" s="3">
        <v>41041</v>
      </c>
      <c r="C1964">
        <f>VLOOKUP(A1964,'Historic fwd PE'!A1963:B7941,2,0)</f>
        <v>4928.8999999999996</v>
      </c>
      <c r="D1964" t="e">
        <f t="shared" si="30"/>
        <v>#DIV/0!</v>
      </c>
    </row>
    <row r="1965" spans="1:4">
      <c r="A1965" s="3">
        <v>41042</v>
      </c>
      <c r="C1965">
        <f>VLOOKUP(A1965,'Historic fwd PE'!A1964:B7942,2,0)</f>
        <v>4928.8999999999996</v>
      </c>
      <c r="D1965" t="e">
        <f t="shared" si="30"/>
        <v>#DIV/0!</v>
      </c>
    </row>
    <row r="1966" spans="1:4">
      <c r="A1966" s="3">
        <v>41043</v>
      </c>
      <c r="C1966">
        <f>VLOOKUP(A1966,'Historic fwd PE'!A1965:B7943,2,0)</f>
        <v>4907.8</v>
      </c>
      <c r="D1966" t="e">
        <f t="shared" si="30"/>
        <v>#DIV/0!</v>
      </c>
    </row>
    <row r="1967" spans="1:4">
      <c r="A1967" s="3">
        <v>41044</v>
      </c>
      <c r="C1967">
        <f>VLOOKUP(A1967,'Historic fwd PE'!A1966:B7944,2,0)</f>
        <v>4942.8</v>
      </c>
      <c r="D1967" t="e">
        <f t="shared" si="30"/>
        <v>#DIV/0!</v>
      </c>
    </row>
    <row r="1968" spans="1:4">
      <c r="A1968" s="3">
        <v>41045</v>
      </c>
      <c r="C1968">
        <f>VLOOKUP(A1968,'Historic fwd PE'!A1967:B7945,2,0)</f>
        <v>4858.25</v>
      </c>
      <c r="D1968" t="e">
        <f t="shared" si="30"/>
        <v>#DIV/0!</v>
      </c>
    </row>
    <row r="1969" spans="1:4">
      <c r="A1969" s="3">
        <v>41046</v>
      </c>
      <c r="C1969">
        <f>VLOOKUP(A1969,'Historic fwd PE'!A1968:B7946,2,0)</f>
        <v>4870.2</v>
      </c>
      <c r="D1969" t="e">
        <f t="shared" si="30"/>
        <v>#DIV/0!</v>
      </c>
    </row>
    <row r="1970" spans="1:4">
      <c r="A1970" s="3">
        <v>41047</v>
      </c>
      <c r="C1970">
        <f>VLOOKUP(A1970,'Historic fwd PE'!A1969:B7947,2,0)</f>
        <v>4891.45</v>
      </c>
      <c r="D1970" t="e">
        <f t="shared" si="30"/>
        <v>#DIV/0!</v>
      </c>
    </row>
    <row r="1971" spans="1:4">
      <c r="A1971" s="3">
        <v>41048</v>
      </c>
      <c r="C1971">
        <f>VLOOKUP(A1971,'Historic fwd PE'!A1970:B7948,2,0)</f>
        <v>4891.45</v>
      </c>
      <c r="D1971" t="e">
        <f t="shared" si="30"/>
        <v>#DIV/0!</v>
      </c>
    </row>
    <row r="1972" spans="1:4">
      <c r="A1972" s="3">
        <v>41049</v>
      </c>
      <c r="C1972">
        <f>VLOOKUP(A1972,'Historic fwd PE'!A1971:B7949,2,0)</f>
        <v>4891.45</v>
      </c>
      <c r="D1972" t="e">
        <f t="shared" si="30"/>
        <v>#DIV/0!</v>
      </c>
    </row>
    <row r="1973" spans="1:4">
      <c r="A1973" s="3">
        <v>41050</v>
      </c>
      <c r="C1973">
        <f>VLOOKUP(A1973,'Historic fwd PE'!A1972:B7950,2,0)</f>
        <v>4906.05</v>
      </c>
      <c r="D1973" t="e">
        <f t="shared" si="30"/>
        <v>#DIV/0!</v>
      </c>
    </row>
    <row r="1974" spans="1:4">
      <c r="A1974" s="3">
        <v>41051</v>
      </c>
      <c r="C1974">
        <f>VLOOKUP(A1974,'Historic fwd PE'!A1973:B7951,2,0)</f>
        <v>4860.5</v>
      </c>
      <c r="D1974" t="e">
        <f t="shared" si="30"/>
        <v>#DIV/0!</v>
      </c>
    </row>
    <row r="1975" spans="1:4">
      <c r="A1975" s="3">
        <v>41052</v>
      </c>
      <c r="C1975">
        <f>VLOOKUP(A1975,'Historic fwd PE'!A1974:B7952,2,0)</f>
        <v>4835.6499999999996</v>
      </c>
      <c r="D1975" t="e">
        <f t="shared" si="30"/>
        <v>#DIV/0!</v>
      </c>
    </row>
    <row r="1976" spans="1:4">
      <c r="A1976" s="3">
        <v>41053</v>
      </c>
      <c r="C1976">
        <f>VLOOKUP(A1976,'Historic fwd PE'!A1975:B7953,2,0)</f>
        <v>4921.3999999999996</v>
      </c>
      <c r="D1976" t="e">
        <f t="shared" si="30"/>
        <v>#DIV/0!</v>
      </c>
    </row>
    <row r="1977" spans="1:4">
      <c r="A1977" s="3">
        <v>41054</v>
      </c>
      <c r="C1977">
        <f>VLOOKUP(A1977,'Historic fwd PE'!A1976:B7954,2,0)</f>
        <v>4920.3999999999996</v>
      </c>
      <c r="D1977" t="e">
        <f t="shared" si="30"/>
        <v>#DIV/0!</v>
      </c>
    </row>
    <row r="1978" spans="1:4">
      <c r="A1978" s="3">
        <v>41055</v>
      </c>
      <c r="C1978">
        <f>VLOOKUP(A1978,'Historic fwd PE'!A1977:B7955,2,0)</f>
        <v>4920.3999999999996</v>
      </c>
      <c r="D1978" t="e">
        <f t="shared" si="30"/>
        <v>#DIV/0!</v>
      </c>
    </row>
    <row r="1979" spans="1:4">
      <c r="A1979" s="3">
        <v>41056</v>
      </c>
      <c r="C1979">
        <f>VLOOKUP(A1979,'Historic fwd PE'!A1978:B7956,2,0)</f>
        <v>4920.3999999999996</v>
      </c>
      <c r="D1979" t="e">
        <f t="shared" si="30"/>
        <v>#DIV/0!</v>
      </c>
    </row>
    <row r="1980" spans="1:4">
      <c r="A1980" s="3">
        <v>41057</v>
      </c>
      <c r="C1980">
        <f>VLOOKUP(A1980,'Historic fwd PE'!A1979:B7957,2,0)</f>
        <v>4985.6499999999996</v>
      </c>
      <c r="D1980" t="e">
        <f t="shared" si="30"/>
        <v>#DIV/0!</v>
      </c>
    </row>
    <row r="1981" spans="1:4">
      <c r="A1981" s="3">
        <v>41058</v>
      </c>
      <c r="C1981">
        <f>VLOOKUP(A1981,'Historic fwd PE'!A1980:B7958,2,0)</f>
        <v>4990.1000000000004</v>
      </c>
      <c r="D1981" t="e">
        <f t="shared" si="30"/>
        <v>#DIV/0!</v>
      </c>
    </row>
    <row r="1982" spans="1:4">
      <c r="A1982" s="3">
        <v>41059</v>
      </c>
      <c r="C1982">
        <f>VLOOKUP(A1982,'Historic fwd PE'!A1981:B7959,2,0)</f>
        <v>4950.75</v>
      </c>
      <c r="D1982" t="e">
        <f t="shared" si="30"/>
        <v>#DIV/0!</v>
      </c>
    </row>
    <row r="1983" spans="1:4">
      <c r="A1983" s="3">
        <v>41060</v>
      </c>
      <c r="C1983">
        <f>VLOOKUP(A1983,'Historic fwd PE'!A1982:B7960,2,0)</f>
        <v>4924.25</v>
      </c>
      <c r="D1983" t="e">
        <f t="shared" si="30"/>
        <v>#DIV/0!</v>
      </c>
    </row>
    <row r="1984" spans="1:4">
      <c r="A1984" s="3">
        <v>41061</v>
      </c>
      <c r="C1984">
        <f>VLOOKUP(A1984,'Historic fwd PE'!A1983:B7961,2,0)</f>
        <v>4841.6000000000004</v>
      </c>
      <c r="D1984" t="e">
        <f t="shared" si="30"/>
        <v>#DIV/0!</v>
      </c>
    </row>
    <row r="1985" spans="1:4">
      <c r="A1985" s="3">
        <v>41062</v>
      </c>
      <c r="C1985">
        <f>VLOOKUP(A1985,'Historic fwd PE'!A1984:B7962,2,0)</f>
        <v>4841.6000000000004</v>
      </c>
      <c r="D1985" t="e">
        <f t="shared" si="30"/>
        <v>#DIV/0!</v>
      </c>
    </row>
    <row r="1986" spans="1:4">
      <c r="A1986" s="3">
        <v>41063</v>
      </c>
      <c r="C1986">
        <f>VLOOKUP(A1986,'Historic fwd PE'!A1985:B7963,2,0)</f>
        <v>4841.6000000000004</v>
      </c>
      <c r="D1986" t="e">
        <f t="shared" si="30"/>
        <v>#DIV/0!</v>
      </c>
    </row>
    <row r="1987" spans="1:4">
      <c r="A1987" s="3">
        <v>41064</v>
      </c>
      <c r="C1987">
        <f>VLOOKUP(A1987,'Historic fwd PE'!A1986:B7964,2,0)</f>
        <v>4848.1499999999996</v>
      </c>
      <c r="D1987" t="e">
        <f t="shared" si="30"/>
        <v>#DIV/0!</v>
      </c>
    </row>
    <row r="1988" spans="1:4">
      <c r="A1988" s="3">
        <v>41065</v>
      </c>
      <c r="C1988">
        <f>VLOOKUP(A1988,'Historic fwd PE'!A1987:B7965,2,0)</f>
        <v>4863.3</v>
      </c>
      <c r="D1988" t="e">
        <f t="shared" si="30"/>
        <v>#DIV/0!</v>
      </c>
    </row>
    <row r="1989" spans="1:4">
      <c r="A1989" s="3">
        <v>41066</v>
      </c>
      <c r="C1989">
        <f>VLOOKUP(A1989,'Historic fwd PE'!A1988:B7966,2,0)</f>
        <v>4997.1000000000004</v>
      </c>
      <c r="D1989" t="e">
        <f t="shared" si="30"/>
        <v>#DIV/0!</v>
      </c>
    </row>
    <row r="1990" spans="1:4">
      <c r="A1990" s="3">
        <v>41067</v>
      </c>
      <c r="C1990">
        <f>VLOOKUP(A1990,'Historic fwd PE'!A1989:B7967,2,0)</f>
        <v>5049.6499999999996</v>
      </c>
      <c r="D1990" t="e">
        <f t="shared" si="30"/>
        <v>#DIV/0!</v>
      </c>
    </row>
    <row r="1991" spans="1:4">
      <c r="A1991" s="3">
        <v>41068</v>
      </c>
      <c r="C1991">
        <f>VLOOKUP(A1991,'Historic fwd PE'!A1990:B7968,2,0)</f>
        <v>5068.3500000000004</v>
      </c>
      <c r="D1991" t="e">
        <f t="shared" ref="D1991:D2054" si="31">C1991/B1991</f>
        <v>#DIV/0!</v>
      </c>
    </row>
    <row r="1992" spans="1:4">
      <c r="A1992" s="3">
        <v>41069</v>
      </c>
      <c r="C1992">
        <f>VLOOKUP(A1992,'Historic fwd PE'!A1991:B7969,2,0)</f>
        <v>5068.3500000000004</v>
      </c>
      <c r="D1992" t="e">
        <f t="shared" si="31"/>
        <v>#DIV/0!</v>
      </c>
    </row>
    <row r="1993" spans="1:4">
      <c r="A1993" s="3">
        <v>41070</v>
      </c>
      <c r="C1993">
        <f>VLOOKUP(A1993,'Historic fwd PE'!A1992:B7970,2,0)</f>
        <v>5068.3500000000004</v>
      </c>
      <c r="D1993" t="e">
        <f t="shared" si="31"/>
        <v>#DIV/0!</v>
      </c>
    </row>
    <row r="1994" spans="1:4">
      <c r="A1994" s="3">
        <v>41071</v>
      </c>
      <c r="C1994">
        <f>VLOOKUP(A1994,'Historic fwd PE'!A1993:B7971,2,0)</f>
        <v>5054.1000000000004</v>
      </c>
      <c r="D1994" t="e">
        <f t="shared" si="31"/>
        <v>#DIV/0!</v>
      </c>
    </row>
    <row r="1995" spans="1:4">
      <c r="A1995" s="3">
        <v>41072</v>
      </c>
      <c r="C1995">
        <f>VLOOKUP(A1995,'Historic fwd PE'!A1994:B7972,2,0)</f>
        <v>5115.8999999999996</v>
      </c>
      <c r="D1995" t="e">
        <f t="shared" si="31"/>
        <v>#DIV/0!</v>
      </c>
    </row>
    <row r="1996" spans="1:4">
      <c r="A1996" s="3">
        <v>41073</v>
      </c>
      <c r="C1996">
        <f>VLOOKUP(A1996,'Historic fwd PE'!A1995:B7973,2,0)</f>
        <v>5121.45</v>
      </c>
      <c r="D1996" t="e">
        <f t="shared" si="31"/>
        <v>#DIV/0!</v>
      </c>
    </row>
    <row r="1997" spans="1:4">
      <c r="A1997" s="3">
        <v>41074</v>
      </c>
      <c r="C1997">
        <f>VLOOKUP(A1997,'Historic fwd PE'!A1996:B7974,2,0)</f>
        <v>5054.75</v>
      </c>
      <c r="D1997" t="e">
        <f t="shared" si="31"/>
        <v>#DIV/0!</v>
      </c>
    </row>
    <row r="1998" spans="1:4">
      <c r="A1998" s="3">
        <v>41075</v>
      </c>
      <c r="C1998">
        <f>VLOOKUP(A1998,'Historic fwd PE'!A1997:B7975,2,0)</f>
        <v>5139.05</v>
      </c>
      <c r="D1998" t="e">
        <f t="shared" si="31"/>
        <v>#DIV/0!</v>
      </c>
    </row>
    <row r="1999" spans="1:4">
      <c r="A1999" s="3">
        <v>41076</v>
      </c>
      <c r="C1999">
        <f>VLOOKUP(A1999,'Historic fwd PE'!A1998:B7976,2,0)</f>
        <v>5139.05</v>
      </c>
      <c r="D1999" t="e">
        <f t="shared" si="31"/>
        <v>#DIV/0!</v>
      </c>
    </row>
    <row r="2000" spans="1:4">
      <c r="A2000" s="3">
        <v>41077</v>
      </c>
      <c r="C2000">
        <f>VLOOKUP(A2000,'Historic fwd PE'!A1999:B7977,2,0)</f>
        <v>5139.05</v>
      </c>
      <c r="D2000" t="e">
        <f t="shared" si="31"/>
        <v>#DIV/0!</v>
      </c>
    </row>
    <row r="2001" spans="1:4">
      <c r="A2001" s="3">
        <v>41078</v>
      </c>
      <c r="C2001">
        <f>VLOOKUP(A2001,'Historic fwd PE'!A2000:B7978,2,0)</f>
        <v>5064.25</v>
      </c>
      <c r="D2001" t="e">
        <f t="shared" si="31"/>
        <v>#DIV/0!</v>
      </c>
    </row>
    <row r="2002" spans="1:4">
      <c r="A2002" s="3">
        <v>41079</v>
      </c>
      <c r="C2002">
        <f>VLOOKUP(A2002,'Historic fwd PE'!A2001:B7979,2,0)</f>
        <v>5103.8500000000004</v>
      </c>
      <c r="D2002" t="e">
        <f t="shared" si="31"/>
        <v>#DIV/0!</v>
      </c>
    </row>
    <row r="2003" spans="1:4">
      <c r="A2003" s="3">
        <v>41080</v>
      </c>
      <c r="C2003">
        <f>VLOOKUP(A2003,'Historic fwd PE'!A2002:B7980,2,0)</f>
        <v>5120.55</v>
      </c>
      <c r="D2003" t="e">
        <f t="shared" si="31"/>
        <v>#DIV/0!</v>
      </c>
    </row>
    <row r="2004" spans="1:4">
      <c r="A2004" s="3">
        <v>41081</v>
      </c>
      <c r="C2004">
        <f>VLOOKUP(A2004,'Historic fwd PE'!A2003:B7981,2,0)</f>
        <v>5165</v>
      </c>
      <c r="D2004" t="e">
        <f t="shared" si="31"/>
        <v>#DIV/0!</v>
      </c>
    </row>
    <row r="2005" spans="1:4">
      <c r="A2005" s="3">
        <v>41082</v>
      </c>
      <c r="C2005">
        <f>VLOOKUP(A2005,'Historic fwd PE'!A2004:B7982,2,0)</f>
        <v>5146.05</v>
      </c>
      <c r="D2005" t="e">
        <f t="shared" si="31"/>
        <v>#DIV/0!</v>
      </c>
    </row>
    <row r="2006" spans="1:4">
      <c r="A2006" s="3">
        <v>41083</v>
      </c>
      <c r="C2006">
        <f>VLOOKUP(A2006,'Historic fwd PE'!A2005:B7983,2,0)</f>
        <v>5146.05</v>
      </c>
      <c r="D2006" t="e">
        <f t="shared" si="31"/>
        <v>#DIV/0!</v>
      </c>
    </row>
    <row r="2007" spans="1:4">
      <c r="A2007" s="3">
        <v>41084</v>
      </c>
      <c r="C2007">
        <f>VLOOKUP(A2007,'Historic fwd PE'!A2006:B7984,2,0)</f>
        <v>5146.05</v>
      </c>
      <c r="D2007" t="e">
        <f t="shared" si="31"/>
        <v>#DIV/0!</v>
      </c>
    </row>
    <row r="2008" spans="1:4">
      <c r="A2008" s="3">
        <v>41085</v>
      </c>
      <c r="C2008">
        <f>VLOOKUP(A2008,'Historic fwd PE'!A2007:B7985,2,0)</f>
        <v>5114.6499999999996</v>
      </c>
      <c r="D2008" t="e">
        <f t="shared" si="31"/>
        <v>#DIV/0!</v>
      </c>
    </row>
    <row r="2009" spans="1:4">
      <c r="A2009" s="3">
        <v>41086</v>
      </c>
      <c r="C2009">
        <f>VLOOKUP(A2009,'Historic fwd PE'!A2008:B7986,2,0)</f>
        <v>5120.8</v>
      </c>
      <c r="D2009" t="e">
        <f t="shared" si="31"/>
        <v>#DIV/0!</v>
      </c>
    </row>
    <row r="2010" spans="1:4">
      <c r="A2010" s="3">
        <v>41087</v>
      </c>
      <c r="C2010">
        <f>VLOOKUP(A2010,'Historic fwd PE'!A2009:B7987,2,0)</f>
        <v>5141.8999999999996</v>
      </c>
      <c r="D2010" t="e">
        <f t="shared" si="31"/>
        <v>#DIV/0!</v>
      </c>
    </row>
    <row r="2011" spans="1:4">
      <c r="A2011" s="3">
        <v>41088</v>
      </c>
      <c r="C2011">
        <f>VLOOKUP(A2011,'Historic fwd PE'!A2010:B7988,2,0)</f>
        <v>5149.1499999999996</v>
      </c>
      <c r="D2011" t="e">
        <f t="shared" si="31"/>
        <v>#DIV/0!</v>
      </c>
    </row>
    <row r="2012" spans="1:4">
      <c r="A2012" s="3">
        <v>41089</v>
      </c>
      <c r="C2012">
        <f>VLOOKUP(A2012,'Historic fwd PE'!A2011:B7989,2,0)</f>
        <v>5278.9</v>
      </c>
      <c r="D2012" t="e">
        <f t="shared" si="31"/>
        <v>#DIV/0!</v>
      </c>
    </row>
    <row r="2013" spans="1:4">
      <c r="A2013" s="3">
        <v>41090</v>
      </c>
      <c r="C2013">
        <f>VLOOKUP(A2013,'Historic fwd PE'!A2012:B7990,2,0)</f>
        <v>5278.9</v>
      </c>
      <c r="D2013" t="e">
        <f t="shared" si="31"/>
        <v>#DIV/0!</v>
      </c>
    </row>
    <row r="2014" spans="1:4">
      <c r="A2014" s="3">
        <v>41091</v>
      </c>
      <c r="C2014">
        <f>VLOOKUP(A2014,'Historic fwd PE'!A2013:B7991,2,0)</f>
        <v>5278.9</v>
      </c>
      <c r="D2014" t="e">
        <f t="shared" si="31"/>
        <v>#DIV/0!</v>
      </c>
    </row>
    <row r="2015" spans="1:4">
      <c r="A2015" s="3">
        <v>41092</v>
      </c>
      <c r="C2015">
        <f>VLOOKUP(A2015,'Historic fwd PE'!A2014:B7992,2,0)</f>
        <v>5278.6</v>
      </c>
      <c r="D2015" t="e">
        <f t="shared" si="31"/>
        <v>#DIV/0!</v>
      </c>
    </row>
    <row r="2016" spans="1:4">
      <c r="A2016" s="3">
        <v>41093</v>
      </c>
      <c r="C2016">
        <f>VLOOKUP(A2016,'Historic fwd PE'!A2015:B7993,2,0)</f>
        <v>5287.95</v>
      </c>
      <c r="D2016" t="e">
        <f t="shared" si="31"/>
        <v>#DIV/0!</v>
      </c>
    </row>
    <row r="2017" spans="1:4">
      <c r="A2017" s="3">
        <v>41094</v>
      </c>
      <c r="C2017">
        <f>VLOOKUP(A2017,'Historic fwd PE'!A2016:B7994,2,0)</f>
        <v>5302.55</v>
      </c>
      <c r="D2017" t="e">
        <f t="shared" si="31"/>
        <v>#DIV/0!</v>
      </c>
    </row>
    <row r="2018" spans="1:4">
      <c r="A2018" s="3">
        <v>41095</v>
      </c>
      <c r="C2018">
        <f>VLOOKUP(A2018,'Historic fwd PE'!A2017:B7995,2,0)</f>
        <v>5327.3</v>
      </c>
      <c r="D2018" t="e">
        <f t="shared" si="31"/>
        <v>#DIV/0!</v>
      </c>
    </row>
    <row r="2019" spans="1:4">
      <c r="A2019" s="3">
        <v>41096</v>
      </c>
      <c r="C2019">
        <f>VLOOKUP(A2019,'Historic fwd PE'!A2018:B7996,2,0)</f>
        <v>5316.95</v>
      </c>
      <c r="D2019" t="e">
        <f t="shared" si="31"/>
        <v>#DIV/0!</v>
      </c>
    </row>
    <row r="2020" spans="1:4">
      <c r="A2020" s="3">
        <v>41097</v>
      </c>
      <c r="C2020">
        <f>VLOOKUP(A2020,'Historic fwd PE'!A2019:B7997,2,0)</f>
        <v>5316.95</v>
      </c>
      <c r="D2020" t="e">
        <f t="shared" si="31"/>
        <v>#DIV/0!</v>
      </c>
    </row>
    <row r="2021" spans="1:4">
      <c r="A2021" s="3">
        <v>41098</v>
      </c>
      <c r="C2021">
        <f>VLOOKUP(A2021,'Historic fwd PE'!A2020:B7998,2,0)</f>
        <v>5316.95</v>
      </c>
      <c r="D2021" t="e">
        <f t="shared" si="31"/>
        <v>#DIV/0!</v>
      </c>
    </row>
    <row r="2022" spans="1:4">
      <c r="A2022" s="3">
        <v>41099</v>
      </c>
      <c r="C2022">
        <f>VLOOKUP(A2022,'Historic fwd PE'!A2021:B7999,2,0)</f>
        <v>5275.15</v>
      </c>
      <c r="D2022" t="e">
        <f t="shared" si="31"/>
        <v>#DIV/0!</v>
      </c>
    </row>
    <row r="2023" spans="1:4">
      <c r="A2023" s="3">
        <v>41100</v>
      </c>
      <c r="C2023">
        <f>VLOOKUP(A2023,'Historic fwd PE'!A2022:B8000,2,0)</f>
        <v>5345.35</v>
      </c>
      <c r="D2023" t="e">
        <f t="shared" si="31"/>
        <v>#DIV/0!</v>
      </c>
    </row>
    <row r="2024" spans="1:4">
      <c r="A2024" s="3">
        <v>41101</v>
      </c>
      <c r="C2024">
        <f>VLOOKUP(A2024,'Historic fwd PE'!A2023:B8001,2,0)</f>
        <v>5306.3</v>
      </c>
      <c r="D2024" t="e">
        <f t="shared" si="31"/>
        <v>#DIV/0!</v>
      </c>
    </row>
    <row r="2025" spans="1:4">
      <c r="A2025" s="3">
        <v>41102</v>
      </c>
      <c r="C2025">
        <f>VLOOKUP(A2025,'Historic fwd PE'!A2024:B8002,2,0)</f>
        <v>5235.25</v>
      </c>
      <c r="D2025" t="e">
        <f t="shared" si="31"/>
        <v>#DIV/0!</v>
      </c>
    </row>
    <row r="2026" spans="1:4">
      <c r="A2026" s="3">
        <v>41103</v>
      </c>
      <c r="C2026">
        <f>VLOOKUP(A2026,'Historic fwd PE'!A2025:B8003,2,0)</f>
        <v>5227.25</v>
      </c>
      <c r="D2026" t="e">
        <f t="shared" si="31"/>
        <v>#DIV/0!</v>
      </c>
    </row>
    <row r="2027" spans="1:4">
      <c r="A2027" s="3">
        <v>41104</v>
      </c>
      <c r="C2027">
        <f>VLOOKUP(A2027,'Historic fwd PE'!A2026:B8004,2,0)</f>
        <v>5227.25</v>
      </c>
      <c r="D2027" t="e">
        <f t="shared" si="31"/>
        <v>#DIV/0!</v>
      </c>
    </row>
    <row r="2028" spans="1:4">
      <c r="A2028" s="3">
        <v>41105</v>
      </c>
      <c r="C2028">
        <f>VLOOKUP(A2028,'Historic fwd PE'!A2027:B8005,2,0)</f>
        <v>5227.25</v>
      </c>
      <c r="D2028" t="e">
        <f t="shared" si="31"/>
        <v>#DIV/0!</v>
      </c>
    </row>
    <row r="2029" spans="1:4">
      <c r="A2029" s="3">
        <v>41106</v>
      </c>
      <c r="C2029">
        <f>VLOOKUP(A2029,'Historic fwd PE'!A2028:B8006,2,0)</f>
        <v>5197.25</v>
      </c>
      <c r="D2029" t="e">
        <f t="shared" si="31"/>
        <v>#DIV/0!</v>
      </c>
    </row>
    <row r="2030" spans="1:4">
      <c r="A2030" s="3">
        <v>41107</v>
      </c>
      <c r="C2030">
        <f>VLOOKUP(A2030,'Historic fwd PE'!A2029:B8007,2,0)</f>
        <v>5192.8500000000004</v>
      </c>
      <c r="D2030" t="e">
        <f t="shared" si="31"/>
        <v>#DIV/0!</v>
      </c>
    </row>
    <row r="2031" spans="1:4">
      <c r="A2031" s="3">
        <v>41108</v>
      </c>
      <c r="C2031">
        <f>VLOOKUP(A2031,'Historic fwd PE'!A2030:B8008,2,0)</f>
        <v>5216.3</v>
      </c>
      <c r="D2031" t="e">
        <f t="shared" si="31"/>
        <v>#DIV/0!</v>
      </c>
    </row>
    <row r="2032" spans="1:4">
      <c r="A2032" s="3">
        <v>41109</v>
      </c>
      <c r="C2032">
        <f>VLOOKUP(A2032,'Historic fwd PE'!A2031:B8009,2,0)</f>
        <v>5242.7</v>
      </c>
      <c r="D2032" t="e">
        <f t="shared" si="31"/>
        <v>#DIV/0!</v>
      </c>
    </row>
    <row r="2033" spans="1:4">
      <c r="A2033" s="3">
        <v>41110</v>
      </c>
      <c r="C2033">
        <f>VLOOKUP(A2033,'Historic fwd PE'!A2032:B8010,2,0)</f>
        <v>5205.1000000000004</v>
      </c>
      <c r="D2033" t="e">
        <f t="shared" si="31"/>
        <v>#DIV/0!</v>
      </c>
    </row>
    <row r="2034" spans="1:4">
      <c r="A2034" s="3">
        <v>41111</v>
      </c>
      <c r="C2034">
        <f>VLOOKUP(A2034,'Historic fwd PE'!A2033:B8011,2,0)</f>
        <v>5205.1000000000004</v>
      </c>
      <c r="D2034" t="e">
        <f t="shared" si="31"/>
        <v>#DIV/0!</v>
      </c>
    </row>
    <row r="2035" spans="1:4">
      <c r="A2035" s="3">
        <v>41112</v>
      </c>
      <c r="C2035">
        <f>VLOOKUP(A2035,'Historic fwd PE'!A2034:B8012,2,0)</f>
        <v>5205.1000000000004</v>
      </c>
      <c r="D2035" t="e">
        <f t="shared" si="31"/>
        <v>#DIV/0!</v>
      </c>
    </row>
    <row r="2036" spans="1:4">
      <c r="A2036" s="3">
        <v>41113</v>
      </c>
      <c r="C2036">
        <f>VLOOKUP(A2036,'Historic fwd PE'!A2035:B8013,2,0)</f>
        <v>5117.95</v>
      </c>
      <c r="D2036" t="e">
        <f t="shared" si="31"/>
        <v>#DIV/0!</v>
      </c>
    </row>
    <row r="2037" spans="1:4">
      <c r="A2037" s="3">
        <v>41114</v>
      </c>
      <c r="C2037">
        <f>VLOOKUP(A2037,'Historic fwd PE'!A2036:B8014,2,0)</f>
        <v>5128.2</v>
      </c>
      <c r="D2037" t="e">
        <f t="shared" si="31"/>
        <v>#DIV/0!</v>
      </c>
    </row>
    <row r="2038" spans="1:4">
      <c r="A2038" s="3">
        <v>41115</v>
      </c>
      <c r="C2038">
        <f>VLOOKUP(A2038,'Historic fwd PE'!A2037:B8015,2,0)</f>
        <v>5109.6000000000004</v>
      </c>
      <c r="D2038" t="e">
        <f t="shared" si="31"/>
        <v>#DIV/0!</v>
      </c>
    </row>
    <row r="2039" spans="1:4">
      <c r="A2039" s="3">
        <v>41116</v>
      </c>
      <c r="C2039">
        <f>VLOOKUP(A2039,'Historic fwd PE'!A2038:B8016,2,0)</f>
        <v>5043</v>
      </c>
      <c r="D2039" t="e">
        <f t="shared" si="31"/>
        <v>#DIV/0!</v>
      </c>
    </row>
    <row r="2040" spans="1:4">
      <c r="A2040" s="3">
        <v>41117</v>
      </c>
      <c r="C2040">
        <f>VLOOKUP(A2040,'Historic fwd PE'!A2039:B8017,2,0)</f>
        <v>5099.8500000000004</v>
      </c>
      <c r="D2040" t="e">
        <f t="shared" si="31"/>
        <v>#DIV/0!</v>
      </c>
    </row>
    <row r="2041" spans="1:4">
      <c r="A2041" s="3">
        <v>41118</v>
      </c>
      <c r="C2041">
        <f>VLOOKUP(A2041,'Historic fwd PE'!A2040:B8018,2,0)</f>
        <v>5099.8500000000004</v>
      </c>
      <c r="D2041" t="e">
        <f t="shared" si="31"/>
        <v>#DIV/0!</v>
      </c>
    </row>
    <row r="2042" spans="1:4">
      <c r="A2042" s="3">
        <v>41119</v>
      </c>
      <c r="C2042">
        <f>VLOOKUP(A2042,'Historic fwd PE'!A2041:B8019,2,0)</f>
        <v>5099.8500000000004</v>
      </c>
      <c r="D2042" t="e">
        <f t="shared" si="31"/>
        <v>#DIV/0!</v>
      </c>
    </row>
    <row r="2043" spans="1:4">
      <c r="A2043" s="3">
        <v>41120</v>
      </c>
      <c r="C2043">
        <f>VLOOKUP(A2043,'Historic fwd PE'!A2042:B8020,2,0)</f>
        <v>5199.8</v>
      </c>
      <c r="D2043" t="e">
        <f t="shared" si="31"/>
        <v>#DIV/0!</v>
      </c>
    </row>
    <row r="2044" spans="1:4">
      <c r="A2044" s="3">
        <v>41121</v>
      </c>
      <c r="C2044">
        <f>VLOOKUP(A2044,'Historic fwd PE'!A2043:B8021,2,0)</f>
        <v>5229</v>
      </c>
      <c r="D2044" t="e">
        <f t="shared" si="31"/>
        <v>#DIV/0!</v>
      </c>
    </row>
    <row r="2045" spans="1:4">
      <c r="A2045" s="3">
        <v>41122</v>
      </c>
      <c r="C2045">
        <f>VLOOKUP(A2045,'Historic fwd PE'!A2044:B8022,2,0)</f>
        <v>5240.5</v>
      </c>
      <c r="D2045" t="e">
        <f t="shared" si="31"/>
        <v>#DIV/0!</v>
      </c>
    </row>
    <row r="2046" spans="1:4">
      <c r="A2046" s="3">
        <v>41123</v>
      </c>
      <c r="C2046">
        <f>VLOOKUP(A2046,'Historic fwd PE'!A2045:B8023,2,0)</f>
        <v>5227.75</v>
      </c>
      <c r="D2046" t="e">
        <f t="shared" si="31"/>
        <v>#DIV/0!</v>
      </c>
    </row>
    <row r="2047" spans="1:4">
      <c r="A2047" s="3">
        <v>41124</v>
      </c>
      <c r="C2047">
        <f>VLOOKUP(A2047,'Historic fwd PE'!A2046:B8024,2,0)</f>
        <v>5215.7</v>
      </c>
      <c r="D2047" t="e">
        <f t="shared" si="31"/>
        <v>#DIV/0!</v>
      </c>
    </row>
    <row r="2048" spans="1:4">
      <c r="A2048" s="3">
        <v>41125</v>
      </c>
      <c r="C2048">
        <f>VLOOKUP(A2048,'Historic fwd PE'!A2047:B8025,2,0)</f>
        <v>5215.7</v>
      </c>
      <c r="D2048" t="e">
        <f t="shared" si="31"/>
        <v>#DIV/0!</v>
      </c>
    </row>
    <row r="2049" spans="1:4">
      <c r="A2049" s="3">
        <v>41126</v>
      </c>
      <c r="C2049">
        <f>VLOOKUP(A2049,'Historic fwd PE'!A2048:B8026,2,0)</f>
        <v>5215.7</v>
      </c>
      <c r="D2049" t="e">
        <f t="shared" si="31"/>
        <v>#DIV/0!</v>
      </c>
    </row>
    <row r="2050" spans="1:4">
      <c r="A2050" s="3">
        <v>41127</v>
      </c>
      <c r="C2050">
        <f>VLOOKUP(A2050,'Historic fwd PE'!A2049:B8027,2,0)</f>
        <v>5282.55</v>
      </c>
      <c r="D2050" t="e">
        <f t="shared" si="31"/>
        <v>#DIV/0!</v>
      </c>
    </row>
    <row r="2051" spans="1:4">
      <c r="A2051" s="3">
        <v>41128</v>
      </c>
      <c r="C2051">
        <f>VLOOKUP(A2051,'Historic fwd PE'!A2050:B8028,2,0)</f>
        <v>5336.7</v>
      </c>
      <c r="D2051" t="e">
        <f t="shared" si="31"/>
        <v>#DIV/0!</v>
      </c>
    </row>
    <row r="2052" spans="1:4">
      <c r="A2052" s="3">
        <v>41129</v>
      </c>
      <c r="C2052">
        <f>VLOOKUP(A2052,'Historic fwd PE'!A2051:B8029,2,0)</f>
        <v>5338</v>
      </c>
      <c r="D2052" t="e">
        <f t="shared" si="31"/>
        <v>#DIV/0!</v>
      </c>
    </row>
    <row r="2053" spans="1:4">
      <c r="A2053" s="3">
        <v>41130</v>
      </c>
      <c r="C2053">
        <f>VLOOKUP(A2053,'Historic fwd PE'!A2052:B8030,2,0)</f>
        <v>5322.95</v>
      </c>
      <c r="D2053" t="e">
        <f t="shared" si="31"/>
        <v>#DIV/0!</v>
      </c>
    </row>
    <row r="2054" spans="1:4">
      <c r="A2054" s="3">
        <v>41131</v>
      </c>
      <c r="C2054">
        <f>VLOOKUP(A2054,'Historic fwd PE'!A2053:B8031,2,0)</f>
        <v>5320.4</v>
      </c>
      <c r="D2054" t="e">
        <f t="shared" si="31"/>
        <v>#DIV/0!</v>
      </c>
    </row>
    <row r="2055" spans="1:4">
      <c r="A2055" s="3">
        <v>41132</v>
      </c>
      <c r="C2055">
        <f>VLOOKUP(A2055,'Historic fwd PE'!A2054:B8032,2,0)</f>
        <v>5320.4</v>
      </c>
      <c r="D2055" t="e">
        <f t="shared" ref="D2055:D2118" si="32">C2055/B2055</f>
        <v>#DIV/0!</v>
      </c>
    </row>
    <row r="2056" spans="1:4">
      <c r="A2056" s="3">
        <v>41133</v>
      </c>
      <c r="C2056">
        <f>VLOOKUP(A2056,'Historic fwd PE'!A2055:B8033,2,0)</f>
        <v>5320.4</v>
      </c>
      <c r="D2056" t="e">
        <f t="shared" si="32"/>
        <v>#DIV/0!</v>
      </c>
    </row>
    <row r="2057" spans="1:4">
      <c r="A2057" s="3">
        <v>41134</v>
      </c>
      <c r="C2057">
        <f>VLOOKUP(A2057,'Historic fwd PE'!A2056:B8034,2,0)</f>
        <v>5347.9</v>
      </c>
      <c r="D2057" t="e">
        <f t="shared" si="32"/>
        <v>#DIV/0!</v>
      </c>
    </row>
    <row r="2058" spans="1:4">
      <c r="A2058" s="3">
        <v>41135</v>
      </c>
      <c r="C2058">
        <f>VLOOKUP(A2058,'Historic fwd PE'!A2057:B8035,2,0)</f>
        <v>5380.35</v>
      </c>
      <c r="D2058" t="e">
        <f t="shared" si="32"/>
        <v>#DIV/0!</v>
      </c>
    </row>
    <row r="2059" spans="1:4">
      <c r="A2059" s="3">
        <v>41136</v>
      </c>
      <c r="C2059">
        <f>VLOOKUP(A2059,'Historic fwd PE'!A2058:B8036,2,0)</f>
        <v>5380.35</v>
      </c>
      <c r="D2059" t="e">
        <f t="shared" si="32"/>
        <v>#DIV/0!</v>
      </c>
    </row>
    <row r="2060" spans="1:4">
      <c r="A2060" s="3">
        <v>41137</v>
      </c>
      <c r="C2060">
        <f>VLOOKUP(A2060,'Historic fwd PE'!A2059:B8037,2,0)</f>
        <v>5362.95</v>
      </c>
      <c r="D2060" t="e">
        <f t="shared" si="32"/>
        <v>#DIV/0!</v>
      </c>
    </row>
    <row r="2061" spans="1:4">
      <c r="A2061" s="3">
        <v>41138</v>
      </c>
      <c r="C2061">
        <f>VLOOKUP(A2061,'Historic fwd PE'!A2060:B8038,2,0)</f>
        <v>5366.3</v>
      </c>
      <c r="D2061" t="e">
        <f t="shared" si="32"/>
        <v>#DIV/0!</v>
      </c>
    </row>
    <row r="2062" spans="1:4">
      <c r="A2062" s="3">
        <v>41139</v>
      </c>
      <c r="C2062">
        <f>VLOOKUP(A2062,'Historic fwd PE'!A2061:B8039,2,0)</f>
        <v>5366.3</v>
      </c>
      <c r="D2062" t="e">
        <f t="shared" si="32"/>
        <v>#DIV/0!</v>
      </c>
    </row>
    <row r="2063" spans="1:4">
      <c r="A2063" s="3">
        <v>41140</v>
      </c>
      <c r="C2063">
        <f>VLOOKUP(A2063,'Historic fwd PE'!A2062:B8040,2,0)</f>
        <v>5366.3</v>
      </c>
      <c r="D2063" t="e">
        <f t="shared" si="32"/>
        <v>#DIV/0!</v>
      </c>
    </row>
    <row r="2064" spans="1:4">
      <c r="A2064" s="3">
        <v>41141</v>
      </c>
      <c r="C2064">
        <f>VLOOKUP(A2064,'Historic fwd PE'!A2063:B8041,2,0)</f>
        <v>5366.3</v>
      </c>
      <c r="D2064" t="e">
        <f t="shared" si="32"/>
        <v>#DIV/0!</v>
      </c>
    </row>
    <row r="2065" spans="1:4">
      <c r="A2065" s="3">
        <v>41142</v>
      </c>
      <c r="C2065">
        <f>VLOOKUP(A2065,'Historic fwd PE'!A2064:B8042,2,0)</f>
        <v>5421</v>
      </c>
      <c r="D2065" t="e">
        <f t="shared" si="32"/>
        <v>#DIV/0!</v>
      </c>
    </row>
    <row r="2066" spans="1:4">
      <c r="A2066" s="3">
        <v>41143</v>
      </c>
      <c r="C2066">
        <f>VLOOKUP(A2066,'Historic fwd PE'!A2065:B8043,2,0)</f>
        <v>5412.85</v>
      </c>
      <c r="D2066" t="e">
        <f t="shared" si="32"/>
        <v>#DIV/0!</v>
      </c>
    </row>
    <row r="2067" spans="1:4">
      <c r="A2067" s="3">
        <v>41144</v>
      </c>
      <c r="C2067">
        <f>VLOOKUP(A2067,'Historic fwd PE'!A2066:B8044,2,0)</f>
        <v>5415.35</v>
      </c>
      <c r="D2067" t="e">
        <f t="shared" si="32"/>
        <v>#DIV/0!</v>
      </c>
    </row>
    <row r="2068" spans="1:4">
      <c r="A2068" s="3">
        <v>41145</v>
      </c>
      <c r="C2068">
        <f>VLOOKUP(A2068,'Historic fwd PE'!A2067:B8045,2,0)</f>
        <v>5386.7</v>
      </c>
      <c r="D2068" t="e">
        <f t="shared" si="32"/>
        <v>#DIV/0!</v>
      </c>
    </row>
    <row r="2069" spans="1:4">
      <c r="A2069" s="3">
        <v>41146</v>
      </c>
      <c r="C2069">
        <f>VLOOKUP(A2069,'Historic fwd PE'!A2068:B8046,2,0)</f>
        <v>5386.7</v>
      </c>
      <c r="D2069" t="e">
        <f t="shared" si="32"/>
        <v>#DIV/0!</v>
      </c>
    </row>
    <row r="2070" spans="1:4">
      <c r="A2070" s="3">
        <v>41147</v>
      </c>
      <c r="C2070">
        <f>VLOOKUP(A2070,'Historic fwd PE'!A2069:B8047,2,0)</f>
        <v>5386.7</v>
      </c>
      <c r="D2070" t="e">
        <f t="shared" si="32"/>
        <v>#DIV/0!</v>
      </c>
    </row>
    <row r="2071" spans="1:4">
      <c r="A2071" s="3">
        <v>41148</v>
      </c>
      <c r="C2071">
        <f>VLOOKUP(A2071,'Historic fwd PE'!A2070:B8048,2,0)</f>
        <v>5350.25</v>
      </c>
      <c r="D2071" t="e">
        <f t="shared" si="32"/>
        <v>#DIV/0!</v>
      </c>
    </row>
    <row r="2072" spans="1:4">
      <c r="A2072" s="3">
        <v>41149</v>
      </c>
      <c r="C2072">
        <f>VLOOKUP(A2072,'Historic fwd PE'!A2071:B8049,2,0)</f>
        <v>5334.6</v>
      </c>
      <c r="D2072" t="e">
        <f t="shared" si="32"/>
        <v>#DIV/0!</v>
      </c>
    </row>
    <row r="2073" spans="1:4">
      <c r="A2073" s="3">
        <v>41150</v>
      </c>
      <c r="C2073">
        <f>VLOOKUP(A2073,'Historic fwd PE'!A2072:B8050,2,0)</f>
        <v>5287.8</v>
      </c>
      <c r="D2073" t="e">
        <f t="shared" si="32"/>
        <v>#DIV/0!</v>
      </c>
    </row>
    <row r="2074" spans="1:4">
      <c r="A2074" s="3">
        <v>41151</v>
      </c>
      <c r="C2074">
        <f>VLOOKUP(A2074,'Historic fwd PE'!A2073:B8051,2,0)</f>
        <v>5315.05</v>
      </c>
      <c r="D2074" t="e">
        <f t="shared" si="32"/>
        <v>#DIV/0!</v>
      </c>
    </row>
    <row r="2075" spans="1:4">
      <c r="A2075" s="3">
        <v>41152</v>
      </c>
      <c r="C2075">
        <f>VLOOKUP(A2075,'Historic fwd PE'!A2074:B8052,2,0)</f>
        <v>5258.5</v>
      </c>
      <c r="D2075" t="e">
        <f t="shared" si="32"/>
        <v>#DIV/0!</v>
      </c>
    </row>
    <row r="2076" spans="1:4">
      <c r="A2076" s="3">
        <v>41153</v>
      </c>
      <c r="C2076">
        <f>VLOOKUP(A2076,'Historic fwd PE'!A2075:B8053,2,0)</f>
        <v>5258.5</v>
      </c>
      <c r="D2076" t="e">
        <f t="shared" si="32"/>
        <v>#DIV/0!</v>
      </c>
    </row>
    <row r="2077" spans="1:4">
      <c r="A2077" s="3">
        <v>41154</v>
      </c>
      <c r="C2077">
        <f>VLOOKUP(A2077,'Historic fwd PE'!A2076:B8054,2,0)</f>
        <v>5258.5</v>
      </c>
      <c r="D2077" t="e">
        <f t="shared" si="32"/>
        <v>#DIV/0!</v>
      </c>
    </row>
    <row r="2078" spans="1:4">
      <c r="A2078" s="3">
        <v>41155</v>
      </c>
      <c r="C2078">
        <f>VLOOKUP(A2078,'Historic fwd PE'!A2077:B8055,2,0)</f>
        <v>5253.75</v>
      </c>
      <c r="D2078" t="e">
        <f t="shared" si="32"/>
        <v>#DIV/0!</v>
      </c>
    </row>
    <row r="2079" spans="1:4">
      <c r="A2079" s="3">
        <v>41156</v>
      </c>
      <c r="C2079">
        <f>VLOOKUP(A2079,'Historic fwd PE'!A2078:B8056,2,0)</f>
        <v>5274</v>
      </c>
      <c r="D2079" t="e">
        <f t="shared" si="32"/>
        <v>#DIV/0!</v>
      </c>
    </row>
    <row r="2080" spans="1:4">
      <c r="A2080" s="3">
        <v>41157</v>
      </c>
      <c r="C2080">
        <f>VLOOKUP(A2080,'Historic fwd PE'!A2079:B8057,2,0)</f>
        <v>5225.7</v>
      </c>
      <c r="D2080" t="e">
        <f t="shared" si="32"/>
        <v>#DIV/0!</v>
      </c>
    </row>
    <row r="2081" spans="1:4">
      <c r="A2081" s="3">
        <v>41158</v>
      </c>
      <c r="C2081">
        <f>VLOOKUP(A2081,'Historic fwd PE'!A2080:B8058,2,0)</f>
        <v>5238.3999999999996</v>
      </c>
      <c r="D2081" t="e">
        <f t="shared" si="32"/>
        <v>#DIV/0!</v>
      </c>
    </row>
    <row r="2082" spans="1:4">
      <c r="A2082" s="3">
        <v>41159</v>
      </c>
      <c r="C2082">
        <f>VLOOKUP(A2082,'Historic fwd PE'!A2081:B8059,2,0)</f>
        <v>5342.1</v>
      </c>
      <c r="D2082" t="e">
        <f t="shared" si="32"/>
        <v>#DIV/0!</v>
      </c>
    </row>
    <row r="2083" spans="1:4">
      <c r="A2083" s="3">
        <v>41160</v>
      </c>
      <c r="C2083">
        <f>VLOOKUP(A2083,'Historic fwd PE'!A2082:B8060,2,0)</f>
        <v>5358.7</v>
      </c>
      <c r="D2083" t="e">
        <f t="shared" si="32"/>
        <v>#DIV/0!</v>
      </c>
    </row>
    <row r="2084" spans="1:4">
      <c r="A2084" s="3">
        <v>41161</v>
      </c>
      <c r="C2084">
        <f>VLOOKUP(A2084,'Historic fwd PE'!A2083:B8061,2,0)</f>
        <v>5358.7</v>
      </c>
      <c r="D2084" t="e">
        <f t="shared" si="32"/>
        <v>#DIV/0!</v>
      </c>
    </row>
    <row r="2085" spans="1:4">
      <c r="A2085" s="3">
        <v>41162</v>
      </c>
      <c r="C2085">
        <f>VLOOKUP(A2085,'Historic fwd PE'!A2084:B8062,2,0)</f>
        <v>5363.45</v>
      </c>
      <c r="D2085" t="e">
        <f t="shared" si="32"/>
        <v>#DIV/0!</v>
      </c>
    </row>
    <row r="2086" spans="1:4">
      <c r="A2086" s="3">
        <v>41163</v>
      </c>
      <c r="C2086">
        <f>VLOOKUP(A2086,'Historic fwd PE'!A2085:B8063,2,0)</f>
        <v>5390</v>
      </c>
      <c r="D2086" t="e">
        <f t="shared" si="32"/>
        <v>#DIV/0!</v>
      </c>
    </row>
    <row r="2087" spans="1:4">
      <c r="A2087" s="3">
        <v>41164</v>
      </c>
      <c r="C2087">
        <f>VLOOKUP(A2087,'Historic fwd PE'!A2086:B8064,2,0)</f>
        <v>5431</v>
      </c>
      <c r="D2087" t="e">
        <f t="shared" si="32"/>
        <v>#DIV/0!</v>
      </c>
    </row>
    <row r="2088" spans="1:4">
      <c r="A2088" s="3">
        <v>41165</v>
      </c>
      <c r="C2088">
        <f>VLOOKUP(A2088,'Historic fwd PE'!A2087:B8065,2,0)</f>
        <v>5435.35</v>
      </c>
      <c r="D2088" t="e">
        <f t="shared" si="32"/>
        <v>#DIV/0!</v>
      </c>
    </row>
    <row r="2089" spans="1:4">
      <c r="A2089" s="3">
        <v>41166</v>
      </c>
      <c r="C2089">
        <f>VLOOKUP(A2089,'Historic fwd PE'!A2088:B8066,2,0)</f>
        <v>5577.65</v>
      </c>
      <c r="D2089" t="e">
        <f t="shared" si="32"/>
        <v>#DIV/0!</v>
      </c>
    </row>
    <row r="2090" spans="1:4">
      <c r="A2090" s="3">
        <v>41167</v>
      </c>
      <c r="C2090">
        <f>VLOOKUP(A2090,'Historic fwd PE'!A2089:B8067,2,0)</f>
        <v>5577.65</v>
      </c>
      <c r="D2090" t="e">
        <f t="shared" si="32"/>
        <v>#DIV/0!</v>
      </c>
    </row>
    <row r="2091" spans="1:4">
      <c r="A2091" s="3">
        <v>41168</v>
      </c>
      <c r="C2091">
        <f>VLOOKUP(A2091,'Historic fwd PE'!A2090:B8068,2,0)</f>
        <v>5577.65</v>
      </c>
      <c r="D2091" t="e">
        <f t="shared" si="32"/>
        <v>#DIV/0!</v>
      </c>
    </row>
    <row r="2092" spans="1:4">
      <c r="A2092" s="3">
        <v>41169</v>
      </c>
      <c r="C2092">
        <f>VLOOKUP(A2092,'Historic fwd PE'!A2091:B8069,2,0)</f>
        <v>5610</v>
      </c>
      <c r="D2092" t="e">
        <f t="shared" si="32"/>
        <v>#DIV/0!</v>
      </c>
    </row>
    <row r="2093" spans="1:4">
      <c r="A2093" s="3">
        <v>41170</v>
      </c>
      <c r="C2093">
        <f>VLOOKUP(A2093,'Historic fwd PE'!A2092:B8070,2,0)</f>
        <v>5600.05</v>
      </c>
      <c r="D2093" t="e">
        <f t="shared" si="32"/>
        <v>#DIV/0!</v>
      </c>
    </row>
    <row r="2094" spans="1:4">
      <c r="A2094" s="3">
        <v>41171</v>
      </c>
      <c r="C2094">
        <f>VLOOKUP(A2094,'Historic fwd PE'!A2093:B8071,2,0)</f>
        <v>5600.05</v>
      </c>
      <c r="D2094" t="e">
        <f t="shared" si="32"/>
        <v>#DIV/0!</v>
      </c>
    </row>
    <row r="2095" spans="1:4">
      <c r="A2095" s="3">
        <v>41172</v>
      </c>
      <c r="C2095">
        <f>VLOOKUP(A2095,'Historic fwd PE'!A2094:B8072,2,0)</f>
        <v>5554.25</v>
      </c>
      <c r="D2095" t="e">
        <f t="shared" si="32"/>
        <v>#DIV/0!</v>
      </c>
    </row>
    <row r="2096" spans="1:4">
      <c r="A2096" s="3">
        <v>41173</v>
      </c>
      <c r="C2096">
        <f>VLOOKUP(A2096,'Historic fwd PE'!A2095:B8073,2,0)</f>
        <v>5691.15</v>
      </c>
      <c r="D2096" t="e">
        <f t="shared" si="32"/>
        <v>#DIV/0!</v>
      </c>
    </row>
    <row r="2097" spans="1:4">
      <c r="A2097" s="3">
        <v>41174</v>
      </c>
      <c r="C2097">
        <f>VLOOKUP(A2097,'Historic fwd PE'!A2096:B8074,2,0)</f>
        <v>5691.15</v>
      </c>
      <c r="D2097" t="e">
        <f t="shared" si="32"/>
        <v>#DIV/0!</v>
      </c>
    </row>
    <row r="2098" spans="1:4">
      <c r="A2098" s="3">
        <v>41175</v>
      </c>
      <c r="C2098">
        <f>VLOOKUP(A2098,'Historic fwd PE'!A2097:B8075,2,0)</f>
        <v>5691.15</v>
      </c>
      <c r="D2098" t="e">
        <f t="shared" si="32"/>
        <v>#DIV/0!</v>
      </c>
    </row>
    <row r="2099" spans="1:4">
      <c r="A2099" s="3">
        <v>41176</v>
      </c>
      <c r="C2099">
        <f>VLOOKUP(A2099,'Historic fwd PE'!A2098:B8076,2,0)</f>
        <v>5669.6</v>
      </c>
      <c r="D2099" t="e">
        <f t="shared" si="32"/>
        <v>#DIV/0!</v>
      </c>
    </row>
    <row r="2100" spans="1:4">
      <c r="A2100" s="3">
        <v>41177</v>
      </c>
      <c r="C2100">
        <f>VLOOKUP(A2100,'Historic fwd PE'!A2099:B8077,2,0)</f>
        <v>5673.9</v>
      </c>
      <c r="D2100" t="e">
        <f t="shared" si="32"/>
        <v>#DIV/0!</v>
      </c>
    </row>
    <row r="2101" spans="1:4">
      <c r="A2101" s="3">
        <v>41178</v>
      </c>
      <c r="C2101">
        <f>VLOOKUP(A2101,'Historic fwd PE'!A2100:B8078,2,0)</f>
        <v>5663.45</v>
      </c>
      <c r="D2101" t="e">
        <f t="shared" si="32"/>
        <v>#DIV/0!</v>
      </c>
    </row>
    <row r="2102" spans="1:4">
      <c r="A2102" s="3">
        <v>41179</v>
      </c>
      <c r="C2102">
        <f>VLOOKUP(A2102,'Historic fwd PE'!A2101:B8079,2,0)</f>
        <v>5649.5</v>
      </c>
      <c r="D2102" t="e">
        <f t="shared" si="32"/>
        <v>#DIV/0!</v>
      </c>
    </row>
    <row r="2103" spans="1:4">
      <c r="A2103" s="3">
        <v>41180</v>
      </c>
      <c r="C2103">
        <f>VLOOKUP(A2103,'Historic fwd PE'!A2102:B8080,2,0)</f>
        <v>5703.3</v>
      </c>
      <c r="D2103" t="e">
        <f t="shared" si="32"/>
        <v>#DIV/0!</v>
      </c>
    </row>
    <row r="2104" spans="1:4">
      <c r="A2104" s="3">
        <v>41181</v>
      </c>
      <c r="C2104">
        <f>VLOOKUP(A2104,'Historic fwd PE'!A2103:B8081,2,0)</f>
        <v>5703.3</v>
      </c>
      <c r="D2104" t="e">
        <f t="shared" si="32"/>
        <v>#DIV/0!</v>
      </c>
    </row>
    <row r="2105" spans="1:4">
      <c r="A2105" s="3">
        <v>41182</v>
      </c>
      <c r="C2105">
        <f>VLOOKUP(A2105,'Historic fwd PE'!A2104:B8082,2,0)</f>
        <v>5703.3</v>
      </c>
      <c r="D2105" t="e">
        <f t="shared" si="32"/>
        <v>#DIV/0!</v>
      </c>
    </row>
    <row r="2106" spans="1:4">
      <c r="A2106" s="3">
        <v>41183</v>
      </c>
      <c r="C2106">
        <f>VLOOKUP(A2106,'Historic fwd PE'!A2105:B8083,2,0)</f>
        <v>5718.8</v>
      </c>
      <c r="D2106" t="e">
        <f t="shared" si="32"/>
        <v>#DIV/0!</v>
      </c>
    </row>
    <row r="2107" spans="1:4">
      <c r="A2107" s="3">
        <v>41184</v>
      </c>
      <c r="C2107">
        <f>VLOOKUP(A2107,'Historic fwd PE'!A2106:B8084,2,0)</f>
        <v>5718.8</v>
      </c>
      <c r="D2107" t="e">
        <f t="shared" si="32"/>
        <v>#DIV/0!</v>
      </c>
    </row>
    <row r="2108" spans="1:4">
      <c r="A2108" s="3">
        <v>41185</v>
      </c>
      <c r="C2108">
        <f>VLOOKUP(A2108,'Historic fwd PE'!A2107:B8085,2,0)</f>
        <v>5731.25</v>
      </c>
      <c r="D2108" t="e">
        <f t="shared" si="32"/>
        <v>#DIV/0!</v>
      </c>
    </row>
    <row r="2109" spans="1:4">
      <c r="A2109" s="3">
        <v>41186</v>
      </c>
      <c r="C2109">
        <f>VLOOKUP(A2109,'Historic fwd PE'!A2108:B8086,2,0)</f>
        <v>5787.6</v>
      </c>
      <c r="D2109" t="e">
        <f t="shared" si="32"/>
        <v>#DIV/0!</v>
      </c>
    </row>
    <row r="2110" spans="1:4">
      <c r="A2110" s="3">
        <v>41187</v>
      </c>
      <c r="C2110">
        <f>VLOOKUP(A2110,'Historic fwd PE'!A2109:B8087,2,0)</f>
        <v>5746.95</v>
      </c>
      <c r="D2110" t="e">
        <f t="shared" si="32"/>
        <v>#DIV/0!</v>
      </c>
    </row>
    <row r="2111" spans="1:4">
      <c r="A2111" s="3">
        <v>41188</v>
      </c>
      <c r="C2111">
        <f>VLOOKUP(A2111,'Historic fwd PE'!A2110:B8088,2,0)</f>
        <v>5746.95</v>
      </c>
      <c r="D2111" t="e">
        <f t="shared" si="32"/>
        <v>#DIV/0!</v>
      </c>
    </row>
    <row r="2112" spans="1:4">
      <c r="A2112" s="3">
        <v>41189</v>
      </c>
      <c r="C2112">
        <f>VLOOKUP(A2112,'Historic fwd PE'!A2111:B8089,2,0)</f>
        <v>5746.95</v>
      </c>
      <c r="D2112" t="e">
        <f t="shared" si="32"/>
        <v>#DIV/0!</v>
      </c>
    </row>
    <row r="2113" spans="1:4">
      <c r="A2113" s="3">
        <v>41190</v>
      </c>
      <c r="C2113">
        <f>VLOOKUP(A2113,'Historic fwd PE'!A2112:B8090,2,0)</f>
        <v>5676</v>
      </c>
      <c r="D2113" t="e">
        <f t="shared" si="32"/>
        <v>#DIV/0!</v>
      </c>
    </row>
    <row r="2114" spans="1:4">
      <c r="A2114" s="3">
        <v>41191</v>
      </c>
      <c r="C2114">
        <f>VLOOKUP(A2114,'Historic fwd PE'!A2113:B8091,2,0)</f>
        <v>5704.6</v>
      </c>
      <c r="D2114" t="e">
        <f t="shared" si="32"/>
        <v>#DIV/0!</v>
      </c>
    </row>
    <row r="2115" spans="1:4">
      <c r="A2115" s="3">
        <v>41192</v>
      </c>
      <c r="C2115">
        <f>VLOOKUP(A2115,'Historic fwd PE'!A2114:B8092,2,0)</f>
        <v>5652.15</v>
      </c>
      <c r="D2115" t="e">
        <f t="shared" si="32"/>
        <v>#DIV/0!</v>
      </c>
    </row>
    <row r="2116" spans="1:4">
      <c r="A2116" s="3">
        <v>41193</v>
      </c>
      <c r="C2116">
        <f>VLOOKUP(A2116,'Historic fwd PE'!A2115:B8093,2,0)</f>
        <v>5708.05</v>
      </c>
      <c r="D2116" t="e">
        <f t="shared" si="32"/>
        <v>#DIV/0!</v>
      </c>
    </row>
    <row r="2117" spans="1:4">
      <c r="A2117" s="3">
        <v>41194</v>
      </c>
      <c r="C2117">
        <f>VLOOKUP(A2117,'Historic fwd PE'!A2116:B8094,2,0)</f>
        <v>5676.05</v>
      </c>
      <c r="D2117" t="e">
        <f t="shared" si="32"/>
        <v>#DIV/0!</v>
      </c>
    </row>
    <row r="2118" spans="1:4">
      <c r="A2118" s="3">
        <v>41195</v>
      </c>
      <c r="C2118">
        <f>VLOOKUP(A2118,'Historic fwd PE'!A2117:B8095,2,0)</f>
        <v>5676.05</v>
      </c>
      <c r="D2118" t="e">
        <f t="shared" si="32"/>
        <v>#DIV/0!</v>
      </c>
    </row>
    <row r="2119" spans="1:4">
      <c r="A2119" s="3">
        <v>41196</v>
      </c>
      <c r="C2119">
        <f>VLOOKUP(A2119,'Historic fwd PE'!A2118:B8096,2,0)</f>
        <v>5676.05</v>
      </c>
      <c r="D2119" t="e">
        <f t="shared" ref="D2119:D2182" si="33">C2119/B2119</f>
        <v>#DIV/0!</v>
      </c>
    </row>
    <row r="2120" spans="1:4">
      <c r="A2120" s="3">
        <v>41197</v>
      </c>
      <c r="C2120">
        <f>VLOOKUP(A2120,'Historic fwd PE'!A2119:B8097,2,0)</f>
        <v>5687.25</v>
      </c>
      <c r="D2120" t="e">
        <f t="shared" si="33"/>
        <v>#DIV/0!</v>
      </c>
    </row>
    <row r="2121" spans="1:4">
      <c r="A2121" s="3">
        <v>41198</v>
      </c>
      <c r="C2121">
        <f>VLOOKUP(A2121,'Historic fwd PE'!A2120:B8098,2,0)</f>
        <v>5648</v>
      </c>
      <c r="D2121" t="e">
        <f t="shared" si="33"/>
        <v>#DIV/0!</v>
      </c>
    </row>
    <row r="2122" spans="1:4">
      <c r="A2122" s="3">
        <v>41199</v>
      </c>
      <c r="C2122">
        <f>VLOOKUP(A2122,'Historic fwd PE'!A2121:B8099,2,0)</f>
        <v>5660.25</v>
      </c>
      <c r="D2122" t="e">
        <f t="shared" si="33"/>
        <v>#DIV/0!</v>
      </c>
    </row>
    <row r="2123" spans="1:4">
      <c r="A2123" s="3">
        <v>41200</v>
      </c>
      <c r="C2123">
        <f>VLOOKUP(A2123,'Historic fwd PE'!A2122:B8100,2,0)</f>
        <v>5718.7</v>
      </c>
      <c r="D2123" t="e">
        <f t="shared" si="33"/>
        <v>#DIV/0!</v>
      </c>
    </row>
    <row r="2124" spans="1:4">
      <c r="A2124" s="3">
        <v>41201</v>
      </c>
      <c r="C2124">
        <f>VLOOKUP(A2124,'Historic fwd PE'!A2123:B8101,2,0)</f>
        <v>5684.25</v>
      </c>
      <c r="D2124" t="e">
        <f t="shared" si="33"/>
        <v>#DIV/0!</v>
      </c>
    </row>
    <row r="2125" spans="1:4">
      <c r="A2125" s="3">
        <v>41202</v>
      </c>
      <c r="C2125">
        <f>VLOOKUP(A2125,'Historic fwd PE'!A2124:B8102,2,0)</f>
        <v>5684.25</v>
      </c>
      <c r="D2125" t="e">
        <f t="shared" si="33"/>
        <v>#DIV/0!</v>
      </c>
    </row>
    <row r="2126" spans="1:4">
      <c r="A2126" s="3">
        <v>41203</v>
      </c>
      <c r="C2126">
        <f>VLOOKUP(A2126,'Historic fwd PE'!A2125:B8103,2,0)</f>
        <v>5684.25</v>
      </c>
      <c r="D2126" t="e">
        <f t="shared" si="33"/>
        <v>#DIV/0!</v>
      </c>
    </row>
    <row r="2127" spans="1:4">
      <c r="A2127" s="3">
        <v>41204</v>
      </c>
      <c r="C2127">
        <f>VLOOKUP(A2127,'Historic fwd PE'!A2126:B8104,2,0)</f>
        <v>5717.15</v>
      </c>
      <c r="D2127" t="e">
        <f t="shared" si="33"/>
        <v>#DIV/0!</v>
      </c>
    </row>
    <row r="2128" spans="1:4">
      <c r="A2128" s="3">
        <v>41205</v>
      </c>
      <c r="C2128">
        <f>VLOOKUP(A2128,'Historic fwd PE'!A2127:B8105,2,0)</f>
        <v>5691.4</v>
      </c>
      <c r="D2128" t="e">
        <f t="shared" si="33"/>
        <v>#DIV/0!</v>
      </c>
    </row>
    <row r="2129" spans="1:4">
      <c r="A2129" s="3">
        <v>41206</v>
      </c>
      <c r="C2129">
        <f>VLOOKUP(A2129,'Historic fwd PE'!A2128:B8106,2,0)</f>
        <v>5691.4</v>
      </c>
      <c r="D2129" t="e">
        <f t="shared" si="33"/>
        <v>#DIV/0!</v>
      </c>
    </row>
    <row r="2130" spans="1:4">
      <c r="A2130" s="3">
        <v>41207</v>
      </c>
      <c r="C2130">
        <f>VLOOKUP(A2130,'Historic fwd PE'!A2129:B8107,2,0)</f>
        <v>5705.3</v>
      </c>
      <c r="D2130" t="e">
        <f t="shared" si="33"/>
        <v>#DIV/0!</v>
      </c>
    </row>
    <row r="2131" spans="1:4">
      <c r="A2131" s="3">
        <v>41208</v>
      </c>
      <c r="C2131">
        <f>VLOOKUP(A2131,'Historic fwd PE'!A2130:B8108,2,0)</f>
        <v>5664.3</v>
      </c>
      <c r="D2131" t="e">
        <f t="shared" si="33"/>
        <v>#DIV/0!</v>
      </c>
    </row>
    <row r="2132" spans="1:4">
      <c r="A2132" s="3">
        <v>41209</v>
      </c>
      <c r="C2132">
        <f>VLOOKUP(A2132,'Historic fwd PE'!A2131:B8109,2,0)</f>
        <v>5664.3</v>
      </c>
      <c r="D2132" t="e">
        <f t="shared" si="33"/>
        <v>#DIV/0!</v>
      </c>
    </row>
    <row r="2133" spans="1:4">
      <c r="A2133" s="3">
        <v>41210</v>
      </c>
      <c r="C2133">
        <f>VLOOKUP(A2133,'Historic fwd PE'!A2132:B8110,2,0)</f>
        <v>5664.3</v>
      </c>
      <c r="D2133" t="e">
        <f t="shared" si="33"/>
        <v>#DIV/0!</v>
      </c>
    </row>
    <row r="2134" spans="1:4">
      <c r="A2134" s="3">
        <v>41211</v>
      </c>
      <c r="C2134">
        <f>VLOOKUP(A2134,'Historic fwd PE'!A2133:B8111,2,0)</f>
        <v>5665.6</v>
      </c>
      <c r="D2134" t="e">
        <f t="shared" si="33"/>
        <v>#DIV/0!</v>
      </c>
    </row>
    <row r="2135" spans="1:4">
      <c r="A2135" s="3">
        <v>41212</v>
      </c>
      <c r="C2135">
        <f>VLOOKUP(A2135,'Historic fwd PE'!A2134:B8112,2,0)</f>
        <v>5597.9</v>
      </c>
      <c r="D2135" t="e">
        <f t="shared" si="33"/>
        <v>#DIV/0!</v>
      </c>
    </row>
    <row r="2136" spans="1:4">
      <c r="A2136" s="3">
        <v>41213</v>
      </c>
      <c r="C2136">
        <f>VLOOKUP(A2136,'Historic fwd PE'!A2135:B8113,2,0)</f>
        <v>5619.7</v>
      </c>
      <c r="D2136" t="e">
        <f t="shared" si="33"/>
        <v>#DIV/0!</v>
      </c>
    </row>
    <row r="2137" spans="1:4">
      <c r="A2137" s="3">
        <v>41214</v>
      </c>
      <c r="C2137">
        <f>VLOOKUP(A2137,'Historic fwd PE'!A2136:B8114,2,0)</f>
        <v>5645.05</v>
      </c>
      <c r="D2137" t="e">
        <f t="shared" si="33"/>
        <v>#DIV/0!</v>
      </c>
    </row>
    <row r="2138" spans="1:4">
      <c r="A2138" s="3">
        <v>41215</v>
      </c>
      <c r="C2138">
        <f>VLOOKUP(A2138,'Historic fwd PE'!A2137:B8115,2,0)</f>
        <v>5697.7</v>
      </c>
      <c r="D2138" t="e">
        <f t="shared" si="33"/>
        <v>#DIV/0!</v>
      </c>
    </row>
    <row r="2139" spans="1:4">
      <c r="A2139" s="3">
        <v>41216</v>
      </c>
      <c r="C2139">
        <f>VLOOKUP(A2139,'Historic fwd PE'!A2138:B8116,2,0)</f>
        <v>5697.7</v>
      </c>
      <c r="D2139" t="e">
        <f t="shared" si="33"/>
        <v>#DIV/0!</v>
      </c>
    </row>
    <row r="2140" spans="1:4">
      <c r="A2140" s="3">
        <v>41217</v>
      </c>
      <c r="C2140">
        <f>VLOOKUP(A2140,'Historic fwd PE'!A2139:B8117,2,0)</f>
        <v>5697.7</v>
      </c>
      <c r="D2140" t="e">
        <f t="shared" si="33"/>
        <v>#DIV/0!</v>
      </c>
    </row>
    <row r="2141" spans="1:4">
      <c r="A2141" s="3">
        <v>41218</v>
      </c>
      <c r="C2141">
        <f>VLOOKUP(A2141,'Historic fwd PE'!A2140:B8118,2,0)</f>
        <v>5704.2</v>
      </c>
      <c r="D2141" t="e">
        <f t="shared" si="33"/>
        <v>#DIV/0!</v>
      </c>
    </row>
    <row r="2142" spans="1:4">
      <c r="A2142" s="3">
        <v>41219</v>
      </c>
      <c r="C2142">
        <f>VLOOKUP(A2142,'Historic fwd PE'!A2141:B8119,2,0)</f>
        <v>5724.4</v>
      </c>
      <c r="D2142" t="e">
        <f t="shared" si="33"/>
        <v>#DIV/0!</v>
      </c>
    </row>
    <row r="2143" spans="1:4">
      <c r="A2143" s="3">
        <v>41220</v>
      </c>
      <c r="C2143">
        <f>VLOOKUP(A2143,'Historic fwd PE'!A2142:B8120,2,0)</f>
        <v>5760.1</v>
      </c>
      <c r="D2143" t="e">
        <f t="shared" si="33"/>
        <v>#DIV/0!</v>
      </c>
    </row>
    <row r="2144" spans="1:4">
      <c r="A2144" s="3">
        <v>41221</v>
      </c>
      <c r="C2144">
        <f>VLOOKUP(A2144,'Historic fwd PE'!A2143:B8121,2,0)</f>
        <v>5738.75</v>
      </c>
      <c r="D2144" t="e">
        <f t="shared" si="33"/>
        <v>#DIV/0!</v>
      </c>
    </row>
    <row r="2145" spans="1:4">
      <c r="A2145" s="3">
        <v>41222</v>
      </c>
      <c r="C2145">
        <f>VLOOKUP(A2145,'Historic fwd PE'!A2144:B8122,2,0)</f>
        <v>5686.25</v>
      </c>
      <c r="D2145" t="e">
        <f t="shared" si="33"/>
        <v>#DIV/0!</v>
      </c>
    </row>
    <row r="2146" spans="1:4">
      <c r="A2146" s="3">
        <v>41223</v>
      </c>
      <c r="C2146">
        <f>VLOOKUP(A2146,'Historic fwd PE'!A2145:B8123,2,0)</f>
        <v>5686.25</v>
      </c>
      <c r="D2146" t="e">
        <f t="shared" si="33"/>
        <v>#DIV/0!</v>
      </c>
    </row>
    <row r="2147" spans="1:4">
      <c r="A2147" s="3">
        <v>41224</v>
      </c>
      <c r="C2147">
        <f>VLOOKUP(A2147,'Historic fwd PE'!A2146:B8124,2,0)</f>
        <v>5686.25</v>
      </c>
      <c r="D2147" t="e">
        <f t="shared" si="33"/>
        <v>#DIV/0!</v>
      </c>
    </row>
    <row r="2148" spans="1:4">
      <c r="A2148" s="3">
        <v>41225</v>
      </c>
      <c r="C2148">
        <f>VLOOKUP(A2148,'Historic fwd PE'!A2147:B8125,2,0)</f>
        <v>5683.7</v>
      </c>
      <c r="D2148" t="e">
        <f t="shared" si="33"/>
        <v>#DIV/0!</v>
      </c>
    </row>
    <row r="2149" spans="1:4">
      <c r="A2149" s="3">
        <v>41226</v>
      </c>
      <c r="C2149">
        <f>VLOOKUP(A2149,'Historic fwd PE'!A2148:B8126,2,0)</f>
        <v>5666.95</v>
      </c>
      <c r="D2149" t="e">
        <f t="shared" si="33"/>
        <v>#DIV/0!</v>
      </c>
    </row>
    <row r="2150" spans="1:4">
      <c r="A2150" s="3">
        <v>41227</v>
      </c>
      <c r="C2150">
        <f>VLOOKUP(A2150,'Historic fwd PE'!A2149:B8127,2,0)</f>
        <v>5666.95</v>
      </c>
      <c r="D2150" t="e">
        <f t="shared" si="33"/>
        <v>#DIV/0!</v>
      </c>
    </row>
    <row r="2151" spans="1:4">
      <c r="A2151" s="3">
        <v>41228</v>
      </c>
      <c r="C2151">
        <f>VLOOKUP(A2151,'Historic fwd PE'!A2150:B8128,2,0)</f>
        <v>5631</v>
      </c>
      <c r="D2151" t="e">
        <f t="shared" si="33"/>
        <v>#DIV/0!</v>
      </c>
    </row>
    <row r="2152" spans="1:4">
      <c r="A2152" s="3">
        <v>41229</v>
      </c>
      <c r="C2152">
        <f>VLOOKUP(A2152,'Historic fwd PE'!A2151:B8129,2,0)</f>
        <v>5574.05</v>
      </c>
      <c r="D2152" t="e">
        <f t="shared" si="33"/>
        <v>#DIV/0!</v>
      </c>
    </row>
    <row r="2153" spans="1:4">
      <c r="A2153" s="3">
        <v>41230</v>
      </c>
      <c r="C2153">
        <f>VLOOKUP(A2153,'Historic fwd PE'!A2152:B8130,2,0)</f>
        <v>5574.05</v>
      </c>
      <c r="D2153" t="e">
        <f t="shared" si="33"/>
        <v>#DIV/0!</v>
      </c>
    </row>
    <row r="2154" spans="1:4">
      <c r="A2154" s="3">
        <v>41231</v>
      </c>
      <c r="C2154">
        <f>VLOOKUP(A2154,'Historic fwd PE'!A2153:B8131,2,0)</f>
        <v>5574.05</v>
      </c>
      <c r="D2154" t="e">
        <f t="shared" si="33"/>
        <v>#DIV/0!</v>
      </c>
    </row>
    <row r="2155" spans="1:4">
      <c r="A2155" s="3">
        <v>41232</v>
      </c>
      <c r="C2155">
        <f>VLOOKUP(A2155,'Historic fwd PE'!A2154:B8132,2,0)</f>
        <v>5571.4</v>
      </c>
      <c r="D2155" t="e">
        <f t="shared" si="33"/>
        <v>#DIV/0!</v>
      </c>
    </row>
    <row r="2156" spans="1:4">
      <c r="A2156" s="3">
        <v>41233</v>
      </c>
      <c r="C2156">
        <f>VLOOKUP(A2156,'Historic fwd PE'!A2155:B8133,2,0)</f>
        <v>5571.55</v>
      </c>
      <c r="D2156" t="e">
        <f t="shared" si="33"/>
        <v>#DIV/0!</v>
      </c>
    </row>
    <row r="2157" spans="1:4">
      <c r="A2157" s="3">
        <v>41234</v>
      </c>
      <c r="C2157">
        <f>VLOOKUP(A2157,'Historic fwd PE'!A2156:B8134,2,0)</f>
        <v>5614.8</v>
      </c>
      <c r="D2157" t="e">
        <f t="shared" si="33"/>
        <v>#DIV/0!</v>
      </c>
    </row>
    <row r="2158" spans="1:4">
      <c r="A2158" s="3">
        <v>41235</v>
      </c>
      <c r="C2158">
        <f>VLOOKUP(A2158,'Historic fwd PE'!A2157:B8135,2,0)</f>
        <v>5627.75</v>
      </c>
      <c r="D2158" t="e">
        <f t="shared" si="33"/>
        <v>#DIV/0!</v>
      </c>
    </row>
    <row r="2159" spans="1:4">
      <c r="A2159" s="3">
        <v>41236</v>
      </c>
      <c r="C2159">
        <f>VLOOKUP(A2159,'Historic fwd PE'!A2158:B8136,2,0)</f>
        <v>5626.6</v>
      </c>
      <c r="D2159" t="e">
        <f t="shared" si="33"/>
        <v>#DIV/0!</v>
      </c>
    </row>
    <row r="2160" spans="1:4">
      <c r="A2160" s="3">
        <v>41237</v>
      </c>
      <c r="C2160">
        <f>VLOOKUP(A2160,'Historic fwd PE'!A2159:B8137,2,0)</f>
        <v>5626.6</v>
      </c>
      <c r="D2160" t="e">
        <f t="shared" si="33"/>
        <v>#DIV/0!</v>
      </c>
    </row>
    <row r="2161" spans="1:4">
      <c r="A2161" s="3">
        <v>41238</v>
      </c>
      <c r="C2161">
        <f>VLOOKUP(A2161,'Historic fwd PE'!A2160:B8138,2,0)</f>
        <v>5626.6</v>
      </c>
      <c r="D2161" t="e">
        <f t="shared" si="33"/>
        <v>#DIV/0!</v>
      </c>
    </row>
    <row r="2162" spans="1:4">
      <c r="A2162" s="3">
        <v>41239</v>
      </c>
      <c r="C2162">
        <f>VLOOKUP(A2162,'Historic fwd PE'!A2161:B8139,2,0)</f>
        <v>5635.9</v>
      </c>
      <c r="D2162" t="e">
        <f t="shared" si="33"/>
        <v>#DIV/0!</v>
      </c>
    </row>
    <row r="2163" spans="1:4">
      <c r="A2163" s="3">
        <v>41240</v>
      </c>
      <c r="C2163">
        <f>VLOOKUP(A2163,'Historic fwd PE'!A2162:B8140,2,0)</f>
        <v>5727.45</v>
      </c>
      <c r="D2163" t="e">
        <f t="shared" si="33"/>
        <v>#DIV/0!</v>
      </c>
    </row>
    <row r="2164" spans="1:4">
      <c r="A2164" s="3">
        <v>41241</v>
      </c>
      <c r="C2164">
        <f>VLOOKUP(A2164,'Historic fwd PE'!A2163:B8141,2,0)</f>
        <v>5727.45</v>
      </c>
      <c r="D2164" t="e">
        <f t="shared" si="33"/>
        <v>#DIV/0!</v>
      </c>
    </row>
    <row r="2165" spans="1:4">
      <c r="A2165" s="3">
        <v>41242</v>
      </c>
      <c r="C2165">
        <f>VLOOKUP(A2165,'Historic fwd PE'!A2164:B8142,2,0)</f>
        <v>5825</v>
      </c>
      <c r="D2165" t="e">
        <f t="shared" si="33"/>
        <v>#DIV/0!</v>
      </c>
    </row>
    <row r="2166" spans="1:4">
      <c r="A2166" s="3">
        <v>41243</v>
      </c>
      <c r="C2166">
        <f>VLOOKUP(A2166,'Historic fwd PE'!A2165:B8143,2,0)</f>
        <v>5879.85</v>
      </c>
      <c r="D2166" t="e">
        <f t="shared" si="33"/>
        <v>#DIV/0!</v>
      </c>
    </row>
    <row r="2167" spans="1:4">
      <c r="A2167" s="3">
        <v>41244</v>
      </c>
      <c r="C2167">
        <f>VLOOKUP(A2167,'Historic fwd PE'!A2166:B8144,2,0)</f>
        <v>5879.85</v>
      </c>
      <c r="D2167" t="e">
        <f t="shared" si="33"/>
        <v>#DIV/0!</v>
      </c>
    </row>
    <row r="2168" spans="1:4">
      <c r="A2168" s="3">
        <v>41245</v>
      </c>
      <c r="C2168">
        <f>VLOOKUP(A2168,'Historic fwd PE'!A2167:B8145,2,0)</f>
        <v>5879.85</v>
      </c>
      <c r="D2168" t="e">
        <f t="shared" si="33"/>
        <v>#DIV/0!</v>
      </c>
    </row>
    <row r="2169" spans="1:4">
      <c r="A2169" s="3">
        <v>41246</v>
      </c>
      <c r="C2169">
        <f>VLOOKUP(A2169,'Historic fwd PE'!A2168:B8146,2,0)</f>
        <v>5870.95</v>
      </c>
      <c r="D2169" t="e">
        <f t="shared" si="33"/>
        <v>#DIV/0!</v>
      </c>
    </row>
    <row r="2170" spans="1:4">
      <c r="A2170" s="3">
        <v>41247</v>
      </c>
      <c r="C2170">
        <f>VLOOKUP(A2170,'Historic fwd PE'!A2169:B8147,2,0)</f>
        <v>5889.25</v>
      </c>
      <c r="D2170" t="e">
        <f t="shared" si="33"/>
        <v>#DIV/0!</v>
      </c>
    </row>
    <row r="2171" spans="1:4">
      <c r="A2171" s="3">
        <v>41248</v>
      </c>
      <c r="C2171">
        <f>VLOOKUP(A2171,'Historic fwd PE'!A2170:B8148,2,0)</f>
        <v>5900.5</v>
      </c>
      <c r="D2171" t="e">
        <f t="shared" si="33"/>
        <v>#DIV/0!</v>
      </c>
    </row>
    <row r="2172" spans="1:4">
      <c r="A2172" s="3">
        <v>41249</v>
      </c>
      <c r="C2172">
        <f>VLOOKUP(A2172,'Historic fwd PE'!A2171:B8149,2,0)</f>
        <v>5930.9</v>
      </c>
      <c r="D2172" t="e">
        <f t="shared" si="33"/>
        <v>#DIV/0!</v>
      </c>
    </row>
    <row r="2173" spans="1:4">
      <c r="A2173" s="3">
        <v>41250</v>
      </c>
      <c r="C2173">
        <f>VLOOKUP(A2173,'Historic fwd PE'!A2172:B8150,2,0)</f>
        <v>5907.4</v>
      </c>
      <c r="D2173" t="e">
        <f t="shared" si="33"/>
        <v>#DIV/0!</v>
      </c>
    </row>
    <row r="2174" spans="1:4">
      <c r="A2174" s="3">
        <v>41251</v>
      </c>
      <c r="C2174">
        <f>VLOOKUP(A2174,'Historic fwd PE'!A2173:B8151,2,0)</f>
        <v>5907.4</v>
      </c>
      <c r="D2174" t="e">
        <f t="shared" si="33"/>
        <v>#DIV/0!</v>
      </c>
    </row>
    <row r="2175" spans="1:4">
      <c r="A2175" s="3">
        <v>41252</v>
      </c>
      <c r="C2175">
        <f>VLOOKUP(A2175,'Historic fwd PE'!A2174:B8152,2,0)</f>
        <v>5907.4</v>
      </c>
      <c r="D2175" t="e">
        <f t="shared" si="33"/>
        <v>#DIV/0!</v>
      </c>
    </row>
    <row r="2176" spans="1:4">
      <c r="A2176" s="3">
        <v>41253</v>
      </c>
      <c r="C2176">
        <f>VLOOKUP(A2176,'Historic fwd PE'!A2175:B8153,2,0)</f>
        <v>5908.9</v>
      </c>
      <c r="D2176" t="e">
        <f t="shared" si="33"/>
        <v>#DIV/0!</v>
      </c>
    </row>
    <row r="2177" spans="1:4">
      <c r="A2177" s="3">
        <v>41254</v>
      </c>
      <c r="C2177">
        <f>VLOOKUP(A2177,'Historic fwd PE'!A2176:B8154,2,0)</f>
        <v>5898.8</v>
      </c>
      <c r="D2177" t="e">
        <f t="shared" si="33"/>
        <v>#DIV/0!</v>
      </c>
    </row>
    <row r="2178" spans="1:4">
      <c r="A2178" s="3">
        <v>41255</v>
      </c>
      <c r="C2178">
        <f>VLOOKUP(A2178,'Historic fwd PE'!A2177:B8155,2,0)</f>
        <v>5888</v>
      </c>
      <c r="D2178" t="e">
        <f t="shared" si="33"/>
        <v>#DIV/0!</v>
      </c>
    </row>
    <row r="2179" spans="1:4">
      <c r="A2179" s="3">
        <v>41256</v>
      </c>
      <c r="C2179">
        <f>VLOOKUP(A2179,'Historic fwd PE'!A2178:B8156,2,0)</f>
        <v>5851.5</v>
      </c>
      <c r="D2179" t="e">
        <f t="shared" si="33"/>
        <v>#DIV/0!</v>
      </c>
    </row>
    <row r="2180" spans="1:4">
      <c r="A2180" s="3">
        <v>41257</v>
      </c>
      <c r="C2180">
        <f>VLOOKUP(A2180,'Historic fwd PE'!A2179:B8157,2,0)</f>
        <v>5879.6</v>
      </c>
      <c r="D2180" t="e">
        <f t="shared" si="33"/>
        <v>#DIV/0!</v>
      </c>
    </row>
    <row r="2181" spans="1:4">
      <c r="A2181" s="3">
        <v>41258</v>
      </c>
      <c r="C2181">
        <f>VLOOKUP(A2181,'Historic fwd PE'!A2180:B8158,2,0)</f>
        <v>5879.6</v>
      </c>
      <c r="D2181" t="e">
        <f t="shared" si="33"/>
        <v>#DIV/0!</v>
      </c>
    </row>
    <row r="2182" spans="1:4">
      <c r="A2182" s="3">
        <v>41259</v>
      </c>
      <c r="C2182">
        <f>VLOOKUP(A2182,'Historic fwd PE'!A2181:B8159,2,0)</f>
        <v>5879.6</v>
      </c>
      <c r="D2182" t="e">
        <f t="shared" si="33"/>
        <v>#DIV/0!</v>
      </c>
    </row>
    <row r="2183" spans="1:4">
      <c r="A2183" s="3">
        <v>41260</v>
      </c>
      <c r="C2183">
        <f>VLOOKUP(A2183,'Historic fwd PE'!A2182:B8160,2,0)</f>
        <v>5857.9</v>
      </c>
      <c r="D2183" t="e">
        <f t="shared" ref="D2183:D2246" si="34">C2183/B2183</f>
        <v>#DIV/0!</v>
      </c>
    </row>
    <row r="2184" spans="1:4">
      <c r="A2184" s="3">
        <v>41261</v>
      </c>
      <c r="C2184">
        <f>VLOOKUP(A2184,'Historic fwd PE'!A2183:B8161,2,0)</f>
        <v>5896.8</v>
      </c>
      <c r="D2184" t="e">
        <f t="shared" si="34"/>
        <v>#DIV/0!</v>
      </c>
    </row>
    <row r="2185" spans="1:4">
      <c r="A2185" s="3">
        <v>41262</v>
      </c>
      <c r="C2185">
        <f>VLOOKUP(A2185,'Historic fwd PE'!A2184:B8162,2,0)</f>
        <v>5929.6</v>
      </c>
      <c r="D2185" t="e">
        <f t="shared" si="34"/>
        <v>#DIV/0!</v>
      </c>
    </row>
    <row r="2186" spans="1:4">
      <c r="A2186" s="3">
        <v>41263</v>
      </c>
      <c r="C2186">
        <f>VLOOKUP(A2186,'Historic fwd PE'!A2185:B8163,2,0)</f>
        <v>5916.4</v>
      </c>
      <c r="D2186" t="e">
        <f t="shared" si="34"/>
        <v>#DIV/0!</v>
      </c>
    </row>
    <row r="2187" spans="1:4">
      <c r="A2187" s="3">
        <v>41264</v>
      </c>
      <c r="C2187">
        <f>VLOOKUP(A2187,'Historic fwd PE'!A2186:B8164,2,0)</f>
        <v>5847.7</v>
      </c>
      <c r="D2187" t="e">
        <f t="shared" si="34"/>
        <v>#DIV/0!</v>
      </c>
    </row>
    <row r="2188" spans="1:4">
      <c r="A2188" s="3">
        <v>41265</v>
      </c>
      <c r="C2188">
        <f>VLOOKUP(A2188,'Historic fwd PE'!A2187:B8165,2,0)</f>
        <v>5847.7</v>
      </c>
      <c r="D2188" t="e">
        <f t="shared" si="34"/>
        <v>#DIV/0!</v>
      </c>
    </row>
    <row r="2189" spans="1:4">
      <c r="A2189" s="3">
        <v>41266</v>
      </c>
      <c r="C2189">
        <f>VLOOKUP(A2189,'Historic fwd PE'!A2188:B8166,2,0)</f>
        <v>5847.7</v>
      </c>
      <c r="D2189" t="e">
        <f t="shared" si="34"/>
        <v>#DIV/0!</v>
      </c>
    </row>
    <row r="2190" spans="1:4">
      <c r="A2190" s="3">
        <v>41267</v>
      </c>
      <c r="C2190">
        <f>VLOOKUP(A2190,'Historic fwd PE'!A2189:B8167,2,0)</f>
        <v>5855.75</v>
      </c>
      <c r="D2190" t="e">
        <f t="shared" si="34"/>
        <v>#DIV/0!</v>
      </c>
    </row>
    <row r="2191" spans="1:4">
      <c r="A2191" s="3">
        <v>41268</v>
      </c>
      <c r="C2191">
        <f>VLOOKUP(A2191,'Historic fwd PE'!A2190:B8168,2,0)</f>
        <v>5855.75</v>
      </c>
      <c r="D2191" t="e">
        <f t="shared" si="34"/>
        <v>#DIV/0!</v>
      </c>
    </row>
    <row r="2192" spans="1:4">
      <c r="A2192" s="3">
        <v>41269</v>
      </c>
      <c r="C2192">
        <f>VLOOKUP(A2192,'Historic fwd PE'!A2191:B8169,2,0)</f>
        <v>5905.6</v>
      </c>
      <c r="D2192" t="e">
        <f t="shared" si="34"/>
        <v>#DIV/0!</v>
      </c>
    </row>
    <row r="2193" spans="1:4">
      <c r="A2193" s="3">
        <v>41270</v>
      </c>
      <c r="C2193">
        <f>VLOOKUP(A2193,'Historic fwd PE'!A2192:B8170,2,0)</f>
        <v>5870.1</v>
      </c>
      <c r="D2193" t="e">
        <f t="shared" si="34"/>
        <v>#DIV/0!</v>
      </c>
    </row>
    <row r="2194" spans="1:4">
      <c r="A2194" s="3">
        <v>41271</v>
      </c>
      <c r="C2194">
        <f>VLOOKUP(A2194,'Historic fwd PE'!A2193:B8171,2,0)</f>
        <v>5908.35</v>
      </c>
      <c r="D2194" t="e">
        <f t="shared" si="34"/>
        <v>#DIV/0!</v>
      </c>
    </row>
    <row r="2195" spans="1:4">
      <c r="A2195" s="3">
        <v>41272</v>
      </c>
      <c r="C2195">
        <f>VLOOKUP(A2195,'Historic fwd PE'!A2194:B8172,2,0)</f>
        <v>5908.35</v>
      </c>
      <c r="D2195" t="e">
        <f t="shared" si="34"/>
        <v>#DIV/0!</v>
      </c>
    </row>
    <row r="2196" spans="1:4">
      <c r="A2196" s="3">
        <v>41273</v>
      </c>
      <c r="C2196">
        <f>VLOOKUP(A2196,'Historic fwd PE'!A2195:B8173,2,0)</f>
        <v>5908.35</v>
      </c>
      <c r="D2196" t="e">
        <f t="shared" si="34"/>
        <v>#DIV/0!</v>
      </c>
    </row>
    <row r="2197" spans="1:4">
      <c r="A2197" s="3">
        <v>41274</v>
      </c>
      <c r="C2197">
        <f>VLOOKUP(A2197,'Historic fwd PE'!A2196:B8174,2,0)</f>
        <v>5905.1</v>
      </c>
      <c r="D2197" t="e">
        <f t="shared" si="34"/>
        <v>#DIV/0!</v>
      </c>
    </row>
    <row r="2198" spans="1:4">
      <c r="A2198" s="3">
        <v>41275</v>
      </c>
      <c r="C2198">
        <f>VLOOKUP(A2198,'Historic fwd PE'!A2197:B8175,2,0)</f>
        <v>5950.85</v>
      </c>
      <c r="D2198" t="e">
        <f t="shared" si="34"/>
        <v>#DIV/0!</v>
      </c>
    </row>
    <row r="2199" spans="1:4">
      <c r="A2199" s="3">
        <v>41276</v>
      </c>
      <c r="C2199">
        <f>VLOOKUP(A2199,'Historic fwd PE'!A2198:B8176,2,0)</f>
        <v>5993.25</v>
      </c>
      <c r="D2199" t="e">
        <f t="shared" si="34"/>
        <v>#DIV/0!</v>
      </c>
    </row>
    <row r="2200" spans="1:4">
      <c r="A2200" s="3">
        <v>41277</v>
      </c>
      <c r="C2200">
        <f>VLOOKUP(A2200,'Historic fwd PE'!A2199:B8177,2,0)</f>
        <v>6009.5</v>
      </c>
      <c r="D2200" t="e">
        <f t="shared" si="34"/>
        <v>#DIV/0!</v>
      </c>
    </row>
    <row r="2201" spans="1:4">
      <c r="A2201" s="3">
        <v>41278</v>
      </c>
      <c r="C2201">
        <f>VLOOKUP(A2201,'Historic fwd PE'!A2200:B8178,2,0)</f>
        <v>6016.15</v>
      </c>
      <c r="D2201" t="e">
        <f t="shared" si="34"/>
        <v>#DIV/0!</v>
      </c>
    </row>
    <row r="2202" spans="1:4">
      <c r="A2202" s="3">
        <v>41279</v>
      </c>
      <c r="C2202">
        <f>VLOOKUP(A2202,'Historic fwd PE'!A2201:B8179,2,0)</f>
        <v>6016.15</v>
      </c>
      <c r="D2202" t="e">
        <f t="shared" si="34"/>
        <v>#DIV/0!</v>
      </c>
    </row>
    <row r="2203" spans="1:4">
      <c r="A2203" s="3">
        <v>41280</v>
      </c>
      <c r="C2203">
        <f>VLOOKUP(A2203,'Historic fwd PE'!A2202:B8180,2,0)</f>
        <v>6016.15</v>
      </c>
      <c r="D2203" t="e">
        <f t="shared" si="34"/>
        <v>#DIV/0!</v>
      </c>
    </row>
    <row r="2204" spans="1:4">
      <c r="A2204" s="3">
        <v>41281</v>
      </c>
      <c r="C2204">
        <f>VLOOKUP(A2204,'Historic fwd PE'!A2203:B8181,2,0)</f>
        <v>5988.4</v>
      </c>
      <c r="D2204" t="e">
        <f t="shared" si="34"/>
        <v>#DIV/0!</v>
      </c>
    </row>
    <row r="2205" spans="1:4">
      <c r="A2205" s="3">
        <v>41282</v>
      </c>
      <c r="C2205">
        <f>VLOOKUP(A2205,'Historic fwd PE'!A2204:B8182,2,0)</f>
        <v>6001.7</v>
      </c>
      <c r="D2205" t="e">
        <f t="shared" si="34"/>
        <v>#DIV/0!</v>
      </c>
    </row>
    <row r="2206" spans="1:4">
      <c r="A2206" s="3">
        <v>41283</v>
      </c>
      <c r="C2206">
        <f>VLOOKUP(A2206,'Historic fwd PE'!A2205:B8183,2,0)</f>
        <v>5971.5</v>
      </c>
      <c r="D2206" t="e">
        <f t="shared" si="34"/>
        <v>#DIV/0!</v>
      </c>
    </row>
    <row r="2207" spans="1:4">
      <c r="A2207" s="3">
        <v>41284</v>
      </c>
      <c r="C2207">
        <f>VLOOKUP(A2207,'Historic fwd PE'!A2206:B8184,2,0)</f>
        <v>5968.65</v>
      </c>
      <c r="D2207" t="e">
        <f t="shared" si="34"/>
        <v>#DIV/0!</v>
      </c>
    </row>
    <row r="2208" spans="1:4">
      <c r="A2208" s="3">
        <v>41285</v>
      </c>
      <c r="C2208">
        <f>VLOOKUP(A2208,'Historic fwd PE'!A2207:B8185,2,0)</f>
        <v>5951.3</v>
      </c>
      <c r="D2208" t="e">
        <f t="shared" si="34"/>
        <v>#DIV/0!</v>
      </c>
    </row>
    <row r="2209" spans="1:4">
      <c r="A2209" s="3">
        <v>41286</v>
      </c>
      <c r="C2209">
        <f>VLOOKUP(A2209,'Historic fwd PE'!A2208:B8186,2,0)</f>
        <v>5951.3</v>
      </c>
      <c r="D2209" t="e">
        <f t="shared" si="34"/>
        <v>#DIV/0!</v>
      </c>
    </row>
    <row r="2210" spans="1:4">
      <c r="A2210" s="3">
        <v>41287</v>
      </c>
      <c r="C2210">
        <f>VLOOKUP(A2210,'Historic fwd PE'!A2209:B8187,2,0)</f>
        <v>5951.3</v>
      </c>
      <c r="D2210" t="e">
        <f t="shared" si="34"/>
        <v>#DIV/0!</v>
      </c>
    </row>
    <row r="2211" spans="1:4">
      <c r="A2211" s="3">
        <v>41288</v>
      </c>
      <c r="C2211">
        <f>VLOOKUP(A2211,'Historic fwd PE'!A2210:B8188,2,0)</f>
        <v>6024.05</v>
      </c>
      <c r="D2211" t="e">
        <f t="shared" si="34"/>
        <v>#DIV/0!</v>
      </c>
    </row>
    <row r="2212" spans="1:4">
      <c r="A2212" s="3">
        <v>41289</v>
      </c>
      <c r="C2212">
        <f>VLOOKUP(A2212,'Historic fwd PE'!A2211:B8189,2,0)</f>
        <v>6056.6</v>
      </c>
      <c r="D2212" t="e">
        <f t="shared" si="34"/>
        <v>#DIV/0!</v>
      </c>
    </row>
    <row r="2213" spans="1:4">
      <c r="A2213" s="3">
        <v>41290</v>
      </c>
      <c r="C2213">
        <f>VLOOKUP(A2213,'Historic fwd PE'!A2212:B8190,2,0)</f>
        <v>6001.85</v>
      </c>
      <c r="D2213" t="e">
        <f t="shared" si="34"/>
        <v>#DIV/0!</v>
      </c>
    </row>
    <row r="2214" spans="1:4">
      <c r="A2214" s="3">
        <v>41291</v>
      </c>
      <c r="C2214">
        <f>VLOOKUP(A2214,'Historic fwd PE'!A2213:B8191,2,0)</f>
        <v>6039.2</v>
      </c>
      <c r="D2214" t="e">
        <f t="shared" si="34"/>
        <v>#DIV/0!</v>
      </c>
    </row>
    <row r="2215" spans="1:4">
      <c r="A2215" s="3">
        <v>41292</v>
      </c>
      <c r="C2215">
        <f>VLOOKUP(A2215,'Historic fwd PE'!A2214:B8192,2,0)</f>
        <v>6064.4</v>
      </c>
      <c r="D2215" t="e">
        <f t="shared" si="34"/>
        <v>#DIV/0!</v>
      </c>
    </row>
    <row r="2216" spans="1:4">
      <c r="A2216" s="3">
        <v>41293</v>
      </c>
      <c r="C2216">
        <f>VLOOKUP(A2216,'Historic fwd PE'!A2215:B8193,2,0)</f>
        <v>6064.4</v>
      </c>
      <c r="D2216" t="e">
        <f t="shared" si="34"/>
        <v>#DIV/0!</v>
      </c>
    </row>
    <row r="2217" spans="1:4">
      <c r="A2217" s="3">
        <v>41294</v>
      </c>
      <c r="C2217">
        <f>VLOOKUP(A2217,'Historic fwd PE'!A2216:B8194,2,0)</f>
        <v>6064.4</v>
      </c>
      <c r="D2217" t="e">
        <f t="shared" si="34"/>
        <v>#DIV/0!</v>
      </c>
    </row>
    <row r="2218" spans="1:4">
      <c r="A2218" s="3">
        <v>41295</v>
      </c>
      <c r="C2218">
        <f>VLOOKUP(A2218,'Historic fwd PE'!A2217:B8195,2,0)</f>
        <v>6082.3</v>
      </c>
      <c r="D2218" t="e">
        <f t="shared" si="34"/>
        <v>#DIV/0!</v>
      </c>
    </row>
    <row r="2219" spans="1:4">
      <c r="A2219" s="3">
        <v>41296</v>
      </c>
      <c r="C2219">
        <f>VLOOKUP(A2219,'Historic fwd PE'!A2218:B8196,2,0)</f>
        <v>6048.5</v>
      </c>
      <c r="D2219" t="e">
        <f t="shared" si="34"/>
        <v>#DIV/0!</v>
      </c>
    </row>
    <row r="2220" spans="1:4">
      <c r="A2220" s="3">
        <v>41297</v>
      </c>
      <c r="C2220">
        <f>VLOOKUP(A2220,'Historic fwd PE'!A2219:B8197,2,0)</f>
        <v>6054.3</v>
      </c>
      <c r="D2220" t="e">
        <f t="shared" si="34"/>
        <v>#DIV/0!</v>
      </c>
    </row>
    <row r="2221" spans="1:4">
      <c r="A2221" s="3">
        <v>41298</v>
      </c>
      <c r="C2221">
        <f>VLOOKUP(A2221,'Historic fwd PE'!A2220:B8198,2,0)</f>
        <v>6019.35</v>
      </c>
      <c r="D2221" t="e">
        <f t="shared" si="34"/>
        <v>#DIV/0!</v>
      </c>
    </row>
    <row r="2222" spans="1:4">
      <c r="A2222" s="3">
        <v>41299</v>
      </c>
      <c r="C2222">
        <f>VLOOKUP(A2222,'Historic fwd PE'!A2221:B8199,2,0)</f>
        <v>6074.65</v>
      </c>
      <c r="D2222" t="e">
        <f t="shared" si="34"/>
        <v>#DIV/0!</v>
      </c>
    </row>
    <row r="2223" spans="1:4">
      <c r="A2223" s="3">
        <v>41300</v>
      </c>
      <c r="C2223">
        <f>VLOOKUP(A2223,'Historic fwd PE'!A2222:B8200,2,0)</f>
        <v>6074.65</v>
      </c>
      <c r="D2223" t="e">
        <f t="shared" si="34"/>
        <v>#DIV/0!</v>
      </c>
    </row>
    <row r="2224" spans="1:4">
      <c r="A2224" s="3">
        <v>41301</v>
      </c>
      <c r="C2224">
        <f>VLOOKUP(A2224,'Historic fwd PE'!A2223:B8201,2,0)</f>
        <v>6074.65</v>
      </c>
      <c r="D2224" t="e">
        <f t="shared" si="34"/>
        <v>#DIV/0!</v>
      </c>
    </row>
    <row r="2225" spans="1:4">
      <c r="A2225" s="3">
        <v>41302</v>
      </c>
      <c r="C2225">
        <f>VLOOKUP(A2225,'Historic fwd PE'!A2224:B8202,2,0)</f>
        <v>6074.8</v>
      </c>
      <c r="D2225" t="e">
        <f t="shared" si="34"/>
        <v>#DIV/0!</v>
      </c>
    </row>
    <row r="2226" spans="1:4">
      <c r="A2226" s="3">
        <v>41303</v>
      </c>
      <c r="C2226">
        <f>VLOOKUP(A2226,'Historic fwd PE'!A2225:B8203,2,0)</f>
        <v>6049.9</v>
      </c>
      <c r="D2226" t="e">
        <f t="shared" si="34"/>
        <v>#DIV/0!</v>
      </c>
    </row>
    <row r="2227" spans="1:4">
      <c r="A2227" s="3">
        <v>41304</v>
      </c>
      <c r="C2227">
        <f>VLOOKUP(A2227,'Historic fwd PE'!A2226:B8204,2,0)</f>
        <v>6055.75</v>
      </c>
      <c r="D2227" t="e">
        <f t="shared" si="34"/>
        <v>#DIV/0!</v>
      </c>
    </row>
    <row r="2228" spans="1:4">
      <c r="A2228" s="3">
        <v>41305</v>
      </c>
      <c r="C2228">
        <f>VLOOKUP(A2228,'Historic fwd PE'!A2227:B8205,2,0)</f>
        <v>6034.75</v>
      </c>
      <c r="D2228" t="e">
        <f t="shared" si="34"/>
        <v>#DIV/0!</v>
      </c>
    </row>
    <row r="2229" spans="1:4">
      <c r="A2229" s="3">
        <v>41306</v>
      </c>
      <c r="C2229">
        <f>VLOOKUP(A2229,'Historic fwd PE'!A2228:B8206,2,0)</f>
        <v>5998.9</v>
      </c>
      <c r="D2229" t="e">
        <f t="shared" si="34"/>
        <v>#DIV/0!</v>
      </c>
    </row>
    <row r="2230" spans="1:4">
      <c r="A2230" s="3">
        <v>41307</v>
      </c>
      <c r="C2230">
        <f>VLOOKUP(A2230,'Historic fwd PE'!A2229:B8207,2,0)</f>
        <v>5998.9</v>
      </c>
      <c r="D2230" t="e">
        <f t="shared" si="34"/>
        <v>#DIV/0!</v>
      </c>
    </row>
    <row r="2231" spans="1:4">
      <c r="A2231" s="3">
        <v>41308</v>
      </c>
      <c r="C2231">
        <f>VLOOKUP(A2231,'Historic fwd PE'!A2230:B8208,2,0)</f>
        <v>5998.9</v>
      </c>
      <c r="D2231" t="e">
        <f t="shared" si="34"/>
        <v>#DIV/0!</v>
      </c>
    </row>
    <row r="2232" spans="1:4">
      <c r="A2232" s="3">
        <v>41309</v>
      </c>
      <c r="C2232">
        <f>VLOOKUP(A2232,'Historic fwd PE'!A2231:B8209,2,0)</f>
        <v>5987.25</v>
      </c>
      <c r="D2232" t="e">
        <f t="shared" si="34"/>
        <v>#DIV/0!</v>
      </c>
    </row>
    <row r="2233" spans="1:4">
      <c r="A2233" s="3">
        <v>41310</v>
      </c>
      <c r="C2233">
        <f>VLOOKUP(A2233,'Historic fwd PE'!A2232:B8210,2,0)</f>
        <v>5956.9</v>
      </c>
      <c r="D2233" t="e">
        <f t="shared" si="34"/>
        <v>#DIV/0!</v>
      </c>
    </row>
    <row r="2234" spans="1:4">
      <c r="A2234" s="3">
        <v>41311</v>
      </c>
      <c r="C2234">
        <f>VLOOKUP(A2234,'Historic fwd PE'!A2233:B8211,2,0)</f>
        <v>5959.2</v>
      </c>
      <c r="D2234" t="e">
        <f t="shared" si="34"/>
        <v>#DIV/0!</v>
      </c>
    </row>
    <row r="2235" spans="1:4">
      <c r="A2235" s="3">
        <v>41312</v>
      </c>
      <c r="C2235">
        <f>VLOOKUP(A2235,'Historic fwd PE'!A2234:B8212,2,0)</f>
        <v>5938.8</v>
      </c>
      <c r="D2235" t="e">
        <f t="shared" si="34"/>
        <v>#DIV/0!</v>
      </c>
    </row>
    <row r="2236" spans="1:4">
      <c r="A2236" s="3">
        <v>41313</v>
      </c>
      <c r="C2236">
        <f>VLOOKUP(A2236,'Historic fwd PE'!A2235:B8213,2,0)</f>
        <v>5903.5</v>
      </c>
      <c r="D2236" t="e">
        <f t="shared" si="34"/>
        <v>#DIV/0!</v>
      </c>
    </row>
    <row r="2237" spans="1:4">
      <c r="A2237" s="3">
        <v>41314</v>
      </c>
      <c r="C2237">
        <f>VLOOKUP(A2237,'Historic fwd PE'!A2236:B8214,2,0)</f>
        <v>5903.5</v>
      </c>
      <c r="D2237" t="e">
        <f t="shared" si="34"/>
        <v>#DIV/0!</v>
      </c>
    </row>
    <row r="2238" spans="1:4">
      <c r="A2238" s="3">
        <v>41315</v>
      </c>
      <c r="C2238">
        <f>VLOOKUP(A2238,'Historic fwd PE'!A2237:B8215,2,0)</f>
        <v>5903.5</v>
      </c>
      <c r="D2238" t="e">
        <f t="shared" si="34"/>
        <v>#DIV/0!</v>
      </c>
    </row>
    <row r="2239" spans="1:4">
      <c r="A2239" s="3">
        <v>41316</v>
      </c>
      <c r="C2239">
        <f>VLOOKUP(A2239,'Historic fwd PE'!A2238:B8216,2,0)</f>
        <v>5897.85</v>
      </c>
      <c r="D2239" t="e">
        <f t="shared" si="34"/>
        <v>#DIV/0!</v>
      </c>
    </row>
    <row r="2240" spans="1:4">
      <c r="A2240" s="3">
        <v>41317</v>
      </c>
      <c r="C2240">
        <f>VLOOKUP(A2240,'Historic fwd PE'!A2239:B8217,2,0)</f>
        <v>5922.5</v>
      </c>
      <c r="D2240" t="e">
        <f t="shared" si="34"/>
        <v>#DIV/0!</v>
      </c>
    </row>
    <row r="2241" spans="1:4">
      <c r="A2241" s="3">
        <v>41318</v>
      </c>
      <c r="C2241">
        <f>VLOOKUP(A2241,'Historic fwd PE'!A2240:B8218,2,0)</f>
        <v>5932.95</v>
      </c>
      <c r="D2241" t="e">
        <f t="shared" si="34"/>
        <v>#DIV/0!</v>
      </c>
    </row>
    <row r="2242" spans="1:4">
      <c r="A2242" s="3">
        <v>41319</v>
      </c>
      <c r="C2242">
        <f>VLOOKUP(A2242,'Historic fwd PE'!A2241:B8219,2,0)</f>
        <v>5896.95</v>
      </c>
      <c r="D2242" t="e">
        <f t="shared" si="34"/>
        <v>#DIV/0!</v>
      </c>
    </row>
    <row r="2243" spans="1:4">
      <c r="A2243" s="3">
        <v>41320</v>
      </c>
      <c r="C2243">
        <f>VLOOKUP(A2243,'Historic fwd PE'!A2242:B8220,2,0)</f>
        <v>5887.4</v>
      </c>
      <c r="D2243" t="e">
        <f t="shared" si="34"/>
        <v>#DIV/0!</v>
      </c>
    </row>
    <row r="2244" spans="1:4">
      <c r="A2244" s="3">
        <v>41321</v>
      </c>
      <c r="C2244">
        <f>VLOOKUP(A2244,'Historic fwd PE'!A2243:B8221,2,0)</f>
        <v>5887.4</v>
      </c>
      <c r="D2244" t="e">
        <f t="shared" si="34"/>
        <v>#DIV/0!</v>
      </c>
    </row>
    <row r="2245" spans="1:4">
      <c r="A2245" s="3">
        <v>41322</v>
      </c>
      <c r="C2245">
        <f>VLOOKUP(A2245,'Historic fwd PE'!A2244:B8222,2,0)</f>
        <v>5887.4</v>
      </c>
      <c r="D2245" t="e">
        <f t="shared" si="34"/>
        <v>#DIV/0!</v>
      </c>
    </row>
    <row r="2246" spans="1:4">
      <c r="A2246" s="3">
        <v>41323</v>
      </c>
      <c r="C2246">
        <f>VLOOKUP(A2246,'Historic fwd PE'!A2245:B8223,2,0)</f>
        <v>5898.2</v>
      </c>
      <c r="D2246" t="e">
        <f t="shared" si="34"/>
        <v>#DIV/0!</v>
      </c>
    </row>
    <row r="2247" spans="1:4">
      <c r="A2247" s="3">
        <v>41324</v>
      </c>
      <c r="C2247">
        <f>VLOOKUP(A2247,'Historic fwd PE'!A2246:B8224,2,0)</f>
        <v>5939.7</v>
      </c>
      <c r="D2247" t="e">
        <f t="shared" ref="D2247:D2310" si="35">C2247/B2247</f>
        <v>#DIV/0!</v>
      </c>
    </row>
    <row r="2248" spans="1:4">
      <c r="A2248" s="3">
        <v>41325</v>
      </c>
      <c r="C2248">
        <f>VLOOKUP(A2248,'Historic fwd PE'!A2247:B8225,2,0)</f>
        <v>5943.05</v>
      </c>
      <c r="D2248" t="e">
        <f t="shared" si="35"/>
        <v>#DIV/0!</v>
      </c>
    </row>
    <row r="2249" spans="1:4">
      <c r="A2249" s="3">
        <v>41326</v>
      </c>
      <c r="C2249">
        <f>VLOOKUP(A2249,'Historic fwd PE'!A2248:B8226,2,0)</f>
        <v>5852.25</v>
      </c>
      <c r="D2249" t="e">
        <f t="shared" si="35"/>
        <v>#DIV/0!</v>
      </c>
    </row>
    <row r="2250" spans="1:4">
      <c r="A2250" s="3">
        <v>41327</v>
      </c>
      <c r="C2250">
        <f>VLOOKUP(A2250,'Historic fwd PE'!A2249:B8227,2,0)</f>
        <v>5850.3</v>
      </c>
      <c r="D2250" t="e">
        <f t="shared" si="35"/>
        <v>#DIV/0!</v>
      </c>
    </row>
    <row r="2251" spans="1:4">
      <c r="A2251" s="3">
        <v>41328</v>
      </c>
      <c r="C2251">
        <f>VLOOKUP(A2251,'Historic fwd PE'!A2250:B8228,2,0)</f>
        <v>5850.3</v>
      </c>
      <c r="D2251" t="e">
        <f t="shared" si="35"/>
        <v>#DIV/0!</v>
      </c>
    </row>
    <row r="2252" spans="1:4">
      <c r="A2252" s="3">
        <v>41329</v>
      </c>
      <c r="C2252">
        <f>VLOOKUP(A2252,'Historic fwd PE'!A2251:B8229,2,0)</f>
        <v>5850.3</v>
      </c>
      <c r="D2252" t="e">
        <f t="shared" si="35"/>
        <v>#DIV/0!</v>
      </c>
    </row>
    <row r="2253" spans="1:4">
      <c r="A2253" s="3">
        <v>41330</v>
      </c>
      <c r="C2253">
        <f>VLOOKUP(A2253,'Historic fwd PE'!A2252:B8230,2,0)</f>
        <v>5854.75</v>
      </c>
      <c r="D2253" t="e">
        <f t="shared" si="35"/>
        <v>#DIV/0!</v>
      </c>
    </row>
    <row r="2254" spans="1:4">
      <c r="A2254" s="3">
        <v>41331</v>
      </c>
      <c r="C2254">
        <f>VLOOKUP(A2254,'Historic fwd PE'!A2253:B8231,2,0)</f>
        <v>5761.35</v>
      </c>
      <c r="D2254" t="e">
        <f t="shared" si="35"/>
        <v>#DIV/0!</v>
      </c>
    </row>
    <row r="2255" spans="1:4">
      <c r="A2255" s="3">
        <v>41332</v>
      </c>
      <c r="C2255">
        <f>VLOOKUP(A2255,'Historic fwd PE'!A2254:B8232,2,0)</f>
        <v>5796.9</v>
      </c>
      <c r="D2255" t="e">
        <f t="shared" si="35"/>
        <v>#DIV/0!</v>
      </c>
    </row>
    <row r="2256" spans="1:4">
      <c r="A2256" s="3">
        <v>41333</v>
      </c>
      <c r="C2256">
        <f>VLOOKUP(A2256,'Historic fwd PE'!A2255:B8233,2,0)</f>
        <v>5693.05</v>
      </c>
      <c r="D2256" t="e">
        <f t="shared" si="35"/>
        <v>#DIV/0!</v>
      </c>
    </row>
    <row r="2257" spans="1:4">
      <c r="A2257" s="3">
        <v>41334</v>
      </c>
      <c r="C2257">
        <f>VLOOKUP(A2257,'Historic fwd PE'!A2256:B8234,2,0)</f>
        <v>5719.7</v>
      </c>
      <c r="D2257" t="e">
        <f t="shared" si="35"/>
        <v>#DIV/0!</v>
      </c>
    </row>
    <row r="2258" spans="1:4">
      <c r="A2258" s="3">
        <v>41335</v>
      </c>
      <c r="C2258">
        <f>VLOOKUP(A2258,'Historic fwd PE'!A2257:B8235,2,0)</f>
        <v>5719.7</v>
      </c>
      <c r="D2258" t="e">
        <f t="shared" si="35"/>
        <v>#DIV/0!</v>
      </c>
    </row>
    <row r="2259" spans="1:4">
      <c r="A2259" s="3">
        <v>41336</v>
      </c>
      <c r="C2259">
        <f>VLOOKUP(A2259,'Historic fwd PE'!A2258:B8236,2,0)</f>
        <v>5719.7</v>
      </c>
      <c r="D2259" t="e">
        <f t="shared" si="35"/>
        <v>#DIV/0!</v>
      </c>
    </row>
    <row r="2260" spans="1:4">
      <c r="A2260" s="3">
        <v>41337</v>
      </c>
      <c r="C2260">
        <f>VLOOKUP(A2260,'Historic fwd PE'!A2259:B8237,2,0)</f>
        <v>5698.5</v>
      </c>
      <c r="D2260" t="e">
        <f t="shared" si="35"/>
        <v>#DIV/0!</v>
      </c>
    </row>
    <row r="2261" spans="1:4">
      <c r="A2261" s="3">
        <v>41338</v>
      </c>
      <c r="C2261">
        <f>VLOOKUP(A2261,'Historic fwd PE'!A2260:B8238,2,0)</f>
        <v>5784.25</v>
      </c>
      <c r="D2261" t="e">
        <f t="shared" si="35"/>
        <v>#DIV/0!</v>
      </c>
    </row>
    <row r="2262" spans="1:4">
      <c r="A2262" s="3">
        <v>41339</v>
      </c>
      <c r="C2262">
        <f>VLOOKUP(A2262,'Historic fwd PE'!A2261:B8239,2,0)</f>
        <v>5818.6</v>
      </c>
      <c r="D2262" t="e">
        <f t="shared" si="35"/>
        <v>#DIV/0!</v>
      </c>
    </row>
    <row r="2263" spans="1:4">
      <c r="A2263" s="3">
        <v>41340</v>
      </c>
      <c r="C2263">
        <f>VLOOKUP(A2263,'Historic fwd PE'!A2262:B8240,2,0)</f>
        <v>5863.3</v>
      </c>
      <c r="D2263" t="e">
        <f t="shared" si="35"/>
        <v>#DIV/0!</v>
      </c>
    </row>
    <row r="2264" spans="1:4">
      <c r="A2264" s="3">
        <v>41341</v>
      </c>
      <c r="C2264">
        <f>VLOOKUP(A2264,'Historic fwd PE'!A2263:B8241,2,0)</f>
        <v>5945.7</v>
      </c>
      <c r="D2264" t="e">
        <f t="shared" si="35"/>
        <v>#DIV/0!</v>
      </c>
    </row>
    <row r="2265" spans="1:4">
      <c r="A2265" s="3">
        <v>41342</v>
      </c>
      <c r="C2265">
        <f>VLOOKUP(A2265,'Historic fwd PE'!A2264:B8242,2,0)</f>
        <v>5945.7</v>
      </c>
      <c r="D2265" t="e">
        <f t="shared" si="35"/>
        <v>#DIV/0!</v>
      </c>
    </row>
    <row r="2266" spans="1:4">
      <c r="A2266" s="3">
        <v>41343</v>
      </c>
      <c r="C2266">
        <f>VLOOKUP(A2266,'Historic fwd PE'!A2265:B8243,2,0)</f>
        <v>5945.7</v>
      </c>
      <c r="D2266" t="e">
        <f t="shared" si="35"/>
        <v>#DIV/0!</v>
      </c>
    </row>
    <row r="2267" spans="1:4">
      <c r="A2267" s="3">
        <v>41344</v>
      </c>
      <c r="C2267">
        <f>VLOOKUP(A2267,'Historic fwd PE'!A2266:B8244,2,0)</f>
        <v>5942.35</v>
      </c>
      <c r="D2267" t="e">
        <f t="shared" si="35"/>
        <v>#DIV/0!</v>
      </c>
    </row>
    <row r="2268" spans="1:4">
      <c r="A2268" s="3">
        <v>41345</v>
      </c>
      <c r="C2268">
        <f>VLOOKUP(A2268,'Historic fwd PE'!A2267:B8245,2,0)</f>
        <v>5914.1</v>
      </c>
      <c r="D2268" t="e">
        <f t="shared" si="35"/>
        <v>#DIV/0!</v>
      </c>
    </row>
    <row r="2269" spans="1:4">
      <c r="A2269" s="3">
        <v>41346</v>
      </c>
      <c r="C2269">
        <f>VLOOKUP(A2269,'Historic fwd PE'!A2268:B8246,2,0)</f>
        <v>5851.2</v>
      </c>
      <c r="D2269" t="e">
        <f t="shared" si="35"/>
        <v>#DIV/0!</v>
      </c>
    </row>
    <row r="2270" spans="1:4">
      <c r="A2270" s="3">
        <v>41347</v>
      </c>
      <c r="C2270">
        <f>VLOOKUP(A2270,'Historic fwd PE'!A2269:B8247,2,0)</f>
        <v>5908.95</v>
      </c>
      <c r="D2270" t="e">
        <f t="shared" si="35"/>
        <v>#DIV/0!</v>
      </c>
    </row>
    <row r="2271" spans="1:4">
      <c r="A2271" s="3">
        <v>41348</v>
      </c>
      <c r="C2271">
        <f>VLOOKUP(A2271,'Historic fwd PE'!A2270:B8248,2,0)</f>
        <v>5872.6</v>
      </c>
      <c r="D2271" t="e">
        <f t="shared" si="35"/>
        <v>#DIV/0!</v>
      </c>
    </row>
    <row r="2272" spans="1:4">
      <c r="A2272" s="3">
        <v>41349</v>
      </c>
      <c r="C2272">
        <f>VLOOKUP(A2272,'Historic fwd PE'!A2271:B8249,2,0)</f>
        <v>5872.6</v>
      </c>
      <c r="D2272" t="e">
        <f t="shared" si="35"/>
        <v>#DIV/0!</v>
      </c>
    </row>
    <row r="2273" spans="1:4">
      <c r="A2273" s="3">
        <v>41350</v>
      </c>
      <c r="C2273">
        <f>VLOOKUP(A2273,'Historic fwd PE'!A2272:B8250,2,0)</f>
        <v>5872.6</v>
      </c>
      <c r="D2273" t="e">
        <f t="shared" si="35"/>
        <v>#DIV/0!</v>
      </c>
    </row>
    <row r="2274" spans="1:4">
      <c r="A2274" s="3">
        <v>41351</v>
      </c>
      <c r="C2274">
        <f>VLOOKUP(A2274,'Historic fwd PE'!A2273:B8251,2,0)</f>
        <v>5835.25</v>
      </c>
      <c r="D2274" t="e">
        <f t="shared" si="35"/>
        <v>#DIV/0!</v>
      </c>
    </row>
    <row r="2275" spans="1:4">
      <c r="A2275" s="3">
        <v>41352</v>
      </c>
      <c r="C2275">
        <f>VLOOKUP(A2275,'Historic fwd PE'!A2274:B8252,2,0)</f>
        <v>5745.95</v>
      </c>
      <c r="D2275" t="e">
        <f t="shared" si="35"/>
        <v>#DIV/0!</v>
      </c>
    </row>
    <row r="2276" spans="1:4">
      <c r="A2276" s="3">
        <v>41353</v>
      </c>
      <c r="C2276">
        <f>VLOOKUP(A2276,'Historic fwd PE'!A2275:B8253,2,0)</f>
        <v>5694.4</v>
      </c>
      <c r="D2276" t="e">
        <f t="shared" si="35"/>
        <v>#DIV/0!</v>
      </c>
    </row>
    <row r="2277" spans="1:4">
      <c r="A2277" s="3">
        <v>41354</v>
      </c>
      <c r="C2277">
        <f>VLOOKUP(A2277,'Historic fwd PE'!A2276:B8254,2,0)</f>
        <v>5658.75</v>
      </c>
      <c r="D2277" t="e">
        <f t="shared" si="35"/>
        <v>#DIV/0!</v>
      </c>
    </row>
    <row r="2278" spans="1:4">
      <c r="A2278" s="3">
        <v>41355</v>
      </c>
      <c r="C2278">
        <f>VLOOKUP(A2278,'Historic fwd PE'!A2277:B8255,2,0)</f>
        <v>5651.35</v>
      </c>
      <c r="D2278" t="e">
        <f t="shared" si="35"/>
        <v>#DIV/0!</v>
      </c>
    </row>
    <row r="2279" spans="1:4">
      <c r="A2279" s="3">
        <v>41356</v>
      </c>
      <c r="C2279">
        <f>VLOOKUP(A2279,'Historic fwd PE'!A2278:B8256,2,0)</f>
        <v>5651.35</v>
      </c>
      <c r="D2279" t="e">
        <f t="shared" si="35"/>
        <v>#DIV/0!</v>
      </c>
    </row>
    <row r="2280" spans="1:4">
      <c r="A2280" s="3">
        <v>41357</v>
      </c>
      <c r="C2280">
        <f>VLOOKUP(A2280,'Historic fwd PE'!A2279:B8257,2,0)</f>
        <v>5651.35</v>
      </c>
      <c r="D2280" t="e">
        <f t="shared" si="35"/>
        <v>#DIV/0!</v>
      </c>
    </row>
    <row r="2281" spans="1:4">
      <c r="A2281" s="3">
        <v>41358</v>
      </c>
      <c r="C2281">
        <f>VLOOKUP(A2281,'Historic fwd PE'!A2280:B8258,2,0)</f>
        <v>5633.85</v>
      </c>
      <c r="D2281" t="e">
        <f t="shared" si="35"/>
        <v>#DIV/0!</v>
      </c>
    </row>
    <row r="2282" spans="1:4">
      <c r="A2282" s="3">
        <v>41359</v>
      </c>
      <c r="C2282">
        <f>VLOOKUP(A2282,'Historic fwd PE'!A2281:B8259,2,0)</f>
        <v>5641.6</v>
      </c>
      <c r="D2282" t="e">
        <f t="shared" si="35"/>
        <v>#DIV/0!</v>
      </c>
    </row>
    <row r="2283" spans="1:4">
      <c r="A2283" s="3">
        <v>41360</v>
      </c>
      <c r="C2283">
        <f>VLOOKUP(A2283,'Historic fwd PE'!A2282:B8260,2,0)</f>
        <v>5641.6</v>
      </c>
      <c r="D2283" t="e">
        <f t="shared" si="35"/>
        <v>#DIV/0!</v>
      </c>
    </row>
    <row r="2284" spans="1:4">
      <c r="A2284" s="3">
        <v>41361</v>
      </c>
      <c r="C2284">
        <f>VLOOKUP(A2284,'Historic fwd PE'!A2283:B8261,2,0)</f>
        <v>5682.55</v>
      </c>
      <c r="D2284" t="e">
        <f t="shared" si="35"/>
        <v>#DIV/0!</v>
      </c>
    </row>
    <row r="2285" spans="1:4">
      <c r="A2285" s="3">
        <v>41362</v>
      </c>
      <c r="C2285">
        <f>VLOOKUP(A2285,'Historic fwd PE'!A2284:B8262,2,0)</f>
        <v>5682.55</v>
      </c>
      <c r="D2285" t="e">
        <f t="shared" si="35"/>
        <v>#DIV/0!</v>
      </c>
    </row>
    <row r="2286" spans="1:4">
      <c r="A2286" s="3">
        <v>41363</v>
      </c>
      <c r="C2286">
        <f>VLOOKUP(A2286,'Historic fwd PE'!A2285:B8263,2,0)</f>
        <v>5682.55</v>
      </c>
      <c r="D2286" t="e">
        <f t="shared" si="35"/>
        <v>#DIV/0!</v>
      </c>
    </row>
    <row r="2287" spans="1:4">
      <c r="A2287" s="3">
        <v>41364</v>
      </c>
      <c r="C2287">
        <f>VLOOKUP(A2287,'Historic fwd PE'!A2286:B8264,2,0)</f>
        <v>5682.55</v>
      </c>
      <c r="D2287" t="e">
        <f t="shared" si="35"/>
        <v>#DIV/0!</v>
      </c>
    </row>
    <row r="2288" spans="1:4">
      <c r="A2288" s="3">
        <v>41365</v>
      </c>
      <c r="C2288">
        <f>VLOOKUP(A2288,'Historic fwd PE'!A2287:B8265,2,0)</f>
        <v>5704.4</v>
      </c>
      <c r="D2288" t="e">
        <f t="shared" si="35"/>
        <v>#DIV/0!</v>
      </c>
    </row>
    <row r="2289" spans="1:4">
      <c r="A2289" s="3">
        <v>41366</v>
      </c>
      <c r="C2289">
        <f>VLOOKUP(A2289,'Historic fwd PE'!A2288:B8266,2,0)</f>
        <v>5748.1</v>
      </c>
      <c r="D2289" t="e">
        <f t="shared" si="35"/>
        <v>#DIV/0!</v>
      </c>
    </row>
    <row r="2290" spans="1:4">
      <c r="A2290" s="3">
        <v>41367</v>
      </c>
      <c r="C2290">
        <f>VLOOKUP(A2290,'Historic fwd PE'!A2289:B8267,2,0)</f>
        <v>5672.9</v>
      </c>
      <c r="D2290" t="e">
        <f t="shared" si="35"/>
        <v>#DIV/0!</v>
      </c>
    </row>
    <row r="2291" spans="1:4">
      <c r="A2291" s="3">
        <v>41368</v>
      </c>
      <c r="C2291">
        <f>VLOOKUP(A2291,'Historic fwd PE'!A2290:B8268,2,0)</f>
        <v>5574.75</v>
      </c>
      <c r="D2291" t="e">
        <f t="shared" si="35"/>
        <v>#DIV/0!</v>
      </c>
    </row>
    <row r="2292" spans="1:4">
      <c r="A2292" s="3">
        <v>41369</v>
      </c>
      <c r="C2292">
        <f>VLOOKUP(A2292,'Historic fwd PE'!A2291:B8269,2,0)</f>
        <v>5553.25</v>
      </c>
      <c r="D2292" t="e">
        <f t="shared" si="35"/>
        <v>#DIV/0!</v>
      </c>
    </row>
    <row r="2293" spans="1:4">
      <c r="A2293" s="3">
        <v>41370</v>
      </c>
      <c r="C2293">
        <f>VLOOKUP(A2293,'Historic fwd PE'!A2292:B8270,2,0)</f>
        <v>5553.25</v>
      </c>
      <c r="D2293" t="e">
        <f t="shared" si="35"/>
        <v>#DIV/0!</v>
      </c>
    </row>
    <row r="2294" spans="1:4">
      <c r="A2294" s="3">
        <v>41371</v>
      </c>
      <c r="C2294">
        <f>VLOOKUP(A2294,'Historic fwd PE'!A2293:B8271,2,0)</f>
        <v>5553.25</v>
      </c>
      <c r="D2294" t="e">
        <f t="shared" si="35"/>
        <v>#DIV/0!</v>
      </c>
    </row>
    <row r="2295" spans="1:4">
      <c r="A2295" s="3">
        <v>41372</v>
      </c>
      <c r="C2295">
        <f>VLOOKUP(A2295,'Historic fwd PE'!A2294:B8272,2,0)</f>
        <v>5542.95</v>
      </c>
      <c r="D2295" t="e">
        <f t="shared" si="35"/>
        <v>#DIV/0!</v>
      </c>
    </row>
    <row r="2296" spans="1:4">
      <c r="A2296" s="3">
        <v>41373</v>
      </c>
      <c r="C2296">
        <f>VLOOKUP(A2296,'Historic fwd PE'!A2295:B8273,2,0)</f>
        <v>5495.1</v>
      </c>
      <c r="D2296" t="e">
        <f t="shared" si="35"/>
        <v>#DIV/0!</v>
      </c>
    </row>
    <row r="2297" spans="1:4">
      <c r="A2297" s="3">
        <v>41374</v>
      </c>
      <c r="C2297">
        <f>VLOOKUP(A2297,'Historic fwd PE'!A2296:B8274,2,0)</f>
        <v>5558.7</v>
      </c>
      <c r="D2297" t="e">
        <f t="shared" si="35"/>
        <v>#DIV/0!</v>
      </c>
    </row>
    <row r="2298" spans="1:4">
      <c r="A2298" s="3">
        <v>41375</v>
      </c>
      <c r="C2298">
        <f>VLOOKUP(A2298,'Historic fwd PE'!A2297:B8275,2,0)</f>
        <v>5594</v>
      </c>
      <c r="D2298" t="e">
        <f t="shared" si="35"/>
        <v>#DIV/0!</v>
      </c>
    </row>
    <row r="2299" spans="1:4">
      <c r="A2299" s="3">
        <v>41376</v>
      </c>
      <c r="C2299">
        <f>VLOOKUP(A2299,'Historic fwd PE'!A2298:B8276,2,0)</f>
        <v>5528.55</v>
      </c>
      <c r="D2299" t="e">
        <f t="shared" si="35"/>
        <v>#DIV/0!</v>
      </c>
    </row>
    <row r="2300" spans="1:4">
      <c r="A2300" s="3">
        <v>41377</v>
      </c>
      <c r="C2300">
        <f>VLOOKUP(A2300,'Historic fwd PE'!A2299:B8277,2,0)</f>
        <v>5528.55</v>
      </c>
      <c r="D2300" t="e">
        <f t="shared" si="35"/>
        <v>#DIV/0!</v>
      </c>
    </row>
    <row r="2301" spans="1:4">
      <c r="A2301" s="3">
        <v>41378</v>
      </c>
      <c r="C2301">
        <f>VLOOKUP(A2301,'Historic fwd PE'!A2300:B8278,2,0)</f>
        <v>5528.55</v>
      </c>
      <c r="D2301" t="e">
        <f t="shared" si="35"/>
        <v>#DIV/0!</v>
      </c>
    </row>
    <row r="2302" spans="1:4">
      <c r="A2302" s="3">
        <v>41379</v>
      </c>
      <c r="C2302">
        <f>VLOOKUP(A2302,'Historic fwd PE'!A2301:B8279,2,0)</f>
        <v>5568.4</v>
      </c>
      <c r="D2302" t="e">
        <f t="shared" si="35"/>
        <v>#DIV/0!</v>
      </c>
    </row>
    <row r="2303" spans="1:4">
      <c r="A2303" s="3">
        <v>41380</v>
      </c>
      <c r="C2303">
        <f>VLOOKUP(A2303,'Historic fwd PE'!A2302:B8280,2,0)</f>
        <v>5688.95</v>
      </c>
      <c r="D2303" t="e">
        <f t="shared" si="35"/>
        <v>#DIV/0!</v>
      </c>
    </row>
    <row r="2304" spans="1:4">
      <c r="A2304" s="3">
        <v>41381</v>
      </c>
      <c r="C2304">
        <f>VLOOKUP(A2304,'Historic fwd PE'!A2303:B8281,2,0)</f>
        <v>5688.7</v>
      </c>
      <c r="D2304" t="e">
        <f t="shared" si="35"/>
        <v>#DIV/0!</v>
      </c>
    </row>
    <row r="2305" spans="1:4">
      <c r="A2305" s="3">
        <v>41382</v>
      </c>
      <c r="C2305">
        <f>VLOOKUP(A2305,'Historic fwd PE'!A2304:B8282,2,0)</f>
        <v>5783.1</v>
      </c>
      <c r="D2305" t="e">
        <f t="shared" si="35"/>
        <v>#DIV/0!</v>
      </c>
    </row>
    <row r="2306" spans="1:4">
      <c r="A2306" s="3">
        <v>41383</v>
      </c>
      <c r="C2306">
        <f>VLOOKUP(A2306,'Historic fwd PE'!A2305:B8283,2,0)</f>
        <v>5783.1</v>
      </c>
      <c r="D2306" t="e">
        <f t="shared" si="35"/>
        <v>#DIV/0!</v>
      </c>
    </row>
    <row r="2307" spans="1:4">
      <c r="A2307" s="3">
        <v>41384</v>
      </c>
      <c r="C2307">
        <f>VLOOKUP(A2307,'Historic fwd PE'!A2306:B8284,2,0)</f>
        <v>5783.1</v>
      </c>
      <c r="D2307" t="e">
        <f t="shared" si="35"/>
        <v>#DIV/0!</v>
      </c>
    </row>
    <row r="2308" spans="1:4">
      <c r="A2308" s="3">
        <v>41385</v>
      </c>
      <c r="C2308">
        <f>VLOOKUP(A2308,'Historic fwd PE'!A2307:B8285,2,0)</f>
        <v>5783.1</v>
      </c>
      <c r="D2308" t="e">
        <f t="shared" si="35"/>
        <v>#DIV/0!</v>
      </c>
    </row>
    <row r="2309" spans="1:4">
      <c r="A2309" s="3">
        <v>41386</v>
      </c>
      <c r="C2309">
        <f>VLOOKUP(A2309,'Historic fwd PE'!A2308:B8286,2,0)</f>
        <v>5834.4</v>
      </c>
      <c r="D2309" t="e">
        <f t="shared" si="35"/>
        <v>#DIV/0!</v>
      </c>
    </row>
    <row r="2310" spans="1:4">
      <c r="A2310" s="3">
        <v>41387</v>
      </c>
      <c r="C2310">
        <f>VLOOKUP(A2310,'Historic fwd PE'!A2309:B8287,2,0)</f>
        <v>5836.9</v>
      </c>
      <c r="D2310" t="e">
        <f t="shared" si="35"/>
        <v>#DIV/0!</v>
      </c>
    </row>
    <row r="2311" spans="1:4">
      <c r="A2311" s="3">
        <v>41388</v>
      </c>
      <c r="C2311">
        <f>VLOOKUP(A2311,'Historic fwd PE'!A2310:B8288,2,0)</f>
        <v>5836.9</v>
      </c>
      <c r="D2311" t="e">
        <f t="shared" ref="D2311:D2374" si="36">C2311/B2311</f>
        <v>#DIV/0!</v>
      </c>
    </row>
    <row r="2312" spans="1:4">
      <c r="A2312" s="3">
        <v>41389</v>
      </c>
      <c r="C2312">
        <f>VLOOKUP(A2312,'Historic fwd PE'!A2311:B8289,2,0)</f>
        <v>5916.3</v>
      </c>
      <c r="D2312" t="e">
        <f t="shared" si="36"/>
        <v>#DIV/0!</v>
      </c>
    </row>
    <row r="2313" spans="1:4">
      <c r="A2313" s="3">
        <v>41390</v>
      </c>
      <c r="C2313">
        <f>VLOOKUP(A2313,'Historic fwd PE'!A2312:B8290,2,0)</f>
        <v>5871.45</v>
      </c>
      <c r="D2313" t="e">
        <f t="shared" si="36"/>
        <v>#DIV/0!</v>
      </c>
    </row>
    <row r="2314" spans="1:4">
      <c r="A2314" s="3">
        <v>41391</v>
      </c>
      <c r="C2314">
        <f>VLOOKUP(A2314,'Historic fwd PE'!A2313:B8291,2,0)</f>
        <v>5871.45</v>
      </c>
      <c r="D2314" t="e">
        <f t="shared" si="36"/>
        <v>#DIV/0!</v>
      </c>
    </row>
    <row r="2315" spans="1:4">
      <c r="A2315" s="3">
        <v>41392</v>
      </c>
      <c r="C2315">
        <f>VLOOKUP(A2315,'Historic fwd PE'!A2314:B8292,2,0)</f>
        <v>5871.45</v>
      </c>
      <c r="D2315" t="e">
        <f t="shared" si="36"/>
        <v>#DIV/0!</v>
      </c>
    </row>
    <row r="2316" spans="1:4">
      <c r="A2316" s="3">
        <v>41393</v>
      </c>
      <c r="C2316">
        <f>VLOOKUP(A2316,'Historic fwd PE'!A2315:B8293,2,0)</f>
        <v>5904.1</v>
      </c>
      <c r="D2316" t="e">
        <f t="shared" si="36"/>
        <v>#DIV/0!</v>
      </c>
    </row>
    <row r="2317" spans="1:4">
      <c r="A2317" s="3">
        <v>41394</v>
      </c>
      <c r="C2317">
        <f>VLOOKUP(A2317,'Historic fwd PE'!A2316:B8294,2,0)</f>
        <v>5930.2</v>
      </c>
      <c r="D2317" t="e">
        <f t="shared" si="36"/>
        <v>#DIV/0!</v>
      </c>
    </row>
    <row r="2318" spans="1:4">
      <c r="A2318" s="3">
        <v>41395</v>
      </c>
      <c r="C2318">
        <f>VLOOKUP(A2318,'Historic fwd PE'!A2317:B8295,2,0)</f>
        <v>5930.2</v>
      </c>
      <c r="D2318" t="e">
        <f t="shared" si="36"/>
        <v>#DIV/0!</v>
      </c>
    </row>
    <row r="2319" spans="1:4">
      <c r="A2319" s="3">
        <v>41396</v>
      </c>
      <c r="C2319">
        <f>VLOOKUP(A2319,'Historic fwd PE'!A2318:B8296,2,0)</f>
        <v>5999.35</v>
      </c>
      <c r="D2319" t="e">
        <f t="shared" si="36"/>
        <v>#DIV/0!</v>
      </c>
    </row>
    <row r="2320" spans="1:4">
      <c r="A2320" s="3">
        <v>41397</v>
      </c>
      <c r="C2320">
        <f>VLOOKUP(A2320,'Historic fwd PE'!A2319:B8297,2,0)</f>
        <v>5944</v>
      </c>
      <c r="D2320" t="e">
        <f t="shared" si="36"/>
        <v>#DIV/0!</v>
      </c>
    </row>
    <row r="2321" spans="1:4">
      <c r="A2321" s="3">
        <v>41398</v>
      </c>
      <c r="C2321">
        <f>VLOOKUP(A2321,'Historic fwd PE'!A2320:B8298,2,0)</f>
        <v>5944</v>
      </c>
      <c r="D2321" t="e">
        <f t="shared" si="36"/>
        <v>#DIV/0!</v>
      </c>
    </row>
    <row r="2322" spans="1:4">
      <c r="A2322" s="3">
        <v>41399</v>
      </c>
      <c r="C2322">
        <f>VLOOKUP(A2322,'Historic fwd PE'!A2321:B8299,2,0)</f>
        <v>5944</v>
      </c>
      <c r="D2322" t="e">
        <f t="shared" si="36"/>
        <v>#DIV/0!</v>
      </c>
    </row>
    <row r="2323" spans="1:4">
      <c r="A2323" s="3">
        <v>41400</v>
      </c>
      <c r="C2323">
        <f>VLOOKUP(A2323,'Historic fwd PE'!A2322:B8300,2,0)</f>
        <v>5971.05</v>
      </c>
      <c r="D2323" t="e">
        <f t="shared" si="36"/>
        <v>#DIV/0!</v>
      </c>
    </row>
    <row r="2324" spans="1:4">
      <c r="A2324" s="3">
        <v>41401</v>
      </c>
      <c r="C2324">
        <f>VLOOKUP(A2324,'Historic fwd PE'!A2323:B8301,2,0)</f>
        <v>6043.55</v>
      </c>
      <c r="D2324" t="e">
        <f t="shared" si="36"/>
        <v>#DIV/0!</v>
      </c>
    </row>
    <row r="2325" spans="1:4">
      <c r="A2325" s="3">
        <v>41402</v>
      </c>
      <c r="C2325">
        <f>VLOOKUP(A2325,'Historic fwd PE'!A2324:B8302,2,0)</f>
        <v>6069.3</v>
      </c>
      <c r="D2325" t="e">
        <f t="shared" si="36"/>
        <v>#DIV/0!</v>
      </c>
    </row>
    <row r="2326" spans="1:4">
      <c r="A2326" s="3">
        <v>41403</v>
      </c>
      <c r="C2326">
        <f>VLOOKUP(A2326,'Historic fwd PE'!A2325:B8303,2,0)</f>
        <v>6050.15</v>
      </c>
      <c r="D2326" t="e">
        <f t="shared" si="36"/>
        <v>#DIV/0!</v>
      </c>
    </row>
    <row r="2327" spans="1:4">
      <c r="A2327" s="3">
        <v>41404</v>
      </c>
      <c r="C2327">
        <f>VLOOKUP(A2327,'Historic fwd PE'!A2326:B8304,2,0)</f>
        <v>6094.75</v>
      </c>
      <c r="D2327" t="e">
        <f t="shared" si="36"/>
        <v>#DIV/0!</v>
      </c>
    </row>
    <row r="2328" spans="1:4">
      <c r="A2328" s="3">
        <v>41405</v>
      </c>
      <c r="C2328">
        <f>VLOOKUP(A2328,'Historic fwd PE'!A2327:B8305,2,0)</f>
        <v>6107.25</v>
      </c>
      <c r="D2328" t="e">
        <f t="shared" si="36"/>
        <v>#DIV/0!</v>
      </c>
    </row>
    <row r="2329" spans="1:4">
      <c r="A2329" s="3">
        <v>41406</v>
      </c>
      <c r="C2329">
        <f>VLOOKUP(A2329,'Historic fwd PE'!A2328:B8306,2,0)</f>
        <v>6107.25</v>
      </c>
      <c r="D2329" t="e">
        <f t="shared" si="36"/>
        <v>#DIV/0!</v>
      </c>
    </row>
    <row r="2330" spans="1:4">
      <c r="A2330" s="3">
        <v>41407</v>
      </c>
      <c r="C2330">
        <f>VLOOKUP(A2330,'Historic fwd PE'!A2329:B8307,2,0)</f>
        <v>5980.45</v>
      </c>
      <c r="D2330" t="e">
        <f t="shared" si="36"/>
        <v>#DIV/0!</v>
      </c>
    </row>
    <row r="2331" spans="1:4">
      <c r="A2331" s="3">
        <v>41408</v>
      </c>
      <c r="C2331">
        <f>VLOOKUP(A2331,'Historic fwd PE'!A2330:B8308,2,0)</f>
        <v>5995.4</v>
      </c>
      <c r="D2331" t="e">
        <f t="shared" si="36"/>
        <v>#DIV/0!</v>
      </c>
    </row>
    <row r="2332" spans="1:4">
      <c r="A2332" s="3">
        <v>41409</v>
      </c>
      <c r="C2332">
        <f>VLOOKUP(A2332,'Historic fwd PE'!A2331:B8309,2,0)</f>
        <v>6146.75</v>
      </c>
      <c r="D2332" t="e">
        <f t="shared" si="36"/>
        <v>#DIV/0!</v>
      </c>
    </row>
    <row r="2333" spans="1:4">
      <c r="A2333" s="3">
        <v>41410</v>
      </c>
      <c r="C2333">
        <f>VLOOKUP(A2333,'Historic fwd PE'!A2332:B8310,2,0)</f>
        <v>6169.9</v>
      </c>
      <c r="D2333" t="e">
        <f t="shared" si="36"/>
        <v>#DIV/0!</v>
      </c>
    </row>
    <row r="2334" spans="1:4">
      <c r="A2334" s="3">
        <v>41411</v>
      </c>
      <c r="C2334">
        <f>VLOOKUP(A2334,'Historic fwd PE'!A2333:B8311,2,0)</f>
        <v>6187.3</v>
      </c>
      <c r="D2334" t="e">
        <f t="shared" si="36"/>
        <v>#DIV/0!</v>
      </c>
    </row>
    <row r="2335" spans="1:4">
      <c r="A2335" s="3">
        <v>41412</v>
      </c>
      <c r="C2335">
        <f>VLOOKUP(A2335,'Historic fwd PE'!A2334:B8312,2,0)</f>
        <v>6187.3</v>
      </c>
      <c r="D2335" t="e">
        <f t="shared" si="36"/>
        <v>#DIV/0!</v>
      </c>
    </row>
    <row r="2336" spans="1:4">
      <c r="A2336" s="3">
        <v>41413</v>
      </c>
      <c r="C2336">
        <f>VLOOKUP(A2336,'Historic fwd PE'!A2335:B8313,2,0)</f>
        <v>6187.3</v>
      </c>
      <c r="D2336" t="e">
        <f t="shared" si="36"/>
        <v>#DIV/0!</v>
      </c>
    </row>
    <row r="2337" spans="1:4">
      <c r="A2337" s="3">
        <v>41414</v>
      </c>
      <c r="C2337">
        <f>VLOOKUP(A2337,'Historic fwd PE'!A2336:B8314,2,0)</f>
        <v>6156.9</v>
      </c>
      <c r="D2337" t="e">
        <f t="shared" si="36"/>
        <v>#DIV/0!</v>
      </c>
    </row>
    <row r="2338" spans="1:4">
      <c r="A2338" s="3">
        <v>41415</v>
      </c>
      <c r="C2338">
        <f>VLOOKUP(A2338,'Historic fwd PE'!A2337:B8315,2,0)</f>
        <v>6114.1</v>
      </c>
      <c r="D2338" t="e">
        <f t="shared" si="36"/>
        <v>#DIV/0!</v>
      </c>
    </row>
    <row r="2339" spans="1:4">
      <c r="A2339" s="3">
        <v>41416</v>
      </c>
      <c r="C2339">
        <f>VLOOKUP(A2339,'Historic fwd PE'!A2338:B8316,2,0)</f>
        <v>6094.5</v>
      </c>
      <c r="D2339" t="e">
        <f t="shared" si="36"/>
        <v>#DIV/0!</v>
      </c>
    </row>
    <row r="2340" spans="1:4">
      <c r="A2340" s="3">
        <v>41417</v>
      </c>
      <c r="C2340">
        <f>VLOOKUP(A2340,'Historic fwd PE'!A2339:B8317,2,0)</f>
        <v>5967.05</v>
      </c>
      <c r="D2340" t="e">
        <f t="shared" si="36"/>
        <v>#DIV/0!</v>
      </c>
    </row>
    <row r="2341" spans="1:4">
      <c r="A2341" s="3">
        <v>41418</v>
      </c>
      <c r="C2341">
        <f>VLOOKUP(A2341,'Historic fwd PE'!A2340:B8318,2,0)</f>
        <v>5983.55</v>
      </c>
      <c r="D2341" t="e">
        <f t="shared" si="36"/>
        <v>#DIV/0!</v>
      </c>
    </row>
    <row r="2342" spans="1:4">
      <c r="A2342" s="3">
        <v>41419</v>
      </c>
      <c r="C2342">
        <f>VLOOKUP(A2342,'Historic fwd PE'!A2341:B8319,2,0)</f>
        <v>5983.55</v>
      </c>
      <c r="D2342" t="e">
        <f t="shared" si="36"/>
        <v>#DIV/0!</v>
      </c>
    </row>
    <row r="2343" spans="1:4">
      <c r="A2343" s="3">
        <v>41420</v>
      </c>
      <c r="C2343">
        <f>VLOOKUP(A2343,'Historic fwd PE'!A2342:B8320,2,0)</f>
        <v>5983.55</v>
      </c>
      <c r="D2343" t="e">
        <f t="shared" si="36"/>
        <v>#DIV/0!</v>
      </c>
    </row>
    <row r="2344" spans="1:4">
      <c r="A2344" s="3">
        <v>41421</v>
      </c>
      <c r="C2344">
        <f>VLOOKUP(A2344,'Historic fwd PE'!A2343:B8321,2,0)</f>
        <v>6083.15</v>
      </c>
      <c r="D2344" t="e">
        <f t="shared" si="36"/>
        <v>#DIV/0!</v>
      </c>
    </row>
    <row r="2345" spans="1:4">
      <c r="A2345" s="3">
        <v>41422</v>
      </c>
      <c r="C2345">
        <f>VLOOKUP(A2345,'Historic fwd PE'!A2344:B8322,2,0)</f>
        <v>6111.25</v>
      </c>
      <c r="D2345" t="e">
        <f t="shared" si="36"/>
        <v>#DIV/0!</v>
      </c>
    </row>
    <row r="2346" spans="1:4">
      <c r="A2346" s="3">
        <v>41423</v>
      </c>
      <c r="C2346">
        <f>VLOOKUP(A2346,'Historic fwd PE'!A2345:B8323,2,0)</f>
        <v>6104.3</v>
      </c>
      <c r="D2346" t="e">
        <f t="shared" si="36"/>
        <v>#DIV/0!</v>
      </c>
    </row>
    <row r="2347" spans="1:4">
      <c r="A2347" s="3">
        <v>41424</v>
      </c>
      <c r="C2347">
        <f>VLOOKUP(A2347,'Historic fwd PE'!A2346:B8324,2,0)</f>
        <v>6124.05</v>
      </c>
      <c r="D2347" t="e">
        <f t="shared" si="36"/>
        <v>#DIV/0!</v>
      </c>
    </row>
    <row r="2348" spans="1:4">
      <c r="A2348" s="3">
        <v>41425</v>
      </c>
      <c r="C2348">
        <f>VLOOKUP(A2348,'Historic fwd PE'!A2347:B8325,2,0)</f>
        <v>5985.95</v>
      </c>
      <c r="D2348" t="e">
        <f t="shared" si="36"/>
        <v>#DIV/0!</v>
      </c>
    </row>
    <row r="2349" spans="1:4">
      <c r="A2349" s="3">
        <v>41426</v>
      </c>
      <c r="C2349">
        <f>VLOOKUP(A2349,'Historic fwd PE'!A2348:B8326,2,0)</f>
        <v>5985.95</v>
      </c>
      <c r="D2349" t="e">
        <f t="shared" si="36"/>
        <v>#DIV/0!</v>
      </c>
    </row>
    <row r="2350" spans="1:4">
      <c r="A2350" s="3">
        <v>41427</v>
      </c>
      <c r="C2350">
        <f>VLOOKUP(A2350,'Historic fwd PE'!A2349:B8327,2,0)</f>
        <v>5985.95</v>
      </c>
      <c r="D2350" t="e">
        <f t="shared" si="36"/>
        <v>#DIV/0!</v>
      </c>
    </row>
    <row r="2351" spans="1:4">
      <c r="A2351" s="3">
        <v>41428</v>
      </c>
      <c r="C2351">
        <f>VLOOKUP(A2351,'Historic fwd PE'!A2350:B8328,2,0)</f>
        <v>5939.3</v>
      </c>
      <c r="D2351" t="e">
        <f t="shared" si="36"/>
        <v>#DIV/0!</v>
      </c>
    </row>
    <row r="2352" spans="1:4">
      <c r="A2352" s="3">
        <v>41429</v>
      </c>
      <c r="C2352">
        <f>VLOOKUP(A2352,'Historic fwd PE'!A2351:B8329,2,0)</f>
        <v>5919.45</v>
      </c>
      <c r="D2352" t="e">
        <f t="shared" si="36"/>
        <v>#DIV/0!</v>
      </c>
    </row>
    <row r="2353" spans="1:4">
      <c r="A2353" s="3">
        <v>41430</v>
      </c>
      <c r="C2353">
        <f>VLOOKUP(A2353,'Historic fwd PE'!A2352:B8330,2,0)</f>
        <v>5923.85</v>
      </c>
      <c r="D2353" t="e">
        <f t="shared" si="36"/>
        <v>#DIV/0!</v>
      </c>
    </row>
    <row r="2354" spans="1:4">
      <c r="A2354" s="3">
        <v>41431</v>
      </c>
      <c r="C2354">
        <f>VLOOKUP(A2354,'Historic fwd PE'!A2353:B8331,2,0)</f>
        <v>5921.4</v>
      </c>
      <c r="D2354" t="e">
        <f t="shared" si="36"/>
        <v>#DIV/0!</v>
      </c>
    </row>
    <row r="2355" spans="1:4">
      <c r="A2355" s="3">
        <v>41432</v>
      </c>
      <c r="C2355">
        <f>VLOOKUP(A2355,'Historic fwd PE'!A2354:B8332,2,0)</f>
        <v>5881</v>
      </c>
      <c r="D2355" t="e">
        <f t="shared" si="36"/>
        <v>#DIV/0!</v>
      </c>
    </row>
    <row r="2356" spans="1:4">
      <c r="A2356" s="3">
        <v>41433</v>
      </c>
      <c r="C2356">
        <f>VLOOKUP(A2356,'Historic fwd PE'!A2355:B8333,2,0)</f>
        <v>5881</v>
      </c>
      <c r="D2356" t="e">
        <f t="shared" si="36"/>
        <v>#DIV/0!</v>
      </c>
    </row>
    <row r="2357" spans="1:4">
      <c r="A2357" s="3">
        <v>41434</v>
      </c>
      <c r="C2357">
        <f>VLOOKUP(A2357,'Historic fwd PE'!A2356:B8334,2,0)</f>
        <v>5881</v>
      </c>
      <c r="D2357" t="e">
        <f t="shared" si="36"/>
        <v>#DIV/0!</v>
      </c>
    </row>
    <row r="2358" spans="1:4">
      <c r="A2358" s="3">
        <v>41435</v>
      </c>
      <c r="C2358">
        <f>VLOOKUP(A2358,'Historic fwd PE'!A2357:B8335,2,0)</f>
        <v>5878</v>
      </c>
      <c r="D2358" t="e">
        <f t="shared" si="36"/>
        <v>#DIV/0!</v>
      </c>
    </row>
    <row r="2359" spans="1:4">
      <c r="A2359" s="3">
        <v>41436</v>
      </c>
      <c r="C2359">
        <f>VLOOKUP(A2359,'Historic fwd PE'!A2358:B8336,2,0)</f>
        <v>5788.8</v>
      </c>
      <c r="D2359" t="e">
        <f t="shared" si="36"/>
        <v>#DIV/0!</v>
      </c>
    </row>
    <row r="2360" spans="1:4">
      <c r="A2360" s="3">
        <v>41437</v>
      </c>
      <c r="C2360">
        <f>VLOOKUP(A2360,'Historic fwd PE'!A2359:B8337,2,0)</f>
        <v>5760.2</v>
      </c>
      <c r="D2360" t="e">
        <f t="shared" si="36"/>
        <v>#DIV/0!</v>
      </c>
    </row>
    <row r="2361" spans="1:4">
      <c r="A2361" s="3">
        <v>41438</v>
      </c>
      <c r="C2361">
        <f>VLOOKUP(A2361,'Historic fwd PE'!A2360:B8338,2,0)</f>
        <v>5699.1</v>
      </c>
      <c r="D2361" t="e">
        <f t="shared" si="36"/>
        <v>#DIV/0!</v>
      </c>
    </row>
    <row r="2362" spans="1:4">
      <c r="A2362" s="3">
        <v>41439</v>
      </c>
      <c r="C2362">
        <f>VLOOKUP(A2362,'Historic fwd PE'!A2361:B8339,2,0)</f>
        <v>5808.4</v>
      </c>
      <c r="D2362" t="e">
        <f t="shared" si="36"/>
        <v>#DIV/0!</v>
      </c>
    </row>
    <row r="2363" spans="1:4">
      <c r="A2363" s="3">
        <v>41440</v>
      </c>
      <c r="C2363">
        <f>VLOOKUP(A2363,'Historic fwd PE'!A2362:B8340,2,0)</f>
        <v>5808.4</v>
      </c>
      <c r="D2363" t="e">
        <f t="shared" si="36"/>
        <v>#DIV/0!</v>
      </c>
    </row>
    <row r="2364" spans="1:4">
      <c r="A2364" s="3">
        <v>41441</v>
      </c>
      <c r="C2364">
        <f>VLOOKUP(A2364,'Historic fwd PE'!A2363:B8341,2,0)</f>
        <v>5808.4</v>
      </c>
      <c r="D2364" t="e">
        <f t="shared" si="36"/>
        <v>#DIV/0!</v>
      </c>
    </row>
    <row r="2365" spans="1:4">
      <c r="A2365" s="3">
        <v>41442</v>
      </c>
      <c r="C2365">
        <f>VLOOKUP(A2365,'Historic fwd PE'!A2364:B8342,2,0)</f>
        <v>5850.05</v>
      </c>
      <c r="D2365" t="e">
        <f t="shared" si="36"/>
        <v>#DIV/0!</v>
      </c>
    </row>
    <row r="2366" spans="1:4">
      <c r="A2366" s="3">
        <v>41443</v>
      </c>
      <c r="C2366">
        <f>VLOOKUP(A2366,'Historic fwd PE'!A2365:B8343,2,0)</f>
        <v>5813.6</v>
      </c>
      <c r="D2366" t="e">
        <f t="shared" si="36"/>
        <v>#DIV/0!</v>
      </c>
    </row>
    <row r="2367" spans="1:4">
      <c r="A2367" s="3">
        <v>41444</v>
      </c>
      <c r="C2367">
        <f>VLOOKUP(A2367,'Historic fwd PE'!A2366:B8344,2,0)</f>
        <v>5822.25</v>
      </c>
      <c r="D2367" t="e">
        <f t="shared" si="36"/>
        <v>#DIV/0!</v>
      </c>
    </row>
    <row r="2368" spans="1:4">
      <c r="A2368" s="3">
        <v>41445</v>
      </c>
      <c r="C2368">
        <f>VLOOKUP(A2368,'Historic fwd PE'!A2367:B8345,2,0)</f>
        <v>5655.9</v>
      </c>
      <c r="D2368" t="e">
        <f t="shared" si="36"/>
        <v>#DIV/0!</v>
      </c>
    </row>
    <row r="2369" spans="1:4">
      <c r="A2369" s="3">
        <v>41446</v>
      </c>
      <c r="C2369">
        <f>VLOOKUP(A2369,'Historic fwd PE'!A2368:B8346,2,0)</f>
        <v>5667.65</v>
      </c>
      <c r="D2369" t="e">
        <f t="shared" si="36"/>
        <v>#DIV/0!</v>
      </c>
    </row>
    <row r="2370" spans="1:4">
      <c r="A2370" s="3">
        <v>41447</v>
      </c>
      <c r="C2370">
        <f>VLOOKUP(A2370,'Historic fwd PE'!A2369:B8347,2,0)</f>
        <v>5667.65</v>
      </c>
      <c r="D2370" t="e">
        <f t="shared" si="36"/>
        <v>#DIV/0!</v>
      </c>
    </row>
    <row r="2371" spans="1:4">
      <c r="A2371" s="3">
        <v>41448</v>
      </c>
      <c r="C2371">
        <f>VLOOKUP(A2371,'Historic fwd PE'!A2370:B8348,2,0)</f>
        <v>5667.65</v>
      </c>
      <c r="D2371" t="e">
        <f t="shared" si="36"/>
        <v>#DIV/0!</v>
      </c>
    </row>
    <row r="2372" spans="1:4">
      <c r="A2372" s="3">
        <v>41449</v>
      </c>
      <c r="C2372">
        <f>VLOOKUP(A2372,'Historic fwd PE'!A2371:B8349,2,0)</f>
        <v>5590.25</v>
      </c>
      <c r="D2372" t="e">
        <f t="shared" si="36"/>
        <v>#DIV/0!</v>
      </c>
    </row>
    <row r="2373" spans="1:4">
      <c r="A2373" s="3">
        <v>41450</v>
      </c>
      <c r="C2373">
        <f>VLOOKUP(A2373,'Historic fwd PE'!A2372:B8350,2,0)</f>
        <v>5609.1</v>
      </c>
      <c r="D2373" t="e">
        <f t="shared" si="36"/>
        <v>#DIV/0!</v>
      </c>
    </row>
    <row r="2374" spans="1:4">
      <c r="A2374" s="3">
        <v>41451</v>
      </c>
      <c r="C2374">
        <f>VLOOKUP(A2374,'Historic fwd PE'!A2373:B8351,2,0)</f>
        <v>5588.7</v>
      </c>
      <c r="D2374" t="e">
        <f t="shared" si="36"/>
        <v>#DIV/0!</v>
      </c>
    </row>
    <row r="2375" spans="1:4">
      <c r="A2375" s="3">
        <v>41452</v>
      </c>
      <c r="C2375">
        <f>VLOOKUP(A2375,'Historic fwd PE'!A2374:B8352,2,0)</f>
        <v>5682.35</v>
      </c>
      <c r="D2375" t="e">
        <f t="shared" ref="D2375:D2438" si="37">C2375/B2375</f>
        <v>#DIV/0!</v>
      </c>
    </row>
    <row r="2376" spans="1:4">
      <c r="A2376" s="3">
        <v>41453</v>
      </c>
      <c r="C2376">
        <f>VLOOKUP(A2376,'Historic fwd PE'!A2375:B8353,2,0)</f>
        <v>5842.2</v>
      </c>
      <c r="D2376" t="e">
        <f t="shared" si="37"/>
        <v>#DIV/0!</v>
      </c>
    </row>
    <row r="2377" spans="1:4">
      <c r="A2377" s="3">
        <v>41454</v>
      </c>
      <c r="C2377">
        <f>VLOOKUP(A2377,'Historic fwd PE'!A2376:B8354,2,0)</f>
        <v>5842.2</v>
      </c>
      <c r="D2377" t="e">
        <f t="shared" si="37"/>
        <v>#DIV/0!</v>
      </c>
    </row>
    <row r="2378" spans="1:4">
      <c r="A2378" s="3">
        <v>41455</v>
      </c>
      <c r="C2378">
        <f>VLOOKUP(A2378,'Historic fwd PE'!A2377:B8355,2,0)</f>
        <v>5842.2</v>
      </c>
      <c r="D2378" t="e">
        <f t="shared" si="37"/>
        <v>#DIV/0!</v>
      </c>
    </row>
    <row r="2379" spans="1:4">
      <c r="A2379" s="3">
        <v>41456</v>
      </c>
      <c r="C2379">
        <f>VLOOKUP(A2379,'Historic fwd PE'!A2378:B8356,2,0)</f>
        <v>5898.85</v>
      </c>
      <c r="D2379" t="e">
        <f t="shared" si="37"/>
        <v>#DIV/0!</v>
      </c>
    </row>
    <row r="2380" spans="1:4">
      <c r="A2380" s="3">
        <v>41457</v>
      </c>
      <c r="C2380">
        <f>VLOOKUP(A2380,'Historic fwd PE'!A2379:B8357,2,0)</f>
        <v>5857.55</v>
      </c>
      <c r="D2380" t="e">
        <f t="shared" si="37"/>
        <v>#DIV/0!</v>
      </c>
    </row>
    <row r="2381" spans="1:4">
      <c r="A2381" s="3">
        <v>41458</v>
      </c>
      <c r="C2381">
        <f>VLOOKUP(A2381,'Historic fwd PE'!A2380:B8358,2,0)</f>
        <v>5770.9</v>
      </c>
      <c r="D2381" t="e">
        <f t="shared" si="37"/>
        <v>#DIV/0!</v>
      </c>
    </row>
    <row r="2382" spans="1:4">
      <c r="A2382" s="3">
        <v>41459</v>
      </c>
      <c r="C2382">
        <f>VLOOKUP(A2382,'Historic fwd PE'!A2381:B8359,2,0)</f>
        <v>5836.95</v>
      </c>
      <c r="D2382" t="e">
        <f t="shared" si="37"/>
        <v>#DIV/0!</v>
      </c>
    </row>
    <row r="2383" spans="1:4">
      <c r="A2383" s="3">
        <v>41460</v>
      </c>
      <c r="C2383">
        <f>VLOOKUP(A2383,'Historic fwd PE'!A2382:B8360,2,0)</f>
        <v>5867.9</v>
      </c>
      <c r="D2383" t="e">
        <f t="shared" si="37"/>
        <v>#DIV/0!</v>
      </c>
    </row>
    <row r="2384" spans="1:4">
      <c r="A2384" s="3">
        <v>41461</v>
      </c>
      <c r="C2384">
        <f>VLOOKUP(A2384,'Historic fwd PE'!A2383:B8361,2,0)</f>
        <v>5867.9</v>
      </c>
      <c r="D2384" t="e">
        <f t="shared" si="37"/>
        <v>#DIV/0!</v>
      </c>
    </row>
    <row r="2385" spans="1:4">
      <c r="A2385" s="3">
        <v>41462</v>
      </c>
      <c r="C2385">
        <f>VLOOKUP(A2385,'Historic fwd PE'!A2384:B8362,2,0)</f>
        <v>5867.9</v>
      </c>
      <c r="D2385" t="e">
        <f t="shared" si="37"/>
        <v>#DIV/0!</v>
      </c>
    </row>
    <row r="2386" spans="1:4">
      <c r="A2386" s="3">
        <v>41463</v>
      </c>
      <c r="C2386">
        <f>VLOOKUP(A2386,'Historic fwd PE'!A2385:B8363,2,0)</f>
        <v>5811.55</v>
      </c>
      <c r="D2386" t="e">
        <f t="shared" si="37"/>
        <v>#DIV/0!</v>
      </c>
    </row>
    <row r="2387" spans="1:4">
      <c r="A2387" s="3">
        <v>41464</v>
      </c>
      <c r="C2387">
        <f>VLOOKUP(A2387,'Historic fwd PE'!A2386:B8364,2,0)</f>
        <v>5859</v>
      </c>
      <c r="D2387" t="e">
        <f t="shared" si="37"/>
        <v>#DIV/0!</v>
      </c>
    </row>
    <row r="2388" spans="1:4">
      <c r="A2388" s="3">
        <v>41465</v>
      </c>
      <c r="C2388">
        <f>VLOOKUP(A2388,'Historic fwd PE'!A2387:B8365,2,0)</f>
        <v>5816.7</v>
      </c>
      <c r="D2388" t="e">
        <f t="shared" si="37"/>
        <v>#DIV/0!</v>
      </c>
    </row>
    <row r="2389" spans="1:4">
      <c r="A2389" s="3">
        <v>41466</v>
      </c>
      <c r="C2389">
        <f>VLOOKUP(A2389,'Historic fwd PE'!A2388:B8366,2,0)</f>
        <v>5935.1</v>
      </c>
      <c r="D2389" t="e">
        <f t="shared" si="37"/>
        <v>#DIV/0!</v>
      </c>
    </row>
    <row r="2390" spans="1:4">
      <c r="A2390" s="3">
        <v>41467</v>
      </c>
      <c r="C2390">
        <f>VLOOKUP(A2390,'Historic fwd PE'!A2389:B8367,2,0)</f>
        <v>6009</v>
      </c>
      <c r="D2390" t="e">
        <f t="shared" si="37"/>
        <v>#DIV/0!</v>
      </c>
    </row>
    <row r="2391" spans="1:4">
      <c r="A2391" s="3">
        <v>41468</v>
      </c>
      <c r="C2391">
        <f>VLOOKUP(A2391,'Historic fwd PE'!A2390:B8368,2,0)</f>
        <v>6009</v>
      </c>
      <c r="D2391" t="e">
        <f t="shared" si="37"/>
        <v>#DIV/0!</v>
      </c>
    </row>
    <row r="2392" spans="1:4">
      <c r="A2392" s="3">
        <v>41469</v>
      </c>
      <c r="C2392">
        <f>VLOOKUP(A2392,'Historic fwd PE'!A2391:B8369,2,0)</f>
        <v>6009</v>
      </c>
      <c r="D2392" t="e">
        <f t="shared" si="37"/>
        <v>#DIV/0!</v>
      </c>
    </row>
    <row r="2393" spans="1:4">
      <c r="A2393" s="3">
        <v>41470</v>
      </c>
      <c r="C2393">
        <f>VLOOKUP(A2393,'Historic fwd PE'!A2392:B8370,2,0)</f>
        <v>6030.8</v>
      </c>
      <c r="D2393" t="e">
        <f t="shared" si="37"/>
        <v>#DIV/0!</v>
      </c>
    </row>
    <row r="2394" spans="1:4">
      <c r="A2394" s="3">
        <v>41471</v>
      </c>
      <c r="C2394">
        <f>VLOOKUP(A2394,'Historic fwd PE'!A2393:B8371,2,0)</f>
        <v>5955.25</v>
      </c>
      <c r="D2394" t="e">
        <f t="shared" si="37"/>
        <v>#DIV/0!</v>
      </c>
    </row>
    <row r="2395" spans="1:4">
      <c r="A2395" s="3">
        <v>41472</v>
      </c>
      <c r="C2395">
        <f>VLOOKUP(A2395,'Historic fwd PE'!A2394:B8372,2,0)</f>
        <v>5973.3</v>
      </c>
      <c r="D2395" t="e">
        <f t="shared" si="37"/>
        <v>#DIV/0!</v>
      </c>
    </row>
    <row r="2396" spans="1:4">
      <c r="A2396" s="3">
        <v>41473</v>
      </c>
      <c r="C2396">
        <f>VLOOKUP(A2396,'Historic fwd PE'!A2395:B8373,2,0)</f>
        <v>6038.05</v>
      </c>
      <c r="D2396" t="e">
        <f t="shared" si="37"/>
        <v>#DIV/0!</v>
      </c>
    </row>
    <row r="2397" spans="1:4">
      <c r="A2397" s="3">
        <v>41474</v>
      </c>
      <c r="C2397">
        <f>VLOOKUP(A2397,'Historic fwd PE'!A2396:B8374,2,0)</f>
        <v>6029.2</v>
      </c>
      <c r="D2397" t="e">
        <f t="shared" si="37"/>
        <v>#DIV/0!</v>
      </c>
    </row>
    <row r="2398" spans="1:4">
      <c r="A2398" s="3">
        <v>41475</v>
      </c>
      <c r="C2398">
        <f>VLOOKUP(A2398,'Historic fwd PE'!A2397:B8375,2,0)</f>
        <v>6029.2</v>
      </c>
      <c r="D2398" t="e">
        <f t="shared" si="37"/>
        <v>#DIV/0!</v>
      </c>
    </row>
    <row r="2399" spans="1:4">
      <c r="A2399" s="3">
        <v>41476</v>
      </c>
      <c r="C2399">
        <f>VLOOKUP(A2399,'Historic fwd PE'!A2398:B8376,2,0)</f>
        <v>6029.2</v>
      </c>
      <c r="D2399" t="e">
        <f t="shared" si="37"/>
        <v>#DIV/0!</v>
      </c>
    </row>
    <row r="2400" spans="1:4">
      <c r="A2400" s="3">
        <v>41477</v>
      </c>
      <c r="C2400">
        <f>VLOOKUP(A2400,'Historic fwd PE'!A2399:B8377,2,0)</f>
        <v>6031.8</v>
      </c>
      <c r="D2400" t="e">
        <f t="shared" si="37"/>
        <v>#DIV/0!</v>
      </c>
    </row>
    <row r="2401" spans="1:4">
      <c r="A2401" s="3">
        <v>41478</v>
      </c>
      <c r="C2401">
        <f>VLOOKUP(A2401,'Historic fwd PE'!A2400:B8378,2,0)</f>
        <v>6077.8</v>
      </c>
      <c r="D2401" t="e">
        <f t="shared" si="37"/>
        <v>#DIV/0!</v>
      </c>
    </row>
    <row r="2402" spans="1:4">
      <c r="A2402" s="3">
        <v>41479</v>
      </c>
      <c r="C2402">
        <f>VLOOKUP(A2402,'Historic fwd PE'!A2401:B8379,2,0)</f>
        <v>5990.5</v>
      </c>
      <c r="D2402" t="e">
        <f t="shared" si="37"/>
        <v>#DIV/0!</v>
      </c>
    </row>
    <row r="2403" spans="1:4">
      <c r="A2403" s="3">
        <v>41480</v>
      </c>
      <c r="C2403">
        <f>VLOOKUP(A2403,'Historic fwd PE'!A2402:B8380,2,0)</f>
        <v>5907.5</v>
      </c>
      <c r="D2403" t="e">
        <f t="shared" si="37"/>
        <v>#DIV/0!</v>
      </c>
    </row>
    <row r="2404" spans="1:4">
      <c r="A2404" s="3">
        <v>41481</v>
      </c>
      <c r="C2404">
        <f>VLOOKUP(A2404,'Historic fwd PE'!A2403:B8381,2,0)</f>
        <v>5886.2</v>
      </c>
      <c r="D2404" t="e">
        <f t="shared" si="37"/>
        <v>#DIV/0!</v>
      </c>
    </row>
    <row r="2405" spans="1:4">
      <c r="A2405" s="3">
        <v>41482</v>
      </c>
      <c r="C2405">
        <f>VLOOKUP(A2405,'Historic fwd PE'!A2404:B8382,2,0)</f>
        <v>5886.2</v>
      </c>
      <c r="D2405" t="e">
        <f t="shared" si="37"/>
        <v>#DIV/0!</v>
      </c>
    </row>
    <row r="2406" spans="1:4">
      <c r="A2406" s="3">
        <v>41483</v>
      </c>
      <c r="C2406">
        <f>VLOOKUP(A2406,'Historic fwd PE'!A2405:B8383,2,0)</f>
        <v>5886.2</v>
      </c>
      <c r="D2406" t="e">
        <f t="shared" si="37"/>
        <v>#DIV/0!</v>
      </c>
    </row>
    <row r="2407" spans="1:4">
      <c r="A2407" s="3">
        <v>41484</v>
      </c>
      <c r="C2407">
        <f>VLOOKUP(A2407,'Historic fwd PE'!A2406:B8384,2,0)</f>
        <v>5831.65</v>
      </c>
      <c r="D2407" t="e">
        <f t="shared" si="37"/>
        <v>#DIV/0!</v>
      </c>
    </row>
    <row r="2408" spans="1:4">
      <c r="A2408" s="3">
        <v>41485</v>
      </c>
      <c r="C2408">
        <f>VLOOKUP(A2408,'Historic fwd PE'!A2407:B8385,2,0)</f>
        <v>5755.05</v>
      </c>
      <c r="D2408" t="e">
        <f t="shared" si="37"/>
        <v>#DIV/0!</v>
      </c>
    </row>
    <row r="2409" spans="1:4">
      <c r="A2409" s="3">
        <v>41486</v>
      </c>
      <c r="C2409">
        <f>VLOOKUP(A2409,'Historic fwd PE'!A2408:B8386,2,0)</f>
        <v>5742</v>
      </c>
      <c r="D2409" t="e">
        <f t="shared" si="37"/>
        <v>#DIV/0!</v>
      </c>
    </row>
    <row r="2410" spans="1:4">
      <c r="A2410" s="3">
        <v>41487</v>
      </c>
      <c r="C2410">
        <f>VLOOKUP(A2410,'Historic fwd PE'!A2409:B8387,2,0)</f>
        <v>5727.85</v>
      </c>
      <c r="D2410" t="e">
        <f t="shared" si="37"/>
        <v>#DIV/0!</v>
      </c>
    </row>
    <row r="2411" spans="1:4">
      <c r="A2411" s="3">
        <v>41488</v>
      </c>
      <c r="C2411">
        <f>VLOOKUP(A2411,'Historic fwd PE'!A2410:B8388,2,0)</f>
        <v>5677.9</v>
      </c>
      <c r="D2411" t="e">
        <f t="shared" si="37"/>
        <v>#DIV/0!</v>
      </c>
    </row>
    <row r="2412" spans="1:4">
      <c r="A2412" s="3">
        <v>41489</v>
      </c>
      <c r="C2412">
        <f>VLOOKUP(A2412,'Historic fwd PE'!A2411:B8389,2,0)</f>
        <v>5677.9</v>
      </c>
      <c r="D2412" t="e">
        <f t="shared" si="37"/>
        <v>#DIV/0!</v>
      </c>
    </row>
    <row r="2413" spans="1:4">
      <c r="A2413" s="3">
        <v>41490</v>
      </c>
      <c r="C2413">
        <f>VLOOKUP(A2413,'Historic fwd PE'!A2412:B8390,2,0)</f>
        <v>5677.9</v>
      </c>
      <c r="D2413" t="e">
        <f t="shared" si="37"/>
        <v>#DIV/0!</v>
      </c>
    </row>
    <row r="2414" spans="1:4">
      <c r="A2414" s="3">
        <v>41491</v>
      </c>
      <c r="C2414">
        <f>VLOOKUP(A2414,'Historic fwd PE'!A2413:B8391,2,0)</f>
        <v>5685.4</v>
      </c>
      <c r="D2414" t="e">
        <f t="shared" si="37"/>
        <v>#DIV/0!</v>
      </c>
    </row>
    <row r="2415" spans="1:4">
      <c r="A2415" s="3">
        <v>41492</v>
      </c>
      <c r="C2415">
        <f>VLOOKUP(A2415,'Historic fwd PE'!A2414:B8392,2,0)</f>
        <v>5542.25</v>
      </c>
      <c r="D2415" t="e">
        <f t="shared" si="37"/>
        <v>#DIV/0!</v>
      </c>
    </row>
    <row r="2416" spans="1:4">
      <c r="A2416" s="3">
        <v>41493</v>
      </c>
      <c r="C2416">
        <f>VLOOKUP(A2416,'Historic fwd PE'!A2415:B8393,2,0)</f>
        <v>5519.1</v>
      </c>
      <c r="D2416" t="e">
        <f t="shared" si="37"/>
        <v>#DIV/0!</v>
      </c>
    </row>
    <row r="2417" spans="1:4">
      <c r="A2417" s="3">
        <v>41494</v>
      </c>
      <c r="C2417">
        <f>VLOOKUP(A2417,'Historic fwd PE'!A2416:B8394,2,0)</f>
        <v>5565.65</v>
      </c>
      <c r="D2417" t="e">
        <f t="shared" si="37"/>
        <v>#DIV/0!</v>
      </c>
    </row>
    <row r="2418" spans="1:4">
      <c r="A2418" s="3">
        <v>41495</v>
      </c>
      <c r="C2418">
        <f>VLOOKUP(A2418,'Historic fwd PE'!A2417:B8395,2,0)</f>
        <v>5565.65</v>
      </c>
      <c r="D2418" t="e">
        <f t="shared" si="37"/>
        <v>#DIV/0!</v>
      </c>
    </row>
    <row r="2419" spans="1:4">
      <c r="A2419" s="3">
        <v>41496</v>
      </c>
      <c r="C2419">
        <f>VLOOKUP(A2419,'Historic fwd PE'!A2418:B8396,2,0)</f>
        <v>5565.65</v>
      </c>
      <c r="D2419" t="e">
        <f t="shared" si="37"/>
        <v>#DIV/0!</v>
      </c>
    </row>
    <row r="2420" spans="1:4">
      <c r="A2420" s="3">
        <v>41497</v>
      </c>
      <c r="C2420">
        <f>VLOOKUP(A2420,'Historic fwd PE'!A2419:B8397,2,0)</f>
        <v>5565.65</v>
      </c>
      <c r="D2420" t="e">
        <f t="shared" si="37"/>
        <v>#DIV/0!</v>
      </c>
    </row>
    <row r="2421" spans="1:4">
      <c r="A2421" s="3">
        <v>41498</v>
      </c>
      <c r="C2421">
        <f>VLOOKUP(A2421,'Historic fwd PE'!A2420:B8398,2,0)</f>
        <v>5612.4</v>
      </c>
      <c r="D2421" t="e">
        <f t="shared" si="37"/>
        <v>#DIV/0!</v>
      </c>
    </row>
    <row r="2422" spans="1:4">
      <c r="A2422" s="3">
        <v>41499</v>
      </c>
      <c r="C2422">
        <f>VLOOKUP(A2422,'Historic fwd PE'!A2421:B8399,2,0)</f>
        <v>5699.3</v>
      </c>
      <c r="D2422" t="e">
        <f t="shared" si="37"/>
        <v>#DIV/0!</v>
      </c>
    </row>
    <row r="2423" spans="1:4">
      <c r="A2423" s="3">
        <v>41500</v>
      </c>
      <c r="C2423">
        <f>VLOOKUP(A2423,'Historic fwd PE'!A2422:B8400,2,0)</f>
        <v>5742.3</v>
      </c>
      <c r="D2423" t="e">
        <f t="shared" si="37"/>
        <v>#DIV/0!</v>
      </c>
    </row>
    <row r="2424" spans="1:4">
      <c r="A2424" s="3">
        <v>41501</v>
      </c>
      <c r="C2424">
        <f>VLOOKUP(A2424,'Historic fwd PE'!A2423:B8401,2,0)</f>
        <v>5742.3</v>
      </c>
      <c r="D2424" t="e">
        <f t="shared" si="37"/>
        <v>#DIV/0!</v>
      </c>
    </row>
    <row r="2425" spans="1:4">
      <c r="A2425" s="3">
        <v>41502</v>
      </c>
      <c r="C2425">
        <f>VLOOKUP(A2425,'Historic fwd PE'!A2424:B8402,2,0)</f>
        <v>5507.85</v>
      </c>
      <c r="D2425" t="e">
        <f t="shared" si="37"/>
        <v>#DIV/0!</v>
      </c>
    </row>
    <row r="2426" spans="1:4">
      <c r="A2426" s="3">
        <v>41503</v>
      </c>
      <c r="C2426">
        <f>VLOOKUP(A2426,'Historic fwd PE'!A2425:B8403,2,0)</f>
        <v>5507.85</v>
      </c>
      <c r="D2426" t="e">
        <f t="shared" si="37"/>
        <v>#DIV/0!</v>
      </c>
    </row>
    <row r="2427" spans="1:4">
      <c r="A2427" s="3">
        <v>41504</v>
      </c>
      <c r="C2427">
        <f>VLOOKUP(A2427,'Historic fwd PE'!A2426:B8404,2,0)</f>
        <v>5507.85</v>
      </c>
      <c r="D2427" t="e">
        <f t="shared" si="37"/>
        <v>#DIV/0!</v>
      </c>
    </row>
    <row r="2428" spans="1:4">
      <c r="A2428" s="3">
        <v>41505</v>
      </c>
      <c r="C2428">
        <f>VLOOKUP(A2428,'Historic fwd PE'!A2427:B8405,2,0)</f>
        <v>5414.75</v>
      </c>
      <c r="D2428" t="e">
        <f t="shared" si="37"/>
        <v>#DIV/0!</v>
      </c>
    </row>
    <row r="2429" spans="1:4">
      <c r="A2429" s="3">
        <v>41506</v>
      </c>
      <c r="C2429">
        <f>VLOOKUP(A2429,'Historic fwd PE'!A2428:B8406,2,0)</f>
        <v>5401.45</v>
      </c>
      <c r="D2429" t="e">
        <f t="shared" si="37"/>
        <v>#DIV/0!</v>
      </c>
    </row>
    <row r="2430" spans="1:4">
      <c r="A2430" s="3">
        <v>41507</v>
      </c>
      <c r="C2430">
        <f>VLOOKUP(A2430,'Historic fwd PE'!A2429:B8407,2,0)</f>
        <v>5302.55</v>
      </c>
      <c r="D2430" t="e">
        <f t="shared" si="37"/>
        <v>#DIV/0!</v>
      </c>
    </row>
    <row r="2431" spans="1:4">
      <c r="A2431" s="3">
        <v>41508</v>
      </c>
      <c r="C2431">
        <f>VLOOKUP(A2431,'Historic fwd PE'!A2430:B8408,2,0)</f>
        <v>5408.45</v>
      </c>
      <c r="D2431" t="e">
        <f t="shared" si="37"/>
        <v>#DIV/0!</v>
      </c>
    </row>
    <row r="2432" spans="1:4">
      <c r="A2432" s="3">
        <v>41509</v>
      </c>
      <c r="C2432">
        <f>VLOOKUP(A2432,'Historic fwd PE'!A2431:B8409,2,0)</f>
        <v>5471.75</v>
      </c>
      <c r="D2432" t="e">
        <f t="shared" si="37"/>
        <v>#DIV/0!</v>
      </c>
    </row>
    <row r="2433" spans="1:4">
      <c r="A2433" s="3">
        <v>41510</v>
      </c>
      <c r="C2433">
        <f>VLOOKUP(A2433,'Historic fwd PE'!A2432:B8410,2,0)</f>
        <v>5471.75</v>
      </c>
      <c r="D2433" t="e">
        <f t="shared" si="37"/>
        <v>#DIV/0!</v>
      </c>
    </row>
    <row r="2434" spans="1:4">
      <c r="A2434" s="3">
        <v>41511</v>
      </c>
      <c r="C2434">
        <f>VLOOKUP(A2434,'Historic fwd PE'!A2433:B8411,2,0)</f>
        <v>5471.75</v>
      </c>
      <c r="D2434" t="e">
        <f t="shared" si="37"/>
        <v>#DIV/0!</v>
      </c>
    </row>
    <row r="2435" spans="1:4">
      <c r="A2435" s="3">
        <v>41512</v>
      </c>
      <c r="C2435">
        <f>VLOOKUP(A2435,'Historic fwd PE'!A2434:B8412,2,0)</f>
        <v>5476.5</v>
      </c>
      <c r="D2435" t="e">
        <f t="shared" si="37"/>
        <v>#DIV/0!</v>
      </c>
    </row>
    <row r="2436" spans="1:4">
      <c r="A2436" s="3">
        <v>41513</v>
      </c>
      <c r="C2436">
        <f>VLOOKUP(A2436,'Historic fwd PE'!A2435:B8413,2,0)</f>
        <v>5287.45</v>
      </c>
      <c r="D2436" t="e">
        <f t="shared" si="37"/>
        <v>#DIV/0!</v>
      </c>
    </row>
    <row r="2437" spans="1:4">
      <c r="A2437" s="3">
        <v>41514</v>
      </c>
      <c r="C2437">
        <f>VLOOKUP(A2437,'Historic fwd PE'!A2436:B8414,2,0)</f>
        <v>5285</v>
      </c>
      <c r="D2437" t="e">
        <f t="shared" si="37"/>
        <v>#DIV/0!</v>
      </c>
    </row>
    <row r="2438" spans="1:4">
      <c r="A2438" s="3">
        <v>41515</v>
      </c>
      <c r="C2438">
        <f>VLOOKUP(A2438,'Historic fwd PE'!A2437:B8415,2,0)</f>
        <v>5409.05</v>
      </c>
      <c r="D2438" t="e">
        <f t="shared" si="37"/>
        <v>#DIV/0!</v>
      </c>
    </row>
    <row r="2439" spans="1:4">
      <c r="A2439" s="3">
        <v>41516</v>
      </c>
      <c r="C2439">
        <f>VLOOKUP(A2439,'Historic fwd PE'!A2438:B8416,2,0)</f>
        <v>5471.8</v>
      </c>
      <c r="D2439" t="e">
        <f t="shared" ref="D2439:D2502" si="38">C2439/B2439</f>
        <v>#DIV/0!</v>
      </c>
    </row>
    <row r="2440" spans="1:4">
      <c r="A2440" s="3">
        <v>41517</v>
      </c>
      <c r="C2440">
        <f>VLOOKUP(A2440,'Historic fwd PE'!A2439:B8417,2,0)</f>
        <v>5471.8</v>
      </c>
      <c r="D2440" t="e">
        <f t="shared" si="38"/>
        <v>#DIV/0!</v>
      </c>
    </row>
    <row r="2441" spans="1:4">
      <c r="A2441" s="3">
        <v>41518</v>
      </c>
      <c r="C2441">
        <f>VLOOKUP(A2441,'Historic fwd PE'!A2440:B8418,2,0)</f>
        <v>5471.8</v>
      </c>
      <c r="D2441" t="e">
        <f t="shared" si="38"/>
        <v>#DIV/0!</v>
      </c>
    </row>
    <row r="2442" spans="1:4">
      <c r="A2442" s="3">
        <v>41519</v>
      </c>
      <c r="C2442">
        <f>VLOOKUP(A2442,'Historic fwd PE'!A2441:B8419,2,0)</f>
        <v>5550.75</v>
      </c>
      <c r="D2442" t="e">
        <f t="shared" si="38"/>
        <v>#DIV/0!</v>
      </c>
    </row>
    <row r="2443" spans="1:4">
      <c r="A2443" s="3">
        <v>41520</v>
      </c>
      <c r="C2443">
        <f>VLOOKUP(A2443,'Historic fwd PE'!A2442:B8420,2,0)</f>
        <v>5341.45</v>
      </c>
      <c r="D2443" t="e">
        <f t="shared" si="38"/>
        <v>#DIV/0!</v>
      </c>
    </row>
    <row r="2444" spans="1:4">
      <c r="A2444" s="3">
        <v>41521</v>
      </c>
      <c r="C2444">
        <f>VLOOKUP(A2444,'Historic fwd PE'!A2443:B8421,2,0)</f>
        <v>5448.1</v>
      </c>
      <c r="D2444" t="e">
        <f t="shared" si="38"/>
        <v>#DIV/0!</v>
      </c>
    </row>
    <row r="2445" spans="1:4">
      <c r="A2445" s="3">
        <v>41522</v>
      </c>
      <c r="C2445">
        <f>VLOOKUP(A2445,'Historic fwd PE'!A2444:B8422,2,0)</f>
        <v>5592.95</v>
      </c>
      <c r="D2445" t="e">
        <f t="shared" si="38"/>
        <v>#DIV/0!</v>
      </c>
    </row>
    <row r="2446" spans="1:4">
      <c r="A2446" s="3">
        <v>41523</v>
      </c>
      <c r="C2446">
        <f>VLOOKUP(A2446,'Historic fwd PE'!A2445:B8423,2,0)</f>
        <v>5680.4</v>
      </c>
      <c r="D2446" t="e">
        <f t="shared" si="38"/>
        <v>#DIV/0!</v>
      </c>
    </row>
    <row r="2447" spans="1:4">
      <c r="A2447" s="3">
        <v>41524</v>
      </c>
      <c r="C2447">
        <f>VLOOKUP(A2447,'Historic fwd PE'!A2446:B8424,2,0)</f>
        <v>5680.4</v>
      </c>
      <c r="D2447" t="e">
        <f t="shared" si="38"/>
        <v>#DIV/0!</v>
      </c>
    </row>
    <row r="2448" spans="1:4">
      <c r="A2448" s="3">
        <v>41525</v>
      </c>
      <c r="C2448">
        <f>VLOOKUP(A2448,'Historic fwd PE'!A2447:B8425,2,0)</f>
        <v>5680.4</v>
      </c>
      <c r="D2448" t="e">
        <f t="shared" si="38"/>
        <v>#DIV/0!</v>
      </c>
    </row>
    <row r="2449" spans="1:4">
      <c r="A2449" s="3">
        <v>41526</v>
      </c>
      <c r="C2449">
        <f>VLOOKUP(A2449,'Historic fwd PE'!A2448:B8426,2,0)</f>
        <v>5680.4</v>
      </c>
      <c r="D2449" t="e">
        <f t="shared" si="38"/>
        <v>#DIV/0!</v>
      </c>
    </row>
    <row r="2450" spans="1:4">
      <c r="A2450" s="3">
        <v>41527</v>
      </c>
      <c r="C2450">
        <f>VLOOKUP(A2450,'Historic fwd PE'!A2449:B8427,2,0)</f>
        <v>5896.75</v>
      </c>
      <c r="D2450" t="e">
        <f t="shared" si="38"/>
        <v>#DIV/0!</v>
      </c>
    </row>
    <row r="2451" spans="1:4">
      <c r="A2451" s="3">
        <v>41528</v>
      </c>
      <c r="C2451">
        <f>VLOOKUP(A2451,'Historic fwd PE'!A2450:B8428,2,0)</f>
        <v>5913.15</v>
      </c>
      <c r="D2451" t="e">
        <f t="shared" si="38"/>
        <v>#DIV/0!</v>
      </c>
    </row>
    <row r="2452" spans="1:4">
      <c r="A2452" s="3">
        <v>41529</v>
      </c>
      <c r="C2452">
        <f>VLOOKUP(A2452,'Historic fwd PE'!A2451:B8429,2,0)</f>
        <v>5850.7</v>
      </c>
      <c r="D2452" t="e">
        <f t="shared" si="38"/>
        <v>#DIV/0!</v>
      </c>
    </row>
    <row r="2453" spans="1:4">
      <c r="A2453" s="3">
        <v>41530</v>
      </c>
      <c r="C2453">
        <f>VLOOKUP(A2453,'Historic fwd PE'!A2452:B8430,2,0)</f>
        <v>5850.6</v>
      </c>
      <c r="D2453" t="e">
        <f t="shared" si="38"/>
        <v>#DIV/0!</v>
      </c>
    </row>
    <row r="2454" spans="1:4">
      <c r="A2454" s="3">
        <v>41531</v>
      </c>
      <c r="C2454">
        <f>VLOOKUP(A2454,'Historic fwd PE'!A2453:B8431,2,0)</f>
        <v>5850.6</v>
      </c>
      <c r="D2454" t="e">
        <f t="shared" si="38"/>
        <v>#DIV/0!</v>
      </c>
    </row>
    <row r="2455" spans="1:4">
      <c r="A2455" s="3">
        <v>41532</v>
      </c>
      <c r="C2455">
        <f>VLOOKUP(A2455,'Historic fwd PE'!A2454:B8432,2,0)</f>
        <v>5850.6</v>
      </c>
      <c r="D2455" t="e">
        <f t="shared" si="38"/>
        <v>#DIV/0!</v>
      </c>
    </row>
    <row r="2456" spans="1:4">
      <c r="A2456" s="3">
        <v>41533</v>
      </c>
      <c r="C2456">
        <f>VLOOKUP(A2456,'Historic fwd PE'!A2455:B8433,2,0)</f>
        <v>5840.55</v>
      </c>
      <c r="D2456" t="e">
        <f t="shared" si="38"/>
        <v>#DIV/0!</v>
      </c>
    </row>
    <row r="2457" spans="1:4">
      <c r="A2457" s="3">
        <v>41534</v>
      </c>
      <c r="C2457">
        <f>VLOOKUP(A2457,'Historic fwd PE'!A2456:B8434,2,0)</f>
        <v>5850.2</v>
      </c>
      <c r="D2457" t="e">
        <f t="shared" si="38"/>
        <v>#DIV/0!</v>
      </c>
    </row>
    <row r="2458" spans="1:4">
      <c r="A2458" s="3">
        <v>41535</v>
      </c>
      <c r="C2458">
        <f>VLOOKUP(A2458,'Historic fwd PE'!A2457:B8435,2,0)</f>
        <v>5899.45</v>
      </c>
      <c r="D2458" t="e">
        <f t="shared" si="38"/>
        <v>#DIV/0!</v>
      </c>
    </row>
    <row r="2459" spans="1:4">
      <c r="A2459" s="3">
        <v>41536</v>
      </c>
      <c r="C2459">
        <f>VLOOKUP(A2459,'Historic fwd PE'!A2458:B8436,2,0)</f>
        <v>6115.55</v>
      </c>
      <c r="D2459" t="e">
        <f t="shared" si="38"/>
        <v>#DIV/0!</v>
      </c>
    </row>
    <row r="2460" spans="1:4">
      <c r="A2460" s="3">
        <v>41537</v>
      </c>
      <c r="C2460">
        <f>VLOOKUP(A2460,'Historic fwd PE'!A2459:B8437,2,0)</f>
        <v>6012.1</v>
      </c>
      <c r="D2460" t="e">
        <f t="shared" si="38"/>
        <v>#DIV/0!</v>
      </c>
    </row>
    <row r="2461" spans="1:4">
      <c r="A2461" s="3">
        <v>41538</v>
      </c>
      <c r="C2461">
        <f>VLOOKUP(A2461,'Historic fwd PE'!A2460:B8438,2,0)</f>
        <v>6012.1</v>
      </c>
      <c r="D2461" t="e">
        <f t="shared" si="38"/>
        <v>#DIV/0!</v>
      </c>
    </row>
    <row r="2462" spans="1:4">
      <c r="A2462" s="3">
        <v>41539</v>
      </c>
      <c r="C2462">
        <f>VLOOKUP(A2462,'Historic fwd PE'!A2461:B8439,2,0)</f>
        <v>6012.1</v>
      </c>
      <c r="D2462" t="e">
        <f t="shared" si="38"/>
        <v>#DIV/0!</v>
      </c>
    </row>
    <row r="2463" spans="1:4">
      <c r="A2463" s="3">
        <v>41540</v>
      </c>
      <c r="C2463">
        <f>VLOOKUP(A2463,'Historic fwd PE'!A2462:B8440,2,0)</f>
        <v>5889.75</v>
      </c>
      <c r="D2463" t="e">
        <f t="shared" si="38"/>
        <v>#DIV/0!</v>
      </c>
    </row>
    <row r="2464" spans="1:4">
      <c r="A2464" s="3">
        <v>41541</v>
      </c>
      <c r="C2464">
        <f>VLOOKUP(A2464,'Historic fwd PE'!A2463:B8441,2,0)</f>
        <v>5892.45</v>
      </c>
      <c r="D2464" t="e">
        <f t="shared" si="38"/>
        <v>#DIV/0!</v>
      </c>
    </row>
    <row r="2465" spans="1:4">
      <c r="A2465" s="3">
        <v>41542</v>
      </c>
      <c r="C2465">
        <f>VLOOKUP(A2465,'Historic fwd PE'!A2464:B8442,2,0)</f>
        <v>5873.85</v>
      </c>
      <c r="D2465" t="e">
        <f t="shared" si="38"/>
        <v>#DIV/0!</v>
      </c>
    </row>
    <row r="2466" spans="1:4">
      <c r="A2466" s="3">
        <v>41543</v>
      </c>
      <c r="C2466">
        <f>VLOOKUP(A2466,'Historic fwd PE'!A2465:B8443,2,0)</f>
        <v>5882.25</v>
      </c>
      <c r="D2466" t="e">
        <f t="shared" si="38"/>
        <v>#DIV/0!</v>
      </c>
    </row>
    <row r="2467" spans="1:4">
      <c r="A2467" s="3">
        <v>41544</v>
      </c>
      <c r="C2467">
        <f>VLOOKUP(A2467,'Historic fwd PE'!A2466:B8444,2,0)</f>
        <v>5833.2</v>
      </c>
      <c r="D2467" t="e">
        <f t="shared" si="38"/>
        <v>#DIV/0!</v>
      </c>
    </row>
    <row r="2468" spans="1:4">
      <c r="A2468" s="3">
        <v>41545</v>
      </c>
      <c r="C2468">
        <f>VLOOKUP(A2468,'Historic fwd PE'!A2467:B8445,2,0)</f>
        <v>5833.2</v>
      </c>
      <c r="D2468" t="e">
        <f t="shared" si="38"/>
        <v>#DIV/0!</v>
      </c>
    </row>
    <row r="2469" spans="1:4">
      <c r="A2469" s="3">
        <v>41546</v>
      </c>
      <c r="C2469">
        <f>VLOOKUP(A2469,'Historic fwd PE'!A2468:B8446,2,0)</f>
        <v>5833.2</v>
      </c>
      <c r="D2469" t="e">
        <f t="shared" si="38"/>
        <v>#DIV/0!</v>
      </c>
    </row>
    <row r="2470" spans="1:4">
      <c r="A2470" s="3">
        <v>41547</v>
      </c>
      <c r="C2470">
        <f>VLOOKUP(A2470,'Historic fwd PE'!A2469:B8447,2,0)</f>
        <v>5735.3</v>
      </c>
      <c r="D2470" t="e">
        <f t="shared" si="38"/>
        <v>#DIV/0!</v>
      </c>
    </row>
    <row r="2471" spans="1:4">
      <c r="A2471" s="3">
        <v>41548</v>
      </c>
      <c r="C2471">
        <f>VLOOKUP(A2471,'Historic fwd PE'!A2470:B8448,2,0)</f>
        <v>5780.05</v>
      </c>
      <c r="D2471" t="e">
        <f t="shared" si="38"/>
        <v>#DIV/0!</v>
      </c>
    </row>
    <row r="2472" spans="1:4">
      <c r="A2472" s="3">
        <v>41549</v>
      </c>
      <c r="C2472">
        <f>VLOOKUP(A2472,'Historic fwd PE'!A2471:B8449,2,0)</f>
        <v>5780.05</v>
      </c>
      <c r="D2472" t="e">
        <f t="shared" si="38"/>
        <v>#DIV/0!</v>
      </c>
    </row>
    <row r="2473" spans="1:4">
      <c r="A2473" s="3">
        <v>41550</v>
      </c>
      <c r="C2473">
        <f>VLOOKUP(A2473,'Historic fwd PE'!A2472:B8450,2,0)</f>
        <v>5909.7</v>
      </c>
      <c r="D2473" t="e">
        <f t="shared" si="38"/>
        <v>#DIV/0!</v>
      </c>
    </row>
    <row r="2474" spans="1:4">
      <c r="A2474" s="3">
        <v>41551</v>
      </c>
      <c r="C2474">
        <f>VLOOKUP(A2474,'Historic fwd PE'!A2473:B8451,2,0)</f>
        <v>5907.3</v>
      </c>
      <c r="D2474" t="e">
        <f t="shared" si="38"/>
        <v>#DIV/0!</v>
      </c>
    </row>
    <row r="2475" spans="1:4">
      <c r="A2475" s="3">
        <v>41552</v>
      </c>
      <c r="C2475">
        <f>VLOOKUP(A2475,'Historic fwd PE'!A2474:B8452,2,0)</f>
        <v>5907.3</v>
      </c>
      <c r="D2475" t="e">
        <f t="shared" si="38"/>
        <v>#DIV/0!</v>
      </c>
    </row>
    <row r="2476" spans="1:4">
      <c r="A2476" s="3">
        <v>41553</v>
      </c>
      <c r="C2476">
        <f>VLOOKUP(A2476,'Historic fwd PE'!A2475:B8453,2,0)</f>
        <v>5907.3</v>
      </c>
      <c r="D2476" t="e">
        <f t="shared" si="38"/>
        <v>#DIV/0!</v>
      </c>
    </row>
    <row r="2477" spans="1:4">
      <c r="A2477" s="3">
        <v>41554</v>
      </c>
      <c r="C2477">
        <f>VLOOKUP(A2477,'Historic fwd PE'!A2476:B8454,2,0)</f>
        <v>5906.15</v>
      </c>
      <c r="D2477" t="e">
        <f t="shared" si="38"/>
        <v>#DIV/0!</v>
      </c>
    </row>
    <row r="2478" spans="1:4">
      <c r="A2478" s="3">
        <v>41555</v>
      </c>
      <c r="C2478">
        <f>VLOOKUP(A2478,'Historic fwd PE'!A2477:B8455,2,0)</f>
        <v>5928.4</v>
      </c>
      <c r="D2478" t="e">
        <f t="shared" si="38"/>
        <v>#DIV/0!</v>
      </c>
    </row>
    <row r="2479" spans="1:4">
      <c r="A2479" s="3">
        <v>41556</v>
      </c>
      <c r="C2479">
        <f>VLOOKUP(A2479,'Historic fwd PE'!A2478:B8456,2,0)</f>
        <v>6007.45</v>
      </c>
      <c r="D2479" t="e">
        <f t="shared" si="38"/>
        <v>#DIV/0!</v>
      </c>
    </row>
    <row r="2480" spans="1:4">
      <c r="A2480" s="3">
        <v>41557</v>
      </c>
      <c r="C2480">
        <f>VLOOKUP(A2480,'Historic fwd PE'!A2479:B8457,2,0)</f>
        <v>6020.95</v>
      </c>
      <c r="D2480" t="e">
        <f t="shared" si="38"/>
        <v>#DIV/0!</v>
      </c>
    </row>
    <row r="2481" spans="1:4">
      <c r="A2481" s="3">
        <v>41558</v>
      </c>
      <c r="C2481">
        <f>VLOOKUP(A2481,'Historic fwd PE'!A2480:B8458,2,0)</f>
        <v>6096.2</v>
      </c>
      <c r="D2481" t="e">
        <f t="shared" si="38"/>
        <v>#DIV/0!</v>
      </c>
    </row>
    <row r="2482" spans="1:4">
      <c r="A2482" s="3">
        <v>41559</v>
      </c>
      <c r="C2482">
        <f>VLOOKUP(A2482,'Historic fwd PE'!A2481:B8459,2,0)</f>
        <v>6096.2</v>
      </c>
      <c r="D2482" t="e">
        <f t="shared" si="38"/>
        <v>#DIV/0!</v>
      </c>
    </row>
    <row r="2483" spans="1:4">
      <c r="A2483" s="3">
        <v>41560</v>
      </c>
      <c r="C2483">
        <f>VLOOKUP(A2483,'Historic fwd PE'!A2482:B8460,2,0)</f>
        <v>6096.2</v>
      </c>
      <c r="D2483" t="e">
        <f t="shared" si="38"/>
        <v>#DIV/0!</v>
      </c>
    </row>
    <row r="2484" spans="1:4">
      <c r="A2484" s="3">
        <v>41561</v>
      </c>
      <c r="C2484">
        <f>VLOOKUP(A2484,'Historic fwd PE'!A2483:B8461,2,0)</f>
        <v>6112.7</v>
      </c>
      <c r="D2484" t="e">
        <f t="shared" si="38"/>
        <v>#DIV/0!</v>
      </c>
    </row>
    <row r="2485" spans="1:4">
      <c r="A2485" s="3">
        <v>41562</v>
      </c>
      <c r="C2485">
        <f>VLOOKUP(A2485,'Historic fwd PE'!A2484:B8462,2,0)</f>
        <v>6089.05</v>
      </c>
      <c r="D2485" t="e">
        <f t="shared" si="38"/>
        <v>#DIV/0!</v>
      </c>
    </row>
    <row r="2486" spans="1:4">
      <c r="A2486" s="3">
        <v>41563</v>
      </c>
      <c r="C2486">
        <f>VLOOKUP(A2486,'Historic fwd PE'!A2485:B8463,2,0)</f>
        <v>6089.05</v>
      </c>
      <c r="D2486" t="e">
        <f t="shared" si="38"/>
        <v>#DIV/0!</v>
      </c>
    </row>
    <row r="2487" spans="1:4">
      <c r="A2487" s="3">
        <v>41564</v>
      </c>
      <c r="C2487">
        <f>VLOOKUP(A2487,'Historic fwd PE'!A2486:B8464,2,0)</f>
        <v>6045.85</v>
      </c>
      <c r="D2487" t="e">
        <f t="shared" si="38"/>
        <v>#DIV/0!</v>
      </c>
    </row>
    <row r="2488" spans="1:4">
      <c r="A2488" s="3">
        <v>41565</v>
      </c>
      <c r="C2488">
        <f>VLOOKUP(A2488,'Historic fwd PE'!A2487:B8465,2,0)</f>
        <v>6189.35</v>
      </c>
      <c r="D2488" t="e">
        <f t="shared" si="38"/>
        <v>#DIV/0!</v>
      </c>
    </row>
    <row r="2489" spans="1:4">
      <c r="A2489" s="3">
        <v>41566</v>
      </c>
      <c r="C2489">
        <f>VLOOKUP(A2489,'Historic fwd PE'!A2488:B8466,2,0)</f>
        <v>6189.35</v>
      </c>
      <c r="D2489" t="e">
        <f t="shared" si="38"/>
        <v>#DIV/0!</v>
      </c>
    </row>
    <row r="2490" spans="1:4">
      <c r="A2490" s="3">
        <v>41567</v>
      </c>
      <c r="C2490">
        <f>VLOOKUP(A2490,'Historic fwd PE'!A2489:B8467,2,0)</f>
        <v>6189.35</v>
      </c>
      <c r="D2490" t="e">
        <f t="shared" si="38"/>
        <v>#DIV/0!</v>
      </c>
    </row>
    <row r="2491" spans="1:4">
      <c r="A2491" s="3">
        <v>41568</v>
      </c>
      <c r="C2491">
        <f>VLOOKUP(A2491,'Historic fwd PE'!A2490:B8468,2,0)</f>
        <v>6204.95</v>
      </c>
      <c r="D2491" t="e">
        <f t="shared" si="38"/>
        <v>#DIV/0!</v>
      </c>
    </row>
    <row r="2492" spans="1:4">
      <c r="A2492" s="3">
        <v>41569</v>
      </c>
      <c r="C2492">
        <f>VLOOKUP(A2492,'Historic fwd PE'!A2491:B8469,2,0)</f>
        <v>6202.8</v>
      </c>
      <c r="D2492" t="e">
        <f t="shared" si="38"/>
        <v>#DIV/0!</v>
      </c>
    </row>
    <row r="2493" spans="1:4">
      <c r="A2493" s="3">
        <v>41570</v>
      </c>
      <c r="C2493">
        <f>VLOOKUP(A2493,'Historic fwd PE'!A2492:B8470,2,0)</f>
        <v>6178.35</v>
      </c>
      <c r="D2493" t="e">
        <f t="shared" si="38"/>
        <v>#DIV/0!</v>
      </c>
    </row>
    <row r="2494" spans="1:4">
      <c r="A2494" s="3">
        <v>41571</v>
      </c>
      <c r="C2494">
        <f>VLOOKUP(A2494,'Historic fwd PE'!A2493:B8471,2,0)</f>
        <v>6164.35</v>
      </c>
      <c r="D2494" t="e">
        <f t="shared" si="38"/>
        <v>#DIV/0!</v>
      </c>
    </row>
    <row r="2495" spans="1:4">
      <c r="A2495" s="3">
        <v>41572</v>
      </c>
      <c r="C2495">
        <f>VLOOKUP(A2495,'Historic fwd PE'!A2494:B8472,2,0)</f>
        <v>6144.9</v>
      </c>
      <c r="D2495" t="e">
        <f t="shared" si="38"/>
        <v>#DIV/0!</v>
      </c>
    </row>
    <row r="2496" spans="1:4">
      <c r="A2496" s="3">
        <v>41573</v>
      </c>
      <c r="C2496">
        <f>VLOOKUP(A2496,'Historic fwd PE'!A2495:B8473,2,0)</f>
        <v>6144.9</v>
      </c>
      <c r="D2496" t="e">
        <f t="shared" si="38"/>
        <v>#DIV/0!</v>
      </c>
    </row>
    <row r="2497" spans="1:4">
      <c r="A2497" s="3">
        <v>41574</v>
      </c>
      <c r="C2497">
        <f>VLOOKUP(A2497,'Historic fwd PE'!A2496:B8474,2,0)</f>
        <v>6144.9</v>
      </c>
      <c r="D2497" t="e">
        <f t="shared" si="38"/>
        <v>#DIV/0!</v>
      </c>
    </row>
    <row r="2498" spans="1:4">
      <c r="A2498" s="3">
        <v>41575</v>
      </c>
      <c r="C2498">
        <f>VLOOKUP(A2498,'Historic fwd PE'!A2497:B8475,2,0)</f>
        <v>6101.1</v>
      </c>
      <c r="D2498" t="e">
        <f t="shared" si="38"/>
        <v>#DIV/0!</v>
      </c>
    </row>
    <row r="2499" spans="1:4">
      <c r="A2499" s="3">
        <v>41576</v>
      </c>
      <c r="C2499">
        <f>VLOOKUP(A2499,'Historic fwd PE'!A2498:B8476,2,0)</f>
        <v>6220.9</v>
      </c>
      <c r="D2499" t="e">
        <f t="shared" si="38"/>
        <v>#DIV/0!</v>
      </c>
    </row>
    <row r="2500" spans="1:4">
      <c r="A2500" s="3">
        <v>41577</v>
      </c>
      <c r="C2500">
        <f>VLOOKUP(A2500,'Historic fwd PE'!A2499:B8477,2,0)</f>
        <v>6251.7</v>
      </c>
      <c r="D2500" t="e">
        <f t="shared" si="38"/>
        <v>#DIV/0!</v>
      </c>
    </row>
    <row r="2501" spans="1:4">
      <c r="A2501" s="3">
        <v>41578</v>
      </c>
      <c r="C2501">
        <f>VLOOKUP(A2501,'Historic fwd PE'!A2500:B8478,2,0)</f>
        <v>6299.15</v>
      </c>
      <c r="D2501" t="e">
        <f t="shared" si="38"/>
        <v>#DIV/0!</v>
      </c>
    </row>
    <row r="2502" spans="1:4">
      <c r="A2502" s="3">
        <v>41579</v>
      </c>
      <c r="C2502">
        <f>VLOOKUP(A2502,'Historic fwd PE'!A2501:B8479,2,0)</f>
        <v>6307.2</v>
      </c>
      <c r="D2502" t="e">
        <f t="shared" si="38"/>
        <v>#DIV/0!</v>
      </c>
    </row>
    <row r="2503" spans="1:4">
      <c r="A2503" s="3">
        <v>41580</v>
      </c>
      <c r="C2503">
        <f>VLOOKUP(A2503,'Historic fwd PE'!A2502:B8480,2,0)</f>
        <v>6307.2</v>
      </c>
      <c r="D2503" t="e">
        <f t="shared" ref="D2503:D2566" si="39">C2503/B2503</f>
        <v>#DIV/0!</v>
      </c>
    </row>
    <row r="2504" spans="1:4">
      <c r="A2504" s="3">
        <v>41581</v>
      </c>
      <c r="C2504">
        <f>VLOOKUP(A2504,'Historic fwd PE'!A2503:B8481,2,0)</f>
        <v>6317.35</v>
      </c>
      <c r="D2504" t="e">
        <f t="shared" si="39"/>
        <v>#DIV/0!</v>
      </c>
    </row>
    <row r="2505" spans="1:4">
      <c r="A2505" s="3">
        <v>41582</v>
      </c>
      <c r="C2505">
        <f>VLOOKUP(A2505,'Historic fwd PE'!A2504:B8482,2,0)</f>
        <v>6317.35</v>
      </c>
      <c r="D2505" t="e">
        <f t="shared" si="39"/>
        <v>#DIV/0!</v>
      </c>
    </row>
    <row r="2506" spans="1:4">
      <c r="A2506" s="3">
        <v>41583</v>
      </c>
      <c r="C2506">
        <f>VLOOKUP(A2506,'Historic fwd PE'!A2505:B8483,2,0)</f>
        <v>6253.15</v>
      </c>
      <c r="D2506" t="e">
        <f t="shared" si="39"/>
        <v>#DIV/0!</v>
      </c>
    </row>
    <row r="2507" spans="1:4">
      <c r="A2507" s="3">
        <v>41584</v>
      </c>
      <c r="C2507">
        <f>VLOOKUP(A2507,'Historic fwd PE'!A2506:B8484,2,0)</f>
        <v>6215.15</v>
      </c>
      <c r="D2507" t="e">
        <f t="shared" si="39"/>
        <v>#DIV/0!</v>
      </c>
    </row>
    <row r="2508" spans="1:4">
      <c r="A2508" s="3">
        <v>41585</v>
      </c>
      <c r="C2508">
        <f>VLOOKUP(A2508,'Historic fwd PE'!A2507:B8485,2,0)</f>
        <v>6187.25</v>
      </c>
      <c r="D2508" t="e">
        <f t="shared" si="39"/>
        <v>#DIV/0!</v>
      </c>
    </row>
    <row r="2509" spans="1:4">
      <c r="A2509" s="3">
        <v>41586</v>
      </c>
      <c r="C2509">
        <f>VLOOKUP(A2509,'Historic fwd PE'!A2508:B8486,2,0)</f>
        <v>6140.75</v>
      </c>
      <c r="D2509" t="e">
        <f t="shared" si="39"/>
        <v>#DIV/0!</v>
      </c>
    </row>
    <row r="2510" spans="1:4">
      <c r="A2510" s="3">
        <v>41587</v>
      </c>
      <c r="C2510">
        <f>VLOOKUP(A2510,'Historic fwd PE'!A2509:B8487,2,0)</f>
        <v>6140.75</v>
      </c>
      <c r="D2510" t="e">
        <f t="shared" si="39"/>
        <v>#DIV/0!</v>
      </c>
    </row>
    <row r="2511" spans="1:4">
      <c r="A2511" s="3">
        <v>41588</v>
      </c>
      <c r="C2511">
        <f>VLOOKUP(A2511,'Historic fwd PE'!A2510:B8488,2,0)</f>
        <v>6140.75</v>
      </c>
      <c r="D2511" t="e">
        <f t="shared" si="39"/>
        <v>#DIV/0!</v>
      </c>
    </row>
    <row r="2512" spans="1:4">
      <c r="A2512" s="3">
        <v>41589</v>
      </c>
      <c r="C2512">
        <f>VLOOKUP(A2512,'Historic fwd PE'!A2511:B8489,2,0)</f>
        <v>6078.8</v>
      </c>
      <c r="D2512" t="e">
        <f t="shared" si="39"/>
        <v>#DIV/0!</v>
      </c>
    </row>
    <row r="2513" spans="1:4">
      <c r="A2513" s="3">
        <v>41590</v>
      </c>
      <c r="C2513">
        <f>VLOOKUP(A2513,'Historic fwd PE'!A2512:B8490,2,0)</f>
        <v>6018.05</v>
      </c>
      <c r="D2513" t="e">
        <f t="shared" si="39"/>
        <v>#DIV/0!</v>
      </c>
    </row>
    <row r="2514" spans="1:4">
      <c r="A2514" s="3">
        <v>41591</v>
      </c>
      <c r="C2514">
        <f>VLOOKUP(A2514,'Historic fwd PE'!A2513:B8491,2,0)</f>
        <v>5989.6</v>
      </c>
      <c r="D2514" t="e">
        <f t="shared" si="39"/>
        <v>#DIV/0!</v>
      </c>
    </row>
    <row r="2515" spans="1:4">
      <c r="A2515" s="3">
        <v>41592</v>
      </c>
      <c r="C2515">
        <f>VLOOKUP(A2515,'Historic fwd PE'!A2514:B8492,2,0)</f>
        <v>6056.15</v>
      </c>
      <c r="D2515" t="e">
        <f t="shared" si="39"/>
        <v>#DIV/0!</v>
      </c>
    </row>
    <row r="2516" spans="1:4">
      <c r="A2516" s="3">
        <v>41593</v>
      </c>
      <c r="C2516">
        <f>VLOOKUP(A2516,'Historic fwd PE'!A2515:B8493,2,0)</f>
        <v>6056.15</v>
      </c>
      <c r="D2516" t="e">
        <f t="shared" si="39"/>
        <v>#DIV/0!</v>
      </c>
    </row>
    <row r="2517" spans="1:4">
      <c r="A2517" s="3">
        <v>41594</v>
      </c>
      <c r="C2517">
        <f>VLOOKUP(A2517,'Historic fwd PE'!A2516:B8494,2,0)</f>
        <v>6056.15</v>
      </c>
      <c r="D2517" t="e">
        <f t="shared" si="39"/>
        <v>#DIV/0!</v>
      </c>
    </row>
    <row r="2518" spans="1:4">
      <c r="A2518" s="3">
        <v>41595</v>
      </c>
      <c r="C2518">
        <f>VLOOKUP(A2518,'Historic fwd PE'!A2517:B8495,2,0)</f>
        <v>6056.15</v>
      </c>
      <c r="D2518" t="e">
        <f t="shared" si="39"/>
        <v>#DIV/0!</v>
      </c>
    </row>
    <row r="2519" spans="1:4">
      <c r="A2519" s="3">
        <v>41596</v>
      </c>
      <c r="C2519">
        <f>VLOOKUP(A2519,'Historic fwd PE'!A2518:B8496,2,0)</f>
        <v>6189</v>
      </c>
      <c r="D2519" t="e">
        <f t="shared" si="39"/>
        <v>#DIV/0!</v>
      </c>
    </row>
    <row r="2520" spans="1:4">
      <c r="A2520" s="3">
        <v>41597</v>
      </c>
      <c r="C2520">
        <f>VLOOKUP(A2520,'Historic fwd PE'!A2519:B8497,2,0)</f>
        <v>6203.35</v>
      </c>
      <c r="D2520" t="e">
        <f t="shared" si="39"/>
        <v>#DIV/0!</v>
      </c>
    </row>
    <row r="2521" spans="1:4">
      <c r="A2521" s="3">
        <v>41598</v>
      </c>
      <c r="C2521">
        <f>VLOOKUP(A2521,'Historic fwd PE'!A2520:B8498,2,0)</f>
        <v>6122.9</v>
      </c>
      <c r="D2521" t="e">
        <f t="shared" si="39"/>
        <v>#DIV/0!</v>
      </c>
    </row>
    <row r="2522" spans="1:4">
      <c r="A2522" s="3">
        <v>41599</v>
      </c>
      <c r="C2522">
        <f>VLOOKUP(A2522,'Historic fwd PE'!A2521:B8499,2,0)</f>
        <v>5999.05</v>
      </c>
      <c r="D2522" t="e">
        <f t="shared" si="39"/>
        <v>#DIV/0!</v>
      </c>
    </row>
    <row r="2523" spans="1:4">
      <c r="A2523" s="3">
        <v>41600</v>
      </c>
      <c r="C2523">
        <f>VLOOKUP(A2523,'Historic fwd PE'!A2522:B8500,2,0)</f>
        <v>5995.45</v>
      </c>
      <c r="D2523" t="e">
        <f t="shared" si="39"/>
        <v>#DIV/0!</v>
      </c>
    </row>
    <row r="2524" spans="1:4">
      <c r="A2524" s="3">
        <v>41601</v>
      </c>
      <c r="C2524">
        <f>VLOOKUP(A2524,'Historic fwd PE'!A2523:B8501,2,0)</f>
        <v>5995.45</v>
      </c>
      <c r="D2524" t="e">
        <f t="shared" si="39"/>
        <v>#DIV/0!</v>
      </c>
    </row>
    <row r="2525" spans="1:4">
      <c r="A2525" s="3">
        <v>41602</v>
      </c>
      <c r="C2525">
        <f>VLOOKUP(A2525,'Historic fwd PE'!A2524:B8502,2,0)</f>
        <v>5995.45</v>
      </c>
      <c r="D2525" t="e">
        <f t="shared" si="39"/>
        <v>#DIV/0!</v>
      </c>
    </row>
    <row r="2526" spans="1:4">
      <c r="A2526" s="3">
        <v>41603</v>
      </c>
      <c r="C2526">
        <f>VLOOKUP(A2526,'Historic fwd PE'!A2525:B8503,2,0)</f>
        <v>6115.35</v>
      </c>
      <c r="D2526" t="e">
        <f t="shared" si="39"/>
        <v>#DIV/0!</v>
      </c>
    </row>
    <row r="2527" spans="1:4">
      <c r="A2527" s="3">
        <v>41604</v>
      </c>
      <c r="C2527">
        <f>VLOOKUP(A2527,'Historic fwd PE'!A2526:B8504,2,0)</f>
        <v>6059.1</v>
      </c>
      <c r="D2527" t="e">
        <f t="shared" si="39"/>
        <v>#DIV/0!</v>
      </c>
    </row>
    <row r="2528" spans="1:4">
      <c r="A2528" s="3">
        <v>41605</v>
      </c>
      <c r="C2528">
        <f>VLOOKUP(A2528,'Historic fwd PE'!A2527:B8505,2,0)</f>
        <v>6057.1</v>
      </c>
      <c r="D2528" t="e">
        <f t="shared" si="39"/>
        <v>#DIV/0!</v>
      </c>
    </row>
    <row r="2529" spans="1:4">
      <c r="A2529" s="3">
        <v>41606</v>
      </c>
      <c r="C2529">
        <f>VLOOKUP(A2529,'Historic fwd PE'!A2528:B8506,2,0)</f>
        <v>6091.85</v>
      </c>
      <c r="D2529" t="e">
        <f t="shared" si="39"/>
        <v>#DIV/0!</v>
      </c>
    </row>
    <row r="2530" spans="1:4">
      <c r="A2530" s="3">
        <v>41607</v>
      </c>
      <c r="C2530">
        <f>VLOOKUP(A2530,'Historic fwd PE'!A2529:B8507,2,0)</f>
        <v>6176.1</v>
      </c>
      <c r="D2530" t="e">
        <f t="shared" si="39"/>
        <v>#DIV/0!</v>
      </c>
    </row>
    <row r="2531" spans="1:4">
      <c r="A2531" s="3">
        <v>41608</v>
      </c>
      <c r="C2531">
        <f>VLOOKUP(A2531,'Historic fwd PE'!A2530:B8508,2,0)</f>
        <v>6176.1</v>
      </c>
      <c r="D2531" t="e">
        <f t="shared" si="39"/>
        <v>#DIV/0!</v>
      </c>
    </row>
    <row r="2532" spans="1:4">
      <c r="A2532" s="3">
        <v>41609</v>
      </c>
      <c r="C2532">
        <f>VLOOKUP(A2532,'Historic fwd PE'!A2531:B8509,2,0)</f>
        <v>6176.1</v>
      </c>
      <c r="D2532" t="e">
        <f t="shared" si="39"/>
        <v>#DIV/0!</v>
      </c>
    </row>
    <row r="2533" spans="1:4">
      <c r="A2533" s="3">
        <v>41610</v>
      </c>
      <c r="C2533">
        <f>VLOOKUP(A2533,'Historic fwd PE'!A2532:B8510,2,0)</f>
        <v>6217.85</v>
      </c>
      <c r="D2533" t="e">
        <f t="shared" si="39"/>
        <v>#DIV/0!</v>
      </c>
    </row>
    <row r="2534" spans="1:4">
      <c r="A2534" s="3">
        <v>41611</v>
      </c>
      <c r="C2534">
        <f>VLOOKUP(A2534,'Historic fwd PE'!A2533:B8511,2,0)</f>
        <v>6201.85</v>
      </c>
      <c r="D2534" t="e">
        <f t="shared" si="39"/>
        <v>#DIV/0!</v>
      </c>
    </row>
    <row r="2535" spans="1:4">
      <c r="A2535" s="3">
        <v>41612</v>
      </c>
      <c r="C2535">
        <f>VLOOKUP(A2535,'Historic fwd PE'!A2534:B8512,2,0)</f>
        <v>6160.95</v>
      </c>
      <c r="D2535" t="e">
        <f t="shared" si="39"/>
        <v>#DIV/0!</v>
      </c>
    </row>
    <row r="2536" spans="1:4">
      <c r="A2536" s="3">
        <v>41613</v>
      </c>
      <c r="C2536">
        <f>VLOOKUP(A2536,'Historic fwd PE'!A2535:B8513,2,0)</f>
        <v>6241.1</v>
      </c>
      <c r="D2536" t="e">
        <f t="shared" si="39"/>
        <v>#DIV/0!</v>
      </c>
    </row>
    <row r="2537" spans="1:4">
      <c r="A2537" s="3">
        <v>41614</v>
      </c>
      <c r="C2537">
        <f>VLOOKUP(A2537,'Historic fwd PE'!A2536:B8514,2,0)</f>
        <v>6259.9</v>
      </c>
      <c r="D2537" t="e">
        <f t="shared" si="39"/>
        <v>#DIV/0!</v>
      </c>
    </row>
    <row r="2538" spans="1:4">
      <c r="A2538" s="3">
        <v>41615</v>
      </c>
      <c r="C2538">
        <f>VLOOKUP(A2538,'Historic fwd PE'!A2537:B8515,2,0)</f>
        <v>6259.9</v>
      </c>
      <c r="D2538" t="e">
        <f t="shared" si="39"/>
        <v>#DIV/0!</v>
      </c>
    </row>
    <row r="2539" spans="1:4">
      <c r="A2539" s="3">
        <v>41616</v>
      </c>
      <c r="C2539">
        <f>VLOOKUP(A2539,'Historic fwd PE'!A2538:B8516,2,0)</f>
        <v>6259.9</v>
      </c>
      <c r="D2539" t="e">
        <f t="shared" si="39"/>
        <v>#DIV/0!</v>
      </c>
    </row>
    <row r="2540" spans="1:4">
      <c r="A2540" s="3">
        <v>41617</v>
      </c>
      <c r="C2540">
        <f>VLOOKUP(A2540,'Historic fwd PE'!A2539:B8517,2,0)</f>
        <v>6363.9</v>
      </c>
      <c r="D2540" t="e">
        <f t="shared" si="39"/>
        <v>#DIV/0!</v>
      </c>
    </row>
    <row r="2541" spans="1:4">
      <c r="A2541" s="3">
        <v>41618</v>
      </c>
      <c r="C2541">
        <f>VLOOKUP(A2541,'Historic fwd PE'!A2540:B8518,2,0)</f>
        <v>6332.85</v>
      </c>
      <c r="D2541" t="e">
        <f t="shared" si="39"/>
        <v>#DIV/0!</v>
      </c>
    </row>
    <row r="2542" spans="1:4">
      <c r="A2542" s="3">
        <v>41619</v>
      </c>
      <c r="C2542">
        <f>VLOOKUP(A2542,'Historic fwd PE'!A2541:B8519,2,0)</f>
        <v>6307.9</v>
      </c>
      <c r="D2542" t="e">
        <f t="shared" si="39"/>
        <v>#DIV/0!</v>
      </c>
    </row>
    <row r="2543" spans="1:4">
      <c r="A2543" s="3">
        <v>41620</v>
      </c>
      <c r="C2543">
        <f>VLOOKUP(A2543,'Historic fwd PE'!A2542:B8520,2,0)</f>
        <v>6237.05</v>
      </c>
      <c r="D2543" t="e">
        <f t="shared" si="39"/>
        <v>#DIV/0!</v>
      </c>
    </row>
    <row r="2544" spans="1:4">
      <c r="A2544" s="3">
        <v>41621</v>
      </c>
      <c r="C2544">
        <f>VLOOKUP(A2544,'Historic fwd PE'!A2543:B8521,2,0)</f>
        <v>6168.4</v>
      </c>
      <c r="D2544" t="e">
        <f t="shared" si="39"/>
        <v>#DIV/0!</v>
      </c>
    </row>
    <row r="2545" spans="1:4">
      <c r="A2545" s="3">
        <v>41622</v>
      </c>
      <c r="C2545">
        <f>VLOOKUP(A2545,'Historic fwd PE'!A2544:B8522,2,0)</f>
        <v>6168.4</v>
      </c>
      <c r="D2545" t="e">
        <f t="shared" si="39"/>
        <v>#DIV/0!</v>
      </c>
    </row>
    <row r="2546" spans="1:4">
      <c r="A2546" s="3">
        <v>41623</v>
      </c>
      <c r="C2546">
        <f>VLOOKUP(A2546,'Historic fwd PE'!A2545:B8523,2,0)</f>
        <v>6168.4</v>
      </c>
      <c r="D2546" t="e">
        <f t="shared" si="39"/>
        <v>#DIV/0!</v>
      </c>
    </row>
    <row r="2547" spans="1:4">
      <c r="A2547" s="3">
        <v>41624</v>
      </c>
      <c r="C2547">
        <f>VLOOKUP(A2547,'Historic fwd PE'!A2546:B8524,2,0)</f>
        <v>6154.7</v>
      </c>
      <c r="D2547" t="e">
        <f t="shared" si="39"/>
        <v>#DIV/0!</v>
      </c>
    </row>
    <row r="2548" spans="1:4">
      <c r="A2548" s="3">
        <v>41625</v>
      </c>
      <c r="C2548">
        <f>VLOOKUP(A2548,'Historic fwd PE'!A2547:B8525,2,0)</f>
        <v>6139.05</v>
      </c>
      <c r="D2548" t="e">
        <f t="shared" si="39"/>
        <v>#DIV/0!</v>
      </c>
    </row>
    <row r="2549" spans="1:4">
      <c r="A2549" s="3">
        <v>41626</v>
      </c>
      <c r="C2549">
        <f>VLOOKUP(A2549,'Historic fwd PE'!A2548:B8526,2,0)</f>
        <v>6217.15</v>
      </c>
      <c r="D2549" t="e">
        <f t="shared" si="39"/>
        <v>#DIV/0!</v>
      </c>
    </row>
    <row r="2550" spans="1:4">
      <c r="A2550" s="3">
        <v>41627</v>
      </c>
      <c r="C2550">
        <f>VLOOKUP(A2550,'Historic fwd PE'!A2549:B8527,2,0)</f>
        <v>6166.65</v>
      </c>
      <c r="D2550" t="e">
        <f t="shared" si="39"/>
        <v>#DIV/0!</v>
      </c>
    </row>
    <row r="2551" spans="1:4">
      <c r="A2551" s="3">
        <v>41628</v>
      </c>
      <c r="C2551">
        <f>VLOOKUP(A2551,'Historic fwd PE'!A2550:B8528,2,0)</f>
        <v>6274.25</v>
      </c>
      <c r="D2551" t="e">
        <f t="shared" si="39"/>
        <v>#DIV/0!</v>
      </c>
    </row>
    <row r="2552" spans="1:4">
      <c r="A2552" s="3">
        <v>41629</v>
      </c>
      <c r="C2552">
        <f>VLOOKUP(A2552,'Historic fwd PE'!A2551:B8529,2,0)</f>
        <v>6274.25</v>
      </c>
      <c r="D2552" t="e">
        <f t="shared" si="39"/>
        <v>#DIV/0!</v>
      </c>
    </row>
    <row r="2553" spans="1:4">
      <c r="A2553" s="3">
        <v>41630</v>
      </c>
      <c r="C2553">
        <f>VLOOKUP(A2553,'Historic fwd PE'!A2552:B8530,2,0)</f>
        <v>6274.25</v>
      </c>
      <c r="D2553" t="e">
        <f t="shared" si="39"/>
        <v>#DIV/0!</v>
      </c>
    </row>
    <row r="2554" spans="1:4">
      <c r="A2554" s="3">
        <v>41631</v>
      </c>
      <c r="C2554">
        <f>VLOOKUP(A2554,'Historic fwd PE'!A2553:B8531,2,0)</f>
        <v>6284.5</v>
      </c>
      <c r="D2554" t="e">
        <f t="shared" si="39"/>
        <v>#DIV/0!</v>
      </c>
    </row>
    <row r="2555" spans="1:4">
      <c r="A2555" s="3">
        <v>41632</v>
      </c>
      <c r="C2555">
        <f>VLOOKUP(A2555,'Historic fwd PE'!A2554:B8532,2,0)</f>
        <v>6268.4</v>
      </c>
      <c r="D2555" t="e">
        <f t="shared" si="39"/>
        <v>#DIV/0!</v>
      </c>
    </row>
    <row r="2556" spans="1:4">
      <c r="A2556" s="3">
        <v>41633</v>
      </c>
      <c r="C2556">
        <f>VLOOKUP(A2556,'Historic fwd PE'!A2555:B8533,2,0)</f>
        <v>6268.4</v>
      </c>
      <c r="D2556" t="e">
        <f t="shared" si="39"/>
        <v>#DIV/0!</v>
      </c>
    </row>
    <row r="2557" spans="1:4">
      <c r="A2557" s="3">
        <v>41634</v>
      </c>
      <c r="C2557">
        <f>VLOOKUP(A2557,'Historic fwd PE'!A2556:B8534,2,0)</f>
        <v>6278.9</v>
      </c>
      <c r="D2557" t="e">
        <f t="shared" si="39"/>
        <v>#DIV/0!</v>
      </c>
    </row>
    <row r="2558" spans="1:4">
      <c r="A2558" s="3">
        <v>41635</v>
      </c>
      <c r="C2558">
        <f>VLOOKUP(A2558,'Historic fwd PE'!A2557:B8535,2,0)</f>
        <v>6313.8</v>
      </c>
      <c r="D2558" t="e">
        <f t="shared" si="39"/>
        <v>#DIV/0!</v>
      </c>
    </row>
    <row r="2559" spans="1:4">
      <c r="A2559" s="3">
        <v>41636</v>
      </c>
      <c r="C2559">
        <f>VLOOKUP(A2559,'Historic fwd PE'!A2558:B8536,2,0)</f>
        <v>6313.8</v>
      </c>
      <c r="D2559" t="e">
        <f t="shared" si="39"/>
        <v>#DIV/0!</v>
      </c>
    </row>
    <row r="2560" spans="1:4">
      <c r="A2560" s="3">
        <v>41637</v>
      </c>
      <c r="C2560">
        <f>VLOOKUP(A2560,'Historic fwd PE'!A2559:B8537,2,0)</f>
        <v>6313.8</v>
      </c>
      <c r="D2560" t="e">
        <f t="shared" si="39"/>
        <v>#DIV/0!</v>
      </c>
    </row>
    <row r="2561" spans="1:4">
      <c r="A2561" s="3">
        <v>41638</v>
      </c>
      <c r="C2561">
        <f>VLOOKUP(A2561,'Historic fwd PE'!A2560:B8538,2,0)</f>
        <v>6291.1</v>
      </c>
      <c r="D2561" t="e">
        <f t="shared" si="39"/>
        <v>#DIV/0!</v>
      </c>
    </row>
    <row r="2562" spans="1:4">
      <c r="A2562" s="3">
        <v>41639</v>
      </c>
      <c r="C2562">
        <f>VLOOKUP(A2562,'Historic fwd PE'!A2561:B8539,2,0)</f>
        <v>6304</v>
      </c>
      <c r="D2562" t="e">
        <f t="shared" si="39"/>
        <v>#DIV/0!</v>
      </c>
    </row>
    <row r="2563" spans="1:4">
      <c r="A2563" s="3">
        <v>41640</v>
      </c>
      <c r="C2563">
        <f>VLOOKUP(A2563,'Historic fwd PE'!A2562:B8540,2,0)</f>
        <v>6301.65</v>
      </c>
      <c r="D2563" t="e">
        <f t="shared" si="39"/>
        <v>#DIV/0!</v>
      </c>
    </row>
    <row r="2564" spans="1:4">
      <c r="A2564" s="3">
        <v>41641</v>
      </c>
      <c r="C2564">
        <f>VLOOKUP(A2564,'Historic fwd PE'!A2563:B8541,2,0)</f>
        <v>6221.15</v>
      </c>
      <c r="D2564" t="e">
        <f t="shared" si="39"/>
        <v>#DIV/0!</v>
      </c>
    </row>
    <row r="2565" spans="1:4">
      <c r="A2565" s="3">
        <v>41642</v>
      </c>
      <c r="C2565">
        <f>VLOOKUP(A2565,'Historic fwd PE'!A2564:B8542,2,0)</f>
        <v>6211.15</v>
      </c>
      <c r="D2565" t="e">
        <f t="shared" si="39"/>
        <v>#DIV/0!</v>
      </c>
    </row>
    <row r="2566" spans="1:4">
      <c r="A2566" s="3">
        <v>41643</v>
      </c>
      <c r="C2566">
        <f>VLOOKUP(A2566,'Historic fwd PE'!A2565:B8543,2,0)</f>
        <v>6211.15</v>
      </c>
      <c r="D2566" t="e">
        <f t="shared" si="39"/>
        <v>#DIV/0!</v>
      </c>
    </row>
    <row r="2567" spans="1:4">
      <c r="A2567" s="3">
        <v>41644</v>
      </c>
      <c r="C2567">
        <f>VLOOKUP(A2567,'Historic fwd PE'!A2566:B8544,2,0)</f>
        <v>6211.15</v>
      </c>
      <c r="D2567" t="e">
        <f t="shared" ref="D2567:D2630" si="40">C2567/B2567</f>
        <v>#DIV/0!</v>
      </c>
    </row>
    <row r="2568" spans="1:4">
      <c r="A2568" s="3">
        <v>41645</v>
      </c>
      <c r="C2568">
        <f>VLOOKUP(A2568,'Historic fwd PE'!A2567:B8545,2,0)</f>
        <v>6191.45</v>
      </c>
      <c r="D2568" t="e">
        <f t="shared" si="40"/>
        <v>#DIV/0!</v>
      </c>
    </row>
    <row r="2569" spans="1:4">
      <c r="A2569" s="3">
        <v>41646</v>
      </c>
      <c r="C2569">
        <f>VLOOKUP(A2569,'Historic fwd PE'!A2568:B8546,2,0)</f>
        <v>6162.25</v>
      </c>
      <c r="D2569" t="e">
        <f t="shared" si="40"/>
        <v>#DIV/0!</v>
      </c>
    </row>
    <row r="2570" spans="1:4">
      <c r="A2570" s="3">
        <v>41647</v>
      </c>
      <c r="C2570">
        <f>VLOOKUP(A2570,'Historic fwd PE'!A2569:B8547,2,0)</f>
        <v>6174.6</v>
      </c>
      <c r="D2570" t="e">
        <f t="shared" si="40"/>
        <v>#DIV/0!</v>
      </c>
    </row>
    <row r="2571" spans="1:4">
      <c r="A2571" s="3">
        <v>41648</v>
      </c>
      <c r="C2571">
        <f>VLOOKUP(A2571,'Historic fwd PE'!A2570:B8548,2,0)</f>
        <v>6168.35</v>
      </c>
      <c r="D2571" t="e">
        <f t="shared" si="40"/>
        <v>#DIV/0!</v>
      </c>
    </row>
    <row r="2572" spans="1:4">
      <c r="A2572" s="3">
        <v>41649</v>
      </c>
      <c r="C2572">
        <f>VLOOKUP(A2572,'Historic fwd PE'!A2571:B8549,2,0)</f>
        <v>6171.45</v>
      </c>
      <c r="D2572" t="e">
        <f t="shared" si="40"/>
        <v>#DIV/0!</v>
      </c>
    </row>
    <row r="2573" spans="1:4">
      <c r="A2573" s="3">
        <v>41650</v>
      </c>
      <c r="C2573">
        <f>VLOOKUP(A2573,'Historic fwd PE'!A2572:B8550,2,0)</f>
        <v>6171.45</v>
      </c>
      <c r="D2573" t="e">
        <f t="shared" si="40"/>
        <v>#DIV/0!</v>
      </c>
    </row>
    <row r="2574" spans="1:4">
      <c r="A2574" s="3">
        <v>41651</v>
      </c>
      <c r="C2574">
        <f>VLOOKUP(A2574,'Historic fwd PE'!A2573:B8551,2,0)</f>
        <v>6171.45</v>
      </c>
      <c r="D2574" t="e">
        <f t="shared" si="40"/>
        <v>#DIV/0!</v>
      </c>
    </row>
    <row r="2575" spans="1:4">
      <c r="A2575" s="3">
        <v>41652</v>
      </c>
      <c r="C2575">
        <f>VLOOKUP(A2575,'Historic fwd PE'!A2574:B8552,2,0)</f>
        <v>6272.75</v>
      </c>
      <c r="D2575" t="e">
        <f t="shared" si="40"/>
        <v>#DIV/0!</v>
      </c>
    </row>
    <row r="2576" spans="1:4">
      <c r="A2576" s="3">
        <v>41653</v>
      </c>
      <c r="C2576">
        <f>VLOOKUP(A2576,'Historic fwd PE'!A2575:B8553,2,0)</f>
        <v>6241.85</v>
      </c>
      <c r="D2576" t="e">
        <f t="shared" si="40"/>
        <v>#DIV/0!</v>
      </c>
    </row>
    <row r="2577" spans="1:4">
      <c r="A2577" s="3">
        <v>41654</v>
      </c>
      <c r="C2577">
        <f>VLOOKUP(A2577,'Historic fwd PE'!A2576:B8554,2,0)</f>
        <v>6320.9</v>
      </c>
      <c r="D2577" t="e">
        <f t="shared" si="40"/>
        <v>#DIV/0!</v>
      </c>
    </row>
    <row r="2578" spans="1:4">
      <c r="A2578" s="3">
        <v>41655</v>
      </c>
      <c r="C2578">
        <f>VLOOKUP(A2578,'Historic fwd PE'!A2577:B8555,2,0)</f>
        <v>6318.9</v>
      </c>
      <c r="D2578" t="e">
        <f t="shared" si="40"/>
        <v>#DIV/0!</v>
      </c>
    </row>
    <row r="2579" spans="1:4">
      <c r="A2579" s="3">
        <v>41656</v>
      </c>
      <c r="C2579">
        <f>VLOOKUP(A2579,'Historic fwd PE'!A2578:B8556,2,0)</f>
        <v>6261.65</v>
      </c>
      <c r="D2579" t="e">
        <f t="shared" si="40"/>
        <v>#DIV/0!</v>
      </c>
    </row>
    <row r="2580" spans="1:4">
      <c r="A2580" s="3">
        <v>41657</v>
      </c>
      <c r="C2580">
        <f>VLOOKUP(A2580,'Historic fwd PE'!A2579:B8557,2,0)</f>
        <v>6261.65</v>
      </c>
      <c r="D2580" t="e">
        <f t="shared" si="40"/>
        <v>#DIV/0!</v>
      </c>
    </row>
    <row r="2581" spans="1:4">
      <c r="A2581" s="3">
        <v>41658</v>
      </c>
      <c r="C2581">
        <f>VLOOKUP(A2581,'Historic fwd PE'!A2580:B8558,2,0)</f>
        <v>6261.65</v>
      </c>
      <c r="D2581" t="e">
        <f t="shared" si="40"/>
        <v>#DIV/0!</v>
      </c>
    </row>
    <row r="2582" spans="1:4">
      <c r="A2582" s="3">
        <v>41659</v>
      </c>
      <c r="C2582">
        <f>VLOOKUP(A2582,'Historic fwd PE'!A2581:B8559,2,0)</f>
        <v>6303.95</v>
      </c>
      <c r="D2582" t="e">
        <f t="shared" si="40"/>
        <v>#DIV/0!</v>
      </c>
    </row>
    <row r="2583" spans="1:4">
      <c r="A2583" s="3">
        <v>41660</v>
      </c>
      <c r="C2583">
        <f>VLOOKUP(A2583,'Historic fwd PE'!A2582:B8560,2,0)</f>
        <v>6313.8</v>
      </c>
      <c r="D2583" t="e">
        <f t="shared" si="40"/>
        <v>#DIV/0!</v>
      </c>
    </row>
    <row r="2584" spans="1:4">
      <c r="A2584" s="3">
        <v>41661</v>
      </c>
      <c r="C2584">
        <f>VLOOKUP(A2584,'Historic fwd PE'!A2583:B8561,2,0)</f>
        <v>6338.95</v>
      </c>
      <c r="D2584" t="e">
        <f t="shared" si="40"/>
        <v>#DIV/0!</v>
      </c>
    </row>
    <row r="2585" spans="1:4">
      <c r="A2585" s="3">
        <v>41662</v>
      </c>
      <c r="C2585">
        <f>VLOOKUP(A2585,'Historic fwd PE'!A2584:B8562,2,0)</f>
        <v>6345.65</v>
      </c>
      <c r="D2585" t="e">
        <f t="shared" si="40"/>
        <v>#DIV/0!</v>
      </c>
    </row>
    <row r="2586" spans="1:4">
      <c r="A2586" s="3">
        <v>41663</v>
      </c>
      <c r="C2586">
        <f>VLOOKUP(A2586,'Historic fwd PE'!A2585:B8563,2,0)</f>
        <v>6266.75</v>
      </c>
      <c r="D2586" t="e">
        <f t="shared" si="40"/>
        <v>#DIV/0!</v>
      </c>
    </row>
    <row r="2587" spans="1:4">
      <c r="A2587" s="3">
        <v>41664</v>
      </c>
      <c r="C2587">
        <f>VLOOKUP(A2587,'Historic fwd PE'!A2586:B8564,2,0)</f>
        <v>6266.75</v>
      </c>
      <c r="D2587" t="e">
        <f t="shared" si="40"/>
        <v>#DIV/0!</v>
      </c>
    </row>
    <row r="2588" spans="1:4">
      <c r="A2588" s="3">
        <v>41665</v>
      </c>
      <c r="C2588">
        <f>VLOOKUP(A2588,'Historic fwd PE'!A2587:B8565,2,0)</f>
        <v>6266.75</v>
      </c>
      <c r="D2588" t="e">
        <f t="shared" si="40"/>
        <v>#DIV/0!</v>
      </c>
    </row>
    <row r="2589" spans="1:4">
      <c r="A2589" s="3">
        <v>41666</v>
      </c>
      <c r="C2589">
        <f>VLOOKUP(A2589,'Historic fwd PE'!A2588:B8566,2,0)</f>
        <v>6135.85</v>
      </c>
      <c r="D2589" t="e">
        <f t="shared" si="40"/>
        <v>#DIV/0!</v>
      </c>
    </row>
    <row r="2590" spans="1:4">
      <c r="A2590" s="3">
        <v>41667</v>
      </c>
      <c r="C2590">
        <f>VLOOKUP(A2590,'Historic fwd PE'!A2589:B8567,2,0)</f>
        <v>6126.25</v>
      </c>
      <c r="D2590" t="e">
        <f t="shared" si="40"/>
        <v>#DIV/0!</v>
      </c>
    </row>
    <row r="2591" spans="1:4">
      <c r="A2591" s="3">
        <v>41668</v>
      </c>
      <c r="C2591">
        <f>VLOOKUP(A2591,'Historic fwd PE'!A2590:B8568,2,0)</f>
        <v>6120.25</v>
      </c>
      <c r="D2591" t="e">
        <f t="shared" si="40"/>
        <v>#DIV/0!</v>
      </c>
    </row>
    <row r="2592" spans="1:4">
      <c r="A2592" s="3">
        <v>41669</v>
      </c>
      <c r="C2592">
        <f>VLOOKUP(A2592,'Historic fwd PE'!A2591:B8569,2,0)</f>
        <v>6073.7</v>
      </c>
      <c r="D2592" t="e">
        <f t="shared" si="40"/>
        <v>#DIV/0!</v>
      </c>
    </row>
    <row r="2593" spans="1:4">
      <c r="A2593" s="3">
        <v>41670</v>
      </c>
      <c r="C2593">
        <f>VLOOKUP(A2593,'Historic fwd PE'!A2592:B8570,2,0)</f>
        <v>6089.5</v>
      </c>
      <c r="D2593" t="e">
        <f t="shared" si="40"/>
        <v>#DIV/0!</v>
      </c>
    </row>
    <row r="2594" spans="1:4">
      <c r="A2594" s="3">
        <v>41671</v>
      </c>
      <c r="C2594">
        <f>VLOOKUP(A2594,'Historic fwd PE'!A2593:B8571,2,0)</f>
        <v>6089.5</v>
      </c>
      <c r="D2594" t="e">
        <f t="shared" si="40"/>
        <v>#DIV/0!</v>
      </c>
    </row>
    <row r="2595" spans="1:4">
      <c r="A2595" s="3">
        <v>41672</v>
      </c>
      <c r="C2595">
        <f>VLOOKUP(A2595,'Historic fwd PE'!A2594:B8572,2,0)</f>
        <v>6089.5</v>
      </c>
      <c r="D2595" t="e">
        <f t="shared" si="40"/>
        <v>#DIV/0!</v>
      </c>
    </row>
    <row r="2596" spans="1:4">
      <c r="A2596" s="3">
        <v>41673</v>
      </c>
      <c r="C2596">
        <f>VLOOKUP(A2596,'Historic fwd PE'!A2595:B8573,2,0)</f>
        <v>6001.8</v>
      </c>
      <c r="D2596" t="e">
        <f t="shared" si="40"/>
        <v>#DIV/0!</v>
      </c>
    </row>
    <row r="2597" spans="1:4">
      <c r="A2597" s="3">
        <v>41674</v>
      </c>
      <c r="C2597">
        <f>VLOOKUP(A2597,'Historic fwd PE'!A2596:B8574,2,0)</f>
        <v>6000.9</v>
      </c>
      <c r="D2597" t="e">
        <f t="shared" si="40"/>
        <v>#DIV/0!</v>
      </c>
    </row>
    <row r="2598" spans="1:4">
      <c r="A2598" s="3">
        <v>41675</v>
      </c>
      <c r="C2598">
        <f>VLOOKUP(A2598,'Historic fwd PE'!A2597:B8575,2,0)</f>
        <v>6022.4</v>
      </c>
      <c r="D2598" t="e">
        <f t="shared" si="40"/>
        <v>#DIV/0!</v>
      </c>
    </row>
    <row r="2599" spans="1:4">
      <c r="A2599" s="3">
        <v>41676</v>
      </c>
      <c r="C2599">
        <f>VLOOKUP(A2599,'Historic fwd PE'!A2598:B8576,2,0)</f>
        <v>6036.3</v>
      </c>
      <c r="D2599" t="e">
        <f t="shared" si="40"/>
        <v>#DIV/0!</v>
      </c>
    </row>
    <row r="2600" spans="1:4">
      <c r="A2600" s="3">
        <v>41677</v>
      </c>
      <c r="C2600">
        <f>VLOOKUP(A2600,'Historic fwd PE'!A2599:B8577,2,0)</f>
        <v>6063.2</v>
      </c>
      <c r="D2600" t="e">
        <f t="shared" si="40"/>
        <v>#DIV/0!</v>
      </c>
    </row>
    <row r="2601" spans="1:4">
      <c r="A2601" s="3">
        <v>41678</v>
      </c>
      <c r="C2601">
        <f>VLOOKUP(A2601,'Historic fwd PE'!A2600:B8578,2,0)</f>
        <v>6063.2</v>
      </c>
      <c r="D2601" t="e">
        <f t="shared" si="40"/>
        <v>#DIV/0!</v>
      </c>
    </row>
    <row r="2602" spans="1:4">
      <c r="A2602" s="3">
        <v>41679</v>
      </c>
      <c r="C2602">
        <f>VLOOKUP(A2602,'Historic fwd PE'!A2601:B8579,2,0)</f>
        <v>6063.2</v>
      </c>
      <c r="D2602" t="e">
        <f t="shared" si="40"/>
        <v>#DIV/0!</v>
      </c>
    </row>
    <row r="2603" spans="1:4">
      <c r="A2603" s="3">
        <v>41680</v>
      </c>
      <c r="C2603">
        <f>VLOOKUP(A2603,'Historic fwd PE'!A2602:B8580,2,0)</f>
        <v>6053.45</v>
      </c>
      <c r="D2603" t="e">
        <f t="shared" si="40"/>
        <v>#DIV/0!</v>
      </c>
    </row>
    <row r="2604" spans="1:4">
      <c r="A2604" s="3">
        <v>41681</v>
      </c>
      <c r="C2604">
        <f>VLOOKUP(A2604,'Historic fwd PE'!A2603:B8581,2,0)</f>
        <v>6062.7</v>
      </c>
      <c r="D2604" t="e">
        <f t="shared" si="40"/>
        <v>#DIV/0!</v>
      </c>
    </row>
    <row r="2605" spans="1:4">
      <c r="A2605" s="3">
        <v>41682</v>
      </c>
      <c r="C2605">
        <f>VLOOKUP(A2605,'Historic fwd PE'!A2604:B8582,2,0)</f>
        <v>6084</v>
      </c>
      <c r="D2605" t="e">
        <f t="shared" si="40"/>
        <v>#DIV/0!</v>
      </c>
    </row>
    <row r="2606" spans="1:4">
      <c r="A2606" s="3">
        <v>41683</v>
      </c>
      <c r="C2606">
        <f>VLOOKUP(A2606,'Historic fwd PE'!A2605:B8583,2,0)</f>
        <v>6001.1</v>
      </c>
      <c r="D2606" t="e">
        <f t="shared" si="40"/>
        <v>#DIV/0!</v>
      </c>
    </row>
    <row r="2607" spans="1:4">
      <c r="A2607" s="3">
        <v>41684</v>
      </c>
      <c r="C2607">
        <f>VLOOKUP(A2607,'Historic fwd PE'!A2606:B8584,2,0)</f>
        <v>6048.35</v>
      </c>
      <c r="D2607" t="e">
        <f t="shared" si="40"/>
        <v>#DIV/0!</v>
      </c>
    </row>
    <row r="2608" spans="1:4">
      <c r="A2608" s="3">
        <v>41685</v>
      </c>
      <c r="C2608">
        <f>VLOOKUP(A2608,'Historic fwd PE'!A2607:B8585,2,0)</f>
        <v>6048.35</v>
      </c>
      <c r="D2608" t="e">
        <f t="shared" si="40"/>
        <v>#DIV/0!</v>
      </c>
    </row>
    <row r="2609" spans="1:4">
      <c r="A2609" s="3">
        <v>41686</v>
      </c>
      <c r="C2609">
        <f>VLOOKUP(A2609,'Historic fwd PE'!A2608:B8586,2,0)</f>
        <v>6048.35</v>
      </c>
      <c r="D2609" t="e">
        <f t="shared" si="40"/>
        <v>#DIV/0!</v>
      </c>
    </row>
    <row r="2610" spans="1:4">
      <c r="A2610" s="3">
        <v>41687</v>
      </c>
      <c r="C2610">
        <f>VLOOKUP(A2610,'Historic fwd PE'!A2609:B8587,2,0)</f>
        <v>6073.3</v>
      </c>
      <c r="D2610" t="e">
        <f t="shared" si="40"/>
        <v>#DIV/0!</v>
      </c>
    </row>
    <row r="2611" spans="1:4">
      <c r="A2611" s="3">
        <v>41688</v>
      </c>
      <c r="C2611">
        <f>VLOOKUP(A2611,'Historic fwd PE'!A2610:B8588,2,0)</f>
        <v>6127.1</v>
      </c>
      <c r="D2611" t="e">
        <f t="shared" si="40"/>
        <v>#DIV/0!</v>
      </c>
    </row>
    <row r="2612" spans="1:4">
      <c r="A2612" s="3">
        <v>41689</v>
      </c>
      <c r="C2612">
        <f>VLOOKUP(A2612,'Historic fwd PE'!A2611:B8589,2,0)</f>
        <v>6152.75</v>
      </c>
      <c r="D2612" t="e">
        <f t="shared" si="40"/>
        <v>#DIV/0!</v>
      </c>
    </row>
    <row r="2613" spans="1:4">
      <c r="A2613" s="3">
        <v>41690</v>
      </c>
      <c r="C2613">
        <f>VLOOKUP(A2613,'Historic fwd PE'!A2612:B8590,2,0)</f>
        <v>6091.45</v>
      </c>
      <c r="D2613" t="e">
        <f t="shared" si="40"/>
        <v>#DIV/0!</v>
      </c>
    </row>
    <row r="2614" spans="1:4">
      <c r="A2614" s="3">
        <v>41691</v>
      </c>
      <c r="C2614">
        <f>VLOOKUP(A2614,'Historic fwd PE'!A2613:B8591,2,0)</f>
        <v>6155.45</v>
      </c>
      <c r="D2614" t="e">
        <f t="shared" si="40"/>
        <v>#DIV/0!</v>
      </c>
    </row>
    <row r="2615" spans="1:4">
      <c r="A2615" s="3">
        <v>41692</v>
      </c>
      <c r="C2615">
        <f>VLOOKUP(A2615,'Historic fwd PE'!A2614:B8592,2,0)</f>
        <v>6155.45</v>
      </c>
      <c r="D2615" t="e">
        <f t="shared" si="40"/>
        <v>#DIV/0!</v>
      </c>
    </row>
    <row r="2616" spans="1:4">
      <c r="A2616" s="3">
        <v>41693</v>
      </c>
      <c r="C2616">
        <f>VLOOKUP(A2616,'Historic fwd PE'!A2615:B8593,2,0)</f>
        <v>6155.45</v>
      </c>
      <c r="D2616" t="e">
        <f t="shared" si="40"/>
        <v>#DIV/0!</v>
      </c>
    </row>
    <row r="2617" spans="1:4">
      <c r="A2617" s="3">
        <v>41694</v>
      </c>
      <c r="C2617">
        <f>VLOOKUP(A2617,'Historic fwd PE'!A2616:B8594,2,0)</f>
        <v>6186.1</v>
      </c>
      <c r="D2617" t="e">
        <f t="shared" si="40"/>
        <v>#DIV/0!</v>
      </c>
    </row>
    <row r="2618" spans="1:4">
      <c r="A2618" s="3">
        <v>41695</v>
      </c>
      <c r="C2618">
        <f>VLOOKUP(A2618,'Historic fwd PE'!A2617:B8595,2,0)</f>
        <v>6200.05</v>
      </c>
      <c r="D2618" t="e">
        <f t="shared" si="40"/>
        <v>#DIV/0!</v>
      </c>
    </row>
    <row r="2619" spans="1:4">
      <c r="A2619" s="3">
        <v>41696</v>
      </c>
      <c r="C2619">
        <f>VLOOKUP(A2619,'Historic fwd PE'!A2618:B8596,2,0)</f>
        <v>6238.8</v>
      </c>
      <c r="D2619" t="e">
        <f t="shared" si="40"/>
        <v>#DIV/0!</v>
      </c>
    </row>
    <row r="2620" spans="1:4">
      <c r="A2620" s="3">
        <v>41697</v>
      </c>
      <c r="C2620">
        <f>VLOOKUP(A2620,'Historic fwd PE'!A2619:B8597,2,0)</f>
        <v>6238.8</v>
      </c>
      <c r="D2620" t="e">
        <f t="shared" si="40"/>
        <v>#DIV/0!</v>
      </c>
    </row>
    <row r="2621" spans="1:4">
      <c r="A2621" s="3">
        <v>41698</v>
      </c>
      <c r="C2621">
        <f>VLOOKUP(A2621,'Historic fwd PE'!A2620:B8598,2,0)</f>
        <v>6276.95</v>
      </c>
      <c r="D2621" t="e">
        <f t="shared" si="40"/>
        <v>#DIV/0!</v>
      </c>
    </row>
    <row r="2622" spans="1:4">
      <c r="A2622" s="3">
        <v>41699</v>
      </c>
      <c r="C2622">
        <f>VLOOKUP(A2622,'Historic fwd PE'!A2621:B8599,2,0)</f>
        <v>6276.95</v>
      </c>
      <c r="D2622" t="e">
        <f t="shared" si="40"/>
        <v>#DIV/0!</v>
      </c>
    </row>
    <row r="2623" spans="1:4">
      <c r="A2623" s="3">
        <v>41700</v>
      </c>
      <c r="C2623">
        <f>VLOOKUP(A2623,'Historic fwd PE'!A2622:B8600,2,0)</f>
        <v>6276.95</v>
      </c>
      <c r="D2623" t="e">
        <f t="shared" si="40"/>
        <v>#DIV/0!</v>
      </c>
    </row>
    <row r="2624" spans="1:4">
      <c r="A2624" s="3">
        <v>41701</v>
      </c>
      <c r="C2624">
        <f>VLOOKUP(A2624,'Historic fwd PE'!A2623:B8601,2,0)</f>
        <v>6221.45</v>
      </c>
      <c r="D2624" t="e">
        <f t="shared" si="40"/>
        <v>#DIV/0!</v>
      </c>
    </row>
    <row r="2625" spans="1:4">
      <c r="A2625" s="3">
        <v>41702</v>
      </c>
      <c r="C2625">
        <f>VLOOKUP(A2625,'Historic fwd PE'!A2624:B8602,2,0)</f>
        <v>6297.95</v>
      </c>
      <c r="D2625" t="e">
        <f t="shared" si="40"/>
        <v>#DIV/0!</v>
      </c>
    </row>
    <row r="2626" spans="1:4">
      <c r="A2626" s="3">
        <v>41703</v>
      </c>
      <c r="C2626">
        <f>VLOOKUP(A2626,'Historic fwd PE'!A2625:B8603,2,0)</f>
        <v>6328.65</v>
      </c>
      <c r="D2626" t="e">
        <f t="shared" si="40"/>
        <v>#DIV/0!</v>
      </c>
    </row>
    <row r="2627" spans="1:4">
      <c r="A2627" s="3">
        <v>41704</v>
      </c>
      <c r="C2627">
        <f>VLOOKUP(A2627,'Historic fwd PE'!A2626:B8604,2,0)</f>
        <v>6401.15</v>
      </c>
      <c r="D2627" t="e">
        <f t="shared" si="40"/>
        <v>#DIV/0!</v>
      </c>
    </row>
    <row r="2628" spans="1:4">
      <c r="A2628" s="3">
        <v>41705</v>
      </c>
      <c r="C2628">
        <f>VLOOKUP(A2628,'Historic fwd PE'!A2627:B8605,2,0)</f>
        <v>6526.65</v>
      </c>
      <c r="D2628" t="e">
        <f t="shared" si="40"/>
        <v>#DIV/0!</v>
      </c>
    </row>
    <row r="2629" spans="1:4">
      <c r="A2629" s="3">
        <v>41706</v>
      </c>
      <c r="C2629">
        <f>VLOOKUP(A2629,'Historic fwd PE'!A2628:B8606,2,0)</f>
        <v>6526.65</v>
      </c>
      <c r="D2629" t="e">
        <f t="shared" si="40"/>
        <v>#DIV/0!</v>
      </c>
    </row>
    <row r="2630" spans="1:4">
      <c r="A2630" s="3">
        <v>41707</v>
      </c>
      <c r="C2630">
        <f>VLOOKUP(A2630,'Historic fwd PE'!A2629:B8607,2,0)</f>
        <v>6526.65</v>
      </c>
      <c r="D2630" t="e">
        <f t="shared" si="40"/>
        <v>#DIV/0!</v>
      </c>
    </row>
    <row r="2631" spans="1:4">
      <c r="A2631" s="3">
        <v>41708</v>
      </c>
      <c r="C2631">
        <f>VLOOKUP(A2631,'Historic fwd PE'!A2630:B8608,2,0)</f>
        <v>6537.25</v>
      </c>
      <c r="D2631" t="e">
        <f t="shared" ref="D2631:D2694" si="41">C2631/B2631</f>
        <v>#DIV/0!</v>
      </c>
    </row>
    <row r="2632" spans="1:4">
      <c r="A2632" s="3">
        <v>41709</v>
      </c>
      <c r="C2632">
        <f>VLOOKUP(A2632,'Historic fwd PE'!A2631:B8609,2,0)</f>
        <v>6511.9</v>
      </c>
      <c r="D2632" t="e">
        <f t="shared" si="41"/>
        <v>#DIV/0!</v>
      </c>
    </row>
    <row r="2633" spans="1:4">
      <c r="A2633" s="3">
        <v>41710</v>
      </c>
      <c r="C2633">
        <f>VLOOKUP(A2633,'Historic fwd PE'!A2632:B8610,2,0)</f>
        <v>6516.9</v>
      </c>
      <c r="D2633" t="e">
        <f t="shared" si="41"/>
        <v>#DIV/0!</v>
      </c>
    </row>
    <row r="2634" spans="1:4">
      <c r="A2634" s="3">
        <v>41711</v>
      </c>
      <c r="C2634">
        <f>VLOOKUP(A2634,'Historic fwd PE'!A2633:B8611,2,0)</f>
        <v>6493.1</v>
      </c>
      <c r="D2634" t="e">
        <f t="shared" si="41"/>
        <v>#DIV/0!</v>
      </c>
    </row>
    <row r="2635" spans="1:4">
      <c r="A2635" s="3">
        <v>41712</v>
      </c>
      <c r="C2635">
        <f>VLOOKUP(A2635,'Historic fwd PE'!A2634:B8612,2,0)</f>
        <v>6504.2</v>
      </c>
      <c r="D2635" t="e">
        <f t="shared" si="41"/>
        <v>#DIV/0!</v>
      </c>
    </row>
    <row r="2636" spans="1:4">
      <c r="A2636" s="3">
        <v>41713</v>
      </c>
      <c r="C2636">
        <f>VLOOKUP(A2636,'Historic fwd PE'!A2635:B8613,2,0)</f>
        <v>6504.2</v>
      </c>
      <c r="D2636" t="e">
        <f t="shared" si="41"/>
        <v>#DIV/0!</v>
      </c>
    </row>
    <row r="2637" spans="1:4">
      <c r="A2637" s="3">
        <v>41714</v>
      </c>
      <c r="C2637">
        <f>VLOOKUP(A2637,'Historic fwd PE'!A2636:B8614,2,0)</f>
        <v>6504.2</v>
      </c>
      <c r="D2637" t="e">
        <f t="shared" si="41"/>
        <v>#DIV/0!</v>
      </c>
    </row>
    <row r="2638" spans="1:4">
      <c r="A2638" s="3">
        <v>41715</v>
      </c>
      <c r="C2638">
        <f>VLOOKUP(A2638,'Historic fwd PE'!A2637:B8615,2,0)</f>
        <v>6504.2</v>
      </c>
      <c r="D2638" t="e">
        <f t="shared" si="41"/>
        <v>#DIV/0!</v>
      </c>
    </row>
    <row r="2639" spans="1:4">
      <c r="A2639" s="3">
        <v>41716</v>
      </c>
      <c r="C2639">
        <f>VLOOKUP(A2639,'Historic fwd PE'!A2638:B8616,2,0)</f>
        <v>6516.65</v>
      </c>
      <c r="D2639" t="e">
        <f t="shared" si="41"/>
        <v>#DIV/0!</v>
      </c>
    </row>
    <row r="2640" spans="1:4">
      <c r="A2640" s="3">
        <v>41717</v>
      </c>
      <c r="C2640">
        <f>VLOOKUP(A2640,'Historic fwd PE'!A2639:B8617,2,0)</f>
        <v>6524.05</v>
      </c>
      <c r="D2640" t="e">
        <f t="shared" si="41"/>
        <v>#DIV/0!</v>
      </c>
    </row>
    <row r="2641" spans="1:4">
      <c r="A2641" s="3">
        <v>41718</v>
      </c>
      <c r="C2641">
        <f>VLOOKUP(A2641,'Historic fwd PE'!A2640:B8618,2,0)</f>
        <v>6483.1</v>
      </c>
      <c r="D2641" t="e">
        <f t="shared" si="41"/>
        <v>#DIV/0!</v>
      </c>
    </row>
    <row r="2642" spans="1:4">
      <c r="A2642" s="3">
        <v>41719</v>
      </c>
      <c r="C2642">
        <f>VLOOKUP(A2642,'Historic fwd PE'!A2641:B8619,2,0)</f>
        <v>6493.2</v>
      </c>
      <c r="D2642" t="e">
        <f t="shared" si="41"/>
        <v>#DIV/0!</v>
      </c>
    </row>
    <row r="2643" spans="1:4">
      <c r="A2643" s="3">
        <v>41720</v>
      </c>
      <c r="C2643">
        <f>VLOOKUP(A2643,'Historic fwd PE'!A2642:B8620,2,0)</f>
        <v>6494.9</v>
      </c>
      <c r="D2643" t="e">
        <f t="shared" si="41"/>
        <v>#DIV/0!</v>
      </c>
    </row>
    <row r="2644" spans="1:4">
      <c r="A2644" s="3">
        <v>41721</v>
      </c>
      <c r="C2644">
        <f>VLOOKUP(A2644,'Historic fwd PE'!A2643:B8621,2,0)</f>
        <v>6494.9</v>
      </c>
      <c r="D2644" t="e">
        <f t="shared" si="41"/>
        <v>#DIV/0!</v>
      </c>
    </row>
    <row r="2645" spans="1:4">
      <c r="A2645" s="3">
        <v>41722</v>
      </c>
      <c r="C2645">
        <f>VLOOKUP(A2645,'Historic fwd PE'!A2644:B8622,2,0)</f>
        <v>6583.5</v>
      </c>
      <c r="D2645" t="e">
        <f t="shared" si="41"/>
        <v>#DIV/0!</v>
      </c>
    </row>
    <row r="2646" spans="1:4">
      <c r="A2646" s="3">
        <v>41723</v>
      </c>
      <c r="C2646">
        <f>VLOOKUP(A2646,'Historic fwd PE'!A2645:B8623,2,0)</f>
        <v>6589.75</v>
      </c>
      <c r="D2646" t="e">
        <f t="shared" si="41"/>
        <v>#DIV/0!</v>
      </c>
    </row>
    <row r="2647" spans="1:4">
      <c r="A2647" s="3">
        <v>41724</v>
      </c>
      <c r="C2647">
        <f>VLOOKUP(A2647,'Historic fwd PE'!A2646:B8624,2,0)</f>
        <v>6601.4</v>
      </c>
      <c r="D2647" t="e">
        <f t="shared" si="41"/>
        <v>#DIV/0!</v>
      </c>
    </row>
    <row r="2648" spans="1:4">
      <c r="A2648" s="3">
        <v>41725</v>
      </c>
      <c r="C2648">
        <f>VLOOKUP(A2648,'Historic fwd PE'!A2647:B8625,2,0)</f>
        <v>6641.75</v>
      </c>
      <c r="D2648" t="e">
        <f t="shared" si="41"/>
        <v>#DIV/0!</v>
      </c>
    </row>
    <row r="2649" spans="1:4">
      <c r="A2649" s="3">
        <v>41726</v>
      </c>
      <c r="C2649">
        <f>VLOOKUP(A2649,'Historic fwd PE'!A2648:B8626,2,0)</f>
        <v>6695.9</v>
      </c>
      <c r="D2649" t="e">
        <f t="shared" si="41"/>
        <v>#DIV/0!</v>
      </c>
    </row>
    <row r="2650" spans="1:4">
      <c r="A2650" s="3">
        <v>41727</v>
      </c>
      <c r="C2650">
        <f>VLOOKUP(A2650,'Historic fwd PE'!A2649:B8627,2,0)</f>
        <v>6695.9</v>
      </c>
      <c r="D2650" t="e">
        <f t="shared" si="41"/>
        <v>#DIV/0!</v>
      </c>
    </row>
    <row r="2651" spans="1:4">
      <c r="A2651" s="3">
        <v>41728</v>
      </c>
      <c r="C2651">
        <f>VLOOKUP(A2651,'Historic fwd PE'!A2650:B8628,2,0)</f>
        <v>6695.9</v>
      </c>
      <c r="D2651" t="e">
        <f t="shared" si="41"/>
        <v>#DIV/0!</v>
      </c>
    </row>
    <row r="2652" spans="1:4">
      <c r="A2652" s="3">
        <v>41729</v>
      </c>
      <c r="C2652">
        <f>VLOOKUP(A2652,'Historic fwd PE'!A2651:B8629,2,0)</f>
        <v>6704.2</v>
      </c>
      <c r="D2652" t="e">
        <f t="shared" si="41"/>
        <v>#DIV/0!</v>
      </c>
    </row>
    <row r="2653" spans="1:4">
      <c r="A2653" s="3">
        <v>41730</v>
      </c>
      <c r="C2653">
        <f>VLOOKUP(A2653,'Historic fwd PE'!A2652:B8630,2,0)</f>
        <v>6721.05</v>
      </c>
      <c r="D2653" t="e">
        <f t="shared" si="41"/>
        <v>#DIV/0!</v>
      </c>
    </row>
    <row r="2654" spans="1:4">
      <c r="A2654" s="3">
        <v>41731</v>
      </c>
      <c r="C2654">
        <f>VLOOKUP(A2654,'Historic fwd PE'!A2653:B8631,2,0)</f>
        <v>6752.55</v>
      </c>
      <c r="D2654" t="e">
        <f t="shared" si="41"/>
        <v>#DIV/0!</v>
      </c>
    </row>
    <row r="2655" spans="1:4">
      <c r="A2655" s="3">
        <v>41732</v>
      </c>
      <c r="C2655">
        <f>VLOOKUP(A2655,'Historic fwd PE'!A2654:B8632,2,0)</f>
        <v>6736.1</v>
      </c>
      <c r="D2655" t="e">
        <f t="shared" si="41"/>
        <v>#DIV/0!</v>
      </c>
    </row>
    <row r="2656" spans="1:4">
      <c r="A2656" s="3">
        <v>41733</v>
      </c>
      <c r="C2656">
        <f>VLOOKUP(A2656,'Historic fwd PE'!A2655:B8633,2,0)</f>
        <v>6694.35</v>
      </c>
      <c r="D2656" t="e">
        <f t="shared" si="41"/>
        <v>#DIV/0!</v>
      </c>
    </row>
    <row r="2657" spans="1:4">
      <c r="A2657" s="3">
        <v>41734</v>
      </c>
      <c r="C2657">
        <f>VLOOKUP(A2657,'Historic fwd PE'!A2656:B8634,2,0)</f>
        <v>6694.35</v>
      </c>
      <c r="D2657" t="e">
        <f t="shared" si="41"/>
        <v>#DIV/0!</v>
      </c>
    </row>
    <row r="2658" spans="1:4">
      <c r="A2658" s="3">
        <v>41735</v>
      </c>
      <c r="C2658">
        <f>VLOOKUP(A2658,'Historic fwd PE'!A2657:B8635,2,0)</f>
        <v>6694.35</v>
      </c>
      <c r="D2658" t="e">
        <f t="shared" si="41"/>
        <v>#DIV/0!</v>
      </c>
    </row>
    <row r="2659" spans="1:4">
      <c r="A2659" s="3">
        <v>41736</v>
      </c>
      <c r="C2659">
        <f>VLOOKUP(A2659,'Historic fwd PE'!A2658:B8636,2,0)</f>
        <v>6695.05</v>
      </c>
      <c r="D2659" t="e">
        <f t="shared" si="41"/>
        <v>#DIV/0!</v>
      </c>
    </row>
    <row r="2660" spans="1:4">
      <c r="A2660" s="3">
        <v>41737</v>
      </c>
      <c r="C2660">
        <f>VLOOKUP(A2660,'Historic fwd PE'!A2659:B8637,2,0)</f>
        <v>6695.05</v>
      </c>
      <c r="D2660" t="e">
        <f t="shared" si="41"/>
        <v>#DIV/0!</v>
      </c>
    </row>
    <row r="2661" spans="1:4">
      <c r="A2661" s="3">
        <v>41738</v>
      </c>
      <c r="C2661">
        <f>VLOOKUP(A2661,'Historic fwd PE'!A2660:B8638,2,0)</f>
        <v>6796.2</v>
      </c>
      <c r="D2661" t="e">
        <f t="shared" si="41"/>
        <v>#DIV/0!</v>
      </c>
    </row>
    <row r="2662" spans="1:4">
      <c r="A2662" s="3">
        <v>41739</v>
      </c>
      <c r="C2662">
        <f>VLOOKUP(A2662,'Historic fwd PE'!A2661:B8639,2,0)</f>
        <v>6796.4</v>
      </c>
      <c r="D2662" t="e">
        <f t="shared" si="41"/>
        <v>#DIV/0!</v>
      </c>
    </row>
    <row r="2663" spans="1:4">
      <c r="A2663" s="3">
        <v>41740</v>
      </c>
      <c r="C2663">
        <f>VLOOKUP(A2663,'Historic fwd PE'!A2662:B8640,2,0)</f>
        <v>6776.3</v>
      </c>
      <c r="D2663" t="e">
        <f t="shared" si="41"/>
        <v>#DIV/0!</v>
      </c>
    </row>
    <row r="2664" spans="1:4">
      <c r="A2664" s="3">
        <v>41741</v>
      </c>
      <c r="C2664">
        <f>VLOOKUP(A2664,'Historic fwd PE'!A2663:B8641,2,0)</f>
        <v>6776.3</v>
      </c>
      <c r="D2664" t="e">
        <f t="shared" si="41"/>
        <v>#DIV/0!</v>
      </c>
    </row>
    <row r="2665" spans="1:4">
      <c r="A2665" s="3">
        <v>41742</v>
      </c>
      <c r="C2665">
        <f>VLOOKUP(A2665,'Historic fwd PE'!A2664:B8642,2,0)</f>
        <v>6776.3</v>
      </c>
      <c r="D2665" t="e">
        <f t="shared" si="41"/>
        <v>#DIV/0!</v>
      </c>
    </row>
    <row r="2666" spans="1:4">
      <c r="A2666" s="3">
        <v>41743</v>
      </c>
      <c r="C2666">
        <f>VLOOKUP(A2666,'Historic fwd PE'!A2665:B8643,2,0)</f>
        <v>6776.3</v>
      </c>
      <c r="D2666" t="e">
        <f t="shared" si="41"/>
        <v>#DIV/0!</v>
      </c>
    </row>
    <row r="2667" spans="1:4">
      <c r="A2667" s="3">
        <v>41744</v>
      </c>
      <c r="C2667">
        <f>VLOOKUP(A2667,'Historic fwd PE'!A2666:B8644,2,0)</f>
        <v>6733.1</v>
      </c>
      <c r="D2667" t="e">
        <f t="shared" si="41"/>
        <v>#DIV/0!</v>
      </c>
    </row>
    <row r="2668" spans="1:4">
      <c r="A2668" s="3">
        <v>41745</v>
      </c>
      <c r="C2668">
        <f>VLOOKUP(A2668,'Historic fwd PE'!A2667:B8645,2,0)</f>
        <v>6675.3</v>
      </c>
      <c r="D2668" t="e">
        <f t="shared" si="41"/>
        <v>#DIV/0!</v>
      </c>
    </row>
    <row r="2669" spans="1:4">
      <c r="A2669" s="3">
        <v>41746</v>
      </c>
      <c r="C2669">
        <f>VLOOKUP(A2669,'Historic fwd PE'!A2668:B8646,2,0)</f>
        <v>6779.4</v>
      </c>
      <c r="D2669" t="e">
        <f t="shared" si="41"/>
        <v>#DIV/0!</v>
      </c>
    </row>
    <row r="2670" spans="1:4">
      <c r="A2670" s="3">
        <v>41747</v>
      </c>
      <c r="C2670">
        <f>VLOOKUP(A2670,'Historic fwd PE'!A2669:B8647,2,0)</f>
        <v>6779.4</v>
      </c>
      <c r="D2670" t="e">
        <f t="shared" si="41"/>
        <v>#DIV/0!</v>
      </c>
    </row>
    <row r="2671" spans="1:4">
      <c r="A2671" s="3">
        <v>41748</v>
      </c>
      <c r="C2671">
        <f>VLOOKUP(A2671,'Historic fwd PE'!A2670:B8648,2,0)</f>
        <v>6779.4</v>
      </c>
      <c r="D2671" t="e">
        <f t="shared" si="41"/>
        <v>#DIV/0!</v>
      </c>
    </row>
    <row r="2672" spans="1:4">
      <c r="A2672" s="3">
        <v>41749</v>
      </c>
      <c r="C2672">
        <f>VLOOKUP(A2672,'Historic fwd PE'!A2671:B8649,2,0)</f>
        <v>6779.4</v>
      </c>
      <c r="D2672" t="e">
        <f t="shared" si="41"/>
        <v>#DIV/0!</v>
      </c>
    </row>
    <row r="2673" spans="1:4">
      <c r="A2673" s="3">
        <v>41750</v>
      </c>
      <c r="C2673">
        <f>VLOOKUP(A2673,'Historic fwd PE'!A2672:B8650,2,0)</f>
        <v>6817.65</v>
      </c>
      <c r="D2673" t="e">
        <f t="shared" si="41"/>
        <v>#DIV/0!</v>
      </c>
    </row>
    <row r="2674" spans="1:4">
      <c r="A2674" s="3">
        <v>41751</v>
      </c>
      <c r="C2674">
        <f>VLOOKUP(A2674,'Historic fwd PE'!A2673:B8651,2,0)</f>
        <v>6815.35</v>
      </c>
      <c r="D2674" t="e">
        <f t="shared" si="41"/>
        <v>#DIV/0!</v>
      </c>
    </row>
    <row r="2675" spans="1:4">
      <c r="A2675" s="3">
        <v>41752</v>
      </c>
      <c r="C2675">
        <f>VLOOKUP(A2675,'Historic fwd PE'!A2674:B8652,2,0)</f>
        <v>6840.8</v>
      </c>
      <c r="D2675" t="e">
        <f t="shared" si="41"/>
        <v>#DIV/0!</v>
      </c>
    </row>
    <row r="2676" spans="1:4">
      <c r="A2676" s="3">
        <v>41753</v>
      </c>
      <c r="C2676">
        <f>VLOOKUP(A2676,'Historic fwd PE'!A2675:B8653,2,0)</f>
        <v>6840.8</v>
      </c>
      <c r="D2676" t="e">
        <f t="shared" si="41"/>
        <v>#DIV/0!</v>
      </c>
    </row>
    <row r="2677" spans="1:4">
      <c r="A2677" s="3">
        <v>41754</v>
      </c>
      <c r="C2677">
        <f>VLOOKUP(A2677,'Historic fwd PE'!A2676:B8654,2,0)</f>
        <v>6782.75</v>
      </c>
      <c r="D2677" t="e">
        <f t="shared" si="41"/>
        <v>#DIV/0!</v>
      </c>
    </row>
    <row r="2678" spans="1:4">
      <c r="A2678" s="3">
        <v>41755</v>
      </c>
      <c r="C2678">
        <f>VLOOKUP(A2678,'Historic fwd PE'!A2677:B8655,2,0)</f>
        <v>6782.75</v>
      </c>
      <c r="D2678" t="e">
        <f t="shared" si="41"/>
        <v>#DIV/0!</v>
      </c>
    </row>
    <row r="2679" spans="1:4">
      <c r="A2679" s="3">
        <v>41756</v>
      </c>
      <c r="C2679">
        <f>VLOOKUP(A2679,'Historic fwd PE'!A2678:B8656,2,0)</f>
        <v>6782.75</v>
      </c>
      <c r="D2679" t="e">
        <f t="shared" si="41"/>
        <v>#DIV/0!</v>
      </c>
    </row>
    <row r="2680" spans="1:4">
      <c r="A2680" s="3">
        <v>41757</v>
      </c>
      <c r="C2680">
        <f>VLOOKUP(A2680,'Historic fwd PE'!A2679:B8657,2,0)</f>
        <v>6761.25</v>
      </c>
      <c r="D2680" t="e">
        <f t="shared" si="41"/>
        <v>#DIV/0!</v>
      </c>
    </row>
    <row r="2681" spans="1:4">
      <c r="A2681" s="3">
        <v>41758</v>
      </c>
      <c r="C2681">
        <f>VLOOKUP(A2681,'Historic fwd PE'!A2680:B8658,2,0)</f>
        <v>6715.25</v>
      </c>
      <c r="D2681" t="e">
        <f t="shared" si="41"/>
        <v>#DIV/0!</v>
      </c>
    </row>
    <row r="2682" spans="1:4">
      <c r="A2682" s="3">
        <v>41759</v>
      </c>
      <c r="C2682">
        <f>VLOOKUP(A2682,'Historic fwd PE'!A2681:B8659,2,0)</f>
        <v>6696.4</v>
      </c>
      <c r="D2682" t="e">
        <f t="shared" si="41"/>
        <v>#DIV/0!</v>
      </c>
    </row>
    <row r="2683" spans="1:4">
      <c r="A2683" s="3">
        <v>41760</v>
      </c>
      <c r="C2683">
        <f>VLOOKUP(A2683,'Historic fwd PE'!A2682:B8660,2,0)</f>
        <v>6696.4</v>
      </c>
      <c r="D2683" t="e">
        <f t="shared" si="41"/>
        <v>#DIV/0!</v>
      </c>
    </row>
    <row r="2684" spans="1:4">
      <c r="A2684" s="3">
        <v>41761</v>
      </c>
      <c r="C2684">
        <f>VLOOKUP(A2684,'Historic fwd PE'!A2683:B8661,2,0)</f>
        <v>6694.8</v>
      </c>
      <c r="D2684" t="e">
        <f t="shared" si="41"/>
        <v>#DIV/0!</v>
      </c>
    </row>
    <row r="2685" spans="1:4">
      <c r="A2685" s="3">
        <v>41762</v>
      </c>
      <c r="C2685">
        <f>VLOOKUP(A2685,'Historic fwd PE'!A2684:B8662,2,0)</f>
        <v>6694.8</v>
      </c>
      <c r="D2685" t="e">
        <f t="shared" si="41"/>
        <v>#DIV/0!</v>
      </c>
    </row>
    <row r="2686" spans="1:4">
      <c r="A2686" s="3">
        <v>41763</v>
      </c>
      <c r="C2686">
        <f>VLOOKUP(A2686,'Historic fwd PE'!A2685:B8663,2,0)</f>
        <v>6694.8</v>
      </c>
      <c r="D2686" t="e">
        <f t="shared" si="41"/>
        <v>#DIV/0!</v>
      </c>
    </row>
    <row r="2687" spans="1:4">
      <c r="A2687" s="3">
        <v>41764</v>
      </c>
      <c r="C2687">
        <f>VLOOKUP(A2687,'Historic fwd PE'!A2686:B8664,2,0)</f>
        <v>6699.35</v>
      </c>
      <c r="D2687" t="e">
        <f t="shared" si="41"/>
        <v>#DIV/0!</v>
      </c>
    </row>
    <row r="2688" spans="1:4">
      <c r="A2688" s="3">
        <v>41765</v>
      </c>
      <c r="C2688">
        <f>VLOOKUP(A2688,'Historic fwd PE'!A2687:B8665,2,0)</f>
        <v>6715.3</v>
      </c>
      <c r="D2688" t="e">
        <f t="shared" si="41"/>
        <v>#DIV/0!</v>
      </c>
    </row>
    <row r="2689" spans="1:4">
      <c r="A2689" s="3">
        <v>41766</v>
      </c>
      <c r="C2689">
        <f>VLOOKUP(A2689,'Historic fwd PE'!A2688:B8666,2,0)</f>
        <v>6652.55</v>
      </c>
      <c r="D2689" t="e">
        <f t="shared" si="41"/>
        <v>#DIV/0!</v>
      </c>
    </row>
    <row r="2690" spans="1:4">
      <c r="A2690" s="3">
        <v>41767</v>
      </c>
      <c r="C2690">
        <f>VLOOKUP(A2690,'Historic fwd PE'!A2689:B8667,2,0)</f>
        <v>6659.85</v>
      </c>
      <c r="D2690" t="e">
        <f t="shared" si="41"/>
        <v>#DIV/0!</v>
      </c>
    </row>
    <row r="2691" spans="1:4">
      <c r="A2691" s="3">
        <v>41768</v>
      </c>
      <c r="C2691">
        <f>VLOOKUP(A2691,'Historic fwd PE'!A2690:B8668,2,0)</f>
        <v>6858.8</v>
      </c>
      <c r="D2691" t="e">
        <f t="shared" si="41"/>
        <v>#DIV/0!</v>
      </c>
    </row>
    <row r="2692" spans="1:4">
      <c r="A2692" s="3">
        <v>41769</v>
      </c>
      <c r="C2692">
        <f>VLOOKUP(A2692,'Historic fwd PE'!A2691:B8669,2,0)</f>
        <v>6858.8</v>
      </c>
      <c r="D2692" t="e">
        <f t="shared" si="41"/>
        <v>#DIV/0!</v>
      </c>
    </row>
    <row r="2693" spans="1:4">
      <c r="A2693" s="3">
        <v>41770</v>
      </c>
      <c r="C2693">
        <f>VLOOKUP(A2693,'Historic fwd PE'!A2692:B8670,2,0)</f>
        <v>6858.8</v>
      </c>
      <c r="D2693" t="e">
        <f t="shared" si="41"/>
        <v>#DIV/0!</v>
      </c>
    </row>
    <row r="2694" spans="1:4">
      <c r="A2694" s="3">
        <v>41771</v>
      </c>
      <c r="C2694">
        <f>VLOOKUP(A2694,'Historic fwd PE'!A2693:B8671,2,0)</f>
        <v>7014.25</v>
      </c>
      <c r="D2694" t="e">
        <f t="shared" si="41"/>
        <v>#DIV/0!</v>
      </c>
    </row>
    <row r="2695" spans="1:4">
      <c r="A2695" s="3">
        <v>41772</v>
      </c>
      <c r="C2695">
        <f>VLOOKUP(A2695,'Historic fwd PE'!A2694:B8672,2,0)</f>
        <v>7108.75</v>
      </c>
      <c r="D2695" t="e">
        <f t="shared" ref="D2695:D2758" si="42">C2695/B2695</f>
        <v>#DIV/0!</v>
      </c>
    </row>
    <row r="2696" spans="1:4">
      <c r="A2696" s="3">
        <v>41773</v>
      </c>
      <c r="C2696">
        <f>VLOOKUP(A2696,'Historic fwd PE'!A2695:B8673,2,0)</f>
        <v>7108.75</v>
      </c>
      <c r="D2696" t="e">
        <f t="shared" si="42"/>
        <v>#DIV/0!</v>
      </c>
    </row>
    <row r="2697" spans="1:4">
      <c r="A2697" s="3">
        <v>41774</v>
      </c>
      <c r="C2697">
        <f>VLOOKUP(A2697,'Historic fwd PE'!A2696:B8674,2,0)</f>
        <v>7123.15</v>
      </c>
      <c r="D2697" t="e">
        <f t="shared" si="42"/>
        <v>#DIV/0!</v>
      </c>
    </row>
    <row r="2698" spans="1:4">
      <c r="A2698" s="3">
        <v>41775</v>
      </c>
      <c r="C2698">
        <f>VLOOKUP(A2698,'Historic fwd PE'!A2697:B8675,2,0)</f>
        <v>7203</v>
      </c>
      <c r="D2698" t="e">
        <f t="shared" si="42"/>
        <v>#DIV/0!</v>
      </c>
    </row>
    <row r="2699" spans="1:4">
      <c r="A2699" s="3">
        <v>41776</v>
      </c>
      <c r="C2699">
        <f>VLOOKUP(A2699,'Historic fwd PE'!A2698:B8676,2,0)</f>
        <v>7203</v>
      </c>
      <c r="D2699" t="e">
        <f t="shared" si="42"/>
        <v>#DIV/0!</v>
      </c>
    </row>
    <row r="2700" spans="1:4">
      <c r="A2700" s="3">
        <v>41777</v>
      </c>
      <c r="C2700">
        <f>VLOOKUP(A2700,'Historic fwd PE'!A2699:B8677,2,0)</f>
        <v>7203</v>
      </c>
      <c r="D2700" t="e">
        <f t="shared" si="42"/>
        <v>#DIV/0!</v>
      </c>
    </row>
    <row r="2701" spans="1:4">
      <c r="A2701" s="3">
        <v>41778</v>
      </c>
      <c r="C2701">
        <f>VLOOKUP(A2701,'Historic fwd PE'!A2700:B8678,2,0)</f>
        <v>7263.55</v>
      </c>
      <c r="D2701" t="e">
        <f t="shared" si="42"/>
        <v>#DIV/0!</v>
      </c>
    </row>
    <row r="2702" spans="1:4">
      <c r="A2702" s="3">
        <v>41779</v>
      </c>
      <c r="C2702">
        <f>VLOOKUP(A2702,'Historic fwd PE'!A2701:B8679,2,0)</f>
        <v>7275.5</v>
      </c>
      <c r="D2702" t="e">
        <f t="shared" si="42"/>
        <v>#DIV/0!</v>
      </c>
    </row>
    <row r="2703" spans="1:4">
      <c r="A2703" s="3">
        <v>41780</v>
      </c>
      <c r="C2703">
        <f>VLOOKUP(A2703,'Historic fwd PE'!A2702:B8680,2,0)</f>
        <v>7252.9</v>
      </c>
      <c r="D2703" t="e">
        <f t="shared" si="42"/>
        <v>#DIV/0!</v>
      </c>
    </row>
    <row r="2704" spans="1:4">
      <c r="A2704" s="3">
        <v>41781</v>
      </c>
      <c r="C2704">
        <f>VLOOKUP(A2704,'Historic fwd PE'!A2703:B8681,2,0)</f>
        <v>7276.4</v>
      </c>
      <c r="D2704" t="e">
        <f t="shared" si="42"/>
        <v>#DIV/0!</v>
      </c>
    </row>
    <row r="2705" spans="1:4">
      <c r="A2705" s="3">
        <v>41782</v>
      </c>
      <c r="C2705">
        <f>VLOOKUP(A2705,'Historic fwd PE'!A2704:B8682,2,0)</f>
        <v>7367.1</v>
      </c>
      <c r="D2705" t="e">
        <f t="shared" si="42"/>
        <v>#DIV/0!</v>
      </c>
    </row>
    <row r="2706" spans="1:4">
      <c r="A2706" s="3">
        <v>41783</v>
      </c>
      <c r="C2706">
        <f>VLOOKUP(A2706,'Historic fwd PE'!A2705:B8683,2,0)</f>
        <v>7367.1</v>
      </c>
      <c r="D2706" t="e">
        <f t="shared" si="42"/>
        <v>#DIV/0!</v>
      </c>
    </row>
    <row r="2707" spans="1:4">
      <c r="A2707" s="3">
        <v>41784</v>
      </c>
      <c r="C2707">
        <f>VLOOKUP(A2707,'Historic fwd PE'!A2706:B8684,2,0)</f>
        <v>7367.1</v>
      </c>
      <c r="D2707" t="e">
        <f t="shared" si="42"/>
        <v>#DIV/0!</v>
      </c>
    </row>
    <row r="2708" spans="1:4">
      <c r="A2708" s="3">
        <v>41785</v>
      </c>
      <c r="C2708">
        <f>VLOOKUP(A2708,'Historic fwd PE'!A2707:B8685,2,0)</f>
        <v>7359.05</v>
      </c>
      <c r="D2708" t="e">
        <f t="shared" si="42"/>
        <v>#DIV/0!</v>
      </c>
    </row>
    <row r="2709" spans="1:4">
      <c r="A2709" s="3">
        <v>41786</v>
      </c>
      <c r="C2709">
        <f>VLOOKUP(A2709,'Historic fwd PE'!A2708:B8686,2,0)</f>
        <v>7318</v>
      </c>
      <c r="D2709" t="e">
        <f t="shared" si="42"/>
        <v>#DIV/0!</v>
      </c>
    </row>
    <row r="2710" spans="1:4">
      <c r="A2710" s="3">
        <v>41787</v>
      </c>
      <c r="C2710">
        <f>VLOOKUP(A2710,'Historic fwd PE'!A2709:B8687,2,0)</f>
        <v>7329.65</v>
      </c>
      <c r="D2710" t="e">
        <f t="shared" si="42"/>
        <v>#DIV/0!</v>
      </c>
    </row>
    <row r="2711" spans="1:4">
      <c r="A2711" s="3">
        <v>41788</v>
      </c>
      <c r="C2711">
        <f>VLOOKUP(A2711,'Historic fwd PE'!A2710:B8688,2,0)</f>
        <v>7235.65</v>
      </c>
      <c r="D2711" t="e">
        <f t="shared" si="42"/>
        <v>#DIV/0!</v>
      </c>
    </row>
    <row r="2712" spans="1:4">
      <c r="A2712" s="3">
        <v>41789</v>
      </c>
      <c r="C2712">
        <f>VLOOKUP(A2712,'Historic fwd PE'!A2711:B8689,2,0)</f>
        <v>7229.95</v>
      </c>
      <c r="D2712" t="e">
        <f t="shared" si="42"/>
        <v>#DIV/0!</v>
      </c>
    </row>
    <row r="2713" spans="1:4">
      <c r="A2713" s="3">
        <v>41790</v>
      </c>
      <c r="C2713">
        <f>VLOOKUP(A2713,'Historic fwd PE'!A2712:B8690,2,0)</f>
        <v>7229.95</v>
      </c>
      <c r="D2713" t="e">
        <f t="shared" si="42"/>
        <v>#DIV/0!</v>
      </c>
    </row>
    <row r="2714" spans="1:4">
      <c r="A2714" s="3">
        <v>41791</v>
      </c>
      <c r="C2714">
        <f>VLOOKUP(A2714,'Historic fwd PE'!A2713:B8691,2,0)</f>
        <v>7229.95</v>
      </c>
      <c r="D2714" t="e">
        <f t="shared" si="42"/>
        <v>#DIV/0!</v>
      </c>
    </row>
    <row r="2715" spans="1:4">
      <c r="A2715" s="3">
        <v>41792</v>
      </c>
      <c r="C2715">
        <f>VLOOKUP(A2715,'Historic fwd PE'!A2714:B8692,2,0)</f>
        <v>7362.5</v>
      </c>
      <c r="D2715" t="e">
        <f t="shared" si="42"/>
        <v>#DIV/0!</v>
      </c>
    </row>
    <row r="2716" spans="1:4">
      <c r="A2716" s="3">
        <v>41793</v>
      </c>
      <c r="C2716">
        <f>VLOOKUP(A2716,'Historic fwd PE'!A2715:B8693,2,0)</f>
        <v>7415.85</v>
      </c>
      <c r="D2716" t="e">
        <f t="shared" si="42"/>
        <v>#DIV/0!</v>
      </c>
    </row>
    <row r="2717" spans="1:4">
      <c r="A2717" s="3">
        <v>41794</v>
      </c>
      <c r="C2717">
        <f>VLOOKUP(A2717,'Historic fwd PE'!A2716:B8694,2,0)</f>
        <v>7402.25</v>
      </c>
      <c r="D2717" t="e">
        <f t="shared" si="42"/>
        <v>#DIV/0!</v>
      </c>
    </row>
    <row r="2718" spans="1:4">
      <c r="A2718" s="3">
        <v>41795</v>
      </c>
      <c r="C2718">
        <f>VLOOKUP(A2718,'Historic fwd PE'!A2717:B8695,2,0)</f>
        <v>7474.1</v>
      </c>
      <c r="D2718" t="e">
        <f t="shared" si="42"/>
        <v>#DIV/0!</v>
      </c>
    </row>
    <row r="2719" spans="1:4">
      <c r="A2719" s="3">
        <v>41796</v>
      </c>
      <c r="C2719">
        <f>VLOOKUP(A2719,'Historic fwd PE'!A2718:B8696,2,0)</f>
        <v>7583.4</v>
      </c>
      <c r="D2719" t="e">
        <f t="shared" si="42"/>
        <v>#DIV/0!</v>
      </c>
    </row>
    <row r="2720" spans="1:4">
      <c r="A2720" s="3">
        <v>41797</v>
      </c>
      <c r="C2720">
        <f>VLOOKUP(A2720,'Historic fwd PE'!A2719:B8697,2,0)</f>
        <v>7583.4</v>
      </c>
      <c r="D2720" t="e">
        <f t="shared" si="42"/>
        <v>#DIV/0!</v>
      </c>
    </row>
    <row r="2721" spans="1:4">
      <c r="A2721" s="3">
        <v>41798</v>
      </c>
      <c r="C2721">
        <f>VLOOKUP(A2721,'Historic fwd PE'!A2720:B8698,2,0)</f>
        <v>7583.4</v>
      </c>
      <c r="D2721" t="e">
        <f t="shared" si="42"/>
        <v>#DIV/0!</v>
      </c>
    </row>
    <row r="2722" spans="1:4">
      <c r="A2722" s="3">
        <v>41799</v>
      </c>
      <c r="C2722">
        <f>VLOOKUP(A2722,'Historic fwd PE'!A2721:B8699,2,0)</f>
        <v>7654.6</v>
      </c>
      <c r="D2722" t="e">
        <f t="shared" si="42"/>
        <v>#DIV/0!</v>
      </c>
    </row>
    <row r="2723" spans="1:4">
      <c r="A2723" s="3">
        <v>41800</v>
      </c>
      <c r="C2723">
        <f>VLOOKUP(A2723,'Historic fwd PE'!A2722:B8700,2,0)</f>
        <v>7656.4</v>
      </c>
      <c r="D2723" t="e">
        <f t="shared" si="42"/>
        <v>#DIV/0!</v>
      </c>
    </row>
    <row r="2724" spans="1:4">
      <c r="A2724" s="3">
        <v>41801</v>
      </c>
      <c r="C2724">
        <f>VLOOKUP(A2724,'Historic fwd PE'!A2723:B8701,2,0)</f>
        <v>7626.85</v>
      </c>
      <c r="D2724" t="e">
        <f t="shared" si="42"/>
        <v>#DIV/0!</v>
      </c>
    </row>
    <row r="2725" spans="1:4">
      <c r="A2725" s="3">
        <v>41802</v>
      </c>
      <c r="C2725">
        <f>VLOOKUP(A2725,'Historic fwd PE'!A2724:B8702,2,0)</f>
        <v>7649.9</v>
      </c>
      <c r="D2725" t="e">
        <f t="shared" si="42"/>
        <v>#DIV/0!</v>
      </c>
    </row>
    <row r="2726" spans="1:4">
      <c r="A2726" s="3">
        <v>41803</v>
      </c>
      <c r="C2726">
        <f>VLOOKUP(A2726,'Historic fwd PE'!A2725:B8703,2,0)</f>
        <v>7542.1</v>
      </c>
      <c r="D2726" t="e">
        <f t="shared" si="42"/>
        <v>#DIV/0!</v>
      </c>
    </row>
    <row r="2727" spans="1:4">
      <c r="A2727" s="3">
        <v>41804</v>
      </c>
      <c r="C2727">
        <f>VLOOKUP(A2727,'Historic fwd PE'!A2726:B8704,2,0)</f>
        <v>7542.1</v>
      </c>
      <c r="D2727" t="e">
        <f t="shared" si="42"/>
        <v>#DIV/0!</v>
      </c>
    </row>
    <row r="2728" spans="1:4">
      <c r="A2728" s="3">
        <v>41805</v>
      </c>
      <c r="C2728">
        <f>VLOOKUP(A2728,'Historic fwd PE'!A2727:B8705,2,0)</f>
        <v>7542.1</v>
      </c>
      <c r="D2728" t="e">
        <f t="shared" si="42"/>
        <v>#DIV/0!</v>
      </c>
    </row>
    <row r="2729" spans="1:4">
      <c r="A2729" s="3">
        <v>41806</v>
      </c>
      <c r="C2729">
        <f>VLOOKUP(A2729,'Historic fwd PE'!A2728:B8706,2,0)</f>
        <v>7533.55</v>
      </c>
      <c r="D2729" t="e">
        <f t="shared" si="42"/>
        <v>#DIV/0!</v>
      </c>
    </row>
    <row r="2730" spans="1:4">
      <c r="A2730" s="3">
        <v>41807</v>
      </c>
      <c r="C2730">
        <f>VLOOKUP(A2730,'Historic fwd PE'!A2729:B8707,2,0)</f>
        <v>7631.7</v>
      </c>
      <c r="D2730" t="e">
        <f t="shared" si="42"/>
        <v>#DIV/0!</v>
      </c>
    </row>
    <row r="2731" spans="1:4">
      <c r="A2731" s="3">
        <v>41808</v>
      </c>
      <c r="C2731">
        <f>VLOOKUP(A2731,'Historic fwd PE'!A2730:B8708,2,0)</f>
        <v>7558.2</v>
      </c>
      <c r="D2731" t="e">
        <f t="shared" si="42"/>
        <v>#DIV/0!</v>
      </c>
    </row>
    <row r="2732" spans="1:4">
      <c r="A2732" s="3">
        <v>41809</v>
      </c>
      <c r="C2732">
        <f>VLOOKUP(A2732,'Historic fwd PE'!A2731:B8709,2,0)</f>
        <v>7540.7</v>
      </c>
      <c r="D2732" t="e">
        <f t="shared" si="42"/>
        <v>#DIV/0!</v>
      </c>
    </row>
    <row r="2733" spans="1:4">
      <c r="A2733" s="3">
        <v>41810</v>
      </c>
      <c r="C2733">
        <f>VLOOKUP(A2733,'Historic fwd PE'!A2732:B8710,2,0)</f>
        <v>7511.45</v>
      </c>
      <c r="D2733" t="e">
        <f t="shared" si="42"/>
        <v>#DIV/0!</v>
      </c>
    </row>
    <row r="2734" spans="1:4">
      <c r="A2734" s="3">
        <v>41811</v>
      </c>
      <c r="C2734">
        <f>VLOOKUP(A2734,'Historic fwd PE'!A2733:B8711,2,0)</f>
        <v>7511.45</v>
      </c>
      <c r="D2734" t="e">
        <f t="shared" si="42"/>
        <v>#DIV/0!</v>
      </c>
    </row>
    <row r="2735" spans="1:4">
      <c r="A2735" s="3">
        <v>41812</v>
      </c>
      <c r="C2735">
        <f>VLOOKUP(A2735,'Historic fwd PE'!A2734:B8712,2,0)</f>
        <v>7511.45</v>
      </c>
      <c r="D2735" t="e">
        <f t="shared" si="42"/>
        <v>#DIV/0!</v>
      </c>
    </row>
    <row r="2736" spans="1:4">
      <c r="A2736" s="3">
        <v>41813</v>
      </c>
      <c r="C2736">
        <f>VLOOKUP(A2736,'Historic fwd PE'!A2735:B8713,2,0)</f>
        <v>7493.35</v>
      </c>
      <c r="D2736" t="e">
        <f t="shared" si="42"/>
        <v>#DIV/0!</v>
      </c>
    </row>
    <row r="2737" spans="1:4">
      <c r="A2737" s="3">
        <v>41814</v>
      </c>
      <c r="C2737">
        <f>VLOOKUP(A2737,'Historic fwd PE'!A2736:B8714,2,0)</f>
        <v>7580.2</v>
      </c>
      <c r="D2737" t="e">
        <f t="shared" si="42"/>
        <v>#DIV/0!</v>
      </c>
    </row>
    <row r="2738" spans="1:4">
      <c r="A2738" s="3">
        <v>41815</v>
      </c>
      <c r="C2738">
        <f>VLOOKUP(A2738,'Historic fwd PE'!A2737:B8715,2,0)</f>
        <v>7569.25</v>
      </c>
      <c r="D2738" t="e">
        <f t="shared" si="42"/>
        <v>#DIV/0!</v>
      </c>
    </row>
    <row r="2739" spans="1:4">
      <c r="A2739" s="3">
        <v>41816</v>
      </c>
      <c r="C2739">
        <f>VLOOKUP(A2739,'Historic fwd PE'!A2738:B8716,2,0)</f>
        <v>7493.2</v>
      </c>
      <c r="D2739" t="e">
        <f t="shared" si="42"/>
        <v>#DIV/0!</v>
      </c>
    </row>
    <row r="2740" spans="1:4">
      <c r="A2740" s="3">
        <v>41817</v>
      </c>
      <c r="C2740">
        <f>VLOOKUP(A2740,'Historic fwd PE'!A2739:B8717,2,0)</f>
        <v>7508.8</v>
      </c>
      <c r="D2740" t="e">
        <f t="shared" si="42"/>
        <v>#DIV/0!</v>
      </c>
    </row>
    <row r="2741" spans="1:4">
      <c r="A2741" s="3">
        <v>41818</v>
      </c>
      <c r="C2741">
        <f>VLOOKUP(A2741,'Historic fwd PE'!A2740:B8718,2,0)</f>
        <v>7508.8</v>
      </c>
      <c r="D2741" t="e">
        <f t="shared" si="42"/>
        <v>#DIV/0!</v>
      </c>
    </row>
    <row r="2742" spans="1:4">
      <c r="A2742" s="3">
        <v>41819</v>
      </c>
      <c r="C2742">
        <f>VLOOKUP(A2742,'Historic fwd PE'!A2741:B8719,2,0)</f>
        <v>7508.8</v>
      </c>
      <c r="D2742" t="e">
        <f t="shared" si="42"/>
        <v>#DIV/0!</v>
      </c>
    </row>
    <row r="2743" spans="1:4">
      <c r="A2743" s="3">
        <v>41820</v>
      </c>
      <c r="C2743">
        <f>VLOOKUP(A2743,'Historic fwd PE'!A2742:B8720,2,0)</f>
        <v>7611.35</v>
      </c>
      <c r="D2743" t="e">
        <f t="shared" si="42"/>
        <v>#DIV/0!</v>
      </c>
    </row>
    <row r="2744" spans="1:4">
      <c r="A2744" s="3">
        <v>41821</v>
      </c>
      <c r="C2744">
        <f>VLOOKUP(A2744,'Historic fwd PE'!A2743:B8721,2,0)</f>
        <v>7634.7</v>
      </c>
      <c r="D2744" t="e">
        <f t="shared" si="42"/>
        <v>#DIV/0!</v>
      </c>
    </row>
    <row r="2745" spans="1:4">
      <c r="A2745" s="3">
        <v>41822</v>
      </c>
      <c r="C2745">
        <f>VLOOKUP(A2745,'Historic fwd PE'!A2744:B8722,2,0)</f>
        <v>7725.15</v>
      </c>
      <c r="D2745" t="e">
        <f t="shared" si="42"/>
        <v>#DIV/0!</v>
      </c>
    </row>
    <row r="2746" spans="1:4">
      <c r="A2746" s="3">
        <v>41823</v>
      </c>
      <c r="C2746">
        <f>VLOOKUP(A2746,'Historic fwd PE'!A2745:B8723,2,0)</f>
        <v>7714.8</v>
      </c>
      <c r="D2746" t="e">
        <f t="shared" si="42"/>
        <v>#DIV/0!</v>
      </c>
    </row>
    <row r="2747" spans="1:4">
      <c r="A2747" s="3">
        <v>41824</v>
      </c>
      <c r="C2747">
        <f>VLOOKUP(A2747,'Historic fwd PE'!A2746:B8724,2,0)</f>
        <v>7751.6</v>
      </c>
      <c r="D2747" t="e">
        <f t="shared" si="42"/>
        <v>#DIV/0!</v>
      </c>
    </row>
    <row r="2748" spans="1:4">
      <c r="A2748" s="3">
        <v>41825</v>
      </c>
      <c r="C2748">
        <f>VLOOKUP(A2748,'Historic fwd PE'!A2747:B8725,2,0)</f>
        <v>7751.6</v>
      </c>
      <c r="D2748" t="e">
        <f t="shared" si="42"/>
        <v>#DIV/0!</v>
      </c>
    </row>
    <row r="2749" spans="1:4">
      <c r="A2749" s="3">
        <v>41826</v>
      </c>
      <c r="C2749">
        <f>VLOOKUP(A2749,'Historic fwd PE'!A2748:B8726,2,0)</f>
        <v>7751.6</v>
      </c>
      <c r="D2749" t="e">
        <f t="shared" si="42"/>
        <v>#DIV/0!</v>
      </c>
    </row>
    <row r="2750" spans="1:4">
      <c r="A2750" s="3">
        <v>41827</v>
      </c>
      <c r="C2750">
        <f>VLOOKUP(A2750,'Historic fwd PE'!A2749:B8727,2,0)</f>
        <v>7787.15</v>
      </c>
      <c r="D2750" t="e">
        <f t="shared" si="42"/>
        <v>#DIV/0!</v>
      </c>
    </row>
    <row r="2751" spans="1:4">
      <c r="A2751" s="3">
        <v>41828</v>
      </c>
      <c r="C2751">
        <f>VLOOKUP(A2751,'Historic fwd PE'!A2750:B8728,2,0)</f>
        <v>7623.2</v>
      </c>
      <c r="D2751" t="e">
        <f t="shared" si="42"/>
        <v>#DIV/0!</v>
      </c>
    </row>
    <row r="2752" spans="1:4">
      <c r="A2752" s="3">
        <v>41829</v>
      </c>
      <c r="C2752">
        <f>VLOOKUP(A2752,'Historic fwd PE'!A2751:B8729,2,0)</f>
        <v>7585</v>
      </c>
      <c r="D2752" t="e">
        <f t="shared" si="42"/>
        <v>#DIV/0!</v>
      </c>
    </row>
    <row r="2753" spans="1:4">
      <c r="A2753" s="3">
        <v>41830</v>
      </c>
      <c r="C2753">
        <f>VLOOKUP(A2753,'Historic fwd PE'!A2752:B8730,2,0)</f>
        <v>7567.75</v>
      </c>
      <c r="D2753" t="e">
        <f t="shared" si="42"/>
        <v>#DIV/0!</v>
      </c>
    </row>
    <row r="2754" spans="1:4">
      <c r="A2754" s="3">
        <v>41831</v>
      </c>
      <c r="C2754">
        <f>VLOOKUP(A2754,'Historic fwd PE'!A2753:B8731,2,0)</f>
        <v>7459.6</v>
      </c>
      <c r="D2754" t="e">
        <f t="shared" si="42"/>
        <v>#DIV/0!</v>
      </c>
    </row>
    <row r="2755" spans="1:4">
      <c r="A2755" s="3">
        <v>41832</v>
      </c>
      <c r="C2755">
        <f>VLOOKUP(A2755,'Historic fwd PE'!A2754:B8732,2,0)</f>
        <v>7459.6</v>
      </c>
      <c r="D2755" t="e">
        <f t="shared" si="42"/>
        <v>#DIV/0!</v>
      </c>
    </row>
    <row r="2756" spans="1:4">
      <c r="A2756" s="3">
        <v>41833</v>
      </c>
      <c r="C2756">
        <f>VLOOKUP(A2756,'Historic fwd PE'!A2755:B8733,2,0)</f>
        <v>7459.6</v>
      </c>
      <c r="D2756" t="e">
        <f t="shared" si="42"/>
        <v>#DIV/0!</v>
      </c>
    </row>
    <row r="2757" spans="1:4">
      <c r="A2757" s="3">
        <v>41834</v>
      </c>
      <c r="C2757">
        <f>VLOOKUP(A2757,'Historic fwd PE'!A2756:B8734,2,0)</f>
        <v>7454.15</v>
      </c>
      <c r="D2757" t="e">
        <f t="shared" si="42"/>
        <v>#DIV/0!</v>
      </c>
    </row>
    <row r="2758" spans="1:4">
      <c r="A2758" s="3">
        <v>41835</v>
      </c>
      <c r="C2758">
        <f>VLOOKUP(A2758,'Historic fwd PE'!A2757:B8735,2,0)</f>
        <v>7526.65</v>
      </c>
      <c r="D2758" t="e">
        <f t="shared" si="42"/>
        <v>#DIV/0!</v>
      </c>
    </row>
    <row r="2759" spans="1:4">
      <c r="A2759" s="3">
        <v>41836</v>
      </c>
      <c r="C2759">
        <f>VLOOKUP(A2759,'Historic fwd PE'!A2758:B8736,2,0)</f>
        <v>7624.4</v>
      </c>
      <c r="D2759" t="e">
        <f t="shared" ref="D2759:D2822" si="43">C2759/B2759</f>
        <v>#DIV/0!</v>
      </c>
    </row>
    <row r="2760" spans="1:4">
      <c r="A2760" s="3">
        <v>41837</v>
      </c>
      <c r="C2760">
        <f>VLOOKUP(A2760,'Historic fwd PE'!A2759:B8737,2,0)</f>
        <v>7640.45</v>
      </c>
      <c r="D2760" t="e">
        <f t="shared" si="43"/>
        <v>#DIV/0!</v>
      </c>
    </row>
    <row r="2761" spans="1:4">
      <c r="A2761" s="3">
        <v>41838</v>
      </c>
      <c r="C2761">
        <f>VLOOKUP(A2761,'Historic fwd PE'!A2760:B8738,2,0)</f>
        <v>7663.9</v>
      </c>
      <c r="D2761" t="e">
        <f t="shared" si="43"/>
        <v>#DIV/0!</v>
      </c>
    </row>
    <row r="2762" spans="1:4">
      <c r="A2762" s="3">
        <v>41839</v>
      </c>
      <c r="C2762">
        <f>VLOOKUP(A2762,'Historic fwd PE'!A2761:B8739,2,0)</f>
        <v>7663.9</v>
      </c>
      <c r="D2762" t="e">
        <f t="shared" si="43"/>
        <v>#DIV/0!</v>
      </c>
    </row>
    <row r="2763" spans="1:4">
      <c r="A2763" s="3">
        <v>41840</v>
      </c>
      <c r="C2763">
        <f>VLOOKUP(A2763,'Historic fwd PE'!A2762:B8740,2,0)</f>
        <v>7663.9</v>
      </c>
      <c r="D2763" t="e">
        <f t="shared" si="43"/>
        <v>#DIV/0!</v>
      </c>
    </row>
    <row r="2764" spans="1:4">
      <c r="A2764" s="3">
        <v>41841</v>
      </c>
      <c r="C2764">
        <f>VLOOKUP(A2764,'Historic fwd PE'!A2763:B8741,2,0)</f>
        <v>7684.2</v>
      </c>
      <c r="D2764" t="e">
        <f t="shared" si="43"/>
        <v>#DIV/0!</v>
      </c>
    </row>
    <row r="2765" spans="1:4">
      <c r="A2765" s="3">
        <v>41842</v>
      </c>
      <c r="C2765">
        <f>VLOOKUP(A2765,'Historic fwd PE'!A2764:B8742,2,0)</f>
        <v>7767.85</v>
      </c>
      <c r="D2765" t="e">
        <f t="shared" si="43"/>
        <v>#DIV/0!</v>
      </c>
    </row>
    <row r="2766" spans="1:4">
      <c r="A2766" s="3">
        <v>41843</v>
      </c>
      <c r="C2766">
        <f>VLOOKUP(A2766,'Historic fwd PE'!A2765:B8743,2,0)</f>
        <v>7795.75</v>
      </c>
      <c r="D2766" t="e">
        <f t="shared" si="43"/>
        <v>#DIV/0!</v>
      </c>
    </row>
    <row r="2767" spans="1:4">
      <c r="A2767" s="3">
        <v>41844</v>
      </c>
      <c r="C2767">
        <f>VLOOKUP(A2767,'Historic fwd PE'!A2766:B8744,2,0)</f>
        <v>7830.6</v>
      </c>
      <c r="D2767" t="e">
        <f t="shared" si="43"/>
        <v>#DIV/0!</v>
      </c>
    </row>
    <row r="2768" spans="1:4">
      <c r="A2768" s="3">
        <v>41845</v>
      </c>
      <c r="C2768">
        <f>VLOOKUP(A2768,'Historic fwd PE'!A2767:B8745,2,0)</f>
        <v>7790.45</v>
      </c>
      <c r="D2768" t="e">
        <f t="shared" si="43"/>
        <v>#DIV/0!</v>
      </c>
    </row>
    <row r="2769" spans="1:4">
      <c r="A2769" s="3">
        <v>41846</v>
      </c>
      <c r="C2769">
        <f>VLOOKUP(A2769,'Historic fwd PE'!A2768:B8746,2,0)</f>
        <v>7790.45</v>
      </c>
      <c r="D2769" t="e">
        <f t="shared" si="43"/>
        <v>#DIV/0!</v>
      </c>
    </row>
    <row r="2770" spans="1:4">
      <c r="A2770" s="3">
        <v>41847</v>
      </c>
      <c r="C2770">
        <f>VLOOKUP(A2770,'Historic fwd PE'!A2769:B8747,2,0)</f>
        <v>7790.45</v>
      </c>
      <c r="D2770" t="e">
        <f t="shared" si="43"/>
        <v>#DIV/0!</v>
      </c>
    </row>
    <row r="2771" spans="1:4">
      <c r="A2771" s="3">
        <v>41848</v>
      </c>
      <c r="C2771">
        <f>VLOOKUP(A2771,'Historic fwd PE'!A2770:B8748,2,0)</f>
        <v>7748.7</v>
      </c>
      <c r="D2771" t="e">
        <f t="shared" si="43"/>
        <v>#DIV/0!</v>
      </c>
    </row>
    <row r="2772" spans="1:4">
      <c r="A2772" s="3">
        <v>41849</v>
      </c>
      <c r="C2772">
        <f>VLOOKUP(A2772,'Historic fwd PE'!A2771:B8749,2,0)</f>
        <v>7748.7</v>
      </c>
      <c r="D2772" t="e">
        <f t="shared" si="43"/>
        <v>#DIV/0!</v>
      </c>
    </row>
    <row r="2773" spans="1:4">
      <c r="A2773" s="3">
        <v>41850</v>
      </c>
      <c r="C2773">
        <f>VLOOKUP(A2773,'Historic fwd PE'!A2772:B8750,2,0)</f>
        <v>7791.4</v>
      </c>
      <c r="D2773" t="e">
        <f t="shared" si="43"/>
        <v>#DIV/0!</v>
      </c>
    </row>
    <row r="2774" spans="1:4">
      <c r="A2774" s="3">
        <v>41851</v>
      </c>
      <c r="C2774">
        <f>VLOOKUP(A2774,'Historic fwd PE'!A2773:B8751,2,0)</f>
        <v>7721.3</v>
      </c>
      <c r="D2774" t="e">
        <f t="shared" si="43"/>
        <v>#DIV/0!</v>
      </c>
    </row>
    <row r="2775" spans="1:4">
      <c r="A2775" s="3">
        <v>41852</v>
      </c>
      <c r="C2775">
        <f>VLOOKUP(A2775,'Historic fwd PE'!A2774:B8752,2,0)</f>
        <v>7602.6</v>
      </c>
      <c r="D2775" t="e">
        <f t="shared" si="43"/>
        <v>#DIV/0!</v>
      </c>
    </row>
    <row r="2776" spans="1:4">
      <c r="A2776" s="3">
        <v>41853</v>
      </c>
      <c r="C2776">
        <f>VLOOKUP(A2776,'Historic fwd PE'!A2775:B8753,2,0)</f>
        <v>7602.6</v>
      </c>
      <c r="D2776" t="e">
        <f t="shared" si="43"/>
        <v>#DIV/0!</v>
      </c>
    </row>
    <row r="2777" spans="1:4">
      <c r="A2777" s="3">
        <v>41854</v>
      </c>
      <c r="C2777">
        <f>VLOOKUP(A2777,'Historic fwd PE'!A2776:B8754,2,0)</f>
        <v>7602.6</v>
      </c>
      <c r="D2777" t="e">
        <f t="shared" si="43"/>
        <v>#DIV/0!</v>
      </c>
    </row>
    <row r="2778" spans="1:4">
      <c r="A2778" s="3">
        <v>41855</v>
      </c>
      <c r="C2778">
        <f>VLOOKUP(A2778,'Historic fwd PE'!A2777:B8755,2,0)</f>
        <v>7683.65</v>
      </c>
      <c r="D2778" t="e">
        <f t="shared" si="43"/>
        <v>#DIV/0!</v>
      </c>
    </row>
    <row r="2779" spans="1:4">
      <c r="A2779" s="3">
        <v>41856</v>
      </c>
      <c r="C2779">
        <f>VLOOKUP(A2779,'Historic fwd PE'!A2778:B8756,2,0)</f>
        <v>7746.55</v>
      </c>
      <c r="D2779" t="e">
        <f t="shared" si="43"/>
        <v>#DIV/0!</v>
      </c>
    </row>
    <row r="2780" spans="1:4">
      <c r="A2780" s="3">
        <v>41857</v>
      </c>
      <c r="C2780">
        <f>VLOOKUP(A2780,'Historic fwd PE'!A2779:B8757,2,0)</f>
        <v>7672.05</v>
      </c>
      <c r="D2780" t="e">
        <f t="shared" si="43"/>
        <v>#DIV/0!</v>
      </c>
    </row>
    <row r="2781" spans="1:4">
      <c r="A2781" s="3">
        <v>41858</v>
      </c>
      <c r="C2781">
        <f>VLOOKUP(A2781,'Historic fwd PE'!A2780:B8758,2,0)</f>
        <v>7649.25</v>
      </c>
      <c r="D2781" t="e">
        <f t="shared" si="43"/>
        <v>#DIV/0!</v>
      </c>
    </row>
    <row r="2782" spans="1:4">
      <c r="A2782" s="3">
        <v>41859</v>
      </c>
      <c r="C2782">
        <f>VLOOKUP(A2782,'Historic fwd PE'!A2781:B8759,2,0)</f>
        <v>7568.55</v>
      </c>
      <c r="D2782" t="e">
        <f t="shared" si="43"/>
        <v>#DIV/0!</v>
      </c>
    </row>
    <row r="2783" spans="1:4">
      <c r="A2783" s="3">
        <v>41860</v>
      </c>
      <c r="C2783">
        <f>VLOOKUP(A2783,'Historic fwd PE'!A2782:B8760,2,0)</f>
        <v>7568.55</v>
      </c>
      <c r="D2783" t="e">
        <f t="shared" si="43"/>
        <v>#DIV/0!</v>
      </c>
    </row>
    <row r="2784" spans="1:4">
      <c r="A2784" s="3">
        <v>41861</v>
      </c>
      <c r="C2784">
        <f>VLOOKUP(A2784,'Historic fwd PE'!A2783:B8761,2,0)</f>
        <v>7568.55</v>
      </c>
      <c r="D2784" t="e">
        <f t="shared" si="43"/>
        <v>#DIV/0!</v>
      </c>
    </row>
    <row r="2785" spans="1:4">
      <c r="A2785" s="3">
        <v>41862</v>
      </c>
      <c r="C2785">
        <f>VLOOKUP(A2785,'Historic fwd PE'!A2784:B8762,2,0)</f>
        <v>7625.95</v>
      </c>
      <c r="D2785" t="e">
        <f t="shared" si="43"/>
        <v>#DIV/0!</v>
      </c>
    </row>
    <row r="2786" spans="1:4">
      <c r="A2786" s="3">
        <v>41863</v>
      </c>
      <c r="C2786">
        <f>VLOOKUP(A2786,'Historic fwd PE'!A2785:B8763,2,0)</f>
        <v>7727.05</v>
      </c>
      <c r="D2786" t="e">
        <f t="shared" si="43"/>
        <v>#DIV/0!</v>
      </c>
    </row>
    <row r="2787" spans="1:4">
      <c r="A2787" s="3">
        <v>41864</v>
      </c>
      <c r="C2787">
        <f>VLOOKUP(A2787,'Historic fwd PE'!A2786:B8764,2,0)</f>
        <v>7739.55</v>
      </c>
      <c r="D2787" t="e">
        <f t="shared" si="43"/>
        <v>#DIV/0!</v>
      </c>
    </row>
    <row r="2788" spans="1:4">
      <c r="A2788" s="3">
        <v>41865</v>
      </c>
      <c r="C2788">
        <f>VLOOKUP(A2788,'Historic fwd PE'!A2787:B8765,2,0)</f>
        <v>7791.7</v>
      </c>
      <c r="D2788" t="e">
        <f t="shared" si="43"/>
        <v>#DIV/0!</v>
      </c>
    </row>
    <row r="2789" spans="1:4">
      <c r="A2789" s="3">
        <v>41866</v>
      </c>
      <c r="C2789">
        <f>VLOOKUP(A2789,'Historic fwd PE'!A2788:B8766,2,0)</f>
        <v>7791.7</v>
      </c>
      <c r="D2789" t="e">
        <f t="shared" si="43"/>
        <v>#DIV/0!</v>
      </c>
    </row>
    <row r="2790" spans="1:4">
      <c r="A2790" s="3">
        <v>41867</v>
      </c>
      <c r="C2790">
        <f>VLOOKUP(A2790,'Historic fwd PE'!A2789:B8767,2,0)</f>
        <v>7791.7</v>
      </c>
      <c r="D2790" t="e">
        <f t="shared" si="43"/>
        <v>#DIV/0!</v>
      </c>
    </row>
    <row r="2791" spans="1:4">
      <c r="A2791" s="3">
        <v>41868</v>
      </c>
      <c r="C2791">
        <f>VLOOKUP(A2791,'Historic fwd PE'!A2790:B8768,2,0)</f>
        <v>7791.7</v>
      </c>
      <c r="D2791" t="e">
        <f t="shared" si="43"/>
        <v>#DIV/0!</v>
      </c>
    </row>
    <row r="2792" spans="1:4">
      <c r="A2792" s="3">
        <v>41869</v>
      </c>
      <c r="C2792">
        <f>VLOOKUP(A2792,'Historic fwd PE'!A2791:B8769,2,0)</f>
        <v>7874.25</v>
      </c>
      <c r="D2792" t="e">
        <f t="shared" si="43"/>
        <v>#DIV/0!</v>
      </c>
    </row>
    <row r="2793" spans="1:4">
      <c r="A2793" s="3">
        <v>41870</v>
      </c>
      <c r="C2793">
        <f>VLOOKUP(A2793,'Historic fwd PE'!A2792:B8770,2,0)</f>
        <v>7897.5</v>
      </c>
      <c r="D2793" t="e">
        <f t="shared" si="43"/>
        <v>#DIV/0!</v>
      </c>
    </row>
    <row r="2794" spans="1:4">
      <c r="A2794" s="3">
        <v>41871</v>
      </c>
      <c r="C2794">
        <f>VLOOKUP(A2794,'Historic fwd PE'!A2793:B8771,2,0)</f>
        <v>7875.3</v>
      </c>
      <c r="D2794" t="e">
        <f t="shared" si="43"/>
        <v>#DIV/0!</v>
      </c>
    </row>
    <row r="2795" spans="1:4">
      <c r="A2795" s="3">
        <v>41872</v>
      </c>
      <c r="C2795">
        <f>VLOOKUP(A2795,'Historic fwd PE'!A2794:B8772,2,0)</f>
        <v>7891.1</v>
      </c>
      <c r="D2795" t="e">
        <f t="shared" si="43"/>
        <v>#DIV/0!</v>
      </c>
    </row>
    <row r="2796" spans="1:4">
      <c r="A2796" s="3">
        <v>41873</v>
      </c>
      <c r="C2796">
        <f>VLOOKUP(A2796,'Historic fwd PE'!A2795:B8773,2,0)</f>
        <v>7913.2</v>
      </c>
      <c r="D2796" t="e">
        <f t="shared" si="43"/>
        <v>#DIV/0!</v>
      </c>
    </row>
    <row r="2797" spans="1:4">
      <c r="A2797" s="3">
        <v>41874</v>
      </c>
      <c r="C2797">
        <f>VLOOKUP(A2797,'Historic fwd PE'!A2796:B8774,2,0)</f>
        <v>7913.2</v>
      </c>
      <c r="D2797" t="e">
        <f t="shared" si="43"/>
        <v>#DIV/0!</v>
      </c>
    </row>
    <row r="2798" spans="1:4">
      <c r="A2798" s="3">
        <v>41875</v>
      </c>
      <c r="C2798">
        <f>VLOOKUP(A2798,'Historic fwd PE'!A2797:B8775,2,0)</f>
        <v>7913.2</v>
      </c>
      <c r="D2798" t="e">
        <f t="shared" si="43"/>
        <v>#DIV/0!</v>
      </c>
    </row>
    <row r="2799" spans="1:4">
      <c r="A2799" s="3">
        <v>41876</v>
      </c>
      <c r="C2799">
        <f>VLOOKUP(A2799,'Historic fwd PE'!A2798:B8776,2,0)</f>
        <v>7906.3</v>
      </c>
      <c r="D2799" t="e">
        <f t="shared" si="43"/>
        <v>#DIV/0!</v>
      </c>
    </row>
    <row r="2800" spans="1:4">
      <c r="A2800" s="3">
        <v>41877</v>
      </c>
      <c r="C2800">
        <f>VLOOKUP(A2800,'Historic fwd PE'!A2799:B8777,2,0)</f>
        <v>7904.75</v>
      </c>
      <c r="D2800" t="e">
        <f t="shared" si="43"/>
        <v>#DIV/0!</v>
      </c>
    </row>
    <row r="2801" spans="1:4">
      <c r="A2801" s="3">
        <v>41878</v>
      </c>
      <c r="C2801">
        <f>VLOOKUP(A2801,'Historic fwd PE'!A2800:B8778,2,0)</f>
        <v>7936.05</v>
      </c>
      <c r="D2801" t="e">
        <f t="shared" si="43"/>
        <v>#DIV/0!</v>
      </c>
    </row>
    <row r="2802" spans="1:4">
      <c r="A2802" s="3">
        <v>41879</v>
      </c>
      <c r="C2802">
        <f>VLOOKUP(A2802,'Historic fwd PE'!A2801:B8779,2,0)</f>
        <v>7954.35</v>
      </c>
      <c r="D2802" t="e">
        <f t="shared" si="43"/>
        <v>#DIV/0!</v>
      </c>
    </row>
    <row r="2803" spans="1:4">
      <c r="A2803" s="3">
        <v>41880</v>
      </c>
      <c r="C2803">
        <f>VLOOKUP(A2803,'Historic fwd PE'!A2802:B8780,2,0)</f>
        <v>7954.35</v>
      </c>
      <c r="D2803" t="e">
        <f t="shared" si="43"/>
        <v>#DIV/0!</v>
      </c>
    </row>
    <row r="2804" spans="1:4">
      <c r="A2804" s="3">
        <v>41881</v>
      </c>
      <c r="C2804">
        <f>VLOOKUP(A2804,'Historic fwd PE'!A2803:B8781,2,0)</f>
        <v>7954.35</v>
      </c>
      <c r="D2804" t="e">
        <f t="shared" si="43"/>
        <v>#DIV/0!</v>
      </c>
    </row>
    <row r="2805" spans="1:4">
      <c r="A2805" s="3">
        <v>41882</v>
      </c>
      <c r="C2805">
        <f>VLOOKUP(A2805,'Historic fwd PE'!A2804:B8782,2,0)</f>
        <v>7954.35</v>
      </c>
      <c r="D2805" t="e">
        <f t="shared" si="43"/>
        <v>#DIV/0!</v>
      </c>
    </row>
    <row r="2806" spans="1:4">
      <c r="A2806" s="3">
        <v>41883</v>
      </c>
      <c r="C2806">
        <f>VLOOKUP(A2806,'Historic fwd PE'!A2805:B8783,2,0)</f>
        <v>8027.7</v>
      </c>
      <c r="D2806" t="e">
        <f t="shared" si="43"/>
        <v>#DIV/0!</v>
      </c>
    </row>
    <row r="2807" spans="1:4">
      <c r="A2807" s="3">
        <v>41884</v>
      </c>
      <c r="C2807">
        <f>VLOOKUP(A2807,'Historic fwd PE'!A2806:B8784,2,0)</f>
        <v>8083.05</v>
      </c>
      <c r="D2807" t="e">
        <f t="shared" si="43"/>
        <v>#DIV/0!</v>
      </c>
    </row>
    <row r="2808" spans="1:4">
      <c r="A2808" s="3">
        <v>41885</v>
      </c>
      <c r="C2808">
        <f>VLOOKUP(A2808,'Historic fwd PE'!A2807:B8785,2,0)</f>
        <v>8114.6</v>
      </c>
      <c r="D2808" t="e">
        <f t="shared" si="43"/>
        <v>#DIV/0!</v>
      </c>
    </row>
    <row r="2809" spans="1:4">
      <c r="A2809" s="3">
        <v>41886</v>
      </c>
      <c r="C2809">
        <f>VLOOKUP(A2809,'Historic fwd PE'!A2808:B8786,2,0)</f>
        <v>8095.95</v>
      </c>
      <c r="D2809" t="e">
        <f t="shared" si="43"/>
        <v>#DIV/0!</v>
      </c>
    </row>
    <row r="2810" spans="1:4">
      <c r="A2810" s="3">
        <v>41887</v>
      </c>
      <c r="C2810">
        <f>VLOOKUP(A2810,'Historic fwd PE'!A2809:B8787,2,0)</f>
        <v>8086.85</v>
      </c>
      <c r="D2810" t="e">
        <f t="shared" si="43"/>
        <v>#DIV/0!</v>
      </c>
    </row>
    <row r="2811" spans="1:4">
      <c r="A2811" s="3">
        <v>41888</v>
      </c>
      <c r="C2811">
        <f>VLOOKUP(A2811,'Historic fwd PE'!A2810:B8788,2,0)</f>
        <v>8086.85</v>
      </c>
      <c r="D2811" t="e">
        <f t="shared" si="43"/>
        <v>#DIV/0!</v>
      </c>
    </row>
    <row r="2812" spans="1:4">
      <c r="A2812" s="3">
        <v>41889</v>
      </c>
      <c r="C2812">
        <f>VLOOKUP(A2812,'Historic fwd PE'!A2811:B8789,2,0)</f>
        <v>8086.85</v>
      </c>
      <c r="D2812" t="e">
        <f t="shared" si="43"/>
        <v>#DIV/0!</v>
      </c>
    </row>
    <row r="2813" spans="1:4">
      <c r="A2813" s="3">
        <v>41890</v>
      </c>
      <c r="C2813">
        <f>VLOOKUP(A2813,'Historic fwd PE'!A2812:B8790,2,0)</f>
        <v>8173.9</v>
      </c>
      <c r="D2813" t="e">
        <f t="shared" si="43"/>
        <v>#DIV/0!</v>
      </c>
    </row>
    <row r="2814" spans="1:4">
      <c r="A2814" s="3">
        <v>41891</v>
      </c>
      <c r="C2814">
        <f>VLOOKUP(A2814,'Historic fwd PE'!A2813:B8791,2,0)</f>
        <v>8152.95</v>
      </c>
      <c r="D2814" t="e">
        <f t="shared" si="43"/>
        <v>#DIV/0!</v>
      </c>
    </row>
    <row r="2815" spans="1:4">
      <c r="A2815" s="3">
        <v>41892</v>
      </c>
      <c r="C2815">
        <f>VLOOKUP(A2815,'Historic fwd PE'!A2814:B8792,2,0)</f>
        <v>8094.1</v>
      </c>
      <c r="D2815" t="e">
        <f t="shared" si="43"/>
        <v>#DIV/0!</v>
      </c>
    </row>
    <row r="2816" spans="1:4">
      <c r="A2816" s="3">
        <v>41893</v>
      </c>
      <c r="C2816">
        <f>VLOOKUP(A2816,'Historic fwd PE'!A2815:B8793,2,0)</f>
        <v>8085.7</v>
      </c>
      <c r="D2816" t="e">
        <f t="shared" si="43"/>
        <v>#DIV/0!</v>
      </c>
    </row>
    <row r="2817" spans="1:4">
      <c r="A2817" s="3">
        <v>41894</v>
      </c>
      <c r="C2817">
        <f>VLOOKUP(A2817,'Historic fwd PE'!A2816:B8794,2,0)</f>
        <v>8105.5</v>
      </c>
      <c r="D2817" t="e">
        <f t="shared" si="43"/>
        <v>#DIV/0!</v>
      </c>
    </row>
    <row r="2818" spans="1:4">
      <c r="A2818" s="3">
        <v>41895</v>
      </c>
      <c r="C2818">
        <f>VLOOKUP(A2818,'Historic fwd PE'!A2817:B8795,2,0)</f>
        <v>8105.5</v>
      </c>
      <c r="D2818" t="e">
        <f t="shared" si="43"/>
        <v>#DIV/0!</v>
      </c>
    </row>
    <row r="2819" spans="1:4">
      <c r="A2819" s="3">
        <v>41896</v>
      </c>
      <c r="C2819">
        <f>VLOOKUP(A2819,'Historic fwd PE'!A2818:B8796,2,0)</f>
        <v>8105.5</v>
      </c>
      <c r="D2819" t="e">
        <f t="shared" si="43"/>
        <v>#DIV/0!</v>
      </c>
    </row>
    <row r="2820" spans="1:4">
      <c r="A2820" s="3">
        <v>41897</v>
      </c>
      <c r="C2820">
        <f>VLOOKUP(A2820,'Historic fwd PE'!A2819:B8797,2,0)</f>
        <v>8042</v>
      </c>
      <c r="D2820" t="e">
        <f t="shared" si="43"/>
        <v>#DIV/0!</v>
      </c>
    </row>
    <row r="2821" spans="1:4">
      <c r="A2821" s="3">
        <v>41898</v>
      </c>
      <c r="C2821">
        <f>VLOOKUP(A2821,'Historic fwd PE'!A2820:B8798,2,0)</f>
        <v>7932.9</v>
      </c>
      <c r="D2821" t="e">
        <f t="shared" si="43"/>
        <v>#DIV/0!</v>
      </c>
    </row>
    <row r="2822" spans="1:4">
      <c r="A2822" s="3">
        <v>41899</v>
      </c>
      <c r="C2822">
        <f>VLOOKUP(A2822,'Historic fwd PE'!A2821:B8799,2,0)</f>
        <v>7975.5</v>
      </c>
      <c r="D2822" t="e">
        <f t="shared" si="43"/>
        <v>#DIV/0!</v>
      </c>
    </row>
    <row r="2823" spans="1:4">
      <c r="A2823" s="3">
        <v>41900</v>
      </c>
      <c r="C2823">
        <f>VLOOKUP(A2823,'Historic fwd PE'!A2822:B8800,2,0)</f>
        <v>8114.75</v>
      </c>
      <c r="D2823" t="e">
        <f t="shared" ref="D2823:D2886" si="44">C2823/B2823</f>
        <v>#DIV/0!</v>
      </c>
    </row>
    <row r="2824" spans="1:4">
      <c r="A2824" s="3">
        <v>41901</v>
      </c>
      <c r="C2824">
        <f>VLOOKUP(A2824,'Historic fwd PE'!A2823:B8801,2,0)</f>
        <v>8121.45</v>
      </c>
      <c r="D2824" t="e">
        <f t="shared" si="44"/>
        <v>#DIV/0!</v>
      </c>
    </row>
    <row r="2825" spans="1:4">
      <c r="A2825" s="3">
        <v>41902</v>
      </c>
      <c r="C2825">
        <f>VLOOKUP(A2825,'Historic fwd PE'!A2824:B8802,2,0)</f>
        <v>8121.45</v>
      </c>
      <c r="D2825" t="e">
        <f t="shared" si="44"/>
        <v>#DIV/0!</v>
      </c>
    </row>
    <row r="2826" spans="1:4">
      <c r="A2826" s="3">
        <v>41903</v>
      </c>
      <c r="C2826">
        <f>VLOOKUP(A2826,'Historic fwd PE'!A2825:B8803,2,0)</f>
        <v>8121.45</v>
      </c>
      <c r="D2826" t="e">
        <f t="shared" si="44"/>
        <v>#DIV/0!</v>
      </c>
    </row>
    <row r="2827" spans="1:4">
      <c r="A2827" s="3">
        <v>41904</v>
      </c>
      <c r="C2827">
        <f>VLOOKUP(A2827,'Historic fwd PE'!A2826:B8804,2,0)</f>
        <v>8146.3</v>
      </c>
      <c r="D2827" t="e">
        <f t="shared" si="44"/>
        <v>#DIV/0!</v>
      </c>
    </row>
    <row r="2828" spans="1:4">
      <c r="A2828" s="3">
        <v>41905</v>
      </c>
      <c r="C2828">
        <f>VLOOKUP(A2828,'Historic fwd PE'!A2827:B8805,2,0)</f>
        <v>8017.55</v>
      </c>
      <c r="D2828" t="e">
        <f t="shared" si="44"/>
        <v>#DIV/0!</v>
      </c>
    </row>
    <row r="2829" spans="1:4">
      <c r="A2829" s="3">
        <v>41906</v>
      </c>
      <c r="C2829">
        <f>VLOOKUP(A2829,'Historic fwd PE'!A2828:B8806,2,0)</f>
        <v>8002.4</v>
      </c>
      <c r="D2829" t="e">
        <f t="shared" si="44"/>
        <v>#DIV/0!</v>
      </c>
    </row>
    <row r="2830" spans="1:4">
      <c r="A2830" s="3">
        <v>41907</v>
      </c>
      <c r="C2830">
        <f>VLOOKUP(A2830,'Historic fwd PE'!A2829:B8807,2,0)</f>
        <v>7911.85</v>
      </c>
      <c r="D2830" t="e">
        <f t="shared" si="44"/>
        <v>#DIV/0!</v>
      </c>
    </row>
    <row r="2831" spans="1:4">
      <c r="A2831" s="3">
        <v>41908</v>
      </c>
      <c r="C2831">
        <f>VLOOKUP(A2831,'Historic fwd PE'!A2830:B8808,2,0)</f>
        <v>7968.85</v>
      </c>
      <c r="D2831" t="e">
        <f t="shared" si="44"/>
        <v>#DIV/0!</v>
      </c>
    </row>
    <row r="2832" spans="1:4">
      <c r="A2832" s="3">
        <v>41909</v>
      </c>
      <c r="C2832">
        <f>VLOOKUP(A2832,'Historic fwd PE'!A2831:B8809,2,0)</f>
        <v>7968.85</v>
      </c>
      <c r="D2832" t="e">
        <f t="shared" si="44"/>
        <v>#DIV/0!</v>
      </c>
    </row>
    <row r="2833" spans="1:4">
      <c r="A2833" s="3">
        <v>41910</v>
      </c>
      <c r="C2833">
        <f>VLOOKUP(A2833,'Historic fwd PE'!A2832:B8810,2,0)</f>
        <v>7968.85</v>
      </c>
      <c r="D2833" t="e">
        <f t="shared" si="44"/>
        <v>#DIV/0!</v>
      </c>
    </row>
    <row r="2834" spans="1:4">
      <c r="A2834" s="3">
        <v>41911</v>
      </c>
      <c r="C2834">
        <f>VLOOKUP(A2834,'Historic fwd PE'!A2833:B8811,2,0)</f>
        <v>7958.9</v>
      </c>
      <c r="D2834" t="e">
        <f t="shared" si="44"/>
        <v>#DIV/0!</v>
      </c>
    </row>
    <row r="2835" spans="1:4">
      <c r="A2835" s="3">
        <v>41912</v>
      </c>
      <c r="C2835">
        <f>VLOOKUP(A2835,'Historic fwd PE'!A2834:B8812,2,0)</f>
        <v>7964.8</v>
      </c>
      <c r="D2835" t="e">
        <f t="shared" si="44"/>
        <v>#DIV/0!</v>
      </c>
    </row>
    <row r="2836" spans="1:4">
      <c r="A2836" s="3">
        <v>41913</v>
      </c>
      <c r="C2836">
        <f>VLOOKUP(A2836,'Historic fwd PE'!A2835:B8813,2,0)</f>
        <v>7945.55</v>
      </c>
      <c r="D2836" t="e">
        <f t="shared" si="44"/>
        <v>#DIV/0!</v>
      </c>
    </row>
    <row r="2837" spans="1:4">
      <c r="A2837" s="3">
        <v>41914</v>
      </c>
      <c r="C2837">
        <f>VLOOKUP(A2837,'Historic fwd PE'!A2836:B8814,2,0)</f>
        <v>7945.55</v>
      </c>
      <c r="D2837" t="e">
        <f t="shared" si="44"/>
        <v>#DIV/0!</v>
      </c>
    </row>
    <row r="2838" spans="1:4">
      <c r="A2838" s="3">
        <v>41915</v>
      </c>
      <c r="C2838">
        <f>VLOOKUP(A2838,'Historic fwd PE'!A2837:B8815,2,0)</f>
        <v>7945.55</v>
      </c>
      <c r="D2838" t="e">
        <f t="shared" si="44"/>
        <v>#DIV/0!</v>
      </c>
    </row>
    <row r="2839" spans="1:4">
      <c r="A2839" s="3">
        <v>41916</v>
      </c>
      <c r="C2839">
        <f>VLOOKUP(A2839,'Historic fwd PE'!A2838:B8816,2,0)</f>
        <v>7945.55</v>
      </c>
      <c r="D2839" t="e">
        <f t="shared" si="44"/>
        <v>#DIV/0!</v>
      </c>
    </row>
    <row r="2840" spans="1:4">
      <c r="A2840" s="3">
        <v>41917</v>
      </c>
      <c r="C2840">
        <f>VLOOKUP(A2840,'Historic fwd PE'!A2839:B8817,2,0)</f>
        <v>7945.55</v>
      </c>
      <c r="D2840" t="e">
        <f t="shared" si="44"/>
        <v>#DIV/0!</v>
      </c>
    </row>
    <row r="2841" spans="1:4">
      <c r="A2841" s="3">
        <v>41918</v>
      </c>
      <c r="C2841">
        <f>VLOOKUP(A2841,'Historic fwd PE'!A2840:B8818,2,0)</f>
        <v>7945.55</v>
      </c>
      <c r="D2841" t="e">
        <f t="shared" si="44"/>
        <v>#DIV/0!</v>
      </c>
    </row>
    <row r="2842" spans="1:4">
      <c r="A2842" s="3">
        <v>41919</v>
      </c>
      <c r="C2842">
        <f>VLOOKUP(A2842,'Historic fwd PE'!A2841:B8819,2,0)</f>
        <v>7852.4</v>
      </c>
      <c r="D2842" t="e">
        <f t="shared" si="44"/>
        <v>#DIV/0!</v>
      </c>
    </row>
    <row r="2843" spans="1:4">
      <c r="A2843" s="3">
        <v>41920</v>
      </c>
      <c r="C2843">
        <f>VLOOKUP(A2843,'Historic fwd PE'!A2842:B8820,2,0)</f>
        <v>7842.7</v>
      </c>
      <c r="D2843" t="e">
        <f t="shared" si="44"/>
        <v>#DIV/0!</v>
      </c>
    </row>
    <row r="2844" spans="1:4">
      <c r="A2844" s="3">
        <v>41921</v>
      </c>
      <c r="C2844">
        <f>VLOOKUP(A2844,'Historic fwd PE'!A2843:B8821,2,0)</f>
        <v>7960.55</v>
      </c>
      <c r="D2844" t="e">
        <f t="shared" si="44"/>
        <v>#DIV/0!</v>
      </c>
    </row>
    <row r="2845" spans="1:4">
      <c r="A2845" s="3">
        <v>41922</v>
      </c>
      <c r="C2845">
        <f>VLOOKUP(A2845,'Historic fwd PE'!A2844:B8822,2,0)</f>
        <v>7859.95</v>
      </c>
      <c r="D2845" t="e">
        <f t="shared" si="44"/>
        <v>#DIV/0!</v>
      </c>
    </row>
    <row r="2846" spans="1:4">
      <c r="A2846" s="3">
        <v>41923</v>
      </c>
      <c r="C2846">
        <f>VLOOKUP(A2846,'Historic fwd PE'!A2845:B8823,2,0)</f>
        <v>7859.95</v>
      </c>
      <c r="D2846" t="e">
        <f t="shared" si="44"/>
        <v>#DIV/0!</v>
      </c>
    </row>
    <row r="2847" spans="1:4">
      <c r="A2847" s="3">
        <v>41924</v>
      </c>
      <c r="C2847">
        <f>VLOOKUP(A2847,'Historic fwd PE'!A2846:B8824,2,0)</f>
        <v>7859.95</v>
      </c>
      <c r="D2847" t="e">
        <f t="shared" si="44"/>
        <v>#DIV/0!</v>
      </c>
    </row>
    <row r="2848" spans="1:4">
      <c r="A2848" s="3">
        <v>41925</v>
      </c>
      <c r="C2848">
        <f>VLOOKUP(A2848,'Historic fwd PE'!A2847:B8825,2,0)</f>
        <v>7884.25</v>
      </c>
      <c r="D2848" t="e">
        <f t="shared" si="44"/>
        <v>#DIV/0!</v>
      </c>
    </row>
    <row r="2849" spans="1:4">
      <c r="A2849" s="3">
        <v>41926</v>
      </c>
      <c r="C2849">
        <f>VLOOKUP(A2849,'Historic fwd PE'!A2848:B8826,2,0)</f>
        <v>7864</v>
      </c>
      <c r="D2849" t="e">
        <f t="shared" si="44"/>
        <v>#DIV/0!</v>
      </c>
    </row>
    <row r="2850" spans="1:4">
      <c r="A2850" s="3">
        <v>41927</v>
      </c>
      <c r="C2850">
        <f>VLOOKUP(A2850,'Historic fwd PE'!A2849:B8827,2,0)</f>
        <v>7864</v>
      </c>
      <c r="D2850" t="e">
        <f t="shared" si="44"/>
        <v>#DIV/0!</v>
      </c>
    </row>
    <row r="2851" spans="1:4">
      <c r="A2851" s="3">
        <v>41928</v>
      </c>
      <c r="C2851">
        <f>VLOOKUP(A2851,'Historic fwd PE'!A2850:B8828,2,0)</f>
        <v>7748.2</v>
      </c>
      <c r="D2851" t="e">
        <f t="shared" si="44"/>
        <v>#DIV/0!</v>
      </c>
    </row>
    <row r="2852" spans="1:4">
      <c r="A2852" s="3">
        <v>41929</v>
      </c>
      <c r="C2852">
        <f>VLOOKUP(A2852,'Historic fwd PE'!A2851:B8829,2,0)</f>
        <v>7779.7</v>
      </c>
      <c r="D2852" t="e">
        <f t="shared" si="44"/>
        <v>#DIV/0!</v>
      </c>
    </row>
    <row r="2853" spans="1:4">
      <c r="A2853" s="3">
        <v>41930</v>
      </c>
      <c r="C2853">
        <f>VLOOKUP(A2853,'Historic fwd PE'!A2852:B8830,2,0)</f>
        <v>7779.7</v>
      </c>
      <c r="D2853" t="e">
        <f t="shared" si="44"/>
        <v>#DIV/0!</v>
      </c>
    </row>
    <row r="2854" spans="1:4">
      <c r="A2854" s="3">
        <v>41931</v>
      </c>
      <c r="C2854">
        <f>VLOOKUP(A2854,'Historic fwd PE'!A2853:B8831,2,0)</f>
        <v>7779.7</v>
      </c>
      <c r="D2854" t="e">
        <f t="shared" si="44"/>
        <v>#DIV/0!</v>
      </c>
    </row>
    <row r="2855" spans="1:4">
      <c r="A2855" s="3">
        <v>41932</v>
      </c>
      <c r="C2855">
        <f>VLOOKUP(A2855,'Historic fwd PE'!A2854:B8832,2,0)</f>
        <v>7879.4</v>
      </c>
      <c r="D2855" t="e">
        <f t="shared" si="44"/>
        <v>#DIV/0!</v>
      </c>
    </row>
    <row r="2856" spans="1:4">
      <c r="A2856" s="3">
        <v>41933</v>
      </c>
      <c r="C2856">
        <f>VLOOKUP(A2856,'Historic fwd PE'!A2855:B8833,2,0)</f>
        <v>7927.75</v>
      </c>
      <c r="D2856" t="e">
        <f t="shared" si="44"/>
        <v>#DIV/0!</v>
      </c>
    </row>
    <row r="2857" spans="1:4">
      <c r="A2857" s="3">
        <v>41934</v>
      </c>
      <c r="C2857">
        <f>VLOOKUP(A2857,'Historic fwd PE'!A2856:B8834,2,0)</f>
        <v>7995.9</v>
      </c>
      <c r="D2857" t="e">
        <f t="shared" si="44"/>
        <v>#DIV/0!</v>
      </c>
    </row>
    <row r="2858" spans="1:4">
      <c r="A2858" s="3">
        <v>41935</v>
      </c>
      <c r="C2858">
        <f>VLOOKUP(A2858,'Historic fwd PE'!A2857:B8835,2,0)</f>
        <v>8014.55</v>
      </c>
      <c r="D2858" t="e">
        <f t="shared" si="44"/>
        <v>#DIV/0!</v>
      </c>
    </row>
    <row r="2859" spans="1:4">
      <c r="A2859" s="3">
        <v>41936</v>
      </c>
      <c r="C2859">
        <f>VLOOKUP(A2859,'Historic fwd PE'!A2858:B8836,2,0)</f>
        <v>8014.55</v>
      </c>
      <c r="D2859" t="e">
        <f t="shared" si="44"/>
        <v>#DIV/0!</v>
      </c>
    </row>
    <row r="2860" spans="1:4">
      <c r="A2860" s="3">
        <v>41937</v>
      </c>
      <c r="C2860">
        <f>VLOOKUP(A2860,'Historic fwd PE'!A2859:B8837,2,0)</f>
        <v>8014.55</v>
      </c>
      <c r="D2860" t="e">
        <f t="shared" si="44"/>
        <v>#DIV/0!</v>
      </c>
    </row>
    <row r="2861" spans="1:4">
      <c r="A2861" s="3">
        <v>41938</v>
      </c>
      <c r="C2861">
        <f>VLOOKUP(A2861,'Historic fwd PE'!A2860:B8838,2,0)</f>
        <v>8014.55</v>
      </c>
      <c r="D2861" t="e">
        <f t="shared" si="44"/>
        <v>#DIV/0!</v>
      </c>
    </row>
    <row r="2862" spans="1:4">
      <c r="A2862" s="3">
        <v>41939</v>
      </c>
      <c r="C2862">
        <f>VLOOKUP(A2862,'Historic fwd PE'!A2861:B8839,2,0)</f>
        <v>7991.7</v>
      </c>
      <c r="D2862" t="e">
        <f t="shared" si="44"/>
        <v>#DIV/0!</v>
      </c>
    </row>
    <row r="2863" spans="1:4">
      <c r="A2863" s="3">
        <v>41940</v>
      </c>
      <c r="C2863">
        <f>VLOOKUP(A2863,'Historic fwd PE'!A2862:B8840,2,0)</f>
        <v>8027.6</v>
      </c>
      <c r="D2863" t="e">
        <f t="shared" si="44"/>
        <v>#DIV/0!</v>
      </c>
    </row>
    <row r="2864" spans="1:4">
      <c r="A2864" s="3">
        <v>41941</v>
      </c>
      <c r="C2864">
        <f>VLOOKUP(A2864,'Historic fwd PE'!A2863:B8841,2,0)</f>
        <v>8090.45</v>
      </c>
      <c r="D2864" t="e">
        <f t="shared" si="44"/>
        <v>#DIV/0!</v>
      </c>
    </row>
    <row r="2865" spans="1:4">
      <c r="A2865" s="3">
        <v>41942</v>
      </c>
      <c r="C2865">
        <f>VLOOKUP(A2865,'Historic fwd PE'!A2864:B8842,2,0)</f>
        <v>8169.2</v>
      </c>
      <c r="D2865" t="e">
        <f t="shared" si="44"/>
        <v>#DIV/0!</v>
      </c>
    </row>
    <row r="2866" spans="1:4">
      <c r="A2866" s="3">
        <v>41943</v>
      </c>
      <c r="C2866">
        <f>VLOOKUP(A2866,'Historic fwd PE'!A2865:B8843,2,0)</f>
        <v>8322.2000000000007</v>
      </c>
      <c r="D2866" t="e">
        <f t="shared" si="44"/>
        <v>#DIV/0!</v>
      </c>
    </row>
    <row r="2867" spans="1:4">
      <c r="A2867" s="3">
        <v>41944</v>
      </c>
      <c r="C2867">
        <f>VLOOKUP(A2867,'Historic fwd PE'!A2866:B8844,2,0)</f>
        <v>8322.2000000000007</v>
      </c>
      <c r="D2867" t="e">
        <f t="shared" si="44"/>
        <v>#DIV/0!</v>
      </c>
    </row>
    <row r="2868" spans="1:4">
      <c r="A2868" s="3">
        <v>41945</v>
      </c>
      <c r="C2868">
        <f>VLOOKUP(A2868,'Historic fwd PE'!A2867:B8845,2,0)</f>
        <v>8322.2000000000007</v>
      </c>
      <c r="D2868" t="e">
        <f t="shared" si="44"/>
        <v>#DIV/0!</v>
      </c>
    </row>
    <row r="2869" spans="1:4">
      <c r="A2869" s="3">
        <v>41946</v>
      </c>
      <c r="C2869">
        <f>VLOOKUP(A2869,'Historic fwd PE'!A2868:B8846,2,0)</f>
        <v>8324.15</v>
      </c>
      <c r="D2869" t="e">
        <f t="shared" si="44"/>
        <v>#DIV/0!</v>
      </c>
    </row>
    <row r="2870" spans="1:4">
      <c r="A2870" s="3">
        <v>41947</v>
      </c>
      <c r="C2870">
        <f>VLOOKUP(A2870,'Historic fwd PE'!A2869:B8847,2,0)</f>
        <v>8324.15</v>
      </c>
      <c r="D2870" t="e">
        <f t="shared" si="44"/>
        <v>#DIV/0!</v>
      </c>
    </row>
    <row r="2871" spans="1:4">
      <c r="A2871" s="3">
        <v>41948</v>
      </c>
      <c r="C2871">
        <f>VLOOKUP(A2871,'Historic fwd PE'!A2870:B8848,2,0)</f>
        <v>8338.2999999999993</v>
      </c>
      <c r="D2871" t="e">
        <f t="shared" si="44"/>
        <v>#DIV/0!</v>
      </c>
    </row>
    <row r="2872" spans="1:4">
      <c r="A2872" s="3">
        <v>41949</v>
      </c>
      <c r="C2872">
        <f>VLOOKUP(A2872,'Historic fwd PE'!A2871:B8849,2,0)</f>
        <v>8338.2999999999993</v>
      </c>
      <c r="D2872" t="e">
        <f t="shared" si="44"/>
        <v>#DIV/0!</v>
      </c>
    </row>
    <row r="2873" spans="1:4">
      <c r="A2873" s="3">
        <v>41950</v>
      </c>
      <c r="C2873">
        <f>VLOOKUP(A2873,'Historic fwd PE'!A2872:B8850,2,0)</f>
        <v>8337</v>
      </c>
      <c r="D2873" t="e">
        <f t="shared" si="44"/>
        <v>#DIV/0!</v>
      </c>
    </row>
    <row r="2874" spans="1:4">
      <c r="A2874" s="3">
        <v>41951</v>
      </c>
      <c r="C2874">
        <f>VLOOKUP(A2874,'Historic fwd PE'!A2873:B8851,2,0)</f>
        <v>8337</v>
      </c>
      <c r="D2874" t="e">
        <f t="shared" si="44"/>
        <v>#DIV/0!</v>
      </c>
    </row>
    <row r="2875" spans="1:4">
      <c r="A2875" s="3">
        <v>41952</v>
      </c>
      <c r="C2875">
        <f>VLOOKUP(A2875,'Historic fwd PE'!A2874:B8852,2,0)</f>
        <v>8337</v>
      </c>
      <c r="D2875" t="e">
        <f t="shared" si="44"/>
        <v>#DIV/0!</v>
      </c>
    </row>
    <row r="2876" spans="1:4">
      <c r="A2876" s="3">
        <v>41953</v>
      </c>
      <c r="C2876">
        <f>VLOOKUP(A2876,'Historic fwd PE'!A2875:B8853,2,0)</f>
        <v>8344.25</v>
      </c>
      <c r="D2876" t="e">
        <f t="shared" si="44"/>
        <v>#DIV/0!</v>
      </c>
    </row>
    <row r="2877" spans="1:4">
      <c r="A2877" s="3">
        <v>41954</v>
      </c>
      <c r="C2877">
        <f>VLOOKUP(A2877,'Historic fwd PE'!A2876:B8854,2,0)</f>
        <v>8362.65</v>
      </c>
      <c r="D2877" t="e">
        <f t="shared" si="44"/>
        <v>#DIV/0!</v>
      </c>
    </row>
    <row r="2878" spans="1:4">
      <c r="A2878" s="3">
        <v>41955</v>
      </c>
      <c r="C2878">
        <f>VLOOKUP(A2878,'Historic fwd PE'!A2877:B8855,2,0)</f>
        <v>8383.2999999999993</v>
      </c>
      <c r="D2878" t="e">
        <f t="shared" si="44"/>
        <v>#DIV/0!</v>
      </c>
    </row>
    <row r="2879" spans="1:4">
      <c r="A2879" s="3">
        <v>41956</v>
      </c>
      <c r="C2879">
        <f>VLOOKUP(A2879,'Historic fwd PE'!A2878:B8856,2,0)</f>
        <v>8357.85</v>
      </c>
      <c r="D2879" t="e">
        <f t="shared" si="44"/>
        <v>#DIV/0!</v>
      </c>
    </row>
    <row r="2880" spans="1:4">
      <c r="A2880" s="3">
        <v>41957</v>
      </c>
      <c r="C2880">
        <f>VLOOKUP(A2880,'Historic fwd PE'!A2879:B8857,2,0)</f>
        <v>8389.9</v>
      </c>
      <c r="D2880" t="e">
        <f t="shared" si="44"/>
        <v>#DIV/0!</v>
      </c>
    </row>
    <row r="2881" spans="1:4">
      <c r="A2881" s="3">
        <v>41958</v>
      </c>
      <c r="C2881">
        <f>VLOOKUP(A2881,'Historic fwd PE'!A2880:B8858,2,0)</f>
        <v>8389.9</v>
      </c>
      <c r="D2881" t="e">
        <f t="shared" si="44"/>
        <v>#DIV/0!</v>
      </c>
    </row>
    <row r="2882" spans="1:4">
      <c r="A2882" s="3">
        <v>41959</v>
      </c>
      <c r="C2882">
        <f>VLOOKUP(A2882,'Historic fwd PE'!A2881:B8859,2,0)</f>
        <v>8389.9</v>
      </c>
      <c r="D2882" t="e">
        <f t="shared" si="44"/>
        <v>#DIV/0!</v>
      </c>
    </row>
    <row r="2883" spans="1:4">
      <c r="A2883" s="3">
        <v>41960</v>
      </c>
      <c r="C2883">
        <f>VLOOKUP(A2883,'Historic fwd PE'!A2882:B8860,2,0)</f>
        <v>8430.75</v>
      </c>
      <c r="D2883" t="e">
        <f t="shared" si="44"/>
        <v>#DIV/0!</v>
      </c>
    </row>
    <row r="2884" spans="1:4">
      <c r="A2884" s="3">
        <v>41961</v>
      </c>
      <c r="C2884">
        <f>VLOOKUP(A2884,'Historic fwd PE'!A2883:B8861,2,0)</f>
        <v>8425.9</v>
      </c>
      <c r="D2884" t="e">
        <f t="shared" si="44"/>
        <v>#DIV/0!</v>
      </c>
    </row>
    <row r="2885" spans="1:4">
      <c r="A2885" s="3">
        <v>41962</v>
      </c>
      <c r="C2885">
        <f>VLOOKUP(A2885,'Historic fwd PE'!A2884:B8862,2,0)</f>
        <v>8382.2999999999993</v>
      </c>
      <c r="D2885" t="e">
        <f t="shared" si="44"/>
        <v>#DIV/0!</v>
      </c>
    </row>
    <row r="2886" spans="1:4">
      <c r="A2886" s="3">
        <v>41963</v>
      </c>
      <c r="C2886">
        <f>VLOOKUP(A2886,'Historic fwd PE'!A2885:B8863,2,0)</f>
        <v>8401.9</v>
      </c>
      <c r="D2886" t="e">
        <f t="shared" si="44"/>
        <v>#DIV/0!</v>
      </c>
    </row>
    <row r="2887" spans="1:4">
      <c r="A2887" s="3">
        <v>41964</v>
      </c>
      <c r="C2887">
        <f>VLOOKUP(A2887,'Historic fwd PE'!A2886:B8864,2,0)</f>
        <v>8477.35</v>
      </c>
      <c r="D2887" t="e">
        <f t="shared" ref="D2887:D2950" si="45">C2887/B2887</f>
        <v>#DIV/0!</v>
      </c>
    </row>
    <row r="2888" spans="1:4">
      <c r="A2888" s="3">
        <v>41965</v>
      </c>
      <c r="C2888">
        <f>VLOOKUP(A2888,'Historic fwd PE'!A2887:B8865,2,0)</f>
        <v>8477.35</v>
      </c>
      <c r="D2888" t="e">
        <f t="shared" si="45"/>
        <v>#DIV/0!</v>
      </c>
    </row>
    <row r="2889" spans="1:4">
      <c r="A2889" s="3">
        <v>41966</v>
      </c>
      <c r="C2889">
        <f>VLOOKUP(A2889,'Historic fwd PE'!A2888:B8866,2,0)</f>
        <v>8477.35</v>
      </c>
      <c r="D2889" t="e">
        <f t="shared" si="45"/>
        <v>#DIV/0!</v>
      </c>
    </row>
    <row r="2890" spans="1:4">
      <c r="A2890" s="3">
        <v>41967</v>
      </c>
      <c r="C2890">
        <f>VLOOKUP(A2890,'Historic fwd PE'!A2889:B8867,2,0)</f>
        <v>8530.15</v>
      </c>
      <c r="D2890" t="e">
        <f t="shared" si="45"/>
        <v>#DIV/0!</v>
      </c>
    </row>
    <row r="2891" spans="1:4">
      <c r="A2891" s="3">
        <v>41968</v>
      </c>
      <c r="C2891">
        <f>VLOOKUP(A2891,'Historic fwd PE'!A2890:B8868,2,0)</f>
        <v>8463.1</v>
      </c>
      <c r="D2891" t="e">
        <f t="shared" si="45"/>
        <v>#DIV/0!</v>
      </c>
    </row>
    <row r="2892" spans="1:4">
      <c r="A2892" s="3">
        <v>41969</v>
      </c>
      <c r="C2892">
        <f>VLOOKUP(A2892,'Historic fwd PE'!A2891:B8869,2,0)</f>
        <v>8475.75</v>
      </c>
      <c r="D2892" t="e">
        <f t="shared" si="45"/>
        <v>#DIV/0!</v>
      </c>
    </row>
    <row r="2893" spans="1:4">
      <c r="A2893" s="3">
        <v>41970</v>
      </c>
      <c r="C2893">
        <f>VLOOKUP(A2893,'Historic fwd PE'!A2892:B8870,2,0)</f>
        <v>8494.2000000000007</v>
      </c>
      <c r="D2893" t="e">
        <f t="shared" si="45"/>
        <v>#DIV/0!</v>
      </c>
    </row>
    <row r="2894" spans="1:4">
      <c r="A2894" s="3">
        <v>41971</v>
      </c>
      <c r="C2894">
        <f>VLOOKUP(A2894,'Historic fwd PE'!A2893:B8871,2,0)</f>
        <v>8588.25</v>
      </c>
      <c r="D2894" t="e">
        <f t="shared" si="45"/>
        <v>#DIV/0!</v>
      </c>
    </row>
    <row r="2895" spans="1:4">
      <c r="A2895" s="3">
        <v>41972</v>
      </c>
      <c r="C2895">
        <f>VLOOKUP(A2895,'Historic fwd PE'!A2894:B8872,2,0)</f>
        <v>8588.25</v>
      </c>
      <c r="D2895" t="e">
        <f t="shared" si="45"/>
        <v>#DIV/0!</v>
      </c>
    </row>
    <row r="2896" spans="1:4">
      <c r="A2896" s="3">
        <v>41973</v>
      </c>
      <c r="C2896">
        <f>VLOOKUP(A2896,'Historic fwd PE'!A2895:B8873,2,0)</f>
        <v>8588.25</v>
      </c>
      <c r="D2896" t="e">
        <f t="shared" si="45"/>
        <v>#DIV/0!</v>
      </c>
    </row>
    <row r="2897" spans="1:4">
      <c r="A2897" s="3">
        <v>41974</v>
      </c>
      <c r="C2897">
        <f>VLOOKUP(A2897,'Historic fwd PE'!A2896:B8874,2,0)</f>
        <v>8555.9</v>
      </c>
      <c r="D2897" t="e">
        <f t="shared" si="45"/>
        <v>#DIV/0!</v>
      </c>
    </row>
    <row r="2898" spans="1:4">
      <c r="A2898" s="3">
        <v>41975</v>
      </c>
      <c r="C2898">
        <f>VLOOKUP(A2898,'Historic fwd PE'!A2897:B8875,2,0)</f>
        <v>8524.7000000000007</v>
      </c>
      <c r="D2898" t="e">
        <f t="shared" si="45"/>
        <v>#DIV/0!</v>
      </c>
    </row>
    <row r="2899" spans="1:4">
      <c r="A2899" s="3">
        <v>41976</v>
      </c>
      <c r="C2899">
        <f>VLOOKUP(A2899,'Historic fwd PE'!A2898:B8876,2,0)</f>
        <v>8537.65</v>
      </c>
      <c r="D2899" t="e">
        <f t="shared" si="45"/>
        <v>#DIV/0!</v>
      </c>
    </row>
    <row r="2900" spans="1:4">
      <c r="A2900" s="3">
        <v>41977</v>
      </c>
      <c r="C2900">
        <f>VLOOKUP(A2900,'Historic fwd PE'!A2899:B8877,2,0)</f>
        <v>8564.4</v>
      </c>
      <c r="D2900" t="e">
        <f t="shared" si="45"/>
        <v>#DIV/0!</v>
      </c>
    </row>
    <row r="2901" spans="1:4">
      <c r="A2901" s="3">
        <v>41978</v>
      </c>
      <c r="C2901">
        <f>VLOOKUP(A2901,'Historic fwd PE'!A2900:B8878,2,0)</f>
        <v>8538.2999999999993</v>
      </c>
      <c r="D2901" t="e">
        <f t="shared" si="45"/>
        <v>#DIV/0!</v>
      </c>
    </row>
    <row r="2902" spans="1:4">
      <c r="A2902" s="3">
        <v>41979</v>
      </c>
      <c r="C2902">
        <f>VLOOKUP(A2902,'Historic fwd PE'!A2901:B8879,2,0)</f>
        <v>8538.2999999999993</v>
      </c>
      <c r="D2902" t="e">
        <f t="shared" si="45"/>
        <v>#DIV/0!</v>
      </c>
    </row>
    <row r="2903" spans="1:4">
      <c r="A2903" s="3">
        <v>41980</v>
      </c>
      <c r="C2903">
        <f>VLOOKUP(A2903,'Historic fwd PE'!A2902:B8880,2,0)</f>
        <v>8538.2999999999993</v>
      </c>
      <c r="D2903" t="e">
        <f t="shared" si="45"/>
        <v>#DIV/0!</v>
      </c>
    </row>
    <row r="2904" spans="1:4">
      <c r="A2904" s="3">
        <v>41981</v>
      </c>
      <c r="C2904">
        <f>VLOOKUP(A2904,'Historic fwd PE'!A2903:B8881,2,0)</f>
        <v>8438.25</v>
      </c>
      <c r="D2904" t="e">
        <f t="shared" si="45"/>
        <v>#DIV/0!</v>
      </c>
    </row>
    <row r="2905" spans="1:4">
      <c r="A2905" s="3">
        <v>41982</v>
      </c>
      <c r="C2905">
        <f>VLOOKUP(A2905,'Historic fwd PE'!A2904:B8882,2,0)</f>
        <v>8340.7000000000007</v>
      </c>
      <c r="D2905" t="e">
        <f t="shared" si="45"/>
        <v>#DIV/0!</v>
      </c>
    </row>
    <row r="2906" spans="1:4">
      <c r="A2906" s="3">
        <v>41983</v>
      </c>
      <c r="C2906">
        <f>VLOOKUP(A2906,'Historic fwd PE'!A2905:B8883,2,0)</f>
        <v>8355.65</v>
      </c>
      <c r="D2906" t="e">
        <f t="shared" si="45"/>
        <v>#DIV/0!</v>
      </c>
    </row>
    <row r="2907" spans="1:4">
      <c r="A2907" s="3">
        <v>41984</v>
      </c>
      <c r="C2907">
        <f>VLOOKUP(A2907,'Historic fwd PE'!A2906:B8884,2,0)</f>
        <v>8292.9</v>
      </c>
      <c r="D2907" t="e">
        <f t="shared" si="45"/>
        <v>#DIV/0!</v>
      </c>
    </row>
    <row r="2908" spans="1:4">
      <c r="A2908" s="3">
        <v>41985</v>
      </c>
      <c r="C2908">
        <f>VLOOKUP(A2908,'Historic fwd PE'!A2907:B8885,2,0)</f>
        <v>8224.1</v>
      </c>
      <c r="D2908" t="e">
        <f t="shared" si="45"/>
        <v>#DIV/0!</v>
      </c>
    </row>
    <row r="2909" spans="1:4">
      <c r="A2909" s="3">
        <v>41986</v>
      </c>
      <c r="C2909">
        <f>VLOOKUP(A2909,'Historic fwd PE'!A2908:B8886,2,0)</f>
        <v>8224.1</v>
      </c>
      <c r="D2909" t="e">
        <f t="shared" si="45"/>
        <v>#DIV/0!</v>
      </c>
    </row>
    <row r="2910" spans="1:4">
      <c r="A2910" s="3">
        <v>41987</v>
      </c>
      <c r="C2910">
        <f>VLOOKUP(A2910,'Historic fwd PE'!A2909:B8887,2,0)</f>
        <v>8224.1</v>
      </c>
      <c r="D2910" t="e">
        <f t="shared" si="45"/>
        <v>#DIV/0!</v>
      </c>
    </row>
    <row r="2911" spans="1:4">
      <c r="A2911" s="3">
        <v>41988</v>
      </c>
      <c r="C2911">
        <f>VLOOKUP(A2911,'Historic fwd PE'!A2910:B8888,2,0)</f>
        <v>8219.6</v>
      </c>
      <c r="D2911" t="e">
        <f t="shared" si="45"/>
        <v>#DIV/0!</v>
      </c>
    </row>
    <row r="2912" spans="1:4">
      <c r="A2912" s="3">
        <v>41989</v>
      </c>
      <c r="C2912">
        <f>VLOOKUP(A2912,'Historic fwd PE'!A2911:B8889,2,0)</f>
        <v>8067.6</v>
      </c>
      <c r="D2912" t="e">
        <f t="shared" si="45"/>
        <v>#DIV/0!</v>
      </c>
    </row>
    <row r="2913" spans="1:4">
      <c r="A2913" s="3">
        <v>41990</v>
      </c>
      <c r="C2913">
        <f>VLOOKUP(A2913,'Historic fwd PE'!A2912:B8890,2,0)</f>
        <v>8029.8</v>
      </c>
      <c r="D2913" t="e">
        <f t="shared" si="45"/>
        <v>#DIV/0!</v>
      </c>
    </row>
    <row r="2914" spans="1:4">
      <c r="A2914" s="3">
        <v>41991</v>
      </c>
      <c r="C2914">
        <f>VLOOKUP(A2914,'Historic fwd PE'!A2913:B8891,2,0)</f>
        <v>8159.3</v>
      </c>
      <c r="D2914" t="e">
        <f t="shared" si="45"/>
        <v>#DIV/0!</v>
      </c>
    </row>
    <row r="2915" spans="1:4">
      <c r="A2915" s="3">
        <v>41992</v>
      </c>
      <c r="C2915">
        <f>VLOOKUP(A2915,'Historic fwd PE'!A2914:B8892,2,0)</f>
        <v>8225.2000000000007</v>
      </c>
      <c r="D2915" t="e">
        <f t="shared" si="45"/>
        <v>#DIV/0!</v>
      </c>
    </row>
    <row r="2916" spans="1:4">
      <c r="A2916" s="3">
        <v>41993</v>
      </c>
      <c r="C2916">
        <f>VLOOKUP(A2916,'Historic fwd PE'!A2915:B8893,2,0)</f>
        <v>8225.2000000000007</v>
      </c>
      <c r="D2916" t="e">
        <f t="shared" si="45"/>
        <v>#DIV/0!</v>
      </c>
    </row>
    <row r="2917" spans="1:4">
      <c r="A2917" s="3">
        <v>41994</v>
      </c>
      <c r="C2917">
        <f>VLOOKUP(A2917,'Historic fwd PE'!A2916:B8894,2,0)</f>
        <v>8225.2000000000007</v>
      </c>
      <c r="D2917" t="e">
        <f t="shared" si="45"/>
        <v>#DIV/0!</v>
      </c>
    </row>
    <row r="2918" spans="1:4">
      <c r="A2918" s="3">
        <v>41995</v>
      </c>
      <c r="C2918">
        <f>VLOOKUP(A2918,'Historic fwd PE'!A2917:B8895,2,0)</f>
        <v>8324</v>
      </c>
      <c r="D2918" t="e">
        <f t="shared" si="45"/>
        <v>#DIV/0!</v>
      </c>
    </row>
    <row r="2919" spans="1:4">
      <c r="A2919" s="3">
        <v>41996</v>
      </c>
      <c r="C2919">
        <f>VLOOKUP(A2919,'Historic fwd PE'!A2918:B8896,2,0)</f>
        <v>8267</v>
      </c>
      <c r="D2919" t="e">
        <f t="shared" si="45"/>
        <v>#DIV/0!</v>
      </c>
    </row>
    <row r="2920" spans="1:4">
      <c r="A2920" s="3">
        <v>41997</v>
      </c>
      <c r="C2920">
        <f>VLOOKUP(A2920,'Historic fwd PE'!A2919:B8897,2,0)</f>
        <v>8174.1</v>
      </c>
      <c r="D2920" t="e">
        <f t="shared" si="45"/>
        <v>#DIV/0!</v>
      </c>
    </row>
    <row r="2921" spans="1:4">
      <c r="A2921" s="3">
        <v>41998</v>
      </c>
      <c r="C2921">
        <f>VLOOKUP(A2921,'Historic fwd PE'!A2920:B8898,2,0)</f>
        <v>8174.1</v>
      </c>
      <c r="D2921" t="e">
        <f t="shared" si="45"/>
        <v>#DIV/0!</v>
      </c>
    </row>
    <row r="2922" spans="1:4">
      <c r="A2922" s="3">
        <v>41999</v>
      </c>
      <c r="C2922">
        <f>VLOOKUP(A2922,'Historic fwd PE'!A2921:B8899,2,0)</f>
        <v>8200.7000000000007</v>
      </c>
      <c r="D2922" t="e">
        <f t="shared" si="45"/>
        <v>#DIV/0!</v>
      </c>
    </row>
    <row r="2923" spans="1:4">
      <c r="A2923" s="3">
        <v>42000</v>
      </c>
      <c r="C2923">
        <f>VLOOKUP(A2923,'Historic fwd PE'!A2922:B8900,2,0)</f>
        <v>8200.7000000000007</v>
      </c>
      <c r="D2923" t="e">
        <f t="shared" si="45"/>
        <v>#DIV/0!</v>
      </c>
    </row>
    <row r="2924" spans="1:4">
      <c r="A2924" s="3">
        <v>42001</v>
      </c>
      <c r="C2924">
        <f>VLOOKUP(A2924,'Historic fwd PE'!A2923:B8901,2,0)</f>
        <v>8200.7000000000007</v>
      </c>
      <c r="D2924" t="e">
        <f t="shared" si="45"/>
        <v>#DIV/0!</v>
      </c>
    </row>
    <row r="2925" spans="1:4">
      <c r="A2925" s="3">
        <v>42002</v>
      </c>
      <c r="C2925">
        <f>VLOOKUP(A2925,'Historic fwd PE'!A2924:B8902,2,0)</f>
        <v>8246.2999999999993</v>
      </c>
      <c r="D2925" t="e">
        <f t="shared" si="45"/>
        <v>#DIV/0!</v>
      </c>
    </row>
    <row r="2926" spans="1:4">
      <c r="A2926" s="3">
        <v>42003</v>
      </c>
      <c r="C2926">
        <f>VLOOKUP(A2926,'Historic fwd PE'!A2925:B8903,2,0)</f>
        <v>8248.25</v>
      </c>
      <c r="D2926" t="e">
        <f t="shared" si="45"/>
        <v>#DIV/0!</v>
      </c>
    </row>
    <row r="2927" spans="1:4">
      <c r="A2927" s="3">
        <v>42004</v>
      </c>
      <c r="C2927">
        <f>VLOOKUP(A2927,'Historic fwd PE'!A2926:B8904,2,0)</f>
        <v>8282.7000000000007</v>
      </c>
      <c r="D2927" t="e">
        <f t="shared" si="45"/>
        <v>#DIV/0!</v>
      </c>
    </row>
    <row r="2928" spans="1:4">
      <c r="A2928" s="3">
        <v>42005</v>
      </c>
      <c r="C2928">
        <f>VLOOKUP(A2928,'Historic fwd PE'!A2927:B8905,2,0)</f>
        <v>8284</v>
      </c>
      <c r="D2928" t="e">
        <f t="shared" si="45"/>
        <v>#DIV/0!</v>
      </c>
    </row>
    <row r="2929" spans="1:4">
      <c r="A2929" s="3">
        <v>42006</v>
      </c>
      <c r="C2929">
        <f>VLOOKUP(A2929,'Historic fwd PE'!A2928:B8906,2,0)</f>
        <v>8395.4500000000007</v>
      </c>
      <c r="D2929" t="e">
        <f t="shared" si="45"/>
        <v>#DIV/0!</v>
      </c>
    </row>
    <row r="2930" spans="1:4">
      <c r="A2930" s="3">
        <v>42007</v>
      </c>
      <c r="C2930">
        <f>VLOOKUP(A2930,'Historic fwd PE'!A2929:B8907,2,0)</f>
        <v>8395.4500000000007</v>
      </c>
      <c r="D2930" t="e">
        <f t="shared" si="45"/>
        <v>#DIV/0!</v>
      </c>
    </row>
    <row r="2931" spans="1:4">
      <c r="A2931" s="3">
        <v>42008</v>
      </c>
      <c r="C2931">
        <f>VLOOKUP(A2931,'Historic fwd PE'!A2930:B8908,2,0)</f>
        <v>8395.4500000000007</v>
      </c>
      <c r="D2931" t="e">
        <f t="shared" si="45"/>
        <v>#DIV/0!</v>
      </c>
    </row>
    <row r="2932" spans="1:4">
      <c r="A2932" s="3">
        <v>42009</v>
      </c>
      <c r="C2932">
        <f>VLOOKUP(A2932,'Historic fwd PE'!A2931:B8909,2,0)</f>
        <v>8378.4</v>
      </c>
      <c r="D2932" t="e">
        <f t="shared" si="45"/>
        <v>#DIV/0!</v>
      </c>
    </row>
    <row r="2933" spans="1:4">
      <c r="A2933" s="3">
        <v>42010</v>
      </c>
      <c r="C2933">
        <f>VLOOKUP(A2933,'Historic fwd PE'!A2932:B8910,2,0)</f>
        <v>8127.35</v>
      </c>
      <c r="D2933" t="e">
        <f t="shared" si="45"/>
        <v>#DIV/0!</v>
      </c>
    </row>
    <row r="2934" spans="1:4">
      <c r="A2934" s="3">
        <v>42011</v>
      </c>
      <c r="C2934">
        <f>VLOOKUP(A2934,'Historic fwd PE'!A2933:B8911,2,0)</f>
        <v>8102.1</v>
      </c>
      <c r="D2934" t="e">
        <f t="shared" si="45"/>
        <v>#DIV/0!</v>
      </c>
    </row>
    <row r="2935" spans="1:4">
      <c r="A2935" s="3">
        <v>42012</v>
      </c>
      <c r="C2935">
        <f>VLOOKUP(A2935,'Historic fwd PE'!A2934:B8912,2,0)</f>
        <v>8234.6</v>
      </c>
      <c r="D2935" t="e">
        <f t="shared" si="45"/>
        <v>#DIV/0!</v>
      </c>
    </row>
    <row r="2936" spans="1:4">
      <c r="A2936" s="3">
        <v>42013</v>
      </c>
      <c r="C2936">
        <f>VLOOKUP(A2936,'Historic fwd PE'!A2935:B8913,2,0)</f>
        <v>8284.5</v>
      </c>
      <c r="D2936" t="e">
        <f t="shared" si="45"/>
        <v>#DIV/0!</v>
      </c>
    </row>
    <row r="2937" spans="1:4">
      <c r="A2937" s="3">
        <v>42014</v>
      </c>
      <c r="C2937">
        <f>VLOOKUP(A2937,'Historic fwd PE'!A2936:B8914,2,0)</f>
        <v>8284.5</v>
      </c>
      <c r="D2937" t="e">
        <f t="shared" si="45"/>
        <v>#DIV/0!</v>
      </c>
    </row>
    <row r="2938" spans="1:4">
      <c r="A2938" s="3">
        <v>42015</v>
      </c>
      <c r="C2938">
        <f>VLOOKUP(A2938,'Historic fwd PE'!A2937:B8915,2,0)</f>
        <v>8284.5</v>
      </c>
      <c r="D2938" t="e">
        <f t="shared" si="45"/>
        <v>#DIV/0!</v>
      </c>
    </row>
    <row r="2939" spans="1:4">
      <c r="A2939" s="3">
        <v>42016</v>
      </c>
      <c r="C2939">
        <f>VLOOKUP(A2939,'Historic fwd PE'!A2938:B8916,2,0)</f>
        <v>8323</v>
      </c>
      <c r="D2939" t="e">
        <f t="shared" si="45"/>
        <v>#DIV/0!</v>
      </c>
    </row>
    <row r="2940" spans="1:4">
      <c r="A2940" s="3">
        <v>42017</v>
      </c>
      <c r="C2940">
        <f>VLOOKUP(A2940,'Historic fwd PE'!A2939:B8917,2,0)</f>
        <v>8299.4</v>
      </c>
      <c r="D2940" t="e">
        <f t="shared" si="45"/>
        <v>#DIV/0!</v>
      </c>
    </row>
    <row r="2941" spans="1:4">
      <c r="A2941" s="3">
        <v>42018</v>
      </c>
      <c r="C2941">
        <f>VLOOKUP(A2941,'Historic fwd PE'!A2940:B8918,2,0)</f>
        <v>8277.5499999999993</v>
      </c>
      <c r="D2941" t="e">
        <f t="shared" si="45"/>
        <v>#DIV/0!</v>
      </c>
    </row>
    <row r="2942" spans="1:4">
      <c r="A2942" s="3">
        <v>42019</v>
      </c>
      <c r="C2942">
        <f>VLOOKUP(A2942,'Historic fwd PE'!A2941:B8919,2,0)</f>
        <v>8494.15</v>
      </c>
      <c r="D2942" t="e">
        <f t="shared" si="45"/>
        <v>#DIV/0!</v>
      </c>
    </row>
    <row r="2943" spans="1:4">
      <c r="A2943" s="3">
        <v>42020</v>
      </c>
      <c r="C2943">
        <f>VLOOKUP(A2943,'Historic fwd PE'!A2942:B8920,2,0)</f>
        <v>8513.7999999999993</v>
      </c>
      <c r="D2943" t="e">
        <f t="shared" si="45"/>
        <v>#DIV/0!</v>
      </c>
    </row>
    <row r="2944" spans="1:4">
      <c r="A2944" s="3">
        <v>42021</v>
      </c>
      <c r="C2944">
        <f>VLOOKUP(A2944,'Historic fwd PE'!A2943:B8921,2,0)</f>
        <v>8513.7999999999993</v>
      </c>
      <c r="D2944" t="e">
        <f t="shared" si="45"/>
        <v>#DIV/0!</v>
      </c>
    </row>
    <row r="2945" spans="1:4">
      <c r="A2945" s="3">
        <v>42022</v>
      </c>
      <c r="C2945">
        <f>VLOOKUP(A2945,'Historic fwd PE'!A2944:B8922,2,0)</f>
        <v>8513.7999999999993</v>
      </c>
      <c r="D2945" t="e">
        <f t="shared" si="45"/>
        <v>#DIV/0!</v>
      </c>
    </row>
    <row r="2946" spans="1:4">
      <c r="A2946" s="3">
        <v>42023</v>
      </c>
      <c r="C2946">
        <f>VLOOKUP(A2946,'Historic fwd PE'!A2945:B8923,2,0)</f>
        <v>8550.7000000000007</v>
      </c>
      <c r="D2946" t="e">
        <f t="shared" si="45"/>
        <v>#DIV/0!</v>
      </c>
    </row>
    <row r="2947" spans="1:4">
      <c r="A2947" s="3">
        <v>42024</v>
      </c>
      <c r="C2947">
        <f>VLOOKUP(A2947,'Historic fwd PE'!A2946:B8924,2,0)</f>
        <v>8695.6</v>
      </c>
      <c r="D2947" t="e">
        <f t="shared" si="45"/>
        <v>#DIV/0!</v>
      </c>
    </row>
    <row r="2948" spans="1:4">
      <c r="A2948" s="3">
        <v>42025</v>
      </c>
      <c r="C2948">
        <f>VLOOKUP(A2948,'Historic fwd PE'!A2947:B8925,2,0)</f>
        <v>8729.5</v>
      </c>
      <c r="D2948" t="e">
        <f t="shared" si="45"/>
        <v>#DIV/0!</v>
      </c>
    </row>
    <row r="2949" spans="1:4">
      <c r="A2949" s="3">
        <v>42026</v>
      </c>
      <c r="C2949">
        <f>VLOOKUP(A2949,'Historic fwd PE'!A2948:B8926,2,0)</f>
        <v>8761.4</v>
      </c>
      <c r="D2949" t="e">
        <f t="shared" si="45"/>
        <v>#DIV/0!</v>
      </c>
    </row>
    <row r="2950" spans="1:4">
      <c r="A2950" s="3">
        <v>42027</v>
      </c>
      <c r="C2950">
        <f>VLOOKUP(A2950,'Historic fwd PE'!A2949:B8927,2,0)</f>
        <v>8835.6</v>
      </c>
      <c r="D2950" t="e">
        <f t="shared" si="45"/>
        <v>#DIV/0!</v>
      </c>
    </row>
    <row r="2951" spans="1:4">
      <c r="A2951" s="3">
        <v>42028</v>
      </c>
      <c r="C2951">
        <f>VLOOKUP(A2951,'Historic fwd PE'!A2950:B8928,2,0)</f>
        <v>8835.6</v>
      </c>
      <c r="D2951" t="e">
        <f t="shared" ref="D2951:D3014" si="46">C2951/B2951</f>
        <v>#DIV/0!</v>
      </c>
    </row>
    <row r="2952" spans="1:4">
      <c r="A2952" s="3">
        <v>42029</v>
      </c>
      <c r="C2952">
        <f>VLOOKUP(A2952,'Historic fwd PE'!A2951:B8929,2,0)</f>
        <v>8835.6</v>
      </c>
      <c r="D2952" t="e">
        <f t="shared" si="46"/>
        <v>#DIV/0!</v>
      </c>
    </row>
    <row r="2953" spans="1:4">
      <c r="A2953" s="3">
        <v>42030</v>
      </c>
      <c r="C2953">
        <f>VLOOKUP(A2953,'Historic fwd PE'!A2952:B8930,2,0)</f>
        <v>8835.6</v>
      </c>
      <c r="D2953" t="e">
        <f t="shared" si="46"/>
        <v>#DIV/0!</v>
      </c>
    </row>
    <row r="2954" spans="1:4">
      <c r="A2954" s="3">
        <v>42031</v>
      </c>
      <c r="C2954">
        <f>VLOOKUP(A2954,'Historic fwd PE'!A2953:B8931,2,0)</f>
        <v>8910.5</v>
      </c>
      <c r="D2954" t="e">
        <f t="shared" si="46"/>
        <v>#DIV/0!</v>
      </c>
    </row>
    <row r="2955" spans="1:4">
      <c r="A2955" s="3">
        <v>42032</v>
      </c>
      <c r="C2955">
        <f>VLOOKUP(A2955,'Historic fwd PE'!A2954:B8932,2,0)</f>
        <v>8914.2999999999993</v>
      </c>
      <c r="D2955" t="e">
        <f t="shared" si="46"/>
        <v>#DIV/0!</v>
      </c>
    </row>
    <row r="2956" spans="1:4">
      <c r="A2956" s="3">
        <v>42033</v>
      </c>
      <c r="C2956">
        <f>VLOOKUP(A2956,'Historic fwd PE'!A2955:B8933,2,0)</f>
        <v>8952.35</v>
      </c>
      <c r="D2956" t="e">
        <f t="shared" si="46"/>
        <v>#DIV/0!</v>
      </c>
    </row>
    <row r="2957" spans="1:4">
      <c r="A2957" s="3">
        <v>42034</v>
      </c>
      <c r="C2957">
        <f>VLOOKUP(A2957,'Historic fwd PE'!A2956:B8934,2,0)</f>
        <v>8808.9</v>
      </c>
      <c r="D2957" t="e">
        <f t="shared" si="46"/>
        <v>#DIV/0!</v>
      </c>
    </row>
    <row r="2958" spans="1:4">
      <c r="A2958" s="3">
        <v>42035</v>
      </c>
      <c r="C2958">
        <f>VLOOKUP(A2958,'Historic fwd PE'!A2957:B8935,2,0)</f>
        <v>8808.9</v>
      </c>
      <c r="D2958" t="e">
        <f t="shared" si="46"/>
        <v>#DIV/0!</v>
      </c>
    </row>
    <row r="2959" spans="1:4">
      <c r="A2959" s="3">
        <v>42036</v>
      </c>
      <c r="C2959">
        <f>VLOOKUP(A2959,'Historic fwd PE'!A2958:B8936,2,0)</f>
        <v>8808.9</v>
      </c>
      <c r="D2959" t="e">
        <f t="shared" si="46"/>
        <v>#DIV/0!</v>
      </c>
    </row>
    <row r="2960" spans="1:4">
      <c r="A2960" s="3">
        <v>42037</v>
      </c>
      <c r="C2960">
        <f>VLOOKUP(A2960,'Historic fwd PE'!A2959:B8937,2,0)</f>
        <v>8797.4</v>
      </c>
      <c r="D2960" t="e">
        <f t="shared" si="46"/>
        <v>#DIV/0!</v>
      </c>
    </row>
    <row r="2961" spans="1:4">
      <c r="A2961" s="3">
        <v>42038</v>
      </c>
      <c r="C2961">
        <f>VLOOKUP(A2961,'Historic fwd PE'!A2960:B8938,2,0)</f>
        <v>8756.5499999999993</v>
      </c>
      <c r="D2961" t="e">
        <f t="shared" si="46"/>
        <v>#DIV/0!</v>
      </c>
    </row>
    <row r="2962" spans="1:4">
      <c r="A2962" s="3">
        <v>42039</v>
      </c>
      <c r="C2962">
        <f>VLOOKUP(A2962,'Historic fwd PE'!A2961:B8939,2,0)</f>
        <v>8723.7000000000007</v>
      </c>
      <c r="D2962" t="e">
        <f t="shared" si="46"/>
        <v>#DIV/0!</v>
      </c>
    </row>
    <row r="2963" spans="1:4">
      <c r="A2963" s="3">
        <v>42040</v>
      </c>
      <c r="C2963">
        <f>VLOOKUP(A2963,'Historic fwd PE'!A2962:B8940,2,0)</f>
        <v>8711.7000000000007</v>
      </c>
      <c r="D2963" t="e">
        <f t="shared" si="46"/>
        <v>#DIV/0!</v>
      </c>
    </row>
    <row r="2964" spans="1:4">
      <c r="A2964" s="3">
        <v>42041</v>
      </c>
      <c r="C2964">
        <f>VLOOKUP(A2964,'Historic fwd PE'!A2963:B8941,2,0)</f>
        <v>8661.0499999999993</v>
      </c>
      <c r="D2964" t="e">
        <f t="shared" si="46"/>
        <v>#DIV/0!</v>
      </c>
    </row>
    <row r="2965" spans="1:4">
      <c r="A2965" s="3">
        <v>42042</v>
      </c>
      <c r="C2965">
        <f>VLOOKUP(A2965,'Historic fwd PE'!A2964:B8942,2,0)</f>
        <v>8661.0499999999993</v>
      </c>
      <c r="D2965" t="e">
        <f t="shared" si="46"/>
        <v>#DIV/0!</v>
      </c>
    </row>
    <row r="2966" spans="1:4">
      <c r="A2966" s="3">
        <v>42043</v>
      </c>
      <c r="C2966">
        <f>VLOOKUP(A2966,'Historic fwd PE'!A2965:B8943,2,0)</f>
        <v>8661.0499999999993</v>
      </c>
      <c r="D2966" t="e">
        <f t="shared" si="46"/>
        <v>#DIV/0!</v>
      </c>
    </row>
    <row r="2967" spans="1:4">
      <c r="A2967" s="3">
        <v>42044</v>
      </c>
      <c r="C2967">
        <f>VLOOKUP(A2967,'Historic fwd PE'!A2966:B8944,2,0)</f>
        <v>8526.35</v>
      </c>
      <c r="D2967" t="e">
        <f t="shared" si="46"/>
        <v>#DIV/0!</v>
      </c>
    </row>
    <row r="2968" spans="1:4">
      <c r="A2968" s="3">
        <v>42045</v>
      </c>
      <c r="C2968">
        <f>VLOOKUP(A2968,'Historic fwd PE'!A2967:B8945,2,0)</f>
        <v>8565.5499999999993</v>
      </c>
      <c r="D2968" t="e">
        <f t="shared" si="46"/>
        <v>#DIV/0!</v>
      </c>
    </row>
    <row r="2969" spans="1:4">
      <c r="A2969" s="3">
        <v>42046</v>
      </c>
      <c r="C2969">
        <f>VLOOKUP(A2969,'Historic fwd PE'!A2968:B8946,2,0)</f>
        <v>8627.4</v>
      </c>
      <c r="D2969" t="e">
        <f t="shared" si="46"/>
        <v>#DIV/0!</v>
      </c>
    </row>
    <row r="2970" spans="1:4">
      <c r="A2970" s="3">
        <v>42047</v>
      </c>
      <c r="C2970">
        <f>VLOOKUP(A2970,'Historic fwd PE'!A2969:B8947,2,0)</f>
        <v>8711.5499999999993</v>
      </c>
      <c r="D2970" t="e">
        <f t="shared" si="46"/>
        <v>#DIV/0!</v>
      </c>
    </row>
    <row r="2971" spans="1:4">
      <c r="A2971" s="3">
        <v>42048</v>
      </c>
      <c r="C2971">
        <f>VLOOKUP(A2971,'Historic fwd PE'!A2970:B8948,2,0)</f>
        <v>8805.5</v>
      </c>
      <c r="D2971" t="e">
        <f t="shared" si="46"/>
        <v>#DIV/0!</v>
      </c>
    </row>
    <row r="2972" spans="1:4">
      <c r="A2972" s="3">
        <v>42049</v>
      </c>
      <c r="C2972">
        <f>VLOOKUP(A2972,'Historic fwd PE'!A2971:B8949,2,0)</f>
        <v>8805.5</v>
      </c>
      <c r="D2972" t="e">
        <f t="shared" si="46"/>
        <v>#DIV/0!</v>
      </c>
    </row>
    <row r="2973" spans="1:4">
      <c r="A2973" s="3">
        <v>42050</v>
      </c>
      <c r="C2973">
        <f>VLOOKUP(A2973,'Historic fwd PE'!A2972:B8950,2,0)</f>
        <v>8805.5</v>
      </c>
      <c r="D2973" t="e">
        <f t="shared" si="46"/>
        <v>#DIV/0!</v>
      </c>
    </row>
    <row r="2974" spans="1:4">
      <c r="A2974" s="3">
        <v>42051</v>
      </c>
      <c r="C2974">
        <f>VLOOKUP(A2974,'Historic fwd PE'!A2973:B8951,2,0)</f>
        <v>8809.35</v>
      </c>
      <c r="D2974" t="e">
        <f t="shared" si="46"/>
        <v>#DIV/0!</v>
      </c>
    </row>
    <row r="2975" spans="1:4">
      <c r="A2975" s="3">
        <v>42052</v>
      </c>
      <c r="C2975">
        <f>VLOOKUP(A2975,'Historic fwd PE'!A2974:B8952,2,0)</f>
        <v>8809.35</v>
      </c>
      <c r="D2975" t="e">
        <f t="shared" si="46"/>
        <v>#DIV/0!</v>
      </c>
    </row>
    <row r="2976" spans="1:4">
      <c r="A2976" s="3">
        <v>42053</v>
      </c>
      <c r="C2976">
        <f>VLOOKUP(A2976,'Historic fwd PE'!A2975:B8953,2,0)</f>
        <v>8869.1</v>
      </c>
      <c r="D2976" t="e">
        <f t="shared" si="46"/>
        <v>#DIV/0!</v>
      </c>
    </row>
    <row r="2977" spans="1:4">
      <c r="A2977" s="3">
        <v>42054</v>
      </c>
      <c r="C2977">
        <f>VLOOKUP(A2977,'Historic fwd PE'!A2976:B8954,2,0)</f>
        <v>8895.2999999999993</v>
      </c>
      <c r="D2977" t="e">
        <f t="shared" si="46"/>
        <v>#DIV/0!</v>
      </c>
    </row>
    <row r="2978" spans="1:4">
      <c r="A2978" s="3">
        <v>42055</v>
      </c>
      <c r="C2978">
        <f>VLOOKUP(A2978,'Historic fwd PE'!A2977:B8955,2,0)</f>
        <v>8833.6</v>
      </c>
      <c r="D2978" t="e">
        <f t="shared" si="46"/>
        <v>#DIV/0!</v>
      </c>
    </row>
    <row r="2979" spans="1:4">
      <c r="A2979" s="3">
        <v>42056</v>
      </c>
      <c r="C2979">
        <f>VLOOKUP(A2979,'Historic fwd PE'!A2978:B8956,2,0)</f>
        <v>8833.6</v>
      </c>
      <c r="D2979" t="e">
        <f t="shared" si="46"/>
        <v>#DIV/0!</v>
      </c>
    </row>
    <row r="2980" spans="1:4">
      <c r="A2980" s="3">
        <v>42057</v>
      </c>
      <c r="C2980">
        <f>VLOOKUP(A2980,'Historic fwd PE'!A2979:B8957,2,0)</f>
        <v>8833.6</v>
      </c>
      <c r="D2980" t="e">
        <f t="shared" si="46"/>
        <v>#DIV/0!</v>
      </c>
    </row>
    <row r="2981" spans="1:4">
      <c r="A2981" s="3">
        <v>42058</v>
      </c>
      <c r="C2981">
        <f>VLOOKUP(A2981,'Historic fwd PE'!A2980:B8958,2,0)</f>
        <v>8754.9500000000007</v>
      </c>
      <c r="D2981" t="e">
        <f t="shared" si="46"/>
        <v>#DIV/0!</v>
      </c>
    </row>
    <row r="2982" spans="1:4">
      <c r="A2982" s="3">
        <v>42059</v>
      </c>
      <c r="C2982">
        <f>VLOOKUP(A2982,'Historic fwd PE'!A2981:B8959,2,0)</f>
        <v>8762.1</v>
      </c>
      <c r="D2982" t="e">
        <f t="shared" si="46"/>
        <v>#DIV/0!</v>
      </c>
    </row>
    <row r="2983" spans="1:4">
      <c r="A2983" s="3">
        <v>42060</v>
      </c>
      <c r="C2983">
        <f>VLOOKUP(A2983,'Historic fwd PE'!A2982:B8960,2,0)</f>
        <v>8767.25</v>
      </c>
      <c r="D2983" t="e">
        <f t="shared" si="46"/>
        <v>#DIV/0!</v>
      </c>
    </row>
    <row r="2984" spans="1:4">
      <c r="A2984" s="3">
        <v>42061</v>
      </c>
      <c r="C2984">
        <f>VLOOKUP(A2984,'Historic fwd PE'!A2983:B8961,2,0)</f>
        <v>8683.85</v>
      </c>
      <c r="D2984" t="e">
        <f t="shared" si="46"/>
        <v>#DIV/0!</v>
      </c>
    </row>
    <row r="2985" spans="1:4">
      <c r="A2985" s="3">
        <v>42062</v>
      </c>
      <c r="C2985">
        <f>VLOOKUP(A2985,'Historic fwd PE'!A2984:B8962,2,0)</f>
        <v>8844.6</v>
      </c>
      <c r="D2985" t="e">
        <f t="shared" si="46"/>
        <v>#DIV/0!</v>
      </c>
    </row>
    <row r="2986" spans="1:4">
      <c r="A2986" s="3">
        <v>42063</v>
      </c>
      <c r="C2986">
        <f>VLOOKUP(A2986,'Historic fwd PE'!A2985:B8963,2,0)</f>
        <v>8901.85</v>
      </c>
      <c r="D2986" t="e">
        <f t="shared" si="46"/>
        <v>#DIV/0!</v>
      </c>
    </row>
    <row r="2987" spans="1:4">
      <c r="A2987" s="3">
        <v>42064</v>
      </c>
      <c r="C2987">
        <f>VLOOKUP(A2987,'Historic fwd PE'!A2986:B8964,2,0)</f>
        <v>8901.85</v>
      </c>
      <c r="D2987" t="e">
        <f t="shared" si="46"/>
        <v>#DIV/0!</v>
      </c>
    </row>
    <row r="2988" spans="1:4">
      <c r="A2988" s="3">
        <v>42065</v>
      </c>
      <c r="C2988">
        <f>VLOOKUP(A2988,'Historic fwd PE'!A2987:B8965,2,0)</f>
        <v>8956.75</v>
      </c>
      <c r="D2988" t="e">
        <f t="shared" si="46"/>
        <v>#DIV/0!</v>
      </c>
    </row>
    <row r="2989" spans="1:4">
      <c r="A2989" s="3">
        <v>42066</v>
      </c>
      <c r="C2989">
        <f>VLOOKUP(A2989,'Historic fwd PE'!A2988:B8966,2,0)</f>
        <v>8996.25</v>
      </c>
      <c r="D2989" t="e">
        <f t="shared" si="46"/>
        <v>#DIV/0!</v>
      </c>
    </row>
    <row r="2990" spans="1:4">
      <c r="A2990" s="3">
        <v>42067</v>
      </c>
      <c r="C2990">
        <f>VLOOKUP(A2990,'Historic fwd PE'!A2989:B8967,2,0)</f>
        <v>8922.65</v>
      </c>
      <c r="D2990" t="e">
        <f t="shared" si="46"/>
        <v>#DIV/0!</v>
      </c>
    </row>
    <row r="2991" spans="1:4">
      <c r="A2991" s="3">
        <v>42068</v>
      </c>
      <c r="C2991">
        <f>VLOOKUP(A2991,'Historic fwd PE'!A2990:B8968,2,0)</f>
        <v>8937.75</v>
      </c>
      <c r="D2991" t="e">
        <f t="shared" si="46"/>
        <v>#DIV/0!</v>
      </c>
    </row>
    <row r="2992" spans="1:4">
      <c r="A2992" s="3">
        <v>42069</v>
      </c>
      <c r="C2992">
        <f>VLOOKUP(A2992,'Historic fwd PE'!A2991:B8969,2,0)</f>
        <v>8937.75</v>
      </c>
      <c r="D2992" t="e">
        <f t="shared" si="46"/>
        <v>#DIV/0!</v>
      </c>
    </row>
    <row r="2993" spans="1:4">
      <c r="A2993" s="3">
        <v>42070</v>
      </c>
      <c r="C2993">
        <f>VLOOKUP(A2993,'Historic fwd PE'!A2992:B8970,2,0)</f>
        <v>8937.75</v>
      </c>
      <c r="D2993" t="e">
        <f t="shared" si="46"/>
        <v>#DIV/0!</v>
      </c>
    </row>
    <row r="2994" spans="1:4">
      <c r="A2994" s="3">
        <v>42071</v>
      </c>
      <c r="C2994">
        <f>VLOOKUP(A2994,'Historic fwd PE'!A2993:B8971,2,0)</f>
        <v>8937.75</v>
      </c>
      <c r="D2994" t="e">
        <f t="shared" si="46"/>
        <v>#DIV/0!</v>
      </c>
    </row>
    <row r="2995" spans="1:4">
      <c r="A2995" s="3">
        <v>42072</v>
      </c>
      <c r="C2995">
        <f>VLOOKUP(A2995,'Historic fwd PE'!A2994:B8972,2,0)</f>
        <v>8756.75</v>
      </c>
      <c r="D2995" t="e">
        <f t="shared" si="46"/>
        <v>#DIV/0!</v>
      </c>
    </row>
    <row r="2996" spans="1:4">
      <c r="A2996" s="3">
        <v>42073</v>
      </c>
      <c r="C2996">
        <f>VLOOKUP(A2996,'Historic fwd PE'!A2995:B8973,2,0)</f>
        <v>8712.0499999999993</v>
      </c>
      <c r="D2996" t="e">
        <f t="shared" si="46"/>
        <v>#DIV/0!</v>
      </c>
    </row>
    <row r="2997" spans="1:4">
      <c r="A2997" s="3">
        <v>42074</v>
      </c>
      <c r="C2997">
        <f>VLOOKUP(A2997,'Historic fwd PE'!A2996:B8974,2,0)</f>
        <v>8699.9500000000007</v>
      </c>
      <c r="D2997" t="e">
        <f t="shared" si="46"/>
        <v>#DIV/0!</v>
      </c>
    </row>
    <row r="2998" spans="1:4">
      <c r="A2998" s="3">
        <v>42075</v>
      </c>
      <c r="C2998">
        <f>VLOOKUP(A2998,'Historic fwd PE'!A2997:B8975,2,0)</f>
        <v>8776</v>
      </c>
      <c r="D2998" t="e">
        <f t="shared" si="46"/>
        <v>#DIV/0!</v>
      </c>
    </row>
    <row r="2999" spans="1:4">
      <c r="A2999" s="3">
        <v>42076</v>
      </c>
      <c r="C2999">
        <f>VLOOKUP(A2999,'Historic fwd PE'!A2998:B8976,2,0)</f>
        <v>8647.75</v>
      </c>
      <c r="D2999" t="e">
        <f t="shared" si="46"/>
        <v>#DIV/0!</v>
      </c>
    </row>
    <row r="3000" spans="1:4">
      <c r="A3000" s="3">
        <v>42077</v>
      </c>
      <c r="C3000">
        <f>VLOOKUP(A3000,'Historic fwd PE'!A2999:B8977,2,0)</f>
        <v>8647.75</v>
      </c>
      <c r="D3000" t="e">
        <f t="shared" si="46"/>
        <v>#DIV/0!</v>
      </c>
    </row>
    <row r="3001" spans="1:4">
      <c r="A3001" s="3">
        <v>42078</v>
      </c>
      <c r="C3001">
        <f>VLOOKUP(A3001,'Historic fwd PE'!A3000:B8978,2,0)</f>
        <v>8647.75</v>
      </c>
      <c r="D3001" t="e">
        <f t="shared" si="46"/>
        <v>#DIV/0!</v>
      </c>
    </row>
    <row r="3002" spans="1:4">
      <c r="A3002" s="3">
        <v>42079</v>
      </c>
      <c r="C3002">
        <f>VLOOKUP(A3002,'Historic fwd PE'!A3001:B8979,2,0)</f>
        <v>8633.15</v>
      </c>
      <c r="D3002" t="e">
        <f t="shared" si="46"/>
        <v>#DIV/0!</v>
      </c>
    </row>
    <row r="3003" spans="1:4">
      <c r="A3003" s="3">
        <v>42080</v>
      </c>
      <c r="C3003">
        <f>VLOOKUP(A3003,'Historic fwd PE'!A3002:B8980,2,0)</f>
        <v>8723.2999999999993</v>
      </c>
      <c r="D3003" t="e">
        <f t="shared" si="46"/>
        <v>#DIV/0!</v>
      </c>
    </row>
    <row r="3004" spans="1:4">
      <c r="A3004" s="3">
        <v>42081</v>
      </c>
      <c r="C3004">
        <f>VLOOKUP(A3004,'Historic fwd PE'!A3003:B8981,2,0)</f>
        <v>8685.9</v>
      </c>
      <c r="D3004" t="e">
        <f t="shared" si="46"/>
        <v>#DIV/0!</v>
      </c>
    </row>
    <row r="3005" spans="1:4">
      <c r="A3005" s="3">
        <v>42082</v>
      </c>
      <c r="C3005">
        <f>VLOOKUP(A3005,'Historic fwd PE'!A3004:B8982,2,0)</f>
        <v>8634.65</v>
      </c>
      <c r="D3005" t="e">
        <f t="shared" si="46"/>
        <v>#DIV/0!</v>
      </c>
    </row>
    <row r="3006" spans="1:4">
      <c r="A3006" s="3">
        <v>42083</v>
      </c>
      <c r="C3006">
        <f>VLOOKUP(A3006,'Historic fwd PE'!A3005:B8983,2,0)</f>
        <v>8570.9</v>
      </c>
      <c r="D3006" t="e">
        <f t="shared" si="46"/>
        <v>#DIV/0!</v>
      </c>
    </row>
    <row r="3007" spans="1:4">
      <c r="A3007" s="3">
        <v>42084</v>
      </c>
      <c r="C3007">
        <f>VLOOKUP(A3007,'Historic fwd PE'!A3006:B8984,2,0)</f>
        <v>8570.9</v>
      </c>
      <c r="D3007" t="e">
        <f t="shared" si="46"/>
        <v>#DIV/0!</v>
      </c>
    </row>
    <row r="3008" spans="1:4">
      <c r="A3008" s="3">
        <v>42085</v>
      </c>
      <c r="C3008">
        <f>VLOOKUP(A3008,'Historic fwd PE'!A3007:B8985,2,0)</f>
        <v>8570.9</v>
      </c>
      <c r="D3008" t="e">
        <f t="shared" si="46"/>
        <v>#DIV/0!</v>
      </c>
    </row>
    <row r="3009" spans="1:4">
      <c r="A3009" s="3">
        <v>42086</v>
      </c>
      <c r="C3009">
        <f>VLOOKUP(A3009,'Historic fwd PE'!A3008:B8986,2,0)</f>
        <v>8550.9</v>
      </c>
      <c r="D3009" t="e">
        <f t="shared" si="46"/>
        <v>#DIV/0!</v>
      </c>
    </row>
    <row r="3010" spans="1:4">
      <c r="A3010" s="3">
        <v>42087</v>
      </c>
      <c r="C3010">
        <f>VLOOKUP(A3010,'Historic fwd PE'!A3009:B8987,2,0)</f>
        <v>8542.9500000000007</v>
      </c>
      <c r="D3010" t="e">
        <f t="shared" si="46"/>
        <v>#DIV/0!</v>
      </c>
    </row>
    <row r="3011" spans="1:4">
      <c r="A3011" s="3">
        <v>42088</v>
      </c>
      <c r="C3011">
        <f>VLOOKUP(A3011,'Historic fwd PE'!A3010:B8988,2,0)</f>
        <v>8530.7999999999993</v>
      </c>
      <c r="D3011" t="e">
        <f t="shared" si="46"/>
        <v>#DIV/0!</v>
      </c>
    </row>
    <row r="3012" spans="1:4">
      <c r="A3012" s="3">
        <v>42089</v>
      </c>
      <c r="C3012">
        <f>VLOOKUP(A3012,'Historic fwd PE'!A3011:B8989,2,0)</f>
        <v>8342.15</v>
      </c>
      <c r="D3012" t="e">
        <f t="shared" si="46"/>
        <v>#DIV/0!</v>
      </c>
    </row>
    <row r="3013" spans="1:4">
      <c r="A3013" s="3">
        <v>42090</v>
      </c>
      <c r="C3013">
        <f>VLOOKUP(A3013,'Historic fwd PE'!A3012:B8990,2,0)</f>
        <v>8341.4</v>
      </c>
      <c r="D3013" t="e">
        <f t="shared" si="46"/>
        <v>#DIV/0!</v>
      </c>
    </row>
    <row r="3014" spans="1:4">
      <c r="A3014" s="3">
        <v>42091</v>
      </c>
      <c r="C3014">
        <f>VLOOKUP(A3014,'Historic fwd PE'!A3013:B8991,2,0)</f>
        <v>8341.4</v>
      </c>
      <c r="D3014" t="e">
        <f t="shared" si="46"/>
        <v>#DIV/0!</v>
      </c>
    </row>
    <row r="3015" spans="1:4">
      <c r="A3015" s="3">
        <v>42092</v>
      </c>
      <c r="C3015">
        <f>VLOOKUP(A3015,'Historic fwd PE'!A3014:B8992,2,0)</f>
        <v>8341.4</v>
      </c>
      <c r="D3015" t="e">
        <f t="shared" ref="D3015:D3078" si="47">C3015/B3015</f>
        <v>#DIV/0!</v>
      </c>
    </row>
    <row r="3016" spans="1:4">
      <c r="A3016" s="3">
        <v>42093</v>
      </c>
      <c r="C3016">
        <f>VLOOKUP(A3016,'Historic fwd PE'!A3015:B8993,2,0)</f>
        <v>8492.2999999999993</v>
      </c>
      <c r="D3016" t="e">
        <f t="shared" si="47"/>
        <v>#DIV/0!</v>
      </c>
    </row>
    <row r="3017" spans="1:4">
      <c r="A3017" s="3">
        <v>42094</v>
      </c>
      <c r="C3017">
        <f>VLOOKUP(A3017,'Historic fwd PE'!A3016:B8994,2,0)</f>
        <v>8491</v>
      </c>
      <c r="D3017" t="e">
        <f t="shared" si="47"/>
        <v>#DIV/0!</v>
      </c>
    </row>
    <row r="3018" spans="1:4">
      <c r="A3018" s="3">
        <v>42095</v>
      </c>
      <c r="C3018">
        <f>VLOOKUP(A3018,'Historic fwd PE'!A3017:B8995,2,0)</f>
        <v>8586.25</v>
      </c>
      <c r="D3018" t="e">
        <f t="shared" si="47"/>
        <v>#DIV/0!</v>
      </c>
    </row>
    <row r="3019" spans="1:4">
      <c r="A3019" s="3">
        <v>42096</v>
      </c>
      <c r="C3019">
        <f>VLOOKUP(A3019,'Historic fwd PE'!A3018:B8996,2,0)</f>
        <v>8586.25</v>
      </c>
      <c r="D3019" t="e">
        <f t="shared" si="47"/>
        <v>#DIV/0!</v>
      </c>
    </row>
    <row r="3020" spans="1:4">
      <c r="A3020" s="3">
        <v>42097</v>
      </c>
      <c r="C3020">
        <f>VLOOKUP(A3020,'Historic fwd PE'!A3019:B8997,2,0)</f>
        <v>8586.25</v>
      </c>
      <c r="D3020" t="e">
        <f t="shared" si="47"/>
        <v>#DIV/0!</v>
      </c>
    </row>
    <row r="3021" spans="1:4">
      <c r="A3021" s="3">
        <v>42098</v>
      </c>
      <c r="C3021">
        <f>VLOOKUP(A3021,'Historic fwd PE'!A3020:B8998,2,0)</f>
        <v>8586.25</v>
      </c>
      <c r="D3021" t="e">
        <f t="shared" si="47"/>
        <v>#DIV/0!</v>
      </c>
    </row>
    <row r="3022" spans="1:4">
      <c r="A3022" s="3">
        <v>42099</v>
      </c>
      <c r="C3022">
        <f>VLOOKUP(A3022,'Historic fwd PE'!A3021:B8999,2,0)</f>
        <v>8586.25</v>
      </c>
      <c r="D3022" t="e">
        <f t="shared" si="47"/>
        <v>#DIV/0!</v>
      </c>
    </row>
    <row r="3023" spans="1:4">
      <c r="A3023" s="3">
        <v>42100</v>
      </c>
      <c r="C3023">
        <f>VLOOKUP(A3023,'Historic fwd PE'!A3022:B9000,2,0)</f>
        <v>8659.9</v>
      </c>
      <c r="D3023" t="e">
        <f t="shared" si="47"/>
        <v>#DIV/0!</v>
      </c>
    </row>
    <row r="3024" spans="1:4">
      <c r="A3024" s="3">
        <v>42101</v>
      </c>
      <c r="C3024">
        <f>VLOOKUP(A3024,'Historic fwd PE'!A3023:B9001,2,0)</f>
        <v>8660.2999999999993</v>
      </c>
      <c r="D3024" t="e">
        <f t="shared" si="47"/>
        <v>#DIV/0!</v>
      </c>
    </row>
    <row r="3025" spans="1:4">
      <c r="A3025" s="3">
        <v>42102</v>
      </c>
      <c r="C3025">
        <f>VLOOKUP(A3025,'Historic fwd PE'!A3024:B9002,2,0)</f>
        <v>8714.4</v>
      </c>
      <c r="D3025" t="e">
        <f t="shared" si="47"/>
        <v>#DIV/0!</v>
      </c>
    </row>
    <row r="3026" spans="1:4">
      <c r="A3026" s="3">
        <v>42103</v>
      </c>
      <c r="C3026">
        <f>VLOOKUP(A3026,'Historic fwd PE'!A3025:B9003,2,0)</f>
        <v>8778.2999999999993</v>
      </c>
      <c r="D3026" t="e">
        <f t="shared" si="47"/>
        <v>#DIV/0!</v>
      </c>
    </row>
    <row r="3027" spans="1:4">
      <c r="A3027" s="3">
        <v>42104</v>
      </c>
      <c r="C3027">
        <f>VLOOKUP(A3027,'Historic fwd PE'!A3026:B9004,2,0)</f>
        <v>8780.35</v>
      </c>
      <c r="D3027" t="e">
        <f t="shared" si="47"/>
        <v>#DIV/0!</v>
      </c>
    </row>
    <row r="3028" spans="1:4">
      <c r="A3028" s="3">
        <v>42105</v>
      </c>
      <c r="C3028">
        <f>VLOOKUP(A3028,'Historic fwd PE'!A3027:B9005,2,0)</f>
        <v>8780.35</v>
      </c>
      <c r="D3028" t="e">
        <f t="shared" si="47"/>
        <v>#DIV/0!</v>
      </c>
    </row>
    <row r="3029" spans="1:4">
      <c r="A3029" s="3">
        <v>42106</v>
      </c>
      <c r="C3029">
        <f>VLOOKUP(A3029,'Historic fwd PE'!A3028:B9006,2,0)</f>
        <v>8780.35</v>
      </c>
      <c r="D3029" t="e">
        <f t="shared" si="47"/>
        <v>#DIV/0!</v>
      </c>
    </row>
    <row r="3030" spans="1:4">
      <c r="A3030" s="3">
        <v>42107</v>
      </c>
      <c r="C3030">
        <f>VLOOKUP(A3030,'Historic fwd PE'!A3029:B9007,2,0)</f>
        <v>8834</v>
      </c>
      <c r="D3030" t="e">
        <f t="shared" si="47"/>
        <v>#DIV/0!</v>
      </c>
    </row>
    <row r="3031" spans="1:4">
      <c r="A3031" s="3">
        <v>42108</v>
      </c>
      <c r="C3031">
        <f>VLOOKUP(A3031,'Historic fwd PE'!A3030:B9008,2,0)</f>
        <v>8834</v>
      </c>
      <c r="D3031" t="e">
        <f t="shared" si="47"/>
        <v>#DIV/0!</v>
      </c>
    </row>
    <row r="3032" spans="1:4">
      <c r="A3032" s="3">
        <v>42109</v>
      </c>
      <c r="C3032">
        <f>VLOOKUP(A3032,'Historic fwd PE'!A3031:B9009,2,0)</f>
        <v>8750.2000000000007</v>
      </c>
      <c r="D3032" t="e">
        <f t="shared" si="47"/>
        <v>#DIV/0!</v>
      </c>
    </row>
    <row r="3033" spans="1:4">
      <c r="A3033" s="3">
        <v>42110</v>
      </c>
      <c r="C3033">
        <f>VLOOKUP(A3033,'Historic fwd PE'!A3032:B9010,2,0)</f>
        <v>8706.7000000000007</v>
      </c>
      <c r="D3033" t="e">
        <f t="shared" si="47"/>
        <v>#DIV/0!</v>
      </c>
    </row>
    <row r="3034" spans="1:4">
      <c r="A3034" s="3">
        <v>42111</v>
      </c>
      <c r="C3034">
        <f>VLOOKUP(A3034,'Historic fwd PE'!A3033:B9011,2,0)</f>
        <v>8606</v>
      </c>
      <c r="D3034" t="e">
        <f t="shared" si="47"/>
        <v>#DIV/0!</v>
      </c>
    </row>
    <row r="3035" spans="1:4">
      <c r="A3035" s="3">
        <v>42112</v>
      </c>
      <c r="C3035">
        <f>VLOOKUP(A3035,'Historic fwd PE'!A3034:B9012,2,0)</f>
        <v>8606</v>
      </c>
      <c r="D3035" t="e">
        <f t="shared" si="47"/>
        <v>#DIV/0!</v>
      </c>
    </row>
    <row r="3036" spans="1:4">
      <c r="A3036" s="3">
        <v>42113</v>
      </c>
      <c r="C3036">
        <f>VLOOKUP(A3036,'Historic fwd PE'!A3035:B9013,2,0)</f>
        <v>8606</v>
      </c>
      <c r="D3036" t="e">
        <f t="shared" si="47"/>
        <v>#DIV/0!</v>
      </c>
    </row>
    <row r="3037" spans="1:4">
      <c r="A3037" s="3">
        <v>42114</v>
      </c>
      <c r="C3037">
        <f>VLOOKUP(A3037,'Historic fwd PE'!A3036:B9014,2,0)</f>
        <v>8448.1</v>
      </c>
      <c r="D3037" t="e">
        <f t="shared" si="47"/>
        <v>#DIV/0!</v>
      </c>
    </row>
    <row r="3038" spans="1:4">
      <c r="A3038" s="3">
        <v>42115</v>
      </c>
      <c r="C3038">
        <f>VLOOKUP(A3038,'Historic fwd PE'!A3037:B9015,2,0)</f>
        <v>8377.75</v>
      </c>
      <c r="D3038" t="e">
        <f t="shared" si="47"/>
        <v>#DIV/0!</v>
      </c>
    </row>
    <row r="3039" spans="1:4">
      <c r="A3039" s="3">
        <v>42116</v>
      </c>
      <c r="C3039">
        <f>VLOOKUP(A3039,'Historic fwd PE'!A3038:B9016,2,0)</f>
        <v>8429.7000000000007</v>
      </c>
      <c r="D3039" t="e">
        <f t="shared" si="47"/>
        <v>#DIV/0!</v>
      </c>
    </row>
    <row r="3040" spans="1:4">
      <c r="A3040" s="3">
        <v>42117</v>
      </c>
      <c r="C3040">
        <f>VLOOKUP(A3040,'Historic fwd PE'!A3039:B9017,2,0)</f>
        <v>8398.2999999999993</v>
      </c>
      <c r="D3040" t="e">
        <f t="shared" si="47"/>
        <v>#DIV/0!</v>
      </c>
    </row>
    <row r="3041" spans="1:4">
      <c r="A3041" s="3">
        <v>42118</v>
      </c>
      <c r="C3041">
        <f>VLOOKUP(A3041,'Historic fwd PE'!A3040:B9018,2,0)</f>
        <v>8305.25</v>
      </c>
      <c r="D3041" t="e">
        <f t="shared" si="47"/>
        <v>#DIV/0!</v>
      </c>
    </row>
    <row r="3042" spans="1:4">
      <c r="A3042" s="3">
        <v>42119</v>
      </c>
      <c r="C3042">
        <f>VLOOKUP(A3042,'Historic fwd PE'!A3041:B9019,2,0)</f>
        <v>8305.25</v>
      </c>
      <c r="D3042" t="e">
        <f t="shared" si="47"/>
        <v>#DIV/0!</v>
      </c>
    </row>
    <row r="3043" spans="1:4">
      <c r="A3043" s="3">
        <v>42120</v>
      </c>
      <c r="C3043">
        <f>VLOOKUP(A3043,'Historic fwd PE'!A3042:B9020,2,0)</f>
        <v>8305.25</v>
      </c>
      <c r="D3043" t="e">
        <f t="shared" si="47"/>
        <v>#DIV/0!</v>
      </c>
    </row>
    <row r="3044" spans="1:4">
      <c r="A3044" s="3">
        <v>42121</v>
      </c>
      <c r="C3044">
        <f>VLOOKUP(A3044,'Historic fwd PE'!A3043:B9021,2,0)</f>
        <v>8213.7999999999993</v>
      </c>
      <c r="D3044" t="e">
        <f t="shared" si="47"/>
        <v>#DIV/0!</v>
      </c>
    </row>
    <row r="3045" spans="1:4">
      <c r="A3045" s="3">
        <v>42122</v>
      </c>
      <c r="C3045">
        <f>VLOOKUP(A3045,'Historic fwd PE'!A3044:B9022,2,0)</f>
        <v>8285.6</v>
      </c>
      <c r="D3045" t="e">
        <f t="shared" si="47"/>
        <v>#DIV/0!</v>
      </c>
    </row>
    <row r="3046" spans="1:4">
      <c r="A3046" s="3">
        <v>42123</v>
      </c>
      <c r="C3046">
        <f>VLOOKUP(A3046,'Historic fwd PE'!A3045:B9023,2,0)</f>
        <v>8239.75</v>
      </c>
      <c r="D3046" t="e">
        <f t="shared" si="47"/>
        <v>#DIV/0!</v>
      </c>
    </row>
    <row r="3047" spans="1:4">
      <c r="A3047" s="3">
        <v>42124</v>
      </c>
      <c r="C3047">
        <f>VLOOKUP(A3047,'Historic fwd PE'!A3046:B9024,2,0)</f>
        <v>8181.5</v>
      </c>
      <c r="D3047" t="e">
        <f t="shared" si="47"/>
        <v>#DIV/0!</v>
      </c>
    </row>
    <row r="3048" spans="1:4">
      <c r="A3048" s="3">
        <v>42125</v>
      </c>
      <c r="C3048">
        <f>VLOOKUP(A3048,'Historic fwd PE'!A3047:B9025,2,0)</f>
        <v>8181.5</v>
      </c>
      <c r="D3048" t="e">
        <f t="shared" si="47"/>
        <v>#DIV/0!</v>
      </c>
    </row>
    <row r="3049" spans="1:4">
      <c r="A3049" s="3">
        <v>42126</v>
      </c>
      <c r="C3049">
        <f>VLOOKUP(A3049,'Historic fwd PE'!A3048:B9026,2,0)</f>
        <v>8181.5</v>
      </c>
      <c r="D3049" t="e">
        <f t="shared" si="47"/>
        <v>#DIV/0!</v>
      </c>
    </row>
    <row r="3050" spans="1:4">
      <c r="A3050" s="3">
        <v>42127</v>
      </c>
      <c r="C3050">
        <f>VLOOKUP(A3050,'Historic fwd PE'!A3049:B9027,2,0)</f>
        <v>8181.5</v>
      </c>
      <c r="D3050" t="e">
        <f t="shared" si="47"/>
        <v>#DIV/0!</v>
      </c>
    </row>
    <row r="3051" spans="1:4">
      <c r="A3051" s="3">
        <v>42128</v>
      </c>
      <c r="C3051">
        <f>VLOOKUP(A3051,'Historic fwd PE'!A3050:B9028,2,0)</f>
        <v>8331.9500000000007</v>
      </c>
      <c r="D3051" t="e">
        <f t="shared" si="47"/>
        <v>#DIV/0!</v>
      </c>
    </row>
    <row r="3052" spans="1:4">
      <c r="A3052" s="3">
        <v>42129</v>
      </c>
      <c r="C3052">
        <f>VLOOKUP(A3052,'Historic fwd PE'!A3051:B9029,2,0)</f>
        <v>8324.7999999999993</v>
      </c>
      <c r="D3052" t="e">
        <f t="shared" si="47"/>
        <v>#DIV/0!</v>
      </c>
    </row>
    <row r="3053" spans="1:4">
      <c r="A3053" s="3">
        <v>42130</v>
      </c>
      <c r="C3053">
        <f>VLOOKUP(A3053,'Historic fwd PE'!A3052:B9030,2,0)</f>
        <v>8097</v>
      </c>
      <c r="D3053" t="e">
        <f t="shared" si="47"/>
        <v>#DIV/0!</v>
      </c>
    </row>
    <row r="3054" spans="1:4">
      <c r="A3054" s="3">
        <v>42131</v>
      </c>
      <c r="C3054">
        <f>VLOOKUP(A3054,'Historic fwd PE'!A3053:B9031,2,0)</f>
        <v>8057.3</v>
      </c>
      <c r="D3054" t="e">
        <f t="shared" si="47"/>
        <v>#DIV/0!</v>
      </c>
    </row>
    <row r="3055" spans="1:4">
      <c r="A3055" s="3">
        <v>42132</v>
      </c>
      <c r="C3055">
        <f>VLOOKUP(A3055,'Historic fwd PE'!A3054:B9032,2,0)</f>
        <v>8191.5</v>
      </c>
      <c r="D3055" t="e">
        <f t="shared" si="47"/>
        <v>#DIV/0!</v>
      </c>
    </row>
    <row r="3056" spans="1:4">
      <c r="A3056" s="3">
        <v>42133</v>
      </c>
      <c r="C3056">
        <f>VLOOKUP(A3056,'Historic fwd PE'!A3055:B9033,2,0)</f>
        <v>8191.5</v>
      </c>
      <c r="D3056" t="e">
        <f t="shared" si="47"/>
        <v>#DIV/0!</v>
      </c>
    </row>
    <row r="3057" spans="1:4">
      <c r="A3057" s="3">
        <v>42134</v>
      </c>
      <c r="C3057">
        <f>VLOOKUP(A3057,'Historic fwd PE'!A3056:B9034,2,0)</f>
        <v>8191.5</v>
      </c>
      <c r="D3057" t="e">
        <f t="shared" si="47"/>
        <v>#DIV/0!</v>
      </c>
    </row>
    <row r="3058" spans="1:4">
      <c r="A3058" s="3">
        <v>42135</v>
      </c>
      <c r="C3058">
        <f>VLOOKUP(A3058,'Historic fwd PE'!A3057:B9035,2,0)</f>
        <v>8325.25</v>
      </c>
      <c r="D3058" t="e">
        <f t="shared" si="47"/>
        <v>#DIV/0!</v>
      </c>
    </row>
    <row r="3059" spans="1:4">
      <c r="A3059" s="3">
        <v>42136</v>
      </c>
      <c r="C3059">
        <f>VLOOKUP(A3059,'Historic fwd PE'!A3058:B9036,2,0)</f>
        <v>8126.95</v>
      </c>
      <c r="D3059" t="e">
        <f t="shared" si="47"/>
        <v>#DIV/0!</v>
      </c>
    </row>
    <row r="3060" spans="1:4">
      <c r="A3060" s="3">
        <v>42137</v>
      </c>
      <c r="C3060">
        <f>VLOOKUP(A3060,'Historic fwd PE'!A3059:B9037,2,0)</f>
        <v>8235.4500000000007</v>
      </c>
      <c r="D3060" t="e">
        <f t="shared" si="47"/>
        <v>#DIV/0!</v>
      </c>
    </row>
    <row r="3061" spans="1:4">
      <c r="A3061" s="3">
        <v>42138</v>
      </c>
      <c r="C3061">
        <f>VLOOKUP(A3061,'Historic fwd PE'!A3060:B9038,2,0)</f>
        <v>8224.2000000000007</v>
      </c>
      <c r="D3061" t="e">
        <f t="shared" si="47"/>
        <v>#DIV/0!</v>
      </c>
    </row>
    <row r="3062" spans="1:4">
      <c r="A3062" s="3">
        <v>42139</v>
      </c>
      <c r="C3062">
        <f>VLOOKUP(A3062,'Historic fwd PE'!A3061:B9039,2,0)</f>
        <v>8262.35</v>
      </c>
      <c r="D3062" t="e">
        <f t="shared" si="47"/>
        <v>#DIV/0!</v>
      </c>
    </row>
    <row r="3063" spans="1:4">
      <c r="A3063" s="3">
        <v>42140</v>
      </c>
      <c r="C3063">
        <f>VLOOKUP(A3063,'Historic fwd PE'!A3062:B9040,2,0)</f>
        <v>8262.35</v>
      </c>
      <c r="D3063" t="e">
        <f t="shared" si="47"/>
        <v>#DIV/0!</v>
      </c>
    </row>
    <row r="3064" spans="1:4">
      <c r="A3064" s="3">
        <v>42141</v>
      </c>
      <c r="C3064">
        <f>VLOOKUP(A3064,'Historic fwd PE'!A3063:B9041,2,0)</f>
        <v>8262.35</v>
      </c>
      <c r="D3064" t="e">
        <f t="shared" si="47"/>
        <v>#DIV/0!</v>
      </c>
    </row>
    <row r="3065" spans="1:4">
      <c r="A3065" s="3">
        <v>42142</v>
      </c>
      <c r="C3065">
        <f>VLOOKUP(A3065,'Historic fwd PE'!A3064:B9042,2,0)</f>
        <v>8373.65</v>
      </c>
      <c r="D3065" t="e">
        <f t="shared" si="47"/>
        <v>#DIV/0!</v>
      </c>
    </row>
    <row r="3066" spans="1:4">
      <c r="A3066" s="3">
        <v>42143</v>
      </c>
      <c r="C3066">
        <f>VLOOKUP(A3066,'Historic fwd PE'!A3065:B9043,2,0)</f>
        <v>8365.65</v>
      </c>
      <c r="D3066" t="e">
        <f t="shared" si="47"/>
        <v>#DIV/0!</v>
      </c>
    </row>
    <row r="3067" spans="1:4">
      <c r="A3067" s="3">
        <v>42144</v>
      </c>
      <c r="C3067">
        <f>VLOOKUP(A3067,'Historic fwd PE'!A3066:B9044,2,0)</f>
        <v>8423.25</v>
      </c>
      <c r="D3067" t="e">
        <f t="shared" si="47"/>
        <v>#DIV/0!</v>
      </c>
    </row>
    <row r="3068" spans="1:4">
      <c r="A3068" s="3">
        <v>42145</v>
      </c>
      <c r="C3068">
        <f>VLOOKUP(A3068,'Historic fwd PE'!A3067:B9045,2,0)</f>
        <v>8421</v>
      </c>
      <c r="D3068" t="e">
        <f t="shared" si="47"/>
        <v>#DIV/0!</v>
      </c>
    </row>
    <row r="3069" spans="1:4">
      <c r="A3069" s="3">
        <v>42146</v>
      </c>
      <c r="C3069">
        <f>VLOOKUP(A3069,'Historic fwd PE'!A3068:B9046,2,0)</f>
        <v>8458.9500000000007</v>
      </c>
      <c r="D3069" t="e">
        <f t="shared" si="47"/>
        <v>#DIV/0!</v>
      </c>
    </row>
    <row r="3070" spans="1:4">
      <c r="A3070" s="3">
        <v>42147</v>
      </c>
      <c r="C3070">
        <f>VLOOKUP(A3070,'Historic fwd PE'!A3069:B9047,2,0)</f>
        <v>8458.9500000000007</v>
      </c>
      <c r="D3070" t="e">
        <f t="shared" si="47"/>
        <v>#DIV/0!</v>
      </c>
    </row>
    <row r="3071" spans="1:4">
      <c r="A3071" s="3">
        <v>42148</v>
      </c>
      <c r="C3071">
        <f>VLOOKUP(A3071,'Historic fwd PE'!A3070:B9048,2,0)</f>
        <v>8458.9500000000007</v>
      </c>
      <c r="D3071" t="e">
        <f t="shared" si="47"/>
        <v>#DIV/0!</v>
      </c>
    </row>
    <row r="3072" spans="1:4">
      <c r="A3072" s="3">
        <v>42149</v>
      </c>
      <c r="C3072">
        <f>VLOOKUP(A3072,'Historic fwd PE'!A3071:B9049,2,0)</f>
        <v>8370.25</v>
      </c>
      <c r="D3072" t="e">
        <f t="shared" si="47"/>
        <v>#DIV/0!</v>
      </c>
    </row>
    <row r="3073" spans="1:4">
      <c r="A3073" s="3">
        <v>42150</v>
      </c>
      <c r="C3073">
        <f>VLOOKUP(A3073,'Historic fwd PE'!A3072:B9050,2,0)</f>
        <v>8339.35</v>
      </c>
      <c r="D3073" t="e">
        <f t="shared" si="47"/>
        <v>#DIV/0!</v>
      </c>
    </row>
    <row r="3074" spans="1:4">
      <c r="A3074" s="3">
        <v>42151</v>
      </c>
      <c r="C3074">
        <f>VLOOKUP(A3074,'Historic fwd PE'!A3073:B9051,2,0)</f>
        <v>8334.6</v>
      </c>
      <c r="D3074" t="e">
        <f t="shared" si="47"/>
        <v>#DIV/0!</v>
      </c>
    </row>
    <row r="3075" spans="1:4">
      <c r="A3075" s="3">
        <v>42152</v>
      </c>
      <c r="C3075">
        <f>VLOOKUP(A3075,'Historic fwd PE'!A3074:B9052,2,0)</f>
        <v>8319</v>
      </c>
      <c r="D3075" t="e">
        <f t="shared" si="47"/>
        <v>#DIV/0!</v>
      </c>
    </row>
    <row r="3076" spans="1:4">
      <c r="A3076" s="3">
        <v>42153</v>
      </c>
      <c r="C3076">
        <f>VLOOKUP(A3076,'Historic fwd PE'!A3075:B9053,2,0)</f>
        <v>8433.65</v>
      </c>
      <c r="D3076" t="e">
        <f t="shared" si="47"/>
        <v>#DIV/0!</v>
      </c>
    </row>
    <row r="3077" spans="1:4">
      <c r="A3077" s="3">
        <v>42154</v>
      </c>
      <c r="C3077">
        <f>VLOOKUP(A3077,'Historic fwd PE'!A3076:B9054,2,0)</f>
        <v>8433.65</v>
      </c>
      <c r="D3077" t="e">
        <f t="shared" si="47"/>
        <v>#DIV/0!</v>
      </c>
    </row>
    <row r="3078" spans="1:4">
      <c r="A3078" s="3">
        <v>42155</v>
      </c>
      <c r="C3078">
        <f>VLOOKUP(A3078,'Historic fwd PE'!A3077:B9055,2,0)</f>
        <v>8433.65</v>
      </c>
      <c r="D3078" t="e">
        <f t="shared" si="47"/>
        <v>#DIV/0!</v>
      </c>
    </row>
    <row r="3079" spans="1:4">
      <c r="A3079" s="3">
        <v>42156</v>
      </c>
      <c r="C3079">
        <f>VLOOKUP(A3079,'Historic fwd PE'!A3078:B9056,2,0)</f>
        <v>8433.4</v>
      </c>
      <c r="D3079" t="e">
        <f t="shared" ref="D3079:D3142" si="48">C3079/B3079</f>
        <v>#DIV/0!</v>
      </c>
    </row>
    <row r="3080" spans="1:4">
      <c r="A3080" s="3">
        <v>42157</v>
      </c>
      <c r="C3080">
        <f>VLOOKUP(A3080,'Historic fwd PE'!A3079:B9057,2,0)</f>
        <v>8236.4500000000007</v>
      </c>
      <c r="D3080" t="e">
        <f t="shared" si="48"/>
        <v>#DIV/0!</v>
      </c>
    </row>
    <row r="3081" spans="1:4">
      <c r="A3081" s="3">
        <v>42158</v>
      </c>
      <c r="C3081">
        <f>VLOOKUP(A3081,'Historic fwd PE'!A3080:B9058,2,0)</f>
        <v>8135.1</v>
      </c>
      <c r="D3081" t="e">
        <f t="shared" si="48"/>
        <v>#DIV/0!</v>
      </c>
    </row>
    <row r="3082" spans="1:4">
      <c r="A3082" s="3">
        <v>42159</v>
      </c>
      <c r="C3082">
        <f>VLOOKUP(A3082,'Historic fwd PE'!A3081:B9059,2,0)</f>
        <v>8130.65</v>
      </c>
      <c r="D3082" t="e">
        <f t="shared" si="48"/>
        <v>#DIV/0!</v>
      </c>
    </row>
    <row r="3083" spans="1:4">
      <c r="A3083" s="3">
        <v>42160</v>
      </c>
      <c r="C3083">
        <f>VLOOKUP(A3083,'Historic fwd PE'!A3082:B9060,2,0)</f>
        <v>8114.7</v>
      </c>
      <c r="D3083" t="e">
        <f t="shared" si="48"/>
        <v>#DIV/0!</v>
      </c>
    </row>
    <row r="3084" spans="1:4">
      <c r="A3084" s="3">
        <v>42161</v>
      </c>
      <c r="C3084">
        <f>VLOOKUP(A3084,'Historic fwd PE'!A3083:B9061,2,0)</f>
        <v>8114.7</v>
      </c>
      <c r="D3084" t="e">
        <f t="shared" si="48"/>
        <v>#DIV/0!</v>
      </c>
    </row>
    <row r="3085" spans="1:4">
      <c r="A3085" s="3">
        <v>42162</v>
      </c>
      <c r="C3085">
        <f>VLOOKUP(A3085,'Historic fwd PE'!A3084:B9062,2,0)</f>
        <v>8114.7</v>
      </c>
      <c r="D3085" t="e">
        <f t="shared" si="48"/>
        <v>#DIV/0!</v>
      </c>
    </row>
    <row r="3086" spans="1:4">
      <c r="A3086" s="3">
        <v>42163</v>
      </c>
      <c r="C3086">
        <f>VLOOKUP(A3086,'Historic fwd PE'!A3085:B9063,2,0)</f>
        <v>8044.15</v>
      </c>
      <c r="D3086" t="e">
        <f t="shared" si="48"/>
        <v>#DIV/0!</v>
      </c>
    </row>
    <row r="3087" spans="1:4">
      <c r="A3087" s="3">
        <v>42164</v>
      </c>
      <c r="C3087">
        <f>VLOOKUP(A3087,'Historic fwd PE'!A3086:B9064,2,0)</f>
        <v>8022.4</v>
      </c>
      <c r="D3087" t="e">
        <f t="shared" si="48"/>
        <v>#DIV/0!</v>
      </c>
    </row>
    <row r="3088" spans="1:4">
      <c r="A3088" s="3">
        <v>42165</v>
      </c>
      <c r="C3088">
        <f>VLOOKUP(A3088,'Historic fwd PE'!A3087:B9065,2,0)</f>
        <v>8124.45</v>
      </c>
      <c r="D3088" t="e">
        <f t="shared" si="48"/>
        <v>#DIV/0!</v>
      </c>
    </row>
    <row r="3089" spans="1:4">
      <c r="A3089" s="3">
        <v>42166</v>
      </c>
      <c r="C3089">
        <f>VLOOKUP(A3089,'Historic fwd PE'!A3088:B9066,2,0)</f>
        <v>7965.35</v>
      </c>
      <c r="D3089" t="e">
        <f t="shared" si="48"/>
        <v>#DIV/0!</v>
      </c>
    </row>
    <row r="3090" spans="1:4">
      <c r="A3090" s="3">
        <v>42167</v>
      </c>
      <c r="C3090">
        <f>VLOOKUP(A3090,'Historic fwd PE'!A3089:B9067,2,0)</f>
        <v>7982.9</v>
      </c>
      <c r="D3090" t="e">
        <f t="shared" si="48"/>
        <v>#DIV/0!</v>
      </c>
    </row>
    <row r="3091" spans="1:4">
      <c r="A3091" s="3">
        <v>42168</v>
      </c>
      <c r="C3091">
        <f>VLOOKUP(A3091,'Historic fwd PE'!A3090:B9068,2,0)</f>
        <v>7982.9</v>
      </c>
      <c r="D3091" t="e">
        <f t="shared" si="48"/>
        <v>#DIV/0!</v>
      </c>
    </row>
    <row r="3092" spans="1:4">
      <c r="A3092" s="3">
        <v>42169</v>
      </c>
      <c r="C3092">
        <f>VLOOKUP(A3092,'Historic fwd PE'!A3091:B9069,2,0)</f>
        <v>7982.9</v>
      </c>
      <c r="D3092" t="e">
        <f t="shared" si="48"/>
        <v>#DIV/0!</v>
      </c>
    </row>
    <row r="3093" spans="1:4">
      <c r="A3093" s="3">
        <v>42170</v>
      </c>
      <c r="C3093">
        <f>VLOOKUP(A3093,'Historic fwd PE'!A3092:B9070,2,0)</f>
        <v>8013.9</v>
      </c>
      <c r="D3093" t="e">
        <f t="shared" si="48"/>
        <v>#DIV/0!</v>
      </c>
    </row>
    <row r="3094" spans="1:4">
      <c r="A3094" s="3">
        <v>42171</v>
      </c>
      <c r="C3094">
        <f>VLOOKUP(A3094,'Historic fwd PE'!A3093:B9071,2,0)</f>
        <v>8047.3</v>
      </c>
      <c r="D3094" t="e">
        <f t="shared" si="48"/>
        <v>#DIV/0!</v>
      </c>
    </row>
    <row r="3095" spans="1:4">
      <c r="A3095" s="3">
        <v>42172</v>
      </c>
      <c r="C3095">
        <f>VLOOKUP(A3095,'Historic fwd PE'!A3094:B9072,2,0)</f>
        <v>8091.55</v>
      </c>
      <c r="D3095" t="e">
        <f t="shared" si="48"/>
        <v>#DIV/0!</v>
      </c>
    </row>
    <row r="3096" spans="1:4">
      <c r="A3096" s="3">
        <v>42173</v>
      </c>
      <c r="C3096">
        <f>VLOOKUP(A3096,'Historic fwd PE'!A3095:B9073,2,0)</f>
        <v>8174.6</v>
      </c>
      <c r="D3096" t="e">
        <f t="shared" si="48"/>
        <v>#DIV/0!</v>
      </c>
    </row>
    <row r="3097" spans="1:4">
      <c r="A3097" s="3">
        <v>42174</v>
      </c>
      <c r="C3097">
        <f>VLOOKUP(A3097,'Historic fwd PE'!A3096:B9074,2,0)</f>
        <v>8224.9500000000007</v>
      </c>
      <c r="D3097" t="e">
        <f t="shared" si="48"/>
        <v>#DIV/0!</v>
      </c>
    </row>
    <row r="3098" spans="1:4">
      <c r="A3098" s="3">
        <v>42175</v>
      </c>
      <c r="C3098">
        <f>VLOOKUP(A3098,'Historic fwd PE'!A3097:B9075,2,0)</f>
        <v>8224.9500000000007</v>
      </c>
      <c r="D3098" t="e">
        <f t="shared" si="48"/>
        <v>#DIV/0!</v>
      </c>
    </row>
    <row r="3099" spans="1:4">
      <c r="A3099" s="3">
        <v>42176</v>
      </c>
      <c r="C3099">
        <f>VLOOKUP(A3099,'Historic fwd PE'!A3098:B9076,2,0)</f>
        <v>8224.9500000000007</v>
      </c>
      <c r="D3099" t="e">
        <f t="shared" si="48"/>
        <v>#DIV/0!</v>
      </c>
    </row>
    <row r="3100" spans="1:4">
      <c r="A3100" s="3">
        <v>42177</v>
      </c>
      <c r="C3100">
        <f>VLOOKUP(A3100,'Historic fwd PE'!A3099:B9077,2,0)</f>
        <v>8353.1</v>
      </c>
      <c r="D3100" t="e">
        <f t="shared" si="48"/>
        <v>#DIV/0!</v>
      </c>
    </row>
    <row r="3101" spans="1:4">
      <c r="A3101" s="3">
        <v>42178</v>
      </c>
      <c r="C3101">
        <f>VLOOKUP(A3101,'Historic fwd PE'!A3100:B9078,2,0)</f>
        <v>8381.5499999999993</v>
      </c>
      <c r="D3101" t="e">
        <f t="shared" si="48"/>
        <v>#DIV/0!</v>
      </c>
    </row>
    <row r="3102" spans="1:4">
      <c r="A3102" s="3">
        <v>42179</v>
      </c>
      <c r="C3102">
        <f>VLOOKUP(A3102,'Historic fwd PE'!A3101:B9079,2,0)</f>
        <v>8360.85</v>
      </c>
      <c r="D3102" t="e">
        <f t="shared" si="48"/>
        <v>#DIV/0!</v>
      </c>
    </row>
    <row r="3103" spans="1:4">
      <c r="A3103" s="3">
        <v>42180</v>
      </c>
      <c r="C3103">
        <f>VLOOKUP(A3103,'Historic fwd PE'!A3102:B9080,2,0)</f>
        <v>8398</v>
      </c>
      <c r="D3103" t="e">
        <f t="shared" si="48"/>
        <v>#DIV/0!</v>
      </c>
    </row>
    <row r="3104" spans="1:4">
      <c r="A3104" s="3">
        <v>42181</v>
      </c>
      <c r="C3104">
        <f>VLOOKUP(A3104,'Historic fwd PE'!A3103:B9081,2,0)</f>
        <v>8381.1</v>
      </c>
      <c r="D3104" t="e">
        <f t="shared" si="48"/>
        <v>#DIV/0!</v>
      </c>
    </row>
    <row r="3105" spans="1:4">
      <c r="A3105" s="3">
        <v>42182</v>
      </c>
      <c r="C3105">
        <f>VLOOKUP(A3105,'Historic fwd PE'!A3104:B9082,2,0)</f>
        <v>8381.1</v>
      </c>
      <c r="D3105" t="e">
        <f t="shared" si="48"/>
        <v>#DIV/0!</v>
      </c>
    </row>
    <row r="3106" spans="1:4">
      <c r="A3106" s="3">
        <v>42183</v>
      </c>
      <c r="C3106">
        <f>VLOOKUP(A3106,'Historic fwd PE'!A3105:B9083,2,0)</f>
        <v>8381.1</v>
      </c>
      <c r="D3106" t="e">
        <f t="shared" si="48"/>
        <v>#DIV/0!</v>
      </c>
    </row>
    <row r="3107" spans="1:4">
      <c r="A3107" s="3">
        <v>42184</v>
      </c>
      <c r="C3107">
        <f>VLOOKUP(A3107,'Historic fwd PE'!A3106:B9084,2,0)</f>
        <v>8318.4</v>
      </c>
      <c r="D3107" t="e">
        <f t="shared" si="48"/>
        <v>#DIV/0!</v>
      </c>
    </row>
    <row r="3108" spans="1:4">
      <c r="A3108" s="3">
        <v>42185</v>
      </c>
      <c r="C3108">
        <f>VLOOKUP(A3108,'Historic fwd PE'!A3107:B9085,2,0)</f>
        <v>8368.5</v>
      </c>
      <c r="D3108" t="e">
        <f t="shared" si="48"/>
        <v>#DIV/0!</v>
      </c>
    </row>
    <row r="3109" spans="1:4">
      <c r="A3109" s="3">
        <v>42186</v>
      </c>
      <c r="C3109">
        <f>VLOOKUP(A3109,'Historic fwd PE'!A3108:B9086,2,0)</f>
        <v>8453.0499999999993</v>
      </c>
      <c r="D3109" t="e">
        <f t="shared" si="48"/>
        <v>#DIV/0!</v>
      </c>
    </row>
    <row r="3110" spans="1:4">
      <c r="A3110" s="3">
        <v>42187</v>
      </c>
      <c r="C3110">
        <f>VLOOKUP(A3110,'Historic fwd PE'!A3109:B9087,2,0)</f>
        <v>8444.9</v>
      </c>
      <c r="D3110" t="e">
        <f t="shared" si="48"/>
        <v>#DIV/0!</v>
      </c>
    </row>
    <row r="3111" spans="1:4">
      <c r="A3111" s="3">
        <v>42188</v>
      </c>
      <c r="C3111">
        <f>VLOOKUP(A3111,'Historic fwd PE'!A3110:B9088,2,0)</f>
        <v>8484.9</v>
      </c>
      <c r="D3111" t="e">
        <f t="shared" si="48"/>
        <v>#DIV/0!</v>
      </c>
    </row>
    <row r="3112" spans="1:4">
      <c r="A3112" s="3">
        <v>42189</v>
      </c>
      <c r="C3112">
        <f>VLOOKUP(A3112,'Historic fwd PE'!A3111:B9089,2,0)</f>
        <v>8484.9</v>
      </c>
      <c r="D3112" t="e">
        <f t="shared" si="48"/>
        <v>#DIV/0!</v>
      </c>
    </row>
    <row r="3113" spans="1:4">
      <c r="A3113" s="3">
        <v>42190</v>
      </c>
      <c r="C3113">
        <f>VLOOKUP(A3113,'Historic fwd PE'!A3112:B9090,2,0)</f>
        <v>8484.9</v>
      </c>
      <c r="D3113" t="e">
        <f t="shared" si="48"/>
        <v>#DIV/0!</v>
      </c>
    </row>
    <row r="3114" spans="1:4">
      <c r="A3114" s="3">
        <v>42191</v>
      </c>
      <c r="C3114">
        <f>VLOOKUP(A3114,'Historic fwd PE'!A3113:B9091,2,0)</f>
        <v>8522.15</v>
      </c>
      <c r="D3114" t="e">
        <f t="shared" si="48"/>
        <v>#DIV/0!</v>
      </c>
    </row>
    <row r="3115" spans="1:4">
      <c r="A3115" s="3">
        <v>42192</v>
      </c>
      <c r="C3115">
        <f>VLOOKUP(A3115,'Historic fwd PE'!A3114:B9092,2,0)</f>
        <v>8510.7999999999993</v>
      </c>
      <c r="D3115" t="e">
        <f t="shared" si="48"/>
        <v>#DIV/0!</v>
      </c>
    </row>
    <row r="3116" spans="1:4">
      <c r="A3116" s="3">
        <v>42193</v>
      </c>
      <c r="C3116">
        <f>VLOOKUP(A3116,'Historic fwd PE'!A3115:B9093,2,0)</f>
        <v>8363.0499999999993</v>
      </c>
      <c r="D3116" t="e">
        <f t="shared" si="48"/>
        <v>#DIV/0!</v>
      </c>
    </row>
    <row r="3117" spans="1:4">
      <c r="A3117" s="3">
        <v>42194</v>
      </c>
      <c r="C3117">
        <f>VLOOKUP(A3117,'Historic fwd PE'!A3116:B9094,2,0)</f>
        <v>8328.5499999999993</v>
      </c>
      <c r="D3117" t="e">
        <f t="shared" si="48"/>
        <v>#DIV/0!</v>
      </c>
    </row>
    <row r="3118" spans="1:4">
      <c r="A3118" s="3">
        <v>42195</v>
      </c>
      <c r="C3118">
        <f>VLOOKUP(A3118,'Historic fwd PE'!A3117:B9095,2,0)</f>
        <v>8360.5499999999993</v>
      </c>
      <c r="D3118" t="e">
        <f t="shared" si="48"/>
        <v>#DIV/0!</v>
      </c>
    </row>
    <row r="3119" spans="1:4">
      <c r="A3119" s="3">
        <v>42196</v>
      </c>
      <c r="C3119">
        <f>VLOOKUP(A3119,'Historic fwd PE'!A3118:B9096,2,0)</f>
        <v>8360.5499999999993</v>
      </c>
      <c r="D3119" t="e">
        <f t="shared" si="48"/>
        <v>#DIV/0!</v>
      </c>
    </row>
    <row r="3120" spans="1:4">
      <c r="A3120" s="3">
        <v>42197</v>
      </c>
      <c r="C3120">
        <f>VLOOKUP(A3120,'Historic fwd PE'!A3119:B9097,2,0)</f>
        <v>8360.5499999999993</v>
      </c>
      <c r="D3120" t="e">
        <f t="shared" si="48"/>
        <v>#DIV/0!</v>
      </c>
    </row>
    <row r="3121" spans="1:4">
      <c r="A3121" s="3">
        <v>42198</v>
      </c>
      <c r="C3121">
        <f>VLOOKUP(A3121,'Historic fwd PE'!A3120:B9098,2,0)</f>
        <v>8459.65</v>
      </c>
      <c r="D3121" t="e">
        <f t="shared" si="48"/>
        <v>#DIV/0!</v>
      </c>
    </row>
    <row r="3122" spans="1:4">
      <c r="A3122" s="3">
        <v>42199</v>
      </c>
      <c r="C3122">
        <f>VLOOKUP(A3122,'Historic fwd PE'!A3121:B9099,2,0)</f>
        <v>8454.1</v>
      </c>
      <c r="D3122" t="e">
        <f t="shared" si="48"/>
        <v>#DIV/0!</v>
      </c>
    </row>
    <row r="3123" spans="1:4">
      <c r="A3123" s="3">
        <v>42200</v>
      </c>
      <c r="C3123">
        <f>VLOOKUP(A3123,'Historic fwd PE'!A3122:B9100,2,0)</f>
        <v>8523.7999999999993</v>
      </c>
      <c r="D3123" t="e">
        <f t="shared" si="48"/>
        <v>#DIV/0!</v>
      </c>
    </row>
    <row r="3124" spans="1:4">
      <c r="A3124" s="3">
        <v>42201</v>
      </c>
      <c r="C3124">
        <f>VLOOKUP(A3124,'Historic fwd PE'!A3123:B9101,2,0)</f>
        <v>8608.0499999999993</v>
      </c>
      <c r="D3124" t="e">
        <f t="shared" si="48"/>
        <v>#DIV/0!</v>
      </c>
    </row>
    <row r="3125" spans="1:4">
      <c r="A3125" s="3">
        <v>42202</v>
      </c>
      <c r="C3125">
        <f>VLOOKUP(A3125,'Historic fwd PE'!A3124:B9102,2,0)</f>
        <v>8609.85</v>
      </c>
      <c r="D3125" t="e">
        <f t="shared" si="48"/>
        <v>#DIV/0!</v>
      </c>
    </row>
    <row r="3126" spans="1:4">
      <c r="A3126" s="3">
        <v>42203</v>
      </c>
      <c r="C3126">
        <f>VLOOKUP(A3126,'Historic fwd PE'!A3125:B9103,2,0)</f>
        <v>8609.85</v>
      </c>
      <c r="D3126" t="e">
        <f t="shared" si="48"/>
        <v>#DIV/0!</v>
      </c>
    </row>
    <row r="3127" spans="1:4">
      <c r="A3127" s="3">
        <v>42204</v>
      </c>
      <c r="C3127">
        <f>VLOOKUP(A3127,'Historic fwd PE'!A3126:B9104,2,0)</f>
        <v>8609.85</v>
      </c>
      <c r="D3127" t="e">
        <f t="shared" si="48"/>
        <v>#DIV/0!</v>
      </c>
    </row>
    <row r="3128" spans="1:4">
      <c r="A3128" s="3">
        <v>42205</v>
      </c>
      <c r="C3128">
        <f>VLOOKUP(A3128,'Historic fwd PE'!A3127:B9105,2,0)</f>
        <v>8603.4500000000007</v>
      </c>
      <c r="D3128" t="e">
        <f t="shared" si="48"/>
        <v>#DIV/0!</v>
      </c>
    </row>
    <row r="3129" spans="1:4">
      <c r="A3129" s="3">
        <v>42206</v>
      </c>
      <c r="C3129">
        <f>VLOOKUP(A3129,'Historic fwd PE'!A3128:B9106,2,0)</f>
        <v>8529.4500000000007</v>
      </c>
      <c r="D3129" t="e">
        <f t="shared" si="48"/>
        <v>#DIV/0!</v>
      </c>
    </row>
    <row r="3130" spans="1:4">
      <c r="A3130" s="3">
        <v>42207</v>
      </c>
      <c r="C3130">
        <f>VLOOKUP(A3130,'Historic fwd PE'!A3129:B9107,2,0)</f>
        <v>8633.5</v>
      </c>
      <c r="D3130" t="e">
        <f t="shared" si="48"/>
        <v>#DIV/0!</v>
      </c>
    </row>
    <row r="3131" spans="1:4">
      <c r="A3131" s="3">
        <v>42208</v>
      </c>
      <c r="C3131">
        <f>VLOOKUP(A3131,'Historic fwd PE'!A3130:B9108,2,0)</f>
        <v>8589.7999999999993</v>
      </c>
      <c r="D3131" t="e">
        <f t="shared" si="48"/>
        <v>#DIV/0!</v>
      </c>
    </row>
    <row r="3132" spans="1:4">
      <c r="A3132" s="3">
        <v>42209</v>
      </c>
      <c r="C3132">
        <f>VLOOKUP(A3132,'Historic fwd PE'!A3131:B9109,2,0)</f>
        <v>8521.5499999999993</v>
      </c>
      <c r="D3132" t="e">
        <f t="shared" si="48"/>
        <v>#DIV/0!</v>
      </c>
    </row>
    <row r="3133" spans="1:4">
      <c r="A3133" s="3">
        <v>42210</v>
      </c>
      <c r="C3133">
        <f>VLOOKUP(A3133,'Historic fwd PE'!A3132:B9110,2,0)</f>
        <v>8521.5499999999993</v>
      </c>
      <c r="D3133" t="e">
        <f t="shared" si="48"/>
        <v>#DIV/0!</v>
      </c>
    </row>
    <row r="3134" spans="1:4">
      <c r="A3134" s="3">
        <v>42211</v>
      </c>
      <c r="C3134">
        <f>VLOOKUP(A3134,'Historic fwd PE'!A3133:B9111,2,0)</f>
        <v>8521.5499999999993</v>
      </c>
      <c r="D3134" t="e">
        <f t="shared" si="48"/>
        <v>#DIV/0!</v>
      </c>
    </row>
    <row r="3135" spans="1:4">
      <c r="A3135" s="3">
        <v>42212</v>
      </c>
      <c r="C3135">
        <f>VLOOKUP(A3135,'Historic fwd PE'!A3134:B9112,2,0)</f>
        <v>8361</v>
      </c>
      <c r="D3135" t="e">
        <f t="shared" si="48"/>
        <v>#DIV/0!</v>
      </c>
    </row>
    <row r="3136" spans="1:4">
      <c r="A3136" s="3">
        <v>42213</v>
      </c>
      <c r="C3136">
        <f>VLOOKUP(A3136,'Historic fwd PE'!A3135:B9113,2,0)</f>
        <v>8337</v>
      </c>
      <c r="D3136" t="e">
        <f t="shared" si="48"/>
        <v>#DIV/0!</v>
      </c>
    </row>
    <row r="3137" spans="1:4">
      <c r="A3137" s="3">
        <v>42214</v>
      </c>
      <c r="C3137">
        <f>VLOOKUP(A3137,'Historic fwd PE'!A3136:B9114,2,0)</f>
        <v>8375.0499999999993</v>
      </c>
      <c r="D3137" t="e">
        <f t="shared" si="48"/>
        <v>#DIV/0!</v>
      </c>
    </row>
    <row r="3138" spans="1:4">
      <c r="A3138" s="3">
        <v>42215</v>
      </c>
      <c r="C3138">
        <f>VLOOKUP(A3138,'Historic fwd PE'!A3137:B9115,2,0)</f>
        <v>8421.7999999999993</v>
      </c>
      <c r="D3138" t="e">
        <f t="shared" si="48"/>
        <v>#DIV/0!</v>
      </c>
    </row>
    <row r="3139" spans="1:4">
      <c r="A3139" s="3">
        <v>42216</v>
      </c>
      <c r="C3139">
        <f>VLOOKUP(A3139,'Historic fwd PE'!A3138:B9116,2,0)</f>
        <v>8532.85</v>
      </c>
      <c r="D3139" t="e">
        <f t="shared" si="48"/>
        <v>#DIV/0!</v>
      </c>
    </row>
    <row r="3140" spans="1:4">
      <c r="A3140" s="3">
        <v>42217</v>
      </c>
      <c r="C3140">
        <f>VLOOKUP(A3140,'Historic fwd PE'!A3139:B9117,2,0)</f>
        <v>8532.85</v>
      </c>
      <c r="D3140" t="e">
        <f t="shared" si="48"/>
        <v>#DIV/0!</v>
      </c>
    </row>
    <row r="3141" spans="1:4">
      <c r="A3141" s="3">
        <v>42218</v>
      </c>
      <c r="C3141">
        <f>VLOOKUP(A3141,'Historic fwd PE'!A3140:B9118,2,0)</f>
        <v>8532.85</v>
      </c>
      <c r="D3141" t="e">
        <f t="shared" si="48"/>
        <v>#DIV/0!</v>
      </c>
    </row>
    <row r="3142" spans="1:4">
      <c r="A3142" s="3">
        <v>42219</v>
      </c>
      <c r="C3142">
        <f>VLOOKUP(A3142,'Historic fwd PE'!A3141:B9119,2,0)</f>
        <v>8543.0499999999993</v>
      </c>
      <c r="D3142" t="e">
        <f t="shared" si="48"/>
        <v>#DIV/0!</v>
      </c>
    </row>
    <row r="3143" spans="1:4">
      <c r="A3143" s="3">
        <v>42220</v>
      </c>
      <c r="C3143">
        <f>VLOOKUP(A3143,'Historic fwd PE'!A3142:B9120,2,0)</f>
        <v>8516.9</v>
      </c>
      <c r="D3143" t="e">
        <f t="shared" ref="D3143:D3206" si="49">C3143/B3143</f>
        <v>#DIV/0!</v>
      </c>
    </row>
    <row r="3144" spans="1:4">
      <c r="A3144" s="3">
        <v>42221</v>
      </c>
      <c r="C3144">
        <f>VLOOKUP(A3144,'Historic fwd PE'!A3143:B9121,2,0)</f>
        <v>8567.9500000000007</v>
      </c>
      <c r="D3144" t="e">
        <f t="shared" si="49"/>
        <v>#DIV/0!</v>
      </c>
    </row>
    <row r="3145" spans="1:4">
      <c r="A3145" s="3">
        <v>42222</v>
      </c>
      <c r="C3145">
        <f>VLOOKUP(A3145,'Historic fwd PE'!A3144:B9122,2,0)</f>
        <v>8588.65</v>
      </c>
      <c r="D3145" t="e">
        <f t="shared" si="49"/>
        <v>#DIV/0!</v>
      </c>
    </row>
    <row r="3146" spans="1:4">
      <c r="A3146" s="3">
        <v>42223</v>
      </c>
      <c r="C3146">
        <f>VLOOKUP(A3146,'Historic fwd PE'!A3145:B9123,2,0)</f>
        <v>8564.6</v>
      </c>
      <c r="D3146" t="e">
        <f t="shared" si="49"/>
        <v>#DIV/0!</v>
      </c>
    </row>
    <row r="3147" spans="1:4">
      <c r="A3147" s="3">
        <v>42224</v>
      </c>
      <c r="C3147">
        <f>VLOOKUP(A3147,'Historic fwd PE'!A3146:B9124,2,0)</f>
        <v>8564.6</v>
      </c>
      <c r="D3147" t="e">
        <f t="shared" si="49"/>
        <v>#DIV/0!</v>
      </c>
    </row>
    <row r="3148" spans="1:4">
      <c r="A3148" s="3">
        <v>42225</v>
      </c>
      <c r="C3148">
        <f>VLOOKUP(A3148,'Historic fwd PE'!A3147:B9125,2,0)</f>
        <v>8564.6</v>
      </c>
      <c r="D3148" t="e">
        <f t="shared" si="49"/>
        <v>#DIV/0!</v>
      </c>
    </row>
    <row r="3149" spans="1:4">
      <c r="A3149" s="3">
        <v>42226</v>
      </c>
      <c r="C3149">
        <f>VLOOKUP(A3149,'Historic fwd PE'!A3148:B9126,2,0)</f>
        <v>8525.6</v>
      </c>
      <c r="D3149" t="e">
        <f t="shared" si="49"/>
        <v>#DIV/0!</v>
      </c>
    </row>
    <row r="3150" spans="1:4">
      <c r="A3150" s="3">
        <v>42227</v>
      </c>
      <c r="C3150">
        <f>VLOOKUP(A3150,'Historic fwd PE'!A3149:B9127,2,0)</f>
        <v>8462.35</v>
      </c>
      <c r="D3150" t="e">
        <f t="shared" si="49"/>
        <v>#DIV/0!</v>
      </c>
    </row>
    <row r="3151" spans="1:4">
      <c r="A3151" s="3">
        <v>42228</v>
      </c>
      <c r="C3151">
        <f>VLOOKUP(A3151,'Historic fwd PE'!A3150:B9128,2,0)</f>
        <v>8349.4500000000007</v>
      </c>
      <c r="D3151" t="e">
        <f t="shared" si="49"/>
        <v>#DIV/0!</v>
      </c>
    </row>
    <row r="3152" spans="1:4">
      <c r="A3152" s="3">
        <v>42229</v>
      </c>
      <c r="C3152">
        <f>VLOOKUP(A3152,'Historic fwd PE'!A3151:B9129,2,0)</f>
        <v>8355.85</v>
      </c>
      <c r="D3152" t="e">
        <f t="shared" si="49"/>
        <v>#DIV/0!</v>
      </c>
    </row>
    <row r="3153" spans="1:4">
      <c r="A3153" s="3">
        <v>42230</v>
      </c>
      <c r="C3153">
        <f>VLOOKUP(A3153,'Historic fwd PE'!A3152:B9130,2,0)</f>
        <v>8518.5499999999993</v>
      </c>
      <c r="D3153" t="e">
        <f t="shared" si="49"/>
        <v>#DIV/0!</v>
      </c>
    </row>
    <row r="3154" spans="1:4">
      <c r="A3154" s="3">
        <v>42231</v>
      </c>
      <c r="C3154">
        <f>VLOOKUP(A3154,'Historic fwd PE'!A3153:B9131,2,0)</f>
        <v>8518.5499999999993</v>
      </c>
      <c r="D3154" t="e">
        <f t="shared" si="49"/>
        <v>#DIV/0!</v>
      </c>
    </row>
    <row r="3155" spans="1:4">
      <c r="A3155" s="3">
        <v>42232</v>
      </c>
      <c r="C3155">
        <f>VLOOKUP(A3155,'Historic fwd PE'!A3154:B9132,2,0)</f>
        <v>8518.5499999999993</v>
      </c>
      <c r="D3155" t="e">
        <f t="shared" si="49"/>
        <v>#DIV/0!</v>
      </c>
    </row>
    <row r="3156" spans="1:4">
      <c r="A3156" s="3">
        <v>42233</v>
      </c>
      <c r="C3156">
        <f>VLOOKUP(A3156,'Historic fwd PE'!A3155:B9133,2,0)</f>
        <v>8477.2999999999993</v>
      </c>
      <c r="D3156" t="e">
        <f t="shared" si="49"/>
        <v>#DIV/0!</v>
      </c>
    </row>
    <row r="3157" spans="1:4">
      <c r="A3157" s="3">
        <v>42234</v>
      </c>
      <c r="C3157">
        <f>VLOOKUP(A3157,'Historic fwd PE'!A3156:B9134,2,0)</f>
        <v>8466.5499999999993</v>
      </c>
      <c r="D3157" t="e">
        <f t="shared" si="49"/>
        <v>#DIV/0!</v>
      </c>
    </row>
    <row r="3158" spans="1:4">
      <c r="A3158" s="3">
        <v>42235</v>
      </c>
      <c r="C3158">
        <f>VLOOKUP(A3158,'Historic fwd PE'!A3157:B9135,2,0)</f>
        <v>8495.15</v>
      </c>
      <c r="D3158" t="e">
        <f t="shared" si="49"/>
        <v>#DIV/0!</v>
      </c>
    </row>
    <row r="3159" spans="1:4">
      <c r="A3159" s="3">
        <v>42236</v>
      </c>
      <c r="C3159">
        <f>VLOOKUP(A3159,'Historic fwd PE'!A3158:B9136,2,0)</f>
        <v>8372.75</v>
      </c>
      <c r="D3159" t="e">
        <f t="shared" si="49"/>
        <v>#DIV/0!</v>
      </c>
    </row>
    <row r="3160" spans="1:4">
      <c r="A3160" s="3">
        <v>42237</v>
      </c>
      <c r="C3160">
        <f>VLOOKUP(A3160,'Historic fwd PE'!A3159:B9137,2,0)</f>
        <v>8299.9500000000007</v>
      </c>
      <c r="D3160" t="e">
        <f t="shared" si="49"/>
        <v>#DIV/0!</v>
      </c>
    </row>
    <row r="3161" spans="1:4">
      <c r="A3161" s="3">
        <v>42238</v>
      </c>
      <c r="C3161">
        <f>VLOOKUP(A3161,'Historic fwd PE'!A3160:B9138,2,0)</f>
        <v>8299.9500000000007</v>
      </c>
      <c r="D3161" t="e">
        <f t="shared" si="49"/>
        <v>#DIV/0!</v>
      </c>
    </row>
    <row r="3162" spans="1:4">
      <c r="A3162" s="3">
        <v>42239</v>
      </c>
      <c r="C3162">
        <f>VLOOKUP(A3162,'Historic fwd PE'!A3161:B9139,2,0)</f>
        <v>8299.9500000000007</v>
      </c>
      <c r="D3162" t="e">
        <f t="shared" si="49"/>
        <v>#DIV/0!</v>
      </c>
    </row>
    <row r="3163" spans="1:4">
      <c r="A3163" s="3">
        <v>42240</v>
      </c>
      <c r="C3163">
        <f>VLOOKUP(A3163,'Historic fwd PE'!A3162:B9140,2,0)</f>
        <v>7809</v>
      </c>
      <c r="D3163" t="e">
        <f t="shared" si="49"/>
        <v>#DIV/0!</v>
      </c>
    </row>
    <row r="3164" spans="1:4">
      <c r="A3164" s="3">
        <v>42241</v>
      </c>
      <c r="C3164">
        <f>VLOOKUP(A3164,'Historic fwd PE'!A3163:B9141,2,0)</f>
        <v>7880.7</v>
      </c>
      <c r="D3164" t="e">
        <f t="shared" si="49"/>
        <v>#DIV/0!</v>
      </c>
    </row>
    <row r="3165" spans="1:4">
      <c r="A3165" s="3">
        <v>42242</v>
      </c>
      <c r="C3165">
        <f>VLOOKUP(A3165,'Historic fwd PE'!A3164:B9142,2,0)</f>
        <v>7791.85</v>
      </c>
      <c r="D3165" t="e">
        <f t="shared" si="49"/>
        <v>#DIV/0!</v>
      </c>
    </row>
    <row r="3166" spans="1:4">
      <c r="A3166" s="3">
        <v>42243</v>
      </c>
      <c r="C3166">
        <f>VLOOKUP(A3166,'Historic fwd PE'!A3165:B9143,2,0)</f>
        <v>7948.95</v>
      </c>
      <c r="D3166" t="e">
        <f t="shared" si="49"/>
        <v>#DIV/0!</v>
      </c>
    </row>
    <row r="3167" spans="1:4">
      <c r="A3167" s="3">
        <v>42244</v>
      </c>
      <c r="C3167">
        <f>VLOOKUP(A3167,'Historic fwd PE'!A3166:B9144,2,0)</f>
        <v>8001.95</v>
      </c>
      <c r="D3167" t="e">
        <f t="shared" si="49"/>
        <v>#DIV/0!</v>
      </c>
    </row>
    <row r="3168" spans="1:4">
      <c r="A3168" s="3">
        <v>42245</v>
      </c>
      <c r="C3168">
        <f>VLOOKUP(A3168,'Historic fwd PE'!A3167:B9145,2,0)</f>
        <v>8001.95</v>
      </c>
      <c r="D3168" t="e">
        <f t="shared" si="49"/>
        <v>#DIV/0!</v>
      </c>
    </row>
    <row r="3169" spans="1:4">
      <c r="A3169" s="3">
        <v>42246</v>
      </c>
      <c r="C3169">
        <f>VLOOKUP(A3169,'Historic fwd PE'!A3168:B9146,2,0)</f>
        <v>8001.95</v>
      </c>
      <c r="D3169" t="e">
        <f t="shared" si="49"/>
        <v>#DIV/0!</v>
      </c>
    </row>
    <row r="3170" spans="1:4">
      <c r="A3170" s="3">
        <v>42247</v>
      </c>
      <c r="C3170">
        <f>VLOOKUP(A3170,'Historic fwd PE'!A3169:B9147,2,0)</f>
        <v>7971.3</v>
      </c>
      <c r="D3170" t="e">
        <f t="shared" si="49"/>
        <v>#DIV/0!</v>
      </c>
    </row>
    <row r="3171" spans="1:4">
      <c r="A3171" s="3">
        <v>42248</v>
      </c>
      <c r="C3171">
        <f>VLOOKUP(A3171,'Historic fwd PE'!A3170:B9148,2,0)</f>
        <v>7785.85</v>
      </c>
      <c r="D3171" t="e">
        <f t="shared" si="49"/>
        <v>#DIV/0!</v>
      </c>
    </row>
    <row r="3172" spans="1:4">
      <c r="A3172" s="3">
        <v>42249</v>
      </c>
      <c r="C3172">
        <f>VLOOKUP(A3172,'Historic fwd PE'!A3171:B9149,2,0)</f>
        <v>7717</v>
      </c>
      <c r="D3172" t="e">
        <f t="shared" si="49"/>
        <v>#DIV/0!</v>
      </c>
    </row>
    <row r="3173" spans="1:4">
      <c r="A3173" s="3">
        <v>42250</v>
      </c>
      <c r="C3173">
        <f>VLOOKUP(A3173,'Historic fwd PE'!A3172:B9150,2,0)</f>
        <v>7823</v>
      </c>
      <c r="D3173" t="e">
        <f t="shared" si="49"/>
        <v>#DIV/0!</v>
      </c>
    </row>
    <row r="3174" spans="1:4">
      <c r="A3174" s="3">
        <v>42251</v>
      </c>
      <c r="C3174">
        <f>VLOOKUP(A3174,'Historic fwd PE'!A3173:B9151,2,0)</f>
        <v>7655.05</v>
      </c>
      <c r="D3174" t="e">
        <f t="shared" si="49"/>
        <v>#DIV/0!</v>
      </c>
    </row>
    <row r="3175" spans="1:4">
      <c r="A3175" s="3">
        <v>42252</v>
      </c>
      <c r="C3175">
        <f>VLOOKUP(A3175,'Historic fwd PE'!A3174:B9152,2,0)</f>
        <v>7655.05</v>
      </c>
      <c r="D3175" t="e">
        <f t="shared" si="49"/>
        <v>#DIV/0!</v>
      </c>
    </row>
    <row r="3176" spans="1:4">
      <c r="A3176" s="3">
        <v>42253</v>
      </c>
      <c r="C3176">
        <f>VLOOKUP(A3176,'Historic fwd PE'!A3175:B9153,2,0)</f>
        <v>7655.05</v>
      </c>
      <c r="D3176" t="e">
        <f t="shared" si="49"/>
        <v>#DIV/0!</v>
      </c>
    </row>
    <row r="3177" spans="1:4">
      <c r="A3177" s="3">
        <v>42254</v>
      </c>
      <c r="C3177">
        <f>VLOOKUP(A3177,'Historic fwd PE'!A3176:B9154,2,0)</f>
        <v>7558.8</v>
      </c>
      <c r="D3177" t="e">
        <f t="shared" si="49"/>
        <v>#DIV/0!</v>
      </c>
    </row>
    <row r="3178" spans="1:4">
      <c r="A3178" s="3">
        <v>42255</v>
      </c>
      <c r="C3178">
        <f>VLOOKUP(A3178,'Historic fwd PE'!A3177:B9155,2,0)</f>
        <v>7688.25</v>
      </c>
      <c r="D3178" t="e">
        <f t="shared" si="49"/>
        <v>#DIV/0!</v>
      </c>
    </row>
    <row r="3179" spans="1:4">
      <c r="A3179" s="3">
        <v>42256</v>
      </c>
      <c r="C3179">
        <f>VLOOKUP(A3179,'Historic fwd PE'!A3178:B9156,2,0)</f>
        <v>7818.6</v>
      </c>
      <c r="D3179" t="e">
        <f t="shared" si="49"/>
        <v>#DIV/0!</v>
      </c>
    </row>
    <row r="3180" spans="1:4">
      <c r="A3180" s="3">
        <v>42257</v>
      </c>
      <c r="C3180">
        <f>VLOOKUP(A3180,'Historic fwd PE'!A3179:B9157,2,0)</f>
        <v>7788.1</v>
      </c>
      <c r="D3180" t="e">
        <f t="shared" si="49"/>
        <v>#DIV/0!</v>
      </c>
    </row>
    <row r="3181" spans="1:4">
      <c r="A3181" s="3">
        <v>42258</v>
      </c>
      <c r="C3181">
        <f>VLOOKUP(A3181,'Historic fwd PE'!A3180:B9158,2,0)</f>
        <v>7789.3</v>
      </c>
      <c r="D3181" t="e">
        <f t="shared" si="49"/>
        <v>#DIV/0!</v>
      </c>
    </row>
    <row r="3182" spans="1:4">
      <c r="A3182" s="3">
        <v>42259</v>
      </c>
      <c r="C3182">
        <f>VLOOKUP(A3182,'Historic fwd PE'!A3181:B9159,2,0)</f>
        <v>7789.3</v>
      </c>
      <c r="D3182" t="e">
        <f t="shared" si="49"/>
        <v>#DIV/0!</v>
      </c>
    </row>
    <row r="3183" spans="1:4">
      <c r="A3183" s="3">
        <v>42260</v>
      </c>
      <c r="C3183">
        <f>VLOOKUP(A3183,'Historic fwd PE'!A3182:B9160,2,0)</f>
        <v>7789.3</v>
      </c>
      <c r="D3183" t="e">
        <f t="shared" si="49"/>
        <v>#DIV/0!</v>
      </c>
    </row>
    <row r="3184" spans="1:4">
      <c r="A3184" s="3">
        <v>42261</v>
      </c>
      <c r="C3184">
        <f>VLOOKUP(A3184,'Historic fwd PE'!A3183:B9161,2,0)</f>
        <v>7872.25</v>
      </c>
      <c r="D3184" t="e">
        <f t="shared" si="49"/>
        <v>#DIV/0!</v>
      </c>
    </row>
    <row r="3185" spans="1:4">
      <c r="A3185" s="3">
        <v>42262</v>
      </c>
      <c r="C3185">
        <f>VLOOKUP(A3185,'Historic fwd PE'!A3184:B9162,2,0)</f>
        <v>7829.1</v>
      </c>
      <c r="D3185" t="e">
        <f t="shared" si="49"/>
        <v>#DIV/0!</v>
      </c>
    </row>
    <row r="3186" spans="1:4">
      <c r="A3186" s="3">
        <v>42263</v>
      </c>
      <c r="C3186">
        <f>VLOOKUP(A3186,'Historic fwd PE'!A3185:B9163,2,0)</f>
        <v>7899.15</v>
      </c>
      <c r="D3186" t="e">
        <f t="shared" si="49"/>
        <v>#DIV/0!</v>
      </c>
    </row>
    <row r="3187" spans="1:4">
      <c r="A3187" s="3">
        <v>42264</v>
      </c>
      <c r="C3187">
        <f>VLOOKUP(A3187,'Historic fwd PE'!A3186:B9164,2,0)</f>
        <v>7899.15</v>
      </c>
      <c r="D3187" t="e">
        <f t="shared" si="49"/>
        <v>#DIV/0!</v>
      </c>
    </row>
    <row r="3188" spans="1:4">
      <c r="A3188" s="3">
        <v>42265</v>
      </c>
      <c r="C3188">
        <f>VLOOKUP(A3188,'Historic fwd PE'!A3187:B9165,2,0)</f>
        <v>7981.9</v>
      </c>
      <c r="D3188" t="e">
        <f t="shared" si="49"/>
        <v>#DIV/0!</v>
      </c>
    </row>
    <row r="3189" spans="1:4">
      <c r="A3189" s="3">
        <v>42266</v>
      </c>
      <c r="C3189">
        <f>VLOOKUP(A3189,'Historic fwd PE'!A3188:B9166,2,0)</f>
        <v>7981.9</v>
      </c>
      <c r="D3189" t="e">
        <f t="shared" si="49"/>
        <v>#DIV/0!</v>
      </c>
    </row>
    <row r="3190" spans="1:4">
      <c r="A3190" s="3">
        <v>42267</v>
      </c>
      <c r="C3190">
        <f>VLOOKUP(A3190,'Historic fwd PE'!A3189:B9167,2,0)</f>
        <v>7981.9</v>
      </c>
      <c r="D3190" t="e">
        <f t="shared" si="49"/>
        <v>#DIV/0!</v>
      </c>
    </row>
    <row r="3191" spans="1:4">
      <c r="A3191" s="3">
        <v>42268</v>
      </c>
      <c r="C3191">
        <f>VLOOKUP(A3191,'Historic fwd PE'!A3190:B9168,2,0)</f>
        <v>7977.1</v>
      </c>
      <c r="D3191" t="e">
        <f t="shared" si="49"/>
        <v>#DIV/0!</v>
      </c>
    </row>
    <row r="3192" spans="1:4">
      <c r="A3192" s="3">
        <v>42269</v>
      </c>
      <c r="C3192">
        <f>VLOOKUP(A3192,'Historic fwd PE'!A3191:B9169,2,0)</f>
        <v>7812</v>
      </c>
      <c r="D3192" t="e">
        <f t="shared" si="49"/>
        <v>#DIV/0!</v>
      </c>
    </row>
    <row r="3193" spans="1:4">
      <c r="A3193" s="3">
        <v>42270</v>
      </c>
      <c r="C3193">
        <f>VLOOKUP(A3193,'Historic fwd PE'!A3192:B9170,2,0)</f>
        <v>7845.95</v>
      </c>
      <c r="D3193" t="e">
        <f t="shared" si="49"/>
        <v>#DIV/0!</v>
      </c>
    </row>
    <row r="3194" spans="1:4">
      <c r="A3194" s="3">
        <v>42271</v>
      </c>
      <c r="C3194">
        <f>VLOOKUP(A3194,'Historic fwd PE'!A3193:B9171,2,0)</f>
        <v>7868.5</v>
      </c>
      <c r="D3194" t="e">
        <f t="shared" si="49"/>
        <v>#DIV/0!</v>
      </c>
    </row>
    <row r="3195" spans="1:4">
      <c r="A3195" s="3">
        <v>42272</v>
      </c>
      <c r="C3195">
        <f>VLOOKUP(A3195,'Historic fwd PE'!A3194:B9172,2,0)</f>
        <v>7868.5</v>
      </c>
      <c r="D3195" t="e">
        <f t="shared" si="49"/>
        <v>#DIV/0!</v>
      </c>
    </row>
    <row r="3196" spans="1:4">
      <c r="A3196" s="3">
        <v>42273</v>
      </c>
      <c r="C3196">
        <f>VLOOKUP(A3196,'Historic fwd PE'!A3195:B9173,2,0)</f>
        <v>7868.5</v>
      </c>
      <c r="D3196" t="e">
        <f t="shared" si="49"/>
        <v>#DIV/0!</v>
      </c>
    </row>
    <row r="3197" spans="1:4">
      <c r="A3197" s="3">
        <v>42274</v>
      </c>
      <c r="C3197">
        <f>VLOOKUP(A3197,'Historic fwd PE'!A3196:B9174,2,0)</f>
        <v>7868.5</v>
      </c>
      <c r="D3197" t="e">
        <f t="shared" si="49"/>
        <v>#DIV/0!</v>
      </c>
    </row>
    <row r="3198" spans="1:4">
      <c r="A3198" s="3">
        <v>42275</v>
      </c>
      <c r="C3198">
        <f>VLOOKUP(A3198,'Historic fwd PE'!A3197:B9175,2,0)</f>
        <v>7795.7</v>
      </c>
      <c r="D3198" t="e">
        <f t="shared" si="49"/>
        <v>#DIV/0!</v>
      </c>
    </row>
    <row r="3199" spans="1:4">
      <c r="A3199" s="3">
        <v>42276</v>
      </c>
      <c r="C3199">
        <f>VLOOKUP(A3199,'Historic fwd PE'!A3198:B9176,2,0)</f>
        <v>7843.3</v>
      </c>
      <c r="D3199" t="e">
        <f t="shared" si="49"/>
        <v>#DIV/0!</v>
      </c>
    </row>
    <row r="3200" spans="1:4">
      <c r="A3200" s="3">
        <v>42277</v>
      </c>
      <c r="C3200">
        <f>VLOOKUP(A3200,'Historic fwd PE'!A3199:B9177,2,0)</f>
        <v>7948.9</v>
      </c>
      <c r="D3200" t="e">
        <f t="shared" si="49"/>
        <v>#DIV/0!</v>
      </c>
    </row>
    <row r="3201" spans="1:4">
      <c r="A3201" s="3">
        <v>42278</v>
      </c>
      <c r="C3201">
        <f>VLOOKUP(A3201,'Historic fwd PE'!A3200:B9178,2,0)</f>
        <v>7950.9</v>
      </c>
      <c r="D3201" t="e">
        <f t="shared" si="49"/>
        <v>#DIV/0!</v>
      </c>
    </row>
    <row r="3202" spans="1:4">
      <c r="A3202" s="3">
        <v>42279</v>
      </c>
      <c r="C3202">
        <f>VLOOKUP(A3202,'Historic fwd PE'!A3201:B9179,2,0)</f>
        <v>7950.9</v>
      </c>
      <c r="D3202" t="e">
        <f t="shared" si="49"/>
        <v>#DIV/0!</v>
      </c>
    </row>
    <row r="3203" spans="1:4">
      <c r="A3203" s="3">
        <v>42280</v>
      </c>
      <c r="C3203">
        <f>VLOOKUP(A3203,'Historic fwd PE'!A3202:B9180,2,0)</f>
        <v>7950.9</v>
      </c>
      <c r="D3203" t="e">
        <f t="shared" si="49"/>
        <v>#DIV/0!</v>
      </c>
    </row>
    <row r="3204" spans="1:4">
      <c r="A3204" s="3">
        <v>42281</v>
      </c>
      <c r="C3204">
        <f>VLOOKUP(A3204,'Historic fwd PE'!A3203:B9181,2,0)</f>
        <v>7950.9</v>
      </c>
      <c r="D3204" t="e">
        <f t="shared" si="49"/>
        <v>#DIV/0!</v>
      </c>
    </row>
    <row r="3205" spans="1:4">
      <c r="A3205" s="3">
        <v>42282</v>
      </c>
      <c r="C3205">
        <f>VLOOKUP(A3205,'Historic fwd PE'!A3204:B9182,2,0)</f>
        <v>8119.3</v>
      </c>
      <c r="D3205" t="e">
        <f t="shared" si="49"/>
        <v>#DIV/0!</v>
      </c>
    </row>
    <row r="3206" spans="1:4">
      <c r="A3206" s="3">
        <v>42283</v>
      </c>
      <c r="C3206">
        <f>VLOOKUP(A3206,'Historic fwd PE'!A3205:B9183,2,0)</f>
        <v>8152.9</v>
      </c>
      <c r="D3206" t="e">
        <f t="shared" si="49"/>
        <v>#DIV/0!</v>
      </c>
    </row>
    <row r="3207" spans="1:4">
      <c r="A3207" s="3">
        <v>42284</v>
      </c>
      <c r="C3207">
        <f>VLOOKUP(A3207,'Historic fwd PE'!A3206:B9184,2,0)</f>
        <v>8177.4</v>
      </c>
      <c r="D3207" t="e">
        <f t="shared" ref="D3207:D3270" si="50">C3207/B3207</f>
        <v>#DIV/0!</v>
      </c>
    </row>
    <row r="3208" spans="1:4">
      <c r="A3208" s="3">
        <v>42285</v>
      </c>
      <c r="C3208">
        <f>VLOOKUP(A3208,'Historic fwd PE'!A3207:B9185,2,0)</f>
        <v>8129.35</v>
      </c>
      <c r="D3208" t="e">
        <f t="shared" si="50"/>
        <v>#DIV/0!</v>
      </c>
    </row>
    <row r="3209" spans="1:4">
      <c r="A3209" s="3">
        <v>42286</v>
      </c>
      <c r="C3209">
        <f>VLOOKUP(A3209,'Historic fwd PE'!A3208:B9186,2,0)</f>
        <v>8189.7</v>
      </c>
      <c r="D3209" t="e">
        <f t="shared" si="50"/>
        <v>#DIV/0!</v>
      </c>
    </row>
    <row r="3210" spans="1:4">
      <c r="A3210" s="3">
        <v>42287</v>
      </c>
      <c r="C3210">
        <f>VLOOKUP(A3210,'Historic fwd PE'!A3209:B9187,2,0)</f>
        <v>8189.7</v>
      </c>
      <c r="D3210" t="e">
        <f t="shared" si="50"/>
        <v>#DIV/0!</v>
      </c>
    </row>
    <row r="3211" spans="1:4">
      <c r="A3211" s="3">
        <v>42288</v>
      </c>
      <c r="C3211">
        <f>VLOOKUP(A3211,'Historic fwd PE'!A3210:B9188,2,0)</f>
        <v>8189.7</v>
      </c>
      <c r="D3211" t="e">
        <f t="shared" si="50"/>
        <v>#DIV/0!</v>
      </c>
    </row>
    <row r="3212" spans="1:4">
      <c r="A3212" s="3">
        <v>42289</v>
      </c>
      <c r="C3212">
        <f>VLOOKUP(A3212,'Historic fwd PE'!A3211:B9189,2,0)</f>
        <v>8143.6</v>
      </c>
      <c r="D3212" t="e">
        <f t="shared" si="50"/>
        <v>#DIV/0!</v>
      </c>
    </row>
    <row r="3213" spans="1:4">
      <c r="A3213" s="3">
        <v>42290</v>
      </c>
      <c r="C3213">
        <f>VLOOKUP(A3213,'Historic fwd PE'!A3212:B9190,2,0)</f>
        <v>8131.7</v>
      </c>
      <c r="D3213" t="e">
        <f t="shared" si="50"/>
        <v>#DIV/0!</v>
      </c>
    </row>
    <row r="3214" spans="1:4">
      <c r="A3214" s="3">
        <v>42291</v>
      </c>
      <c r="C3214">
        <f>VLOOKUP(A3214,'Historic fwd PE'!A3213:B9191,2,0)</f>
        <v>8107.9</v>
      </c>
      <c r="D3214" t="e">
        <f t="shared" si="50"/>
        <v>#DIV/0!</v>
      </c>
    </row>
    <row r="3215" spans="1:4">
      <c r="A3215" s="3">
        <v>42292</v>
      </c>
      <c r="C3215">
        <f>VLOOKUP(A3215,'Historic fwd PE'!A3214:B9192,2,0)</f>
        <v>8179.5</v>
      </c>
      <c r="D3215" t="e">
        <f t="shared" si="50"/>
        <v>#DIV/0!</v>
      </c>
    </row>
    <row r="3216" spans="1:4">
      <c r="A3216" s="3">
        <v>42293</v>
      </c>
      <c r="C3216">
        <f>VLOOKUP(A3216,'Historic fwd PE'!A3215:B9193,2,0)</f>
        <v>8238.15</v>
      </c>
      <c r="D3216" t="e">
        <f t="shared" si="50"/>
        <v>#DIV/0!</v>
      </c>
    </row>
    <row r="3217" spans="1:4">
      <c r="A3217" s="3">
        <v>42294</v>
      </c>
      <c r="C3217">
        <f>VLOOKUP(A3217,'Historic fwd PE'!A3216:B9194,2,0)</f>
        <v>8238.15</v>
      </c>
      <c r="D3217" t="e">
        <f t="shared" si="50"/>
        <v>#DIV/0!</v>
      </c>
    </row>
    <row r="3218" spans="1:4">
      <c r="A3218" s="3">
        <v>42295</v>
      </c>
      <c r="C3218">
        <f>VLOOKUP(A3218,'Historic fwd PE'!A3217:B9195,2,0)</f>
        <v>8238.15</v>
      </c>
      <c r="D3218" t="e">
        <f t="shared" si="50"/>
        <v>#DIV/0!</v>
      </c>
    </row>
    <row r="3219" spans="1:4">
      <c r="A3219" s="3">
        <v>42296</v>
      </c>
      <c r="C3219">
        <f>VLOOKUP(A3219,'Historic fwd PE'!A3218:B9196,2,0)</f>
        <v>8275.0499999999993</v>
      </c>
      <c r="D3219" t="e">
        <f t="shared" si="50"/>
        <v>#DIV/0!</v>
      </c>
    </row>
    <row r="3220" spans="1:4">
      <c r="A3220" s="3">
        <v>42297</v>
      </c>
      <c r="C3220">
        <f>VLOOKUP(A3220,'Historic fwd PE'!A3219:B9197,2,0)</f>
        <v>8261.65</v>
      </c>
      <c r="D3220" t="e">
        <f t="shared" si="50"/>
        <v>#DIV/0!</v>
      </c>
    </row>
    <row r="3221" spans="1:4">
      <c r="A3221" s="3">
        <v>42298</v>
      </c>
      <c r="C3221">
        <f>VLOOKUP(A3221,'Historic fwd PE'!A3220:B9198,2,0)</f>
        <v>8251.7000000000007</v>
      </c>
      <c r="D3221" t="e">
        <f t="shared" si="50"/>
        <v>#DIV/0!</v>
      </c>
    </row>
    <row r="3222" spans="1:4">
      <c r="A3222" s="3">
        <v>42299</v>
      </c>
      <c r="C3222">
        <f>VLOOKUP(A3222,'Historic fwd PE'!A3221:B9199,2,0)</f>
        <v>8251.7000000000007</v>
      </c>
      <c r="D3222" t="e">
        <f t="shared" si="50"/>
        <v>#DIV/0!</v>
      </c>
    </row>
    <row r="3223" spans="1:4">
      <c r="A3223" s="3">
        <v>42300</v>
      </c>
      <c r="C3223">
        <f>VLOOKUP(A3223,'Historic fwd PE'!A3222:B9200,2,0)</f>
        <v>8295.4500000000007</v>
      </c>
      <c r="D3223" t="e">
        <f t="shared" si="50"/>
        <v>#DIV/0!</v>
      </c>
    </row>
    <row r="3224" spans="1:4">
      <c r="A3224" s="3">
        <v>42301</v>
      </c>
      <c r="C3224">
        <f>VLOOKUP(A3224,'Historic fwd PE'!A3223:B9201,2,0)</f>
        <v>8295.4500000000007</v>
      </c>
      <c r="D3224" t="e">
        <f t="shared" si="50"/>
        <v>#DIV/0!</v>
      </c>
    </row>
    <row r="3225" spans="1:4">
      <c r="A3225" s="3">
        <v>42302</v>
      </c>
      <c r="C3225">
        <f>VLOOKUP(A3225,'Historic fwd PE'!A3224:B9202,2,0)</f>
        <v>8295.4500000000007</v>
      </c>
      <c r="D3225" t="e">
        <f t="shared" si="50"/>
        <v>#DIV/0!</v>
      </c>
    </row>
    <row r="3226" spans="1:4">
      <c r="A3226" s="3">
        <v>42303</v>
      </c>
      <c r="C3226">
        <f>VLOOKUP(A3226,'Historic fwd PE'!A3225:B9203,2,0)</f>
        <v>8260.5499999999993</v>
      </c>
      <c r="D3226" t="e">
        <f t="shared" si="50"/>
        <v>#DIV/0!</v>
      </c>
    </row>
    <row r="3227" spans="1:4">
      <c r="A3227" s="3">
        <v>42304</v>
      </c>
      <c r="C3227">
        <f>VLOOKUP(A3227,'Historic fwd PE'!A3226:B9204,2,0)</f>
        <v>8232.9</v>
      </c>
      <c r="D3227" t="e">
        <f t="shared" si="50"/>
        <v>#DIV/0!</v>
      </c>
    </row>
    <row r="3228" spans="1:4">
      <c r="A3228" s="3">
        <v>42305</v>
      </c>
      <c r="C3228">
        <f>VLOOKUP(A3228,'Historic fwd PE'!A3227:B9205,2,0)</f>
        <v>8171.2</v>
      </c>
      <c r="D3228" t="e">
        <f t="shared" si="50"/>
        <v>#DIV/0!</v>
      </c>
    </row>
    <row r="3229" spans="1:4">
      <c r="A3229" s="3">
        <v>42306</v>
      </c>
      <c r="C3229">
        <f>VLOOKUP(A3229,'Historic fwd PE'!A3228:B9206,2,0)</f>
        <v>8111.75</v>
      </c>
      <c r="D3229" t="e">
        <f t="shared" si="50"/>
        <v>#DIV/0!</v>
      </c>
    </row>
    <row r="3230" spans="1:4">
      <c r="A3230" s="3">
        <v>42307</v>
      </c>
      <c r="C3230">
        <f>VLOOKUP(A3230,'Historic fwd PE'!A3229:B9207,2,0)</f>
        <v>8065.8</v>
      </c>
      <c r="D3230" t="e">
        <f t="shared" si="50"/>
        <v>#DIV/0!</v>
      </c>
    </row>
    <row r="3231" spans="1:4">
      <c r="A3231" s="3">
        <v>42308</v>
      </c>
      <c r="C3231">
        <f>VLOOKUP(A3231,'Historic fwd PE'!A3230:B9208,2,0)</f>
        <v>8065.8</v>
      </c>
      <c r="D3231" t="e">
        <f t="shared" si="50"/>
        <v>#DIV/0!</v>
      </c>
    </row>
    <row r="3232" spans="1:4">
      <c r="A3232" s="3">
        <v>42309</v>
      </c>
      <c r="C3232">
        <f>VLOOKUP(A3232,'Historic fwd PE'!A3231:B9209,2,0)</f>
        <v>8065.8</v>
      </c>
      <c r="D3232" t="e">
        <f t="shared" si="50"/>
        <v>#DIV/0!</v>
      </c>
    </row>
    <row r="3233" spans="1:4">
      <c r="A3233" s="3">
        <v>42310</v>
      </c>
      <c r="C3233">
        <f>VLOOKUP(A3233,'Historic fwd PE'!A3232:B9210,2,0)</f>
        <v>8050.8</v>
      </c>
      <c r="D3233" t="e">
        <f t="shared" si="50"/>
        <v>#DIV/0!</v>
      </c>
    </row>
    <row r="3234" spans="1:4">
      <c r="A3234" s="3">
        <v>42311</v>
      </c>
      <c r="C3234">
        <f>VLOOKUP(A3234,'Historic fwd PE'!A3233:B9211,2,0)</f>
        <v>8060.7</v>
      </c>
      <c r="D3234" t="e">
        <f t="shared" si="50"/>
        <v>#DIV/0!</v>
      </c>
    </row>
    <row r="3235" spans="1:4">
      <c r="A3235" s="3">
        <v>42312</v>
      </c>
      <c r="C3235">
        <f>VLOOKUP(A3235,'Historic fwd PE'!A3234:B9212,2,0)</f>
        <v>8040.2</v>
      </c>
      <c r="D3235" t="e">
        <f t="shared" si="50"/>
        <v>#DIV/0!</v>
      </c>
    </row>
    <row r="3236" spans="1:4">
      <c r="A3236" s="3">
        <v>42313</v>
      </c>
      <c r="C3236">
        <f>VLOOKUP(A3236,'Historic fwd PE'!A3235:B9213,2,0)</f>
        <v>7955.45</v>
      </c>
      <c r="D3236" t="e">
        <f t="shared" si="50"/>
        <v>#DIV/0!</v>
      </c>
    </row>
    <row r="3237" spans="1:4">
      <c r="A3237" s="3">
        <v>42314</v>
      </c>
      <c r="C3237">
        <f>VLOOKUP(A3237,'Historic fwd PE'!A3236:B9214,2,0)</f>
        <v>7954.3</v>
      </c>
      <c r="D3237" t="e">
        <f t="shared" si="50"/>
        <v>#DIV/0!</v>
      </c>
    </row>
    <row r="3238" spans="1:4">
      <c r="A3238" s="3">
        <v>42315</v>
      </c>
      <c r="C3238">
        <f>VLOOKUP(A3238,'Historic fwd PE'!A3237:B9215,2,0)</f>
        <v>7954.3</v>
      </c>
      <c r="D3238" t="e">
        <f t="shared" si="50"/>
        <v>#DIV/0!</v>
      </c>
    </row>
    <row r="3239" spans="1:4">
      <c r="A3239" s="3">
        <v>42316</v>
      </c>
      <c r="C3239">
        <f>VLOOKUP(A3239,'Historic fwd PE'!A3238:B9216,2,0)</f>
        <v>7954.3</v>
      </c>
      <c r="D3239" t="e">
        <f t="shared" si="50"/>
        <v>#DIV/0!</v>
      </c>
    </row>
    <row r="3240" spans="1:4">
      <c r="A3240" s="3">
        <v>42317</v>
      </c>
      <c r="C3240">
        <f>VLOOKUP(A3240,'Historic fwd PE'!A3239:B9217,2,0)</f>
        <v>7915.2</v>
      </c>
      <c r="D3240" t="e">
        <f t="shared" si="50"/>
        <v>#DIV/0!</v>
      </c>
    </row>
    <row r="3241" spans="1:4">
      <c r="A3241" s="3">
        <v>42318</v>
      </c>
      <c r="C3241">
        <f>VLOOKUP(A3241,'Historic fwd PE'!A3240:B9218,2,0)</f>
        <v>7783.35</v>
      </c>
      <c r="D3241" t="e">
        <f t="shared" si="50"/>
        <v>#DIV/0!</v>
      </c>
    </row>
    <row r="3242" spans="1:4">
      <c r="A3242" s="3">
        <v>42319</v>
      </c>
      <c r="C3242">
        <f>VLOOKUP(A3242,'Historic fwd PE'!A3241:B9219,2,0)</f>
        <v>7825</v>
      </c>
      <c r="D3242" t="e">
        <f t="shared" si="50"/>
        <v>#DIV/0!</v>
      </c>
    </row>
    <row r="3243" spans="1:4">
      <c r="A3243" s="3">
        <v>42320</v>
      </c>
      <c r="C3243">
        <f>VLOOKUP(A3243,'Historic fwd PE'!A3242:B9220,2,0)</f>
        <v>7825</v>
      </c>
      <c r="D3243" t="e">
        <f t="shared" si="50"/>
        <v>#DIV/0!</v>
      </c>
    </row>
    <row r="3244" spans="1:4">
      <c r="A3244" s="3">
        <v>42321</v>
      </c>
      <c r="C3244">
        <f>VLOOKUP(A3244,'Historic fwd PE'!A3243:B9221,2,0)</f>
        <v>7762.25</v>
      </c>
      <c r="D3244" t="e">
        <f t="shared" si="50"/>
        <v>#DIV/0!</v>
      </c>
    </row>
    <row r="3245" spans="1:4">
      <c r="A3245" s="3">
        <v>42322</v>
      </c>
      <c r="C3245">
        <f>VLOOKUP(A3245,'Historic fwd PE'!A3244:B9222,2,0)</f>
        <v>7762.25</v>
      </c>
      <c r="D3245" t="e">
        <f t="shared" si="50"/>
        <v>#DIV/0!</v>
      </c>
    </row>
    <row r="3246" spans="1:4">
      <c r="A3246" s="3">
        <v>42323</v>
      </c>
      <c r="C3246">
        <f>VLOOKUP(A3246,'Historic fwd PE'!A3245:B9223,2,0)</f>
        <v>7762.25</v>
      </c>
      <c r="D3246" t="e">
        <f t="shared" si="50"/>
        <v>#DIV/0!</v>
      </c>
    </row>
    <row r="3247" spans="1:4">
      <c r="A3247" s="3">
        <v>42324</v>
      </c>
      <c r="C3247">
        <f>VLOOKUP(A3247,'Historic fwd PE'!A3246:B9224,2,0)</f>
        <v>7806.6</v>
      </c>
      <c r="D3247" t="e">
        <f t="shared" si="50"/>
        <v>#DIV/0!</v>
      </c>
    </row>
    <row r="3248" spans="1:4">
      <c r="A3248" s="3">
        <v>42325</v>
      </c>
      <c r="C3248">
        <f>VLOOKUP(A3248,'Historic fwd PE'!A3247:B9225,2,0)</f>
        <v>7837.55</v>
      </c>
      <c r="D3248" t="e">
        <f t="shared" si="50"/>
        <v>#DIV/0!</v>
      </c>
    </row>
    <row r="3249" spans="1:4">
      <c r="A3249" s="3">
        <v>42326</v>
      </c>
      <c r="C3249">
        <f>VLOOKUP(A3249,'Historic fwd PE'!A3248:B9226,2,0)</f>
        <v>7731.8</v>
      </c>
      <c r="D3249" t="e">
        <f t="shared" si="50"/>
        <v>#DIV/0!</v>
      </c>
    </row>
    <row r="3250" spans="1:4">
      <c r="A3250" s="3">
        <v>42327</v>
      </c>
      <c r="C3250">
        <f>VLOOKUP(A3250,'Historic fwd PE'!A3249:B9227,2,0)</f>
        <v>7842.75</v>
      </c>
      <c r="D3250" t="e">
        <f t="shared" si="50"/>
        <v>#DIV/0!</v>
      </c>
    </row>
    <row r="3251" spans="1:4">
      <c r="A3251" s="3">
        <v>42328</v>
      </c>
      <c r="C3251">
        <f>VLOOKUP(A3251,'Historic fwd PE'!A3250:B9228,2,0)</f>
        <v>7856.55</v>
      </c>
      <c r="D3251" t="e">
        <f t="shared" si="50"/>
        <v>#DIV/0!</v>
      </c>
    </row>
    <row r="3252" spans="1:4">
      <c r="A3252" s="3">
        <v>42329</v>
      </c>
      <c r="C3252">
        <f>VLOOKUP(A3252,'Historic fwd PE'!A3251:B9229,2,0)</f>
        <v>7856.55</v>
      </c>
      <c r="D3252" t="e">
        <f t="shared" si="50"/>
        <v>#DIV/0!</v>
      </c>
    </row>
    <row r="3253" spans="1:4">
      <c r="A3253" s="3">
        <v>42330</v>
      </c>
      <c r="C3253">
        <f>VLOOKUP(A3253,'Historic fwd PE'!A3252:B9230,2,0)</f>
        <v>7856.55</v>
      </c>
      <c r="D3253" t="e">
        <f t="shared" si="50"/>
        <v>#DIV/0!</v>
      </c>
    </row>
    <row r="3254" spans="1:4">
      <c r="A3254" s="3">
        <v>42331</v>
      </c>
      <c r="C3254">
        <f>VLOOKUP(A3254,'Historic fwd PE'!A3253:B9231,2,0)</f>
        <v>7849.25</v>
      </c>
      <c r="D3254" t="e">
        <f t="shared" si="50"/>
        <v>#DIV/0!</v>
      </c>
    </row>
    <row r="3255" spans="1:4">
      <c r="A3255" s="3">
        <v>42332</v>
      </c>
      <c r="C3255">
        <f>VLOOKUP(A3255,'Historic fwd PE'!A3254:B9232,2,0)</f>
        <v>7831.6</v>
      </c>
      <c r="D3255" t="e">
        <f t="shared" si="50"/>
        <v>#DIV/0!</v>
      </c>
    </row>
    <row r="3256" spans="1:4">
      <c r="A3256" s="3">
        <v>42333</v>
      </c>
      <c r="C3256">
        <f>VLOOKUP(A3256,'Historic fwd PE'!A3255:B9233,2,0)</f>
        <v>7831.6</v>
      </c>
      <c r="D3256" t="e">
        <f t="shared" si="50"/>
        <v>#DIV/0!</v>
      </c>
    </row>
    <row r="3257" spans="1:4">
      <c r="A3257" s="3">
        <v>42334</v>
      </c>
      <c r="C3257">
        <f>VLOOKUP(A3257,'Historic fwd PE'!A3256:B9234,2,0)</f>
        <v>7883.8</v>
      </c>
      <c r="D3257" t="e">
        <f t="shared" si="50"/>
        <v>#DIV/0!</v>
      </c>
    </row>
    <row r="3258" spans="1:4">
      <c r="A3258" s="3">
        <v>42335</v>
      </c>
      <c r="C3258">
        <f>VLOOKUP(A3258,'Historic fwd PE'!A3257:B9235,2,0)</f>
        <v>7942.7</v>
      </c>
      <c r="D3258" t="e">
        <f t="shared" si="50"/>
        <v>#DIV/0!</v>
      </c>
    </row>
    <row r="3259" spans="1:4">
      <c r="A3259" s="3">
        <v>42336</v>
      </c>
      <c r="C3259">
        <f>VLOOKUP(A3259,'Historic fwd PE'!A3258:B9236,2,0)</f>
        <v>7942.7</v>
      </c>
      <c r="D3259" t="e">
        <f t="shared" si="50"/>
        <v>#DIV/0!</v>
      </c>
    </row>
    <row r="3260" spans="1:4">
      <c r="A3260" s="3">
        <v>42337</v>
      </c>
      <c r="C3260">
        <f>VLOOKUP(A3260,'Historic fwd PE'!A3259:B9237,2,0)</f>
        <v>7942.7</v>
      </c>
      <c r="D3260" t="e">
        <f t="shared" si="50"/>
        <v>#DIV/0!</v>
      </c>
    </row>
    <row r="3261" spans="1:4">
      <c r="A3261" s="3">
        <v>42338</v>
      </c>
      <c r="C3261">
        <f>VLOOKUP(A3261,'Historic fwd PE'!A3260:B9238,2,0)</f>
        <v>7935.25</v>
      </c>
      <c r="D3261" t="e">
        <f t="shared" si="50"/>
        <v>#DIV/0!</v>
      </c>
    </row>
    <row r="3262" spans="1:4">
      <c r="A3262" s="3">
        <v>42339</v>
      </c>
      <c r="C3262">
        <f>VLOOKUP(A3262,'Historic fwd PE'!A3261:B9239,2,0)</f>
        <v>7954.9</v>
      </c>
      <c r="D3262" t="e">
        <f t="shared" si="50"/>
        <v>#DIV/0!</v>
      </c>
    </row>
    <row r="3263" spans="1:4">
      <c r="A3263" s="3">
        <v>42340</v>
      </c>
      <c r="C3263">
        <f>VLOOKUP(A3263,'Historic fwd PE'!A3262:B9240,2,0)</f>
        <v>7931.35</v>
      </c>
      <c r="D3263" t="e">
        <f t="shared" si="50"/>
        <v>#DIV/0!</v>
      </c>
    </row>
    <row r="3264" spans="1:4">
      <c r="A3264" s="3">
        <v>42341</v>
      </c>
      <c r="C3264">
        <f>VLOOKUP(A3264,'Historic fwd PE'!A3263:B9241,2,0)</f>
        <v>7864.15</v>
      </c>
      <c r="D3264" t="e">
        <f t="shared" si="50"/>
        <v>#DIV/0!</v>
      </c>
    </row>
    <row r="3265" spans="1:4">
      <c r="A3265" s="3">
        <v>42342</v>
      </c>
      <c r="C3265">
        <f>VLOOKUP(A3265,'Historic fwd PE'!A3264:B9242,2,0)</f>
        <v>7781.9</v>
      </c>
      <c r="D3265" t="e">
        <f t="shared" si="50"/>
        <v>#DIV/0!</v>
      </c>
    </row>
    <row r="3266" spans="1:4">
      <c r="A3266" s="3">
        <v>42343</v>
      </c>
      <c r="C3266">
        <f>VLOOKUP(A3266,'Historic fwd PE'!A3265:B9243,2,0)</f>
        <v>7781.9</v>
      </c>
      <c r="D3266" t="e">
        <f t="shared" si="50"/>
        <v>#DIV/0!</v>
      </c>
    </row>
    <row r="3267" spans="1:4">
      <c r="A3267" s="3">
        <v>42344</v>
      </c>
      <c r="C3267">
        <f>VLOOKUP(A3267,'Historic fwd PE'!A3266:B9244,2,0)</f>
        <v>7781.9</v>
      </c>
      <c r="D3267" t="e">
        <f t="shared" si="50"/>
        <v>#DIV/0!</v>
      </c>
    </row>
    <row r="3268" spans="1:4">
      <c r="A3268" s="3">
        <v>42345</v>
      </c>
      <c r="C3268">
        <f>VLOOKUP(A3268,'Historic fwd PE'!A3267:B9245,2,0)</f>
        <v>7765.4</v>
      </c>
      <c r="D3268" t="e">
        <f t="shared" si="50"/>
        <v>#DIV/0!</v>
      </c>
    </row>
    <row r="3269" spans="1:4">
      <c r="A3269" s="3">
        <v>42346</v>
      </c>
      <c r="C3269">
        <f>VLOOKUP(A3269,'Historic fwd PE'!A3268:B9246,2,0)</f>
        <v>7701.7</v>
      </c>
      <c r="D3269" t="e">
        <f t="shared" si="50"/>
        <v>#DIV/0!</v>
      </c>
    </row>
    <row r="3270" spans="1:4">
      <c r="A3270" s="3">
        <v>42347</v>
      </c>
      <c r="C3270">
        <f>VLOOKUP(A3270,'Historic fwd PE'!A3269:B9247,2,0)</f>
        <v>7612.5</v>
      </c>
      <c r="D3270" t="e">
        <f t="shared" si="50"/>
        <v>#DIV/0!</v>
      </c>
    </row>
    <row r="3271" spans="1:4">
      <c r="A3271" s="3">
        <v>42348</v>
      </c>
      <c r="C3271">
        <f>VLOOKUP(A3271,'Historic fwd PE'!A3270:B9248,2,0)</f>
        <v>7683.3</v>
      </c>
      <c r="D3271" t="e">
        <f t="shared" ref="D3271:D3334" si="51">C3271/B3271</f>
        <v>#DIV/0!</v>
      </c>
    </row>
    <row r="3272" spans="1:4">
      <c r="A3272" s="3">
        <v>42349</v>
      </c>
      <c r="C3272">
        <f>VLOOKUP(A3272,'Historic fwd PE'!A3271:B9249,2,0)</f>
        <v>7610.45</v>
      </c>
      <c r="D3272" t="e">
        <f t="shared" si="51"/>
        <v>#DIV/0!</v>
      </c>
    </row>
    <row r="3273" spans="1:4">
      <c r="A3273" s="3">
        <v>42350</v>
      </c>
      <c r="C3273">
        <f>VLOOKUP(A3273,'Historic fwd PE'!A3272:B9250,2,0)</f>
        <v>7610.45</v>
      </c>
      <c r="D3273" t="e">
        <f t="shared" si="51"/>
        <v>#DIV/0!</v>
      </c>
    </row>
    <row r="3274" spans="1:4">
      <c r="A3274" s="3">
        <v>42351</v>
      </c>
      <c r="C3274">
        <f>VLOOKUP(A3274,'Historic fwd PE'!A3273:B9251,2,0)</f>
        <v>7610.45</v>
      </c>
      <c r="D3274" t="e">
        <f t="shared" si="51"/>
        <v>#DIV/0!</v>
      </c>
    </row>
    <row r="3275" spans="1:4">
      <c r="A3275" s="3">
        <v>42352</v>
      </c>
      <c r="C3275">
        <f>VLOOKUP(A3275,'Historic fwd PE'!A3274:B9252,2,0)</f>
        <v>7650.05</v>
      </c>
      <c r="D3275" t="e">
        <f t="shared" si="51"/>
        <v>#DIV/0!</v>
      </c>
    </row>
    <row r="3276" spans="1:4">
      <c r="A3276" s="3">
        <v>42353</v>
      </c>
      <c r="C3276">
        <f>VLOOKUP(A3276,'Historic fwd PE'!A3275:B9253,2,0)</f>
        <v>7700.9</v>
      </c>
      <c r="D3276" t="e">
        <f t="shared" si="51"/>
        <v>#DIV/0!</v>
      </c>
    </row>
    <row r="3277" spans="1:4">
      <c r="A3277" s="3">
        <v>42354</v>
      </c>
      <c r="C3277">
        <f>VLOOKUP(A3277,'Historic fwd PE'!A3276:B9254,2,0)</f>
        <v>7750.9</v>
      </c>
      <c r="D3277" t="e">
        <f t="shared" si="51"/>
        <v>#DIV/0!</v>
      </c>
    </row>
    <row r="3278" spans="1:4">
      <c r="A3278" s="3">
        <v>42355</v>
      </c>
      <c r="C3278">
        <f>VLOOKUP(A3278,'Historic fwd PE'!A3277:B9255,2,0)</f>
        <v>7844.35</v>
      </c>
      <c r="D3278" t="e">
        <f t="shared" si="51"/>
        <v>#DIV/0!</v>
      </c>
    </row>
    <row r="3279" spans="1:4">
      <c r="A3279" s="3">
        <v>42356</v>
      </c>
      <c r="C3279">
        <f>VLOOKUP(A3279,'Historic fwd PE'!A3278:B9256,2,0)</f>
        <v>7761.95</v>
      </c>
      <c r="D3279" t="e">
        <f t="shared" si="51"/>
        <v>#DIV/0!</v>
      </c>
    </row>
    <row r="3280" spans="1:4">
      <c r="A3280" s="3">
        <v>42357</v>
      </c>
      <c r="C3280">
        <f>VLOOKUP(A3280,'Historic fwd PE'!A3279:B9257,2,0)</f>
        <v>7761.95</v>
      </c>
      <c r="D3280" t="e">
        <f t="shared" si="51"/>
        <v>#DIV/0!</v>
      </c>
    </row>
    <row r="3281" spans="1:4">
      <c r="A3281" s="3">
        <v>42358</v>
      </c>
      <c r="C3281">
        <f>VLOOKUP(A3281,'Historic fwd PE'!A3280:B9258,2,0)</f>
        <v>7761.95</v>
      </c>
      <c r="D3281" t="e">
        <f t="shared" si="51"/>
        <v>#DIV/0!</v>
      </c>
    </row>
    <row r="3282" spans="1:4">
      <c r="A3282" s="3">
        <v>42359</v>
      </c>
      <c r="C3282">
        <f>VLOOKUP(A3282,'Historic fwd PE'!A3281:B9259,2,0)</f>
        <v>7834.45</v>
      </c>
      <c r="D3282" t="e">
        <f t="shared" si="51"/>
        <v>#DIV/0!</v>
      </c>
    </row>
    <row r="3283" spans="1:4">
      <c r="A3283" s="3">
        <v>42360</v>
      </c>
      <c r="C3283">
        <f>VLOOKUP(A3283,'Historic fwd PE'!A3282:B9260,2,0)</f>
        <v>7786.1</v>
      </c>
      <c r="D3283" t="e">
        <f t="shared" si="51"/>
        <v>#DIV/0!</v>
      </c>
    </row>
    <row r="3284" spans="1:4">
      <c r="A3284" s="3">
        <v>42361</v>
      </c>
      <c r="C3284">
        <f>VLOOKUP(A3284,'Historic fwd PE'!A3283:B9261,2,0)</f>
        <v>7865.95</v>
      </c>
      <c r="D3284" t="e">
        <f t="shared" si="51"/>
        <v>#DIV/0!</v>
      </c>
    </row>
    <row r="3285" spans="1:4">
      <c r="A3285" s="3">
        <v>42362</v>
      </c>
      <c r="C3285">
        <f>VLOOKUP(A3285,'Historic fwd PE'!A3284:B9262,2,0)</f>
        <v>7861.05</v>
      </c>
      <c r="D3285" t="e">
        <f t="shared" si="51"/>
        <v>#DIV/0!</v>
      </c>
    </row>
    <row r="3286" spans="1:4">
      <c r="A3286" s="3">
        <v>42363</v>
      </c>
      <c r="C3286">
        <f>VLOOKUP(A3286,'Historic fwd PE'!A3285:B9263,2,0)</f>
        <v>7861.05</v>
      </c>
      <c r="D3286" t="e">
        <f t="shared" si="51"/>
        <v>#DIV/0!</v>
      </c>
    </row>
    <row r="3287" spans="1:4">
      <c r="A3287" s="3">
        <v>42364</v>
      </c>
      <c r="C3287">
        <f>VLOOKUP(A3287,'Historic fwd PE'!A3286:B9264,2,0)</f>
        <v>7861.05</v>
      </c>
      <c r="D3287" t="e">
        <f t="shared" si="51"/>
        <v>#DIV/0!</v>
      </c>
    </row>
    <row r="3288" spans="1:4">
      <c r="A3288" s="3">
        <v>42365</v>
      </c>
      <c r="C3288">
        <f>VLOOKUP(A3288,'Historic fwd PE'!A3287:B9265,2,0)</f>
        <v>7861.05</v>
      </c>
      <c r="D3288" t="e">
        <f t="shared" si="51"/>
        <v>#DIV/0!</v>
      </c>
    </row>
    <row r="3289" spans="1:4">
      <c r="A3289" s="3">
        <v>42366</v>
      </c>
      <c r="C3289">
        <f>VLOOKUP(A3289,'Historic fwd PE'!A3288:B9266,2,0)</f>
        <v>7925.15</v>
      </c>
      <c r="D3289" t="e">
        <f t="shared" si="51"/>
        <v>#DIV/0!</v>
      </c>
    </row>
    <row r="3290" spans="1:4">
      <c r="A3290" s="3">
        <v>42367</v>
      </c>
      <c r="C3290">
        <f>VLOOKUP(A3290,'Historic fwd PE'!A3289:B9267,2,0)</f>
        <v>7928.95</v>
      </c>
      <c r="D3290" t="e">
        <f t="shared" si="51"/>
        <v>#DIV/0!</v>
      </c>
    </row>
    <row r="3291" spans="1:4">
      <c r="A3291" s="3">
        <v>42368</v>
      </c>
      <c r="C3291">
        <f>VLOOKUP(A3291,'Historic fwd PE'!A3290:B9268,2,0)</f>
        <v>7896.25</v>
      </c>
      <c r="D3291" t="e">
        <f t="shared" si="51"/>
        <v>#DIV/0!</v>
      </c>
    </row>
    <row r="3292" spans="1:4">
      <c r="A3292" s="3">
        <v>42369</v>
      </c>
      <c r="C3292">
        <f>VLOOKUP(A3292,'Historic fwd PE'!A3291:B9269,2,0)</f>
        <v>7946.35</v>
      </c>
      <c r="D3292" t="e">
        <f t="shared" si="51"/>
        <v>#DIV/0!</v>
      </c>
    </row>
    <row r="3293" spans="1:4">
      <c r="A3293" s="3">
        <v>42370</v>
      </c>
      <c r="C3293">
        <f>VLOOKUP(A3293,'Historic fwd PE'!A3292:B9270,2,0)</f>
        <v>7963.2</v>
      </c>
      <c r="D3293" t="e">
        <f t="shared" si="51"/>
        <v>#DIV/0!</v>
      </c>
    </row>
    <row r="3294" spans="1:4">
      <c r="A3294" s="3">
        <v>42371</v>
      </c>
      <c r="C3294">
        <f>VLOOKUP(A3294,'Historic fwd PE'!A3293:B9271,2,0)</f>
        <v>7963.2</v>
      </c>
      <c r="D3294" t="e">
        <f t="shared" si="51"/>
        <v>#DIV/0!</v>
      </c>
    </row>
    <row r="3295" spans="1:4">
      <c r="A3295" s="3">
        <v>42372</v>
      </c>
      <c r="C3295">
        <f>VLOOKUP(A3295,'Historic fwd PE'!A3294:B9272,2,0)</f>
        <v>7963.2</v>
      </c>
      <c r="D3295" t="e">
        <f t="shared" si="51"/>
        <v>#DIV/0!</v>
      </c>
    </row>
    <row r="3296" spans="1:4">
      <c r="A3296" s="3">
        <v>42373</v>
      </c>
      <c r="C3296">
        <f>VLOOKUP(A3296,'Historic fwd PE'!A3295:B9273,2,0)</f>
        <v>7791.3</v>
      </c>
      <c r="D3296" t="e">
        <f t="shared" si="51"/>
        <v>#DIV/0!</v>
      </c>
    </row>
    <row r="3297" spans="1:4">
      <c r="A3297" s="3">
        <v>42374</v>
      </c>
      <c r="C3297">
        <f>VLOOKUP(A3297,'Historic fwd PE'!A3296:B9274,2,0)</f>
        <v>7784.65</v>
      </c>
      <c r="D3297" t="e">
        <f t="shared" si="51"/>
        <v>#DIV/0!</v>
      </c>
    </row>
    <row r="3298" spans="1:4">
      <c r="A3298" s="3">
        <v>42375</v>
      </c>
      <c r="C3298">
        <f>VLOOKUP(A3298,'Historic fwd PE'!A3297:B9275,2,0)</f>
        <v>7741</v>
      </c>
      <c r="D3298" t="e">
        <f t="shared" si="51"/>
        <v>#DIV/0!</v>
      </c>
    </row>
    <row r="3299" spans="1:4">
      <c r="A3299" s="3">
        <v>42376</v>
      </c>
      <c r="C3299">
        <f>VLOOKUP(A3299,'Historic fwd PE'!A3298:B9276,2,0)</f>
        <v>7568.3</v>
      </c>
      <c r="D3299" t="e">
        <f t="shared" si="51"/>
        <v>#DIV/0!</v>
      </c>
    </row>
    <row r="3300" spans="1:4">
      <c r="A3300" s="3">
        <v>42377</v>
      </c>
      <c r="C3300">
        <f>VLOOKUP(A3300,'Historic fwd PE'!A3299:B9277,2,0)</f>
        <v>7601.35</v>
      </c>
      <c r="D3300" t="e">
        <f t="shared" si="51"/>
        <v>#DIV/0!</v>
      </c>
    </row>
    <row r="3301" spans="1:4">
      <c r="A3301" s="3">
        <v>42378</v>
      </c>
      <c r="C3301">
        <f>VLOOKUP(A3301,'Historic fwd PE'!A3300:B9278,2,0)</f>
        <v>7601.35</v>
      </c>
      <c r="D3301" t="e">
        <f t="shared" si="51"/>
        <v>#DIV/0!</v>
      </c>
    </row>
    <row r="3302" spans="1:4">
      <c r="A3302" s="3">
        <v>42379</v>
      </c>
      <c r="C3302">
        <f>VLOOKUP(A3302,'Historic fwd PE'!A3301:B9279,2,0)</f>
        <v>7601.35</v>
      </c>
      <c r="D3302" t="e">
        <f t="shared" si="51"/>
        <v>#DIV/0!</v>
      </c>
    </row>
    <row r="3303" spans="1:4">
      <c r="A3303" s="3">
        <v>42380</v>
      </c>
      <c r="C3303">
        <f>VLOOKUP(A3303,'Historic fwd PE'!A3302:B9280,2,0)</f>
        <v>7563.85</v>
      </c>
      <c r="D3303" t="e">
        <f t="shared" si="51"/>
        <v>#DIV/0!</v>
      </c>
    </row>
    <row r="3304" spans="1:4">
      <c r="A3304" s="3">
        <v>42381</v>
      </c>
      <c r="C3304">
        <f>VLOOKUP(A3304,'Historic fwd PE'!A3303:B9281,2,0)</f>
        <v>7510.3</v>
      </c>
      <c r="D3304" t="e">
        <f t="shared" si="51"/>
        <v>#DIV/0!</v>
      </c>
    </row>
    <row r="3305" spans="1:4">
      <c r="A3305" s="3">
        <v>42382</v>
      </c>
      <c r="C3305">
        <f>VLOOKUP(A3305,'Historic fwd PE'!A3304:B9282,2,0)</f>
        <v>7562.4</v>
      </c>
      <c r="D3305" t="e">
        <f t="shared" si="51"/>
        <v>#DIV/0!</v>
      </c>
    </row>
    <row r="3306" spans="1:4">
      <c r="A3306" s="3">
        <v>42383</v>
      </c>
      <c r="C3306">
        <f>VLOOKUP(A3306,'Historic fwd PE'!A3305:B9283,2,0)</f>
        <v>7536.8</v>
      </c>
      <c r="D3306" t="e">
        <f t="shared" si="51"/>
        <v>#DIV/0!</v>
      </c>
    </row>
    <row r="3307" spans="1:4">
      <c r="A3307" s="3">
        <v>42384</v>
      </c>
      <c r="C3307">
        <f>VLOOKUP(A3307,'Historic fwd PE'!A3306:B9284,2,0)</f>
        <v>7437.8</v>
      </c>
      <c r="D3307" t="e">
        <f t="shared" si="51"/>
        <v>#DIV/0!</v>
      </c>
    </row>
    <row r="3308" spans="1:4">
      <c r="A3308" s="3">
        <v>42385</v>
      </c>
      <c r="C3308">
        <f>VLOOKUP(A3308,'Historic fwd PE'!A3307:B9285,2,0)</f>
        <v>7437.8</v>
      </c>
      <c r="D3308" t="e">
        <f t="shared" si="51"/>
        <v>#DIV/0!</v>
      </c>
    </row>
    <row r="3309" spans="1:4">
      <c r="A3309" s="3">
        <v>42386</v>
      </c>
      <c r="C3309">
        <f>VLOOKUP(A3309,'Historic fwd PE'!A3308:B9286,2,0)</f>
        <v>7437.8</v>
      </c>
      <c r="D3309" t="e">
        <f t="shared" si="51"/>
        <v>#DIV/0!</v>
      </c>
    </row>
    <row r="3310" spans="1:4">
      <c r="A3310" s="3">
        <v>42387</v>
      </c>
      <c r="C3310">
        <f>VLOOKUP(A3310,'Historic fwd PE'!A3309:B9287,2,0)</f>
        <v>7351</v>
      </c>
      <c r="D3310" t="e">
        <f t="shared" si="51"/>
        <v>#DIV/0!</v>
      </c>
    </row>
    <row r="3311" spans="1:4">
      <c r="A3311" s="3">
        <v>42388</v>
      </c>
      <c r="C3311">
        <f>VLOOKUP(A3311,'Historic fwd PE'!A3310:B9288,2,0)</f>
        <v>7435.1</v>
      </c>
      <c r="D3311" t="e">
        <f t="shared" si="51"/>
        <v>#DIV/0!</v>
      </c>
    </row>
    <row r="3312" spans="1:4">
      <c r="A3312" s="3">
        <v>42389</v>
      </c>
      <c r="C3312">
        <f>VLOOKUP(A3312,'Historic fwd PE'!A3311:B9289,2,0)</f>
        <v>7309.3</v>
      </c>
      <c r="D3312" t="e">
        <f t="shared" si="51"/>
        <v>#DIV/0!</v>
      </c>
    </row>
    <row r="3313" spans="1:4">
      <c r="A3313" s="3">
        <v>42390</v>
      </c>
      <c r="C3313">
        <f>VLOOKUP(A3313,'Historic fwd PE'!A3312:B9290,2,0)</f>
        <v>7276.8</v>
      </c>
      <c r="D3313" t="e">
        <f t="shared" si="51"/>
        <v>#DIV/0!</v>
      </c>
    </row>
    <row r="3314" spans="1:4">
      <c r="A3314" s="3">
        <v>42391</v>
      </c>
      <c r="C3314">
        <f>VLOOKUP(A3314,'Historic fwd PE'!A3313:B9291,2,0)</f>
        <v>7422.45</v>
      </c>
      <c r="D3314" t="e">
        <f t="shared" si="51"/>
        <v>#DIV/0!</v>
      </c>
    </row>
    <row r="3315" spans="1:4">
      <c r="A3315" s="3">
        <v>42392</v>
      </c>
      <c r="C3315">
        <f>VLOOKUP(A3315,'Historic fwd PE'!A3314:B9292,2,0)</f>
        <v>7422.45</v>
      </c>
      <c r="D3315" t="e">
        <f t="shared" si="51"/>
        <v>#DIV/0!</v>
      </c>
    </row>
    <row r="3316" spans="1:4">
      <c r="A3316" s="3">
        <v>42393</v>
      </c>
      <c r="C3316">
        <f>VLOOKUP(A3316,'Historic fwd PE'!A3315:B9293,2,0)</f>
        <v>7422.45</v>
      </c>
      <c r="D3316" t="e">
        <f t="shared" si="51"/>
        <v>#DIV/0!</v>
      </c>
    </row>
    <row r="3317" spans="1:4">
      <c r="A3317" s="3">
        <v>42394</v>
      </c>
      <c r="C3317">
        <f>VLOOKUP(A3317,'Historic fwd PE'!A3316:B9294,2,0)</f>
        <v>7436.15</v>
      </c>
      <c r="D3317" t="e">
        <f t="shared" si="51"/>
        <v>#DIV/0!</v>
      </c>
    </row>
    <row r="3318" spans="1:4">
      <c r="A3318" s="3">
        <v>42395</v>
      </c>
      <c r="C3318">
        <f>VLOOKUP(A3318,'Historic fwd PE'!A3317:B9295,2,0)</f>
        <v>7436.15</v>
      </c>
      <c r="D3318" t="e">
        <f t="shared" si="51"/>
        <v>#DIV/0!</v>
      </c>
    </row>
    <row r="3319" spans="1:4">
      <c r="A3319" s="3">
        <v>42396</v>
      </c>
      <c r="C3319">
        <f>VLOOKUP(A3319,'Historic fwd PE'!A3318:B9296,2,0)</f>
        <v>7437.75</v>
      </c>
      <c r="D3319" t="e">
        <f t="shared" si="51"/>
        <v>#DIV/0!</v>
      </c>
    </row>
    <row r="3320" spans="1:4">
      <c r="A3320" s="3">
        <v>42397</v>
      </c>
      <c r="C3320">
        <f>VLOOKUP(A3320,'Historic fwd PE'!A3319:B9297,2,0)</f>
        <v>7424.65</v>
      </c>
      <c r="D3320" t="e">
        <f t="shared" si="51"/>
        <v>#DIV/0!</v>
      </c>
    </row>
    <row r="3321" spans="1:4">
      <c r="A3321" s="3">
        <v>42398</v>
      </c>
      <c r="C3321">
        <f>VLOOKUP(A3321,'Historic fwd PE'!A3320:B9298,2,0)</f>
        <v>7563.55</v>
      </c>
      <c r="D3321" t="e">
        <f t="shared" si="51"/>
        <v>#DIV/0!</v>
      </c>
    </row>
    <row r="3322" spans="1:4">
      <c r="A3322" s="3">
        <v>42399</v>
      </c>
      <c r="C3322">
        <f>VLOOKUP(A3322,'Historic fwd PE'!A3321:B9299,2,0)</f>
        <v>7563.55</v>
      </c>
      <c r="D3322" t="e">
        <f t="shared" si="51"/>
        <v>#DIV/0!</v>
      </c>
    </row>
    <row r="3323" spans="1:4">
      <c r="A3323" s="3">
        <v>42400</v>
      </c>
      <c r="C3323">
        <f>VLOOKUP(A3323,'Historic fwd PE'!A3322:B9300,2,0)</f>
        <v>7563.55</v>
      </c>
      <c r="D3323" t="e">
        <f t="shared" si="51"/>
        <v>#DIV/0!</v>
      </c>
    </row>
    <row r="3324" spans="1:4">
      <c r="A3324" s="3">
        <v>42401</v>
      </c>
      <c r="C3324">
        <f>VLOOKUP(A3324,'Historic fwd PE'!A3323:B9301,2,0)</f>
        <v>7555.95</v>
      </c>
      <c r="D3324" t="e">
        <f t="shared" si="51"/>
        <v>#DIV/0!</v>
      </c>
    </row>
    <row r="3325" spans="1:4">
      <c r="A3325" s="3">
        <v>42402</v>
      </c>
      <c r="C3325">
        <f>VLOOKUP(A3325,'Historic fwd PE'!A3324:B9302,2,0)</f>
        <v>7455.55</v>
      </c>
      <c r="D3325" t="e">
        <f t="shared" si="51"/>
        <v>#DIV/0!</v>
      </c>
    </row>
    <row r="3326" spans="1:4">
      <c r="A3326" s="3">
        <v>42403</v>
      </c>
      <c r="C3326">
        <f>VLOOKUP(A3326,'Historic fwd PE'!A3325:B9303,2,0)</f>
        <v>7361.8</v>
      </c>
      <c r="D3326" t="e">
        <f t="shared" si="51"/>
        <v>#DIV/0!</v>
      </c>
    </row>
    <row r="3327" spans="1:4">
      <c r="A3327" s="3">
        <v>42404</v>
      </c>
      <c r="C3327">
        <f>VLOOKUP(A3327,'Historic fwd PE'!A3326:B9304,2,0)</f>
        <v>7404</v>
      </c>
      <c r="D3327" t="e">
        <f t="shared" si="51"/>
        <v>#DIV/0!</v>
      </c>
    </row>
    <row r="3328" spans="1:4">
      <c r="A3328" s="3">
        <v>42405</v>
      </c>
      <c r="C3328">
        <f>VLOOKUP(A3328,'Historic fwd PE'!A3327:B9305,2,0)</f>
        <v>7489.1</v>
      </c>
      <c r="D3328" t="e">
        <f t="shared" si="51"/>
        <v>#DIV/0!</v>
      </c>
    </row>
    <row r="3329" spans="1:4">
      <c r="A3329" s="3">
        <v>42406</v>
      </c>
      <c r="C3329">
        <f>VLOOKUP(A3329,'Historic fwd PE'!A3328:B9306,2,0)</f>
        <v>7489.1</v>
      </c>
      <c r="D3329" t="e">
        <f t="shared" si="51"/>
        <v>#DIV/0!</v>
      </c>
    </row>
    <row r="3330" spans="1:4">
      <c r="A3330" s="3">
        <v>42407</v>
      </c>
      <c r="C3330">
        <f>VLOOKUP(A3330,'Historic fwd PE'!A3329:B9307,2,0)</f>
        <v>7489.1</v>
      </c>
      <c r="D3330" t="e">
        <f t="shared" si="51"/>
        <v>#DIV/0!</v>
      </c>
    </row>
    <row r="3331" spans="1:4">
      <c r="A3331" s="3">
        <v>42408</v>
      </c>
      <c r="C3331">
        <f>VLOOKUP(A3331,'Historic fwd PE'!A3330:B9308,2,0)</f>
        <v>7387.25</v>
      </c>
      <c r="D3331" t="e">
        <f t="shared" si="51"/>
        <v>#DIV/0!</v>
      </c>
    </row>
    <row r="3332" spans="1:4">
      <c r="A3332" s="3">
        <v>42409</v>
      </c>
      <c r="C3332">
        <f>VLOOKUP(A3332,'Historic fwd PE'!A3331:B9309,2,0)</f>
        <v>7298.2</v>
      </c>
      <c r="D3332" t="e">
        <f t="shared" si="51"/>
        <v>#DIV/0!</v>
      </c>
    </row>
    <row r="3333" spans="1:4">
      <c r="A3333" s="3">
        <v>42410</v>
      </c>
      <c r="C3333">
        <f>VLOOKUP(A3333,'Historic fwd PE'!A3332:B9310,2,0)</f>
        <v>7215.7</v>
      </c>
      <c r="D3333" t="e">
        <f t="shared" si="51"/>
        <v>#DIV/0!</v>
      </c>
    </row>
    <row r="3334" spans="1:4">
      <c r="A3334" s="3">
        <v>42411</v>
      </c>
      <c r="C3334">
        <f>VLOOKUP(A3334,'Historic fwd PE'!A3333:B9311,2,0)</f>
        <v>6976.35</v>
      </c>
      <c r="D3334" t="e">
        <f t="shared" si="51"/>
        <v>#DIV/0!</v>
      </c>
    </row>
    <row r="3335" spans="1:4">
      <c r="A3335" s="3">
        <v>42412</v>
      </c>
      <c r="C3335">
        <f>VLOOKUP(A3335,'Historic fwd PE'!A3334:B9312,2,0)</f>
        <v>6980.95</v>
      </c>
      <c r="D3335" t="e">
        <f t="shared" ref="D3335:D3398" si="52">C3335/B3335</f>
        <v>#DIV/0!</v>
      </c>
    </row>
    <row r="3336" spans="1:4">
      <c r="A3336" s="3">
        <v>42413</v>
      </c>
      <c r="C3336">
        <f>VLOOKUP(A3336,'Historic fwd PE'!A3335:B9313,2,0)</f>
        <v>6980.95</v>
      </c>
      <c r="D3336" t="e">
        <f t="shared" si="52"/>
        <v>#DIV/0!</v>
      </c>
    </row>
    <row r="3337" spans="1:4">
      <c r="A3337" s="3">
        <v>42414</v>
      </c>
      <c r="C3337">
        <f>VLOOKUP(A3337,'Historic fwd PE'!A3336:B9314,2,0)</f>
        <v>6980.95</v>
      </c>
      <c r="D3337" t="e">
        <f t="shared" si="52"/>
        <v>#DIV/0!</v>
      </c>
    </row>
    <row r="3338" spans="1:4">
      <c r="A3338" s="3">
        <v>42415</v>
      </c>
      <c r="C3338">
        <f>VLOOKUP(A3338,'Historic fwd PE'!A3337:B9315,2,0)</f>
        <v>7162.95</v>
      </c>
      <c r="D3338" t="e">
        <f t="shared" si="52"/>
        <v>#DIV/0!</v>
      </c>
    </row>
    <row r="3339" spans="1:4">
      <c r="A3339" s="3">
        <v>42416</v>
      </c>
      <c r="C3339">
        <f>VLOOKUP(A3339,'Historic fwd PE'!A3338:B9316,2,0)</f>
        <v>7048.25</v>
      </c>
      <c r="D3339" t="e">
        <f t="shared" si="52"/>
        <v>#DIV/0!</v>
      </c>
    </row>
    <row r="3340" spans="1:4">
      <c r="A3340" s="3">
        <v>42417</v>
      </c>
      <c r="C3340">
        <f>VLOOKUP(A3340,'Historic fwd PE'!A3339:B9317,2,0)</f>
        <v>7108.45</v>
      </c>
      <c r="D3340" t="e">
        <f t="shared" si="52"/>
        <v>#DIV/0!</v>
      </c>
    </row>
    <row r="3341" spans="1:4">
      <c r="A3341" s="3">
        <v>42418</v>
      </c>
      <c r="C3341">
        <f>VLOOKUP(A3341,'Historic fwd PE'!A3340:B9318,2,0)</f>
        <v>7191.75</v>
      </c>
      <c r="D3341" t="e">
        <f t="shared" si="52"/>
        <v>#DIV/0!</v>
      </c>
    </row>
    <row r="3342" spans="1:4">
      <c r="A3342" s="3">
        <v>42419</v>
      </c>
      <c r="C3342">
        <f>VLOOKUP(A3342,'Historic fwd PE'!A3341:B9319,2,0)</f>
        <v>7210.75</v>
      </c>
      <c r="D3342" t="e">
        <f t="shared" si="52"/>
        <v>#DIV/0!</v>
      </c>
    </row>
    <row r="3343" spans="1:4">
      <c r="A3343" s="3">
        <v>42420</v>
      </c>
      <c r="C3343">
        <f>VLOOKUP(A3343,'Historic fwd PE'!A3342:B9320,2,0)</f>
        <v>7210.75</v>
      </c>
      <c r="D3343" t="e">
        <f t="shared" si="52"/>
        <v>#DIV/0!</v>
      </c>
    </row>
    <row r="3344" spans="1:4">
      <c r="A3344" s="3">
        <v>42421</v>
      </c>
      <c r="C3344">
        <f>VLOOKUP(A3344,'Historic fwd PE'!A3343:B9321,2,0)</f>
        <v>7210.75</v>
      </c>
      <c r="D3344" t="e">
        <f t="shared" si="52"/>
        <v>#DIV/0!</v>
      </c>
    </row>
    <row r="3345" spans="1:4">
      <c r="A3345" s="3">
        <v>42422</v>
      </c>
      <c r="C3345">
        <f>VLOOKUP(A3345,'Historic fwd PE'!A3344:B9322,2,0)</f>
        <v>7234.55</v>
      </c>
      <c r="D3345" t="e">
        <f t="shared" si="52"/>
        <v>#DIV/0!</v>
      </c>
    </row>
    <row r="3346" spans="1:4">
      <c r="A3346" s="3">
        <v>42423</v>
      </c>
      <c r="C3346">
        <f>VLOOKUP(A3346,'Historic fwd PE'!A3345:B9323,2,0)</f>
        <v>7109.55</v>
      </c>
      <c r="D3346" t="e">
        <f t="shared" si="52"/>
        <v>#DIV/0!</v>
      </c>
    </row>
    <row r="3347" spans="1:4">
      <c r="A3347" s="3">
        <v>42424</v>
      </c>
      <c r="C3347">
        <f>VLOOKUP(A3347,'Historic fwd PE'!A3346:B9324,2,0)</f>
        <v>7018.7</v>
      </c>
      <c r="D3347" t="e">
        <f t="shared" si="52"/>
        <v>#DIV/0!</v>
      </c>
    </row>
    <row r="3348" spans="1:4">
      <c r="A3348" s="3">
        <v>42425</v>
      </c>
      <c r="C3348">
        <f>VLOOKUP(A3348,'Historic fwd PE'!A3347:B9325,2,0)</f>
        <v>6970.6</v>
      </c>
      <c r="D3348" t="e">
        <f t="shared" si="52"/>
        <v>#DIV/0!</v>
      </c>
    </row>
    <row r="3349" spans="1:4">
      <c r="A3349" s="3">
        <v>42426</v>
      </c>
      <c r="C3349">
        <f>VLOOKUP(A3349,'Historic fwd PE'!A3348:B9326,2,0)</f>
        <v>7029.75</v>
      </c>
      <c r="D3349" t="e">
        <f t="shared" si="52"/>
        <v>#DIV/0!</v>
      </c>
    </row>
    <row r="3350" spans="1:4">
      <c r="A3350" s="3">
        <v>42427</v>
      </c>
      <c r="C3350">
        <f>VLOOKUP(A3350,'Historic fwd PE'!A3349:B9327,2,0)</f>
        <v>7029.75</v>
      </c>
      <c r="D3350" t="e">
        <f t="shared" si="52"/>
        <v>#DIV/0!</v>
      </c>
    </row>
    <row r="3351" spans="1:4">
      <c r="A3351" s="3">
        <v>42428</v>
      </c>
      <c r="C3351">
        <f>VLOOKUP(A3351,'Historic fwd PE'!A3350:B9328,2,0)</f>
        <v>7029.75</v>
      </c>
      <c r="D3351" t="e">
        <f t="shared" si="52"/>
        <v>#DIV/0!</v>
      </c>
    </row>
    <row r="3352" spans="1:4">
      <c r="A3352" s="3">
        <v>42429</v>
      </c>
      <c r="C3352">
        <f>VLOOKUP(A3352,'Historic fwd PE'!A3351:B9329,2,0)</f>
        <v>6987.05</v>
      </c>
      <c r="D3352" t="e">
        <f t="shared" si="52"/>
        <v>#DIV/0!</v>
      </c>
    </row>
    <row r="3353" spans="1:4">
      <c r="A3353" s="3">
        <v>42430</v>
      </c>
      <c r="C3353">
        <f>VLOOKUP(A3353,'Historic fwd PE'!A3352:B9330,2,0)</f>
        <v>7222.3</v>
      </c>
      <c r="D3353" t="e">
        <f t="shared" si="52"/>
        <v>#DIV/0!</v>
      </c>
    </row>
    <row r="3354" spans="1:4">
      <c r="A3354" s="3">
        <v>42431</v>
      </c>
      <c r="C3354">
        <f>VLOOKUP(A3354,'Historic fwd PE'!A3353:B9331,2,0)</f>
        <v>7368.85</v>
      </c>
      <c r="D3354" t="e">
        <f t="shared" si="52"/>
        <v>#DIV/0!</v>
      </c>
    </row>
    <row r="3355" spans="1:4">
      <c r="A3355" s="3">
        <v>42432</v>
      </c>
      <c r="C3355">
        <f>VLOOKUP(A3355,'Historic fwd PE'!A3354:B9332,2,0)</f>
        <v>7475.6</v>
      </c>
      <c r="D3355" t="e">
        <f t="shared" si="52"/>
        <v>#DIV/0!</v>
      </c>
    </row>
    <row r="3356" spans="1:4">
      <c r="A3356" s="3">
        <v>42433</v>
      </c>
      <c r="C3356">
        <f>VLOOKUP(A3356,'Historic fwd PE'!A3355:B9333,2,0)</f>
        <v>7485.35</v>
      </c>
      <c r="D3356" t="e">
        <f t="shared" si="52"/>
        <v>#DIV/0!</v>
      </c>
    </row>
    <row r="3357" spans="1:4">
      <c r="A3357" s="3">
        <v>42434</v>
      </c>
      <c r="C3357">
        <f>VLOOKUP(A3357,'Historic fwd PE'!A3356:B9334,2,0)</f>
        <v>7485.35</v>
      </c>
      <c r="D3357" t="e">
        <f t="shared" si="52"/>
        <v>#DIV/0!</v>
      </c>
    </row>
    <row r="3358" spans="1:4">
      <c r="A3358" s="3">
        <v>42435</v>
      </c>
      <c r="C3358">
        <f>VLOOKUP(A3358,'Historic fwd PE'!A3357:B9335,2,0)</f>
        <v>7485.35</v>
      </c>
      <c r="D3358" t="e">
        <f t="shared" si="52"/>
        <v>#DIV/0!</v>
      </c>
    </row>
    <row r="3359" spans="1:4">
      <c r="A3359" s="3">
        <v>42436</v>
      </c>
      <c r="C3359">
        <f>VLOOKUP(A3359,'Historic fwd PE'!A3358:B9336,2,0)</f>
        <v>7485.35</v>
      </c>
      <c r="D3359" t="e">
        <f t="shared" si="52"/>
        <v>#DIV/0!</v>
      </c>
    </row>
    <row r="3360" spans="1:4">
      <c r="A3360" s="3">
        <v>42437</v>
      </c>
      <c r="C3360">
        <f>VLOOKUP(A3360,'Historic fwd PE'!A3359:B9337,2,0)</f>
        <v>7485.3</v>
      </c>
      <c r="D3360" t="e">
        <f t="shared" si="52"/>
        <v>#DIV/0!</v>
      </c>
    </row>
    <row r="3361" spans="1:4">
      <c r="A3361" s="3">
        <v>42438</v>
      </c>
      <c r="C3361">
        <f>VLOOKUP(A3361,'Historic fwd PE'!A3360:B9338,2,0)</f>
        <v>7531.8</v>
      </c>
      <c r="D3361" t="e">
        <f t="shared" si="52"/>
        <v>#DIV/0!</v>
      </c>
    </row>
    <row r="3362" spans="1:4">
      <c r="A3362" s="3">
        <v>42439</v>
      </c>
      <c r="C3362">
        <f>VLOOKUP(A3362,'Historic fwd PE'!A3361:B9339,2,0)</f>
        <v>7486.15</v>
      </c>
      <c r="D3362" t="e">
        <f t="shared" si="52"/>
        <v>#DIV/0!</v>
      </c>
    </row>
    <row r="3363" spans="1:4">
      <c r="A3363" s="3">
        <v>42440</v>
      </c>
      <c r="C3363">
        <f>VLOOKUP(A3363,'Historic fwd PE'!A3362:B9340,2,0)</f>
        <v>7510.2</v>
      </c>
      <c r="D3363" t="e">
        <f t="shared" si="52"/>
        <v>#DIV/0!</v>
      </c>
    </row>
    <row r="3364" spans="1:4">
      <c r="A3364" s="3">
        <v>42441</v>
      </c>
      <c r="C3364">
        <f>VLOOKUP(A3364,'Historic fwd PE'!A3363:B9341,2,0)</f>
        <v>7510.2</v>
      </c>
      <c r="D3364" t="e">
        <f t="shared" si="52"/>
        <v>#DIV/0!</v>
      </c>
    </row>
    <row r="3365" spans="1:4">
      <c r="A3365" s="3">
        <v>42442</v>
      </c>
      <c r="C3365">
        <f>VLOOKUP(A3365,'Historic fwd PE'!A3364:B9342,2,0)</f>
        <v>7510.2</v>
      </c>
      <c r="D3365" t="e">
        <f t="shared" si="52"/>
        <v>#DIV/0!</v>
      </c>
    </row>
    <row r="3366" spans="1:4">
      <c r="A3366" s="3">
        <v>42443</v>
      </c>
      <c r="C3366">
        <f>VLOOKUP(A3366,'Historic fwd PE'!A3365:B9343,2,0)</f>
        <v>7538.75</v>
      </c>
      <c r="D3366" t="e">
        <f t="shared" si="52"/>
        <v>#DIV/0!</v>
      </c>
    </row>
    <row r="3367" spans="1:4">
      <c r="A3367" s="3">
        <v>42444</v>
      </c>
      <c r="C3367">
        <f>VLOOKUP(A3367,'Historic fwd PE'!A3366:B9344,2,0)</f>
        <v>7460.6</v>
      </c>
      <c r="D3367" t="e">
        <f t="shared" si="52"/>
        <v>#DIV/0!</v>
      </c>
    </row>
    <row r="3368" spans="1:4">
      <c r="A3368" s="3">
        <v>42445</v>
      </c>
      <c r="C3368">
        <f>VLOOKUP(A3368,'Historic fwd PE'!A3367:B9345,2,0)</f>
        <v>7498.75</v>
      </c>
      <c r="D3368" t="e">
        <f t="shared" si="52"/>
        <v>#DIV/0!</v>
      </c>
    </row>
    <row r="3369" spans="1:4">
      <c r="A3369" s="3">
        <v>42446</v>
      </c>
      <c r="C3369">
        <f>VLOOKUP(A3369,'Historic fwd PE'!A3368:B9346,2,0)</f>
        <v>7512.55</v>
      </c>
      <c r="D3369" t="e">
        <f t="shared" si="52"/>
        <v>#DIV/0!</v>
      </c>
    </row>
    <row r="3370" spans="1:4">
      <c r="A3370" s="3">
        <v>42447</v>
      </c>
      <c r="C3370">
        <f>VLOOKUP(A3370,'Historic fwd PE'!A3369:B9347,2,0)</f>
        <v>7604.35</v>
      </c>
      <c r="D3370" t="e">
        <f t="shared" si="52"/>
        <v>#DIV/0!</v>
      </c>
    </row>
    <row r="3371" spans="1:4">
      <c r="A3371" s="3">
        <v>42448</v>
      </c>
      <c r="C3371">
        <f>VLOOKUP(A3371,'Historic fwd PE'!A3370:B9348,2,0)</f>
        <v>7604.35</v>
      </c>
      <c r="D3371" t="e">
        <f t="shared" si="52"/>
        <v>#DIV/0!</v>
      </c>
    </row>
    <row r="3372" spans="1:4">
      <c r="A3372" s="3">
        <v>42449</v>
      </c>
      <c r="C3372">
        <f>VLOOKUP(A3372,'Historic fwd PE'!A3371:B9349,2,0)</f>
        <v>7604.35</v>
      </c>
      <c r="D3372" t="e">
        <f t="shared" si="52"/>
        <v>#DIV/0!</v>
      </c>
    </row>
    <row r="3373" spans="1:4">
      <c r="A3373" s="3">
        <v>42450</v>
      </c>
      <c r="C3373">
        <f>VLOOKUP(A3373,'Historic fwd PE'!A3372:B9350,2,0)</f>
        <v>7704.25</v>
      </c>
      <c r="D3373" t="e">
        <f t="shared" si="52"/>
        <v>#DIV/0!</v>
      </c>
    </row>
    <row r="3374" spans="1:4">
      <c r="A3374" s="3">
        <v>42451</v>
      </c>
      <c r="C3374">
        <f>VLOOKUP(A3374,'Historic fwd PE'!A3373:B9351,2,0)</f>
        <v>7714.9</v>
      </c>
      <c r="D3374" t="e">
        <f t="shared" si="52"/>
        <v>#DIV/0!</v>
      </c>
    </row>
    <row r="3375" spans="1:4">
      <c r="A3375" s="3">
        <v>42452</v>
      </c>
      <c r="C3375">
        <f>VLOOKUP(A3375,'Historic fwd PE'!A3374:B9352,2,0)</f>
        <v>7716.5</v>
      </c>
      <c r="D3375" t="e">
        <f t="shared" si="52"/>
        <v>#DIV/0!</v>
      </c>
    </row>
    <row r="3376" spans="1:4">
      <c r="A3376" s="3">
        <v>42453</v>
      </c>
      <c r="C3376">
        <f>VLOOKUP(A3376,'Historic fwd PE'!A3375:B9353,2,0)</f>
        <v>7716.5</v>
      </c>
      <c r="D3376" t="e">
        <f t="shared" si="52"/>
        <v>#DIV/0!</v>
      </c>
    </row>
    <row r="3377" spans="1:4">
      <c r="A3377" s="3">
        <v>42454</v>
      </c>
      <c r="C3377">
        <f>VLOOKUP(A3377,'Historic fwd PE'!A3376:B9354,2,0)</f>
        <v>7716.5</v>
      </c>
      <c r="D3377" t="e">
        <f t="shared" si="52"/>
        <v>#DIV/0!</v>
      </c>
    </row>
    <row r="3378" spans="1:4">
      <c r="A3378" s="3">
        <v>42455</v>
      </c>
      <c r="C3378">
        <f>VLOOKUP(A3378,'Historic fwd PE'!A3377:B9355,2,0)</f>
        <v>7716.5</v>
      </c>
      <c r="D3378" t="e">
        <f t="shared" si="52"/>
        <v>#DIV/0!</v>
      </c>
    </row>
    <row r="3379" spans="1:4">
      <c r="A3379" s="3">
        <v>42456</v>
      </c>
      <c r="C3379">
        <f>VLOOKUP(A3379,'Historic fwd PE'!A3378:B9356,2,0)</f>
        <v>7716.5</v>
      </c>
      <c r="D3379" t="e">
        <f t="shared" si="52"/>
        <v>#DIV/0!</v>
      </c>
    </row>
    <row r="3380" spans="1:4">
      <c r="A3380" s="3">
        <v>42457</v>
      </c>
      <c r="C3380">
        <f>VLOOKUP(A3380,'Historic fwd PE'!A3379:B9357,2,0)</f>
        <v>7615.1</v>
      </c>
      <c r="D3380" t="e">
        <f t="shared" si="52"/>
        <v>#DIV/0!</v>
      </c>
    </row>
    <row r="3381" spans="1:4">
      <c r="A3381" s="3">
        <v>42458</v>
      </c>
      <c r="C3381">
        <f>VLOOKUP(A3381,'Historic fwd PE'!A3380:B9358,2,0)</f>
        <v>7597</v>
      </c>
      <c r="D3381" t="e">
        <f t="shared" si="52"/>
        <v>#DIV/0!</v>
      </c>
    </row>
    <row r="3382" spans="1:4">
      <c r="A3382" s="3">
        <v>42459</v>
      </c>
      <c r="C3382">
        <f>VLOOKUP(A3382,'Historic fwd PE'!A3381:B9359,2,0)</f>
        <v>7735.2</v>
      </c>
      <c r="D3382" t="e">
        <f t="shared" si="52"/>
        <v>#DIV/0!</v>
      </c>
    </row>
    <row r="3383" spans="1:4">
      <c r="A3383" s="3">
        <v>42460</v>
      </c>
      <c r="C3383">
        <f>VLOOKUP(A3383,'Historic fwd PE'!A3382:B9360,2,0)</f>
        <v>7738.4</v>
      </c>
      <c r="D3383" t="e">
        <f t="shared" si="52"/>
        <v>#DIV/0!</v>
      </c>
    </row>
    <row r="3384" spans="1:4">
      <c r="A3384" s="3">
        <v>42461</v>
      </c>
      <c r="C3384">
        <f>VLOOKUP(A3384,'Historic fwd PE'!A3383:B9361,2,0)</f>
        <v>7713.05</v>
      </c>
      <c r="D3384" t="e">
        <f t="shared" si="52"/>
        <v>#DIV/0!</v>
      </c>
    </row>
    <row r="3385" spans="1:4">
      <c r="A3385" s="3">
        <v>42462</v>
      </c>
      <c r="C3385">
        <f>VLOOKUP(A3385,'Historic fwd PE'!A3384:B9362,2,0)</f>
        <v>7713.05</v>
      </c>
      <c r="D3385" t="e">
        <f t="shared" si="52"/>
        <v>#DIV/0!</v>
      </c>
    </row>
    <row r="3386" spans="1:4">
      <c r="A3386" s="3">
        <v>42463</v>
      </c>
      <c r="C3386">
        <f>VLOOKUP(A3386,'Historic fwd PE'!A3385:B9363,2,0)</f>
        <v>7713.05</v>
      </c>
      <c r="D3386" t="e">
        <f t="shared" si="52"/>
        <v>#DIV/0!</v>
      </c>
    </row>
    <row r="3387" spans="1:4">
      <c r="A3387" s="3">
        <v>42464</v>
      </c>
      <c r="C3387">
        <f>VLOOKUP(A3387,'Historic fwd PE'!A3386:B9364,2,0)</f>
        <v>7758.8</v>
      </c>
      <c r="D3387" t="e">
        <f t="shared" si="52"/>
        <v>#DIV/0!</v>
      </c>
    </row>
    <row r="3388" spans="1:4">
      <c r="A3388" s="3">
        <v>42465</v>
      </c>
      <c r="C3388">
        <f>VLOOKUP(A3388,'Historic fwd PE'!A3387:B9365,2,0)</f>
        <v>7603.2</v>
      </c>
      <c r="D3388" t="e">
        <f t="shared" si="52"/>
        <v>#DIV/0!</v>
      </c>
    </row>
    <row r="3389" spans="1:4">
      <c r="A3389" s="3">
        <v>42466</v>
      </c>
      <c r="C3389">
        <f>VLOOKUP(A3389,'Historic fwd PE'!A3388:B9366,2,0)</f>
        <v>7614.35</v>
      </c>
      <c r="D3389" t="e">
        <f t="shared" si="52"/>
        <v>#DIV/0!</v>
      </c>
    </row>
    <row r="3390" spans="1:4">
      <c r="A3390" s="3">
        <v>42467</v>
      </c>
      <c r="C3390">
        <f>VLOOKUP(A3390,'Historic fwd PE'!A3389:B9367,2,0)</f>
        <v>7546.45</v>
      </c>
      <c r="D3390" t="e">
        <f t="shared" si="52"/>
        <v>#DIV/0!</v>
      </c>
    </row>
    <row r="3391" spans="1:4">
      <c r="A3391" s="3">
        <v>42468</v>
      </c>
      <c r="C3391">
        <f>VLOOKUP(A3391,'Historic fwd PE'!A3390:B9368,2,0)</f>
        <v>7555.2</v>
      </c>
      <c r="D3391" t="e">
        <f t="shared" si="52"/>
        <v>#DIV/0!</v>
      </c>
    </row>
    <row r="3392" spans="1:4">
      <c r="A3392" s="3">
        <v>42469</v>
      </c>
      <c r="C3392">
        <f>VLOOKUP(A3392,'Historic fwd PE'!A3391:B9369,2,0)</f>
        <v>7555.2</v>
      </c>
      <c r="D3392" t="e">
        <f t="shared" si="52"/>
        <v>#DIV/0!</v>
      </c>
    </row>
    <row r="3393" spans="1:4">
      <c r="A3393" s="3">
        <v>42470</v>
      </c>
      <c r="C3393">
        <f>VLOOKUP(A3393,'Historic fwd PE'!A3392:B9370,2,0)</f>
        <v>7555.2</v>
      </c>
      <c r="D3393" t="e">
        <f t="shared" si="52"/>
        <v>#DIV/0!</v>
      </c>
    </row>
    <row r="3394" spans="1:4">
      <c r="A3394" s="3">
        <v>42471</v>
      </c>
      <c r="C3394">
        <f>VLOOKUP(A3394,'Historic fwd PE'!A3393:B9371,2,0)</f>
        <v>7671.4</v>
      </c>
      <c r="D3394" t="e">
        <f t="shared" si="52"/>
        <v>#DIV/0!</v>
      </c>
    </row>
    <row r="3395" spans="1:4">
      <c r="A3395" s="3">
        <v>42472</v>
      </c>
      <c r="C3395">
        <f>VLOOKUP(A3395,'Historic fwd PE'!A3394:B9372,2,0)</f>
        <v>7708.95</v>
      </c>
      <c r="D3395" t="e">
        <f t="shared" si="52"/>
        <v>#DIV/0!</v>
      </c>
    </row>
    <row r="3396" spans="1:4">
      <c r="A3396" s="3">
        <v>42473</v>
      </c>
      <c r="C3396">
        <f>VLOOKUP(A3396,'Historic fwd PE'!A3395:B9373,2,0)</f>
        <v>7850.45</v>
      </c>
      <c r="D3396" t="e">
        <f t="shared" si="52"/>
        <v>#DIV/0!</v>
      </c>
    </row>
    <row r="3397" spans="1:4">
      <c r="A3397" s="3">
        <v>42474</v>
      </c>
      <c r="C3397">
        <f>VLOOKUP(A3397,'Historic fwd PE'!A3396:B9374,2,0)</f>
        <v>7850.45</v>
      </c>
      <c r="D3397" t="e">
        <f t="shared" si="52"/>
        <v>#DIV/0!</v>
      </c>
    </row>
    <row r="3398" spans="1:4">
      <c r="A3398" s="3">
        <v>42475</v>
      </c>
      <c r="C3398">
        <f>VLOOKUP(A3398,'Historic fwd PE'!A3397:B9375,2,0)</f>
        <v>7850.45</v>
      </c>
      <c r="D3398" t="e">
        <f t="shared" si="52"/>
        <v>#DIV/0!</v>
      </c>
    </row>
    <row r="3399" spans="1:4">
      <c r="A3399" s="3">
        <v>42476</v>
      </c>
      <c r="C3399">
        <f>VLOOKUP(A3399,'Historic fwd PE'!A3398:B9376,2,0)</f>
        <v>7850.45</v>
      </c>
      <c r="D3399" t="e">
        <f t="shared" ref="D3399:D3462" si="53">C3399/B3399</f>
        <v>#DIV/0!</v>
      </c>
    </row>
    <row r="3400" spans="1:4">
      <c r="A3400" s="3">
        <v>42477</v>
      </c>
      <c r="C3400">
        <f>VLOOKUP(A3400,'Historic fwd PE'!A3399:B9377,2,0)</f>
        <v>7850.45</v>
      </c>
      <c r="D3400" t="e">
        <f t="shared" si="53"/>
        <v>#DIV/0!</v>
      </c>
    </row>
    <row r="3401" spans="1:4">
      <c r="A3401" s="3">
        <v>42478</v>
      </c>
      <c r="C3401">
        <f>VLOOKUP(A3401,'Historic fwd PE'!A3400:B9378,2,0)</f>
        <v>7914.7</v>
      </c>
      <c r="D3401" t="e">
        <f t="shared" si="53"/>
        <v>#DIV/0!</v>
      </c>
    </row>
    <row r="3402" spans="1:4">
      <c r="A3402" s="3">
        <v>42479</v>
      </c>
      <c r="C3402">
        <f>VLOOKUP(A3402,'Historic fwd PE'!A3401:B9379,2,0)</f>
        <v>7914.7</v>
      </c>
      <c r="D3402" t="e">
        <f t="shared" si="53"/>
        <v>#DIV/0!</v>
      </c>
    </row>
    <row r="3403" spans="1:4">
      <c r="A3403" s="3">
        <v>42480</v>
      </c>
      <c r="C3403">
        <f>VLOOKUP(A3403,'Historic fwd PE'!A3402:B9380,2,0)</f>
        <v>7914.75</v>
      </c>
      <c r="D3403" t="e">
        <f t="shared" si="53"/>
        <v>#DIV/0!</v>
      </c>
    </row>
    <row r="3404" spans="1:4">
      <c r="A3404" s="3">
        <v>42481</v>
      </c>
      <c r="C3404">
        <f>VLOOKUP(A3404,'Historic fwd PE'!A3403:B9381,2,0)</f>
        <v>7912.05</v>
      </c>
      <c r="D3404" t="e">
        <f t="shared" si="53"/>
        <v>#DIV/0!</v>
      </c>
    </row>
    <row r="3405" spans="1:4">
      <c r="A3405" s="3">
        <v>42482</v>
      </c>
      <c r="C3405">
        <f>VLOOKUP(A3405,'Historic fwd PE'!A3404:B9382,2,0)</f>
        <v>7899.3</v>
      </c>
      <c r="D3405" t="e">
        <f t="shared" si="53"/>
        <v>#DIV/0!</v>
      </c>
    </row>
    <row r="3406" spans="1:4">
      <c r="A3406" s="3">
        <v>42483</v>
      </c>
      <c r="C3406">
        <f>VLOOKUP(A3406,'Historic fwd PE'!A3405:B9383,2,0)</f>
        <v>7899.3</v>
      </c>
      <c r="D3406" t="e">
        <f t="shared" si="53"/>
        <v>#DIV/0!</v>
      </c>
    </row>
    <row r="3407" spans="1:4">
      <c r="A3407" s="3">
        <v>42484</v>
      </c>
      <c r="C3407">
        <f>VLOOKUP(A3407,'Historic fwd PE'!A3406:B9384,2,0)</f>
        <v>7899.3</v>
      </c>
      <c r="D3407" t="e">
        <f t="shared" si="53"/>
        <v>#DIV/0!</v>
      </c>
    </row>
    <row r="3408" spans="1:4">
      <c r="A3408" s="3">
        <v>42485</v>
      </c>
      <c r="C3408">
        <f>VLOOKUP(A3408,'Historic fwd PE'!A3407:B9385,2,0)</f>
        <v>7855.05</v>
      </c>
      <c r="D3408" t="e">
        <f t="shared" si="53"/>
        <v>#DIV/0!</v>
      </c>
    </row>
    <row r="3409" spans="1:4">
      <c r="A3409" s="3">
        <v>42486</v>
      </c>
      <c r="C3409">
        <f>VLOOKUP(A3409,'Historic fwd PE'!A3408:B9386,2,0)</f>
        <v>7962.65</v>
      </c>
      <c r="D3409" t="e">
        <f t="shared" si="53"/>
        <v>#DIV/0!</v>
      </c>
    </row>
    <row r="3410" spans="1:4">
      <c r="A3410" s="3">
        <v>42487</v>
      </c>
      <c r="C3410">
        <f>VLOOKUP(A3410,'Historic fwd PE'!A3409:B9387,2,0)</f>
        <v>7979.9</v>
      </c>
      <c r="D3410" t="e">
        <f t="shared" si="53"/>
        <v>#DIV/0!</v>
      </c>
    </row>
    <row r="3411" spans="1:4">
      <c r="A3411" s="3">
        <v>42488</v>
      </c>
      <c r="C3411">
        <f>VLOOKUP(A3411,'Historic fwd PE'!A3410:B9388,2,0)</f>
        <v>7847.25</v>
      </c>
      <c r="D3411" t="e">
        <f t="shared" si="53"/>
        <v>#DIV/0!</v>
      </c>
    </row>
    <row r="3412" spans="1:4">
      <c r="A3412" s="3">
        <v>42489</v>
      </c>
      <c r="C3412">
        <f>VLOOKUP(A3412,'Historic fwd PE'!A3411:B9389,2,0)</f>
        <v>7849.8</v>
      </c>
      <c r="D3412" t="e">
        <f t="shared" si="53"/>
        <v>#DIV/0!</v>
      </c>
    </row>
    <row r="3413" spans="1:4">
      <c r="A3413" s="3">
        <v>42490</v>
      </c>
      <c r="C3413">
        <f>VLOOKUP(A3413,'Historic fwd PE'!A3412:B9390,2,0)</f>
        <v>7849.8</v>
      </c>
      <c r="D3413" t="e">
        <f t="shared" si="53"/>
        <v>#DIV/0!</v>
      </c>
    </row>
    <row r="3414" spans="1:4">
      <c r="A3414" s="3">
        <v>42491</v>
      </c>
      <c r="C3414">
        <f>VLOOKUP(A3414,'Historic fwd PE'!A3413:B9391,2,0)</f>
        <v>7849.8</v>
      </c>
      <c r="D3414" t="e">
        <f t="shared" si="53"/>
        <v>#DIV/0!</v>
      </c>
    </row>
    <row r="3415" spans="1:4">
      <c r="A3415" s="3">
        <v>42492</v>
      </c>
      <c r="C3415">
        <f>VLOOKUP(A3415,'Historic fwd PE'!A3414:B9392,2,0)</f>
        <v>7805.9</v>
      </c>
      <c r="D3415" t="e">
        <f t="shared" si="53"/>
        <v>#DIV/0!</v>
      </c>
    </row>
    <row r="3416" spans="1:4">
      <c r="A3416" s="3">
        <v>42493</v>
      </c>
      <c r="C3416">
        <f>VLOOKUP(A3416,'Historic fwd PE'!A3415:B9393,2,0)</f>
        <v>7747</v>
      </c>
      <c r="D3416" t="e">
        <f t="shared" si="53"/>
        <v>#DIV/0!</v>
      </c>
    </row>
    <row r="3417" spans="1:4">
      <c r="A3417" s="3">
        <v>42494</v>
      </c>
      <c r="C3417">
        <f>VLOOKUP(A3417,'Historic fwd PE'!A3416:B9394,2,0)</f>
        <v>7706.55</v>
      </c>
      <c r="D3417" t="e">
        <f t="shared" si="53"/>
        <v>#DIV/0!</v>
      </c>
    </row>
    <row r="3418" spans="1:4">
      <c r="A3418" s="3">
        <v>42495</v>
      </c>
      <c r="C3418">
        <f>VLOOKUP(A3418,'Historic fwd PE'!A3417:B9395,2,0)</f>
        <v>7735.5</v>
      </c>
      <c r="D3418" t="e">
        <f t="shared" si="53"/>
        <v>#DIV/0!</v>
      </c>
    </row>
    <row r="3419" spans="1:4">
      <c r="A3419" s="3">
        <v>42496</v>
      </c>
      <c r="C3419">
        <f>VLOOKUP(A3419,'Historic fwd PE'!A3418:B9396,2,0)</f>
        <v>7733.45</v>
      </c>
      <c r="D3419" t="e">
        <f t="shared" si="53"/>
        <v>#DIV/0!</v>
      </c>
    </row>
    <row r="3420" spans="1:4">
      <c r="A3420" s="3">
        <v>42497</v>
      </c>
      <c r="C3420">
        <f>VLOOKUP(A3420,'Historic fwd PE'!A3419:B9397,2,0)</f>
        <v>7733.45</v>
      </c>
      <c r="D3420" t="e">
        <f t="shared" si="53"/>
        <v>#DIV/0!</v>
      </c>
    </row>
    <row r="3421" spans="1:4">
      <c r="A3421" s="3">
        <v>42498</v>
      </c>
      <c r="C3421">
        <f>VLOOKUP(A3421,'Historic fwd PE'!A3420:B9398,2,0)</f>
        <v>7733.45</v>
      </c>
      <c r="D3421" t="e">
        <f t="shared" si="53"/>
        <v>#DIV/0!</v>
      </c>
    </row>
    <row r="3422" spans="1:4">
      <c r="A3422" s="3">
        <v>42499</v>
      </c>
      <c r="C3422">
        <f>VLOOKUP(A3422,'Historic fwd PE'!A3421:B9399,2,0)</f>
        <v>7866.05</v>
      </c>
      <c r="D3422" t="e">
        <f t="shared" si="53"/>
        <v>#DIV/0!</v>
      </c>
    </row>
    <row r="3423" spans="1:4">
      <c r="A3423" s="3">
        <v>42500</v>
      </c>
      <c r="C3423">
        <f>VLOOKUP(A3423,'Historic fwd PE'!A3422:B9400,2,0)</f>
        <v>7887.8</v>
      </c>
      <c r="D3423" t="e">
        <f t="shared" si="53"/>
        <v>#DIV/0!</v>
      </c>
    </row>
    <row r="3424" spans="1:4">
      <c r="A3424" s="3">
        <v>42501</v>
      </c>
      <c r="C3424">
        <f>VLOOKUP(A3424,'Historic fwd PE'!A3423:B9401,2,0)</f>
        <v>7848.85</v>
      </c>
      <c r="D3424" t="e">
        <f t="shared" si="53"/>
        <v>#DIV/0!</v>
      </c>
    </row>
    <row r="3425" spans="1:4">
      <c r="A3425" s="3">
        <v>42502</v>
      </c>
      <c r="C3425">
        <f>VLOOKUP(A3425,'Historic fwd PE'!A3424:B9402,2,0)</f>
        <v>7900.4</v>
      </c>
      <c r="D3425" t="e">
        <f t="shared" si="53"/>
        <v>#DIV/0!</v>
      </c>
    </row>
    <row r="3426" spans="1:4">
      <c r="A3426" s="3">
        <v>42503</v>
      </c>
      <c r="C3426">
        <f>VLOOKUP(A3426,'Historic fwd PE'!A3425:B9403,2,0)</f>
        <v>7814.9</v>
      </c>
      <c r="D3426" t="e">
        <f t="shared" si="53"/>
        <v>#DIV/0!</v>
      </c>
    </row>
    <row r="3427" spans="1:4">
      <c r="A3427" s="3">
        <v>42504</v>
      </c>
      <c r="C3427">
        <f>VLOOKUP(A3427,'Historic fwd PE'!A3426:B9404,2,0)</f>
        <v>7814.9</v>
      </c>
      <c r="D3427" t="e">
        <f t="shared" si="53"/>
        <v>#DIV/0!</v>
      </c>
    </row>
    <row r="3428" spans="1:4">
      <c r="A3428" s="3">
        <v>42505</v>
      </c>
      <c r="C3428">
        <f>VLOOKUP(A3428,'Historic fwd PE'!A3427:B9405,2,0)</f>
        <v>7814.9</v>
      </c>
      <c r="D3428" t="e">
        <f t="shared" si="53"/>
        <v>#DIV/0!</v>
      </c>
    </row>
    <row r="3429" spans="1:4">
      <c r="A3429" s="3">
        <v>42506</v>
      </c>
      <c r="C3429">
        <f>VLOOKUP(A3429,'Historic fwd PE'!A3428:B9406,2,0)</f>
        <v>7860.75</v>
      </c>
      <c r="D3429" t="e">
        <f t="shared" si="53"/>
        <v>#DIV/0!</v>
      </c>
    </row>
    <row r="3430" spans="1:4">
      <c r="A3430" s="3">
        <v>42507</v>
      </c>
      <c r="C3430">
        <f>VLOOKUP(A3430,'Historic fwd PE'!A3429:B9407,2,0)</f>
        <v>7890.75</v>
      </c>
      <c r="D3430" t="e">
        <f t="shared" si="53"/>
        <v>#DIV/0!</v>
      </c>
    </row>
    <row r="3431" spans="1:4">
      <c r="A3431" s="3">
        <v>42508</v>
      </c>
      <c r="C3431">
        <f>VLOOKUP(A3431,'Historic fwd PE'!A3430:B9408,2,0)</f>
        <v>7870.15</v>
      </c>
      <c r="D3431" t="e">
        <f t="shared" si="53"/>
        <v>#DIV/0!</v>
      </c>
    </row>
    <row r="3432" spans="1:4">
      <c r="A3432" s="3">
        <v>42509</v>
      </c>
      <c r="C3432">
        <f>VLOOKUP(A3432,'Historic fwd PE'!A3431:B9409,2,0)</f>
        <v>7783.4</v>
      </c>
      <c r="D3432" t="e">
        <f t="shared" si="53"/>
        <v>#DIV/0!</v>
      </c>
    </row>
    <row r="3433" spans="1:4">
      <c r="A3433" s="3">
        <v>42510</v>
      </c>
      <c r="C3433">
        <f>VLOOKUP(A3433,'Historic fwd PE'!A3432:B9410,2,0)</f>
        <v>7749.7</v>
      </c>
      <c r="D3433" t="e">
        <f t="shared" si="53"/>
        <v>#DIV/0!</v>
      </c>
    </row>
    <row r="3434" spans="1:4">
      <c r="A3434" s="3">
        <v>42511</v>
      </c>
      <c r="C3434">
        <f>VLOOKUP(A3434,'Historic fwd PE'!A3433:B9411,2,0)</f>
        <v>7749.7</v>
      </c>
      <c r="D3434" t="e">
        <f t="shared" si="53"/>
        <v>#DIV/0!</v>
      </c>
    </row>
    <row r="3435" spans="1:4">
      <c r="A3435" s="3">
        <v>42512</v>
      </c>
      <c r="C3435">
        <f>VLOOKUP(A3435,'Historic fwd PE'!A3434:B9412,2,0)</f>
        <v>7749.7</v>
      </c>
      <c r="D3435" t="e">
        <f t="shared" si="53"/>
        <v>#DIV/0!</v>
      </c>
    </row>
    <row r="3436" spans="1:4">
      <c r="A3436" s="3">
        <v>42513</v>
      </c>
      <c r="C3436">
        <f>VLOOKUP(A3436,'Historic fwd PE'!A3435:B9413,2,0)</f>
        <v>7731.05</v>
      </c>
      <c r="D3436" t="e">
        <f t="shared" si="53"/>
        <v>#DIV/0!</v>
      </c>
    </row>
    <row r="3437" spans="1:4">
      <c r="A3437" s="3">
        <v>42514</v>
      </c>
      <c r="C3437">
        <f>VLOOKUP(A3437,'Historic fwd PE'!A3436:B9414,2,0)</f>
        <v>7748.85</v>
      </c>
      <c r="D3437" t="e">
        <f t="shared" si="53"/>
        <v>#DIV/0!</v>
      </c>
    </row>
    <row r="3438" spans="1:4">
      <c r="A3438" s="3">
        <v>42515</v>
      </c>
      <c r="C3438">
        <f>VLOOKUP(A3438,'Historic fwd PE'!A3437:B9415,2,0)</f>
        <v>7934.9</v>
      </c>
      <c r="D3438" t="e">
        <f t="shared" si="53"/>
        <v>#DIV/0!</v>
      </c>
    </row>
    <row r="3439" spans="1:4">
      <c r="A3439" s="3">
        <v>42516</v>
      </c>
      <c r="C3439">
        <f>VLOOKUP(A3439,'Historic fwd PE'!A3438:B9416,2,0)</f>
        <v>8069.65</v>
      </c>
      <c r="D3439" t="e">
        <f t="shared" si="53"/>
        <v>#DIV/0!</v>
      </c>
    </row>
    <row r="3440" spans="1:4">
      <c r="A3440" s="3">
        <v>42517</v>
      </c>
      <c r="C3440">
        <f>VLOOKUP(A3440,'Historic fwd PE'!A3439:B9417,2,0)</f>
        <v>8156.65</v>
      </c>
      <c r="D3440" t="e">
        <f t="shared" si="53"/>
        <v>#DIV/0!</v>
      </c>
    </row>
    <row r="3441" spans="1:4">
      <c r="A3441" s="3">
        <v>42518</v>
      </c>
      <c r="C3441">
        <f>VLOOKUP(A3441,'Historic fwd PE'!A3440:B9418,2,0)</f>
        <v>8156.65</v>
      </c>
      <c r="D3441" t="e">
        <f t="shared" si="53"/>
        <v>#DIV/0!</v>
      </c>
    </row>
    <row r="3442" spans="1:4">
      <c r="A3442" s="3">
        <v>42519</v>
      </c>
      <c r="C3442">
        <f>VLOOKUP(A3442,'Historic fwd PE'!A3441:B9419,2,0)</f>
        <v>8156.65</v>
      </c>
      <c r="D3442" t="e">
        <f t="shared" si="53"/>
        <v>#DIV/0!</v>
      </c>
    </row>
    <row r="3443" spans="1:4">
      <c r="A3443" s="3">
        <v>42520</v>
      </c>
      <c r="C3443">
        <f>VLOOKUP(A3443,'Historic fwd PE'!A3442:B9420,2,0)</f>
        <v>8178.5</v>
      </c>
      <c r="D3443" t="e">
        <f t="shared" si="53"/>
        <v>#DIV/0!</v>
      </c>
    </row>
    <row r="3444" spans="1:4">
      <c r="A3444" s="3">
        <v>42521</v>
      </c>
      <c r="C3444">
        <f>VLOOKUP(A3444,'Historic fwd PE'!A3443:B9421,2,0)</f>
        <v>8160.1</v>
      </c>
      <c r="D3444" t="e">
        <f t="shared" si="53"/>
        <v>#DIV/0!</v>
      </c>
    </row>
    <row r="3445" spans="1:4">
      <c r="A3445" s="3">
        <v>42522</v>
      </c>
      <c r="C3445">
        <f>VLOOKUP(A3445,'Historic fwd PE'!A3444:B9422,2,0)</f>
        <v>8179.95</v>
      </c>
      <c r="D3445" t="e">
        <f t="shared" si="53"/>
        <v>#DIV/0!</v>
      </c>
    </row>
    <row r="3446" spans="1:4">
      <c r="A3446" s="3">
        <v>42523</v>
      </c>
      <c r="C3446">
        <f>VLOOKUP(A3446,'Historic fwd PE'!A3445:B9423,2,0)</f>
        <v>8218.9500000000007</v>
      </c>
      <c r="D3446" t="e">
        <f t="shared" si="53"/>
        <v>#DIV/0!</v>
      </c>
    </row>
    <row r="3447" spans="1:4">
      <c r="A3447" s="3">
        <v>42524</v>
      </c>
      <c r="C3447">
        <f>VLOOKUP(A3447,'Historic fwd PE'!A3446:B9424,2,0)</f>
        <v>8220.7999999999993</v>
      </c>
      <c r="D3447" t="e">
        <f t="shared" si="53"/>
        <v>#DIV/0!</v>
      </c>
    </row>
    <row r="3448" spans="1:4">
      <c r="A3448" s="3">
        <v>42525</v>
      </c>
      <c r="C3448">
        <f>VLOOKUP(A3448,'Historic fwd PE'!A3447:B9425,2,0)</f>
        <v>8220.7999999999993</v>
      </c>
      <c r="D3448" t="e">
        <f t="shared" si="53"/>
        <v>#DIV/0!</v>
      </c>
    </row>
    <row r="3449" spans="1:4">
      <c r="A3449" s="3">
        <v>42526</v>
      </c>
      <c r="C3449">
        <f>VLOOKUP(A3449,'Historic fwd PE'!A3448:B9426,2,0)</f>
        <v>8220.7999999999993</v>
      </c>
      <c r="D3449" t="e">
        <f t="shared" si="53"/>
        <v>#DIV/0!</v>
      </c>
    </row>
    <row r="3450" spans="1:4">
      <c r="A3450" s="3">
        <v>42527</v>
      </c>
      <c r="C3450">
        <f>VLOOKUP(A3450,'Historic fwd PE'!A3449:B9427,2,0)</f>
        <v>8201.0499999999993</v>
      </c>
      <c r="D3450" t="e">
        <f t="shared" si="53"/>
        <v>#DIV/0!</v>
      </c>
    </row>
    <row r="3451" spans="1:4">
      <c r="A3451" s="3">
        <v>42528</v>
      </c>
      <c r="C3451">
        <f>VLOOKUP(A3451,'Historic fwd PE'!A3450:B9428,2,0)</f>
        <v>8266.4500000000007</v>
      </c>
      <c r="D3451" t="e">
        <f t="shared" si="53"/>
        <v>#DIV/0!</v>
      </c>
    </row>
    <row r="3452" spans="1:4">
      <c r="A3452" s="3">
        <v>42529</v>
      </c>
      <c r="C3452">
        <f>VLOOKUP(A3452,'Historic fwd PE'!A3451:B9429,2,0)</f>
        <v>8273.0499999999993</v>
      </c>
      <c r="D3452" t="e">
        <f t="shared" si="53"/>
        <v>#DIV/0!</v>
      </c>
    </row>
    <row r="3453" spans="1:4">
      <c r="A3453" s="3">
        <v>42530</v>
      </c>
      <c r="C3453">
        <f>VLOOKUP(A3453,'Historic fwd PE'!A3452:B9430,2,0)</f>
        <v>8203.6</v>
      </c>
      <c r="D3453" t="e">
        <f t="shared" si="53"/>
        <v>#DIV/0!</v>
      </c>
    </row>
    <row r="3454" spans="1:4">
      <c r="A3454" s="3">
        <v>42531</v>
      </c>
      <c r="C3454">
        <f>VLOOKUP(A3454,'Historic fwd PE'!A3453:B9431,2,0)</f>
        <v>8170.05</v>
      </c>
      <c r="D3454" t="e">
        <f t="shared" si="53"/>
        <v>#DIV/0!</v>
      </c>
    </row>
    <row r="3455" spans="1:4">
      <c r="A3455" s="3">
        <v>42532</v>
      </c>
      <c r="C3455">
        <f>VLOOKUP(A3455,'Historic fwd PE'!A3454:B9432,2,0)</f>
        <v>8170.05</v>
      </c>
      <c r="D3455" t="e">
        <f t="shared" si="53"/>
        <v>#DIV/0!</v>
      </c>
    </row>
    <row r="3456" spans="1:4">
      <c r="A3456" s="3">
        <v>42533</v>
      </c>
      <c r="C3456">
        <f>VLOOKUP(A3456,'Historic fwd PE'!A3455:B9433,2,0)</f>
        <v>8170.05</v>
      </c>
      <c r="D3456" t="e">
        <f t="shared" si="53"/>
        <v>#DIV/0!</v>
      </c>
    </row>
    <row r="3457" spans="1:4">
      <c r="A3457" s="3">
        <v>42534</v>
      </c>
      <c r="C3457">
        <f>VLOOKUP(A3457,'Historic fwd PE'!A3456:B9434,2,0)</f>
        <v>8110.6</v>
      </c>
      <c r="D3457" t="e">
        <f t="shared" si="53"/>
        <v>#DIV/0!</v>
      </c>
    </row>
    <row r="3458" spans="1:4">
      <c r="A3458" s="3">
        <v>42535</v>
      </c>
      <c r="C3458">
        <f>VLOOKUP(A3458,'Historic fwd PE'!A3457:B9435,2,0)</f>
        <v>8108.85</v>
      </c>
      <c r="D3458" t="e">
        <f t="shared" si="53"/>
        <v>#DIV/0!</v>
      </c>
    </row>
    <row r="3459" spans="1:4">
      <c r="A3459" s="3">
        <v>42536</v>
      </c>
      <c r="C3459">
        <f>VLOOKUP(A3459,'Historic fwd PE'!A3458:B9436,2,0)</f>
        <v>8206.6</v>
      </c>
      <c r="D3459" t="e">
        <f t="shared" si="53"/>
        <v>#DIV/0!</v>
      </c>
    </row>
    <row r="3460" spans="1:4">
      <c r="A3460" s="3">
        <v>42537</v>
      </c>
      <c r="C3460">
        <f>VLOOKUP(A3460,'Historic fwd PE'!A3459:B9437,2,0)</f>
        <v>8140.75</v>
      </c>
      <c r="D3460" t="e">
        <f t="shared" si="53"/>
        <v>#DIV/0!</v>
      </c>
    </row>
    <row r="3461" spans="1:4">
      <c r="A3461" s="3">
        <v>42538</v>
      </c>
      <c r="C3461">
        <f>VLOOKUP(A3461,'Historic fwd PE'!A3460:B9438,2,0)</f>
        <v>8170.2</v>
      </c>
      <c r="D3461" t="e">
        <f t="shared" si="53"/>
        <v>#DIV/0!</v>
      </c>
    </row>
    <row r="3462" spans="1:4">
      <c r="A3462" s="3">
        <v>42539</v>
      </c>
      <c r="C3462">
        <f>VLOOKUP(A3462,'Historic fwd PE'!A3461:B9439,2,0)</f>
        <v>8170.2</v>
      </c>
      <c r="D3462" t="e">
        <f t="shared" si="53"/>
        <v>#DIV/0!</v>
      </c>
    </row>
    <row r="3463" spans="1:4">
      <c r="A3463" s="3">
        <v>42540</v>
      </c>
      <c r="C3463">
        <f>VLOOKUP(A3463,'Historic fwd PE'!A3462:B9440,2,0)</f>
        <v>8170.2</v>
      </c>
      <c r="D3463" t="e">
        <f t="shared" ref="D3463:D3526" si="54">C3463/B3463</f>
        <v>#DIV/0!</v>
      </c>
    </row>
    <row r="3464" spans="1:4">
      <c r="A3464" s="3">
        <v>42541</v>
      </c>
      <c r="C3464">
        <f>VLOOKUP(A3464,'Historic fwd PE'!A3463:B9441,2,0)</f>
        <v>8238.5</v>
      </c>
      <c r="D3464" t="e">
        <f t="shared" si="54"/>
        <v>#DIV/0!</v>
      </c>
    </row>
    <row r="3465" spans="1:4">
      <c r="A3465" s="3">
        <v>42542</v>
      </c>
      <c r="C3465">
        <f>VLOOKUP(A3465,'Historic fwd PE'!A3464:B9442,2,0)</f>
        <v>8219.9</v>
      </c>
      <c r="D3465" t="e">
        <f t="shared" si="54"/>
        <v>#DIV/0!</v>
      </c>
    </row>
    <row r="3466" spans="1:4">
      <c r="A3466" s="3">
        <v>42543</v>
      </c>
      <c r="C3466">
        <f>VLOOKUP(A3466,'Historic fwd PE'!A3465:B9443,2,0)</f>
        <v>8203.7000000000007</v>
      </c>
      <c r="D3466" t="e">
        <f t="shared" si="54"/>
        <v>#DIV/0!</v>
      </c>
    </row>
    <row r="3467" spans="1:4">
      <c r="A3467" s="3">
        <v>42544</v>
      </c>
      <c r="C3467">
        <f>VLOOKUP(A3467,'Historic fwd PE'!A3466:B9444,2,0)</f>
        <v>8270.4500000000007</v>
      </c>
      <c r="D3467" t="e">
        <f t="shared" si="54"/>
        <v>#DIV/0!</v>
      </c>
    </row>
    <row r="3468" spans="1:4">
      <c r="A3468" s="3">
        <v>42545</v>
      </c>
      <c r="C3468">
        <f>VLOOKUP(A3468,'Historic fwd PE'!A3467:B9445,2,0)</f>
        <v>8088.6</v>
      </c>
      <c r="D3468" t="e">
        <f t="shared" si="54"/>
        <v>#DIV/0!</v>
      </c>
    </row>
    <row r="3469" spans="1:4">
      <c r="A3469" s="3">
        <v>42546</v>
      </c>
      <c r="C3469">
        <f>VLOOKUP(A3469,'Historic fwd PE'!A3468:B9446,2,0)</f>
        <v>8088.6</v>
      </c>
      <c r="D3469" t="e">
        <f t="shared" si="54"/>
        <v>#DIV/0!</v>
      </c>
    </row>
    <row r="3470" spans="1:4">
      <c r="A3470" s="3">
        <v>42547</v>
      </c>
      <c r="C3470">
        <f>VLOOKUP(A3470,'Historic fwd PE'!A3469:B9447,2,0)</f>
        <v>8088.6</v>
      </c>
      <c r="D3470" t="e">
        <f t="shared" si="54"/>
        <v>#DIV/0!</v>
      </c>
    </row>
    <row r="3471" spans="1:4">
      <c r="A3471" s="3">
        <v>42548</v>
      </c>
      <c r="C3471">
        <f>VLOOKUP(A3471,'Historic fwd PE'!A3470:B9448,2,0)</f>
        <v>8094.7</v>
      </c>
      <c r="D3471" t="e">
        <f t="shared" si="54"/>
        <v>#DIV/0!</v>
      </c>
    </row>
    <row r="3472" spans="1:4">
      <c r="A3472" s="3">
        <v>42549</v>
      </c>
      <c r="C3472">
        <f>VLOOKUP(A3472,'Historic fwd PE'!A3471:B9449,2,0)</f>
        <v>8127.85</v>
      </c>
      <c r="D3472" t="e">
        <f t="shared" si="54"/>
        <v>#DIV/0!</v>
      </c>
    </row>
    <row r="3473" spans="1:4">
      <c r="A3473" s="3">
        <v>42550</v>
      </c>
      <c r="C3473">
        <f>VLOOKUP(A3473,'Historic fwd PE'!A3472:B9450,2,0)</f>
        <v>8204</v>
      </c>
      <c r="D3473" t="e">
        <f t="shared" si="54"/>
        <v>#DIV/0!</v>
      </c>
    </row>
    <row r="3474" spans="1:4">
      <c r="A3474" s="3">
        <v>42551</v>
      </c>
      <c r="C3474">
        <f>VLOOKUP(A3474,'Historic fwd PE'!A3473:B9451,2,0)</f>
        <v>8287.75</v>
      </c>
      <c r="D3474" t="e">
        <f t="shared" si="54"/>
        <v>#DIV/0!</v>
      </c>
    </row>
    <row r="3475" spans="1:4">
      <c r="A3475" s="3">
        <v>42552</v>
      </c>
      <c r="C3475">
        <f>VLOOKUP(A3475,'Historic fwd PE'!A3474:B9452,2,0)</f>
        <v>8328.35</v>
      </c>
      <c r="D3475" t="e">
        <f t="shared" si="54"/>
        <v>#DIV/0!</v>
      </c>
    </row>
    <row r="3476" spans="1:4">
      <c r="A3476" s="3">
        <v>42553</v>
      </c>
      <c r="C3476">
        <f>VLOOKUP(A3476,'Historic fwd PE'!A3475:B9453,2,0)</f>
        <v>8328.35</v>
      </c>
      <c r="D3476" t="e">
        <f t="shared" si="54"/>
        <v>#DIV/0!</v>
      </c>
    </row>
    <row r="3477" spans="1:4">
      <c r="A3477" s="3">
        <v>42554</v>
      </c>
      <c r="C3477">
        <f>VLOOKUP(A3477,'Historic fwd PE'!A3476:B9454,2,0)</f>
        <v>8328.35</v>
      </c>
      <c r="D3477" t="e">
        <f t="shared" si="54"/>
        <v>#DIV/0!</v>
      </c>
    </row>
    <row r="3478" spans="1:4">
      <c r="A3478" s="3">
        <v>42555</v>
      </c>
      <c r="C3478">
        <f>VLOOKUP(A3478,'Historic fwd PE'!A3477:B9455,2,0)</f>
        <v>8370.7000000000007</v>
      </c>
      <c r="D3478" t="e">
        <f t="shared" si="54"/>
        <v>#DIV/0!</v>
      </c>
    </row>
    <row r="3479" spans="1:4">
      <c r="A3479" s="3">
        <v>42556</v>
      </c>
      <c r="C3479">
        <f>VLOOKUP(A3479,'Historic fwd PE'!A3478:B9456,2,0)</f>
        <v>8335.9500000000007</v>
      </c>
      <c r="D3479" t="e">
        <f t="shared" si="54"/>
        <v>#DIV/0!</v>
      </c>
    </row>
    <row r="3480" spans="1:4">
      <c r="A3480" s="3">
        <v>42557</v>
      </c>
      <c r="C3480">
        <f>VLOOKUP(A3480,'Historic fwd PE'!A3479:B9457,2,0)</f>
        <v>8335.9500000000007</v>
      </c>
      <c r="D3480" t="e">
        <f t="shared" si="54"/>
        <v>#DIV/0!</v>
      </c>
    </row>
    <row r="3481" spans="1:4">
      <c r="A3481" s="3">
        <v>42558</v>
      </c>
      <c r="C3481">
        <f>VLOOKUP(A3481,'Historic fwd PE'!A3480:B9458,2,0)</f>
        <v>8337.9</v>
      </c>
      <c r="D3481" t="e">
        <f t="shared" si="54"/>
        <v>#DIV/0!</v>
      </c>
    </row>
    <row r="3482" spans="1:4">
      <c r="A3482" s="3">
        <v>42559</v>
      </c>
      <c r="C3482">
        <f>VLOOKUP(A3482,'Historic fwd PE'!A3481:B9459,2,0)</f>
        <v>8323.2000000000007</v>
      </c>
      <c r="D3482" t="e">
        <f t="shared" si="54"/>
        <v>#DIV/0!</v>
      </c>
    </row>
    <row r="3483" spans="1:4">
      <c r="A3483" s="3">
        <v>42560</v>
      </c>
      <c r="C3483">
        <f>VLOOKUP(A3483,'Historic fwd PE'!A3482:B9460,2,0)</f>
        <v>8323.2000000000007</v>
      </c>
      <c r="D3483" t="e">
        <f t="shared" si="54"/>
        <v>#DIV/0!</v>
      </c>
    </row>
    <row r="3484" spans="1:4">
      <c r="A3484" s="3">
        <v>42561</v>
      </c>
      <c r="C3484">
        <f>VLOOKUP(A3484,'Historic fwd PE'!A3483:B9461,2,0)</f>
        <v>8323.2000000000007</v>
      </c>
      <c r="D3484" t="e">
        <f t="shared" si="54"/>
        <v>#DIV/0!</v>
      </c>
    </row>
    <row r="3485" spans="1:4">
      <c r="A3485" s="3">
        <v>42562</v>
      </c>
      <c r="C3485">
        <f>VLOOKUP(A3485,'Historic fwd PE'!A3484:B9462,2,0)</f>
        <v>8467.9</v>
      </c>
      <c r="D3485" t="e">
        <f t="shared" si="54"/>
        <v>#DIV/0!</v>
      </c>
    </row>
    <row r="3486" spans="1:4">
      <c r="A3486" s="3">
        <v>42563</v>
      </c>
      <c r="C3486">
        <f>VLOOKUP(A3486,'Historic fwd PE'!A3485:B9463,2,0)</f>
        <v>8521.0499999999993</v>
      </c>
      <c r="D3486" t="e">
        <f t="shared" si="54"/>
        <v>#DIV/0!</v>
      </c>
    </row>
    <row r="3487" spans="1:4">
      <c r="A3487" s="3">
        <v>42564</v>
      </c>
      <c r="C3487">
        <f>VLOOKUP(A3487,'Historic fwd PE'!A3486:B9464,2,0)</f>
        <v>8519.5</v>
      </c>
      <c r="D3487" t="e">
        <f t="shared" si="54"/>
        <v>#DIV/0!</v>
      </c>
    </row>
    <row r="3488" spans="1:4">
      <c r="A3488" s="3">
        <v>42565</v>
      </c>
      <c r="C3488">
        <f>VLOOKUP(A3488,'Historic fwd PE'!A3487:B9465,2,0)</f>
        <v>8565</v>
      </c>
      <c r="D3488" t="e">
        <f t="shared" si="54"/>
        <v>#DIV/0!</v>
      </c>
    </row>
    <row r="3489" spans="1:4">
      <c r="A3489" s="3">
        <v>42566</v>
      </c>
      <c r="C3489">
        <f>VLOOKUP(A3489,'Historic fwd PE'!A3488:B9466,2,0)</f>
        <v>8541.4</v>
      </c>
      <c r="D3489" t="e">
        <f t="shared" si="54"/>
        <v>#DIV/0!</v>
      </c>
    </row>
    <row r="3490" spans="1:4">
      <c r="A3490" s="3">
        <v>42567</v>
      </c>
      <c r="C3490">
        <f>VLOOKUP(A3490,'Historic fwd PE'!A3489:B9467,2,0)</f>
        <v>8541.4</v>
      </c>
      <c r="D3490" t="e">
        <f t="shared" si="54"/>
        <v>#DIV/0!</v>
      </c>
    </row>
    <row r="3491" spans="1:4">
      <c r="A3491" s="3">
        <v>42568</v>
      </c>
      <c r="C3491">
        <f>VLOOKUP(A3491,'Historic fwd PE'!A3490:B9468,2,0)</f>
        <v>8541.4</v>
      </c>
      <c r="D3491" t="e">
        <f t="shared" si="54"/>
        <v>#DIV/0!</v>
      </c>
    </row>
    <row r="3492" spans="1:4">
      <c r="A3492" s="3">
        <v>42569</v>
      </c>
      <c r="C3492">
        <f>VLOOKUP(A3492,'Historic fwd PE'!A3491:B9469,2,0)</f>
        <v>8508.7000000000007</v>
      </c>
      <c r="D3492" t="e">
        <f t="shared" si="54"/>
        <v>#DIV/0!</v>
      </c>
    </row>
    <row r="3493" spans="1:4">
      <c r="A3493" s="3">
        <v>42570</v>
      </c>
      <c r="C3493">
        <f>VLOOKUP(A3493,'Historic fwd PE'!A3492:B9470,2,0)</f>
        <v>8528.5499999999993</v>
      </c>
      <c r="D3493" t="e">
        <f t="shared" si="54"/>
        <v>#DIV/0!</v>
      </c>
    </row>
    <row r="3494" spans="1:4">
      <c r="A3494" s="3">
        <v>42571</v>
      </c>
      <c r="C3494">
        <f>VLOOKUP(A3494,'Historic fwd PE'!A3493:B9471,2,0)</f>
        <v>8565.85</v>
      </c>
      <c r="D3494" t="e">
        <f t="shared" si="54"/>
        <v>#DIV/0!</v>
      </c>
    </row>
    <row r="3495" spans="1:4">
      <c r="A3495" s="3">
        <v>42572</v>
      </c>
      <c r="C3495">
        <f>VLOOKUP(A3495,'Historic fwd PE'!A3494:B9472,2,0)</f>
        <v>8510.1</v>
      </c>
      <c r="D3495" t="e">
        <f t="shared" si="54"/>
        <v>#DIV/0!</v>
      </c>
    </row>
    <row r="3496" spans="1:4">
      <c r="A3496" s="3">
        <v>42573</v>
      </c>
      <c r="C3496">
        <f>VLOOKUP(A3496,'Historic fwd PE'!A3495:B9473,2,0)</f>
        <v>8541.2000000000007</v>
      </c>
      <c r="D3496" t="e">
        <f t="shared" si="54"/>
        <v>#DIV/0!</v>
      </c>
    </row>
    <row r="3497" spans="1:4">
      <c r="A3497" s="3">
        <v>42574</v>
      </c>
      <c r="C3497">
        <f>VLOOKUP(A3497,'Historic fwd PE'!A3496:B9474,2,0)</f>
        <v>8541.2000000000007</v>
      </c>
      <c r="D3497" t="e">
        <f t="shared" si="54"/>
        <v>#DIV/0!</v>
      </c>
    </row>
    <row r="3498" spans="1:4">
      <c r="A3498" s="3">
        <v>42575</v>
      </c>
      <c r="C3498">
        <f>VLOOKUP(A3498,'Historic fwd PE'!A3497:B9475,2,0)</f>
        <v>8541.2000000000007</v>
      </c>
      <c r="D3498" t="e">
        <f t="shared" si="54"/>
        <v>#DIV/0!</v>
      </c>
    </row>
    <row r="3499" spans="1:4">
      <c r="A3499" s="3">
        <v>42576</v>
      </c>
      <c r="C3499">
        <f>VLOOKUP(A3499,'Historic fwd PE'!A3498:B9476,2,0)</f>
        <v>8635.65</v>
      </c>
      <c r="D3499" t="e">
        <f t="shared" si="54"/>
        <v>#DIV/0!</v>
      </c>
    </row>
    <row r="3500" spans="1:4">
      <c r="A3500" s="3">
        <v>42577</v>
      </c>
      <c r="C3500">
        <f>VLOOKUP(A3500,'Historic fwd PE'!A3499:B9477,2,0)</f>
        <v>8590.65</v>
      </c>
      <c r="D3500" t="e">
        <f t="shared" si="54"/>
        <v>#DIV/0!</v>
      </c>
    </row>
    <row r="3501" spans="1:4">
      <c r="A3501" s="3">
        <v>42578</v>
      </c>
      <c r="C3501">
        <f>VLOOKUP(A3501,'Historic fwd PE'!A3500:B9478,2,0)</f>
        <v>8615.7999999999993</v>
      </c>
      <c r="D3501" t="e">
        <f t="shared" si="54"/>
        <v>#DIV/0!</v>
      </c>
    </row>
    <row r="3502" spans="1:4">
      <c r="A3502" s="3">
        <v>42579</v>
      </c>
      <c r="C3502">
        <f>VLOOKUP(A3502,'Historic fwd PE'!A3501:B9479,2,0)</f>
        <v>8666.2999999999993</v>
      </c>
      <c r="D3502" t="e">
        <f t="shared" si="54"/>
        <v>#DIV/0!</v>
      </c>
    </row>
    <row r="3503" spans="1:4">
      <c r="A3503" s="3">
        <v>42580</v>
      </c>
      <c r="C3503">
        <f>VLOOKUP(A3503,'Historic fwd PE'!A3502:B9480,2,0)</f>
        <v>8638.5</v>
      </c>
      <c r="D3503" t="e">
        <f t="shared" si="54"/>
        <v>#DIV/0!</v>
      </c>
    </row>
    <row r="3504" spans="1:4">
      <c r="A3504" s="3">
        <v>42581</v>
      </c>
      <c r="C3504">
        <f>VLOOKUP(A3504,'Historic fwd PE'!A3503:B9481,2,0)</f>
        <v>8638.5</v>
      </c>
      <c r="D3504" t="e">
        <f t="shared" si="54"/>
        <v>#DIV/0!</v>
      </c>
    </row>
    <row r="3505" spans="1:4">
      <c r="A3505" s="3">
        <v>42582</v>
      </c>
      <c r="C3505">
        <f>VLOOKUP(A3505,'Historic fwd PE'!A3504:B9482,2,0)</f>
        <v>8638.5</v>
      </c>
      <c r="D3505" t="e">
        <f t="shared" si="54"/>
        <v>#DIV/0!</v>
      </c>
    </row>
    <row r="3506" spans="1:4">
      <c r="A3506" s="3">
        <v>42583</v>
      </c>
      <c r="C3506">
        <f>VLOOKUP(A3506,'Historic fwd PE'!A3505:B9483,2,0)</f>
        <v>8636.5499999999993</v>
      </c>
      <c r="D3506" t="e">
        <f t="shared" si="54"/>
        <v>#DIV/0!</v>
      </c>
    </row>
    <row r="3507" spans="1:4">
      <c r="A3507" s="3">
        <v>42584</v>
      </c>
      <c r="C3507">
        <f>VLOOKUP(A3507,'Historic fwd PE'!A3506:B9484,2,0)</f>
        <v>8622.9</v>
      </c>
      <c r="D3507" t="e">
        <f t="shared" si="54"/>
        <v>#DIV/0!</v>
      </c>
    </row>
    <row r="3508" spans="1:4">
      <c r="A3508" s="3">
        <v>42585</v>
      </c>
      <c r="C3508">
        <f>VLOOKUP(A3508,'Historic fwd PE'!A3507:B9485,2,0)</f>
        <v>8544.85</v>
      </c>
      <c r="D3508" t="e">
        <f t="shared" si="54"/>
        <v>#DIV/0!</v>
      </c>
    </row>
    <row r="3509" spans="1:4">
      <c r="A3509" s="3">
        <v>42586</v>
      </c>
      <c r="C3509">
        <f>VLOOKUP(A3509,'Historic fwd PE'!A3508:B9486,2,0)</f>
        <v>8551.1</v>
      </c>
      <c r="D3509" t="e">
        <f t="shared" si="54"/>
        <v>#DIV/0!</v>
      </c>
    </row>
    <row r="3510" spans="1:4">
      <c r="A3510" s="3">
        <v>42587</v>
      </c>
      <c r="C3510">
        <f>VLOOKUP(A3510,'Historic fwd PE'!A3509:B9487,2,0)</f>
        <v>8683.15</v>
      </c>
      <c r="D3510" t="e">
        <f t="shared" si="54"/>
        <v>#DIV/0!</v>
      </c>
    </row>
    <row r="3511" spans="1:4">
      <c r="A3511" s="3">
        <v>42588</v>
      </c>
      <c r="C3511">
        <f>VLOOKUP(A3511,'Historic fwd PE'!A3510:B9488,2,0)</f>
        <v>8683.15</v>
      </c>
      <c r="D3511" t="e">
        <f t="shared" si="54"/>
        <v>#DIV/0!</v>
      </c>
    </row>
    <row r="3512" spans="1:4">
      <c r="A3512" s="3">
        <v>42589</v>
      </c>
      <c r="C3512">
        <f>VLOOKUP(A3512,'Historic fwd PE'!A3511:B9489,2,0)</f>
        <v>8683.15</v>
      </c>
      <c r="D3512" t="e">
        <f t="shared" si="54"/>
        <v>#DIV/0!</v>
      </c>
    </row>
    <row r="3513" spans="1:4">
      <c r="A3513" s="3">
        <v>42590</v>
      </c>
      <c r="C3513">
        <f>VLOOKUP(A3513,'Historic fwd PE'!A3512:B9490,2,0)</f>
        <v>8711.35</v>
      </c>
      <c r="D3513" t="e">
        <f t="shared" si="54"/>
        <v>#DIV/0!</v>
      </c>
    </row>
    <row r="3514" spans="1:4">
      <c r="A3514" s="3">
        <v>42591</v>
      </c>
      <c r="C3514">
        <f>VLOOKUP(A3514,'Historic fwd PE'!A3513:B9491,2,0)</f>
        <v>8678.25</v>
      </c>
      <c r="D3514" t="e">
        <f t="shared" si="54"/>
        <v>#DIV/0!</v>
      </c>
    </row>
    <row r="3515" spans="1:4">
      <c r="A3515" s="3">
        <v>42592</v>
      </c>
      <c r="C3515">
        <f>VLOOKUP(A3515,'Historic fwd PE'!A3514:B9492,2,0)</f>
        <v>8575.2999999999993</v>
      </c>
      <c r="D3515" t="e">
        <f t="shared" si="54"/>
        <v>#DIV/0!</v>
      </c>
    </row>
    <row r="3516" spans="1:4">
      <c r="A3516" s="3">
        <v>42593</v>
      </c>
      <c r="C3516">
        <f>VLOOKUP(A3516,'Historic fwd PE'!A3515:B9493,2,0)</f>
        <v>8592.15</v>
      </c>
      <c r="D3516" t="e">
        <f t="shared" si="54"/>
        <v>#DIV/0!</v>
      </c>
    </row>
    <row r="3517" spans="1:4">
      <c r="A3517" s="3">
        <v>42594</v>
      </c>
      <c r="C3517">
        <f>VLOOKUP(A3517,'Historic fwd PE'!A3516:B9494,2,0)</f>
        <v>8672.15</v>
      </c>
      <c r="D3517" t="e">
        <f t="shared" si="54"/>
        <v>#DIV/0!</v>
      </c>
    </row>
    <row r="3518" spans="1:4">
      <c r="A3518" s="3">
        <v>42595</v>
      </c>
      <c r="C3518">
        <f>VLOOKUP(A3518,'Historic fwd PE'!A3517:B9495,2,0)</f>
        <v>8672.15</v>
      </c>
      <c r="D3518" t="e">
        <f t="shared" si="54"/>
        <v>#DIV/0!</v>
      </c>
    </row>
    <row r="3519" spans="1:4">
      <c r="A3519" s="3">
        <v>42596</v>
      </c>
      <c r="C3519">
        <f>VLOOKUP(A3519,'Historic fwd PE'!A3518:B9496,2,0)</f>
        <v>8672.15</v>
      </c>
      <c r="D3519" t="e">
        <f t="shared" si="54"/>
        <v>#DIV/0!</v>
      </c>
    </row>
    <row r="3520" spans="1:4">
      <c r="A3520" s="3">
        <v>42597</v>
      </c>
      <c r="C3520">
        <f>VLOOKUP(A3520,'Historic fwd PE'!A3519:B9497,2,0)</f>
        <v>8672.15</v>
      </c>
      <c r="D3520" t="e">
        <f t="shared" si="54"/>
        <v>#DIV/0!</v>
      </c>
    </row>
    <row r="3521" spans="1:4">
      <c r="A3521" s="3">
        <v>42598</v>
      </c>
      <c r="C3521">
        <f>VLOOKUP(A3521,'Historic fwd PE'!A3520:B9498,2,0)</f>
        <v>8642.5499999999993</v>
      </c>
      <c r="D3521" t="e">
        <f t="shared" si="54"/>
        <v>#DIV/0!</v>
      </c>
    </row>
    <row r="3522" spans="1:4">
      <c r="A3522" s="3">
        <v>42599</v>
      </c>
      <c r="C3522">
        <f>VLOOKUP(A3522,'Historic fwd PE'!A3521:B9499,2,0)</f>
        <v>8624.0499999999993</v>
      </c>
      <c r="D3522" t="e">
        <f t="shared" si="54"/>
        <v>#DIV/0!</v>
      </c>
    </row>
    <row r="3523" spans="1:4">
      <c r="A3523" s="3">
        <v>42600</v>
      </c>
      <c r="C3523">
        <f>VLOOKUP(A3523,'Historic fwd PE'!A3522:B9500,2,0)</f>
        <v>8673.25</v>
      </c>
      <c r="D3523" t="e">
        <f t="shared" si="54"/>
        <v>#DIV/0!</v>
      </c>
    </row>
    <row r="3524" spans="1:4">
      <c r="A3524" s="3">
        <v>42601</v>
      </c>
      <c r="C3524">
        <f>VLOOKUP(A3524,'Historic fwd PE'!A3523:B9501,2,0)</f>
        <v>8666.9</v>
      </c>
      <c r="D3524" t="e">
        <f t="shared" si="54"/>
        <v>#DIV/0!</v>
      </c>
    </row>
    <row r="3525" spans="1:4">
      <c r="A3525" s="3">
        <v>42602</v>
      </c>
      <c r="C3525">
        <f>VLOOKUP(A3525,'Historic fwd PE'!A3524:B9502,2,0)</f>
        <v>8666.9</v>
      </c>
      <c r="D3525" t="e">
        <f t="shared" si="54"/>
        <v>#DIV/0!</v>
      </c>
    </row>
    <row r="3526" spans="1:4">
      <c r="A3526" s="3">
        <v>42603</v>
      </c>
      <c r="C3526">
        <f>VLOOKUP(A3526,'Historic fwd PE'!A3525:B9503,2,0)</f>
        <v>8666.9</v>
      </c>
      <c r="D3526" t="e">
        <f t="shared" si="54"/>
        <v>#DIV/0!</v>
      </c>
    </row>
    <row r="3527" spans="1:4">
      <c r="A3527" s="3">
        <v>42604</v>
      </c>
      <c r="C3527">
        <f>VLOOKUP(A3527,'Historic fwd PE'!A3526:B9504,2,0)</f>
        <v>8629.15</v>
      </c>
      <c r="D3527" t="e">
        <f t="shared" ref="D3527:D3590" si="55">C3527/B3527</f>
        <v>#DIV/0!</v>
      </c>
    </row>
    <row r="3528" spans="1:4">
      <c r="A3528" s="3">
        <v>42605</v>
      </c>
      <c r="C3528">
        <f>VLOOKUP(A3528,'Historic fwd PE'!A3527:B9505,2,0)</f>
        <v>8632.6</v>
      </c>
      <c r="D3528" t="e">
        <f t="shared" si="55"/>
        <v>#DIV/0!</v>
      </c>
    </row>
    <row r="3529" spans="1:4">
      <c r="A3529" s="3">
        <v>42606</v>
      </c>
      <c r="C3529">
        <f>VLOOKUP(A3529,'Historic fwd PE'!A3528:B9506,2,0)</f>
        <v>8650.2999999999993</v>
      </c>
      <c r="D3529" t="e">
        <f t="shared" si="55"/>
        <v>#DIV/0!</v>
      </c>
    </row>
    <row r="3530" spans="1:4">
      <c r="A3530" s="3">
        <v>42607</v>
      </c>
      <c r="C3530">
        <f>VLOOKUP(A3530,'Historic fwd PE'!A3529:B9507,2,0)</f>
        <v>8592.2000000000007</v>
      </c>
      <c r="D3530" t="e">
        <f t="shared" si="55"/>
        <v>#DIV/0!</v>
      </c>
    </row>
    <row r="3531" spans="1:4">
      <c r="A3531" s="3">
        <v>42608</v>
      </c>
      <c r="C3531">
        <f>VLOOKUP(A3531,'Historic fwd PE'!A3530:B9508,2,0)</f>
        <v>8572.5499999999993</v>
      </c>
      <c r="D3531" t="e">
        <f t="shared" si="55"/>
        <v>#DIV/0!</v>
      </c>
    </row>
    <row r="3532" spans="1:4">
      <c r="A3532" s="3">
        <v>42609</v>
      </c>
      <c r="C3532">
        <f>VLOOKUP(A3532,'Historic fwd PE'!A3531:B9509,2,0)</f>
        <v>8572.5499999999993</v>
      </c>
      <c r="D3532" t="e">
        <f t="shared" si="55"/>
        <v>#DIV/0!</v>
      </c>
    </row>
    <row r="3533" spans="1:4">
      <c r="A3533" s="3">
        <v>42610</v>
      </c>
      <c r="C3533">
        <f>VLOOKUP(A3533,'Historic fwd PE'!A3532:B9510,2,0)</f>
        <v>8572.5499999999993</v>
      </c>
      <c r="D3533" t="e">
        <f t="shared" si="55"/>
        <v>#DIV/0!</v>
      </c>
    </row>
    <row r="3534" spans="1:4">
      <c r="A3534" s="3">
        <v>42611</v>
      </c>
      <c r="C3534">
        <f>VLOOKUP(A3534,'Historic fwd PE'!A3533:B9511,2,0)</f>
        <v>8607.4500000000007</v>
      </c>
      <c r="D3534" t="e">
        <f t="shared" si="55"/>
        <v>#DIV/0!</v>
      </c>
    </row>
    <row r="3535" spans="1:4">
      <c r="A3535" s="3">
        <v>42612</v>
      </c>
      <c r="C3535">
        <f>VLOOKUP(A3535,'Historic fwd PE'!A3534:B9512,2,0)</f>
        <v>8744.35</v>
      </c>
      <c r="D3535" t="e">
        <f t="shared" si="55"/>
        <v>#DIV/0!</v>
      </c>
    </row>
    <row r="3536" spans="1:4">
      <c r="A3536" s="3">
        <v>42613</v>
      </c>
      <c r="C3536">
        <f>VLOOKUP(A3536,'Historic fwd PE'!A3535:B9513,2,0)</f>
        <v>8786.2000000000007</v>
      </c>
      <c r="D3536" t="e">
        <f t="shared" si="55"/>
        <v>#DIV/0!</v>
      </c>
    </row>
    <row r="3537" spans="1:4">
      <c r="A3537" s="3">
        <v>42614</v>
      </c>
      <c r="C3537">
        <f>VLOOKUP(A3537,'Historic fwd PE'!A3536:B9514,2,0)</f>
        <v>8774.65</v>
      </c>
      <c r="D3537" t="e">
        <f t="shared" si="55"/>
        <v>#DIV/0!</v>
      </c>
    </row>
    <row r="3538" spans="1:4">
      <c r="A3538" s="3">
        <v>42615</v>
      </c>
      <c r="C3538">
        <f>VLOOKUP(A3538,'Historic fwd PE'!A3537:B9515,2,0)</f>
        <v>8809.65</v>
      </c>
      <c r="D3538" t="e">
        <f t="shared" si="55"/>
        <v>#DIV/0!</v>
      </c>
    </row>
    <row r="3539" spans="1:4">
      <c r="A3539" s="3">
        <v>42616</v>
      </c>
      <c r="C3539">
        <f>VLOOKUP(A3539,'Historic fwd PE'!A3538:B9516,2,0)</f>
        <v>8809.65</v>
      </c>
      <c r="D3539" t="e">
        <f t="shared" si="55"/>
        <v>#DIV/0!</v>
      </c>
    </row>
    <row r="3540" spans="1:4">
      <c r="A3540" s="3">
        <v>42617</v>
      </c>
      <c r="C3540">
        <f>VLOOKUP(A3540,'Historic fwd PE'!A3539:B9517,2,0)</f>
        <v>8809.65</v>
      </c>
      <c r="D3540" t="e">
        <f t="shared" si="55"/>
        <v>#DIV/0!</v>
      </c>
    </row>
    <row r="3541" spans="1:4">
      <c r="A3541" s="3">
        <v>42618</v>
      </c>
      <c r="C3541">
        <f>VLOOKUP(A3541,'Historic fwd PE'!A3540:B9518,2,0)</f>
        <v>8809.65</v>
      </c>
      <c r="D3541" t="e">
        <f t="shared" si="55"/>
        <v>#DIV/0!</v>
      </c>
    </row>
    <row r="3542" spans="1:4">
      <c r="A3542" s="3">
        <v>42619</v>
      </c>
      <c r="C3542">
        <f>VLOOKUP(A3542,'Historic fwd PE'!A3541:B9519,2,0)</f>
        <v>8943</v>
      </c>
      <c r="D3542" t="e">
        <f t="shared" si="55"/>
        <v>#DIV/0!</v>
      </c>
    </row>
    <row r="3543" spans="1:4">
      <c r="A3543" s="3">
        <v>42620</v>
      </c>
      <c r="C3543">
        <f>VLOOKUP(A3543,'Historic fwd PE'!A3542:B9520,2,0)</f>
        <v>8917.9500000000007</v>
      </c>
      <c r="D3543" t="e">
        <f t="shared" si="55"/>
        <v>#DIV/0!</v>
      </c>
    </row>
    <row r="3544" spans="1:4">
      <c r="A3544" s="3">
        <v>42621</v>
      </c>
      <c r="C3544">
        <f>VLOOKUP(A3544,'Historic fwd PE'!A3543:B9521,2,0)</f>
        <v>8952.5</v>
      </c>
      <c r="D3544" t="e">
        <f t="shared" si="55"/>
        <v>#DIV/0!</v>
      </c>
    </row>
    <row r="3545" spans="1:4">
      <c r="A3545" s="3">
        <v>42622</v>
      </c>
      <c r="C3545">
        <f>VLOOKUP(A3545,'Historic fwd PE'!A3544:B9522,2,0)</f>
        <v>8866.7000000000007</v>
      </c>
      <c r="D3545" t="e">
        <f t="shared" si="55"/>
        <v>#DIV/0!</v>
      </c>
    </row>
    <row r="3546" spans="1:4">
      <c r="A3546" s="3">
        <v>42623</v>
      </c>
      <c r="C3546">
        <f>VLOOKUP(A3546,'Historic fwd PE'!A3545:B9523,2,0)</f>
        <v>8866.7000000000007</v>
      </c>
      <c r="D3546" t="e">
        <f t="shared" si="55"/>
        <v>#DIV/0!</v>
      </c>
    </row>
    <row r="3547" spans="1:4">
      <c r="A3547" s="3">
        <v>42624</v>
      </c>
      <c r="C3547">
        <f>VLOOKUP(A3547,'Historic fwd PE'!A3546:B9524,2,0)</f>
        <v>8866.7000000000007</v>
      </c>
      <c r="D3547" t="e">
        <f t="shared" si="55"/>
        <v>#DIV/0!</v>
      </c>
    </row>
    <row r="3548" spans="1:4">
      <c r="A3548" s="3">
        <v>42625</v>
      </c>
      <c r="C3548">
        <f>VLOOKUP(A3548,'Historic fwd PE'!A3547:B9525,2,0)</f>
        <v>8715.6</v>
      </c>
      <c r="D3548" t="e">
        <f t="shared" si="55"/>
        <v>#DIV/0!</v>
      </c>
    </row>
    <row r="3549" spans="1:4">
      <c r="A3549" s="3">
        <v>42626</v>
      </c>
      <c r="C3549">
        <f>VLOOKUP(A3549,'Historic fwd PE'!A3548:B9526,2,0)</f>
        <v>8715.6</v>
      </c>
      <c r="D3549" t="e">
        <f t="shared" si="55"/>
        <v>#DIV/0!</v>
      </c>
    </row>
    <row r="3550" spans="1:4">
      <c r="A3550" s="3">
        <v>42627</v>
      </c>
      <c r="C3550">
        <f>VLOOKUP(A3550,'Historic fwd PE'!A3549:B9527,2,0)</f>
        <v>8726.6</v>
      </c>
      <c r="D3550" t="e">
        <f t="shared" si="55"/>
        <v>#DIV/0!</v>
      </c>
    </row>
    <row r="3551" spans="1:4">
      <c r="A3551" s="3">
        <v>42628</v>
      </c>
      <c r="C3551">
        <f>VLOOKUP(A3551,'Historic fwd PE'!A3550:B9528,2,0)</f>
        <v>8742.5499999999993</v>
      </c>
      <c r="D3551" t="e">
        <f t="shared" si="55"/>
        <v>#DIV/0!</v>
      </c>
    </row>
    <row r="3552" spans="1:4">
      <c r="A3552" s="3">
        <v>42629</v>
      </c>
      <c r="C3552">
        <f>VLOOKUP(A3552,'Historic fwd PE'!A3551:B9529,2,0)</f>
        <v>8779.85</v>
      </c>
      <c r="D3552" t="e">
        <f t="shared" si="55"/>
        <v>#DIV/0!</v>
      </c>
    </row>
    <row r="3553" spans="1:4">
      <c r="A3553" s="3">
        <v>42630</v>
      </c>
      <c r="C3553">
        <f>VLOOKUP(A3553,'Historic fwd PE'!A3552:B9530,2,0)</f>
        <v>8779.85</v>
      </c>
      <c r="D3553" t="e">
        <f t="shared" si="55"/>
        <v>#DIV/0!</v>
      </c>
    </row>
    <row r="3554" spans="1:4">
      <c r="A3554" s="3">
        <v>42631</v>
      </c>
      <c r="C3554">
        <f>VLOOKUP(A3554,'Historic fwd PE'!A3553:B9531,2,0)</f>
        <v>8779.85</v>
      </c>
      <c r="D3554" t="e">
        <f t="shared" si="55"/>
        <v>#DIV/0!</v>
      </c>
    </row>
    <row r="3555" spans="1:4">
      <c r="A3555" s="3">
        <v>42632</v>
      </c>
      <c r="C3555">
        <f>VLOOKUP(A3555,'Historic fwd PE'!A3554:B9532,2,0)</f>
        <v>8808.4</v>
      </c>
      <c r="D3555" t="e">
        <f t="shared" si="55"/>
        <v>#DIV/0!</v>
      </c>
    </row>
    <row r="3556" spans="1:4">
      <c r="A3556" s="3">
        <v>42633</v>
      </c>
      <c r="C3556">
        <f>VLOOKUP(A3556,'Historic fwd PE'!A3555:B9533,2,0)</f>
        <v>8775.9</v>
      </c>
      <c r="D3556" t="e">
        <f t="shared" si="55"/>
        <v>#DIV/0!</v>
      </c>
    </row>
    <row r="3557" spans="1:4">
      <c r="A3557" s="3">
        <v>42634</v>
      </c>
      <c r="C3557">
        <f>VLOOKUP(A3557,'Historic fwd PE'!A3556:B9534,2,0)</f>
        <v>8777.15</v>
      </c>
      <c r="D3557" t="e">
        <f t="shared" si="55"/>
        <v>#DIV/0!</v>
      </c>
    </row>
    <row r="3558" spans="1:4">
      <c r="A3558" s="3">
        <v>42635</v>
      </c>
      <c r="C3558">
        <f>VLOOKUP(A3558,'Historic fwd PE'!A3557:B9535,2,0)</f>
        <v>8867.4500000000007</v>
      </c>
      <c r="D3558" t="e">
        <f t="shared" si="55"/>
        <v>#DIV/0!</v>
      </c>
    </row>
    <row r="3559" spans="1:4">
      <c r="A3559" s="3">
        <v>42636</v>
      </c>
      <c r="C3559">
        <f>VLOOKUP(A3559,'Historic fwd PE'!A3558:B9536,2,0)</f>
        <v>8831.5499999999993</v>
      </c>
      <c r="D3559" t="e">
        <f t="shared" si="55"/>
        <v>#DIV/0!</v>
      </c>
    </row>
    <row r="3560" spans="1:4">
      <c r="A3560" s="3">
        <v>42637</v>
      </c>
      <c r="C3560">
        <f>VLOOKUP(A3560,'Historic fwd PE'!A3559:B9537,2,0)</f>
        <v>8831.5499999999993</v>
      </c>
      <c r="D3560" t="e">
        <f t="shared" si="55"/>
        <v>#DIV/0!</v>
      </c>
    </row>
    <row r="3561" spans="1:4">
      <c r="A3561" s="3">
        <v>42638</v>
      </c>
      <c r="C3561">
        <f>VLOOKUP(A3561,'Historic fwd PE'!A3560:B9538,2,0)</f>
        <v>8831.5499999999993</v>
      </c>
      <c r="D3561" t="e">
        <f t="shared" si="55"/>
        <v>#DIV/0!</v>
      </c>
    </row>
    <row r="3562" spans="1:4">
      <c r="A3562" s="3">
        <v>42639</v>
      </c>
      <c r="C3562">
        <f>VLOOKUP(A3562,'Historic fwd PE'!A3561:B9539,2,0)</f>
        <v>8723.0499999999993</v>
      </c>
      <c r="D3562" t="e">
        <f t="shared" si="55"/>
        <v>#DIV/0!</v>
      </c>
    </row>
    <row r="3563" spans="1:4">
      <c r="A3563" s="3">
        <v>42640</v>
      </c>
      <c r="C3563">
        <f>VLOOKUP(A3563,'Historic fwd PE'!A3562:B9540,2,0)</f>
        <v>8706.4</v>
      </c>
      <c r="D3563" t="e">
        <f t="shared" si="55"/>
        <v>#DIV/0!</v>
      </c>
    </row>
    <row r="3564" spans="1:4">
      <c r="A3564" s="3">
        <v>42641</v>
      </c>
      <c r="C3564">
        <f>VLOOKUP(A3564,'Historic fwd PE'!A3563:B9541,2,0)</f>
        <v>8745.15</v>
      </c>
      <c r="D3564" t="e">
        <f t="shared" si="55"/>
        <v>#DIV/0!</v>
      </c>
    </row>
    <row r="3565" spans="1:4">
      <c r="A3565" s="3">
        <v>42642</v>
      </c>
      <c r="C3565">
        <f>VLOOKUP(A3565,'Historic fwd PE'!A3564:B9542,2,0)</f>
        <v>8591.25</v>
      </c>
      <c r="D3565" t="e">
        <f t="shared" si="55"/>
        <v>#DIV/0!</v>
      </c>
    </row>
    <row r="3566" spans="1:4">
      <c r="A3566" s="3">
        <v>42643</v>
      </c>
      <c r="C3566">
        <f>VLOOKUP(A3566,'Historic fwd PE'!A3565:B9543,2,0)</f>
        <v>8611.15</v>
      </c>
      <c r="D3566" t="e">
        <f t="shared" si="55"/>
        <v>#DIV/0!</v>
      </c>
    </row>
    <row r="3567" spans="1:4">
      <c r="A3567" s="3">
        <v>42644</v>
      </c>
      <c r="C3567">
        <f>VLOOKUP(A3567,'Historic fwd PE'!A3566:B9544,2,0)</f>
        <v>8611.15</v>
      </c>
      <c r="D3567" t="e">
        <f t="shared" si="55"/>
        <v>#DIV/0!</v>
      </c>
    </row>
    <row r="3568" spans="1:4">
      <c r="A3568" s="3">
        <v>42645</v>
      </c>
      <c r="C3568">
        <f>VLOOKUP(A3568,'Historic fwd PE'!A3567:B9545,2,0)</f>
        <v>8611.15</v>
      </c>
      <c r="D3568" t="e">
        <f t="shared" si="55"/>
        <v>#DIV/0!</v>
      </c>
    </row>
    <row r="3569" spans="1:4">
      <c r="A3569" s="3">
        <v>42646</v>
      </c>
      <c r="C3569">
        <f>VLOOKUP(A3569,'Historic fwd PE'!A3568:B9546,2,0)</f>
        <v>8738.1</v>
      </c>
      <c r="D3569" t="e">
        <f t="shared" si="55"/>
        <v>#DIV/0!</v>
      </c>
    </row>
    <row r="3570" spans="1:4">
      <c r="A3570" s="3">
        <v>42647</v>
      </c>
      <c r="C3570">
        <f>VLOOKUP(A3570,'Historic fwd PE'!A3569:B9547,2,0)</f>
        <v>8769.15</v>
      </c>
      <c r="D3570" t="e">
        <f t="shared" si="55"/>
        <v>#DIV/0!</v>
      </c>
    </row>
    <row r="3571" spans="1:4">
      <c r="A3571" s="3">
        <v>42648</v>
      </c>
      <c r="C3571">
        <f>VLOOKUP(A3571,'Historic fwd PE'!A3570:B9548,2,0)</f>
        <v>8743.9500000000007</v>
      </c>
      <c r="D3571" t="e">
        <f t="shared" si="55"/>
        <v>#DIV/0!</v>
      </c>
    </row>
    <row r="3572" spans="1:4">
      <c r="A3572" s="3">
        <v>42649</v>
      </c>
      <c r="C3572">
        <f>VLOOKUP(A3572,'Historic fwd PE'!A3571:B9549,2,0)</f>
        <v>8709.5499999999993</v>
      </c>
      <c r="D3572" t="e">
        <f t="shared" si="55"/>
        <v>#DIV/0!</v>
      </c>
    </row>
    <row r="3573" spans="1:4">
      <c r="A3573" s="3">
        <v>42650</v>
      </c>
      <c r="C3573">
        <f>VLOOKUP(A3573,'Historic fwd PE'!A3572:B9550,2,0)</f>
        <v>8697.6</v>
      </c>
      <c r="D3573" t="e">
        <f t="shared" si="55"/>
        <v>#DIV/0!</v>
      </c>
    </row>
    <row r="3574" spans="1:4">
      <c r="A3574" s="3">
        <v>42651</v>
      </c>
      <c r="C3574">
        <f>VLOOKUP(A3574,'Historic fwd PE'!A3573:B9551,2,0)</f>
        <v>8697.6</v>
      </c>
      <c r="D3574" t="e">
        <f t="shared" si="55"/>
        <v>#DIV/0!</v>
      </c>
    </row>
    <row r="3575" spans="1:4">
      <c r="A3575" s="3">
        <v>42652</v>
      </c>
      <c r="C3575">
        <f>VLOOKUP(A3575,'Historic fwd PE'!A3574:B9552,2,0)</f>
        <v>8697.6</v>
      </c>
      <c r="D3575" t="e">
        <f t="shared" si="55"/>
        <v>#DIV/0!</v>
      </c>
    </row>
    <row r="3576" spans="1:4">
      <c r="A3576" s="3">
        <v>42653</v>
      </c>
      <c r="C3576">
        <f>VLOOKUP(A3576,'Historic fwd PE'!A3575:B9553,2,0)</f>
        <v>8708.7999999999993</v>
      </c>
      <c r="D3576" t="e">
        <f t="shared" si="55"/>
        <v>#DIV/0!</v>
      </c>
    </row>
    <row r="3577" spans="1:4">
      <c r="A3577" s="3">
        <v>42654</v>
      </c>
      <c r="C3577">
        <f>VLOOKUP(A3577,'Historic fwd PE'!A3576:B9554,2,0)</f>
        <v>8708.7999999999993</v>
      </c>
      <c r="D3577" t="e">
        <f t="shared" si="55"/>
        <v>#DIV/0!</v>
      </c>
    </row>
    <row r="3578" spans="1:4">
      <c r="A3578" s="3">
        <v>42655</v>
      </c>
      <c r="C3578">
        <f>VLOOKUP(A3578,'Historic fwd PE'!A3577:B9555,2,0)</f>
        <v>8708.7999999999993</v>
      </c>
      <c r="D3578" t="e">
        <f t="shared" si="55"/>
        <v>#DIV/0!</v>
      </c>
    </row>
    <row r="3579" spans="1:4">
      <c r="A3579" s="3">
        <v>42656</v>
      </c>
      <c r="C3579">
        <f>VLOOKUP(A3579,'Historic fwd PE'!A3578:B9556,2,0)</f>
        <v>8573.35</v>
      </c>
      <c r="D3579" t="e">
        <f t="shared" si="55"/>
        <v>#DIV/0!</v>
      </c>
    </row>
    <row r="3580" spans="1:4">
      <c r="A3580" s="3">
        <v>42657</v>
      </c>
      <c r="C3580">
        <f>VLOOKUP(A3580,'Historic fwd PE'!A3579:B9557,2,0)</f>
        <v>8583.4</v>
      </c>
      <c r="D3580" t="e">
        <f t="shared" si="55"/>
        <v>#DIV/0!</v>
      </c>
    </row>
    <row r="3581" spans="1:4">
      <c r="A3581" s="3">
        <v>42658</v>
      </c>
      <c r="C3581">
        <f>VLOOKUP(A3581,'Historic fwd PE'!A3580:B9558,2,0)</f>
        <v>8583.4</v>
      </c>
      <c r="D3581" t="e">
        <f t="shared" si="55"/>
        <v>#DIV/0!</v>
      </c>
    </row>
    <row r="3582" spans="1:4">
      <c r="A3582" s="3">
        <v>42659</v>
      </c>
      <c r="C3582">
        <f>VLOOKUP(A3582,'Historic fwd PE'!A3581:B9559,2,0)</f>
        <v>8583.4</v>
      </c>
      <c r="D3582" t="e">
        <f t="shared" si="55"/>
        <v>#DIV/0!</v>
      </c>
    </row>
    <row r="3583" spans="1:4">
      <c r="A3583" s="3">
        <v>42660</v>
      </c>
      <c r="C3583">
        <f>VLOOKUP(A3583,'Historic fwd PE'!A3582:B9560,2,0)</f>
        <v>8520.4</v>
      </c>
      <c r="D3583" t="e">
        <f t="shared" si="55"/>
        <v>#DIV/0!</v>
      </c>
    </row>
    <row r="3584" spans="1:4">
      <c r="A3584" s="3">
        <v>42661</v>
      </c>
      <c r="C3584">
        <f>VLOOKUP(A3584,'Historic fwd PE'!A3583:B9561,2,0)</f>
        <v>8677.9</v>
      </c>
      <c r="D3584" t="e">
        <f t="shared" si="55"/>
        <v>#DIV/0!</v>
      </c>
    </row>
    <row r="3585" spans="1:4">
      <c r="A3585" s="3">
        <v>42662</v>
      </c>
      <c r="C3585">
        <f>VLOOKUP(A3585,'Historic fwd PE'!A3584:B9562,2,0)</f>
        <v>8659.1</v>
      </c>
      <c r="D3585" t="e">
        <f t="shared" si="55"/>
        <v>#DIV/0!</v>
      </c>
    </row>
    <row r="3586" spans="1:4">
      <c r="A3586" s="3">
        <v>42663</v>
      </c>
      <c r="C3586">
        <f>VLOOKUP(A3586,'Historic fwd PE'!A3585:B9563,2,0)</f>
        <v>8699.4</v>
      </c>
      <c r="D3586" t="e">
        <f t="shared" si="55"/>
        <v>#DIV/0!</v>
      </c>
    </row>
    <row r="3587" spans="1:4">
      <c r="A3587" s="3">
        <v>42664</v>
      </c>
      <c r="C3587">
        <f>VLOOKUP(A3587,'Historic fwd PE'!A3586:B9564,2,0)</f>
        <v>8693.0499999999993</v>
      </c>
      <c r="D3587" t="e">
        <f t="shared" si="55"/>
        <v>#DIV/0!</v>
      </c>
    </row>
    <row r="3588" spans="1:4">
      <c r="A3588" s="3">
        <v>42665</v>
      </c>
      <c r="C3588">
        <f>VLOOKUP(A3588,'Historic fwd PE'!A3587:B9565,2,0)</f>
        <v>8693.0499999999993</v>
      </c>
      <c r="D3588" t="e">
        <f t="shared" si="55"/>
        <v>#DIV/0!</v>
      </c>
    </row>
    <row r="3589" spans="1:4">
      <c r="A3589" s="3">
        <v>42666</v>
      </c>
      <c r="C3589">
        <f>VLOOKUP(A3589,'Historic fwd PE'!A3588:B9566,2,0)</f>
        <v>8693.0499999999993</v>
      </c>
      <c r="D3589" t="e">
        <f t="shared" si="55"/>
        <v>#DIV/0!</v>
      </c>
    </row>
    <row r="3590" spans="1:4">
      <c r="A3590" s="3">
        <v>42667</v>
      </c>
      <c r="C3590">
        <f>VLOOKUP(A3590,'Historic fwd PE'!A3589:B9567,2,0)</f>
        <v>8708.9500000000007</v>
      </c>
      <c r="D3590" t="e">
        <f t="shared" si="55"/>
        <v>#DIV/0!</v>
      </c>
    </row>
    <row r="3591" spans="1:4">
      <c r="A3591" s="3">
        <v>42668</v>
      </c>
      <c r="C3591">
        <f>VLOOKUP(A3591,'Historic fwd PE'!A3590:B9568,2,0)</f>
        <v>8691.2999999999993</v>
      </c>
      <c r="D3591" t="e">
        <f t="shared" ref="D3591:D3654" si="56">C3591/B3591</f>
        <v>#DIV/0!</v>
      </c>
    </row>
    <row r="3592" spans="1:4">
      <c r="A3592" s="3">
        <v>42669</v>
      </c>
      <c r="C3592">
        <f>VLOOKUP(A3592,'Historic fwd PE'!A3591:B9569,2,0)</f>
        <v>8615.25</v>
      </c>
      <c r="D3592" t="e">
        <f t="shared" si="56"/>
        <v>#DIV/0!</v>
      </c>
    </row>
    <row r="3593" spans="1:4">
      <c r="A3593" s="3">
        <v>42670</v>
      </c>
      <c r="C3593">
        <f>VLOOKUP(A3593,'Historic fwd PE'!A3592:B9570,2,0)</f>
        <v>8615.25</v>
      </c>
      <c r="D3593" t="e">
        <f t="shared" si="56"/>
        <v>#DIV/0!</v>
      </c>
    </row>
    <row r="3594" spans="1:4">
      <c r="A3594" s="3">
        <v>42671</v>
      </c>
      <c r="C3594">
        <f>VLOOKUP(A3594,'Historic fwd PE'!A3593:B9571,2,0)</f>
        <v>8638</v>
      </c>
      <c r="D3594" t="e">
        <f t="shared" si="56"/>
        <v>#DIV/0!</v>
      </c>
    </row>
    <row r="3595" spans="1:4">
      <c r="A3595" s="3">
        <v>42672</v>
      </c>
      <c r="C3595">
        <f>VLOOKUP(A3595,'Historic fwd PE'!A3594:B9572,2,0)</f>
        <v>8638</v>
      </c>
      <c r="D3595" t="e">
        <f t="shared" si="56"/>
        <v>#DIV/0!</v>
      </c>
    </row>
    <row r="3596" spans="1:4">
      <c r="A3596" s="3">
        <v>42673</v>
      </c>
      <c r="C3596">
        <f>VLOOKUP(A3596,'Historic fwd PE'!A3595:B9573,2,0)</f>
        <v>8625.7000000000007</v>
      </c>
      <c r="D3596" t="e">
        <f t="shared" si="56"/>
        <v>#DIV/0!</v>
      </c>
    </row>
    <row r="3597" spans="1:4">
      <c r="A3597" s="3">
        <v>42674</v>
      </c>
      <c r="C3597">
        <f>VLOOKUP(A3597,'Historic fwd PE'!A3596:B9574,2,0)</f>
        <v>8625.7000000000007</v>
      </c>
      <c r="D3597" t="e">
        <f t="shared" si="56"/>
        <v>#DIV/0!</v>
      </c>
    </row>
    <row r="3598" spans="1:4">
      <c r="A3598" s="3">
        <v>42675</v>
      </c>
      <c r="C3598">
        <f>VLOOKUP(A3598,'Historic fwd PE'!A3597:B9575,2,0)</f>
        <v>8626.25</v>
      </c>
      <c r="D3598" t="e">
        <f t="shared" si="56"/>
        <v>#DIV/0!</v>
      </c>
    </row>
    <row r="3599" spans="1:4">
      <c r="A3599" s="3">
        <v>42676</v>
      </c>
      <c r="C3599">
        <f>VLOOKUP(A3599,'Historic fwd PE'!A3598:B9576,2,0)</f>
        <v>8514</v>
      </c>
      <c r="D3599" t="e">
        <f t="shared" si="56"/>
        <v>#DIV/0!</v>
      </c>
    </row>
    <row r="3600" spans="1:4">
      <c r="A3600" s="3">
        <v>42677</v>
      </c>
      <c r="C3600">
        <f>VLOOKUP(A3600,'Historic fwd PE'!A3599:B9577,2,0)</f>
        <v>8484.9500000000007</v>
      </c>
      <c r="D3600" t="e">
        <f t="shared" si="56"/>
        <v>#DIV/0!</v>
      </c>
    </row>
    <row r="3601" spans="1:4">
      <c r="A3601" s="3">
        <v>42678</v>
      </c>
      <c r="C3601">
        <f>VLOOKUP(A3601,'Historic fwd PE'!A3600:B9578,2,0)</f>
        <v>8433.75</v>
      </c>
      <c r="D3601" t="e">
        <f t="shared" si="56"/>
        <v>#DIV/0!</v>
      </c>
    </row>
    <row r="3602" spans="1:4">
      <c r="A3602" s="3">
        <v>42679</v>
      </c>
      <c r="C3602">
        <f>VLOOKUP(A3602,'Historic fwd PE'!A3601:B9579,2,0)</f>
        <v>8433.75</v>
      </c>
      <c r="D3602" t="e">
        <f t="shared" si="56"/>
        <v>#DIV/0!</v>
      </c>
    </row>
    <row r="3603" spans="1:4">
      <c r="A3603" s="3">
        <v>42680</v>
      </c>
      <c r="C3603">
        <f>VLOOKUP(A3603,'Historic fwd PE'!A3602:B9580,2,0)</f>
        <v>8433.75</v>
      </c>
      <c r="D3603" t="e">
        <f t="shared" si="56"/>
        <v>#DIV/0!</v>
      </c>
    </row>
    <row r="3604" spans="1:4">
      <c r="A3604" s="3">
        <v>42681</v>
      </c>
      <c r="C3604">
        <f>VLOOKUP(A3604,'Historic fwd PE'!A3603:B9581,2,0)</f>
        <v>8497.0499999999993</v>
      </c>
      <c r="D3604" t="e">
        <f t="shared" si="56"/>
        <v>#DIV/0!</v>
      </c>
    </row>
    <row r="3605" spans="1:4">
      <c r="A3605" s="3">
        <v>42682</v>
      </c>
      <c r="C3605">
        <f>VLOOKUP(A3605,'Historic fwd PE'!A3604:B9582,2,0)</f>
        <v>8543.5499999999993</v>
      </c>
      <c r="D3605" t="e">
        <f t="shared" si="56"/>
        <v>#DIV/0!</v>
      </c>
    </row>
    <row r="3606" spans="1:4">
      <c r="A3606" s="3">
        <v>42683</v>
      </c>
      <c r="C3606">
        <f>VLOOKUP(A3606,'Historic fwd PE'!A3605:B9583,2,0)</f>
        <v>8432</v>
      </c>
      <c r="D3606" t="e">
        <f t="shared" si="56"/>
        <v>#DIV/0!</v>
      </c>
    </row>
    <row r="3607" spans="1:4">
      <c r="A3607" s="3">
        <v>42684</v>
      </c>
      <c r="C3607">
        <f>VLOOKUP(A3607,'Historic fwd PE'!A3606:B9584,2,0)</f>
        <v>8525.75</v>
      </c>
      <c r="D3607" t="e">
        <f t="shared" si="56"/>
        <v>#DIV/0!</v>
      </c>
    </row>
    <row r="3608" spans="1:4">
      <c r="A3608" s="3">
        <v>42685</v>
      </c>
      <c r="C3608">
        <f>VLOOKUP(A3608,'Historic fwd PE'!A3607:B9585,2,0)</f>
        <v>8296.2999999999993</v>
      </c>
      <c r="D3608" t="e">
        <f t="shared" si="56"/>
        <v>#DIV/0!</v>
      </c>
    </row>
    <row r="3609" spans="1:4">
      <c r="A3609" s="3">
        <v>42686</v>
      </c>
      <c r="C3609">
        <f>VLOOKUP(A3609,'Historic fwd PE'!A3608:B9586,2,0)</f>
        <v>8296.2999999999993</v>
      </c>
      <c r="D3609" t="e">
        <f t="shared" si="56"/>
        <v>#DIV/0!</v>
      </c>
    </row>
    <row r="3610" spans="1:4">
      <c r="A3610" s="3">
        <v>42687</v>
      </c>
      <c r="C3610">
        <f>VLOOKUP(A3610,'Historic fwd PE'!A3609:B9587,2,0)</f>
        <v>8296.2999999999993</v>
      </c>
      <c r="D3610" t="e">
        <f t="shared" si="56"/>
        <v>#DIV/0!</v>
      </c>
    </row>
    <row r="3611" spans="1:4">
      <c r="A3611" s="3">
        <v>42688</v>
      </c>
      <c r="C3611">
        <f>VLOOKUP(A3611,'Historic fwd PE'!A3610:B9588,2,0)</f>
        <v>8296.2999999999993</v>
      </c>
      <c r="D3611" t="e">
        <f t="shared" si="56"/>
        <v>#DIV/0!</v>
      </c>
    </row>
    <row r="3612" spans="1:4">
      <c r="A3612" s="3">
        <v>42689</v>
      </c>
      <c r="C3612">
        <f>VLOOKUP(A3612,'Historic fwd PE'!A3611:B9589,2,0)</f>
        <v>8108.45</v>
      </c>
      <c r="D3612" t="e">
        <f t="shared" si="56"/>
        <v>#DIV/0!</v>
      </c>
    </row>
    <row r="3613" spans="1:4">
      <c r="A3613" s="3">
        <v>42690</v>
      </c>
      <c r="C3613">
        <f>VLOOKUP(A3613,'Historic fwd PE'!A3612:B9590,2,0)</f>
        <v>8111.6</v>
      </c>
      <c r="D3613" t="e">
        <f t="shared" si="56"/>
        <v>#DIV/0!</v>
      </c>
    </row>
    <row r="3614" spans="1:4">
      <c r="A3614" s="3">
        <v>42691</v>
      </c>
      <c r="C3614">
        <f>VLOOKUP(A3614,'Historic fwd PE'!A3613:B9591,2,0)</f>
        <v>8079.95</v>
      </c>
      <c r="D3614" t="e">
        <f t="shared" si="56"/>
        <v>#DIV/0!</v>
      </c>
    </row>
    <row r="3615" spans="1:4">
      <c r="A3615" s="3">
        <v>42692</v>
      </c>
      <c r="C3615">
        <f>VLOOKUP(A3615,'Historic fwd PE'!A3614:B9592,2,0)</f>
        <v>8074.1</v>
      </c>
      <c r="D3615" t="e">
        <f t="shared" si="56"/>
        <v>#DIV/0!</v>
      </c>
    </row>
    <row r="3616" spans="1:4">
      <c r="A3616" s="3">
        <v>42693</v>
      </c>
      <c r="C3616">
        <f>VLOOKUP(A3616,'Historic fwd PE'!A3615:B9593,2,0)</f>
        <v>8074.1</v>
      </c>
      <c r="D3616" t="e">
        <f t="shared" si="56"/>
        <v>#DIV/0!</v>
      </c>
    </row>
    <row r="3617" spans="1:4">
      <c r="A3617" s="3">
        <v>42694</v>
      </c>
      <c r="C3617">
        <f>VLOOKUP(A3617,'Historic fwd PE'!A3616:B9594,2,0)</f>
        <v>8074.1</v>
      </c>
      <c r="D3617" t="e">
        <f t="shared" si="56"/>
        <v>#DIV/0!</v>
      </c>
    </row>
    <row r="3618" spans="1:4">
      <c r="A3618" s="3">
        <v>42695</v>
      </c>
      <c r="C3618">
        <f>VLOOKUP(A3618,'Historic fwd PE'!A3617:B9595,2,0)</f>
        <v>7929.1</v>
      </c>
      <c r="D3618" t="e">
        <f t="shared" si="56"/>
        <v>#DIV/0!</v>
      </c>
    </row>
    <row r="3619" spans="1:4">
      <c r="A3619" s="3">
        <v>42696</v>
      </c>
      <c r="C3619">
        <f>VLOOKUP(A3619,'Historic fwd PE'!A3618:B9596,2,0)</f>
        <v>8002.3</v>
      </c>
      <c r="D3619" t="e">
        <f t="shared" si="56"/>
        <v>#DIV/0!</v>
      </c>
    </row>
    <row r="3620" spans="1:4">
      <c r="A3620" s="3">
        <v>42697</v>
      </c>
      <c r="C3620">
        <f>VLOOKUP(A3620,'Historic fwd PE'!A3619:B9597,2,0)</f>
        <v>8033.3</v>
      </c>
      <c r="D3620" t="e">
        <f t="shared" si="56"/>
        <v>#DIV/0!</v>
      </c>
    </row>
    <row r="3621" spans="1:4">
      <c r="A3621" s="3">
        <v>42698</v>
      </c>
      <c r="C3621">
        <f>VLOOKUP(A3621,'Historic fwd PE'!A3620:B9598,2,0)</f>
        <v>7965.5</v>
      </c>
      <c r="D3621" t="e">
        <f t="shared" si="56"/>
        <v>#DIV/0!</v>
      </c>
    </row>
    <row r="3622" spans="1:4">
      <c r="A3622" s="3">
        <v>42699</v>
      </c>
      <c r="C3622">
        <f>VLOOKUP(A3622,'Historic fwd PE'!A3621:B9599,2,0)</f>
        <v>8114.3</v>
      </c>
      <c r="D3622" t="e">
        <f t="shared" si="56"/>
        <v>#DIV/0!</v>
      </c>
    </row>
    <row r="3623" spans="1:4">
      <c r="A3623" s="3">
        <v>42700</v>
      </c>
      <c r="C3623">
        <f>VLOOKUP(A3623,'Historic fwd PE'!A3622:B9600,2,0)</f>
        <v>8114.3</v>
      </c>
      <c r="D3623" t="e">
        <f t="shared" si="56"/>
        <v>#DIV/0!</v>
      </c>
    </row>
    <row r="3624" spans="1:4">
      <c r="A3624" s="3">
        <v>42701</v>
      </c>
      <c r="C3624">
        <f>VLOOKUP(A3624,'Historic fwd PE'!A3623:B9601,2,0)</f>
        <v>8114.3</v>
      </c>
      <c r="D3624" t="e">
        <f t="shared" si="56"/>
        <v>#DIV/0!</v>
      </c>
    </row>
    <row r="3625" spans="1:4">
      <c r="A3625" s="3">
        <v>42702</v>
      </c>
      <c r="C3625">
        <f>VLOOKUP(A3625,'Historic fwd PE'!A3624:B9602,2,0)</f>
        <v>8126.9</v>
      </c>
      <c r="D3625" t="e">
        <f t="shared" si="56"/>
        <v>#DIV/0!</v>
      </c>
    </row>
    <row r="3626" spans="1:4">
      <c r="A3626" s="3">
        <v>42703</v>
      </c>
      <c r="C3626">
        <f>VLOOKUP(A3626,'Historic fwd PE'!A3625:B9603,2,0)</f>
        <v>8142.15</v>
      </c>
      <c r="D3626" t="e">
        <f t="shared" si="56"/>
        <v>#DIV/0!</v>
      </c>
    </row>
    <row r="3627" spans="1:4">
      <c r="A3627" s="3">
        <v>42704</v>
      </c>
      <c r="C3627">
        <f>VLOOKUP(A3627,'Historic fwd PE'!A3626:B9604,2,0)</f>
        <v>8224.5</v>
      </c>
      <c r="D3627" t="e">
        <f t="shared" si="56"/>
        <v>#DIV/0!</v>
      </c>
    </row>
    <row r="3628" spans="1:4">
      <c r="A3628" s="3">
        <v>42705</v>
      </c>
      <c r="C3628">
        <f>VLOOKUP(A3628,'Historic fwd PE'!A3627:B9605,2,0)</f>
        <v>8192.9</v>
      </c>
      <c r="D3628" t="e">
        <f t="shared" si="56"/>
        <v>#DIV/0!</v>
      </c>
    </row>
    <row r="3629" spans="1:4">
      <c r="A3629" s="3">
        <v>42706</v>
      </c>
      <c r="C3629">
        <f>VLOOKUP(A3629,'Historic fwd PE'!A3628:B9606,2,0)</f>
        <v>8086.8</v>
      </c>
      <c r="D3629" t="e">
        <f t="shared" si="56"/>
        <v>#DIV/0!</v>
      </c>
    </row>
    <row r="3630" spans="1:4">
      <c r="A3630" s="3">
        <v>42707</v>
      </c>
      <c r="C3630">
        <f>VLOOKUP(A3630,'Historic fwd PE'!A3629:B9607,2,0)</f>
        <v>8086.8</v>
      </c>
      <c r="D3630" t="e">
        <f t="shared" si="56"/>
        <v>#DIV/0!</v>
      </c>
    </row>
    <row r="3631" spans="1:4">
      <c r="A3631" s="3">
        <v>42708</v>
      </c>
      <c r="C3631">
        <f>VLOOKUP(A3631,'Historic fwd PE'!A3630:B9608,2,0)</f>
        <v>8086.8</v>
      </c>
      <c r="D3631" t="e">
        <f t="shared" si="56"/>
        <v>#DIV/0!</v>
      </c>
    </row>
    <row r="3632" spans="1:4">
      <c r="A3632" s="3">
        <v>42709</v>
      </c>
      <c r="C3632">
        <f>VLOOKUP(A3632,'Historic fwd PE'!A3631:B9609,2,0)</f>
        <v>8128.75</v>
      </c>
      <c r="D3632" t="e">
        <f t="shared" si="56"/>
        <v>#DIV/0!</v>
      </c>
    </row>
    <row r="3633" spans="1:4">
      <c r="A3633" s="3">
        <v>42710</v>
      </c>
      <c r="C3633">
        <f>VLOOKUP(A3633,'Historic fwd PE'!A3632:B9610,2,0)</f>
        <v>8143.15</v>
      </c>
      <c r="D3633" t="e">
        <f t="shared" si="56"/>
        <v>#DIV/0!</v>
      </c>
    </row>
    <row r="3634" spans="1:4">
      <c r="A3634" s="3">
        <v>42711</v>
      </c>
      <c r="C3634">
        <f>VLOOKUP(A3634,'Historic fwd PE'!A3633:B9611,2,0)</f>
        <v>8102.05</v>
      </c>
      <c r="D3634" t="e">
        <f t="shared" si="56"/>
        <v>#DIV/0!</v>
      </c>
    </row>
    <row r="3635" spans="1:4">
      <c r="A3635" s="3">
        <v>42712</v>
      </c>
      <c r="C3635">
        <f>VLOOKUP(A3635,'Historic fwd PE'!A3634:B9612,2,0)</f>
        <v>8246.85</v>
      </c>
      <c r="D3635" t="e">
        <f t="shared" si="56"/>
        <v>#DIV/0!</v>
      </c>
    </row>
    <row r="3636" spans="1:4">
      <c r="A3636" s="3">
        <v>42713</v>
      </c>
      <c r="C3636">
        <f>VLOOKUP(A3636,'Historic fwd PE'!A3635:B9613,2,0)</f>
        <v>8261.75</v>
      </c>
      <c r="D3636" t="e">
        <f t="shared" si="56"/>
        <v>#DIV/0!</v>
      </c>
    </row>
    <row r="3637" spans="1:4">
      <c r="A3637" s="3">
        <v>42714</v>
      </c>
      <c r="C3637">
        <f>VLOOKUP(A3637,'Historic fwd PE'!A3636:B9614,2,0)</f>
        <v>8261.75</v>
      </c>
      <c r="D3637" t="e">
        <f t="shared" si="56"/>
        <v>#DIV/0!</v>
      </c>
    </row>
    <row r="3638" spans="1:4">
      <c r="A3638" s="3">
        <v>42715</v>
      </c>
      <c r="C3638">
        <f>VLOOKUP(A3638,'Historic fwd PE'!A3637:B9615,2,0)</f>
        <v>8261.75</v>
      </c>
      <c r="D3638" t="e">
        <f t="shared" si="56"/>
        <v>#DIV/0!</v>
      </c>
    </row>
    <row r="3639" spans="1:4">
      <c r="A3639" s="3">
        <v>42716</v>
      </c>
      <c r="C3639">
        <f>VLOOKUP(A3639,'Historic fwd PE'!A3638:B9616,2,0)</f>
        <v>8170.8</v>
      </c>
      <c r="D3639" t="e">
        <f t="shared" si="56"/>
        <v>#DIV/0!</v>
      </c>
    </row>
    <row r="3640" spans="1:4">
      <c r="A3640" s="3">
        <v>42717</v>
      </c>
      <c r="C3640">
        <f>VLOOKUP(A3640,'Historic fwd PE'!A3639:B9617,2,0)</f>
        <v>8221.7999999999993</v>
      </c>
      <c r="D3640" t="e">
        <f t="shared" si="56"/>
        <v>#DIV/0!</v>
      </c>
    </row>
    <row r="3641" spans="1:4">
      <c r="A3641" s="3">
        <v>42718</v>
      </c>
      <c r="C3641">
        <f>VLOOKUP(A3641,'Historic fwd PE'!A3640:B9618,2,0)</f>
        <v>8182.45</v>
      </c>
      <c r="D3641" t="e">
        <f t="shared" si="56"/>
        <v>#DIV/0!</v>
      </c>
    </row>
    <row r="3642" spans="1:4">
      <c r="A3642" s="3">
        <v>42719</v>
      </c>
      <c r="C3642">
        <f>VLOOKUP(A3642,'Historic fwd PE'!A3641:B9619,2,0)</f>
        <v>8153.6</v>
      </c>
      <c r="D3642" t="e">
        <f t="shared" si="56"/>
        <v>#DIV/0!</v>
      </c>
    </row>
    <row r="3643" spans="1:4">
      <c r="A3643" s="3">
        <v>42720</v>
      </c>
      <c r="C3643">
        <f>VLOOKUP(A3643,'Historic fwd PE'!A3642:B9620,2,0)</f>
        <v>8139.45</v>
      </c>
      <c r="D3643" t="e">
        <f t="shared" si="56"/>
        <v>#DIV/0!</v>
      </c>
    </row>
    <row r="3644" spans="1:4">
      <c r="A3644" s="3">
        <v>42721</v>
      </c>
      <c r="C3644">
        <f>VLOOKUP(A3644,'Historic fwd PE'!A3643:B9621,2,0)</f>
        <v>8139.45</v>
      </c>
      <c r="D3644" t="e">
        <f t="shared" si="56"/>
        <v>#DIV/0!</v>
      </c>
    </row>
    <row r="3645" spans="1:4">
      <c r="A3645" s="3">
        <v>42722</v>
      </c>
      <c r="C3645">
        <f>VLOOKUP(A3645,'Historic fwd PE'!A3644:B9622,2,0)</f>
        <v>8139.45</v>
      </c>
      <c r="D3645" t="e">
        <f t="shared" si="56"/>
        <v>#DIV/0!</v>
      </c>
    </row>
    <row r="3646" spans="1:4">
      <c r="A3646" s="3">
        <v>42723</v>
      </c>
      <c r="C3646">
        <f>VLOOKUP(A3646,'Historic fwd PE'!A3645:B9623,2,0)</f>
        <v>8104.35</v>
      </c>
      <c r="D3646" t="e">
        <f t="shared" si="56"/>
        <v>#DIV/0!</v>
      </c>
    </row>
    <row r="3647" spans="1:4">
      <c r="A3647" s="3">
        <v>42724</v>
      </c>
      <c r="C3647">
        <f>VLOOKUP(A3647,'Historic fwd PE'!A3646:B9624,2,0)</f>
        <v>8082.4</v>
      </c>
      <c r="D3647" t="e">
        <f t="shared" si="56"/>
        <v>#DIV/0!</v>
      </c>
    </row>
    <row r="3648" spans="1:4">
      <c r="A3648" s="3">
        <v>42725</v>
      </c>
      <c r="C3648">
        <f>VLOOKUP(A3648,'Historic fwd PE'!A3647:B9625,2,0)</f>
        <v>8061.3</v>
      </c>
      <c r="D3648" t="e">
        <f t="shared" si="56"/>
        <v>#DIV/0!</v>
      </c>
    </row>
    <row r="3649" spans="1:4">
      <c r="A3649" s="3">
        <v>42726</v>
      </c>
      <c r="C3649">
        <f>VLOOKUP(A3649,'Historic fwd PE'!A3648:B9626,2,0)</f>
        <v>7979.1</v>
      </c>
      <c r="D3649" t="e">
        <f t="shared" si="56"/>
        <v>#DIV/0!</v>
      </c>
    </row>
    <row r="3650" spans="1:4">
      <c r="A3650" s="3">
        <v>42727</v>
      </c>
      <c r="C3650">
        <f>VLOOKUP(A3650,'Historic fwd PE'!A3649:B9627,2,0)</f>
        <v>7985.75</v>
      </c>
      <c r="D3650" t="e">
        <f t="shared" si="56"/>
        <v>#DIV/0!</v>
      </c>
    </row>
    <row r="3651" spans="1:4">
      <c r="A3651" s="3">
        <v>42728</v>
      </c>
      <c r="C3651">
        <f>VLOOKUP(A3651,'Historic fwd PE'!A3650:B9628,2,0)</f>
        <v>7985.75</v>
      </c>
      <c r="D3651" t="e">
        <f t="shared" si="56"/>
        <v>#DIV/0!</v>
      </c>
    </row>
    <row r="3652" spans="1:4">
      <c r="A3652" s="3">
        <v>42729</v>
      </c>
      <c r="C3652">
        <f>VLOOKUP(A3652,'Historic fwd PE'!A3651:B9629,2,0)</f>
        <v>7985.75</v>
      </c>
      <c r="D3652" t="e">
        <f t="shared" si="56"/>
        <v>#DIV/0!</v>
      </c>
    </row>
    <row r="3653" spans="1:4">
      <c r="A3653" s="3">
        <v>42730</v>
      </c>
      <c r="C3653">
        <f>VLOOKUP(A3653,'Historic fwd PE'!A3652:B9630,2,0)</f>
        <v>7908.25</v>
      </c>
      <c r="D3653" t="e">
        <f t="shared" si="56"/>
        <v>#DIV/0!</v>
      </c>
    </row>
    <row r="3654" spans="1:4">
      <c r="A3654" s="3">
        <v>42731</v>
      </c>
      <c r="C3654">
        <f>VLOOKUP(A3654,'Historic fwd PE'!A3653:B9631,2,0)</f>
        <v>8032.85</v>
      </c>
      <c r="D3654" t="e">
        <f t="shared" si="56"/>
        <v>#DIV/0!</v>
      </c>
    </row>
    <row r="3655" spans="1:4">
      <c r="A3655" s="3">
        <v>42732</v>
      </c>
      <c r="C3655">
        <f>VLOOKUP(A3655,'Historic fwd PE'!A3654:B9632,2,0)</f>
        <v>8034.85</v>
      </c>
      <c r="D3655" t="e">
        <f t="shared" ref="D3655:D3718" si="57">C3655/B3655</f>
        <v>#DIV/0!</v>
      </c>
    </row>
    <row r="3656" spans="1:4">
      <c r="A3656" s="3">
        <v>42733</v>
      </c>
      <c r="C3656">
        <f>VLOOKUP(A3656,'Historic fwd PE'!A3655:B9633,2,0)</f>
        <v>8103.6</v>
      </c>
      <c r="D3656" t="e">
        <f t="shared" si="57"/>
        <v>#DIV/0!</v>
      </c>
    </row>
    <row r="3657" spans="1:4">
      <c r="A3657" s="3">
        <v>42734</v>
      </c>
      <c r="C3657">
        <f>VLOOKUP(A3657,'Historic fwd PE'!A3656:B9634,2,0)</f>
        <v>8185.8</v>
      </c>
      <c r="D3657" t="e">
        <f t="shared" si="57"/>
        <v>#DIV/0!</v>
      </c>
    </row>
    <row r="3658" spans="1:4">
      <c r="A3658" s="3">
        <v>42735</v>
      </c>
      <c r="C3658">
        <f>VLOOKUP(A3658,'Historic fwd PE'!A3657:B9635,2,0)</f>
        <v>8185.8</v>
      </c>
      <c r="D3658" t="e">
        <f t="shared" si="57"/>
        <v>#DIV/0!</v>
      </c>
    </row>
    <row r="3659" spans="1:4">
      <c r="A3659" s="3">
        <v>42736</v>
      </c>
      <c r="C3659">
        <f>VLOOKUP(A3659,'Historic fwd PE'!A3658:B9636,2,0)</f>
        <v>8185.8</v>
      </c>
      <c r="D3659" t="e">
        <f t="shared" si="57"/>
        <v>#DIV/0!</v>
      </c>
    </row>
    <row r="3660" spans="1:4">
      <c r="A3660" s="3">
        <v>42737</v>
      </c>
      <c r="C3660">
        <f>VLOOKUP(A3660,'Historic fwd PE'!A3659:B9637,2,0)</f>
        <v>8179.5</v>
      </c>
      <c r="D3660" t="e">
        <f t="shared" si="57"/>
        <v>#DIV/0!</v>
      </c>
    </row>
    <row r="3661" spans="1:4">
      <c r="A3661" s="3">
        <v>42738</v>
      </c>
      <c r="C3661">
        <f>VLOOKUP(A3661,'Historic fwd PE'!A3660:B9638,2,0)</f>
        <v>8192.25</v>
      </c>
      <c r="D3661" t="e">
        <f t="shared" si="57"/>
        <v>#DIV/0!</v>
      </c>
    </row>
    <row r="3662" spans="1:4">
      <c r="A3662" s="3">
        <v>42739</v>
      </c>
      <c r="C3662">
        <f>VLOOKUP(A3662,'Historic fwd PE'!A3661:B9639,2,0)</f>
        <v>8190.5</v>
      </c>
      <c r="D3662" t="e">
        <f t="shared" si="57"/>
        <v>#DIV/0!</v>
      </c>
    </row>
    <row r="3663" spans="1:4">
      <c r="A3663" s="3">
        <v>42740</v>
      </c>
      <c r="C3663">
        <f>VLOOKUP(A3663,'Historic fwd PE'!A3662:B9640,2,0)</f>
        <v>8273.7999999999993</v>
      </c>
      <c r="D3663" t="e">
        <f t="shared" si="57"/>
        <v>#DIV/0!</v>
      </c>
    </row>
    <row r="3664" spans="1:4">
      <c r="A3664" s="3">
        <v>42741</v>
      </c>
      <c r="C3664">
        <f>VLOOKUP(A3664,'Historic fwd PE'!A3663:B9641,2,0)</f>
        <v>8243.7999999999993</v>
      </c>
      <c r="D3664" t="e">
        <f t="shared" si="57"/>
        <v>#DIV/0!</v>
      </c>
    </row>
    <row r="3665" spans="1:4">
      <c r="A3665" s="3">
        <v>42742</v>
      </c>
      <c r="C3665">
        <f>VLOOKUP(A3665,'Historic fwd PE'!A3664:B9642,2,0)</f>
        <v>8243.7999999999993</v>
      </c>
      <c r="D3665" t="e">
        <f t="shared" si="57"/>
        <v>#DIV/0!</v>
      </c>
    </row>
    <row r="3666" spans="1:4">
      <c r="A3666" s="3">
        <v>42743</v>
      </c>
      <c r="C3666">
        <f>VLOOKUP(A3666,'Historic fwd PE'!A3665:B9643,2,0)</f>
        <v>8243.7999999999993</v>
      </c>
      <c r="D3666" t="e">
        <f t="shared" si="57"/>
        <v>#DIV/0!</v>
      </c>
    </row>
    <row r="3667" spans="1:4">
      <c r="A3667" s="3">
        <v>42744</v>
      </c>
      <c r="C3667">
        <f>VLOOKUP(A3667,'Historic fwd PE'!A3666:B9644,2,0)</f>
        <v>8236.0499999999993</v>
      </c>
      <c r="D3667" t="e">
        <f t="shared" si="57"/>
        <v>#DIV/0!</v>
      </c>
    </row>
    <row r="3668" spans="1:4">
      <c r="A3668" s="3">
        <v>42745</v>
      </c>
      <c r="C3668">
        <f>VLOOKUP(A3668,'Historic fwd PE'!A3667:B9645,2,0)</f>
        <v>8288.6</v>
      </c>
      <c r="D3668" t="e">
        <f t="shared" si="57"/>
        <v>#DIV/0!</v>
      </c>
    </row>
    <row r="3669" spans="1:4">
      <c r="A3669" s="3">
        <v>42746</v>
      </c>
      <c r="C3669">
        <f>VLOOKUP(A3669,'Historic fwd PE'!A3668:B9646,2,0)</f>
        <v>8380.65</v>
      </c>
      <c r="D3669" t="e">
        <f t="shared" si="57"/>
        <v>#DIV/0!</v>
      </c>
    </row>
    <row r="3670" spans="1:4">
      <c r="A3670" s="3">
        <v>42747</v>
      </c>
      <c r="C3670">
        <f>VLOOKUP(A3670,'Historic fwd PE'!A3669:B9647,2,0)</f>
        <v>8407.2000000000007</v>
      </c>
      <c r="D3670" t="e">
        <f t="shared" si="57"/>
        <v>#DIV/0!</v>
      </c>
    </row>
    <row r="3671" spans="1:4">
      <c r="A3671" s="3">
        <v>42748</v>
      </c>
      <c r="C3671">
        <f>VLOOKUP(A3671,'Historic fwd PE'!A3670:B9648,2,0)</f>
        <v>8400.35</v>
      </c>
      <c r="D3671" t="e">
        <f t="shared" si="57"/>
        <v>#DIV/0!</v>
      </c>
    </row>
    <row r="3672" spans="1:4">
      <c r="A3672" s="3">
        <v>42749</v>
      </c>
      <c r="C3672">
        <f>VLOOKUP(A3672,'Historic fwd PE'!A3671:B9649,2,0)</f>
        <v>8400.35</v>
      </c>
      <c r="D3672" t="e">
        <f t="shared" si="57"/>
        <v>#DIV/0!</v>
      </c>
    </row>
    <row r="3673" spans="1:4">
      <c r="A3673" s="3">
        <v>42750</v>
      </c>
      <c r="C3673">
        <f>VLOOKUP(A3673,'Historic fwd PE'!A3672:B9650,2,0)</f>
        <v>8400.35</v>
      </c>
      <c r="D3673" t="e">
        <f t="shared" si="57"/>
        <v>#DIV/0!</v>
      </c>
    </row>
    <row r="3674" spans="1:4">
      <c r="A3674" s="3">
        <v>42751</v>
      </c>
      <c r="C3674">
        <f>VLOOKUP(A3674,'Historic fwd PE'!A3673:B9651,2,0)</f>
        <v>8412.7999999999993</v>
      </c>
      <c r="D3674" t="e">
        <f t="shared" si="57"/>
        <v>#DIV/0!</v>
      </c>
    </row>
    <row r="3675" spans="1:4">
      <c r="A3675" s="3">
        <v>42752</v>
      </c>
      <c r="C3675">
        <f>VLOOKUP(A3675,'Historic fwd PE'!A3674:B9652,2,0)</f>
        <v>8398</v>
      </c>
      <c r="D3675" t="e">
        <f t="shared" si="57"/>
        <v>#DIV/0!</v>
      </c>
    </row>
    <row r="3676" spans="1:4">
      <c r="A3676" s="3">
        <v>42753</v>
      </c>
      <c r="C3676">
        <f>VLOOKUP(A3676,'Historic fwd PE'!A3675:B9653,2,0)</f>
        <v>8417</v>
      </c>
      <c r="D3676" t="e">
        <f t="shared" si="57"/>
        <v>#DIV/0!</v>
      </c>
    </row>
    <row r="3677" spans="1:4">
      <c r="A3677" s="3">
        <v>42754</v>
      </c>
      <c r="C3677">
        <f>VLOOKUP(A3677,'Historic fwd PE'!A3676:B9654,2,0)</f>
        <v>8435.1</v>
      </c>
      <c r="D3677" t="e">
        <f t="shared" si="57"/>
        <v>#DIV/0!</v>
      </c>
    </row>
    <row r="3678" spans="1:4">
      <c r="A3678" s="3">
        <v>42755</v>
      </c>
      <c r="C3678">
        <f>VLOOKUP(A3678,'Historic fwd PE'!A3677:B9655,2,0)</f>
        <v>8349.35</v>
      </c>
      <c r="D3678" t="e">
        <f t="shared" si="57"/>
        <v>#DIV/0!</v>
      </c>
    </row>
    <row r="3679" spans="1:4">
      <c r="A3679" s="3">
        <v>42756</v>
      </c>
      <c r="C3679">
        <f>VLOOKUP(A3679,'Historic fwd PE'!A3678:B9656,2,0)</f>
        <v>8349.35</v>
      </c>
      <c r="D3679" t="e">
        <f t="shared" si="57"/>
        <v>#DIV/0!</v>
      </c>
    </row>
    <row r="3680" spans="1:4">
      <c r="A3680" s="3">
        <v>42757</v>
      </c>
      <c r="C3680">
        <f>VLOOKUP(A3680,'Historic fwd PE'!A3679:B9657,2,0)</f>
        <v>8349.35</v>
      </c>
      <c r="D3680" t="e">
        <f t="shared" si="57"/>
        <v>#DIV/0!</v>
      </c>
    </row>
    <row r="3681" spans="1:4">
      <c r="A3681" s="3">
        <v>42758</v>
      </c>
      <c r="C3681">
        <f>VLOOKUP(A3681,'Historic fwd PE'!A3680:B9658,2,0)</f>
        <v>8391.5</v>
      </c>
      <c r="D3681" t="e">
        <f t="shared" si="57"/>
        <v>#DIV/0!</v>
      </c>
    </row>
    <row r="3682" spans="1:4">
      <c r="A3682" s="3">
        <v>42759</v>
      </c>
      <c r="C3682">
        <f>VLOOKUP(A3682,'Historic fwd PE'!A3681:B9659,2,0)</f>
        <v>8475.7999999999993</v>
      </c>
      <c r="D3682" t="e">
        <f t="shared" si="57"/>
        <v>#DIV/0!</v>
      </c>
    </row>
    <row r="3683" spans="1:4">
      <c r="A3683" s="3">
        <v>42760</v>
      </c>
      <c r="C3683">
        <f>VLOOKUP(A3683,'Historic fwd PE'!A3682:B9660,2,0)</f>
        <v>8602.75</v>
      </c>
      <c r="D3683" t="e">
        <f t="shared" si="57"/>
        <v>#DIV/0!</v>
      </c>
    </row>
    <row r="3684" spans="1:4">
      <c r="A3684" s="3">
        <v>42761</v>
      </c>
      <c r="C3684">
        <f>VLOOKUP(A3684,'Historic fwd PE'!A3683:B9661,2,0)</f>
        <v>8602.75</v>
      </c>
      <c r="D3684" t="e">
        <f t="shared" si="57"/>
        <v>#DIV/0!</v>
      </c>
    </row>
    <row r="3685" spans="1:4">
      <c r="A3685" s="3">
        <v>42762</v>
      </c>
      <c r="C3685">
        <f>VLOOKUP(A3685,'Historic fwd PE'!A3684:B9662,2,0)</f>
        <v>8641.25</v>
      </c>
      <c r="D3685" t="e">
        <f t="shared" si="57"/>
        <v>#DIV/0!</v>
      </c>
    </row>
    <row r="3686" spans="1:4">
      <c r="A3686" s="3">
        <v>42763</v>
      </c>
      <c r="C3686">
        <f>VLOOKUP(A3686,'Historic fwd PE'!A3685:B9663,2,0)</f>
        <v>8641.25</v>
      </c>
      <c r="D3686" t="e">
        <f t="shared" si="57"/>
        <v>#DIV/0!</v>
      </c>
    </row>
    <row r="3687" spans="1:4">
      <c r="A3687" s="3">
        <v>42764</v>
      </c>
      <c r="C3687">
        <f>VLOOKUP(A3687,'Historic fwd PE'!A3686:B9664,2,0)</f>
        <v>8641.25</v>
      </c>
      <c r="D3687" t="e">
        <f t="shared" si="57"/>
        <v>#DIV/0!</v>
      </c>
    </row>
    <row r="3688" spans="1:4">
      <c r="A3688" s="3">
        <v>42765</v>
      </c>
      <c r="C3688">
        <f>VLOOKUP(A3688,'Historic fwd PE'!A3687:B9665,2,0)</f>
        <v>8632.75</v>
      </c>
      <c r="D3688" t="e">
        <f t="shared" si="57"/>
        <v>#DIV/0!</v>
      </c>
    </row>
    <row r="3689" spans="1:4">
      <c r="A3689" s="3">
        <v>42766</v>
      </c>
      <c r="C3689">
        <f>VLOOKUP(A3689,'Historic fwd PE'!A3688:B9666,2,0)</f>
        <v>8561.2999999999993</v>
      </c>
      <c r="D3689" t="e">
        <f t="shared" si="57"/>
        <v>#DIV/0!</v>
      </c>
    </row>
    <row r="3690" spans="1:4">
      <c r="A3690" s="3">
        <v>42767</v>
      </c>
      <c r="C3690">
        <f>VLOOKUP(A3690,'Historic fwd PE'!A3689:B9667,2,0)</f>
        <v>8716.4</v>
      </c>
      <c r="D3690" t="e">
        <f t="shared" si="57"/>
        <v>#DIV/0!</v>
      </c>
    </row>
    <row r="3691" spans="1:4">
      <c r="A3691" s="3">
        <v>42768</v>
      </c>
      <c r="C3691">
        <f>VLOOKUP(A3691,'Historic fwd PE'!A3690:B9668,2,0)</f>
        <v>8734.25</v>
      </c>
      <c r="D3691" t="e">
        <f t="shared" si="57"/>
        <v>#DIV/0!</v>
      </c>
    </row>
    <row r="3692" spans="1:4">
      <c r="A3692" s="3">
        <v>42769</v>
      </c>
      <c r="C3692">
        <f>VLOOKUP(A3692,'Historic fwd PE'!A3691:B9669,2,0)</f>
        <v>8740.9500000000007</v>
      </c>
      <c r="D3692" t="e">
        <f t="shared" si="57"/>
        <v>#DIV/0!</v>
      </c>
    </row>
    <row r="3693" spans="1:4">
      <c r="A3693" s="3">
        <v>42770</v>
      </c>
      <c r="C3693">
        <f>VLOOKUP(A3693,'Historic fwd PE'!A3692:B9670,2,0)</f>
        <v>8740.9500000000007</v>
      </c>
      <c r="D3693" t="e">
        <f t="shared" si="57"/>
        <v>#DIV/0!</v>
      </c>
    </row>
    <row r="3694" spans="1:4">
      <c r="A3694" s="3">
        <v>42771</v>
      </c>
      <c r="C3694">
        <f>VLOOKUP(A3694,'Historic fwd PE'!A3693:B9671,2,0)</f>
        <v>8740.9500000000007</v>
      </c>
      <c r="D3694" t="e">
        <f t="shared" si="57"/>
        <v>#DIV/0!</v>
      </c>
    </row>
    <row r="3695" spans="1:4">
      <c r="A3695" s="3">
        <v>42772</v>
      </c>
      <c r="C3695">
        <f>VLOOKUP(A3695,'Historic fwd PE'!A3694:B9672,2,0)</f>
        <v>8801.0499999999993</v>
      </c>
      <c r="D3695" t="e">
        <f t="shared" si="57"/>
        <v>#DIV/0!</v>
      </c>
    </row>
    <row r="3696" spans="1:4">
      <c r="A3696" s="3">
        <v>42773</v>
      </c>
      <c r="C3696">
        <f>VLOOKUP(A3696,'Historic fwd PE'!A3695:B9673,2,0)</f>
        <v>8768.2999999999993</v>
      </c>
      <c r="D3696" t="e">
        <f t="shared" si="57"/>
        <v>#DIV/0!</v>
      </c>
    </row>
    <row r="3697" spans="1:4">
      <c r="A3697" s="3">
        <v>42774</v>
      </c>
      <c r="C3697">
        <f>VLOOKUP(A3697,'Historic fwd PE'!A3696:B9674,2,0)</f>
        <v>8769.0499999999993</v>
      </c>
      <c r="D3697" t="e">
        <f t="shared" si="57"/>
        <v>#DIV/0!</v>
      </c>
    </row>
    <row r="3698" spans="1:4">
      <c r="A3698" s="3">
        <v>42775</v>
      </c>
      <c r="C3698">
        <f>VLOOKUP(A3698,'Historic fwd PE'!A3697:B9675,2,0)</f>
        <v>8778.4</v>
      </c>
      <c r="D3698" t="e">
        <f t="shared" si="57"/>
        <v>#DIV/0!</v>
      </c>
    </row>
    <row r="3699" spans="1:4">
      <c r="A3699" s="3">
        <v>42776</v>
      </c>
      <c r="C3699">
        <f>VLOOKUP(A3699,'Historic fwd PE'!A3698:B9676,2,0)</f>
        <v>8793.5499999999993</v>
      </c>
      <c r="D3699" t="e">
        <f t="shared" si="57"/>
        <v>#DIV/0!</v>
      </c>
    </row>
    <row r="3700" spans="1:4">
      <c r="A3700" s="3">
        <v>42777</v>
      </c>
      <c r="C3700">
        <f>VLOOKUP(A3700,'Historic fwd PE'!A3699:B9677,2,0)</f>
        <v>8793.5499999999993</v>
      </c>
      <c r="D3700" t="e">
        <f t="shared" si="57"/>
        <v>#DIV/0!</v>
      </c>
    </row>
    <row r="3701" spans="1:4">
      <c r="A3701" s="3">
        <v>42778</v>
      </c>
      <c r="C3701">
        <f>VLOOKUP(A3701,'Historic fwd PE'!A3700:B9678,2,0)</f>
        <v>8793.5499999999993</v>
      </c>
      <c r="D3701" t="e">
        <f t="shared" si="57"/>
        <v>#DIV/0!</v>
      </c>
    </row>
    <row r="3702" spans="1:4">
      <c r="A3702" s="3">
        <v>42779</v>
      </c>
      <c r="C3702">
        <f>VLOOKUP(A3702,'Historic fwd PE'!A3701:B9679,2,0)</f>
        <v>8805.0499999999993</v>
      </c>
      <c r="D3702" t="e">
        <f t="shared" si="57"/>
        <v>#DIV/0!</v>
      </c>
    </row>
    <row r="3703" spans="1:4">
      <c r="A3703" s="3">
        <v>42780</v>
      </c>
      <c r="C3703">
        <f>VLOOKUP(A3703,'Historic fwd PE'!A3702:B9680,2,0)</f>
        <v>8792.2999999999993</v>
      </c>
      <c r="D3703" t="e">
        <f t="shared" si="57"/>
        <v>#DIV/0!</v>
      </c>
    </row>
    <row r="3704" spans="1:4">
      <c r="A3704" s="3">
        <v>42781</v>
      </c>
      <c r="C3704">
        <f>VLOOKUP(A3704,'Historic fwd PE'!A3703:B9681,2,0)</f>
        <v>8724.7000000000007</v>
      </c>
      <c r="D3704" t="e">
        <f t="shared" si="57"/>
        <v>#DIV/0!</v>
      </c>
    </row>
    <row r="3705" spans="1:4">
      <c r="A3705" s="3">
        <v>42782</v>
      </c>
      <c r="C3705">
        <f>VLOOKUP(A3705,'Historic fwd PE'!A3704:B9682,2,0)</f>
        <v>8778</v>
      </c>
      <c r="D3705" t="e">
        <f t="shared" si="57"/>
        <v>#DIV/0!</v>
      </c>
    </row>
    <row r="3706" spans="1:4">
      <c r="A3706" s="3">
        <v>42783</v>
      </c>
      <c r="C3706">
        <f>VLOOKUP(A3706,'Historic fwd PE'!A3705:B9683,2,0)</f>
        <v>8821.7000000000007</v>
      </c>
      <c r="D3706" t="e">
        <f t="shared" si="57"/>
        <v>#DIV/0!</v>
      </c>
    </row>
    <row r="3707" spans="1:4">
      <c r="A3707" s="3">
        <v>42784</v>
      </c>
      <c r="C3707">
        <f>VLOOKUP(A3707,'Historic fwd PE'!A3706:B9684,2,0)</f>
        <v>8821.7000000000007</v>
      </c>
      <c r="D3707" t="e">
        <f t="shared" si="57"/>
        <v>#DIV/0!</v>
      </c>
    </row>
    <row r="3708" spans="1:4">
      <c r="A3708" s="3">
        <v>42785</v>
      </c>
      <c r="C3708">
        <f>VLOOKUP(A3708,'Historic fwd PE'!A3707:B9685,2,0)</f>
        <v>8821.7000000000007</v>
      </c>
      <c r="D3708" t="e">
        <f t="shared" si="57"/>
        <v>#DIV/0!</v>
      </c>
    </row>
    <row r="3709" spans="1:4">
      <c r="A3709" s="3">
        <v>42786</v>
      </c>
      <c r="C3709">
        <f>VLOOKUP(A3709,'Historic fwd PE'!A3708:B9686,2,0)</f>
        <v>8879.2000000000007</v>
      </c>
      <c r="D3709" t="e">
        <f t="shared" si="57"/>
        <v>#DIV/0!</v>
      </c>
    </row>
    <row r="3710" spans="1:4">
      <c r="A3710" s="3">
        <v>42787</v>
      </c>
      <c r="C3710">
        <f>VLOOKUP(A3710,'Historic fwd PE'!A3709:B9687,2,0)</f>
        <v>8907.85</v>
      </c>
      <c r="D3710" t="e">
        <f t="shared" si="57"/>
        <v>#DIV/0!</v>
      </c>
    </row>
    <row r="3711" spans="1:4">
      <c r="A3711" s="3">
        <v>42788</v>
      </c>
      <c r="C3711">
        <f>VLOOKUP(A3711,'Historic fwd PE'!A3710:B9688,2,0)</f>
        <v>8926.9</v>
      </c>
      <c r="D3711" t="e">
        <f t="shared" si="57"/>
        <v>#DIV/0!</v>
      </c>
    </row>
    <row r="3712" spans="1:4">
      <c r="A3712" s="3">
        <v>42789</v>
      </c>
      <c r="C3712">
        <f>VLOOKUP(A3712,'Historic fwd PE'!A3711:B9689,2,0)</f>
        <v>8939.5</v>
      </c>
      <c r="D3712" t="e">
        <f t="shared" si="57"/>
        <v>#DIV/0!</v>
      </c>
    </row>
    <row r="3713" spans="1:4">
      <c r="A3713" s="3">
        <v>42790</v>
      </c>
      <c r="C3713">
        <f>VLOOKUP(A3713,'Historic fwd PE'!A3712:B9690,2,0)</f>
        <v>8939.5</v>
      </c>
      <c r="D3713" t="e">
        <f t="shared" si="57"/>
        <v>#DIV/0!</v>
      </c>
    </row>
    <row r="3714" spans="1:4">
      <c r="A3714" s="3">
        <v>42791</v>
      </c>
      <c r="C3714">
        <f>VLOOKUP(A3714,'Historic fwd PE'!A3713:B9691,2,0)</f>
        <v>8939.5</v>
      </c>
      <c r="D3714" t="e">
        <f t="shared" si="57"/>
        <v>#DIV/0!</v>
      </c>
    </row>
    <row r="3715" spans="1:4">
      <c r="A3715" s="3">
        <v>42792</v>
      </c>
      <c r="C3715">
        <f>VLOOKUP(A3715,'Historic fwd PE'!A3714:B9692,2,0)</f>
        <v>8939.5</v>
      </c>
      <c r="D3715" t="e">
        <f t="shared" si="57"/>
        <v>#DIV/0!</v>
      </c>
    </row>
    <row r="3716" spans="1:4">
      <c r="A3716" s="3">
        <v>42793</v>
      </c>
      <c r="C3716">
        <f>VLOOKUP(A3716,'Historic fwd PE'!A3715:B9693,2,0)</f>
        <v>8896.7000000000007</v>
      </c>
      <c r="D3716" t="e">
        <f t="shared" si="57"/>
        <v>#DIV/0!</v>
      </c>
    </row>
    <row r="3717" spans="1:4">
      <c r="A3717" s="3">
        <v>42794</v>
      </c>
      <c r="C3717">
        <f>VLOOKUP(A3717,'Historic fwd PE'!A3716:B9694,2,0)</f>
        <v>8879.6</v>
      </c>
      <c r="D3717" t="e">
        <f t="shared" si="57"/>
        <v>#DIV/0!</v>
      </c>
    </row>
    <row r="3718" spans="1:4">
      <c r="A3718" s="3">
        <v>42795</v>
      </c>
      <c r="C3718">
        <f>VLOOKUP(A3718,'Historic fwd PE'!A3717:B9695,2,0)</f>
        <v>8945.7999999999993</v>
      </c>
      <c r="D3718" t="e">
        <f t="shared" si="57"/>
        <v>#DIV/0!</v>
      </c>
    </row>
    <row r="3719" spans="1:4">
      <c r="A3719" s="3">
        <v>42796</v>
      </c>
      <c r="C3719">
        <f>VLOOKUP(A3719,'Historic fwd PE'!A3718:B9696,2,0)</f>
        <v>8899.75</v>
      </c>
      <c r="D3719" t="e">
        <f t="shared" ref="D3719:D3782" si="58">C3719/B3719</f>
        <v>#DIV/0!</v>
      </c>
    </row>
    <row r="3720" spans="1:4">
      <c r="A3720" s="3">
        <v>42797</v>
      </c>
      <c r="C3720">
        <f>VLOOKUP(A3720,'Historic fwd PE'!A3719:B9697,2,0)</f>
        <v>8897.5499999999993</v>
      </c>
      <c r="D3720" t="e">
        <f t="shared" si="58"/>
        <v>#DIV/0!</v>
      </c>
    </row>
    <row r="3721" spans="1:4">
      <c r="A3721" s="3">
        <v>42798</v>
      </c>
      <c r="C3721">
        <f>VLOOKUP(A3721,'Historic fwd PE'!A3720:B9698,2,0)</f>
        <v>8897.5499999999993</v>
      </c>
      <c r="D3721" t="e">
        <f t="shared" si="58"/>
        <v>#DIV/0!</v>
      </c>
    </row>
    <row r="3722" spans="1:4">
      <c r="A3722" s="3">
        <v>42799</v>
      </c>
      <c r="C3722">
        <f>VLOOKUP(A3722,'Historic fwd PE'!A3721:B9699,2,0)</f>
        <v>8897.5499999999993</v>
      </c>
      <c r="D3722" t="e">
        <f t="shared" si="58"/>
        <v>#DIV/0!</v>
      </c>
    </row>
    <row r="3723" spans="1:4">
      <c r="A3723" s="3">
        <v>42800</v>
      </c>
      <c r="C3723">
        <f>VLOOKUP(A3723,'Historic fwd PE'!A3722:B9700,2,0)</f>
        <v>8963.4500000000007</v>
      </c>
      <c r="D3723" t="e">
        <f t="shared" si="58"/>
        <v>#DIV/0!</v>
      </c>
    </row>
    <row r="3724" spans="1:4">
      <c r="A3724" s="3">
        <v>42801</v>
      </c>
      <c r="C3724">
        <f>VLOOKUP(A3724,'Historic fwd PE'!A3723:B9701,2,0)</f>
        <v>8946.9</v>
      </c>
      <c r="D3724" t="e">
        <f t="shared" si="58"/>
        <v>#DIV/0!</v>
      </c>
    </row>
    <row r="3725" spans="1:4">
      <c r="A3725" s="3">
        <v>42802</v>
      </c>
      <c r="C3725">
        <f>VLOOKUP(A3725,'Historic fwd PE'!A3724:B9702,2,0)</f>
        <v>8924.2999999999993</v>
      </c>
      <c r="D3725" t="e">
        <f t="shared" si="58"/>
        <v>#DIV/0!</v>
      </c>
    </row>
    <row r="3726" spans="1:4">
      <c r="A3726" s="3">
        <v>42803</v>
      </c>
      <c r="C3726">
        <f>VLOOKUP(A3726,'Historic fwd PE'!A3725:B9703,2,0)</f>
        <v>8927</v>
      </c>
      <c r="D3726" t="e">
        <f t="shared" si="58"/>
        <v>#DIV/0!</v>
      </c>
    </row>
    <row r="3727" spans="1:4">
      <c r="A3727" s="3">
        <v>42804</v>
      </c>
      <c r="C3727">
        <f>VLOOKUP(A3727,'Historic fwd PE'!A3726:B9704,2,0)</f>
        <v>8934.5499999999993</v>
      </c>
      <c r="D3727" t="e">
        <f t="shared" si="58"/>
        <v>#DIV/0!</v>
      </c>
    </row>
    <row r="3728" spans="1:4">
      <c r="A3728" s="3">
        <v>42805</v>
      </c>
      <c r="C3728">
        <f>VLOOKUP(A3728,'Historic fwd PE'!A3727:B9705,2,0)</f>
        <v>8934.5499999999993</v>
      </c>
      <c r="D3728" t="e">
        <f t="shared" si="58"/>
        <v>#DIV/0!</v>
      </c>
    </row>
    <row r="3729" spans="1:4">
      <c r="A3729" s="3">
        <v>42806</v>
      </c>
      <c r="C3729">
        <f>VLOOKUP(A3729,'Historic fwd PE'!A3728:B9706,2,0)</f>
        <v>8934.5499999999993</v>
      </c>
      <c r="D3729" t="e">
        <f t="shared" si="58"/>
        <v>#DIV/0!</v>
      </c>
    </row>
    <row r="3730" spans="1:4">
      <c r="A3730" s="3">
        <v>42807</v>
      </c>
      <c r="C3730">
        <f>VLOOKUP(A3730,'Historic fwd PE'!A3729:B9707,2,0)</f>
        <v>8934.5499999999993</v>
      </c>
      <c r="D3730" t="e">
        <f t="shared" si="58"/>
        <v>#DIV/0!</v>
      </c>
    </row>
    <row r="3731" spans="1:4">
      <c r="A3731" s="3">
        <v>42808</v>
      </c>
      <c r="C3731">
        <f>VLOOKUP(A3731,'Historic fwd PE'!A3730:B9708,2,0)</f>
        <v>9087</v>
      </c>
      <c r="D3731" t="e">
        <f t="shared" si="58"/>
        <v>#DIV/0!</v>
      </c>
    </row>
    <row r="3732" spans="1:4">
      <c r="A3732" s="3">
        <v>42809</v>
      </c>
      <c r="C3732">
        <f>VLOOKUP(A3732,'Historic fwd PE'!A3731:B9709,2,0)</f>
        <v>9084.7999999999993</v>
      </c>
      <c r="D3732" t="e">
        <f t="shared" si="58"/>
        <v>#DIV/0!</v>
      </c>
    </row>
    <row r="3733" spans="1:4">
      <c r="A3733" s="3">
        <v>42810</v>
      </c>
      <c r="C3733">
        <f>VLOOKUP(A3733,'Historic fwd PE'!A3732:B9710,2,0)</f>
        <v>9153.7000000000007</v>
      </c>
      <c r="D3733" t="e">
        <f t="shared" si="58"/>
        <v>#DIV/0!</v>
      </c>
    </row>
    <row r="3734" spans="1:4">
      <c r="A3734" s="3">
        <v>42811</v>
      </c>
      <c r="C3734">
        <f>VLOOKUP(A3734,'Historic fwd PE'!A3733:B9711,2,0)</f>
        <v>9160.0499999999993</v>
      </c>
      <c r="D3734" t="e">
        <f t="shared" si="58"/>
        <v>#DIV/0!</v>
      </c>
    </row>
    <row r="3735" spans="1:4">
      <c r="A3735" s="3">
        <v>42812</v>
      </c>
      <c r="C3735">
        <f>VLOOKUP(A3735,'Historic fwd PE'!A3734:B9712,2,0)</f>
        <v>9160.0499999999993</v>
      </c>
      <c r="D3735" t="e">
        <f t="shared" si="58"/>
        <v>#DIV/0!</v>
      </c>
    </row>
    <row r="3736" spans="1:4">
      <c r="A3736" s="3">
        <v>42813</v>
      </c>
      <c r="C3736">
        <f>VLOOKUP(A3736,'Historic fwd PE'!A3735:B9713,2,0)</f>
        <v>9160.0499999999993</v>
      </c>
      <c r="D3736" t="e">
        <f t="shared" si="58"/>
        <v>#DIV/0!</v>
      </c>
    </row>
    <row r="3737" spans="1:4">
      <c r="A3737" s="3">
        <v>42814</v>
      </c>
      <c r="C3737">
        <f>VLOOKUP(A3737,'Historic fwd PE'!A3736:B9714,2,0)</f>
        <v>9126.85</v>
      </c>
      <c r="D3737" t="e">
        <f t="shared" si="58"/>
        <v>#DIV/0!</v>
      </c>
    </row>
    <row r="3738" spans="1:4">
      <c r="A3738" s="3">
        <v>42815</v>
      </c>
      <c r="C3738">
        <f>VLOOKUP(A3738,'Historic fwd PE'!A3737:B9715,2,0)</f>
        <v>9121.5</v>
      </c>
      <c r="D3738" t="e">
        <f t="shared" si="58"/>
        <v>#DIV/0!</v>
      </c>
    </row>
    <row r="3739" spans="1:4">
      <c r="A3739" s="3">
        <v>42816</v>
      </c>
      <c r="C3739">
        <f>VLOOKUP(A3739,'Historic fwd PE'!A3738:B9716,2,0)</f>
        <v>9030.4500000000007</v>
      </c>
      <c r="D3739" t="e">
        <f t="shared" si="58"/>
        <v>#DIV/0!</v>
      </c>
    </row>
    <row r="3740" spans="1:4">
      <c r="A3740" s="3">
        <v>42817</v>
      </c>
      <c r="C3740">
        <f>VLOOKUP(A3740,'Historic fwd PE'!A3739:B9717,2,0)</f>
        <v>9086.2999999999993</v>
      </c>
      <c r="D3740" t="e">
        <f t="shared" si="58"/>
        <v>#DIV/0!</v>
      </c>
    </row>
    <row r="3741" spans="1:4">
      <c r="A3741" s="3">
        <v>42818</v>
      </c>
      <c r="C3741">
        <f>VLOOKUP(A3741,'Historic fwd PE'!A3740:B9718,2,0)</f>
        <v>9108</v>
      </c>
      <c r="D3741" t="e">
        <f t="shared" si="58"/>
        <v>#DIV/0!</v>
      </c>
    </row>
    <row r="3742" spans="1:4">
      <c r="A3742" s="3">
        <v>42819</v>
      </c>
      <c r="C3742">
        <f>VLOOKUP(A3742,'Historic fwd PE'!A3741:B9719,2,0)</f>
        <v>9108</v>
      </c>
      <c r="D3742" t="e">
        <f t="shared" si="58"/>
        <v>#DIV/0!</v>
      </c>
    </row>
    <row r="3743" spans="1:4">
      <c r="A3743" s="3">
        <v>42820</v>
      </c>
      <c r="C3743">
        <f>VLOOKUP(A3743,'Historic fwd PE'!A3742:B9720,2,0)</f>
        <v>9108</v>
      </c>
      <c r="D3743" t="e">
        <f t="shared" si="58"/>
        <v>#DIV/0!</v>
      </c>
    </row>
    <row r="3744" spans="1:4">
      <c r="A3744" s="3">
        <v>42821</v>
      </c>
      <c r="C3744">
        <f>VLOOKUP(A3744,'Historic fwd PE'!A3743:B9721,2,0)</f>
        <v>9045.2000000000007</v>
      </c>
      <c r="D3744" t="e">
        <f t="shared" si="58"/>
        <v>#DIV/0!</v>
      </c>
    </row>
    <row r="3745" spans="1:4">
      <c r="A3745" s="3">
        <v>42822</v>
      </c>
      <c r="C3745">
        <f>VLOOKUP(A3745,'Historic fwd PE'!A3744:B9722,2,0)</f>
        <v>9100.7999999999993</v>
      </c>
      <c r="D3745" t="e">
        <f t="shared" si="58"/>
        <v>#DIV/0!</v>
      </c>
    </row>
    <row r="3746" spans="1:4">
      <c r="A3746" s="3">
        <v>42823</v>
      </c>
      <c r="C3746">
        <f>VLOOKUP(A3746,'Historic fwd PE'!A3745:B9723,2,0)</f>
        <v>9143.7999999999993</v>
      </c>
      <c r="D3746" t="e">
        <f t="shared" si="58"/>
        <v>#DIV/0!</v>
      </c>
    </row>
    <row r="3747" spans="1:4">
      <c r="A3747" s="3">
        <v>42824</v>
      </c>
      <c r="C3747">
        <f>VLOOKUP(A3747,'Historic fwd PE'!A3746:B9724,2,0)</f>
        <v>9173.75</v>
      </c>
      <c r="D3747" t="e">
        <f t="shared" si="58"/>
        <v>#DIV/0!</v>
      </c>
    </row>
    <row r="3748" spans="1:4">
      <c r="A3748" s="3">
        <v>42825</v>
      </c>
      <c r="C3748">
        <f>VLOOKUP(A3748,'Historic fwd PE'!A3747:B9725,2,0)</f>
        <v>9173.75</v>
      </c>
      <c r="D3748" t="e">
        <f t="shared" si="58"/>
        <v>#DIV/0!</v>
      </c>
    </row>
    <row r="3749" spans="1:4">
      <c r="A3749" s="3">
        <v>42826</v>
      </c>
      <c r="C3749">
        <f>VLOOKUP(A3749,'Historic fwd PE'!A3748:B9726,2,0)</f>
        <v>9173.75</v>
      </c>
      <c r="D3749" t="e">
        <f t="shared" si="58"/>
        <v>#DIV/0!</v>
      </c>
    </row>
    <row r="3750" spans="1:4">
      <c r="A3750" s="3">
        <v>42827</v>
      </c>
      <c r="C3750">
        <f>VLOOKUP(A3750,'Historic fwd PE'!A3749:B9727,2,0)</f>
        <v>9173.75</v>
      </c>
      <c r="D3750" t="e">
        <f t="shared" si="58"/>
        <v>#DIV/0!</v>
      </c>
    </row>
    <row r="3751" spans="1:4">
      <c r="A3751" s="3">
        <v>42828</v>
      </c>
      <c r="C3751">
        <f>VLOOKUP(A3751,'Historic fwd PE'!A3750:B9728,2,0)</f>
        <v>9237.85</v>
      </c>
      <c r="D3751" t="e">
        <f t="shared" si="58"/>
        <v>#DIV/0!</v>
      </c>
    </row>
    <row r="3752" spans="1:4">
      <c r="A3752" s="3">
        <v>42829</v>
      </c>
      <c r="C3752">
        <f>VLOOKUP(A3752,'Historic fwd PE'!A3751:B9729,2,0)</f>
        <v>9237.85</v>
      </c>
      <c r="D3752" t="e">
        <f t="shared" si="58"/>
        <v>#DIV/0!</v>
      </c>
    </row>
    <row r="3753" spans="1:4">
      <c r="A3753" s="3">
        <v>42830</v>
      </c>
      <c r="C3753">
        <f>VLOOKUP(A3753,'Historic fwd PE'!A3752:B9730,2,0)</f>
        <v>9265.15</v>
      </c>
      <c r="D3753" t="e">
        <f t="shared" si="58"/>
        <v>#DIV/0!</v>
      </c>
    </row>
    <row r="3754" spans="1:4">
      <c r="A3754" s="3">
        <v>42831</v>
      </c>
      <c r="C3754">
        <f>VLOOKUP(A3754,'Historic fwd PE'!A3753:B9731,2,0)</f>
        <v>9261.9500000000007</v>
      </c>
      <c r="D3754" t="e">
        <f t="shared" si="58"/>
        <v>#DIV/0!</v>
      </c>
    </row>
    <row r="3755" spans="1:4">
      <c r="A3755" s="3">
        <v>42832</v>
      </c>
      <c r="C3755">
        <f>VLOOKUP(A3755,'Historic fwd PE'!A3754:B9732,2,0)</f>
        <v>9198.2999999999993</v>
      </c>
      <c r="D3755" t="e">
        <f t="shared" si="58"/>
        <v>#DIV/0!</v>
      </c>
    </row>
    <row r="3756" spans="1:4">
      <c r="A3756" s="3">
        <v>42833</v>
      </c>
      <c r="C3756">
        <f>VLOOKUP(A3756,'Historic fwd PE'!A3755:B9733,2,0)</f>
        <v>9198.2999999999993</v>
      </c>
      <c r="D3756" t="e">
        <f t="shared" si="58"/>
        <v>#DIV/0!</v>
      </c>
    </row>
    <row r="3757" spans="1:4">
      <c r="A3757" s="3">
        <v>42834</v>
      </c>
      <c r="C3757">
        <f>VLOOKUP(A3757,'Historic fwd PE'!A3756:B9734,2,0)</f>
        <v>9198.2999999999993</v>
      </c>
      <c r="D3757" t="e">
        <f t="shared" si="58"/>
        <v>#DIV/0!</v>
      </c>
    </row>
    <row r="3758" spans="1:4">
      <c r="A3758" s="3">
        <v>42835</v>
      </c>
      <c r="C3758">
        <f>VLOOKUP(A3758,'Historic fwd PE'!A3757:B9735,2,0)</f>
        <v>9181.4500000000007</v>
      </c>
      <c r="D3758" t="e">
        <f t="shared" si="58"/>
        <v>#DIV/0!</v>
      </c>
    </row>
    <row r="3759" spans="1:4">
      <c r="A3759" s="3">
        <v>42836</v>
      </c>
      <c r="C3759">
        <f>VLOOKUP(A3759,'Historic fwd PE'!A3758:B9736,2,0)</f>
        <v>9237</v>
      </c>
      <c r="D3759" t="e">
        <f t="shared" si="58"/>
        <v>#DIV/0!</v>
      </c>
    </row>
    <row r="3760" spans="1:4">
      <c r="A3760" s="3">
        <v>42837</v>
      </c>
      <c r="C3760">
        <f>VLOOKUP(A3760,'Historic fwd PE'!A3759:B9737,2,0)</f>
        <v>9203.4500000000007</v>
      </c>
      <c r="D3760" t="e">
        <f t="shared" si="58"/>
        <v>#DIV/0!</v>
      </c>
    </row>
    <row r="3761" spans="1:4">
      <c r="A3761" s="3">
        <v>42838</v>
      </c>
      <c r="C3761">
        <f>VLOOKUP(A3761,'Historic fwd PE'!A3760:B9738,2,0)</f>
        <v>9150.7999999999993</v>
      </c>
      <c r="D3761" t="e">
        <f t="shared" si="58"/>
        <v>#DIV/0!</v>
      </c>
    </row>
    <row r="3762" spans="1:4">
      <c r="A3762" s="3">
        <v>42839</v>
      </c>
      <c r="C3762">
        <f>VLOOKUP(A3762,'Historic fwd PE'!A3761:B9739,2,0)</f>
        <v>9150.7999999999993</v>
      </c>
      <c r="D3762" t="e">
        <f t="shared" si="58"/>
        <v>#DIV/0!</v>
      </c>
    </row>
    <row r="3763" spans="1:4">
      <c r="A3763" s="3">
        <v>42840</v>
      </c>
      <c r="C3763">
        <f>VLOOKUP(A3763,'Historic fwd PE'!A3762:B9740,2,0)</f>
        <v>9150.7999999999993</v>
      </c>
      <c r="D3763" t="e">
        <f t="shared" si="58"/>
        <v>#DIV/0!</v>
      </c>
    </row>
    <row r="3764" spans="1:4">
      <c r="A3764" s="3">
        <v>42841</v>
      </c>
      <c r="C3764">
        <f>VLOOKUP(A3764,'Historic fwd PE'!A3763:B9741,2,0)</f>
        <v>9150.7999999999993</v>
      </c>
      <c r="D3764" t="e">
        <f t="shared" si="58"/>
        <v>#DIV/0!</v>
      </c>
    </row>
    <row r="3765" spans="1:4">
      <c r="A3765" s="3">
        <v>42842</v>
      </c>
      <c r="C3765">
        <f>VLOOKUP(A3765,'Historic fwd PE'!A3764:B9742,2,0)</f>
        <v>9139.2999999999993</v>
      </c>
      <c r="D3765" t="e">
        <f t="shared" si="58"/>
        <v>#DIV/0!</v>
      </c>
    </row>
    <row r="3766" spans="1:4">
      <c r="A3766" s="3">
        <v>42843</v>
      </c>
      <c r="C3766">
        <f>VLOOKUP(A3766,'Historic fwd PE'!A3765:B9743,2,0)</f>
        <v>9105.15</v>
      </c>
      <c r="D3766" t="e">
        <f t="shared" si="58"/>
        <v>#DIV/0!</v>
      </c>
    </row>
    <row r="3767" spans="1:4">
      <c r="A3767" s="3">
        <v>42844</v>
      </c>
      <c r="C3767">
        <f>VLOOKUP(A3767,'Historic fwd PE'!A3766:B9744,2,0)</f>
        <v>9103.5</v>
      </c>
      <c r="D3767" t="e">
        <f t="shared" si="58"/>
        <v>#DIV/0!</v>
      </c>
    </row>
    <row r="3768" spans="1:4">
      <c r="A3768" s="3">
        <v>42845</v>
      </c>
      <c r="C3768">
        <f>VLOOKUP(A3768,'Historic fwd PE'!A3767:B9745,2,0)</f>
        <v>9136.4</v>
      </c>
      <c r="D3768" t="e">
        <f t="shared" si="58"/>
        <v>#DIV/0!</v>
      </c>
    </row>
    <row r="3769" spans="1:4">
      <c r="A3769" s="3">
        <v>42846</v>
      </c>
      <c r="C3769">
        <f>VLOOKUP(A3769,'Historic fwd PE'!A3768:B9746,2,0)</f>
        <v>9119.4</v>
      </c>
      <c r="D3769" t="e">
        <f t="shared" si="58"/>
        <v>#DIV/0!</v>
      </c>
    </row>
    <row r="3770" spans="1:4">
      <c r="A3770" s="3">
        <v>42847</v>
      </c>
      <c r="C3770">
        <f>VLOOKUP(A3770,'Historic fwd PE'!A3769:B9747,2,0)</f>
        <v>9119.4</v>
      </c>
      <c r="D3770" t="e">
        <f t="shared" si="58"/>
        <v>#DIV/0!</v>
      </c>
    </row>
    <row r="3771" spans="1:4">
      <c r="A3771" s="3">
        <v>42848</v>
      </c>
      <c r="C3771">
        <f>VLOOKUP(A3771,'Historic fwd PE'!A3770:B9748,2,0)</f>
        <v>9119.4</v>
      </c>
      <c r="D3771" t="e">
        <f t="shared" si="58"/>
        <v>#DIV/0!</v>
      </c>
    </row>
    <row r="3772" spans="1:4">
      <c r="A3772" s="3">
        <v>42849</v>
      </c>
      <c r="C3772">
        <f>VLOOKUP(A3772,'Historic fwd PE'!A3771:B9749,2,0)</f>
        <v>9217.9500000000007</v>
      </c>
      <c r="D3772" t="e">
        <f t="shared" si="58"/>
        <v>#DIV/0!</v>
      </c>
    </row>
    <row r="3773" spans="1:4">
      <c r="A3773" s="3">
        <v>42850</v>
      </c>
      <c r="C3773">
        <f>VLOOKUP(A3773,'Historic fwd PE'!A3772:B9750,2,0)</f>
        <v>9306.6</v>
      </c>
      <c r="D3773" t="e">
        <f t="shared" si="58"/>
        <v>#DIV/0!</v>
      </c>
    </row>
    <row r="3774" spans="1:4">
      <c r="A3774" s="3">
        <v>42851</v>
      </c>
      <c r="C3774">
        <f>VLOOKUP(A3774,'Historic fwd PE'!A3773:B9751,2,0)</f>
        <v>9351.85</v>
      </c>
      <c r="D3774" t="e">
        <f t="shared" si="58"/>
        <v>#DIV/0!</v>
      </c>
    </row>
    <row r="3775" spans="1:4">
      <c r="A3775" s="3">
        <v>42852</v>
      </c>
      <c r="C3775">
        <f>VLOOKUP(A3775,'Historic fwd PE'!A3774:B9752,2,0)</f>
        <v>9342.15</v>
      </c>
      <c r="D3775" t="e">
        <f t="shared" si="58"/>
        <v>#DIV/0!</v>
      </c>
    </row>
    <row r="3776" spans="1:4">
      <c r="A3776" s="3">
        <v>42853</v>
      </c>
      <c r="C3776">
        <f>VLOOKUP(A3776,'Historic fwd PE'!A3775:B9753,2,0)</f>
        <v>9304.0499999999993</v>
      </c>
      <c r="D3776" t="e">
        <f t="shared" si="58"/>
        <v>#DIV/0!</v>
      </c>
    </row>
    <row r="3777" spans="1:4">
      <c r="A3777" s="3">
        <v>42854</v>
      </c>
      <c r="C3777">
        <f>VLOOKUP(A3777,'Historic fwd PE'!A3776:B9754,2,0)</f>
        <v>9304.0499999999993</v>
      </c>
      <c r="D3777" t="e">
        <f t="shared" si="58"/>
        <v>#DIV/0!</v>
      </c>
    </row>
    <row r="3778" spans="1:4">
      <c r="A3778" s="3">
        <v>42855</v>
      </c>
      <c r="C3778">
        <f>VLOOKUP(A3778,'Historic fwd PE'!A3777:B9755,2,0)</f>
        <v>9304.0499999999993</v>
      </c>
      <c r="D3778" t="e">
        <f t="shared" si="58"/>
        <v>#DIV/0!</v>
      </c>
    </row>
    <row r="3779" spans="1:4">
      <c r="A3779" s="3">
        <v>42856</v>
      </c>
      <c r="C3779">
        <f>VLOOKUP(A3779,'Historic fwd PE'!A3778:B9756,2,0)</f>
        <v>9304.0499999999993</v>
      </c>
      <c r="D3779" t="e">
        <f t="shared" si="58"/>
        <v>#DIV/0!</v>
      </c>
    </row>
    <row r="3780" spans="1:4">
      <c r="A3780" s="3">
        <v>42857</v>
      </c>
      <c r="C3780">
        <f>VLOOKUP(A3780,'Historic fwd PE'!A3779:B9757,2,0)</f>
        <v>9313.7999999999993</v>
      </c>
      <c r="D3780" t="e">
        <f t="shared" si="58"/>
        <v>#DIV/0!</v>
      </c>
    </row>
    <row r="3781" spans="1:4">
      <c r="A3781" s="3">
        <v>42858</v>
      </c>
      <c r="C3781">
        <f>VLOOKUP(A3781,'Historic fwd PE'!A3780:B9758,2,0)</f>
        <v>9311.9500000000007</v>
      </c>
      <c r="D3781" t="e">
        <f t="shared" si="58"/>
        <v>#DIV/0!</v>
      </c>
    </row>
    <row r="3782" spans="1:4">
      <c r="A3782" s="3">
        <v>42859</v>
      </c>
      <c r="C3782">
        <f>VLOOKUP(A3782,'Historic fwd PE'!A3781:B9759,2,0)</f>
        <v>9359.9</v>
      </c>
      <c r="D3782" t="e">
        <f t="shared" si="58"/>
        <v>#DIV/0!</v>
      </c>
    </row>
    <row r="3783" spans="1:4">
      <c r="A3783" s="3">
        <v>42860</v>
      </c>
      <c r="C3783">
        <f>VLOOKUP(A3783,'Historic fwd PE'!A3782:B9760,2,0)</f>
        <v>9285.2999999999993</v>
      </c>
      <c r="D3783" t="e">
        <f t="shared" ref="D3783:D3846" si="59">C3783/B3783</f>
        <v>#DIV/0!</v>
      </c>
    </row>
    <row r="3784" spans="1:4">
      <c r="A3784" s="3">
        <v>42861</v>
      </c>
      <c r="C3784">
        <f>VLOOKUP(A3784,'Historic fwd PE'!A3783:B9761,2,0)</f>
        <v>9285.2999999999993</v>
      </c>
      <c r="D3784" t="e">
        <f t="shared" si="59"/>
        <v>#DIV/0!</v>
      </c>
    </row>
    <row r="3785" spans="1:4">
      <c r="A3785" s="3">
        <v>42862</v>
      </c>
      <c r="C3785">
        <f>VLOOKUP(A3785,'Historic fwd PE'!A3784:B9762,2,0)</f>
        <v>9285.2999999999993</v>
      </c>
      <c r="D3785" t="e">
        <f t="shared" si="59"/>
        <v>#DIV/0!</v>
      </c>
    </row>
    <row r="3786" spans="1:4">
      <c r="A3786" s="3">
        <v>42863</v>
      </c>
      <c r="C3786">
        <f>VLOOKUP(A3786,'Historic fwd PE'!A3785:B9763,2,0)</f>
        <v>9314.0499999999993</v>
      </c>
      <c r="D3786" t="e">
        <f t="shared" si="59"/>
        <v>#DIV/0!</v>
      </c>
    </row>
    <row r="3787" spans="1:4">
      <c r="A3787" s="3">
        <v>42864</v>
      </c>
      <c r="C3787">
        <f>VLOOKUP(A3787,'Historic fwd PE'!A3786:B9764,2,0)</f>
        <v>9316.85</v>
      </c>
      <c r="D3787" t="e">
        <f t="shared" si="59"/>
        <v>#DIV/0!</v>
      </c>
    </row>
    <row r="3788" spans="1:4">
      <c r="A3788" s="3">
        <v>42865</v>
      </c>
      <c r="C3788">
        <f>VLOOKUP(A3788,'Historic fwd PE'!A3787:B9765,2,0)</f>
        <v>9407.2999999999993</v>
      </c>
      <c r="D3788" t="e">
        <f t="shared" si="59"/>
        <v>#DIV/0!</v>
      </c>
    </row>
    <row r="3789" spans="1:4">
      <c r="A3789" s="3">
        <v>42866</v>
      </c>
      <c r="C3789">
        <f>VLOOKUP(A3789,'Historic fwd PE'!A3788:B9766,2,0)</f>
        <v>9422.4</v>
      </c>
      <c r="D3789" t="e">
        <f t="shared" si="59"/>
        <v>#DIV/0!</v>
      </c>
    </row>
    <row r="3790" spans="1:4">
      <c r="A3790" s="3">
        <v>42867</v>
      </c>
      <c r="C3790">
        <f>VLOOKUP(A3790,'Historic fwd PE'!A3789:B9767,2,0)</f>
        <v>9400.9</v>
      </c>
      <c r="D3790" t="e">
        <f t="shared" si="59"/>
        <v>#DIV/0!</v>
      </c>
    </row>
    <row r="3791" spans="1:4">
      <c r="A3791" s="3">
        <v>42868</v>
      </c>
      <c r="C3791">
        <f>VLOOKUP(A3791,'Historic fwd PE'!A3790:B9768,2,0)</f>
        <v>9400.9</v>
      </c>
      <c r="D3791" t="e">
        <f t="shared" si="59"/>
        <v>#DIV/0!</v>
      </c>
    </row>
    <row r="3792" spans="1:4">
      <c r="A3792" s="3">
        <v>42869</v>
      </c>
      <c r="C3792">
        <f>VLOOKUP(A3792,'Historic fwd PE'!A3791:B9769,2,0)</f>
        <v>9400.9</v>
      </c>
      <c r="D3792" t="e">
        <f t="shared" si="59"/>
        <v>#DIV/0!</v>
      </c>
    </row>
    <row r="3793" spans="1:4">
      <c r="A3793" s="3">
        <v>42870</v>
      </c>
      <c r="C3793">
        <f>VLOOKUP(A3793,'Historic fwd PE'!A3792:B9770,2,0)</f>
        <v>9445.4</v>
      </c>
      <c r="D3793" t="e">
        <f t="shared" si="59"/>
        <v>#DIV/0!</v>
      </c>
    </row>
    <row r="3794" spans="1:4">
      <c r="A3794" s="3">
        <v>42871</v>
      </c>
      <c r="C3794">
        <f>VLOOKUP(A3794,'Historic fwd PE'!A3793:B9771,2,0)</f>
        <v>9512.25</v>
      </c>
      <c r="D3794" t="e">
        <f t="shared" si="59"/>
        <v>#DIV/0!</v>
      </c>
    </row>
    <row r="3795" spans="1:4">
      <c r="A3795" s="3">
        <v>42872</v>
      </c>
      <c r="C3795">
        <f>VLOOKUP(A3795,'Historic fwd PE'!A3794:B9772,2,0)</f>
        <v>9525.75</v>
      </c>
      <c r="D3795" t="e">
        <f t="shared" si="59"/>
        <v>#DIV/0!</v>
      </c>
    </row>
    <row r="3796" spans="1:4">
      <c r="A3796" s="3">
        <v>42873</v>
      </c>
      <c r="C3796">
        <f>VLOOKUP(A3796,'Historic fwd PE'!A3795:B9773,2,0)</f>
        <v>9429.4500000000007</v>
      </c>
      <c r="D3796" t="e">
        <f t="shared" si="59"/>
        <v>#DIV/0!</v>
      </c>
    </row>
    <row r="3797" spans="1:4">
      <c r="A3797" s="3">
        <v>42874</v>
      </c>
      <c r="C3797">
        <f>VLOOKUP(A3797,'Historic fwd PE'!A3796:B9774,2,0)</f>
        <v>9427.9</v>
      </c>
      <c r="D3797" t="e">
        <f t="shared" si="59"/>
        <v>#DIV/0!</v>
      </c>
    </row>
    <row r="3798" spans="1:4">
      <c r="A3798" s="3">
        <v>42875</v>
      </c>
      <c r="C3798">
        <f>VLOOKUP(A3798,'Historic fwd PE'!A3797:B9775,2,0)</f>
        <v>9427.9</v>
      </c>
      <c r="D3798" t="e">
        <f t="shared" si="59"/>
        <v>#DIV/0!</v>
      </c>
    </row>
    <row r="3799" spans="1:4">
      <c r="A3799" s="3">
        <v>42876</v>
      </c>
      <c r="C3799">
        <f>VLOOKUP(A3799,'Historic fwd PE'!A3798:B9776,2,0)</f>
        <v>9427.9</v>
      </c>
      <c r="D3799" t="e">
        <f t="shared" si="59"/>
        <v>#DIV/0!</v>
      </c>
    </row>
    <row r="3800" spans="1:4">
      <c r="A3800" s="3">
        <v>42877</v>
      </c>
      <c r="C3800">
        <f>VLOOKUP(A3800,'Historic fwd PE'!A3799:B9777,2,0)</f>
        <v>9438.25</v>
      </c>
      <c r="D3800" t="e">
        <f t="shared" si="59"/>
        <v>#DIV/0!</v>
      </c>
    </row>
    <row r="3801" spans="1:4">
      <c r="A3801" s="3">
        <v>42878</v>
      </c>
      <c r="C3801">
        <f>VLOOKUP(A3801,'Historic fwd PE'!A3800:B9778,2,0)</f>
        <v>9386.15</v>
      </c>
      <c r="D3801" t="e">
        <f t="shared" si="59"/>
        <v>#DIV/0!</v>
      </c>
    </row>
    <row r="3802" spans="1:4">
      <c r="A3802" s="3">
        <v>42879</v>
      </c>
      <c r="C3802">
        <f>VLOOKUP(A3802,'Historic fwd PE'!A3801:B9779,2,0)</f>
        <v>9360.5499999999993</v>
      </c>
      <c r="D3802" t="e">
        <f t="shared" si="59"/>
        <v>#DIV/0!</v>
      </c>
    </row>
    <row r="3803" spans="1:4">
      <c r="A3803" s="3">
        <v>42880</v>
      </c>
      <c r="C3803">
        <f>VLOOKUP(A3803,'Historic fwd PE'!A3802:B9780,2,0)</f>
        <v>9509.75</v>
      </c>
      <c r="D3803" t="e">
        <f t="shared" si="59"/>
        <v>#DIV/0!</v>
      </c>
    </row>
    <row r="3804" spans="1:4">
      <c r="A3804" s="3">
        <v>42881</v>
      </c>
      <c r="C3804">
        <f>VLOOKUP(A3804,'Historic fwd PE'!A3803:B9781,2,0)</f>
        <v>9595.1</v>
      </c>
      <c r="D3804" t="e">
        <f t="shared" si="59"/>
        <v>#DIV/0!</v>
      </c>
    </row>
    <row r="3805" spans="1:4">
      <c r="A3805" s="3">
        <v>42882</v>
      </c>
      <c r="C3805">
        <f>VLOOKUP(A3805,'Historic fwd PE'!A3804:B9782,2,0)</f>
        <v>9595.1</v>
      </c>
      <c r="D3805" t="e">
        <f t="shared" si="59"/>
        <v>#DIV/0!</v>
      </c>
    </row>
    <row r="3806" spans="1:4">
      <c r="A3806" s="3">
        <v>42883</v>
      </c>
      <c r="C3806">
        <f>VLOOKUP(A3806,'Historic fwd PE'!A3805:B9783,2,0)</f>
        <v>9595.1</v>
      </c>
      <c r="D3806" t="e">
        <f t="shared" si="59"/>
        <v>#DIV/0!</v>
      </c>
    </row>
    <row r="3807" spans="1:4">
      <c r="A3807" s="3">
        <v>42884</v>
      </c>
      <c r="C3807">
        <f>VLOOKUP(A3807,'Historic fwd PE'!A3806:B9784,2,0)</f>
        <v>9604.9</v>
      </c>
      <c r="D3807" t="e">
        <f t="shared" si="59"/>
        <v>#DIV/0!</v>
      </c>
    </row>
    <row r="3808" spans="1:4">
      <c r="A3808" s="3">
        <v>42885</v>
      </c>
      <c r="C3808">
        <f>VLOOKUP(A3808,'Historic fwd PE'!A3807:B9785,2,0)</f>
        <v>9624.5499999999993</v>
      </c>
      <c r="D3808" t="e">
        <f t="shared" si="59"/>
        <v>#DIV/0!</v>
      </c>
    </row>
    <row r="3809" spans="1:4">
      <c r="A3809" s="3">
        <v>42886</v>
      </c>
      <c r="C3809">
        <f>VLOOKUP(A3809,'Historic fwd PE'!A3808:B9786,2,0)</f>
        <v>9621.25</v>
      </c>
      <c r="D3809" t="e">
        <f t="shared" si="59"/>
        <v>#DIV/0!</v>
      </c>
    </row>
    <row r="3810" spans="1:4">
      <c r="A3810" s="3">
        <v>42887</v>
      </c>
      <c r="C3810">
        <f>VLOOKUP(A3810,'Historic fwd PE'!A3809:B9787,2,0)</f>
        <v>9616.1</v>
      </c>
      <c r="D3810" t="e">
        <f t="shared" si="59"/>
        <v>#DIV/0!</v>
      </c>
    </row>
    <row r="3811" spans="1:4">
      <c r="A3811" s="3">
        <v>42888</v>
      </c>
      <c r="C3811">
        <f>VLOOKUP(A3811,'Historic fwd PE'!A3810:B9788,2,0)</f>
        <v>9653.5</v>
      </c>
      <c r="D3811" t="e">
        <f t="shared" si="59"/>
        <v>#DIV/0!</v>
      </c>
    </row>
    <row r="3812" spans="1:4">
      <c r="A3812" s="3">
        <v>42889</v>
      </c>
      <c r="C3812">
        <f>VLOOKUP(A3812,'Historic fwd PE'!A3811:B9789,2,0)</f>
        <v>9653.5</v>
      </c>
      <c r="D3812" t="e">
        <f t="shared" si="59"/>
        <v>#DIV/0!</v>
      </c>
    </row>
    <row r="3813" spans="1:4">
      <c r="A3813" s="3">
        <v>42890</v>
      </c>
      <c r="C3813">
        <f>VLOOKUP(A3813,'Historic fwd PE'!A3812:B9790,2,0)</f>
        <v>9653.5</v>
      </c>
      <c r="D3813" t="e">
        <f t="shared" si="59"/>
        <v>#DIV/0!</v>
      </c>
    </row>
    <row r="3814" spans="1:4">
      <c r="A3814" s="3">
        <v>42891</v>
      </c>
      <c r="C3814">
        <f>VLOOKUP(A3814,'Historic fwd PE'!A3813:B9791,2,0)</f>
        <v>9675.1</v>
      </c>
      <c r="D3814" t="e">
        <f t="shared" si="59"/>
        <v>#DIV/0!</v>
      </c>
    </row>
    <row r="3815" spans="1:4">
      <c r="A3815" s="3">
        <v>42892</v>
      </c>
      <c r="C3815">
        <f>VLOOKUP(A3815,'Historic fwd PE'!A3814:B9792,2,0)</f>
        <v>9637.15</v>
      </c>
      <c r="D3815" t="e">
        <f t="shared" si="59"/>
        <v>#DIV/0!</v>
      </c>
    </row>
    <row r="3816" spans="1:4">
      <c r="A3816" s="3">
        <v>42893</v>
      </c>
      <c r="C3816">
        <f>VLOOKUP(A3816,'Historic fwd PE'!A3815:B9793,2,0)</f>
        <v>9663.9</v>
      </c>
      <c r="D3816" t="e">
        <f t="shared" si="59"/>
        <v>#DIV/0!</v>
      </c>
    </row>
    <row r="3817" spans="1:4">
      <c r="A3817" s="3">
        <v>42894</v>
      </c>
      <c r="C3817">
        <f>VLOOKUP(A3817,'Historic fwd PE'!A3816:B9794,2,0)</f>
        <v>9647.25</v>
      </c>
      <c r="D3817" t="e">
        <f t="shared" si="59"/>
        <v>#DIV/0!</v>
      </c>
    </row>
    <row r="3818" spans="1:4">
      <c r="A3818" s="3">
        <v>42895</v>
      </c>
      <c r="C3818">
        <f>VLOOKUP(A3818,'Historic fwd PE'!A3817:B9795,2,0)</f>
        <v>9668.25</v>
      </c>
      <c r="D3818" t="e">
        <f t="shared" si="59"/>
        <v>#DIV/0!</v>
      </c>
    </row>
    <row r="3819" spans="1:4">
      <c r="A3819" s="3">
        <v>42896</v>
      </c>
      <c r="C3819">
        <f>VLOOKUP(A3819,'Historic fwd PE'!A3818:B9796,2,0)</f>
        <v>9668.25</v>
      </c>
      <c r="D3819" t="e">
        <f t="shared" si="59"/>
        <v>#DIV/0!</v>
      </c>
    </row>
    <row r="3820" spans="1:4">
      <c r="A3820" s="3">
        <v>42897</v>
      </c>
      <c r="C3820">
        <f>VLOOKUP(A3820,'Historic fwd PE'!A3819:B9797,2,0)</f>
        <v>9668.25</v>
      </c>
      <c r="D3820" t="e">
        <f t="shared" si="59"/>
        <v>#DIV/0!</v>
      </c>
    </row>
    <row r="3821" spans="1:4">
      <c r="A3821" s="3">
        <v>42898</v>
      </c>
      <c r="C3821">
        <f>VLOOKUP(A3821,'Historic fwd PE'!A3820:B9798,2,0)</f>
        <v>9616.4</v>
      </c>
      <c r="D3821" t="e">
        <f t="shared" si="59"/>
        <v>#DIV/0!</v>
      </c>
    </row>
    <row r="3822" spans="1:4">
      <c r="A3822" s="3">
        <v>42899</v>
      </c>
      <c r="C3822">
        <f>VLOOKUP(A3822,'Historic fwd PE'!A3821:B9799,2,0)</f>
        <v>9606.9</v>
      </c>
      <c r="D3822" t="e">
        <f t="shared" si="59"/>
        <v>#DIV/0!</v>
      </c>
    </row>
    <row r="3823" spans="1:4">
      <c r="A3823" s="3">
        <v>42900</v>
      </c>
      <c r="C3823">
        <f>VLOOKUP(A3823,'Historic fwd PE'!A3822:B9800,2,0)</f>
        <v>9618.15</v>
      </c>
      <c r="D3823" t="e">
        <f t="shared" si="59"/>
        <v>#DIV/0!</v>
      </c>
    </row>
    <row r="3824" spans="1:4">
      <c r="A3824" s="3">
        <v>42901</v>
      </c>
      <c r="C3824">
        <f>VLOOKUP(A3824,'Historic fwd PE'!A3823:B9801,2,0)</f>
        <v>9578.0499999999993</v>
      </c>
      <c r="D3824" t="e">
        <f t="shared" si="59"/>
        <v>#DIV/0!</v>
      </c>
    </row>
    <row r="3825" spans="1:4">
      <c r="A3825" s="3">
        <v>42902</v>
      </c>
      <c r="C3825">
        <f>VLOOKUP(A3825,'Historic fwd PE'!A3824:B9802,2,0)</f>
        <v>9588.0499999999993</v>
      </c>
      <c r="D3825" t="e">
        <f t="shared" si="59"/>
        <v>#DIV/0!</v>
      </c>
    </row>
    <row r="3826" spans="1:4">
      <c r="A3826" s="3">
        <v>42903</v>
      </c>
      <c r="C3826">
        <f>VLOOKUP(A3826,'Historic fwd PE'!A3825:B9803,2,0)</f>
        <v>9588.0499999999993</v>
      </c>
      <c r="D3826" t="e">
        <f t="shared" si="59"/>
        <v>#DIV/0!</v>
      </c>
    </row>
    <row r="3827" spans="1:4">
      <c r="A3827" s="3">
        <v>42904</v>
      </c>
      <c r="C3827">
        <f>VLOOKUP(A3827,'Historic fwd PE'!A3826:B9804,2,0)</f>
        <v>9588.0499999999993</v>
      </c>
      <c r="D3827" t="e">
        <f t="shared" si="59"/>
        <v>#DIV/0!</v>
      </c>
    </row>
    <row r="3828" spans="1:4">
      <c r="A3828" s="3">
        <v>42905</v>
      </c>
      <c r="C3828">
        <f>VLOOKUP(A3828,'Historic fwd PE'!A3827:B9805,2,0)</f>
        <v>9657.5499999999993</v>
      </c>
      <c r="D3828" t="e">
        <f t="shared" si="59"/>
        <v>#DIV/0!</v>
      </c>
    </row>
    <row r="3829" spans="1:4">
      <c r="A3829" s="3">
        <v>42906</v>
      </c>
      <c r="C3829">
        <f>VLOOKUP(A3829,'Historic fwd PE'!A3828:B9806,2,0)</f>
        <v>9653.5</v>
      </c>
      <c r="D3829" t="e">
        <f t="shared" si="59"/>
        <v>#DIV/0!</v>
      </c>
    </row>
    <row r="3830" spans="1:4">
      <c r="A3830" s="3">
        <v>42907</v>
      </c>
      <c r="C3830">
        <f>VLOOKUP(A3830,'Historic fwd PE'!A3829:B9807,2,0)</f>
        <v>9633.6</v>
      </c>
      <c r="D3830" t="e">
        <f t="shared" si="59"/>
        <v>#DIV/0!</v>
      </c>
    </row>
    <row r="3831" spans="1:4">
      <c r="A3831" s="3">
        <v>42908</v>
      </c>
      <c r="C3831">
        <f>VLOOKUP(A3831,'Historic fwd PE'!A3830:B9808,2,0)</f>
        <v>9630</v>
      </c>
      <c r="D3831" t="e">
        <f t="shared" si="59"/>
        <v>#DIV/0!</v>
      </c>
    </row>
    <row r="3832" spans="1:4">
      <c r="A3832" s="3">
        <v>42909</v>
      </c>
      <c r="C3832">
        <f>VLOOKUP(A3832,'Historic fwd PE'!A3831:B9809,2,0)</f>
        <v>9574.9500000000007</v>
      </c>
      <c r="D3832" t="e">
        <f t="shared" si="59"/>
        <v>#DIV/0!</v>
      </c>
    </row>
    <row r="3833" spans="1:4">
      <c r="A3833" s="3">
        <v>42910</v>
      </c>
      <c r="C3833">
        <f>VLOOKUP(A3833,'Historic fwd PE'!A3832:B9810,2,0)</f>
        <v>9574.9500000000007</v>
      </c>
      <c r="D3833" t="e">
        <f t="shared" si="59"/>
        <v>#DIV/0!</v>
      </c>
    </row>
    <row r="3834" spans="1:4">
      <c r="A3834" s="3">
        <v>42911</v>
      </c>
      <c r="C3834">
        <f>VLOOKUP(A3834,'Historic fwd PE'!A3833:B9811,2,0)</f>
        <v>9574.9500000000007</v>
      </c>
      <c r="D3834" t="e">
        <f t="shared" si="59"/>
        <v>#DIV/0!</v>
      </c>
    </row>
    <row r="3835" spans="1:4">
      <c r="A3835" s="3">
        <v>42912</v>
      </c>
      <c r="C3835">
        <f>VLOOKUP(A3835,'Historic fwd PE'!A3834:B9812,2,0)</f>
        <v>9574.9500000000007</v>
      </c>
      <c r="D3835" t="e">
        <f t="shared" si="59"/>
        <v>#DIV/0!</v>
      </c>
    </row>
    <row r="3836" spans="1:4">
      <c r="A3836" s="3">
        <v>42913</v>
      </c>
      <c r="C3836">
        <f>VLOOKUP(A3836,'Historic fwd PE'!A3835:B9813,2,0)</f>
        <v>9511.4</v>
      </c>
      <c r="D3836" t="e">
        <f t="shared" si="59"/>
        <v>#DIV/0!</v>
      </c>
    </row>
    <row r="3837" spans="1:4">
      <c r="A3837" s="3">
        <v>42914</v>
      </c>
      <c r="C3837">
        <f>VLOOKUP(A3837,'Historic fwd PE'!A3836:B9814,2,0)</f>
        <v>9491.25</v>
      </c>
      <c r="D3837" t="e">
        <f t="shared" si="59"/>
        <v>#DIV/0!</v>
      </c>
    </row>
    <row r="3838" spans="1:4">
      <c r="A3838" s="3">
        <v>42915</v>
      </c>
      <c r="C3838">
        <f>VLOOKUP(A3838,'Historic fwd PE'!A3837:B9815,2,0)</f>
        <v>9504.1</v>
      </c>
      <c r="D3838" t="e">
        <f t="shared" si="59"/>
        <v>#DIV/0!</v>
      </c>
    </row>
    <row r="3839" spans="1:4">
      <c r="A3839" s="3">
        <v>42916</v>
      </c>
      <c r="C3839">
        <f>VLOOKUP(A3839,'Historic fwd PE'!A3838:B9816,2,0)</f>
        <v>9520.9</v>
      </c>
      <c r="D3839" t="e">
        <f t="shared" si="59"/>
        <v>#DIV/0!</v>
      </c>
    </row>
    <row r="3840" spans="1:4">
      <c r="A3840" s="3">
        <v>42917</v>
      </c>
      <c r="C3840">
        <f>VLOOKUP(A3840,'Historic fwd PE'!A3839:B9817,2,0)</f>
        <v>9520.9</v>
      </c>
      <c r="D3840" t="e">
        <f t="shared" si="59"/>
        <v>#DIV/0!</v>
      </c>
    </row>
    <row r="3841" spans="1:4">
      <c r="A3841" s="3">
        <v>42918</v>
      </c>
      <c r="C3841">
        <f>VLOOKUP(A3841,'Historic fwd PE'!A3840:B9818,2,0)</f>
        <v>9520.9</v>
      </c>
      <c r="D3841" t="e">
        <f t="shared" si="59"/>
        <v>#DIV/0!</v>
      </c>
    </row>
    <row r="3842" spans="1:4">
      <c r="A3842" s="3">
        <v>42919</v>
      </c>
      <c r="C3842">
        <f>VLOOKUP(A3842,'Historic fwd PE'!A3841:B9819,2,0)</f>
        <v>9615</v>
      </c>
      <c r="D3842" t="e">
        <f t="shared" si="59"/>
        <v>#DIV/0!</v>
      </c>
    </row>
    <row r="3843" spans="1:4">
      <c r="A3843" s="3">
        <v>42920</v>
      </c>
      <c r="C3843">
        <f>VLOOKUP(A3843,'Historic fwd PE'!A3842:B9820,2,0)</f>
        <v>9613.2999999999993</v>
      </c>
      <c r="D3843" t="e">
        <f t="shared" si="59"/>
        <v>#DIV/0!</v>
      </c>
    </row>
    <row r="3844" spans="1:4">
      <c r="A3844" s="3">
        <v>42921</v>
      </c>
      <c r="C3844">
        <f>VLOOKUP(A3844,'Historic fwd PE'!A3843:B9821,2,0)</f>
        <v>9637.6</v>
      </c>
      <c r="D3844" t="e">
        <f t="shared" si="59"/>
        <v>#DIV/0!</v>
      </c>
    </row>
    <row r="3845" spans="1:4">
      <c r="A3845" s="3">
        <v>42922</v>
      </c>
      <c r="C3845">
        <f>VLOOKUP(A3845,'Historic fwd PE'!A3844:B9822,2,0)</f>
        <v>9674.5499999999993</v>
      </c>
      <c r="D3845" t="e">
        <f t="shared" si="59"/>
        <v>#DIV/0!</v>
      </c>
    </row>
    <row r="3846" spans="1:4">
      <c r="A3846" s="3">
        <v>42923</v>
      </c>
      <c r="C3846">
        <f>VLOOKUP(A3846,'Historic fwd PE'!A3845:B9823,2,0)</f>
        <v>9665.7999999999993</v>
      </c>
      <c r="D3846" t="e">
        <f t="shared" si="59"/>
        <v>#DIV/0!</v>
      </c>
    </row>
    <row r="3847" spans="1:4">
      <c r="A3847" s="3">
        <v>42924</v>
      </c>
      <c r="C3847">
        <f>VLOOKUP(A3847,'Historic fwd PE'!A3846:B9824,2,0)</f>
        <v>9665.7999999999993</v>
      </c>
      <c r="D3847" t="e">
        <f t="shared" ref="D3847:D3910" si="60">C3847/B3847</f>
        <v>#DIV/0!</v>
      </c>
    </row>
    <row r="3848" spans="1:4">
      <c r="A3848" s="3">
        <v>42925</v>
      </c>
      <c r="C3848">
        <f>VLOOKUP(A3848,'Historic fwd PE'!A3847:B9825,2,0)</f>
        <v>9665.7999999999993</v>
      </c>
      <c r="D3848" t="e">
        <f t="shared" si="60"/>
        <v>#DIV/0!</v>
      </c>
    </row>
    <row r="3849" spans="1:4">
      <c r="A3849" s="3">
        <v>42926</v>
      </c>
      <c r="C3849">
        <f>VLOOKUP(A3849,'Historic fwd PE'!A3848:B9826,2,0)</f>
        <v>9771.0499999999993</v>
      </c>
      <c r="D3849" t="e">
        <f t="shared" si="60"/>
        <v>#DIV/0!</v>
      </c>
    </row>
    <row r="3850" spans="1:4">
      <c r="A3850" s="3">
        <v>42927</v>
      </c>
      <c r="C3850">
        <f>VLOOKUP(A3850,'Historic fwd PE'!A3849:B9827,2,0)</f>
        <v>9786.0499999999993</v>
      </c>
      <c r="D3850" t="e">
        <f t="shared" si="60"/>
        <v>#DIV/0!</v>
      </c>
    </row>
    <row r="3851" spans="1:4">
      <c r="A3851" s="3">
        <v>42928</v>
      </c>
      <c r="C3851">
        <f>VLOOKUP(A3851,'Historic fwd PE'!A3850:B9828,2,0)</f>
        <v>9816.1</v>
      </c>
      <c r="D3851" t="e">
        <f t="shared" si="60"/>
        <v>#DIV/0!</v>
      </c>
    </row>
    <row r="3852" spans="1:4">
      <c r="A3852" s="3">
        <v>42929</v>
      </c>
      <c r="C3852">
        <f>VLOOKUP(A3852,'Historic fwd PE'!A3851:B9829,2,0)</f>
        <v>9891.7000000000007</v>
      </c>
      <c r="D3852" t="e">
        <f t="shared" si="60"/>
        <v>#DIV/0!</v>
      </c>
    </row>
    <row r="3853" spans="1:4">
      <c r="A3853" s="3">
        <v>42930</v>
      </c>
      <c r="C3853">
        <f>VLOOKUP(A3853,'Historic fwd PE'!A3852:B9830,2,0)</f>
        <v>9886.35</v>
      </c>
      <c r="D3853" t="e">
        <f t="shared" si="60"/>
        <v>#DIV/0!</v>
      </c>
    </row>
    <row r="3854" spans="1:4">
      <c r="A3854" s="3">
        <v>42931</v>
      </c>
      <c r="C3854">
        <f>VLOOKUP(A3854,'Historic fwd PE'!A3853:B9831,2,0)</f>
        <v>9886.35</v>
      </c>
      <c r="D3854" t="e">
        <f t="shared" si="60"/>
        <v>#DIV/0!</v>
      </c>
    </row>
    <row r="3855" spans="1:4">
      <c r="A3855" s="3">
        <v>42932</v>
      </c>
      <c r="C3855">
        <f>VLOOKUP(A3855,'Historic fwd PE'!A3854:B9832,2,0)</f>
        <v>9886.35</v>
      </c>
      <c r="D3855" t="e">
        <f t="shared" si="60"/>
        <v>#DIV/0!</v>
      </c>
    </row>
    <row r="3856" spans="1:4">
      <c r="A3856" s="3">
        <v>42933</v>
      </c>
      <c r="C3856">
        <f>VLOOKUP(A3856,'Historic fwd PE'!A3855:B9833,2,0)</f>
        <v>9915.9500000000007</v>
      </c>
      <c r="D3856" t="e">
        <f t="shared" si="60"/>
        <v>#DIV/0!</v>
      </c>
    </row>
    <row r="3857" spans="1:4">
      <c r="A3857" s="3">
        <v>42934</v>
      </c>
      <c r="C3857">
        <f>VLOOKUP(A3857,'Historic fwd PE'!A3856:B9834,2,0)</f>
        <v>9827.15</v>
      </c>
      <c r="D3857" t="e">
        <f t="shared" si="60"/>
        <v>#DIV/0!</v>
      </c>
    </row>
    <row r="3858" spans="1:4">
      <c r="A3858" s="3">
        <v>42935</v>
      </c>
      <c r="C3858">
        <f>VLOOKUP(A3858,'Historic fwd PE'!A3857:B9835,2,0)</f>
        <v>9899.6</v>
      </c>
      <c r="D3858" t="e">
        <f t="shared" si="60"/>
        <v>#DIV/0!</v>
      </c>
    </row>
    <row r="3859" spans="1:4">
      <c r="A3859" s="3">
        <v>42936</v>
      </c>
      <c r="C3859">
        <f>VLOOKUP(A3859,'Historic fwd PE'!A3858:B9836,2,0)</f>
        <v>9873.2999999999993</v>
      </c>
      <c r="D3859" t="e">
        <f t="shared" si="60"/>
        <v>#DIV/0!</v>
      </c>
    </row>
    <row r="3860" spans="1:4">
      <c r="A3860" s="3">
        <v>42937</v>
      </c>
      <c r="C3860">
        <f>VLOOKUP(A3860,'Historic fwd PE'!A3859:B9837,2,0)</f>
        <v>9915.25</v>
      </c>
      <c r="D3860" t="e">
        <f t="shared" si="60"/>
        <v>#DIV/0!</v>
      </c>
    </row>
    <row r="3861" spans="1:4">
      <c r="A3861" s="3">
        <v>42938</v>
      </c>
      <c r="C3861">
        <f>VLOOKUP(A3861,'Historic fwd PE'!A3860:B9838,2,0)</f>
        <v>9915.25</v>
      </c>
      <c r="D3861" t="e">
        <f t="shared" si="60"/>
        <v>#DIV/0!</v>
      </c>
    </row>
    <row r="3862" spans="1:4">
      <c r="A3862" s="3">
        <v>42939</v>
      </c>
      <c r="C3862">
        <f>VLOOKUP(A3862,'Historic fwd PE'!A3861:B9839,2,0)</f>
        <v>9915.25</v>
      </c>
      <c r="D3862" t="e">
        <f t="shared" si="60"/>
        <v>#DIV/0!</v>
      </c>
    </row>
    <row r="3863" spans="1:4">
      <c r="A3863" s="3">
        <v>42940</v>
      </c>
      <c r="C3863">
        <f>VLOOKUP(A3863,'Historic fwd PE'!A3862:B9840,2,0)</f>
        <v>9966.4</v>
      </c>
      <c r="D3863" t="e">
        <f t="shared" si="60"/>
        <v>#DIV/0!</v>
      </c>
    </row>
    <row r="3864" spans="1:4">
      <c r="A3864" s="3">
        <v>42941</v>
      </c>
      <c r="C3864">
        <f>VLOOKUP(A3864,'Historic fwd PE'!A3863:B9841,2,0)</f>
        <v>9964.5499999999993</v>
      </c>
      <c r="D3864" t="e">
        <f t="shared" si="60"/>
        <v>#DIV/0!</v>
      </c>
    </row>
    <row r="3865" spans="1:4">
      <c r="A3865" s="3">
        <v>42942</v>
      </c>
      <c r="C3865">
        <f>VLOOKUP(A3865,'Historic fwd PE'!A3864:B9842,2,0)</f>
        <v>10020.65</v>
      </c>
      <c r="D3865" t="e">
        <f t="shared" si="60"/>
        <v>#DIV/0!</v>
      </c>
    </row>
    <row r="3866" spans="1:4">
      <c r="A3866" s="3">
        <v>42943</v>
      </c>
      <c r="C3866">
        <f>VLOOKUP(A3866,'Historic fwd PE'!A3865:B9843,2,0)</f>
        <v>10020.549999999999</v>
      </c>
      <c r="D3866" t="e">
        <f t="shared" si="60"/>
        <v>#DIV/0!</v>
      </c>
    </row>
    <row r="3867" spans="1:4">
      <c r="A3867" s="3">
        <v>42944</v>
      </c>
      <c r="C3867">
        <f>VLOOKUP(A3867,'Historic fwd PE'!A3866:B9844,2,0)</f>
        <v>10014.5</v>
      </c>
      <c r="D3867" t="e">
        <f t="shared" si="60"/>
        <v>#DIV/0!</v>
      </c>
    </row>
    <row r="3868" spans="1:4">
      <c r="A3868" s="3">
        <v>42945</v>
      </c>
      <c r="C3868">
        <f>VLOOKUP(A3868,'Historic fwd PE'!A3867:B9845,2,0)</f>
        <v>10014.5</v>
      </c>
      <c r="D3868" t="e">
        <f t="shared" si="60"/>
        <v>#DIV/0!</v>
      </c>
    </row>
    <row r="3869" spans="1:4">
      <c r="A3869" s="3">
        <v>42946</v>
      </c>
      <c r="C3869">
        <f>VLOOKUP(A3869,'Historic fwd PE'!A3868:B9846,2,0)</f>
        <v>10014.5</v>
      </c>
      <c r="D3869" t="e">
        <f t="shared" si="60"/>
        <v>#DIV/0!</v>
      </c>
    </row>
    <row r="3870" spans="1:4">
      <c r="A3870" s="3">
        <v>42947</v>
      </c>
      <c r="C3870">
        <f>VLOOKUP(A3870,'Historic fwd PE'!A3869:B9847,2,0)</f>
        <v>10077.1</v>
      </c>
      <c r="D3870" t="e">
        <f t="shared" si="60"/>
        <v>#DIV/0!</v>
      </c>
    </row>
    <row r="3871" spans="1:4">
      <c r="A3871" s="3">
        <v>42948</v>
      </c>
      <c r="C3871">
        <f>VLOOKUP(A3871,'Historic fwd PE'!A3870:B9848,2,0)</f>
        <v>10114.65</v>
      </c>
      <c r="D3871" t="e">
        <f t="shared" si="60"/>
        <v>#DIV/0!</v>
      </c>
    </row>
    <row r="3872" spans="1:4">
      <c r="A3872" s="3">
        <v>42949</v>
      </c>
      <c r="C3872">
        <f>VLOOKUP(A3872,'Historic fwd PE'!A3871:B9849,2,0)</f>
        <v>10081.5</v>
      </c>
      <c r="D3872" t="e">
        <f t="shared" si="60"/>
        <v>#DIV/0!</v>
      </c>
    </row>
    <row r="3873" spans="1:4">
      <c r="A3873" s="3">
        <v>42950</v>
      </c>
      <c r="C3873">
        <f>VLOOKUP(A3873,'Historic fwd PE'!A3872:B9850,2,0)</f>
        <v>10013.65</v>
      </c>
      <c r="D3873" t="e">
        <f t="shared" si="60"/>
        <v>#DIV/0!</v>
      </c>
    </row>
    <row r="3874" spans="1:4">
      <c r="A3874" s="3">
        <v>42951</v>
      </c>
      <c r="C3874">
        <f>VLOOKUP(A3874,'Historic fwd PE'!A3873:B9851,2,0)</f>
        <v>10066.4</v>
      </c>
      <c r="D3874" t="e">
        <f t="shared" si="60"/>
        <v>#DIV/0!</v>
      </c>
    </row>
    <row r="3875" spans="1:4">
      <c r="A3875" s="3">
        <v>42952</v>
      </c>
      <c r="C3875">
        <f>VLOOKUP(A3875,'Historic fwd PE'!A3874:B9852,2,0)</f>
        <v>10066.4</v>
      </c>
      <c r="D3875" t="e">
        <f t="shared" si="60"/>
        <v>#DIV/0!</v>
      </c>
    </row>
    <row r="3876" spans="1:4">
      <c r="A3876" s="3">
        <v>42953</v>
      </c>
      <c r="C3876">
        <f>VLOOKUP(A3876,'Historic fwd PE'!A3875:B9853,2,0)</f>
        <v>10066.4</v>
      </c>
      <c r="D3876" t="e">
        <f t="shared" si="60"/>
        <v>#DIV/0!</v>
      </c>
    </row>
    <row r="3877" spans="1:4">
      <c r="A3877" s="3">
        <v>42954</v>
      </c>
      <c r="C3877">
        <f>VLOOKUP(A3877,'Historic fwd PE'!A3876:B9854,2,0)</f>
        <v>10057.4</v>
      </c>
      <c r="D3877" t="e">
        <f t="shared" si="60"/>
        <v>#DIV/0!</v>
      </c>
    </row>
    <row r="3878" spans="1:4">
      <c r="A3878" s="3">
        <v>42955</v>
      </c>
      <c r="C3878">
        <f>VLOOKUP(A3878,'Historic fwd PE'!A3877:B9855,2,0)</f>
        <v>9978.5499999999993</v>
      </c>
      <c r="D3878" t="e">
        <f t="shared" si="60"/>
        <v>#DIV/0!</v>
      </c>
    </row>
    <row r="3879" spans="1:4">
      <c r="A3879" s="3">
        <v>42956</v>
      </c>
      <c r="C3879">
        <f>VLOOKUP(A3879,'Historic fwd PE'!A3878:B9856,2,0)</f>
        <v>9908.0499999999993</v>
      </c>
      <c r="D3879" t="e">
        <f t="shared" si="60"/>
        <v>#DIV/0!</v>
      </c>
    </row>
    <row r="3880" spans="1:4">
      <c r="A3880" s="3">
        <v>42957</v>
      </c>
      <c r="C3880">
        <f>VLOOKUP(A3880,'Historic fwd PE'!A3879:B9857,2,0)</f>
        <v>9820.25</v>
      </c>
      <c r="D3880" t="e">
        <f t="shared" si="60"/>
        <v>#DIV/0!</v>
      </c>
    </row>
    <row r="3881" spans="1:4">
      <c r="A3881" s="3">
        <v>42958</v>
      </c>
      <c r="C3881">
        <f>VLOOKUP(A3881,'Historic fwd PE'!A3880:B9858,2,0)</f>
        <v>9710.7999999999993</v>
      </c>
      <c r="D3881" t="e">
        <f t="shared" si="60"/>
        <v>#DIV/0!</v>
      </c>
    </row>
    <row r="3882" spans="1:4">
      <c r="A3882" s="3">
        <v>42959</v>
      </c>
      <c r="C3882">
        <f>VLOOKUP(A3882,'Historic fwd PE'!A3881:B9859,2,0)</f>
        <v>9710.7999999999993</v>
      </c>
      <c r="D3882" t="e">
        <f t="shared" si="60"/>
        <v>#DIV/0!</v>
      </c>
    </row>
    <row r="3883" spans="1:4">
      <c r="A3883" s="3">
        <v>42960</v>
      </c>
      <c r="C3883">
        <f>VLOOKUP(A3883,'Historic fwd PE'!A3882:B9860,2,0)</f>
        <v>9710.7999999999993</v>
      </c>
      <c r="D3883" t="e">
        <f t="shared" si="60"/>
        <v>#DIV/0!</v>
      </c>
    </row>
    <row r="3884" spans="1:4">
      <c r="A3884" s="3">
        <v>42961</v>
      </c>
      <c r="C3884">
        <f>VLOOKUP(A3884,'Historic fwd PE'!A3883:B9861,2,0)</f>
        <v>9794.15</v>
      </c>
      <c r="D3884" t="e">
        <f t="shared" si="60"/>
        <v>#DIV/0!</v>
      </c>
    </row>
    <row r="3885" spans="1:4">
      <c r="A3885" s="3">
        <v>42962</v>
      </c>
      <c r="C3885">
        <f>VLOOKUP(A3885,'Historic fwd PE'!A3884:B9862,2,0)</f>
        <v>9794.15</v>
      </c>
      <c r="D3885" t="e">
        <f t="shared" si="60"/>
        <v>#DIV/0!</v>
      </c>
    </row>
    <row r="3886" spans="1:4">
      <c r="A3886" s="3">
        <v>42963</v>
      </c>
      <c r="C3886">
        <f>VLOOKUP(A3886,'Historic fwd PE'!A3885:B9863,2,0)</f>
        <v>9897.2999999999993</v>
      </c>
      <c r="D3886" t="e">
        <f t="shared" si="60"/>
        <v>#DIV/0!</v>
      </c>
    </row>
    <row r="3887" spans="1:4">
      <c r="A3887" s="3">
        <v>42964</v>
      </c>
      <c r="C3887">
        <f>VLOOKUP(A3887,'Historic fwd PE'!A3886:B9864,2,0)</f>
        <v>9904.15</v>
      </c>
      <c r="D3887" t="e">
        <f t="shared" si="60"/>
        <v>#DIV/0!</v>
      </c>
    </row>
    <row r="3888" spans="1:4">
      <c r="A3888" s="3">
        <v>42965</v>
      </c>
      <c r="C3888">
        <f>VLOOKUP(A3888,'Historic fwd PE'!A3887:B9865,2,0)</f>
        <v>9837.4</v>
      </c>
      <c r="D3888" t="e">
        <f t="shared" si="60"/>
        <v>#DIV/0!</v>
      </c>
    </row>
    <row r="3889" spans="1:4">
      <c r="A3889" s="3">
        <v>42966</v>
      </c>
      <c r="C3889">
        <f>VLOOKUP(A3889,'Historic fwd PE'!A3888:B9866,2,0)</f>
        <v>9837.4</v>
      </c>
      <c r="D3889" t="e">
        <f t="shared" si="60"/>
        <v>#DIV/0!</v>
      </c>
    </row>
    <row r="3890" spans="1:4">
      <c r="A3890" s="3">
        <v>42967</v>
      </c>
      <c r="C3890">
        <f>VLOOKUP(A3890,'Historic fwd PE'!A3889:B9867,2,0)</f>
        <v>9837.4</v>
      </c>
      <c r="D3890" t="e">
        <f t="shared" si="60"/>
        <v>#DIV/0!</v>
      </c>
    </row>
    <row r="3891" spans="1:4">
      <c r="A3891" s="3">
        <v>42968</v>
      </c>
      <c r="C3891">
        <f>VLOOKUP(A3891,'Historic fwd PE'!A3890:B9868,2,0)</f>
        <v>9754.35</v>
      </c>
      <c r="D3891" t="e">
        <f t="shared" si="60"/>
        <v>#DIV/0!</v>
      </c>
    </row>
    <row r="3892" spans="1:4">
      <c r="A3892" s="3">
        <v>42969</v>
      </c>
      <c r="C3892">
        <f>VLOOKUP(A3892,'Historic fwd PE'!A3891:B9869,2,0)</f>
        <v>9765.5499999999993</v>
      </c>
      <c r="D3892" t="e">
        <f t="shared" si="60"/>
        <v>#DIV/0!</v>
      </c>
    </row>
    <row r="3893" spans="1:4">
      <c r="A3893" s="3">
        <v>42970</v>
      </c>
      <c r="C3893">
        <f>VLOOKUP(A3893,'Historic fwd PE'!A3892:B9870,2,0)</f>
        <v>9852.5</v>
      </c>
      <c r="D3893" t="e">
        <f t="shared" si="60"/>
        <v>#DIV/0!</v>
      </c>
    </row>
    <row r="3894" spans="1:4">
      <c r="A3894" s="3">
        <v>42971</v>
      </c>
      <c r="C3894">
        <f>VLOOKUP(A3894,'Historic fwd PE'!A3893:B9871,2,0)</f>
        <v>9857.0499999999993</v>
      </c>
      <c r="D3894" t="e">
        <f t="shared" si="60"/>
        <v>#DIV/0!</v>
      </c>
    </row>
    <row r="3895" spans="1:4">
      <c r="A3895" s="3">
        <v>42972</v>
      </c>
      <c r="C3895">
        <f>VLOOKUP(A3895,'Historic fwd PE'!A3894:B9872,2,0)</f>
        <v>9857.0499999999993</v>
      </c>
      <c r="D3895" t="e">
        <f t="shared" si="60"/>
        <v>#DIV/0!</v>
      </c>
    </row>
    <row r="3896" spans="1:4">
      <c r="A3896" s="3">
        <v>42973</v>
      </c>
      <c r="C3896">
        <f>VLOOKUP(A3896,'Historic fwd PE'!A3895:B9873,2,0)</f>
        <v>9857.0499999999993</v>
      </c>
      <c r="D3896" t="e">
        <f t="shared" si="60"/>
        <v>#DIV/0!</v>
      </c>
    </row>
    <row r="3897" spans="1:4">
      <c r="A3897" s="3">
        <v>42974</v>
      </c>
      <c r="C3897">
        <f>VLOOKUP(A3897,'Historic fwd PE'!A3896:B9874,2,0)</f>
        <v>9857.0499999999993</v>
      </c>
      <c r="D3897" t="e">
        <f t="shared" si="60"/>
        <v>#DIV/0!</v>
      </c>
    </row>
    <row r="3898" spans="1:4">
      <c r="A3898" s="3">
        <v>42975</v>
      </c>
      <c r="C3898">
        <f>VLOOKUP(A3898,'Historic fwd PE'!A3897:B9875,2,0)</f>
        <v>9912.7999999999993</v>
      </c>
      <c r="D3898" t="e">
        <f t="shared" si="60"/>
        <v>#DIV/0!</v>
      </c>
    </row>
    <row r="3899" spans="1:4">
      <c r="A3899" s="3">
        <v>42976</v>
      </c>
      <c r="C3899">
        <f>VLOOKUP(A3899,'Historic fwd PE'!A3898:B9876,2,0)</f>
        <v>9796.0499999999993</v>
      </c>
      <c r="D3899" t="e">
        <f t="shared" si="60"/>
        <v>#DIV/0!</v>
      </c>
    </row>
    <row r="3900" spans="1:4">
      <c r="A3900" s="3">
        <v>42977</v>
      </c>
      <c r="C3900">
        <f>VLOOKUP(A3900,'Historic fwd PE'!A3899:B9877,2,0)</f>
        <v>9884.4</v>
      </c>
      <c r="D3900" t="e">
        <f t="shared" si="60"/>
        <v>#DIV/0!</v>
      </c>
    </row>
    <row r="3901" spans="1:4">
      <c r="A3901" s="3">
        <v>42978</v>
      </c>
      <c r="C3901">
        <f>VLOOKUP(A3901,'Historic fwd PE'!A3900:B9878,2,0)</f>
        <v>9917.9</v>
      </c>
      <c r="D3901" t="e">
        <f t="shared" si="60"/>
        <v>#DIV/0!</v>
      </c>
    </row>
    <row r="3902" spans="1:4">
      <c r="A3902" s="3">
        <v>42979</v>
      </c>
      <c r="C3902">
        <f>VLOOKUP(A3902,'Historic fwd PE'!A3901:B9879,2,0)</f>
        <v>9974.4</v>
      </c>
      <c r="D3902" t="e">
        <f t="shared" si="60"/>
        <v>#DIV/0!</v>
      </c>
    </row>
    <row r="3903" spans="1:4">
      <c r="A3903" s="3">
        <v>42980</v>
      </c>
      <c r="C3903">
        <f>VLOOKUP(A3903,'Historic fwd PE'!A3902:B9880,2,0)</f>
        <v>9974.4</v>
      </c>
      <c r="D3903" t="e">
        <f t="shared" si="60"/>
        <v>#DIV/0!</v>
      </c>
    </row>
    <row r="3904" spans="1:4">
      <c r="A3904" s="3">
        <v>42981</v>
      </c>
      <c r="C3904">
        <f>VLOOKUP(A3904,'Historic fwd PE'!A3903:B9881,2,0)</f>
        <v>9974.4</v>
      </c>
      <c r="D3904" t="e">
        <f t="shared" si="60"/>
        <v>#DIV/0!</v>
      </c>
    </row>
    <row r="3905" spans="1:4">
      <c r="A3905" s="3">
        <v>42982</v>
      </c>
      <c r="C3905">
        <f>VLOOKUP(A3905,'Historic fwd PE'!A3904:B9882,2,0)</f>
        <v>9912.85</v>
      </c>
      <c r="D3905" t="e">
        <f t="shared" si="60"/>
        <v>#DIV/0!</v>
      </c>
    </row>
    <row r="3906" spans="1:4">
      <c r="A3906" s="3">
        <v>42983</v>
      </c>
      <c r="C3906">
        <f>VLOOKUP(A3906,'Historic fwd PE'!A3905:B9883,2,0)</f>
        <v>9952.2000000000007</v>
      </c>
      <c r="D3906" t="e">
        <f t="shared" si="60"/>
        <v>#DIV/0!</v>
      </c>
    </row>
    <row r="3907" spans="1:4">
      <c r="A3907" s="3">
        <v>42984</v>
      </c>
      <c r="C3907">
        <f>VLOOKUP(A3907,'Historic fwd PE'!A3906:B9884,2,0)</f>
        <v>9916.2000000000007</v>
      </c>
      <c r="D3907" t="e">
        <f t="shared" si="60"/>
        <v>#DIV/0!</v>
      </c>
    </row>
    <row r="3908" spans="1:4">
      <c r="A3908" s="3">
        <v>42985</v>
      </c>
      <c r="C3908">
        <f>VLOOKUP(A3908,'Historic fwd PE'!A3907:B9885,2,0)</f>
        <v>9929.9</v>
      </c>
      <c r="D3908" t="e">
        <f t="shared" si="60"/>
        <v>#DIV/0!</v>
      </c>
    </row>
    <row r="3909" spans="1:4">
      <c r="A3909" s="3">
        <v>42986</v>
      </c>
      <c r="C3909">
        <f>VLOOKUP(A3909,'Historic fwd PE'!A3908:B9886,2,0)</f>
        <v>9934.7999999999993</v>
      </c>
      <c r="D3909" t="e">
        <f t="shared" si="60"/>
        <v>#DIV/0!</v>
      </c>
    </row>
    <row r="3910" spans="1:4">
      <c r="A3910" s="3">
        <v>42987</v>
      </c>
      <c r="C3910">
        <f>VLOOKUP(A3910,'Historic fwd PE'!A3909:B9887,2,0)</f>
        <v>9934.7999999999993</v>
      </c>
      <c r="D3910" t="e">
        <f t="shared" si="60"/>
        <v>#DIV/0!</v>
      </c>
    </row>
    <row r="3911" spans="1:4">
      <c r="A3911" s="3">
        <v>42988</v>
      </c>
      <c r="C3911">
        <f>VLOOKUP(A3911,'Historic fwd PE'!A3910:B9888,2,0)</f>
        <v>9934.7999999999993</v>
      </c>
      <c r="D3911" t="e">
        <f t="shared" ref="D3911:D3974" si="61">C3911/B3911</f>
        <v>#DIV/0!</v>
      </c>
    </row>
    <row r="3912" spans="1:4">
      <c r="A3912" s="3">
        <v>42989</v>
      </c>
      <c r="C3912">
        <f>VLOOKUP(A3912,'Historic fwd PE'!A3911:B9889,2,0)</f>
        <v>10006.049999999999</v>
      </c>
      <c r="D3912" t="e">
        <f t="shared" si="61"/>
        <v>#DIV/0!</v>
      </c>
    </row>
    <row r="3913" spans="1:4">
      <c r="A3913" s="3">
        <v>42990</v>
      </c>
      <c r="C3913">
        <f>VLOOKUP(A3913,'Historic fwd PE'!A3912:B9890,2,0)</f>
        <v>10093.049999999999</v>
      </c>
      <c r="D3913" t="e">
        <f t="shared" si="61"/>
        <v>#DIV/0!</v>
      </c>
    </row>
    <row r="3914" spans="1:4">
      <c r="A3914" s="3">
        <v>42991</v>
      </c>
      <c r="C3914">
        <f>VLOOKUP(A3914,'Historic fwd PE'!A3913:B9891,2,0)</f>
        <v>10079.299999999999</v>
      </c>
      <c r="D3914" t="e">
        <f t="shared" si="61"/>
        <v>#DIV/0!</v>
      </c>
    </row>
    <row r="3915" spans="1:4">
      <c r="A3915" s="3">
        <v>42992</v>
      </c>
      <c r="C3915">
        <f>VLOOKUP(A3915,'Historic fwd PE'!A3914:B9892,2,0)</f>
        <v>10086.6</v>
      </c>
      <c r="D3915" t="e">
        <f t="shared" si="61"/>
        <v>#DIV/0!</v>
      </c>
    </row>
    <row r="3916" spans="1:4">
      <c r="A3916" s="3">
        <v>42993</v>
      </c>
      <c r="C3916">
        <f>VLOOKUP(A3916,'Historic fwd PE'!A3915:B9893,2,0)</f>
        <v>10085.4</v>
      </c>
      <c r="D3916" t="e">
        <f t="shared" si="61"/>
        <v>#DIV/0!</v>
      </c>
    </row>
    <row r="3917" spans="1:4">
      <c r="A3917" s="3">
        <v>42994</v>
      </c>
      <c r="C3917">
        <f>VLOOKUP(A3917,'Historic fwd PE'!A3916:B9894,2,0)</f>
        <v>10085.4</v>
      </c>
      <c r="D3917" t="e">
        <f t="shared" si="61"/>
        <v>#DIV/0!</v>
      </c>
    </row>
    <row r="3918" spans="1:4">
      <c r="A3918" s="3">
        <v>42995</v>
      </c>
      <c r="C3918">
        <f>VLOOKUP(A3918,'Historic fwd PE'!A3917:B9895,2,0)</f>
        <v>10085.4</v>
      </c>
      <c r="D3918" t="e">
        <f t="shared" si="61"/>
        <v>#DIV/0!</v>
      </c>
    </row>
    <row r="3919" spans="1:4">
      <c r="A3919" s="3">
        <v>42996</v>
      </c>
      <c r="C3919">
        <f>VLOOKUP(A3919,'Historic fwd PE'!A3918:B9896,2,0)</f>
        <v>10153.1</v>
      </c>
      <c r="D3919" t="e">
        <f t="shared" si="61"/>
        <v>#DIV/0!</v>
      </c>
    </row>
    <row r="3920" spans="1:4">
      <c r="A3920" s="3">
        <v>42997</v>
      </c>
      <c r="C3920">
        <f>VLOOKUP(A3920,'Historic fwd PE'!A3919:B9897,2,0)</f>
        <v>10147.549999999999</v>
      </c>
      <c r="D3920" t="e">
        <f t="shared" si="61"/>
        <v>#DIV/0!</v>
      </c>
    </row>
    <row r="3921" spans="1:4">
      <c r="A3921" s="3">
        <v>42998</v>
      </c>
      <c r="C3921">
        <f>VLOOKUP(A3921,'Historic fwd PE'!A3920:B9898,2,0)</f>
        <v>10141.15</v>
      </c>
      <c r="D3921" t="e">
        <f t="shared" si="61"/>
        <v>#DIV/0!</v>
      </c>
    </row>
    <row r="3922" spans="1:4">
      <c r="A3922" s="3">
        <v>42999</v>
      </c>
      <c r="C3922">
        <f>VLOOKUP(A3922,'Historic fwd PE'!A3921:B9899,2,0)</f>
        <v>10121.9</v>
      </c>
      <c r="D3922" t="e">
        <f t="shared" si="61"/>
        <v>#DIV/0!</v>
      </c>
    </row>
    <row r="3923" spans="1:4">
      <c r="A3923" s="3">
        <v>43000</v>
      </c>
      <c r="C3923">
        <f>VLOOKUP(A3923,'Historic fwd PE'!A3922:B9900,2,0)</f>
        <v>9964.4</v>
      </c>
      <c r="D3923" t="e">
        <f t="shared" si="61"/>
        <v>#DIV/0!</v>
      </c>
    </row>
    <row r="3924" spans="1:4">
      <c r="A3924" s="3">
        <v>43001</v>
      </c>
      <c r="C3924">
        <f>VLOOKUP(A3924,'Historic fwd PE'!A3923:B9901,2,0)</f>
        <v>9964.4</v>
      </c>
      <c r="D3924" t="e">
        <f t="shared" si="61"/>
        <v>#DIV/0!</v>
      </c>
    </row>
    <row r="3925" spans="1:4">
      <c r="A3925" s="3">
        <v>43002</v>
      </c>
      <c r="C3925">
        <f>VLOOKUP(A3925,'Historic fwd PE'!A3924:B9902,2,0)</f>
        <v>9964.4</v>
      </c>
      <c r="D3925" t="e">
        <f t="shared" si="61"/>
        <v>#DIV/0!</v>
      </c>
    </row>
    <row r="3926" spans="1:4">
      <c r="A3926" s="3">
        <v>43003</v>
      </c>
      <c r="C3926">
        <f>VLOOKUP(A3926,'Historic fwd PE'!A3925:B9903,2,0)</f>
        <v>9872.6</v>
      </c>
      <c r="D3926" t="e">
        <f t="shared" si="61"/>
        <v>#DIV/0!</v>
      </c>
    </row>
    <row r="3927" spans="1:4">
      <c r="A3927" s="3">
        <v>43004</v>
      </c>
      <c r="C3927">
        <f>VLOOKUP(A3927,'Historic fwd PE'!A3926:B9904,2,0)</f>
        <v>9871.5</v>
      </c>
      <c r="D3927" t="e">
        <f t="shared" si="61"/>
        <v>#DIV/0!</v>
      </c>
    </row>
    <row r="3928" spans="1:4">
      <c r="A3928" s="3">
        <v>43005</v>
      </c>
      <c r="C3928">
        <f>VLOOKUP(A3928,'Historic fwd PE'!A3927:B9905,2,0)</f>
        <v>9735.75</v>
      </c>
      <c r="D3928" t="e">
        <f t="shared" si="61"/>
        <v>#DIV/0!</v>
      </c>
    </row>
    <row r="3929" spans="1:4">
      <c r="A3929" s="3">
        <v>43006</v>
      </c>
      <c r="C3929">
        <f>VLOOKUP(A3929,'Historic fwd PE'!A3928:B9906,2,0)</f>
        <v>9768.9500000000007</v>
      </c>
      <c r="D3929" t="e">
        <f t="shared" si="61"/>
        <v>#DIV/0!</v>
      </c>
    </row>
    <row r="3930" spans="1:4">
      <c r="A3930" s="3">
        <v>43007</v>
      </c>
      <c r="C3930">
        <f>VLOOKUP(A3930,'Historic fwd PE'!A3929:B9907,2,0)</f>
        <v>9788.6</v>
      </c>
      <c r="D3930" t="e">
        <f t="shared" si="61"/>
        <v>#DIV/0!</v>
      </c>
    </row>
    <row r="3931" spans="1:4">
      <c r="A3931" s="3">
        <v>43008</v>
      </c>
      <c r="C3931">
        <f>VLOOKUP(A3931,'Historic fwd PE'!A3930:B9908,2,0)</f>
        <v>9788.6</v>
      </c>
      <c r="D3931" t="e">
        <f t="shared" si="61"/>
        <v>#DIV/0!</v>
      </c>
    </row>
    <row r="3932" spans="1:4">
      <c r="A3932" s="3">
        <v>43009</v>
      </c>
      <c r="C3932">
        <f>VLOOKUP(A3932,'Historic fwd PE'!A3931:B9909,2,0)</f>
        <v>9788.6</v>
      </c>
      <c r="D3932" t="e">
        <f t="shared" si="61"/>
        <v>#DIV/0!</v>
      </c>
    </row>
    <row r="3933" spans="1:4">
      <c r="A3933" s="3">
        <v>43010</v>
      </c>
      <c r="C3933">
        <f>VLOOKUP(A3933,'Historic fwd PE'!A3932:B9910,2,0)</f>
        <v>9788.6</v>
      </c>
      <c r="D3933" t="e">
        <f t="shared" si="61"/>
        <v>#DIV/0!</v>
      </c>
    </row>
    <row r="3934" spans="1:4">
      <c r="A3934" s="3">
        <v>43011</v>
      </c>
      <c r="C3934">
        <f>VLOOKUP(A3934,'Historic fwd PE'!A3933:B9911,2,0)</f>
        <v>9859.5</v>
      </c>
      <c r="D3934" t="e">
        <f t="shared" si="61"/>
        <v>#DIV/0!</v>
      </c>
    </row>
    <row r="3935" spans="1:4">
      <c r="A3935" s="3">
        <v>43012</v>
      </c>
      <c r="C3935">
        <f>VLOOKUP(A3935,'Historic fwd PE'!A3934:B9912,2,0)</f>
        <v>9914.9</v>
      </c>
      <c r="D3935" t="e">
        <f t="shared" si="61"/>
        <v>#DIV/0!</v>
      </c>
    </row>
    <row r="3936" spans="1:4">
      <c r="A3936" s="3">
        <v>43013</v>
      </c>
      <c r="C3936">
        <f>VLOOKUP(A3936,'Historic fwd PE'!A3935:B9913,2,0)</f>
        <v>9888.7000000000007</v>
      </c>
      <c r="D3936" t="e">
        <f t="shared" si="61"/>
        <v>#DIV/0!</v>
      </c>
    </row>
    <row r="3937" spans="1:4">
      <c r="A3937" s="3">
        <v>43014</v>
      </c>
      <c r="C3937">
        <f>VLOOKUP(A3937,'Historic fwd PE'!A3936:B9914,2,0)</f>
        <v>9979.7000000000007</v>
      </c>
      <c r="D3937" t="e">
        <f t="shared" si="61"/>
        <v>#DIV/0!</v>
      </c>
    </row>
    <row r="3938" spans="1:4">
      <c r="A3938" s="3">
        <v>43015</v>
      </c>
      <c r="C3938">
        <f>VLOOKUP(A3938,'Historic fwd PE'!A3937:B9915,2,0)</f>
        <v>9979.7000000000007</v>
      </c>
      <c r="D3938" t="e">
        <f t="shared" si="61"/>
        <v>#DIV/0!</v>
      </c>
    </row>
    <row r="3939" spans="1:4">
      <c r="A3939" s="3">
        <v>43016</v>
      </c>
      <c r="C3939">
        <f>VLOOKUP(A3939,'Historic fwd PE'!A3938:B9916,2,0)</f>
        <v>9979.7000000000007</v>
      </c>
      <c r="D3939" t="e">
        <f t="shared" si="61"/>
        <v>#DIV/0!</v>
      </c>
    </row>
    <row r="3940" spans="1:4">
      <c r="A3940" s="3">
        <v>43017</v>
      </c>
      <c r="C3940">
        <f>VLOOKUP(A3940,'Historic fwd PE'!A3939:B9917,2,0)</f>
        <v>9988.75</v>
      </c>
      <c r="D3940" t="e">
        <f t="shared" si="61"/>
        <v>#DIV/0!</v>
      </c>
    </row>
    <row r="3941" spans="1:4">
      <c r="A3941" s="3">
        <v>43018</v>
      </c>
      <c r="C3941">
        <f>VLOOKUP(A3941,'Historic fwd PE'!A3940:B9918,2,0)</f>
        <v>10016.950000000001</v>
      </c>
      <c r="D3941" t="e">
        <f t="shared" si="61"/>
        <v>#DIV/0!</v>
      </c>
    </row>
    <row r="3942" spans="1:4">
      <c r="A3942" s="3">
        <v>43019</v>
      </c>
      <c r="C3942">
        <f>VLOOKUP(A3942,'Historic fwd PE'!A3941:B9919,2,0)</f>
        <v>9984.7999999999993</v>
      </c>
      <c r="D3942" t="e">
        <f t="shared" si="61"/>
        <v>#DIV/0!</v>
      </c>
    </row>
    <row r="3943" spans="1:4">
      <c r="A3943" s="3">
        <v>43020</v>
      </c>
      <c r="C3943">
        <f>VLOOKUP(A3943,'Historic fwd PE'!A3942:B9920,2,0)</f>
        <v>10096.4</v>
      </c>
      <c r="D3943" t="e">
        <f t="shared" si="61"/>
        <v>#DIV/0!</v>
      </c>
    </row>
    <row r="3944" spans="1:4">
      <c r="A3944" s="3">
        <v>43021</v>
      </c>
      <c r="C3944">
        <f>VLOOKUP(A3944,'Historic fwd PE'!A3943:B9921,2,0)</f>
        <v>10167.450000000001</v>
      </c>
      <c r="D3944" t="e">
        <f t="shared" si="61"/>
        <v>#DIV/0!</v>
      </c>
    </row>
    <row r="3945" spans="1:4">
      <c r="A3945" s="3">
        <v>43022</v>
      </c>
      <c r="C3945">
        <f>VLOOKUP(A3945,'Historic fwd PE'!A3944:B9922,2,0)</f>
        <v>10167.450000000001</v>
      </c>
      <c r="D3945" t="e">
        <f t="shared" si="61"/>
        <v>#DIV/0!</v>
      </c>
    </row>
    <row r="3946" spans="1:4">
      <c r="A3946" s="3">
        <v>43023</v>
      </c>
      <c r="C3946">
        <f>VLOOKUP(A3946,'Historic fwd PE'!A3945:B9923,2,0)</f>
        <v>10167.450000000001</v>
      </c>
      <c r="D3946" t="e">
        <f t="shared" si="61"/>
        <v>#DIV/0!</v>
      </c>
    </row>
    <row r="3947" spans="1:4">
      <c r="A3947" s="3">
        <v>43024</v>
      </c>
      <c r="C3947">
        <f>VLOOKUP(A3947,'Historic fwd PE'!A3946:B9924,2,0)</f>
        <v>10230.85</v>
      </c>
      <c r="D3947" t="e">
        <f t="shared" si="61"/>
        <v>#DIV/0!</v>
      </c>
    </row>
    <row r="3948" spans="1:4">
      <c r="A3948" s="3">
        <v>43025</v>
      </c>
      <c r="C3948">
        <f>VLOOKUP(A3948,'Historic fwd PE'!A3947:B9925,2,0)</f>
        <v>10234.450000000001</v>
      </c>
      <c r="D3948" t="e">
        <f t="shared" si="61"/>
        <v>#DIV/0!</v>
      </c>
    </row>
    <row r="3949" spans="1:4">
      <c r="A3949" s="3">
        <v>43026</v>
      </c>
      <c r="C3949">
        <f>VLOOKUP(A3949,'Historic fwd PE'!A3948:B9926,2,0)</f>
        <v>10210.85</v>
      </c>
      <c r="D3949" t="e">
        <f t="shared" si="61"/>
        <v>#DIV/0!</v>
      </c>
    </row>
    <row r="3950" spans="1:4">
      <c r="A3950" s="3">
        <v>43027</v>
      </c>
      <c r="C3950">
        <f>VLOOKUP(A3950,'Historic fwd PE'!A3949:B9927,2,0)</f>
        <v>10146.549999999999</v>
      </c>
      <c r="D3950" t="e">
        <f t="shared" si="61"/>
        <v>#DIV/0!</v>
      </c>
    </row>
    <row r="3951" spans="1:4">
      <c r="A3951" s="3">
        <v>43028</v>
      </c>
      <c r="C3951">
        <f>VLOOKUP(A3951,'Historic fwd PE'!A3950:B9928,2,0)</f>
        <v>10146.549999999999</v>
      </c>
      <c r="D3951" t="e">
        <f t="shared" si="61"/>
        <v>#DIV/0!</v>
      </c>
    </row>
    <row r="3952" spans="1:4">
      <c r="A3952" s="3">
        <v>43029</v>
      </c>
      <c r="C3952">
        <f>VLOOKUP(A3952,'Historic fwd PE'!A3951:B9929,2,0)</f>
        <v>10146.549999999999</v>
      </c>
      <c r="D3952" t="e">
        <f t="shared" si="61"/>
        <v>#DIV/0!</v>
      </c>
    </row>
    <row r="3953" spans="1:4">
      <c r="A3953" s="3">
        <v>43030</v>
      </c>
      <c r="C3953">
        <f>VLOOKUP(A3953,'Historic fwd PE'!A3952:B9930,2,0)</f>
        <v>10146.549999999999</v>
      </c>
      <c r="D3953" t="e">
        <f t="shared" si="61"/>
        <v>#DIV/0!</v>
      </c>
    </row>
    <row r="3954" spans="1:4">
      <c r="A3954" s="3">
        <v>43031</v>
      </c>
      <c r="C3954">
        <f>VLOOKUP(A3954,'Historic fwd PE'!A3953:B9931,2,0)</f>
        <v>10184.85</v>
      </c>
      <c r="D3954" t="e">
        <f t="shared" si="61"/>
        <v>#DIV/0!</v>
      </c>
    </row>
    <row r="3955" spans="1:4">
      <c r="A3955" s="3">
        <v>43032</v>
      </c>
      <c r="C3955">
        <f>VLOOKUP(A3955,'Historic fwd PE'!A3954:B9932,2,0)</f>
        <v>10207.700000000001</v>
      </c>
      <c r="D3955" t="e">
        <f t="shared" si="61"/>
        <v>#DIV/0!</v>
      </c>
    </row>
    <row r="3956" spans="1:4">
      <c r="A3956" s="3">
        <v>43033</v>
      </c>
      <c r="C3956">
        <f>VLOOKUP(A3956,'Historic fwd PE'!A3955:B9933,2,0)</f>
        <v>10295.35</v>
      </c>
      <c r="D3956" t="e">
        <f t="shared" si="61"/>
        <v>#DIV/0!</v>
      </c>
    </row>
    <row r="3957" spans="1:4">
      <c r="A3957" s="3">
        <v>43034</v>
      </c>
      <c r="C3957">
        <f>VLOOKUP(A3957,'Historic fwd PE'!A3956:B9934,2,0)</f>
        <v>10343.799999999999</v>
      </c>
      <c r="D3957" t="e">
        <f t="shared" si="61"/>
        <v>#DIV/0!</v>
      </c>
    </row>
    <row r="3958" spans="1:4">
      <c r="A3958" s="3">
        <v>43035</v>
      </c>
      <c r="C3958">
        <f>VLOOKUP(A3958,'Historic fwd PE'!A3957:B9935,2,0)</f>
        <v>10323.049999999999</v>
      </c>
      <c r="D3958" t="e">
        <f t="shared" si="61"/>
        <v>#DIV/0!</v>
      </c>
    </row>
    <row r="3959" spans="1:4">
      <c r="A3959" s="3">
        <v>43036</v>
      </c>
      <c r="C3959">
        <f>VLOOKUP(A3959,'Historic fwd PE'!A3958:B9936,2,0)</f>
        <v>10323.049999999999</v>
      </c>
      <c r="D3959" t="e">
        <f t="shared" si="61"/>
        <v>#DIV/0!</v>
      </c>
    </row>
    <row r="3960" spans="1:4">
      <c r="A3960" s="3">
        <v>43037</v>
      </c>
      <c r="C3960">
        <f>VLOOKUP(A3960,'Historic fwd PE'!A3959:B9937,2,0)</f>
        <v>10323.049999999999</v>
      </c>
      <c r="D3960" t="e">
        <f t="shared" si="61"/>
        <v>#DIV/0!</v>
      </c>
    </row>
    <row r="3961" spans="1:4">
      <c r="A3961" s="3">
        <v>43038</v>
      </c>
      <c r="C3961">
        <f>VLOOKUP(A3961,'Historic fwd PE'!A3960:B9938,2,0)</f>
        <v>10363.65</v>
      </c>
      <c r="D3961" t="e">
        <f t="shared" si="61"/>
        <v>#DIV/0!</v>
      </c>
    </row>
    <row r="3962" spans="1:4">
      <c r="A3962" s="3">
        <v>43039</v>
      </c>
      <c r="C3962">
        <f>VLOOKUP(A3962,'Historic fwd PE'!A3961:B9939,2,0)</f>
        <v>10335.299999999999</v>
      </c>
      <c r="D3962" t="e">
        <f t="shared" si="61"/>
        <v>#DIV/0!</v>
      </c>
    </row>
    <row r="3963" spans="1:4">
      <c r="A3963" s="3">
        <v>43040</v>
      </c>
      <c r="C3963">
        <f>VLOOKUP(A3963,'Historic fwd PE'!A3962:B9940,2,0)</f>
        <v>10440.5</v>
      </c>
      <c r="D3963" t="e">
        <f t="shared" si="61"/>
        <v>#DIV/0!</v>
      </c>
    </row>
    <row r="3964" spans="1:4">
      <c r="A3964" s="3">
        <v>43041</v>
      </c>
      <c r="C3964">
        <f>VLOOKUP(A3964,'Historic fwd PE'!A3963:B9941,2,0)</f>
        <v>10423.799999999999</v>
      </c>
      <c r="D3964" t="e">
        <f t="shared" si="61"/>
        <v>#DIV/0!</v>
      </c>
    </row>
    <row r="3965" spans="1:4">
      <c r="A3965" s="3">
        <v>43042</v>
      </c>
      <c r="C3965">
        <f>VLOOKUP(A3965,'Historic fwd PE'!A3964:B9942,2,0)</f>
        <v>10452.5</v>
      </c>
      <c r="D3965" t="e">
        <f t="shared" si="61"/>
        <v>#DIV/0!</v>
      </c>
    </row>
    <row r="3966" spans="1:4">
      <c r="A3966" s="3">
        <v>43043</v>
      </c>
      <c r="C3966">
        <f>VLOOKUP(A3966,'Historic fwd PE'!A3965:B9943,2,0)</f>
        <v>10452.5</v>
      </c>
      <c r="D3966" t="e">
        <f t="shared" si="61"/>
        <v>#DIV/0!</v>
      </c>
    </row>
    <row r="3967" spans="1:4">
      <c r="A3967" s="3">
        <v>43044</v>
      </c>
      <c r="C3967">
        <f>VLOOKUP(A3967,'Historic fwd PE'!A3966:B9944,2,0)</f>
        <v>10452.5</v>
      </c>
      <c r="D3967" t="e">
        <f t="shared" si="61"/>
        <v>#DIV/0!</v>
      </c>
    </row>
    <row r="3968" spans="1:4">
      <c r="A3968" s="3">
        <v>43045</v>
      </c>
      <c r="C3968">
        <f>VLOOKUP(A3968,'Historic fwd PE'!A3967:B9945,2,0)</f>
        <v>10451.799999999999</v>
      </c>
      <c r="D3968" t="e">
        <f t="shared" si="61"/>
        <v>#DIV/0!</v>
      </c>
    </row>
    <row r="3969" spans="1:4">
      <c r="A3969" s="3">
        <v>43046</v>
      </c>
      <c r="C3969">
        <f>VLOOKUP(A3969,'Historic fwd PE'!A3968:B9946,2,0)</f>
        <v>10350.15</v>
      </c>
      <c r="D3969" t="e">
        <f t="shared" si="61"/>
        <v>#DIV/0!</v>
      </c>
    </row>
    <row r="3970" spans="1:4">
      <c r="A3970" s="3">
        <v>43047</v>
      </c>
      <c r="C3970">
        <f>VLOOKUP(A3970,'Historic fwd PE'!A3969:B9947,2,0)</f>
        <v>10303.15</v>
      </c>
      <c r="D3970" t="e">
        <f t="shared" si="61"/>
        <v>#DIV/0!</v>
      </c>
    </row>
    <row r="3971" spans="1:4">
      <c r="A3971" s="3">
        <v>43048</v>
      </c>
      <c r="C3971">
        <f>VLOOKUP(A3971,'Historic fwd PE'!A3970:B9948,2,0)</f>
        <v>10308.950000000001</v>
      </c>
      <c r="D3971" t="e">
        <f t="shared" si="61"/>
        <v>#DIV/0!</v>
      </c>
    </row>
    <row r="3972" spans="1:4">
      <c r="A3972" s="3">
        <v>43049</v>
      </c>
      <c r="C3972">
        <f>VLOOKUP(A3972,'Historic fwd PE'!A3971:B9949,2,0)</f>
        <v>10321.75</v>
      </c>
      <c r="D3972" t="e">
        <f t="shared" si="61"/>
        <v>#DIV/0!</v>
      </c>
    </row>
    <row r="3973" spans="1:4">
      <c r="A3973" s="3">
        <v>43050</v>
      </c>
      <c r="C3973">
        <f>VLOOKUP(A3973,'Historic fwd PE'!A3972:B9950,2,0)</f>
        <v>10321.75</v>
      </c>
      <c r="D3973" t="e">
        <f t="shared" si="61"/>
        <v>#DIV/0!</v>
      </c>
    </row>
    <row r="3974" spans="1:4">
      <c r="A3974" s="3">
        <v>43051</v>
      </c>
      <c r="C3974">
        <f>VLOOKUP(A3974,'Historic fwd PE'!A3973:B9951,2,0)</f>
        <v>10321.75</v>
      </c>
      <c r="D3974" t="e">
        <f t="shared" si="61"/>
        <v>#DIV/0!</v>
      </c>
    </row>
    <row r="3975" spans="1:4">
      <c r="A3975" s="3">
        <v>43052</v>
      </c>
      <c r="C3975">
        <f>VLOOKUP(A3975,'Historic fwd PE'!A3974:B9952,2,0)</f>
        <v>10224.950000000001</v>
      </c>
      <c r="D3975" t="e">
        <f t="shared" ref="D3975:D4038" si="62">C3975/B3975</f>
        <v>#DIV/0!</v>
      </c>
    </row>
    <row r="3976" spans="1:4">
      <c r="A3976" s="3">
        <v>43053</v>
      </c>
      <c r="C3976">
        <f>VLOOKUP(A3976,'Historic fwd PE'!A3975:B9953,2,0)</f>
        <v>10186.6</v>
      </c>
      <c r="D3976" t="e">
        <f t="shared" si="62"/>
        <v>#DIV/0!</v>
      </c>
    </row>
    <row r="3977" spans="1:4">
      <c r="A3977" s="3">
        <v>43054</v>
      </c>
      <c r="C3977">
        <f>VLOOKUP(A3977,'Historic fwd PE'!A3976:B9954,2,0)</f>
        <v>10118.049999999999</v>
      </c>
      <c r="D3977" t="e">
        <f t="shared" si="62"/>
        <v>#DIV/0!</v>
      </c>
    </row>
    <row r="3978" spans="1:4">
      <c r="A3978" s="3">
        <v>43055</v>
      </c>
      <c r="C3978">
        <f>VLOOKUP(A3978,'Historic fwd PE'!A3977:B9955,2,0)</f>
        <v>10214.75</v>
      </c>
      <c r="D3978" t="e">
        <f t="shared" si="62"/>
        <v>#DIV/0!</v>
      </c>
    </row>
    <row r="3979" spans="1:4">
      <c r="A3979" s="3">
        <v>43056</v>
      </c>
      <c r="C3979">
        <f>VLOOKUP(A3979,'Historic fwd PE'!A3978:B9956,2,0)</f>
        <v>10283.6</v>
      </c>
      <c r="D3979" t="e">
        <f t="shared" si="62"/>
        <v>#DIV/0!</v>
      </c>
    </row>
    <row r="3980" spans="1:4">
      <c r="A3980" s="3">
        <v>43057</v>
      </c>
      <c r="C3980">
        <f>VLOOKUP(A3980,'Historic fwd PE'!A3979:B9957,2,0)</f>
        <v>10283.6</v>
      </c>
      <c r="D3980" t="e">
        <f t="shared" si="62"/>
        <v>#DIV/0!</v>
      </c>
    </row>
    <row r="3981" spans="1:4">
      <c r="A3981" s="3">
        <v>43058</v>
      </c>
      <c r="C3981">
        <f>VLOOKUP(A3981,'Historic fwd PE'!A3980:B9958,2,0)</f>
        <v>10283.6</v>
      </c>
      <c r="D3981" t="e">
        <f t="shared" si="62"/>
        <v>#DIV/0!</v>
      </c>
    </row>
    <row r="3982" spans="1:4">
      <c r="A3982" s="3">
        <v>43059</v>
      </c>
      <c r="C3982">
        <f>VLOOKUP(A3982,'Historic fwd PE'!A3981:B9959,2,0)</f>
        <v>10298.75</v>
      </c>
      <c r="D3982" t="e">
        <f t="shared" si="62"/>
        <v>#DIV/0!</v>
      </c>
    </row>
    <row r="3983" spans="1:4">
      <c r="A3983" s="3">
        <v>43060</v>
      </c>
      <c r="C3983">
        <f>VLOOKUP(A3983,'Historic fwd PE'!A3982:B9960,2,0)</f>
        <v>10326.9</v>
      </c>
      <c r="D3983" t="e">
        <f t="shared" si="62"/>
        <v>#DIV/0!</v>
      </c>
    </row>
    <row r="3984" spans="1:4">
      <c r="A3984" s="3">
        <v>43061</v>
      </c>
      <c r="C3984">
        <f>VLOOKUP(A3984,'Historic fwd PE'!A3983:B9961,2,0)</f>
        <v>10342.299999999999</v>
      </c>
      <c r="D3984" t="e">
        <f t="shared" si="62"/>
        <v>#DIV/0!</v>
      </c>
    </row>
    <row r="3985" spans="1:4">
      <c r="A3985" s="3">
        <v>43062</v>
      </c>
      <c r="C3985">
        <f>VLOOKUP(A3985,'Historic fwd PE'!A3984:B9962,2,0)</f>
        <v>10348.75</v>
      </c>
      <c r="D3985" t="e">
        <f t="shared" si="62"/>
        <v>#DIV/0!</v>
      </c>
    </row>
    <row r="3986" spans="1:4">
      <c r="A3986" s="3">
        <v>43063</v>
      </c>
      <c r="C3986">
        <f>VLOOKUP(A3986,'Historic fwd PE'!A3985:B9963,2,0)</f>
        <v>10389.700000000001</v>
      </c>
      <c r="D3986" t="e">
        <f t="shared" si="62"/>
        <v>#DIV/0!</v>
      </c>
    </row>
    <row r="3987" spans="1:4">
      <c r="A3987" s="3">
        <v>43064</v>
      </c>
      <c r="C3987">
        <f>VLOOKUP(A3987,'Historic fwd PE'!A3986:B9964,2,0)</f>
        <v>10389.700000000001</v>
      </c>
      <c r="D3987" t="e">
        <f t="shared" si="62"/>
        <v>#DIV/0!</v>
      </c>
    </row>
    <row r="3988" spans="1:4">
      <c r="A3988" s="3">
        <v>43065</v>
      </c>
      <c r="C3988">
        <f>VLOOKUP(A3988,'Historic fwd PE'!A3987:B9965,2,0)</f>
        <v>10389.700000000001</v>
      </c>
      <c r="D3988" t="e">
        <f t="shared" si="62"/>
        <v>#DIV/0!</v>
      </c>
    </row>
    <row r="3989" spans="1:4">
      <c r="A3989" s="3">
        <v>43066</v>
      </c>
      <c r="C3989">
        <f>VLOOKUP(A3989,'Historic fwd PE'!A3988:B9966,2,0)</f>
        <v>10399.549999999999</v>
      </c>
      <c r="D3989" t="e">
        <f t="shared" si="62"/>
        <v>#DIV/0!</v>
      </c>
    </row>
    <row r="3990" spans="1:4">
      <c r="A3990" s="3">
        <v>43067</v>
      </c>
      <c r="C3990">
        <f>VLOOKUP(A3990,'Historic fwd PE'!A3989:B9967,2,0)</f>
        <v>10370.25</v>
      </c>
      <c r="D3990" t="e">
        <f t="shared" si="62"/>
        <v>#DIV/0!</v>
      </c>
    </row>
    <row r="3991" spans="1:4">
      <c r="A3991" s="3">
        <v>43068</v>
      </c>
      <c r="C3991">
        <f>VLOOKUP(A3991,'Historic fwd PE'!A3990:B9968,2,0)</f>
        <v>10361.299999999999</v>
      </c>
      <c r="D3991" t="e">
        <f t="shared" si="62"/>
        <v>#DIV/0!</v>
      </c>
    </row>
    <row r="3992" spans="1:4">
      <c r="A3992" s="3">
        <v>43069</v>
      </c>
      <c r="C3992">
        <f>VLOOKUP(A3992,'Historic fwd PE'!A3991:B9969,2,0)</f>
        <v>10226.549999999999</v>
      </c>
      <c r="D3992" t="e">
        <f t="shared" si="62"/>
        <v>#DIV/0!</v>
      </c>
    </row>
    <row r="3993" spans="1:4">
      <c r="A3993" s="3">
        <v>43070</v>
      </c>
      <c r="C3993">
        <f>VLOOKUP(A3993,'Historic fwd PE'!A3992:B9970,2,0)</f>
        <v>10121.799999999999</v>
      </c>
      <c r="D3993" t="e">
        <f t="shared" si="62"/>
        <v>#DIV/0!</v>
      </c>
    </row>
    <row r="3994" spans="1:4">
      <c r="A3994" s="3">
        <v>43071</v>
      </c>
      <c r="C3994">
        <f>VLOOKUP(A3994,'Historic fwd PE'!A3993:B9971,2,0)</f>
        <v>10121.799999999999</v>
      </c>
      <c r="D3994" t="e">
        <f t="shared" si="62"/>
        <v>#DIV/0!</v>
      </c>
    </row>
    <row r="3995" spans="1:4">
      <c r="A3995" s="3">
        <v>43072</v>
      </c>
      <c r="C3995">
        <f>VLOOKUP(A3995,'Historic fwd PE'!A3994:B9972,2,0)</f>
        <v>10121.799999999999</v>
      </c>
      <c r="D3995" t="e">
        <f t="shared" si="62"/>
        <v>#DIV/0!</v>
      </c>
    </row>
    <row r="3996" spans="1:4">
      <c r="A3996" s="3">
        <v>43073</v>
      </c>
      <c r="C3996">
        <f>VLOOKUP(A3996,'Historic fwd PE'!A3995:B9973,2,0)</f>
        <v>10127.75</v>
      </c>
      <c r="D3996" t="e">
        <f t="shared" si="62"/>
        <v>#DIV/0!</v>
      </c>
    </row>
    <row r="3997" spans="1:4">
      <c r="A3997" s="3">
        <v>43074</v>
      </c>
      <c r="C3997">
        <f>VLOOKUP(A3997,'Historic fwd PE'!A3996:B9974,2,0)</f>
        <v>10118.25</v>
      </c>
      <c r="D3997" t="e">
        <f t="shared" si="62"/>
        <v>#DIV/0!</v>
      </c>
    </row>
    <row r="3998" spans="1:4">
      <c r="A3998" s="3">
        <v>43075</v>
      </c>
      <c r="C3998">
        <f>VLOOKUP(A3998,'Historic fwd PE'!A3997:B9975,2,0)</f>
        <v>10044.1</v>
      </c>
      <c r="D3998" t="e">
        <f t="shared" si="62"/>
        <v>#DIV/0!</v>
      </c>
    </row>
    <row r="3999" spans="1:4">
      <c r="A3999" s="3">
        <v>43076</v>
      </c>
      <c r="C3999">
        <f>VLOOKUP(A3999,'Historic fwd PE'!A3998:B9976,2,0)</f>
        <v>10166.700000000001</v>
      </c>
      <c r="D3999" t="e">
        <f t="shared" si="62"/>
        <v>#DIV/0!</v>
      </c>
    </row>
    <row r="4000" spans="1:4">
      <c r="A4000" s="3">
        <v>43077</v>
      </c>
      <c r="C4000">
        <f>VLOOKUP(A4000,'Historic fwd PE'!A3999:B9977,2,0)</f>
        <v>10265.65</v>
      </c>
      <c r="D4000" t="e">
        <f t="shared" si="62"/>
        <v>#DIV/0!</v>
      </c>
    </row>
    <row r="4001" spans="1:4">
      <c r="A4001" s="3">
        <v>43078</v>
      </c>
      <c r="C4001">
        <f>VLOOKUP(A4001,'Historic fwd PE'!A4000:B9978,2,0)</f>
        <v>10265.65</v>
      </c>
      <c r="D4001" t="e">
        <f t="shared" si="62"/>
        <v>#DIV/0!</v>
      </c>
    </row>
    <row r="4002" spans="1:4">
      <c r="A4002" s="3">
        <v>43079</v>
      </c>
      <c r="C4002">
        <f>VLOOKUP(A4002,'Historic fwd PE'!A4001:B9979,2,0)</f>
        <v>10265.65</v>
      </c>
      <c r="D4002" t="e">
        <f t="shared" si="62"/>
        <v>#DIV/0!</v>
      </c>
    </row>
    <row r="4003" spans="1:4">
      <c r="A4003" s="3">
        <v>43080</v>
      </c>
      <c r="C4003">
        <f>VLOOKUP(A4003,'Historic fwd PE'!A4002:B9980,2,0)</f>
        <v>10322.25</v>
      </c>
      <c r="D4003" t="e">
        <f t="shared" si="62"/>
        <v>#DIV/0!</v>
      </c>
    </row>
    <row r="4004" spans="1:4">
      <c r="A4004" s="3">
        <v>43081</v>
      </c>
      <c r="C4004">
        <f>VLOOKUP(A4004,'Historic fwd PE'!A4003:B9981,2,0)</f>
        <v>10240.15</v>
      </c>
      <c r="D4004" t="e">
        <f t="shared" si="62"/>
        <v>#DIV/0!</v>
      </c>
    </row>
    <row r="4005" spans="1:4">
      <c r="A4005" s="3">
        <v>43082</v>
      </c>
      <c r="C4005">
        <f>VLOOKUP(A4005,'Historic fwd PE'!A4004:B9982,2,0)</f>
        <v>10192.950000000001</v>
      </c>
      <c r="D4005" t="e">
        <f t="shared" si="62"/>
        <v>#DIV/0!</v>
      </c>
    </row>
    <row r="4006" spans="1:4">
      <c r="A4006" s="3">
        <v>43083</v>
      </c>
      <c r="C4006">
        <f>VLOOKUP(A4006,'Historic fwd PE'!A4005:B9983,2,0)</f>
        <v>10252.1</v>
      </c>
      <c r="D4006" t="e">
        <f t="shared" si="62"/>
        <v>#DIV/0!</v>
      </c>
    </row>
    <row r="4007" spans="1:4">
      <c r="A4007" s="3">
        <v>43084</v>
      </c>
      <c r="C4007">
        <f>VLOOKUP(A4007,'Historic fwd PE'!A4006:B9984,2,0)</f>
        <v>10333.25</v>
      </c>
      <c r="D4007" t="e">
        <f t="shared" si="62"/>
        <v>#DIV/0!</v>
      </c>
    </row>
    <row r="4008" spans="1:4">
      <c r="A4008" s="3">
        <v>43085</v>
      </c>
      <c r="C4008">
        <f>VLOOKUP(A4008,'Historic fwd PE'!A4007:B9985,2,0)</f>
        <v>10333.25</v>
      </c>
      <c r="D4008" t="e">
        <f t="shared" si="62"/>
        <v>#DIV/0!</v>
      </c>
    </row>
    <row r="4009" spans="1:4">
      <c r="A4009" s="3">
        <v>43086</v>
      </c>
      <c r="C4009">
        <f>VLOOKUP(A4009,'Historic fwd PE'!A4008:B9986,2,0)</f>
        <v>10333.25</v>
      </c>
      <c r="D4009" t="e">
        <f t="shared" si="62"/>
        <v>#DIV/0!</v>
      </c>
    </row>
    <row r="4010" spans="1:4">
      <c r="A4010" s="3">
        <v>43087</v>
      </c>
      <c r="C4010">
        <f>VLOOKUP(A4010,'Historic fwd PE'!A4009:B9987,2,0)</f>
        <v>10388.75</v>
      </c>
      <c r="D4010" t="e">
        <f t="shared" si="62"/>
        <v>#DIV/0!</v>
      </c>
    </row>
    <row r="4011" spans="1:4">
      <c r="A4011" s="3">
        <v>43088</v>
      </c>
      <c r="C4011">
        <f>VLOOKUP(A4011,'Historic fwd PE'!A4010:B9988,2,0)</f>
        <v>10463.200000000001</v>
      </c>
      <c r="D4011" t="e">
        <f t="shared" si="62"/>
        <v>#DIV/0!</v>
      </c>
    </row>
    <row r="4012" spans="1:4">
      <c r="A4012" s="3">
        <v>43089</v>
      </c>
      <c r="C4012">
        <f>VLOOKUP(A4012,'Historic fwd PE'!A4011:B9989,2,0)</f>
        <v>10444.200000000001</v>
      </c>
      <c r="D4012" t="e">
        <f t="shared" si="62"/>
        <v>#DIV/0!</v>
      </c>
    </row>
    <row r="4013" spans="1:4">
      <c r="A4013" s="3">
        <v>43090</v>
      </c>
      <c r="C4013">
        <f>VLOOKUP(A4013,'Historic fwd PE'!A4012:B9990,2,0)</f>
        <v>10440.299999999999</v>
      </c>
      <c r="D4013" t="e">
        <f t="shared" si="62"/>
        <v>#DIV/0!</v>
      </c>
    </row>
    <row r="4014" spans="1:4">
      <c r="A4014" s="3">
        <v>43091</v>
      </c>
      <c r="C4014">
        <f>VLOOKUP(A4014,'Historic fwd PE'!A4013:B9991,2,0)</f>
        <v>10493</v>
      </c>
      <c r="D4014" t="e">
        <f t="shared" si="62"/>
        <v>#DIV/0!</v>
      </c>
    </row>
    <row r="4015" spans="1:4">
      <c r="A4015" s="3">
        <v>43092</v>
      </c>
      <c r="C4015">
        <f>VLOOKUP(A4015,'Historic fwd PE'!A4014:B9992,2,0)</f>
        <v>10493</v>
      </c>
      <c r="D4015" t="e">
        <f t="shared" si="62"/>
        <v>#DIV/0!</v>
      </c>
    </row>
    <row r="4016" spans="1:4">
      <c r="A4016" s="3">
        <v>43093</v>
      </c>
      <c r="C4016">
        <f>VLOOKUP(A4016,'Historic fwd PE'!A4015:B9993,2,0)</f>
        <v>10493</v>
      </c>
      <c r="D4016" t="e">
        <f t="shared" si="62"/>
        <v>#DIV/0!</v>
      </c>
    </row>
    <row r="4017" spans="1:4">
      <c r="A4017" s="3">
        <v>43094</v>
      </c>
      <c r="C4017">
        <f>VLOOKUP(A4017,'Historic fwd PE'!A4016:B9994,2,0)</f>
        <v>10493</v>
      </c>
      <c r="D4017" t="e">
        <f t="shared" si="62"/>
        <v>#DIV/0!</v>
      </c>
    </row>
    <row r="4018" spans="1:4">
      <c r="A4018" s="3">
        <v>43095</v>
      </c>
      <c r="C4018">
        <f>VLOOKUP(A4018,'Historic fwd PE'!A4017:B9995,2,0)</f>
        <v>10531.5</v>
      </c>
      <c r="D4018" t="e">
        <f t="shared" si="62"/>
        <v>#DIV/0!</v>
      </c>
    </row>
    <row r="4019" spans="1:4">
      <c r="A4019" s="3">
        <v>43096</v>
      </c>
      <c r="C4019">
        <f>VLOOKUP(A4019,'Historic fwd PE'!A4018:B9996,2,0)</f>
        <v>10490.75</v>
      </c>
      <c r="D4019" t="e">
        <f t="shared" si="62"/>
        <v>#DIV/0!</v>
      </c>
    </row>
    <row r="4020" spans="1:4">
      <c r="A4020" s="3">
        <v>43097</v>
      </c>
      <c r="C4020">
        <f>VLOOKUP(A4020,'Historic fwd PE'!A4019:B9997,2,0)</f>
        <v>10477.9</v>
      </c>
      <c r="D4020" t="e">
        <f t="shared" si="62"/>
        <v>#DIV/0!</v>
      </c>
    </row>
    <row r="4021" spans="1:4">
      <c r="A4021" s="3">
        <v>43098</v>
      </c>
      <c r="C4021">
        <f>VLOOKUP(A4021,'Historic fwd PE'!A4020:B9998,2,0)</f>
        <v>10530.7</v>
      </c>
      <c r="D4021" t="e">
        <f t="shared" si="62"/>
        <v>#DIV/0!</v>
      </c>
    </row>
    <row r="4022" spans="1:4">
      <c r="A4022" s="3">
        <v>43099</v>
      </c>
      <c r="C4022">
        <f>VLOOKUP(A4022,'Historic fwd PE'!A4021:B9999,2,0)</f>
        <v>10530.7</v>
      </c>
      <c r="D4022" t="e">
        <f t="shared" si="62"/>
        <v>#DIV/0!</v>
      </c>
    </row>
    <row r="4023" spans="1:4">
      <c r="A4023" s="3">
        <v>43100</v>
      </c>
      <c r="C4023">
        <f>VLOOKUP(A4023,'Historic fwd PE'!A4022:B10000,2,0)</f>
        <v>10530.7</v>
      </c>
      <c r="D4023" t="e">
        <f t="shared" si="62"/>
        <v>#DIV/0!</v>
      </c>
    </row>
    <row r="4024" spans="1:4">
      <c r="A4024" s="3">
        <v>43101</v>
      </c>
      <c r="C4024">
        <f>VLOOKUP(A4024,'Historic fwd PE'!A4023:B10001,2,0)</f>
        <v>10435.549999999999</v>
      </c>
      <c r="D4024" t="e">
        <f t="shared" si="62"/>
        <v>#DIV/0!</v>
      </c>
    </row>
    <row r="4025" spans="1:4">
      <c r="A4025" s="3">
        <v>43102</v>
      </c>
      <c r="C4025">
        <f>VLOOKUP(A4025,'Historic fwd PE'!A4024:B10002,2,0)</f>
        <v>10442.200000000001</v>
      </c>
      <c r="D4025" t="e">
        <f t="shared" si="62"/>
        <v>#DIV/0!</v>
      </c>
    </row>
    <row r="4026" spans="1:4">
      <c r="A4026" s="3">
        <v>43103</v>
      </c>
      <c r="C4026">
        <f>VLOOKUP(A4026,'Historic fwd PE'!A4025:B10003,2,0)</f>
        <v>10443.200000000001</v>
      </c>
      <c r="D4026" t="e">
        <f t="shared" si="62"/>
        <v>#DIV/0!</v>
      </c>
    </row>
    <row r="4027" spans="1:4">
      <c r="A4027" s="3">
        <v>43104</v>
      </c>
      <c r="C4027">
        <f>VLOOKUP(A4027,'Historic fwd PE'!A4026:B10004,2,0)</f>
        <v>10504.8</v>
      </c>
      <c r="D4027" t="e">
        <f t="shared" si="62"/>
        <v>#DIV/0!</v>
      </c>
    </row>
    <row r="4028" spans="1:4">
      <c r="A4028" s="3">
        <v>43105</v>
      </c>
      <c r="C4028">
        <f>VLOOKUP(A4028,'Historic fwd PE'!A4027:B10005,2,0)</f>
        <v>10558.85</v>
      </c>
      <c r="D4028" t="e">
        <f t="shared" si="62"/>
        <v>#DIV/0!</v>
      </c>
    </row>
    <row r="4029" spans="1:4">
      <c r="A4029" s="3">
        <v>43106</v>
      </c>
      <c r="C4029">
        <f>VLOOKUP(A4029,'Historic fwd PE'!A4028:B10006,2,0)</f>
        <v>10558.85</v>
      </c>
      <c r="D4029" t="e">
        <f t="shared" si="62"/>
        <v>#DIV/0!</v>
      </c>
    </row>
    <row r="4030" spans="1:4">
      <c r="A4030" s="3">
        <v>43107</v>
      </c>
      <c r="C4030">
        <f>VLOOKUP(A4030,'Historic fwd PE'!A4029:B10007,2,0)</f>
        <v>10558.85</v>
      </c>
      <c r="D4030" t="e">
        <f t="shared" si="62"/>
        <v>#DIV/0!</v>
      </c>
    </row>
    <row r="4031" spans="1:4">
      <c r="A4031" s="3">
        <v>43108</v>
      </c>
      <c r="C4031">
        <f>VLOOKUP(A4031,'Historic fwd PE'!A4030:B10008,2,0)</f>
        <v>10623.6</v>
      </c>
      <c r="D4031" t="e">
        <f t="shared" si="62"/>
        <v>#DIV/0!</v>
      </c>
    </row>
    <row r="4032" spans="1:4">
      <c r="A4032" s="3">
        <v>43109</v>
      </c>
      <c r="C4032">
        <f>VLOOKUP(A4032,'Historic fwd PE'!A4031:B10009,2,0)</f>
        <v>10637</v>
      </c>
      <c r="D4032" t="e">
        <f t="shared" si="62"/>
        <v>#DIV/0!</v>
      </c>
    </row>
    <row r="4033" spans="1:4">
      <c r="A4033" s="3">
        <v>43110</v>
      </c>
      <c r="C4033">
        <f>VLOOKUP(A4033,'Historic fwd PE'!A4032:B10010,2,0)</f>
        <v>10632.2</v>
      </c>
      <c r="D4033" t="e">
        <f t="shared" si="62"/>
        <v>#DIV/0!</v>
      </c>
    </row>
    <row r="4034" spans="1:4">
      <c r="A4034" s="3">
        <v>43111</v>
      </c>
      <c r="C4034">
        <f>VLOOKUP(A4034,'Historic fwd PE'!A4033:B10011,2,0)</f>
        <v>10651.2</v>
      </c>
      <c r="D4034" t="e">
        <f t="shared" si="62"/>
        <v>#DIV/0!</v>
      </c>
    </row>
    <row r="4035" spans="1:4">
      <c r="A4035" s="3">
        <v>43112</v>
      </c>
      <c r="C4035">
        <f>VLOOKUP(A4035,'Historic fwd PE'!A4034:B10012,2,0)</f>
        <v>10681.25</v>
      </c>
      <c r="D4035" t="e">
        <f t="shared" si="62"/>
        <v>#DIV/0!</v>
      </c>
    </row>
    <row r="4036" spans="1:4">
      <c r="A4036" s="3">
        <v>43113</v>
      </c>
      <c r="C4036">
        <f>VLOOKUP(A4036,'Historic fwd PE'!A4035:B10013,2,0)</f>
        <v>10681.25</v>
      </c>
      <c r="D4036" t="e">
        <f t="shared" si="62"/>
        <v>#DIV/0!</v>
      </c>
    </row>
    <row r="4037" spans="1:4">
      <c r="A4037" s="3">
        <v>43114</v>
      </c>
      <c r="C4037">
        <f>VLOOKUP(A4037,'Historic fwd PE'!A4036:B10014,2,0)</f>
        <v>10681.25</v>
      </c>
      <c r="D4037" t="e">
        <f t="shared" si="62"/>
        <v>#DIV/0!</v>
      </c>
    </row>
    <row r="4038" spans="1:4">
      <c r="A4038" s="3">
        <v>43115</v>
      </c>
      <c r="C4038">
        <f>VLOOKUP(A4038,'Historic fwd PE'!A4037:B10015,2,0)</f>
        <v>10741.55</v>
      </c>
      <c r="D4038" t="e">
        <f t="shared" si="62"/>
        <v>#DIV/0!</v>
      </c>
    </row>
    <row r="4039" spans="1:4">
      <c r="A4039" s="3">
        <v>43116</v>
      </c>
      <c r="C4039">
        <f>VLOOKUP(A4039,'Historic fwd PE'!A4038:B10016,2,0)</f>
        <v>10700.45</v>
      </c>
      <c r="D4039" t="e">
        <f t="shared" ref="D4039:D4102" si="63">C4039/B4039</f>
        <v>#DIV/0!</v>
      </c>
    </row>
    <row r="4040" spans="1:4">
      <c r="A4040" s="3">
        <v>43117</v>
      </c>
      <c r="C4040">
        <f>VLOOKUP(A4040,'Historic fwd PE'!A4039:B10017,2,0)</f>
        <v>10788.55</v>
      </c>
      <c r="D4040" t="e">
        <f t="shared" si="63"/>
        <v>#DIV/0!</v>
      </c>
    </row>
    <row r="4041" spans="1:4">
      <c r="A4041" s="3">
        <v>43118</v>
      </c>
      <c r="C4041">
        <f>VLOOKUP(A4041,'Historic fwd PE'!A4040:B10018,2,0)</f>
        <v>10817</v>
      </c>
      <c r="D4041" t="e">
        <f t="shared" si="63"/>
        <v>#DIV/0!</v>
      </c>
    </row>
    <row r="4042" spans="1:4">
      <c r="A4042" s="3">
        <v>43119</v>
      </c>
      <c r="C4042">
        <f>VLOOKUP(A4042,'Historic fwd PE'!A4041:B10019,2,0)</f>
        <v>10894.7</v>
      </c>
      <c r="D4042" t="e">
        <f t="shared" si="63"/>
        <v>#DIV/0!</v>
      </c>
    </row>
    <row r="4043" spans="1:4">
      <c r="A4043" s="3">
        <v>43120</v>
      </c>
      <c r="C4043">
        <f>VLOOKUP(A4043,'Historic fwd PE'!A4042:B10020,2,0)</f>
        <v>10894.7</v>
      </c>
      <c r="D4043" t="e">
        <f t="shared" si="63"/>
        <v>#DIV/0!</v>
      </c>
    </row>
    <row r="4044" spans="1:4">
      <c r="A4044" s="3">
        <v>43121</v>
      </c>
      <c r="C4044">
        <f>VLOOKUP(A4044,'Historic fwd PE'!A4043:B10021,2,0)</f>
        <v>10894.7</v>
      </c>
      <c r="D4044" t="e">
        <f t="shared" si="63"/>
        <v>#DIV/0!</v>
      </c>
    </row>
    <row r="4045" spans="1:4">
      <c r="A4045" s="3">
        <v>43122</v>
      </c>
      <c r="C4045">
        <f>VLOOKUP(A4045,'Historic fwd PE'!A4044:B10022,2,0)</f>
        <v>10966.2</v>
      </c>
      <c r="D4045" t="e">
        <f t="shared" si="63"/>
        <v>#DIV/0!</v>
      </c>
    </row>
    <row r="4046" spans="1:4">
      <c r="A4046" s="3">
        <v>43123</v>
      </c>
      <c r="C4046">
        <f>VLOOKUP(A4046,'Historic fwd PE'!A4045:B10023,2,0)</f>
        <v>11083.7</v>
      </c>
      <c r="D4046" t="e">
        <f t="shared" si="63"/>
        <v>#DIV/0!</v>
      </c>
    </row>
    <row r="4047" spans="1:4">
      <c r="A4047" s="3">
        <v>43124</v>
      </c>
      <c r="C4047">
        <f>VLOOKUP(A4047,'Historic fwd PE'!A4046:B10024,2,0)</f>
        <v>11086</v>
      </c>
      <c r="D4047" t="e">
        <f t="shared" si="63"/>
        <v>#DIV/0!</v>
      </c>
    </row>
    <row r="4048" spans="1:4">
      <c r="A4048" s="3">
        <v>43125</v>
      </c>
      <c r="C4048">
        <f>VLOOKUP(A4048,'Historic fwd PE'!A4047:B10025,2,0)</f>
        <v>11069.65</v>
      </c>
      <c r="D4048" t="e">
        <f t="shared" si="63"/>
        <v>#DIV/0!</v>
      </c>
    </row>
    <row r="4049" spans="1:4">
      <c r="A4049" s="3">
        <v>43126</v>
      </c>
      <c r="C4049">
        <f>VLOOKUP(A4049,'Historic fwd PE'!A4048:B10026,2,0)</f>
        <v>11069.65</v>
      </c>
      <c r="D4049" t="e">
        <f t="shared" si="63"/>
        <v>#DIV/0!</v>
      </c>
    </row>
    <row r="4050" spans="1:4">
      <c r="A4050" s="3">
        <v>43127</v>
      </c>
      <c r="C4050">
        <f>VLOOKUP(A4050,'Historic fwd PE'!A4049:B10027,2,0)</f>
        <v>11069.65</v>
      </c>
      <c r="D4050" t="e">
        <f t="shared" si="63"/>
        <v>#DIV/0!</v>
      </c>
    </row>
    <row r="4051" spans="1:4">
      <c r="A4051" s="3">
        <v>43128</v>
      </c>
      <c r="C4051">
        <f>VLOOKUP(A4051,'Historic fwd PE'!A4050:B10028,2,0)</f>
        <v>11069.65</v>
      </c>
      <c r="D4051" t="e">
        <f t="shared" si="63"/>
        <v>#DIV/0!</v>
      </c>
    </row>
    <row r="4052" spans="1:4">
      <c r="A4052" s="3">
        <v>43129</v>
      </c>
      <c r="C4052">
        <f>VLOOKUP(A4052,'Historic fwd PE'!A4051:B10029,2,0)</f>
        <v>11130.4</v>
      </c>
      <c r="D4052" t="e">
        <f t="shared" si="63"/>
        <v>#DIV/0!</v>
      </c>
    </row>
    <row r="4053" spans="1:4">
      <c r="A4053" s="3">
        <v>43130</v>
      </c>
      <c r="C4053">
        <f>VLOOKUP(A4053,'Historic fwd PE'!A4052:B10030,2,0)</f>
        <v>11049.65</v>
      </c>
      <c r="D4053" t="e">
        <f t="shared" si="63"/>
        <v>#DIV/0!</v>
      </c>
    </row>
    <row r="4054" spans="1:4">
      <c r="A4054" s="3">
        <v>43131</v>
      </c>
      <c r="C4054">
        <f>VLOOKUP(A4054,'Historic fwd PE'!A4053:B10031,2,0)</f>
        <v>11027.7</v>
      </c>
      <c r="D4054" t="e">
        <f t="shared" si="63"/>
        <v>#DIV/0!</v>
      </c>
    </row>
    <row r="4055" spans="1:4">
      <c r="A4055" s="3">
        <v>43132</v>
      </c>
      <c r="C4055">
        <f>VLOOKUP(A4055,'Historic fwd PE'!A4054:B10032,2,0)</f>
        <v>11016.9</v>
      </c>
      <c r="D4055" t="e">
        <f t="shared" si="63"/>
        <v>#DIV/0!</v>
      </c>
    </row>
    <row r="4056" spans="1:4">
      <c r="A4056" s="3">
        <v>43133</v>
      </c>
      <c r="C4056">
        <f>VLOOKUP(A4056,'Historic fwd PE'!A4055:B10033,2,0)</f>
        <v>10760.6</v>
      </c>
      <c r="D4056" t="e">
        <f t="shared" si="63"/>
        <v>#DIV/0!</v>
      </c>
    </row>
    <row r="4057" spans="1:4">
      <c r="A4057" s="3">
        <v>43134</v>
      </c>
      <c r="C4057">
        <f>VLOOKUP(A4057,'Historic fwd PE'!A4056:B10034,2,0)</f>
        <v>10760.6</v>
      </c>
      <c r="D4057" t="e">
        <f t="shared" si="63"/>
        <v>#DIV/0!</v>
      </c>
    </row>
    <row r="4058" spans="1:4">
      <c r="A4058" s="3">
        <v>43135</v>
      </c>
      <c r="C4058">
        <f>VLOOKUP(A4058,'Historic fwd PE'!A4057:B10035,2,0)</f>
        <v>10760.6</v>
      </c>
      <c r="D4058" t="e">
        <f t="shared" si="63"/>
        <v>#DIV/0!</v>
      </c>
    </row>
    <row r="4059" spans="1:4">
      <c r="A4059" s="3">
        <v>43136</v>
      </c>
      <c r="C4059">
        <f>VLOOKUP(A4059,'Historic fwd PE'!A4058:B10036,2,0)</f>
        <v>10666.55</v>
      </c>
      <c r="D4059" t="e">
        <f t="shared" si="63"/>
        <v>#DIV/0!</v>
      </c>
    </row>
    <row r="4060" spans="1:4">
      <c r="A4060" s="3">
        <v>43137</v>
      </c>
      <c r="C4060">
        <f>VLOOKUP(A4060,'Historic fwd PE'!A4059:B10037,2,0)</f>
        <v>10498.25</v>
      </c>
      <c r="D4060" t="e">
        <f t="shared" si="63"/>
        <v>#DIV/0!</v>
      </c>
    </row>
    <row r="4061" spans="1:4">
      <c r="A4061" s="3">
        <v>43138</v>
      </c>
      <c r="C4061">
        <f>VLOOKUP(A4061,'Historic fwd PE'!A4060:B10038,2,0)</f>
        <v>10476.700000000001</v>
      </c>
      <c r="D4061" t="e">
        <f t="shared" si="63"/>
        <v>#DIV/0!</v>
      </c>
    </row>
    <row r="4062" spans="1:4">
      <c r="A4062" s="3">
        <v>43139</v>
      </c>
      <c r="C4062">
        <f>VLOOKUP(A4062,'Historic fwd PE'!A4061:B10039,2,0)</f>
        <v>10576.85</v>
      </c>
      <c r="D4062" t="e">
        <f t="shared" si="63"/>
        <v>#DIV/0!</v>
      </c>
    </row>
    <row r="4063" spans="1:4">
      <c r="A4063" s="3">
        <v>43140</v>
      </c>
      <c r="C4063">
        <f>VLOOKUP(A4063,'Historic fwd PE'!A4062:B10040,2,0)</f>
        <v>10454.950000000001</v>
      </c>
      <c r="D4063" t="e">
        <f t="shared" si="63"/>
        <v>#DIV/0!</v>
      </c>
    </row>
    <row r="4064" spans="1:4">
      <c r="A4064" s="3">
        <v>43141</v>
      </c>
      <c r="C4064">
        <f>VLOOKUP(A4064,'Historic fwd PE'!A4063:B10041,2,0)</f>
        <v>10454.950000000001</v>
      </c>
      <c r="D4064" t="e">
        <f t="shared" si="63"/>
        <v>#DIV/0!</v>
      </c>
    </row>
    <row r="4065" spans="1:4">
      <c r="A4065" s="3">
        <v>43142</v>
      </c>
      <c r="C4065">
        <f>VLOOKUP(A4065,'Historic fwd PE'!A4064:B10042,2,0)</f>
        <v>10454.950000000001</v>
      </c>
      <c r="D4065" t="e">
        <f t="shared" si="63"/>
        <v>#DIV/0!</v>
      </c>
    </row>
    <row r="4066" spans="1:4">
      <c r="A4066" s="3">
        <v>43143</v>
      </c>
      <c r="C4066">
        <f>VLOOKUP(A4066,'Historic fwd PE'!A4065:B10043,2,0)</f>
        <v>10539.75</v>
      </c>
      <c r="D4066" t="e">
        <f t="shared" si="63"/>
        <v>#DIV/0!</v>
      </c>
    </row>
    <row r="4067" spans="1:4">
      <c r="A4067" s="3">
        <v>43144</v>
      </c>
      <c r="C4067">
        <f>VLOOKUP(A4067,'Historic fwd PE'!A4066:B10044,2,0)</f>
        <v>10539.75</v>
      </c>
      <c r="D4067" t="e">
        <f t="shared" si="63"/>
        <v>#DIV/0!</v>
      </c>
    </row>
    <row r="4068" spans="1:4">
      <c r="A4068" s="3">
        <v>43145</v>
      </c>
      <c r="C4068">
        <f>VLOOKUP(A4068,'Historic fwd PE'!A4067:B10045,2,0)</f>
        <v>10500.9</v>
      </c>
      <c r="D4068" t="e">
        <f t="shared" si="63"/>
        <v>#DIV/0!</v>
      </c>
    </row>
    <row r="4069" spans="1:4">
      <c r="A4069" s="3">
        <v>43146</v>
      </c>
      <c r="C4069">
        <f>VLOOKUP(A4069,'Historic fwd PE'!A4068:B10046,2,0)</f>
        <v>10545.5</v>
      </c>
      <c r="D4069" t="e">
        <f t="shared" si="63"/>
        <v>#DIV/0!</v>
      </c>
    </row>
    <row r="4070" spans="1:4">
      <c r="A4070" s="3">
        <v>43147</v>
      </c>
      <c r="C4070">
        <f>VLOOKUP(A4070,'Historic fwd PE'!A4069:B10047,2,0)</f>
        <v>10452.299999999999</v>
      </c>
      <c r="D4070" t="e">
        <f t="shared" si="63"/>
        <v>#DIV/0!</v>
      </c>
    </row>
    <row r="4071" spans="1:4">
      <c r="A4071" s="3">
        <v>43148</v>
      </c>
      <c r="C4071">
        <f>VLOOKUP(A4071,'Historic fwd PE'!A4070:B10048,2,0)</f>
        <v>10452.299999999999</v>
      </c>
      <c r="D4071" t="e">
        <f t="shared" si="63"/>
        <v>#DIV/0!</v>
      </c>
    </row>
    <row r="4072" spans="1:4">
      <c r="A4072" s="3">
        <v>43149</v>
      </c>
      <c r="C4072">
        <f>VLOOKUP(A4072,'Historic fwd PE'!A4071:B10049,2,0)</f>
        <v>10452.299999999999</v>
      </c>
      <c r="D4072" t="e">
        <f t="shared" si="63"/>
        <v>#DIV/0!</v>
      </c>
    </row>
    <row r="4073" spans="1:4">
      <c r="A4073" s="3">
        <v>43150</v>
      </c>
      <c r="C4073">
        <f>VLOOKUP(A4073,'Historic fwd PE'!A4072:B10050,2,0)</f>
        <v>10378.4</v>
      </c>
      <c r="D4073" t="e">
        <f t="shared" si="63"/>
        <v>#DIV/0!</v>
      </c>
    </row>
    <row r="4074" spans="1:4">
      <c r="A4074" s="3">
        <v>43151</v>
      </c>
      <c r="C4074">
        <f>VLOOKUP(A4074,'Historic fwd PE'!A4073:B10051,2,0)</f>
        <v>10360.4</v>
      </c>
      <c r="D4074" t="e">
        <f t="shared" si="63"/>
        <v>#DIV/0!</v>
      </c>
    </row>
    <row r="4075" spans="1:4">
      <c r="A4075" s="3">
        <v>43152</v>
      </c>
      <c r="C4075">
        <f>VLOOKUP(A4075,'Historic fwd PE'!A4074:B10052,2,0)</f>
        <v>10397.450000000001</v>
      </c>
      <c r="D4075" t="e">
        <f t="shared" si="63"/>
        <v>#DIV/0!</v>
      </c>
    </row>
    <row r="4076" spans="1:4">
      <c r="A4076" s="3">
        <v>43153</v>
      </c>
      <c r="C4076">
        <f>VLOOKUP(A4076,'Historic fwd PE'!A4075:B10053,2,0)</f>
        <v>10382.700000000001</v>
      </c>
      <c r="D4076" t="e">
        <f t="shared" si="63"/>
        <v>#DIV/0!</v>
      </c>
    </row>
    <row r="4077" spans="1:4">
      <c r="A4077" s="3">
        <v>43154</v>
      </c>
      <c r="C4077">
        <f>VLOOKUP(A4077,'Historic fwd PE'!A4076:B10054,2,0)</f>
        <v>10491.05</v>
      </c>
      <c r="D4077" t="e">
        <f t="shared" si="63"/>
        <v>#DIV/0!</v>
      </c>
    </row>
    <row r="4078" spans="1:4">
      <c r="A4078" s="3">
        <v>43155</v>
      </c>
      <c r="C4078">
        <f>VLOOKUP(A4078,'Historic fwd PE'!A4077:B10055,2,0)</f>
        <v>10491.05</v>
      </c>
      <c r="D4078" t="e">
        <f t="shared" si="63"/>
        <v>#DIV/0!</v>
      </c>
    </row>
    <row r="4079" spans="1:4">
      <c r="A4079" s="3">
        <v>43156</v>
      </c>
      <c r="C4079">
        <f>VLOOKUP(A4079,'Historic fwd PE'!A4078:B10056,2,0)</f>
        <v>10491.05</v>
      </c>
      <c r="D4079" t="e">
        <f t="shared" si="63"/>
        <v>#DIV/0!</v>
      </c>
    </row>
    <row r="4080" spans="1:4">
      <c r="A4080" s="3">
        <v>43157</v>
      </c>
      <c r="C4080">
        <f>VLOOKUP(A4080,'Historic fwd PE'!A4079:B10057,2,0)</f>
        <v>10582.6</v>
      </c>
      <c r="D4080" t="e">
        <f t="shared" si="63"/>
        <v>#DIV/0!</v>
      </c>
    </row>
    <row r="4081" spans="1:4">
      <c r="A4081" s="3">
        <v>43158</v>
      </c>
      <c r="C4081">
        <f>VLOOKUP(A4081,'Historic fwd PE'!A4080:B10058,2,0)</f>
        <v>10554.3</v>
      </c>
      <c r="D4081" t="e">
        <f t="shared" si="63"/>
        <v>#DIV/0!</v>
      </c>
    </row>
    <row r="4082" spans="1:4">
      <c r="A4082" s="3">
        <v>43159</v>
      </c>
      <c r="C4082">
        <f>VLOOKUP(A4082,'Historic fwd PE'!A4081:B10059,2,0)</f>
        <v>10492.85</v>
      </c>
      <c r="D4082" t="e">
        <f t="shared" si="63"/>
        <v>#DIV/0!</v>
      </c>
    </row>
    <row r="4083" spans="1:4">
      <c r="A4083" s="3">
        <v>43160</v>
      </c>
      <c r="C4083">
        <f>VLOOKUP(A4083,'Historic fwd PE'!A4082:B10060,2,0)</f>
        <v>10458.35</v>
      </c>
      <c r="D4083" t="e">
        <f t="shared" si="63"/>
        <v>#DIV/0!</v>
      </c>
    </row>
    <row r="4084" spans="1:4">
      <c r="A4084" s="3">
        <v>43161</v>
      </c>
      <c r="C4084">
        <f>VLOOKUP(A4084,'Historic fwd PE'!A4083:B10061,2,0)</f>
        <v>10458.35</v>
      </c>
      <c r="D4084" t="e">
        <f t="shared" si="63"/>
        <v>#DIV/0!</v>
      </c>
    </row>
    <row r="4085" spans="1:4">
      <c r="A4085" s="3">
        <v>43162</v>
      </c>
      <c r="C4085">
        <f>VLOOKUP(A4085,'Historic fwd PE'!A4084:B10062,2,0)</f>
        <v>10458.35</v>
      </c>
      <c r="D4085" t="e">
        <f t="shared" si="63"/>
        <v>#DIV/0!</v>
      </c>
    </row>
    <row r="4086" spans="1:4">
      <c r="A4086" s="3">
        <v>43163</v>
      </c>
      <c r="C4086">
        <f>VLOOKUP(A4086,'Historic fwd PE'!A4085:B10063,2,0)</f>
        <v>10458.35</v>
      </c>
      <c r="D4086" t="e">
        <f t="shared" si="63"/>
        <v>#DIV/0!</v>
      </c>
    </row>
    <row r="4087" spans="1:4">
      <c r="A4087" s="3">
        <v>43164</v>
      </c>
      <c r="C4087">
        <f>VLOOKUP(A4087,'Historic fwd PE'!A4086:B10064,2,0)</f>
        <v>10358.85</v>
      </c>
      <c r="D4087" t="e">
        <f t="shared" si="63"/>
        <v>#DIV/0!</v>
      </c>
    </row>
    <row r="4088" spans="1:4">
      <c r="A4088" s="3">
        <v>43165</v>
      </c>
      <c r="C4088">
        <f>VLOOKUP(A4088,'Historic fwd PE'!A4087:B10065,2,0)</f>
        <v>10249.25</v>
      </c>
      <c r="D4088" t="e">
        <f t="shared" si="63"/>
        <v>#DIV/0!</v>
      </c>
    </row>
    <row r="4089" spans="1:4">
      <c r="A4089" s="3">
        <v>43166</v>
      </c>
      <c r="C4089">
        <f>VLOOKUP(A4089,'Historic fwd PE'!A4088:B10066,2,0)</f>
        <v>10154.200000000001</v>
      </c>
      <c r="D4089" t="e">
        <f t="shared" si="63"/>
        <v>#DIV/0!</v>
      </c>
    </row>
    <row r="4090" spans="1:4">
      <c r="A4090" s="3">
        <v>43167</v>
      </c>
      <c r="C4090">
        <f>VLOOKUP(A4090,'Historic fwd PE'!A4089:B10067,2,0)</f>
        <v>10242.65</v>
      </c>
      <c r="D4090" t="e">
        <f t="shared" si="63"/>
        <v>#DIV/0!</v>
      </c>
    </row>
    <row r="4091" spans="1:4">
      <c r="A4091" s="3">
        <v>43168</v>
      </c>
      <c r="C4091">
        <f>VLOOKUP(A4091,'Historic fwd PE'!A4090:B10068,2,0)</f>
        <v>10226.85</v>
      </c>
      <c r="D4091" t="e">
        <f t="shared" si="63"/>
        <v>#DIV/0!</v>
      </c>
    </row>
    <row r="4092" spans="1:4">
      <c r="A4092" s="3">
        <v>43169</v>
      </c>
      <c r="C4092">
        <f>VLOOKUP(A4092,'Historic fwd PE'!A4091:B10069,2,0)</f>
        <v>10226.85</v>
      </c>
      <c r="D4092" t="e">
        <f t="shared" si="63"/>
        <v>#DIV/0!</v>
      </c>
    </row>
    <row r="4093" spans="1:4">
      <c r="A4093" s="3">
        <v>43170</v>
      </c>
      <c r="C4093">
        <f>VLOOKUP(A4093,'Historic fwd PE'!A4092:B10070,2,0)</f>
        <v>10226.85</v>
      </c>
      <c r="D4093" t="e">
        <f t="shared" si="63"/>
        <v>#DIV/0!</v>
      </c>
    </row>
    <row r="4094" spans="1:4">
      <c r="A4094" s="3">
        <v>43171</v>
      </c>
      <c r="C4094">
        <f>VLOOKUP(A4094,'Historic fwd PE'!A4093:B10071,2,0)</f>
        <v>10421.4</v>
      </c>
      <c r="D4094" t="e">
        <f t="shared" si="63"/>
        <v>#DIV/0!</v>
      </c>
    </row>
    <row r="4095" spans="1:4">
      <c r="A4095" s="3">
        <v>43172</v>
      </c>
      <c r="C4095">
        <f>VLOOKUP(A4095,'Historic fwd PE'!A4094:B10072,2,0)</f>
        <v>10426.85</v>
      </c>
      <c r="D4095" t="e">
        <f t="shared" si="63"/>
        <v>#DIV/0!</v>
      </c>
    </row>
    <row r="4096" spans="1:4">
      <c r="A4096" s="3">
        <v>43173</v>
      </c>
      <c r="C4096">
        <f>VLOOKUP(A4096,'Historic fwd PE'!A4095:B10073,2,0)</f>
        <v>10410.9</v>
      </c>
      <c r="D4096" t="e">
        <f t="shared" si="63"/>
        <v>#DIV/0!</v>
      </c>
    </row>
    <row r="4097" spans="1:4">
      <c r="A4097" s="3">
        <v>43174</v>
      </c>
      <c r="C4097">
        <f>VLOOKUP(A4097,'Historic fwd PE'!A4096:B10074,2,0)</f>
        <v>10360.15</v>
      </c>
      <c r="D4097" t="e">
        <f t="shared" si="63"/>
        <v>#DIV/0!</v>
      </c>
    </row>
    <row r="4098" spans="1:4">
      <c r="A4098" s="3">
        <v>43175</v>
      </c>
      <c r="C4098">
        <f>VLOOKUP(A4098,'Historic fwd PE'!A4097:B10075,2,0)</f>
        <v>10195.15</v>
      </c>
      <c r="D4098" t="e">
        <f t="shared" si="63"/>
        <v>#DIV/0!</v>
      </c>
    </row>
    <row r="4099" spans="1:4">
      <c r="A4099" s="3">
        <v>43176</v>
      </c>
      <c r="C4099">
        <f>VLOOKUP(A4099,'Historic fwd PE'!A4098:B10076,2,0)</f>
        <v>10195.15</v>
      </c>
      <c r="D4099" t="e">
        <f t="shared" si="63"/>
        <v>#DIV/0!</v>
      </c>
    </row>
    <row r="4100" spans="1:4">
      <c r="A4100" s="3">
        <v>43177</v>
      </c>
      <c r="C4100">
        <f>VLOOKUP(A4100,'Historic fwd PE'!A4099:B10077,2,0)</f>
        <v>10195.15</v>
      </c>
      <c r="D4100" t="e">
        <f t="shared" si="63"/>
        <v>#DIV/0!</v>
      </c>
    </row>
    <row r="4101" spans="1:4">
      <c r="A4101" s="3">
        <v>43178</v>
      </c>
      <c r="C4101">
        <f>VLOOKUP(A4101,'Historic fwd PE'!A4100:B10078,2,0)</f>
        <v>10094.25</v>
      </c>
      <c r="D4101" t="e">
        <f t="shared" si="63"/>
        <v>#DIV/0!</v>
      </c>
    </row>
    <row r="4102" spans="1:4">
      <c r="A4102" s="3">
        <v>43179</v>
      </c>
      <c r="C4102">
        <f>VLOOKUP(A4102,'Historic fwd PE'!A4101:B10079,2,0)</f>
        <v>10124.35</v>
      </c>
      <c r="D4102" t="e">
        <f t="shared" si="63"/>
        <v>#DIV/0!</v>
      </c>
    </row>
    <row r="4103" spans="1:4">
      <c r="A4103" s="3">
        <v>43180</v>
      </c>
      <c r="C4103">
        <f>VLOOKUP(A4103,'Historic fwd PE'!A4102:B10080,2,0)</f>
        <v>10155.25</v>
      </c>
      <c r="D4103" t="e">
        <f t="shared" ref="D4103:D4166" si="64">C4103/B4103</f>
        <v>#DIV/0!</v>
      </c>
    </row>
    <row r="4104" spans="1:4">
      <c r="A4104" s="3">
        <v>43181</v>
      </c>
      <c r="C4104">
        <f>VLOOKUP(A4104,'Historic fwd PE'!A4103:B10081,2,0)</f>
        <v>10114.75</v>
      </c>
      <c r="D4104" t="e">
        <f t="shared" si="64"/>
        <v>#DIV/0!</v>
      </c>
    </row>
    <row r="4105" spans="1:4">
      <c r="A4105" s="3">
        <v>43182</v>
      </c>
      <c r="C4105">
        <f>VLOOKUP(A4105,'Historic fwd PE'!A4104:B10082,2,0)</f>
        <v>9998.0499999999993</v>
      </c>
      <c r="D4105" t="e">
        <f t="shared" si="64"/>
        <v>#DIV/0!</v>
      </c>
    </row>
    <row r="4106" spans="1:4">
      <c r="A4106" s="3">
        <v>43183</v>
      </c>
      <c r="C4106">
        <f>VLOOKUP(A4106,'Historic fwd PE'!A4105:B10083,2,0)</f>
        <v>9998.0499999999993</v>
      </c>
      <c r="D4106" t="e">
        <f t="shared" si="64"/>
        <v>#DIV/0!</v>
      </c>
    </row>
    <row r="4107" spans="1:4">
      <c r="A4107" s="3">
        <v>43184</v>
      </c>
      <c r="C4107">
        <f>VLOOKUP(A4107,'Historic fwd PE'!A4106:B10084,2,0)</f>
        <v>9998.0499999999993</v>
      </c>
      <c r="D4107" t="e">
        <f t="shared" si="64"/>
        <v>#DIV/0!</v>
      </c>
    </row>
    <row r="4108" spans="1:4">
      <c r="A4108" s="3">
        <v>43185</v>
      </c>
      <c r="C4108">
        <f>VLOOKUP(A4108,'Historic fwd PE'!A4107:B10085,2,0)</f>
        <v>10130.65</v>
      </c>
      <c r="D4108" t="e">
        <f t="shared" si="64"/>
        <v>#DIV/0!</v>
      </c>
    </row>
    <row r="4109" spans="1:4">
      <c r="A4109" s="3">
        <v>43186</v>
      </c>
      <c r="C4109">
        <f>VLOOKUP(A4109,'Historic fwd PE'!A4108:B10086,2,0)</f>
        <v>10184.15</v>
      </c>
      <c r="D4109" t="e">
        <f t="shared" si="64"/>
        <v>#DIV/0!</v>
      </c>
    </row>
    <row r="4110" spans="1:4">
      <c r="A4110" s="3">
        <v>43187</v>
      </c>
      <c r="C4110">
        <f>VLOOKUP(A4110,'Historic fwd PE'!A4109:B10087,2,0)</f>
        <v>10113.700000000001</v>
      </c>
      <c r="D4110" t="e">
        <f t="shared" si="64"/>
        <v>#DIV/0!</v>
      </c>
    </row>
    <row r="4111" spans="1:4">
      <c r="A4111" s="3">
        <v>43188</v>
      </c>
      <c r="C4111">
        <f>VLOOKUP(A4111,'Historic fwd PE'!A4110:B10088,2,0)</f>
        <v>10113.700000000001</v>
      </c>
      <c r="D4111" t="e">
        <f t="shared" si="64"/>
        <v>#DIV/0!</v>
      </c>
    </row>
    <row r="4112" spans="1:4">
      <c r="A4112" s="3">
        <v>43189</v>
      </c>
      <c r="C4112">
        <f>VLOOKUP(A4112,'Historic fwd PE'!A4111:B10089,2,0)</f>
        <v>10113.700000000001</v>
      </c>
      <c r="D4112" t="e">
        <f t="shared" si="64"/>
        <v>#DIV/0!</v>
      </c>
    </row>
    <row r="4113" spans="1:4">
      <c r="A4113" s="3">
        <v>43190</v>
      </c>
      <c r="C4113">
        <f>VLOOKUP(A4113,'Historic fwd PE'!A4112:B10090,2,0)</f>
        <v>10113.700000000001</v>
      </c>
      <c r="D4113" t="e">
        <f t="shared" si="64"/>
        <v>#DIV/0!</v>
      </c>
    </row>
    <row r="4114" spans="1:4">
      <c r="A4114" s="3">
        <v>43191</v>
      </c>
      <c r="C4114">
        <f>VLOOKUP(A4114,'Historic fwd PE'!A4113:B10091,2,0)</f>
        <v>10113.700000000001</v>
      </c>
      <c r="D4114" t="e">
        <f t="shared" si="64"/>
        <v>#DIV/0!</v>
      </c>
    </row>
    <row r="4115" spans="1:4">
      <c r="A4115" s="3">
        <v>43192</v>
      </c>
      <c r="C4115">
        <f>VLOOKUP(A4115,'Historic fwd PE'!A4114:B10092,2,0)</f>
        <v>10211.799999999999</v>
      </c>
      <c r="D4115" t="e">
        <f t="shared" si="64"/>
        <v>#DIV/0!</v>
      </c>
    </row>
    <row r="4116" spans="1:4">
      <c r="A4116" s="3">
        <v>43193</v>
      </c>
      <c r="C4116">
        <f>VLOOKUP(A4116,'Historic fwd PE'!A4115:B10093,2,0)</f>
        <v>10245</v>
      </c>
      <c r="D4116" t="e">
        <f t="shared" si="64"/>
        <v>#DIV/0!</v>
      </c>
    </row>
    <row r="4117" spans="1:4">
      <c r="A4117" s="3">
        <v>43194</v>
      </c>
      <c r="C4117">
        <f>VLOOKUP(A4117,'Historic fwd PE'!A4116:B10094,2,0)</f>
        <v>10128.4</v>
      </c>
      <c r="D4117" t="e">
        <f t="shared" si="64"/>
        <v>#DIV/0!</v>
      </c>
    </row>
    <row r="4118" spans="1:4">
      <c r="A4118" s="3">
        <v>43195</v>
      </c>
      <c r="C4118">
        <f>VLOOKUP(A4118,'Historic fwd PE'!A4117:B10095,2,0)</f>
        <v>10325.15</v>
      </c>
      <c r="D4118" t="e">
        <f t="shared" si="64"/>
        <v>#DIV/0!</v>
      </c>
    </row>
    <row r="4119" spans="1:4">
      <c r="A4119" s="3">
        <v>43196</v>
      </c>
      <c r="C4119">
        <f>VLOOKUP(A4119,'Historic fwd PE'!A4118:B10096,2,0)</f>
        <v>10331.6</v>
      </c>
      <c r="D4119" t="e">
        <f t="shared" si="64"/>
        <v>#DIV/0!</v>
      </c>
    </row>
    <row r="4120" spans="1:4">
      <c r="A4120" s="3">
        <v>43197</v>
      </c>
      <c r="C4120">
        <f>VLOOKUP(A4120,'Historic fwd PE'!A4119:B10097,2,0)</f>
        <v>10331.6</v>
      </c>
      <c r="D4120" t="e">
        <f t="shared" si="64"/>
        <v>#DIV/0!</v>
      </c>
    </row>
    <row r="4121" spans="1:4">
      <c r="A4121" s="3">
        <v>43198</v>
      </c>
      <c r="C4121">
        <f>VLOOKUP(A4121,'Historic fwd PE'!A4120:B10098,2,0)</f>
        <v>10331.6</v>
      </c>
      <c r="D4121" t="e">
        <f t="shared" si="64"/>
        <v>#DIV/0!</v>
      </c>
    </row>
    <row r="4122" spans="1:4">
      <c r="A4122" s="3">
        <v>43199</v>
      </c>
      <c r="C4122">
        <f>VLOOKUP(A4122,'Historic fwd PE'!A4121:B10099,2,0)</f>
        <v>10379.35</v>
      </c>
      <c r="D4122" t="e">
        <f t="shared" si="64"/>
        <v>#DIV/0!</v>
      </c>
    </row>
    <row r="4123" spans="1:4">
      <c r="A4123" s="3">
        <v>43200</v>
      </c>
      <c r="C4123">
        <f>VLOOKUP(A4123,'Historic fwd PE'!A4122:B10100,2,0)</f>
        <v>10402.25</v>
      </c>
      <c r="D4123" t="e">
        <f t="shared" si="64"/>
        <v>#DIV/0!</v>
      </c>
    </row>
    <row r="4124" spans="1:4">
      <c r="A4124" s="3">
        <v>43201</v>
      </c>
      <c r="C4124">
        <f>VLOOKUP(A4124,'Historic fwd PE'!A4123:B10101,2,0)</f>
        <v>10417.15</v>
      </c>
      <c r="D4124" t="e">
        <f t="shared" si="64"/>
        <v>#DIV/0!</v>
      </c>
    </row>
    <row r="4125" spans="1:4">
      <c r="A4125" s="3">
        <v>43202</v>
      </c>
      <c r="C4125">
        <f>VLOOKUP(A4125,'Historic fwd PE'!A4124:B10102,2,0)</f>
        <v>10458.65</v>
      </c>
      <c r="D4125" t="e">
        <f t="shared" si="64"/>
        <v>#DIV/0!</v>
      </c>
    </row>
    <row r="4126" spans="1:4">
      <c r="A4126" s="3">
        <v>43203</v>
      </c>
      <c r="C4126">
        <f>VLOOKUP(A4126,'Historic fwd PE'!A4125:B10103,2,0)</f>
        <v>10480.6</v>
      </c>
      <c r="D4126" t="e">
        <f t="shared" si="64"/>
        <v>#DIV/0!</v>
      </c>
    </row>
    <row r="4127" spans="1:4">
      <c r="A4127" s="3">
        <v>43204</v>
      </c>
      <c r="C4127">
        <f>VLOOKUP(A4127,'Historic fwd PE'!A4126:B10104,2,0)</f>
        <v>10480.6</v>
      </c>
      <c r="D4127" t="e">
        <f t="shared" si="64"/>
        <v>#DIV/0!</v>
      </c>
    </row>
    <row r="4128" spans="1:4">
      <c r="A4128" s="3">
        <v>43205</v>
      </c>
      <c r="C4128">
        <f>VLOOKUP(A4128,'Historic fwd PE'!A4127:B10105,2,0)</f>
        <v>10480.6</v>
      </c>
      <c r="D4128" t="e">
        <f t="shared" si="64"/>
        <v>#DIV/0!</v>
      </c>
    </row>
    <row r="4129" spans="1:4">
      <c r="A4129" s="3">
        <v>43206</v>
      </c>
      <c r="C4129">
        <f>VLOOKUP(A4129,'Historic fwd PE'!A4128:B10106,2,0)</f>
        <v>10528.35</v>
      </c>
      <c r="D4129" t="e">
        <f t="shared" si="64"/>
        <v>#DIV/0!</v>
      </c>
    </row>
    <row r="4130" spans="1:4">
      <c r="A4130" s="3">
        <v>43207</v>
      </c>
      <c r="C4130">
        <f>VLOOKUP(A4130,'Historic fwd PE'!A4129:B10107,2,0)</f>
        <v>10548.7</v>
      </c>
      <c r="D4130" t="e">
        <f t="shared" si="64"/>
        <v>#DIV/0!</v>
      </c>
    </row>
    <row r="4131" spans="1:4">
      <c r="A4131" s="3">
        <v>43208</v>
      </c>
      <c r="C4131">
        <f>VLOOKUP(A4131,'Historic fwd PE'!A4130:B10108,2,0)</f>
        <v>10526.2</v>
      </c>
      <c r="D4131" t="e">
        <f t="shared" si="64"/>
        <v>#DIV/0!</v>
      </c>
    </row>
    <row r="4132" spans="1:4">
      <c r="A4132" s="3">
        <v>43209</v>
      </c>
      <c r="C4132">
        <f>VLOOKUP(A4132,'Historic fwd PE'!A4131:B10109,2,0)</f>
        <v>10565.3</v>
      </c>
      <c r="D4132" t="e">
        <f t="shared" si="64"/>
        <v>#DIV/0!</v>
      </c>
    </row>
    <row r="4133" spans="1:4">
      <c r="A4133" s="3">
        <v>43210</v>
      </c>
      <c r="C4133">
        <f>VLOOKUP(A4133,'Historic fwd PE'!A4132:B10110,2,0)</f>
        <v>10564.05</v>
      </c>
      <c r="D4133" t="e">
        <f t="shared" si="64"/>
        <v>#DIV/0!</v>
      </c>
    </row>
    <row r="4134" spans="1:4">
      <c r="A4134" s="3">
        <v>43211</v>
      </c>
      <c r="C4134">
        <f>VLOOKUP(A4134,'Historic fwd PE'!A4133:B10111,2,0)</f>
        <v>10564.05</v>
      </c>
      <c r="D4134" t="e">
        <f t="shared" si="64"/>
        <v>#DIV/0!</v>
      </c>
    </row>
    <row r="4135" spans="1:4">
      <c r="A4135" s="3">
        <v>43212</v>
      </c>
      <c r="C4135">
        <f>VLOOKUP(A4135,'Historic fwd PE'!A4134:B10112,2,0)</f>
        <v>10564.05</v>
      </c>
      <c r="D4135" t="e">
        <f t="shared" si="64"/>
        <v>#DIV/0!</v>
      </c>
    </row>
    <row r="4136" spans="1:4">
      <c r="A4136" s="3">
        <v>43213</v>
      </c>
      <c r="C4136">
        <f>VLOOKUP(A4136,'Historic fwd PE'!A4135:B10113,2,0)</f>
        <v>10584.7</v>
      </c>
      <c r="D4136" t="e">
        <f t="shared" si="64"/>
        <v>#DIV/0!</v>
      </c>
    </row>
    <row r="4137" spans="1:4">
      <c r="A4137" s="3">
        <v>43214</v>
      </c>
      <c r="C4137">
        <f>VLOOKUP(A4137,'Historic fwd PE'!A4136:B10114,2,0)</f>
        <v>10614.35</v>
      </c>
      <c r="D4137" t="e">
        <f t="shared" si="64"/>
        <v>#DIV/0!</v>
      </c>
    </row>
    <row r="4138" spans="1:4">
      <c r="A4138" s="3">
        <v>43215</v>
      </c>
      <c r="C4138">
        <f>VLOOKUP(A4138,'Historic fwd PE'!A4137:B10115,2,0)</f>
        <v>10570.55</v>
      </c>
      <c r="D4138" t="e">
        <f t="shared" si="64"/>
        <v>#DIV/0!</v>
      </c>
    </row>
    <row r="4139" spans="1:4">
      <c r="A4139" s="3">
        <v>43216</v>
      </c>
      <c r="C4139">
        <f>VLOOKUP(A4139,'Historic fwd PE'!A4138:B10116,2,0)</f>
        <v>10617.8</v>
      </c>
      <c r="D4139" t="e">
        <f t="shared" si="64"/>
        <v>#DIV/0!</v>
      </c>
    </row>
    <row r="4140" spans="1:4">
      <c r="A4140" s="3">
        <v>43217</v>
      </c>
      <c r="C4140">
        <f>VLOOKUP(A4140,'Historic fwd PE'!A4139:B10117,2,0)</f>
        <v>10692.3</v>
      </c>
      <c r="D4140" t="e">
        <f t="shared" si="64"/>
        <v>#DIV/0!</v>
      </c>
    </row>
    <row r="4141" spans="1:4">
      <c r="A4141" s="3">
        <v>43218</v>
      </c>
      <c r="C4141">
        <f>VLOOKUP(A4141,'Historic fwd PE'!A4140:B10118,2,0)</f>
        <v>10692.3</v>
      </c>
      <c r="D4141" t="e">
        <f t="shared" si="64"/>
        <v>#DIV/0!</v>
      </c>
    </row>
    <row r="4142" spans="1:4">
      <c r="A4142" s="3">
        <v>43219</v>
      </c>
      <c r="C4142">
        <f>VLOOKUP(A4142,'Historic fwd PE'!A4141:B10119,2,0)</f>
        <v>10692.3</v>
      </c>
      <c r="D4142" t="e">
        <f t="shared" si="64"/>
        <v>#DIV/0!</v>
      </c>
    </row>
    <row r="4143" spans="1:4">
      <c r="A4143" s="3">
        <v>43220</v>
      </c>
      <c r="C4143">
        <f>VLOOKUP(A4143,'Historic fwd PE'!A4142:B10120,2,0)</f>
        <v>10739.35</v>
      </c>
      <c r="D4143" t="e">
        <f t="shared" si="64"/>
        <v>#DIV/0!</v>
      </c>
    </row>
    <row r="4144" spans="1:4">
      <c r="A4144" s="3">
        <v>43221</v>
      </c>
      <c r="C4144">
        <f>VLOOKUP(A4144,'Historic fwd PE'!A4143:B10121,2,0)</f>
        <v>10739.35</v>
      </c>
      <c r="D4144" t="e">
        <f t="shared" si="64"/>
        <v>#DIV/0!</v>
      </c>
    </row>
    <row r="4145" spans="1:4">
      <c r="A4145" s="3">
        <v>43222</v>
      </c>
      <c r="C4145">
        <f>VLOOKUP(A4145,'Historic fwd PE'!A4144:B10122,2,0)</f>
        <v>10718.05</v>
      </c>
      <c r="D4145" t="e">
        <f t="shared" si="64"/>
        <v>#DIV/0!</v>
      </c>
    </row>
    <row r="4146" spans="1:4">
      <c r="A4146" s="3">
        <v>43223</v>
      </c>
      <c r="C4146">
        <f>VLOOKUP(A4146,'Historic fwd PE'!A4145:B10123,2,0)</f>
        <v>10679.65</v>
      </c>
      <c r="D4146" t="e">
        <f t="shared" si="64"/>
        <v>#DIV/0!</v>
      </c>
    </row>
    <row r="4147" spans="1:4">
      <c r="A4147" s="3">
        <v>43224</v>
      </c>
      <c r="C4147">
        <f>VLOOKUP(A4147,'Historic fwd PE'!A4146:B10124,2,0)</f>
        <v>10618.25</v>
      </c>
      <c r="D4147" t="e">
        <f t="shared" si="64"/>
        <v>#DIV/0!</v>
      </c>
    </row>
    <row r="4148" spans="1:4">
      <c r="A4148" s="3">
        <v>43225</v>
      </c>
      <c r="C4148">
        <f>VLOOKUP(A4148,'Historic fwd PE'!A4147:B10125,2,0)</f>
        <v>10618.25</v>
      </c>
      <c r="D4148" t="e">
        <f t="shared" si="64"/>
        <v>#DIV/0!</v>
      </c>
    </row>
    <row r="4149" spans="1:4">
      <c r="A4149" s="3">
        <v>43226</v>
      </c>
      <c r="C4149">
        <f>VLOOKUP(A4149,'Historic fwd PE'!A4148:B10126,2,0)</f>
        <v>10618.25</v>
      </c>
      <c r="D4149" t="e">
        <f t="shared" si="64"/>
        <v>#DIV/0!</v>
      </c>
    </row>
    <row r="4150" spans="1:4">
      <c r="A4150" s="3">
        <v>43227</v>
      </c>
      <c r="C4150">
        <f>VLOOKUP(A4150,'Historic fwd PE'!A4149:B10127,2,0)</f>
        <v>10715.5</v>
      </c>
      <c r="D4150" t="e">
        <f t="shared" si="64"/>
        <v>#DIV/0!</v>
      </c>
    </row>
    <row r="4151" spans="1:4">
      <c r="A4151" s="3">
        <v>43228</v>
      </c>
      <c r="C4151">
        <f>VLOOKUP(A4151,'Historic fwd PE'!A4150:B10128,2,0)</f>
        <v>10717.8</v>
      </c>
      <c r="D4151" t="e">
        <f t="shared" si="64"/>
        <v>#DIV/0!</v>
      </c>
    </row>
    <row r="4152" spans="1:4">
      <c r="A4152" s="3">
        <v>43229</v>
      </c>
      <c r="C4152">
        <f>VLOOKUP(A4152,'Historic fwd PE'!A4151:B10129,2,0)</f>
        <v>10741.7</v>
      </c>
      <c r="D4152" t="e">
        <f t="shared" si="64"/>
        <v>#DIV/0!</v>
      </c>
    </row>
    <row r="4153" spans="1:4">
      <c r="A4153" s="3">
        <v>43230</v>
      </c>
      <c r="C4153">
        <f>VLOOKUP(A4153,'Historic fwd PE'!A4152:B10130,2,0)</f>
        <v>10716.55</v>
      </c>
      <c r="D4153" t="e">
        <f t="shared" si="64"/>
        <v>#DIV/0!</v>
      </c>
    </row>
    <row r="4154" spans="1:4">
      <c r="A4154" s="3">
        <v>43231</v>
      </c>
      <c r="C4154">
        <f>VLOOKUP(A4154,'Historic fwd PE'!A4153:B10131,2,0)</f>
        <v>10806.5</v>
      </c>
      <c r="D4154" t="e">
        <f t="shared" si="64"/>
        <v>#DIV/0!</v>
      </c>
    </row>
    <row r="4155" spans="1:4">
      <c r="A4155" s="3">
        <v>43232</v>
      </c>
      <c r="C4155">
        <f>VLOOKUP(A4155,'Historic fwd PE'!A4154:B10132,2,0)</f>
        <v>10806.5</v>
      </c>
      <c r="D4155" t="e">
        <f t="shared" si="64"/>
        <v>#DIV/0!</v>
      </c>
    </row>
    <row r="4156" spans="1:4">
      <c r="A4156" s="3">
        <v>43233</v>
      </c>
      <c r="C4156">
        <f>VLOOKUP(A4156,'Historic fwd PE'!A4155:B10133,2,0)</f>
        <v>10806.5</v>
      </c>
      <c r="D4156" t="e">
        <f t="shared" si="64"/>
        <v>#DIV/0!</v>
      </c>
    </row>
    <row r="4157" spans="1:4">
      <c r="A4157" s="3">
        <v>43234</v>
      </c>
      <c r="C4157">
        <f>VLOOKUP(A4157,'Historic fwd PE'!A4156:B10134,2,0)</f>
        <v>10806.6</v>
      </c>
      <c r="D4157" t="e">
        <f t="shared" si="64"/>
        <v>#DIV/0!</v>
      </c>
    </row>
    <row r="4158" spans="1:4">
      <c r="A4158" s="3">
        <v>43235</v>
      </c>
      <c r="C4158">
        <f>VLOOKUP(A4158,'Historic fwd PE'!A4157:B10135,2,0)</f>
        <v>10801.85</v>
      </c>
      <c r="D4158" t="e">
        <f t="shared" si="64"/>
        <v>#DIV/0!</v>
      </c>
    </row>
    <row r="4159" spans="1:4">
      <c r="A4159" s="3">
        <v>43236</v>
      </c>
      <c r="C4159">
        <f>VLOOKUP(A4159,'Historic fwd PE'!A4158:B10136,2,0)</f>
        <v>10741.1</v>
      </c>
      <c r="D4159" t="e">
        <f t="shared" si="64"/>
        <v>#DIV/0!</v>
      </c>
    </row>
    <row r="4160" spans="1:4">
      <c r="A4160" s="3">
        <v>43237</v>
      </c>
      <c r="C4160">
        <f>VLOOKUP(A4160,'Historic fwd PE'!A4159:B10137,2,0)</f>
        <v>10682.7</v>
      </c>
      <c r="D4160" t="e">
        <f t="shared" si="64"/>
        <v>#DIV/0!</v>
      </c>
    </row>
    <row r="4161" spans="1:4">
      <c r="A4161" s="3">
        <v>43238</v>
      </c>
      <c r="C4161">
        <f>VLOOKUP(A4161,'Historic fwd PE'!A4160:B10138,2,0)</f>
        <v>10596.4</v>
      </c>
      <c r="D4161" t="e">
        <f t="shared" si="64"/>
        <v>#DIV/0!</v>
      </c>
    </row>
    <row r="4162" spans="1:4">
      <c r="A4162" s="3">
        <v>43239</v>
      </c>
      <c r="C4162">
        <f>VLOOKUP(A4162,'Historic fwd PE'!A4161:B10139,2,0)</f>
        <v>10596.4</v>
      </c>
      <c r="D4162" t="e">
        <f t="shared" si="64"/>
        <v>#DIV/0!</v>
      </c>
    </row>
    <row r="4163" spans="1:4">
      <c r="A4163" s="3">
        <v>43240</v>
      </c>
      <c r="C4163">
        <f>VLOOKUP(A4163,'Historic fwd PE'!A4162:B10140,2,0)</f>
        <v>10596.4</v>
      </c>
      <c r="D4163" t="e">
        <f t="shared" si="64"/>
        <v>#DIV/0!</v>
      </c>
    </row>
    <row r="4164" spans="1:4">
      <c r="A4164" s="3">
        <v>43241</v>
      </c>
      <c r="C4164">
        <f>VLOOKUP(A4164,'Historic fwd PE'!A4163:B10141,2,0)</f>
        <v>10516.7</v>
      </c>
      <c r="D4164" t="e">
        <f t="shared" si="64"/>
        <v>#DIV/0!</v>
      </c>
    </row>
    <row r="4165" spans="1:4">
      <c r="A4165" s="3">
        <v>43242</v>
      </c>
      <c r="C4165">
        <f>VLOOKUP(A4165,'Historic fwd PE'!A4164:B10142,2,0)</f>
        <v>10536.7</v>
      </c>
      <c r="D4165" t="e">
        <f t="shared" si="64"/>
        <v>#DIV/0!</v>
      </c>
    </row>
    <row r="4166" spans="1:4">
      <c r="A4166" s="3">
        <v>43243</v>
      </c>
      <c r="C4166">
        <f>VLOOKUP(A4166,'Historic fwd PE'!A4165:B10143,2,0)</f>
        <v>10430.35</v>
      </c>
      <c r="D4166" t="e">
        <f t="shared" si="64"/>
        <v>#DIV/0!</v>
      </c>
    </row>
    <row r="4167" spans="1:4">
      <c r="A4167" s="3">
        <v>43244</v>
      </c>
      <c r="C4167">
        <f>VLOOKUP(A4167,'Historic fwd PE'!A4166:B10144,2,0)</f>
        <v>10513.85</v>
      </c>
      <c r="D4167" t="e">
        <f t="shared" ref="D4167:D4230" si="65">C4167/B4167</f>
        <v>#DIV/0!</v>
      </c>
    </row>
    <row r="4168" spans="1:4">
      <c r="A4168" s="3">
        <v>43245</v>
      </c>
      <c r="C4168">
        <f>VLOOKUP(A4168,'Historic fwd PE'!A4167:B10145,2,0)</f>
        <v>10605.15</v>
      </c>
      <c r="D4168" t="e">
        <f t="shared" si="65"/>
        <v>#DIV/0!</v>
      </c>
    </row>
    <row r="4169" spans="1:4">
      <c r="A4169" s="3">
        <v>43246</v>
      </c>
      <c r="C4169">
        <f>VLOOKUP(A4169,'Historic fwd PE'!A4168:B10146,2,0)</f>
        <v>10605.15</v>
      </c>
      <c r="D4169" t="e">
        <f t="shared" si="65"/>
        <v>#DIV/0!</v>
      </c>
    </row>
    <row r="4170" spans="1:4">
      <c r="A4170" s="3">
        <v>43247</v>
      </c>
      <c r="C4170">
        <f>VLOOKUP(A4170,'Historic fwd PE'!A4169:B10147,2,0)</f>
        <v>10605.15</v>
      </c>
      <c r="D4170" t="e">
        <f t="shared" si="65"/>
        <v>#DIV/0!</v>
      </c>
    </row>
    <row r="4171" spans="1:4">
      <c r="A4171" s="3">
        <v>43248</v>
      </c>
      <c r="C4171">
        <f>VLOOKUP(A4171,'Historic fwd PE'!A4170:B10148,2,0)</f>
        <v>10688.65</v>
      </c>
      <c r="D4171" t="e">
        <f t="shared" si="65"/>
        <v>#DIV/0!</v>
      </c>
    </row>
    <row r="4172" spans="1:4">
      <c r="A4172" s="3">
        <v>43249</v>
      </c>
      <c r="C4172">
        <f>VLOOKUP(A4172,'Historic fwd PE'!A4171:B10149,2,0)</f>
        <v>10633.3</v>
      </c>
      <c r="D4172" t="e">
        <f t="shared" si="65"/>
        <v>#DIV/0!</v>
      </c>
    </row>
    <row r="4173" spans="1:4">
      <c r="A4173" s="3">
        <v>43250</v>
      </c>
      <c r="C4173">
        <f>VLOOKUP(A4173,'Historic fwd PE'!A4172:B10150,2,0)</f>
        <v>10614.35</v>
      </c>
      <c r="D4173" t="e">
        <f t="shared" si="65"/>
        <v>#DIV/0!</v>
      </c>
    </row>
    <row r="4174" spans="1:4">
      <c r="A4174" s="3">
        <v>43251</v>
      </c>
      <c r="C4174">
        <f>VLOOKUP(A4174,'Historic fwd PE'!A4173:B10151,2,0)</f>
        <v>10736.15</v>
      </c>
      <c r="D4174" t="e">
        <f t="shared" si="65"/>
        <v>#DIV/0!</v>
      </c>
    </row>
    <row r="4175" spans="1:4">
      <c r="A4175" s="3">
        <v>43252</v>
      </c>
      <c r="C4175">
        <f>VLOOKUP(A4175,'Historic fwd PE'!A4174:B10152,2,0)</f>
        <v>10696.2</v>
      </c>
      <c r="D4175" t="e">
        <f t="shared" si="65"/>
        <v>#DIV/0!</v>
      </c>
    </row>
    <row r="4176" spans="1:4">
      <c r="A4176" s="3">
        <v>43253</v>
      </c>
      <c r="C4176">
        <f>VLOOKUP(A4176,'Historic fwd PE'!A4175:B10153,2,0)</f>
        <v>10696.2</v>
      </c>
      <c r="D4176" t="e">
        <f t="shared" si="65"/>
        <v>#DIV/0!</v>
      </c>
    </row>
    <row r="4177" spans="1:4">
      <c r="A4177" s="3">
        <v>43254</v>
      </c>
      <c r="C4177">
        <f>VLOOKUP(A4177,'Historic fwd PE'!A4176:B10154,2,0)</f>
        <v>10696.2</v>
      </c>
      <c r="D4177" t="e">
        <f t="shared" si="65"/>
        <v>#DIV/0!</v>
      </c>
    </row>
    <row r="4178" spans="1:4">
      <c r="A4178" s="3">
        <v>43255</v>
      </c>
      <c r="C4178">
        <f>VLOOKUP(A4178,'Historic fwd PE'!A4177:B10155,2,0)</f>
        <v>10628.5</v>
      </c>
      <c r="D4178" t="e">
        <f t="shared" si="65"/>
        <v>#DIV/0!</v>
      </c>
    </row>
    <row r="4179" spans="1:4">
      <c r="A4179" s="3">
        <v>43256</v>
      </c>
      <c r="C4179">
        <f>VLOOKUP(A4179,'Historic fwd PE'!A4178:B10156,2,0)</f>
        <v>10593.15</v>
      </c>
      <c r="D4179" t="e">
        <f t="shared" si="65"/>
        <v>#DIV/0!</v>
      </c>
    </row>
    <row r="4180" spans="1:4">
      <c r="A4180" s="3">
        <v>43257</v>
      </c>
      <c r="C4180">
        <f>VLOOKUP(A4180,'Historic fwd PE'!A4179:B10157,2,0)</f>
        <v>10684.65</v>
      </c>
      <c r="D4180" t="e">
        <f t="shared" si="65"/>
        <v>#DIV/0!</v>
      </c>
    </row>
    <row r="4181" spans="1:4">
      <c r="A4181" s="3">
        <v>43258</v>
      </c>
      <c r="C4181">
        <f>VLOOKUP(A4181,'Historic fwd PE'!A4180:B10158,2,0)</f>
        <v>10768.35</v>
      </c>
      <c r="D4181" t="e">
        <f t="shared" si="65"/>
        <v>#DIV/0!</v>
      </c>
    </row>
    <row r="4182" spans="1:4">
      <c r="A4182" s="3">
        <v>43259</v>
      </c>
      <c r="C4182">
        <f>VLOOKUP(A4182,'Historic fwd PE'!A4181:B10159,2,0)</f>
        <v>10767.65</v>
      </c>
      <c r="D4182" t="e">
        <f t="shared" si="65"/>
        <v>#DIV/0!</v>
      </c>
    </row>
    <row r="4183" spans="1:4">
      <c r="A4183" s="3">
        <v>43260</v>
      </c>
      <c r="C4183">
        <f>VLOOKUP(A4183,'Historic fwd PE'!A4182:B10160,2,0)</f>
        <v>10767.65</v>
      </c>
      <c r="D4183" t="e">
        <f t="shared" si="65"/>
        <v>#DIV/0!</v>
      </c>
    </row>
    <row r="4184" spans="1:4">
      <c r="A4184" s="3">
        <v>43261</v>
      </c>
      <c r="C4184">
        <f>VLOOKUP(A4184,'Historic fwd PE'!A4183:B10161,2,0)</f>
        <v>10767.65</v>
      </c>
      <c r="D4184" t="e">
        <f t="shared" si="65"/>
        <v>#DIV/0!</v>
      </c>
    </row>
    <row r="4185" spans="1:4">
      <c r="A4185" s="3">
        <v>43262</v>
      </c>
      <c r="C4185">
        <f>VLOOKUP(A4185,'Historic fwd PE'!A4184:B10162,2,0)</f>
        <v>10786.95</v>
      </c>
      <c r="D4185" t="e">
        <f t="shared" si="65"/>
        <v>#DIV/0!</v>
      </c>
    </row>
    <row r="4186" spans="1:4">
      <c r="A4186" s="3">
        <v>43263</v>
      </c>
      <c r="C4186">
        <f>VLOOKUP(A4186,'Historic fwd PE'!A4185:B10163,2,0)</f>
        <v>10842.85</v>
      </c>
      <c r="D4186" t="e">
        <f t="shared" si="65"/>
        <v>#DIV/0!</v>
      </c>
    </row>
    <row r="4187" spans="1:4">
      <c r="A4187" s="3">
        <v>43264</v>
      </c>
      <c r="C4187">
        <f>VLOOKUP(A4187,'Historic fwd PE'!A4186:B10164,2,0)</f>
        <v>10856.7</v>
      </c>
      <c r="D4187" t="e">
        <f t="shared" si="65"/>
        <v>#DIV/0!</v>
      </c>
    </row>
    <row r="4188" spans="1:4">
      <c r="A4188" s="3">
        <v>43265</v>
      </c>
      <c r="C4188">
        <f>VLOOKUP(A4188,'Historic fwd PE'!A4187:B10165,2,0)</f>
        <v>10808.05</v>
      </c>
      <c r="D4188" t="e">
        <f t="shared" si="65"/>
        <v>#DIV/0!</v>
      </c>
    </row>
    <row r="4189" spans="1:4">
      <c r="A4189" s="3">
        <v>43266</v>
      </c>
      <c r="C4189">
        <f>VLOOKUP(A4189,'Historic fwd PE'!A4188:B10166,2,0)</f>
        <v>10817.7</v>
      </c>
      <c r="D4189" t="e">
        <f t="shared" si="65"/>
        <v>#DIV/0!</v>
      </c>
    </row>
    <row r="4190" spans="1:4">
      <c r="A4190" s="3">
        <v>43267</v>
      </c>
      <c r="C4190">
        <f>VLOOKUP(A4190,'Historic fwd PE'!A4189:B10167,2,0)</f>
        <v>10817.7</v>
      </c>
      <c r="D4190" t="e">
        <f t="shared" si="65"/>
        <v>#DIV/0!</v>
      </c>
    </row>
    <row r="4191" spans="1:4">
      <c r="A4191" s="3">
        <v>43268</v>
      </c>
      <c r="C4191">
        <f>VLOOKUP(A4191,'Historic fwd PE'!A4190:B10168,2,0)</f>
        <v>10817.7</v>
      </c>
      <c r="D4191" t="e">
        <f t="shared" si="65"/>
        <v>#DIV/0!</v>
      </c>
    </row>
    <row r="4192" spans="1:4">
      <c r="A4192" s="3">
        <v>43269</v>
      </c>
      <c r="C4192">
        <f>VLOOKUP(A4192,'Historic fwd PE'!A4191:B10169,2,0)</f>
        <v>10799.85</v>
      </c>
      <c r="D4192" t="e">
        <f t="shared" si="65"/>
        <v>#DIV/0!</v>
      </c>
    </row>
    <row r="4193" spans="1:4">
      <c r="A4193" s="3">
        <v>43270</v>
      </c>
      <c r="C4193">
        <f>VLOOKUP(A4193,'Historic fwd PE'!A4192:B10170,2,0)</f>
        <v>10710.45</v>
      </c>
      <c r="D4193" t="e">
        <f t="shared" si="65"/>
        <v>#DIV/0!</v>
      </c>
    </row>
    <row r="4194" spans="1:4">
      <c r="A4194" s="3">
        <v>43271</v>
      </c>
      <c r="C4194">
        <f>VLOOKUP(A4194,'Historic fwd PE'!A4193:B10171,2,0)</f>
        <v>10772.05</v>
      </c>
      <c r="D4194" t="e">
        <f t="shared" si="65"/>
        <v>#DIV/0!</v>
      </c>
    </row>
    <row r="4195" spans="1:4">
      <c r="A4195" s="3">
        <v>43272</v>
      </c>
      <c r="C4195">
        <f>VLOOKUP(A4195,'Historic fwd PE'!A4194:B10172,2,0)</f>
        <v>10741.1</v>
      </c>
      <c r="D4195" t="e">
        <f t="shared" si="65"/>
        <v>#DIV/0!</v>
      </c>
    </row>
    <row r="4196" spans="1:4">
      <c r="A4196" s="3">
        <v>43273</v>
      </c>
      <c r="C4196">
        <f>VLOOKUP(A4196,'Historic fwd PE'!A4195:B10173,2,0)</f>
        <v>10821.85</v>
      </c>
      <c r="D4196" t="e">
        <f t="shared" si="65"/>
        <v>#DIV/0!</v>
      </c>
    </row>
    <row r="4197" spans="1:4">
      <c r="A4197" s="3">
        <v>43274</v>
      </c>
      <c r="C4197">
        <f>VLOOKUP(A4197,'Historic fwd PE'!A4196:B10174,2,0)</f>
        <v>10821.85</v>
      </c>
      <c r="D4197" t="e">
        <f t="shared" si="65"/>
        <v>#DIV/0!</v>
      </c>
    </row>
    <row r="4198" spans="1:4">
      <c r="A4198" s="3">
        <v>43275</v>
      </c>
      <c r="C4198">
        <f>VLOOKUP(A4198,'Historic fwd PE'!A4197:B10175,2,0)</f>
        <v>10821.85</v>
      </c>
      <c r="D4198" t="e">
        <f t="shared" si="65"/>
        <v>#DIV/0!</v>
      </c>
    </row>
    <row r="4199" spans="1:4">
      <c r="A4199" s="3">
        <v>43276</v>
      </c>
      <c r="C4199">
        <f>VLOOKUP(A4199,'Historic fwd PE'!A4198:B10176,2,0)</f>
        <v>10762.45</v>
      </c>
      <c r="D4199" t="e">
        <f t="shared" si="65"/>
        <v>#DIV/0!</v>
      </c>
    </row>
    <row r="4200" spans="1:4">
      <c r="A4200" s="3">
        <v>43277</v>
      </c>
      <c r="C4200">
        <f>VLOOKUP(A4200,'Historic fwd PE'!A4199:B10177,2,0)</f>
        <v>10769.15</v>
      </c>
      <c r="D4200" t="e">
        <f t="shared" si="65"/>
        <v>#DIV/0!</v>
      </c>
    </row>
    <row r="4201" spans="1:4">
      <c r="A4201" s="3">
        <v>43278</v>
      </c>
      <c r="C4201">
        <f>VLOOKUP(A4201,'Historic fwd PE'!A4200:B10178,2,0)</f>
        <v>10671.4</v>
      </c>
      <c r="D4201" t="e">
        <f t="shared" si="65"/>
        <v>#DIV/0!</v>
      </c>
    </row>
    <row r="4202" spans="1:4">
      <c r="A4202" s="3">
        <v>43279</v>
      </c>
      <c r="C4202">
        <f>VLOOKUP(A4202,'Historic fwd PE'!A4201:B10179,2,0)</f>
        <v>10589.1</v>
      </c>
      <c r="D4202" t="e">
        <f t="shared" si="65"/>
        <v>#DIV/0!</v>
      </c>
    </row>
    <row r="4203" spans="1:4">
      <c r="A4203" s="3">
        <v>43280</v>
      </c>
      <c r="C4203">
        <f>VLOOKUP(A4203,'Historic fwd PE'!A4202:B10180,2,0)</f>
        <v>10714.3</v>
      </c>
      <c r="D4203" t="e">
        <f t="shared" si="65"/>
        <v>#DIV/0!</v>
      </c>
    </row>
    <row r="4204" spans="1:4">
      <c r="A4204" s="3">
        <v>43281</v>
      </c>
      <c r="C4204">
        <f>VLOOKUP(A4204,'Historic fwd PE'!A4203:B10181,2,0)</f>
        <v>10714.3</v>
      </c>
      <c r="D4204" t="e">
        <f t="shared" si="65"/>
        <v>#DIV/0!</v>
      </c>
    </row>
    <row r="4205" spans="1:4">
      <c r="A4205" s="3">
        <v>43282</v>
      </c>
      <c r="C4205">
        <f>VLOOKUP(A4205,'Historic fwd PE'!A4204:B10182,2,0)</f>
        <v>10714.3</v>
      </c>
      <c r="D4205" t="e">
        <f t="shared" si="65"/>
        <v>#DIV/0!</v>
      </c>
    </row>
    <row r="4206" spans="1:4">
      <c r="A4206" s="3">
        <v>43283</v>
      </c>
      <c r="C4206">
        <f>VLOOKUP(A4206,'Historic fwd PE'!A4205:B10183,2,0)</f>
        <v>10657.3</v>
      </c>
      <c r="D4206" t="e">
        <f t="shared" si="65"/>
        <v>#DIV/0!</v>
      </c>
    </row>
    <row r="4207" spans="1:4">
      <c r="A4207" s="3">
        <v>43284</v>
      </c>
      <c r="C4207">
        <f>VLOOKUP(A4207,'Historic fwd PE'!A4206:B10184,2,0)</f>
        <v>10699.9</v>
      </c>
      <c r="D4207" t="e">
        <f t="shared" si="65"/>
        <v>#DIV/0!</v>
      </c>
    </row>
    <row r="4208" spans="1:4">
      <c r="A4208" s="3">
        <v>43285</v>
      </c>
      <c r="C4208">
        <f>VLOOKUP(A4208,'Historic fwd PE'!A4207:B10185,2,0)</f>
        <v>10769.9</v>
      </c>
      <c r="D4208" t="e">
        <f t="shared" si="65"/>
        <v>#DIV/0!</v>
      </c>
    </row>
    <row r="4209" spans="1:4">
      <c r="A4209" s="3">
        <v>43286</v>
      </c>
      <c r="C4209">
        <f>VLOOKUP(A4209,'Historic fwd PE'!A4208:B10186,2,0)</f>
        <v>10749.75</v>
      </c>
      <c r="D4209" t="e">
        <f t="shared" si="65"/>
        <v>#DIV/0!</v>
      </c>
    </row>
    <row r="4210" spans="1:4">
      <c r="A4210" s="3">
        <v>43287</v>
      </c>
      <c r="C4210">
        <f>VLOOKUP(A4210,'Historic fwd PE'!A4209:B10187,2,0)</f>
        <v>10772.65</v>
      </c>
      <c r="D4210" t="e">
        <f t="shared" si="65"/>
        <v>#DIV/0!</v>
      </c>
    </row>
    <row r="4211" spans="1:4">
      <c r="A4211" s="3">
        <v>43288</v>
      </c>
      <c r="C4211">
        <f>VLOOKUP(A4211,'Historic fwd PE'!A4210:B10188,2,0)</f>
        <v>10772.65</v>
      </c>
      <c r="D4211" t="e">
        <f t="shared" si="65"/>
        <v>#DIV/0!</v>
      </c>
    </row>
    <row r="4212" spans="1:4">
      <c r="A4212" s="3">
        <v>43289</v>
      </c>
      <c r="C4212">
        <f>VLOOKUP(A4212,'Historic fwd PE'!A4211:B10189,2,0)</f>
        <v>10772.65</v>
      </c>
      <c r="D4212" t="e">
        <f t="shared" si="65"/>
        <v>#DIV/0!</v>
      </c>
    </row>
    <row r="4213" spans="1:4">
      <c r="A4213" s="3">
        <v>43290</v>
      </c>
      <c r="C4213">
        <f>VLOOKUP(A4213,'Historic fwd PE'!A4212:B10190,2,0)</f>
        <v>10852.9</v>
      </c>
      <c r="D4213" t="e">
        <f t="shared" si="65"/>
        <v>#DIV/0!</v>
      </c>
    </row>
    <row r="4214" spans="1:4">
      <c r="A4214" s="3">
        <v>43291</v>
      </c>
      <c r="C4214">
        <f>VLOOKUP(A4214,'Historic fwd PE'!A4213:B10191,2,0)</f>
        <v>10947.25</v>
      </c>
      <c r="D4214" t="e">
        <f t="shared" si="65"/>
        <v>#DIV/0!</v>
      </c>
    </row>
    <row r="4215" spans="1:4">
      <c r="A4215" s="3">
        <v>43292</v>
      </c>
      <c r="C4215">
        <f>VLOOKUP(A4215,'Historic fwd PE'!A4214:B10192,2,0)</f>
        <v>10948.3</v>
      </c>
      <c r="D4215" t="e">
        <f t="shared" si="65"/>
        <v>#DIV/0!</v>
      </c>
    </row>
    <row r="4216" spans="1:4">
      <c r="A4216" s="3">
        <v>43293</v>
      </c>
      <c r="C4216">
        <f>VLOOKUP(A4216,'Historic fwd PE'!A4215:B10193,2,0)</f>
        <v>11023.2</v>
      </c>
      <c r="D4216" t="e">
        <f t="shared" si="65"/>
        <v>#DIV/0!</v>
      </c>
    </row>
    <row r="4217" spans="1:4">
      <c r="A4217" s="3">
        <v>43294</v>
      </c>
      <c r="C4217">
        <f>VLOOKUP(A4217,'Historic fwd PE'!A4216:B10194,2,0)</f>
        <v>11018.9</v>
      </c>
      <c r="D4217" t="e">
        <f t="shared" si="65"/>
        <v>#DIV/0!</v>
      </c>
    </row>
    <row r="4218" spans="1:4">
      <c r="A4218" s="3">
        <v>43295</v>
      </c>
      <c r="C4218">
        <f>VLOOKUP(A4218,'Historic fwd PE'!A4217:B10195,2,0)</f>
        <v>11018.9</v>
      </c>
      <c r="D4218" t="e">
        <f t="shared" si="65"/>
        <v>#DIV/0!</v>
      </c>
    </row>
    <row r="4219" spans="1:4">
      <c r="A4219" s="3">
        <v>43296</v>
      </c>
      <c r="C4219">
        <f>VLOOKUP(A4219,'Historic fwd PE'!A4218:B10196,2,0)</f>
        <v>11018.9</v>
      </c>
      <c r="D4219" t="e">
        <f t="shared" si="65"/>
        <v>#DIV/0!</v>
      </c>
    </row>
    <row r="4220" spans="1:4">
      <c r="A4220" s="3">
        <v>43297</v>
      </c>
      <c r="C4220">
        <f>VLOOKUP(A4220,'Historic fwd PE'!A4219:B10197,2,0)</f>
        <v>10936.85</v>
      </c>
      <c r="D4220" t="e">
        <f t="shared" si="65"/>
        <v>#DIV/0!</v>
      </c>
    </row>
    <row r="4221" spans="1:4">
      <c r="A4221" s="3">
        <v>43298</v>
      </c>
      <c r="C4221">
        <f>VLOOKUP(A4221,'Historic fwd PE'!A4220:B10198,2,0)</f>
        <v>11008.05</v>
      </c>
      <c r="D4221" t="e">
        <f t="shared" si="65"/>
        <v>#DIV/0!</v>
      </c>
    </row>
    <row r="4222" spans="1:4">
      <c r="A4222" s="3">
        <v>43299</v>
      </c>
      <c r="C4222">
        <f>VLOOKUP(A4222,'Historic fwd PE'!A4221:B10199,2,0)</f>
        <v>10980.45</v>
      </c>
      <c r="D4222" t="e">
        <f t="shared" si="65"/>
        <v>#DIV/0!</v>
      </c>
    </row>
    <row r="4223" spans="1:4">
      <c r="A4223" s="3">
        <v>43300</v>
      </c>
      <c r="C4223">
        <f>VLOOKUP(A4223,'Historic fwd PE'!A4222:B10200,2,0)</f>
        <v>10957.1</v>
      </c>
      <c r="D4223" t="e">
        <f t="shared" si="65"/>
        <v>#DIV/0!</v>
      </c>
    </row>
    <row r="4224" spans="1:4">
      <c r="A4224" s="3">
        <v>43301</v>
      </c>
      <c r="C4224">
        <f>VLOOKUP(A4224,'Historic fwd PE'!A4223:B10201,2,0)</f>
        <v>11010.2</v>
      </c>
      <c r="D4224" t="e">
        <f t="shared" si="65"/>
        <v>#DIV/0!</v>
      </c>
    </row>
    <row r="4225" spans="1:4">
      <c r="A4225" s="3">
        <v>43302</v>
      </c>
      <c r="C4225">
        <f>VLOOKUP(A4225,'Historic fwd PE'!A4224:B10202,2,0)</f>
        <v>11010.2</v>
      </c>
      <c r="D4225" t="e">
        <f t="shared" si="65"/>
        <v>#DIV/0!</v>
      </c>
    </row>
    <row r="4226" spans="1:4">
      <c r="A4226" s="3">
        <v>43303</v>
      </c>
      <c r="C4226">
        <f>VLOOKUP(A4226,'Historic fwd PE'!A4225:B10203,2,0)</f>
        <v>11010.2</v>
      </c>
      <c r="D4226" t="e">
        <f t="shared" si="65"/>
        <v>#DIV/0!</v>
      </c>
    </row>
    <row r="4227" spans="1:4">
      <c r="A4227" s="3">
        <v>43304</v>
      </c>
      <c r="C4227">
        <f>VLOOKUP(A4227,'Historic fwd PE'!A4226:B10204,2,0)</f>
        <v>11084.75</v>
      </c>
      <c r="D4227" t="e">
        <f t="shared" si="65"/>
        <v>#DIV/0!</v>
      </c>
    </row>
    <row r="4228" spans="1:4">
      <c r="A4228" s="3">
        <v>43305</v>
      </c>
      <c r="C4228">
        <f>VLOOKUP(A4228,'Historic fwd PE'!A4227:B10205,2,0)</f>
        <v>11134.3</v>
      </c>
      <c r="D4228" t="e">
        <f t="shared" si="65"/>
        <v>#DIV/0!</v>
      </c>
    </row>
    <row r="4229" spans="1:4">
      <c r="A4229" s="3">
        <v>43306</v>
      </c>
      <c r="C4229">
        <f>VLOOKUP(A4229,'Historic fwd PE'!A4228:B10206,2,0)</f>
        <v>11132</v>
      </c>
      <c r="D4229" t="e">
        <f t="shared" si="65"/>
        <v>#DIV/0!</v>
      </c>
    </row>
    <row r="4230" spans="1:4">
      <c r="A4230" s="3">
        <v>43307</v>
      </c>
      <c r="C4230">
        <f>VLOOKUP(A4230,'Historic fwd PE'!A4229:B10207,2,0)</f>
        <v>11167.3</v>
      </c>
      <c r="D4230" t="e">
        <f t="shared" si="65"/>
        <v>#DIV/0!</v>
      </c>
    </row>
    <row r="4231" spans="1:4">
      <c r="A4231" s="3">
        <v>43308</v>
      </c>
      <c r="C4231">
        <f>VLOOKUP(A4231,'Historic fwd PE'!A4230:B10208,2,0)</f>
        <v>11278.35</v>
      </c>
      <c r="D4231" t="e">
        <f t="shared" ref="D4231:D4294" si="66">C4231/B4231</f>
        <v>#DIV/0!</v>
      </c>
    </row>
    <row r="4232" spans="1:4">
      <c r="A4232" s="3">
        <v>43309</v>
      </c>
      <c r="C4232">
        <f>VLOOKUP(A4232,'Historic fwd PE'!A4231:B10209,2,0)</f>
        <v>11278.35</v>
      </c>
      <c r="D4232" t="e">
        <f t="shared" si="66"/>
        <v>#DIV/0!</v>
      </c>
    </row>
    <row r="4233" spans="1:4">
      <c r="A4233" s="3">
        <v>43310</v>
      </c>
      <c r="C4233">
        <f>VLOOKUP(A4233,'Historic fwd PE'!A4232:B10210,2,0)</f>
        <v>11278.35</v>
      </c>
      <c r="D4233" t="e">
        <f t="shared" si="66"/>
        <v>#DIV/0!</v>
      </c>
    </row>
    <row r="4234" spans="1:4">
      <c r="A4234" s="3">
        <v>43311</v>
      </c>
      <c r="C4234">
        <f>VLOOKUP(A4234,'Historic fwd PE'!A4233:B10211,2,0)</f>
        <v>11319.55</v>
      </c>
      <c r="D4234" t="e">
        <f t="shared" si="66"/>
        <v>#DIV/0!</v>
      </c>
    </row>
    <row r="4235" spans="1:4">
      <c r="A4235" s="3">
        <v>43312</v>
      </c>
      <c r="C4235">
        <f>VLOOKUP(A4235,'Historic fwd PE'!A4234:B10212,2,0)</f>
        <v>11356.5</v>
      </c>
      <c r="D4235" t="e">
        <f t="shared" si="66"/>
        <v>#DIV/0!</v>
      </c>
    </row>
    <row r="4236" spans="1:4">
      <c r="A4236" s="3">
        <v>43313</v>
      </c>
      <c r="C4236">
        <f>VLOOKUP(A4236,'Historic fwd PE'!A4235:B10213,2,0)</f>
        <v>11346.2</v>
      </c>
      <c r="D4236" t="e">
        <f t="shared" si="66"/>
        <v>#DIV/0!</v>
      </c>
    </row>
    <row r="4237" spans="1:4">
      <c r="A4237" s="3">
        <v>43314</v>
      </c>
      <c r="C4237">
        <f>VLOOKUP(A4237,'Historic fwd PE'!A4236:B10214,2,0)</f>
        <v>11244.7</v>
      </c>
      <c r="D4237" t="e">
        <f t="shared" si="66"/>
        <v>#DIV/0!</v>
      </c>
    </row>
    <row r="4238" spans="1:4">
      <c r="A4238" s="3">
        <v>43315</v>
      </c>
      <c r="C4238">
        <f>VLOOKUP(A4238,'Historic fwd PE'!A4237:B10215,2,0)</f>
        <v>11360.8</v>
      </c>
      <c r="D4238" t="e">
        <f t="shared" si="66"/>
        <v>#DIV/0!</v>
      </c>
    </row>
    <row r="4239" spans="1:4">
      <c r="A4239" s="3">
        <v>43316</v>
      </c>
      <c r="C4239">
        <f>VLOOKUP(A4239,'Historic fwd PE'!A4238:B10216,2,0)</f>
        <v>11360.8</v>
      </c>
      <c r="D4239" t="e">
        <f t="shared" si="66"/>
        <v>#DIV/0!</v>
      </c>
    </row>
    <row r="4240" spans="1:4">
      <c r="A4240" s="3">
        <v>43317</v>
      </c>
      <c r="C4240">
        <f>VLOOKUP(A4240,'Historic fwd PE'!A4239:B10217,2,0)</f>
        <v>11360.8</v>
      </c>
      <c r="D4240" t="e">
        <f t="shared" si="66"/>
        <v>#DIV/0!</v>
      </c>
    </row>
    <row r="4241" spans="1:4">
      <c r="A4241" s="3">
        <v>43318</v>
      </c>
      <c r="C4241">
        <f>VLOOKUP(A4241,'Historic fwd PE'!A4240:B10218,2,0)</f>
        <v>11387.1</v>
      </c>
      <c r="D4241" t="e">
        <f t="shared" si="66"/>
        <v>#DIV/0!</v>
      </c>
    </row>
    <row r="4242" spans="1:4">
      <c r="A4242" s="3">
        <v>43319</v>
      </c>
      <c r="C4242">
        <f>VLOOKUP(A4242,'Historic fwd PE'!A4241:B10219,2,0)</f>
        <v>11389.45</v>
      </c>
      <c r="D4242" t="e">
        <f t="shared" si="66"/>
        <v>#DIV/0!</v>
      </c>
    </row>
    <row r="4243" spans="1:4">
      <c r="A4243" s="3">
        <v>43320</v>
      </c>
      <c r="C4243">
        <f>VLOOKUP(A4243,'Historic fwd PE'!A4242:B10220,2,0)</f>
        <v>11450</v>
      </c>
      <c r="D4243" t="e">
        <f t="shared" si="66"/>
        <v>#DIV/0!</v>
      </c>
    </row>
    <row r="4244" spans="1:4">
      <c r="A4244" s="3">
        <v>43321</v>
      </c>
      <c r="C4244">
        <f>VLOOKUP(A4244,'Historic fwd PE'!A4243:B10221,2,0)</f>
        <v>11470.7</v>
      </c>
      <c r="D4244" t="e">
        <f t="shared" si="66"/>
        <v>#DIV/0!</v>
      </c>
    </row>
    <row r="4245" spans="1:4">
      <c r="A4245" s="3">
        <v>43322</v>
      </c>
      <c r="C4245">
        <f>VLOOKUP(A4245,'Historic fwd PE'!A4244:B10222,2,0)</f>
        <v>11429.5</v>
      </c>
      <c r="D4245" t="e">
        <f t="shared" si="66"/>
        <v>#DIV/0!</v>
      </c>
    </row>
    <row r="4246" spans="1:4">
      <c r="A4246" s="3">
        <v>43323</v>
      </c>
      <c r="C4246">
        <f>VLOOKUP(A4246,'Historic fwd PE'!A4245:B10223,2,0)</f>
        <v>11429.5</v>
      </c>
      <c r="D4246" t="e">
        <f t="shared" si="66"/>
        <v>#DIV/0!</v>
      </c>
    </row>
    <row r="4247" spans="1:4">
      <c r="A4247" s="3">
        <v>43324</v>
      </c>
      <c r="C4247">
        <f>VLOOKUP(A4247,'Historic fwd PE'!A4246:B10224,2,0)</f>
        <v>11429.5</v>
      </c>
      <c r="D4247" t="e">
        <f t="shared" si="66"/>
        <v>#DIV/0!</v>
      </c>
    </row>
    <row r="4248" spans="1:4">
      <c r="A4248" s="3">
        <v>43325</v>
      </c>
      <c r="C4248">
        <f>VLOOKUP(A4248,'Historic fwd PE'!A4247:B10225,2,0)</f>
        <v>11355.75</v>
      </c>
      <c r="D4248" t="e">
        <f t="shared" si="66"/>
        <v>#DIV/0!</v>
      </c>
    </row>
    <row r="4249" spans="1:4">
      <c r="A4249" s="3">
        <v>43326</v>
      </c>
      <c r="C4249">
        <f>VLOOKUP(A4249,'Historic fwd PE'!A4248:B10226,2,0)</f>
        <v>11435.1</v>
      </c>
      <c r="D4249" t="e">
        <f t="shared" si="66"/>
        <v>#DIV/0!</v>
      </c>
    </row>
    <row r="4250" spans="1:4">
      <c r="A4250" s="3">
        <v>43327</v>
      </c>
      <c r="C4250">
        <f>VLOOKUP(A4250,'Historic fwd PE'!A4249:B10227,2,0)</f>
        <v>11435.1</v>
      </c>
      <c r="D4250" t="e">
        <f t="shared" si="66"/>
        <v>#DIV/0!</v>
      </c>
    </row>
    <row r="4251" spans="1:4">
      <c r="A4251" s="3">
        <v>43328</v>
      </c>
      <c r="C4251">
        <f>VLOOKUP(A4251,'Historic fwd PE'!A4250:B10228,2,0)</f>
        <v>11385.05</v>
      </c>
      <c r="D4251" t="e">
        <f t="shared" si="66"/>
        <v>#DIV/0!</v>
      </c>
    </row>
    <row r="4252" spans="1:4">
      <c r="A4252" s="3">
        <v>43329</v>
      </c>
      <c r="C4252">
        <f>VLOOKUP(A4252,'Historic fwd PE'!A4251:B10229,2,0)</f>
        <v>11470.75</v>
      </c>
      <c r="D4252" t="e">
        <f t="shared" si="66"/>
        <v>#DIV/0!</v>
      </c>
    </row>
    <row r="4253" spans="1:4">
      <c r="A4253" s="3">
        <v>43330</v>
      </c>
      <c r="C4253">
        <f>VLOOKUP(A4253,'Historic fwd PE'!A4252:B10230,2,0)</f>
        <v>11470.75</v>
      </c>
      <c r="D4253" t="e">
        <f t="shared" si="66"/>
        <v>#DIV/0!</v>
      </c>
    </row>
    <row r="4254" spans="1:4">
      <c r="A4254" s="3">
        <v>43331</v>
      </c>
      <c r="C4254">
        <f>VLOOKUP(A4254,'Historic fwd PE'!A4253:B10231,2,0)</f>
        <v>11470.75</v>
      </c>
      <c r="D4254" t="e">
        <f t="shared" si="66"/>
        <v>#DIV/0!</v>
      </c>
    </row>
    <row r="4255" spans="1:4">
      <c r="A4255" s="3">
        <v>43332</v>
      </c>
      <c r="C4255">
        <f>VLOOKUP(A4255,'Historic fwd PE'!A4254:B10232,2,0)</f>
        <v>11551.75</v>
      </c>
      <c r="D4255" t="e">
        <f t="shared" si="66"/>
        <v>#DIV/0!</v>
      </c>
    </row>
    <row r="4256" spans="1:4">
      <c r="A4256" s="3">
        <v>43333</v>
      </c>
      <c r="C4256">
        <f>VLOOKUP(A4256,'Historic fwd PE'!A4255:B10233,2,0)</f>
        <v>11570.9</v>
      </c>
      <c r="D4256" t="e">
        <f t="shared" si="66"/>
        <v>#DIV/0!</v>
      </c>
    </row>
    <row r="4257" spans="1:4">
      <c r="A4257" s="3">
        <v>43334</v>
      </c>
      <c r="C4257">
        <f>VLOOKUP(A4257,'Historic fwd PE'!A4256:B10234,2,0)</f>
        <v>11570.9</v>
      </c>
      <c r="D4257" t="e">
        <f t="shared" si="66"/>
        <v>#DIV/0!</v>
      </c>
    </row>
    <row r="4258" spans="1:4">
      <c r="A4258" s="3">
        <v>43335</v>
      </c>
      <c r="C4258">
        <f>VLOOKUP(A4258,'Historic fwd PE'!A4257:B10235,2,0)</f>
        <v>11582.75</v>
      </c>
      <c r="D4258" t="e">
        <f t="shared" si="66"/>
        <v>#DIV/0!</v>
      </c>
    </row>
    <row r="4259" spans="1:4">
      <c r="A4259" s="3">
        <v>43336</v>
      </c>
      <c r="C4259">
        <f>VLOOKUP(A4259,'Historic fwd PE'!A4258:B10236,2,0)</f>
        <v>11557.1</v>
      </c>
      <c r="D4259" t="e">
        <f t="shared" si="66"/>
        <v>#DIV/0!</v>
      </c>
    </row>
    <row r="4260" spans="1:4">
      <c r="A4260" s="3">
        <v>43337</v>
      </c>
      <c r="C4260">
        <f>VLOOKUP(A4260,'Historic fwd PE'!A4259:B10237,2,0)</f>
        <v>11557.1</v>
      </c>
      <c r="D4260" t="e">
        <f t="shared" si="66"/>
        <v>#DIV/0!</v>
      </c>
    </row>
    <row r="4261" spans="1:4">
      <c r="A4261" s="3">
        <v>43338</v>
      </c>
      <c r="C4261">
        <f>VLOOKUP(A4261,'Historic fwd PE'!A4260:B10238,2,0)</f>
        <v>11557.1</v>
      </c>
      <c r="D4261" t="e">
        <f t="shared" si="66"/>
        <v>#DIV/0!</v>
      </c>
    </row>
    <row r="4262" spans="1:4">
      <c r="A4262" s="3">
        <v>43339</v>
      </c>
      <c r="C4262">
        <f>VLOOKUP(A4262,'Historic fwd PE'!A4261:B10239,2,0)</f>
        <v>11691.95</v>
      </c>
      <c r="D4262" t="e">
        <f t="shared" si="66"/>
        <v>#DIV/0!</v>
      </c>
    </row>
    <row r="4263" spans="1:4">
      <c r="A4263" s="3">
        <v>43340</v>
      </c>
      <c r="C4263">
        <f>VLOOKUP(A4263,'Historic fwd PE'!A4262:B10240,2,0)</f>
        <v>11738.5</v>
      </c>
      <c r="D4263" t="e">
        <f t="shared" si="66"/>
        <v>#DIV/0!</v>
      </c>
    </row>
    <row r="4264" spans="1:4">
      <c r="A4264" s="3">
        <v>43341</v>
      </c>
      <c r="C4264">
        <f>VLOOKUP(A4264,'Historic fwd PE'!A4263:B10241,2,0)</f>
        <v>11691.9</v>
      </c>
      <c r="D4264" t="e">
        <f t="shared" si="66"/>
        <v>#DIV/0!</v>
      </c>
    </row>
    <row r="4265" spans="1:4">
      <c r="A4265" s="3">
        <v>43342</v>
      </c>
      <c r="C4265">
        <f>VLOOKUP(A4265,'Historic fwd PE'!A4264:B10242,2,0)</f>
        <v>11676.8</v>
      </c>
      <c r="D4265" t="e">
        <f t="shared" si="66"/>
        <v>#DIV/0!</v>
      </c>
    </row>
    <row r="4266" spans="1:4">
      <c r="A4266" s="3">
        <v>43343</v>
      </c>
      <c r="C4266">
        <f>VLOOKUP(A4266,'Historic fwd PE'!A4265:B10243,2,0)</f>
        <v>11680.5</v>
      </c>
      <c r="D4266" t="e">
        <f t="shared" si="66"/>
        <v>#DIV/0!</v>
      </c>
    </row>
    <row r="4267" spans="1:4">
      <c r="A4267" s="3">
        <v>43344</v>
      </c>
      <c r="C4267">
        <f>VLOOKUP(A4267,'Historic fwd PE'!A4266:B10244,2,0)</f>
        <v>11680.5</v>
      </c>
      <c r="D4267" t="e">
        <f t="shared" si="66"/>
        <v>#DIV/0!</v>
      </c>
    </row>
    <row r="4268" spans="1:4">
      <c r="A4268" s="3">
        <v>43345</v>
      </c>
      <c r="C4268">
        <f>VLOOKUP(A4268,'Historic fwd PE'!A4267:B10245,2,0)</f>
        <v>11680.5</v>
      </c>
      <c r="D4268" t="e">
        <f t="shared" si="66"/>
        <v>#DIV/0!</v>
      </c>
    </row>
    <row r="4269" spans="1:4">
      <c r="A4269" s="3">
        <v>43346</v>
      </c>
      <c r="C4269">
        <f>VLOOKUP(A4269,'Historic fwd PE'!A4268:B10246,2,0)</f>
        <v>11582.35</v>
      </c>
      <c r="D4269" t="e">
        <f t="shared" si="66"/>
        <v>#DIV/0!</v>
      </c>
    </row>
    <row r="4270" spans="1:4">
      <c r="A4270" s="3">
        <v>43347</v>
      </c>
      <c r="C4270">
        <f>VLOOKUP(A4270,'Historic fwd PE'!A4269:B10247,2,0)</f>
        <v>11520.3</v>
      </c>
      <c r="D4270" t="e">
        <f t="shared" si="66"/>
        <v>#DIV/0!</v>
      </c>
    </row>
    <row r="4271" spans="1:4">
      <c r="A4271" s="3">
        <v>43348</v>
      </c>
      <c r="C4271">
        <f>VLOOKUP(A4271,'Historic fwd PE'!A4270:B10248,2,0)</f>
        <v>11476.95</v>
      </c>
      <c r="D4271" t="e">
        <f t="shared" si="66"/>
        <v>#DIV/0!</v>
      </c>
    </row>
    <row r="4272" spans="1:4">
      <c r="A4272" s="3">
        <v>43349</v>
      </c>
      <c r="C4272">
        <f>VLOOKUP(A4272,'Historic fwd PE'!A4271:B10249,2,0)</f>
        <v>11536.9</v>
      </c>
      <c r="D4272" t="e">
        <f t="shared" si="66"/>
        <v>#DIV/0!</v>
      </c>
    </row>
    <row r="4273" spans="1:4">
      <c r="A4273" s="3">
        <v>43350</v>
      </c>
      <c r="C4273">
        <f>VLOOKUP(A4273,'Historic fwd PE'!A4272:B10250,2,0)</f>
        <v>11589.1</v>
      </c>
      <c r="D4273" t="e">
        <f t="shared" si="66"/>
        <v>#DIV/0!</v>
      </c>
    </row>
    <row r="4274" spans="1:4">
      <c r="A4274" s="3">
        <v>43351</v>
      </c>
      <c r="C4274">
        <f>VLOOKUP(A4274,'Historic fwd PE'!A4273:B10251,2,0)</f>
        <v>11589.1</v>
      </c>
      <c r="D4274" t="e">
        <f t="shared" si="66"/>
        <v>#DIV/0!</v>
      </c>
    </row>
    <row r="4275" spans="1:4">
      <c r="A4275" s="3">
        <v>43352</v>
      </c>
      <c r="C4275">
        <f>VLOOKUP(A4275,'Historic fwd PE'!A4274:B10252,2,0)</f>
        <v>11589.1</v>
      </c>
      <c r="D4275" t="e">
        <f t="shared" si="66"/>
        <v>#DIV/0!</v>
      </c>
    </row>
    <row r="4276" spans="1:4">
      <c r="A4276" s="3">
        <v>43353</v>
      </c>
      <c r="C4276">
        <f>VLOOKUP(A4276,'Historic fwd PE'!A4275:B10253,2,0)</f>
        <v>11438.1</v>
      </c>
      <c r="D4276" t="e">
        <f t="shared" si="66"/>
        <v>#DIV/0!</v>
      </c>
    </row>
    <row r="4277" spans="1:4">
      <c r="A4277" s="3">
        <v>43354</v>
      </c>
      <c r="C4277">
        <f>VLOOKUP(A4277,'Historic fwd PE'!A4276:B10254,2,0)</f>
        <v>11287.5</v>
      </c>
      <c r="D4277" t="e">
        <f t="shared" si="66"/>
        <v>#DIV/0!</v>
      </c>
    </row>
    <row r="4278" spans="1:4">
      <c r="A4278" s="3">
        <v>43355</v>
      </c>
      <c r="C4278">
        <f>VLOOKUP(A4278,'Historic fwd PE'!A4277:B10255,2,0)</f>
        <v>11369.9</v>
      </c>
      <c r="D4278" t="e">
        <f t="shared" si="66"/>
        <v>#DIV/0!</v>
      </c>
    </row>
    <row r="4279" spans="1:4">
      <c r="A4279" s="3">
        <v>43356</v>
      </c>
      <c r="C4279">
        <f>VLOOKUP(A4279,'Historic fwd PE'!A4278:B10256,2,0)</f>
        <v>11369.9</v>
      </c>
      <c r="D4279" t="e">
        <f t="shared" si="66"/>
        <v>#DIV/0!</v>
      </c>
    </row>
    <row r="4280" spans="1:4">
      <c r="A4280" s="3">
        <v>43357</v>
      </c>
      <c r="C4280">
        <f>VLOOKUP(A4280,'Historic fwd PE'!A4279:B10257,2,0)</f>
        <v>11515.2</v>
      </c>
      <c r="D4280" t="e">
        <f t="shared" si="66"/>
        <v>#DIV/0!</v>
      </c>
    </row>
    <row r="4281" spans="1:4">
      <c r="A4281" s="3">
        <v>43358</v>
      </c>
      <c r="C4281">
        <f>VLOOKUP(A4281,'Historic fwd PE'!A4280:B10258,2,0)</f>
        <v>11515.2</v>
      </c>
      <c r="D4281" t="e">
        <f t="shared" si="66"/>
        <v>#DIV/0!</v>
      </c>
    </row>
    <row r="4282" spans="1:4">
      <c r="A4282" s="3">
        <v>43359</v>
      </c>
      <c r="C4282">
        <f>VLOOKUP(A4282,'Historic fwd PE'!A4281:B10259,2,0)</f>
        <v>11515.2</v>
      </c>
      <c r="D4282" t="e">
        <f t="shared" si="66"/>
        <v>#DIV/0!</v>
      </c>
    </row>
    <row r="4283" spans="1:4">
      <c r="A4283" s="3">
        <v>43360</v>
      </c>
      <c r="C4283">
        <f>VLOOKUP(A4283,'Historic fwd PE'!A4282:B10260,2,0)</f>
        <v>11377.75</v>
      </c>
      <c r="D4283" t="e">
        <f t="shared" si="66"/>
        <v>#DIV/0!</v>
      </c>
    </row>
    <row r="4284" spans="1:4">
      <c r="A4284" s="3">
        <v>43361</v>
      </c>
      <c r="C4284">
        <f>VLOOKUP(A4284,'Historic fwd PE'!A4283:B10261,2,0)</f>
        <v>11278.9</v>
      </c>
      <c r="D4284" t="e">
        <f t="shared" si="66"/>
        <v>#DIV/0!</v>
      </c>
    </row>
    <row r="4285" spans="1:4">
      <c r="A4285" s="3">
        <v>43362</v>
      </c>
      <c r="C4285">
        <f>VLOOKUP(A4285,'Historic fwd PE'!A4284:B10262,2,0)</f>
        <v>11234.35</v>
      </c>
      <c r="D4285" t="e">
        <f t="shared" si="66"/>
        <v>#DIV/0!</v>
      </c>
    </row>
    <row r="4286" spans="1:4">
      <c r="A4286" s="3">
        <v>43363</v>
      </c>
      <c r="C4286">
        <f>VLOOKUP(A4286,'Historic fwd PE'!A4285:B10263,2,0)</f>
        <v>11234.35</v>
      </c>
      <c r="D4286" t="e">
        <f t="shared" si="66"/>
        <v>#DIV/0!</v>
      </c>
    </row>
    <row r="4287" spans="1:4">
      <c r="A4287" s="3">
        <v>43364</v>
      </c>
      <c r="C4287">
        <f>VLOOKUP(A4287,'Historic fwd PE'!A4286:B10264,2,0)</f>
        <v>11143.1</v>
      </c>
      <c r="D4287" t="e">
        <f t="shared" si="66"/>
        <v>#DIV/0!</v>
      </c>
    </row>
    <row r="4288" spans="1:4">
      <c r="A4288" s="3">
        <v>43365</v>
      </c>
      <c r="C4288">
        <f>VLOOKUP(A4288,'Historic fwd PE'!A4287:B10265,2,0)</f>
        <v>11143.1</v>
      </c>
      <c r="D4288" t="e">
        <f t="shared" si="66"/>
        <v>#DIV/0!</v>
      </c>
    </row>
    <row r="4289" spans="1:4">
      <c r="A4289" s="3">
        <v>43366</v>
      </c>
      <c r="C4289">
        <f>VLOOKUP(A4289,'Historic fwd PE'!A4288:B10266,2,0)</f>
        <v>11143.1</v>
      </c>
      <c r="D4289" t="e">
        <f t="shared" si="66"/>
        <v>#DIV/0!</v>
      </c>
    </row>
    <row r="4290" spans="1:4">
      <c r="A4290" s="3">
        <v>43367</v>
      </c>
      <c r="C4290">
        <f>VLOOKUP(A4290,'Historic fwd PE'!A4289:B10267,2,0)</f>
        <v>10967.4</v>
      </c>
      <c r="D4290" t="e">
        <f t="shared" si="66"/>
        <v>#DIV/0!</v>
      </c>
    </row>
    <row r="4291" spans="1:4">
      <c r="A4291" s="3">
        <v>43368</v>
      </c>
      <c r="C4291">
        <f>VLOOKUP(A4291,'Historic fwd PE'!A4290:B10268,2,0)</f>
        <v>11067.45</v>
      </c>
      <c r="D4291" t="e">
        <f t="shared" si="66"/>
        <v>#DIV/0!</v>
      </c>
    </row>
    <row r="4292" spans="1:4">
      <c r="A4292" s="3">
        <v>43369</v>
      </c>
      <c r="C4292">
        <f>VLOOKUP(A4292,'Historic fwd PE'!A4291:B10269,2,0)</f>
        <v>11053.8</v>
      </c>
      <c r="D4292" t="e">
        <f t="shared" si="66"/>
        <v>#DIV/0!</v>
      </c>
    </row>
    <row r="4293" spans="1:4">
      <c r="A4293" s="3">
        <v>43370</v>
      </c>
      <c r="C4293">
        <f>VLOOKUP(A4293,'Historic fwd PE'!A4292:B10270,2,0)</f>
        <v>10977.55</v>
      </c>
      <c r="D4293" t="e">
        <f t="shared" si="66"/>
        <v>#DIV/0!</v>
      </c>
    </row>
    <row r="4294" spans="1:4">
      <c r="A4294" s="3">
        <v>43371</v>
      </c>
      <c r="C4294">
        <f>VLOOKUP(A4294,'Historic fwd PE'!A4293:B10271,2,0)</f>
        <v>10930.45</v>
      </c>
      <c r="D4294" t="e">
        <f t="shared" si="66"/>
        <v>#DIV/0!</v>
      </c>
    </row>
    <row r="4295" spans="1:4">
      <c r="A4295" s="3">
        <v>43372</v>
      </c>
      <c r="C4295">
        <f>VLOOKUP(A4295,'Historic fwd PE'!A4294:B10272,2,0)</f>
        <v>10930.45</v>
      </c>
      <c r="D4295" t="e">
        <f t="shared" ref="D4295:D4358" si="67">C4295/B4295</f>
        <v>#DIV/0!</v>
      </c>
    </row>
    <row r="4296" spans="1:4">
      <c r="A4296" s="3">
        <v>43373</v>
      </c>
      <c r="C4296">
        <f>VLOOKUP(A4296,'Historic fwd PE'!A4295:B10273,2,0)</f>
        <v>10930.45</v>
      </c>
      <c r="D4296" t="e">
        <f t="shared" si="67"/>
        <v>#DIV/0!</v>
      </c>
    </row>
    <row r="4297" spans="1:4">
      <c r="A4297" s="3">
        <v>43374</v>
      </c>
      <c r="C4297">
        <f>VLOOKUP(A4297,'Historic fwd PE'!A4296:B10274,2,0)</f>
        <v>11008.3</v>
      </c>
      <c r="D4297" t="e">
        <f t="shared" si="67"/>
        <v>#DIV/0!</v>
      </c>
    </row>
    <row r="4298" spans="1:4">
      <c r="A4298" s="3">
        <v>43375</v>
      </c>
      <c r="C4298">
        <f>VLOOKUP(A4298,'Historic fwd PE'!A4297:B10275,2,0)</f>
        <v>11008.3</v>
      </c>
      <c r="D4298" t="e">
        <f t="shared" si="67"/>
        <v>#DIV/0!</v>
      </c>
    </row>
    <row r="4299" spans="1:4">
      <c r="A4299" s="3">
        <v>43376</v>
      </c>
      <c r="C4299">
        <f>VLOOKUP(A4299,'Historic fwd PE'!A4298:B10276,2,0)</f>
        <v>10858.25</v>
      </c>
      <c r="D4299" t="e">
        <f t="shared" si="67"/>
        <v>#DIV/0!</v>
      </c>
    </row>
    <row r="4300" spans="1:4">
      <c r="A4300" s="3">
        <v>43377</v>
      </c>
      <c r="C4300">
        <f>VLOOKUP(A4300,'Historic fwd PE'!A4299:B10277,2,0)</f>
        <v>10599.25</v>
      </c>
      <c r="D4300" t="e">
        <f t="shared" si="67"/>
        <v>#DIV/0!</v>
      </c>
    </row>
    <row r="4301" spans="1:4">
      <c r="A4301" s="3">
        <v>43378</v>
      </c>
      <c r="C4301">
        <f>VLOOKUP(A4301,'Historic fwd PE'!A4300:B10278,2,0)</f>
        <v>10316.450000000001</v>
      </c>
      <c r="D4301" t="e">
        <f t="shared" si="67"/>
        <v>#DIV/0!</v>
      </c>
    </row>
    <row r="4302" spans="1:4">
      <c r="A4302" s="3">
        <v>43379</v>
      </c>
      <c r="C4302">
        <f>VLOOKUP(A4302,'Historic fwd PE'!A4301:B10279,2,0)</f>
        <v>10316.450000000001</v>
      </c>
      <c r="D4302" t="e">
        <f t="shared" si="67"/>
        <v>#DIV/0!</v>
      </c>
    </row>
    <row r="4303" spans="1:4">
      <c r="A4303" s="3">
        <v>43380</v>
      </c>
      <c r="C4303">
        <f>VLOOKUP(A4303,'Historic fwd PE'!A4302:B10280,2,0)</f>
        <v>10316.450000000001</v>
      </c>
      <c r="D4303" t="e">
        <f t="shared" si="67"/>
        <v>#DIV/0!</v>
      </c>
    </row>
    <row r="4304" spans="1:4">
      <c r="A4304" s="3">
        <v>43381</v>
      </c>
      <c r="C4304">
        <f>VLOOKUP(A4304,'Historic fwd PE'!A4303:B10281,2,0)</f>
        <v>10348.049999999999</v>
      </c>
      <c r="D4304" t="e">
        <f t="shared" si="67"/>
        <v>#DIV/0!</v>
      </c>
    </row>
    <row r="4305" spans="1:4">
      <c r="A4305" s="3">
        <v>43382</v>
      </c>
      <c r="C4305">
        <f>VLOOKUP(A4305,'Historic fwd PE'!A4304:B10282,2,0)</f>
        <v>10301.049999999999</v>
      </c>
      <c r="D4305" t="e">
        <f t="shared" si="67"/>
        <v>#DIV/0!</v>
      </c>
    </row>
    <row r="4306" spans="1:4">
      <c r="A4306" s="3">
        <v>43383</v>
      </c>
      <c r="C4306">
        <f>VLOOKUP(A4306,'Historic fwd PE'!A4305:B10283,2,0)</f>
        <v>10460.1</v>
      </c>
      <c r="D4306" t="e">
        <f t="shared" si="67"/>
        <v>#DIV/0!</v>
      </c>
    </row>
    <row r="4307" spans="1:4">
      <c r="A4307" s="3">
        <v>43384</v>
      </c>
      <c r="C4307">
        <f>VLOOKUP(A4307,'Historic fwd PE'!A4306:B10284,2,0)</f>
        <v>10234.65</v>
      </c>
      <c r="D4307" t="e">
        <f t="shared" si="67"/>
        <v>#DIV/0!</v>
      </c>
    </row>
    <row r="4308" spans="1:4">
      <c r="A4308" s="3">
        <v>43385</v>
      </c>
      <c r="C4308">
        <f>VLOOKUP(A4308,'Historic fwd PE'!A4307:B10285,2,0)</f>
        <v>10472.5</v>
      </c>
      <c r="D4308" t="e">
        <f t="shared" si="67"/>
        <v>#DIV/0!</v>
      </c>
    </row>
    <row r="4309" spans="1:4">
      <c r="A4309" s="3">
        <v>43386</v>
      </c>
      <c r="C4309">
        <f>VLOOKUP(A4309,'Historic fwd PE'!A4308:B10286,2,0)</f>
        <v>10472.5</v>
      </c>
      <c r="D4309" t="e">
        <f t="shared" si="67"/>
        <v>#DIV/0!</v>
      </c>
    </row>
    <row r="4310" spans="1:4">
      <c r="A4310" s="3">
        <v>43387</v>
      </c>
      <c r="C4310">
        <f>VLOOKUP(A4310,'Historic fwd PE'!A4309:B10287,2,0)</f>
        <v>10472.5</v>
      </c>
      <c r="D4310" t="e">
        <f t="shared" si="67"/>
        <v>#DIV/0!</v>
      </c>
    </row>
    <row r="4311" spans="1:4">
      <c r="A4311" s="3">
        <v>43388</v>
      </c>
      <c r="C4311">
        <f>VLOOKUP(A4311,'Historic fwd PE'!A4310:B10288,2,0)</f>
        <v>10512.5</v>
      </c>
      <c r="D4311" t="e">
        <f t="shared" si="67"/>
        <v>#DIV/0!</v>
      </c>
    </row>
    <row r="4312" spans="1:4">
      <c r="A4312" s="3">
        <v>43389</v>
      </c>
      <c r="C4312">
        <f>VLOOKUP(A4312,'Historic fwd PE'!A4311:B10289,2,0)</f>
        <v>10584.75</v>
      </c>
      <c r="D4312" t="e">
        <f t="shared" si="67"/>
        <v>#DIV/0!</v>
      </c>
    </row>
    <row r="4313" spans="1:4">
      <c r="A4313" s="3">
        <v>43390</v>
      </c>
      <c r="C4313">
        <f>VLOOKUP(A4313,'Historic fwd PE'!A4312:B10290,2,0)</f>
        <v>10453.049999999999</v>
      </c>
      <c r="D4313" t="e">
        <f t="shared" si="67"/>
        <v>#DIV/0!</v>
      </c>
    </row>
    <row r="4314" spans="1:4">
      <c r="A4314" s="3">
        <v>43391</v>
      </c>
      <c r="C4314">
        <f>VLOOKUP(A4314,'Historic fwd PE'!A4313:B10291,2,0)</f>
        <v>10453.049999999999</v>
      </c>
      <c r="D4314" t="e">
        <f t="shared" si="67"/>
        <v>#DIV/0!</v>
      </c>
    </row>
    <row r="4315" spans="1:4">
      <c r="A4315" s="3">
        <v>43392</v>
      </c>
      <c r="C4315">
        <f>VLOOKUP(A4315,'Historic fwd PE'!A4314:B10292,2,0)</f>
        <v>10303.549999999999</v>
      </c>
      <c r="D4315" t="e">
        <f t="shared" si="67"/>
        <v>#DIV/0!</v>
      </c>
    </row>
    <row r="4316" spans="1:4">
      <c r="A4316" s="3">
        <v>43393</v>
      </c>
      <c r="C4316">
        <f>VLOOKUP(A4316,'Historic fwd PE'!A4315:B10293,2,0)</f>
        <v>10303.549999999999</v>
      </c>
      <c r="D4316" t="e">
        <f t="shared" si="67"/>
        <v>#DIV/0!</v>
      </c>
    </row>
    <row r="4317" spans="1:4">
      <c r="A4317" s="3">
        <v>43394</v>
      </c>
      <c r="C4317">
        <f>VLOOKUP(A4317,'Historic fwd PE'!A4316:B10294,2,0)</f>
        <v>10303.549999999999</v>
      </c>
      <c r="D4317" t="e">
        <f t="shared" si="67"/>
        <v>#DIV/0!</v>
      </c>
    </row>
    <row r="4318" spans="1:4">
      <c r="A4318" s="3">
        <v>43395</v>
      </c>
      <c r="C4318">
        <f>VLOOKUP(A4318,'Historic fwd PE'!A4317:B10295,2,0)</f>
        <v>10245.25</v>
      </c>
      <c r="D4318" t="e">
        <f t="shared" si="67"/>
        <v>#DIV/0!</v>
      </c>
    </row>
    <row r="4319" spans="1:4">
      <c r="A4319" s="3">
        <v>43396</v>
      </c>
      <c r="C4319">
        <f>VLOOKUP(A4319,'Historic fwd PE'!A4318:B10296,2,0)</f>
        <v>10146.799999999999</v>
      </c>
      <c r="D4319" t="e">
        <f t="shared" si="67"/>
        <v>#DIV/0!</v>
      </c>
    </row>
    <row r="4320" spans="1:4">
      <c r="A4320" s="3">
        <v>43397</v>
      </c>
      <c r="C4320">
        <f>VLOOKUP(A4320,'Historic fwd PE'!A4319:B10297,2,0)</f>
        <v>10224.75</v>
      </c>
      <c r="D4320" t="e">
        <f t="shared" si="67"/>
        <v>#DIV/0!</v>
      </c>
    </row>
    <row r="4321" spans="1:4">
      <c r="A4321" s="3">
        <v>43398</v>
      </c>
      <c r="C4321">
        <f>VLOOKUP(A4321,'Historic fwd PE'!A4320:B10298,2,0)</f>
        <v>10124.9</v>
      </c>
      <c r="D4321" t="e">
        <f t="shared" si="67"/>
        <v>#DIV/0!</v>
      </c>
    </row>
    <row r="4322" spans="1:4">
      <c r="A4322" s="3">
        <v>43399</v>
      </c>
      <c r="C4322">
        <f>VLOOKUP(A4322,'Historic fwd PE'!A4321:B10299,2,0)</f>
        <v>10030</v>
      </c>
      <c r="D4322" t="e">
        <f t="shared" si="67"/>
        <v>#DIV/0!</v>
      </c>
    </row>
    <row r="4323" spans="1:4">
      <c r="A4323" s="3">
        <v>43400</v>
      </c>
      <c r="C4323">
        <f>VLOOKUP(A4323,'Historic fwd PE'!A4322:B10300,2,0)</f>
        <v>10030</v>
      </c>
      <c r="D4323" t="e">
        <f t="shared" si="67"/>
        <v>#DIV/0!</v>
      </c>
    </row>
    <row r="4324" spans="1:4">
      <c r="A4324" s="3">
        <v>43401</v>
      </c>
      <c r="C4324">
        <f>VLOOKUP(A4324,'Historic fwd PE'!A4323:B10301,2,0)</f>
        <v>10030</v>
      </c>
      <c r="D4324" t="e">
        <f t="shared" si="67"/>
        <v>#DIV/0!</v>
      </c>
    </row>
    <row r="4325" spans="1:4">
      <c r="A4325" s="3">
        <v>43402</v>
      </c>
      <c r="C4325">
        <f>VLOOKUP(A4325,'Historic fwd PE'!A4324:B10302,2,0)</f>
        <v>10250.85</v>
      </c>
      <c r="D4325" t="e">
        <f t="shared" si="67"/>
        <v>#DIV/0!</v>
      </c>
    </row>
    <row r="4326" spans="1:4">
      <c r="A4326" s="3">
        <v>43403</v>
      </c>
      <c r="C4326">
        <f>VLOOKUP(A4326,'Historic fwd PE'!A4325:B10303,2,0)</f>
        <v>10198.4</v>
      </c>
      <c r="D4326" t="e">
        <f t="shared" si="67"/>
        <v>#DIV/0!</v>
      </c>
    </row>
    <row r="4327" spans="1:4">
      <c r="A4327" s="3">
        <v>43404</v>
      </c>
      <c r="C4327">
        <f>VLOOKUP(A4327,'Historic fwd PE'!A4326:B10304,2,0)</f>
        <v>10386.6</v>
      </c>
      <c r="D4327" t="e">
        <f t="shared" si="67"/>
        <v>#DIV/0!</v>
      </c>
    </row>
    <row r="4328" spans="1:4">
      <c r="A4328" s="3">
        <v>43405</v>
      </c>
      <c r="C4328">
        <f>VLOOKUP(A4328,'Historic fwd PE'!A4327:B10305,2,0)</f>
        <v>10380.450000000001</v>
      </c>
      <c r="D4328" t="e">
        <f t="shared" si="67"/>
        <v>#DIV/0!</v>
      </c>
    </row>
    <row r="4329" spans="1:4">
      <c r="A4329" s="3">
        <v>43406</v>
      </c>
      <c r="C4329">
        <f>VLOOKUP(A4329,'Historic fwd PE'!A4328:B10306,2,0)</f>
        <v>10553</v>
      </c>
      <c r="D4329" t="e">
        <f t="shared" si="67"/>
        <v>#DIV/0!</v>
      </c>
    </row>
    <row r="4330" spans="1:4">
      <c r="A4330" s="3">
        <v>43407</v>
      </c>
      <c r="C4330">
        <f>VLOOKUP(A4330,'Historic fwd PE'!A4329:B10307,2,0)</f>
        <v>10553</v>
      </c>
      <c r="D4330" t="e">
        <f t="shared" si="67"/>
        <v>#DIV/0!</v>
      </c>
    </row>
    <row r="4331" spans="1:4">
      <c r="A4331" s="3">
        <v>43408</v>
      </c>
      <c r="C4331">
        <f>VLOOKUP(A4331,'Historic fwd PE'!A4330:B10308,2,0)</f>
        <v>10553</v>
      </c>
      <c r="D4331" t="e">
        <f t="shared" si="67"/>
        <v>#DIV/0!</v>
      </c>
    </row>
    <row r="4332" spans="1:4">
      <c r="A4332" s="3">
        <v>43409</v>
      </c>
      <c r="C4332">
        <f>VLOOKUP(A4332,'Historic fwd PE'!A4331:B10309,2,0)</f>
        <v>10524</v>
      </c>
      <c r="D4332" t="e">
        <f t="shared" si="67"/>
        <v>#DIV/0!</v>
      </c>
    </row>
    <row r="4333" spans="1:4">
      <c r="A4333" s="3">
        <v>43410</v>
      </c>
      <c r="C4333">
        <f>VLOOKUP(A4333,'Historic fwd PE'!A4332:B10310,2,0)</f>
        <v>10530</v>
      </c>
      <c r="D4333" t="e">
        <f t="shared" si="67"/>
        <v>#DIV/0!</v>
      </c>
    </row>
    <row r="4334" spans="1:4">
      <c r="A4334" s="3">
        <v>43411</v>
      </c>
      <c r="C4334">
        <f>VLOOKUP(A4334,'Historic fwd PE'!A4333:B10311,2,0)</f>
        <v>10598.4</v>
      </c>
      <c r="D4334" t="e">
        <f t="shared" si="67"/>
        <v>#DIV/0!</v>
      </c>
    </row>
    <row r="4335" spans="1:4">
      <c r="A4335" s="3">
        <v>43412</v>
      </c>
      <c r="C4335">
        <f>VLOOKUP(A4335,'Historic fwd PE'!A4334:B10312,2,0)</f>
        <v>10598.4</v>
      </c>
      <c r="D4335" t="e">
        <f t="shared" si="67"/>
        <v>#DIV/0!</v>
      </c>
    </row>
    <row r="4336" spans="1:4">
      <c r="A4336" s="3">
        <v>43413</v>
      </c>
      <c r="C4336">
        <f>VLOOKUP(A4336,'Historic fwd PE'!A4335:B10313,2,0)</f>
        <v>10585.2</v>
      </c>
      <c r="D4336" t="e">
        <f t="shared" si="67"/>
        <v>#DIV/0!</v>
      </c>
    </row>
    <row r="4337" spans="1:4">
      <c r="A4337" s="3">
        <v>43414</v>
      </c>
      <c r="C4337">
        <f>VLOOKUP(A4337,'Historic fwd PE'!A4336:B10314,2,0)</f>
        <v>10585.2</v>
      </c>
      <c r="D4337" t="e">
        <f t="shared" si="67"/>
        <v>#DIV/0!</v>
      </c>
    </row>
    <row r="4338" spans="1:4">
      <c r="A4338" s="3">
        <v>43415</v>
      </c>
      <c r="C4338">
        <f>VLOOKUP(A4338,'Historic fwd PE'!A4337:B10315,2,0)</f>
        <v>10585.2</v>
      </c>
      <c r="D4338" t="e">
        <f t="shared" si="67"/>
        <v>#DIV/0!</v>
      </c>
    </row>
    <row r="4339" spans="1:4">
      <c r="A4339" s="3">
        <v>43416</v>
      </c>
      <c r="C4339">
        <f>VLOOKUP(A4339,'Historic fwd PE'!A4338:B10316,2,0)</f>
        <v>10482.200000000001</v>
      </c>
      <c r="D4339" t="e">
        <f t="shared" si="67"/>
        <v>#DIV/0!</v>
      </c>
    </row>
    <row r="4340" spans="1:4">
      <c r="A4340" s="3">
        <v>43417</v>
      </c>
      <c r="C4340">
        <f>VLOOKUP(A4340,'Historic fwd PE'!A4339:B10317,2,0)</f>
        <v>10582.5</v>
      </c>
      <c r="D4340" t="e">
        <f t="shared" si="67"/>
        <v>#DIV/0!</v>
      </c>
    </row>
    <row r="4341" spans="1:4">
      <c r="A4341" s="3">
        <v>43418</v>
      </c>
      <c r="C4341">
        <f>VLOOKUP(A4341,'Historic fwd PE'!A4340:B10318,2,0)</f>
        <v>10576.3</v>
      </c>
      <c r="D4341" t="e">
        <f t="shared" si="67"/>
        <v>#DIV/0!</v>
      </c>
    </row>
    <row r="4342" spans="1:4">
      <c r="A4342" s="3">
        <v>43419</v>
      </c>
      <c r="C4342">
        <f>VLOOKUP(A4342,'Historic fwd PE'!A4341:B10319,2,0)</f>
        <v>10616.7</v>
      </c>
      <c r="D4342" t="e">
        <f t="shared" si="67"/>
        <v>#DIV/0!</v>
      </c>
    </row>
    <row r="4343" spans="1:4">
      <c r="A4343" s="3">
        <v>43420</v>
      </c>
      <c r="C4343">
        <f>VLOOKUP(A4343,'Historic fwd PE'!A4342:B10320,2,0)</f>
        <v>10682.2</v>
      </c>
      <c r="D4343" t="e">
        <f t="shared" si="67"/>
        <v>#DIV/0!</v>
      </c>
    </row>
    <row r="4344" spans="1:4">
      <c r="A4344" s="3">
        <v>43421</v>
      </c>
      <c r="C4344">
        <f>VLOOKUP(A4344,'Historic fwd PE'!A4343:B10321,2,0)</f>
        <v>10682.2</v>
      </c>
      <c r="D4344" t="e">
        <f t="shared" si="67"/>
        <v>#DIV/0!</v>
      </c>
    </row>
    <row r="4345" spans="1:4">
      <c r="A4345" s="3">
        <v>43422</v>
      </c>
      <c r="C4345">
        <f>VLOOKUP(A4345,'Historic fwd PE'!A4344:B10322,2,0)</f>
        <v>10682.2</v>
      </c>
      <c r="D4345" t="e">
        <f t="shared" si="67"/>
        <v>#DIV/0!</v>
      </c>
    </row>
    <row r="4346" spans="1:4">
      <c r="A4346" s="3">
        <v>43423</v>
      </c>
      <c r="C4346">
        <f>VLOOKUP(A4346,'Historic fwd PE'!A4345:B10323,2,0)</f>
        <v>10763.4</v>
      </c>
      <c r="D4346" t="e">
        <f t="shared" si="67"/>
        <v>#DIV/0!</v>
      </c>
    </row>
    <row r="4347" spans="1:4">
      <c r="A4347" s="3">
        <v>43424</v>
      </c>
      <c r="C4347">
        <f>VLOOKUP(A4347,'Historic fwd PE'!A4346:B10324,2,0)</f>
        <v>10656.2</v>
      </c>
      <c r="D4347" t="e">
        <f t="shared" si="67"/>
        <v>#DIV/0!</v>
      </c>
    </row>
    <row r="4348" spans="1:4">
      <c r="A4348" s="3">
        <v>43425</v>
      </c>
      <c r="C4348">
        <f>VLOOKUP(A4348,'Historic fwd PE'!A4347:B10325,2,0)</f>
        <v>10600.05</v>
      </c>
      <c r="D4348" t="e">
        <f t="shared" si="67"/>
        <v>#DIV/0!</v>
      </c>
    </row>
    <row r="4349" spans="1:4">
      <c r="A4349" s="3">
        <v>43426</v>
      </c>
      <c r="C4349">
        <f>VLOOKUP(A4349,'Historic fwd PE'!A4348:B10326,2,0)</f>
        <v>10526.75</v>
      </c>
      <c r="D4349" t="e">
        <f t="shared" si="67"/>
        <v>#DIV/0!</v>
      </c>
    </row>
    <row r="4350" spans="1:4">
      <c r="A4350" s="3">
        <v>43427</v>
      </c>
      <c r="C4350">
        <f>VLOOKUP(A4350,'Historic fwd PE'!A4349:B10327,2,0)</f>
        <v>10526.75</v>
      </c>
      <c r="D4350" t="e">
        <f t="shared" si="67"/>
        <v>#DIV/0!</v>
      </c>
    </row>
    <row r="4351" spans="1:4">
      <c r="A4351" s="3">
        <v>43428</v>
      </c>
      <c r="C4351">
        <f>VLOOKUP(A4351,'Historic fwd PE'!A4350:B10328,2,0)</f>
        <v>10526.75</v>
      </c>
      <c r="D4351" t="e">
        <f t="shared" si="67"/>
        <v>#DIV/0!</v>
      </c>
    </row>
    <row r="4352" spans="1:4">
      <c r="A4352" s="3">
        <v>43429</v>
      </c>
      <c r="C4352">
        <f>VLOOKUP(A4352,'Historic fwd PE'!A4351:B10329,2,0)</f>
        <v>10526.75</v>
      </c>
      <c r="D4352" t="e">
        <f t="shared" si="67"/>
        <v>#DIV/0!</v>
      </c>
    </row>
    <row r="4353" spans="1:4">
      <c r="A4353" s="3">
        <v>43430</v>
      </c>
      <c r="C4353">
        <f>VLOOKUP(A4353,'Historic fwd PE'!A4352:B10330,2,0)</f>
        <v>10628.6</v>
      </c>
      <c r="D4353" t="e">
        <f t="shared" si="67"/>
        <v>#DIV/0!</v>
      </c>
    </row>
    <row r="4354" spans="1:4">
      <c r="A4354" s="3">
        <v>43431</v>
      </c>
      <c r="C4354">
        <f>VLOOKUP(A4354,'Historic fwd PE'!A4353:B10331,2,0)</f>
        <v>10685.6</v>
      </c>
      <c r="D4354" t="e">
        <f t="shared" si="67"/>
        <v>#DIV/0!</v>
      </c>
    </row>
    <row r="4355" spans="1:4">
      <c r="A4355" s="3">
        <v>43432</v>
      </c>
      <c r="C4355">
        <f>VLOOKUP(A4355,'Historic fwd PE'!A4354:B10332,2,0)</f>
        <v>10728.85</v>
      </c>
      <c r="D4355" t="e">
        <f t="shared" si="67"/>
        <v>#DIV/0!</v>
      </c>
    </row>
    <row r="4356" spans="1:4">
      <c r="A4356" s="3">
        <v>43433</v>
      </c>
      <c r="C4356">
        <f>VLOOKUP(A4356,'Historic fwd PE'!A4355:B10333,2,0)</f>
        <v>10858.7</v>
      </c>
      <c r="D4356" t="e">
        <f t="shared" si="67"/>
        <v>#DIV/0!</v>
      </c>
    </row>
    <row r="4357" spans="1:4">
      <c r="A4357" s="3">
        <v>43434</v>
      </c>
      <c r="C4357">
        <f>VLOOKUP(A4357,'Historic fwd PE'!A4356:B10334,2,0)</f>
        <v>10876.75</v>
      </c>
      <c r="D4357" t="e">
        <f t="shared" si="67"/>
        <v>#DIV/0!</v>
      </c>
    </row>
    <row r="4358" spans="1:4">
      <c r="A4358" s="3">
        <v>43435</v>
      </c>
      <c r="C4358">
        <f>VLOOKUP(A4358,'Historic fwd PE'!A4357:B10335,2,0)</f>
        <v>10876.75</v>
      </c>
      <c r="D4358" t="e">
        <f t="shared" si="67"/>
        <v>#DIV/0!</v>
      </c>
    </row>
    <row r="4359" spans="1:4">
      <c r="A4359" s="3">
        <v>43436</v>
      </c>
      <c r="C4359">
        <f>VLOOKUP(A4359,'Historic fwd PE'!A4358:B10336,2,0)</f>
        <v>10876.75</v>
      </c>
      <c r="D4359" t="e">
        <f t="shared" ref="D4359:D4422" si="68">C4359/B4359</f>
        <v>#DIV/0!</v>
      </c>
    </row>
    <row r="4360" spans="1:4">
      <c r="A4360" s="3">
        <v>43437</v>
      </c>
      <c r="C4360">
        <f>VLOOKUP(A4360,'Historic fwd PE'!A4359:B10337,2,0)</f>
        <v>10883.75</v>
      </c>
      <c r="D4360" t="e">
        <f t="shared" si="68"/>
        <v>#DIV/0!</v>
      </c>
    </row>
    <row r="4361" spans="1:4">
      <c r="A4361" s="3">
        <v>43438</v>
      </c>
      <c r="C4361">
        <f>VLOOKUP(A4361,'Historic fwd PE'!A4360:B10338,2,0)</f>
        <v>10869.5</v>
      </c>
      <c r="D4361" t="e">
        <f t="shared" si="68"/>
        <v>#DIV/0!</v>
      </c>
    </row>
    <row r="4362" spans="1:4">
      <c r="A4362" s="3">
        <v>43439</v>
      </c>
      <c r="C4362">
        <f>VLOOKUP(A4362,'Historic fwd PE'!A4361:B10339,2,0)</f>
        <v>10782.9</v>
      </c>
      <c r="D4362" t="e">
        <f t="shared" si="68"/>
        <v>#DIV/0!</v>
      </c>
    </row>
    <row r="4363" spans="1:4">
      <c r="A4363" s="3">
        <v>43440</v>
      </c>
      <c r="C4363">
        <f>VLOOKUP(A4363,'Historic fwd PE'!A4362:B10340,2,0)</f>
        <v>10601.15</v>
      </c>
      <c r="D4363" t="e">
        <f t="shared" si="68"/>
        <v>#DIV/0!</v>
      </c>
    </row>
    <row r="4364" spans="1:4">
      <c r="A4364" s="3">
        <v>43441</v>
      </c>
      <c r="C4364">
        <f>VLOOKUP(A4364,'Historic fwd PE'!A4363:B10341,2,0)</f>
        <v>10693.7</v>
      </c>
      <c r="D4364" t="e">
        <f t="shared" si="68"/>
        <v>#DIV/0!</v>
      </c>
    </row>
    <row r="4365" spans="1:4">
      <c r="A4365" s="3">
        <v>43442</v>
      </c>
      <c r="C4365">
        <f>VLOOKUP(A4365,'Historic fwd PE'!A4364:B10342,2,0)</f>
        <v>10693.7</v>
      </c>
      <c r="D4365" t="e">
        <f t="shared" si="68"/>
        <v>#DIV/0!</v>
      </c>
    </row>
    <row r="4366" spans="1:4">
      <c r="A4366" s="3">
        <v>43443</v>
      </c>
      <c r="C4366">
        <f>VLOOKUP(A4366,'Historic fwd PE'!A4365:B10343,2,0)</f>
        <v>10693.7</v>
      </c>
      <c r="D4366" t="e">
        <f t="shared" si="68"/>
        <v>#DIV/0!</v>
      </c>
    </row>
    <row r="4367" spans="1:4">
      <c r="A4367" s="3">
        <v>43444</v>
      </c>
      <c r="C4367">
        <f>VLOOKUP(A4367,'Historic fwd PE'!A4366:B10344,2,0)</f>
        <v>10488.45</v>
      </c>
      <c r="D4367" t="e">
        <f t="shared" si="68"/>
        <v>#DIV/0!</v>
      </c>
    </row>
    <row r="4368" spans="1:4">
      <c r="A4368" s="3">
        <v>43445</v>
      </c>
      <c r="C4368">
        <f>VLOOKUP(A4368,'Historic fwd PE'!A4367:B10345,2,0)</f>
        <v>10549.15</v>
      </c>
      <c r="D4368" t="e">
        <f t="shared" si="68"/>
        <v>#DIV/0!</v>
      </c>
    </row>
    <row r="4369" spans="1:4">
      <c r="A4369" s="3">
        <v>43446</v>
      </c>
      <c r="C4369">
        <f>VLOOKUP(A4369,'Historic fwd PE'!A4368:B10346,2,0)</f>
        <v>10737.6</v>
      </c>
      <c r="D4369" t="e">
        <f t="shared" si="68"/>
        <v>#DIV/0!</v>
      </c>
    </row>
    <row r="4370" spans="1:4">
      <c r="A4370" s="3">
        <v>43447</v>
      </c>
      <c r="C4370">
        <f>VLOOKUP(A4370,'Historic fwd PE'!A4369:B10347,2,0)</f>
        <v>10791.55</v>
      </c>
      <c r="D4370" t="e">
        <f t="shared" si="68"/>
        <v>#DIV/0!</v>
      </c>
    </row>
    <row r="4371" spans="1:4">
      <c r="A4371" s="3">
        <v>43448</v>
      </c>
      <c r="C4371">
        <f>VLOOKUP(A4371,'Historic fwd PE'!A4370:B10348,2,0)</f>
        <v>10805.45</v>
      </c>
      <c r="D4371" t="e">
        <f t="shared" si="68"/>
        <v>#DIV/0!</v>
      </c>
    </row>
    <row r="4372" spans="1:4">
      <c r="A4372" s="3">
        <v>43449</v>
      </c>
      <c r="C4372">
        <f>VLOOKUP(A4372,'Historic fwd PE'!A4371:B10349,2,0)</f>
        <v>10805.45</v>
      </c>
      <c r="D4372" t="e">
        <f t="shared" si="68"/>
        <v>#DIV/0!</v>
      </c>
    </row>
    <row r="4373" spans="1:4">
      <c r="A4373" s="3">
        <v>43450</v>
      </c>
      <c r="C4373">
        <f>VLOOKUP(A4373,'Historic fwd PE'!A4372:B10350,2,0)</f>
        <v>10805.45</v>
      </c>
      <c r="D4373" t="e">
        <f t="shared" si="68"/>
        <v>#DIV/0!</v>
      </c>
    </row>
    <row r="4374" spans="1:4">
      <c r="A4374" s="3">
        <v>43451</v>
      </c>
      <c r="C4374">
        <f>VLOOKUP(A4374,'Historic fwd PE'!A4373:B10351,2,0)</f>
        <v>10888.35</v>
      </c>
      <c r="D4374" t="e">
        <f t="shared" si="68"/>
        <v>#DIV/0!</v>
      </c>
    </row>
    <row r="4375" spans="1:4">
      <c r="A4375" s="3">
        <v>43452</v>
      </c>
      <c r="C4375">
        <f>VLOOKUP(A4375,'Historic fwd PE'!A4374:B10352,2,0)</f>
        <v>10908.7</v>
      </c>
      <c r="D4375" t="e">
        <f t="shared" si="68"/>
        <v>#DIV/0!</v>
      </c>
    </row>
    <row r="4376" spans="1:4">
      <c r="A4376" s="3">
        <v>43453</v>
      </c>
      <c r="C4376">
        <f>VLOOKUP(A4376,'Historic fwd PE'!A4375:B10353,2,0)</f>
        <v>10967.3</v>
      </c>
      <c r="D4376" t="e">
        <f t="shared" si="68"/>
        <v>#DIV/0!</v>
      </c>
    </row>
    <row r="4377" spans="1:4">
      <c r="A4377" s="3">
        <v>43454</v>
      </c>
      <c r="C4377">
        <f>VLOOKUP(A4377,'Historic fwd PE'!A4376:B10354,2,0)</f>
        <v>10951.7</v>
      </c>
      <c r="D4377" t="e">
        <f t="shared" si="68"/>
        <v>#DIV/0!</v>
      </c>
    </row>
    <row r="4378" spans="1:4">
      <c r="A4378" s="3">
        <v>43455</v>
      </c>
      <c r="C4378">
        <f>VLOOKUP(A4378,'Historic fwd PE'!A4377:B10355,2,0)</f>
        <v>10754</v>
      </c>
      <c r="D4378" t="e">
        <f t="shared" si="68"/>
        <v>#DIV/0!</v>
      </c>
    </row>
    <row r="4379" spans="1:4">
      <c r="A4379" s="3">
        <v>43456</v>
      </c>
      <c r="C4379">
        <f>VLOOKUP(A4379,'Historic fwd PE'!A4378:B10356,2,0)</f>
        <v>10754</v>
      </c>
      <c r="D4379" t="e">
        <f t="shared" si="68"/>
        <v>#DIV/0!</v>
      </c>
    </row>
    <row r="4380" spans="1:4">
      <c r="A4380" s="3">
        <v>43457</v>
      </c>
      <c r="C4380">
        <f>VLOOKUP(A4380,'Historic fwd PE'!A4379:B10357,2,0)</f>
        <v>10754</v>
      </c>
      <c r="D4380" t="e">
        <f t="shared" si="68"/>
        <v>#DIV/0!</v>
      </c>
    </row>
    <row r="4381" spans="1:4">
      <c r="A4381" s="3">
        <v>43458</v>
      </c>
      <c r="C4381">
        <f>VLOOKUP(A4381,'Historic fwd PE'!A4380:B10358,2,0)</f>
        <v>10663.5</v>
      </c>
      <c r="D4381" t="e">
        <f t="shared" si="68"/>
        <v>#DIV/0!</v>
      </c>
    </row>
    <row r="4382" spans="1:4">
      <c r="A4382" s="3">
        <v>43459</v>
      </c>
      <c r="C4382">
        <f>VLOOKUP(A4382,'Historic fwd PE'!A4381:B10359,2,0)</f>
        <v>10663.5</v>
      </c>
      <c r="D4382" t="e">
        <f t="shared" si="68"/>
        <v>#DIV/0!</v>
      </c>
    </row>
    <row r="4383" spans="1:4">
      <c r="A4383" s="3">
        <v>43460</v>
      </c>
      <c r="C4383">
        <f>VLOOKUP(A4383,'Historic fwd PE'!A4382:B10360,2,0)</f>
        <v>10729.85</v>
      </c>
      <c r="D4383" t="e">
        <f t="shared" si="68"/>
        <v>#DIV/0!</v>
      </c>
    </row>
    <row r="4384" spans="1:4">
      <c r="A4384" s="3">
        <v>43461</v>
      </c>
      <c r="C4384">
        <f>VLOOKUP(A4384,'Historic fwd PE'!A4383:B10361,2,0)</f>
        <v>10779.8</v>
      </c>
      <c r="D4384" t="e">
        <f t="shared" si="68"/>
        <v>#DIV/0!</v>
      </c>
    </row>
    <row r="4385" spans="1:4">
      <c r="A4385" s="3">
        <v>43462</v>
      </c>
      <c r="C4385">
        <f>VLOOKUP(A4385,'Historic fwd PE'!A4384:B10362,2,0)</f>
        <v>10859.9</v>
      </c>
      <c r="D4385" t="e">
        <f t="shared" si="68"/>
        <v>#DIV/0!</v>
      </c>
    </row>
    <row r="4386" spans="1:4">
      <c r="A4386" s="3">
        <v>43463</v>
      </c>
      <c r="C4386">
        <f>VLOOKUP(A4386,'Historic fwd PE'!A4385:B10363,2,0)</f>
        <v>10859.9</v>
      </c>
      <c r="D4386" t="e">
        <f t="shared" si="68"/>
        <v>#DIV/0!</v>
      </c>
    </row>
    <row r="4387" spans="1:4">
      <c r="A4387" s="3">
        <v>43464</v>
      </c>
      <c r="C4387">
        <f>VLOOKUP(A4387,'Historic fwd PE'!A4386:B10364,2,0)</f>
        <v>10859.9</v>
      </c>
      <c r="D4387" t="e">
        <f t="shared" si="68"/>
        <v>#DIV/0!</v>
      </c>
    </row>
    <row r="4388" spans="1:4">
      <c r="A4388" s="3">
        <v>43465</v>
      </c>
      <c r="C4388">
        <f>VLOOKUP(A4388,'Historic fwd PE'!A4387:B10365,2,0)</f>
        <v>10862.55</v>
      </c>
      <c r="D4388" t="e">
        <f t="shared" si="68"/>
        <v>#DIV/0!</v>
      </c>
    </row>
    <row r="4389" spans="1:4">
      <c r="A4389" s="3">
        <v>43466</v>
      </c>
      <c r="C4389">
        <f>VLOOKUP(A4389,'Historic fwd PE'!A4388:B10366,2,0)</f>
        <v>10910.1</v>
      </c>
      <c r="D4389" t="e">
        <f t="shared" si="68"/>
        <v>#DIV/0!</v>
      </c>
    </row>
    <row r="4390" spans="1:4">
      <c r="A4390" s="3">
        <v>43467</v>
      </c>
      <c r="C4390">
        <f>VLOOKUP(A4390,'Historic fwd PE'!A4389:B10367,2,0)</f>
        <v>10792.5</v>
      </c>
      <c r="D4390" t="e">
        <f t="shared" si="68"/>
        <v>#DIV/0!</v>
      </c>
    </row>
    <row r="4391" spans="1:4">
      <c r="A4391" s="3">
        <v>43468</v>
      </c>
      <c r="C4391">
        <f>VLOOKUP(A4391,'Historic fwd PE'!A4390:B10368,2,0)</f>
        <v>10672.25</v>
      </c>
      <c r="D4391" t="e">
        <f t="shared" si="68"/>
        <v>#DIV/0!</v>
      </c>
    </row>
    <row r="4392" spans="1:4">
      <c r="A4392" s="3">
        <v>43469</v>
      </c>
      <c r="C4392">
        <f>VLOOKUP(A4392,'Historic fwd PE'!A4391:B10369,2,0)</f>
        <v>10727.35</v>
      </c>
      <c r="D4392" t="e">
        <f t="shared" si="68"/>
        <v>#DIV/0!</v>
      </c>
    </row>
    <row r="4393" spans="1:4">
      <c r="A4393" s="3">
        <v>43470</v>
      </c>
      <c r="C4393">
        <f>VLOOKUP(A4393,'Historic fwd PE'!A4392:B10370,2,0)</f>
        <v>10727.35</v>
      </c>
      <c r="D4393" t="e">
        <f t="shared" si="68"/>
        <v>#DIV/0!</v>
      </c>
    </row>
    <row r="4394" spans="1:4">
      <c r="A4394" s="3">
        <v>43471</v>
      </c>
      <c r="C4394">
        <f>VLOOKUP(A4394,'Historic fwd PE'!A4393:B10371,2,0)</f>
        <v>10727.35</v>
      </c>
      <c r="D4394" t="e">
        <f t="shared" si="68"/>
        <v>#DIV/0!</v>
      </c>
    </row>
    <row r="4395" spans="1:4">
      <c r="A4395" s="3">
        <v>43472</v>
      </c>
      <c r="C4395">
        <f>VLOOKUP(A4395,'Historic fwd PE'!A4394:B10372,2,0)</f>
        <v>10771.8</v>
      </c>
      <c r="D4395" t="e">
        <f t="shared" si="68"/>
        <v>#DIV/0!</v>
      </c>
    </row>
    <row r="4396" spans="1:4">
      <c r="A4396" s="3">
        <v>43473</v>
      </c>
      <c r="C4396">
        <f>VLOOKUP(A4396,'Historic fwd PE'!A4395:B10373,2,0)</f>
        <v>10802.15</v>
      </c>
      <c r="D4396" t="e">
        <f t="shared" si="68"/>
        <v>#DIV/0!</v>
      </c>
    </row>
    <row r="4397" spans="1:4">
      <c r="A4397" s="3">
        <v>43474</v>
      </c>
      <c r="C4397">
        <f>VLOOKUP(A4397,'Historic fwd PE'!A4396:B10374,2,0)</f>
        <v>10855.15</v>
      </c>
      <c r="D4397" t="e">
        <f t="shared" si="68"/>
        <v>#DIV/0!</v>
      </c>
    </row>
    <row r="4398" spans="1:4">
      <c r="A4398" s="3">
        <v>43475</v>
      </c>
      <c r="C4398">
        <f>VLOOKUP(A4398,'Historic fwd PE'!A4397:B10375,2,0)</f>
        <v>10821.6</v>
      </c>
      <c r="D4398" t="e">
        <f t="shared" si="68"/>
        <v>#DIV/0!</v>
      </c>
    </row>
    <row r="4399" spans="1:4">
      <c r="A4399" s="3">
        <v>43476</v>
      </c>
      <c r="C4399">
        <f>VLOOKUP(A4399,'Historic fwd PE'!A4398:B10376,2,0)</f>
        <v>10794.95</v>
      </c>
      <c r="D4399" t="e">
        <f t="shared" si="68"/>
        <v>#DIV/0!</v>
      </c>
    </row>
    <row r="4400" spans="1:4">
      <c r="A4400" s="3">
        <v>43477</v>
      </c>
      <c r="C4400">
        <f>VLOOKUP(A4400,'Historic fwd PE'!A4399:B10377,2,0)</f>
        <v>10794.95</v>
      </c>
      <c r="D4400" t="e">
        <f t="shared" si="68"/>
        <v>#DIV/0!</v>
      </c>
    </row>
    <row r="4401" spans="1:4">
      <c r="A4401" s="3">
        <v>43478</v>
      </c>
      <c r="C4401">
        <f>VLOOKUP(A4401,'Historic fwd PE'!A4400:B10378,2,0)</f>
        <v>10794.95</v>
      </c>
      <c r="D4401" t="e">
        <f t="shared" si="68"/>
        <v>#DIV/0!</v>
      </c>
    </row>
    <row r="4402" spans="1:4">
      <c r="A4402" s="3">
        <v>43479</v>
      </c>
      <c r="C4402">
        <f>VLOOKUP(A4402,'Historic fwd PE'!A4401:B10379,2,0)</f>
        <v>10737.6</v>
      </c>
      <c r="D4402" t="e">
        <f t="shared" si="68"/>
        <v>#DIV/0!</v>
      </c>
    </row>
    <row r="4403" spans="1:4">
      <c r="A4403" s="3">
        <v>43480</v>
      </c>
      <c r="C4403">
        <f>VLOOKUP(A4403,'Historic fwd PE'!A4402:B10380,2,0)</f>
        <v>10886.8</v>
      </c>
      <c r="D4403" t="e">
        <f t="shared" si="68"/>
        <v>#DIV/0!</v>
      </c>
    </row>
    <row r="4404" spans="1:4">
      <c r="A4404" s="3">
        <v>43481</v>
      </c>
      <c r="C4404">
        <f>VLOOKUP(A4404,'Historic fwd PE'!A4403:B10381,2,0)</f>
        <v>10890.3</v>
      </c>
      <c r="D4404" t="e">
        <f t="shared" si="68"/>
        <v>#DIV/0!</v>
      </c>
    </row>
    <row r="4405" spans="1:4">
      <c r="A4405" s="3">
        <v>43482</v>
      </c>
      <c r="C4405">
        <f>VLOOKUP(A4405,'Historic fwd PE'!A4404:B10382,2,0)</f>
        <v>10905.2</v>
      </c>
      <c r="D4405" t="e">
        <f t="shared" si="68"/>
        <v>#DIV/0!</v>
      </c>
    </row>
    <row r="4406" spans="1:4">
      <c r="A4406" s="3">
        <v>43483</v>
      </c>
      <c r="C4406">
        <f>VLOOKUP(A4406,'Historic fwd PE'!A4405:B10383,2,0)</f>
        <v>10906.95</v>
      </c>
      <c r="D4406" t="e">
        <f t="shared" si="68"/>
        <v>#DIV/0!</v>
      </c>
    </row>
    <row r="4407" spans="1:4">
      <c r="A4407" s="3">
        <v>43484</v>
      </c>
      <c r="C4407">
        <f>VLOOKUP(A4407,'Historic fwd PE'!A4406:B10384,2,0)</f>
        <v>10906.95</v>
      </c>
      <c r="D4407" t="e">
        <f t="shared" si="68"/>
        <v>#DIV/0!</v>
      </c>
    </row>
    <row r="4408" spans="1:4">
      <c r="A4408" s="3">
        <v>43485</v>
      </c>
      <c r="C4408">
        <f>VLOOKUP(A4408,'Historic fwd PE'!A4407:B10385,2,0)</f>
        <v>10906.95</v>
      </c>
      <c r="D4408" t="e">
        <f t="shared" si="68"/>
        <v>#DIV/0!</v>
      </c>
    </row>
    <row r="4409" spans="1:4">
      <c r="A4409" s="3">
        <v>43486</v>
      </c>
      <c r="C4409">
        <f>VLOOKUP(A4409,'Historic fwd PE'!A4408:B10386,2,0)</f>
        <v>10961.85</v>
      </c>
      <c r="D4409" t="e">
        <f t="shared" si="68"/>
        <v>#DIV/0!</v>
      </c>
    </row>
    <row r="4410" spans="1:4">
      <c r="A4410" s="3">
        <v>43487</v>
      </c>
      <c r="C4410">
        <f>VLOOKUP(A4410,'Historic fwd PE'!A4409:B10387,2,0)</f>
        <v>10922.75</v>
      </c>
      <c r="D4410" t="e">
        <f t="shared" si="68"/>
        <v>#DIV/0!</v>
      </c>
    </row>
    <row r="4411" spans="1:4">
      <c r="A4411" s="3">
        <v>43488</v>
      </c>
      <c r="C4411">
        <f>VLOOKUP(A4411,'Historic fwd PE'!A4410:B10388,2,0)</f>
        <v>10831.5</v>
      </c>
      <c r="D4411" t="e">
        <f t="shared" si="68"/>
        <v>#DIV/0!</v>
      </c>
    </row>
    <row r="4412" spans="1:4">
      <c r="A4412" s="3">
        <v>43489</v>
      </c>
      <c r="C4412">
        <f>VLOOKUP(A4412,'Historic fwd PE'!A4411:B10389,2,0)</f>
        <v>10849.8</v>
      </c>
      <c r="D4412" t="e">
        <f t="shared" si="68"/>
        <v>#DIV/0!</v>
      </c>
    </row>
    <row r="4413" spans="1:4">
      <c r="A4413" s="3">
        <v>43490</v>
      </c>
      <c r="C4413">
        <f>VLOOKUP(A4413,'Historic fwd PE'!A4412:B10390,2,0)</f>
        <v>10780.55</v>
      </c>
      <c r="D4413" t="e">
        <f t="shared" si="68"/>
        <v>#DIV/0!</v>
      </c>
    </row>
    <row r="4414" spans="1:4">
      <c r="A4414" s="3">
        <v>43491</v>
      </c>
      <c r="C4414">
        <f>VLOOKUP(A4414,'Historic fwd PE'!A4413:B10391,2,0)</f>
        <v>10780.55</v>
      </c>
      <c r="D4414" t="e">
        <f t="shared" si="68"/>
        <v>#DIV/0!</v>
      </c>
    </row>
    <row r="4415" spans="1:4">
      <c r="A4415" s="3">
        <v>43492</v>
      </c>
      <c r="C4415">
        <f>VLOOKUP(A4415,'Historic fwd PE'!A4414:B10392,2,0)</f>
        <v>10780.55</v>
      </c>
      <c r="D4415" t="e">
        <f t="shared" si="68"/>
        <v>#DIV/0!</v>
      </c>
    </row>
    <row r="4416" spans="1:4">
      <c r="A4416" s="3">
        <v>43493</v>
      </c>
      <c r="C4416">
        <f>VLOOKUP(A4416,'Historic fwd PE'!A4415:B10393,2,0)</f>
        <v>10661.55</v>
      </c>
      <c r="D4416" t="e">
        <f t="shared" si="68"/>
        <v>#DIV/0!</v>
      </c>
    </row>
    <row r="4417" spans="1:4">
      <c r="A4417" s="3">
        <v>43494</v>
      </c>
      <c r="C4417">
        <f>VLOOKUP(A4417,'Historic fwd PE'!A4416:B10394,2,0)</f>
        <v>10652.2</v>
      </c>
      <c r="D4417" t="e">
        <f t="shared" si="68"/>
        <v>#DIV/0!</v>
      </c>
    </row>
    <row r="4418" spans="1:4">
      <c r="A4418" s="3">
        <v>43495</v>
      </c>
      <c r="C4418">
        <f>VLOOKUP(A4418,'Historic fwd PE'!A4417:B10395,2,0)</f>
        <v>10651.8</v>
      </c>
      <c r="D4418" t="e">
        <f t="shared" si="68"/>
        <v>#DIV/0!</v>
      </c>
    </row>
    <row r="4419" spans="1:4">
      <c r="A4419" s="3">
        <v>43496</v>
      </c>
      <c r="C4419">
        <f>VLOOKUP(A4419,'Historic fwd PE'!A4418:B10396,2,0)</f>
        <v>10830.95</v>
      </c>
      <c r="D4419" t="e">
        <f t="shared" si="68"/>
        <v>#DIV/0!</v>
      </c>
    </row>
    <row r="4420" spans="1:4">
      <c r="A4420" s="3">
        <v>43497</v>
      </c>
      <c r="C4420">
        <f>VLOOKUP(A4420,'Historic fwd PE'!A4419:B10397,2,0)</f>
        <v>10893.65</v>
      </c>
      <c r="D4420" t="e">
        <f t="shared" si="68"/>
        <v>#DIV/0!</v>
      </c>
    </row>
    <row r="4421" spans="1:4">
      <c r="A4421" s="3">
        <v>43498</v>
      </c>
      <c r="C4421">
        <f>VLOOKUP(A4421,'Historic fwd PE'!A4420:B10398,2,0)</f>
        <v>10893.65</v>
      </c>
      <c r="D4421" t="e">
        <f t="shared" si="68"/>
        <v>#DIV/0!</v>
      </c>
    </row>
    <row r="4422" spans="1:4">
      <c r="A4422" s="3">
        <v>43499</v>
      </c>
      <c r="C4422">
        <f>VLOOKUP(A4422,'Historic fwd PE'!A4421:B10399,2,0)</f>
        <v>10893.65</v>
      </c>
      <c r="D4422" t="e">
        <f t="shared" si="68"/>
        <v>#DIV/0!</v>
      </c>
    </row>
    <row r="4423" spans="1:4">
      <c r="A4423" s="3">
        <v>43500</v>
      </c>
      <c r="C4423">
        <f>VLOOKUP(A4423,'Historic fwd PE'!A4422:B10400,2,0)</f>
        <v>10912.25</v>
      </c>
      <c r="D4423" t="e">
        <f t="shared" ref="D4423:D4486" si="69">C4423/B4423</f>
        <v>#DIV/0!</v>
      </c>
    </row>
    <row r="4424" spans="1:4">
      <c r="A4424" s="3">
        <v>43501</v>
      </c>
      <c r="C4424">
        <f>VLOOKUP(A4424,'Historic fwd PE'!A4423:B10401,2,0)</f>
        <v>10934.35</v>
      </c>
      <c r="D4424" t="e">
        <f t="shared" si="69"/>
        <v>#DIV/0!</v>
      </c>
    </row>
    <row r="4425" spans="1:4">
      <c r="A4425" s="3">
        <v>43502</v>
      </c>
      <c r="C4425">
        <f>VLOOKUP(A4425,'Historic fwd PE'!A4424:B10402,2,0)</f>
        <v>11062.45</v>
      </c>
      <c r="D4425" t="e">
        <f t="shared" si="69"/>
        <v>#DIV/0!</v>
      </c>
    </row>
    <row r="4426" spans="1:4">
      <c r="A4426" s="3">
        <v>43503</v>
      </c>
      <c r="C4426">
        <f>VLOOKUP(A4426,'Historic fwd PE'!A4425:B10403,2,0)</f>
        <v>11069.4</v>
      </c>
      <c r="D4426" t="e">
        <f t="shared" si="69"/>
        <v>#DIV/0!</v>
      </c>
    </row>
    <row r="4427" spans="1:4">
      <c r="A4427" s="3">
        <v>43504</v>
      </c>
      <c r="C4427">
        <f>VLOOKUP(A4427,'Historic fwd PE'!A4426:B10404,2,0)</f>
        <v>10943.6</v>
      </c>
      <c r="D4427" t="e">
        <f t="shared" si="69"/>
        <v>#DIV/0!</v>
      </c>
    </row>
    <row r="4428" spans="1:4">
      <c r="A4428" s="3">
        <v>43505</v>
      </c>
      <c r="C4428">
        <f>VLOOKUP(A4428,'Historic fwd PE'!A4427:B10405,2,0)</f>
        <v>10943.6</v>
      </c>
      <c r="D4428" t="e">
        <f t="shared" si="69"/>
        <v>#DIV/0!</v>
      </c>
    </row>
    <row r="4429" spans="1:4">
      <c r="A4429" s="3">
        <v>43506</v>
      </c>
      <c r="C4429">
        <f>VLOOKUP(A4429,'Historic fwd PE'!A4428:B10406,2,0)</f>
        <v>10943.6</v>
      </c>
      <c r="D4429" t="e">
        <f t="shared" si="69"/>
        <v>#DIV/0!</v>
      </c>
    </row>
    <row r="4430" spans="1:4">
      <c r="A4430" s="3">
        <v>43507</v>
      </c>
      <c r="C4430">
        <f>VLOOKUP(A4430,'Historic fwd PE'!A4429:B10407,2,0)</f>
        <v>10888.8</v>
      </c>
      <c r="D4430" t="e">
        <f t="shared" si="69"/>
        <v>#DIV/0!</v>
      </c>
    </row>
    <row r="4431" spans="1:4">
      <c r="A4431" s="3">
        <v>43508</v>
      </c>
      <c r="C4431">
        <f>VLOOKUP(A4431,'Historic fwd PE'!A4430:B10408,2,0)</f>
        <v>10831.4</v>
      </c>
      <c r="D4431" t="e">
        <f t="shared" si="69"/>
        <v>#DIV/0!</v>
      </c>
    </row>
    <row r="4432" spans="1:4">
      <c r="A4432" s="3">
        <v>43509</v>
      </c>
      <c r="C4432">
        <f>VLOOKUP(A4432,'Historic fwd PE'!A4431:B10409,2,0)</f>
        <v>10793.65</v>
      </c>
      <c r="D4432" t="e">
        <f t="shared" si="69"/>
        <v>#DIV/0!</v>
      </c>
    </row>
    <row r="4433" spans="1:4">
      <c r="A4433" s="3">
        <v>43510</v>
      </c>
      <c r="C4433">
        <f>VLOOKUP(A4433,'Historic fwd PE'!A4432:B10410,2,0)</f>
        <v>10746.05</v>
      </c>
      <c r="D4433" t="e">
        <f t="shared" si="69"/>
        <v>#DIV/0!</v>
      </c>
    </row>
    <row r="4434" spans="1:4">
      <c r="A4434" s="3">
        <v>43511</v>
      </c>
      <c r="C4434">
        <f>VLOOKUP(A4434,'Historic fwd PE'!A4433:B10411,2,0)</f>
        <v>10724.4</v>
      </c>
      <c r="D4434" t="e">
        <f t="shared" si="69"/>
        <v>#DIV/0!</v>
      </c>
    </row>
    <row r="4435" spans="1:4">
      <c r="A4435" s="3">
        <v>43512</v>
      </c>
      <c r="C4435">
        <f>VLOOKUP(A4435,'Historic fwd PE'!A4434:B10412,2,0)</f>
        <v>10724.4</v>
      </c>
      <c r="D4435" t="e">
        <f t="shared" si="69"/>
        <v>#DIV/0!</v>
      </c>
    </row>
    <row r="4436" spans="1:4">
      <c r="A4436" s="3">
        <v>43513</v>
      </c>
      <c r="C4436">
        <f>VLOOKUP(A4436,'Historic fwd PE'!A4435:B10413,2,0)</f>
        <v>10724.4</v>
      </c>
      <c r="D4436" t="e">
        <f t="shared" si="69"/>
        <v>#DIV/0!</v>
      </c>
    </row>
    <row r="4437" spans="1:4">
      <c r="A4437" s="3">
        <v>43514</v>
      </c>
      <c r="C4437">
        <f>VLOOKUP(A4437,'Historic fwd PE'!A4436:B10414,2,0)</f>
        <v>10640.95</v>
      </c>
      <c r="D4437" t="e">
        <f t="shared" si="69"/>
        <v>#DIV/0!</v>
      </c>
    </row>
    <row r="4438" spans="1:4">
      <c r="A4438" s="3">
        <v>43515</v>
      </c>
      <c r="C4438">
        <f>VLOOKUP(A4438,'Historic fwd PE'!A4437:B10415,2,0)</f>
        <v>10604.35</v>
      </c>
      <c r="D4438" t="e">
        <f t="shared" si="69"/>
        <v>#DIV/0!</v>
      </c>
    </row>
    <row r="4439" spans="1:4">
      <c r="A4439" s="3">
        <v>43516</v>
      </c>
      <c r="C4439">
        <f>VLOOKUP(A4439,'Historic fwd PE'!A4438:B10416,2,0)</f>
        <v>10735.45</v>
      </c>
      <c r="D4439" t="e">
        <f t="shared" si="69"/>
        <v>#DIV/0!</v>
      </c>
    </row>
    <row r="4440" spans="1:4">
      <c r="A4440" s="3">
        <v>43517</v>
      </c>
      <c r="C4440">
        <f>VLOOKUP(A4440,'Historic fwd PE'!A4439:B10417,2,0)</f>
        <v>10789.85</v>
      </c>
      <c r="D4440" t="e">
        <f t="shared" si="69"/>
        <v>#DIV/0!</v>
      </c>
    </row>
    <row r="4441" spans="1:4">
      <c r="A4441" s="3">
        <v>43518</v>
      </c>
      <c r="C4441">
        <f>VLOOKUP(A4441,'Historic fwd PE'!A4440:B10418,2,0)</f>
        <v>10791.65</v>
      </c>
      <c r="D4441" t="e">
        <f t="shared" si="69"/>
        <v>#DIV/0!</v>
      </c>
    </row>
    <row r="4442" spans="1:4">
      <c r="A4442" s="3">
        <v>43519</v>
      </c>
      <c r="C4442">
        <f>VLOOKUP(A4442,'Historic fwd PE'!A4441:B10419,2,0)</f>
        <v>10791.65</v>
      </c>
      <c r="D4442" t="e">
        <f t="shared" si="69"/>
        <v>#DIV/0!</v>
      </c>
    </row>
    <row r="4443" spans="1:4">
      <c r="A4443" s="3">
        <v>43520</v>
      </c>
      <c r="C4443">
        <f>VLOOKUP(A4443,'Historic fwd PE'!A4442:B10420,2,0)</f>
        <v>10791.65</v>
      </c>
      <c r="D4443" t="e">
        <f t="shared" si="69"/>
        <v>#DIV/0!</v>
      </c>
    </row>
    <row r="4444" spans="1:4">
      <c r="A4444" s="3">
        <v>43521</v>
      </c>
      <c r="C4444">
        <f>VLOOKUP(A4444,'Historic fwd PE'!A4443:B10421,2,0)</f>
        <v>10880.1</v>
      </c>
      <c r="D4444" t="e">
        <f t="shared" si="69"/>
        <v>#DIV/0!</v>
      </c>
    </row>
    <row r="4445" spans="1:4">
      <c r="A4445" s="3">
        <v>43522</v>
      </c>
      <c r="C4445">
        <f>VLOOKUP(A4445,'Historic fwd PE'!A4444:B10422,2,0)</f>
        <v>10835.3</v>
      </c>
      <c r="D4445" t="e">
        <f t="shared" si="69"/>
        <v>#DIV/0!</v>
      </c>
    </row>
    <row r="4446" spans="1:4">
      <c r="A4446" s="3">
        <v>43523</v>
      </c>
      <c r="C4446">
        <f>VLOOKUP(A4446,'Historic fwd PE'!A4445:B10423,2,0)</f>
        <v>10806.65</v>
      </c>
      <c r="D4446" t="e">
        <f t="shared" si="69"/>
        <v>#DIV/0!</v>
      </c>
    </row>
    <row r="4447" spans="1:4">
      <c r="A4447" s="3">
        <v>43524</v>
      </c>
      <c r="C4447">
        <f>VLOOKUP(A4447,'Historic fwd PE'!A4446:B10424,2,0)</f>
        <v>10792.5</v>
      </c>
      <c r="D4447" t="e">
        <f t="shared" si="69"/>
        <v>#DIV/0!</v>
      </c>
    </row>
    <row r="4448" spans="1:4">
      <c r="A4448" s="3">
        <v>43525</v>
      </c>
      <c r="C4448">
        <f>VLOOKUP(A4448,'Historic fwd PE'!A4447:B10425,2,0)</f>
        <v>10863.5</v>
      </c>
      <c r="D4448" t="e">
        <f t="shared" si="69"/>
        <v>#DIV/0!</v>
      </c>
    </row>
    <row r="4449" spans="1:4">
      <c r="A4449" s="3">
        <v>43526</v>
      </c>
      <c r="C4449">
        <f>VLOOKUP(A4449,'Historic fwd PE'!A4448:B10426,2,0)</f>
        <v>10863.5</v>
      </c>
      <c r="D4449" t="e">
        <f t="shared" si="69"/>
        <v>#DIV/0!</v>
      </c>
    </row>
    <row r="4450" spans="1:4">
      <c r="A4450" s="3">
        <v>43527</v>
      </c>
      <c r="C4450">
        <f>VLOOKUP(A4450,'Historic fwd PE'!A4449:B10427,2,0)</f>
        <v>10863.5</v>
      </c>
      <c r="D4450" t="e">
        <f t="shared" si="69"/>
        <v>#DIV/0!</v>
      </c>
    </row>
    <row r="4451" spans="1:4">
      <c r="A4451" s="3">
        <v>43528</v>
      </c>
      <c r="C4451">
        <f>VLOOKUP(A4451,'Historic fwd PE'!A4450:B10428,2,0)</f>
        <v>10863.5</v>
      </c>
      <c r="D4451" t="e">
        <f t="shared" si="69"/>
        <v>#DIV/0!</v>
      </c>
    </row>
    <row r="4452" spans="1:4">
      <c r="A4452" s="3">
        <v>43529</v>
      </c>
      <c r="C4452">
        <f>VLOOKUP(A4452,'Historic fwd PE'!A4451:B10429,2,0)</f>
        <v>10987.45</v>
      </c>
      <c r="D4452" t="e">
        <f t="shared" si="69"/>
        <v>#DIV/0!</v>
      </c>
    </row>
    <row r="4453" spans="1:4">
      <c r="A4453" s="3">
        <v>43530</v>
      </c>
      <c r="C4453">
        <f>VLOOKUP(A4453,'Historic fwd PE'!A4452:B10430,2,0)</f>
        <v>11053</v>
      </c>
      <c r="D4453" t="e">
        <f t="shared" si="69"/>
        <v>#DIV/0!</v>
      </c>
    </row>
    <row r="4454" spans="1:4">
      <c r="A4454" s="3">
        <v>43531</v>
      </c>
      <c r="C4454">
        <f>VLOOKUP(A4454,'Historic fwd PE'!A4453:B10431,2,0)</f>
        <v>11058.2</v>
      </c>
      <c r="D4454" t="e">
        <f t="shared" si="69"/>
        <v>#DIV/0!</v>
      </c>
    </row>
    <row r="4455" spans="1:4">
      <c r="A4455" s="3">
        <v>43532</v>
      </c>
      <c r="C4455">
        <f>VLOOKUP(A4455,'Historic fwd PE'!A4454:B10432,2,0)</f>
        <v>11035.4</v>
      </c>
      <c r="D4455" t="e">
        <f t="shared" si="69"/>
        <v>#DIV/0!</v>
      </c>
    </row>
    <row r="4456" spans="1:4">
      <c r="A4456" s="3">
        <v>43533</v>
      </c>
      <c r="C4456">
        <f>VLOOKUP(A4456,'Historic fwd PE'!A4455:B10433,2,0)</f>
        <v>11035.4</v>
      </c>
      <c r="D4456" t="e">
        <f t="shared" si="69"/>
        <v>#DIV/0!</v>
      </c>
    </row>
    <row r="4457" spans="1:4">
      <c r="A4457" s="3">
        <v>43534</v>
      </c>
      <c r="C4457">
        <f>VLOOKUP(A4457,'Historic fwd PE'!A4456:B10434,2,0)</f>
        <v>11035.4</v>
      </c>
      <c r="D4457" t="e">
        <f t="shared" si="69"/>
        <v>#DIV/0!</v>
      </c>
    </row>
    <row r="4458" spans="1:4">
      <c r="A4458" s="3">
        <v>43535</v>
      </c>
      <c r="C4458">
        <f>VLOOKUP(A4458,'Historic fwd PE'!A4457:B10435,2,0)</f>
        <v>11168.05</v>
      </c>
      <c r="D4458" t="e">
        <f t="shared" si="69"/>
        <v>#DIV/0!</v>
      </c>
    </row>
    <row r="4459" spans="1:4">
      <c r="A4459" s="3">
        <v>43536</v>
      </c>
      <c r="C4459">
        <f>VLOOKUP(A4459,'Historic fwd PE'!A4458:B10436,2,0)</f>
        <v>11301.2</v>
      </c>
      <c r="D4459" t="e">
        <f t="shared" si="69"/>
        <v>#DIV/0!</v>
      </c>
    </row>
    <row r="4460" spans="1:4">
      <c r="A4460" s="3">
        <v>43537</v>
      </c>
      <c r="C4460">
        <f>VLOOKUP(A4460,'Historic fwd PE'!A4459:B10437,2,0)</f>
        <v>11341.7</v>
      </c>
      <c r="D4460" t="e">
        <f t="shared" si="69"/>
        <v>#DIV/0!</v>
      </c>
    </row>
    <row r="4461" spans="1:4">
      <c r="A4461" s="3">
        <v>43538</v>
      </c>
      <c r="C4461">
        <f>VLOOKUP(A4461,'Historic fwd PE'!A4460:B10438,2,0)</f>
        <v>11343.25</v>
      </c>
      <c r="D4461" t="e">
        <f t="shared" si="69"/>
        <v>#DIV/0!</v>
      </c>
    </row>
    <row r="4462" spans="1:4">
      <c r="A4462" s="3">
        <v>43539</v>
      </c>
      <c r="C4462">
        <f>VLOOKUP(A4462,'Historic fwd PE'!A4461:B10439,2,0)</f>
        <v>11426.85</v>
      </c>
      <c r="D4462" t="e">
        <f t="shared" si="69"/>
        <v>#DIV/0!</v>
      </c>
    </row>
    <row r="4463" spans="1:4">
      <c r="A4463" s="3">
        <v>43540</v>
      </c>
      <c r="C4463">
        <f>VLOOKUP(A4463,'Historic fwd PE'!A4462:B10440,2,0)</f>
        <v>11426.85</v>
      </c>
      <c r="D4463" t="e">
        <f t="shared" si="69"/>
        <v>#DIV/0!</v>
      </c>
    </row>
    <row r="4464" spans="1:4">
      <c r="A4464" s="3">
        <v>43541</v>
      </c>
      <c r="C4464">
        <f>VLOOKUP(A4464,'Historic fwd PE'!A4463:B10441,2,0)</f>
        <v>11426.85</v>
      </c>
      <c r="D4464" t="e">
        <f t="shared" si="69"/>
        <v>#DIV/0!</v>
      </c>
    </row>
    <row r="4465" spans="1:4">
      <c r="A4465" s="3">
        <v>43542</v>
      </c>
      <c r="C4465">
        <f>VLOOKUP(A4465,'Historic fwd PE'!A4464:B10442,2,0)</f>
        <v>11462.2</v>
      </c>
      <c r="D4465" t="e">
        <f t="shared" si="69"/>
        <v>#DIV/0!</v>
      </c>
    </row>
    <row r="4466" spans="1:4">
      <c r="A4466" s="3">
        <v>43543</v>
      </c>
      <c r="C4466">
        <f>VLOOKUP(A4466,'Historic fwd PE'!A4465:B10443,2,0)</f>
        <v>11532.4</v>
      </c>
      <c r="D4466" t="e">
        <f t="shared" si="69"/>
        <v>#DIV/0!</v>
      </c>
    </row>
    <row r="4467" spans="1:4">
      <c r="A4467" s="3">
        <v>43544</v>
      </c>
      <c r="C4467">
        <f>VLOOKUP(A4467,'Historic fwd PE'!A4466:B10444,2,0)</f>
        <v>11521.05</v>
      </c>
      <c r="D4467" t="e">
        <f t="shared" si="69"/>
        <v>#DIV/0!</v>
      </c>
    </row>
    <row r="4468" spans="1:4">
      <c r="A4468" s="3">
        <v>43545</v>
      </c>
      <c r="C4468">
        <f>VLOOKUP(A4468,'Historic fwd PE'!A4467:B10445,2,0)</f>
        <v>11521.05</v>
      </c>
      <c r="D4468" t="e">
        <f t="shared" si="69"/>
        <v>#DIV/0!</v>
      </c>
    </row>
    <row r="4469" spans="1:4">
      <c r="A4469" s="3">
        <v>43546</v>
      </c>
      <c r="C4469">
        <f>VLOOKUP(A4469,'Historic fwd PE'!A4468:B10446,2,0)</f>
        <v>11456.9</v>
      </c>
      <c r="D4469" t="e">
        <f t="shared" si="69"/>
        <v>#DIV/0!</v>
      </c>
    </row>
    <row r="4470" spans="1:4">
      <c r="A4470" s="3">
        <v>43547</v>
      </c>
      <c r="C4470">
        <f>VLOOKUP(A4470,'Historic fwd PE'!A4469:B10447,2,0)</f>
        <v>11456.9</v>
      </c>
      <c r="D4470" t="e">
        <f t="shared" si="69"/>
        <v>#DIV/0!</v>
      </c>
    </row>
    <row r="4471" spans="1:4">
      <c r="A4471" s="3">
        <v>43548</v>
      </c>
      <c r="C4471">
        <f>VLOOKUP(A4471,'Historic fwd PE'!A4470:B10448,2,0)</f>
        <v>11456.9</v>
      </c>
      <c r="D4471" t="e">
        <f t="shared" si="69"/>
        <v>#DIV/0!</v>
      </c>
    </row>
    <row r="4472" spans="1:4">
      <c r="A4472" s="3">
        <v>43549</v>
      </c>
      <c r="C4472">
        <f>VLOOKUP(A4472,'Historic fwd PE'!A4471:B10449,2,0)</f>
        <v>11354.25</v>
      </c>
      <c r="D4472" t="e">
        <f t="shared" si="69"/>
        <v>#DIV/0!</v>
      </c>
    </row>
    <row r="4473" spans="1:4">
      <c r="A4473" s="3">
        <v>43550</v>
      </c>
      <c r="C4473">
        <f>VLOOKUP(A4473,'Historic fwd PE'!A4472:B10450,2,0)</f>
        <v>11483.25</v>
      </c>
      <c r="D4473" t="e">
        <f t="shared" si="69"/>
        <v>#DIV/0!</v>
      </c>
    </row>
    <row r="4474" spans="1:4">
      <c r="A4474" s="3">
        <v>43551</v>
      </c>
      <c r="C4474">
        <f>VLOOKUP(A4474,'Historic fwd PE'!A4473:B10451,2,0)</f>
        <v>11445.05</v>
      </c>
      <c r="D4474" t="e">
        <f t="shared" si="69"/>
        <v>#DIV/0!</v>
      </c>
    </row>
    <row r="4475" spans="1:4">
      <c r="A4475" s="3">
        <v>43552</v>
      </c>
      <c r="C4475">
        <f>VLOOKUP(A4475,'Historic fwd PE'!A4474:B10452,2,0)</f>
        <v>11570</v>
      </c>
      <c r="D4475" t="e">
        <f t="shared" si="69"/>
        <v>#DIV/0!</v>
      </c>
    </row>
    <row r="4476" spans="1:4">
      <c r="A4476" s="3">
        <v>43553</v>
      </c>
      <c r="C4476">
        <f>VLOOKUP(A4476,'Historic fwd PE'!A4475:B10453,2,0)</f>
        <v>11623.9</v>
      </c>
      <c r="D4476" t="e">
        <f t="shared" si="69"/>
        <v>#DIV/0!</v>
      </c>
    </row>
    <row r="4477" spans="1:4">
      <c r="A4477" s="3">
        <v>43554</v>
      </c>
      <c r="C4477">
        <f>VLOOKUP(A4477,'Historic fwd PE'!A4476:B10454,2,0)</f>
        <v>11623.9</v>
      </c>
      <c r="D4477" t="e">
        <f t="shared" si="69"/>
        <v>#DIV/0!</v>
      </c>
    </row>
    <row r="4478" spans="1:4">
      <c r="A4478" s="3">
        <v>43555</v>
      </c>
      <c r="C4478">
        <f>VLOOKUP(A4478,'Historic fwd PE'!A4477:B10455,2,0)</f>
        <v>11623.9</v>
      </c>
      <c r="D4478" t="e">
        <f t="shared" si="69"/>
        <v>#DIV/0!</v>
      </c>
    </row>
    <row r="4479" spans="1:4">
      <c r="A4479" s="3">
        <v>43556</v>
      </c>
      <c r="C4479">
        <f>VLOOKUP(A4479,'Historic fwd PE'!A4478:B10456,2,0)</f>
        <v>11669.15</v>
      </c>
      <c r="D4479" t="e">
        <f t="shared" si="69"/>
        <v>#DIV/0!</v>
      </c>
    </row>
    <row r="4480" spans="1:4">
      <c r="A4480" s="3">
        <v>43557</v>
      </c>
      <c r="C4480">
        <f>VLOOKUP(A4480,'Historic fwd PE'!A4479:B10457,2,0)</f>
        <v>11713.2</v>
      </c>
      <c r="D4480" t="e">
        <f t="shared" si="69"/>
        <v>#DIV/0!</v>
      </c>
    </row>
    <row r="4481" spans="1:4">
      <c r="A4481" s="3">
        <v>43558</v>
      </c>
      <c r="C4481">
        <f>VLOOKUP(A4481,'Historic fwd PE'!A4480:B10458,2,0)</f>
        <v>11643.95</v>
      </c>
      <c r="D4481" t="e">
        <f t="shared" si="69"/>
        <v>#DIV/0!</v>
      </c>
    </row>
    <row r="4482" spans="1:4">
      <c r="A4482" s="3">
        <v>43559</v>
      </c>
      <c r="C4482">
        <f>VLOOKUP(A4482,'Historic fwd PE'!A4481:B10459,2,0)</f>
        <v>11598</v>
      </c>
      <c r="D4482" t="e">
        <f t="shared" si="69"/>
        <v>#DIV/0!</v>
      </c>
    </row>
    <row r="4483" spans="1:4">
      <c r="A4483" s="3">
        <v>43560</v>
      </c>
      <c r="C4483">
        <f>VLOOKUP(A4483,'Historic fwd PE'!A4482:B10460,2,0)</f>
        <v>11665.95</v>
      </c>
      <c r="D4483" t="e">
        <f t="shared" si="69"/>
        <v>#DIV/0!</v>
      </c>
    </row>
    <row r="4484" spans="1:4">
      <c r="A4484" s="3">
        <v>43561</v>
      </c>
      <c r="C4484">
        <f>VLOOKUP(A4484,'Historic fwd PE'!A4483:B10461,2,0)</f>
        <v>11665.95</v>
      </c>
      <c r="D4484" t="e">
        <f t="shared" si="69"/>
        <v>#DIV/0!</v>
      </c>
    </row>
    <row r="4485" spans="1:4">
      <c r="A4485" s="3">
        <v>43562</v>
      </c>
      <c r="C4485">
        <f>VLOOKUP(A4485,'Historic fwd PE'!A4484:B10462,2,0)</f>
        <v>11665.95</v>
      </c>
      <c r="D4485" t="e">
        <f t="shared" si="69"/>
        <v>#DIV/0!</v>
      </c>
    </row>
    <row r="4486" spans="1:4">
      <c r="A4486" s="3">
        <v>43563</v>
      </c>
      <c r="C4486">
        <f>VLOOKUP(A4486,'Historic fwd PE'!A4485:B10463,2,0)</f>
        <v>11604.5</v>
      </c>
      <c r="D4486" t="e">
        <f t="shared" si="69"/>
        <v>#DIV/0!</v>
      </c>
    </row>
    <row r="4487" spans="1:4">
      <c r="A4487" s="3">
        <v>43564</v>
      </c>
      <c r="C4487">
        <f>VLOOKUP(A4487,'Historic fwd PE'!A4486:B10464,2,0)</f>
        <v>11671.95</v>
      </c>
      <c r="D4487" t="e">
        <f t="shared" ref="D4487:D4550" si="70">C4487/B4487</f>
        <v>#DIV/0!</v>
      </c>
    </row>
    <row r="4488" spans="1:4">
      <c r="A4488" s="3">
        <v>43565</v>
      </c>
      <c r="C4488">
        <f>VLOOKUP(A4488,'Historic fwd PE'!A4487:B10465,2,0)</f>
        <v>11584.3</v>
      </c>
      <c r="D4488" t="e">
        <f t="shared" si="70"/>
        <v>#DIV/0!</v>
      </c>
    </row>
    <row r="4489" spans="1:4">
      <c r="A4489" s="3">
        <v>43566</v>
      </c>
      <c r="C4489">
        <f>VLOOKUP(A4489,'Historic fwd PE'!A4488:B10466,2,0)</f>
        <v>11596.7</v>
      </c>
      <c r="D4489" t="e">
        <f t="shared" si="70"/>
        <v>#DIV/0!</v>
      </c>
    </row>
    <row r="4490" spans="1:4">
      <c r="A4490" s="3">
        <v>43567</v>
      </c>
      <c r="C4490">
        <f>VLOOKUP(A4490,'Historic fwd PE'!A4489:B10467,2,0)</f>
        <v>11643.45</v>
      </c>
      <c r="D4490" t="e">
        <f t="shared" si="70"/>
        <v>#DIV/0!</v>
      </c>
    </row>
    <row r="4491" spans="1:4">
      <c r="A4491" s="3">
        <v>43568</v>
      </c>
      <c r="C4491">
        <f>VLOOKUP(A4491,'Historic fwd PE'!A4490:B10468,2,0)</f>
        <v>11643.45</v>
      </c>
      <c r="D4491" t="e">
        <f t="shared" si="70"/>
        <v>#DIV/0!</v>
      </c>
    </row>
    <row r="4492" spans="1:4">
      <c r="A4492" s="3">
        <v>43569</v>
      </c>
      <c r="C4492">
        <f>VLOOKUP(A4492,'Historic fwd PE'!A4491:B10469,2,0)</f>
        <v>11643.45</v>
      </c>
      <c r="D4492" t="e">
        <f t="shared" si="70"/>
        <v>#DIV/0!</v>
      </c>
    </row>
    <row r="4493" spans="1:4">
      <c r="A4493" s="3">
        <v>43570</v>
      </c>
      <c r="C4493">
        <f>VLOOKUP(A4493,'Historic fwd PE'!A4492:B10470,2,0)</f>
        <v>11690.35</v>
      </c>
      <c r="D4493" t="e">
        <f t="shared" si="70"/>
        <v>#DIV/0!</v>
      </c>
    </row>
    <row r="4494" spans="1:4">
      <c r="A4494" s="3">
        <v>43571</v>
      </c>
      <c r="C4494">
        <f>VLOOKUP(A4494,'Historic fwd PE'!A4493:B10471,2,0)</f>
        <v>11787.15</v>
      </c>
      <c r="D4494" t="e">
        <f t="shared" si="70"/>
        <v>#DIV/0!</v>
      </c>
    </row>
    <row r="4495" spans="1:4">
      <c r="A4495" s="3">
        <v>43572</v>
      </c>
      <c r="C4495">
        <f>VLOOKUP(A4495,'Historic fwd PE'!A4494:B10472,2,0)</f>
        <v>11787.15</v>
      </c>
      <c r="D4495" t="e">
        <f t="shared" si="70"/>
        <v>#DIV/0!</v>
      </c>
    </row>
    <row r="4496" spans="1:4">
      <c r="A4496" s="3">
        <v>43573</v>
      </c>
      <c r="C4496">
        <f>VLOOKUP(A4496,'Historic fwd PE'!A4495:B10473,2,0)</f>
        <v>11752.8</v>
      </c>
      <c r="D4496" t="e">
        <f t="shared" si="70"/>
        <v>#DIV/0!</v>
      </c>
    </row>
    <row r="4497" spans="1:4">
      <c r="A4497" s="3">
        <v>43574</v>
      </c>
      <c r="C4497">
        <f>VLOOKUP(A4497,'Historic fwd PE'!A4496:B10474,2,0)</f>
        <v>11752.8</v>
      </c>
      <c r="D4497" t="e">
        <f t="shared" si="70"/>
        <v>#DIV/0!</v>
      </c>
    </row>
    <row r="4498" spans="1:4">
      <c r="A4498" s="3">
        <v>43575</v>
      </c>
      <c r="C4498">
        <f>VLOOKUP(A4498,'Historic fwd PE'!A4497:B10475,2,0)</f>
        <v>11752.8</v>
      </c>
      <c r="D4498" t="e">
        <f t="shared" si="70"/>
        <v>#DIV/0!</v>
      </c>
    </row>
    <row r="4499" spans="1:4">
      <c r="A4499" s="3">
        <v>43576</v>
      </c>
      <c r="C4499">
        <f>VLOOKUP(A4499,'Historic fwd PE'!A4498:B10476,2,0)</f>
        <v>11752.8</v>
      </c>
      <c r="D4499" t="e">
        <f t="shared" si="70"/>
        <v>#DIV/0!</v>
      </c>
    </row>
    <row r="4500" spans="1:4">
      <c r="A4500" s="3">
        <v>43577</v>
      </c>
      <c r="C4500">
        <f>VLOOKUP(A4500,'Historic fwd PE'!A4499:B10477,2,0)</f>
        <v>11594.45</v>
      </c>
      <c r="D4500" t="e">
        <f t="shared" si="70"/>
        <v>#DIV/0!</v>
      </c>
    </row>
    <row r="4501" spans="1:4">
      <c r="A4501" s="3">
        <v>43578</v>
      </c>
      <c r="C4501">
        <f>VLOOKUP(A4501,'Historic fwd PE'!A4500:B10478,2,0)</f>
        <v>11575.95</v>
      </c>
      <c r="D4501" t="e">
        <f t="shared" si="70"/>
        <v>#DIV/0!</v>
      </c>
    </row>
    <row r="4502" spans="1:4">
      <c r="A4502" s="3">
        <v>43579</v>
      </c>
      <c r="C4502">
        <f>VLOOKUP(A4502,'Historic fwd PE'!A4501:B10479,2,0)</f>
        <v>11726.15</v>
      </c>
      <c r="D4502" t="e">
        <f t="shared" si="70"/>
        <v>#DIV/0!</v>
      </c>
    </row>
    <row r="4503" spans="1:4">
      <c r="A4503" s="3">
        <v>43580</v>
      </c>
      <c r="C4503">
        <f>VLOOKUP(A4503,'Historic fwd PE'!A4502:B10480,2,0)</f>
        <v>11641.8</v>
      </c>
      <c r="D4503" t="e">
        <f t="shared" si="70"/>
        <v>#DIV/0!</v>
      </c>
    </row>
    <row r="4504" spans="1:4">
      <c r="A4504" s="3">
        <v>43581</v>
      </c>
      <c r="C4504">
        <f>VLOOKUP(A4504,'Historic fwd PE'!A4503:B10481,2,0)</f>
        <v>11754.65</v>
      </c>
      <c r="D4504" t="e">
        <f t="shared" si="70"/>
        <v>#DIV/0!</v>
      </c>
    </row>
    <row r="4505" spans="1:4">
      <c r="A4505" s="3">
        <v>43582</v>
      </c>
      <c r="C4505">
        <f>VLOOKUP(A4505,'Historic fwd PE'!A4504:B10482,2,0)</f>
        <v>11754.65</v>
      </c>
      <c r="D4505" t="e">
        <f t="shared" si="70"/>
        <v>#DIV/0!</v>
      </c>
    </row>
    <row r="4506" spans="1:4">
      <c r="A4506" s="3">
        <v>43583</v>
      </c>
      <c r="C4506">
        <f>VLOOKUP(A4506,'Historic fwd PE'!A4505:B10483,2,0)</f>
        <v>11754.65</v>
      </c>
      <c r="D4506" t="e">
        <f t="shared" si="70"/>
        <v>#DIV/0!</v>
      </c>
    </row>
    <row r="4507" spans="1:4">
      <c r="A4507" s="3">
        <v>43584</v>
      </c>
      <c r="C4507">
        <f>VLOOKUP(A4507,'Historic fwd PE'!A4506:B10484,2,0)</f>
        <v>11754.65</v>
      </c>
      <c r="D4507" t="e">
        <f t="shared" si="70"/>
        <v>#DIV/0!</v>
      </c>
    </row>
    <row r="4508" spans="1:4">
      <c r="A4508" s="3">
        <v>43585</v>
      </c>
      <c r="C4508">
        <f>VLOOKUP(A4508,'Historic fwd PE'!A4507:B10485,2,0)</f>
        <v>11748.15</v>
      </c>
      <c r="D4508" t="e">
        <f t="shared" si="70"/>
        <v>#DIV/0!</v>
      </c>
    </row>
    <row r="4509" spans="1:4">
      <c r="A4509" s="3">
        <v>43586</v>
      </c>
      <c r="C4509">
        <f>VLOOKUP(A4509,'Historic fwd PE'!A4508:B10486,2,0)</f>
        <v>11748.15</v>
      </c>
      <c r="D4509" t="e">
        <f t="shared" si="70"/>
        <v>#DIV/0!</v>
      </c>
    </row>
    <row r="4510" spans="1:4">
      <c r="A4510" s="3">
        <v>43587</v>
      </c>
      <c r="C4510">
        <f>VLOOKUP(A4510,'Historic fwd PE'!A4509:B10487,2,0)</f>
        <v>11724.75</v>
      </c>
      <c r="D4510" t="e">
        <f t="shared" si="70"/>
        <v>#DIV/0!</v>
      </c>
    </row>
    <row r="4511" spans="1:4">
      <c r="A4511" s="3">
        <v>43588</v>
      </c>
      <c r="C4511">
        <f>VLOOKUP(A4511,'Historic fwd PE'!A4510:B10488,2,0)</f>
        <v>11712.25</v>
      </c>
      <c r="D4511" t="e">
        <f t="shared" si="70"/>
        <v>#DIV/0!</v>
      </c>
    </row>
    <row r="4512" spans="1:4">
      <c r="A4512" s="3">
        <v>43589</v>
      </c>
      <c r="C4512">
        <f>VLOOKUP(A4512,'Historic fwd PE'!A4511:B10489,2,0)</f>
        <v>11712.25</v>
      </c>
      <c r="D4512" t="e">
        <f t="shared" si="70"/>
        <v>#DIV/0!</v>
      </c>
    </row>
    <row r="4513" spans="1:4">
      <c r="A4513" s="3">
        <v>43590</v>
      </c>
      <c r="C4513">
        <f>VLOOKUP(A4513,'Historic fwd PE'!A4512:B10490,2,0)</f>
        <v>11712.25</v>
      </c>
      <c r="D4513" t="e">
        <f t="shared" si="70"/>
        <v>#DIV/0!</v>
      </c>
    </row>
    <row r="4514" spans="1:4">
      <c r="A4514" s="3">
        <v>43591</v>
      </c>
      <c r="C4514">
        <f>VLOOKUP(A4514,'Historic fwd PE'!A4513:B10491,2,0)</f>
        <v>11598.25</v>
      </c>
      <c r="D4514" t="e">
        <f t="shared" si="70"/>
        <v>#DIV/0!</v>
      </c>
    </row>
    <row r="4515" spans="1:4">
      <c r="A4515" s="3">
        <v>43592</v>
      </c>
      <c r="C4515">
        <f>VLOOKUP(A4515,'Historic fwd PE'!A4514:B10492,2,0)</f>
        <v>11497.9</v>
      </c>
      <c r="D4515" t="e">
        <f t="shared" si="70"/>
        <v>#DIV/0!</v>
      </c>
    </row>
    <row r="4516" spans="1:4">
      <c r="A4516" s="3">
        <v>43593</v>
      </c>
      <c r="C4516">
        <f>VLOOKUP(A4516,'Historic fwd PE'!A4515:B10493,2,0)</f>
        <v>11359.45</v>
      </c>
      <c r="D4516" t="e">
        <f t="shared" si="70"/>
        <v>#DIV/0!</v>
      </c>
    </row>
    <row r="4517" spans="1:4">
      <c r="A4517" s="3">
        <v>43594</v>
      </c>
      <c r="C4517">
        <f>VLOOKUP(A4517,'Historic fwd PE'!A4516:B10494,2,0)</f>
        <v>11301.8</v>
      </c>
      <c r="D4517" t="e">
        <f t="shared" si="70"/>
        <v>#DIV/0!</v>
      </c>
    </row>
    <row r="4518" spans="1:4">
      <c r="A4518" s="3">
        <v>43595</v>
      </c>
      <c r="C4518">
        <f>VLOOKUP(A4518,'Historic fwd PE'!A4517:B10495,2,0)</f>
        <v>11278.9</v>
      </c>
      <c r="D4518" t="e">
        <f t="shared" si="70"/>
        <v>#DIV/0!</v>
      </c>
    </row>
    <row r="4519" spans="1:4">
      <c r="A4519" s="3">
        <v>43596</v>
      </c>
      <c r="C4519">
        <f>VLOOKUP(A4519,'Historic fwd PE'!A4518:B10496,2,0)</f>
        <v>11278.9</v>
      </c>
      <c r="D4519" t="e">
        <f t="shared" si="70"/>
        <v>#DIV/0!</v>
      </c>
    </row>
    <row r="4520" spans="1:4">
      <c r="A4520" s="3">
        <v>43597</v>
      </c>
      <c r="C4520">
        <f>VLOOKUP(A4520,'Historic fwd PE'!A4519:B10497,2,0)</f>
        <v>11278.9</v>
      </c>
      <c r="D4520" t="e">
        <f t="shared" si="70"/>
        <v>#DIV/0!</v>
      </c>
    </row>
    <row r="4521" spans="1:4">
      <c r="A4521" s="3">
        <v>43598</v>
      </c>
      <c r="C4521">
        <f>VLOOKUP(A4521,'Historic fwd PE'!A4520:B10498,2,0)</f>
        <v>11148.2</v>
      </c>
      <c r="D4521" t="e">
        <f t="shared" si="70"/>
        <v>#DIV/0!</v>
      </c>
    </row>
    <row r="4522" spans="1:4">
      <c r="A4522" s="3">
        <v>43599</v>
      </c>
      <c r="C4522">
        <f>VLOOKUP(A4522,'Historic fwd PE'!A4521:B10499,2,0)</f>
        <v>11222.05</v>
      </c>
      <c r="D4522" t="e">
        <f t="shared" si="70"/>
        <v>#DIV/0!</v>
      </c>
    </row>
    <row r="4523" spans="1:4">
      <c r="A4523" s="3">
        <v>43600</v>
      </c>
      <c r="C4523">
        <f>VLOOKUP(A4523,'Historic fwd PE'!A4522:B10500,2,0)</f>
        <v>11157</v>
      </c>
      <c r="D4523" t="e">
        <f t="shared" si="70"/>
        <v>#DIV/0!</v>
      </c>
    </row>
    <row r="4524" spans="1:4">
      <c r="A4524" s="3">
        <v>43601</v>
      </c>
      <c r="C4524">
        <f>VLOOKUP(A4524,'Historic fwd PE'!A4523:B10501,2,0)</f>
        <v>11257.1</v>
      </c>
      <c r="D4524" t="e">
        <f t="shared" si="70"/>
        <v>#DIV/0!</v>
      </c>
    </row>
    <row r="4525" spans="1:4">
      <c r="A4525" s="3">
        <v>43602</v>
      </c>
      <c r="C4525">
        <f>VLOOKUP(A4525,'Historic fwd PE'!A4524:B10502,2,0)</f>
        <v>11407.15</v>
      </c>
      <c r="D4525" t="e">
        <f t="shared" si="70"/>
        <v>#DIV/0!</v>
      </c>
    </row>
    <row r="4526" spans="1:4">
      <c r="A4526" s="3">
        <v>43603</v>
      </c>
      <c r="C4526">
        <f>VLOOKUP(A4526,'Historic fwd PE'!A4525:B10503,2,0)</f>
        <v>11407.15</v>
      </c>
      <c r="D4526" t="e">
        <f t="shared" si="70"/>
        <v>#DIV/0!</v>
      </c>
    </row>
    <row r="4527" spans="1:4">
      <c r="A4527" s="3">
        <v>43604</v>
      </c>
      <c r="C4527">
        <f>VLOOKUP(A4527,'Historic fwd PE'!A4526:B10504,2,0)</f>
        <v>11407.15</v>
      </c>
      <c r="D4527" t="e">
        <f t="shared" si="70"/>
        <v>#DIV/0!</v>
      </c>
    </row>
    <row r="4528" spans="1:4">
      <c r="A4528" s="3">
        <v>43605</v>
      </c>
      <c r="C4528">
        <f>VLOOKUP(A4528,'Historic fwd PE'!A4527:B10505,2,0)</f>
        <v>11828.25</v>
      </c>
      <c r="D4528" t="e">
        <f t="shared" si="70"/>
        <v>#DIV/0!</v>
      </c>
    </row>
    <row r="4529" spans="1:4">
      <c r="A4529" s="3">
        <v>43606</v>
      </c>
      <c r="C4529">
        <f>VLOOKUP(A4529,'Historic fwd PE'!A4528:B10506,2,0)</f>
        <v>11709.1</v>
      </c>
      <c r="D4529" t="e">
        <f t="shared" si="70"/>
        <v>#DIV/0!</v>
      </c>
    </row>
    <row r="4530" spans="1:4">
      <c r="A4530" s="3">
        <v>43607</v>
      </c>
      <c r="C4530">
        <f>VLOOKUP(A4530,'Historic fwd PE'!A4529:B10507,2,0)</f>
        <v>11737.9</v>
      </c>
      <c r="D4530" t="e">
        <f t="shared" si="70"/>
        <v>#DIV/0!</v>
      </c>
    </row>
    <row r="4531" spans="1:4">
      <c r="A4531" s="3">
        <v>43608</v>
      </c>
      <c r="C4531">
        <f>VLOOKUP(A4531,'Historic fwd PE'!A4530:B10508,2,0)</f>
        <v>11657.05</v>
      </c>
      <c r="D4531" t="e">
        <f t="shared" si="70"/>
        <v>#DIV/0!</v>
      </c>
    </row>
    <row r="4532" spans="1:4">
      <c r="A4532" s="3">
        <v>43609</v>
      </c>
      <c r="C4532">
        <f>VLOOKUP(A4532,'Historic fwd PE'!A4531:B10509,2,0)</f>
        <v>11844.1</v>
      </c>
      <c r="D4532" t="e">
        <f t="shared" si="70"/>
        <v>#DIV/0!</v>
      </c>
    </row>
    <row r="4533" spans="1:4">
      <c r="A4533" s="3">
        <v>43610</v>
      </c>
      <c r="C4533">
        <f>VLOOKUP(A4533,'Historic fwd PE'!A4532:B10510,2,0)</f>
        <v>11844.1</v>
      </c>
      <c r="D4533" t="e">
        <f t="shared" si="70"/>
        <v>#DIV/0!</v>
      </c>
    </row>
    <row r="4534" spans="1:4">
      <c r="A4534" s="3">
        <v>43611</v>
      </c>
      <c r="C4534">
        <f>VLOOKUP(A4534,'Historic fwd PE'!A4533:B10511,2,0)</f>
        <v>11844.1</v>
      </c>
      <c r="D4534" t="e">
        <f t="shared" si="70"/>
        <v>#DIV/0!</v>
      </c>
    </row>
    <row r="4535" spans="1:4">
      <c r="A4535" s="3">
        <v>43612</v>
      </c>
      <c r="C4535">
        <f>VLOOKUP(A4535,'Historic fwd PE'!A4534:B10512,2,0)</f>
        <v>11924.75</v>
      </c>
      <c r="D4535" t="e">
        <f t="shared" si="70"/>
        <v>#DIV/0!</v>
      </c>
    </row>
    <row r="4536" spans="1:4">
      <c r="A4536" s="3">
        <v>43613</v>
      </c>
      <c r="C4536">
        <f>VLOOKUP(A4536,'Historic fwd PE'!A4535:B10513,2,0)</f>
        <v>11928.75</v>
      </c>
      <c r="D4536" t="e">
        <f t="shared" si="70"/>
        <v>#DIV/0!</v>
      </c>
    </row>
    <row r="4537" spans="1:4">
      <c r="A4537" s="3">
        <v>43614</v>
      </c>
      <c r="C4537">
        <f>VLOOKUP(A4537,'Historic fwd PE'!A4536:B10514,2,0)</f>
        <v>11861.1</v>
      </c>
      <c r="D4537" t="e">
        <f t="shared" si="70"/>
        <v>#DIV/0!</v>
      </c>
    </row>
    <row r="4538" spans="1:4">
      <c r="A4538" s="3">
        <v>43615</v>
      </c>
      <c r="C4538">
        <f>VLOOKUP(A4538,'Historic fwd PE'!A4537:B10515,2,0)</f>
        <v>11945.9</v>
      </c>
      <c r="D4538" t="e">
        <f t="shared" si="70"/>
        <v>#DIV/0!</v>
      </c>
    </row>
    <row r="4539" spans="1:4">
      <c r="A4539" s="3">
        <v>43616</v>
      </c>
      <c r="C4539">
        <f>VLOOKUP(A4539,'Historic fwd PE'!A4538:B10516,2,0)</f>
        <v>11922.8</v>
      </c>
      <c r="D4539" t="e">
        <f t="shared" si="70"/>
        <v>#DIV/0!</v>
      </c>
    </row>
    <row r="4540" spans="1:4">
      <c r="A4540" s="3">
        <v>43617</v>
      </c>
      <c r="C4540">
        <f>VLOOKUP(A4540,'Historic fwd PE'!A4539:B10517,2,0)</f>
        <v>11922.8</v>
      </c>
      <c r="D4540" t="e">
        <f t="shared" si="70"/>
        <v>#DIV/0!</v>
      </c>
    </row>
    <row r="4541" spans="1:4">
      <c r="A4541" s="3">
        <v>43618</v>
      </c>
      <c r="C4541">
        <f>VLOOKUP(A4541,'Historic fwd PE'!A4540:B10518,2,0)</f>
        <v>11922.8</v>
      </c>
      <c r="D4541" t="e">
        <f t="shared" si="70"/>
        <v>#DIV/0!</v>
      </c>
    </row>
    <row r="4542" spans="1:4">
      <c r="A4542" s="3">
        <v>43619</v>
      </c>
      <c r="C4542">
        <f>VLOOKUP(A4542,'Historic fwd PE'!A4541:B10519,2,0)</f>
        <v>12088.55</v>
      </c>
      <c r="D4542" t="e">
        <f t="shared" si="70"/>
        <v>#DIV/0!</v>
      </c>
    </row>
    <row r="4543" spans="1:4">
      <c r="A4543" s="3">
        <v>43620</v>
      </c>
      <c r="C4543">
        <f>VLOOKUP(A4543,'Historic fwd PE'!A4542:B10520,2,0)</f>
        <v>12021.65</v>
      </c>
      <c r="D4543" t="e">
        <f t="shared" si="70"/>
        <v>#DIV/0!</v>
      </c>
    </row>
    <row r="4544" spans="1:4">
      <c r="A4544" s="3">
        <v>43621</v>
      </c>
      <c r="C4544">
        <f>VLOOKUP(A4544,'Historic fwd PE'!A4543:B10521,2,0)</f>
        <v>12021.65</v>
      </c>
      <c r="D4544" t="e">
        <f t="shared" si="70"/>
        <v>#DIV/0!</v>
      </c>
    </row>
    <row r="4545" spans="1:4">
      <c r="A4545" s="3">
        <v>43622</v>
      </c>
      <c r="C4545">
        <f>VLOOKUP(A4545,'Historic fwd PE'!A4544:B10522,2,0)</f>
        <v>11843.75</v>
      </c>
      <c r="D4545" t="e">
        <f t="shared" si="70"/>
        <v>#DIV/0!</v>
      </c>
    </row>
    <row r="4546" spans="1:4">
      <c r="A4546" s="3">
        <v>43623</v>
      </c>
      <c r="C4546">
        <f>VLOOKUP(A4546,'Historic fwd PE'!A4545:B10523,2,0)</f>
        <v>11870.65</v>
      </c>
      <c r="D4546" t="e">
        <f t="shared" si="70"/>
        <v>#DIV/0!</v>
      </c>
    </row>
    <row r="4547" spans="1:4">
      <c r="A4547" s="3">
        <v>43624</v>
      </c>
      <c r="C4547">
        <f>VLOOKUP(A4547,'Historic fwd PE'!A4546:B10524,2,0)</f>
        <v>11870.65</v>
      </c>
      <c r="D4547" t="e">
        <f t="shared" si="70"/>
        <v>#DIV/0!</v>
      </c>
    </row>
    <row r="4548" spans="1:4">
      <c r="A4548" s="3">
        <v>43625</v>
      </c>
      <c r="C4548">
        <f>VLOOKUP(A4548,'Historic fwd PE'!A4547:B10525,2,0)</f>
        <v>11870.65</v>
      </c>
      <c r="D4548" t="e">
        <f t="shared" si="70"/>
        <v>#DIV/0!</v>
      </c>
    </row>
    <row r="4549" spans="1:4">
      <c r="A4549" s="3">
        <v>43626</v>
      </c>
      <c r="C4549">
        <f>VLOOKUP(A4549,'Historic fwd PE'!A4548:B10526,2,0)</f>
        <v>11922.7</v>
      </c>
      <c r="D4549" t="e">
        <f t="shared" si="70"/>
        <v>#DIV/0!</v>
      </c>
    </row>
    <row r="4550" spans="1:4">
      <c r="A4550" s="3">
        <v>43627</v>
      </c>
      <c r="C4550">
        <f>VLOOKUP(A4550,'Historic fwd PE'!A4549:B10527,2,0)</f>
        <v>11965.6</v>
      </c>
      <c r="D4550" t="e">
        <f t="shared" si="70"/>
        <v>#DIV/0!</v>
      </c>
    </row>
    <row r="4551" spans="1:4">
      <c r="A4551" s="3">
        <v>43628</v>
      </c>
      <c r="C4551">
        <f>VLOOKUP(A4551,'Historic fwd PE'!A4550:B10528,2,0)</f>
        <v>11906.2</v>
      </c>
      <c r="D4551" t="e">
        <f t="shared" ref="D4551:D4614" si="71">C4551/B4551</f>
        <v>#DIV/0!</v>
      </c>
    </row>
    <row r="4552" spans="1:4">
      <c r="A4552" s="3">
        <v>43629</v>
      </c>
      <c r="C4552">
        <f>VLOOKUP(A4552,'Historic fwd PE'!A4551:B10529,2,0)</f>
        <v>11914.05</v>
      </c>
      <c r="D4552" t="e">
        <f t="shared" si="71"/>
        <v>#DIV/0!</v>
      </c>
    </row>
    <row r="4553" spans="1:4">
      <c r="A4553" s="3">
        <v>43630</v>
      </c>
      <c r="C4553">
        <f>VLOOKUP(A4553,'Historic fwd PE'!A4552:B10530,2,0)</f>
        <v>11823.3</v>
      </c>
      <c r="D4553" t="e">
        <f t="shared" si="71"/>
        <v>#DIV/0!</v>
      </c>
    </row>
    <row r="4554" spans="1:4">
      <c r="A4554" s="3">
        <v>43631</v>
      </c>
      <c r="C4554">
        <f>VLOOKUP(A4554,'Historic fwd PE'!A4553:B10531,2,0)</f>
        <v>11823.3</v>
      </c>
      <c r="D4554" t="e">
        <f t="shared" si="71"/>
        <v>#DIV/0!</v>
      </c>
    </row>
    <row r="4555" spans="1:4">
      <c r="A4555" s="3">
        <v>43632</v>
      </c>
      <c r="C4555">
        <f>VLOOKUP(A4555,'Historic fwd PE'!A4554:B10532,2,0)</f>
        <v>11823.3</v>
      </c>
      <c r="D4555" t="e">
        <f t="shared" si="71"/>
        <v>#DIV/0!</v>
      </c>
    </row>
    <row r="4556" spans="1:4">
      <c r="A4556" s="3">
        <v>43633</v>
      </c>
      <c r="C4556">
        <f>VLOOKUP(A4556,'Historic fwd PE'!A4555:B10533,2,0)</f>
        <v>11672.15</v>
      </c>
      <c r="D4556" t="e">
        <f t="shared" si="71"/>
        <v>#DIV/0!</v>
      </c>
    </row>
    <row r="4557" spans="1:4">
      <c r="A4557" s="3">
        <v>43634</v>
      </c>
      <c r="C4557">
        <f>VLOOKUP(A4557,'Historic fwd PE'!A4556:B10534,2,0)</f>
        <v>11691.5</v>
      </c>
      <c r="D4557" t="e">
        <f t="shared" si="71"/>
        <v>#DIV/0!</v>
      </c>
    </row>
    <row r="4558" spans="1:4">
      <c r="A4558" s="3">
        <v>43635</v>
      </c>
      <c r="C4558">
        <f>VLOOKUP(A4558,'Historic fwd PE'!A4557:B10535,2,0)</f>
        <v>11691.45</v>
      </c>
      <c r="D4558" t="e">
        <f t="shared" si="71"/>
        <v>#DIV/0!</v>
      </c>
    </row>
    <row r="4559" spans="1:4">
      <c r="A4559" s="3">
        <v>43636</v>
      </c>
      <c r="C4559">
        <f>VLOOKUP(A4559,'Historic fwd PE'!A4558:B10536,2,0)</f>
        <v>11831.75</v>
      </c>
      <c r="D4559" t="e">
        <f t="shared" si="71"/>
        <v>#DIV/0!</v>
      </c>
    </row>
    <row r="4560" spans="1:4">
      <c r="A4560" s="3">
        <v>43637</v>
      </c>
      <c r="C4560">
        <f>VLOOKUP(A4560,'Historic fwd PE'!A4559:B10537,2,0)</f>
        <v>11724.1</v>
      </c>
      <c r="D4560" t="e">
        <f t="shared" si="71"/>
        <v>#DIV/0!</v>
      </c>
    </row>
    <row r="4561" spans="1:4">
      <c r="A4561" s="3">
        <v>43638</v>
      </c>
      <c r="C4561">
        <f>VLOOKUP(A4561,'Historic fwd PE'!A4560:B10538,2,0)</f>
        <v>11724.1</v>
      </c>
      <c r="D4561" t="e">
        <f t="shared" si="71"/>
        <v>#DIV/0!</v>
      </c>
    </row>
    <row r="4562" spans="1:4">
      <c r="A4562" s="3">
        <v>43639</v>
      </c>
      <c r="C4562">
        <f>VLOOKUP(A4562,'Historic fwd PE'!A4561:B10539,2,0)</f>
        <v>11724.1</v>
      </c>
      <c r="D4562" t="e">
        <f t="shared" si="71"/>
        <v>#DIV/0!</v>
      </c>
    </row>
    <row r="4563" spans="1:4">
      <c r="A4563" s="3">
        <v>43640</v>
      </c>
      <c r="C4563">
        <f>VLOOKUP(A4563,'Historic fwd PE'!A4562:B10540,2,0)</f>
        <v>11699.65</v>
      </c>
      <c r="D4563" t="e">
        <f t="shared" si="71"/>
        <v>#DIV/0!</v>
      </c>
    </row>
    <row r="4564" spans="1:4">
      <c r="A4564" s="3">
        <v>43641</v>
      </c>
      <c r="C4564">
        <f>VLOOKUP(A4564,'Historic fwd PE'!A4563:B10541,2,0)</f>
        <v>11796.45</v>
      </c>
      <c r="D4564" t="e">
        <f t="shared" si="71"/>
        <v>#DIV/0!</v>
      </c>
    </row>
    <row r="4565" spans="1:4">
      <c r="A4565" s="3">
        <v>43642</v>
      </c>
      <c r="C4565">
        <f>VLOOKUP(A4565,'Historic fwd PE'!A4564:B10542,2,0)</f>
        <v>11847.55</v>
      </c>
      <c r="D4565" t="e">
        <f t="shared" si="71"/>
        <v>#DIV/0!</v>
      </c>
    </row>
    <row r="4566" spans="1:4">
      <c r="A4566" s="3">
        <v>43643</v>
      </c>
      <c r="C4566">
        <f>VLOOKUP(A4566,'Historic fwd PE'!A4565:B10543,2,0)</f>
        <v>11841.55</v>
      </c>
      <c r="D4566" t="e">
        <f t="shared" si="71"/>
        <v>#DIV/0!</v>
      </c>
    </row>
    <row r="4567" spans="1:4">
      <c r="A4567" s="3">
        <v>43644</v>
      </c>
      <c r="C4567">
        <f>VLOOKUP(A4567,'Historic fwd PE'!A4566:B10544,2,0)</f>
        <v>11788.85</v>
      </c>
      <c r="D4567" t="e">
        <f t="shared" si="71"/>
        <v>#DIV/0!</v>
      </c>
    </row>
    <row r="4568" spans="1:4">
      <c r="A4568" s="3">
        <v>43645</v>
      </c>
      <c r="C4568">
        <f>VLOOKUP(A4568,'Historic fwd PE'!A4567:B10545,2,0)</f>
        <v>11788.85</v>
      </c>
      <c r="D4568" t="e">
        <f t="shared" si="71"/>
        <v>#DIV/0!</v>
      </c>
    </row>
    <row r="4569" spans="1:4">
      <c r="A4569" s="3">
        <v>43646</v>
      </c>
      <c r="C4569">
        <f>VLOOKUP(A4569,'Historic fwd PE'!A4568:B10546,2,0)</f>
        <v>11788.85</v>
      </c>
      <c r="D4569" t="e">
        <f t="shared" si="71"/>
        <v>#DIV/0!</v>
      </c>
    </row>
    <row r="4570" spans="1:4">
      <c r="A4570" s="3">
        <v>43647</v>
      </c>
      <c r="C4570">
        <f>VLOOKUP(A4570,'Historic fwd PE'!A4569:B10547,2,0)</f>
        <v>11865.6</v>
      </c>
      <c r="D4570" t="e">
        <f t="shared" si="71"/>
        <v>#DIV/0!</v>
      </c>
    </row>
    <row r="4571" spans="1:4">
      <c r="A4571" s="3">
        <v>43648</v>
      </c>
      <c r="C4571">
        <f>VLOOKUP(A4571,'Historic fwd PE'!A4570:B10548,2,0)</f>
        <v>11910.3</v>
      </c>
      <c r="D4571" t="e">
        <f t="shared" si="71"/>
        <v>#DIV/0!</v>
      </c>
    </row>
    <row r="4572" spans="1:4">
      <c r="A4572" s="3">
        <v>43649</v>
      </c>
      <c r="C4572">
        <f>VLOOKUP(A4572,'Historic fwd PE'!A4571:B10549,2,0)</f>
        <v>11916.75</v>
      </c>
      <c r="D4572" t="e">
        <f t="shared" si="71"/>
        <v>#DIV/0!</v>
      </c>
    </row>
    <row r="4573" spans="1:4">
      <c r="A4573" s="3">
        <v>43650</v>
      </c>
      <c r="C4573">
        <f>VLOOKUP(A4573,'Historic fwd PE'!A4572:B10550,2,0)</f>
        <v>11946.75</v>
      </c>
      <c r="D4573" t="e">
        <f t="shared" si="71"/>
        <v>#DIV/0!</v>
      </c>
    </row>
    <row r="4574" spans="1:4">
      <c r="A4574" s="3">
        <v>43651</v>
      </c>
      <c r="C4574">
        <f>VLOOKUP(A4574,'Historic fwd PE'!A4573:B10551,2,0)</f>
        <v>11811.15</v>
      </c>
      <c r="D4574" t="e">
        <f t="shared" si="71"/>
        <v>#DIV/0!</v>
      </c>
    </row>
    <row r="4575" spans="1:4">
      <c r="A4575" s="3">
        <v>43652</v>
      </c>
      <c r="C4575">
        <f>VLOOKUP(A4575,'Historic fwd PE'!A4574:B10552,2,0)</f>
        <v>11811.15</v>
      </c>
      <c r="D4575" t="e">
        <f t="shared" si="71"/>
        <v>#DIV/0!</v>
      </c>
    </row>
    <row r="4576" spans="1:4">
      <c r="A4576" s="3">
        <v>43653</v>
      </c>
      <c r="C4576">
        <f>VLOOKUP(A4576,'Historic fwd PE'!A4575:B10553,2,0)</f>
        <v>11811.15</v>
      </c>
      <c r="D4576" t="e">
        <f t="shared" si="71"/>
        <v>#DIV/0!</v>
      </c>
    </row>
    <row r="4577" spans="1:4">
      <c r="A4577" s="3">
        <v>43654</v>
      </c>
      <c r="C4577">
        <f>VLOOKUP(A4577,'Historic fwd PE'!A4576:B10554,2,0)</f>
        <v>11558.6</v>
      </c>
      <c r="D4577" t="e">
        <f t="shared" si="71"/>
        <v>#DIV/0!</v>
      </c>
    </row>
    <row r="4578" spans="1:4">
      <c r="A4578" s="3">
        <v>43655</v>
      </c>
      <c r="C4578">
        <f>VLOOKUP(A4578,'Historic fwd PE'!A4577:B10555,2,0)</f>
        <v>11555.9</v>
      </c>
      <c r="D4578" t="e">
        <f t="shared" si="71"/>
        <v>#DIV/0!</v>
      </c>
    </row>
    <row r="4579" spans="1:4">
      <c r="A4579" s="3">
        <v>43656</v>
      </c>
      <c r="C4579">
        <f>VLOOKUP(A4579,'Historic fwd PE'!A4578:B10556,2,0)</f>
        <v>11498.9</v>
      </c>
      <c r="D4579" t="e">
        <f t="shared" si="71"/>
        <v>#DIV/0!</v>
      </c>
    </row>
    <row r="4580" spans="1:4">
      <c r="A4580" s="3">
        <v>43657</v>
      </c>
      <c r="C4580">
        <f>VLOOKUP(A4580,'Historic fwd PE'!A4579:B10557,2,0)</f>
        <v>11582.9</v>
      </c>
      <c r="D4580" t="e">
        <f t="shared" si="71"/>
        <v>#DIV/0!</v>
      </c>
    </row>
    <row r="4581" spans="1:4">
      <c r="A4581" s="3">
        <v>43658</v>
      </c>
      <c r="C4581">
        <f>VLOOKUP(A4581,'Historic fwd PE'!A4580:B10558,2,0)</f>
        <v>11552.5</v>
      </c>
      <c r="D4581" t="e">
        <f t="shared" si="71"/>
        <v>#DIV/0!</v>
      </c>
    </row>
    <row r="4582" spans="1:4">
      <c r="A4582" s="3">
        <v>43659</v>
      </c>
      <c r="C4582">
        <f>VLOOKUP(A4582,'Historic fwd PE'!A4581:B10559,2,0)</f>
        <v>11552.5</v>
      </c>
      <c r="D4582" t="e">
        <f t="shared" si="71"/>
        <v>#DIV/0!</v>
      </c>
    </row>
    <row r="4583" spans="1:4">
      <c r="A4583" s="3">
        <v>43660</v>
      </c>
      <c r="C4583">
        <f>VLOOKUP(A4583,'Historic fwd PE'!A4582:B10560,2,0)</f>
        <v>11552.5</v>
      </c>
      <c r="D4583" t="e">
        <f t="shared" si="71"/>
        <v>#DIV/0!</v>
      </c>
    </row>
    <row r="4584" spans="1:4">
      <c r="A4584" s="3">
        <v>43661</v>
      </c>
      <c r="C4584">
        <f>VLOOKUP(A4584,'Historic fwd PE'!A4583:B10561,2,0)</f>
        <v>11588.35</v>
      </c>
      <c r="D4584" t="e">
        <f t="shared" si="71"/>
        <v>#DIV/0!</v>
      </c>
    </row>
    <row r="4585" spans="1:4">
      <c r="A4585" s="3">
        <v>43662</v>
      </c>
      <c r="C4585">
        <f>VLOOKUP(A4585,'Historic fwd PE'!A4584:B10562,2,0)</f>
        <v>11662.6</v>
      </c>
      <c r="D4585" t="e">
        <f t="shared" si="71"/>
        <v>#DIV/0!</v>
      </c>
    </row>
    <row r="4586" spans="1:4">
      <c r="A4586" s="3">
        <v>43663</v>
      </c>
      <c r="C4586">
        <f>VLOOKUP(A4586,'Historic fwd PE'!A4585:B10563,2,0)</f>
        <v>11687.5</v>
      </c>
      <c r="D4586" t="e">
        <f t="shared" si="71"/>
        <v>#DIV/0!</v>
      </c>
    </row>
    <row r="4587" spans="1:4">
      <c r="A4587" s="3">
        <v>43664</v>
      </c>
      <c r="C4587">
        <f>VLOOKUP(A4587,'Historic fwd PE'!A4586:B10564,2,0)</f>
        <v>11596.9</v>
      </c>
      <c r="D4587" t="e">
        <f t="shared" si="71"/>
        <v>#DIV/0!</v>
      </c>
    </row>
    <row r="4588" spans="1:4">
      <c r="A4588" s="3">
        <v>43665</v>
      </c>
      <c r="C4588">
        <f>VLOOKUP(A4588,'Historic fwd PE'!A4587:B10565,2,0)</f>
        <v>11419.25</v>
      </c>
      <c r="D4588" t="e">
        <f t="shared" si="71"/>
        <v>#DIV/0!</v>
      </c>
    </row>
    <row r="4589" spans="1:4">
      <c r="A4589" s="3">
        <v>43666</v>
      </c>
      <c r="C4589">
        <f>VLOOKUP(A4589,'Historic fwd PE'!A4588:B10566,2,0)</f>
        <v>11419.25</v>
      </c>
      <c r="D4589" t="e">
        <f t="shared" si="71"/>
        <v>#DIV/0!</v>
      </c>
    </row>
    <row r="4590" spans="1:4">
      <c r="A4590" s="3">
        <v>43667</v>
      </c>
      <c r="C4590">
        <f>VLOOKUP(A4590,'Historic fwd PE'!A4589:B10567,2,0)</f>
        <v>11419.25</v>
      </c>
      <c r="D4590" t="e">
        <f t="shared" si="71"/>
        <v>#DIV/0!</v>
      </c>
    </row>
    <row r="4591" spans="1:4">
      <c r="A4591" s="3">
        <v>43668</v>
      </c>
      <c r="C4591">
        <f>VLOOKUP(A4591,'Historic fwd PE'!A4590:B10568,2,0)</f>
        <v>11346.2</v>
      </c>
      <c r="D4591" t="e">
        <f t="shared" si="71"/>
        <v>#DIV/0!</v>
      </c>
    </row>
    <row r="4592" spans="1:4">
      <c r="A4592" s="3">
        <v>43669</v>
      </c>
      <c r="C4592">
        <f>VLOOKUP(A4592,'Historic fwd PE'!A4591:B10569,2,0)</f>
        <v>11331.05</v>
      </c>
      <c r="D4592" t="e">
        <f t="shared" si="71"/>
        <v>#DIV/0!</v>
      </c>
    </row>
    <row r="4593" spans="1:4">
      <c r="A4593" s="3">
        <v>43670</v>
      </c>
      <c r="C4593">
        <f>VLOOKUP(A4593,'Historic fwd PE'!A4592:B10570,2,0)</f>
        <v>11271.3</v>
      </c>
      <c r="D4593" t="e">
        <f t="shared" si="71"/>
        <v>#DIV/0!</v>
      </c>
    </row>
    <row r="4594" spans="1:4">
      <c r="A4594" s="3">
        <v>43671</v>
      </c>
      <c r="C4594">
        <f>VLOOKUP(A4594,'Historic fwd PE'!A4593:B10571,2,0)</f>
        <v>11252.15</v>
      </c>
      <c r="D4594" t="e">
        <f t="shared" si="71"/>
        <v>#DIV/0!</v>
      </c>
    </row>
    <row r="4595" spans="1:4">
      <c r="A4595" s="3">
        <v>43672</v>
      </c>
      <c r="C4595">
        <f>VLOOKUP(A4595,'Historic fwd PE'!A4594:B10572,2,0)</f>
        <v>11284.3</v>
      </c>
      <c r="D4595" t="e">
        <f t="shared" si="71"/>
        <v>#DIV/0!</v>
      </c>
    </row>
    <row r="4596" spans="1:4">
      <c r="A4596" s="3">
        <v>43673</v>
      </c>
      <c r="C4596">
        <f>VLOOKUP(A4596,'Historic fwd PE'!A4595:B10573,2,0)</f>
        <v>11284.3</v>
      </c>
      <c r="D4596" t="e">
        <f t="shared" si="71"/>
        <v>#DIV/0!</v>
      </c>
    </row>
    <row r="4597" spans="1:4">
      <c r="A4597" s="3">
        <v>43674</v>
      </c>
      <c r="C4597">
        <f>VLOOKUP(A4597,'Historic fwd PE'!A4596:B10574,2,0)</f>
        <v>11284.3</v>
      </c>
      <c r="D4597" t="e">
        <f t="shared" si="71"/>
        <v>#DIV/0!</v>
      </c>
    </row>
    <row r="4598" spans="1:4">
      <c r="A4598" s="3">
        <v>43675</v>
      </c>
      <c r="C4598">
        <f>VLOOKUP(A4598,'Historic fwd PE'!A4597:B10575,2,0)</f>
        <v>11189.2</v>
      </c>
      <c r="D4598" t="e">
        <f t="shared" si="71"/>
        <v>#DIV/0!</v>
      </c>
    </row>
    <row r="4599" spans="1:4">
      <c r="A4599" s="3">
        <v>43676</v>
      </c>
      <c r="C4599">
        <f>VLOOKUP(A4599,'Historic fwd PE'!A4598:B10576,2,0)</f>
        <v>11085.4</v>
      </c>
      <c r="D4599" t="e">
        <f t="shared" si="71"/>
        <v>#DIV/0!</v>
      </c>
    </row>
    <row r="4600" spans="1:4">
      <c r="A4600" s="3">
        <v>43677</v>
      </c>
      <c r="C4600">
        <f>VLOOKUP(A4600,'Historic fwd PE'!A4599:B10577,2,0)</f>
        <v>11118</v>
      </c>
      <c r="D4600" t="e">
        <f t="shared" si="71"/>
        <v>#DIV/0!</v>
      </c>
    </row>
    <row r="4601" spans="1:4">
      <c r="A4601" s="3">
        <v>43678</v>
      </c>
      <c r="C4601">
        <f>VLOOKUP(A4601,'Historic fwd PE'!A4600:B10578,2,0)</f>
        <v>10980</v>
      </c>
      <c r="D4601" t="e">
        <f t="shared" si="71"/>
        <v>#DIV/0!</v>
      </c>
    </row>
    <row r="4602" spans="1:4">
      <c r="A4602" s="3">
        <v>43679</v>
      </c>
      <c r="C4602">
        <f>VLOOKUP(A4602,'Historic fwd PE'!A4601:B10579,2,0)</f>
        <v>10997.35</v>
      </c>
      <c r="D4602" t="e">
        <f t="shared" si="71"/>
        <v>#DIV/0!</v>
      </c>
    </row>
    <row r="4603" spans="1:4">
      <c r="A4603" s="3">
        <v>43680</v>
      </c>
      <c r="C4603">
        <f>VLOOKUP(A4603,'Historic fwd PE'!A4602:B10580,2,0)</f>
        <v>10997.35</v>
      </c>
      <c r="D4603" t="e">
        <f t="shared" si="71"/>
        <v>#DIV/0!</v>
      </c>
    </row>
    <row r="4604" spans="1:4">
      <c r="A4604" s="3">
        <v>43681</v>
      </c>
      <c r="C4604">
        <f>VLOOKUP(A4604,'Historic fwd PE'!A4603:B10581,2,0)</f>
        <v>10997.35</v>
      </c>
      <c r="D4604" t="e">
        <f t="shared" si="71"/>
        <v>#DIV/0!</v>
      </c>
    </row>
    <row r="4605" spans="1:4">
      <c r="A4605" s="3">
        <v>43682</v>
      </c>
      <c r="C4605">
        <f>VLOOKUP(A4605,'Historic fwd PE'!A4604:B10582,2,0)</f>
        <v>10862.6</v>
      </c>
      <c r="D4605" t="e">
        <f t="shared" si="71"/>
        <v>#DIV/0!</v>
      </c>
    </row>
    <row r="4606" spans="1:4">
      <c r="A4606" s="3">
        <v>43683</v>
      </c>
      <c r="C4606">
        <f>VLOOKUP(A4606,'Historic fwd PE'!A4605:B10583,2,0)</f>
        <v>10948.25</v>
      </c>
      <c r="D4606" t="e">
        <f t="shared" si="71"/>
        <v>#DIV/0!</v>
      </c>
    </row>
    <row r="4607" spans="1:4">
      <c r="A4607" s="3">
        <v>43684</v>
      </c>
      <c r="C4607">
        <f>VLOOKUP(A4607,'Historic fwd PE'!A4606:B10584,2,0)</f>
        <v>10855.5</v>
      </c>
      <c r="D4607" t="e">
        <f t="shared" si="71"/>
        <v>#DIV/0!</v>
      </c>
    </row>
    <row r="4608" spans="1:4">
      <c r="A4608" s="3">
        <v>43685</v>
      </c>
      <c r="C4608">
        <f>VLOOKUP(A4608,'Historic fwd PE'!A4607:B10585,2,0)</f>
        <v>11032.45</v>
      </c>
      <c r="D4608" t="e">
        <f t="shared" si="71"/>
        <v>#DIV/0!</v>
      </c>
    </row>
    <row r="4609" spans="1:4">
      <c r="A4609" s="3">
        <v>43686</v>
      </c>
      <c r="C4609">
        <f>VLOOKUP(A4609,'Historic fwd PE'!A4608:B10586,2,0)</f>
        <v>11109.65</v>
      </c>
      <c r="D4609" t="e">
        <f t="shared" si="71"/>
        <v>#DIV/0!</v>
      </c>
    </row>
    <row r="4610" spans="1:4">
      <c r="A4610" s="3">
        <v>43687</v>
      </c>
      <c r="C4610">
        <f>VLOOKUP(A4610,'Historic fwd PE'!A4609:B10587,2,0)</f>
        <v>11109.65</v>
      </c>
      <c r="D4610" t="e">
        <f t="shared" si="71"/>
        <v>#DIV/0!</v>
      </c>
    </row>
    <row r="4611" spans="1:4">
      <c r="A4611" s="3">
        <v>43688</v>
      </c>
      <c r="C4611">
        <f>VLOOKUP(A4611,'Historic fwd PE'!A4610:B10588,2,0)</f>
        <v>11109.65</v>
      </c>
      <c r="D4611" t="e">
        <f t="shared" si="71"/>
        <v>#DIV/0!</v>
      </c>
    </row>
    <row r="4612" spans="1:4">
      <c r="A4612" s="3">
        <v>43689</v>
      </c>
      <c r="C4612">
        <f>VLOOKUP(A4612,'Historic fwd PE'!A4611:B10589,2,0)</f>
        <v>11109.65</v>
      </c>
      <c r="D4612" t="e">
        <f t="shared" si="71"/>
        <v>#DIV/0!</v>
      </c>
    </row>
    <row r="4613" spans="1:4">
      <c r="A4613" s="3">
        <v>43690</v>
      </c>
      <c r="C4613">
        <f>VLOOKUP(A4613,'Historic fwd PE'!A4612:B10590,2,0)</f>
        <v>10925.85</v>
      </c>
      <c r="D4613" t="e">
        <f t="shared" si="71"/>
        <v>#DIV/0!</v>
      </c>
    </row>
    <row r="4614" spans="1:4">
      <c r="A4614" s="3">
        <v>43691</v>
      </c>
      <c r="C4614">
        <f>VLOOKUP(A4614,'Historic fwd PE'!A4613:B10591,2,0)</f>
        <v>11029.4</v>
      </c>
      <c r="D4614" t="e">
        <f t="shared" si="71"/>
        <v>#DIV/0!</v>
      </c>
    </row>
    <row r="4615" spans="1:4">
      <c r="A4615" s="3">
        <v>43692</v>
      </c>
      <c r="C4615">
        <f>VLOOKUP(A4615,'Historic fwd PE'!A4614:B10592,2,0)</f>
        <v>11029.4</v>
      </c>
      <c r="D4615" t="e">
        <f t="shared" ref="D4615:D4678" si="72">C4615/B4615</f>
        <v>#DIV/0!</v>
      </c>
    </row>
    <row r="4616" spans="1:4">
      <c r="A4616" s="3">
        <v>43693</v>
      </c>
      <c r="C4616">
        <f>VLOOKUP(A4616,'Historic fwd PE'!A4615:B10593,2,0)</f>
        <v>11047.8</v>
      </c>
      <c r="D4616" t="e">
        <f t="shared" si="72"/>
        <v>#DIV/0!</v>
      </c>
    </row>
    <row r="4617" spans="1:4">
      <c r="A4617" s="3">
        <v>43694</v>
      </c>
      <c r="C4617">
        <f>VLOOKUP(A4617,'Historic fwd PE'!A4616:B10594,2,0)</f>
        <v>11047.8</v>
      </c>
      <c r="D4617" t="e">
        <f t="shared" si="72"/>
        <v>#DIV/0!</v>
      </c>
    </row>
    <row r="4618" spans="1:4">
      <c r="A4618" s="3">
        <v>43695</v>
      </c>
      <c r="C4618">
        <f>VLOOKUP(A4618,'Historic fwd PE'!A4617:B10595,2,0)</f>
        <v>11047.8</v>
      </c>
      <c r="D4618" t="e">
        <f t="shared" si="72"/>
        <v>#DIV/0!</v>
      </c>
    </row>
    <row r="4619" spans="1:4">
      <c r="A4619" s="3">
        <v>43696</v>
      </c>
      <c r="C4619">
        <f>VLOOKUP(A4619,'Historic fwd PE'!A4618:B10596,2,0)</f>
        <v>11053.9</v>
      </c>
      <c r="D4619" t="e">
        <f t="shared" si="72"/>
        <v>#DIV/0!</v>
      </c>
    </row>
    <row r="4620" spans="1:4">
      <c r="A4620" s="3">
        <v>43697</v>
      </c>
      <c r="C4620">
        <f>VLOOKUP(A4620,'Historic fwd PE'!A4619:B10597,2,0)</f>
        <v>11017</v>
      </c>
      <c r="D4620" t="e">
        <f t="shared" si="72"/>
        <v>#DIV/0!</v>
      </c>
    </row>
    <row r="4621" spans="1:4">
      <c r="A4621" s="3">
        <v>43698</v>
      </c>
      <c r="C4621">
        <f>VLOOKUP(A4621,'Historic fwd PE'!A4620:B10598,2,0)</f>
        <v>10918.7</v>
      </c>
      <c r="D4621" t="e">
        <f t="shared" si="72"/>
        <v>#DIV/0!</v>
      </c>
    </row>
    <row r="4622" spans="1:4">
      <c r="A4622" s="3">
        <v>43699</v>
      </c>
      <c r="C4622">
        <f>VLOOKUP(A4622,'Historic fwd PE'!A4621:B10599,2,0)</f>
        <v>10741.35</v>
      </c>
      <c r="D4622" t="e">
        <f t="shared" si="72"/>
        <v>#DIV/0!</v>
      </c>
    </row>
    <row r="4623" spans="1:4">
      <c r="A4623" s="3">
        <v>43700</v>
      </c>
      <c r="C4623">
        <f>VLOOKUP(A4623,'Historic fwd PE'!A4622:B10600,2,0)</f>
        <v>10829.35</v>
      </c>
      <c r="D4623" t="e">
        <f t="shared" si="72"/>
        <v>#DIV/0!</v>
      </c>
    </row>
    <row r="4624" spans="1:4">
      <c r="A4624" s="3">
        <v>43701</v>
      </c>
      <c r="C4624">
        <f>VLOOKUP(A4624,'Historic fwd PE'!A4623:B10601,2,0)</f>
        <v>10829.35</v>
      </c>
      <c r="D4624" t="e">
        <f t="shared" si="72"/>
        <v>#DIV/0!</v>
      </c>
    </row>
    <row r="4625" spans="1:4">
      <c r="A4625" s="3">
        <v>43702</v>
      </c>
      <c r="C4625">
        <f>VLOOKUP(A4625,'Historic fwd PE'!A4624:B10602,2,0)</f>
        <v>10829.35</v>
      </c>
      <c r="D4625" t="e">
        <f t="shared" si="72"/>
        <v>#DIV/0!</v>
      </c>
    </row>
    <row r="4626" spans="1:4">
      <c r="A4626" s="3">
        <v>43703</v>
      </c>
      <c r="C4626">
        <f>VLOOKUP(A4626,'Historic fwd PE'!A4625:B10603,2,0)</f>
        <v>11057.85</v>
      </c>
      <c r="D4626" t="e">
        <f t="shared" si="72"/>
        <v>#DIV/0!</v>
      </c>
    </row>
    <row r="4627" spans="1:4">
      <c r="A4627" s="3">
        <v>43704</v>
      </c>
      <c r="C4627">
        <f>VLOOKUP(A4627,'Historic fwd PE'!A4626:B10604,2,0)</f>
        <v>11105.35</v>
      </c>
      <c r="D4627" t="e">
        <f t="shared" si="72"/>
        <v>#DIV/0!</v>
      </c>
    </row>
    <row r="4628" spans="1:4">
      <c r="A4628" s="3">
        <v>43705</v>
      </c>
      <c r="C4628">
        <f>VLOOKUP(A4628,'Historic fwd PE'!A4627:B10605,2,0)</f>
        <v>11046.1</v>
      </c>
      <c r="D4628" t="e">
        <f t="shared" si="72"/>
        <v>#DIV/0!</v>
      </c>
    </row>
    <row r="4629" spans="1:4">
      <c r="A4629" s="3">
        <v>43706</v>
      </c>
      <c r="C4629">
        <f>VLOOKUP(A4629,'Historic fwd PE'!A4628:B10606,2,0)</f>
        <v>10948.3</v>
      </c>
      <c r="D4629" t="e">
        <f t="shared" si="72"/>
        <v>#DIV/0!</v>
      </c>
    </row>
    <row r="4630" spans="1:4">
      <c r="A4630" s="3">
        <v>43707</v>
      </c>
      <c r="C4630">
        <f>VLOOKUP(A4630,'Historic fwd PE'!A4629:B10607,2,0)</f>
        <v>11023.25</v>
      </c>
      <c r="D4630" t="e">
        <f t="shared" si="72"/>
        <v>#DIV/0!</v>
      </c>
    </row>
    <row r="4631" spans="1:4">
      <c r="A4631" s="3">
        <v>43708</v>
      </c>
      <c r="C4631">
        <f>VLOOKUP(A4631,'Historic fwd PE'!A4630:B10608,2,0)</f>
        <v>11023.25</v>
      </c>
      <c r="D4631" t="e">
        <f t="shared" si="72"/>
        <v>#DIV/0!</v>
      </c>
    </row>
    <row r="4632" spans="1:4">
      <c r="A4632" s="3">
        <v>43709</v>
      </c>
      <c r="C4632">
        <f>VLOOKUP(A4632,'Historic fwd PE'!A4631:B10609,2,0)</f>
        <v>11023.25</v>
      </c>
      <c r="D4632" t="e">
        <f t="shared" si="72"/>
        <v>#DIV/0!</v>
      </c>
    </row>
    <row r="4633" spans="1:4">
      <c r="A4633" s="3">
        <v>43710</v>
      </c>
      <c r="C4633">
        <f>VLOOKUP(A4633,'Historic fwd PE'!A4632:B10610,2,0)</f>
        <v>11023.25</v>
      </c>
      <c r="D4633" t="e">
        <f t="shared" si="72"/>
        <v>#DIV/0!</v>
      </c>
    </row>
    <row r="4634" spans="1:4">
      <c r="A4634" s="3">
        <v>43711</v>
      </c>
      <c r="C4634">
        <f>VLOOKUP(A4634,'Historic fwd PE'!A4633:B10611,2,0)</f>
        <v>10797.9</v>
      </c>
      <c r="D4634" t="e">
        <f t="shared" si="72"/>
        <v>#DIV/0!</v>
      </c>
    </row>
    <row r="4635" spans="1:4">
      <c r="A4635" s="3">
        <v>43712</v>
      </c>
      <c r="C4635">
        <f>VLOOKUP(A4635,'Historic fwd PE'!A4634:B10612,2,0)</f>
        <v>10844.65</v>
      </c>
      <c r="D4635" t="e">
        <f t="shared" si="72"/>
        <v>#DIV/0!</v>
      </c>
    </row>
    <row r="4636" spans="1:4">
      <c r="A4636" s="3">
        <v>43713</v>
      </c>
      <c r="C4636">
        <f>VLOOKUP(A4636,'Historic fwd PE'!A4635:B10613,2,0)</f>
        <v>10847.9</v>
      </c>
      <c r="D4636" t="e">
        <f t="shared" si="72"/>
        <v>#DIV/0!</v>
      </c>
    </row>
    <row r="4637" spans="1:4">
      <c r="A4637" s="3">
        <v>43714</v>
      </c>
      <c r="C4637">
        <f>VLOOKUP(A4637,'Historic fwd PE'!A4636:B10614,2,0)</f>
        <v>10946.2</v>
      </c>
      <c r="D4637" t="e">
        <f t="shared" si="72"/>
        <v>#DIV/0!</v>
      </c>
    </row>
    <row r="4638" spans="1:4">
      <c r="A4638" s="3">
        <v>43715</v>
      </c>
      <c r="C4638">
        <f>VLOOKUP(A4638,'Historic fwd PE'!A4637:B10615,2,0)</f>
        <v>10946.2</v>
      </c>
      <c r="D4638" t="e">
        <f t="shared" si="72"/>
        <v>#DIV/0!</v>
      </c>
    </row>
    <row r="4639" spans="1:4">
      <c r="A4639" s="3">
        <v>43716</v>
      </c>
      <c r="C4639">
        <f>VLOOKUP(A4639,'Historic fwd PE'!A4638:B10616,2,0)</f>
        <v>10946.2</v>
      </c>
      <c r="D4639" t="e">
        <f t="shared" si="72"/>
        <v>#DIV/0!</v>
      </c>
    </row>
    <row r="4640" spans="1:4">
      <c r="A4640" s="3">
        <v>43717</v>
      </c>
      <c r="C4640">
        <f>VLOOKUP(A4640,'Historic fwd PE'!A4639:B10617,2,0)</f>
        <v>11003.05</v>
      </c>
      <c r="D4640" t="e">
        <f t="shared" si="72"/>
        <v>#DIV/0!</v>
      </c>
    </row>
    <row r="4641" spans="1:4">
      <c r="A4641" s="3">
        <v>43718</v>
      </c>
      <c r="C4641">
        <f>VLOOKUP(A4641,'Historic fwd PE'!A4640:B10618,2,0)</f>
        <v>11003.05</v>
      </c>
      <c r="D4641" t="e">
        <f t="shared" si="72"/>
        <v>#DIV/0!</v>
      </c>
    </row>
    <row r="4642" spans="1:4">
      <c r="A4642" s="3">
        <v>43719</v>
      </c>
      <c r="C4642">
        <f>VLOOKUP(A4642,'Historic fwd PE'!A4641:B10619,2,0)</f>
        <v>11035.7</v>
      </c>
      <c r="D4642" t="e">
        <f t="shared" si="72"/>
        <v>#DIV/0!</v>
      </c>
    </row>
    <row r="4643" spans="1:4">
      <c r="A4643" s="3">
        <v>43720</v>
      </c>
      <c r="C4643">
        <f>VLOOKUP(A4643,'Historic fwd PE'!A4642:B10620,2,0)</f>
        <v>10982.8</v>
      </c>
      <c r="D4643" t="e">
        <f t="shared" si="72"/>
        <v>#DIV/0!</v>
      </c>
    </row>
    <row r="4644" spans="1:4">
      <c r="A4644" s="3">
        <v>43721</v>
      </c>
      <c r="C4644">
        <f>VLOOKUP(A4644,'Historic fwd PE'!A4643:B10621,2,0)</f>
        <v>11075.9</v>
      </c>
      <c r="D4644" t="e">
        <f t="shared" si="72"/>
        <v>#DIV/0!</v>
      </c>
    </row>
    <row r="4645" spans="1:4">
      <c r="A4645" s="3">
        <v>43722</v>
      </c>
      <c r="C4645">
        <f>VLOOKUP(A4645,'Historic fwd PE'!A4644:B10622,2,0)</f>
        <v>11075.9</v>
      </c>
      <c r="D4645" t="e">
        <f t="shared" si="72"/>
        <v>#DIV/0!</v>
      </c>
    </row>
    <row r="4646" spans="1:4">
      <c r="A4646" s="3">
        <v>43723</v>
      </c>
      <c r="C4646">
        <f>VLOOKUP(A4646,'Historic fwd PE'!A4645:B10623,2,0)</f>
        <v>11075.9</v>
      </c>
      <c r="D4646" t="e">
        <f t="shared" si="72"/>
        <v>#DIV/0!</v>
      </c>
    </row>
    <row r="4647" spans="1:4">
      <c r="A4647" s="3">
        <v>43724</v>
      </c>
      <c r="C4647">
        <f>VLOOKUP(A4647,'Historic fwd PE'!A4646:B10624,2,0)</f>
        <v>11003.5</v>
      </c>
      <c r="D4647" t="e">
        <f t="shared" si="72"/>
        <v>#DIV/0!</v>
      </c>
    </row>
    <row r="4648" spans="1:4">
      <c r="A4648" s="3">
        <v>43725</v>
      </c>
      <c r="C4648">
        <f>VLOOKUP(A4648,'Historic fwd PE'!A4647:B10625,2,0)</f>
        <v>10817.6</v>
      </c>
      <c r="D4648" t="e">
        <f t="shared" si="72"/>
        <v>#DIV/0!</v>
      </c>
    </row>
    <row r="4649" spans="1:4">
      <c r="A4649" s="3">
        <v>43726</v>
      </c>
      <c r="C4649">
        <f>VLOOKUP(A4649,'Historic fwd PE'!A4648:B10626,2,0)</f>
        <v>10840.65</v>
      </c>
      <c r="D4649" t="e">
        <f t="shared" si="72"/>
        <v>#DIV/0!</v>
      </c>
    </row>
    <row r="4650" spans="1:4">
      <c r="A4650" s="3">
        <v>43727</v>
      </c>
      <c r="C4650">
        <f>VLOOKUP(A4650,'Historic fwd PE'!A4649:B10627,2,0)</f>
        <v>10704.8</v>
      </c>
      <c r="D4650" t="e">
        <f t="shared" si="72"/>
        <v>#DIV/0!</v>
      </c>
    </row>
    <row r="4651" spans="1:4">
      <c r="A4651" s="3">
        <v>43728</v>
      </c>
      <c r="C4651">
        <f>VLOOKUP(A4651,'Historic fwd PE'!A4650:B10628,2,0)</f>
        <v>11274.2</v>
      </c>
      <c r="D4651" t="e">
        <f t="shared" si="72"/>
        <v>#DIV/0!</v>
      </c>
    </row>
    <row r="4652" spans="1:4">
      <c r="A4652" s="3">
        <v>43729</v>
      </c>
      <c r="C4652">
        <f>VLOOKUP(A4652,'Historic fwd PE'!A4651:B10629,2,0)</f>
        <v>11274.2</v>
      </c>
      <c r="D4652" t="e">
        <f t="shared" si="72"/>
        <v>#DIV/0!</v>
      </c>
    </row>
    <row r="4653" spans="1:4">
      <c r="A4653" s="3">
        <v>43730</v>
      </c>
      <c r="C4653">
        <f>VLOOKUP(A4653,'Historic fwd PE'!A4652:B10630,2,0)</f>
        <v>11274.2</v>
      </c>
      <c r="D4653" t="e">
        <f t="shared" si="72"/>
        <v>#DIV/0!</v>
      </c>
    </row>
    <row r="4654" spans="1:4">
      <c r="A4654" s="3">
        <v>43731</v>
      </c>
      <c r="C4654">
        <f>VLOOKUP(A4654,'Historic fwd PE'!A4653:B10631,2,0)</f>
        <v>11600.2</v>
      </c>
      <c r="D4654" t="e">
        <f t="shared" si="72"/>
        <v>#DIV/0!</v>
      </c>
    </row>
    <row r="4655" spans="1:4">
      <c r="A4655" s="3">
        <v>43732</v>
      </c>
      <c r="C4655">
        <f>VLOOKUP(A4655,'Historic fwd PE'!A4654:B10632,2,0)</f>
        <v>11588.2</v>
      </c>
      <c r="D4655" t="e">
        <f t="shared" si="72"/>
        <v>#DIV/0!</v>
      </c>
    </row>
    <row r="4656" spans="1:4">
      <c r="A4656" s="3">
        <v>43733</v>
      </c>
      <c r="C4656">
        <f>VLOOKUP(A4656,'Historic fwd PE'!A4655:B10633,2,0)</f>
        <v>11440.2</v>
      </c>
      <c r="D4656" t="e">
        <f t="shared" si="72"/>
        <v>#DIV/0!</v>
      </c>
    </row>
    <row r="4657" spans="1:4">
      <c r="A4657" s="3">
        <v>43734</v>
      </c>
      <c r="C4657">
        <f>VLOOKUP(A4657,'Historic fwd PE'!A4656:B10634,2,0)</f>
        <v>11571.2</v>
      </c>
      <c r="D4657" t="e">
        <f t="shared" si="72"/>
        <v>#DIV/0!</v>
      </c>
    </row>
    <row r="4658" spans="1:4">
      <c r="A4658" s="3">
        <v>43735</v>
      </c>
      <c r="C4658">
        <f>VLOOKUP(A4658,'Historic fwd PE'!A4657:B10635,2,0)</f>
        <v>11512.4</v>
      </c>
      <c r="D4658" t="e">
        <f t="shared" si="72"/>
        <v>#DIV/0!</v>
      </c>
    </row>
    <row r="4659" spans="1:4">
      <c r="A4659" s="3">
        <v>43736</v>
      </c>
      <c r="C4659">
        <f>VLOOKUP(A4659,'Historic fwd PE'!A4658:B10636,2,0)</f>
        <v>11512.4</v>
      </c>
      <c r="D4659" t="e">
        <f t="shared" si="72"/>
        <v>#DIV/0!</v>
      </c>
    </row>
    <row r="4660" spans="1:4">
      <c r="A4660" s="3">
        <v>43737</v>
      </c>
      <c r="C4660">
        <f>VLOOKUP(A4660,'Historic fwd PE'!A4659:B10637,2,0)</f>
        <v>11512.4</v>
      </c>
      <c r="D4660" t="e">
        <f t="shared" si="72"/>
        <v>#DIV/0!</v>
      </c>
    </row>
    <row r="4661" spans="1:4">
      <c r="A4661" s="3">
        <v>43738</v>
      </c>
      <c r="C4661">
        <f>VLOOKUP(A4661,'Historic fwd PE'!A4660:B10638,2,0)</f>
        <v>11474.45</v>
      </c>
      <c r="D4661" t="e">
        <f t="shared" si="72"/>
        <v>#DIV/0!</v>
      </c>
    </row>
    <row r="4662" spans="1:4">
      <c r="A4662" s="3">
        <v>43739</v>
      </c>
      <c r="C4662">
        <f>VLOOKUP(A4662,'Historic fwd PE'!A4661:B10639,2,0)</f>
        <v>11359.9</v>
      </c>
      <c r="D4662" t="e">
        <f t="shared" si="72"/>
        <v>#DIV/0!</v>
      </c>
    </row>
    <row r="4663" spans="1:4">
      <c r="A4663" s="3">
        <v>43740</v>
      </c>
      <c r="C4663">
        <f>VLOOKUP(A4663,'Historic fwd PE'!A4662:B10640,2,0)</f>
        <v>11359.9</v>
      </c>
      <c r="D4663" t="e">
        <f t="shared" si="72"/>
        <v>#DIV/0!</v>
      </c>
    </row>
    <row r="4664" spans="1:4">
      <c r="A4664" s="3">
        <v>43741</v>
      </c>
      <c r="C4664">
        <f>VLOOKUP(A4664,'Historic fwd PE'!A4663:B10641,2,0)</f>
        <v>11314</v>
      </c>
      <c r="D4664" t="e">
        <f t="shared" si="72"/>
        <v>#DIV/0!</v>
      </c>
    </row>
    <row r="4665" spans="1:4">
      <c r="A4665" s="3">
        <v>43742</v>
      </c>
      <c r="C4665">
        <f>VLOOKUP(A4665,'Historic fwd PE'!A4664:B10642,2,0)</f>
        <v>11174.75</v>
      </c>
      <c r="D4665" t="e">
        <f t="shared" si="72"/>
        <v>#DIV/0!</v>
      </c>
    </row>
    <row r="4666" spans="1:4">
      <c r="A4666" s="3">
        <v>43743</v>
      </c>
      <c r="C4666">
        <f>VLOOKUP(A4666,'Historic fwd PE'!A4665:B10643,2,0)</f>
        <v>11174.75</v>
      </c>
      <c r="D4666" t="e">
        <f t="shared" si="72"/>
        <v>#DIV/0!</v>
      </c>
    </row>
    <row r="4667" spans="1:4">
      <c r="A4667" s="3">
        <v>43744</v>
      </c>
      <c r="C4667">
        <f>VLOOKUP(A4667,'Historic fwd PE'!A4666:B10644,2,0)</f>
        <v>11174.75</v>
      </c>
      <c r="D4667" t="e">
        <f t="shared" si="72"/>
        <v>#DIV/0!</v>
      </c>
    </row>
    <row r="4668" spans="1:4">
      <c r="A4668" s="3">
        <v>43745</v>
      </c>
      <c r="C4668">
        <f>VLOOKUP(A4668,'Historic fwd PE'!A4667:B10645,2,0)</f>
        <v>11126.4</v>
      </c>
      <c r="D4668" t="e">
        <f t="shared" si="72"/>
        <v>#DIV/0!</v>
      </c>
    </row>
    <row r="4669" spans="1:4">
      <c r="A4669" s="3">
        <v>43746</v>
      </c>
      <c r="C4669">
        <f>VLOOKUP(A4669,'Historic fwd PE'!A4668:B10646,2,0)</f>
        <v>11126.4</v>
      </c>
      <c r="D4669" t="e">
        <f t="shared" si="72"/>
        <v>#DIV/0!</v>
      </c>
    </row>
    <row r="4670" spans="1:4">
      <c r="A4670" s="3">
        <v>43747</v>
      </c>
      <c r="C4670">
        <f>VLOOKUP(A4670,'Historic fwd PE'!A4669:B10647,2,0)</f>
        <v>11313.3</v>
      </c>
      <c r="D4670" t="e">
        <f t="shared" si="72"/>
        <v>#DIV/0!</v>
      </c>
    </row>
    <row r="4671" spans="1:4">
      <c r="A4671" s="3">
        <v>43748</v>
      </c>
      <c r="C4671">
        <f>VLOOKUP(A4671,'Historic fwd PE'!A4670:B10648,2,0)</f>
        <v>11234.55</v>
      </c>
      <c r="D4671" t="e">
        <f t="shared" si="72"/>
        <v>#DIV/0!</v>
      </c>
    </row>
    <row r="4672" spans="1:4">
      <c r="A4672" s="3">
        <v>43749</v>
      </c>
      <c r="C4672">
        <f>VLOOKUP(A4672,'Historic fwd PE'!A4671:B10649,2,0)</f>
        <v>11305.05</v>
      </c>
      <c r="D4672" t="e">
        <f t="shared" si="72"/>
        <v>#DIV/0!</v>
      </c>
    </row>
    <row r="4673" spans="1:4">
      <c r="A4673" s="3">
        <v>43750</v>
      </c>
      <c r="C4673">
        <f>VLOOKUP(A4673,'Historic fwd PE'!A4672:B10650,2,0)</f>
        <v>11305.05</v>
      </c>
      <c r="D4673" t="e">
        <f t="shared" si="72"/>
        <v>#DIV/0!</v>
      </c>
    </row>
    <row r="4674" spans="1:4">
      <c r="A4674" s="3">
        <v>43751</v>
      </c>
      <c r="C4674">
        <f>VLOOKUP(A4674,'Historic fwd PE'!A4673:B10651,2,0)</f>
        <v>11305.05</v>
      </c>
      <c r="D4674" t="e">
        <f t="shared" si="72"/>
        <v>#DIV/0!</v>
      </c>
    </row>
    <row r="4675" spans="1:4">
      <c r="A4675" s="3">
        <v>43752</v>
      </c>
      <c r="C4675">
        <f>VLOOKUP(A4675,'Historic fwd PE'!A4674:B10652,2,0)</f>
        <v>11341.15</v>
      </c>
      <c r="D4675" t="e">
        <f t="shared" si="72"/>
        <v>#DIV/0!</v>
      </c>
    </row>
    <row r="4676" spans="1:4">
      <c r="A4676" s="3">
        <v>43753</v>
      </c>
      <c r="C4676">
        <f>VLOOKUP(A4676,'Historic fwd PE'!A4675:B10653,2,0)</f>
        <v>11428.3</v>
      </c>
      <c r="D4676" t="e">
        <f t="shared" si="72"/>
        <v>#DIV/0!</v>
      </c>
    </row>
    <row r="4677" spans="1:4">
      <c r="A4677" s="3">
        <v>43754</v>
      </c>
      <c r="C4677">
        <f>VLOOKUP(A4677,'Historic fwd PE'!A4676:B10654,2,0)</f>
        <v>11464</v>
      </c>
      <c r="D4677" t="e">
        <f t="shared" si="72"/>
        <v>#DIV/0!</v>
      </c>
    </row>
    <row r="4678" spans="1:4">
      <c r="A4678" s="3">
        <v>43755</v>
      </c>
      <c r="C4678">
        <f>VLOOKUP(A4678,'Historic fwd PE'!A4677:B10655,2,0)</f>
        <v>11586.35</v>
      </c>
      <c r="D4678" t="e">
        <f t="shared" si="72"/>
        <v>#DIV/0!</v>
      </c>
    </row>
    <row r="4679" spans="1:4">
      <c r="A4679" s="3">
        <v>43756</v>
      </c>
      <c r="C4679">
        <f>VLOOKUP(A4679,'Historic fwd PE'!A4678:B10656,2,0)</f>
        <v>11661.85</v>
      </c>
      <c r="D4679" t="e">
        <f t="shared" ref="D4679:D4742" si="73">C4679/B4679</f>
        <v>#DIV/0!</v>
      </c>
    </row>
    <row r="4680" spans="1:4">
      <c r="A4680" s="3">
        <v>43757</v>
      </c>
      <c r="C4680">
        <f>VLOOKUP(A4680,'Historic fwd PE'!A4679:B10657,2,0)</f>
        <v>11661.85</v>
      </c>
      <c r="D4680" t="e">
        <f t="shared" si="73"/>
        <v>#DIV/0!</v>
      </c>
    </row>
    <row r="4681" spans="1:4">
      <c r="A4681" s="3">
        <v>43758</v>
      </c>
      <c r="C4681">
        <f>VLOOKUP(A4681,'Historic fwd PE'!A4680:B10658,2,0)</f>
        <v>11661.85</v>
      </c>
      <c r="D4681" t="e">
        <f t="shared" si="73"/>
        <v>#DIV/0!</v>
      </c>
    </row>
    <row r="4682" spans="1:4">
      <c r="A4682" s="3">
        <v>43759</v>
      </c>
      <c r="C4682">
        <f>VLOOKUP(A4682,'Historic fwd PE'!A4681:B10659,2,0)</f>
        <v>11661.85</v>
      </c>
      <c r="D4682" t="e">
        <f t="shared" si="73"/>
        <v>#DIV/0!</v>
      </c>
    </row>
    <row r="4683" spans="1:4">
      <c r="A4683" s="3">
        <v>43760</v>
      </c>
      <c r="C4683">
        <f>VLOOKUP(A4683,'Historic fwd PE'!A4682:B10660,2,0)</f>
        <v>11588.35</v>
      </c>
      <c r="D4683" t="e">
        <f t="shared" si="73"/>
        <v>#DIV/0!</v>
      </c>
    </row>
    <row r="4684" spans="1:4">
      <c r="A4684" s="3">
        <v>43761</v>
      </c>
      <c r="C4684">
        <f>VLOOKUP(A4684,'Historic fwd PE'!A4683:B10661,2,0)</f>
        <v>11604.1</v>
      </c>
      <c r="D4684" t="e">
        <f t="shared" si="73"/>
        <v>#DIV/0!</v>
      </c>
    </row>
    <row r="4685" spans="1:4">
      <c r="A4685" s="3">
        <v>43762</v>
      </c>
      <c r="C4685">
        <f>VLOOKUP(A4685,'Historic fwd PE'!A4684:B10662,2,0)</f>
        <v>11582.6</v>
      </c>
      <c r="D4685" t="e">
        <f t="shared" si="73"/>
        <v>#DIV/0!</v>
      </c>
    </row>
    <row r="4686" spans="1:4">
      <c r="A4686" s="3">
        <v>43763</v>
      </c>
      <c r="C4686">
        <f>VLOOKUP(A4686,'Historic fwd PE'!A4685:B10663,2,0)</f>
        <v>11583.9</v>
      </c>
      <c r="D4686" t="e">
        <f t="shared" si="73"/>
        <v>#DIV/0!</v>
      </c>
    </row>
    <row r="4687" spans="1:4">
      <c r="A4687" s="3">
        <v>43764</v>
      </c>
      <c r="C4687">
        <f>VLOOKUP(A4687,'Historic fwd PE'!A4686:B10664,2,0)</f>
        <v>11583.9</v>
      </c>
      <c r="D4687" t="e">
        <f t="shared" si="73"/>
        <v>#DIV/0!</v>
      </c>
    </row>
    <row r="4688" spans="1:4">
      <c r="A4688" s="3">
        <v>43765</v>
      </c>
      <c r="C4688">
        <f>VLOOKUP(A4688,'Historic fwd PE'!A4687:B10665,2,0)</f>
        <v>11627.15</v>
      </c>
      <c r="D4688" t="e">
        <f t="shared" si="73"/>
        <v>#DIV/0!</v>
      </c>
    </row>
    <row r="4689" spans="1:4">
      <c r="A4689" s="3">
        <v>43766</v>
      </c>
      <c r="C4689">
        <f>VLOOKUP(A4689,'Historic fwd PE'!A4688:B10666,2,0)</f>
        <v>11627.15</v>
      </c>
      <c r="D4689" t="e">
        <f t="shared" si="73"/>
        <v>#DIV/0!</v>
      </c>
    </row>
    <row r="4690" spans="1:4">
      <c r="A4690" s="3">
        <v>43767</v>
      </c>
      <c r="C4690">
        <f>VLOOKUP(A4690,'Historic fwd PE'!A4689:B10667,2,0)</f>
        <v>11786.85</v>
      </c>
      <c r="D4690" t="e">
        <f t="shared" si="73"/>
        <v>#DIV/0!</v>
      </c>
    </row>
    <row r="4691" spans="1:4">
      <c r="A4691" s="3">
        <v>43768</v>
      </c>
      <c r="C4691">
        <f>VLOOKUP(A4691,'Historic fwd PE'!A4690:B10668,2,0)</f>
        <v>11844.1</v>
      </c>
      <c r="D4691" t="e">
        <f t="shared" si="73"/>
        <v>#DIV/0!</v>
      </c>
    </row>
    <row r="4692" spans="1:4">
      <c r="A4692" s="3">
        <v>43769</v>
      </c>
      <c r="C4692">
        <f>VLOOKUP(A4692,'Historic fwd PE'!A4691:B10669,2,0)</f>
        <v>11877.45</v>
      </c>
      <c r="D4692" t="e">
        <f t="shared" si="73"/>
        <v>#DIV/0!</v>
      </c>
    </row>
    <row r="4693" spans="1:4">
      <c r="A4693" s="3">
        <v>43770</v>
      </c>
      <c r="C4693">
        <f>VLOOKUP(A4693,'Historic fwd PE'!A4692:B10670,2,0)</f>
        <v>11890.6</v>
      </c>
      <c r="D4693" t="e">
        <f t="shared" si="73"/>
        <v>#DIV/0!</v>
      </c>
    </row>
    <row r="4694" spans="1:4">
      <c r="A4694" s="3">
        <v>43771</v>
      </c>
      <c r="C4694">
        <f>VLOOKUP(A4694,'Historic fwd PE'!A4693:B10671,2,0)</f>
        <v>11890.6</v>
      </c>
      <c r="D4694" t="e">
        <f t="shared" si="73"/>
        <v>#DIV/0!</v>
      </c>
    </row>
    <row r="4695" spans="1:4">
      <c r="A4695" s="3">
        <v>43772</v>
      </c>
      <c r="C4695">
        <f>VLOOKUP(A4695,'Historic fwd PE'!A4694:B10672,2,0)</f>
        <v>11890.6</v>
      </c>
      <c r="D4695" t="e">
        <f t="shared" si="73"/>
        <v>#DIV/0!</v>
      </c>
    </row>
    <row r="4696" spans="1:4">
      <c r="A4696" s="3">
        <v>43773</v>
      </c>
      <c r="C4696">
        <f>VLOOKUP(A4696,'Historic fwd PE'!A4695:B10673,2,0)</f>
        <v>11941.3</v>
      </c>
      <c r="D4696" t="e">
        <f t="shared" si="73"/>
        <v>#DIV/0!</v>
      </c>
    </row>
    <row r="4697" spans="1:4">
      <c r="A4697" s="3">
        <v>43774</v>
      </c>
      <c r="C4697">
        <f>VLOOKUP(A4697,'Historic fwd PE'!A4696:B10674,2,0)</f>
        <v>11917.2</v>
      </c>
      <c r="D4697" t="e">
        <f t="shared" si="73"/>
        <v>#DIV/0!</v>
      </c>
    </row>
    <row r="4698" spans="1:4">
      <c r="A4698" s="3">
        <v>43775</v>
      </c>
      <c r="C4698">
        <f>VLOOKUP(A4698,'Historic fwd PE'!A4697:B10675,2,0)</f>
        <v>11966.05</v>
      </c>
      <c r="D4698" t="e">
        <f t="shared" si="73"/>
        <v>#DIV/0!</v>
      </c>
    </row>
    <row r="4699" spans="1:4">
      <c r="A4699" s="3">
        <v>43776</v>
      </c>
      <c r="C4699">
        <f>VLOOKUP(A4699,'Historic fwd PE'!A4698:B10676,2,0)</f>
        <v>12012.05</v>
      </c>
      <c r="D4699" t="e">
        <f t="shared" si="73"/>
        <v>#DIV/0!</v>
      </c>
    </row>
    <row r="4700" spans="1:4">
      <c r="A4700" s="3">
        <v>43777</v>
      </c>
      <c r="C4700">
        <f>VLOOKUP(A4700,'Historic fwd PE'!A4699:B10677,2,0)</f>
        <v>11908.15</v>
      </c>
      <c r="D4700" t="e">
        <f t="shared" si="73"/>
        <v>#DIV/0!</v>
      </c>
    </row>
    <row r="4701" spans="1:4">
      <c r="A4701" s="3">
        <v>43778</v>
      </c>
      <c r="C4701">
        <f>VLOOKUP(A4701,'Historic fwd PE'!A4700:B10678,2,0)</f>
        <v>11908.15</v>
      </c>
      <c r="D4701" t="e">
        <f t="shared" si="73"/>
        <v>#DIV/0!</v>
      </c>
    </row>
    <row r="4702" spans="1:4">
      <c r="A4702" s="3">
        <v>43779</v>
      </c>
      <c r="C4702">
        <f>VLOOKUP(A4702,'Historic fwd PE'!A4701:B10679,2,0)</f>
        <v>11908.15</v>
      </c>
      <c r="D4702" t="e">
        <f t="shared" si="73"/>
        <v>#DIV/0!</v>
      </c>
    </row>
    <row r="4703" spans="1:4">
      <c r="A4703" s="3">
        <v>43780</v>
      </c>
      <c r="C4703">
        <f>VLOOKUP(A4703,'Historic fwd PE'!A4702:B10680,2,0)</f>
        <v>11913.45</v>
      </c>
      <c r="D4703" t="e">
        <f t="shared" si="73"/>
        <v>#DIV/0!</v>
      </c>
    </row>
    <row r="4704" spans="1:4">
      <c r="A4704" s="3">
        <v>43781</v>
      </c>
      <c r="C4704">
        <f>VLOOKUP(A4704,'Historic fwd PE'!A4703:B10681,2,0)</f>
        <v>11913.45</v>
      </c>
      <c r="D4704" t="e">
        <f t="shared" si="73"/>
        <v>#DIV/0!</v>
      </c>
    </row>
    <row r="4705" spans="1:4">
      <c r="A4705" s="3">
        <v>43782</v>
      </c>
      <c r="C4705">
        <f>VLOOKUP(A4705,'Historic fwd PE'!A4704:B10682,2,0)</f>
        <v>11840.45</v>
      </c>
      <c r="D4705" t="e">
        <f t="shared" si="73"/>
        <v>#DIV/0!</v>
      </c>
    </row>
    <row r="4706" spans="1:4">
      <c r="A4706" s="3">
        <v>43783</v>
      </c>
      <c r="C4706">
        <f>VLOOKUP(A4706,'Historic fwd PE'!A4705:B10683,2,0)</f>
        <v>11872.1</v>
      </c>
      <c r="D4706" t="e">
        <f t="shared" si="73"/>
        <v>#DIV/0!</v>
      </c>
    </row>
    <row r="4707" spans="1:4">
      <c r="A4707" s="3">
        <v>43784</v>
      </c>
      <c r="C4707">
        <f>VLOOKUP(A4707,'Historic fwd PE'!A4706:B10684,2,0)</f>
        <v>11895.45</v>
      </c>
      <c r="D4707" t="e">
        <f t="shared" si="73"/>
        <v>#DIV/0!</v>
      </c>
    </row>
    <row r="4708" spans="1:4">
      <c r="A4708" s="3">
        <v>43785</v>
      </c>
      <c r="C4708">
        <f>VLOOKUP(A4708,'Historic fwd PE'!A4707:B10685,2,0)</f>
        <v>11895.45</v>
      </c>
      <c r="D4708" t="e">
        <f t="shared" si="73"/>
        <v>#DIV/0!</v>
      </c>
    </row>
    <row r="4709" spans="1:4">
      <c r="A4709" s="3">
        <v>43786</v>
      </c>
      <c r="C4709">
        <f>VLOOKUP(A4709,'Historic fwd PE'!A4708:B10686,2,0)</f>
        <v>11895.45</v>
      </c>
      <c r="D4709" t="e">
        <f t="shared" si="73"/>
        <v>#DIV/0!</v>
      </c>
    </row>
    <row r="4710" spans="1:4">
      <c r="A4710" s="3">
        <v>43787</v>
      </c>
      <c r="C4710">
        <f>VLOOKUP(A4710,'Historic fwd PE'!A4709:B10687,2,0)</f>
        <v>11884.5</v>
      </c>
      <c r="D4710" t="e">
        <f t="shared" si="73"/>
        <v>#DIV/0!</v>
      </c>
    </row>
    <row r="4711" spans="1:4">
      <c r="A4711" s="3">
        <v>43788</v>
      </c>
      <c r="C4711">
        <f>VLOOKUP(A4711,'Historic fwd PE'!A4710:B10688,2,0)</f>
        <v>11940.1</v>
      </c>
      <c r="D4711" t="e">
        <f t="shared" si="73"/>
        <v>#DIV/0!</v>
      </c>
    </row>
    <row r="4712" spans="1:4">
      <c r="A4712" s="3">
        <v>43789</v>
      </c>
      <c r="C4712">
        <f>VLOOKUP(A4712,'Historic fwd PE'!A4711:B10689,2,0)</f>
        <v>11999.1</v>
      </c>
      <c r="D4712" t="e">
        <f t="shared" si="73"/>
        <v>#DIV/0!</v>
      </c>
    </row>
    <row r="4713" spans="1:4">
      <c r="A4713" s="3">
        <v>43790</v>
      </c>
      <c r="C4713">
        <f>VLOOKUP(A4713,'Historic fwd PE'!A4712:B10690,2,0)</f>
        <v>11968.4</v>
      </c>
      <c r="D4713" t="e">
        <f t="shared" si="73"/>
        <v>#DIV/0!</v>
      </c>
    </row>
    <row r="4714" spans="1:4">
      <c r="A4714" s="3">
        <v>43791</v>
      </c>
      <c r="C4714">
        <f>VLOOKUP(A4714,'Historic fwd PE'!A4713:B10691,2,0)</f>
        <v>11914.4</v>
      </c>
      <c r="D4714" t="e">
        <f t="shared" si="73"/>
        <v>#DIV/0!</v>
      </c>
    </row>
    <row r="4715" spans="1:4">
      <c r="A4715" s="3">
        <v>43792</v>
      </c>
      <c r="C4715">
        <f>VLOOKUP(A4715,'Historic fwd PE'!A4714:B10692,2,0)</f>
        <v>11914.4</v>
      </c>
      <c r="D4715" t="e">
        <f t="shared" si="73"/>
        <v>#DIV/0!</v>
      </c>
    </row>
    <row r="4716" spans="1:4">
      <c r="A4716" s="3">
        <v>43793</v>
      </c>
      <c r="C4716">
        <f>VLOOKUP(A4716,'Historic fwd PE'!A4715:B10693,2,0)</f>
        <v>11914.4</v>
      </c>
      <c r="D4716" t="e">
        <f t="shared" si="73"/>
        <v>#DIV/0!</v>
      </c>
    </row>
    <row r="4717" spans="1:4">
      <c r="A4717" s="3">
        <v>43794</v>
      </c>
      <c r="C4717">
        <f>VLOOKUP(A4717,'Historic fwd PE'!A4716:B10694,2,0)</f>
        <v>12073.75</v>
      </c>
      <c r="D4717" t="e">
        <f t="shared" si="73"/>
        <v>#DIV/0!</v>
      </c>
    </row>
    <row r="4718" spans="1:4">
      <c r="A4718" s="3">
        <v>43795</v>
      </c>
      <c r="C4718">
        <f>VLOOKUP(A4718,'Historic fwd PE'!A4717:B10695,2,0)</f>
        <v>12037.7</v>
      </c>
      <c r="D4718" t="e">
        <f t="shared" si="73"/>
        <v>#DIV/0!</v>
      </c>
    </row>
    <row r="4719" spans="1:4">
      <c r="A4719" s="3">
        <v>43796</v>
      </c>
      <c r="C4719">
        <f>VLOOKUP(A4719,'Historic fwd PE'!A4718:B10696,2,0)</f>
        <v>12100.7</v>
      </c>
      <c r="D4719" t="e">
        <f t="shared" si="73"/>
        <v>#DIV/0!</v>
      </c>
    </row>
    <row r="4720" spans="1:4">
      <c r="A4720" s="3">
        <v>43797</v>
      </c>
      <c r="C4720">
        <f>VLOOKUP(A4720,'Historic fwd PE'!A4719:B10697,2,0)</f>
        <v>12151.15</v>
      </c>
      <c r="D4720" t="e">
        <f t="shared" si="73"/>
        <v>#DIV/0!</v>
      </c>
    </row>
    <row r="4721" spans="1:4">
      <c r="A4721" s="3">
        <v>43798</v>
      </c>
      <c r="C4721">
        <f>VLOOKUP(A4721,'Historic fwd PE'!A4720:B10698,2,0)</f>
        <v>12056.05</v>
      </c>
      <c r="D4721" t="e">
        <f t="shared" si="73"/>
        <v>#DIV/0!</v>
      </c>
    </row>
    <row r="4722" spans="1:4">
      <c r="A4722" s="3">
        <v>43799</v>
      </c>
      <c r="C4722">
        <f>VLOOKUP(A4722,'Historic fwd PE'!A4721:B10699,2,0)</f>
        <v>12056.05</v>
      </c>
      <c r="D4722" t="e">
        <f t="shared" si="73"/>
        <v>#DIV/0!</v>
      </c>
    </row>
    <row r="4723" spans="1:4">
      <c r="A4723" s="3">
        <v>43800</v>
      </c>
      <c r="C4723">
        <f>VLOOKUP(A4723,'Historic fwd PE'!A4722:B10700,2,0)</f>
        <v>12056.05</v>
      </c>
      <c r="D4723" t="e">
        <f t="shared" si="73"/>
        <v>#DIV/0!</v>
      </c>
    </row>
    <row r="4724" spans="1:4">
      <c r="A4724" s="3">
        <v>43801</v>
      </c>
      <c r="C4724">
        <f>VLOOKUP(A4724,'Historic fwd PE'!A4723:B10701,2,0)</f>
        <v>12048.2</v>
      </c>
      <c r="D4724" t="e">
        <f t="shared" si="73"/>
        <v>#DIV/0!</v>
      </c>
    </row>
    <row r="4725" spans="1:4">
      <c r="A4725" s="3">
        <v>43802</v>
      </c>
      <c r="C4725">
        <f>VLOOKUP(A4725,'Historic fwd PE'!A4724:B10702,2,0)</f>
        <v>11994.2</v>
      </c>
      <c r="D4725" t="e">
        <f t="shared" si="73"/>
        <v>#DIV/0!</v>
      </c>
    </row>
    <row r="4726" spans="1:4">
      <c r="A4726" s="3">
        <v>43803</v>
      </c>
      <c r="C4726">
        <f>VLOOKUP(A4726,'Historic fwd PE'!A4725:B10703,2,0)</f>
        <v>12043.2</v>
      </c>
      <c r="D4726" t="e">
        <f t="shared" si="73"/>
        <v>#DIV/0!</v>
      </c>
    </row>
    <row r="4727" spans="1:4">
      <c r="A4727" s="3">
        <v>43804</v>
      </c>
      <c r="C4727">
        <f>VLOOKUP(A4727,'Historic fwd PE'!A4726:B10704,2,0)</f>
        <v>12018.4</v>
      </c>
      <c r="D4727" t="e">
        <f t="shared" si="73"/>
        <v>#DIV/0!</v>
      </c>
    </row>
    <row r="4728" spans="1:4">
      <c r="A4728" s="3">
        <v>43805</v>
      </c>
      <c r="C4728">
        <f>VLOOKUP(A4728,'Historic fwd PE'!A4727:B10705,2,0)</f>
        <v>11921.5</v>
      </c>
      <c r="D4728" t="e">
        <f t="shared" si="73"/>
        <v>#DIV/0!</v>
      </c>
    </row>
    <row r="4729" spans="1:4">
      <c r="A4729" s="3">
        <v>43806</v>
      </c>
      <c r="C4729">
        <f>VLOOKUP(A4729,'Historic fwd PE'!A4728:B10706,2,0)</f>
        <v>11921.5</v>
      </c>
      <c r="D4729" t="e">
        <f t="shared" si="73"/>
        <v>#DIV/0!</v>
      </c>
    </row>
    <row r="4730" spans="1:4">
      <c r="A4730" s="3">
        <v>43807</v>
      </c>
      <c r="C4730">
        <f>VLOOKUP(A4730,'Historic fwd PE'!A4729:B10707,2,0)</f>
        <v>11921.5</v>
      </c>
      <c r="D4730" t="e">
        <f t="shared" si="73"/>
        <v>#DIV/0!</v>
      </c>
    </row>
    <row r="4731" spans="1:4">
      <c r="A4731" s="3">
        <v>43808</v>
      </c>
      <c r="C4731">
        <f>VLOOKUP(A4731,'Historic fwd PE'!A4730:B10708,2,0)</f>
        <v>11937.5</v>
      </c>
      <c r="D4731" t="e">
        <f t="shared" si="73"/>
        <v>#DIV/0!</v>
      </c>
    </row>
    <row r="4732" spans="1:4">
      <c r="A4732" s="3">
        <v>43809</v>
      </c>
      <c r="C4732">
        <f>VLOOKUP(A4732,'Historic fwd PE'!A4731:B10709,2,0)</f>
        <v>11856.8</v>
      </c>
      <c r="D4732" t="e">
        <f t="shared" si="73"/>
        <v>#DIV/0!</v>
      </c>
    </row>
    <row r="4733" spans="1:4">
      <c r="A4733" s="3">
        <v>43810</v>
      </c>
      <c r="C4733">
        <f>VLOOKUP(A4733,'Historic fwd PE'!A4732:B10710,2,0)</f>
        <v>11910.15</v>
      </c>
      <c r="D4733" t="e">
        <f t="shared" si="73"/>
        <v>#DIV/0!</v>
      </c>
    </row>
    <row r="4734" spans="1:4">
      <c r="A4734" s="3">
        <v>43811</v>
      </c>
      <c r="C4734">
        <f>VLOOKUP(A4734,'Historic fwd PE'!A4733:B10711,2,0)</f>
        <v>11971.8</v>
      </c>
      <c r="D4734" t="e">
        <f t="shared" si="73"/>
        <v>#DIV/0!</v>
      </c>
    </row>
    <row r="4735" spans="1:4">
      <c r="A4735" s="3">
        <v>43812</v>
      </c>
      <c r="C4735">
        <f>VLOOKUP(A4735,'Historic fwd PE'!A4734:B10712,2,0)</f>
        <v>12086.7</v>
      </c>
      <c r="D4735" t="e">
        <f t="shared" si="73"/>
        <v>#DIV/0!</v>
      </c>
    </row>
    <row r="4736" spans="1:4">
      <c r="A4736" s="3">
        <v>43813</v>
      </c>
      <c r="C4736">
        <f>VLOOKUP(A4736,'Historic fwd PE'!A4735:B10713,2,0)</f>
        <v>12086.7</v>
      </c>
      <c r="D4736" t="e">
        <f t="shared" si="73"/>
        <v>#DIV/0!</v>
      </c>
    </row>
    <row r="4737" spans="1:4">
      <c r="A4737" s="3">
        <v>43814</v>
      </c>
      <c r="C4737">
        <f>VLOOKUP(A4737,'Historic fwd PE'!A4736:B10714,2,0)</f>
        <v>12086.7</v>
      </c>
      <c r="D4737" t="e">
        <f t="shared" si="73"/>
        <v>#DIV/0!</v>
      </c>
    </row>
    <row r="4738" spans="1:4">
      <c r="A4738" s="3">
        <v>43815</v>
      </c>
      <c r="C4738">
        <f>VLOOKUP(A4738,'Historic fwd PE'!A4737:B10715,2,0)</f>
        <v>12053.95</v>
      </c>
      <c r="D4738" t="e">
        <f t="shared" si="73"/>
        <v>#DIV/0!</v>
      </c>
    </row>
    <row r="4739" spans="1:4">
      <c r="A4739" s="3">
        <v>43816</v>
      </c>
      <c r="C4739">
        <f>VLOOKUP(A4739,'Historic fwd PE'!A4738:B10716,2,0)</f>
        <v>12165</v>
      </c>
      <c r="D4739" t="e">
        <f t="shared" si="73"/>
        <v>#DIV/0!</v>
      </c>
    </row>
    <row r="4740" spans="1:4">
      <c r="A4740" s="3">
        <v>43817</v>
      </c>
      <c r="C4740">
        <f>VLOOKUP(A4740,'Historic fwd PE'!A4739:B10717,2,0)</f>
        <v>12221.65</v>
      </c>
      <c r="D4740" t="e">
        <f t="shared" si="73"/>
        <v>#DIV/0!</v>
      </c>
    </row>
    <row r="4741" spans="1:4">
      <c r="A4741" s="3">
        <v>43818</v>
      </c>
      <c r="C4741">
        <f>VLOOKUP(A4741,'Historic fwd PE'!A4740:B10718,2,0)</f>
        <v>12259.7</v>
      </c>
      <c r="D4741" t="e">
        <f t="shared" si="73"/>
        <v>#DIV/0!</v>
      </c>
    </row>
    <row r="4742" spans="1:4">
      <c r="A4742" s="3">
        <v>43819</v>
      </c>
      <c r="C4742">
        <f>VLOOKUP(A4742,'Historic fwd PE'!A4741:B10719,2,0)</f>
        <v>12271.8</v>
      </c>
      <c r="D4742" t="e">
        <f t="shared" si="73"/>
        <v>#DIV/0!</v>
      </c>
    </row>
    <row r="4743" spans="1:4">
      <c r="A4743" s="3">
        <v>43820</v>
      </c>
      <c r="C4743">
        <f>VLOOKUP(A4743,'Historic fwd PE'!A4742:B10720,2,0)</f>
        <v>12271.8</v>
      </c>
      <c r="D4743" t="e">
        <f t="shared" ref="D4743:D4806" si="74">C4743/B4743</f>
        <v>#DIV/0!</v>
      </c>
    </row>
    <row r="4744" spans="1:4">
      <c r="A4744" s="3">
        <v>43821</v>
      </c>
      <c r="C4744">
        <f>VLOOKUP(A4744,'Historic fwd PE'!A4743:B10721,2,0)</f>
        <v>12271.8</v>
      </c>
      <c r="D4744" t="e">
        <f t="shared" si="74"/>
        <v>#DIV/0!</v>
      </c>
    </row>
    <row r="4745" spans="1:4">
      <c r="A4745" s="3">
        <v>43822</v>
      </c>
      <c r="C4745">
        <f>VLOOKUP(A4745,'Historic fwd PE'!A4744:B10722,2,0)</f>
        <v>12262.75</v>
      </c>
      <c r="D4745" t="e">
        <f t="shared" si="74"/>
        <v>#DIV/0!</v>
      </c>
    </row>
    <row r="4746" spans="1:4">
      <c r="A4746" s="3">
        <v>43823</v>
      </c>
      <c r="C4746">
        <f>VLOOKUP(A4746,'Historic fwd PE'!A4745:B10723,2,0)</f>
        <v>12214.55</v>
      </c>
      <c r="D4746" t="e">
        <f t="shared" si="74"/>
        <v>#DIV/0!</v>
      </c>
    </row>
    <row r="4747" spans="1:4">
      <c r="A4747" s="3">
        <v>43824</v>
      </c>
      <c r="C4747">
        <f>VLOOKUP(A4747,'Historic fwd PE'!A4746:B10724,2,0)</f>
        <v>12214.55</v>
      </c>
      <c r="D4747" t="e">
        <f t="shared" si="74"/>
        <v>#DIV/0!</v>
      </c>
    </row>
    <row r="4748" spans="1:4">
      <c r="A4748" s="3">
        <v>43825</v>
      </c>
      <c r="C4748">
        <f>VLOOKUP(A4748,'Historic fwd PE'!A4747:B10725,2,0)</f>
        <v>12126.55</v>
      </c>
      <c r="D4748" t="e">
        <f t="shared" si="74"/>
        <v>#DIV/0!</v>
      </c>
    </row>
    <row r="4749" spans="1:4">
      <c r="A4749" s="3">
        <v>43826</v>
      </c>
      <c r="C4749">
        <f>VLOOKUP(A4749,'Historic fwd PE'!A4748:B10726,2,0)</f>
        <v>12245.8</v>
      </c>
      <c r="D4749" t="e">
        <f t="shared" si="74"/>
        <v>#DIV/0!</v>
      </c>
    </row>
    <row r="4750" spans="1:4">
      <c r="A4750" s="3">
        <v>43827</v>
      </c>
      <c r="C4750">
        <f>VLOOKUP(A4750,'Historic fwd PE'!A4749:B10727,2,0)</f>
        <v>12245.8</v>
      </c>
      <c r="D4750" t="e">
        <f t="shared" si="74"/>
        <v>#DIV/0!</v>
      </c>
    </row>
    <row r="4751" spans="1:4">
      <c r="A4751" s="3">
        <v>43828</v>
      </c>
      <c r="C4751">
        <f>VLOOKUP(A4751,'Historic fwd PE'!A4750:B10728,2,0)</f>
        <v>12245.8</v>
      </c>
      <c r="D4751" t="e">
        <f t="shared" si="74"/>
        <v>#DIV/0!</v>
      </c>
    </row>
    <row r="4752" spans="1:4">
      <c r="A4752" s="3">
        <v>43829</v>
      </c>
      <c r="C4752">
        <f>VLOOKUP(A4752,'Historic fwd PE'!A4751:B10729,2,0)</f>
        <v>12255.85</v>
      </c>
      <c r="D4752" t="e">
        <f t="shared" si="74"/>
        <v>#DIV/0!</v>
      </c>
    </row>
    <row r="4753" spans="1:4">
      <c r="A4753" s="3">
        <v>43830</v>
      </c>
      <c r="C4753">
        <f>VLOOKUP(A4753,'Historic fwd PE'!A4752:B10730,2,0)</f>
        <v>12168.45</v>
      </c>
      <c r="D4753" t="e">
        <f t="shared" si="74"/>
        <v>#DIV/0!</v>
      </c>
    </row>
    <row r="4754" spans="1:4">
      <c r="A4754" s="3">
        <v>43831</v>
      </c>
      <c r="C4754">
        <f>VLOOKUP(A4754,'Historic fwd PE'!A4753:B10731,2,0)</f>
        <v>12182.5</v>
      </c>
      <c r="D4754" t="e">
        <f t="shared" si="74"/>
        <v>#DIV/0!</v>
      </c>
    </row>
    <row r="4755" spans="1:4">
      <c r="A4755" s="3">
        <v>43832</v>
      </c>
      <c r="C4755">
        <f>VLOOKUP(A4755,'Historic fwd PE'!A4754:B10732,2,0)</f>
        <v>12282.2</v>
      </c>
      <c r="D4755" t="e">
        <f t="shared" si="74"/>
        <v>#DIV/0!</v>
      </c>
    </row>
    <row r="4756" spans="1:4">
      <c r="A4756" s="3">
        <v>43833</v>
      </c>
      <c r="C4756">
        <f>VLOOKUP(A4756,'Historic fwd PE'!A4755:B10733,2,0)</f>
        <v>12226.65</v>
      </c>
      <c r="D4756" t="e">
        <f t="shared" si="74"/>
        <v>#DIV/0!</v>
      </c>
    </row>
    <row r="4757" spans="1:4">
      <c r="A4757" s="3">
        <v>43834</v>
      </c>
      <c r="C4757">
        <f>VLOOKUP(A4757,'Historic fwd PE'!A4756:B10734,2,0)</f>
        <v>12226.65</v>
      </c>
      <c r="D4757" t="e">
        <f t="shared" si="74"/>
        <v>#DIV/0!</v>
      </c>
    </row>
    <row r="4758" spans="1:4">
      <c r="A4758" s="3">
        <v>43835</v>
      </c>
      <c r="C4758">
        <f>VLOOKUP(A4758,'Historic fwd PE'!A4757:B10735,2,0)</f>
        <v>12226.65</v>
      </c>
      <c r="D4758" t="e">
        <f t="shared" si="74"/>
        <v>#DIV/0!</v>
      </c>
    </row>
    <row r="4759" spans="1:4">
      <c r="A4759" s="3">
        <v>43836</v>
      </c>
      <c r="C4759">
        <f>VLOOKUP(A4759,'Historic fwd PE'!A4758:B10736,2,0)</f>
        <v>11993.05</v>
      </c>
      <c r="D4759" t="e">
        <f t="shared" si="74"/>
        <v>#DIV/0!</v>
      </c>
    </row>
    <row r="4760" spans="1:4">
      <c r="A4760" s="3">
        <v>43837</v>
      </c>
      <c r="C4760">
        <f>VLOOKUP(A4760,'Historic fwd PE'!A4759:B10737,2,0)</f>
        <v>12052.95</v>
      </c>
      <c r="D4760" t="e">
        <f t="shared" si="74"/>
        <v>#DIV/0!</v>
      </c>
    </row>
    <row r="4761" spans="1:4">
      <c r="A4761" s="3">
        <v>43838</v>
      </c>
      <c r="C4761">
        <f>VLOOKUP(A4761,'Historic fwd PE'!A4760:B10738,2,0)</f>
        <v>12025.35</v>
      </c>
      <c r="D4761" t="e">
        <f t="shared" si="74"/>
        <v>#DIV/0!</v>
      </c>
    </row>
    <row r="4762" spans="1:4">
      <c r="A4762" s="3">
        <v>43839</v>
      </c>
      <c r="C4762">
        <f>VLOOKUP(A4762,'Historic fwd PE'!A4761:B10739,2,0)</f>
        <v>12215.9</v>
      </c>
      <c r="D4762" t="e">
        <f t="shared" si="74"/>
        <v>#DIV/0!</v>
      </c>
    </row>
    <row r="4763" spans="1:4">
      <c r="A4763" s="3">
        <v>43840</v>
      </c>
      <c r="C4763">
        <f>VLOOKUP(A4763,'Historic fwd PE'!A4762:B10740,2,0)</f>
        <v>12256.8</v>
      </c>
      <c r="D4763" t="e">
        <f t="shared" si="74"/>
        <v>#DIV/0!</v>
      </c>
    </row>
    <row r="4764" spans="1:4">
      <c r="A4764" s="3">
        <v>43841</v>
      </c>
      <c r="C4764">
        <f>VLOOKUP(A4764,'Historic fwd PE'!A4763:B10741,2,0)</f>
        <v>12256.8</v>
      </c>
      <c r="D4764" t="e">
        <f t="shared" si="74"/>
        <v>#DIV/0!</v>
      </c>
    </row>
    <row r="4765" spans="1:4">
      <c r="A4765" s="3">
        <v>43842</v>
      </c>
      <c r="C4765">
        <f>VLOOKUP(A4765,'Historic fwd PE'!A4764:B10742,2,0)</f>
        <v>12256.8</v>
      </c>
      <c r="D4765" t="e">
        <f t="shared" si="74"/>
        <v>#DIV/0!</v>
      </c>
    </row>
    <row r="4766" spans="1:4">
      <c r="A4766" s="3">
        <v>43843</v>
      </c>
      <c r="C4766">
        <f>VLOOKUP(A4766,'Historic fwd PE'!A4765:B10743,2,0)</f>
        <v>12329.55</v>
      </c>
      <c r="D4766" t="e">
        <f t="shared" si="74"/>
        <v>#DIV/0!</v>
      </c>
    </row>
    <row r="4767" spans="1:4">
      <c r="A4767" s="3">
        <v>43844</v>
      </c>
      <c r="C4767">
        <f>VLOOKUP(A4767,'Historic fwd PE'!A4766:B10744,2,0)</f>
        <v>12362.3</v>
      </c>
      <c r="D4767" t="e">
        <f t="shared" si="74"/>
        <v>#DIV/0!</v>
      </c>
    </row>
    <row r="4768" spans="1:4">
      <c r="A4768" s="3">
        <v>43845</v>
      </c>
      <c r="C4768">
        <f>VLOOKUP(A4768,'Historic fwd PE'!A4767:B10745,2,0)</f>
        <v>12343.3</v>
      </c>
      <c r="D4768" t="e">
        <f t="shared" si="74"/>
        <v>#DIV/0!</v>
      </c>
    </row>
    <row r="4769" spans="1:4">
      <c r="A4769" s="3">
        <v>43846</v>
      </c>
      <c r="C4769">
        <f>VLOOKUP(A4769,'Historic fwd PE'!A4768:B10746,2,0)</f>
        <v>12355.5</v>
      </c>
      <c r="D4769" t="e">
        <f t="shared" si="74"/>
        <v>#DIV/0!</v>
      </c>
    </row>
    <row r="4770" spans="1:4">
      <c r="A4770" s="3">
        <v>43847</v>
      </c>
      <c r="C4770">
        <f>VLOOKUP(A4770,'Historic fwd PE'!A4769:B10747,2,0)</f>
        <v>12352.35</v>
      </c>
      <c r="D4770" t="e">
        <f t="shared" si="74"/>
        <v>#DIV/0!</v>
      </c>
    </row>
    <row r="4771" spans="1:4">
      <c r="A4771" s="3">
        <v>43848</v>
      </c>
      <c r="C4771">
        <f>VLOOKUP(A4771,'Historic fwd PE'!A4770:B10748,2,0)</f>
        <v>12352.35</v>
      </c>
      <c r="D4771" t="e">
        <f t="shared" si="74"/>
        <v>#DIV/0!</v>
      </c>
    </row>
    <row r="4772" spans="1:4">
      <c r="A4772" s="3">
        <v>43849</v>
      </c>
      <c r="C4772">
        <f>VLOOKUP(A4772,'Historic fwd PE'!A4771:B10749,2,0)</f>
        <v>12352.35</v>
      </c>
      <c r="D4772" t="e">
        <f t="shared" si="74"/>
        <v>#DIV/0!</v>
      </c>
    </row>
    <row r="4773" spans="1:4">
      <c r="A4773" s="3">
        <v>43850</v>
      </c>
      <c r="C4773">
        <f>VLOOKUP(A4773,'Historic fwd PE'!A4772:B10750,2,0)</f>
        <v>12224.55</v>
      </c>
      <c r="D4773" t="e">
        <f t="shared" si="74"/>
        <v>#DIV/0!</v>
      </c>
    </row>
    <row r="4774" spans="1:4">
      <c r="A4774" s="3">
        <v>43851</v>
      </c>
      <c r="C4774">
        <f>VLOOKUP(A4774,'Historic fwd PE'!A4773:B10751,2,0)</f>
        <v>12169.85</v>
      </c>
      <c r="D4774" t="e">
        <f t="shared" si="74"/>
        <v>#DIV/0!</v>
      </c>
    </row>
    <row r="4775" spans="1:4">
      <c r="A4775" s="3">
        <v>43852</v>
      </c>
      <c r="C4775">
        <f>VLOOKUP(A4775,'Historic fwd PE'!A4774:B10752,2,0)</f>
        <v>12106.9</v>
      </c>
      <c r="D4775" t="e">
        <f t="shared" si="74"/>
        <v>#DIV/0!</v>
      </c>
    </row>
    <row r="4776" spans="1:4">
      <c r="A4776" s="3">
        <v>43853</v>
      </c>
      <c r="C4776">
        <f>VLOOKUP(A4776,'Historic fwd PE'!A4775:B10753,2,0)</f>
        <v>12180.35</v>
      </c>
      <c r="D4776" t="e">
        <f t="shared" si="74"/>
        <v>#DIV/0!</v>
      </c>
    </row>
    <row r="4777" spans="1:4">
      <c r="A4777" s="3">
        <v>43854</v>
      </c>
      <c r="C4777">
        <f>VLOOKUP(A4777,'Historic fwd PE'!A4776:B10754,2,0)</f>
        <v>12248.25</v>
      </c>
      <c r="D4777" t="e">
        <f t="shared" si="74"/>
        <v>#DIV/0!</v>
      </c>
    </row>
    <row r="4778" spans="1:4">
      <c r="A4778" s="3">
        <v>43855</v>
      </c>
      <c r="C4778">
        <f>VLOOKUP(A4778,'Historic fwd PE'!A4777:B10755,2,0)</f>
        <v>12248.25</v>
      </c>
      <c r="D4778" t="e">
        <f t="shared" si="74"/>
        <v>#DIV/0!</v>
      </c>
    </row>
    <row r="4779" spans="1:4">
      <c r="A4779" s="3">
        <v>43856</v>
      </c>
      <c r="C4779">
        <f>VLOOKUP(A4779,'Historic fwd PE'!A4778:B10756,2,0)</f>
        <v>12248.25</v>
      </c>
      <c r="D4779" t="e">
        <f t="shared" si="74"/>
        <v>#DIV/0!</v>
      </c>
    </row>
    <row r="4780" spans="1:4">
      <c r="A4780" s="3">
        <v>43857</v>
      </c>
      <c r="C4780">
        <f>VLOOKUP(A4780,'Historic fwd PE'!A4779:B10757,2,0)</f>
        <v>12119</v>
      </c>
      <c r="D4780" t="e">
        <f t="shared" si="74"/>
        <v>#DIV/0!</v>
      </c>
    </row>
    <row r="4781" spans="1:4">
      <c r="A4781" s="3">
        <v>43858</v>
      </c>
      <c r="C4781">
        <f>VLOOKUP(A4781,'Historic fwd PE'!A4780:B10758,2,0)</f>
        <v>12055.8</v>
      </c>
      <c r="D4781" t="e">
        <f t="shared" si="74"/>
        <v>#DIV/0!</v>
      </c>
    </row>
    <row r="4782" spans="1:4">
      <c r="A4782" s="3">
        <v>43859</v>
      </c>
      <c r="C4782">
        <f>VLOOKUP(A4782,'Historic fwd PE'!A4781:B10759,2,0)</f>
        <v>12129.5</v>
      </c>
      <c r="D4782" t="e">
        <f t="shared" si="74"/>
        <v>#DIV/0!</v>
      </c>
    </row>
    <row r="4783" spans="1:4">
      <c r="A4783" s="3">
        <v>43860</v>
      </c>
      <c r="C4783">
        <f>VLOOKUP(A4783,'Historic fwd PE'!A4782:B10760,2,0)</f>
        <v>12035.8</v>
      </c>
      <c r="D4783" t="e">
        <f t="shared" si="74"/>
        <v>#DIV/0!</v>
      </c>
    </row>
    <row r="4784" spans="1:4">
      <c r="A4784" s="3">
        <v>43861</v>
      </c>
      <c r="C4784">
        <f>VLOOKUP(A4784,'Historic fwd PE'!A4783:B10761,2,0)</f>
        <v>11962.1</v>
      </c>
      <c r="D4784" t="e">
        <f t="shared" si="74"/>
        <v>#DIV/0!</v>
      </c>
    </row>
    <row r="4785" spans="1:4">
      <c r="A4785" s="3">
        <v>43862</v>
      </c>
      <c r="C4785">
        <f>VLOOKUP(A4785,'Historic fwd PE'!A4784:B10762,2,0)</f>
        <v>11661.85</v>
      </c>
      <c r="D4785" t="e">
        <f t="shared" si="74"/>
        <v>#DIV/0!</v>
      </c>
    </row>
    <row r="4786" spans="1:4">
      <c r="A4786" s="3">
        <v>43863</v>
      </c>
      <c r="C4786">
        <f>VLOOKUP(A4786,'Historic fwd PE'!A4785:B10763,2,0)</f>
        <v>11661.85</v>
      </c>
      <c r="D4786" t="e">
        <f t="shared" si="74"/>
        <v>#DIV/0!</v>
      </c>
    </row>
    <row r="4787" spans="1:4">
      <c r="A4787" s="3">
        <v>43864</v>
      </c>
      <c r="C4787">
        <f>VLOOKUP(A4787,'Historic fwd PE'!A4786:B10764,2,0)</f>
        <v>11707.9</v>
      </c>
      <c r="D4787" t="e">
        <f t="shared" si="74"/>
        <v>#DIV/0!</v>
      </c>
    </row>
    <row r="4788" spans="1:4">
      <c r="A4788" s="3">
        <v>43865</v>
      </c>
      <c r="C4788">
        <f>VLOOKUP(A4788,'Historic fwd PE'!A4787:B10765,2,0)</f>
        <v>11979.65</v>
      </c>
      <c r="D4788" t="e">
        <f t="shared" si="74"/>
        <v>#DIV/0!</v>
      </c>
    </row>
    <row r="4789" spans="1:4">
      <c r="A4789" s="3">
        <v>43866</v>
      </c>
      <c r="C4789">
        <f>VLOOKUP(A4789,'Historic fwd PE'!A4788:B10766,2,0)</f>
        <v>12089.15</v>
      </c>
      <c r="D4789" t="e">
        <f t="shared" si="74"/>
        <v>#DIV/0!</v>
      </c>
    </row>
    <row r="4790" spans="1:4">
      <c r="A4790" s="3">
        <v>43867</v>
      </c>
      <c r="C4790">
        <f>VLOOKUP(A4790,'Historic fwd PE'!A4789:B10767,2,0)</f>
        <v>12137.95</v>
      </c>
      <c r="D4790" t="e">
        <f t="shared" si="74"/>
        <v>#DIV/0!</v>
      </c>
    </row>
    <row r="4791" spans="1:4">
      <c r="A4791" s="3">
        <v>43868</v>
      </c>
      <c r="C4791">
        <f>VLOOKUP(A4791,'Historic fwd PE'!A4790:B10768,2,0)</f>
        <v>12098.35</v>
      </c>
      <c r="D4791" t="e">
        <f t="shared" si="74"/>
        <v>#DIV/0!</v>
      </c>
    </row>
    <row r="4792" spans="1:4">
      <c r="A4792" s="3">
        <v>43869</v>
      </c>
      <c r="C4792">
        <f>VLOOKUP(A4792,'Historic fwd PE'!A4791:B10769,2,0)</f>
        <v>12098.35</v>
      </c>
      <c r="D4792" t="e">
        <f t="shared" si="74"/>
        <v>#DIV/0!</v>
      </c>
    </row>
    <row r="4793" spans="1:4">
      <c r="A4793" s="3">
        <v>43870</v>
      </c>
      <c r="C4793">
        <f>VLOOKUP(A4793,'Historic fwd PE'!A4792:B10770,2,0)</f>
        <v>12098.35</v>
      </c>
      <c r="D4793" t="e">
        <f t="shared" si="74"/>
        <v>#DIV/0!</v>
      </c>
    </row>
    <row r="4794" spans="1:4">
      <c r="A4794" s="3">
        <v>43871</v>
      </c>
      <c r="C4794">
        <f>VLOOKUP(A4794,'Historic fwd PE'!A4793:B10771,2,0)</f>
        <v>12031.5</v>
      </c>
      <c r="D4794" t="e">
        <f t="shared" si="74"/>
        <v>#DIV/0!</v>
      </c>
    </row>
    <row r="4795" spans="1:4">
      <c r="A4795" s="3">
        <v>43872</v>
      </c>
      <c r="C4795">
        <f>VLOOKUP(A4795,'Historic fwd PE'!A4794:B10772,2,0)</f>
        <v>12107.9</v>
      </c>
      <c r="D4795" t="e">
        <f t="shared" si="74"/>
        <v>#DIV/0!</v>
      </c>
    </row>
    <row r="4796" spans="1:4">
      <c r="A4796" s="3">
        <v>43873</v>
      </c>
      <c r="C4796">
        <f>VLOOKUP(A4796,'Historic fwd PE'!A4795:B10773,2,0)</f>
        <v>12201.2</v>
      </c>
      <c r="D4796" t="e">
        <f t="shared" si="74"/>
        <v>#DIV/0!</v>
      </c>
    </row>
    <row r="4797" spans="1:4">
      <c r="A4797" s="3">
        <v>43874</v>
      </c>
      <c r="C4797">
        <f>VLOOKUP(A4797,'Historic fwd PE'!A4796:B10774,2,0)</f>
        <v>12174.65</v>
      </c>
      <c r="D4797" t="e">
        <f t="shared" si="74"/>
        <v>#DIV/0!</v>
      </c>
    </row>
    <row r="4798" spans="1:4">
      <c r="A4798" s="3">
        <v>43875</v>
      </c>
      <c r="C4798">
        <f>VLOOKUP(A4798,'Historic fwd PE'!A4797:B10775,2,0)</f>
        <v>12113.45</v>
      </c>
      <c r="D4798" t="e">
        <f t="shared" si="74"/>
        <v>#DIV/0!</v>
      </c>
    </row>
    <row r="4799" spans="1:4">
      <c r="A4799" s="3">
        <v>43876</v>
      </c>
      <c r="C4799">
        <f>VLOOKUP(A4799,'Historic fwd PE'!A4798:B10776,2,0)</f>
        <v>12113.45</v>
      </c>
      <c r="D4799" t="e">
        <f t="shared" si="74"/>
        <v>#DIV/0!</v>
      </c>
    </row>
    <row r="4800" spans="1:4">
      <c r="A4800" s="3">
        <v>43877</v>
      </c>
      <c r="C4800">
        <f>VLOOKUP(A4800,'Historic fwd PE'!A4799:B10777,2,0)</f>
        <v>12113.45</v>
      </c>
      <c r="D4800" t="e">
        <f t="shared" si="74"/>
        <v>#DIV/0!</v>
      </c>
    </row>
    <row r="4801" spans="1:4">
      <c r="A4801" s="3">
        <v>43878</v>
      </c>
      <c r="C4801">
        <f>VLOOKUP(A4801,'Historic fwd PE'!A4800:B10778,2,0)</f>
        <v>12045.8</v>
      </c>
      <c r="D4801" t="e">
        <f t="shared" si="74"/>
        <v>#DIV/0!</v>
      </c>
    </row>
    <row r="4802" spans="1:4">
      <c r="A4802" s="3">
        <v>43879</v>
      </c>
      <c r="C4802">
        <f>VLOOKUP(A4802,'Historic fwd PE'!A4801:B10779,2,0)</f>
        <v>11992.5</v>
      </c>
      <c r="D4802" t="e">
        <f t="shared" si="74"/>
        <v>#DIV/0!</v>
      </c>
    </row>
    <row r="4803" spans="1:4">
      <c r="A4803" s="3">
        <v>43880</v>
      </c>
      <c r="C4803">
        <f>VLOOKUP(A4803,'Historic fwd PE'!A4802:B10780,2,0)</f>
        <v>12125.9</v>
      </c>
      <c r="D4803" t="e">
        <f t="shared" si="74"/>
        <v>#DIV/0!</v>
      </c>
    </row>
    <row r="4804" spans="1:4">
      <c r="A4804" s="3">
        <v>43881</v>
      </c>
      <c r="C4804">
        <f>VLOOKUP(A4804,'Historic fwd PE'!A4803:B10781,2,0)</f>
        <v>12080.85</v>
      </c>
      <c r="D4804" t="e">
        <f t="shared" si="74"/>
        <v>#DIV/0!</v>
      </c>
    </row>
    <row r="4805" spans="1:4">
      <c r="A4805" s="3">
        <v>43882</v>
      </c>
      <c r="C4805">
        <f>VLOOKUP(A4805,'Historic fwd PE'!A4804:B10782,2,0)</f>
        <v>12080.85</v>
      </c>
      <c r="D4805" t="e">
        <f t="shared" si="74"/>
        <v>#DIV/0!</v>
      </c>
    </row>
    <row r="4806" spans="1:4">
      <c r="A4806" s="3">
        <v>43883</v>
      </c>
      <c r="C4806">
        <f>VLOOKUP(A4806,'Historic fwd PE'!A4805:B10783,2,0)</f>
        <v>12080.85</v>
      </c>
      <c r="D4806" t="e">
        <f t="shared" si="74"/>
        <v>#DIV/0!</v>
      </c>
    </row>
    <row r="4807" spans="1:4">
      <c r="A4807" s="3">
        <v>43884</v>
      </c>
      <c r="C4807">
        <f>VLOOKUP(A4807,'Historic fwd PE'!A4806:B10784,2,0)</f>
        <v>12080.85</v>
      </c>
      <c r="D4807" t="e">
        <f t="shared" ref="D4807:D4870" si="75">C4807/B4807</f>
        <v>#DIV/0!</v>
      </c>
    </row>
    <row r="4808" spans="1:4">
      <c r="A4808" s="3">
        <v>43885</v>
      </c>
      <c r="C4808">
        <f>VLOOKUP(A4808,'Historic fwd PE'!A4807:B10785,2,0)</f>
        <v>11829.4</v>
      </c>
      <c r="D4808" t="e">
        <f t="shared" si="75"/>
        <v>#DIV/0!</v>
      </c>
    </row>
    <row r="4809" spans="1:4">
      <c r="A4809" s="3">
        <v>43886</v>
      </c>
      <c r="C4809">
        <f>VLOOKUP(A4809,'Historic fwd PE'!A4808:B10786,2,0)</f>
        <v>11797.9</v>
      </c>
      <c r="D4809" t="e">
        <f t="shared" si="75"/>
        <v>#DIV/0!</v>
      </c>
    </row>
    <row r="4810" spans="1:4">
      <c r="A4810" s="3">
        <v>43887</v>
      </c>
      <c r="C4810">
        <f>VLOOKUP(A4810,'Historic fwd PE'!A4809:B10787,2,0)</f>
        <v>11678.5</v>
      </c>
      <c r="D4810" t="e">
        <f t="shared" si="75"/>
        <v>#DIV/0!</v>
      </c>
    </row>
    <row r="4811" spans="1:4">
      <c r="A4811" s="3">
        <v>43888</v>
      </c>
      <c r="C4811">
        <f>VLOOKUP(A4811,'Historic fwd PE'!A4810:B10788,2,0)</f>
        <v>11633.3</v>
      </c>
      <c r="D4811" t="e">
        <f t="shared" si="75"/>
        <v>#DIV/0!</v>
      </c>
    </row>
    <row r="4812" spans="1:4">
      <c r="A4812" s="3">
        <v>43889</v>
      </c>
      <c r="C4812">
        <f>VLOOKUP(A4812,'Historic fwd PE'!A4811:B10789,2,0)</f>
        <v>11201.75</v>
      </c>
      <c r="D4812" t="e">
        <f t="shared" si="75"/>
        <v>#DIV/0!</v>
      </c>
    </row>
    <row r="4813" spans="1:4">
      <c r="A4813" s="3">
        <v>43890</v>
      </c>
      <c r="C4813">
        <f>VLOOKUP(A4813,'Historic fwd PE'!A4812:B10790,2,0)</f>
        <v>11201.75</v>
      </c>
      <c r="D4813" t="e">
        <f t="shared" si="75"/>
        <v>#DIV/0!</v>
      </c>
    </row>
    <row r="4814" spans="1:4">
      <c r="A4814" s="3">
        <v>43891</v>
      </c>
      <c r="C4814">
        <f>VLOOKUP(A4814,'Historic fwd PE'!A4813:B10791,2,0)</f>
        <v>11201.75</v>
      </c>
      <c r="D4814" t="e">
        <f t="shared" si="75"/>
        <v>#DIV/0!</v>
      </c>
    </row>
    <row r="4815" spans="1:4">
      <c r="A4815" s="3">
        <v>43892</v>
      </c>
      <c r="C4815">
        <f>VLOOKUP(A4815,'Historic fwd PE'!A4814:B10792,2,0)</f>
        <v>11132.75</v>
      </c>
      <c r="D4815" t="e">
        <f t="shared" si="75"/>
        <v>#DIV/0!</v>
      </c>
    </row>
    <row r="4816" spans="1:4">
      <c r="A4816" s="3">
        <v>43893</v>
      </c>
      <c r="C4816">
        <f>VLOOKUP(A4816,'Historic fwd PE'!A4815:B10793,2,0)</f>
        <v>11303.3</v>
      </c>
      <c r="D4816" t="e">
        <f t="shared" si="75"/>
        <v>#DIV/0!</v>
      </c>
    </row>
    <row r="4817" spans="1:4">
      <c r="A4817" s="3">
        <v>43894</v>
      </c>
      <c r="C4817">
        <f>VLOOKUP(A4817,'Historic fwd PE'!A4816:B10794,2,0)</f>
        <v>11251</v>
      </c>
      <c r="D4817" t="e">
        <f t="shared" si="75"/>
        <v>#DIV/0!</v>
      </c>
    </row>
    <row r="4818" spans="1:4">
      <c r="A4818" s="3">
        <v>43895</v>
      </c>
      <c r="C4818">
        <f>VLOOKUP(A4818,'Historic fwd PE'!A4817:B10795,2,0)</f>
        <v>11269</v>
      </c>
      <c r="D4818" t="e">
        <f t="shared" si="75"/>
        <v>#DIV/0!</v>
      </c>
    </row>
    <row r="4819" spans="1:4">
      <c r="A4819" s="3">
        <v>43896</v>
      </c>
      <c r="C4819">
        <f>VLOOKUP(A4819,'Historic fwd PE'!A4818:B10796,2,0)</f>
        <v>10989.45</v>
      </c>
      <c r="D4819" t="e">
        <f t="shared" si="75"/>
        <v>#DIV/0!</v>
      </c>
    </row>
    <row r="4820" spans="1:4">
      <c r="A4820" s="3">
        <v>43897</v>
      </c>
      <c r="C4820">
        <f>VLOOKUP(A4820,'Historic fwd PE'!A4819:B10797,2,0)</f>
        <v>10989.45</v>
      </c>
      <c r="D4820" t="e">
        <f t="shared" si="75"/>
        <v>#DIV/0!</v>
      </c>
    </row>
    <row r="4821" spans="1:4">
      <c r="A4821" s="3">
        <v>43898</v>
      </c>
      <c r="C4821">
        <f>VLOOKUP(A4821,'Historic fwd PE'!A4820:B10798,2,0)</f>
        <v>10989.45</v>
      </c>
      <c r="D4821" t="e">
        <f t="shared" si="75"/>
        <v>#DIV/0!</v>
      </c>
    </row>
    <row r="4822" spans="1:4">
      <c r="A4822" s="3">
        <v>43899</v>
      </c>
      <c r="C4822">
        <f>VLOOKUP(A4822,'Historic fwd PE'!A4821:B10799,2,0)</f>
        <v>10451.450000000001</v>
      </c>
      <c r="D4822" t="e">
        <f t="shared" si="75"/>
        <v>#DIV/0!</v>
      </c>
    </row>
    <row r="4823" spans="1:4">
      <c r="A4823" s="3">
        <v>43900</v>
      </c>
      <c r="C4823">
        <f>VLOOKUP(A4823,'Historic fwd PE'!A4822:B10800,2,0)</f>
        <v>10451.450000000001</v>
      </c>
      <c r="D4823" t="e">
        <f t="shared" si="75"/>
        <v>#DIV/0!</v>
      </c>
    </row>
    <row r="4824" spans="1:4">
      <c r="A4824" s="3">
        <v>43901</v>
      </c>
      <c r="C4824">
        <f>VLOOKUP(A4824,'Historic fwd PE'!A4823:B10801,2,0)</f>
        <v>10458.4</v>
      </c>
      <c r="D4824" t="e">
        <f t="shared" si="75"/>
        <v>#DIV/0!</v>
      </c>
    </row>
    <row r="4825" spans="1:4">
      <c r="A4825" s="3">
        <v>43902</v>
      </c>
      <c r="C4825">
        <f>VLOOKUP(A4825,'Historic fwd PE'!A4824:B10802,2,0)</f>
        <v>9590.15</v>
      </c>
      <c r="D4825" t="e">
        <f t="shared" si="75"/>
        <v>#DIV/0!</v>
      </c>
    </row>
    <row r="4826" spans="1:4">
      <c r="A4826" s="3">
        <v>43903</v>
      </c>
      <c r="C4826">
        <f>VLOOKUP(A4826,'Historic fwd PE'!A4825:B10803,2,0)</f>
        <v>9955.2000000000007</v>
      </c>
      <c r="D4826" t="e">
        <f t="shared" si="75"/>
        <v>#DIV/0!</v>
      </c>
    </row>
    <row r="4827" spans="1:4">
      <c r="A4827" s="3">
        <v>43904</v>
      </c>
      <c r="C4827">
        <f>VLOOKUP(A4827,'Historic fwd PE'!A4826:B10804,2,0)</f>
        <v>9955.2000000000007</v>
      </c>
      <c r="D4827" t="e">
        <f t="shared" si="75"/>
        <v>#DIV/0!</v>
      </c>
    </row>
    <row r="4828" spans="1:4">
      <c r="A4828" s="3">
        <v>43905</v>
      </c>
      <c r="C4828">
        <f>VLOOKUP(A4828,'Historic fwd PE'!A4827:B10805,2,0)</f>
        <v>9955.2000000000007</v>
      </c>
      <c r="D4828" t="e">
        <f t="shared" si="75"/>
        <v>#DIV/0!</v>
      </c>
    </row>
    <row r="4829" spans="1:4">
      <c r="A4829" s="3">
        <v>43906</v>
      </c>
      <c r="C4829">
        <f>VLOOKUP(A4829,'Historic fwd PE'!A4828:B10806,2,0)</f>
        <v>9197.4</v>
      </c>
      <c r="D4829" t="e">
        <f t="shared" si="75"/>
        <v>#DIV/0!</v>
      </c>
    </row>
    <row r="4830" spans="1:4">
      <c r="A4830" s="3">
        <v>43907</v>
      </c>
      <c r="C4830">
        <f>VLOOKUP(A4830,'Historic fwd PE'!A4829:B10807,2,0)</f>
        <v>8967.0499999999993</v>
      </c>
      <c r="D4830" t="e">
        <f t="shared" si="75"/>
        <v>#DIV/0!</v>
      </c>
    </row>
    <row r="4831" spans="1:4">
      <c r="A4831" s="3">
        <v>43908</v>
      </c>
      <c r="C4831">
        <f>VLOOKUP(A4831,'Historic fwd PE'!A4830:B10808,2,0)</f>
        <v>8468.7999999999993</v>
      </c>
      <c r="D4831" t="e">
        <f t="shared" si="75"/>
        <v>#DIV/0!</v>
      </c>
    </row>
    <row r="4832" spans="1:4">
      <c r="A4832" s="3">
        <v>43909</v>
      </c>
      <c r="C4832">
        <f>VLOOKUP(A4832,'Historic fwd PE'!A4831:B10809,2,0)</f>
        <v>8263.4500000000007</v>
      </c>
      <c r="D4832" t="e">
        <f t="shared" si="75"/>
        <v>#DIV/0!</v>
      </c>
    </row>
    <row r="4833" spans="1:4">
      <c r="A4833" s="3">
        <v>43910</v>
      </c>
      <c r="C4833">
        <f>VLOOKUP(A4833,'Historic fwd PE'!A4832:B10810,2,0)</f>
        <v>8745.4500000000007</v>
      </c>
      <c r="D4833" t="e">
        <f t="shared" si="75"/>
        <v>#DIV/0!</v>
      </c>
    </row>
    <row r="4834" spans="1:4">
      <c r="A4834" s="3">
        <v>43911</v>
      </c>
      <c r="C4834">
        <f>VLOOKUP(A4834,'Historic fwd PE'!A4833:B10811,2,0)</f>
        <v>8745.4500000000007</v>
      </c>
      <c r="D4834" t="e">
        <f t="shared" si="75"/>
        <v>#DIV/0!</v>
      </c>
    </row>
    <row r="4835" spans="1:4">
      <c r="A4835" s="3">
        <v>43912</v>
      </c>
      <c r="C4835">
        <f>VLOOKUP(A4835,'Historic fwd PE'!A4834:B10812,2,0)</f>
        <v>8745.4500000000007</v>
      </c>
      <c r="D4835" t="e">
        <f t="shared" si="75"/>
        <v>#DIV/0!</v>
      </c>
    </row>
    <row r="4836" spans="1:4">
      <c r="A4836" s="3">
        <v>43913</v>
      </c>
      <c r="C4836">
        <f>VLOOKUP(A4836,'Historic fwd PE'!A4835:B10813,2,0)</f>
        <v>7610.25</v>
      </c>
      <c r="D4836" t="e">
        <f t="shared" si="75"/>
        <v>#DIV/0!</v>
      </c>
    </row>
    <row r="4837" spans="1:4">
      <c r="A4837" s="3">
        <v>43914</v>
      </c>
      <c r="C4837">
        <f>VLOOKUP(A4837,'Historic fwd PE'!A4836:B10814,2,0)</f>
        <v>7801.05</v>
      </c>
      <c r="D4837" t="e">
        <f t="shared" si="75"/>
        <v>#DIV/0!</v>
      </c>
    </row>
    <row r="4838" spans="1:4">
      <c r="A4838" s="3">
        <v>43915</v>
      </c>
      <c r="C4838">
        <f>VLOOKUP(A4838,'Historic fwd PE'!A4837:B10815,2,0)</f>
        <v>8317.85</v>
      </c>
      <c r="D4838" t="e">
        <f t="shared" si="75"/>
        <v>#DIV/0!</v>
      </c>
    </row>
    <row r="4839" spans="1:4">
      <c r="A4839" s="3">
        <v>43916</v>
      </c>
      <c r="C4839">
        <f>VLOOKUP(A4839,'Historic fwd PE'!A4838:B10816,2,0)</f>
        <v>8641.4500000000007</v>
      </c>
      <c r="D4839" t="e">
        <f t="shared" si="75"/>
        <v>#DIV/0!</v>
      </c>
    </row>
    <row r="4840" spans="1:4">
      <c r="A4840" s="3">
        <v>43917</v>
      </c>
      <c r="C4840">
        <f>VLOOKUP(A4840,'Historic fwd PE'!A4839:B10817,2,0)</f>
        <v>8660.25</v>
      </c>
      <c r="D4840" t="e">
        <f t="shared" si="75"/>
        <v>#DIV/0!</v>
      </c>
    </row>
    <row r="4841" spans="1:4">
      <c r="A4841" s="3">
        <v>43918</v>
      </c>
      <c r="C4841">
        <f>VLOOKUP(A4841,'Historic fwd PE'!A4840:B10818,2,0)</f>
        <v>8660.25</v>
      </c>
      <c r="D4841" t="e">
        <f t="shared" si="75"/>
        <v>#DIV/0!</v>
      </c>
    </row>
    <row r="4842" spans="1:4">
      <c r="A4842" s="3">
        <v>43919</v>
      </c>
      <c r="C4842">
        <f>VLOOKUP(A4842,'Historic fwd PE'!A4841:B10819,2,0)</f>
        <v>8660.25</v>
      </c>
      <c r="D4842" t="e">
        <f t="shared" si="75"/>
        <v>#DIV/0!</v>
      </c>
    </row>
    <row r="4843" spans="1:4">
      <c r="A4843" s="3">
        <v>43920</v>
      </c>
      <c r="C4843">
        <f>VLOOKUP(A4843,'Historic fwd PE'!A4842:B10820,2,0)</f>
        <v>8281.1</v>
      </c>
      <c r="D4843" t="e">
        <f t="shared" si="75"/>
        <v>#DIV/0!</v>
      </c>
    </row>
    <row r="4844" spans="1:4">
      <c r="A4844" s="3">
        <v>43921</v>
      </c>
      <c r="C4844">
        <f>VLOOKUP(A4844,'Historic fwd PE'!A4843:B10821,2,0)</f>
        <v>8597.75</v>
      </c>
      <c r="D4844" t="e">
        <f t="shared" si="75"/>
        <v>#DIV/0!</v>
      </c>
    </row>
    <row r="4845" spans="1:4">
      <c r="A4845" s="3">
        <v>43922</v>
      </c>
      <c r="C4845">
        <f>VLOOKUP(A4845,'Historic fwd PE'!A4844:B10822,2,0)</f>
        <v>8253.7999999999993</v>
      </c>
      <c r="D4845" t="e">
        <f t="shared" si="75"/>
        <v>#DIV/0!</v>
      </c>
    </row>
    <row r="4846" spans="1:4">
      <c r="A4846" s="3">
        <v>43923</v>
      </c>
      <c r="C4846">
        <f>VLOOKUP(A4846,'Historic fwd PE'!A4845:B10823,2,0)</f>
        <v>8253.7999999999993</v>
      </c>
      <c r="D4846" t="e">
        <f t="shared" si="75"/>
        <v>#DIV/0!</v>
      </c>
    </row>
    <row r="4847" spans="1:4">
      <c r="A4847" s="3">
        <v>43924</v>
      </c>
      <c r="C4847">
        <f>VLOOKUP(A4847,'Historic fwd PE'!A4846:B10824,2,0)</f>
        <v>8083.8</v>
      </c>
      <c r="D4847" t="e">
        <f t="shared" si="75"/>
        <v>#DIV/0!</v>
      </c>
    </row>
    <row r="4848" spans="1:4">
      <c r="A4848" s="3">
        <v>43925</v>
      </c>
      <c r="C4848">
        <f>VLOOKUP(A4848,'Historic fwd PE'!A4847:B10825,2,0)</f>
        <v>8083.8</v>
      </c>
      <c r="D4848" t="e">
        <f t="shared" si="75"/>
        <v>#DIV/0!</v>
      </c>
    </row>
    <row r="4849" spans="1:4">
      <c r="A4849" s="3">
        <v>43926</v>
      </c>
      <c r="C4849">
        <f>VLOOKUP(A4849,'Historic fwd PE'!A4848:B10826,2,0)</f>
        <v>8083.8</v>
      </c>
      <c r="D4849" t="e">
        <f t="shared" si="75"/>
        <v>#DIV/0!</v>
      </c>
    </row>
    <row r="4850" spans="1:4">
      <c r="A4850" s="3">
        <v>43927</v>
      </c>
      <c r="C4850">
        <f>VLOOKUP(A4850,'Historic fwd PE'!A4849:B10827,2,0)</f>
        <v>8083.8</v>
      </c>
      <c r="D4850" t="e">
        <f t="shared" si="75"/>
        <v>#DIV/0!</v>
      </c>
    </row>
    <row r="4851" spans="1:4">
      <c r="A4851" s="3">
        <v>43928</v>
      </c>
      <c r="C4851">
        <f>VLOOKUP(A4851,'Historic fwd PE'!A4850:B10828,2,0)</f>
        <v>8792.2000000000007</v>
      </c>
      <c r="D4851" t="e">
        <f t="shared" si="75"/>
        <v>#DIV/0!</v>
      </c>
    </row>
    <row r="4852" spans="1:4">
      <c r="A4852" s="3">
        <v>43929</v>
      </c>
      <c r="C4852">
        <f>VLOOKUP(A4852,'Historic fwd PE'!A4851:B10829,2,0)</f>
        <v>8748.75</v>
      </c>
      <c r="D4852" t="e">
        <f t="shared" si="75"/>
        <v>#DIV/0!</v>
      </c>
    </row>
    <row r="4853" spans="1:4">
      <c r="A4853" s="3">
        <v>43930</v>
      </c>
      <c r="C4853">
        <f>VLOOKUP(A4853,'Historic fwd PE'!A4852:B10830,2,0)</f>
        <v>9111.9</v>
      </c>
      <c r="D4853" t="e">
        <f t="shared" si="75"/>
        <v>#DIV/0!</v>
      </c>
    </row>
    <row r="4854" spans="1:4">
      <c r="A4854" s="3">
        <v>43931</v>
      </c>
      <c r="C4854">
        <f>VLOOKUP(A4854,'Historic fwd PE'!A4853:B10831,2,0)</f>
        <v>9111.9</v>
      </c>
      <c r="D4854" t="e">
        <f t="shared" si="75"/>
        <v>#DIV/0!</v>
      </c>
    </row>
    <row r="4855" spans="1:4">
      <c r="A4855" s="3">
        <v>43932</v>
      </c>
      <c r="C4855">
        <f>VLOOKUP(A4855,'Historic fwd PE'!A4854:B10832,2,0)</f>
        <v>9111.9</v>
      </c>
      <c r="D4855" t="e">
        <f t="shared" si="75"/>
        <v>#DIV/0!</v>
      </c>
    </row>
    <row r="4856" spans="1:4">
      <c r="A4856" s="3">
        <v>43933</v>
      </c>
      <c r="C4856">
        <f>VLOOKUP(A4856,'Historic fwd PE'!A4855:B10833,2,0)</f>
        <v>9111.9</v>
      </c>
      <c r="D4856" t="e">
        <f t="shared" si="75"/>
        <v>#DIV/0!</v>
      </c>
    </row>
    <row r="4857" spans="1:4">
      <c r="A4857" s="3">
        <v>43934</v>
      </c>
      <c r="C4857">
        <f>VLOOKUP(A4857,'Historic fwd PE'!A4856:B10834,2,0)</f>
        <v>8993.85</v>
      </c>
      <c r="D4857" t="e">
        <f t="shared" si="75"/>
        <v>#DIV/0!</v>
      </c>
    </row>
    <row r="4858" spans="1:4">
      <c r="A4858" s="3">
        <v>43935</v>
      </c>
      <c r="C4858">
        <f>VLOOKUP(A4858,'Historic fwd PE'!A4857:B10835,2,0)</f>
        <v>8993.85</v>
      </c>
      <c r="D4858" t="e">
        <f t="shared" si="75"/>
        <v>#DIV/0!</v>
      </c>
    </row>
    <row r="4859" spans="1:4">
      <c r="A4859" s="3">
        <v>43936</v>
      </c>
      <c r="C4859">
        <f>VLOOKUP(A4859,'Historic fwd PE'!A4858:B10836,2,0)</f>
        <v>8925.2999999999993</v>
      </c>
      <c r="D4859" t="e">
        <f t="shared" si="75"/>
        <v>#DIV/0!</v>
      </c>
    </row>
    <row r="4860" spans="1:4">
      <c r="A4860" s="3">
        <v>43937</v>
      </c>
      <c r="C4860">
        <f>VLOOKUP(A4860,'Historic fwd PE'!A4859:B10837,2,0)</f>
        <v>8992.7999999999993</v>
      </c>
      <c r="D4860" t="e">
        <f t="shared" si="75"/>
        <v>#DIV/0!</v>
      </c>
    </row>
    <row r="4861" spans="1:4">
      <c r="A4861" s="3">
        <v>43938</v>
      </c>
      <c r="C4861">
        <f>VLOOKUP(A4861,'Historic fwd PE'!A4860:B10838,2,0)</f>
        <v>9266.75</v>
      </c>
      <c r="D4861" t="e">
        <f t="shared" si="75"/>
        <v>#DIV/0!</v>
      </c>
    </row>
    <row r="4862" spans="1:4">
      <c r="A4862" s="3">
        <v>43939</v>
      </c>
      <c r="C4862">
        <f>VLOOKUP(A4862,'Historic fwd PE'!A4861:B10839,2,0)</f>
        <v>9266.75</v>
      </c>
      <c r="D4862" t="e">
        <f t="shared" si="75"/>
        <v>#DIV/0!</v>
      </c>
    </row>
    <row r="4863" spans="1:4">
      <c r="A4863" s="3">
        <v>43940</v>
      </c>
      <c r="C4863">
        <f>VLOOKUP(A4863,'Historic fwd PE'!A4862:B10840,2,0)</f>
        <v>9266.75</v>
      </c>
      <c r="D4863" t="e">
        <f t="shared" si="75"/>
        <v>#DIV/0!</v>
      </c>
    </row>
    <row r="4864" spans="1:4">
      <c r="A4864" s="3">
        <v>43941</v>
      </c>
      <c r="C4864">
        <f>VLOOKUP(A4864,'Historic fwd PE'!A4863:B10841,2,0)</f>
        <v>9261.85</v>
      </c>
      <c r="D4864" t="e">
        <f t="shared" si="75"/>
        <v>#DIV/0!</v>
      </c>
    </row>
    <row r="4865" spans="1:4">
      <c r="A4865" s="3">
        <v>43942</v>
      </c>
      <c r="C4865">
        <f>VLOOKUP(A4865,'Historic fwd PE'!A4864:B10842,2,0)</f>
        <v>8981.4500000000007</v>
      </c>
      <c r="D4865" t="e">
        <f t="shared" si="75"/>
        <v>#DIV/0!</v>
      </c>
    </row>
    <row r="4866" spans="1:4">
      <c r="A4866" s="3">
        <v>43943</v>
      </c>
      <c r="C4866">
        <f>VLOOKUP(A4866,'Historic fwd PE'!A4865:B10843,2,0)</f>
        <v>9187.2999999999993</v>
      </c>
      <c r="D4866" t="e">
        <f t="shared" si="75"/>
        <v>#DIV/0!</v>
      </c>
    </row>
    <row r="4867" spans="1:4">
      <c r="A4867" s="3">
        <v>43944</v>
      </c>
      <c r="C4867">
        <f>VLOOKUP(A4867,'Historic fwd PE'!A4866:B10844,2,0)</f>
        <v>9313.9</v>
      </c>
      <c r="D4867" t="e">
        <f t="shared" si="75"/>
        <v>#DIV/0!</v>
      </c>
    </row>
    <row r="4868" spans="1:4">
      <c r="A4868" s="3">
        <v>43945</v>
      </c>
      <c r="C4868">
        <f>VLOOKUP(A4868,'Historic fwd PE'!A4867:B10845,2,0)</f>
        <v>9154.4</v>
      </c>
      <c r="D4868" t="e">
        <f t="shared" si="75"/>
        <v>#DIV/0!</v>
      </c>
    </row>
    <row r="4869" spans="1:4">
      <c r="A4869" s="3">
        <v>43946</v>
      </c>
      <c r="C4869">
        <f>VLOOKUP(A4869,'Historic fwd PE'!A4868:B10846,2,0)</f>
        <v>9154.4</v>
      </c>
      <c r="D4869" t="e">
        <f t="shared" si="75"/>
        <v>#DIV/0!</v>
      </c>
    </row>
    <row r="4870" spans="1:4">
      <c r="A4870" s="3">
        <v>43947</v>
      </c>
      <c r="C4870">
        <f>VLOOKUP(A4870,'Historic fwd PE'!A4869:B10847,2,0)</f>
        <v>9154.4</v>
      </c>
      <c r="D4870" t="e">
        <f t="shared" si="75"/>
        <v>#DIV/0!</v>
      </c>
    </row>
    <row r="4871" spans="1:4">
      <c r="A4871" s="3">
        <v>43948</v>
      </c>
      <c r="C4871">
        <f>VLOOKUP(A4871,'Historic fwd PE'!A4870:B10848,2,0)</f>
        <v>9282.2999999999993</v>
      </c>
      <c r="D4871" t="e">
        <f t="shared" ref="D4871:D4934" si="76">C4871/B4871</f>
        <v>#DIV/0!</v>
      </c>
    </row>
    <row r="4872" spans="1:4">
      <c r="A4872" s="3">
        <v>43949</v>
      </c>
      <c r="C4872">
        <f>VLOOKUP(A4872,'Historic fwd PE'!A4871:B10849,2,0)</f>
        <v>9380.9</v>
      </c>
      <c r="D4872" t="e">
        <f t="shared" si="76"/>
        <v>#DIV/0!</v>
      </c>
    </row>
    <row r="4873" spans="1:4">
      <c r="A4873" s="3">
        <v>43950</v>
      </c>
      <c r="C4873">
        <f>VLOOKUP(A4873,'Historic fwd PE'!A4872:B10850,2,0)</f>
        <v>9553.35</v>
      </c>
      <c r="D4873" t="e">
        <f t="shared" si="76"/>
        <v>#DIV/0!</v>
      </c>
    </row>
    <row r="4874" spans="1:4">
      <c r="A4874" s="3">
        <v>43951</v>
      </c>
      <c r="C4874">
        <f>VLOOKUP(A4874,'Historic fwd PE'!A4873:B10851,2,0)</f>
        <v>9859.9</v>
      </c>
      <c r="D4874" t="e">
        <f t="shared" si="76"/>
        <v>#DIV/0!</v>
      </c>
    </row>
    <row r="4875" spans="1:4">
      <c r="A4875" s="3">
        <v>43952</v>
      </c>
      <c r="C4875">
        <f>VLOOKUP(A4875,'Historic fwd PE'!A4874:B10852,2,0)</f>
        <v>9859.9</v>
      </c>
      <c r="D4875" t="e">
        <f t="shared" si="76"/>
        <v>#DIV/0!</v>
      </c>
    </row>
    <row r="4876" spans="1:4">
      <c r="A4876" s="3">
        <v>43953</v>
      </c>
      <c r="C4876">
        <f>VLOOKUP(A4876,'Historic fwd PE'!A4875:B10853,2,0)</f>
        <v>9859.9</v>
      </c>
      <c r="D4876" t="e">
        <f t="shared" si="76"/>
        <v>#DIV/0!</v>
      </c>
    </row>
    <row r="4877" spans="1:4">
      <c r="A4877" s="3">
        <v>43954</v>
      </c>
      <c r="C4877">
        <f>VLOOKUP(A4877,'Historic fwd PE'!A4876:B10854,2,0)</f>
        <v>9859.9</v>
      </c>
      <c r="D4877" t="e">
        <f t="shared" si="76"/>
        <v>#DIV/0!</v>
      </c>
    </row>
    <row r="4878" spans="1:4">
      <c r="A4878" s="3">
        <v>43955</v>
      </c>
      <c r="C4878">
        <f>VLOOKUP(A4878,'Historic fwd PE'!A4877:B10855,2,0)</f>
        <v>9293.5</v>
      </c>
      <c r="D4878" t="e">
        <f t="shared" si="76"/>
        <v>#DIV/0!</v>
      </c>
    </row>
    <row r="4879" spans="1:4">
      <c r="A4879" s="3">
        <v>43956</v>
      </c>
      <c r="C4879">
        <f>VLOOKUP(A4879,'Historic fwd PE'!A4878:B10856,2,0)</f>
        <v>9205.6</v>
      </c>
      <c r="D4879" t="e">
        <f t="shared" si="76"/>
        <v>#DIV/0!</v>
      </c>
    </row>
    <row r="4880" spans="1:4">
      <c r="A4880" s="3">
        <v>43957</v>
      </c>
      <c r="C4880">
        <f>VLOOKUP(A4880,'Historic fwd PE'!A4879:B10857,2,0)</f>
        <v>9270.9</v>
      </c>
      <c r="D4880" t="e">
        <f t="shared" si="76"/>
        <v>#DIV/0!</v>
      </c>
    </row>
    <row r="4881" spans="1:4">
      <c r="A4881" s="3">
        <v>43958</v>
      </c>
      <c r="C4881">
        <f>VLOOKUP(A4881,'Historic fwd PE'!A4880:B10858,2,0)</f>
        <v>9199.0499999999993</v>
      </c>
      <c r="D4881" t="e">
        <f t="shared" si="76"/>
        <v>#DIV/0!</v>
      </c>
    </row>
    <row r="4882" spans="1:4">
      <c r="A4882" s="3">
        <v>43959</v>
      </c>
      <c r="C4882">
        <f>VLOOKUP(A4882,'Historic fwd PE'!A4881:B10859,2,0)</f>
        <v>9251.5</v>
      </c>
      <c r="D4882" t="e">
        <f t="shared" si="76"/>
        <v>#DIV/0!</v>
      </c>
    </row>
    <row r="4883" spans="1:4">
      <c r="A4883" s="3">
        <v>43960</v>
      </c>
      <c r="C4883">
        <f>VLOOKUP(A4883,'Historic fwd PE'!A4882:B10860,2,0)</f>
        <v>9251.5</v>
      </c>
      <c r="D4883" t="e">
        <f t="shared" si="76"/>
        <v>#DIV/0!</v>
      </c>
    </row>
    <row r="4884" spans="1:4">
      <c r="A4884" s="3">
        <v>43961</v>
      </c>
      <c r="C4884">
        <f>VLOOKUP(A4884,'Historic fwd PE'!A4883:B10861,2,0)</f>
        <v>9251.5</v>
      </c>
      <c r="D4884" t="e">
        <f t="shared" si="76"/>
        <v>#DIV/0!</v>
      </c>
    </row>
    <row r="4885" spans="1:4">
      <c r="A4885" s="3">
        <v>43962</v>
      </c>
      <c r="C4885">
        <f>VLOOKUP(A4885,'Historic fwd PE'!A4884:B10862,2,0)</f>
        <v>9239.2000000000007</v>
      </c>
      <c r="D4885" t="e">
        <f t="shared" si="76"/>
        <v>#DIV/0!</v>
      </c>
    </row>
    <row r="4886" spans="1:4">
      <c r="A4886" s="3">
        <v>43963</v>
      </c>
      <c r="C4886">
        <f>VLOOKUP(A4886,'Historic fwd PE'!A4885:B10863,2,0)</f>
        <v>9196.5499999999993</v>
      </c>
      <c r="D4886" t="e">
        <f t="shared" si="76"/>
        <v>#DIV/0!</v>
      </c>
    </row>
    <row r="4887" spans="1:4">
      <c r="A4887" s="3">
        <v>43964</v>
      </c>
      <c r="C4887">
        <f>VLOOKUP(A4887,'Historic fwd PE'!A4886:B10864,2,0)</f>
        <v>9383.5499999999993</v>
      </c>
      <c r="D4887" t="e">
        <f t="shared" si="76"/>
        <v>#DIV/0!</v>
      </c>
    </row>
    <row r="4888" spans="1:4">
      <c r="A4888" s="3">
        <v>43965</v>
      </c>
      <c r="C4888">
        <f>VLOOKUP(A4888,'Historic fwd PE'!A4887:B10865,2,0)</f>
        <v>9142.75</v>
      </c>
      <c r="D4888" t="e">
        <f t="shared" si="76"/>
        <v>#DIV/0!</v>
      </c>
    </row>
    <row r="4889" spans="1:4">
      <c r="A4889" s="3">
        <v>43966</v>
      </c>
      <c r="C4889">
        <f>VLOOKUP(A4889,'Historic fwd PE'!A4888:B10866,2,0)</f>
        <v>9136.85</v>
      </c>
      <c r="D4889" t="e">
        <f t="shared" si="76"/>
        <v>#DIV/0!</v>
      </c>
    </row>
    <row r="4890" spans="1:4">
      <c r="A4890" s="3">
        <v>43967</v>
      </c>
      <c r="C4890">
        <f>VLOOKUP(A4890,'Historic fwd PE'!A4889:B10867,2,0)</f>
        <v>9136.85</v>
      </c>
      <c r="D4890" t="e">
        <f t="shared" si="76"/>
        <v>#DIV/0!</v>
      </c>
    </row>
    <row r="4891" spans="1:4">
      <c r="A4891" s="3">
        <v>43968</v>
      </c>
      <c r="C4891">
        <f>VLOOKUP(A4891,'Historic fwd PE'!A4890:B10868,2,0)</f>
        <v>9136.85</v>
      </c>
      <c r="D4891" t="e">
        <f t="shared" si="76"/>
        <v>#DIV/0!</v>
      </c>
    </row>
    <row r="4892" spans="1:4">
      <c r="A4892" s="3">
        <v>43969</v>
      </c>
      <c r="C4892">
        <f>VLOOKUP(A4892,'Historic fwd PE'!A4891:B10869,2,0)</f>
        <v>8823.25</v>
      </c>
      <c r="D4892" t="e">
        <f t="shared" si="76"/>
        <v>#DIV/0!</v>
      </c>
    </row>
    <row r="4893" spans="1:4">
      <c r="A4893" s="3">
        <v>43970</v>
      </c>
      <c r="C4893">
        <f>VLOOKUP(A4893,'Historic fwd PE'!A4892:B10870,2,0)</f>
        <v>8879.1</v>
      </c>
      <c r="D4893" t="e">
        <f t="shared" si="76"/>
        <v>#DIV/0!</v>
      </c>
    </row>
    <row r="4894" spans="1:4">
      <c r="A4894" s="3">
        <v>43971</v>
      </c>
      <c r="C4894">
        <f>VLOOKUP(A4894,'Historic fwd PE'!A4893:B10871,2,0)</f>
        <v>9066.5499999999993</v>
      </c>
      <c r="D4894" t="e">
        <f t="shared" si="76"/>
        <v>#DIV/0!</v>
      </c>
    </row>
    <row r="4895" spans="1:4">
      <c r="A4895" s="3">
        <v>43972</v>
      </c>
      <c r="C4895">
        <f>VLOOKUP(A4895,'Historic fwd PE'!A4894:B10872,2,0)</f>
        <v>9106.25</v>
      </c>
      <c r="D4895" t="e">
        <f t="shared" si="76"/>
        <v>#DIV/0!</v>
      </c>
    </row>
    <row r="4896" spans="1:4">
      <c r="A4896" s="3">
        <v>43973</v>
      </c>
      <c r="C4896">
        <f>VLOOKUP(A4896,'Historic fwd PE'!A4895:B10873,2,0)</f>
        <v>9039.25</v>
      </c>
      <c r="D4896" t="e">
        <f t="shared" si="76"/>
        <v>#DIV/0!</v>
      </c>
    </row>
    <row r="4897" spans="1:4">
      <c r="A4897" s="3">
        <v>43974</v>
      </c>
      <c r="C4897">
        <f>VLOOKUP(A4897,'Historic fwd PE'!A4896:B10874,2,0)</f>
        <v>9039.25</v>
      </c>
      <c r="D4897" t="e">
        <f t="shared" si="76"/>
        <v>#DIV/0!</v>
      </c>
    </row>
    <row r="4898" spans="1:4">
      <c r="A4898" s="3">
        <v>43975</v>
      </c>
      <c r="C4898">
        <f>VLOOKUP(A4898,'Historic fwd PE'!A4897:B10875,2,0)</f>
        <v>9039.25</v>
      </c>
      <c r="D4898" t="e">
        <f t="shared" si="76"/>
        <v>#DIV/0!</v>
      </c>
    </row>
    <row r="4899" spans="1:4">
      <c r="A4899" s="3">
        <v>43976</v>
      </c>
      <c r="C4899">
        <f>VLOOKUP(A4899,'Historic fwd PE'!A4898:B10876,2,0)</f>
        <v>9039.25</v>
      </c>
      <c r="D4899" t="e">
        <f t="shared" si="76"/>
        <v>#DIV/0!</v>
      </c>
    </row>
    <row r="4900" spans="1:4">
      <c r="A4900" s="3">
        <v>43977</v>
      </c>
      <c r="C4900">
        <f>VLOOKUP(A4900,'Historic fwd PE'!A4899:B10877,2,0)</f>
        <v>9029.0499999999993</v>
      </c>
      <c r="D4900" t="e">
        <f t="shared" si="76"/>
        <v>#DIV/0!</v>
      </c>
    </row>
    <row r="4901" spans="1:4">
      <c r="A4901" s="3">
        <v>43978</v>
      </c>
      <c r="C4901">
        <f>VLOOKUP(A4901,'Historic fwd PE'!A4900:B10878,2,0)</f>
        <v>9314.9500000000007</v>
      </c>
      <c r="D4901" t="e">
        <f t="shared" si="76"/>
        <v>#DIV/0!</v>
      </c>
    </row>
    <row r="4902" spans="1:4">
      <c r="A4902" s="3">
        <v>43979</v>
      </c>
      <c r="C4902">
        <f>VLOOKUP(A4902,'Historic fwd PE'!A4901:B10879,2,0)</f>
        <v>9490.1</v>
      </c>
      <c r="D4902" t="e">
        <f t="shared" si="76"/>
        <v>#DIV/0!</v>
      </c>
    </row>
    <row r="4903" spans="1:4">
      <c r="A4903" s="3">
        <v>43980</v>
      </c>
      <c r="C4903">
        <f>VLOOKUP(A4903,'Historic fwd PE'!A4902:B10880,2,0)</f>
        <v>9580.2999999999993</v>
      </c>
      <c r="D4903" t="e">
        <f t="shared" si="76"/>
        <v>#DIV/0!</v>
      </c>
    </row>
    <row r="4904" spans="1:4">
      <c r="A4904" s="3">
        <v>43981</v>
      </c>
      <c r="C4904">
        <f>VLOOKUP(A4904,'Historic fwd PE'!A4903:B10881,2,0)</f>
        <v>9580.2999999999993</v>
      </c>
      <c r="D4904" t="e">
        <f t="shared" si="76"/>
        <v>#DIV/0!</v>
      </c>
    </row>
    <row r="4905" spans="1:4">
      <c r="A4905" s="3">
        <v>43982</v>
      </c>
      <c r="C4905">
        <f>VLOOKUP(A4905,'Historic fwd PE'!A4904:B10882,2,0)</f>
        <v>9580.2999999999993</v>
      </c>
      <c r="D4905" t="e">
        <f t="shared" si="76"/>
        <v>#DIV/0!</v>
      </c>
    </row>
    <row r="4906" spans="1:4">
      <c r="A4906" s="3">
        <v>43983</v>
      </c>
      <c r="C4906">
        <f>VLOOKUP(A4906,'Historic fwd PE'!A4905:B10883,2,0)</f>
        <v>9826.15</v>
      </c>
      <c r="D4906" t="e">
        <f t="shared" si="76"/>
        <v>#DIV/0!</v>
      </c>
    </row>
    <row r="4907" spans="1:4">
      <c r="A4907" s="3">
        <v>43984</v>
      </c>
      <c r="C4907">
        <f>VLOOKUP(A4907,'Historic fwd PE'!A4906:B10884,2,0)</f>
        <v>9979.1</v>
      </c>
      <c r="D4907" t="e">
        <f t="shared" si="76"/>
        <v>#DIV/0!</v>
      </c>
    </row>
    <row r="4908" spans="1:4">
      <c r="A4908" s="3">
        <v>43985</v>
      </c>
      <c r="C4908">
        <f>VLOOKUP(A4908,'Historic fwd PE'!A4907:B10885,2,0)</f>
        <v>10061.549999999999</v>
      </c>
      <c r="D4908" t="e">
        <f t="shared" si="76"/>
        <v>#DIV/0!</v>
      </c>
    </row>
    <row r="4909" spans="1:4">
      <c r="A4909" s="3">
        <v>43986</v>
      </c>
      <c r="C4909">
        <f>VLOOKUP(A4909,'Historic fwd PE'!A4908:B10886,2,0)</f>
        <v>10029.1</v>
      </c>
      <c r="D4909" t="e">
        <f t="shared" si="76"/>
        <v>#DIV/0!</v>
      </c>
    </row>
    <row r="4910" spans="1:4">
      <c r="A4910" s="3">
        <v>43987</v>
      </c>
      <c r="C4910">
        <f>VLOOKUP(A4910,'Historic fwd PE'!A4909:B10887,2,0)</f>
        <v>10142.15</v>
      </c>
      <c r="D4910" t="e">
        <f t="shared" si="76"/>
        <v>#DIV/0!</v>
      </c>
    </row>
    <row r="4911" spans="1:4">
      <c r="A4911" s="3">
        <v>43988</v>
      </c>
      <c r="C4911">
        <f>VLOOKUP(A4911,'Historic fwd PE'!A4910:B10888,2,0)</f>
        <v>10142.15</v>
      </c>
      <c r="D4911" t="e">
        <f t="shared" si="76"/>
        <v>#DIV/0!</v>
      </c>
    </row>
    <row r="4912" spans="1:4">
      <c r="A4912" s="3">
        <v>43989</v>
      </c>
      <c r="C4912">
        <f>VLOOKUP(A4912,'Historic fwd PE'!A4911:B10889,2,0)</f>
        <v>10142.15</v>
      </c>
      <c r="D4912" t="e">
        <f t="shared" si="76"/>
        <v>#DIV/0!</v>
      </c>
    </row>
    <row r="4913" spans="1:4">
      <c r="A4913" s="3">
        <v>43990</v>
      </c>
      <c r="C4913">
        <f>VLOOKUP(A4913,'Historic fwd PE'!A4912:B10890,2,0)</f>
        <v>10167.450000000001</v>
      </c>
      <c r="D4913" t="e">
        <f t="shared" si="76"/>
        <v>#DIV/0!</v>
      </c>
    </row>
    <row r="4914" spans="1:4">
      <c r="A4914" s="3">
        <v>43991</v>
      </c>
      <c r="C4914">
        <f>VLOOKUP(A4914,'Historic fwd PE'!A4913:B10891,2,0)</f>
        <v>10046.65</v>
      </c>
      <c r="D4914" t="e">
        <f t="shared" si="76"/>
        <v>#DIV/0!</v>
      </c>
    </row>
    <row r="4915" spans="1:4">
      <c r="A4915" s="3">
        <v>43992</v>
      </c>
      <c r="C4915">
        <f>VLOOKUP(A4915,'Historic fwd PE'!A4914:B10892,2,0)</f>
        <v>10116.15</v>
      </c>
      <c r="D4915" t="e">
        <f t="shared" si="76"/>
        <v>#DIV/0!</v>
      </c>
    </row>
    <row r="4916" spans="1:4">
      <c r="A4916" s="3">
        <v>43993</v>
      </c>
      <c r="C4916">
        <f>VLOOKUP(A4916,'Historic fwd PE'!A4915:B10893,2,0)</f>
        <v>9902</v>
      </c>
      <c r="D4916" t="e">
        <f t="shared" si="76"/>
        <v>#DIV/0!</v>
      </c>
    </row>
    <row r="4917" spans="1:4">
      <c r="A4917" s="3">
        <v>43994</v>
      </c>
      <c r="C4917">
        <f>VLOOKUP(A4917,'Historic fwd PE'!A4916:B10894,2,0)</f>
        <v>9972.9</v>
      </c>
      <c r="D4917" t="e">
        <f t="shared" si="76"/>
        <v>#DIV/0!</v>
      </c>
    </row>
    <row r="4918" spans="1:4">
      <c r="A4918" s="3">
        <v>43995</v>
      </c>
      <c r="C4918">
        <f>VLOOKUP(A4918,'Historic fwd PE'!A4917:B10895,2,0)</f>
        <v>9972.9</v>
      </c>
      <c r="D4918" t="e">
        <f t="shared" si="76"/>
        <v>#DIV/0!</v>
      </c>
    </row>
    <row r="4919" spans="1:4">
      <c r="A4919" s="3">
        <v>43996</v>
      </c>
      <c r="C4919">
        <f>VLOOKUP(A4919,'Historic fwd PE'!A4918:B10896,2,0)</f>
        <v>9972.9</v>
      </c>
      <c r="D4919" t="e">
        <f t="shared" si="76"/>
        <v>#DIV/0!</v>
      </c>
    </row>
    <row r="4920" spans="1:4">
      <c r="A4920" s="3">
        <v>43997</v>
      </c>
      <c r="C4920">
        <f>VLOOKUP(A4920,'Historic fwd PE'!A4919:B10897,2,0)</f>
        <v>9813.7000000000007</v>
      </c>
      <c r="D4920" t="e">
        <f t="shared" si="76"/>
        <v>#DIV/0!</v>
      </c>
    </row>
    <row r="4921" spans="1:4">
      <c r="A4921" s="3">
        <v>43998</v>
      </c>
      <c r="C4921">
        <f>VLOOKUP(A4921,'Historic fwd PE'!A4920:B10898,2,0)</f>
        <v>9914</v>
      </c>
      <c r="D4921" t="e">
        <f t="shared" si="76"/>
        <v>#DIV/0!</v>
      </c>
    </row>
    <row r="4922" spans="1:4">
      <c r="A4922" s="3">
        <v>43999</v>
      </c>
      <c r="C4922">
        <f>VLOOKUP(A4922,'Historic fwd PE'!A4921:B10899,2,0)</f>
        <v>9881.15</v>
      </c>
      <c r="D4922" t="e">
        <f t="shared" si="76"/>
        <v>#DIV/0!</v>
      </c>
    </row>
    <row r="4923" spans="1:4">
      <c r="A4923" s="3">
        <v>44000</v>
      </c>
      <c r="C4923">
        <f>VLOOKUP(A4923,'Historic fwd PE'!A4922:B10900,2,0)</f>
        <v>10091.65</v>
      </c>
      <c r="D4923" t="e">
        <f t="shared" si="76"/>
        <v>#DIV/0!</v>
      </c>
    </row>
    <row r="4924" spans="1:4">
      <c r="A4924" s="3">
        <v>44001</v>
      </c>
      <c r="C4924">
        <f>VLOOKUP(A4924,'Historic fwd PE'!A4923:B10901,2,0)</f>
        <v>10244.4</v>
      </c>
      <c r="D4924" t="e">
        <f t="shared" si="76"/>
        <v>#DIV/0!</v>
      </c>
    </row>
    <row r="4925" spans="1:4">
      <c r="A4925" s="3">
        <v>44002</v>
      </c>
      <c r="C4925">
        <f>VLOOKUP(A4925,'Historic fwd PE'!A4924:B10902,2,0)</f>
        <v>10244.4</v>
      </c>
      <c r="D4925" t="e">
        <f t="shared" si="76"/>
        <v>#DIV/0!</v>
      </c>
    </row>
    <row r="4926" spans="1:4">
      <c r="A4926" s="3">
        <v>44003</v>
      </c>
      <c r="C4926">
        <f>VLOOKUP(A4926,'Historic fwd PE'!A4925:B10903,2,0)</f>
        <v>10244.4</v>
      </c>
      <c r="D4926" t="e">
        <f t="shared" si="76"/>
        <v>#DIV/0!</v>
      </c>
    </row>
    <row r="4927" spans="1:4">
      <c r="A4927" s="3">
        <v>44004</v>
      </c>
      <c r="C4927">
        <f>VLOOKUP(A4927,'Historic fwd PE'!A4926:B10904,2,0)</f>
        <v>10311.200000000001</v>
      </c>
      <c r="D4927" t="e">
        <f t="shared" si="76"/>
        <v>#DIV/0!</v>
      </c>
    </row>
    <row r="4928" spans="1:4">
      <c r="A4928" s="3">
        <v>44005</v>
      </c>
      <c r="C4928">
        <f>VLOOKUP(A4928,'Historic fwd PE'!A4927:B10905,2,0)</f>
        <v>10471</v>
      </c>
      <c r="D4928" t="e">
        <f t="shared" si="76"/>
        <v>#DIV/0!</v>
      </c>
    </row>
    <row r="4929" spans="1:4">
      <c r="A4929" s="3">
        <v>44006</v>
      </c>
      <c r="C4929">
        <f>VLOOKUP(A4929,'Historic fwd PE'!A4928:B10906,2,0)</f>
        <v>10305.299999999999</v>
      </c>
      <c r="D4929" t="e">
        <f t="shared" si="76"/>
        <v>#DIV/0!</v>
      </c>
    </row>
    <row r="4930" spans="1:4">
      <c r="A4930" s="3">
        <v>44007</v>
      </c>
      <c r="C4930">
        <f>VLOOKUP(A4930,'Historic fwd PE'!A4929:B10907,2,0)</f>
        <v>10288.9</v>
      </c>
      <c r="D4930" t="e">
        <f t="shared" si="76"/>
        <v>#DIV/0!</v>
      </c>
    </row>
    <row r="4931" spans="1:4">
      <c r="A4931" s="3">
        <v>44008</v>
      </c>
      <c r="C4931">
        <f>VLOOKUP(A4931,'Historic fwd PE'!A4930:B10908,2,0)</f>
        <v>10383</v>
      </c>
      <c r="D4931" t="e">
        <f t="shared" si="76"/>
        <v>#DIV/0!</v>
      </c>
    </row>
    <row r="4932" spans="1:4">
      <c r="A4932" s="3">
        <v>44009</v>
      </c>
      <c r="C4932">
        <f>VLOOKUP(A4932,'Historic fwd PE'!A4931:B10909,2,0)</f>
        <v>10383</v>
      </c>
      <c r="D4932" t="e">
        <f t="shared" si="76"/>
        <v>#DIV/0!</v>
      </c>
    </row>
    <row r="4933" spans="1:4">
      <c r="A4933" s="3">
        <v>44010</v>
      </c>
      <c r="C4933">
        <f>VLOOKUP(A4933,'Historic fwd PE'!A4932:B10910,2,0)</f>
        <v>10383</v>
      </c>
      <c r="D4933" t="e">
        <f t="shared" si="76"/>
        <v>#DIV/0!</v>
      </c>
    </row>
    <row r="4934" spans="1:4">
      <c r="A4934" s="3">
        <v>44011</v>
      </c>
      <c r="C4934">
        <f>VLOOKUP(A4934,'Historic fwd PE'!A4933:B10911,2,0)</f>
        <v>10312.4</v>
      </c>
      <c r="D4934" t="e">
        <f t="shared" si="76"/>
        <v>#DIV/0!</v>
      </c>
    </row>
    <row r="4935" spans="1:4">
      <c r="A4935" s="3">
        <v>44012</v>
      </c>
      <c r="C4935">
        <f>VLOOKUP(A4935,'Historic fwd PE'!A4934:B10912,2,0)</f>
        <v>10302.1</v>
      </c>
      <c r="D4935" t="e">
        <f t="shared" ref="D4935:D4998" si="77">C4935/B4935</f>
        <v>#DIV/0!</v>
      </c>
    </row>
    <row r="4936" spans="1:4">
      <c r="A4936" s="3">
        <v>44013</v>
      </c>
      <c r="C4936">
        <f>VLOOKUP(A4936,'Historic fwd PE'!A4935:B10913,2,0)</f>
        <v>10430.049999999999</v>
      </c>
      <c r="D4936" t="e">
        <f t="shared" si="77"/>
        <v>#DIV/0!</v>
      </c>
    </row>
    <row r="4937" spans="1:4">
      <c r="A4937" s="3">
        <v>44014</v>
      </c>
      <c r="C4937">
        <f>VLOOKUP(A4937,'Historic fwd PE'!A4936:B10914,2,0)</f>
        <v>10551.7</v>
      </c>
      <c r="D4937" t="e">
        <f t="shared" si="77"/>
        <v>#DIV/0!</v>
      </c>
    </row>
    <row r="4938" spans="1:4">
      <c r="A4938" s="3">
        <v>44015</v>
      </c>
      <c r="C4938">
        <f>VLOOKUP(A4938,'Historic fwd PE'!A4937:B10915,2,0)</f>
        <v>10607.35</v>
      </c>
      <c r="D4938" t="e">
        <f t="shared" si="77"/>
        <v>#DIV/0!</v>
      </c>
    </row>
    <row r="4939" spans="1:4">
      <c r="A4939" s="3">
        <v>44016</v>
      </c>
      <c r="C4939">
        <f>VLOOKUP(A4939,'Historic fwd PE'!A4938:B10916,2,0)</f>
        <v>10607.35</v>
      </c>
      <c r="D4939" t="e">
        <f t="shared" si="77"/>
        <v>#DIV/0!</v>
      </c>
    </row>
    <row r="4940" spans="1:4">
      <c r="A4940" s="3">
        <v>44017</v>
      </c>
      <c r="C4940">
        <f>VLOOKUP(A4940,'Historic fwd PE'!A4939:B10917,2,0)</f>
        <v>10607.35</v>
      </c>
      <c r="D4940" t="e">
        <f t="shared" si="77"/>
        <v>#DIV/0!</v>
      </c>
    </row>
    <row r="4941" spans="1:4">
      <c r="A4941" s="3">
        <v>44018</v>
      </c>
      <c r="C4941">
        <f>VLOOKUP(A4941,'Historic fwd PE'!A4940:B10918,2,0)</f>
        <v>10763.65</v>
      </c>
      <c r="D4941" t="e">
        <f t="shared" si="77"/>
        <v>#DIV/0!</v>
      </c>
    </row>
    <row r="4942" spans="1:4">
      <c r="A4942" s="3">
        <v>44019</v>
      </c>
      <c r="C4942">
        <f>VLOOKUP(A4942,'Historic fwd PE'!A4941:B10919,2,0)</f>
        <v>10799.65</v>
      </c>
      <c r="D4942" t="e">
        <f t="shared" si="77"/>
        <v>#DIV/0!</v>
      </c>
    </row>
    <row r="4943" spans="1:4">
      <c r="A4943" s="3">
        <v>44020</v>
      </c>
      <c r="C4943">
        <f>VLOOKUP(A4943,'Historic fwd PE'!A4942:B10920,2,0)</f>
        <v>10705.75</v>
      </c>
      <c r="D4943" t="e">
        <f t="shared" si="77"/>
        <v>#DIV/0!</v>
      </c>
    </row>
    <row r="4944" spans="1:4">
      <c r="A4944" s="3">
        <v>44021</v>
      </c>
      <c r="C4944">
        <f>VLOOKUP(A4944,'Historic fwd PE'!A4943:B10921,2,0)</f>
        <v>10813.45</v>
      </c>
      <c r="D4944" t="e">
        <f t="shared" si="77"/>
        <v>#DIV/0!</v>
      </c>
    </row>
    <row r="4945" spans="1:4">
      <c r="A4945" s="3">
        <v>44022</v>
      </c>
      <c r="C4945">
        <f>VLOOKUP(A4945,'Historic fwd PE'!A4944:B10922,2,0)</f>
        <v>10768.05</v>
      </c>
      <c r="D4945" t="e">
        <f t="shared" si="77"/>
        <v>#DIV/0!</v>
      </c>
    </row>
    <row r="4946" spans="1:4">
      <c r="A4946" s="3">
        <v>44023</v>
      </c>
      <c r="C4946">
        <f>VLOOKUP(A4946,'Historic fwd PE'!A4945:B10923,2,0)</f>
        <v>10768.05</v>
      </c>
      <c r="D4946" t="e">
        <f t="shared" si="77"/>
        <v>#DIV/0!</v>
      </c>
    </row>
    <row r="4947" spans="1:4">
      <c r="A4947" s="3">
        <v>44024</v>
      </c>
      <c r="C4947">
        <f>VLOOKUP(A4947,'Historic fwd PE'!A4946:B10924,2,0)</f>
        <v>10768.05</v>
      </c>
      <c r="D4947" t="e">
        <f t="shared" si="77"/>
        <v>#DIV/0!</v>
      </c>
    </row>
    <row r="4948" spans="1:4">
      <c r="A4948" s="3">
        <v>44025</v>
      </c>
      <c r="C4948">
        <f>VLOOKUP(A4948,'Historic fwd PE'!A4947:B10925,2,0)</f>
        <v>10802.7</v>
      </c>
      <c r="D4948" t="e">
        <f t="shared" si="77"/>
        <v>#DIV/0!</v>
      </c>
    </row>
    <row r="4949" spans="1:4">
      <c r="A4949" s="3">
        <v>44026</v>
      </c>
      <c r="C4949">
        <f>VLOOKUP(A4949,'Historic fwd PE'!A4948:B10926,2,0)</f>
        <v>10607.35</v>
      </c>
      <c r="D4949" t="e">
        <f t="shared" si="77"/>
        <v>#DIV/0!</v>
      </c>
    </row>
    <row r="4950" spans="1:4">
      <c r="A4950" s="3">
        <v>44027</v>
      </c>
      <c r="C4950">
        <f>VLOOKUP(A4950,'Historic fwd PE'!A4949:B10927,2,0)</f>
        <v>10618.2</v>
      </c>
      <c r="D4950" t="e">
        <f t="shared" si="77"/>
        <v>#DIV/0!</v>
      </c>
    </row>
    <row r="4951" spans="1:4">
      <c r="A4951" s="3">
        <v>44028</v>
      </c>
      <c r="C4951">
        <f>VLOOKUP(A4951,'Historic fwd PE'!A4950:B10928,2,0)</f>
        <v>10739.95</v>
      </c>
      <c r="D4951" t="e">
        <f t="shared" si="77"/>
        <v>#DIV/0!</v>
      </c>
    </row>
    <row r="4952" spans="1:4">
      <c r="A4952" s="3">
        <v>44029</v>
      </c>
      <c r="C4952">
        <f>VLOOKUP(A4952,'Historic fwd PE'!A4951:B10929,2,0)</f>
        <v>10901.7</v>
      </c>
      <c r="D4952" t="e">
        <f t="shared" si="77"/>
        <v>#DIV/0!</v>
      </c>
    </row>
    <row r="4953" spans="1:4">
      <c r="A4953" s="3">
        <v>44030</v>
      </c>
      <c r="C4953">
        <f>VLOOKUP(A4953,'Historic fwd PE'!A4952:B10930,2,0)</f>
        <v>10901.7</v>
      </c>
      <c r="D4953" t="e">
        <f t="shared" si="77"/>
        <v>#DIV/0!</v>
      </c>
    </row>
    <row r="4954" spans="1:4">
      <c r="A4954" s="3">
        <v>44031</v>
      </c>
      <c r="C4954">
        <f>VLOOKUP(A4954,'Historic fwd PE'!A4953:B10931,2,0)</f>
        <v>10901.7</v>
      </c>
      <c r="D4954" t="e">
        <f t="shared" si="77"/>
        <v>#DIV/0!</v>
      </c>
    </row>
    <row r="4955" spans="1:4">
      <c r="A4955" s="3">
        <v>44032</v>
      </c>
      <c r="C4955">
        <f>VLOOKUP(A4955,'Historic fwd PE'!A4954:B10932,2,0)</f>
        <v>11022.2</v>
      </c>
      <c r="D4955" t="e">
        <f t="shared" si="77"/>
        <v>#DIV/0!</v>
      </c>
    </row>
    <row r="4956" spans="1:4">
      <c r="A4956" s="3">
        <v>44033</v>
      </c>
      <c r="C4956">
        <f>VLOOKUP(A4956,'Historic fwd PE'!A4955:B10933,2,0)</f>
        <v>11162.25</v>
      </c>
      <c r="D4956" t="e">
        <f t="shared" si="77"/>
        <v>#DIV/0!</v>
      </c>
    </row>
    <row r="4957" spans="1:4">
      <c r="A4957" s="3">
        <v>44034</v>
      </c>
      <c r="C4957">
        <f>VLOOKUP(A4957,'Historic fwd PE'!A4956:B10934,2,0)</f>
        <v>11132.6</v>
      </c>
      <c r="D4957" t="e">
        <f t="shared" si="77"/>
        <v>#DIV/0!</v>
      </c>
    </row>
    <row r="4958" spans="1:4">
      <c r="A4958" s="3">
        <v>44035</v>
      </c>
      <c r="C4958">
        <f>VLOOKUP(A4958,'Historic fwd PE'!A4957:B10935,2,0)</f>
        <v>11215.45</v>
      </c>
      <c r="D4958" t="e">
        <f t="shared" si="77"/>
        <v>#DIV/0!</v>
      </c>
    </row>
    <row r="4959" spans="1:4">
      <c r="A4959" s="3">
        <v>44036</v>
      </c>
      <c r="C4959">
        <f>VLOOKUP(A4959,'Historic fwd PE'!A4958:B10936,2,0)</f>
        <v>11194.15</v>
      </c>
      <c r="D4959" t="e">
        <f t="shared" si="77"/>
        <v>#DIV/0!</v>
      </c>
    </row>
    <row r="4960" spans="1:4">
      <c r="A4960" s="3">
        <v>44037</v>
      </c>
      <c r="C4960">
        <f>VLOOKUP(A4960,'Historic fwd PE'!A4959:B10937,2,0)</f>
        <v>11194.15</v>
      </c>
      <c r="D4960" t="e">
        <f t="shared" si="77"/>
        <v>#DIV/0!</v>
      </c>
    </row>
    <row r="4961" spans="1:4">
      <c r="A4961" s="3">
        <v>44038</v>
      </c>
      <c r="C4961">
        <f>VLOOKUP(A4961,'Historic fwd PE'!A4960:B10938,2,0)</f>
        <v>11194.15</v>
      </c>
      <c r="D4961" t="e">
        <f t="shared" si="77"/>
        <v>#DIV/0!</v>
      </c>
    </row>
    <row r="4962" spans="1:4">
      <c r="A4962" s="3">
        <v>44039</v>
      </c>
      <c r="C4962">
        <f>VLOOKUP(A4962,'Historic fwd PE'!A4961:B10939,2,0)</f>
        <v>11131.8</v>
      </c>
      <c r="D4962" t="e">
        <f t="shared" si="77"/>
        <v>#DIV/0!</v>
      </c>
    </row>
    <row r="4963" spans="1:4">
      <c r="A4963" s="3">
        <v>44040</v>
      </c>
      <c r="C4963">
        <f>VLOOKUP(A4963,'Historic fwd PE'!A4962:B10940,2,0)</f>
        <v>11300.55</v>
      </c>
      <c r="D4963" t="e">
        <f t="shared" si="77"/>
        <v>#DIV/0!</v>
      </c>
    </row>
    <row r="4964" spans="1:4">
      <c r="A4964" s="3">
        <v>44041</v>
      </c>
      <c r="C4964">
        <f>VLOOKUP(A4964,'Historic fwd PE'!A4963:B10941,2,0)</f>
        <v>11202.85</v>
      </c>
      <c r="D4964" t="e">
        <f t="shared" si="77"/>
        <v>#DIV/0!</v>
      </c>
    </row>
    <row r="4965" spans="1:4">
      <c r="A4965" s="3">
        <v>44042</v>
      </c>
      <c r="C4965">
        <f>VLOOKUP(A4965,'Historic fwd PE'!A4964:B10942,2,0)</f>
        <v>11102.15</v>
      </c>
      <c r="D4965" t="e">
        <f t="shared" si="77"/>
        <v>#DIV/0!</v>
      </c>
    </row>
    <row r="4966" spans="1:4">
      <c r="A4966" s="3">
        <v>44043</v>
      </c>
      <c r="C4966">
        <f>VLOOKUP(A4966,'Historic fwd PE'!A4965:B10943,2,0)</f>
        <v>11073.45</v>
      </c>
      <c r="D4966" t="e">
        <f t="shared" si="77"/>
        <v>#DIV/0!</v>
      </c>
    </row>
    <row r="4967" spans="1:4">
      <c r="A4967" s="3">
        <v>44044</v>
      </c>
      <c r="C4967">
        <f>VLOOKUP(A4967,'Historic fwd PE'!A4966:B10944,2,0)</f>
        <v>11073.45</v>
      </c>
      <c r="D4967" t="e">
        <f t="shared" si="77"/>
        <v>#DIV/0!</v>
      </c>
    </row>
    <row r="4968" spans="1:4">
      <c r="A4968" s="3">
        <v>44045</v>
      </c>
      <c r="C4968">
        <f>VLOOKUP(A4968,'Historic fwd PE'!A4967:B10945,2,0)</f>
        <v>11073.45</v>
      </c>
      <c r="D4968" t="e">
        <f t="shared" si="77"/>
        <v>#DIV/0!</v>
      </c>
    </row>
    <row r="4969" spans="1:4">
      <c r="A4969" s="3">
        <v>44046</v>
      </c>
      <c r="C4969">
        <f>VLOOKUP(A4969,'Historic fwd PE'!A4968:B10946,2,0)</f>
        <v>10891.6</v>
      </c>
      <c r="D4969" t="e">
        <f t="shared" si="77"/>
        <v>#DIV/0!</v>
      </c>
    </row>
    <row r="4970" spans="1:4">
      <c r="A4970" s="3">
        <v>44047</v>
      </c>
      <c r="C4970">
        <f>VLOOKUP(A4970,'Historic fwd PE'!A4969:B10947,2,0)</f>
        <v>11095.25</v>
      </c>
      <c r="D4970" t="e">
        <f t="shared" si="77"/>
        <v>#DIV/0!</v>
      </c>
    </row>
    <row r="4971" spans="1:4">
      <c r="A4971" s="3">
        <v>44048</v>
      </c>
      <c r="C4971">
        <f>VLOOKUP(A4971,'Historic fwd PE'!A4970:B10948,2,0)</f>
        <v>11101.65</v>
      </c>
      <c r="D4971" t="e">
        <f t="shared" si="77"/>
        <v>#DIV/0!</v>
      </c>
    </row>
    <row r="4972" spans="1:4">
      <c r="A4972" s="3">
        <v>44049</v>
      </c>
      <c r="C4972">
        <f>VLOOKUP(A4972,'Historic fwd PE'!A4971:B10949,2,0)</f>
        <v>11200.15</v>
      </c>
      <c r="D4972" t="e">
        <f t="shared" si="77"/>
        <v>#DIV/0!</v>
      </c>
    </row>
    <row r="4973" spans="1:4">
      <c r="A4973" s="3">
        <v>44050</v>
      </c>
      <c r="C4973">
        <f>VLOOKUP(A4973,'Historic fwd PE'!A4972:B10950,2,0)</f>
        <v>11214.05</v>
      </c>
      <c r="D4973" t="e">
        <f t="shared" si="77"/>
        <v>#DIV/0!</v>
      </c>
    </row>
    <row r="4974" spans="1:4">
      <c r="A4974" s="3">
        <v>44051</v>
      </c>
      <c r="C4974">
        <f>VLOOKUP(A4974,'Historic fwd PE'!A4973:B10951,2,0)</f>
        <v>11214.05</v>
      </c>
      <c r="D4974" t="e">
        <f t="shared" si="77"/>
        <v>#DIV/0!</v>
      </c>
    </row>
    <row r="4975" spans="1:4">
      <c r="A4975" s="3">
        <v>44052</v>
      </c>
      <c r="C4975">
        <f>VLOOKUP(A4975,'Historic fwd PE'!A4974:B10952,2,0)</f>
        <v>11214.05</v>
      </c>
      <c r="D4975" t="e">
        <f t="shared" si="77"/>
        <v>#DIV/0!</v>
      </c>
    </row>
    <row r="4976" spans="1:4">
      <c r="A4976" s="3">
        <v>44053</v>
      </c>
      <c r="C4976">
        <f>VLOOKUP(A4976,'Historic fwd PE'!A4975:B10953,2,0)</f>
        <v>11270.15</v>
      </c>
      <c r="D4976" t="e">
        <f t="shared" si="77"/>
        <v>#DIV/0!</v>
      </c>
    </row>
    <row r="4977" spans="1:4">
      <c r="A4977" s="3">
        <v>44054</v>
      </c>
      <c r="C4977">
        <f>VLOOKUP(A4977,'Historic fwd PE'!A4976:B10954,2,0)</f>
        <v>11322.5</v>
      </c>
      <c r="D4977" t="e">
        <f t="shared" si="77"/>
        <v>#DIV/0!</v>
      </c>
    </row>
    <row r="4978" spans="1:4">
      <c r="A4978" s="3">
        <v>44055</v>
      </c>
      <c r="C4978">
        <f>VLOOKUP(A4978,'Historic fwd PE'!A4977:B10955,2,0)</f>
        <v>11308.4</v>
      </c>
      <c r="D4978" t="e">
        <f t="shared" si="77"/>
        <v>#DIV/0!</v>
      </c>
    </row>
    <row r="4979" spans="1:4">
      <c r="A4979" s="3">
        <v>44056</v>
      </c>
      <c r="C4979">
        <f>VLOOKUP(A4979,'Historic fwd PE'!A4978:B10956,2,0)</f>
        <v>11300.45</v>
      </c>
      <c r="D4979" t="e">
        <f t="shared" si="77"/>
        <v>#DIV/0!</v>
      </c>
    </row>
    <row r="4980" spans="1:4">
      <c r="A4980" s="3">
        <v>44057</v>
      </c>
      <c r="C4980">
        <f>VLOOKUP(A4980,'Historic fwd PE'!A4979:B10957,2,0)</f>
        <v>11178.4</v>
      </c>
      <c r="D4980" t="e">
        <f t="shared" si="77"/>
        <v>#DIV/0!</v>
      </c>
    </row>
    <row r="4981" spans="1:4">
      <c r="A4981" s="3">
        <v>44058</v>
      </c>
      <c r="C4981">
        <f>VLOOKUP(A4981,'Historic fwd PE'!A4980:B10958,2,0)</f>
        <v>11178.4</v>
      </c>
      <c r="D4981" t="e">
        <f t="shared" si="77"/>
        <v>#DIV/0!</v>
      </c>
    </row>
    <row r="4982" spans="1:4">
      <c r="A4982" s="3">
        <v>44059</v>
      </c>
      <c r="C4982">
        <f>VLOOKUP(A4982,'Historic fwd PE'!A4981:B10959,2,0)</f>
        <v>11178.4</v>
      </c>
      <c r="D4982" t="e">
        <f t="shared" si="77"/>
        <v>#DIV/0!</v>
      </c>
    </row>
    <row r="4983" spans="1:4">
      <c r="A4983" s="3">
        <v>44060</v>
      </c>
      <c r="C4983">
        <f>VLOOKUP(A4983,'Historic fwd PE'!A4982:B10960,2,0)</f>
        <v>11247.1</v>
      </c>
      <c r="D4983" t="e">
        <f t="shared" si="77"/>
        <v>#DIV/0!</v>
      </c>
    </row>
    <row r="4984" spans="1:4">
      <c r="A4984" s="3">
        <v>44061</v>
      </c>
      <c r="C4984">
        <f>VLOOKUP(A4984,'Historic fwd PE'!A4983:B10961,2,0)</f>
        <v>11385.35</v>
      </c>
      <c r="D4984" t="e">
        <f t="shared" si="77"/>
        <v>#DIV/0!</v>
      </c>
    </row>
    <row r="4985" spans="1:4">
      <c r="A4985" s="3">
        <v>44062</v>
      </c>
      <c r="C4985">
        <f>VLOOKUP(A4985,'Historic fwd PE'!A4984:B10962,2,0)</f>
        <v>11408.4</v>
      </c>
      <c r="D4985" t="e">
        <f t="shared" si="77"/>
        <v>#DIV/0!</v>
      </c>
    </row>
    <row r="4986" spans="1:4">
      <c r="A4986" s="3">
        <v>44063</v>
      </c>
      <c r="C4986">
        <f>VLOOKUP(A4986,'Historic fwd PE'!A4985:B10963,2,0)</f>
        <v>11312.2</v>
      </c>
      <c r="D4986" t="e">
        <f t="shared" si="77"/>
        <v>#DIV/0!</v>
      </c>
    </row>
    <row r="4987" spans="1:4">
      <c r="A4987" s="3">
        <v>44064</v>
      </c>
      <c r="C4987">
        <f>VLOOKUP(A4987,'Historic fwd PE'!A4986:B10964,2,0)</f>
        <v>11371.6</v>
      </c>
      <c r="D4987" t="e">
        <f t="shared" si="77"/>
        <v>#DIV/0!</v>
      </c>
    </row>
    <row r="4988" spans="1:4">
      <c r="A4988" s="3">
        <v>44065</v>
      </c>
      <c r="C4988">
        <f>VLOOKUP(A4988,'Historic fwd PE'!A4987:B10965,2,0)</f>
        <v>11371.6</v>
      </c>
      <c r="D4988" t="e">
        <f t="shared" si="77"/>
        <v>#DIV/0!</v>
      </c>
    </row>
    <row r="4989" spans="1:4">
      <c r="A4989" s="3">
        <v>44066</v>
      </c>
      <c r="C4989">
        <f>VLOOKUP(A4989,'Historic fwd PE'!A4988:B10966,2,0)</f>
        <v>11371.6</v>
      </c>
      <c r="D4989" t="e">
        <f t="shared" si="77"/>
        <v>#DIV/0!</v>
      </c>
    </row>
    <row r="4990" spans="1:4">
      <c r="A4990" s="3">
        <v>44067</v>
      </c>
      <c r="C4990">
        <f>VLOOKUP(A4990,'Historic fwd PE'!A4989:B10967,2,0)</f>
        <v>11466.45</v>
      </c>
      <c r="D4990" t="e">
        <f t="shared" si="77"/>
        <v>#DIV/0!</v>
      </c>
    </row>
    <row r="4991" spans="1:4">
      <c r="A4991" s="3">
        <v>44068</v>
      </c>
      <c r="C4991">
        <f>VLOOKUP(A4991,'Historic fwd PE'!A4990:B10968,2,0)</f>
        <v>11472.25</v>
      </c>
      <c r="D4991" t="e">
        <f t="shared" si="77"/>
        <v>#DIV/0!</v>
      </c>
    </row>
    <row r="4992" spans="1:4">
      <c r="A4992" s="3">
        <v>44069</v>
      </c>
      <c r="C4992">
        <f>VLOOKUP(A4992,'Historic fwd PE'!A4991:B10969,2,0)</f>
        <v>11549.6</v>
      </c>
      <c r="D4992" t="e">
        <f t="shared" si="77"/>
        <v>#DIV/0!</v>
      </c>
    </row>
    <row r="4993" spans="1:4">
      <c r="A4993" s="3">
        <v>44070</v>
      </c>
      <c r="C4993">
        <f>VLOOKUP(A4993,'Historic fwd PE'!A4992:B10970,2,0)</f>
        <v>11559.25</v>
      </c>
      <c r="D4993" t="e">
        <f t="shared" si="77"/>
        <v>#DIV/0!</v>
      </c>
    </row>
    <row r="4994" spans="1:4">
      <c r="A4994" s="3">
        <v>44071</v>
      </c>
      <c r="C4994">
        <f>VLOOKUP(A4994,'Historic fwd PE'!A4993:B10971,2,0)</f>
        <v>11647.6</v>
      </c>
      <c r="D4994" t="e">
        <f t="shared" si="77"/>
        <v>#DIV/0!</v>
      </c>
    </row>
    <row r="4995" spans="1:4">
      <c r="A4995" s="3">
        <v>44072</v>
      </c>
      <c r="C4995">
        <f>VLOOKUP(A4995,'Historic fwd PE'!A4994:B10972,2,0)</f>
        <v>11647.6</v>
      </c>
      <c r="D4995" t="e">
        <f t="shared" si="77"/>
        <v>#DIV/0!</v>
      </c>
    </row>
    <row r="4996" spans="1:4">
      <c r="A4996" s="3">
        <v>44073</v>
      </c>
      <c r="C4996">
        <f>VLOOKUP(A4996,'Historic fwd PE'!A4995:B10973,2,0)</f>
        <v>11647.6</v>
      </c>
      <c r="D4996" t="e">
        <f t="shared" si="77"/>
        <v>#DIV/0!</v>
      </c>
    </row>
    <row r="4997" spans="1:4">
      <c r="A4997" s="3">
        <v>44074</v>
      </c>
      <c r="C4997">
        <f>VLOOKUP(A4997,'Historic fwd PE'!A4996:B10974,2,0)</f>
        <v>11387.5</v>
      </c>
      <c r="D4997" t="e">
        <f t="shared" si="77"/>
        <v>#DIV/0!</v>
      </c>
    </row>
    <row r="4998" spans="1:4">
      <c r="A4998" s="3">
        <v>44075</v>
      </c>
      <c r="C4998">
        <f>VLOOKUP(A4998,'Historic fwd PE'!A4997:B10975,2,0)</f>
        <v>11470.25</v>
      </c>
      <c r="D4998" t="e">
        <f t="shared" si="77"/>
        <v>#DIV/0!</v>
      </c>
    </row>
    <row r="4999" spans="1:4">
      <c r="A4999" s="3">
        <v>44076</v>
      </c>
      <c r="C4999">
        <f>VLOOKUP(A4999,'Historic fwd PE'!A4998:B10976,2,0)</f>
        <v>11535</v>
      </c>
      <c r="D4999" t="e">
        <f t="shared" ref="D4999:D5062" si="78">C4999/B4999</f>
        <v>#DIV/0!</v>
      </c>
    </row>
    <row r="5000" spans="1:4">
      <c r="A5000" s="3">
        <v>44077</v>
      </c>
      <c r="C5000">
        <f>VLOOKUP(A5000,'Historic fwd PE'!A4999:B10977,2,0)</f>
        <v>11527.45</v>
      </c>
      <c r="D5000" t="e">
        <f t="shared" si="78"/>
        <v>#DIV/0!</v>
      </c>
    </row>
    <row r="5001" spans="1:4">
      <c r="A5001" s="3">
        <v>44078</v>
      </c>
      <c r="C5001">
        <f>VLOOKUP(A5001,'Historic fwd PE'!A5000:B10978,2,0)</f>
        <v>11333.85</v>
      </c>
      <c r="D5001" t="e">
        <f t="shared" si="78"/>
        <v>#DIV/0!</v>
      </c>
    </row>
    <row r="5002" spans="1:4">
      <c r="A5002" s="3">
        <v>44079</v>
      </c>
      <c r="C5002">
        <f>VLOOKUP(A5002,'Historic fwd PE'!A5001:B10979,2,0)</f>
        <v>11333.85</v>
      </c>
      <c r="D5002" t="e">
        <f t="shared" si="78"/>
        <v>#DIV/0!</v>
      </c>
    </row>
    <row r="5003" spans="1:4">
      <c r="A5003" s="3">
        <v>44080</v>
      </c>
      <c r="C5003">
        <f>VLOOKUP(A5003,'Historic fwd PE'!A5002:B10980,2,0)</f>
        <v>11333.85</v>
      </c>
      <c r="D5003" t="e">
        <f t="shared" si="78"/>
        <v>#DIV/0!</v>
      </c>
    </row>
    <row r="5004" spans="1:4">
      <c r="A5004" s="3">
        <v>44081</v>
      </c>
      <c r="C5004">
        <f>VLOOKUP(A5004,'Historic fwd PE'!A5003:B10981,2,0)</f>
        <v>11355.05</v>
      </c>
      <c r="D5004" t="e">
        <f t="shared" si="78"/>
        <v>#DIV/0!</v>
      </c>
    </row>
    <row r="5005" spans="1:4">
      <c r="A5005" s="3">
        <v>44082</v>
      </c>
      <c r="C5005">
        <f>VLOOKUP(A5005,'Historic fwd PE'!A5004:B10982,2,0)</f>
        <v>11317.35</v>
      </c>
      <c r="D5005" t="e">
        <f t="shared" si="78"/>
        <v>#DIV/0!</v>
      </c>
    </row>
    <row r="5006" spans="1:4">
      <c r="A5006" s="3">
        <v>44083</v>
      </c>
      <c r="C5006">
        <f>VLOOKUP(A5006,'Historic fwd PE'!A5005:B10983,2,0)</f>
        <v>11278</v>
      </c>
      <c r="D5006" t="e">
        <f t="shared" si="78"/>
        <v>#DIV/0!</v>
      </c>
    </row>
    <row r="5007" spans="1:4">
      <c r="A5007" s="3">
        <v>44084</v>
      </c>
      <c r="C5007">
        <f>VLOOKUP(A5007,'Historic fwd PE'!A5006:B10984,2,0)</f>
        <v>11449.25</v>
      </c>
      <c r="D5007" t="e">
        <f t="shared" si="78"/>
        <v>#DIV/0!</v>
      </c>
    </row>
    <row r="5008" spans="1:4">
      <c r="A5008" s="3">
        <v>44085</v>
      </c>
      <c r="C5008">
        <f>VLOOKUP(A5008,'Historic fwd PE'!A5007:B10985,2,0)</f>
        <v>11464.45</v>
      </c>
      <c r="D5008" t="e">
        <f t="shared" si="78"/>
        <v>#DIV/0!</v>
      </c>
    </row>
    <row r="5009" spans="1:4">
      <c r="A5009" s="3">
        <v>44086</v>
      </c>
      <c r="C5009">
        <f>VLOOKUP(A5009,'Historic fwd PE'!A5008:B10986,2,0)</f>
        <v>11464.45</v>
      </c>
      <c r="D5009" t="e">
        <f t="shared" si="78"/>
        <v>#DIV/0!</v>
      </c>
    </row>
    <row r="5010" spans="1:4">
      <c r="A5010" s="3">
        <v>44087</v>
      </c>
      <c r="C5010">
        <f>VLOOKUP(A5010,'Historic fwd PE'!A5009:B10987,2,0)</f>
        <v>11464.45</v>
      </c>
      <c r="D5010" t="e">
        <f t="shared" si="78"/>
        <v>#DIV/0!</v>
      </c>
    </row>
    <row r="5011" spans="1:4">
      <c r="A5011" s="3">
        <v>44088</v>
      </c>
      <c r="C5011">
        <f>VLOOKUP(A5011,'Historic fwd PE'!A5010:B10988,2,0)</f>
        <v>11440.05</v>
      </c>
      <c r="D5011" t="e">
        <f t="shared" si="78"/>
        <v>#DIV/0!</v>
      </c>
    </row>
    <row r="5012" spans="1:4">
      <c r="A5012" s="3">
        <v>44089</v>
      </c>
      <c r="C5012">
        <f>VLOOKUP(A5012,'Historic fwd PE'!A5011:B10989,2,0)</f>
        <v>11521.8</v>
      </c>
      <c r="D5012" t="e">
        <f t="shared" si="78"/>
        <v>#DIV/0!</v>
      </c>
    </row>
    <row r="5013" spans="1:4">
      <c r="A5013" s="3">
        <v>44090</v>
      </c>
      <c r="C5013">
        <f>VLOOKUP(A5013,'Historic fwd PE'!A5012:B10990,2,0)</f>
        <v>11604.55</v>
      </c>
      <c r="D5013" t="e">
        <f t="shared" si="78"/>
        <v>#DIV/0!</v>
      </c>
    </row>
    <row r="5014" spans="1:4">
      <c r="A5014" s="3">
        <v>44091</v>
      </c>
      <c r="C5014">
        <f>VLOOKUP(A5014,'Historic fwd PE'!A5013:B10991,2,0)</f>
        <v>11516.1</v>
      </c>
      <c r="D5014" t="e">
        <f t="shared" si="78"/>
        <v>#DIV/0!</v>
      </c>
    </row>
    <row r="5015" spans="1:4">
      <c r="A5015" s="3">
        <v>44092</v>
      </c>
      <c r="C5015">
        <f>VLOOKUP(A5015,'Historic fwd PE'!A5014:B10992,2,0)</f>
        <v>11504.95</v>
      </c>
      <c r="D5015" t="e">
        <f t="shared" si="78"/>
        <v>#DIV/0!</v>
      </c>
    </row>
    <row r="5016" spans="1:4">
      <c r="A5016" s="3">
        <v>44093</v>
      </c>
      <c r="C5016">
        <f>VLOOKUP(A5016,'Historic fwd PE'!A5015:B10993,2,0)</f>
        <v>11504.95</v>
      </c>
      <c r="D5016" t="e">
        <f t="shared" si="78"/>
        <v>#DIV/0!</v>
      </c>
    </row>
    <row r="5017" spans="1:4">
      <c r="A5017" s="3">
        <v>44094</v>
      </c>
      <c r="C5017">
        <f>VLOOKUP(A5017,'Historic fwd PE'!A5016:B10994,2,0)</f>
        <v>11504.95</v>
      </c>
      <c r="D5017" t="e">
        <f t="shared" si="78"/>
        <v>#DIV/0!</v>
      </c>
    </row>
    <row r="5018" spans="1:4">
      <c r="A5018" s="3">
        <v>44095</v>
      </c>
      <c r="C5018">
        <f>VLOOKUP(A5018,'Historic fwd PE'!A5017:B10995,2,0)</f>
        <v>11250.55</v>
      </c>
      <c r="D5018" t="e">
        <f t="shared" si="78"/>
        <v>#DIV/0!</v>
      </c>
    </row>
    <row r="5019" spans="1:4">
      <c r="A5019" s="3">
        <v>44096</v>
      </c>
      <c r="C5019">
        <f>VLOOKUP(A5019,'Historic fwd PE'!A5018:B10996,2,0)</f>
        <v>11153.65</v>
      </c>
      <c r="D5019" t="e">
        <f t="shared" si="78"/>
        <v>#DIV/0!</v>
      </c>
    </row>
    <row r="5020" spans="1:4">
      <c r="A5020" s="3">
        <v>44097</v>
      </c>
      <c r="C5020">
        <f>VLOOKUP(A5020,'Historic fwd PE'!A5019:B10997,2,0)</f>
        <v>11131.85</v>
      </c>
      <c r="D5020" t="e">
        <f t="shared" si="78"/>
        <v>#DIV/0!</v>
      </c>
    </row>
    <row r="5021" spans="1:4">
      <c r="A5021" s="3">
        <v>44098</v>
      </c>
      <c r="C5021">
        <f>VLOOKUP(A5021,'Historic fwd PE'!A5020:B10998,2,0)</f>
        <v>10805.55</v>
      </c>
      <c r="D5021" t="e">
        <f t="shared" si="78"/>
        <v>#DIV/0!</v>
      </c>
    </row>
    <row r="5022" spans="1:4">
      <c r="A5022" s="3">
        <v>44099</v>
      </c>
      <c r="C5022">
        <f>VLOOKUP(A5022,'Historic fwd PE'!A5021:B10999,2,0)</f>
        <v>11050.25</v>
      </c>
      <c r="D5022" t="e">
        <f t="shared" si="78"/>
        <v>#DIV/0!</v>
      </c>
    </row>
    <row r="5023" spans="1:4">
      <c r="A5023" s="3">
        <v>44100</v>
      </c>
      <c r="C5023">
        <f>VLOOKUP(A5023,'Historic fwd PE'!A5022:B11000,2,0)</f>
        <v>11050.25</v>
      </c>
      <c r="D5023" t="e">
        <f t="shared" si="78"/>
        <v>#DIV/0!</v>
      </c>
    </row>
    <row r="5024" spans="1:4">
      <c r="A5024" s="3">
        <v>44101</v>
      </c>
      <c r="C5024">
        <f>VLOOKUP(A5024,'Historic fwd PE'!A5023:B11001,2,0)</f>
        <v>11050.25</v>
      </c>
      <c r="D5024" t="e">
        <f t="shared" si="78"/>
        <v>#DIV/0!</v>
      </c>
    </row>
    <row r="5025" spans="1:4">
      <c r="A5025" s="3">
        <v>44102</v>
      </c>
      <c r="C5025">
        <f>VLOOKUP(A5025,'Historic fwd PE'!A5024:B11002,2,0)</f>
        <v>11227.55</v>
      </c>
      <c r="D5025" t="e">
        <f t="shared" si="78"/>
        <v>#DIV/0!</v>
      </c>
    </row>
    <row r="5026" spans="1:4">
      <c r="A5026" s="3">
        <v>44103</v>
      </c>
      <c r="C5026">
        <f>VLOOKUP(A5026,'Historic fwd PE'!A5025:B11003,2,0)</f>
        <v>11222.4</v>
      </c>
      <c r="D5026" t="e">
        <f t="shared" si="78"/>
        <v>#DIV/0!</v>
      </c>
    </row>
    <row r="5027" spans="1:4">
      <c r="A5027" s="3">
        <v>44104</v>
      </c>
      <c r="C5027">
        <f>VLOOKUP(A5027,'Historic fwd PE'!A5026:B11004,2,0)</f>
        <v>11247.55</v>
      </c>
      <c r="D5027" t="e">
        <f t="shared" si="78"/>
        <v>#DIV/0!</v>
      </c>
    </row>
    <row r="5028" spans="1:4">
      <c r="A5028" s="3">
        <v>44105</v>
      </c>
      <c r="C5028">
        <f>VLOOKUP(A5028,'Historic fwd PE'!A5027:B11005,2,0)</f>
        <v>11416.95</v>
      </c>
      <c r="D5028" t="e">
        <f t="shared" si="78"/>
        <v>#DIV/0!</v>
      </c>
    </row>
    <row r="5029" spans="1:4">
      <c r="A5029" s="3">
        <v>44106</v>
      </c>
      <c r="C5029">
        <f>VLOOKUP(A5029,'Historic fwd PE'!A5028:B11006,2,0)</f>
        <v>11416.95</v>
      </c>
      <c r="D5029" t="e">
        <f t="shared" si="78"/>
        <v>#DIV/0!</v>
      </c>
    </row>
    <row r="5030" spans="1:4">
      <c r="A5030" s="3">
        <v>44107</v>
      </c>
      <c r="C5030">
        <f>VLOOKUP(A5030,'Historic fwd PE'!A5029:B11007,2,0)</f>
        <v>11416.95</v>
      </c>
      <c r="D5030" t="e">
        <f t="shared" si="78"/>
        <v>#DIV/0!</v>
      </c>
    </row>
    <row r="5031" spans="1:4">
      <c r="A5031" s="3">
        <v>44108</v>
      </c>
      <c r="C5031">
        <f>VLOOKUP(A5031,'Historic fwd PE'!A5030:B11008,2,0)</f>
        <v>11416.95</v>
      </c>
      <c r="D5031" t="e">
        <f t="shared" si="78"/>
        <v>#DIV/0!</v>
      </c>
    </row>
    <row r="5032" spans="1:4">
      <c r="A5032" s="3">
        <v>44109</v>
      </c>
      <c r="C5032">
        <f>VLOOKUP(A5032,'Historic fwd PE'!A5031:B11009,2,0)</f>
        <v>11503.35</v>
      </c>
      <c r="D5032" t="e">
        <f t="shared" si="78"/>
        <v>#DIV/0!</v>
      </c>
    </row>
    <row r="5033" spans="1:4">
      <c r="A5033" s="3">
        <v>44110</v>
      </c>
      <c r="C5033">
        <f>VLOOKUP(A5033,'Historic fwd PE'!A5032:B11010,2,0)</f>
        <v>11662.4</v>
      </c>
      <c r="D5033" t="e">
        <f t="shared" si="78"/>
        <v>#DIV/0!</v>
      </c>
    </row>
    <row r="5034" spans="1:4">
      <c r="A5034" s="3">
        <v>44111</v>
      </c>
      <c r="C5034">
        <f>VLOOKUP(A5034,'Historic fwd PE'!A5033:B11011,2,0)</f>
        <v>11738.85</v>
      </c>
      <c r="D5034" t="e">
        <f t="shared" si="78"/>
        <v>#DIV/0!</v>
      </c>
    </row>
    <row r="5035" spans="1:4">
      <c r="A5035" s="3">
        <v>44112</v>
      </c>
      <c r="C5035">
        <f>VLOOKUP(A5035,'Historic fwd PE'!A5034:B11012,2,0)</f>
        <v>11834.6</v>
      </c>
      <c r="D5035" t="e">
        <f t="shared" si="78"/>
        <v>#DIV/0!</v>
      </c>
    </row>
    <row r="5036" spans="1:4">
      <c r="A5036" s="3">
        <v>44113</v>
      </c>
      <c r="C5036">
        <f>VLOOKUP(A5036,'Historic fwd PE'!A5035:B11013,2,0)</f>
        <v>11914.2</v>
      </c>
      <c r="D5036" t="e">
        <f t="shared" si="78"/>
        <v>#DIV/0!</v>
      </c>
    </row>
    <row r="5037" spans="1:4">
      <c r="A5037" s="3">
        <v>44114</v>
      </c>
      <c r="C5037">
        <f>VLOOKUP(A5037,'Historic fwd PE'!A5036:B11014,2,0)</f>
        <v>11914.2</v>
      </c>
      <c r="D5037" t="e">
        <f t="shared" si="78"/>
        <v>#DIV/0!</v>
      </c>
    </row>
    <row r="5038" spans="1:4">
      <c r="A5038" s="3">
        <v>44115</v>
      </c>
      <c r="C5038">
        <f>VLOOKUP(A5038,'Historic fwd PE'!A5037:B11015,2,0)</f>
        <v>11914.2</v>
      </c>
      <c r="D5038" t="e">
        <f t="shared" si="78"/>
        <v>#DIV/0!</v>
      </c>
    </row>
    <row r="5039" spans="1:4">
      <c r="A5039" s="3">
        <v>44116</v>
      </c>
      <c r="C5039">
        <f>VLOOKUP(A5039,'Historic fwd PE'!A5038:B11016,2,0)</f>
        <v>11930.95</v>
      </c>
      <c r="D5039" t="e">
        <f t="shared" si="78"/>
        <v>#DIV/0!</v>
      </c>
    </row>
    <row r="5040" spans="1:4">
      <c r="A5040" s="3">
        <v>44117</v>
      </c>
      <c r="C5040">
        <f>VLOOKUP(A5040,'Historic fwd PE'!A5039:B11017,2,0)</f>
        <v>11934.5</v>
      </c>
      <c r="D5040" t="e">
        <f t="shared" si="78"/>
        <v>#DIV/0!</v>
      </c>
    </row>
    <row r="5041" spans="1:4">
      <c r="A5041" s="3">
        <v>44118</v>
      </c>
      <c r="C5041">
        <f>VLOOKUP(A5041,'Historic fwd PE'!A5040:B11018,2,0)</f>
        <v>11971.05</v>
      </c>
      <c r="D5041" t="e">
        <f t="shared" si="78"/>
        <v>#DIV/0!</v>
      </c>
    </row>
    <row r="5042" spans="1:4">
      <c r="A5042" s="3">
        <v>44119</v>
      </c>
      <c r="C5042">
        <f>VLOOKUP(A5042,'Historic fwd PE'!A5041:B11019,2,0)</f>
        <v>11680.35</v>
      </c>
      <c r="D5042" t="e">
        <f t="shared" si="78"/>
        <v>#DIV/0!</v>
      </c>
    </row>
    <row r="5043" spans="1:4">
      <c r="A5043" s="3">
        <v>44120</v>
      </c>
      <c r="C5043">
        <f>VLOOKUP(A5043,'Historic fwd PE'!A5042:B11020,2,0)</f>
        <v>11762.45</v>
      </c>
      <c r="D5043" t="e">
        <f t="shared" si="78"/>
        <v>#DIV/0!</v>
      </c>
    </row>
    <row r="5044" spans="1:4">
      <c r="A5044" s="3">
        <v>44121</v>
      </c>
      <c r="C5044">
        <f>VLOOKUP(A5044,'Historic fwd PE'!A5043:B11021,2,0)</f>
        <v>11762.45</v>
      </c>
      <c r="D5044" t="e">
        <f t="shared" si="78"/>
        <v>#DIV/0!</v>
      </c>
    </row>
    <row r="5045" spans="1:4">
      <c r="A5045" s="3">
        <v>44122</v>
      </c>
      <c r="C5045">
        <f>VLOOKUP(A5045,'Historic fwd PE'!A5044:B11022,2,0)</f>
        <v>11762.45</v>
      </c>
      <c r="D5045" t="e">
        <f t="shared" si="78"/>
        <v>#DIV/0!</v>
      </c>
    </row>
    <row r="5046" spans="1:4">
      <c r="A5046" s="3">
        <v>44123</v>
      </c>
      <c r="C5046">
        <f>VLOOKUP(A5046,'Historic fwd PE'!A5045:B11023,2,0)</f>
        <v>11873.05</v>
      </c>
      <c r="D5046" t="e">
        <f t="shared" si="78"/>
        <v>#DIV/0!</v>
      </c>
    </row>
    <row r="5047" spans="1:4">
      <c r="A5047" s="3">
        <v>44124</v>
      </c>
      <c r="C5047">
        <f>VLOOKUP(A5047,'Historic fwd PE'!A5046:B11024,2,0)</f>
        <v>11896.8</v>
      </c>
      <c r="D5047" t="e">
        <f t="shared" si="78"/>
        <v>#DIV/0!</v>
      </c>
    </row>
    <row r="5048" spans="1:4">
      <c r="A5048" s="3">
        <v>44125</v>
      </c>
      <c r="C5048">
        <f>VLOOKUP(A5048,'Historic fwd PE'!A5047:B11025,2,0)</f>
        <v>11937.65</v>
      </c>
      <c r="D5048" t="e">
        <f t="shared" si="78"/>
        <v>#DIV/0!</v>
      </c>
    </row>
    <row r="5049" spans="1:4">
      <c r="A5049" s="3">
        <v>44126</v>
      </c>
      <c r="C5049">
        <f>VLOOKUP(A5049,'Historic fwd PE'!A5048:B11026,2,0)</f>
        <v>11896.45</v>
      </c>
      <c r="D5049" t="e">
        <f t="shared" si="78"/>
        <v>#DIV/0!</v>
      </c>
    </row>
    <row r="5050" spans="1:4">
      <c r="A5050" s="3">
        <v>44127</v>
      </c>
      <c r="C5050">
        <f>VLOOKUP(A5050,'Historic fwd PE'!A5049:B11027,2,0)</f>
        <v>11930.35</v>
      </c>
      <c r="D5050" t="e">
        <f t="shared" si="78"/>
        <v>#DIV/0!</v>
      </c>
    </row>
    <row r="5051" spans="1:4">
      <c r="A5051" s="3">
        <v>44128</v>
      </c>
      <c r="C5051">
        <f>VLOOKUP(A5051,'Historic fwd PE'!A5050:B11028,2,0)</f>
        <v>11930.35</v>
      </c>
      <c r="D5051" t="e">
        <f t="shared" si="78"/>
        <v>#DIV/0!</v>
      </c>
    </row>
    <row r="5052" spans="1:4">
      <c r="A5052" s="3">
        <v>44129</v>
      </c>
      <c r="C5052">
        <f>VLOOKUP(A5052,'Historic fwd PE'!A5051:B11029,2,0)</f>
        <v>11930.35</v>
      </c>
      <c r="D5052" t="e">
        <f t="shared" si="78"/>
        <v>#DIV/0!</v>
      </c>
    </row>
    <row r="5053" spans="1:4">
      <c r="A5053" s="3">
        <v>44130</v>
      </c>
      <c r="C5053">
        <f>VLOOKUP(A5053,'Historic fwd PE'!A5052:B11030,2,0)</f>
        <v>11767.75</v>
      </c>
      <c r="D5053" t="e">
        <f t="shared" si="78"/>
        <v>#DIV/0!</v>
      </c>
    </row>
    <row r="5054" spans="1:4">
      <c r="A5054" s="3">
        <v>44131</v>
      </c>
      <c r="C5054">
        <f>VLOOKUP(A5054,'Historic fwd PE'!A5053:B11031,2,0)</f>
        <v>11889.4</v>
      </c>
      <c r="D5054" t="e">
        <f t="shared" si="78"/>
        <v>#DIV/0!</v>
      </c>
    </row>
    <row r="5055" spans="1:4">
      <c r="A5055" s="3">
        <v>44132</v>
      </c>
      <c r="C5055">
        <f>VLOOKUP(A5055,'Historic fwd PE'!A5054:B11032,2,0)</f>
        <v>11729.6</v>
      </c>
      <c r="D5055" t="e">
        <f t="shared" si="78"/>
        <v>#DIV/0!</v>
      </c>
    </row>
    <row r="5056" spans="1:4">
      <c r="A5056" s="3">
        <v>44133</v>
      </c>
      <c r="C5056">
        <f>VLOOKUP(A5056,'Historic fwd PE'!A5055:B11033,2,0)</f>
        <v>11670.8</v>
      </c>
      <c r="D5056" t="e">
        <f t="shared" si="78"/>
        <v>#DIV/0!</v>
      </c>
    </row>
    <row r="5057" spans="1:4">
      <c r="A5057" s="3">
        <v>44134</v>
      </c>
      <c r="C5057">
        <f>VLOOKUP(A5057,'Historic fwd PE'!A5056:B11034,2,0)</f>
        <v>11642.4</v>
      </c>
      <c r="D5057" t="e">
        <f t="shared" si="78"/>
        <v>#DIV/0!</v>
      </c>
    </row>
    <row r="5058" spans="1:4">
      <c r="A5058" s="3">
        <v>44135</v>
      </c>
      <c r="C5058">
        <f>VLOOKUP(A5058,'Historic fwd PE'!A5057:B11035,2,0)</f>
        <v>11642.4</v>
      </c>
      <c r="D5058" t="e">
        <f t="shared" si="78"/>
        <v>#DIV/0!</v>
      </c>
    </row>
    <row r="5059" spans="1:4">
      <c r="A5059" s="3">
        <v>44136</v>
      </c>
      <c r="C5059">
        <f>VLOOKUP(A5059,'Historic fwd PE'!A5058:B11036,2,0)</f>
        <v>11642.4</v>
      </c>
      <c r="D5059" t="e">
        <f t="shared" si="78"/>
        <v>#DIV/0!</v>
      </c>
    </row>
    <row r="5060" spans="1:4">
      <c r="A5060" s="3">
        <v>44137</v>
      </c>
      <c r="C5060">
        <f>VLOOKUP(A5060,'Historic fwd PE'!A5059:B11037,2,0)</f>
        <v>11669.15</v>
      </c>
      <c r="D5060" t="e">
        <f t="shared" si="78"/>
        <v>#DIV/0!</v>
      </c>
    </row>
    <row r="5061" spans="1:4">
      <c r="A5061" s="3">
        <v>44138</v>
      </c>
      <c r="C5061">
        <f>VLOOKUP(A5061,'Historic fwd PE'!A5060:B11038,2,0)</f>
        <v>11813.5</v>
      </c>
      <c r="D5061" t="e">
        <f t="shared" si="78"/>
        <v>#DIV/0!</v>
      </c>
    </row>
    <row r="5062" spans="1:4">
      <c r="A5062" s="3">
        <v>44139</v>
      </c>
      <c r="C5062">
        <f>VLOOKUP(A5062,'Historic fwd PE'!A5061:B11039,2,0)</f>
        <v>11908.5</v>
      </c>
      <c r="D5062" t="e">
        <f t="shared" si="78"/>
        <v>#DIV/0!</v>
      </c>
    </row>
    <row r="5063" spans="1:4">
      <c r="A5063" s="3">
        <v>44140</v>
      </c>
      <c r="C5063">
        <f>VLOOKUP(A5063,'Historic fwd PE'!A5062:B11040,2,0)</f>
        <v>12120.3</v>
      </c>
      <c r="D5063" t="e">
        <f t="shared" ref="D5063:D5126" si="79">C5063/B5063</f>
        <v>#DIV/0!</v>
      </c>
    </row>
    <row r="5064" spans="1:4">
      <c r="A5064" s="3">
        <v>44141</v>
      </c>
      <c r="C5064">
        <f>VLOOKUP(A5064,'Historic fwd PE'!A5063:B11041,2,0)</f>
        <v>12263.55</v>
      </c>
      <c r="D5064" t="e">
        <f t="shared" si="79"/>
        <v>#DIV/0!</v>
      </c>
    </row>
    <row r="5065" spans="1:4">
      <c r="A5065" s="3">
        <v>44142</v>
      </c>
      <c r="C5065">
        <f>VLOOKUP(A5065,'Historic fwd PE'!A5064:B11042,2,0)</f>
        <v>12263.55</v>
      </c>
      <c r="D5065" t="e">
        <f t="shared" si="79"/>
        <v>#DIV/0!</v>
      </c>
    </row>
    <row r="5066" spans="1:4">
      <c r="A5066" s="3">
        <v>44143</v>
      </c>
      <c r="C5066">
        <f>VLOOKUP(A5066,'Historic fwd PE'!A5065:B11043,2,0)</f>
        <v>12263.55</v>
      </c>
      <c r="D5066" t="e">
        <f t="shared" si="79"/>
        <v>#DIV/0!</v>
      </c>
    </row>
    <row r="5067" spans="1:4">
      <c r="A5067" s="3">
        <v>44144</v>
      </c>
      <c r="C5067">
        <f>VLOOKUP(A5067,'Historic fwd PE'!A5066:B11044,2,0)</f>
        <v>12461.05</v>
      </c>
      <c r="D5067" t="e">
        <f t="shared" si="79"/>
        <v>#DIV/0!</v>
      </c>
    </row>
    <row r="5068" spans="1:4">
      <c r="A5068" s="3">
        <v>44145</v>
      </c>
      <c r="C5068">
        <f>VLOOKUP(A5068,'Historic fwd PE'!A5067:B11045,2,0)</f>
        <v>12631.1</v>
      </c>
      <c r="D5068" t="e">
        <f t="shared" si="79"/>
        <v>#DIV/0!</v>
      </c>
    </row>
    <row r="5069" spans="1:4">
      <c r="A5069" s="3">
        <v>44146</v>
      </c>
      <c r="C5069">
        <f>VLOOKUP(A5069,'Historic fwd PE'!A5068:B11046,2,0)</f>
        <v>12749.15</v>
      </c>
      <c r="D5069" t="e">
        <f t="shared" si="79"/>
        <v>#DIV/0!</v>
      </c>
    </row>
    <row r="5070" spans="1:4">
      <c r="A5070" s="3">
        <v>44147</v>
      </c>
      <c r="C5070">
        <f>VLOOKUP(A5070,'Historic fwd PE'!A5069:B11047,2,0)</f>
        <v>12690.8</v>
      </c>
      <c r="D5070" t="e">
        <f t="shared" si="79"/>
        <v>#DIV/0!</v>
      </c>
    </row>
    <row r="5071" spans="1:4">
      <c r="A5071" s="3">
        <v>44148</v>
      </c>
      <c r="C5071">
        <f>VLOOKUP(A5071,'Historic fwd PE'!A5070:B11048,2,0)</f>
        <v>12719.95</v>
      </c>
      <c r="D5071" t="e">
        <f t="shared" si="79"/>
        <v>#DIV/0!</v>
      </c>
    </row>
    <row r="5072" spans="1:4">
      <c r="A5072" s="3">
        <v>44149</v>
      </c>
      <c r="C5072">
        <f>VLOOKUP(A5072,'Historic fwd PE'!A5071:B11049,2,0)</f>
        <v>12780.25</v>
      </c>
      <c r="D5072" t="e">
        <f t="shared" si="79"/>
        <v>#DIV/0!</v>
      </c>
    </row>
    <row r="5073" spans="1:4">
      <c r="A5073" s="3">
        <v>44150</v>
      </c>
      <c r="C5073">
        <f>VLOOKUP(A5073,'Historic fwd PE'!A5072:B11050,2,0)</f>
        <v>12780.25</v>
      </c>
      <c r="D5073" t="e">
        <f t="shared" si="79"/>
        <v>#DIV/0!</v>
      </c>
    </row>
    <row r="5074" spans="1:4">
      <c r="A5074" s="3">
        <v>44151</v>
      </c>
      <c r="C5074">
        <f>VLOOKUP(A5074,'Historic fwd PE'!A5073:B11051,2,0)</f>
        <v>12780.25</v>
      </c>
      <c r="D5074" t="e">
        <f t="shared" si="79"/>
        <v>#DIV/0!</v>
      </c>
    </row>
    <row r="5075" spans="1:4">
      <c r="A5075" s="3">
        <v>44152</v>
      </c>
      <c r="C5075">
        <f>VLOOKUP(A5075,'Historic fwd PE'!A5074:B11052,2,0)</f>
        <v>12874.2</v>
      </c>
      <c r="D5075" t="e">
        <f t="shared" si="79"/>
        <v>#DIV/0!</v>
      </c>
    </row>
    <row r="5076" spans="1:4">
      <c r="A5076" s="3">
        <v>44153</v>
      </c>
      <c r="C5076">
        <f>VLOOKUP(A5076,'Historic fwd PE'!A5075:B11053,2,0)</f>
        <v>12938.25</v>
      </c>
      <c r="D5076" t="e">
        <f t="shared" si="79"/>
        <v>#DIV/0!</v>
      </c>
    </row>
    <row r="5077" spans="1:4">
      <c r="A5077" s="3">
        <v>44154</v>
      </c>
      <c r="C5077">
        <f>VLOOKUP(A5077,'Historic fwd PE'!A5076:B11054,2,0)</f>
        <v>12771.7</v>
      </c>
      <c r="D5077" t="e">
        <f t="shared" si="79"/>
        <v>#DIV/0!</v>
      </c>
    </row>
    <row r="5078" spans="1:4">
      <c r="A5078" s="3">
        <v>44155</v>
      </c>
      <c r="C5078">
        <f>VLOOKUP(A5078,'Historic fwd PE'!A5077:B11055,2,0)</f>
        <v>12859.05</v>
      </c>
      <c r="D5078" t="e">
        <f t="shared" si="79"/>
        <v>#DIV/0!</v>
      </c>
    </row>
    <row r="5079" spans="1:4">
      <c r="A5079" s="3">
        <v>44156</v>
      </c>
      <c r="C5079">
        <f>VLOOKUP(A5079,'Historic fwd PE'!A5078:B11056,2,0)</f>
        <v>12859.05</v>
      </c>
      <c r="D5079" t="e">
        <f t="shared" si="79"/>
        <v>#DIV/0!</v>
      </c>
    </row>
    <row r="5080" spans="1:4">
      <c r="A5080" s="3">
        <v>44157</v>
      </c>
      <c r="C5080">
        <f>VLOOKUP(A5080,'Historic fwd PE'!A5079:B11057,2,0)</f>
        <v>12859.05</v>
      </c>
      <c r="D5080" t="e">
        <f t="shared" si="79"/>
        <v>#DIV/0!</v>
      </c>
    </row>
    <row r="5081" spans="1:4">
      <c r="A5081" s="3">
        <v>44158</v>
      </c>
      <c r="C5081">
        <f>VLOOKUP(A5081,'Historic fwd PE'!A5080:B11058,2,0)</f>
        <v>12926.45</v>
      </c>
      <c r="D5081" t="e">
        <f t="shared" si="79"/>
        <v>#DIV/0!</v>
      </c>
    </row>
    <row r="5082" spans="1:4">
      <c r="A5082" s="3">
        <v>44159</v>
      </c>
      <c r="C5082">
        <f>VLOOKUP(A5082,'Historic fwd PE'!A5081:B11059,2,0)</f>
        <v>13055.15</v>
      </c>
      <c r="D5082" t="e">
        <f t="shared" si="79"/>
        <v>#DIV/0!</v>
      </c>
    </row>
    <row r="5083" spans="1:4">
      <c r="A5083" s="3">
        <v>44160</v>
      </c>
      <c r="C5083">
        <f>VLOOKUP(A5083,'Historic fwd PE'!A5082:B11060,2,0)</f>
        <v>12858.4</v>
      </c>
      <c r="D5083" t="e">
        <f t="shared" si="79"/>
        <v>#DIV/0!</v>
      </c>
    </row>
    <row r="5084" spans="1:4">
      <c r="A5084" s="3">
        <v>44161</v>
      </c>
      <c r="C5084">
        <f>VLOOKUP(A5084,'Historic fwd PE'!A5083:B11061,2,0)</f>
        <v>12987</v>
      </c>
      <c r="D5084" t="e">
        <f t="shared" si="79"/>
        <v>#DIV/0!</v>
      </c>
    </row>
    <row r="5085" spans="1:4">
      <c r="A5085" s="3">
        <v>44162</v>
      </c>
      <c r="C5085">
        <f>VLOOKUP(A5085,'Historic fwd PE'!A5084:B11062,2,0)</f>
        <v>12968.95</v>
      </c>
      <c r="D5085" t="e">
        <f t="shared" si="79"/>
        <v>#DIV/0!</v>
      </c>
    </row>
    <row r="5086" spans="1:4">
      <c r="A5086" s="3">
        <v>44163</v>
      </c>
      <c r="C5086">
        <f>VLOOKUP(A5086,'Historic fwd PE'!A5085:B11063,2,0)</f>
        <v>12968.95</v>
      </c>
      <c r="D5086" t="e">
        <f t="shared" si="79"/>
        <v>#DIV/0!</v>
      </c>
    </row>
    <row r="5087" spans="1:4">
      <c r="A5087" s="3">
        <v>44164</v>
      </c>
      <c r="C5087">
        <f>VLOOKUP(A5087,'Historic fwd PE'!A5086:B11064,2,0)</f>
        <v>12968.95</v>
      </c>
      <c r="D5087" t="e">
        <f t="shared" si="79"/>
        <v>#DIV/0!</v>
      </c>
    </row>
    <row r="5088" spans="1:4">
      <c r="A5088" s="3">
        <v>44165</v>
      </c>
      <c r="C5088">
        <f>VLOOKUP(A5088,'Historic fwd PE'!A5087:B11065,2,0)</f>
        <v>12968.95</v>
      </c>
      <c r="D5088" t="e">
        <f t="shared" si="79"/>
        <v>#DIV/0!</v>
      </c>
    </row>
    <row r="5089" spans="1:4">
      <c r="A5089" s="3">
        <v>44166</v>
      </c>
      <c r="C5089">
        <f>VLOOKUP(A5089,'Historic fwd PE'!A5088:B11066,2,0)</f>
        <v>13109.05</v>
      </c>
      <c r="D5089" t="e">
        <f t="shared" si="79"/>
        <v>#DIV/0!</v>
      </c>
    </row>
    <row r="5090" spans="1:4">
      <c r="A5090" s="3">
        <v>44167</v>
      </c>
      <c r="C5090">
        <f>VLOOKUP(A5090,'Historic fwd PE'!A5089:B11067,2,0)</f>
        <v>13113.75</v>
      </c>
      <c r="D5090" t="e">
        <f t="shared" si="79"/>
        <v>#DIV/0!</v>
      </c>
    </row>
    <row r="5091" spans="1:4">
      <c r="A5091" s="3">
        <v>44168</v>
      </c>
      <c r="C5091">
        <f>VLOOKUP(A5091,'Historic fwd PE'!A5090:B11068,2,0)</f>
        <v>13133.9</v>
      </c>
      <c r="D5091" t="e">
        <f t="shared" si="79"/>
        <v>#DIV/0!</v>
      </c>
    </row>
    <row r="5092" spans="1:4">
      <c r="A5092" s="3">
        <v>44169</v>
      </c>
      <c r="C5092">
        <f>VLOOKUP(A5092,'Historic fwd PE'!A5091:B11069,2,0)</f>
        <v>13258.55</v>
      </c>
      <c r="D5092" t="e">
        <f t="shared" si="79"/>
        <v>#DIV/0!</v>
      </c>
    </row>
    <row r="5093" spans="1:4">
      <c r="A5093" s="3">
        <v>44170</v>
      </c>
      <c r="C5093">
        <f>VLOOKUP(A5093,'Historic fwd PE'!A5092:B11070,2,0)</f>
        <v>13258.55</v>
      </c>
      <c r="D5093" t="e">
        <f t="shared" si="79"/>
        <v>#DIV/0!</v>
      </c>
    </row>
    <row r="5094" spans="1:4">
      <c r="A5094" s="3">
        <v>44171</v>
      </c>
      <c r="C5094">
        <f>VLOOKUP(A5094,'Historic fwd PE'!A5093:B11071,2,0)</f>
        <v>13258.55</v>
      </c>
      <c r="D5094" t="e">
        <f t="shared" si="79"/>
        <v>#DIV/0!</v>
      </c>
    </row>
    <row r="5095" spans="1:4">
      <c r="A5095" s="3">
        <v>44172</v>
      </c>
      <c r="C5095">
        <f>VLOOKUP(A5095,'Historic fwd PE'!A5094:B11072,2,0)</f>
        <v>13355.75</v>
      </c>
      <c r="D5095" t="e">
        <f t="shared" si="79"/>
        <v>#DIV/0!</v>
      </c>
    </row>
    <row r="5096" spans="1:4">
      <c r="A5096" s="3">
        <v>44173</v>
      </c>
      <c r="C5096">
        <f>VLOOKUP(A5096,'Historic fwd PE'!A5095:B11073,2,0)</f>
        <v>13392.95</v>
      </c>
      <c r="D5096" t="e">
        <f t="shared" si="79"/>
        <v>#DIV/0!</v>
      </c>
    </row>
    <row r="5097" spans="1:4">
      <c r="A5097" s="3">
        <v>44174</v>
      </c>
      <c r="C5097">
        <f>VLOOKUP(A5097,'Historic fwd PE'!A5096:B11074,2,0)</f>
        <v>13529.1</v>
      </c>
      <c r="D5097" t="e">
        <f t="shared" si="79"/>
        <v>#DIV/0!</v>
      </c>
    </row>
    <row r="5098" spans="1:4">
      <c r="A5098" s="3">
        <v>44175</v>
      </c>
      <c r="C5098">
        <f>VLOOKUP(A5098,'Historic fwd PE'!A5097:B11075,2,0)</f>
        <v>13478.3</v>
      </c>
      <c r="D5098" t="e">
        <f t="shared" si="79"/>
        <v>#DIV/0!</v>
      </c>
    </row>
    <row r="5099" spans="1:4">
      <c r="A5099" s="3">
        <v>44176</v>
      </c>
      <c r="C5099">
        <f>VLOOKUP(A5099,'Historic fwd PE'!A5098:B11076,2,0)</f>
        <v>13513.85</v>
      </c>
      <c r="D5099" t="e">
        <f t="shared" si="79"/>
        <v>#DIV/0!</v>
      </c>
    </row>
    <row r="5100" spans="1:4">
      <c r="A5100" s="3">
        <v>44177</v>
      </c>
      <c r="C5100">
        <f>VLOOKUP(A5100,'Historic fwd PE'!A5099:B11077,2,0)</f>
        <v>13513.85</v>
      </c>
      <c r="D5100" t="e">
        <f t="shared" si="79"/>
        <v>#DIV/0!</v>
      </c>
    </row>
    <row r="5101" spans="1:4">
      <c r="A5101" s="3">
        <v>44178</v>
      </c>
      <c r="C5101">
        <f>VLOOKUP(A5101,'Historic fwd PE'!A5100:B11078,2,0)</f>
        <v>13513.85</v>
      </c>
      <c r="D5101" t="e">
        <f t="shared" si="79"/>
        <v>#DIV/0!</v>
      </c>
    </row>
    <row r="5102" spans="1:4">
      <c r="A5102" s="3">
        <v>44179</v>
      </c>
      <c r="C5102">
        <f>VLOOKUP(A5102,'Historic fwd PE'!A5101:B11079,2,0)</f>
        <v>13558.15</v>
      </c>
      <c r="D5102" t="e">
        <f t="shared" si="79"/>
        <v>#DIV/0!</v>
      </c>
    </row>
    <row r="5103" spans="1:4">
      <c r="A5103" s="3">
        <v>44180</v>
      </c>
      <c r="C5103">
        <f>VLOOKUP(A5103,'Historic fwd PE'!A5102:B11080,2,0)</f>
        <v>13567.85</v>
      </c>
      <c r="D5103" t="e">
        <f t="shared" si="79"/>
        <v>#DIV/0!</v>
      </c>
    </row>
    <row r="5104" spans="1:4">
      <c r="A5104" s="3">
        <v>44181</v>
      </c>
      <c r="C5104">
        <f>VLOOKUP(A5104,'Historic fwd PE'!A5103:B11081,2,0)</f>
        <v>13682.7</v>
      </c>
      <c r="D5104" t="e">
        <f t="shared" si="79"/>
        <v>#DIV/0!</v>
      </c>
    </row>
    <row r="5105" spans="1:4">
      <c r="A5105" s="3">
        <v>44182</v>
      </c>
      <c r="C5105">
        <f>VLOOKUP(A5105,'Historic fwd PE'!A5104:B11082,2,0)</f>
        <v>13740.7</v>
      </c>
      <c r="D5105" t="e">
        <f t="shared" si="79"/>
        <v>#DIV/0!</v>
      </c>
    </row>
    <row r="5106" spans="1:4">
      <c r="A5106" s="3">
        <v>44183</v>
      </c>
      <c r="C5106">
        <f>VLOOKUP(A5106,'Historic fwd PE'!A5105:B11083,2,0)</f>
        <v>13760.55</v>
      </c>
      <c r="D5106" t="e">
        <f t="shared" si="79"/>
        <v>#DIV/0!</v>
      </c>
    </row>
    <row r="5107" spans="1:4">
      <c r="A5107" s="3">
        <v>44184</v>
      </c>
      <c r="C5107">
        <f>VLOOKUP(A5107,'Historic fwd PE'!A5106:B11084,2,0)</f>
        <v>13760.55</v>
      </c>
      <c r="D5107" t="e">
        <f t="shared" si="79"/>
        <v>#DIV/0!</v>
      </c>
    </row>
    <row r="5108" spans="1:4">
      <c r="A5108" s="3">
        <v>44185</v>
      </c>
      <c r="C5108">
        <f>VLOOKUP(A5108,'Historic fwd PE'!A5107:B11085,2,0)</f>
        <v>13760.55</v>
      </c>
      <c r="D5108" t="e">
        <f t="shared" si="79"/>
        <v>#DIV/0!</v>
      </c>
    </row>
    <row r="5109" spans="1:4">
      <c r="A5109" s="3">
        <v>44186</v>
      </c>
      <c r="C5109">
        <f>VLOOKUP(A5109,'Historic fwd PE'!A5108:B11086,2,0)</f>
        <v>13328.4</v>
      </c>
      <c r="D5109" t="e">
        <f t="shared" si="79"/>
        <v>#DIV/0!</v>
      </c>
    </row>
    <row r="5110" spans="1:4">
      <c r="A5110" s="3">
        <v>44187</v>
      </c>
      <c r="C5110">
        <f>VLOOKUP(A5110,'Historic fwd PE'!A5109:B11087,2,0)</f>
        <v>13466.3</v>
      </c>
      <c r="D5110" t="e">
        <f t="shared" si="79"/>
        <v>#DIV/0!</v>
      </c>
    </row>
    <row r="5111" spans="1:4">
      <c r="A5111" s="3">
        <v>44188</v>
      </c>
      <c r="C5111">
        <f>VLOOKUP(A5111,'Historic fwd PE'!A5110:B11088,2,0)</f>
        <v>13601.1</v>
      </c>
      <c r="D5111" t="e">
        <f t="shared" si="79"/>
        <v>#DIV/0!</v>
      </c>
    </row>
    <row r="5112" spans="1:4">
      <c r="A5112" s="3">
        <v>44189</v>
      </c>
      <c r="C5112">
        <f>VLOOKUP(A5112,'Historic fwd PE'!A5111:B11089,2,0)</f>
        <v>13749.25</v>
      </c>
      <c r="D5112" t="e">
        <f t="shared" si="79"/>
        <v>#DIV/0!</v>
      </c>
    </row>
    <row r="5113" spans="1:4">
      <c r="A5113" s="3">
        <v>44190</v>
      </c>
      <c r="C5113">
        <f>VLOOKUP(A5113,'Historic fwd PE'!A5112:B11090,2,0)</f>
        <v>13749.25</v>
      </c>
      <c r="D5113" t="e">
        <f t="shared" si="79"/>
        <v>#DIV/0!</v>
      </c>
    </row>
    <row r="5114" spans="1:4">
      <c r="A5114" s="3">
        <v>44191</v>
      </c>
      <c r="C5114">
        <f>VLOOKUP(A5114,'Historic fwd PE'!A5113:B11091,2,0)</f>
        <v>13749.25</v>
      </c>
      <c r="D5114" t="e">
        <f t="shared" si="79"/>
        <v>#DIV/0!</v>
      </c>
    </row>
    <row r="5115" spans="1:4">
      <c r="A5115" s="3">
        <v>44192</v>
      </c>
      <c r="C5115">
        <f>VLOOKUP(A5115,'Historic fwd PE'!A5114:B11092,2,0)</f>
        <v>13749.25</v>
      </c>
      <c r="D5115" t="e">
        <f t="shared" si="79"/>
        <v>#DIV/0!</v>
      </c>
    </row>
    <row r="5116" spans="1:4">
      <c r="A5116" s="3">
        <v>44193</v>
      </c>
      <c r="C5116">
        <f>VLOOKUP(A5116,'Historic fwd PE'!A5115:B11093,2,0)</f>
        <v>13873.2</v>
      </c>
      <c r="D5116" t="e">
        <f t="shared" si="79"/>
        <v>#DIV/0!</v>
      </c>
    </row>
    <row r="5117" spans="1:4">
      <c r="A5117" s="3">
        <v>44194</v>
      </c>
      <c r="C5117">
        <f>VLOOKUP(A5117,'Historic fwd PE'!A5116:B11094,2,0)</f>
        <v>13932.6</v>
      </c>
      <c r="D5117" t="e">
        <f t="shared" si="79"/>
        <v>#DIV/0!</v>
      </c>
    </row>
    <row r="5118" spans="1:4">
      <c r="A5118" s="3">
        <v>44195</v>
      </c>
      <c r="C5118">
        <f>VLOOKUP(A5118,'Historic fwd PE'!A5117:B11095,2,0)</f>
        <v>13981.95</v>
      </c>
      <c r="D5118" t="e">
        <f t="shared" si="79"/>
        <v>#DIV/0!</v>
      </c>
    </row>
    <row r="5119" spans="1:4">
      <c r="A5119" s="3">
        <v>44196</v>
      </c>
      <c r="C5119">
        <f>VLOOKUP(A5119,'Historic fwd PE'!A5118:B11096,2,0)</f>
        <v>13981.75</v>
      </c>
      <c r="D5119" t="e">
        <f t="shared" si="79"/>
        <v>#DIV/0!</v>
      </c>
    </row>
    <row r="5120" spans="1:4">
      <c r="A5120" s="3">
        <v>44197</v>
      </c>
      <c r="C5120">
        <f>VLOOKUP(A5120,'Historic fwd PE'!A5119:B11097,2,0)</f>
        <v>14018.5</v>
      </c>
      <c r="D5120" t="e">
        <f t="shared" si="79"/>
        <v>#DIV/0!</v>
      </c>
    </row>
    <row r="5121" spans="1:4">
      <c r="A5121" s="3">
        <v>44198</v>
      </c>
      <c r="C5121">
        <f>VLOOKUP(A5121,'Historic fwd PE'!A5120:B11098,2,0)</f>
        <v>14018.5</v>
      </c>
      <c r="D5121" t="e">
        <f t="shared" si="79"/>
        <v>#DIV/0!</v>
      </c>
    </row>
    <row r="5122" spans="1:4">
      <c r="A5122" s="3">
        <v>44199</v>
      </c>
      <c r="C5122">
        <f>VLOOKUP(A5122,'Historic fwd PE'!A5121:B11099,2,0)</f>
        <v>14018.5</v>
      </c>
      <c r="D5122" t="e">
        <f t="shared" si="79"/>
        <v>#DIV/0!</v>
      </c>
    </row>
    <row r="5123" spans="1:4">
      <c r="A5123" s="3">
        <v>44200</v>
      </c>
      <c r="C5123">
        <f>VLOOKUP(A5123,'Historic fwd PE'!A5122:B11100,2,0)</f>
        <v>14132.9</v>
      </c>
      <c r="D5123" t="e">
        <f t="shared" si="79"/>
        <v>#DIV/0!</v>
      </c>
    </row>
    <row r="5124" spans="1:4">
      <c r="A5124" s="3">
        <v>44201</v>
      </c>
      <c r="C5124">
        <f>VLOOKUP(A5124,'Historic fwd PE'!A5123:B11101,2,0)</f>
        <v>14199.5</v>
      </c>
      <c r="D5124" t="e">
        <f t="shared" si="79"/>
        <v>#DIV/0!</v>
      </c>
    </row>
    <row r="5125" spans="1:4">
      <c r="A5125" s="3">
        <v>44202</v>
      </c>
      <c r="C5125">
        <f>VLOOKUP(A5125,'Historic fwd PE'!A5124:B11102,2,0)</f>
        <v>14146.25</v>
      </c>
      <c r="D5125" t="e">
        <f t="shared" si="79"/>
        <v>#DIV/0!</v>
      </c>
    </row>
    <row r="5126" spans="1:4">
      <c r="A5126" s="3">
        <v>44203</v>
      </c>
      <c r="C5126">
        <f>VLOOKUP(A5126,'Historic fwd PE'!A5125:B11103,2,0)</f>
        <v>14137.35</v>
      </c>
      <c r="D5126" t="e">
        <f t="shared" si="79"/>
        <v>#DIV/0!</v>
      </c>
    </row>
    <row r="5127" spans="1:4">
      <c r="A5127" s="3">
        <v>44204</v>
      </c>
      <c r="C5127">
        <f>VLOOKUP(A5127,'Historic fwd PE'!A5126:B11104,2,0)</f>
        <v>14347.25</v>
      </c>
      <c r="D5127" t="e">
        <f t="shared" ref="D5127:D5190" si="80">C5127/B5127</f>
        <v>#DIV/0!</v>
      </c>
    </row>
    <row r="5128" spans="1:4">
      <c r="A5128" s="3">
        <v>44205</v>
      </c>
      <c r="C5128">
        <f>VLOOKUP(A5128,'Historic fwd PE'!A5127:B11105,2,0)</f>
        <v>14347.25</v>
      </c>
      <c r="D5128" t="e">
        <f t="shared" si="80"/>
        <v>#DIV/0!</v>
      </c>
    </row>
    <row r="5129" spans="1:4">
      <c r="A5129" s="3">
        <v>44206</v>
      </c>
      <c r="C5129">
        <f>VLOOKUP(A5129,'Historic fwd PE'!A5128:B11106,2,0)</f>
        <v>14347.25</v>
      </c>
      <c r="D5129" t="e">
        <f t="shared" si="80"/>
        <v>#DIV/0!</v>
      </c>
    </row>
    <row r="5130" spans="1:4">
      <c r="A5130" s="3">
        <v>44207</v>
      </c>
      <c r="C5130">
        <f>VLOOKUP(A5130,'Historic fwd PE'!A5129:B11107,2,0)</f>
        <v>14484.75</v>
      </c>
      <c r="D5130" t="e">
        <f t="shared" si="80"/>
        <v>#DIV/0!</v>
      </c>
    </row>
    <row r="5131" spans="1:4">
      <c r="A5131" s="3">
        <v>44208</v>
      </c>
      <c r="C5131">
        <f>VLOOKUP(A5131,'Historic fwd PE'!A5130:B11108,2,0)</f>
        <v>14563.45</v>
      </c>
      <c r="D5131" t="e">
        <f t="shared" si="80"/>
        <v>#DIV/0!</v>
      </c>
    </row>
    <row r="5132" spans="1:4">
      <c r="A5132" s="3">
        <v>44209</v>
      </c>
      <c r="C5132">
        <f>VLOOKUP(A5132,'Historic fwd PE'!A5131:B11109,2,0)</f>
        <v>14564.85</v>
      </c>
      <c r="D5132" t="e">
        <f t="shared" si="80"/>
        <v>#DIV/0!</v>
      </c>
    </row>
    <row r="5133" spans="1:4">
      <c r="A5133" s="3">
        <v>44210</v>
      </c>
      <c r="C5133">
        <f>VLOOKUP(A5133,'Historic fwd PE'!A5132:B11110,2,0)</f>
        <v>14595.6</v>
      </c>
      <c r="D5133" t="e">
        <f t="shared" si="80"/>
        <v>#DIV/0!</v>
      </c>
    </row>
    <row r="5134" spans="1:4">
      <c r="A5134" s="3">
        <v>44211</v>
      </c>
      <c r="C5134">
        <f>VLOOKUP(A5134,'Historic fwd PE'!A5133:B11111,2,0)</f>
        <v>14433.7</v>
      </c>
      <c r="D5134" t="e">
        <f t="shared" si="80"/>
        <v>#DIV/0!</v>
      </c>
    </row>
    <row r="5135" spans="1:4">
      <c r="A5135" s="3">
        <v>44212</v>
      </c>
      <c r="C5135">
        <f>VLOOKUP(A5135,'Historic fwd PE'!A5134:B11112,2,0)</f>
        <v>14433.7</v>
      </c>
      <c r="D5135" t="e">
        <f t="shared" si="80"/>
        <v>#DIV/0!</v>
      </c>
    </row>
    <row r="5136" spans="1:4">
      <c r="A5136" s="3">
        <v>44213</v>
      </c>
      <c r="C5136">
        <f>VLOOKUP(A5136,'Historic fwd PE'!A5135:B11113,2,0)</f>
        <v>14433.7</v>
      </c>
      <c r="D5136" t="e">
        <f t="shared" si="80"/>
        <v>#DIV/0!</v>
      </c>
    </row>
    <row r="5137" spans="1:4">
      <c r="A5137" s="3">
        <v>44214</v>
      </c>
      <c r="C5137">
        <f>VLOOKUP(A5137,'Historic fwd PE'!A5136:B11114,2,0)</f>
        <v>14281.3</v>
      </c>
      <c r="D5137" t="e">
        <f t="shared" si="80"/>
        <v>#DIV/0!</v>
      </c>
    </row>
    <row r="5138" spans="1:4">
      <c r="A5138" s="3">
        <v>44215</v>
      </c>
      <c r="C5138">
        <f>VLOOKUP(A5138,'Historic fwd PE'!A5137:B11115,2,0)</f>
        <v>14521.15</v>
      </c>
      <c r="D5138" t="e">
        <f t="shared" si="80"/>
        <v>#DIV/0!</v>
      </c>
    </row>
    <row r="5139" spans="1:4">
      <c r="A5139" s="3">
        <v>44216</v>
      </c>
      <c r="C5139">
        <f>VLOOKUP(A5139,'Historic fwd PE'!A5138:B11116,2,0)</f>
        <v>14644.7</v>
      </c>
      <c r="D5139" t="e">
        <f t="shared" si="80"/>
        <v>#DIV/0!</v>
      </c>
    </row>
    <row r="5140" spans="1:4">
      <c r="A5140" s="3">
        <v>44217</v>
      </c>
      <c r="C5140">
        <f>VLOOKUP(A5140,'Historic fwd PE'!A5139:B11117,2,0)</f>
        <v>14590.35</v>
      </c>
      <c r="D5140" t="e">
        <f t="shared" si="80"/>
        <v>#DIV/0!</v>
      </c>
    </row>
    <row r="5141" spans="1:4">
      <c r="A5141" s="3">
        <v>44218</v>
      </c>
      <c r="C5141">
        <f>VLOOKUP(A5141,'Historic fwd PE'!A5140:B11118,2,0)</f>
        <v>14371.9</v>
      </c>
      <c r="D5141" t="e">
        <f t="shared" si="80"/>
        <v>#DIV/0!</v>
      </c>
    </row>
    <row r="5142" spans="1:4">
      <c r="A5142" s="3">
        <v>44219</v>
      </c>
      <c r="C5142">
        <f>VLOOKUP(A5142,'Historic fwd PE'!A5141:B11119,2,0)</f>
        <v>14371.9</v>
      </c>
      <c r="D5142" t="e">
        <f t="shared" si="80"/>
        <v>#DIV/0!</v>
      </c>
    </row>
    <row r="5143" spans="1:4">
      <c r="A5143" s="3">
        <v>44220</v>
      </c>
      <c r="C5143">
        <f>VLOOKUP(A5143,'Historic fwd PE'!A5142:B11120,2,0)</f>
        <v>14371.9</v>
      </c>
      <c r="D5143" t="e">
        <f t="shared" si="80"/>
        <v>#DIV/0!</v>
      </c>
    </row>
    <row r="5144" spans="1:4">
      <c r="A5144" s="3">
        <v>44221</v>
      </c>
      <c r="C5144">
        <f>VLOOKUP(A5144,'Historic fwd PE'!A5143:B11121,2,0)</f>
        <v>14238.9</v>
      </c>
      <c r="D5144" t="e">
        <f t="shared" si="80"/>
        <v>#DIV/0!</v>
      </c>
    </row>
    <row r="5145" spans="1:4">
      <c r="A5145" s="3">
        <v>44222</v>
      </c>
      <c r="C5145">
        <f>VLOOKUP(A5145,'Historic fwd PE'!A5144:B11122,2,0)</f>
        <v>14238.9</v>
      </c>
      <c r="D5145" t="e">
        <f t="shared" si="80"/>
        <v>#DIV/0!</v>
      </c>
    </row>
    <row r="5146" spans="1:4">
      <c r="A5146" s="3">
        <v>44223</v>
      </c>
      <c r="C5146">
        <f>VLOOKUP(A5146,'Historic fwd PE'!A5145:B11123,2,0)</f>
        <v>13967.5</v>
      </c>
      <c r="D5146" t="e">
        <f t="shared" si="80"/>
        <v>#DIV/0!</v>
      </c>
    </row>
    <row r="5147" spans="1:4">
      <c r="A5147" s="3">
        <v>44224</v>
      </c>
      <c r="C5147">
        <f>VLOOKUP(A5147,'Historic fwd PE'!A5146:B11124,2,0)</f>
        <v>13817.55</v>
      </c>
      <c r="D5147" t="e">
        <f t="shared" si="80"/>
        <v>#DIV/0!</v>
      </c>
    </row>
    <row r="5148" spans="1:4">
      <c r="A5148" s="3">
        <v>44225</v>
      </c>
      <c r="C5148">
        <f>VLOOKUP(A5148,'Historic fwd PE'!A5147:B11125,2,0)</f>
        <v>13634.6</v>
      </c>
      <c r="D5148" t="e">
        <f t="shared" si="80"/>
        <v>#DIV/0!</v>
      </c>
    </row>
    <row r="5149" spans="1:4">
      <c r="A5149" s="3">
        <v>44226</v>
      </c>
      <c r="C5149">
        <f>VLOOKUP(A5149,'Historic fwd PE'!A5148:B11126,2,0)</f>
        <v>13634.6</v>
      </c>
      <c r="D5149" t="e">
        <f t="shared" si="80"/>
        <v>#DIV/0!</v>
      </c>
    </row>
    <row r="5150" spans="1:4">
      <c r="A5150" s="3">
        <v>44227</v>
      </c>
      <c r="C5150">
        <f>VLOOKUP(A5150,'Historic fwd PE'!A5149:B11127,2,0)</f>
        <v>13634.6</v>
      </c>
      <c r="D5150" t="e">
        <f t="shared" si="80"/>
        <v>#DIV/0!</v>
      </c>
    </row>
    <row r="5151" spans="1:4">
      <c r="A5151" s="3">
        <v>44228</v>
      </c>
      <c r="C5151">
        <f>VLOOKUP(A5151,'Historic fwd PE'!A5150:B11128,2,0)</f>
        <v>14281.2</v>
      </c>
      <c r="D5151" t="e">
        <f t="shared" si="80"/>
        <v>#DIV/0!</v>
      </c>
    </row>
    <row r="5152" spans="1:4">
      <c r="A5152" s="3">
        <v>44229</v>
      </c>
      <c r="C5152">
        <f>VLOOKUP(A5152,'Historic fwd PE'!A5151:B11129,2,0)</f>
        <v>14647.85</v>
      </c>
      <c r="D5152" t="e">
        <f t="shared" si="80"/>
        <v>#DIV/0!</v>
      </c>
    </row>
    <row r="5153" spans="1:4">
      <c r="A5153" s="3">
        <v>44230</v>
      </c>
      <c r="C5153">
        <f>VLOOKUP(A5153,'Historic fwd PE'!A5152:B11130,2,0)</f>
        <v>14789.95</v>
      </c>
      <c r="D5153" t="e">
        <f t="shared" si="80"/>
        <v>#DIV/0!</v>
      </c>
    </row>
    <row r="5154" spans="1:4">
      <c r="A5154" s="3">
        <v>44231</v>
      </c>
      <c r="C5154">
        <f>VLOOKUP(A5154,'Historic fwd PE'!A5153:B11131,2,0)</f>
        <v>14895.65</v>
      </c>
      <c r="D5154" t="e">
        <f t="shared" si="80"/>
        <v>#DIV/0!</v>
      </c>
    </row>
    <row r="5155" spans="1:4">
      <c r="A5155" s="3">
        <v>44232</v>
      </c>
      <c r="C5155">
        <f>VLOOKUP(A5155,'Historic fwd PE'!A5154:B11132,2,0)</f>
        <v>14924.25</v>
      </c>
      <c r="D5155" t="e">
        <f t="shared" si="80"/>
        <v>#DIV/0!</v>
      </c>
    </row>
    <row r="5156" spans="1:4">
      <c r="A5156" s="3">
        <v>44233</v>
      </c>
      <c r="C5156">
        <f>VLOOKUP(A5156,'Historic fwd PE'!A5155:B11133,2,0)</f>
        <v>14924.25</v>
      </c>
      <c r="D5156" t="e">
        <f t="shared" si="80"/>
        <v>#DIV/0!</v>
      </c>
    </row>
    <row r="5157" spans="1:4">
      <c r="A5157" s="3">
        <v>44234</v>
      </c>
      <c r="C5157">
        <f>VLOOKUP(A5157,'Historic fwd PE'!A5156:B11134,2,0)</f>
        <v>14924.25</v>
      </c>
      <c r="D5157" t="e">
        <f t="shared" si="80"/>
        <v>#DIV/0!</v>
      </c>
    </row>
    <row r="5158" spans="1:4">
      <c r="A5158" s="3">
        <v>44235</v>
      </c>
      <c r="C5158">
        <f>VLOOKUP(A5158,'Historic fwd PE'!A5157:B11135,2,0)</f>
        <v>15115.8</v>
      </c>
      <c r="D5158" t="e">
        <f t="shared" si="80"/>
        <v>#DIV/0!</v>
      </c>
    </row>
    <row r="5159" spans="1:4">
      <c r="A5159" s="3">
        <v>44236</v>
      </c>
      <c r="C5159">
        <f>VLOOKUP(A5159,'Historic fwd PE'!A5158:B11136,2,0)</f>
        <v>15109.3</v>
      </c>
      <c r="D5159" t="e">
        <f t="shared" si="80"/>
        <v>#DIV/0!</v>
      </c>
    </row>
    <row r="5160" spans="1:4">
      <c r="A5160" s="3">
        <v>44237</v>
      </c>
      <c r="C5160">
        <f>VLOOKUP(A5160,'Historic fwd PE'!A5159:B11137,2,0)</f>
        <v>15106.5</v>
      </c>
      <c r="D5160" t="e">
        <f t="shared" si="80"/>
        <v>#DIV/0!</v>
      </c>
    </row>
    <row r="5161" spans="1:4">
      <c r="A5161" s="3">
        <v>44238</v>
      </c>
      <c r="C5161">
        <f>VLOOKUP(A5161,'Historic fwd PE'!A5160:B11138,2,0)</f>
        <v>15173.3</v>
      </c>
      <c r="D5161" t="e">
        <f t="shared" si="80"/>
        <v>#DIV/0!</v>
      </c>
    </row>
    <row r="5162" spans="1:4">
      <c r="A5162" s="3">
        <v>44239</v>
      </c>
      <c r="C5162">
        <f>VLOOKUP(A5162,'Historic fwd PE'!A5161:B11139,2,0)</f>
        <v>15163.3</v>
      </c>
      <c r="D5162" t="e">
        <f t="shared" si="80"/>
        <v>#DIV/0!</v>
      </c>
    </row>
    <row r="5163" spans="1:4">
      <c r="A5163" s="3">
        <v>44240</v>
      </c>
      <c r="C5163">
        <f>VLOOKUP(A5163,'Historic fwd PE'!A5162:B11140,2,0)</f>
        <v>15163.3</v>
      </c>
      <c r="D5163" t="e">
        <f t="shared" si="80"/>
        <v>#DIV/0!</v>
      </c>
    </row>
    <row r="5164" spans="1:4">
      <c r="A5164" s="3">
        <v>44241</v>
      </c>
      <c r="C5164">
        <f>VLOOKUP(A5164,'Historic fwd PE'!A5163:B11141,2,0)</f>
        <v>15163.3</v>
      </c>
      <c r="D5164" t="e">
        <f t="shared" si="80"/>
        <v>#DIV/0!</v>
      </c>
    </row>
    <row r="5165" spans="1:4">
      <c r="A5165" s="3">
        <v>44242</v>
      </c>
      <c r="C5165">
        <f>VLOOKUP(A5165,'Historic fwd PE'!A5164:B11142,2,0)</f>
        <v>15314.7</v>
      </c>
      <c r="D5165" t="e">
        <f t="shared" si="80"/>
        <v>#DIV/0!</v>
      </c>
    </row>
    <row r="5166" spans="1:4">
      <c r="A5166" s="3">
        <v>44243</v>
      </c>
      <c r="C5166">
        <f>VLOOKUP(A5166,'Historic fwd PE'!A5165:B11143,2,0)</f>
        <v>15313.45</v>
      </c>
      <c r="D5166" t="e">
        <f t="shared" si="80"/>
        <v>#DIV/0!</v>
      </c>
    </row>
    <row r="5167" spans="1:4">
      <c r="A5167" s="3">
        <v>44244</v>
      </c>
      <c r="C5167">
        <f>VLOOKUP(A5167,'Historic fwd PE'!A5166:B11144,2,0)</f>
        <v>15208.9</v>
      </c>
      <c r="D5167" t="e">
        <f t="shared" si="80"/>
        <v>#DIV/0!</v>
      </c>
    </row>
    <row r="5168" spans="1:4">
      <c r="A5168" s="3">
        <v>44245</v>
      </c>
      <c r="C5168">
        <f>VLOOKUP(A5168,'Historic fwd PE'!A5167:B11145,2,0)</f>
        <v>15118.95</v>
      </c>
      <c r="D5168" t="e">
        <f t="shared" si="80"/>
        <v>#DIV/0!</v>
      </c>
    </row>
    <row r="5169" spans="1:4">
      <c r="A5169" s="3">
        <v>44246</v>
      </c>
      <c r="C5169">
        <f>VLOOKUP(A5169,'Historic fwd PE'!A5168:B11146,2,0)</f>
        <v>14981.75</v>
      </c>
      <c r="D5169" t="e">
        <f t="shared" si="80"/>
        <v>#DIV/0!</v>
      </c>
    </row>
    <row r="5170" spans="1:4">
      <c r="A5170" s="3">
        <v>44247</v>
      </c>
      <c r="C5170">
        <f>VLOOKUP(A5170,'Historic fwd PE'!A5169:B11147,2,0)</f>
        <v>14981.75</v>
      </c>
      <c r="D5170" t="e">
        <f t="shared" si="80"/>
        <v>#DIV/0!</v>
      </c>
    </row>
    <row r="5171" spans="1:4">
      <c r="A5171" s="3">
        <v>44248</v>
      </c>
      <c r="C5171">
        <f>VLOOKUP(A5171,'Historic fwd PE'!A5170:B11148,2,0)</f>
        <v>14981.75</v>
      </c>
      <c r="D5171" t="e">
        <f t="shared" si="80"/>
        <v>#DIV/0!</v>
      </c>
    </row>
    <row r="5172" spans="1:4">
      <c r="A5172" s="3">
        <v>44249</v>
      </c>
      <c r="C5172">
        <f>VLOOKUP(A5172,'Historic fwd PE'!A5171:B11149,2,0)</f>
        <v>14675.7</v>
      </c>
      <c r="D5172" t="e">
        <f t="shared" si="80"/>
        <v>#DIV/0!</v>
      </c>
    </row>
    <row r="5173" spans="1:4">
      <c r="A5173" s="3">
        <v>44250</v>
      </c>
      <c r="C5173">
        <f>VLOOKUP(A5173,'Historic fwd PE'!A5172:B11150,2,0)</f>
        <v>14707.8</v>
      </c>
      <c r="D5173" t="e">
        <f t="shared" si="80"/>
        <v>#DIV/0!</v>
      </c>
    </row>
    <row r="5174" spans="1:4">
      <c r="A5174" s="3">
        <v>44251</v>
      </c>
      <c r="C5174">
        <f>VLOOKUP(A5174,'Historic fwd PE'!A5173:B11151,2,0)</f>
        <v>14982</v>
      </c>
      <c r="D5174" t="e">
        <f t="shared" si="80"/>
        <v>#DIV/0!</v>
      </c>
    </row>
    <row r="5175" spans="1:4">
      <c r="A5175" s="3">
        <v>44252</v>
      </c>
      <c r="C5175">
        <f>VLOOKUP(A5175,'Historic fwd PE'!A5174:B11152,2,0)</f>
        <v>15097.35</v>
      </c>
      <c r="D5175" t="e">
        <f t="shared" si="80"/>
        <v>#DIV/0!</v>
      </c>
    </row>
    <row r="5176" spans="1:4">
      <c r="A5176" s="3">
        <v>44253</v>
      </c>
      <c r="C5176">
        <f>VLOOKUP(A5176,'Historic fwd PE'!A5175:B11153,2,0)</f>
        <v>14529.15</v>
      </c>
      <c r="D5176" t="e">
        <f t="shared" si="80"/>
        <v>#DIV/0!</v>
      </c>
    </row>
    <row r="5177" spans="1:4">
      <c r="A5177" s="3">
        <v>44254</v>
      </c>
      <c r="C5177">
        <f>VLOOKUP(A5177,'Historic fwd PE'!A5176:B11154,2,0)</f>
        <v>14529.15</v>
      </c>
      <c r="D5177" t="e">
        <f t="shared" si="80"/>
        <v>#DIV/0!</v>
      </c>
    </row>
    <row r="5178" spans="1:4">
      <c r="A5178" s="3">
        <v>44255</v>
      </c>
      <c r="C5178">
        <f>VLOOKUP(A5178,'Historic fwd PE'!A5177:B11155,2,0)</f>
        <v>14529.15</v>
      </c>
      <c r="D5178" t="e">
        <f t="shared" si="80"/>
        <v>#DIV/0!</v>
      </c>
    </row>
    <row r="5179" spans="1:4">
      <c r="A5179" s="3">
        <v>44256</v>
      </c>
      <c r="C5179">
        <f>VLOOKUP(A5179,'Historic fwd PE'!A5178:B11156,2,0)</f>
        <v>14761.55</v>
      </c>
      <c r="D5179" t="e">
        <f t="shared" si="80"/>
        <v>#DIV/0!</v>
      </c>
    </row>
    <row r="5180" spans="1:4">
      <c r="A5180" s="3">
        <v>44257</v>
      </c>
      <c r="C5180">
        <f>VLOOKUP(A5180,'Historic fwd PE'!A5179:B11157,2,0)</f>
        <v>14919.1</v>
      </c>
      <c r="D5180" t="e">
        <f t="shared" si="80"/>
        <v>#DIV/0!</v>
      </c>
    </row>
    <row r="5181" spans="1:4">
      <c r="A5181" s="3">
        <v>44258</v>
      </c>
      <c r="C5181">
        <f>VLOOKUP(A5181,'Historic fwd PE'!A5180:B11158,2,0)</f>
        <v>15245.6</v>
      </c>
      <c r="D5181" t="e">
        <f t="shared" si="80"/>
        <v>#DIV/0!</v>
      </c>
    </row>
    <row r="5182" spans="1:4">
      <c r="A5182" s="3">
        <v>44259</v>
      </c>
      <c r="C5182">
        <f>VLOOKUP(A5182,'Historic fwd PE'!A5181:B11159,2,0)</f>
        <v>15080.75</v>
      </c>
      <c r="D5182" t="e">
        <f t="shared" si="80"/>
        <v>#DIV/0!</v>
      </c>
    </row>
    <row r="5183" spans="1:4">
      <c r="A5183" s="3">
        <v>44260</v>
      </c>
      <c r="C5183">
        <f>VLOOKUP(A5183,'Historic fwd PE'!A5182:B11160,2,0)</f>
        <v>14938.1</v>
      </c>
      <c r="D5183" t="e">
        <f t="shared" si="80"/>
        <v>#DIV/0!</v>
      </c>
    </row>
    <row r="5184" spans="1:4">
      <c r="A5184" s="3">
        <v>44261</v>
      </c>
      <c r="C5184">
        <f>VLOOKUP(A5184,'Historic fwd PE'!A5183:B11161,2,0)</f>
        <v>14938.1</v>
      </c>
      <c r="D5184" t="e">
        <f t="shared" si="80"/>
        <v>#DIV/0!</v>
      </c>
    </row>
    <row r="5185" spans="1:4">
      <c r="A5185" s="3">
        <v>44262</v>
      </c>
      <c r="C5185">
        <f>VLOOKUP(A5185,'Historic fwd PE'!A5184:B11162,2,0)</f>
        <v>14938.1</v>
      </c>
      <c r="D5185" t="e">
        <f t="shared" si="80"/>
        <v>#DIV/0!</v>
      </c>
    </row>
    <row r="5186" spans="1:4">
      <c r="A5186" s="3">
        <v>44263</v>
      </c>
      <c r="C5186">
        <f>VLOOKUP(A5186,'Historic fwd PE'!A5185:B11163,2,0)</f>
        <v>14956.2</v>
      </c>
      <c r="D5186" t="e">
        <f t="shared" si="80"/>
        <v>#DIV/0!</v>
      </c>
    </row>
    <row r="5187" spans="1:4">
      <c r="A5187" s="3">
        <v>44264</v>
      </c>
      <c r="C5187">
        <f>VLOOKUP(A5187,'Historic fwd PE'!A5186:B11164,2,0)</f>
        <v>15098.4</v>
      </c>
      <c r="D5187" t="e">
        <f t="shared" si="80"/>
        <v>#DIV/0!</v>
      </c>
    </row>
    <row r="5188" spans="1:4">
      <c r="A5188" s="3">
        <v>44265</v>
      </c>
      <c r="C5188">
        <f>VLOOKUP(A5188,'Historic fwd PE'!A5187:B11165,2,0)</f>
        <v>15174.8</v>
      </c>
      <c r="D5188" t="e">
        <f t="shared" si="80"/>
        <v>#DIV/0!</v>
      </c>
    </row>
    <row r="5189" spans="1:4">
      <c r="A5189" s="3">
        <v>44266</v>
      </c>
      <c r="C5189">
        <f>VLOOKUP(A5189,'Historic fwd PE'!A5188:B11166,2,0)</f>
        <v>15174.8</v>
      </c>
      <c r="D5189" t="e">
        <f t="shared" si="80"/>
        <v>#DIV/0!</v>
      </c>
    </row>
    <row r="5190" spans="1:4">
      <c r="A5190" s="3">
        <v>44267</v>
      </c>
      <c r="C5190">
        <f>VLOOKUP(A5190,'Historic fwd PE'!A5189:B11167,2,0)</f>
        <v>15030.95</v>
      </c>
      <c r="D5190" t="e">
        <f t="shared" si="80"/>
        <v>#DIV/0!</v>
      </c>
    </row>
    <row r="5191" spans="1:4">
      <c r="A5191" s="3">
        <v>44268</v>
      </c>
      <c r="C5191">
        <f>VLOOKUP(A5191,'Historic fwd PE'!A5190:B11168,2,0)</f>
        <v>15030.95</v>
      </c>
      <c r="D5191" t="e">
        <f t="shared" ref="D5191:D5254" si="81">C5191/B5191</f>
        <v>#DIV/0!</v>
      </c>
    </row>
    <row r="5192" spans="1:4">
      <c r="A5192" s="3">
        <v>44269</v>
      </c>
      <c r="C5192">
        <f>VLOOKUP(A5192,'Historic fwd PE'!A5191:B11169,2,0)</f>
        <v>15030.95</v>
      </c>
      <c r="D5192" t="e">
        <f t="shared" si="81"/>
        <v>#DIV/0!</v>
      </c>
    </row>
    <row r="5193" spans="1:4">
      <c r="A5193" s="3">
        <v>44270</v>
      </c>
      <c r="C5193">
        <f>VLOOKUP(A5193,'Historic fwd PE'!A5192:B11170,2,0)</f>
        <v>14929.5</v>
      </c>
      <c r="D5193" t="e">
        <f t="shared" si="81"/>
        <v>#DIV/0!</v>
      </c>
    </row>
    <row r="5194" spans="1:4">
      <c r="A5194" s="3">
        <v>44271</v>
      </c>
      <c r="C5194">
        <f>VLOOKUP(A5194,'Historic fwd PE'!A5193:B11171,2,0)</f>
        <v>14910.45</v>
      </c>
      <c r="D5194" t="e">
        <f t="shared" si="81"/>
        <v>#DIV/0!</v>
      </c>
    </row>
    <row r="5195" spans="1:4">
      <c r="A5195" s="3">
        <v>44272</v>
      </c>
      <c r="C5195">
        <f>VLOOKUP(A5195,'Historic fwd PE'!A5194:B11172,2,0)</f>
        <v>14721.3</v>
      </c>
      <c r="D5195" t="e">
        <f t="shared" si="81"/>
        <v>#DIV/0!</v>
      </c>
    </row>
    <row r="5196" spans="1:4">
      <c r="A5196" s="3">
        <v>44273</v>
      </c>
      <c r="C5196">
        <f>VLOOKUP(A5196,'Historic fwd PE'!A5195:B11173,2,0)</f>
        <v>14557.85</v>
      </c>
      <c r="D5196" t="e">
        <f t="shared" si="81"/>
        <v>#DIV/0!</v>
      </c>
    </row>
    <row r="5197" spans="1:4">
      <c r="A5197" s="3">
        <v>44274</v>
      </c>
      <c r="C5197">
        <f>VLOOKUP(A5197,'Historic fwd PE'!A5196:B11174,2,0)</f>
        <v>14744</v>
      </c>
      <c r="D5197" t="e">
        <f t="shared" si="81"/>
        <v>#DIV/0!</v>
      </c>
    </row>
    <row r="5198" spans="1:4">
      <c r="A5198" s="3">
        <v>44275</v>
      </c>
      <c r="C5198">
        <f>VLOOKUP(A5198,'Historic fwd PE'!A5197:B11175,2,0)</f>
        <v>14744</v>
      </c>
      <c r="D5198" t="e">
        <f t="shared" si="81"/>
        <v>#DIV/0!</v>
      </c>
    </row>
    <row r="5199" spans="1:4">
      <c r="A5199" s="3">
        <v>44276</v>
      </c>
      <c r="C5199">
        <f>VLOOKUP(A5199,'Historic fwd PE'!A5198:B11176,2,0)</f>
        <v>14744</v>
      </c>
      <c r="D5199" t="e">
        <f t="shared" si="81"/>
        <v>#DIV/0!</v>
      </c>
    </row>
    <row r="5200" spans="1:4">
      <c r="A5200" s="3">
        <v>44277</v>
      </c>
      <c r="C5200">
        <f>VLOOKUP(A5200,'Historic fwd PE'!A5199:B11177,2,0)</f>
        <v>14736.4</v>
      </c>
      <c r="D5200" t="e">
        <f t="shared" si="81"/>
        <v>#DIV/0!</v>
      </c>
    </row>
    <row r="5201" spans="1:4">
      <c r="A5201" s="3">
        <v>44278</v>
      </c>
      <c r="C5201">
        <f>VLOOKUP(A5201,'Historic fwd PE'!A5200:B11178,2,0)</f>
        <v>14814.75</v>
      </c>
      <c r="D5201" t="e">
        <f t="shared" si="81"/>
        <v>#DIV/0!</v>
      </c>
    </row>
    <row r="5202" spans="1:4">
      <c r="A5202" s="3">
        <v>44279</v>
      </c>
      <c r="C5202">
        <f>VLOOKUP(A5202,'Historic fwd PE'!A5201:B11179,2,0)</f>
        <v>14549.4</v>
      </c>
      <c r="D5202" t="e">
        <f t="shared" si="81"/>
        <v>#DIV/0!</v>
      </c>
    </row>
    <row r="5203" spans="1:4">
      <c r="A5203" s="3">
        <v>44280</v>
      </c>
      <c r="C5203">
        <f>VLOOKUP(A5203,'Historic fwd PE'!A5202:B11180,2,0)</f>
        <v>14324.9</v>
      </c>
      <c r="D5203" t="e">
        <f t="shared" si="81"/>
        <v>#DIV/0!</v>
      </c>
    </row>
    <row r="5204" spans="1:4">
      <c r="A5204" s="3">
        <v>44281</v>
      </c>
      <c r="C5204">
        <f>VLOOKUP(A5204,'Historic fwd PE'!A5203:B11181,2,0)</f>
        <v>14507.3</v>
      </c>
      <c r="D5204" t="e">
        <f t="shared" si="81"/>
        <v>#DIV/0!</v>
      </c>
    </row>
    <row r="5205" spans="1:4">
      <c r="A5205" s="3">
        <v>44282</v>
      </c>
      <c r="C5205">
        <f>VLOOKUP(A5205,'Historic fwd PE'!A5204:B11182,2,0)</f>
        <v>14507.3</v>
      </c>
      <c r="D5205" t="e">
        <f t="shared" si="81"/>
        <v>#DIV/0!</v>
      </c>
    </row>
    <row r="5206" spans="1:4">
      <c r="A5206" s="3">
        <v>44283</v>
      </c>
      <c r="C5206">
        <f>VLOOKUP(A5206,'Historic fwd PE'!A5205:B11183,2,0)</f>
        <v>14507.3</v>
      </c>
      <c r="D5206" t="e">
        <f t="shared" si="81"/>
        <v>#DIV/0!</v>
      </c>
    </row>
    <row r="5207" spans="1:4">
      <c r="A5207" s="3">
        <v>44284</v>
      </c>
      <c r="C5207">
        <f>VLOOKUP(A5207,'Historic fwd PE'!A5206:B11184,2,0)</f>
        <v>14507.3</v>
      </c>
      <c r="D5207" t="e">
        <f t="shared" si="81"/>
        <v>#DIV/0!</v>
      </c>
    </row>
    <row r="5208" spans="1:4">
      <c r="A5208" s="3">
        <v>44285</v>
      </c>
      <c r="C5208">
        <f>VLOOKUP(A5208,'Historic fwd PE'!A5207:B11185,2,0)</f>
        <v>14845.1</v>
      </c>
      <c r="D5208" t="e">
        <f t="shared" si="81"/>
        <v>#DIV/0!</v>
      </c>
    </row>
    <row r="5209" spans="1:4">
      <c r="A5209" s="3">
        <v>44286</v>
      </c>
      <c r="C5209">
        <f>VLOOKUP(A5209,'Historic fwd PE'!A5208:B11186,2,0)</f>
        <v>14690.7</v>
      </c>
      <c r="D5209" t="e">
        <f t="shared" si="81"/>
        <v>#DIV/0!</v>
      </c>
    </row>
    <row r="5210" spans="1:4">
      <c r="A5210" s="3">
        <v>44287</v>
      </c>
      <c r="C5210">
        <f>VLOOKUP(A5210,'Historic fwd PE'!A5209:B11187,2,0)</f>
        <v>14867.35</v>
      </c>
      <c r="D5210" t="e">
        <f t="shared" si="81"/>
        <v>#DIV/0!</v>
      </c>
    </row>
    <row r="5211" spans="1:4">
      <c r="A5211" s="3">
        <v>44288</v>
      </c>
      <c r="C5211">
        <f>VLOOKUP(A5211,'Historic fwd PE'!A5210:B11188,2,0)</f>
        <v>14867.35</v>
      </c>
      <c r="D5211" t="e">
        <f t="shared" si="81"/>
        <v>#DIV/0!</v>
      </c>
    </row>
    <row r="5212" spans="1:4">
      <c r="A5212" s="3">
        <v>44289</v>
      </c>
      <c r="C5212">
        <f>VLOOKUP(A5212,'Historic fwd PE'!A5211:B11189,2,0)</f>
        <v>14867.35</v>
      </c>
      <c r="D5212" t="e">
        <f t="shared" si="81"/>
        <v>#DIV/0!</v>
      </c>
    </row>
    <row r="5213" spans="1:4">
      <c r="A5213" s="3">
        <v>44290</v>
      </c>
      <c r="C5213">
        <f>VLOOKUP(A5213,'Historic fwd PE'!A5212:B11190,2,0)</f>
        <v>14867.35</v>
      </c>
      <c r="D5213" t="e">
        <f t="shared" si="81"/>
        <v>#DIV/0!</v>
      </c>
    </row>
    <row r="5214" spans="1:4">
      <c r="A5214" s="3">
        <v>44291</v>
      </c>
      <c r="C5214">
        <f>VLOOKUP(A5214,'Historic fwd PE'!A5213:B11191,2,0)</f>
        <v>14637.8</v>
      </c>
      <c r="D5214" t="e">
        <f t="shared" si="81"/>
        <v>#DIV/0!</v>
      </c>
    </row>
    <row r="5215" spans="1:4">
      <c r="A5215" s="3">
        <v>44292</v>
      </c>
      <c r="C5215">
        <f>VLOOKUP(A5215,'Historic fwd PE'!A5214:B11192,2,0)</f>
        <v>14683.5</v>
      </c>
      <c r="D5215" t="e">
        <f t="shared" si="81"/>
        <v>#DIV/0!</v>
      </c>
    </row>
    <row r="5216" spans="1:4">
      <c r="A5216" s="3">
        <v>44293</v>
      </c>
      <c r="C5216">
        <f>VLOOKUP(A5216,'Historic fwd PE'!A5215:B11193,2,0)</f>
        <v>14819.05</v>
      </c>
      <c r="D5216" t="e">
        <f t="shared" si="81"/>
        <v>#DIV/0!</v>
      </c>
    </row>
    <row r="5217" spans="1:4">
      <c r="A5217" s="3">
        <v>44294</v>
      </c>
      <c r="C5217">
        <f>VLOOKUP(A5217,'Historic fwd PE'!A5216:B11194,2,0)</f>
        <v>14873.8</v>
      </c>
      <c r="D5217" t="e">
        <f t="shared" si="81"/>
        <v>#DIV/0!</v>
      </c>
    </row>
    <row r="5218" spans="1:4">
      <c r="A5218" s="3">
        <v>44295</v>
      </c>
      <c r="C5218">
        <f>VLOOKUP(A5218,'Historic fwd PE'!A5217:B11195,2,0)</f>
        <v>14834.85</v>
      </c>
      <c r="D5218" t="e">
        <f t="shared" si="81"/>
        <v>#DIV/0!</v>
      </c>
    </row>
    <row r="5219" spans="1:4">
      <c r="A5219" s="3">
        <v>44296</v>
      </c>
      <c r="C5219">
        <f>VLOOKUP(A5219,'Historic fwd PE'!A5218:B11196,2,0)</f>
        <v>14834.85</v>
      </c>
      <c r="D5219" t="e">
        <f t="shared" si="81"/>
        <v>#DIV/0!</v>
      </c>
    </row>
    <row r="5220" spans="1:4">
      <c r="A5220" s="3">
        <v>44297</v>
      </c>
      <c r="C5220">
        <f>VLOOKUP(A5220,'Historic fwd PE'!A5219:B11197,2,0)</f>
        <v>14834.85</v>
      </c>
      <c r="D5220" t="e">
        <f t="shared" si="81"/>
        <v>#DIV/0!</v>
      </c>
    </row>
    <row r="5221" spans="1:4">
      <c r="A5221" s="3">
        <v>44298</v>
      </c>
      <c r="C5221">
        <f>VLOOKUP(A5221,'Historic fwd PE'!A5220:B11198,2,0)</f>
        <v>14310.8</v>
      </c>
      <c r="D5221" t="e">
        <f t="shared" si="81"/>
        <v>#DIV/0!</v>
      </c>
    </row>
    <row r="5222" spans="1:4">
      <c r="A5222" s="3">
        <v>44299</v>
      </c>
      <c r="C5222">
        <f>VLOOKUP(A5222,'Historic fwd PE'!A5221:B11199,2,0)</f>
        <v>14504.8</v>
      </c>
      <c r="D5222" t="e">
        <f t="shared" si="81"/>
        <v>#DIV/0!</v>
      </c>
    </row>
    <row r="5223" spans="1:4">
      <c r="A5223" s="3">
        <v>44300</v>
      </c>
      <c r="C5223">
        <f>VLOOKUP(A5223,'Historic fwd PE'!A5222:B11200,2,0)</f>
        <v>14504.8</v>
      </c>
      <c r="D5223" t="e">
        <f t="shared" si="81"/>
        <v>#DIV/0!</v>
      </c>
    </row>
    <row r="5224" spans="1:4">
      <c r="A5224" s="3">
        <v>44301</v>
      </c>
      <c r="C5224">
        <f>VLOOKUP(A5224,'Historic fwd PE'!A5223:B11201,2,0)</f>
        <v>14581.45</v>
      </c>
      <c r="D5224" t="e">
        <f t="shared" si="81"/>
        <v>#DIV/0!</v>
      </c>
    </row>
    <row r="5225" spans="1:4">
      <c r="A5225" s="3">
        <v>44302</v>
      </c>
      <c r="C5225">
        <f>VLOOKUP(A5225,'Historic fwd PE'!A5224:B11202,2,0)</f>
        <v>14617.85</v>
      </c>
      <c r="D5225" t="e">
        <f t="shared" si="81"/>
        <v>#DIV/0!</v>
      </c>
    </row>
    <row r="5226" spans="1:4">
      <c r="A5226" s="3">
        <v>44303</v>
      </c>
      <c r="C5226">
        <f>VLOOKUP(A5226,'Historic fwd PE'!A5225:B11203,2,0)</f>
        <v>14617.85</v>
      </c>
      <c r="D5226" t="e">
        <f t="shared" si="81"/>
        <v>#DIV/0!</v>
      </c>
    </row>
    <row r="5227" spans="1:4">
      <c r="A5227" s="3">
        <v>44304</v>
      </c>
      <c r="C5227">
        <f>VLOOKUP(A5227,'Historic fwd PE'!A5226:B11204,2,0)</f>
        <v>14617.85</v>
      </c>
      <c r="D5227" t="e">
        <f t="shared" si="81"/>
        <v>#DIV/0!</v>
      </c>
    </row>
    <row r="5228" spans="1:4">
      <c r="A5228" s="3">
        <v>44305</v>
      </c>
      <c r="C5228">
        <f>VLOOKUP(A5228,'Historic fwd PE'!A5227:B11205,2,0)</f>
        <v>14359.45</v>
      </c>
      <c r="D5228" t="e">
        <f t="shared" si="81"/>
        <v>#DIV/0!</v>
      </c>
    </row>
    <row r="5229" spans="1:4">
      <c r="A5229" s="3">
        <v>44306</v>
      </c>
      <c r="C5229">
        <f>VLOOKUP(A5229,'Historic fwd PE'!A5228:B11206,2,0)</f>
        <v>14296.4</v>
      </c>
      <c r="D5229" t="e">
        <f t="shared" si="81"/>
        <v>#DIV/0!</v>
      </c>
    </row>
    <row r="5230" spans="1:4">
      <c r="A5230" s="3">
        <v>44307</v>
      </c>
      <c r="C5230">
        <f>VLOOKUP(A5230,'Historic fwd PE'!A5229:B11207,2,0)</f>
        <v>14296.4</v>
      </c>
      <c r="D5230" t="e">
        <f t="shared" si="81"/>
        <v>#DIV/0!</v>
      </c>
    </row>
    <row r="5231" spans="1:4">
      <c r="A5231" s="3">
        <v>44308</v>
      </c>
      <c r="C5231">
        <f>VLOOKUP(A5231,'Historic fwd PE'!A5230:B11208,2,0)</f>
        <v>14406.15</v>
      </c>
      <c r="D5231" t="e">
        <f t="shared" si="81"/>
        <v>#DIV/0!</v>
      </c>
    </row>
    <row r="5232" spans="1:4">
      <c r="A5232" s="3">
        <v>44309</v>
      </c>
      <c r="C5232">
        <f>VLOOKUP(A5232,'Historic fwd PE'!A5231:B11209,2,0)</f>
        <v>14341.35</v>
      </c>
      <c r="D5232" t="e">
        <f t="shared" si="81"/>
        <v>#DIV/0!</v>
      </c>
    </row>
    <row r="5233" spans="1:4">
      <c r="A5233" s="3">
        <v>44310</v>
      </c>
      <c r="C5233">
        <f>VLOOKUP(A5233,'Historic fwd PE'!A5232:B11210,2,0)</f>
        <v>14341.35</v>
      </c>
      <c r="D5233" t="e">
        <f t="shared" si="81"/>
        <v>#DIV/0!</v>
      </c>
    </row>
    <row r="5234" spans="1:4">
      <c r="A5234" s="3">
        <v>44311</v>
      </c>
      <c r="C5234">
        <f>VLOOKUP(A5234,'Historic fwd PE'!A5233:B11211,2,0)</f>
        <v>14341.35</v>
      </c>
      <c r="D5234" t="e">
        <f t="shared" si="81"/>
        <v>#DIV/0!</v>
      </c>
    </row>
    <row r="5235" spans="1:4">
      <c r="A5235" s="3">
        <v>44312</v>
      </c>
      <c r="C5235">
        <f>VLOOKUP(A5235,'Historic fwd PE'!A5234:B11212,2,0)</f>
        <v>14485</v>
      </c>
      <c r="D5235" t="e">
        <f t="shared" si="81"/>
        <v>#DIV/0!</v>
      </c>
    </row>
    <row r="5236" spans="1:4">
      <c r="A5236" s="3">
        <v>44313</v>
      </c>
      <c r="C5236">
        <f>VLOOKUP(A5236,'Historic fwd PE'!A5235:B11213,2,0)</f>
        <v>14653.05</v>
      </c>
      <c r="D5236" t="e">
        <f t="shared" si="81"/>
        <v>#DIV/0!</v>
      </c>
    </row>
    <row r="5237" spans="1:4">
      <c r="A5237" s="3">
        <v>44314</v>
      </c>
      <c r="C5237">
        <f>VLOOKUP(A5237,'Historic fwd PE'!A5236:B11214,2,0)</f>
        <v>14864.55</v>
      </c>
      <c r="D5237" t="e">
        <f t="shared" si="81"/>
        <v>#DIV/0!</v>
      </c>
    </row>
    <row r="5238" spans="1:4">
      <c r="A5238" s="3">
        <v>44315</v>
      </c>
      <c r="C5238">
        <f>VLOOKUP(A5238,'Historic fwd PE'!A5237:B11215,2,0)</f>
        <v>14894.9</v>
      </c>
      <c r="D5238" t="e">
        <f t="shared" si="81"/>
        <v>#DIV/0!</v>
      </c>
    </row>
    <row r="5239" spans="1:4">
      <c r="A5239" s="3">
        <v>44316</v>
      </c>
      <c r="C5239">
        <f>VLOOKUP(A5239,'Historic fwd PE'!A5238:B11216,2,0)</f>
        <v>14631.1</v>
      </c>
      <c r="D5239" t="e">
        <f t="shared" si="81"/>
        <v>#DIV/0!</v>
      </c>
    </row>
    <row r="5240" spans="1:4">
      <c r="A5240" s="3">
        <v>44317</v>
      </c>
      <c r="C5240">
        <f>VLOOKUP(A5240,'Historic fwd PE'!A5239:B11217,2,0)</f>
        <v>14631.1</v>
      </c>
      <c r="D5240" t="e">
        <f t="shared" si="81"/>
        <v>#DIV/0!</v>
      </c>
    </row>
    <row r="5241" spans="1:4">
      <c r="A5241" s="3">
        <v>44318</v>
      </c>
      <c r="C5241">
        <f>VLOOKUP(A5241,'Historic fwd PE'!A5240:B11218,2,0)</f>
        <v>14631.1</v>
      </c>
      <c r="D5241" t="e">
        <f t="shared" si="81"/>
        <v>#DIV/0!</v>
      </c>
    </row>
    <row r="5242" spans="1:4">
      <c r="A5242" s="3">
        <v>44319</v>
      </c>
      <c r="C5242">
        <f>VLOOKUP(A5242,'Historic fwd PE'!A5241:B11219,2,0)</f>
        <v>14634.15</v>
      </c>
      <c r="D5242" t="e">
        <f t="shared" si="81"/>
        <v>#DIV/0!</v>
      </c>
    </row>
    <row r="5243" spans="1:4">
      <c r="A5243" s="3">
        <v>44320</v>
      </c>
      <c r="C5243">
        <f>VLOOKUP(A5243,'Historic fwd PE'!A5242:B11220,2,0)</f>
        <v>14496.5</v>
      </c>
      <c r="D5243" t="e">
        <f t="shared" si="81"/>
        <v>#DIV/0!</v>
      </c>
    </row>
    <row r="5244" spans="1:4">
      <c r="A5244" s="3">
        <v>44321</v>
      </c>
      <c r="C5244">
        <f>VLOOKUP(A5244,'Historic fwd PE'!A5243:B11221,2,0)</f>
        <v>14617.85</v>
      </c>
      <c r="D5244" t="e">
        <f t="shared" si="81"/>
        <v>#DIV/0!</v>
      </c>
    </row>
    <row r="5245" spans="1:4">
      <c r="A5245" s="3">
        <v>44322</v>
      </c>
      <c r="C5245">
        <f>VLOOKUP(A5245,'Historic fwd PE'!A5244:B11222,2,0)</f>
        <v>14724.8</v>
      </c>
      <c r="D5245" t="e">
        <f t="shared" si="81"/>
        <v>#DIV/0!</v>
      </c>
    </row>
    <row r="5246" spans="1:4">
      <c r="A5246" s="3">
        <v>44323</v>
      </c>
      <c r="C5246">
        <f>VLOOKUP(A5246,'Historic fwd PE'!A5245:B11223,2,0)</f>
        <v>14823.15</v>
      </c>
      <c r="D5246" t="e">
        <f t="shared" si="81"/>
        <v>#DIV/0!</v>
      </c>
    </row>
    <row r="5247" spans="1:4">
      <c r="A5247" s="3">
        <v>44324</v>
      </c>
      <c r="C5247">
        <f>VLOOKUP(A5247,'Historic fwd PE'!A5246:B11224,2,0)</f>
        <v>14823.15</v>
      </c>
      <c r="D5247" t="e">
        <f t="shared" si="81"/>
        <v>#DIV/0!</v>
      </c>
    </row>
    <row r="5248" spans="1:4">
      <c r="A5248" s="3">
        <v>44325</v>
      </c>
      <c r="C5248">
        <f>VLOOKUP(A5248,'Historic fwd PE'!A5247:B11225,2,0)</f>
        <v>14823.15</v>
      </c>
      <c r="D5248" t="e">
        <f t="shared" si="81"/>
        <v>#DIV/0!</v>
      </c>
    </row>
    <row r="5249" spans="1:4">
      <c r="A5249" s="3">
        <v>44326</v>
      </c>
      <c r="C5249">
        <f>VLOOKUP(A5249,'Historic fwd PE'!A5248:B11226,2,0)</f>
        <v>14942.35</v>
      </c>
      <c r="D5249" t="e">
        <f t="shared" si="81"/>
        <v>#DIV/0!</v>
      </c>
    </row>
    <row r="5250" spans="1:4">
      <c r="A5250" s="3">
        <v>44327</v>
      </c>
      <c r="C5250">
        <f>VLOOKUP(A5250,'Historic fwd PE'!A5249:B11227,2,0)</f>
        <v>14850.75</v>
      </c>
      <c r="D5250" t="e">
        <f t="shared" si="81"/>
        <v>#DIV/0!</v>
      </c>
    </row>
    <row r="5251" spans="1:4">
      <c r="A5251" s="3">
        <v>44328</v>
      </c>
      <c r="C5251">
        <f>VLOOKUP(A5251,'Historic fwd PE'!A5250:B11228,2,0)</f>
        <v>14696.5</v>
      </c>
      <c r="D5251" t="e">
        <f t="shared" si="81"/>
        <v>#DIV/0!</v>
      </c>
    </row>
    <row r="5252" spans="1:4">
      <c r="A5252" s="3">
        <v>44329</v>
      </c>
      <c r="C5252">
        <f>VLOOKUP(A5252,'Historic fwd PE'!A5251:B11229,2,0)</f>
        <v>14696.5</v>
      </c>
      <c r="D5252" t="e">
        <f t="shared" si="81"/>
        <v>#DIV/0!</v>
      </c>
    </row>
    <row r="5253" spans="1:4">
      <c r="A5253" s="3">
        <v>44330</v>
      </c>
      <c r="C5253">
        <f>VLOOKUP(A5253,'Historic fwd PE'!A5252:B11230,2,0)</f>
        <v>14677.8</v>
      </c>
      <c r="D5253" t="e">
        <f t="shared" si="81"/>
        <v>#DIV/0!</v>
      </c>
    </row>
    <row r="5254" spans="1:4">
      <c r="A5254" s="3">
        <v>44331</v>
      </c>
      <c r="C5254">
        <f>VLOOKUP(A5254,'Historic fwd PE'!A5253:B11231,2,0)</f>
        <v>14677.8</v>
      </c>
      <c r="D5254" t="e">
        <f t="shared" si="81"/>
        <v>#DIV/0!</v>
      </c>
    </row>
    <row r="5255" spans="1:4">
      <c r="A5255" s="3">
        <v>44332</v>
      </c>
      <c r="C5255">
        <f>VLOOKUP(A5255,'Historic fwd PE'!A5254:B11232,2,0)</f>
        <v>14677.8</v>
      </c>
      <c r="D5255" t="e">
        <f t="shared" ref="D5255:D5318" si="82">C5255/B5255</f>
        <v>#DIV/0!</v>
      </c>
    </row>
    <row r="5256" spans="1:4">
      <c r="A5256" s="3">
        <v>44333</v>
      </c>
      <c r="C5256">
        <f>VLOOKUP(A5256,'Historic fwd PE'!A5255:B11233,2,0)</f>
        <v>14923.15</v>
      </c>
      <c r="D5256" t="e">
        <f t="shared" si="82"/>
        <v>#DIV/0!</v>
      </c>
    </row>
    <row r="5257" spans="1:4">
      <c r="A5257" s="3">
        <v>44334</v>
      </c>
      <c r="C5257">
        <f>VLOOKUP(A5257,'Historic fwd PE'!A5256:B11234,2,0)</f>
        <v>15108.1</v>
      </c>
      <c r="D5257" t="e">
        <f t="shared" si="82"/>
        <v>#DIV/0!</v>
      </c>
    </row>
    <row r="5258" spans="1:4">
      <c r="A5258" s="3">
        <v>44335</v>
      </c>
      <c r="C5258">
        <f>VLOOKUP(A5258,'Historic fwd PE'!A5257:B11235,2,0)</f>
        <v>15030.15</v>
      </c>
      <c r="D5258" t="e">
        <f t="shared" si="82"/>
        <v>#DIV/0!</v>
      </c>
    </row>
    <row r="5259" spans="1:4">
      <c r="A5259" s="3">
        <v>44336</v>
      </c>
      <c r="C5259">
        <f>VLOOKUP(A5259,'Historic fwd PE'!A5258:B11236,2,0)</f>
        <v>14906.05</v>
      </c>
      <c r="D5259" t="e">
        <f t="shared" si="82"/>
        <v>#DIV/0!</v>
      </c>
    </row>
    <row r="5260" spans="1:4">
      <c r="A5260" s="3">
        <v>44337</v>
      </c>
      <c r="C5260">
        <f>VLOOKUP(A5260,'Historic fwd PE'!A5259:B11237,2,0)</f>
        <v>15175.3</v>
      </c>
      <c r="D5260" t="e">
        <f t="shared" si="82"/>
        <v>#DIV/0!</v>
      </c>
    </row>
    <row r="5261" spans="1:4">
      <c r="A5261" s="3">
        <v>44338</v>
      </c>
      <c r="C5261">
        <f>VLOOKUP(A5261,'Historic fwd PE'!A5260:B11238,2,0)</f>
        <v>15175.3</v>
      </c>
      <c r="D5261" t="e">
        <f t="shared" si="82"/>
        <v>#DIV/0!</v>
      </c>
    </row>
    <row r="5262" spans="1:4">
      <c r="A5262" s="3">
        <v>44339</v>
      </c>
      <c r="C5262">
        <f>VLOOKUP(A5262,'Historic fwd PE'!A5261:B11239,2,0)</f>
        <v>15175.3</v>
      </c>
      <c r="D5262" t="e">
        <f t="shared" si="82"/>
        <v>#DIV/0!</v>
      </c>
    </row>
    <row r="5263" spans="1:4">
      <c r="A5263" s="3">
        <v>44340</v>
      </c>
      <c r="C5263">
        <f>VLOOKUP(A5263,'Historic fwd PE'!A5262:B11240,2,0)</f>
        <v>15197.7</v>
      </c>
      <c r="D5263" t="e">
        <f t="shared" si="82"/>
        <v>#DIV/0!</v>
      </c>
    </row>
    <row r="5264" spans="1:4">
      <c r="A5264" s="3">
        <v>44341</v>
      </c>
      <c r="C5264">
        <f>VLOOKUP(A5264,'Historic fwd PE'!A5263:B11241,2,0)</f>
        <v>15208.45</v>
      </c>
      <c r="D5264" t="e">
        <f t="shared" si="82"/>
        <v>#DIV/0!</v>
      </c>
    </row>
    <row r="5265" spans="1:4">
      <c r="A5265" s="3">
        <v>44342</v>
      </c>
      <c r="C5265">
        <f>VLOOKUP(A5265,'Historic fwd PE'!A5264:B11242,2,0)</f>
        <v>15301.45</v>
      </c>
      <c r="D5265" t="e">
        <f t="shared" si="82"/>
        <v>#DIV/0!</v>
      </c>
    </row>
    <row r="5266" spans="1:4">
      <c r="A5266" s="3">
        <v>44343</v>
      </c>
      <c r="C5266">
        <f>VLOOKUP(A5266,'Historic fwd PE'!A5265:B11243,2,0)</f>
        <v>15337.85</v>
      </c>
      <c r="D5266" t="e">
        <f t="shared" si="82"/>
        <v>#DIV/0!</v>
      </c>
    </row>
    <row r="5267" spans="1:4">
      <c r="A5267" s="3">
        <v>44344</v>
      </c>
      <c r="C5267">
        <f>VLOOKUP(A5267,'Historic fwd PE'!A5266:B11244,2,0)</f>
        <v>15435.65</v>
      </c>
      <c r="D5267" t="e">
        <f t="shared" si="82"/>
        <v>#DIV/0!</v>
      </c>
    </row>
    <row r="5268" spans="1:4">
      <c r="A5268" s="3">
        <v>44345</v>
      </c>
      <c r="C5268">
        <f>VLOOKUP(A5268,'Historic fwd PE'!A5267:B11245,2,0)</f>
        <v>15435.65</v>
      </c>
      <c r="D5268" t="e">
        <f t="shared" si="82"/>
        <v>#DIV/0!</v>
      </c>
    </row>
    <row r="5269" spans="1:4">
      <c r="A5269" s="3">
        <v>44346</v>
      </c>
      <c r="C5269">
        <f>VLOOKUP(A5269,'Historic fwd PE'!A5268:B11246,2,0)</f>
        <v>15435.65</v>
      </c>
      <c r="D5269" t="e">
        <f t="shared" si="82"/>
        <v>#DIV/0!</v>
      </c>
    </row>
    <row r="5270" spans="1:4">
      <c r="A5270" s="3">
        <v>44347</v>
      </c>
      <c r="C5270">
        <f>VLOOKUP(A5270,'Historic fwd PE'!A5269:B11247,2,0)</f>
        <v>15582.8</v>
      </c>
      <c r="D5270" t="e">
        <f t="shared" si="82"/>
        <v>#DIV/0!</v>
      </c>
    </row>
    <row r="5271" spans="1:4">
      <c r="A5271" s="3">
        <v>44348</v>
      </c>
      <c r="C5271">
        <f>VLOOKUP(A5271,'Historic fwd PE'!A5270:B11248,2,0)</f>
        <v>15574.85</v>
      </c>
      <c r="D5271" t="e">
        <f t="shared" si="82"/>
        <v>#DIV/0!</v>
      </c>
    </row>
    <row r="5272" spans="1:4">
      <c r="A5272" s="3">
        <v>44349</v>
      </c>
      <c r="C5272">
        <f>VLOOKUP(A5272,'Historic fwd PE'!A5271:B11249,2,0)</f>
        <v>15576.2</v>
      </c>
      <c r="D5272" t="e">
        <f t="shared" si="82"/>
        <v>#DIV/0!</v>
      </c>
    </row>
    <row r="5273" spans="1:4">
      <c r="A5273" s="3">
        <v>44350</v>
      </c>
      <c r="C5273">
        <f>VLOOKUP(A5273,'Historic fwd PE'!A5272:B11250,2,0)</f>
        <v>15690.35</v>
      </c>
      <c r="D5273" t="e">
        <f t="shared" si="82"/>
        <v>#DIV/0!</v>
      </c>
    </row>
    <row r="5274" spans="1:4">
      <c r="A5274" s="3">
        <v>44351</v>
      </c>
      <c r="C5274">
        <f>VLOOKUP(A5274,'Historic fwd PE'!A5273:B11251,2,0)</f>
        <v>15670.25</v>
      </c>
      <c r="D5274" t="e">
        <f t="shared" si="82"/>
        <v>#DIV/0!</v>
      </c>
    </row>
    <row r="5275" spans="1:4">
      <c r="A5275" s="3">
        <v>44352</v>
      </c>
      <c r="C5275">
        <f>VLOOKUP(A5275,'Historic fwd PE'!A5274:B11252,2,0)</f>
        <v>15670.25</v>
      </c>
      <c r="D5275" t="e">
        <f t="shared" si="82"/>
        <v>#DIV/0!</v>
      </c>
    </row>
    <row r="5276" spans="1:4">
      <c r="A5276" s="3">
        <v>44353</v>
      </c>
      <c r="C5276">
        <f>VLOOKUP(A5276,'Historic fwd PE'!A5275:B11253,2,0)</f>
        <v>15670.25</v>
      </c>
      <c r="D5276" t="e">
        <f t="shared" si="82"/>
        <v>#DIV/0!</v>
      </c>
    </row>
    <row r="5277" spans="1:4">
      <c r="A5277" s="3">
        <v>44354</v>
      </c>
      <c r="C5277">
        <f>VLOOKUP(A5277,'Historic fwd PE'!A5276:B11254,2,0)</f>
        <v>15751.65</v>
      </c>
      <c r="D5277" t="e">
        <f t="shared" si="82"/>
        <v>#DIV/0!</v>
      </c>
    </row>
    <row r="5278" spans="1:4">
      <c r="A5278" s="3">
        <v>44355</v>
      </c>
      <c r="C5278">
        <f>VLOOKUP(A5278,'Historic fwd PE'!A5277:B11255,2,0)</f>
        <v>15740.1</v>
      </c>
      <c r="D5278" t="e">
        <f t="shared" si="82"/>
        <v>#DIV/0!</v>
      </c>
    </row>
    <row r="5279" spans="1:4">
      <c r="A5279" s="3">
        <v>44356</v>
      </c>
      <c r="C5279">
        <f>VLOOKUP(A5279,'Historic fwd PE'!A5278:B11256,2,0)</f>
        <v>15635.35</v>
      </c>
      <c r="D5279" t="e">
        <f t="shared" si="82"/>
        <v>#DIV/0!</v>
      </c>
    </row>
    <row r="5280" spans="1:4">
      <c r="A5280" s="3">
        <v>44357</v>
      </c>
      <c r="C5280">
        <f>VLOOKUP(A5280,'Historic fwd PE'!A5279:B11257,2,0)</f>
        <v>15737.75</v>
      </c>
      <c r="D5280" t="e">
        <f t="shared" si="82"/>
        <v>#DIV/0!</v>
      </c>
    </row>
    <row r="5281" spans="1:4">
      <c r="A5281" s="3">
        <v>44358</v>
      </c>
      <c r="C5281">
        <f>VLOOKUP(A5281,'Historic fwd PE'!A5280:B11258,2,0)</f>
        <v>15799.35</v>
      </c>
      <c r="D5281" t="e">
        <f t="shared" si="82"/>
        <v>#DIV/0!</v>
      </c>
    </row>
    <row r="5282" spans="1:4">
      <c r="A5282" s="3">
        <v>44359</v>
      </c>
      <c r="C5282">
        <f>VLOOKUP(A5282,'Historic fwd PE'!A5281:B11259,2,0)</f>
        <v>15799.35</v>
      </c>
      <c r="D5282" t="e">
        <f t="shared" si="82"/>
        <v>#DIV/0!</v>
      </c>
    </row>
    <row r="5283" spans="1:4">
      <c r="A5283" s="3">
        <v>44360</v>
      </c>
      <c r="C5283">
        <f>VLOOKUP(A5283,'Historic fwd PE'!A5282:B11260,2,0)</f>
        <v>15799.35</v>
      </c>
      <c r="D5283" t="e">
        <f t="shared" si="82"/>
        <v>#DIV/0!</v>
      </c>
    </row>
    <row r="5284" spans="1:4">
      <c r="A5284" s="3">
        <v>44361</v>
      </c>
      <c r="C5284">
        <f>VLOOKUP(A5284,'Historic fwd PE'!A5283:B11261,2,0)</f>
        <v>15811.85</v>
      </c>
      <c r="D5284" t="e">
        <f t="shared" si="82"/>
        <v>#DIV/0!</v>
      </c>
    </row>
    <row r="5285" spans="1:4">
      <c r="A5285" s="3">
        <v>44362</v>
      </c>
      <c r="C5285">
        <f>VLOOKUP(A5285,'Historic fwd PE'!A5284:B11262,2,0)</f>
        <v>15869.25</v>
      </c>
      <c r="D5285" t="e">
        <f t="shared" si="82"/>
        <v>#DIV/0!</v>
      </c>
    </row>
    <row r="5286" spans="1:4">
      <c r="A5286" s="3">
        <v>44363</v>
      </c>
      <c r="C5286">
        <f>VLOOKUP(A5286,'Historic fwd PE'!A5285:B11263,2,0)</f>
        <v>15767.55</v>
      </c>
      <c r="D5286" t="e">
        <f t="shared" si="82"/>
        <v>#DIV/0!</v>
      </c>
    </row>
    <row r="5287" spans="1:4">
      <c r="A5287" s="3">
        <v>44364</v>
      </c>
      <c r="C5287">
        <f>VLOOKUP(A5287,'Historic fwd PE'!A5286:B11264,2,0)</f>
        <v>15691.4</v>
      </c>
      <c r="D5287" t="e">
        <f t="shared" si="82"/>
        <v>#DIV/0!</v>
      </c>
    </row>
    <row r="5288" spans="1:4">
      <c r="A5288" s="3">
        <v>44365</v>
      </c>
      <c r="C5288">
        <f>VLOOKUP(A5288,'Historic fwd PE'!A5287:B11265,2,0)</f>
        <v>15683.35</v>
      </c>
      <c r="D5288" t="e">
        <f t="shared" si="82"/>
        <v>#DIV/0!</v>
      </c>
    </row>
    <row r="5289" spans="1:4">
      <c r="A5289" s="3">
        <v>44366</v>
      </c>
      <c r="C5289">
        <f>VLOOKUP(A5289,'Historic fwd PE'!A5288:B11266,2,0)</f>
        <v>15683.35</v>
      </c>
      <c r="D5289" t="e">
        <f t="shared" si="82"/>
        <v>#DIV/0!</v>
      </c>
    </row>
    <row r="5290" spans="1:4">
      <c r="A5290" s="3">
        <v>44367</v>
      </c>
      <c r="C5290">
        <f>VLOOKUP(A5290,'Historic fwd PE'!A5289:B11267,2,0)</f>
        <v>15683.35</v>
      </c>
      <c r="D5290" t="e">
        <f t="shared" si="82"/>
        <v>#DIV/0!</v>
      </c>
    </row>
    <row r="5291" spans="1:4">
      <c r="A5291" s="3">
        <v>44368</v>
      </c>
      <c r="C5291">
        <f>VLOOKUP(A5291,'Historic fwd PE'!A5290:B11268,2,0)</f>
        <v>15746.5</v>
      </c>
      <c r="D5291" t="e">
        <f t="shared" si="82"/>
        <v>#DIV/0!</v>
      </c>
    </row>
    <row r="5292" spans="1:4">
      <c r="A5292" s="3">
        <v>44369</v>
      </c>
      <c r="C5292">
        <f>VLOOKUP(A5292,'Historic fwd PE'!A5291:B11269,2,0)</f>
        <v>15772.75</v>
      </c>
      <c r="D5292" t="e">
        <f t="shared" si="82"/>
        <v>#DIV/0!</v>
      </c>
    </row>
    <row r="5293" spans="1:4">
      <c r="A5293" s="3">
        <v>44370</v>
      </c>
      <c r="C5293">
        <f>VLOOKUP(A5293,'Historic fwd PE'!A5292:B11270,2,0)</f>
        <v>15686.95</v>
      </c>
      <c r="D5293" t="e">
        <f t="shared" si="82"/>
        <v>#DIV/0!</v>
      </c>
    </row>
    <row r="5294" spans="1:4">
      <c r="A5294" s="3">
        <v>44371</v>
      </c>
      <c r="C5294">
        <f>VLOOKUP(A5294,'Historic fwd PE'!A5293:B11271,2,0)</f>
        <v>15790.45</v>
      </c>
      <c r="D5294" t="e">
        <f t="shared" si="82"/>
        <v>#DIV/0!</v>
      </c>
    </row>
    <row r="5295" spans="1:4">
      <c r="A5295" s="3">
        <v>44372</v>
      </c>
      <c r="C5295">
        <f>VLOOKUP(A5295,'Historic fwd PE'!A5294:B11272,2,0)</f>
        <v>15860.35</v>
      </c>
      <c r="D5295" t="e">
        <f t="shared" si="82"/>
        <v>#DIV/0!</v>
      </c>
    </row>
    <row r="5296" spans="1:4">
      <c r="A5296" s="3">
        <v>44373</v>
      </c>
      <c r="C5296">
        <f>VLOOKUP(A5296,'Historic fwd PE'!A5295:B11273,2,0)</f>
        <v>15860.35</v>
      </c>
      <c r="D5296" t="e">
        <f t="shared" si="82"/>
        <v>#DIV/0!</v>
      </c>
    </row>
    <row r="5297" spans="1:4">
      <c r="A5297" s="3">
        <v>44374</v>
      </c>
      <c r="C5297">
        <f>VLOOKUP(A5297,'Historic fwd PE'!A5296:B11274,2,0)</f>
        <v>15860.35</v>
      </c>
      <c r="D5297" t="e">
        <f t="shared" si="82"/>
        <v>#DIV/0!</v>
      </c>
    </row>
    <row r="5298" spans="1:4">
      <c r="A5298" s="3">
        <v>44375</v>
      </c>
      <c r="C5298">
        <f>VLOOKUP(A5298,'Historic fwd PE'!A5297:B11275,2,0)</f>
        <v>15814.7</v>
      </c>
      <c r="D5298" t="e">
        <f t="shared" si="82"/>
        <v>#DIV/0!</v>
      </c>
    </row>
    <row r="5299" spans="1:4">
      <c r="A5299" s="3">
        <v>44376</v>
      </c>
      <c r="C5299">
        <f>VLOOKUP(A5299,'Historic fwd PE'!A5298:B11276,2,0)</f>
        <v>15748.45</v>
      </c>
      <c r="D5299" t="e">
        <f t="shared" si="82"/>
        <v>#DIV/0!</v>
      </c>
    </row>
    <row r="5300" spans="1:4">
      <c r="A5300" s="3">
        <v>44377</v>
      </c>
      <c r="C5300">
        <f>VLOOKUP(A5300,'Historic fwd PE'!A5299:B11277,2,0)</f>
        <v>15721.5</v>
      </c>
      <c r="D5300" t="e">
        <f t="shared" si="82"/>
        <v>#DIV/0!</v>
      </c>
    </row>
    <row r="5301" spans="1:4">
      <c r="A5301" s="3">
        <v>44378</v>
      </c>
      <c r="C5301">
        <f>VLOOKUP(A5301,'Historic fwd PE'!A5300:B11278,2,0)</f>
        <v>15680</v>
      </c>
      <c r="D5301" t="e">
        <f t="shared" si="82"/>
        <v>#DIV/0!</v>
      </c>
    </row>
    <row r="5302" spans="1:4">
      <c r="A5302" s="3">
        <v>44379</v>
      </c>
      <c r="C5302">
        <f>VLOOKUP(A5302,'Historic fwd PE'!A5301:B11279,2,0)</f>
        <v>15722.2</v>
      </c>
      <c r="D5302" t="e">
        <f t="shared" si="82"/>
        <v>#DIV/0!</v>
      </c>
    </row>
    <row r="5303" spans="1:4">
      <c r="A5303" s="3">
        <v>44380</v>
      </c>
      <c r="C5303">
        <f>VLOOKUP(A5303,'Historic fwd PE'!A5302:B11280,2,0)</f>
        <v>15722.2</v>
      </c>
      <c r="D5303" t="e">
        <f t="shared" si="82"/>
        <v>#DIV/0!</v>
      </c>
    </row>
    <row r="5304" spans="1:4">
      <c r="A5304" s="3">
        <v>44381</v>
      </c>
      <c r="C5304">
        <f>VLOOKUP(A5304,'Historic fwd PE'!A5303:B11281,2,0)</f>
        <v>15722.2</v>
      </c>
      <c r="D5304" t="e">
        <f t="shared" si="82"/>
        <v>#DIV/0!</v>
      </c>
    </row>
    <row r="5305" spans="1:4">
      <c r="A5305" s="3">
        <v>44382</v>
      </c>
      <c r="C5305">
        <f>VLOOKUP(A5305,'Historic fwd PE'!A5304:B11282,2,0)</f>
        <v>15834.35</v>
      </c>
      <c r="D5305" t="e">
        <f t="shared" si="82"/>
        <v>#DIV/0!</v>
      </c>
    </row>
    <row r="5306" spans="1:4">
      <c r="A5306" s="3">
        <v>44383</v>
      </c>
      <c r="C5306">
        <f>VLOOKUP(A5306,'Historic fwd PE'!A5305:B11283,2,0)</f>
        <v>15818.25</v>
      </c>
      <c r="D5306" t="e">
        <f t="shared" si="82"/>
        <v>#DIV/0!</v>
      </c>
    </row>
    <row r="5307" spans="1:4">
      <c r="A5307" s="3">
        <v>44384</v>
      </c>
      <c r="C5307">
        <f>VLOOKUP(A5307,'Historic fwd PE'!A5306:B11284,2,0)</f>
        <v>15879.65</v>
      </c>
      <c r="D5307" t="e">
        <f t="shared" si="82"/>
        <v>#DIV/0!</v>
      </c>
    </row>
    <row r="5308" spans="1:4">
      <c r="A5308" s="3">
        <v>44385</v>
      </c>
      <c r="C5308">
        <f>VLOOKUP(A5308,'Historic fwd PE'!A5307:B11285,2,0)</f>
        <v>15727.9</v>
      </c>
      <c r="D5308" t="e">
        <f t="shared" si="82"/>
        <v>#DIV/0!</v>
      </c>
    </row>
    <row r="5309" spans="1:4">
      <c r="A5309" s="3">
        <v>44386</v>
      </c>
      <c r="C5309">
        <f>VLOOKUP(A5309,'Historic fwd PE'!A5308:B11286,2,0)</f>
        <v>15689.8</v>
      </c>
      <c r="D5309" t="e">
        <f t="shared" si="82"/>
        <v>#DIV/0!</v>
      </c>
    </row>
    <row r="5310" spans="1:4">
      <c r="A5310" s="3">
        <v>44387</v>
      </c>
      <c r="C5310">
        <f>VLOOKUP(A5310,'Historic fwd PE'!A5309:B11287,2,0)</f>
        <v>15689.8</v>
      </c>
      <c r="D5310" t="e">
        <f t="shared" si="82"/>
        <v>#DIV/0!</v>
      </c>
    </row>
    <row r="5311" spans="1:4">
      <c r="A5311" s="3">
        <v>44388</v>
      </c>
      <c r="C5311">
        <f>VLOOKUP(A5311,'Historic fwd PE'!A5310:B11288,2,0)</f>
        <v>15689.8</v>
      </c>
      <c r="D5311" t="e">
        <f t="shared" si="82"/>
        <v>#DIV/0!</v>
      </c>
    </row>
    <row r="5312" spans="1:4">
      <c r="A5312" s="3">
        <v>44389</v>
      </c>
      <c r="C5312">
        <f>VLOOKUP(A5312,'Historic fwd PE'!A5311:B11289,2,0)</f>
        <v>15692.6</v>
      </c>
      <c r="D5312" t="e">
        <f t="shared" si="82"/>
        <v>#DIV/0!</v>
      </c>
    </row>
    <row r="5313" spans="1:4">
      <c r="A5313" s="3">
        <v>44390</v>
      </c>
      <c r="C5313">
        <f>VLOOKUP(A5313,'Historic fwd PE'!A5312:B11290,2,0)</f>
        <v>15812.35</v>
      </c>
      <c r="D5313" t="e">
        <f t="shared" si="82"/>
        <v>#DIV/0!</v>
      </c>
    </row>
    <row r="5314" spans="1:4">
      <c r="A5314" s="3">
        <v>44391</v>
      </c>
      <c r="C5314">
        <f>VLOOKUP(A5314,'Historic fwd PE'!A5313:B11291,2,0)</f>
        <v>15853.95</v>
      </c>
      <c r="D5314" t="e">
        <f t="shared" si="82"/>
        <v>#DIV/0!</v>
      </c>
    </row>
    <row r="5315" spans="1:4">
      <c r="A5315" s="3">
        <v>44392</v>
      </c>
      <c r="C5315">
        <f>VLOOKUP(A5315,'Historic fwd PE'!A5314:B11292,2,0)</f>
        <v>15924.2</v>
      </c>
      <c r="D5315" t="e">
        <f t="shared" si="82"/>
        <v>#DIV/0!</v>
      </c>
    </row>
    <row r="5316" spans="1:4">
      <c r="A5316" s="3">
        <v>44393</v>
      </c>
      <c r="C5316">
        <f>VLOOKUP(A5316,'Historic fwd PE'!A5315:B11293,2,0)</f>
        <v>15923.4</v>
      </c>
      <c r="D5316" t="e">
        <f t="shared" si="82"/>
        <v>#DIV/0!</v>
      </c>
    </row>
    <row r="5317" spans="1:4">
      <c r="A5317" s="3">
        <v>44394</v>
      </c>
      <c r="C5317">
        <f>VLOOKUP(A5317,'Historic fwd PE'!A5316:B11294,2,0)</f>
        <v>15923.4</v>
      </c>
      <c r="D5317" t="e">
        <f t="shared" si="82"/>
        <v>#DIV/0!</v>
      </c>
    </row>
    <row r="5318" spans="1:4">
      <c r="A5318" s="3">
        <v>44395</v>
      </c>
      <c r="C5318">
        <f>VLOOKUP(A5318,'Historic fwd PE'!A5317:B11295,2,0)</f>
        <v>15923.4</v>
      </c>
      <c r="D5318" t="e">
        <f t="shared" si="82"/>
        <v>#DIV/0!</v>
      </c>
    </row>
    <row r="5319" spans="1:4">
      <c r="A5319" s="3">
        <v>44396</v>
      </c>
      <c r="C5319">
        <f>VLOOKUP(A5319,'Historic fwd PE'!A5318:B11296,2,0)</f>
        <v>15752.4</v>
      </c>
      <c r="D5319" t="e">
        <f t="shared" ref="D5319:D5382" si="83">C5319/B5319</f>
        <v>#DIV/0!</v>
      </c>
    </row>
    <row r="5320" spans="1:4">
      <c r="A5320" s="3">
        <v>44397</v>
      </c>
      <c r="C5320">
        <f>VLOOKUP(A5320,'Historic fwd PE'!A5319:B11297,2,0)</f>
        <v>15632.1</v>
      </c>
      <c r="D5320" t="e">
        <f t="shared" si="83"/>
        <v>#DIV/0!</v>
      </c>
    </row>
    <row r="5321" spans="1:4">
      <c r="A5321" s="3">
        <v>44398</v>
      </c>
      <c r="C5321">
        <f>VLOOKUP(A5321,'Historic fwd PE'!A5320:B11298,2,0)</f>
        <v>15632.1</v>
      </c>
      <c r="D5321" t="e">
        <f t="shared" si="83"/>
        <v>#DIV/0!</v>
      </c>
    </row>
    <row r="5322" spans="1:4">
      <c r="A5322" s="3">
        <v>44399</v>
      </c>
      <c r="C5322">
        <f>VLOOKUP(A5322,'Historic fwd PE'!A5321:B11299,2,0)</f>
        <v>15824.05</v>
      </c>
      <c r="D5322" t="e">
        <f t="shared" si="83"/>
        <v>#DIV/0!</v>
      </c>
    </row>
    <row r="5323" spans="1:4">
      <c r="A5323" s="3">
        <v>44400</v>
      </c>
      <c r="C5323">
        <f>VLOOKUP(A5323,'Historic fwd PE'!A5322:B11300,2,0)</f>
        <v>15856.05</v>
      </c>
      <c r="D5323" t="e">
        <f t="shared" si="83"/>
        <v>#DIV/0!</v>
      </c>
    </row>
    <row r="5324" spans="1:4">
      <c r="A5324" s="3">
        <v>44401</v>
      </c>
      <c r="C5324">
        <f>VLOOKUP(A5324,'Historic fwd PE'!A5323:B11301,2,0)</f>
        <v>15856.05</v>
      </c>
      <c r="D5324" t="e">
        <f t="shared" si="83"/>
        <v>#DIV/0!</v>
      </c>
    </row>
    <row r="5325" spans="1:4">
      <c r="A5325" s="3">
        <v>44402</v>
      </c>
      <c r="C5325">
        <f>VLOOKUP(A5325,'Historic fwd PE'!A5324:B11302,2,0)</f>
        <v>15856.05</v>
      </c>
      <c r="D5325" t="e">
        <f t="shared" si="83"/>
        <v>#DIV/0!</v>
      </c>
    </row>
    <row r="5326" spans="1:4">
      <c r="A5326" s="3">
        <v>44403</v>
      </c>
      <c r="C5326">
        <f>VLOOKUP(A5326,'Historic fwd PE'!A5325:B11303,2,0)</f>
        <v>15824.45</v>
      </c>
      <c r="D5326" t="e">
        <f t="shared" si="83"/>
        <v>#DIV/0!</v>
      </c>
    </row>
    <row r="5327" spans="1:4">
      <c r="A5327" s="3">
        <v>44404</v>
      </c>
      <c r="C5327">
        <f>VLOOKUP(A5327,'Historic fwd PE'!A5326:B11304,2,0)</f>
        <v>15746.45</v>
      </c>
      <c r="D5327" t="e">
        <f t="shared" si="83"/>
        <v>#DIV/0!</v>
      </c>
    </row>
    <row r="5328" spans="1:4">
      <c r="A5328" s="3">
        <v>44405</v>
      </c>
      <c r="C5328">
        <f>VLOOKUP(A5328,'Historic fwd PE'!A5327:B11305,2,0)</f>
        <v>15709.4</v>
      </c>
      <c r="D5328" t="e">
        <f t="shared" si="83"/>
        <v>#DIV/0!</v>
      </c>
    </row>
    <row r="5329" spans="1:4">
      <c r="A5329" s="3">
        <v>44406</v>
      </c>
      <c r="C5329">
        <f>VLOOKUP(A5329,'Historic fwd PE'!A5328:B11306,2,0)</f>
        <v>15778.45</v>
      </c>
      <c r="D5329" t="e">
        <f t="shared" si="83"/>
        <v>#DIV/0!</v>
      </c>
    </row>
    <row r="5330" spans="1:4">
      <c r="A5330" s="3">
        <v>44407</v>
      </c>
      <c r="C5330">
        <f>VLOOKUP(A5330,'Historic fwd PE'!A5329:B11307,2,0)</f>
        <v>15763.05</v>
      </c>
      <c r="D5330" t="e">
        <f t="shared" si="83"/>
        <v>#DIV/0!</v>
      </c>
    </row>
    <row r="5331" spans="1:4">
      <c r="A5331" s="3">
        <v>44408</v>
      </c>
      <c r="C5331">
        <f>VLOOKUP(A5331,'Historic fwd PE'!A5330:B11308,2,0)</f>
        <v>15763.05</v>
      </c>
      <c r="D5331" t="e">
        <f t="shared" si="83"/>
        <v>#DIV/0!</v>
      </c>
    </row>
    <row r="5332" spans="1:4">
      <c r="A5332" s="3">
        <v>44409</v>
      </c>
      <c r="C5332">
        <f>VLOOKUP(A5332,'Historic fwd PE'!A5331:B11309,2,0)</f>
        <v>15763.05</v>
      </c>
      <c r="D5332" t="e">
        <f t="shared" si="83"/>
        <v>#DIV/0!</v>
      </c>
    </row>
    <row r="5333" spans="1:4">
      <c r="A5333" s="3">
        <v>44410</v>
      </c>
      <c r="C5333">
        <f>VLOOKUP(A5333,'Historic fwd PE'!A5332:B11310,2,0)</f>
        <v>15885.15</v>
      </c>
      <c r="D5333" t="e">
        <f t="shared" si="83"/>
        <v>#DIV/0!</v>
      </c>
    </row>
    <row r="5334" spans="1:4">
      <c r="A5334" s="3">
        <v>44411</v>
      </c>
      <c r="C5334">
        <f>VLOOKUP(A5334,'Historic fwd PE'!A5333:B11311,2,0)</f>
        <v>16130.75</v>
      </c>
      <c r="D5334" t="e">
        <f t="shared" si="83"/>
        <v>#DIV/0!</v>
      </c>
    </row>
    <row r="5335" spans="1:4">
      <c r="A5335" s="3">
        <v>44412</v>
      </c>
      <c r="C5335">
        <f>VLOOKUP(A5335,'Historic fwd PE'!A5334:B11312,2,0)</f>
        <v>16258.8</v>
      </c>
      <c r="D5335" t="e">
        <f t="shared" si="83"/>
        <v>#DIV/0!</v>
      </c>
    </row>
    <row r="5336" spans="1:4">
      <c r="A5336" s="3">
        <v>44413</v>
      </c>
      <c r="C5336">
        <f>VLOOKUP(A5336,'Historic fwd PE'!A5335:B11313,2,0)</f>
        <v>16294.6</v>
      </c>
      <c r="D5336" t="e">
        <f t="shared" si="83"/>
        <v>#DIV/0!</v>
      </c>
    </row>
    <row r="5337" spans="1:4">
      <c r="A5337" s="3">
        <v>44414</v>
      </c>
      <c r="C5337">
        <f>VLOOKUP(A5337,'Historic fwd PE'!A5336:B11314,2,0)</f>
        <v>16238.2</v>
      </c>
      <c r="D5337" t="e">
        <f t="shared" si="83"/>
        <v>#DIV/0!</v>
      </c>
    </row>
    <row r="5338" spans="1:4">
      <c r="A5338" s="3">
        <v>44415</v>
      </c>
      <c r="C5338">
        <f>VLOOKUP(A5338,'Historic fwd PE'!A5337:B11315,2,0)</f>
        <v>16238.2</v>
      </c>
      <c r="D5338" t="e">
        <f t="shared" si="83"/>
        <v>#DIV/0!</v>
      </c>
    </row>
    <row r="5339" spans="1:4">
      <c r="A5339" s="3">
        <v>44416</v>
      </c>
      <c r="C5339">
        <f>VLOOKUP(A5339,'Historic fwd PE'!A5338:B11316,2,0)</f>
        <v>16238.2</v>
      </c>
      <c r="D5339" t="e">
        <f t="shared" si="83"/>
        <v>#DIV/0!</v>
      </c>
    </row>
    <row r="5340" spans="1:4">
      <c r="A5340" s="3">
        <v>44417</v>
      </c>
      <c r="C5340">
        <f>VLOOKUP(A5340,'Historic fwd PE'!A5339:B11317,2,0)</f>
        <v>16258.25</v>
      </c>
      <c r="D5340" t="e">
        <f t="shared" si="83"/>
        <v>#DIV/0!</v>
      </c>
    </row>
    <row r="5341" spans="1:4">
      <c r="A5341" s="3">
        <v>44418</v>
      </c>
      <c r="C5341">
        <f>VLOOKUP(A5341,'Historic fwd PE'!A5340:B11318,2,0)</f>
        <v>16280.1</v>
      </c>
      <c r="D5341" t="e">
        <f t="shared" si="83"/>
        <v>#DIV/0!</v>
      </c>
    </row>
    <row r="5342" spans="1:4">
      <c r="A5342" s="3">
        <v>44419</v>
      </c>
      <c r="C5342">
        <f>VLOOKUP(A5342,'Historic fwd PE'!A5341:B11319,2,0)</f>
        <v>16282.25</v>
      </c>
      <c r="D5342" t="e">
        <f t="shared" si="83"/>
        <v>#DIV/0!</v>
      </c>
    </row>
    <row r="5343" spans="1:4">
      <c r="A5343" s="3">
        <v>44420</v>
      </c>
      <c r="C5343">
        <f>VLOOKUP(A5343,'Historic fwd PE'!A5342:B11320,2,0)</f>
        <v>16364.4</v>
      </c>
      <c r="D5343" t="e">
        <f t="shared" si="83"/>
        <v>#DIV/0!</v>
      </c>
    </row>
    <row r="5344" spans="1:4">
      <c r="A5344" s="3">
        <v>44421</v>
      </c>
      <c r="C5344">
        <f>VLOOKUP(A5344,'Historic fwd PE'!A5343:B11321,2,0)</f>
        <v>16529.099999999999</v>
      </c>
      <c r="D5344" t="e">
        <f t="shared" si="83"/>
        <v>#DIV/0!</v>
      </c>
    </row>
    <row r="5345" spans="1:4">
      <c r="A5345" s="3">
        <v>44422</v>
      </c>
      <c r="C5345">
        <f>VLOOKUP(A5345,'Historic fwd PE'!A5344:B11322,2,0)</f>
        <v>16529.099999999999</v>
      </c>
      <c r="D5345" t="e">
        <f t="shared" si="83"/>
        <v>#DIV/0!</v>
      </c>
    </row>
    <row r="5346" spans="1:4">
      <c r="A5346" s="3">
        <v>44423</v>
      </c>
      <c r="C5346">
        <f>VLOOKUP(A5346,'Historic fwd PE'!A5345:B11323,2,0)</f>
        <v>16529.099999999999</v>
      </c>
      <c r="D5346" t="e">
        <f t="shared" si="83"/>
        <v>#DIV/0!</v>
      </c>
    </row>
    <row r="5347" spans="1:4">
      <c r="A5347" s="3">
        <v>44424</v>
      </c>
      <c r="C5347">
        <f>VLOOKUP(A5347,'Historic fwd PE'!A5346:B11324,2,0)</f>
        <v>16563.05</v>
      </c>
      <c r="D5347" t="e">
        <f t="shared" si="83"/>
        <v>#DIV/0!</v>
      </c>
    </row>
    <row r="5348" spans="1:4">
      <c r="A5348" s="3">
        <v>44425</v>
      </c>
      <c r="C5348">
        <f>VLOOKUP(A5348,'Historic fwd PE'!A5347:B11325,2,0)</f>
        <v>16614.599999999999</v>
      </c>
      <c r="D5348" t="e">
        <f t="shared" si="83"/>
        <v>#DIV/0!</v>
      </c>
    </row>
    <row r="5349" spans="1:4">
      <c r="A5349" s="3">
        <v>44426</v>
      </c>
      <c r="C5349">
        <f>VLOOKUP(A5349,'Historic fwd PE'!A5348:B11326,2,0)</f>
        <v>16568.849999999999</v>
      </c>
      <c r="D5349" t="e">
        <f t="shared" si="83"/>
        <v>#DIV/0!</v>
      </c>
    </row>
    <row r="5350" spans="1:4">
      <c r="A5350" s="3">
        <v>44427</v>
      </c>
      <c r="C5350">
        <f>VLOOKUP(A5350,'Historic fwd PE'!A5349:B11327,2,0)</f>
        <v>16568.849999999999</v>
      </c>
      <c r="D5350" t="e">
        <f t="shared" si="83"/>
        <v>#DIV/0!</v>
      </c>
    </row>
    <row r="5351" spans="1:4">
      <c r="A5351" s="3">
        <v>44428</v>
      </c>
      <c r="C5351">
        <f>VLOOKUP(A5351,'Historic fwd PE'!A5350:B11328,2,0)</f>
        <v>16450.5</v>
      </c>
      <c r="D5351" t="e">
        <f t="shared" si="83"/>
        <v>#DIV/0!</v>
      </c>
    </row>
    <row r="5352" spans="1:4">
      <c r="A5352" s="3">
        <v>44429</v>
      </c>
      <c r="C5352">
        <f>VLOOKUP(A5352,'Historic fwd PE'!A5351:B11329,2,0)</f>
        <v>16450.5</v>
      </c>
      <c r="D5352" t="e">
        <f t="shared" si="83"/>
        <v>#DIV/0!</v>
      </c>
    </row>
    <row r="5353" spans="1:4">
      <c r="A5353" s="3">
        <v>44430</v>
      </c>
      <c r="C5353">
        <f>VLOOKUP(A5353,'Historic fwd PE'!A5352:B11330,2,0)</f>
        <v>16450.5</v>
      </c>
      <c r="D5353" t="e">
        <f t="shared" si="83"/>
        <v>#DIV/0!</v>
      </c>
    </row>
    <row r="5354" spans="1:4">
      <c r="A5354" s="3">
        <v>44431</v>
      </c>
      <c r="C5354">
        <f>VLOOKUP(A5354,'Historic fwd PE'!A5353:B11331,2,0)</f>
        <v>16496.45</v>
      </c>
      <c r="D5354" t="e">
        <f t="shared" si="83"/>
        <v>#DIV/0!</v>
      </c>
    </row>
    <row r="5355" spans="1:4">
      <c r="A5355" s="3">
        <v>44432</v>
      </c>
      <c r="C5355">
        <f>VLOOKUP(A5355,'Historic fwd PE'!A5354:B11332,2,0)</f>
        <v>16624.599999999999</v>
      </c>
      <c r="D5355" t="e">
        <f t="shared" si="83"/>
        <v>#DIV/0!</v>
      </c>
    </row>
    <row r="5356" spans="1:4">
      <c r="A5356" s="3">
        <v>44433</v>
      </c>
      <c r="C5356">
        <f>VLOOKUP(A5356,'Historic fwd PE'!A5355:B11333,2,0)</f>
        <v>16634.650000000001</v>
      </c>
      <c r="D5356" t="e">
        <f t="shared" si="83"/>
        <v>#DIV/0!</v>
      </c>
    </row>
    <row r="5357" spans="1:4">
      <c r="A5357" s="3">
        <v>44434</v>
      </c>
      <c r="C5357">
        <f>VLOOKUP(A5357,'Historic fwd PE'!A5356:B11334,2,0)</f>
        <v>16636.900000000001</v>
      </c>
      <c r="D5357" t="e">
        <f t="shared" si="83"/>
        <v>#DIV/0!</v>
      </c>
    </row>
    <row r="5358" spans="1:4">
      <c r="A5358" s="3">
        <v>44435</v>
      </c>
      <c r="C5358">
        <f>VLOOKUP(A5358,'Historic fwd PE'!A5357:B11335,2,0)</f>
        <v>16705.2</v>
      </c>
      <c r="D5358" t="e">
        <f t="shared" si="83"/>
        <v>#DIV/0!</v>
      </c>
    </row>
    <row r="5359" spans="1:4">
      <c r="A5359" s="3">
        <v>44436</v>
      </c>
      <c r="C5359">
        <f>VLOOKUP(A5359,'Historic fwd PE'!A5358:B11336,2,0)</f>
        <v>16705.2</v>
      </c>
      <c r="D5359" t="e">
        <f t="shared" si="83"/>
        <v>#DIV/0!</v>
      </c>
    </row>
    <row r="5360" spans="1:4">
      <c r="A5360" s="3">
        <v>44437</v>
      </c>
      <c r="C5360">
        <f>VLOOKUP(A5360,'Historic fwd PE'!A5359:B11337,2,0)</f>
        <v>16705.2</v>
      </c>
      <c r="D5360" t="e">
        <f t="shared" si="83"/>
        <v>#DIV/0!</v>
      </c>
    </row>
    <row r="5361" spans="1:4">
      <c r="A5361" s="3">
        <v>44438</v>
      </c>
      <c r="C5361">
        <f>VLOOKUP(A5361,'Historic fwd PE'!A5360:B11338,2,0)</f>
        <v>16931.05</v>
      </c>
      <c r="D5361" t="e">
        <f t="shared" si="83"/>
        <v>#DIV/0!</v>
      </c>
    </row>
    <row r="5362" spans="1:4">
      <c r="A5362" s="3">
        <v>44439</v>
      </c>
      <c r="C5362">
        <f>VLOOKUP(A5362,'Historic fwd PE'!A5361:B11339,2,0)</f>
        <v>17132.2</v>
      </c>
      <c r="D5362" t="e">
        <f t="shared" si="83"/>
        <v>#DIV/0!</v>
      </c>
    </row>
    <row r="5363" spans="1:4">
      <c r="A5363" s="3">
        <v>44440</v>
      </c>
      <c r="C5363">
        <f>VLOOKUP(A5363,'Historic fwd PE'!A5362:B11340,2,0)</f>
        <v>17076.25</v>
      </c>
      <c r="D5363" t="e">
        <f t="shared" si="83"/>
        <v>#DIV/0!</v>
      </c>
    </row>
    <row r="5364" spans="1:4">
      <c r="A5364" s="3">
        <v>44441</v>
      </c>
      <c r="C5364">
        <f>VLOOKUP(A5364,'Historic fwd PE'!A5363:B11341,2,0)</f>
        <v>17234.150000000001</v>
      </c>
      <c r="D5364" t="e">
        <f t="shared" si="83"/>
        <v>#DIV/0!</v>
      </c>
    </row>
    <row r="5365" spans="1:4">
      <c r="A5365" s="3">
        <v>44442</v>
      </c>
      <c r="C5365">
        <f>VLOOKUP(A5365,'Historic fwd PE'!A5364:B11342,2,0)</f>
        <v>17323.599999999999</v>
      </c>
      <c r="D5365" t="e">
        <f t="shared" si="83"/>
        <v>#DIV/0!</v>
      </c>
    </row>
    <row r="5366" spans="1:4">
      <c r="A5366" s="3">
        <v>44443</v>
      </c>
      <c r="C5366">
        <f>VLOOKUP(A5366,'Historic fwd PE'!A5365:B11343,2,0)</f>
        <v>17323.599999999999</v>
      </c>
      <c r="D5366" t="e">
        <f t="shared" si="83"/>
        <v>#DIV/0!</v>
      </c>
    </row>
    <row r="5367" spans="1:4">
      <c r="A5367" s="3">
        <v>44444</v>
      </c>
      <c r="C5367">
        <f>VLOOKUP(A5367,'Historic fwd PE'!A5366:B11344,2,0)</f>
        <v>17323.599999999999</v>
      </c>
      <c r="D5367" t="e">
        <f t="shared" si="83"/>
        <v>#DIV/0!</v>
      </c>
    </row>
    <row r="5368" spans="1:4">
      <c r="A5368" s="3">
        <v>44445</v>
      </c>
      <c r="C5368">
        <f>VLOOKUP(A5368,'Historic fwd PE'!A5367:B11345,2,0)</f>
        <v>17377.8</v>
      </c>
      <c r="D5368" t="e">
        <f t="shared" si="83"/>
        <v>#DIV/0!</v>
      </c>
    </row>
    <row r="5369" spans="1:4">
      <c r="A5369" s="3">
        <v>44446</v>
      </c>
      <c r="C5369">
        <f>VLOOKUP(A5369,'Historic fwd PE'!A5368:B11346,2,0)</f>
        <v>17362.099999999999</v>
      </c>
      <c r="D5369" t="e">
        <f t="shared" si="83"/>
        <v>#DIV/0!</v>
      </c>
    </row>
    <row r="5370" spans="1:4">
      <c r="A5370" s="3">
        <v>44447</v>
      </c>
      <c r="C5370">
        <f>VLOOKUP(A5370,'Historic fwd PE'!A5369:B11347,2,0)</f>
        <v>17353.5</v>
      </c>
      <c r="D5370" t="e">
        <f t="shared" si="83"/>
        <v>#DIV/0!</v>
      </c>
    </row>
    <row r="5371" spans="1:4">
      <c r="A5371" s="3">
        <v>44448</v>
      </c>
      <c r="C5371">
        <f>VLOOKUP(A5371,'Historic fwd PE'!A5370:B11348,2,0)</f>
        <v>17369.25</v>
      </c>
      <c r="D5371" t="e">
        <f t="shared" si="83"/>
        <v>#DIV/0!</v>
      </c>
    </row>
    <row r="5372" spans="1:4">
      <c r="A5372" s="3">
        <v>44449</v>
      </c>
      <c r="C5372">
        <f>VLOOKUP(A5372,'Historic fwd PE'!A5371:B11349,2,0)</f>
        <v>17369.25</v>
      </c>
      <c r="D5372" t="e">
        <f t="shared" si="83"/>
        <v>#DIV/0!</v>
      </c>
    </row>
    <row r="5373" spans="1:4">
      <c r="A5373" s="3">
        <v>44450</v>
      </c>
      <c r="C5373">
        <f>VLOOKUP(A5373,'Historic fwd PE'!A5372:B11350,2,0)</f>
        <v>17369.25</v>
      </c>
      <c r="D5373" t="e">
        <f t="shared" si="83"/>
        <v>#DIV/0!</v>
      </c>
    </row>
    <row r="5374" spans="1:4">
      <c r="A5374" s="3">
        <v>44451</v>
      </c>
      <c r="C5374">
        <f>VLOOKUP(A5374,'Historic fwd PE'!A5373:B11351,2,0)</f>
        <v>17369.25</v>
      </c>
      <c r="D5374" t="e">
        <f t="shared" si="83"/>
        <v>#DIV/0!</v>
      </c>
    </row>
    <row r="5375" spans="1:4">
      <c r="A5375" s="3">
        <v>44452</v>
      </c>
      <c r="C5375">
        <f>VLOOKUP(A5375,'Historic fwd PE'!A5374:B11352,2,0)</f>
        <v>17355.3</v>
      </c>
      <c r="D5375" t="e">
        <f t="shared" si="83"/>
        <v>#DIV/0!</v>
      </c>
    </row>
    <row r="5376" spans="1:4">
      <c r="A5376" s="3">
        <v>44453</v>
      </c>
      <c r="C5376">
        <f>VLOOKUP(A5376,'Historic fwd PE'!A5375:B11353,2,0)</f>
        <v>17380</v>
      </c>
      <c r="D5376" t="e">
        <f t="shared" si="83"/>
        <v>#DIV/0!</v>
      </c>
    </row>
    <row r="5377" spans="1:4">
      <c r="A5377" s="3">
        <v>44454</v>
      </c>
      <c r="C5377">
        <f>VLOOKUP(A5377,'Historic fwd PE'!A5376:B11354,2,0)</f>
        <v>17519.45</v>
      </c>
      <c r="D5377" t="e">
        <f t="shared" si="83"/>
        <v>#DIV/0!</v>
      </c>
    </row>
    <row r="5378" spans="1:4">
      <c r="A5378" s="3">
        <v>44455</v>
      </c>
      <c r="C5378">
        <f>VLOOKUP(A5378,'Historic fwd PE'!A5377:B11355,2,0)</f>
        <v>17629.5</v>
      </c>
      <c r="D5378" t="e">
        <f t="shared" si="83"/>
        <v>#DIV/0!</v>
      </c>
    </row>
    <row r="5379" spans="1:4">
      <c r="A5379" s="3">
        <v>44456</v>
      </c>
      <c r="C5379">
        <f>VLOOKUP(A5379,'Historic fwd PE'!A5378:B11356,2,0)</f>
        <v>17585.150000000001</v>
      </c>
      <c r="D5379" t="e">
        <f t="shared" si="83"/>
        <v>#DIV/0!</v>
      </c>
    </row>
    <row r="5380" spans="1:4">
      <c r="A5380" s="3">
        <v>44457</v>
      </c>
      <c r="C5380">
        <f>VLOOKUP(A5380,'Historic fwd PE'!A5379:B11357,2,0)</f>
        <v>17585.150000000001</v>
      </c>
      <c r="D5380" t="e">
        <f t="shared" si="83"/>
        <v>#DIV/0!</v>
      </c>
    </row>
    <row r="5381" spans="1:4">
      <c r="A5381" s="3">
        <v>44458</v>
      </c>
      <c r="C5381">
        <f>VLOOKUP(A5381,'Historic fwd PE'!A5380:B11358,2,0)</f>
        <v>17585.150000000001</v>
      </c>
      <c r="D5381" t="e">
        <f t="shared" si="83"/>
        <v>#DIV/0!</v>
      </c>
    </row>
    <row r="5382" spans="1:4">
      <c r="A5382" s="3">
        <v>44459</v>
      </c>
      <c r="C5382">
        <f>VLOOKUP(A5382,'Historic fwd PE'!A5381:B11359,2,0)</f>
        <v>17396.900000000001</v>
      </c>
      <c r="D5382" t="e">
        <f t="shared" si="83"/>
        <v>#DIV/0!</v>
      </c>
    </row>
    <row r="5383" spans="1:4">
      <c r="A5383" s="3">
        <v>44460</v>
      </c>
      <c r="C5383">
        <f>VLOOKUP(A5383,'Historic fwd PE'!A5382:B11360,2,0)</f>
        <v>17562</v>
      </c>
      <c r="D5383" t="e">
        <f t="shared" ref="D5383:D5446" si="84">C5383/B5383</f>
        <v>#DIV/0!</v>
      </c>
    </row>
    <row r="5384" spans="1:4">
      <c r="A5384" s="3">
        <v>44461</v>
      </c>
      <c r="C5384">
        <f>VLOOKUP(A5384,'Historic fwd PE'!A5383:B11361,2,0)</f>
        <v>17546.650000000001</v>
      </c>
      <c r="D5384" t="e">
        <f t="shared" si="84"/>
        <v>#DIV/0!</v>
      </c>
    </row>
    <row r="5385" spans="1:4">
      <c r="A5385" s="3">
        <v>44462</v>
      </c>
      <c r="C5385">
        <f>VLOOKUP(A5385,'Historic fwd PE'!A5384:B11362,2,0)</f>
        <v>17822.95</v>
      </c>
      <c r="D5385" t="e">
        <f t="shared" si="84"/>
        <v>#DIV/0!</v>
      </c>
    </row>
    <row r="5386" spans="1:4">
      <c r="A5386" s="3">
        <v>44463</v>
      </c>
      <c r="C5386">
        <f>VLOOKUP(A5386,'Historic fwd PE'!A5385:B11363,2,0)</f>
        <v>17853.2</v>
      </c>
      <c r="D5386" t="e">
        <f t="shared" si="84"/>
        <v>#DIV/0!</v>
      </c>
    </row>
    <row r="5387" spans="1:4">
      <c r="A5387" s="3">
        <v>44464</v>
      </c>
      <c r="C5387">
        <f>VLOOKUP(A5387,'Historic fwd PE'!A5386:B11364,2,0)</f>
        <v>17853.2</v>
      </c>
      <c r="D5387" t="e">
        <f t="shared" si="84"/>
        <v>#DIV/0!</v>
      </c>
    </row>
    <row r="5388" spans="1:4">
      <c r="A5388" s="3">
        <v>44465</v>
      </c>
      <c r="C5388">
        <f>VLOOKUP(A5388,'Historic fwd PE'!A5387:B11365,2,0)</f>
        <v>17853.2</v>
      </c>
      <c r="D5388" t="e">
        <f t="shared" si="84"/>
        <v>#DIV/0!</v>
      </c>
    </row>
    <row r="5389" spans="1:4">
      <c r="A5389" s="3">
        <v>44466</v>
      </c>
      <c r="C5389">
        <f>VLOOKUP(A5389,'Historic fwd PE'!A5388:B11366,2,0)</f>
        <v>17855.099999999999</v>
      </c>
      <c r="D5389" t="e">
        <f t="shared" si="84"/>
        <v>#DIV/0!</v>
      </c>
    </row>
    <row r="5390" spans="1:4">
      <c r="A5390" s="3">
        <v>44467</v>
      </c>
      <c r="C5390">
        <f>VLOOKUP(A5390,'Historic fwd PE'!A5389:B11367,2,0)</f>
        <v>17748.599999999999</v>
      </c>
      <c r="D5390" t="e">
        <f t="shared" si="84"/>
        <v>#DIV/0!</v>
      </c>
    </row>
    <row r="5391" spans="1:4">
      <c r="A5391" s="3">
        <v>44468</v>
      </c>
      <c r="C5391">
        <f>VLOOKUP(A5391,'Historic fwd PE'!A5390:B11368,2,0)</f>
        <v>17711.3</v>
      </c>
      <c r="D5391" t="e">
        <f t="shared" si="84"/>
        <v>#DIV/0!</v>
      </c>
    </row>
    <row r="5392" spans="1:4">
      <c r="A5392" s="3">
        <v>44469</v>
      </c>
      <c r="C5392">
        <f>VLOOKUP(A5392,'Historic fwd PE'!A5391:B11369,2,0)</f>
        <v>17618.150000000001</v>
      </c>
      <c r="D5392" t="e">
        <f t="shared" si="84"/>
        <v>#DIV/0!</v>
      </c>
    </row>
    <row r="5393" spans="1:4">
      <c r="A5393" s="3">
        <v>44470</v>
      </c>
      <c r="C5393">
        <f>VLOOKUP(A5393,'Historic fwd PE'!A5392:B11370,2,0)</f>
        <v>17532.05</v>
      </c>
      <c r="D5393" t="e">
        <f t="shared" si="84"/>
        <v>#DIV/0!</v>
      </c>
    </row>
    <row r="5394" spans="1:4">
      <c r="A5394" s="3">
        <v>44471</v>
      </c>
      <c r="C5394">
        <f>VLOOKUP(A5394,'Historic fwd PE'!A5393:B11371,2,0)</f>
        <v>17532.05</v>
      </c>
      <c r="D5394" t="e">
        <f t="shared" si="84"/>
        <v>#DIV/0!</v>
      </c>
    </row>
    <row r="5395" spans="1:4">
      <c r="A5395" s="3">
        <v>44472</v>
      </c>
      <c r="C5395">
        <f>VLOOKUP(A5395,'Historic fwd PE'!A5394:B11372,2,0)</f>
        <v>17532.05</v>
      </c>
      <c r="D5395" t="e">
        <f t="shared" si="84"/>
        <v>#DIV/0!</v>
      </c>
    </row>
    <row r="5396" spans="1:4">
      <c r="A5396" s="3">
        <v>44473</v>
      </c>
      <c r="C5396">
        <f>VLOOKUP(A5396,'Historic fwd PE'!A5395:B11373,2,0)</f>
        <v>17691.25</v>
      </c>
      <c r="D5396" t="e">
        <f t="shared" si="84"/>
        <v>#DIV/0!</v>
      </c>
    </row>
    <row r="5397" spans="1:4">
      <c r="A5397" s="3">
        <v>44474</v>
      </c>
      <c r="C5397">
        <f>VLOOKUP(A5397,'Historic fwd PE'!A5396:B11374,2,0)</f>
        <v>17822.3</v>
      </c>
      <c r="D5397" t="e">
        <f t="shared" si="84"/>
        <v>#DIV/0!</v>
      </c>
    </row>
    <row r="5398" spans="1:4">
      <c r="A5398" s="3">
        <v>44475</v>
      </c>
      <c r="C5398">
        <f>VLOOKUP(A5398,'Historic fwd PE'!A5397:B11375,2,0)</f>
        <v>17646</v>
      </c>
      <c r="D5398" t="e">
        <f t="shared" si="84"/>
        <v>#DIV/0!</v>
      </c>
    </row>
    <row r="5399" spans="1:4">
      <c r="A5399" s="3">
        <v>44476</v>
      </c>
      <c r="C5399">
        <f>VLOOKUP(A5399,'Historic fwd PE'!A5398:B11376,2,0)</f>
        <v>17790.349999999999</v>
      </c>
      <c r="D5399" t="e">
        <f t="shared" si="84"/>
        <v>#DIV/0!</v>
      </c>
    </row>
    <row r="5400" spans="1:4">
      <c r="A5400" s="3">
        <v>44477</v>
      </c>
      <c r="C5400">
        <f>VLOOKUP(A5400,'Historic fwd PE'!A5399:B11377,2,0)</f>
        <v>17895.2</v>
      </c>
      <c r="D5400" t="e">
        <f t="shared" si="84"/>
        <v>#DIV/0!</v>
      </c>
    </row>
    <row r="5401" spans="1:4">
      <c r="A5401" s="3">
        <v>44478</v>
      </c>
      <c r="C5401">
        <f>VLOOKUP(A5401,'Historic fwd PE'!A5400:B11378,2,0)</f>
        <v>17895.2</v>
      </c>
      <c r="D5401" t="e">
        <f t="shared" si="84"/>
        <v>#DIV/0!</v>
      </c>
    </row>
    <row r="5402" spans="1:4">
      <c r="A5402" s="3">
        <v>44479</v>
      </c>
      <c r="C5402">
        <f>VLOOKUP(A5402,'Historic fwd PE'!A5401:B11379,2,0)</f>
        <v>17895.2</v>
      </c>
      <c r="D5402" t="e">
        <f t="shared" si="84"/>
        <v>#DIV/0!</v>
      </c>
    </row>
    <row r="5403" spans="1:4">
      <c r="A5403" s="3">
        <v>44480</v>
      </c>
      <c r="C5403">
        <f>VLOOKUP(A5403,'Historic fwd PE'!A5402:B11380,2,0)</f>
        <v>17945.95</v>
      </c>
      <c r="D5403" t="e">
        <f t="shared" si="84"/>
        <v>#DIV/0!</v>
      </c>
    </row>
    <row r="5404" spans="1:4">
      <c r="A5404" s="3">
        <v>44481</v>
      </c>
      <c r="C5404">
        <f>VLOOKUP(A5404,'Historic fwd PE'!A5403:B11381,2,0)</f>
        <v>17991.95</v>
      </c>
      <c r="D5404" t="e">
        <f t="shared" si="84"/>
        <v>#DIV/0!</v>
      </c>
    </row>
    <row r="5405" spans="1:4">
      <c r="A5405" s="3">
        <v>44482</v>
      </c>
      <c r="C5405">
        <f>VLOOKUP(A5405,'Historic fwd PE'!A5404:B11382,2,0)</f>
        <v>18161.75</v>
      </c>
      <c r="D5405" t="e">
        <f t="shared" si="84"/>
        <v>#DIV/0!</v>
      </c>
    </row>
    <row r="5406" spans="1:4">
      <c r="A5406" s="3">
        <v>44483</v>
      </c>
      <c r="C5406">
        <f>VLOOKUP(A5406,'Historic fwd PE'!A5405:B11383,2,0)</f>
        <v>18338.55</v>
      </c>
      <c r="D5406" t="e">
        <f t="shared" si="84"/>
        <v>#DIV/0!</v>
      </c>
    </row>
    <row r="5407" spans="1:4">
      <c r="A5407" s="3">
        <v>44484</v>
      </c>
      <c r="C5407">
        <f>VLOOKUP(A5407,'Historic fwd PE'!A5406:B11384,2,0)</f>
        <v>18338.55</v>
      </c>
      <c r="D5407" t="e">
        <f t="shared" si="84"/>
        <v>#DIV/0!</v>
      </c>
    </row>
    <row r="5408" spans="1:4">
      <c r="A5408" s="3">
        <v>44485</v>
      </c>
      <c r="C5408">
        <f>VLOOKUP(A5408,'Historic fwd PE'!A5407:B11385,2,0)</f>
        <v>18338.55</v>
      </c>
      <c r="D5408" t="e">
        <f t="shared" si="84"/>
        <v>#DIV/0!</v>
      </c>
    </row>
    <row r="5409" spans="1:4">
      <c r="A5409" s="3">
        <v>44486</v>
      </c>
      <c r="C5409">
        <f>VLOOKUP(A5409,'Historic fwd PE'!A5408:B11386,2,0)</f>
        <v>18338.55</v>
      </c>
      <c r="D5409" t="e">
        <f t="shared" si="84"/>
        <v>#DIV/0!</v>
      </c>
    </row>
    <row r="5410" spans="1:4">
      <c r="A5410" s="3">
        <v>44487</v>
      </c>
      <c r="C5410">
        <f>VLOOKUP(A5410,'Historic fwd PE'!A5409:B11387,2,0)</f>
        <v>18477.05</v>
      </c>
      <c r="D5410" t="e">
        <f t="shared" si="84"/>
        <v>#DIV/0!</v>
      </c>
    </row>
    <row r="5411" spans="1:4">
      <c r="A5411" s="3">
        <v>44488</v>
      </c>
      <c r="C5411">
        <f>VLOOKUP(A5411,'Historic fwd PE'!A5410:B11388,2,0)</f>
        <v>18418.75</v>
      </c>
      <c r="D5411" t="e">
        <f t="shared" si="84"/>
        <v>#DIV/0!</v>
      </c>
    </row>
    <row r="5412" spans="1:4">
      <c r="A5412" s="3">
        <v>44489</v>
      </c>
      <c r="C5412">
        <f>VLOOKUP(A5412,'Historic fwd PE'!A5411:B11389,2,0)</f>
        <v>18266.599999999999</v>
      </c>
      <c r="D5412" t="e">
        <f t="shared" si="84"/>
        <v>#DIV/0!</v>
      </c>
    </row>
    <row r="5413" spans="1:4">
      <c r="A5413" s="3">
        <v>44490</v>
      </c>
      <c r="C5413">
        <f>VLOOKUP(A5413,'Historic fwd PE'!A5412:B11390,2,0)</f>
        <v>18178.099999999999</v>
      </c>
      <c r="D5413" t="e">
        <f t="shared" si="84"/>
        <v>#DIV/0!</v>
      </c>
    </row>
    <row r="5414" spans="1:4">
      <c r="A5414" s="3">
        <v>44491</v>
      </c>
      <c r="C5414">
        <f>VLOOKUP(A5414,'Historic fwd PE'!A5413:B11391,2,0)</f>
        <v>18114.900000000001</v>
      </c>
      <c r="D5414" t="e">
        <f t="shared" si="84"/>
        <v>#DIV/0!</v>
      </c>
    </row>
    <row r="5415" spans="1:4">
      <c r="A5415" s="3">
        <v>44492</v>
      </c>
      <c r="C5415">
        <f>VLOOKUP(A5415,'Historic fwd PE'!A5414:B11392,2,0)</f>
        <v>18114.900000000001</v>
      </c>
      <c r="D5415" t="e">
        <f t="shared" si="84"/>
        <v>#DIV/0!</v>
      </c>
    </row>
    <row r="5416" spans="1:4">
      <c r="A5416" s="3">
        <v>44493</v>
      </c>
      <c r="C5416">
        <f>VLOOKUP(A5416,'Historic fwd PE'!A5415:B11393,2,0)</f>
        <v>18114.900000000001</v>
      </c>
      <c r="D5416" t="e">
        <f t="shared" si="84"/>
        <v>#DIV/0!</v>
      </c>
    </row>
    <row r="5417" spans="1:4">
      <c r="A5417" s="3">
        <v>44494</v>
      </c>
      <c r="C5417">
        <f>VLOOKUP(A5417,'Historic fwd PE'!A5416:B11394,2,0)</f>
        <v>18125.400000000001</v>
      </c>
      <c r="D5417" t="e">
        <f t="shared" si="84"/>
        <v>#DIV/0!</v>
      </c>
    </row>
    <row r="5418" spans="1:4">
      <c r="A5418" s="3">
        <v>44495</v>
      </c>
      <c r="C5418">
        <f>VLOOKUP(A5418,'Historic fwd PE'!A5417:B11395,2,0)</f>
        <v>18268.400000000001</v>
      </c>
      <c r="D5418" t="e">
        <f t="shared" si="84"/>
        <v>#DIV/0!</v>
      </c>
    </row>
    <row r="5419" spans="1:4">
      <c r="A5419" s="3">
        <v>44496</v>
      </c>
      <c r="C5419">
        <f>VLOOKUP(A5419,'Historic fwd PE'!A5418:B11396,2,0)</f>
        <v>18210.95</v>
      </c>
      <c r="D5419" t="e">
        <f t="shared" si="84"/>
        <v>#DIV/0!</v>
      </c>
    </row>
    <row r="5420" spans="1:4">
      <c r="A5420" s="3">
        <v>44497</v>
      </c>
      <c r="C5420">
        <f>VLOOKUP(A5420,'Historic fwd PE'!A5419:B11397,2,0)</f>
        <v>17857.25</v>
      </c>
      <c r="D5420" t="e">
        <f t="shared" si="84"/>
        <v>#DIV/0!</v>
      </c>
    </row>
    <row r="5421" spans="1:4">
      <c r="A5421" s="3">
        <v>44498</v>
      </c>
      <c r="C5421">
        <f>VLOOKUP(A5421,'Historic fwd PE'!A5420:B11398,2,0)</f>
        <v>17671.650000000001</v>
      </c>
      <c r="D5421" t="e">
        <f t="shared" si="84"/>
        <v>#DIV/0!</v>
      </c>
    </row>
    <row r="5422" spans="1:4">
      <c r="A5422" s="3">
        <v>44499</v>
      </c>
      <c r="C5422">
        <f>VLOOKUP(A5422,'Historic fwd PE'!A5421:B11399,2,0)</f>
        <v>17671.650000000001</v>
      </c>
      <c r="D5422" t="e">
        <f t="shared" si="84"/>
        <v>#DIV/0!</v>
      </c>
    </row>
    <row r="5423" spans="1:4">
      <c r="A5423" s="3">
        <v>44500</v>
      </c>
      <c r="C5423">
        <f>VLOOKUP(A5423,'Historic fwd PE'!A5422:B11400,2,0)</f>
        <v>17671.650000000001</v>
      </c>
      <c r="D5423" t="e">
        <f t="shared" si="84"/>
        <v>#DIV/0!</v>
      </c>
    </row>
    <row r="5424" spans="1:4">
      <c r="A5424" s="3">
        <v>44501</v>
      </c>
      <c r="C5424">
        <f>VLOOKUP(A5424,'Historic fwd PE'!A5423:B11401,2,0)</f>
        <v>17929.650000000001</v>
      </c>
      <c r="D5424" t="e">
        <f t="shared" si="84"/>
        <v>#DIV/0!</v>
      </c>
    </row>
    <row r="5425" spans="1:4">
      <c r="A5425" s="3">
        <v>44502</v>
      </c>
      <c r="C5425">
        <f>VLOOKUP(A5425,'Historic fwd PE'!A5424:B11402,2,0)</f>
        <v>17888.95</v>
      </c>
      <c r="D5425" t="e">
        <f t="shared" si="84"/>
        <v>#DIV/0!</v>
      </c>
    </row>
    <row r="5426" spans="1:4">
      <c r="A5426" s="3">
        <v>44503</v>
      </c>
      <c r="C5426">
        <f>VLOOKUP(A5426,'Historic fwd PE'!A5425:B11403,2,0)</f>
        <v>17829.2</v>
      </c>
      <c r="D5426" t="e">
        <f t="shared" si="84"/>
        <v>#DIV/0!</v>
      </c>
    </row>
    <row r="5427" spans="1:4">
      <c r="A5427" s="3">
        <v>44504</v>
      </c>
      <c r="C5427">
        <f>VLOOKUP(A5427,'Historic fwd PE'!A5426:B11404,2,0)</f>
        <v>17916.8</v>
      </c>
      <c r="D5427" t="e">
        <f t="shared" si="84"/>
        <v>#DIV/0!</v>
      </c>
    </row>
    <row r="5428" spans="1:4">
      <c r="A5428" s="3">
        <v>44505</v>
      </c>
      <c r="C5428">
        <f>VLOOKUP(A5428,'Historic fwd PE'!A5427:B11405,2,0)</f>
        <v>17916.8</v>
      </c>
      <c r="D5428" t="e">
        <f t="shared" si="84"/>
        <v>#DIV/0!</v>
      </c>
    </row>
    <row r="5429" spans="1:4">
      <c r="A5429" s="3">
        <v>44506</v>
      </c>
      <c r="C5429">
        <f>VLOOKUP(A5429,'Historic fwd PE'!A5428:B11406,2,0)</f>
        <v>17916.8</v>
      </c>
      <c r="D5429" t="e">
        <f t="shared" si="84"/>
        <v>#DIV/0!</v>
      </c>
    </row>
    <row r="5430" spans="1:4">
      <c r="A5430" s="3">
        <v>44507</v>
      </c>
      <c r="C5430">
        <f>VLOOKUP(A5430,'Historic fwd PE'!A5429:B11407,2,0)</f>
        <v>17916.8</v>
      </c>
      <c r="D5430" t="e">
        <f t="shared" si="84"/>
        <v>#DIV/0!</v>
      </c>
    </row>
    <row r="5431" spans="1:4">
      <c r="A5431" s="3">
        <v>44508</v>
      </c>
      <c r="C5431">
        <f>VLOOKUP(A5431,'Historic fwd PE'!A5430:B11408,2,0)</f>
        <v>18068.55</v>
      </c>
      <c r="D5431" t="e">
        <f t="shared" si="84"/>
        <v>#DIV/0!</v>
      </c>
    </row>
    <row r="5432" spans="1:4">
      <c r="A5432" s="3">
        <v>44509</v>
      </c>
      <c r="C5432">
        <f>VLOOKUP(A5432,'Historic fwd PE'!A5431:B11409,2,0)</f>
        <v>18044.25</v>
      </c>
      <c r="D5432" t="e">
        <f t="shared" si="84"/>
        <v>#DIV/0!</v>
      </c>
    </row>
    <row r="5433" spans="1:4">
      <c r="A5433" s="3">
        <v>44510</v>
      </c>
      <c r="C5433">
        <f>VLOOKUP(A5433,'Historic fwd PE'!A5432:B11410,2,0)</f>
        <v>18017.2</v>
      </c>
      <c r="D5433" t="e">
        <f t="shared" si="84"/>
        <v>#DIV/0!</v>
      </c>
    </row>
    <row r="5434" spans="1:4">
      <c r="A5434" s="3">
        <v>44511</v>
      </c>
      <c r="C5434">
        <f>VLOOKUP(A5434,'Historic fwd PE'!A5433:B11411,2,0)</f>
        <v>17873.599999999999</v>
      </c>
      <c r="D5434" t="e">
        <f t="shared" si="84"/>
        <v>#DIV/0!</v>
      </c>
    </row>
    <row r="5435" spans="1:4">
      <c r="A5435" s="3">
        <v>44512</v>
      </c>
      <c r="C5435">
        <f>VLOOKUP(A5435,'Historic fwd PE'!A5434:B11412,2,0)</f>
        <v>18102.75</v>
      </c>
      <c r="D5435" t="e">
        <f t="shared" si="84"/>
        <v>#DIV/0!</v>
      </c>
    </row>
    <row r="5436" spans="1:4">
      <c r="A5436" s="3">
        <v>44513</v>
      </c>
      <c r="C5436">
        <f>VLOOKUP(A5436,'Historic fwd PE'!A5435:B11413,2,0)</f>
        <v>18102.75</v>
      </c>
      <c r="D5436" t="e">
        <f t="shared" si="84"/>
        <v>#DIV/0!</v>
      </c>
    </row>
    <row r="5437" spans="1:4">
      <c r="A5437" s="3">
        <v>44514</v>
      </c>
      <c r="C5437">
        <f>VLOOKUP(A5437,'Historic fwd PE'!A5436:B11414,2,0)</f>
        <v>18102.75</v>
      </c>
      <c r="D5437" t="e">
        <f t="shared" si="84"/>
        <v>#DIV/0!</v>
      </c>
    </row>
    <row r="5438" spans="1:4">
      <c r="A5438" s="3">
        <v>44515</v>
      </c>
      <c r="C5438">
        <f>VLOOKUP(A5438,'Historic fwd PE'!A5437:B11415,2,0)</f>
        <v>18109.45</v>
      </c>
      <c r="D5438" t="e">
        <f t="shared" si="84"/>
        <v>#DIV/0!</v>
      </c>
    </row>
    <row r="5439" spans="1:4">
      <c r="A5439" s="3">
        <v>44516</v>
      </c>
      <c r="C5439">
        <f>VLOOKUP(A5439,'Historic fwd PE'!A5438:B11416,2,0)</f>
        <v>17999.2</v>
      </c>
      <c r="D5439" t="e">
        <f t="shared" si="84"/>
        <v>#DIV/0!</v>
      </c>
    </row>
    <row r="5440" spans="1:4">
      <c r="A5440" s="3">
        <v>44517</v>
      </c>
      <c r="C5440">
        <f>VLOOKUP(A5440,'Historic fwd PE'!A5439:B11417,2,0)</f>
        <v>17898.650000000001</v>
      </c>
      <c r="D5440" t="e">
        <f t="shared" si="84"/>
        <v>#DIV/0!</v>
      </c>
    </row>
    <row r="5441" spans="1:4">
      <c r="A5441" s="3">
        <v>44518</v>
      </c>
      <c r="C5441">
        <f>VLOOKUP(A5441,'Historic fwd PE'!A5440:B11418,2,0)</f>
        <v>17764.8</v>
      </c>
      <c r="D5441" t="e">
        <f t="shared" si="84"/>
        <v>#DIV/0!</v>
      </c>
    </row>
    <row r="5442" spans="1:4">
      <c r="A5442" s="3">
        <v>44519</v>
      </c>
      <c r="C5442">
        <f>VLOOKUP(A5442,'Historic fwd PE'!A5441:B11419,2,0)</f>
        <v>17764.8</v>
      </c>
      <c r="D5442" t="e">
        <f t="shared" si="84"/>
        <v>#DIV/0!</v>
      </c>
    </row>
    <row r="5443" spans="1:4">
      <c r="A5443" s="3">
        <v>44520</v>
      </c>
      <c r="C5443">
        <f>VLOOKUP(A5443,'Historic fwd PE'!A5442:B11420,2,0)</f>
        <v>17764.8</v>
      </c>
      <c r="D5443" t="e">
        <f t="shared" si="84"/>
        <v>#DIV/0!</v>
      </c>
    </row>
    <row r="5444" spans="1:4">
      <c r="A5444" s="3">
        <v>44521</v>
      </c>
      <c r="C5444">
        <f>VLOOKUP(A5444,'Historic fwd PE'!A5443:B11421,2,0)</f>
        <v>17764.8</v>
      </c>
      <c r="D5444" t="e">
        <f t="shared" si="84"/>
        <v>#DIV/0!</v>
      </c>
    </row>
    <row r="5445" spans="1:4">
      <c r="A5445" s="3">
        <v>44522</v>
      </c>
      <c r="C5445">
        <f>VLOOKUP(A5445,'Historic fwd PE'!A5444:B11422,2,0)</f>
        <v>17416.55</v>
      </c>
      <c r="D5445" t="e">
        <f t="shared" si="84"/>
        <v>#DIV/0!</v>
      </c>
    </row>
    <row r="5446" spans="1:4">
      <c r="A5446" s="3">
        <v>44523</v>
      </c>
      <c r="C5446">
        <f>VLOOKUP(A5446,'Historic fwd PE'!A5445:B11423,2,0)</f>
        <v>17503.349999999999</v>
      </c>
      <c r="D5446" t="e">
        <f t="shared" si="84"/>
        <v>#DIV/0!</v>
      </c>
    </row>
    <row r="5447" spans="1:4">
      <c r="A5447" s="3">
        <v>44524</v>
      </c>
      <c r="C5447">
        <f>VLOOKUP(A5447,'Historic fwd PE'!A5446:B11424,2,0)</f>
        <v>17415.05</v>
      </c>
      <c r="D5447" t="e">
        <f t="shared" ref="D5447:D5510" si="85">C5447/B5447</f>
        <v>#DIV/0!</v>
      </c>
    </row>
    <row r="5448" spans="1:4">
      <c r="A5448" s="3">
        <v>44525</v>
      </c>
      <c r="C5448">
        <f>VLOOKUP(A5448,'Historic fwd PE'!A5447:B11425,2,0)</f>
        <v>17536.25</v>
      </c>
      <c r="D5448" t="e">
        <f t="shared" si="85"/>
        <v>#DIV/0!</v>
      </c>
    </row>
    <row r="5449" spans="1:4">
      <c r="A5449" s="3">
        <v>44526</v>
      </c>
      <c r="C5449">
        <f>VLOOKUP(A5449,'Historic fwd PE'!A5448:B11426,2,0)</f>
        <v>17026.45</v>
      </c>
      <c r="D5449" t="e">
        <f t="shared" si="85"/>
        <v>#DIV/0!</v>
      </c>
    </row>
    <row r="5450" spans="1:4">
      <c r="A5450" s="3">
        <v>44527</v>
      </c>
      <c r="C5450">
        <f>VLOOKUP(A5450,'Historic fwd PE'!A5449:B11427,2,0)</f>
        <v>17026.45</v>
      </c>
      <c r="D5450" t="e">
        <f t="shared" si="85"/>
        <v>#DIV/0!</v>
      </c>
    </row>
    <row r="5451" spans="1:4">
      <c r="A5451" s="3">
        <v>44528</v>
      </c>
      <c r="C5451">
        <f>VLOOKUP(A5451,'Historic fwd PE'!A5450:B11428,2,0)</f>
        <v>17026.45</v>
      </c>
      <c r="D5451" t="e">
        <f t="shared" si="85"/>
        <v>#DIV/0!</v>
      </c>
    </row>
    <row r="5452" spans="1:4">
      <c r="A5452" s="3">
        <v>44529</v>
      </c>
      <c r="C5452">
        <f>VLOOKUP(A5452,'Historic fwd PE'!A5451:B11429,2,0)</f>
        <v>17053.95</v>
      </c>
      <c r="D5452" t="e">
        <f t="shared" si="85"/>
        <v>#DIV/0!</v>
      </c>
    </row>
    <row r="5453" spans="1:4">
      <c r="A5453" s="3">
        <v>44530</v>
      </c>
      <c r="C5453">
        <f>VLOOKUP(A5453,'Historic fwd PE'!A5452:B11430,2,0)</f>
        <v>16983.2</v>
      </c>
      <c r="D5453" t="e">
        <f t="shared" si="85"/>
        <v>#DIV/0!</v>
      </c>
    </row>
    <row r="5454" spans="1:4">
      <c r="A5454" s="3">
        <v>44531</v>
      </c>
      <c r="C5454">
        <f>VLOOKUP(A5454,'Historic fwd PE'!A5453:B11431,2,0)</f>
        <v>17166.900000000001</v>
      </c>
      <c r="D5454" t="e">
        <f t="shared" si="85"/>
        <v>#DIV/0!</v>
      </c>
    </row>
    <row r="5455" spans="1:4">
      <c r="A5455" s="3">
        <v>44532</v>
      </c>
      <c r="C5455">
        <f>VLOOKUP(A5455,'Historic fwd PE'!A5454:B11432,2,0)</f>
        <v>17401.650000000001</v>
      </c>
      <c r="D5455" t="e">
        <f t="shared" si="85"/>
        <v>#DIV/0!</v>
      </c>
    </row>
    <row r="5456" spans="1:4">
      <c r="A5456" s="3">
        <v>44533</v>
      </c>
      <c r="C5456">
        <f>VLOOKUP(A5456,'Historic fwd PE'!A5455:B11433,2,0)</f>
        <v>17196.7</v>
      </c>
      <c r="D5456" t="e">
        <f t="shared" si="85"/>
        <v>#DIV/0!</v>
      </c>
    </row>
    <row r="5457" spans="1:4">
      <c r="A5457" s="3">
        <v>44534</v>
      </c>
      <c r="C5457">
        <f>VLOOKUP(A5457,'Historic fwd PE'!A5456:B11434,2,0)</f>
        <v>17196.7</v>
      </c>
      <c r="D5457" t="e">
        <f t="shared" si="85"/>
        <v>#DIV/0!</v>
      </c>
    </row>
    <row r="5458" spans="1:4">
      <c r="A5458" s="3">
        <v>44535</v>
      </c>
      <c r="C5458">
        <f>VLOOKUP(A5458,'Historic fwd PE'!A5457:B11435,2,0)</f>
        <v>17196.7</v>
      </c>
      <c r="D5458" t="e">
        <f t="shared" si="85"/>
        <v>#DIV/0!</v>
      </c>
    </row>
    <row r="5459" spans="1:4">
      <c r="A5459" s="3">
        <v>44536</v>
      </c>
      <c r="C5459">
        <f>VLOOKUP(A5459,'Historic fwd PE'!A5458:B11436,2,0)</f>
        <v>16912.25</v>
      </c>
      <c r="D5459" t="e">
        <f t="shared" si="85"/>
        <v>#DIV/0!</v>
      </c>
    </row>
    <row r="5460" spans="1:4">
      <c r="A5460" s="3">
        <v>44537</v>
      </c>
      <c r="C5460">
        <f>VLOOKUP(A5460,'Historic fwd PE'!A5459:B11437,2,0)</f>
        <v>17176.7</v>
      </c>
      <c r="D5460" t="e">
        <f t="shared" si="85"/>
        <v>#DIV/0!</v>
      </c>
    </row>
    <row r="5461" spans="1:4">
      <c r="A5461" s="3">
        <v>44538</v>
      </c>
      <c r="C5461">
        <f>VLOOKUP(A5461,'Historic fwd PE'!A5460:B11438,2,0)</f>
        <v>17469.75</v>
      </c>
      <c r="D5461" t="e">
        <f t="shared" si="85"/>
        <v>#DIV/0!</v>
      </c>
    </row>
    <row r="5462" spans="1:4">
      <c r="A5462" s="3">
        <v>44539</v>
      </c>
      <c r="C5462">
        <f>VLOOKUP(A5462,'Historic fwd PE'!A5461:B11439,2,0)</f>
        <v>17516.849999999999</v>
      </c>
      <c r="D5462" t="e">
        <f t="shared" si="85"/>
        <v>#DIV/0!</v>
      </c>
    </row>
    <row r="5463" spans="1:4">
      <c r="A5463" s="3">
        <v>44540</v>
      </c>
      <c r="C5463">
        <f>VLOOKUP(A5463,'Historic fwd PE'!A5462:B11440,2,0)</f>
        <v>17511.3</v>
      </c>
      <c r="D5463" t="e">
        <f t="shared" si="85"/>
        <v>#DIV/0!</v>
      </c>
    </row>
    <row r="5464" spans="1:4">
      <c r="A5464" s="3">
        <v>44541</v>
      </c>
      <c r="C5464">
        <f>VLOOKUP(A5464,'Historic fwd PE'!A5463:B11441,2,0)</f>
        <v>17511.3</v>
      </c>
      <c r="D5464" t="e">
        <f t="shared" si="85"/>
        <v>#DIV/0!</v>
      </c>
    </row>
    <row r="5465" spans="1:4">
      <c r="A5465" s="3">
        <v>44542</v>
      </c>
      <c r="C5465">
        <f>VLOOKUP(A5465,'Historic fwd PE'!A5464:B11442,2,0)</f>
        <v>17511.3</v>
      </c>
      <c r="D5465" t="e">
        <f t="shared" si="85"/>
        <v>#DIV/0!</v>
      </c>
    </row>
    <row r="5466" spans="1:4">
      <c r="A5466" s="3">
        <v>44543</v>
      </c>
      <c r="C5466">
        <f>VLOOKUP(A5466,'Historic fwd PE'!A5465:B11443,2,0)</f>
        <v>17368.25</v>
      </c>
      <c r="D5466" t="e">
        <f t="shared" si="85"/>
        <v>#DIV/0!</v>
      </c>
    </row>
    <row r="5467" spans="1:4">
      <c r="A5467" s="3">
        <v>44544</v>
      </c>
      <c r="C5467">
        <f>VLOOKUP(A5467,'Historic fwd PE'!A5466:B11444,2,0)</f>
        <v>17324.900000000001</v>
      </c>
      <c r="D5467" t="e">
        <f t="shared" si="85"/>
        <v>#DIV/0!</v>
      </c>
    </row>
    <row r="5468" spans="1:4">
      <c r="A5468" s="3">
        <v>44545</v>
      </c>
      <c r="C5468">
        <f>VLOOKUP(A5468,'Historic fwd PE'!A5467:B11445,2,0)</f>
        <v>17221.400000000001</v>
      </c>
      <c r="D5468" t="e">
        <f t="shared" si="85"/>
        <v>#DIV/0!</v>
      </c>
    </row>
    <row r="5469" spans="1:4">
      <c r="A5469" s="3">
        <v>44546</v>
      </c>
      <c r="C5469">
        <f>VLOOKUP(A5469,'Historic fwd PE'!A5468:B11446,2,0)</f>
        <v>17248.400000000001</v>
      </c>
      <c r="D5469" t="e">
        <f t="shared" si="85"/>
        <v>#DIV/0!</v>
      </c>
    </row>
    <row r="5470" spans="1:4">
      <c r="A5470" s="3">
        <v>44547</v>
      </c>
      <c r="C5470">
        <f>VLOOKUP(A5470,'Historic fwd PE'!A5469:B11447,2,0)</f>
        <v>16985.2</v>
      </c>
      <c r="D5470" t="e">
        <f t="shared" si="85"/>
        <v>#DIV/0!</v>
      </c>
    </row>
    <row r="5471" spans="1:4">
      <c r="A5471" s="3">
        <v>44548</v>
      </c>
      <c r="C5471">
        <f>VLOOKUP(A5471,'Historic fwd PE'!A5470:B11448,2,0)</f>
        <v>16985.2</v>
      </c>
      <c r="D5471" t="e">
        <f t="shared" si="85"/>
        <v>#DIV/0!</v>
      </c>
    </row>
    <row r="5472" spans="1:4">
      <c r="A5472" s="3">
        <v>44549</v>
      </c>
      <c r="C5472">
        <f>VLOOKUP(A5472,'Historic fwd PE'!A5471:B11449,2,0)</f>
        <v>16985.2</v>
      </c>
      <c r="D5472" t="e">
        <f t="shared" si="85"/>
        <v>#DIV/0!</v>
      </c>
    </row>
    <row r="5473" spans="1:4">
      <c r="A5473" s="3">
        <v>44550</v>
      </c>
      <c r="C5473">
        <f>VLOOKUP(A5473,'Historic fwd PE'!A5472:B11450,2,0)</f>
        <v>16614.2</v>
      </c>
      <c r="D5473" t="e">
        <f t="shared" si="85"/>
        <v>#DIV/0!</v>
      </c>
    </row>
    <row r="5474" spans="1:4">
      <c r="A5474" s="3">
        <v>44551</v>
      </c>
      <c r="C5474">
        <f>VLOOKUP(A5474,'Historic fwd PE'!A5473:B11451,2,0)</f>
        <v>16770.849999999999</v>
      </c>
      <c r="D5474" t="e">
        <f t="shared" si="85"/>
        <v>#DIV/0!</v>
      </c>
    </row>
    <row r="5475" spans="1:4">
      <c r="A5475" s="3">
        <v>44552</v>
      </c>
      <c r="C5475">
        <f>VLOOKUP(A5475,'Historic fwd PE'!A5474:B11452,2,0)</f>
        <v>16955.45</v>
      </c>
      <c r="D5475" t="e">
        <f t="shared" si="85"/>
        <v>#DIV/0!</v>
      </c>
    </row>
    <row r="5476" spans="1:4">
      <c r="A5476" s="3">
        <v>44553</v>
      </c>
      <c r="C5476">
        <f>VLOOKUP(A5476,'Historic fwd PE'!A5475:B11453,2,0)</f>
        <v>17072.599999999999</v>
      </c>
      <c r="D5476" t="e">
        <f t="shared" si="85"/>
        <v>#DIV/0!</v>
      </c>
    </row>
    <row r="5477" spans="1:4">
      <c r="A5477" s="3">
        <v>44554</v>
      </c>
      <c r="C5477">
        <f>VLOOKUP(A5477,'Historic fwd PE'!A5476:B11454,2,0)</f>
        <v>17003.75</v>
      </c>
      <c r="D5477" t="e">
        <f t="shared" si="85"/>
        <v>#DIV/0!</v>
      </c>
    </row>
    <row r="5478" spans="1:4">
      <c r="A5478" s="3">
        <v>44555</v>
      </c>
      <c r="C5478">
        <f>VLOOKUP(A5478,'Historic fwd PE'!A5477:B11455,2,0)</f>
        <v>17003.75</v>
      </c>
      <c r="D5478" t="e">
        <f t="shared" si="85"/>
        <v>#DIV/0!</v>
      </c>
    </row>
    <row r="5479" spans="1:4">
      <c r="A5479" s="3">
        <v>44556</v>
      </c>
      <c r="C5479">
        <f>VLOOKUP(A5479,'Historic fwd PE'!A5478:B11456,2,0)</f>
        <v>17003.75</v>
      </c>
      <c r="D5479" t="e">
        <f t="shared" si="85"/>
        <v>#DIV/0!</v>
      </c>
    </row>
    <row r="5480" spans="1:4">
      <c r="A5480" s="3">
        <v>44557</v>
      </c>
      <c r="C5480">
        <f>VLOOKUP(A5480,'Historic fwd PE'!A5479:B11457,2,0)</f>
        <v>17086.25</v>
      </c>
      <c r="D5480" t="e">
        <f t="shared" si="85"/>
        <v>#DIV/0!</v>
      </c>
    </row>
    <row r="5481" spans="1:4">
      <c r="A5481" s="3">
        <v>44558</v>
      </c>
      <c r="C5481">
        <f>VLOOKUP(A5481,'Historic fwd PE'!A5480:B11458,2,0)</f>
        <v>17233.25</v>
      </c>
      <c r="D5481" t="e">
        <f t="shared" si="85"/>
        <v>#DIV/0!</v>
      </c>
    </row>
    <row r="5482" spans="1:4">
      <c r="A5482" s="3">
        <v>44559</v>
      </c>
      <c r="C5482">
        <f>VLOOKUP(A5482,'Historic fwd PE'!A5481:B11459,2,0)</f>
        <v>17213.599999999999</v>
      </c>
      <c r="D5482" t="e">
        <f t="shared" si="85"/>
        <v>#DIV/0!</v>
      </c>
    </row>
    <row r="5483" spans="1:4">
      <c r="A5483" s="3">
        <v>44560</v>
      </c>
      <c r="C5483">
        <f>VLOOKUP(A5483,'Historic fwd PE'!A5482:B11460,2,0)</f>
        <v>17203.95</v>
      </c>
      <c r="D5483" t="e">
        <f t="shared" si="85"/>
        <v>#DIV/0!</v>
      </c>
    </row>
    <row r="5484" spans="1:4">
      <c r="A5484" s="3">
        <v>44561</v>
      </c>
      <c r="C5484">
        <f>VLOOKUP(A5484,'Historic fwd PE'!A5483:B11461,2,0)</f>
        <v>17354.05</v>
      </c>
      <c r="D5484" t="e">
        <f t="shared" si="85"/>
        <v>#DIV/0!</v>
      </c>
    </row>
    <row r="5485" spans="1:4">
      <c r="A5485" s="3">
        <v>44562</v>
      </c>
      <c r="C5485">
        <f>VLOOKUP(A5485,'Historic fwd PE'!A5484:B11462,2,0)</f>
        <v>17354.05</v>
      </c>
      <c r="D5485" t="e">
        <f t="shared" si="85"/>
        <v>#DIV/0!</v>
      </c>
    </row>
    <row r="5486" spans="1:4">
      <c r="A5486" s="3">
        <v>44563</v>
      </c>
      <c r="C5486">
        <f>VLOOKUP(A5486,'Historic fwd PE'!A5485:B11463,2,0)</f>
        <v>17354.05</v>
      </c>
      <c r="D5486" t="e">
        <f t="shared" si="85"/>
        <v>#DIV/0!</v>
      </c>
    </row>
    <row r="5487" spans="1:4">
      <c r="A5487" s="3">
        <v>44564</v>
      </c>
      <c r="C5487">
        <f>VLOOKUP(A5487,'Historic fwd PE'!A5486:B11464,2,0)</f>
        <v>17625.7</v>
      </c>
      <c r="D5487" t="e">
        <f t="shared" si="85"/>
        <v>#DIV/0!</v>
      </c>
    </row>
    <row r="5488" spans="1:4">
      <c r="A5488" s="3">
        <v>44565</v>
      </c>
      <c r="C5488">
        <f>VLOOKUP(A5488,'Historic fwd PE'!A5487:B11465,2,0)</f>
        <v>17805.25</v>
      </c>
      <c r="D5488" t="e">
        <f t="shared" si="85"/>
        <v>#DIV/0!</v>
      </c>
    </row>
    <row r="5489" spans="1:4">
      <c r="A5489" s="3">
        <v>44566</v>
      </c>
      <c r="C5489">
        <f>VLOOKUP(A5489,'Historic fwd PE'!A5488:B11466,2,0)</f>
        <v>17925.25</v>
      </c>
      <c r="D5489" t="e">
        <f t="shared" si="85"/>
        <v>#DIV/0!</v>
      </c>
    </row>
    <row r="5490" spans="1:4">
      <c r="A5490" s="3">
        <v>44567</v>
      </c>
      <c r="C5490">
        <f>VLOOKUP(A5490,'Historic fwd PE'!A5489:B11467,2,0)</f>
        <v>17745.900000000001</v>
      </c>
      <c r="D5490" t="e">
        <f t="shared" si="85"/>
        <v>#DIV/0!</v>
      </c>
    </row>
    <row r="5491" spans="1:4">
      <c r="A5491" s="3">
        <v>44568</v>
      </c>
      <c r="C5491">
        <f>VLOOKUP(A5491,'Historic fwd PE'!A5490:B11468,2,0)</f>
        <v>17812.7</v>
      </c>
      <c r="D5491" t="e">
        <f t="shared" si="85"/>
        <v>#DIV/0!</v>
      </c>
    </row>
    <row r="5492" spans="1:4">
      <c r="A5492" s="3">
        <v>44569</v>
      </c>
      <c r="C5492">
        <f>VLOOKUP(A5492,'Historic fwd PE'!A5491:B11469,2,0)</f>
        <v>17812.7</v>
      </c>
      <c r="D5492" t="e">
        <f t="shared" si="85"/>
        <v>#DIV/0!</v>
      </c>
    </row>
    <row r="5493" spans="1:4">
      <c r="A5493" s="3">
        <v>44570</v>
      </c>
      <c r="C5493">
        <f>VLOOKUP(A5493,'Historic fwd PE'!A5492:B11470,2,0)</f>
        <v>17812.7</v>
      </c>
      <c r="D5493" t="e">
        <f t="shared" si="85"/>
        <v>#DIV/0!</v>
      </c>
    </row>
    <row r="5494" spans="1:4">
      <c r="A5494" s="3">
        <v>44571</v>
      </c>
      <c r="C5494">
        <f>VLOOKUP(A5494,'Historic fwd PE'!A5493:B11471,2,0)</f>
        <v>18003.3</v>
      </c>
      <c r="D5494" t="e">
        <f t="shared" si="85"/>
        <v>#DIV/0!</v>
      </c>
    </row>
    <row r="5495" spans="1:4">
      <c r="A5495" s="3">
        <v>44572</v>
      </c>
      <c r="C5495">
        <f>VLOOKUP(A5495,'Historic fwd PE'!A5494:B11472,2,0)</f>
        <v>18055.75</v>
      </c>
      <c r="D5495" t="e">
        <f t="shared" si="85"/>
        <v>#DIV/0!</v>
      </c>
    </row>
    <row r="5496" spans="1:4">
      <c r="A5496" s="3">
        <v>44573</v>
      </c>
      <c r="C5496">
        <f>VLOOKUP(A5496,'Historic fwd PE'!A5495:B11473,2,0)</f>
        <v>18212.349999999999</v>
      </c>
      <c r="D5496" t="e">
        <f t="shared" si="85"/>
        <v>#DIV/0!</v>
      </c>
    </row>
    <row r="5497" spans="1:4">
      <c r="A5497" s="3">
        <v>44574</v>
      </c>
      <c r="C5497">
        <f>VLOOKUP(A5497,'Historic fwd PE'!A5496:B11474,2,0)</f>
        <v>18257.8</v>
      </c>
      <c r="D5497" t="e">
        <f t="shared" si="85"/>
        <v>#DIV/0!</v>
      </c>
    </row>
    <row r="5498" spans="1:4">
      <c r="A5498" s="3">
        <v>44575</v>
      </c>
      <c r="C5498">
        <f>VLOOKUP(A5498,'Historic fwd PE'!A5497:B11475,2,0)</f>
        <v>18255.75</v>
      </c>
      <c r="D5498" t="e">
        <f t="shared" si="85"/>
        <v>#DIV/0!</v>
      </c>
    </row>
    <row r="5499" spans="1:4">
      <c r="A5499" s="3">
        <v>44576</v>
      </c>
      <c r="C5499">
        <f>VLOOKUP(A5499,'Historic fwd PE'!A5498:B11476,2,0)</f>
        <v>18255.75</v>
      </c>
      <c r="D5499" t="e">
        <f t="shared" si="85"/>
        <v>#DIV/0!</v>
      </c>
    </row>
    <row r="5500" spans="1:4">
      <c r="A5500" s="3">
        <v>44577</v>
      </c>
      <c r="C5500">
        <f>VLOOKUP(A5500,'Historic fwd PE'!A5499:B11477,2,0)</f>
        <v>18255.75</v>
      </c>
      <c r="D5500" t="e">
        <f t="shared" si="85"/>
        <v>#DIV/0!</v>
      </c>
    </row>
    <row r="5501" spans="1:4">
      <c r="A5501" s="3">
        <v>44578</v>
      </c>
      <c r="C5501">
        <f>VLOOKUP(A5501,'Historic fwd PE'!A5500:B11478,2,0)</f>
        <v>18308.099999999999</v>
      </c>
      <c r="D5501" t="e">
        <f t="shared" si="85"/>
        <v>#DIV/0!</v>
      </c>
    </row>
    <row r="5502" spans="1:4">
      <c r="A5502" s="3">
        <v>44579</v>
      </c>
      <c r="C5502">
        <f>VLOOKUP(A5502,'Historic fwd PE'!A5501:B11479,2,0)</f>
        <v>18113.05</v>
      </c>
      <c r="D5502" t="e">
        <f t="shared" si="85"/>
        <v>#DIV/0!</v>
      </c>
    </row>
    <row r="5503" spans="1:4">
      <c r="A5503" s="3">
        <v>44580</v>
      </c>
      <c r="C5503">
        <f>VLOOKUP(A5503,'Historic fwd PE'!A5502:B11480,2,0)</f>
        <v>17938.400000000001</v>
      </c>
      <c r="D5503" t="e">
        <f t="shared" si="85"/>
        <v>#DIV/0!</v>
      </c>
    </row>
    <row r="5504" spans="1:4">
      <c r="A5504" s="3">
        <v>44581</v>
      </c>
      <c r="C5504">
        <f>VLOOKUP(A5504,'Historic fwd PE'!A5503:B11481,2,0)</f>
        <v>17757</v>
      </c>
      <c r="D5504" t="e">
        <f t="shared" si="85"/>
        <v>#DIV/0!</v>
      </c>
    </row>
    <row r="5505" spans="1:4">
      <c r="A5505" s="3">
        <v>44582</v>
      </c>
      <c r="C5505">
        <f>VLOOKUP(A5505,'Historic fwd PE'!A5504:B11482,2,0)</f>
        <v>17617.150000000001</v>
      </c>
      <c r="D5505" t="e">
        <f t="shared" si="85"/>
        <v>#DIV/0!</v>
      </c>
    </row>
    <row r="5506" spans="1:4">
      <c r="A5506" s="3">
        <v>44583</v>
      </c>
      <c r="C5506">
        <f>VLOOKUP(A5506,'Historic fwd PE'!A5505:B11483,2,0)</f>
        <v>17617.150000000001</v>
      </c>
      <c r="D5506" t="e">
        <f t="shared" si="85"/>
        <v>#DIV/0!</v>
      </c>
    </row>
    <row r="5507" spans="1:4">
      <c r="A5507" s="3">
        <v>44584</v>
      </c>
      <c r="C5507">
        <f>VLOOKUP(A5507,'Historic fwd PE'!A5506:B11484,2,0)</f>
        <v>17617.150000000001</v>
      </c>
      <c r="D5507" t="e">
        <f t="shared" si="85"/>
        <v>#DIV/0!</v>
      </c>
    </row>
    <row r="5508" spans="1:4">
      <c r="A5508" s="3">
        <v>44585</v>
      </c>
      <c r="C5508">
        <f>VLOOKUP(A5508,'Historic fwd PE'!A5507:B11485,2,0)</f>
        <v>17149.099999999999</v>
      </c>
      <c r="D5508" t="e">
        <f t="shared" si="85"/>
        <v>#DIV/0!</v>
      </c>
    </row>
    <row r="5509" spans="1:4">
      <c r="A5509" s="3">
        <v>44586</v>
      </c>
      <c r="C5509">
        <f>VLOOKUP(A5509,'Historic fwd PE'!A5508:B11486,2,0)</f>
        <v>17277.95</v>
      </c>
      <c r="D5509" t="e">
        <f t="shared" si="85"/>
        <v>#DIV/0!</v>
      </c>
    </row>
    <row r="5510" spans="1:4">
      <c r="A5510" s="3">
        <v>44587</v>
      </c>
      <c r="C5510">
        <f>VLOOKUP(A5510,'Historic fwd PE'!A5509:B11487,2,0)</f>
        <v>17277.95</v>
      </c>
      <c r="D5510" t="e">
        <f t="shared" si="85"/>
        <v>#DIV/0!</v>
      </c>
    </row>
    <row r="5511" spans="1:4">
      <c r="A5511" s="3">
        <v>44588</v>
      </c>
      <c r="C5511">
        <f>VLOOKUP(A5511,'Historic fwd PE'!A5510:B11488,2,0)</f>
        <v>17110.150000000001</v>
      </c>
      <c r="D5511" t="e">
        <f t="shared" ref="D5511:D5574" si="86">C5511/B5511</f>
        <v>#DIV/0!</v>
      </c>
    </row>
    <row r="5512" spans="1:4">
      <c r="A5512" s="3">
        <v>44589</v>
      </c>
      <c r="C5512">
        <f>VLOOKUP(A5512,'Historic fwd PE'!A5511:B11489,2,0)</f>
        <v>17101.95</v>
      </c>
      <c r="D5512" t="e">
        <f t="shared" si="86"/>
        <v>#DIV/0!</v>
      </c>
    </row>
    <row r="5513" spans="1:4">
      <c r="A5513" s="3">
        <v>44590</v>
      </c>
      <c r="C5513">
        <f>VLOOKUP(A5513,'Historic fwd PE'!A5512:B11490,2,0)</f>
        <v>17101.95</v>
      </c>
      <c r="D5513" t="e">
        <f t="shared" si="86"/>
        <v>#DIV/0!</v>
      </c>
    </row>
    <row r="5514" spans="1:4">
      <c r="A5514" s="3">
        <v>44591</v>
      </c>
      <c r="C5514">
        <f>VLOOKUP(A5514,'Historic fwd PE'!A5513:B11491,2,0)</f>
        <v>17101.95</v>
      </c>
      <c r="D5514" t="e">
        <f t="shared" si="86"/>
        <v>#DIV/0!</v>
      </c>
    </row>
    <row r="5515" spans="1:4">
      <c r="A5515" s="3">
        <v>44592</v>
      </c>
      <c r="C5515">
        <f>VLOOKUP(A5515,'Historic fwd PE'!A5514:B11492,2,0)</f>
        <v>17339.849999999999</v>
      </c>
      <c r="D5515" t="e">
        <f t="shared" si="86"/>
        <v>#DIV/0!</v>
      </c>
    </row>
    <row r="5516" spans="1:4">
      <c r="A5516" s="3">
        <v>44593</v>
      </c>
      <c r="C5516">
        <f>VLOOKUP(A5516,'Historic fwd PE'!A5515:B11493,2,0)</f>
        <v>17576.849999999999</v>
      </c>
      <c r="D5516" t="e">
        <f t="shared" si="86"/>
        <v>#DIV/0!</v>
      </c>
    </row>
    <row r="5517" spans="1:4">
      <c r="A5517" s="3">
        <v>44594</v>
      </c>
      <c r="C5517">
        <f>VLOOKUP(A5517,'Historic fwd PE'!A5516:B11494,2,0)</f>
        <v>17780</v>
      </c>
      <c r="D5517" t="e">
        <f t="shared" si="86"/>
        <v>#DIV/0!</v>
      </c>
    </row>
    <row r="5518" spans="1:4">
      <c r="A5518" s="3">
        <v>44595</v>
      </c>
      <c r="C5518">
        <f>VLOOKUP(A5518,'Historic fwd PE'!A5517:B11495,2,0)</f>
        <v>17560.2</v>
      </c>
      <c r="D5518" t="e">
        <f t="shared" si="86"/>
        <v>#DIV/0!</v>
      </c>
    </row>
    <row r="5519" spans="1:4">
      <c r="A5519" s="3">
        <v>44596</v>
      </c>
      <c r="C5519">
        <f>VLOOKUP(A5519,'Historic fwd PE'!A5518:B11496,2,0)</f>
        <v>17516.3</v>
      </c>
      <c r="D5519" t="e">
        <f t="shared" si="86"/>
        <v>#DIV/0!</v>
      </c>
    </row>
    <row r="5520" spans="1:4">
      <c r="A5520" s="3">
        <v>44597</v>
      </c>
      <c r="C5520">
        <f>VLOOKUP(A5520,'Historic fwd PE'!A5519:B11497,2,0)</f>
        <v>17516.3</v>
      </c>
      <c r="D5520" t="e">
        <f t="shared" si="86"/>
        <v>#DIV/0!</v>
      </c>
    </row>
    <row r="5521" spans="1:4">
      <c r="A5521" s="3">
        <v>44598</v>
      </c>
      <c r="C5521">
        <f>VLOOKUP(A5521,'Historic fwd PE'!A5520:B11498,2,0)</f>
        <v>17516.3</v>
      </c>
      <c r="D5521" t="e">
        <f t="shared" si="86"/>
        <v>#DIV/0!</v>
      </c>
    </row>
    <row r="5522" spans="1:4">
      <c r="A5522" s="3">
        <v>44599</v>
      </c>
      <c r="C5522">
        <f>VLOOKUP(A5522,'Historic fwd PE'!A5521:B11499,2,0)</f>
        <v>17213.599999999999</v>
      </c>
      <c r="D5522" t="e">
        <f t="shared" si="86"/>
        <v>#DIV/0!</v>
      </c>
    </row>
    <row r="5523" spans="1:4">
      <c r="A5523" s="3">
        <v>44600</v>
      </c>
      <c r="C5523">
        <f>VLOOKUP(A5523,'Historic fwd PE'!A5522:B11500,2,0)</f>
        <v>17266.75</v>
      </c>
      <c r="D5523" t="e">
        <f t="shared" si="86"/>
        <v>#DIV/0!</v>
      </c>
    </row>
    <row r="5524" spans="1:4">
      <c r="A5524" s="3">
        <v>44601</v>
      </c>
      <c r="C5524">
        <f>VLOOKUP(A5524,'Historic fwd PE'!A5523:B11501,2,0)</f>
        <v>17463.8</v>
      </c>
      <c r="D5524" t="e">
        <f t="shared" si="86"/>
        <v>#DIV/0!</v>
      </c>
    </row>
    <row r="5525" spans="1:4">
      <c r="A5525" s="3">
        <v>44602</v>
      </c>
      <c r="C5525">
        <f>VLOOKUP(A5525,'Historic fwd PE'!A5524:B11502,2,0)</f>
        <v>17605.849999999999</v>
      </c>
      <c r="D5525" t="e">
        <f t="shared" si="86"/>
        <v>#DIV/0!</v>
      </c>
    </row>
    <row r="5526" spans="1:4">
      <c r="A5526" s="3">
        <v>44603</v>
      </c>
      <c r="C5526">
        <f>VLOOKUP(A5526,'Historic fwd PE'!A5525:B11503,2,0)</f>
        <v>17374.75</v>
      </c>
      <c r="D5526" t="e">
        <f t="shared" si="86"/>
        <v>#DIV/0!</v>
      </c>
    </row>
    <row r="5527" spans="1:4">
      <c r="A5527" s="3">
        <v>44604</v>
      </c>
      <c r="C5527">
        <f>VLOOKUP(A5527,'Historic fwd PE'!A5526:B11504,2,0)</f>
        <v>17374.75</v>
      </c>
      <c r="D5527" t="e">
        <f t="shared" si="86"/>
        <v>#DIV/0!</v>
      </c>
    </row>
    <row r="5528" spans="1:4">
      <c r="A5528" s="3">
        <v>44605</v>
      </c>
      <c r="C5528">
        <f>VLOOKUP(A5528,'Historic fwd PE'!A5527:B11505,2,0)</f>
        <v>17374.75</v>
      </c>
      <c r="D5528" t="e">
        <f t="shared" si="86"/>
        <v>#DIV/0!</v>
      </c>
    </row>
    <row r="5529" spans="1:4">
      <c r="A5529" s="3">
        <v>44606</v>
      </c>
      <c r="C5529">
        <f>VLOOKUP(A5529,'Historic fwd PE'!A5528:B11506,2,0)</f>
        <v>16842.8</v>
      </c>
      <c r="D5529" t="e">
        <f t="shared" si="86"/>
        <v>#DIV/0!</v>
      </c>
    </row>
    <row r="5530" spans="1:4">
      <c r="A5530" s="3">
        <v>44607</v>
      </c>
      <c r="C5530">
        <f>VLOOKUP(A5530,'Historic fwd PE'!A5529:B11507,2,0)</f>
        <v>17352.45</v>
      </c>
      <c r="D5530" t="e">
        <f t="shared" si="86"/>
        <v>#DIV/0!</v>
      </c>
    </row>
    <row r="5531" spans="1:4">
      <c r="A5531" s="3">
        <v>44608</v>
      </c>
      <c r="C5531">
        <f>VLOOKUP(A5531,'Historic fwd PE'!A5530:B11508,2,0)</f>
        <v>17322.2</v>
      </c>
      <c r="D5531" t="e">
        <f t="shared" si="86"/>
        <v>#DIV/0!</v>
      </c>
    </row>
    <row r="5532" spans="1:4">
      <c r="A5532" s="3">
        <v>44609</v>
      </c>
      <c r="C5532">
        <f>VLOOKUP(A5532,'Historic fwd PE'!A5531:B11509,2,0)</f>
        <v>17304.599999999999</v>
      </c>
      <c r="D5532" t="e">
        <f t="shared" si="86"/>
        <v>#DIV/0!</v>
      </c>
    </row>
    <row r="5533" spans="1:4">
      <c r="A5533" s="3">
        <v>44610</v>
      </c>
      <c r="C5533">
        <f>VLOOKUP(A5533,'Historic fwd PE'!A5532:B11510,2,0)</f>
        <v>17276.3</v>
      </c>
      <c r="D5533" t="e">
        <f t="shared" si="86"/>
        <v>#DIV/0!</v>
      </c>
    </row>
    <row r="5534" spans="1:4">
      <c r="A5534" s="3">
        <v>44611</v>
      </c>
      <c r="C5534">
        <f>VLOOKUP(A5534,'Historic fwd PE'!A5533:B11511,2,0)</f>
        <v>17276.3</v>
      </c>
      <c r="D5534" t="e">
        <f t="shared" si="86"/>
        <v>#DIV/0!</v>
      </c>
    </row>
    <row r="5535" spans="1:4">
      <c r="A5535" s="3">
        <v>44612</v>
      </c>
      <c r="C5535">
        <f>VLOOKUP(A5535,'Historic fwd PE'!A5534:B11512,2,0)</f>
        <v>17276.3</v>
      </c>
      <c r="D5535" t="e">
        <f t="shared" si="86"/>
        <v>#DIV/0!</v>
      </c>
    </row>
    <row r="5536" spans="1:4">
      <c r="A5536" s="3">
        <v>44613</v>
      </c>
      <c r="C5536">
        <f>VLOOKUP(A5536,'Historic fwd PE'!A5535:B11513,2,0)</f>
        <v>17206.650000000001</v>
      </c>
      <c r="D5536" t="e">
        <f t="shared" si="86"/>
        <v>#DIV/0!</v>
      </c>
    </row>
    <row r="5537" spans="1:4">
      <c r="A5537" s="3">
        <v>44614</v>
      </c>
      <c r="C5537">
        <f>VLOOKUP(A5537,'Historic fwd PE'!A5536:B11514,2,0)</f>
        <v>17092.2</v>
      </c>
      <c r="D5537" t="e">
        <f t="shared" si="86"/>
        <v>#DIV/0!</v>
      </c>
    </row>
    <row r="5538" spans="1:4">
      <c r="A5538" s="3">
        <v>44615</v>
      </c>
      <c r="C5538">
        <f>VLOOKUP(A5538,'Historic fwd PE'!A5537:B11515,2,0)</f>
        <v>17063.25</v>
      </c>
      <c r="D5538" t="e">
        <f t="shared" si="86"/>
        <v>#DIV/0!</v>
      </c>
    </row>
    <row r="5539" spans="1:4">
      <c r="A5539" s="3">
        <v>44616</v>
      </c>
      <c r="C5539">
        <f>VLOOKUP(A5539,'Historic fwd PE'!A5538:B11516,2,0)</f>
        <v>16247.95</v>
      </c>
      <c r="D5539" t="e">
        <f t="shared" si="86"/>
        <v>#DIV/0!</v>
      </c>
    </row>
    <row r="5540" spans="1:4">
      <c r="A5540" s="3">
        <v>44617</v>
      </c>
      <c r="C5540">
        <f>VLOOKUP(A5540,'Historic fwd PE'!A5539:B11517,2,0)</f>
        <v>16658.400000000001</v>
      </c>
      <c r="D5540" t="e">
        <f t="shared" si="86"/>
        <v>#DIV/0!</v>
      </c>
    </row>
    <row r="5541" spans="1:4">
      <c r="A5541" s="3">
        <v>44618</v>
      </c>
      <c r="C5541">
        <f>VLOOKUP(A5541,'Historic fwd PE'!A5540:B11518,2,0)</f>
        <v>16658.400000000001</v>
      </c>
      <c r="D5541" t="e">
        <f t="shared" si="86"/>
        <v>#DIV/0!</v>
      </c>
    </row>
    <row r="5542" spans="1:4">
      <c r="A5542" s="3">
        <v>44619</v>
      </c>
      <c r="C5542">
        <f>VLOOKUP(A5542,'Historic fwd PE'!A5541:B11519,2,0)</f>
        <v>16658.400000000001</v>
      </c>
      <c r="D5542" t="e">
        <f t="shared" si="86"/>
        <v>#DIV/0!</v>
      </c>
    </row>
    <row r="5543" spans="1:4">
      <c r="A5543" s="3">
        <v>44620</v>
      </c>
      <c r="C5543">
        <f>VLOOKUP(A5543,'Historic fwd PE'!A5542:B11520,2,0)</f>
        <v>16793.900000000001</v>
      </c>
      <c r="D5543" t="e">
        <f t="shared" si="86"/>
        <v>#DIV/0!</v>
      </c>
    </row>
    <row r="5544" spans="1:4">
      <c r="A5544" s="3">
        <v>44621</v>
      </c>
      <c r="C5544">
        <f>VLOOKUP(A5544,'Historic fwd PE'!A5543:B11521,2,0)</f>
        <v>16793.900000000001</v>
      </c>
      <c r="D5544" t="e">
        <f t="shared" si="86"/>
        <v>#DIV/0!</v>
      </c>
    </row>
    <row r="5545" spans="1:4">
      <c r="A5545" s="3">
        <v>44622</v>
      </c>
      <c r="C5545">
        <f>VLOOKUP(A5545,'Historic fwd PE'!A5544:B11522,2,0)</f>
        <v>16605.95</v>
      </c>
      <c r="D5545" t="e">
        <f t="shared" si="86"/>
        <v>#DIV/0!</v>
      </c>
    </row>
    <row r="5546" spans="1:4">
      <c r="A5546" s="3">
        <v>44623</v>
      </c>
      <c r="C5546">
        <f>VLOOKUP(A5546,'Historic fwd PE'!A5545:B11523,2,0)</f>
        <v>16498.05</v>
      </c>
      <c r="D5546" t="e">
        <f t="shared" si="86"/>
        <v>#DIV/0!</v>
      </c>
    </row>
    <row r="5547" spans="1:4">
      <c r="A5547" s="3">
        <v>44624</v>
      </c>
      <c r="C5547">
        <f>VLOOKUP(A5547,'Historic fwd PE'!A5546:B11524,2,0)</f>
        <v>16245.35</v>
      </c>
      <c r="D5547" t="e">
        <f t="shared" si="86"/>
        <v>#DIV/0!</v>
      </c>
    </row>
    <row r="5548" spans="1:4">
      <c r="A5548" s="3">
        <v>44625</v>
      </c>
      <c r="C5548">
        <f>VLOOKUP(A5548,'Historic fwd PE'!A5547:B11525,2,0)</f>
        <v>16245.35</v>
      </c>
      <c r="D5548" t="e">
        <f t="shared" si="86"/>
        <v>#DIV/0!</v>
      </c>
    </row>
    <row r="5549" spans="1:4">
      <c r="A5549" s="3">
        <v>44626</v>
      </c>
      <c r="C5549">
        <f>VLOOKUP(A5549,'Historic fwd PE'!A5548:B11526,2,0)</f>
        <v>16245.35</v>
      </c>
      <c r="D5549" t="e">
        <f t="shared" si="86"/>
        <v>#DIV/0!</v>
      </c>
    </row>
    <row r="5550" spans="1:4">
      <c r="A5550" s="3">
        <v>44627</v>
      </c>
      <c r="C5550">
        <f>VLOOKUP(A5550,'Historic fwd PE'!A5549:B11527,2,0)</f>
        <v>15863.15</v>
      </c>
      <c r="D5550" t="e">
        <f t="shared" si="86"/>
        <v>#DIV/0!</v>
      </c>
    </row>
    <row r="5551" spans="1:4">
      <c r="A5551" s="3">
        <v>44628</v>
      </c>
      <c r="C5551">
        <f>VLOOKUP(A5551,'Historic fwd PE'!A5550:B11528,2,0)</f>
        <v>16013.45</v>
      </c>
      <c r="D5551" t="e">
        <f t="shared" si="86"/>
        <v>#DIV/0!</v>
      </c>
    </row>
    <row r="5552" spans="1:4">
      <c r="A5552" s="3">
        <v>44629</v>
      </c>
      <c r="C5552">
        <f>VLOOKUP(A5552,'Historic fwd PE'!A5551:B11529,2,0)</f>
        <v>16345.35</v>
      </c>
      <c r="D5552" t="e">
        <f t="shared" si="86"/>
        <v>#DIV/0!</v>
      </c>
    </row>
    <row r="5553" spans="1:4">
      <c r="A5553" s="3">
        <v>44630</v>
      </c>
      <c r="C5553">
        <f>VLOOKUP(A5553,'Historic fwd PE'!A5552:B11530,2,0)</f>
        <v>16594.900000000001</v>
      </c>
      <c r="D5553" t="e">
        <f t="shared" si="86"/>
        <v>#DIV/0!</v>
      </c>
    </row>
    <row r="5554" spans="1:4">
      <c r="A5554" s="3">
        <v>44631</v>
      </c>
      <c r="C5554">
        <f>VLOOKUP(A5554,'Historic fwd PE'!A5553:B11531,2,0)</f>
        <v>16630.45</v>
      </c>
      <c r="D5554" t="e">
        <f t="shared" si="86"/>
        <v>#DIV/0!</v>
      </c>
    </row>
    <row r="5555" spans="1:4">
      <c r="A5555" s="3">
        <v>44632</v>
      </c>
      <c r="C5555">
        <f>VLOOKUP(A5555,'Historic fwd PE'!A5554:B11532,2,0)</f>
        <v>16630.45</v>
      </c>
      <c r="D5555" t="e">
        <f t="shared" si="86"/>
        <v>#DIV/0!</v>
      </c>
    </row>
    <row r="5556" spans="1:4">
      <c r="A5556" s="3">
        <v>44633</v>
      </c>
      <c r="C5556">
        <f>VLOOKUP(A5556,'Historic fwd PE'!A5555:B11533,2,0)</f>
        <v>16630.45</v>
      </c>
      <c r="D5556" t="e">
        <f t="shared" si="86"/>
        <v>#DIV/0!</v>
      </c>
    </row>
    <row r="5557" spans="1:4">
      <c r="A5557" s="3">
        <v>44634</v>
      </c>
      <c r="C5557">
        <f>VLOOKUP(A5557,'Historic fwd PE'!A5556:B11534,2,0)</f>
        <v>16871.3</v>
      </c>
      <c r="D5557" t="e">
        <f t="shared" si="86"/>
        <v>#DIV/0!</v>
      </c>
    </row>
    <row r="5558" spans="1:4">
      <c r="A5558" s="3">
        <v>44635</v>
      </c>
      <c r="C5558">
        <f>VLOOKUP(A5558,'Historic fwd PE'!A5557:B11535,2,0)</f>
        <v>16663</v>
      </c>
      <c r="D5558" t="e">
        <f t="shared" si="86"/>
        <v>#DIV/0!</v>
      </c>
    </row>
    <row r="5559" spans="1:4">
      <c r="A5559" s="3">
        <v>44636</v>
      </c>
      <c r="C5559">
        <f>VLOOKUP(A5559,'Historic fwd PE'!A5558:B11536,2,0)</f>
        <v>16975.349999999999</v>
      </c>
      <c r="D5559" t="e">
        <f t="shared" si="86"/>
        <v>#DIV/0!</v>
      </c>
    </row>
    <row r="5560" spans="1:4">
      <c r="A5560" s="3">
        <v>44637</v>
      </c>
      <c r="C5560">
        <f>VLOOKUP(A5560,'Historic fwd PE'!A5559:B11537,2,0)</f>
        <v>17287.05</v>
      </c>
      <c r="D5560" t="e">
        <f t="shared" si="86"/>
        <v>#DIV/0!</v>
      </c>
    </row>
    <row r="5561" spans="1:4">
      <c r="A5561" s="3">
        <v>44638</v>
      </c>
      <c r="C5561">
        <f>VLOOKUP(A5561,'Historic fwd PE'!A5560:B11538,2,0)</f>
        <v>17287.05</v>
      </c>
      <c r="D5561" t="e">
        <f t="shared" si="86"/>
        <v>#DIV/0!</v>
      </c>
    </row>
    <row r="5562" spans="1:4">
      <c r="A5562" s="3">
        <v>44639</v>
      </c>
      <c r="C5562">
        <f>VLOOKUP(A5562,'Historic fwd PE'!A5561:B11539,2,0)</f>
        <v>17287.05</v>
      </c>
      <c r="D5562" t="e">
        <f t="shared" si="86"/>
        <v>#DIV/0!</v>
      </c>
    </row>
    <row r="5563" spans="1:4">
      <c r="A5563" s="3">
        <v>44640</v>
      </c>
      <c r="C5563">
        <f>VLOOKUP(A5563,'Historic fwd PE'!A5562:B11540,2,0)</f>
        <v>17287.05</v>
      </c>
      <c r="D5563" t="e">
        <f t="shared" si="86"/>
        <v>#DIV/0!</v>
      </c>
    </row>
    <row r="5564" spans="1:4">
      <c r="A5564" s="3">
        <v>44641</v>
      </c>
      <c r="C5564">
        <f>VLOOKUP(A5564,'Historic fwd PE'!A5563:B11541,2,0)</f>
        <v>17117.599999999999</v>
      </c>
      <c r="D5564" t="e">
        <f t="shared" si="86"/>
        <v>#DIV/0!</v>
      </c>
    </row>
    <row r="5565" spans="1:4">
      <c r="A5565" s="3">
        <v>44642</v>
      </c>
      <c r="C5565">
        <f>VLOOKUP(A5565,'Historic fwd PE'!A5564:B11542,2,0)</f>
        <v>17315.5</v>
      </c>
      <c r="D5565" t="e">
        <f t="shared" si="86"/>
        <v>#DIV/0!</v>
      </c>
    </row>
    <row r="5566" spans="1:4">
      <c r="A5566" s="3">
        <v>44643</v>
      </c>
      <c r="C5566">
        <f>VLOOKUP(A5566,'Historic fwd PE'!A5565:B11543,2,0)</f>
        <v>17245.650000000001</v>
      </c>
      <c r="D5566" t="e">
        <f t="shared" si="86"/>
        <v>#DIV/0!</v>
      </c>
    </row>
    <row r="5567" spans="1:4">
      <c r="A5567" s="3">
        <v>44644</v>
      </c>
      <c r="C5567">
        <f>VLOOKUP(A5567,'Historic fwd PE'!A5566:B11544,2,0)</f>
        <v>17222.75</v>
      </c>
      <c r="D5567" t="e">
        <f t="shared" si="86"/>
        <v>#DIV/0!</v>
      </c>
    </row>
    <row r="5568" spans="1:4">
      <c r="A5568" s="3">
        <v>44645</v>
      </c>
      <c r="C5568">
        <f>VLOOKUP(A5568,'Historic fwd PE'!A5567:B11545,2,0)</f>
        <v>17153</v>
      </c>
      <c r="D5568" t="e">
        <f t="shared" si="86"/>
        <v>#DIV/0!</v>
      </c>
    </row>
    <row r="5569" spans="1:4">
      <c r="A5569" s="3">
        <v>44646</v>
      </c>
      <c r="C5569">
        <f>VLOOKUP(A5569,'Historic fwd PE'!A5568:B11546,2,0)</f>
        <v>17153</v>
      </c>
      <c r="D5569" t="e">
        <f t="shared" si="86"/>
        <v>#DIV/0!</v>
      </c>
    </row>
    <row r="5570" spans="1:4">
      <c r="A5570" s="3">
        <v>44647</v>
      </c>
      <c r="C5570">
        <f>VLOOKUP(A5570,'Historic fwd PE'!A5569:B11547,2,0)</f>
        <v>17153</v>
      </c>
      <c r="D5570" t="e">
        <f t="shared" si="86"/>
        <v>#DIV/0!</v>
      </c>
    </row>
    <row r="5571" spans="1:4">
      <c r="A5571" s="3">
        <v>44648</v>
      </c>
      <c r="C5571">
        <f>VLOOKUP(A5571,'Historic fwd PE'!A5570:B11548,2,0)</f>
        <v>17222</v>
      </c>
      <c r="D5571" t="e">
        <f t="shared" si="86"/>
        <v>#DIV/0!</v>
      </c>
    </row>
    <row r="5572" spans="1:4">
      <c r="A5572" s="3">
        <v>44649</v>
      </c>
      <c r="C5572">
        <f>VLOOKUP(A5572,'Historic fwd PE'!A5571:B11549,2,0)</f>
        <v>17325.3</v>
      </c>
      <c r="D5572" t="e">
        <f t="shared" si="86"/>
        <v>#DIV/0!</v>
      </c>
    </row>
    <row r="5573" spans="1:4">
      <c r="A5573" s="3">
        <v>44650</v>
      </c>
      <c r="C5573">
        <f>VLOOKUP(A5573,'Historic fwd PE'!A5572:B11550,2,0)</f>
        <v>17498.25</v>
      </c>
      <c r="D5573" t="e">
        <f t="shared" si="86"/>
        <v>#DIV/0!</v>
      </c>
    </row>
    <row r="5574" spans="1:4">
      <c r="A5574" s="3">
        <v>44651</v>
      </c>
      <c r="C5574">
        <f>VLOOKUP(A5574,'Historic fwd PE'!A5573:B11551,2,0)</f>
        <v>17464.75</v>
      </c>
      <c r="D5574" t="e">
        <f t="shared" si="86"/>
        <v>#DIV/0!</v>
      </c>
    </row>
    <row r="5575" spans="1:4">
      <c r="A5575" s="3">
        <v>44652</v>
      </c>
      <c r="C5575">
        <f>VLOOKUP(A5575,'Historic fwd PE'!A5574:B11552,2,0)</f>
        <v>17670.45</v>
      </c>
      <c r="D5575" t="e">
        <f t="shared" ref="D5575:D5638" si="87">C5575/B5575</f>
        <v>#DIV/0!</v>
      </c>
    </row>
    <row r="5576" spans="1:4">
      <c r="A5576" s="3">
        <v>44653</v>
      </c>
      <c r="C5576">
        <f>VLOOKUP(A5576,'Historic fwd PE'!A5575:B11553,2,0)</f>
        <v>17670.45</v>
      </c>
      <c r="D5576" t="e">
        <f t="shared" si="87"/>
        <v>#DIV/0!</v>
      </c>
    </row>
    <row r="5577" spans="1:4">
      <c r="A5577" s="3">
        <v>44654</v>
      </c>
      <c r="C5577">
        <f>VLOOKUP(A5577,'Historic fwd PE'!A5576:B11554,2,0)</f>
        <v>17670.45</v>
      </c>
      <c r="D5577" t="e">
        <f t="shared" si="87"/>
        <v>#DIV/0!</v>
      </c>
    </row>
    <row r="5578" spans="1:4">
      <c r="A5578" s="3">
        <v>44655</v>
      </c>
      <c r="C5578">
        <f>VLOOKUP(A5578,'Historic fwd PE'!A5577:B11555,2,0)</f>
        <v>18053.400000000001</v>
      </c>
      <c r="D5578" t="e">
        <f t="shared" si="87"/>
        <v>#DIV/0!</v>
      </c>
    </row>
    <row r="5579" spans="1:4">
      <c r="A5579" s="3">
        <v>44656</v>
      </c>
      <c r="C5579">
        <f>VLOOKUP(A5579,'Historic fwd PE'!A5578:B11556,2,0)</f>
        <v>17957.400000000001</v>
      </c>
      <c r="D5579" t="e">
        <f t="shared" si="87"/>
        <v>#DIV/0!</v>
      </c>
    </row>
    <row r="5580" spans="1:4">
      <c r="A5580" s="3">
        <v>44657</v>
      </c>
      <c r="C5580">
        <f>VLOOKUP(A5580,'Historic fwd PE'!A5579:B11557,2,0)</f>
        <v>17807.650000000001</v>
      </c>
      <c r="D5580" t="e">
        <f t="shared" si="87"/>
        <v>#DIV/0!</v>
      </c>
    </row>
    <row r="5581" spans="1:4">
      <c r="A5581" s="3">
        <v>44658</v>
      </c>
      <c r="C5581">
        <f>VLOOKUP(A5581,'Historic fwd PE'!A5580:B11558,2,0)</f>
        <v>17639.55</v>
      </c>
      <c r="D5581" t="e">
        <f t="shared" si="87"/>
        <v>#DIV/0!</v>
      </c>
    </row>
    <row r="5582" spans="1:4">
      <c r="A5582" s="3">
        <v>44659</v>
      </c>
      <c r="C5582">
        <f>VLOOKUP(A5582,'Historic fwd PE'!A5581:B11559,2,0)</f>
        <v>17784.349999999999</v>
      </c>
      <c r="D5582" t="e">
        <f t="shared" si="87"/>
        <v>#DIV/0!</v>
      </c>
    </row>
    <row r="5583" spans="1:4">
      <c r="A5583" s="3">
        <v>44660</v>
      </c>
      <c r="C5583">
        <f>VLOOKUP(A5583,'Historic fwd PE'!A5582:B11560,2,0)</f>
        <v>17784.349999999999</v>
      </c>
      <c r="D5583" t="e">
        <f t="shared" si="87"/>
        <v>#DIV/0!</v>
      </c>
    </row>
    <row r="5584" spans="1:4">
      <c r="A5584" s="3">
        <v>44661</v>
      </c>
      <c r="C5584">
        <f>VLOOKUP(A5584,'Historic fwd PE'!A5583:B11561,2,0)</f>
        <v>17784.349999999999</v>
      </c>
      <c r="D5584" t="e">
        <f t="shared" si="87"/>
        <v>#DIV/0!</v>
      </c>
    </row>
    <row r="5585" spans="1:4">
      <c r="A5585" s="3">
        <v>44662</v>
      </c>
      <c r="C5585">
        <f>VLOOKUP(A5585,'Historic fwd PE'!A5584:B11562,2,0)</f>
        <v>17674.95</v>
      </c>
      <c r="D5585" t="e">
        <f t="shared" si="87"/>
        <v>#DIV/0!</v>
      </c>
    </row>
    <row r="5586" spans="1:4">
      <c r="A5586" s="3">
        <v>44663</v>
      </c>
      <c r="C5586">
        <f>VLOOKUP(A5586,'Historic fwd PE'!A5585:B11563,2,0)</f>
        <v>17530.3</v>
      </c>
      <c r="D5586" t="e">
        <f t="shared" si="87"/>
        <v>#DIV/0!</v>
      </c>
    </row>
    <row r="5587" spans="1:4">
      <c r="A5587" s="3">
        <v>44664</v>
      </c>
      <c r="C5587">
        <f>VLOOKUP(A5587,'Historic fwd PE'!A5586:B11564,2,0)</f>
        <v>17475.650000000001</v>
      </c>
      <c r="D5587" t="e">
        <f t="shared" si="87"/>
        <v>#DIV/0!</v>
      </c>
    </row>
    <row r="5588" spans="1:4">
      <c r="A5588" s="3">
        <v>44665</v>
      </c>
      <c r="C5588">
        <f>VLOOKUP(A5588,'Historic fwd PE'!A5587:B11565,2,0)</f>
        <v>17475.650000000001</v>
      </c>
      <c r="D5588" t="e">
        <f t="shared" si="87"/>
        <v>#DIV/0!</v>
      </c>
    </row>
    <row r="5589" spans="1:4">
      <c r="A5589" s="3">
        <v>44666</v>
      </c>
      <c r="C5589">
        <f>VLOOKUP(A5589,'Historic fwd PE'!A5588:B11566,2,0)</f>
        <v>17475.650000000001</v>
      </c>
      <c r="D5589" t="e">
        <f t="shared" si="87"/>
        <v>#DIV/0!</v>
      </c>
    </row>
    <row r="5590" spans="1:4">
      <c r="A5590" s="3">
        <v>44667</v>
      </c>
      <c r="C5590">
        <f>VLOOKUP(A5590,'Historic fwd PE'!A5589:B11567,2,0)</f>
        <v>17475.650000000001</v>
      </c>
      <c r="D5590" t="e">
        <f t="shared" si="87"/>
        <v>#DIV/0!</v>
      </c>
    </row>
    <row r="5591" spans="1:4">
      <c r="A5591" s="3">
        <v>44668</v>
      </c>
      <c r="C5591">
        <f>VLOOKUP(A5591,'Historic fwd PE'!A5590:B11568,2,0)</f>
        <v>17475.650000000001</v>
      </c>
      <c r="D5591" t="e">
        <f t="shared" si="87"/>
        <v>#DIV/0!</v>
      </c>
    </row>
    <row r="5592" spans="1:4">
      <c r="A5592" s="3">
        <v>44669</v>
      </c>
      <c r="C5592">
        <f>VLOOKUP(A5592,'Historic fwd PE'!A5591:B11569,2,0)</f>
        <v>17173.650000000001</v>
      </c>
      <c r="D5592" t="e">
        <f t="shared" si="87"/>
        <v>#DIV/0!</v>
      </c>
    </row>
    <row r="5593" spans="1:4">
      <c r="A5593" s="3">
        <v>44670</v>
      </c>
      <c r="C5593">
        <f>VLOOKUP(A5593,'Historic fwd PE'!A5592:B11570,2,0)</f>
        <v>16958.650000000001</v>
      </c>
      <c r="D5593" t="e">
        <f t="shared" si="87"/>
        <v>#DIV/0!</v>
      </c>
    </row>
    <row r="5594" spans="1:4">
      <c r="A5594" s="3">
        <v>44671</v>
      </c>
      <c r="C5594">
        <f>VLOOKUP(A5594,'Historic fwd PE'!A5593:B11571,2,0)</f>
        <v>17136.55</v>
      </c>
      <c r="D5594" t="e">
        <f t="shared" si="87"/>
        <v>#DIV/0!</v>
      </c>
    </row>
    <row r="5595" spans="1:4">
      <c r="A5595" s="3">
        <v>44672</v>
      </c>
      <c r="C5595">
        <f>VLOOKUP(A5595,'Historic fwd PE'!A5594:B11572,2,0)</f>
        <v>17392.599999999999</v>
      </c>
      <c r="D5595" t="e">
        <f t="shared" si="87"/>
        <v>#DIV/0!</v>
      </c>
    </row>
    <row r="5596" spans="1:4">
      <c r="A5596" s="3">
        <v>44673</v>
      </c>
      <c r="C5596">
        <f>VLOOKUP(A5596,'Historic fwd PE'!A5595:B11573,2,0)</f>
        <v>17171.95</v>
      </c>
      <c r="D5596" t="e">
        <f t="shared" si="87"/>
        <v>#DIV/0!</v>
      </c>
    </row>
    <row r="5597" spans="1:4">
      <c r="A5597" s="3">
        <v>44674</v>
      </c>
      <c r="C5597">
        <f>VLOOKUP(A5597,'Historic fwd PE'!A5596:B11574,2,0)</f>
        <v>17171.95</v>
      </c>
      <c r="D5597" t="e">
        <f t="shared" si="87"/>
        <v>#DIV/0!</v>
      </c>
    </row>
    <row r="5598" spans="1:4">
      <c r="A5598" s="3">
        <v>44675</v>
      </c>
      <c r="C5598">
        <f>VLOOKUP(A5598,'Historic fwd PE'!A5597:B11575,2,0)</f>
        <v>17171.95</v>
      </c>
      <c r="D5598" t="e">
        <f t="shared" si="87"/>
        <v>#DIV/0!</v>
      </c>
    </row>
    <row r="5599" spans="1:4">
      <c r="A5599" s="3">
        <v>44676</v>
      </c>
      <c r="C5599">
        <f>VLOOKUP(A5599,'Historic fwd PE'!A5598:B11576,2,0)</f>
        <v>16953.95</v>
      </c>
      <c r="D5599" t="e">
        <f t="shared" si="87"/>
        <v>#DIV/0!</v>
      </c>
    </row>
    <row r="5600" spans="1:4">
      <c r="A5600" s="3">
        <v>44677</v>
      </c>
      <c r="C5600">
        <f>VLOOKUP(A5600,'Historic fwd PE'!A5599:B11577,2,0)</f>
        <v>17200.8</v>
      </c>
      <c r="D5600" t="e">
        <f t="shared" si="87"/>
        <v>#DIV/0!</v>
      </c>
    </row>
    <row r="5601" spans="1:4">
      <c r="A5601" s="3">
        <v>44678</v>
      </c>
      <c r="C5601">
        <f>VLOOKUP(A5601,'Historic fwd PE'!A5600:B11578,2,0)</f>
        <v>17038.400000000001</v>
      </c>
      <c r="D5601" t="e">
        <f t="shared" si="87"/>
        <v>#DIV/0!</v>
      </c>
    </row>
    <row r="5602" spans="1:4">
      <c r="A5602" s="3">
        <v>44679</v>
      </c>
      <c r="C5602">
        <f>VLOOKUP(A5602,'Historic fwd PE'!A5601:B11579,2,0)</f>
        <v>17245.05</v>
      </c>
      <c r="D5602" t="e">
        <f t="shared" si="87"/>
        <v>#DIV/0!</v>
      </c>
    </row>
    <row r="5603" spans="1:4">
      <c r="A5603" s="3">
        <v>44680</v>
      </c>
      <c r="C5603">
        <f>VLOOKUP(A5603,'Historic fwd PE'!A5602:B11580,2,0)</f>
        <v>17102.55</v>
      </c>
      <c r="D5603" t="e">
        <f t="shared" si="87"/>
        <v>#DIV/0!</v>
      </c>
    </row>
    <row r="5604" spans="1:4">
      <c r="A5604" s="3">
        <v>44681</v>
      </c>
      <c r="C5604">
        <f>VLOOKUP(A5604,'Historic fwd PE'!A5603:B11581,2,0)</f>
        <v>17102.55</v>
      </c>
      <c r="D5604" t="e">
        <f t="shared" si="87"/>
        <v>#DIV/0!</v>
      </c>
    </row>
    <row r="5605" spans="1:4">
      <c r="A5605" s="3">
        <v>44682</v>
      </c>
      <c r="C5605">
        <f>VLOOKUP(A5605,'Historic fwd PE'!A5604:B11582,2,0)</f>
        <v>17102.55</v>
      </c>
      <c r="D5605" t="e">
        <f t="shared" si="87"/>
        <v>#DIV/0!</v>
      </c>
    </row>
    <row r="5606" spans="1:4">
      <c r="A5606" s="3">
        <v>44683</v>
      </c>
      <c r="C5606">
        <f>VLOOKUP(A5606,'Historic fwd PE'!A5605:B11583,2,0)</f>
        <v>17069.099999999999</v>
      </c>
      <c r="D5606" t="e">
        <f t="shared" si="87"/>
        <v>#DIV/0!</v>
      </c>
    </row>
    <row r="5607" spans="1:4">
      <c r="A5607" s="3">
        <v>44684</v>
      </c>
      <c r="C5607">
        <f>VLOOKUP(A5607,'Historic fwd PE'!A5606:B11584,2,0)</f>
        <v>17069.099999999999</v>
      </c>
      <c r="D5607" t="e">
        <f t="shared" si="87"/>
        <v>#DIV/0!</v>
      </c>
    </row>
    <row r="5608" spans="1:4">
      <c r="A5608" s="3">
        <v>44685</v>
      </c>
      <c r="C5608">
        <f>VLOOKUP(A5608,'Historic fwd PE'!A5607:B11585,2,0)</f>
        <v>16677.599999999999</v>
      </c>
      <c r="D5608" t="e">
        <f t="shared" si="87"/>
        <v>#DIV/0!</v>
      </c>
    </row>
    <row r="5609" spans="1:4">
      <c r="A5609" s="3">
        <v>44686</v>
      </c>
      <c r="C5609">
        <f>VLOOKUP(A5609,'Historic fwd PE'!A5608:B11586,2,0)</f>
        <v>16682.650000000001</v>
      </c>
      <c r="D5609" t="e">
        <f t="shared" si="87"/>
        <v>#DIV/0!</v>
      </c>
    </row>
    <row r="5610" spans="1:4">
      <c r="A5610" s="3">
        <v>44687</v>
      </c>
      <c r="C5610">
        <f>VLOOKUP(A5610,'Historic fwd PE'!A5609:B11587,2,0)</f>
        <v>16411.25</v>
      </c>
      <c r="D5610" t="e">
        <f t="shared" si="87"/>
        <v>#DIV/0!</v>
      </c>
    </row>
    <row r="5611" spans="1:4">
      <c r="A5611" s="3">
        <v>44688</v>
      </c>
      <c r="C5611">
        <f>VLOOKUP(A5611,'Historic fwd PE'!A5610:B11588,2,0)</f>
        <v>16411.25</v>
      </c>
      <c r="D5611" t="e">
        <f t="shared" si="87"/>
        <v>#DIV/0!</v>
      </c>
    </row>
    <row r="5612" spans="1:4">
      <c r="A5612" s="3">
        <v>44689</v>
      </c>
      <c r="C5612">
        <f>VLOOKUP(A5612,'Historic fwd PE'!A5611:B11589,2,0)</f>
        <v>16411.25</v>
      </c>
      <c r="D5612" t="e">
        <f t="shared" si="87"/>
        <v>#DIV/0!</v>
      </c>
    </row>
    <row r="5613" spans="1:4">
      <c r="A5613" s="3">
        <v>44690</v>
      </c>
      <c r="C5613">
        <f>VLOOKUP(A5613,'Historic fwd PE'!A5612:B11590,2,0)</f>
        <v>16301.85</v>
      </c>
      <c r="D5613" t="e">
        <f t="shared" si="87"/>
        <v>#DIV/0!</v>
      </c>
    </row>
    <row r="5614" spans="1:4">
      <c r="A5614" s="3">
        <v>44691</v>
      </c>
      <c r="C5614">
        <f>VLOOKUP(A5614,'Historic fwd PE'!A5613:B11591,2,0)</f>
        <v>16240.05</v>
      </c>
      <c r="D5614" t="e">
        <f t="shared" si="87"/>
        <v>#DIV/0!</v>
      </c>
    </row>
    <row r="5615" spans="1:4">
      <c r="A5615" s="3">
        <v>44692</v>
      </c>
      <c r="C5615">
        <f>VLOOKUP(A5615,'Historic fwd PE'!A5614:B11592,2,0)</f>
        <v>16167.1</v>
      </c>
      <c r="D5615" t="e">
        <f t="shared" si="87"/>
        <v>#DIV/0!</v>
      </c>
    </row>
    <row r="5616" spans="1:4">
      <c r="A5616" s="3">
        <v>44693</v>
      </c>
      <c r="C5616">
        <f>VLOOKUP(A5616,'Historic fwd PE'!A5615:B11593,2,0)</f>
        <v>15808</v>
      </c>
      <c r="D5616" t="e">
        <f t="shared" si="87"/>
        <v>#DIV/0!</v>
      </c>
    </row>
    <row r="5617" spans="1:4">
      <c r="A5617" s="3">
        <v>44694</v>
      </c>
      <c r="C5617">
        <f>VLOOKUP(A5617,'Historic fwd PE'!A5616:B11594,2,0)</f>
        <v>15782.15</v>
      </c>
      <c r="D5617" t="e">
        <f t="shared" si="87"/>
        <v>#DIV/0!</v>
      </c>
    </row>
    <row r="5618" spans="1:4">
      <c r="A5618" s="3">
        <v>44695</v>
      </c>
      <c r="C5618">
        <f>VLOOKUP(A5618,'Historic fwd PE'!A5617:B11595,2,0)</f>
        <v>15782.15</v>
      </c>
      <c r="D5618" t="e">
        <f t="shared" si="87"/>
        <v>#DIV/0!</v>
      </c>
    </row>
    <row r="5619" spans="1:4">
      <c r="A5619" s="3">
        <v>44696</v>
      </c>
      <c r="C5619">
        <f>VLOOKUP(A5619,'Historic fwd PE'!A5618:B11596,2,0)</f>
        <v>15782.15</v>
      </c>
      <c r="D5619" t="e">
        <f t="shared" si="87"/>
        <v>#DIV/0!</v>
      </c>
    </row>
    <row r="5620" spans="1:4">
      <c r="A5620" s="3">
        <v>44697</v>
      </c>
      <c r="C5620">
        <f>VLOOKUP(A5620,'Historic fwd PE'!A5619:B11597,2,0)</f>
        <v>15842.3</v>
      </c>
      <c r="D5620" t="e">
        <f t="shared" si="87"/>
        <v>#DIV/0!</v>
      </c>
    </row>
    <row r="5621" spans="1:4">
      <c r="A5621" s="3">
        <v>44698</v>
      </c>
      <c r="C5621">
        <f>VLOOKUP(A5621,'Historic fwd PE'!A5620:B11598,2,0)</f>
        <v>16259.3</v>
      </c>
      <c r="D5621" t="e">
        <f t="shared" si="87"/>
        <v>#DIV/0!</v>
      </c>
    </row>
    <row r="5622" spans="1:4">
      <c r="A5622" s="3">
        <v>44699</v>
      </c>
      <c r="C5622">
        <f>VLOOKUP(A5622,'Historic fwd PE'!A5621:B11599,2,0)</f>
        <v>16240.3</v>
      </c>
      <c r="D5622" t="e">
        <f t="shared" si="87"/>
        <v>#DIV/0!</v>
      </c>
    </row>
    <row r="5623" spans="1:4">
      <c r="A5623" s="3">
        <v>44700</v>
      </c>
      <c r="C5623">
        <f>VLOOKUP(A5623,'Historic fwd PE'!A5622:B11600,2,0)</f>
        <v>15809.4</v>
      </c>
      <c r="D5623" t="e">
        <f t="shared" si="87"/>
        <v>#DIV/0!</v>
      </c>
    </row>
    <row r="5624" spans="1:4">
      <c r="A5624" s="3">
        <v>44701</v>
      </c>
      <c r="C5624">
        <f>VLOOKUP(A5624,'Historic fwd PE'!A5623:B11601,2,0)</f>
        <v>16266.15</v>
      </c>
      <c r="D5624" t="e">
        <f t="shared" si="87"/>
        <v>#DIV/0!</v>
      </c>
    </row>
    <row r="5625" spans="1:4">
      <c r="A5625" s="3">
        <v>44702</v>
      </c>
      <c r="C5625">
        <f>VLOOKUP(A5625,'Historic fwd PE'!A5624:B11602,2,0)</f>
        <v>16266.15</v>
      </c>
      <c r="D5625" t="e">
        <f t="shared" si="87"/>
        <v>#DIV/0!</v>
      </c>
    </row>
    <row r="5626" spans="1:4">
      <c r="A5626" s="3">
        <v>44703</v>
      </c>
      <c r="C5626">
        <f>VLOOKUP(A5626,'Historic fwd PE'!A5625:B11603,2,0)</f>
        <v>16266.15</v>
      </c>
      <c r="D5626" t="e">
        <f t="shared" si="87"/>
        <v>#DIV/0!</v>
      </c>
    </row>
    <row r="5627" spans="1:4">
      <c r="A5627" s="3">
        <v>44704</v>
      </c>
      <c r="C5627">
        <f>VLOOKUP(A5627,'Historic fwd PE'!A5626:B11604,2,0)</f>
        <v>16214.7</v>
      </c>
      <c r="D5627" t="e">
        <f t="shared" si="87"/>
        <v>#DIV/0!</v>
      </c>
    </row>
    <row r="5628" spans="1:4">
      <c r="A5628" s="3">
        <v>44705</v>
      </c>
      <c r="C5628">
        <f>VLOOKUP(A5628,'Historic fwd PE'!A5627:B11605,2,0)</f>
        <v>16125.15</v>
      </c>
      <c r="D5628" t="e">
        <f t="shared" si="87"/>
        <v>#DIV/0!</v>
      </c>
    </row>
    <row r="5629" spans="1:4">
      <c r="A5629" s="3">
        <v>44706</v>
      </c>
      <c r="C5629">
        <f>VLOOKUP(A5629,'Historic fwd PE'!A5628:B11606,2,0)</f>
        <v>16025.8</v>
      </c>
      <c r="D5629" t="e">
        <f t="shared" si="87"/>
        <v>#DIV/0!</v>
      </c>
    </row>
    <row r="5630" spans="1:4">
      <c r="A5630" s="3">
        <v>44707</v>
      </c>
      <c r="C5630">
        <f>VLOOKUP(A5630,'Historic fwd PE'!A5629:B11607,2,0)</f>
        <v>16170.15</v>
      </c>
      <c r="D5630" t="e">
        <f t="shared" si="87"/>
        <v>#DIV/0!</v>
      </c>
    </row>
    <row r="5631" spans="1:4">
      <c r="A5631" s="3">
        <v>44708</v>
      </c>
      <c r="C5631">
        <f>VLOOKUP(A5631,'Historic fwd PE'!A5630:B11608,2,0)</f>
        <v>16352.45</v>
      </c>
      <c r="D5631" t="e">
        <f t="shared" si="87"/>
        <v>#DIV/0!</v>
      </c>
    </row>
    <row r="5632" spans="1:4">
      <c r="A5632" s="3">
        <v>44709</v>
      </c>
      <c r="C5632">
        <f>VLOOKUP(A5632,'Historic fwd PE'!A5631:B11609,2,0)</f>
        <v>16352.45</v>
      </c>
      <c r="D5632" t="e">
        <f t="shared" si="87"/>
        <v>#DIV/0!</v>
      </c>
    </row>
    <row r="5633" spans="1:4">
      <c r="A5633" s="3">
        <v>44710</v>
      </c>
      <c r="C5633">
        <f>VLOOKUP(A5633,'Historic fwd PE'!A5632:B11610,2,0)</f>
        <v>16352.45</v>
      </c>
      <c r="D5633" t="e">
        <f t="shared" si="87"/>
        <v>#DIV/0!</v>
      </c>
    </row>
    <row r="5634" spans="1:4">
      <c r="A5634" s="3">
        <v>44711</v>
      </c>
      <c r="C5634">
        <f>VLOOKUP(A5634,'Historic fwd PE'!A5633:B11611,2,0)</f>
        <v>16661.400000000001</v>
      </c>
      <c r="D5634" t="e">
        <f t="shared" si="87"/>
        <v>#DIV/0!</v>
      </c>
    </row>
    <row r="5635" spans="1:4">
      <c r="A5635" s="3">
        <v>44712</v>
      </c>
      <c r="C5635">
        <f>VLOOKUP(A5635,'Historic fwd PE'!A5634:B11612,2,0)</f>
        <v>16584.55</v>
      </c>
      <c r="D5635" t="e">
        <f t="shared" si="87"/>
        <v>#DIV/0!</v>
      </c>
    </row>
    <row r="5636" spans="1:4">
      <c r="A5636" s="3">
        <v>44713</v>
      </c>
      <c r="C5636">
        <f>VLOOKUP(A5636,'Historic fwd PE'!A5635:B11613,2,0)</f>
        <v>16522.75</v>
      </c>
      <c r="D5636" t="e">
        <f t="shared" si="87"/>
        <v>#DIV/0!</v>
      </c>
    </row>
    <row r="5637" spans="1:4">
      <c r="A5637" s="3">
        <v>44714</v>
      </c>
      <c r="C5637">
        <f>VLOOKUP(A5637,'Historic fwd PE'!A5636:B11614,2,0)</f>
        <v>16628</v>
      </c>
      <c r="D5637" t="e">
        <f t="shared" si="87"/>
        <v>#DIV/0!</v>
      </c>
    </row>
    <row r="5638" spans="1:4">
      <c r="A5638" s="3">
        <v>44715</v>
      </c>
      <c r="C5638">
        <f>VLOOKUP(A5638,'Historic fwd PE'!A5637:B11615,2,0)</f>
        <v>16584.3</v>
      </c>
      <c r="D5638" t="e">
        <f t="shared" si="87"/>
        <v>#DIV/0!</v>
      </c>
    </row>
    <row r="5639" spans="1:4">
      <c r="A5639" s="3">
        <v>44716</v>
      </c>
      <c r="C5639">
        <f>VLOOKUP(A5639,'Historic fwd PE'!A5638:B11616,2,0)</f>
        <v>16584.3</v>
      </c>
      <c r="D5639" t="e">
        <f t="shared" ref="D5639:D5702" si="88">C5639/B5639</f>
        <v>#DIV/0!</v>
      </c>
    </row>
    <row r="5640" spans="1:4">
      <c r="A5640" s="3">
        <v>44717</v>
      </c>
      <c r="C5640">
        <f>VLOOKUP(A5640,'Historic fwd PE'!A5639:B11617,2,0)</f>
        <v>16584.3</v>
      </c>
      <c r="D5640" t="e">
        <f t="shared" si="88"/>
        <v>#DIV/0!</v>
      </c>
    </row>
    <row r="5641" spans="1:4">
      <c r="A5641" s="3">
        <v>44718</v>
      </c>
      <c r="C5641">
        <f>VLOOKUP(A5641,'Historic fwd PE'!A5640:B11618,2,0)</f>
        <v>16569.55</v>
      </c>
      <c r="D5641" t="e">
        <f t="shared" si="88"/>
        <v>#DIV/0!</v>
      </c>
    </row>
    <row r="5642" spans="1:4">
      <c r="A5642" s="3">
        <v>44719</v>
      </c>
      <c r="C5642">
        <f>VLOOKUP(A5642,'Historic fwd PE'!A5641:B11619,2,0)</f>
        <v>16416.349999999999</v>
      </c>
      <c r="D5642" t="e">
        <f t="shared" si="88"/>
        <v>#DIV/0!</v>
      </c>
    </row>
    <row r="5643" spans="1:4">
      <c r="A5643" s="3">
        <v>44720</v>
      </c>
      <c r="C5643">
        <f>VLOOKUP(A5643,'Historic fwd PE'!A5642:B11620,2,0)</f>
        <v>16356.25</v>
      </c>
      <c r="D5643" t="e">
        <f t="shared" si="88"/>
        <v>#DIV/0!</v>
      </c>
    </row>
    <row r="5644" spans="1:4">
      <c r="A5644" s="3">
        <v>44721</v>
      </c>
      <c r="C5644">
        <f>VLOOKUP(A5644,'Historic fwd PE'!A5643:B11621,2,0)</f>
        <v>16478.099999999999</v>
      </c>
      <c r="D5644" t="e">
        <f t="shared" si="88"/>
        <v>#DIV/0!</v>
      </c>
    </row>
    <row r="5645" spans="1:4">
      <c r="A5645" s="3">
        <v>44722</v>
      </c>
      <c r="C5645">
        <f>VLOOKUP(A5645,'Historic fwd PE'!A5644:B11622,2,0)</f>
        <v>16201.8</v>
      </c>
      <c r="D5645" t="e">
        <f t="shared" si="88"/>
        <v>#DIV/0!</v>
      </c>
    </row>
    <row r="5646" spans="1:4">
      <c r="A5646" s="3">
        <v>44723</v>
      </c>
      <c r="C5646">
        <f>VLOOKUP(A5646,'Historic fwd PE'!A5645:B11623,2,0)</f>
        <v>16201.8</v>
      </c>
      <c r="D5646" t="e">
        <f t="shared" si="88"/>
        <v>#DIV/0!</v>
      </c>
    </row>
    <row r="5647" spans="1:4">
      <c r="A5647" s="3">
        <v>44724</v>
      </c>
      <c r="C5647">
        <f>VLOOKUP(A5647,'Historic fwd PE'!A5646:B11624,2,0)</f>
        <v>16201.8</v>
      </c>
      <c r="D5647" t="e">
        <f t="shared" si="88"/>
        <v>#DIV/0!</v>
      </c>
    </row>
    <row r="5648" spans="1:4">
      <c r="A5648" s="3">
        <v>44725</v>
      </c>
      <c r="C5648">
        <f>VLOOKUP(A5648,'Historic fwd PE'!A5647:B11625,2,0)</f>
        <v>15774.4</v>
      </c>
      <c r="D5648" t="e">
        <f t="shared" si="88"/>
        <v>#DIV/0!</v>
      </c>
    </row>
    <row r="5649" spans="1:4">
      <c r="A5649" s="3">
        <v>44726</v>
      </c>
      <c r="C5649">
        <f>VLOOKUP(A5649,'Historic fwd PE'!A5648:B11626,2,0)</f>
        <v>15732.1</v>
      </c>
      <c r="D5649" t="e">
        <f t="shared" si="88"/>
        <v>#DIV/0!</v>
      </c>
    </row>
    <row r="5650" spans="1:4">
      <c r="A5650" s="3">
        <v>44727</v>
      </c>
      <c r="C5650">
        <f>VLOOKUP(A5650,'Historic fwd PE'!A5649:B11627,2,0)</f>
        <v>15692.15</v>
      </c>
      <c r="D5650" t="e">
        <f t="shared" si="88"/>
        <v>#DIV/0!</v>
      </c>
    </row>
    <row r="5651" spans="1:4">
      <c r="A5651" s="3">
        <v>44728</v>
      </c>
      <c r="C5651">
        <f>VLOOKUP(A5651,'Historic fwd PE'!A5650:B11628,2,0)</f>
        <v>15360.6</v>
      </c>
      <c r="D5651" t="e">
        <f t="shared" si="88"/>
        <v>#DIV/0!</v>
      </c>
    </row>
    <row r="5652" spans="1:4">
      <c r="A5652" s="3">
        <v>44729</v>
      </c>
      <c r="C5652">
        <f>VLOOKUP(A5652,'Historic fwd PE'!A5651:B11629,2,0)</f>
        <v>15293.5</v>
      </c>
      <c r="D5652" t="e">
        <f t="shared" si="88"/>
        <v>#DIV/0!</v>
      </c>
    </row>
    <row r="5653" spans="1:4">
      <c r="A5653" s="3">
        <v>44730</v>
      </c>
      <c r="C5653">
        <f>VLOOKUP(A5653,'Historic fwd PE'!A5652:B11630,2,0)</f>
        <v>15293.5</v>
      </c>
      <c r="D5653" t="e">
        <f t="shared" si="88"/>
        <v>#DIV/0!</v>
      </c>
    </row>
    <row r="5654" spans="1:4">
      <c r="A5654" s="3">
        <v>44731</v>
      </c>
      <c r="C5654">
        <f>VLOOKUP(A5654,'Historic fwd PE'!A5653:B11631,2,0)</f>
        <v>15293.5</v>
      </c>
      <c r="D5654" t="e">
        <f t="shared" si="88"/>
        <v>#DIV/0!</v>
      </c>
    </row>
    <row r="5655" spans="1:4">
      <c r="A5655" s="3">
        <v>44732</v>
      </c>
      <c r="C5655">
        <f>VLOOKUP(A5655,'Historic fwd PE'!A5654:B11632,2,0)</f>
        <v>15350.15</v>
      </c>
      <c r="D5655" t="e">
        <f t="shared" si="88"/>
        <v>#DIV/0!</v>
      </c>
    </row>
    <row r="5656" spans="1:4">
      <c r="A5656" s="3">
        <v>44733</v>
      </c>
      <c r="C5656">
        <f>VLOOKUP(A5656,'Historic fwd PE'!A5655:B11633,2,0)</f>
        <v>15638.8</v>
      </c>
      <c r="D5656" t="e">
        <f t="shared" si="88"/>
        <v>#DIV/0!</v>
      </c>
    </row>
    <row r="5657" spans="1:4">
      <c r="A5657" s="3">
        <v>44734</v>
      </c>
      <c r="C5657">
        <f>VLOOKUP(A5657,'Historic fwd PE'!A5656:B11634,2,0)</f>
        <v>15413.3</v>
      </c>
      <c r="D5657" t="e">
        <f t="shared" si="88"/>
        <v>#DIV/0!</v>
      </c>
    </row>
    <row r="5658" spans="1:4">
      <c r="A5658" s="3">
        <v>44735</v>
      </c>
      <c r="C5658">
        <f>VLOOKUP(A5658,'Historic fwd PE'!A5657:B11635,2,0)</f>
        <v>15556.65</v>
      </c>
      <c r="D5658" t="e">
        <f t="shared" si="88"/>
        <v>#DIV/0!</v>
      </c>
    </row>
    <row r="5659" spans="1:4">
      <c r="A5659" s="3">
        <v>44736</v>
      </c>
      <c r="C5659">
        <f>VLOOKUP(A5659,'Historic fwd PE'!A5658:B11636,2,0)</f>
        <v>15699.25</v>
      </c>
      <c r="D5659" t="e">
        <f t="shared" si="88"/>
        <v>#DIV/0!</v>
      </c>
    </row>
    <row r="5660" spans="1:4">
      <c r="A5660" s="3">
        <v>44737</v>
      </c>
      <c r="C5660">
        <f>VLOOKUP(A5660,'Historic fwd PE'!A5659:B11637,2,0)</f>
        <v>15699.25</v>
      </c>
      <c r="D5660" t="e">
        <f t="shared" si="88"/>
        <v>#DIV/0!</v>
      </c>
    </row>
    <row r="5661" spans="1:4">
      <c r="A5661" s="3">
        <v>44738</v>
      </c>
      <c r="C5661">
        <f>VLOOKUP(A5661,'Historic fwd PE'!A5660:B11638,2,0)</f>
        <v>15699.25</v>
      </c>
      <c r="D5661" t="e">
        <f t="shared" si="88"/>
        <v>#DIV/0!</v>
      </c>
    </row>
    <row r="5662" spans="1:4">
      <c r="A5662" s="3">
        <v>44739</v>
      </c>
      <c r="C5662">
        <f>VLOOKUP(A5662,'Historic fwd PE'!A5661:B11639,2,0)</f>
        <v>15832.05</v>
      </c>
      <c r="D5662" t="e">
        <f t="shared" si="88"/>
        <v>#DIV/0!</v>
      </c>
    </row>
    <row r="5663" spans="1:4">
      <c r="A5663" s="3">
        <v>44740</v>
      </c>
      <c r="C5663">
        <f>VLOOKUP(A5663,'Historic fwd PE'!A5662:B11640,2,0)</f>
        <v>15850.2</v>
      </c>
      <c r="D5663" t="e">
        <f t="shared" si="88"/>
        <v>#DIV/0!</v>
      </c>
    </row>
    <row r="5664" spans="1:4">
      <c r="A5664" s="3">
        <v>44741</v>
      </c>
      <c r="C5664">
        <f>VLOOKUP(A5664,'Historic fwd PE'!A5663:B11641,2,0)</f>
        <v>15799.1</v>
      </c>
      <c r="D5664" t="e">
        <f t="shared" si="88"/>
        <v>#DIV/0!</v>
      </c>
    </row>
    <row r="5665" spans="1:4">
      <c r="A5665" s="3">
        <v>44742</v>
      </c>
      <c r="C5665">
        <f>VLOOKUP(A5665,'Historic fwd PE'!A5664:B11642,2,0)</f>
        <v>15780.25</v>
      </c>
      <c r="D5665" t="e">
        <f t="shared" si="88"/>
        <v>#DIV/0!</v>
      </c>
    </row>
    <row r="5666" spans="1:4">
      <c r="A5666" s="3">
        <v>44743</v>
      </c>
      <c r="C5666">
        <f>VLOOKUP(A5666,'Historic fwd PE'!A5665:B11643,2,0)</f>
        <v>15752.05</v>
      </c>
      <c r="D5666" t="e">
        <f t="shared" si="88"/>
        <v>#DIV/0!</v>
      </c>
    </row>
    <row r="5667" spans="1:4">
      <c r="A5667" s="2">
        <v>44744</v>
      </c>
      <c r="C5667">
        <f>VLOOKUP(A5667,'Historic fwd PE'!A5666:B11644,2,0)</f>
        <v>15752.05</v>
      </c>
      <c r="D5667" t="e">
        <f t="shared" si="88"/>
        <v>#DIV/0!</v>
      </c>
    </row>
    <row r="5668" spans="1:4">
      <c r="A5668" s="2">
        <v>44745</v>
      </c>
      <c r="C5668">
        <f>VLOOKUP(A5668,'Historic fwd PE'!A5667:B11645,2,0)</f>
        <v>15752.05</v>
      </c>
      <c r="D5668" t="e">
        <f t="shared" si="88"/>
        <v>#DIV/0!</v>
      </c>
    </row>
    <row r="5669" spans="1:4">
      <c r="A5669" s="2">
        <v>44746</v>
      </c>
      <c r="C5669">
        <f>VLOOKUP(A5669,'Historic fwd PE'!A5668:B11646,2,0)</f>
        <v>15835.35</v>
      </c>
      <c r="D5669" t="e">
        <f t="shared" si="88"/>
        <v>#DIV/0!</v>
      </c>
    </row>
    <row r="5670" spans="1:4">
      <c r="A5670" s="2">
        <v>44747</v>
      </c>
      <c r="C5670">
        <f>VLOOKUP(A5670,'Historic fwd PE'!A5669:B11647,2,0)</f>
        <v>15810.85</v>
      </c>
      <c r="D5670" t="e">
        <f t="shared" si="88"/>
        <v>#DIV/0!</v>
      </c>
    </row>
    <row r="5671" spans="1:4">
      <c r="A5671" s="2">
        <v>44748</v>
      </c>
      <c r="C5671">
        <f>VLOOKUP(A5671,'Historic fwd PE'!A5670:B11648,2,0)</f>
        <v>15989.8</v>
      </c>
      <c r="D5671" t="e">
        <f t="shared" si="88"/>
        <v>#DIV/0!</v>
      </c>
    </row>
    <row r="5672" spans="1:4">
      <c r="A5672" s="2">
        <v>44749</v>
      </c>
      <c r="C5672">
        <f>VLOOKUP(A5672,'Historic fwd PE'!A5671:B11649,2,0)</f>
        <v>16132.9</v>
      </c>
      <c r="D5672" t="e">
        <f t="shared" si="88"/>
        <v>#DIV/0!</v>
      </c>
    </row>
    <row r="5673" spans="1:4">
      <c r="A5673" s="2">
        <v>44750</v>
      </c>
      <c r="C5673">
        <f>VLOOKUP(A5673,'Historic fwd PE'!A5672:B11650,2,0)</f>
        <v>16220.6</v>
      </c>
      <c r="D5673" t="e">
        <f t="shared" si="88"/>
        <v>#DIV/0!</v>
      </c>
    </row>
    <row r="5674" spans="1:4">
      <c r="A5674" s="2">
        <v>44751</v>
      </c>
      <c r="C5674">
        <f>VLOOKUP(A5674,'Historic fwd PE'!A5673:B11651,2,0)</f>
        <v>16220.6</v>
      </c>
      <c r="D5674" t="e">
        <f t="shared" si="88"/>
        <v>#DIV/0!</v>
      </c>
    </row>
    <row r="5675" spans="1:4">
      <c r="A5675" s="2">
        <v>44752</v>
      </c>
      <c r="C5675">
        <f>VLOOKUP(A5675,'Historic fwd PE'!A5674:B11652,2,0)</f>
        <v>16220.6</v>
      </c>
      <c r="D5675" t="e">
        <f t="shared" si="88"/>
        <v>#DIV/0!</v>
      </c>
    </row>
    <row r="5676" spans="1:4">
      <c r="A5676" s="2">
        <v>44753</v>
      </c>
      <c r="C5676">
        <f>VLOOKUP(A5676,'Historic fwd PE'!A5675:B11653,2,0)</f>
        <v>16216</v>
      </c>
      <c r="D5676" t="e">
        <f t="shared" si="88"/>
        <v>#DIV/0!</v>
      </c>
    </row>
    <row r="5677" spans="1:4">
      <c r="A5677" s="2">
        <v>44754</v>
      </c>
      <c r="C5677">
        <f>VLOOKUP(A5677,'Historic fwd PE'!A5676:B11654,2,0)</f>
        <v>16058.3</v>
      </c>
      <c r="D5677" t="e">
        <f t="shared" si="88"/>
        <v>#DIV/0!</v>
      </c>
    </row>
    <row r="5678" spans="1:4">
      <c r="A5678" s="2">
        <v>44755</v>
      </c>
      <c r="C5678">
        <f>VLOOKUP(A5678,'Historic fwd PE'!A5677:B11655,2,0)</f>
        <v>15966.65</v>
      </c>
      <c r="D5678" t="e">
        <f t="shared" si="88"/>
        <v>#DIV/0!</v>
      </c>
    </row>
    <row r="5679" spans="1:4">
      <c r="A5679" s="2">
        <v>44756</v>
      </c>
      <c r="C5679">
        <f>VLOOKUP(A5679,'Historic fwd PE'!A5678:B11656,2,0)</f>
        <v>15938.65</v>
      </c>
      <c r="D5679" t="e">
        <f t="shared" si="88"/>
        <v>#DIV/0!</v>
      </c>
    </row>
    <row r="5680" spans="1:4">
      <c r="A5680" s="2">
        <v>44757</v>
      </c>
      <c r="C5680">
        <f>VLOOKUP(A5680,'Historic fwd PE'!A5679:B11657,2,0)</f>
        <v>16049.2</v>
      </c>
      <c r="D5680" t="e">
        <f t="shared" si="88"/>
        <v>#DIV/0!</v>
      </c>
    </row>
    <row r="5681" spans="1:4">
      <c r="A5681" s="2">
        <v>44758</v>
      </c>
      <c r="C5681">
        <f>VLOOKUP(A5681,'Historic fwd PE'!A5680:B11658,2,0)</f>
        <v>16049.2</v>
      </c>
      <c r="D5681" t="e">
        <f t="shared" si="88"/>
        <v>#DIV/0!</v>
      </c>
    </row>
    <row r="5682" spans="1:4">
      <c r="A5682" s="2">
        <v>44759</v>
      </c>
      <c r="C5682">
        <f>VLOOKUP(A5682,'Historic fwd PE'!A5681:B11659,2,0)</f>
        <v>16049.2</v>
      </c>
      <c r="D5682" t="e">
        <f t="shared" si="88"/>
        <v>#DIV/0!</v>
      </c>
    </row>
    <row r="5683" spans="1:4">
      <c r="A5683" s="2">
        <v>44760</v>
      </c>
      <c r="C5683">
        <f>VLOOKUP(A5683,'Historic fwd PE'!A5682:B11660,2,0)</f>
        <v>16278.5</v>
      </c>
      <c r="D5683" t="e">
        <f t="shared" si="88"/>
        <v>#DIV/0!</v>
      </c>
    </row>
    <row r="5684" spans="1:4">
      <c r="A5684" s="2">
        <v>44761</v>
      </c>
      <c r="C5684">
        <f>VLOOKUP(A5684,'Historic fwd PE'!A5683:B11661,2,0)</f>
        <v>16340.55</v>
      </c>
      <c r="D5684" t="e">
        <f t="shared" si="88"/>
        <v>#DIV/0!</v>
      </c>
    </row>
    <row r="5685" spans="1:4">
      <c r="A5685" s="2">
        <v>44762</v>
      </c>
      <c r="C5685">
        <f>VLOOKUP(A5685,'Historic fwd PE'!A5684:B11662,2,0)</f>
        <v>16520.849999999999</v>
      </c>
      <c r="D5685" t="e">
        <f t="shared" si="88"/>
        <v>#DIV/0!</v>
      </c>
    </row>
    <row r="5686" spans="1:4">
      <c r="A5686" s="2">
        <v>44763</v>
      </c>
      <c r="C5686">
        <f>VLOOKUP(A5686,'Historic fwd PE'!A5685:B11663,2,0)</f>
        <v>16605.25</v>
      </c>
      <c r="D5686" t="e">
        <f t="shared" si="88"/>
        <v>#DIV/0!</v>
      </c>
    </row>
    <row r="5687" spans="1:4">
      <c r="A5687" s="2">
        <v>44764</v>
      </c>
      <c r="C5687">
        <f>VLOOKUP(A5687,'Historic fwd PE'!A5686:B11664,2,0)</f>
        <v>16719.45</v>
      </c>
      <c r="D5687" t="e">
        <f t="shared" si="88"/>
        <v>#DIV/0!</v>
      </c>
    </row>
    <row r="5688" spans="1:4">
      <c r="A5688" s="2">
        <v>44765</v>
      </c>
      <c r="C5688">
        <f>VLOOKUP(A5688,'Historic fwd PE'!A5687:B11665,2,0)</f>
        <v>16719.45</v>
      </c>
      <c r="D5688" t="e">
        <f t="shared" si="88"/>
        <v>#DIV/0!</v>
      </c>
    </row>
    <row r="5689" spans="1:4">
      <c r="A5689" s="2">
        <v>44766</v>
      </c>
      <c r="C5689">
        <f>VLOOKUP(A5689,'Historic fwd PE'!A5688:B11666,2,0)</f>
        <v>16719.45</v>
      </c>
      <c r="D5689" t="e">
        <f t="shared" si="88"/>
        <v>#DIV/0!</v>
      </c>
    </row>
    <row r="5690" spans="1:4">
      <c r="A5690" s="2">
        <v>44767</v>
      </c>
      <c r="C5690">
        <f>VLOOKUP(A5690,'Historic fwd PE'!A5689:B11667,2,0)</f>
        <v>16631</v>
      </c>
      <c r="D5690" t="e">
        <f t="shared" si="88"/>
        <v>#DIV/0!</v>
      </c>
    </row>
    <row r="5691" spans="1:4">
      <c r="A5691" s="2">
        <v>44768</v>
      </c>
      <c r="C5691">
        <f>VLOOKUP(A5691,'Historic fwd PE'!A5690:B11668,2,0)</f>
        <v>16483.849999999999</v>
      </c>
      <c r="D5691" t="e">
        <f t="shared" si="88"/>
        <v>#DIV/0!</v>
      </c>
    </row>
    <row r="5692" spans="1:4">
      <c r="A5692" s="2">
        <v>44769</v>
      </c>
      <c r="C5692">
        <f>VLOOKUP(A5692,'Historic fwd PE'!A5691:B11669,2,0)</f>
        <v>16641.8</v>
      </c>
      <c r="D5692" t="e">
        <f t="shared" si="88"/>
        <v>#DIV/0!</v>
      </c>
    </row>
    <row r="5693" spans="1:4">
      <c r="A5693" s="2">
        <v>44770</v>
      </c>
      <c r="C5693">
        <f>VLOOKUP(A5693,'Historic fwd PE'!A5692:B11670,2,0)</f>
        <v>16929.599999999999</v>
      </c>
      <c r="D5693" t="e">
        <f t="shared" si="88"/>
        <v>#DIV/0!</v>
      </c>
    </row>
    <row r="5694" spans="1:4">
      <c r="A5694" s="2">
        <v>44771</v>
      </c>
      <c r="C5694">
        <f>VLOOKUP(A5694,'Historic fwd PE'!A5693:B11671,2,0)</f>
        <v>17158.25</v>
      </c>
      <c r="D5694" t="e">
        <f t="shared" si="88"/>
        <v>#DIV/0!</v>
      </c>
    </row>
    <row r="5695" spans="1:4">
      <c r="A5695" s="2">
        <v>44772</v>
      </c>
      <c r="C5695">
        <f>VLOOKUP(A5695,'Historic fwd PE'!A5694:B11672,2,0)</f>
        <v>17158.25</v>
      </c>
      <c r="D5695" t="e">
        <f t="shared" si="88"/>
        <v>#DIV/0!</v>
      </c>
    </row>
    <row r="5696" spans="1:4">
      <c r="A5696" s="2">
        <v>44773</v>
      </c>
      <c r="C5696">
        <f>VLOOKUP(A5696,'Historic fwd PE'!A5695:B11673,2,0)</f>
        <v>17158.25</v>
      </c>
      <c r="D5696" t="e">
        <f t="shared" si="88"/>
        <v>#DIV/0!</v>
      </c>
    </row>
    <row r="5697" spans="1:4">
      <c r="A5697" s="2">
        <v>44774</v>
      </c>
      <c r="C5697">
        <f>VLOOKUP(A5697,'Historic fwd PE'!A5696:B11674,2,0)</f>
        <v>17340.05</v>
      </c>
      <c r="D5697" t="e">
        <f t="shared" si="88"/>
        <v>#DIV/0!</v>
      </c>
    </row>
    <row r="5698" spans="1:4">
      <c r="A5698" s="2">
        <v>44775</v>
      </c>
      <c r="C5698">
        <f>VLOOKUP(A5698,'Historic fwd PE'!A5697:B11675,2,0)</f>
        <v>17345.45</v>
      </c>
      <c r="D5698" t="e">
        <f t="shared" si="88"/>
        <v>#DIV/0!</v>
      </c>
    </row>
    <row r="5699" spans="1:4">
      <c r="A5699" s="2">
        <v>44776</v>
      </c>
      <c r="C5699">
        <f>VLOOKUP(A5699,'Historic fwd PE'!A5698:B11676,2,0)</f>
        <v>17388.150000000001</v>
      </c>
      <c r="D5699" t="e">
        <f t="shared" si="88"/>
        <v>#DIV/0!</v>
      </c>
    </row>
    <row r="5700" spans="1:4">
      <c r="A5700" s="2">
        <v>44777</v>
      </c>
      <c r="C5700">
        <f>VLOOKUP(A5700,'Historic fwd PE'!A5699:B11677,2,0)</f>
        <v>17382</v>
      </c>
      <c r="D5700" t="e">
        <f t="shared" si="88"/>
        <v>#DIV/0!</v>
      </c>
    </row>
    <row r="5701" spans="1:4">
      <c r="A5701" s="2">
        <v>44778</v>
      </c>
      <c r="C5701">
        <f>VLOOKUP(A5701,'Historic fwd PE'!A5700:B11678,2,0)</f>
        <v>17397.5</v>
      </c>
      <c r="D5701" t="e">
        <f t="shared" si="88"/>
        <v>#DIV/0!</v>
      </c>
    </row>
    <row r="5702" spans="1:4">
      <c r="A5702" s="2">
        <v>44779</v>
      </c>
      <c r="C5702">
        <f>VLOOKUP(A5702,'Historic fwd PE'!A5701:B11679,2,0)</f>
        <v>17397.5</v>
      </c>
      <c r="D5702" t="e">
        <f t="shared" si="88"/>
        <v>#DIV/0!</v>
      </c>
    </row>
    <row r="5703" spans="1:4">
      <c r="A5703" s="2">
        <v>44780</v>
      </c>
      <c r="C5703">
        <f>VLOOKUP(A5703,'Historic fwd PE'!A5702:B11680,2,0)</f>
        <v>17397.5</v>
      </c>
      <c r="D5703" t="e">
        <f t="shared" ref="D5703:D5766" si="89">C5703/B5703</f>
        <v>#DIV/0!</v>
      </c>
    </row>
    <row r="5704" spans="1:4">
      <c r="A5704" s="2">
        <v>44781</v>
      </c>
      <c r="C5704">
        <f>VLOOKUP(A5704,'Historic fwd PE'!A5703:B11681,2,0)</f>
        <v>17525.099999999999</v>
      </c>
      <c r="D5704" t="e">
        <f t="shared" si="89"/>
        <v>#DIV/0!</v>
      </c>
    </row>
    <row r="5705" spans="1:4">
      <c r="A5705" s="2">
        <v>44782</v>
      </c>
      <c r="C5705">
        <f>VLOOKUP(A5705,'Historic fwd PE'!A5704:B11682,2,0)</f>
        <v>17525.099999999999</v>
      </c>
      <c r="D5705" t="e">
        <f t="shared" si="89"/>
        <v>#DIV/0!</v>
      </c>
    </row>
    <row r="5706" spans="1:4">
      <c r="A5706" s="2">
        <v>44783</v>
      </c>
      <c r="C5706">
        <f>VLOOKUP(A5706,'Historic fwd PE'!A5705:B11683,2,0)</f>
        <v>17534.75</v>
      </c>
      <c r="D5706" t="e">
        <f t="shared" si="89"/>
        <v>#DIV/0!</v>
      </c>
    </row>
    <row r="5707" spans="1:4">
      <c r="A5707" s="2">
        <v>44784</v>
      </c>
      <c r="C5707">
        <f>VLOOKUP(A5707,'Historic fwd PE'!A5706:B11684,2,0)</f>
        <v>17659</v>
      </c>
      <c r="D5707" t="e">
        <f t="shared" si="89"/>
        <v>#DIV/0!</v>
      </c>
    </row>
    <row r="5708" spans="1:4">
      <c r="A5708" s="2">
        <v>44785</v>
      </c>
      <c r="C5708">
        <f>VLOOKUP(A5708,'Historic fwd PE'!A5707:B11685,2,0)</f>
        <v>17698.150000000001</v>
      </c>
      <c r="D5708" t="e">
        <f t="shared" si="89"/>
        <v>#DIV/0!</v>
      </c>
    </row>
    <row r="5709" spans="1:4">
      <c r="A5709" s="2">
        <v>44786</v>
      </c>
      <c r="C5709">
        <f>VLOOKUP(A5709,'Historic fwd PE'!A5708:B11686,2,0)</f>
        <v>17698.150000000001</v>
      </c>
      <c r="D5709" t="e">
        <f t="shared" si="89"/>
        <v>#DIV/0!</v>
      </c>
    </row>
    <row r="5710" spans="1:4">
      <c r="A5710" s="2">
        <v>44787</v>
      </c>
      <c r="C5710">
        <f>VLOOKUP(A5710,'Historic fwd PE'!A5709:B11687,2,0)</f>
        <v>17698.150000000001</v>
      </c>
      <c r="D5710" t="e">
        <f t="shared" si="89"/>
        <v>#DIV/0!</v>
      </c>
    </row>
    <row r="5711" spans="1:4">
      <c r="A5711" s="2">
        <v>44788</v>
      </c>
      <c r="C5711">
        <f>VLOOKUP(A5711,'Historic fwd PE'!A5710:B11688,2,0)</f>
        <v>17698.150000000001</v>
      </c>
      <c r="D5711" t="e">
        <f t="shared" si="89"/>
        <v>#DIV/0!</v>
      </c>
    </row>
    <row r="5712" spans="1:4">
      <c r="A5712" s="2">
        <v>44789</v>
      </c>
      <c r="C5712">
        <f>VLOOKUP(A5712,'Historic fwd PE'!A5711:B11689,2,0)</f>
        <v>17825.25</v>
      </c>
      <c r="D5712" t="e">
        <f t="shared" si="89"/>
        <v>#DIV/0!</v>
      </c>
    </row>
    <row r="5713" spans="1:4">
      <c r="A5713" s="2">
        <v>44790</v>
      </c>
      <c r="C5713">
        <f>VLOOKUP(A5713,'Historic fwd PE'!A5712:B11690,2,0)</f>
        <v>17944.25</v>
      </c>
      <c r="D5713" t="e">
        <f t="shared" si="89"/>
        <v>#DIV/0!</v>
      </c>
    </row>
    <row r="5714" spans="1:4">
      <c r="A5714" s="2">
        <v>44791</v>
      </c>
      <c r="C5714">
        <f>VLOOKUP(A5714,'Historic fwd PE'!A5713:B11691,2,0)</f>
        <v>17956.5</v>
      </c>
      <c r="D5714" t="e">
        <f t="shared" si="89"/>
        <v>#DIV/0!</v>
      </c>
    </row>
    <row r="5715" spans="1:4">
      <c r="A5715" s="2">
        <v>44792</v>
      </c>
      <c r="C5715">
        <f>VLOOKUP(A5715,'Historic fwd PE'!A5714:B11692,2,0)</f>
        <v>17758.45</v>
      </c>
      <c r="D5715" t="e">
        <f t="shared" si="89"/>
        <v>#DIV/0!</v>
      </c>
    </row>
    <row r="5716" spans="1:4">
      <c r="A5716" s="2">
        <v>44793</v>
      </c>
      <c r="C5716">
        <f>VLOOKUP(A5716,'Historic fwd PE'!A5715:B11693,2,0)</f>
        <v>17758.45</v>
      </c>
      <c r="D5716" t="e">
        <f t="shared" si="89"/>
        <v>#DIV/0!</v>
      </c>
    </row>
    <row r="5717" spans="1:4">
      <c r="A5717" s="2">
        <v>44794</v>
      </c>
      <c r="C5717">
        <f>VLOOKUP(A5717,'Historic fwd PE'!A5716:B11694,2,0)</f>
        <v>17758.45</v>
      </c>
      <c r="D5717" t="e">
        <f t="shared" si="89"/>
        <v>#DIV/0!</v>
      </c>
    </row>
    <row r="5718" spans="1:4">
      <c r="A5718" s="2">
        <v>44795</v>
      </c>
      <c r="C5718">
        <f>VLOOKUP(A5718,'Historic fwd PE'!A5717:B11695,2,0)</f>
        <v>17490.7</v>
      </c>
      <c r="D5718" t="e">
        <f t="shared" si="89"/>
        <v>#DIV/0!</v>
      </c>
    </row>
    <row r="5719" spans="1:4">
      <c r="A5719" s="2">
        <v>44796</v>
      </c>
      <c r="C5719">
        <f>VLOOKUP(A5719,'Historic fwd PE'!A5718:B11696,2,0)</f>
        <v>17577.5</v>
      </c>
      <c r="D5719" t="e">
        <f t="shared" si="89"/>
        <v>#DIV/0!</v>
      </c>
    </row>
    <row r="5720" spans="1:4">
      <c r="A5720" s="2">
        <v>44797</v>
      </c>
      <c r="C5720">
        <f>VLOOKUP(A5720,'Historic fwd PE'!A5719:B11697,2,0)</f>
        <v>17604.95</v>
      </c>
      <c r="D5720" t="e">
        <f t="shared" si="89"/>
        <v>#DIV/0!</v>
      </c>
    </row>
    <row r="5721" spans="1:4">
      <c r="A5721" s="2">
        <v>44798</v>
      </c>
      <c r="C5721">
        <f>VLOOKUP(A5721,'Historic fwd PE'!A5720:B11698,2,0)</f>
        <v>17522.45</v>
      </c>
      <c r="D5721" t="e">
        <f t="shared" si="89"/>
        <v>#DIV/0!</v>
      </c>
    </row>
    <row r="5722" spans="1:4">
      <c r="A5722" s="2">
        <v>44799</v>
      </c>
      <c r="C5722">
        <f>VLOOKUP(A5722,'Historic fwd PE'!A5721:B11699,2,0)</f>
        <v>17558.900000000001</v>
      </c>
      <c r="D5722" t="e">
        <f t="shared" si="89"/>
        <v>#DIV/0!</v>
      </c>
    </row>
    <row r="5723" spans="1:4">
      <c r="A5723" s="2">
        <v>44800</v>
      </c>
      <c r="C5723">
        <f>VLOOKUP(A5723,'Historic fwd PE'!A5722:B11700,2,0)</f>
        <v>17558.900000000001</v>
      </c>
      <c r="D5723" t="e">
        <f t="shared" si="89"/>
        <v>#DIV/0!</v>
      </c>
    </row>
    <row r="5724" spans="1:4">
      <c r="A5724" s="2">
        <v>44801</v>
      </c>
      <c r="C5724">
        <f>VLOOKUP(A5724,'Historic fwd PE'!A5723:B11701,2,0)</f>
        <v>17558.900000000001</v>
      </c>
      <c r="D5724" t="e">
        <f t="shared" si="89"/>
        <v>#DIV/0!</v>
      </c>
    </row>
    <row r="5725" spans="1:4">
      <c r="A5725" s="2">
        <v>44802</v>
      </c>
      <c r="C5725">
        <f>VLOOKUP(A5725,'Historic fwd PE'!A5724:B11702,2,0)</f>
        <v>17312.900000000001</v>
      </c>
      <c r="D5725" t="e">
        <f t="shared" si="89"/>
        <v>#DIV/0!</v>
      </c>
    </row>
    <row r="5726" spans="1:4">
      <c r="A5726" s="2">
        <v>44803</v>
      </c>
      <c r="C5726">
        <f>VLOOKUP(A5726,'Historic fwd PE'!A5725:B11703,2,0)</f>
        <v>17759.3</v>
      </c>
      <c r="D5726" t="e">
        <f t="shared" si="89"/>
        <v>#DIV/0!</v>
      </c>
    </row>
    <row r="5727" spans="1:4">
      <c r="A5727" s="2">
        <v>44804</v>
      </c>
      <c r="C5727">
        <f>VLOOKUP(A5727,'Historic fwd PE'!A5726:B11704,2,0)</f>
        <v>17759.3</v>
      </c>
      <c r="D5727" t="e">
        <f t="shared" si="89"/>
        <v>#DIV/0!</v>
      </c>
    </row>
    <row r="5728" spans="1:4">
      <c r="A5728" s="2">
        <v>44805</v>
      </c>
      <c r="C5728">
        <f>VLOOKUP(A5728,'Historic fwd PE'!A5727:B11705,2,0)</f>
        <v>17542.8</v>
      </c>
      <c r="D5728" t="e">
        <f t="shared" si="89"/>
        <v>#DIV/0!</v>
      </c>
    </row>
    <row r="5729" spans="1:4">
      <c r="A5729" s="2">
        <v>44806</v>
      </c>
      <c r="C5729">
        <f>VLOOKUP(A5729,'Historic fwd PE'!A5728:B11706,2,0)</f>
        <v>17539.45</v>
      </c>
      <c r="D5729" t="e">
        <f t="shared" si="89"/>
        <v>#DIV/0!</v>
      </c>
    </row>
    <row r="5730" spans="1:4">
      <c r="A5730" s="2">
        <v>44807</v>
      </c>
      <c r="C5730">
        <f>VLOOKUP(A5730,'Historic fwd PE'!A5729:B11707,2,0)</f>
        <v>17539.45</v>
      </c>
      <c r="D5730" t="e">
        <f t="shared" si="89"/>
        <v>#DIV/0!</v>
      </c>
    </row>
    <row r="5731" spans="1:4">
      <c r="A5731" s="2">
        <v>44808</v>
      </c>
      <c r="C5731">
        <f>VLOOKUP(A5731,'Historic fwd PE'!A5730:B11708,2,0)</f>
        <v>17539.45</v>
      </c>
      <c r="D5731" t="e">
        <f t="shared" si="89"/>
        <v>#DIV/0!</v>
      </c>
    </row>
    <row r="5732" spans="1:4">
      <c r="A5732" s="2">
        <v>44809</v>
      </c>
      <c r="C5732">
        <f>VLOOKUP(A5732,'Historic fwd PE'!A5731:B11709,2,0)</f>
        <v>17665.8</v>
      </c>
      <c r="D5732" t="e">
        <f t="shared" si="89"/>
        <v>#DIV/0!</v>
      </c>
    </row>
    <row r="5733" spans="1:4">
      <c r="A5733" s="2">
        <v>44810</v>
      </c>
      <c r="C5733">
        <f>VLOOKUP(A5733,'Historic fwd PE'!A5732:B11710,2,0)</f>
        <v>17655.599999999999</v>
      </c>
      <c r="D5733" t="e">
        <f t="shared" si="89"/>
        <v>#DIV/0!</v>
      </c>
    </row>
    <row r="5734" spans="1:4">
      <c r="A5734" s="2">
        <v>44811</v>
      </c>
      <c r="C5734">
        <f>VLOOKUP(A5734,'Historic fwd PE'!A5733:B11711,2,0)</f>
        <v>17624.400000000001</v>
      </c>
      <c r="D5734" t="e">
        <f t="shared" si="89"/>
        <v>#DIV/0!</v>
      </c>
    </row>
    <row r="5735" spans="1:4">
      <c r="A5735" s="2">
        <v>44812</v>
      </c>
      <c r="C5735">
        <f>VLOOKUP(A5735,'Historic fwd PE'!A5734:B11712,2,0)</f>
        <v>17798.75</v>
      </c>
      <c r="D5735" t="e">
        <f t="shared" si="89"/>
        <v>#DIV/0!</v>
      </c>
    </row>
    <row r="5736" spans="1:4">
      <c r="A5736" s="2">
        <v>44813</v>
      </c>
      <c r="C5736">
        <f>VLOOKUP(A5736,'Historic fwd PE'!A5735:B11713,2,0)</f>
        <v>17833.349999999999</v>
      </c>
      <c r="D5736" t="e">
        <f t="shared" si="89"/>
        <v>#DIV/0!</v>
      </c>
    </row>
    <row r="5737" spans="1:4">
      <c r="A5737" s="2">
        <v>44814</v>
      </c>
      <c r="C5737">
        <f>VLOOKUP(A5737,'Historic fwd PE'!A5736:B11714,2,0)</f>
        <v>17833.349999999999</v>
      </c>
      <c r="D5737" t="e">
        <f t="shared" si="89"/>
        <v>#DIV/0!</v>
      </c>
    </row>
    <row r="5738" spans="1:4">
      <c r="A5738" s="2">
        <v>44815</v>
      </c>
      <c r="C5738">
        <f>VLOOKUP(A5738,'Historic fwd PE'!A5737:B11715,2,0)</f>
        <v>17833.349999999999</v>
      </c>
      <c r="D5738" t="e">
        <f t="shared" si="89"/>
        <v>#DIV/0!</v>
      </c>
    </row>
    <row r="5739" spans="1:4">
      <c r="A5739" s="2">
        <v>44816</v>
      </c>
      <c r="C5739">
        <f>VLOOKUP(A5739,'Historic fwd PE'!A5738:B11716,2,0)</f>
        <v>17936.349999999999</v>
      </c>
      <c r="D5739" t="e">
        <f t="shared" si="89"/>
        <v>#DIV/0!</v>
      </c>
    </row>
    <row r="5740" spans="1:4">
      <c r="A5740" s="2">
        <v>44817</v>
      </c>
      <c r="C5740">
        <f>VLOOKUP(A5740,'Historic fwd PE'!A5739:B11717,2,0)</f>
        <v>18070.05</v>
      </c>
      <c r="D5740" t="e">
        <f t="shared" si="89"/>
        <v>#DIV/0!</v>
      </c>
    </row>
    <row r="5741" spans="1:4">
      <c r="A5741" s="2">
        <v>44818</v>
      </c>
      <c r="C5741">
        <f>VLOOKUP(A5741,'Historic fwd PE'!A5740:B11718,2,0)</f>
        <v>18003.75</v>
      </c>
      <c r="D5741" t="e">
        <f t="shared" si="89"/>
        <v>#DIV/0!</v>
      </c>
    </row>
    <row r="5742" spans="1:4">
      <c r="A5742" s="2">
        <v>44819</v>
      </c>
      <c r="C5742">
        <f>VLOOKUP(A5742,'Historic fwd PE'!A5741:B11719,2,0)</f>
        <v>17877.400000000001</v>
      </c>
      <c r="D5742" t="e">
        <f t="shared" si="89"/>
        <v>#DIV/0!</v>
      </c>
    </row>
    <row r="5743" spans="1:4">
      <c r="A5743" s="2">
        <v>44820</v>
      </c>
      <c r="C5743">
        <f>VLOOKUP(A5743,'Historic fwd PE'!A5742:B11720,2,0)</f>
        <v>17530.849999999999</v>
      </c>
      <c r="D5743" t="e">
        <f t="shared" si="89"/>
        <v>#DIV/0!</v>
      </c>
    </row>
    <row r="5744" spans="1:4">
      <c r="A5744" s="2">
        <v>44821</v>
      </c>
      <c r="C5744">
        <f>VLOOKUP(A5744,'Historic fwd PE'!A5743:B11721,2,0)</f>
        <v>17530.849999999999</v>
      </c>
      <c r="D5744" t="e">
        <f t="shared" si="89"/>
        <v>#DIV/0!</v>
      </c>
    </row>
    <row r="5745" spans="1:4">
      <c r="A5745" s="2">
        <v>44822</v>
      </c>
      <c r="C5745">
        <f>VLOOKUP(A5745,'Historic fwd PE'!A5744:B11722,2,0)</f>
        <v>17530.849999999999</v>
      </c>
      <c r="D5745" t="e">
        <f t="shared" si="89"/>
        <v>#DIV/0!</v>
      </c>
    </row>
    <row r="5746" spans="1:4">
      <c r="A5746" s="2">
        <v>44823</v>
      </c>
      <c r="C5746">
        <f>VLOOKUP(A5746,'Historic fwd PE'!A5745:B11723,2,0)</f>
        <v>17622.25</v>
      </c>
      <c r="D5746" t="e">
        <f t="shared" si="89"/>
        <v>#DIV/0!</v>
      </c>
    </row>
    <row r="5747" spans="1:4">
      <c r="A5747" s="2">
        <v>44824</v>
      </c>
      <c r="C5747">
        <f>VLOOKUP(A5747,'Historic fwd PE'!A5746:B11724,2,0)</f>
        <v>17816.25</v>
      </c>
      <c r="D5747" t="e">
        <f t="shared" si="89"/>
        <v>#DIV/0!</v>
      </c>
    </row>
    <row r="5748" spans="1:4">
      <c r="A5748" s="2">
        <v>44825</v>
      </c>
      <c r="C5748">
        <f>VLOOKUP(A5748,'Historic fwd PE'!A5747:B11725,2,0)</f>
        <v>17718.349999999999</v>
      </c>
      <c r="D5748" t="e">
        <f t="shared" si="89"/>
        <v>#DIV/0!</v>
      </c>
    </row>
    <row r="5749" spans="1:4">
      <c r="A5749" s="2">
        <v>44826</v>
      </c>
      <c r="C5749">
        <f>VLOOKUP(A5749,'Historic fwd PE'!A5748:B11726,2,0)</f>
        <v>17629.8</v>
      </c>
      <c r="D5749" t="e">
        <f t="shared" si="89"/>
        <v>#DIV/0!</v>
      </c>
    </row>
    <row r="5750" spans="1:4">
      <c r="A5750" s="2">
        <v>44827</v>
      </c>
      <c r="C5750">
        <f>VLOOKUP(A5750,'Historic fwd PE'!A5749:B11727,2,0)</f>
        <v>17327.349999999999</v>
      </c>
      <c r="D5750" t="e">
        <f t="shared" si="89"/>
        <v>#DIV/0!</v>
      </c>
    </row>
    <row r="5751" spans="1:4">
      <c r="A5751" s="2">
        <v>44828</v>
      </c>
      <c r="C5751">
        <f>VLOOKUP(A5751,'Historic fwd PE'!A5750:B11728,2,0)</f>
        <v>17327.349999999999</v>
      </c>
      <c r="D5751" t="e">
        <f t="shared" si="89"/>
        <v>#DIV/0!</v>
      </c>
    </row>
    <row r="5752" spans="1:4">
      <c r="A5752" s="2">
        <v>44829</v>
      </c>
      <c r="C5752">
        <f>VLOOKUP(A5752,'Historic fwd PE'!A5751:B11729,2,0)</f>
        <v>17327.349999999999</v>
      </c>
      <c r="D5752" t="e">
        <f t="shared" si="89"/>
        <v>#DIV/0!</v>
      </c>
    </row>
    <row r="5753" spans="1:4">
      <c r="A5753" s="2">
        <v>44830</v>
      </c>
      <c r="C5753">
        <f>VLOOKUP(A5753,'Historic fwd PE'!A5752:B11730,2,0)</f>
        <v>17016.3</v>
      </c>
      <c r="D5753" t="e">
        <f t="shared" si="89"/>
        <v>#DIV/0!</v>
      </c>
    </row>
    <row r="5754" spans="1:4">
      <c r="A5754" s="2">
        <v>44831</v>
      </c>
      <c r="C5754">
        <f>VLOOKUP(A5754,'Historic fwd PE'!A5753:B11731,2,0)</f>
        <v>17007.400000000001</v>
      </c>
      <c r="D5754" t="e">
        <f t="shared" si="89"/>
        <v>#DIV/0!</v>
      </c>
    </row>
    <row r="5755" spans="1:4">
      <c r="A5755" s="2">
        <v>44832</v>
      </c>
      <c r="C5755">
        <f>VLOOKUP(A5755,'Historic fwd PE'!A5754:B11732,2,0)</f>
        <v>16858.599999999999</v>
      </c>
      <c r="D5755" t="e">
        <f t="shared" si="89"/>
        <v>#DIV/0!</v>
      </c>
    </row>
    <row r="5756" spans="1:4">
      <c r="A5756" s="2">
        <v>44833</v>
      </c>
      <c r="C5756">
        <f>VLOOKUP(A5756,'Historic fwd PE'!A5755:B11733,2,0)</f>
        <v>16818.099999999999</v>
      </c>
      <c r="D5756" t="e">
        <f t="shared" si="89"/>
        <v>#DIV/0!</v>
      </c>
    </row>
    <row r="5757" spans="1:4">
      <c r="A5757" s="2">
        <v>44834</v>
      </c>
      <c r="C5757">
        <f>VLOOKUP(A5757,'Historic fwd PE'!A5756:B11734,2,0)</f>
        <v>17094.349999999999</v>
      </c>
      <c r="D5757" t="e">
        <f t="shared" si="89"/>
        <v>#DIV/0!</v>
      </c>
    </row>
    <row r="5758" spans="1:4">
      <c r="A5758" s="2">
        <v>44835</v>
      </c>
      <c r="C5758">
        <f>VLOOKUP(A5758,'Historic fwd PE'!A5757:B11735,2,0)</f>
        <v>17094.349999999999</v>
      </c>
      <c r="D5758" t="e">
        <f t="shared" si="89"/>
        <v>#DIV/0!</v>
      </c>
    </row>
    <row r="5759" spans="1:4">
      <c r="A5759" s="2">
        <v>44836</v>
      </c>
      <c r="C5759">
        <f>VLOOKUP(A5759,'Historic fwd PE'!A5758:B11736,2,0)</f>
        <v>17094.349999999999</v>
      </c>
      <c r="D5759" t="e">
        <f t="shared" si="89"/>
        <v>#DIV/0!</v>
      </c>
    </row>
    <row r="5760" spans="1:4">
      <c r="A5760" s="2">
        <v>44837</v>
      </c>
      <c r="C5760">
        <f>VLOOKUP(A5760,'Historic fwd PE'!A5759:B11737,2,0)</f>
        <v>16887.349999999999</v>
      </c>
      <c r="D5760" t="e">
        <f t="shared" si="89"/>
        <v>#DIV/0!</v>
      </c>
    </row>
    <row r="5761" spans="1:4">
      <c r="A5761" s="2">
        <v>44838</v>
      </c>
      <c r="C5761">
        <f>VLOOKUP(A5761,'Historic fwd PE'!A5760:B11738,2,0)</f>
        <v>17274.3</v>
      </c>
      <c r="D5761" t="e">
        <f t="shared" si="89"/>
        <v>#DIV/0!</v>
      </c>
    </row>
    <row r="5762" spans="1:4">
      <c r="A5762" s="2">
        <v>44839</v>
      </c>
      <c r="C5762">
        <f>VLOOKUP(A5762,'Historic fwd PE'!A5761:B11739,2,0)</f>
        <v>17274.3</v>
      </c>
      <c r="D5762" t="e">
        <f t="shared" si="89"/>
        <v>#DIV/0!</v>
      </c>
    </row>
    <row r="5763" spans="1:4">
      <c r="A5763" s="2">
        <v>44840</v>
      </c>
      <c r="C5763">
        <f>VLOOKUP(A5763,'Historic fwd PE'!A5762:B11740,2,0)</f>
        <v>17331.8</v>
      </c>
      <c r="D5763" t="e">
        <f t="shared" si="89"/>
        <v>#DIV/0!</v>
      </c>
    </row>
    <row r="5764" spans="1:4">
      <c r="A5764" s="2">
        <v>44841</v>
      </c>
      <c r="C5764">
        <f>VLOOKUP(A5764,'Historic fwd PE'!A5763:B11741,2,0)</f>
        <v>17314.650000000001</v>
      </c>
      <c r="D5764" t="e">
        <f t="shared" si="89"/>
        <v>#DIV/0!</v>
      </c>
    </row>
    <row r="5765" spans="1:4">
      <c r="A5765" s="2">
        <v>44842</v>
      </c>
      <c r="C5765">
        <f>VLOOKUP(A5765,'Historic fwd PE'!A5764:B11742,2,0)</f>
        <v>17314.650000000001</v>
      </c>
      <c r="D5765" t="e">
        <f t="shared" si="89"/>
        <v>#DIV/0!</v>
      </c>
    </row>
    <row r="5766" spans="1:4">
      <c r="A5766" s="2">
        <v>44843</v>
      </c>
      <c r="C5766">
        <f>VLOOKUP(A5766,'Historic fwd PE'!A5765:B11743,2,0)</f>
        <v>17314.650000000001</v>
      </c>
      <c r="D5766" t="e">
        <f t="shared" si="89"/>
        <v>#DIV/0!</v>
      </c>
    </row>
    <row r="5767" spans="1:4">
      <c r="A5767" s="2">
        <v>44844</v>
      </c>
      <c r="C5767">
        <f>VLOOKUP(A5767,'Historic fwd PE'!A5766:B11744,2,0)</f>
        <v>17241</v>
      </c>
      <c r="D5767" t="e">
        <f t="shared" ref="D5767:D5830" si="90">C5767/B5767</f>
        <v>#DIV/0!</v>
      </c>
    </row>
    <row r="5768" spans="1:4">
      <c r="A5768" s="2">
        <v>44845</v>
      </c>
      <c r="C5768">
        <f>VLOOKUP(A5768,'Historic fwd PE'!A5767:B11745,2,0)</f>
        <v>16983.55</v>
      </c>
      <c r="D5768" t="e">
        <f t="shared" si="90"/>
        <v>#DIV/0!</v>
      </c>
    </row>
    <row r="5769" spans="1:4">
      <c r="A5769" s="2">
        <v>44846</v>
      </c>
      <c r="C5769">
        <f>VLOOKUP(A5769,'Historic fwd PE'!A5768:B11746,2,0)</f>
        <v>17123.599999999999</v>
      </c>
      <c r="D5769" t="e">
        <f t="shared" si="90"/>
        <v>#DIV/0!</v>
      </c>
    </row>
    <row r="5770" spans="1:4">
      <c r="A5770" s="2">
        <v>44847</v>
      </c>
      <c r="C5770">
        <f>VLOOKUP(A5770,'Historic fwd PE'!A5769:B11747,2,0)</f>
        <v>17014.349999999999</v>
      </c>
      <c r="D5770" t="e">
        <f t="shared" si="90"/>
        <v>#DIV/0!</v>
      </c>
    </row>
    <row r="5771" spans="1:4">
      <c r="A5771" s="2">
        <v>44848</v>
      </c>
      <c r="C5771">
        <f>VLOOKUP(A5771,'Historic fwd PE'!A5770:B11748,2,0)</f>
        <v>17185.7</v>
      </c>
      <c r="D5771" t="e">
        <f t="shared" si="90"/>
        <v>#DIV/0!</v>
      </c>
    </row>
    <row r="5772" spans="1:4">
      <c r="A5772" s="2">
        <v>44849</v>
      </c>
      <c r="C5772">
        <f>VLOOKUP(A5772,'Historic fwd PE'!A5771:B11749,2,0)</f>
        <v>17185.7</v>
      </c>
      <c r="D5772" t="e">
        <f t="shared" si="90"/>
        <v>#DIV/0!</v>
      </c>
    </row>
    <row r="5773" spans="1:4">
      <c r="A5773" s="2">
        <v>44850</v>
      </c>
      <c r="C5773">
        <f>VLOOKUP(A5773,'Historic fwd PE'!A5772:B11750,2,0)</f>
        <v>17185.7</v>
      </c>
      <c r="D5773" t="e">
        <f t="shared" si="90"/>
        <v>#DIV/0!</v>
      </c>
    </row>
    <row r="5774" spans="1:4">
      <c r="A5774" s="2">
        <v>44851</v>
      </c>
      <c r="C5774">
        <f>VLOOKUP(A5774,'Historic fwd PE'!A5773:B11751,2,0)</f>
        <v>17311.8</v>
      </c>
      <c r="D5774" t="e">
        <f t="shared" si="90"/>
        <v>#DIV/0!</v>
      </c>
    </row>
    <row r="5775" spans="1:4">
      <c r="A5775" s="2">
        <v>44852</v>
      </c>
      <c r="C5775">
        <f>VLOOKUP(A5775,'Historic fwd PE'!A5774:B11752,2,0)</f>
        <v>17486.95</v>
      </c>
      <c r="D5775" t="e">
        <f t="shared" si="90"/>
        <v>#DIV/0!</v>
      </c>
    </row>
    <row r="5776" spans="1:4">
      <c r="A5776" s="2">
        <v>44853</v>
      </c>
      <c r="C5776">
        <f>VLOOKUP(A5776,'Historic fwd PE'!A5775:B11753,2,0)</f>
        <v>17512.25</v>
      </c>
      <c r="D5776" t="e">
        <f t="shared" si="90"/>
        <v>#DIV/0!</v>
      </c>
    </row>
    <row r="5777" spans="1:4">
      <c r="A5777" s="2">
        <v>44854</v>
      </c>
      <c r="C5777">
        <f>VLOOKUP(A5777,'Historic fwd PE'!A5776:B11754,2,0)</f>
        <v>17563.95</v>
      </c>
      <c r="D5777" t="e">
        <f t="shared" si="90"/>
        <v>#DIV/0!</v>
      </c>
    </row>
    <row r="5778" spans="1:4">
      <c r="A5778" s="2">
        <v>44855</v>
      </c>
      <c r="C5778">
        <f>VLOOKUP(A5778,'Historic fwd PE'!A5777:B11755,2,0)</f>
        <v>17576.3</v>
      </c>
      <c r="D5778" t="e">
        <f t="shared" si="90"/>
        <v>#DIV/0!</v>
      </c>
    </row>
    <row r="5779" spans="1:4">
      <c r="A5779" s="2">
        <v>44856</v>
      </c>
      <c r="C5779">
        <f>VLOOKUP(A5779,'Historic fwd PE'!A5778:B11756,2,0)</f>
        <v>17576.3</v>
      </c>
      <c r="D5779" t="e">
        <f t="shared" si="90"/>
        <v>#DIV/0!</v>
      </c>
    </row>
    <row r="5780" spans="1:4">
      <c r="A5780" s="2">
        <v>44857</v>
      </c>
      <c r="C5780">
        <f>VLOOKUP(A5780,'Historic fwd PE'!A5779:B11757,2,0)</f>
        <v>17576.3</v>
      </c>
      <c r="D5780" t="e">
        <f t="shared" si="90"/>
        <v>#DIV/0!</v>
      </c>
    </row>
    <row r="5781" spans="1:4">
      <c r="A5781" s="2">
        <v>44858</v>
      </c>
      <c r="C5781">
        <f>VLOOKUP(A5781,'Historic fwd PE'!A5780:B11758,2,0)</f>
        <v>17730.75</v>
      </c>
      <c r="D5781" t="e">
        <f t="shared" si="90"/>
        <v>#DIV/0!</v>
      </c>
    </row>
    <row r="5782" spans="1:4">
      <c r="A5782" s="2">
        <v>44859</v>
      </c>
      <c r="C5782">
        <f>VLOOKUP(A5782,'Historic fwd PE'!A5781:B11759,2,0)</f>
        <v>17656.349999999999</v>
      </c>
      <c r="D5782" t="e">
        <f t="shared" si="90"/>
        <v>#DIV/0!</v>
      </c>
    </row>
    <row r="5783" spans="1:4">
      <c r="A5783" s="2">
        <v>44860</v>
      </c>
      <c r="C5783">
        <f>VLOOKUP(A5783,'Historic fwd PE'!A5782:B11760,2,0)</f>
        <v>17656.349999999999</v>
      </c>
      <c r="D5783" t="e">
        <f t="shared" si="90"/>
        <v>#DIV/0!</v>
      </c>
    </row>
    <row r="5784" spans="1:4">
      <c r="A5784" s="2">
        <v>44861</v>
      </c>
      <c r="C5784">
        <f>VLOOKUP(A5784,'Historic fwd PE'!A5783:B11761,2,0)</f>
        <v>17736.95</v>
      </c>
      <c r="D5784" t="e">
        <f t="shared" si="90"/>
        <v>#DIV/0!</v>
      </c>
    </row>
    <row r="5785" spans="1:4">
      <c r="A5785" s="2">
        <v>44862</v>
      </c>
      <c r="C5785">
        <f>VLOOKUP(A5785,'Historic fwd PE'!A5784:B11762,2,0)</f>
        <v>17786.8</v>
      </c>
      <c r="D5785" t="e">
        <f t="shared" si="90"/>
        <v>#DIV/0!</v>
      </c>
    </row>
    <row r="5786" spans="1:4">
      <c r="A5786" s="2">
        <v>44863</v>
      </c>
      <c r="C5786">
        <f>VLOOKUP(A5786,'Historic fwd PE'!A5785:B11763,2,0)</f>
        <v>17786.8</v>
      </c>
      <c r="D5786" t="e">
        <f t="shared" si="90"/>
        <v>#DIV/0!</v>
      </c>
    </row>
    <row r="5787" spans="1:4">
      <c r="A5787" s="2">
        <v>44864</v>
      </c>
      <c r="C5787">
        <f>VLOOKUP(A5787,'Historic fwd PE'!A5786:B11764,2,0)</f>
        <v>17786.8</v>
      </c>
      <c r="D5787" t="e">
        <f t="shared" si="90"/>
        <v>#DIV/0!</v>
      </c>
    </row>
    <row r="5788" spans="1:4">
      <c r="A5788" s="2">
        <v>44865</v>
      </c>
      <c r="C5788">
        <f>VLOOKUP(A5788,'Historic fwd PE'!A5787:B11765,2,0)</f>
        <v>18012.2</v>
      </c>
      <c r="D5788" t="e">
        <f t="shared" si="90"/>
        <v>#DIV/0!</v>
      </c>
    </row>
    <row r="5789" spans="1:4">
      <c r="A5789" s="2">
        <v>44866</v>
      </c>
      <c r="C5789">
        <f>VLOOKUP(A5789,'Historic fwd PE'!A5788:B11766,2,0)</f>
        <v>18145.400000000001</v>
      </c>
      <c r="D5789" t="e">
        <f t="shared" si="90"/>
        <v>#DIV/0!</v>
      </c>
    </row>
    <row r="5790" spans="1:4">
      <c r="A5790" s="2">
        <v>44867</v>
      </c>
      <c r="C5790">
        <f>VLOOKUP(A5790,'Historic fwd PE'!A5789:B11767,2,0)</f>
        <v>18082.849999999999</v>
      </c>
      <c r="D5790" t="e">
        <f t="shared" si="90"/>
        <v>#DIV/0!</v>
      </c>
    </row>
    <row r="5791" spans="1:4">
      <c r="A5791" s="2">
        <v>44868</v>
      </c>
      <c r="C5791">
        <f>VLOOKUP(A5791,'Historic fwd PE'!A5790:B11768,2,0)</f>
        <v>18052.7</v>
      </c>
      <c r="D5791" t="e">
        <f t="shared" si="90"/>
        <v>#DIV/0!</v>
      </c>
    </row>
    <row r="5792" spans="1:4">
      <c r="A5792" s="2">
        <v>44869</v>
      </c>
      <c r="C5792">
        <f>VLOOKUP(A5792,'Historic fwd PE'!A5791:B11769,2,0)</f>
        <v>18117.150000000001</v>
      </c>
      <c r="D5792" t="e">
        <f t="shared" si="90"/>
        <v>#DIV/0!</v>
      </c>
    </row>
    <row r="5793" spans="1:4">
      <c r="A5793" s="2">
        <v>44870</v>
      </c>
      <c r="C5793">
        <f>VLOOKUP(A5793,'Historic fwd PE'!A5792:B11770,2,0)</f>
        <v>18117.150000000001</v>
      </c>
      <c r="D5793" t="e">
        <f t="shared" si="90"/>
        <v>#DIV/0!</v>
      </c>
    </row>
    <row r="5794" spans="1:4">
      <c r="A5794" s="2">
        <v>44871</v>
      </c>
      <c r="C5794">
        <f>VLOOKUP(A5794,'Historic fwd PE'!A5793:B11771,2,0)</f>
        <v>18117.150000000001</v>
      </c>
      <c r="D5794" t="e">
        <f t="shared" si="90"/>
        <v>#DIV/0!</v>
      </c>
    </row>
    <row r="5795" spans="1:4">
      <c r="A5795" s="2">
        <v>44872</v>
      </c>
      <c r="C5795">
        <f>VLOOKUP(A5795,'Historic fwd PE'!A5794:B11772,2,0)</f>
        <v>18202.8</v>
      </c>
      <c r="D5795" t="e">
        <f t="shared" si="90"/>
        <v>#DIV/0!</v>
      </c>
    </row>
    <row r="5796" spans="1:4">
      <c r="A5796" s="2">
        <v>44873</v>
      </c>
      <c r="C5796">
        <f>VLOOKUP(A5796,'Historic fwd PE'!A5795:B11773,2,0)</f>
        <v>18202.8</v>
      </c>
      <c r="D5796" t="e">
        <f t="shared" si="90"/>
        <v>#DIV/0!</v>
      </c>
    </row>
    <row r="5797" spans="1:4">
      <c r="A5797" s="2">
        <v>44874</v>
      </c>
      <c r="C5797">
        <f>VLOOKUP(A5797,'Historic fwd PE'!A5796:B11774,2,0)</f>
        <v>18157</v>
      </c>
      <c r="D5797" t="e">
        <f t="shared" si="90"/>
        <v>#DIV/0!</v>
      </c>
    </row>
    <row r="5798" spans="1:4">
      <c r="A5798" s="2">
        <v>44875</v>
      </c>
      <c r="C5798">
        <f>VLOOKUP(A5798,'Historic fwd PE'!A5797:B11775,2,0)</f>
        <v>18028.2</v>
      </c>
      <c r="D5798" t="e">
        <f t="shared" si="90"/>
        <v>#DIV/0!</v>
      </c>
    </row>
    <row r="5799" spans="1:4">
      <c r="A5799" s="2">
        <v>44876</v>
      </c>
      <c r="C5799">
        <f>VLOOKUP(A5799,'Historic fwd PE'!A5798:B11776,2,0)</f>
        <v>18349.7</v>
      </c>
      <c r="D5799" t="e">
        <f t="shared" si="90"/>
        <v>#DIV/0!</v>
      </c>
    </row>
    <row r="5800" spans="1:4">
      <c r="A5800" s="2">
        <v>44877</v>
      </c>
      <c r="C5800">
        <f>VLOOKUP(A5800,'Historic fwd PE'!A5799:B11777,2,0)</f>
        <v>18349.7</v>
      </c>
      <c r="D5800" t="e">
        <f t="shared" si="90"/>
        <v>#DIV/0!</v>
      </c>
    </row>
    <row r="5801" spans="1:4">
      <c r="A5801" s="2">
        <v>44878</v>
      </c>
      <c r="C5801">
        <f>VLOOKUP(A5801,'Historic fwd PE'!A5800:B11778,2,0)</f>
        <v>18349.7</v>
      </c>
      <c r="D5801" t="e">
        <f t="shared" si="90"/>
        <v>#DIV/0!</v>
      </c>
    </row>
    <row r="5802" spans="1:4">
      <c r="A5802" s="2">
        <v>44879</v>
      </c>
      <c r="C5802">
        <f>VLOOKUP(A5802,'Historic fwd PE'!A5801:B11779,2,0)</f>
        <v>18329.150000000001</v>
      </c>
      <c r="D5802" t="e">
        <f t="shared" si="90"/>
        <v>#DIV/0!</v>
      </c>
    </row>
    <row r="5803" spans="1:4">
      <c r="A5803" s="2">
        <v>44880</v>
      </c>
      <c r="C5803">
        <f>VLOOKUP(A5803,'Historic fwd PE'!A5802:B11780,2,0)</f>
        <v>18403.400000000001</v>
      </c>
      <c r="D5803" t="e">
        <f t="shared" si="90"/>
        <v>#DIV/0!</v>
      </c>
    </row>
    <row r="5804" spans="1:4">
      <c r="A5804" s="2">
        <v>44881</v>
      </c>
      <c r="C5804">
        <f>VLOOKUP(A5804,'Historic fwd PE'!A5803:B11781,2,0)</f>
        <v>18409.650000000001</v>
      </c>
      <c r="D5804" t="e">
        <f t="shared" si="90"/>
        <v>#DIV/0!</v>
      </c>
    </row>
    <row r="5805" spans="1:4">
      <c r="A5805" s="2">
        <v>44882</v>
      </c>
      <c r="C5805">
        <f>VLOOKUP(A5805,'Historic fwd PE'!A5804:B11782,2,0)</f>
        <v>18343.900000000001</v>
      </c>
      <c r="D5805" t="e">
        <f t="shared" si="90"/>
        <v>#DIV/0!</v>
      </c>
    </row>
    <row r="5806" spans="1:4">
      <c r="A5806" s="2">
        <v>44883</v>
      </c>
      <c r="C5806">
        <f>VLOOKUP(A5806,'Historic fwd PE'!A5805:B11783,2,0)</f>
        <v>18307.650000000001</v>
      </c>
      <c r="D5806" t="e">
        <f t="shared" si="90"/>
        <v>#DIV/0!</v>
      </c>
    </row>
    <row r="5807" spans="1:4">
      <c r="A5807" s="2">
        <v>44884</v>
      </c>
      <c r="C5807">
        <f>VLOOKUP(A5807,'Historic fwd PE'!A5806:B11784,2,0)</f>
        <v>18307.650000000001</v>
      </c>
      <c r="D5807" t="e">
        <f t="shared" si="90"/>
        <v>#DIV/0!</v>
      </c>
    </row>
    <row r="5808" spans="1:4">
      <c r="A5808" s="2">
        <v>44885</v>
      </c>
      <c r="C5808">
        <f>VLOOKUP(A5808,'Historic fwd PE'!A5807:B11785,2,0)</f>
        <v>18307.650000000001</v>
      </c>
      <c r="D5808" t="e">
        <f t="shared" si="90"/>
        <v>#DIV/0!</v>
      </c>
    </row>
    <row r="5809" spans="1:4">
      <c r="A5809" s="2">
        <v>44886</v>
      </c>
      <c r="C5809">
        <f>VLOOKUP(A5809,'Historic fwd PE'!A5808:B11786,2,0)</f>
        <v>18159.95</v>
      </c>
      <c r="D5809" t="e">
        <f t="shared" si="90"/>
        <v>#DIV/0!</v>
      </c>
    </row>
    <row r="5810" spans="1:4">
      <c r="A5810" s="2">
        <v>44887</v>
      </c>
      <c r="C5810">
        <f>VLOOKUP(A5810,'Historic fwd PE'!A5809:B11787,2,0)</f>
        <v>18244.2</v>
      </c>
      <c r="D5810" t="e">
        <f t="shared" si="90"/>
        <v>#DIV/0!</v>
      </c>
    </row>
    <row r="5811" spans="1:4">
      <c r="A5811" s="2">
        <v>44888</v>
      </c>
      <c r="C5811">
        <f>VLOOKUP(A5811,'Historic fwd PE'!A5810:B11788,2,0)</f>
        <v>18267.25</v>
      </c>
      <c r="D5811" t="e">
        <f t="shared" si="90"/>
        <v>#DIV/0!</v>
      </c>
    </row>
    <row r="5812" spans="1:4">
      <c r="A5812" s="2">
        <v>44889</v>
      </c>
      <c r="C5812">
        <f>VLOOKUP(A5812,'Historic fwd PE'!A5811:B11789,2,0)</f>
        <v>18484.099999999999</v>
      </c>
      <c r="D5812" t="e">
        <f t="shared" si="90"/>
        <v>#DIV/0!</v>
      </c>
    </row>
    <row r="5813" spans="1:4">
      <c r="A5813" s="2">
        <v>44890</v>
      </c>
      <c r="C5813">
        <f>VLOOKUP(A5813,'Historic fwd PE'!A5812:B11790,2,0)</f>
        <v>18512.75</v>
      </c>
      <c r="D5813" t="e">
        <f t="shared" si="90"/>
        <v>#DIV/0!</v>
      </c>
    </row>
    <row r="5814" spans="1:4">
      <c r="A5814" s="2">
        <v>44891</v>
      </c>
      <c r="C5814">
        <f>VLOOKUP(A5814,'Historic fwd PE'!A5813:B11791,2,0)</f>
        <v>18512.75</v>
      </c>
      <c r="D5814" t="e">
        <f t="shared" si="90"/>
        <v>#DIV/0!</v>
      </c>
    </row>
    <row r="5815" spans="1:4">
      <c r="A5815" s="2">
        <v>44892</v>
      </c>
      <c r="C5815">
        <f>VLOOKUP(A5815,'Historic fwd PE'!A5814:B11792,2,0)</f>
        <v>18512.75</v>
      </c>
      <c r="D5815" t="e">
        <f t="shared" si="90"/>
        <v>#DIV/0!</v>
      </c>
    </row>
    <row r="5816" spans="1:4">
      <c r="A5816" s="2">
        <v>44893</v>
      </c>
      <c r="C5816">
        <f>VLOOKUP(A5816,'Historic fwd PE'!A5815:B11793,2,0)</f>
        <v>18562.75</v>
      </c>
      <c r="D5816" t="e">
        <f t="shared" si="90"/>
        <v>#DIV/0!</v>
      </c>
    </row>
    <row r="5817" spans="1:4">
      <c r="A5817" s="2">
        <v>44894</v>
      </c>
      <c r="C5817">
        <f>VLOOKUP(A5817,'Historic fwd PE'!A5816:B11794,2,0)</f>
        <v>18618.05</v>
      </c>
      <c r="D5817" t="e">
        <f t="shared" si="90"/>
        <v>#DIV/0!</v>
      </c>
    </row>
    <row r="5818" spans="1:4">
      <c r="A5818" s="2">
        <v>44895</v>
      </c>
      <c r="C5818">
        <f>VLOOKUP(A5818,'Historic fwd PE'!A5817:B11795,2,0)</f>
        <v>18758.349999999999</v>
      </c>
      <c r="D5818" t="e">
        <f t="shared" si="90"/>
        <v>#DIV/0!</v>
      </c>
    </row>
    <row r="5819" spans="1:4">
      <c r="A5819" s="2">
        <v>44896</v>
      </c>
      <c r="C5819">
        <f>VLOOKUP(A5819,'Historic fwd PE'!A5818:B11796,2,0)</f>
        <v>18812.5</v>
      </c>
      <c r="D5819" t="e">
        <f t="shared" si="90"/>
        <v>#DIV/0!</v>
      </c>
    </row>
    <row r="5820" spans="1:4">
      <c r="A5820" s="2">
        <v>44897</v>
      </c>
      <c r="C5820">
        <f>VLOOKUP(A5820,'Historic fwd PE'!A5819:B11797,2,0)</f>
        <v>18696.099999999999</v>
      </c>
      <c r="D5820" t="e">
        <f t="shared" si="90"/>
        <v>#DIV/0!</v>
      </c>
    </row>
    <row r="5821" spans="1:4">
      <c r="A5821" s="2">
        <v>44898</v>
      </c>
      <c r="C5821">
        <f>VLOOKUP(A5821,'Historic fwd PE'!A5820:B11798,2,0)</f>
        <v>18696.099999999999</v>
      </c>
      <c r="D5821" t="e">
        <f t="shared" si="90"/>
        <v>#DIV/0!</v>
      </c>
    </row>
    <row r="5822" spans="1:4">
      <c r="A5822" s="2">
        <v>44899</v>
      </c>
      <c r="C5822">
        <f>VLOOKUP(A5822,'Historic fwd PE'!A5821:B11799,2,0)</f>
        <v>18696.099999999999</v>
      </c>
      <c r="D5822" t="e">
        <f t="shared" si="90"/>
        <v>#DIV/0!</v>
      </c>
    </row>
    <row r="5823" spans="1:4">
      <c r="A5823" s="2">
        <v>44900</v>
      </c>
      <c r="C5823">
        <f>VLOOKUP(A5823,'Historic fwd PE'!A5822:B11800,2,0)</f>
        <v>18701.05</v>
      </c>
      <c r="D5823" t="e">
        <f t="shared" si="90"/>
        <v>#DIV/0!</v>
      </c>
    </row>
    <row r="5824" spans="1:4">
      <c r="A5824" s="2">
        <v>44901</v>
      </c>
      <c r="C5824">
        <f>VLOOKUP(A5824,'Historic fwd PE'!A5823:B11801,2,0)</f>
        <v>18642.75</v>
      </c>
      <c r="D5824" t="e">
        <f t="shared" si="90"/>
        <v>#DIV/0!</v>
      </c>
    </row>
    <row r="5825" spans="1:4">
      <c r="A5825" s="2">
        <v>44902</v>
      </c>
      <c r="C5825">
        <f>VLOOKUP(A5825,'Historic fwd PE'!A5824:B11802,2,0)</f>
        <v>18560.5</v>
      </c>
      <c r="D5825" t="e">
        <f t="shared" si="90"/>
        <v>#DIV/0!</v>
      </c>
    </row>
    <row r="5826" spans="1:4">
      <c r="A5826" s="2">
        <v>44903</v>
      </c>
      <c r="C5826">
        <f>VLOOKUP(A5826,'Historic fwd PE'!A5825:B11803,2,0)</f>
        <v>18609.349999999999</v>
      </c>
      <c r="D5826" t="e">
        <f t="shared" si="90"/>
        <v>#DIV/0!</v>
      </c>
    </row>
    <row r="5827" spans="1:4">
      <c r="A5827" s="2">
        <v>44904</v>
      </c>
      <c r="C5827">
        <f>VLOOKUP(A5827,'Historic fwd PE'!A5826:B11804,2,0)</f>
        <v>18496.599999999999</v>
      </c>
      <c r="D5827" t="e">
        <f t="shared" si="90"/>
        <v>#DIV/0!</v>
      </c>
    </row>
    <row r="5828" spans="1:4">
      <c r="A5828" s="2">
        <v>44905</v>
      </c>
      <c r="C5828">
        <f>VLOOKUP(A5828,'Historic fwd PE'!A5827:B11805,2,0)</f>
        <v>18496.599999999999</v>
      </c>
      <c r="D5828" t="e">
        <f t="shared" si="90"/>
        <v>#DIV/0!</v>
      </c>
    </row>
    <row r="5829" spans="1:4">
      <c r="A5829" s="2">
        <v>44906</v>
      </c>
      <c r="C5829">
        <f>VLOOKUP(A5829,'Historic fwd PE'!A5828:B11806,2,0)</f>
        <v>18496.599999999999</v>
      </c>
      <c r="D5829" t="e">
        <f t="shared" si="90"/>
        <v>#DIV/0!</v>
      </c>
    </row>
    <row r="5830" spans="1:4">
      <c r="A5830" s="2">
        <v>44907</v>
      </c>
      <c r="C5830">
        <f>VLOOKUP(A5830,'Historic fwd PE'!A5829:B11807,2,0)</f>
        <v>18497.150000000001</v>
      </c>
      <c r="D5830" t="e">
        <f t="shared" si="90"/>
        <v>#DIV/0!</v>
      </c>
    </row>
    <row r="5831" spans="1:4">
      <c r="A5831" s="2">
        <v>44908</v>
      </c>
      <c r="C5831">
        <f>VLOOKUP(A5831,'Historic fwd PE'!A5830:B11808,2,0)</f>
        <v>18608</v>
      </c>
      <c r="D5831" t="e">
        <f t="shared" ref="D5831:D5894" si="91">C5831/B5831</f>
        <v>#DIV/0!</v>
      </c>
    </row>
    <row r="5832" spans="1:4">
      <c r="A5832" s="2">
        <v>44909</v>
      </c>
      <c r="C5832">
        <f>VLOOKUP(A5832,'Historic fwd PE'!A5831:B11809,2,0)</f>
        <v>18660.3</v>
      </c>
      <c r="D5832" t="e">
        <f t="shared" si="91"/>
        <v>#DIV/0!</v>
      </c>
    </row>
    <row r="5833" spans="1:4">
      <c r="A5833" s="2">
        <v>44910</v>
      </c>
      <c r="C5833">
        <f>VLOOKUP(A5833,'Historic fwd PE'!A5832:B11810,2,0)</f>
        <v>18414.900000000001</v>
      </c>
      <c r="D5833" t="e">
        <f t="shared" si="91"/>
        <v>#DIV/0!</v>
      </c>
    </row>
    <row r="5834" spans="1:4">
      <c r="A5834" s="2">
        <v>44911</v>
      </c>
      <c r="C5834">
        <f>VLOOKUP(A5834,'Historic fwd PE'!A5833:B11811,2,0)</f>
        <v>18269</v>
      </c>
      <c r="D5834" t="e">
        <f t="shared" si="91"/>
        <v>#DIV/0!</v>
      </c>
    </row>
    <row r="5835" spans="1:4">
      <c r="A5835" s="2">
        <v>44912</v>
      </c>
      <c r="C5835">
        <f>VLOOKUP(A5835,'Historic fwd PE'!A5834:B11812,2,0)</f>
        <v>18269</v>
      </c>
      <c r="D5835" t="e">
        <f t="shared" si="91"/>
        <v>#DIV/0!</v>
      </c>
    </row>
    <row r="5836" spans="1:4">
      <c r="A5836" s="2">
        <v>44913</v>
      </c>
      <c r="C5836">
        <f>VLOOKUP(A5836,'Historic fwd PE'!A5835:B11813,2,0)</f>
        <v>18269</v>
      </c>
      <c r="D5836" t="e">
        <f t="shared" si="91"/>
        <v>#DIV/0!</v>
      </c>
    </row>
    <row r="5837" spans="1:4">
      <c r="A5837" s="2">
        <v>44914</v>
      </c>
      <c r="C5837">
        <f>VLOOKUP(A5837,'Historic fwd PE'!A5836:B11814,2,0)</f>
        <v>18420.45</v>
      </c>
      <c r="D5837" t="e">
        <f t="shared" si="91"/>
        <v>#DIV/0!</v>
      </c>
    </row>
    <row r="5838" spans="1:4">
      <c r="A5838" s="2">
        <v>44915</v>
      </c>
      <c r="C5838">
        <f>VLOOKUP(A5838,'Historic fwd PE'!A5837:B11815,2,0)</f>
        <v>18385.3</v>
      </c>
      <c r="D5838" t="e">
        <f t="shared" si="91"/>
        <v>#DIV/0!</v>
      </c>
    </row>
    <row r="5839" spans="1:4">
      <c r="A5839" s="2">
        <v>44916</v>
      </c>
      <c r="C5839">
        <f>VLOOKUP(A5839,'Historic fwd PE'!A5838:B11816,2,0)</f>
        <v>18199.099999999999</v>
      </c>
      <c r="D5839" t="e">
        <f t="shared" si="91"/>
        <v>#DIV/0!</v>
      </c>
    </row>
    <row r="5840" spans="1:4">
      <c r="A5840" s="2">
        <v>44917</v>
      </c>
      <c r="C5840">
        <f>VLOOKUP(A5840,'Historic fwd PE'!A5839:B11817,2,0)</f>
        <v>18127.349999999999</v>
      </c>
      <c r="D5840" t="e">
        <f t="shared" si="91"/>
        <v>#DIV/0!</v>
      </c>
    </row>
    <row r="5841" spans="1:4">
      <c r="A5841" s="2">
        <v>44918</v>
      </c>
      <c r="C5841">
        <f>VLOOKUP(A5841,'Historic fwd PE'!A5840:B11818,2,0)</f>
        <v>17806.8</v>
      </c>
      <c r="D5841" t="e">
        <f t="shared" si="91"/>
        <v>#DIV/0!</v>
      </c>
    </row>
    <row r="5842" spans="1:4">
      <c r="A5842" s="2">
        <v>44919</v>
      </c>
      <c r="C5842">
        <f>VLOOKUP(A5842,'Historic fwd PE'!A5841:B11819,2,0)</f>
        <v>17806.8</v>
      </c>
      <c r="D5842" t="e">
        <f t="shared" si="91"/>
        <v>#DIV/0!</v>
      </c>
    </row>
    <row r="5843" spans="1:4">
      <c r="A5843" s="2">
        <v>44920</v>
      </c>
      <c r="C5843">
        <f>VLOOKUP(A5843,'Historic fwd PE'!A5842:B11820,2,0)</f>
        <v>17806.8</v>
      </c>
      <c r="D5843" t="e">
        <f t="shared" si="91"/>
        <v>#DIV/0!</v>
      </c>
    </row>
    <row r="5844" spans="1:4">
      <c r="A5844" s="2">
        <v>44921</v>
      </c>
      <c r="C5844">
        <f>VLOOKUP(A5844,'Historic fwd PE'!A5843:B11821,2,0)</f>
        <v>18014.599999999999</v>
      </c>
      <c r="D5844" t="e">
        <f t="shared" si="91"/>
        <v>#DIV/0!</v>
      </c>
    </row>
    <row r="5845" spans="1:4">
      <c r="A5845" s="2">
        <v>44922</v>
      </c>
      <c r="C5845">
        <f>VLOOKUP(A5845,'Historic fwd PE'!A5844:B11822,2,0)</f>
        <v>18132.3</v>
      </c>
      <c r="D5845" t="e">
        <f t="shared" si="91"/>
        <v>#DIV/0!</v>
      </c>
    </row>
    <row r="5846" spans="1:4">
      <c r="A5846" s="2">
        <v>44923</v>
      </c>
      <c r="C5846">
        <f>VLOOKUP(A5846,'Historic fwd PE'!A5845:B11823,2,0)</f>
        <v>18122.5</v>
      </c>
      <c r="D5846" t="e">
        <f t="shared" si="91"/>
        <v>#DIV/0!</v>
      </c>
    </row>
    <row r="5847" spans="1:4">
      <c r="A5847" s="2">
        <v>44924</v>
      </c>
      <c r="C5847">
        <f>VLOOKUP(A5847,'Historic fwd PE'!A5846:B11824,2,0)</f>
        <v>18191</v>
      </c>
      <c r="D5847" t="e">
        <f t="shared" si="91"/>
        <v>#DIV/0!</v>
      </c>
    </row>
    <row r="5848" spans="1:4">
      <c r="A5848" s="2">
        <v>44925</v>
      </c>
      <c r="C5848">
        <f>VLOOKUP(A5848,'Historic fwd PE'!A5847:B11825,2,0)</f>
        <v>18105.3</v>
      </c>
      <c r="D5848" t="e">
        <f t="shared" si="91"/>
        <v>#DIV/0!</v>
      </c>
    </row>
    <row r="5849" spans="1:4">
      <c r="A5849" s="2">
        <v>44926</v>
      </c>
      <c r="C5849">
        <f>VLOOKUP(A5849,'Historic fwd PE'!A5848:B11826,2,0)</f>
        <v>18105.3</v>
      </c>
      <c r="D5849" t="e">
        <f t="shared" si="91"/>
        <v>#DIV/0!</v>
      </c>
    </row>
    <row r="5850" spans="1:4">
      <c r="A5850" s="2">
        <v>44927</v>
      </c>
      <c r="C5850">
        <f>VLOOKUP(A5850,'Historic fwd PE'!A5849:B11827,2,0)</f>
        <v>18105.3</v>
      </c>
      <c r="D5850" t="e">
        <f t="shared" si="91"/>
        <v>#DIV/0!</v>
      </c>
    </row>
    <row r="5851" spans="1:4">
      <c r="A5851" s="2">
        <v>44928</v>
      </c>
      <c r="C5851">
        <f>VLOOKUP(A5851,'Historic fwd PE'!A5850:B11828,2,0)</f>
        <v>18197.45</v>
      </c>
      <c r="D5851" t="e">
        <f t="shared" si="91"/>
        <v>#DIV/0!</v>
      </c>
    </row>
    <row r="5852" spans="1:4">
      <c r="A5852" s="2">
        <v>44929</v>
      </c>
      <c r="C5852">
        <f>VLOOKUP(A5852,'Historic fwd PE'!A5851:B11829,2,0)</f>
        <v>18232.55</v>
      </c>
      <c r="D5852" t="e">
        <f t="shared" si="91"/>
        <v>#DIV/0!</v>
      </c>
    </row>
    <row r="5853" spans="1:4">
      <c r="A5853" s="2">
        <v>44930</v>
      </c>
      <c r="C5853">
        <f>VLOOKUP(A5853,'Historic fwd PE'!A5852:B11830,2,0)</f>
        <v>18042.95</v>
      </c>
      <c r="D5853" t="e">
        <f t="shared" si="91"/>
        <v>#DIV/0!</v>
      </c>
    </row>
    <row r="5854" spans="1:4">
      <c r="A5854" s="2">
        <v>44931</v>
      </c>
      <c r="C5854">
        <f>VLOOKUP(A5854,'Historic fwd PE'!A5853:B11831,2,0)</f>
        <v>17992.150000000001</v>
      </c>
      <c r="D5854" t="e">
        <f t="shared" si="91"/>
        <v>#DIV/0!</v>
      </c>
    </row>
    <row r="5855" spans="1:4">
      <c r="A5855" s="2">
        <v>44932</v>
      </c>
      <c r="C5855">
        <f>VLOOKUP(A5855,'Historic fwd PE'!A5854:B11832,2,0)</f>
        <v>17859.45</v>
      </c>
      <c r="D5855" t="e">
        <f t="shared" si="91"/>
        <v>#DIV/0!</v>
      </c>
    </row>
    <row r="5856" spans="1:4">
      <c r="A5856" s="2">
        <v>44933</v>
      </c>
      <c r="C5856">
        <f>VLOOKUP(A5856,'Historic fwd PE'!A5855:B11833,2,0)</f>
        <v>17859.45</v>
      </c>
      <c r="D5856" t="e">
        <f t="shared" si="91"/>
        <v>#DIV/0!</v>
      </c>
    </row>
    <row r="5857" spans="1:4">
      <c r="A5857" s="2">
        <v>44934</v>
      </c>
      <c r="C5857">
        <f>VLOOKUP(A5857,'Historic fwd PE'!A5856:B11834,2,0)</f>
        <v>17859.45</v>
      </c>
      <c r="D5857" t="e">
        <f t="shared" si="91"/>
        <v>#DIV/0!</v>
      </c>
    </row>
    <row r="5858" spans="1:4">
      <c r="A5858" s="2">
        <v>44935</v>
      </c>
      <c r="C5858">
        <f>VLOOKUP(A5858,'Historic fwd PE'!A5857:B11835,2,0)</f>
        <v>18101.2</v>
      </c>
      <c r="D5858" t="e">
        <f t="shared" si="91"/>
        <v>#DIV/0!</v>
      </c>
    </row>
    <row r="5859" spans="1:4">
      <c r="A5859" s="2">
        <v>44936</v>
      </c>
      <c r="C5859">
        <f>VLOOKUP(A5859,'Historic fwd PE'!A5858:B11836,2,0)</f>
        <v>17914.150000000001</v>
      </c>
      <c r="D5859" t="e">
        <f t="shared" si="91"/>
        <v>#DIV/0!</v>
      </c>
    </row>
    <row r="5860" spans="1:4">
      <c r="A5860" s="2">
        <v>44937</v>
      </c>
      <c r="C5860">
        <f>VLOOKUP(A5860,'Historic fwd PE'!A5859:B11837,2,0)</f>
        <v>17895.7</v>
      </c>
      <c r="D5860" t="e">
        <f t="shared" si="91"/>
        <v>#DIV/0!</v>
      </c>
    </row>
    <row r="5861" spans="1:4">
      <c r="A5861" s="2">
        <v>44938</v>
      </c>
      <c r="C5861">
        <f>VLOOKUP(A5861,'Historic fwd PE'!A5860:B11838,2,0)</f>
        <v>17858.2</v>
      </c>
      <c r="D5861" t="e">
        <f t="shared" si="91"/>
        <v>#DIV/0!</v>
      </c>
    </row>
    <row r="5862" spans="1:4">
      <c r="A5862" s="2">
        <v>44939</v>
      </c>
      <c r="C5862">
        <f>VLOOKUP(A5862,'Historic fwd PE'!A5861:B11839,2,0)</f>
        <v>17956.599999999999</v>
      </c>
      <c r="D5862" t="e">
        <f t="shared" si="91"/>
        <v>#DIV/0!</v>
      </c>
    </row>
    <row r="5863" spans="1:4">
      <c r="A5863" s="2">
        <v>44940</v>
      </c>
      <c r="C5863">
        <f>VLOOKUP(A5863,'Historic fwd PE'!A5862:B11840,2,0)</f>
        <v>17956.599999999999</v>
      </c>
      <c r="D5863" t="e">
        <f t="shared" si="91"/>
        <v>#DIV/0!</v>
      </c>
    </row>
    <row r="5864" spans="1:4">
      <c r="A5864" s="2">
        <v>44941</v>
      </c>
      <c r="C5864">
        <f>VLOOKUP(A5864,'Historic fwd PE'!A5863:B11841,2,0)</f>
        <v>17956.599999999999</v>
      </c>
      <c r="D5864" t="e">
        <f t="shared" si="91"/>
        <v>#DIV/0!</v>
      </c>
    </row>
    <row r="5865" spans="1:4">
      <c r="A5865" s="2">
        <v>44942</v>
      </c>
      <c r="C5865">
        <f>VLOOKUP(A5865,'Historic fwd PE'!A5864:B11842,2,0)</f>
        <v>17894.849999999999</v>
      </c>
      <c r="D5865" t="e">
        <f t="shared" si="91"/>
        <v>#DIV/0!</v>
      </c>
    </row>
    <row r="5866" spans="1:4">
      <c r="A5866" s="2">
        <v>44943</v>
      </c>
      <c r="C5866">
        <f>VLOOKUP(A5866,'Historic fwd PE'!A5865:B11843,2,0)</f>
        <v>18053.3</v>
      </c>
      <c r="D5866" t="e">
        <f t="shared" si="91"/>
        <v>#DIV/0!</v>
      </c>
    </row>
    <row r="5867" spans="1:4">
      <c r="A5867" s="2">
        <v>44944</v>
      </c>
      <c r="C5867">
        <f>VLOOKUP(A5867,'Historic fwd PE'!A5866:B11844,2,0)</f>
        <v>18165.349999999999</v>
      </c>
      <c r="D5867" t="e">
        <f t="shared" si="91"/>
        <v>#DIV/0!</v>
      </c>
    </row>
    <row r="5868" spans="1:4">
      <c r="A5868" s="2">
        <v>44945</v>
      </c>
      <c r="C5868">
        <f>VLOOKUP(A5868,'Historic fwd PE'!A5867:B11845,2,0)</f>
        <v>18107.849999999999</v>
      </c>
      <c r="D5868" t="e">
        <f t="shared" si="91"/>
        <v>#DIV/0!</v>
      </c>
    </row>
    <row r="5869" spans="1:4">
      <c r="A5869" s="2">
        <v>44946</v>
      </c>
      <c r="C5869">
        <f>VLOOKUP(A5869,'Historic fwd PE'!A5868:B11846,2,0)</f>
        <v>18027.650000000001</v>
      </c>
      <c r="D5869" t="e">
        <f t="shared" si="91"/>
        <v>#DIV/0!</v>
      </c>
    </row>
    <row r="5870" spans="1:4">
      <c r="A5870" s="2">
        <v>44947</v>
      </c>
      <c r="C5870">
        <f>VLOOKUP(A5870,'Historic fwd PE'!A5869:B11847,2,0)</f>
        <v>18027.650000000001</v>
      </c>
      <c r="D5870" t="e">
        <f t="shared" si="91"/>
        <v>#DIV/0!</v>
      </c>
    </row>
    <row r="5871" spans="1:4">
      <c r="A5871" s="2">
        <v>44948</v>
      </c>
      <c r="C5871">
        <f>VLOOKUP(A5871,'Historic fwd PE'!A5870:B11848,2,0)</f>
        <v>18027.650000000001</v>
      </c>
      <c r="D5871" t="e">
        <f t="shared" si="91"/>
        <v>#DIV/0!</v>
      </c>
    </row>
    <row r="5872" spans="1:4">
      <c r="A5872" s="2">
        <v>44949</v>
      </c>
      <c r="C5872">
        <f>VLOOKUP(A5872,'Historic fwd PE'!A5871:B11849,2,0)</f>
        <v>18118.55</v>
      </c>
      <c r="D5872" t="e">
        <f t="shared" si="91"/>
        <v>#DIV/0!</v>
      </c>
    </row>
    <row r="5873" spans="1:4">
      <c r="A5873" s="2">
        <v>44950</v>
      </c>
      <c r="C5873">
        <f>VLOOKUP(A5873,'Historic fwd PE'!A5872:B11850,2,0)</f>
        <v>18118.3</v>
      </c>
      <c r="D5873" t="e">
        <f t="shared" si="91"/>
        <v>#DIV/0!</v>
      </c>
    </row>
    <row r="5874" spans="1:4">
      <c r="A5874" s="2">
        <v>44951</v>
      </c>
      <c r="C5874">
        <f>VLOOKUP(A5874,'Historic fwd PE'!A5873:B11851,2,0)</f>
        <v>17891.95</v>
      </c>
      <c r="D5874" t="e">
        <f t="shared" si="91"/>
        <v>#DIV/0!</v>
      </c>
    </row>
    <row r="5875" spans="1:4">
      <c r="A5875" s="2">
        <v>44952</v>
      </c>
      <c r="C5875">
        <f>VLOOKUP(A5875,'Historic fwd PE'!A5874:B11852,2,0)</f>
        <v>17891.95</v>
      </c>
      <c r="D5875" t="e">
        <f t="shared" si="91"/>
        <v>#DIV/0!</v>
      </c>
    </row>
    <row r="5876" spans="1:4">
      <c r="A5876" s="2">
        <v>44953</v>
      </c>
      <c r="C5876">
        <f>VLOOKUP(A5876,'Historic fwd PE'!A5875:B11853,2,0)</f>
        <v>17604.349999999999</v>
      </c>
      <c r="D5876" t="e">
        <f t="shared" si="91"/>
        <v>#DIV/0!</v>
      </c>
    </row>
    <row r="5877" spans="1:4">
      <c r="A5877" s="2">
        <v>44954</v>
      </c>
      <c r="C5877">
        <f>VLOOKUP(A5877,'Historic fwd PE'!A5876:B11854,2,0)</f>
        <v>17604.349999999999</v>
      </c>
      <c r="D5877" t="e">
        <f t="shared" si="91"/>
        <v>#DIV/0!</v>
      </c>
    </row>
    <row r="5878" spans="1:4">
      <c r="A5878" s="2">
        <v>44955</v>
      </c>
      <c r="C5878">
        <f>VLOOKUP(A5878,'Historic fwd PE'!A5877:B11855,2,0)</f>
        <v>17604.349999999999</v>
      </c>
      <c r="D5878" t="e">
        <f t="shared" si="91"/>
        <v>#DIV/0!</v>
      </c>
    </row>
    <row r="5879" spans="1:4">
      <c r="A5879" s="2">
        <v>44956</v>
      </c>
      <c r="C5879">
        <f>VLOOKUP(A5879,'Historic fwd PE'!A5878:B11856,2,0)</f>
        <v>17648.95</v>
      </c>
      <c r="D5879" t="e">
        <f t="shared" si="91"/>
        <v>#DIV/0!</v>
      </c>
    </row>
    <row r="5880" spans="1:4">
      <c r="A5880" s="2">
        <v>44957</v>
      </c>
      <c r="C5880">
        <f>VLOOKUP(A5880,'Historic fwd PE'!A5879:B11857,2,0)</f>
        <v>17662.150000000001</v>
      </c>
      <c r="D5880" t="e">
        <f t="shared" si="91"/>
        <v>#DIV/0!</v>
      </c>
    </row>
    <row r="5881" spans="1:4">
      <c r="A5881" s="2">
        <v>44958</v>
      </c>
      <c r="C5881">
        <f>VLOOKUP(A5881,'Historic fwd PE'!A5880:B11858,2,0)</f>
        <v>17616.3</v>
      </c>
      <c r="D5881" t="e">
        <f t="shared" si="91"/>
        <v>#DIV/0!</v>
      </c>
    </row>
    <row r="5882" spans="1:4">
      <c r="A5882" s="2">
        <v>44959</v>
      </c>
      <c r="C5882">
        <f>VLOOKUP(A5882,'Historic fwd PE'!A5881:B11859,2,0)</f>
        <v>17610.400000000001</v>
      </c>
      <c r="D5882" t="e">
        <f t="shared" si="91"/>
        <v>#DIV/0!</v>
      </c>
    </row>
    <row r="5883" spans="1:4">
      <c r="A5883" s="2">
        <v>44960</v>
      </c>
      <c r="C5883">
        <f>VLOOKUP(A5883,'Historic fwd PE'!A5882:B11860,2,0)</f>
        <v>17854.05</v>
      </c>
      <c r="D5883" t="e">
        <f t="shared" si="91"/>
        <v>#DIV/0!</v>
      </c>
    </row>
    <row r="5884" spans="1:4">
      <c r="A5884" s="2">
        <v>44961</v>
      </c>
      <c r="C5884">
        <f>VLOOKUP(A5884,'Historic fwd PE'!A5883:B11861,2,0)</f>
        <v>17854.05</v>
      </c>
      <c r="D5884" t="e">
        <f t="shared" si="91"/>
        <v>#DIV/0!</v>
      </c>
    </row>
    <row r="5885" spans="1:4">
      <c r="A5885" s="2">
        <v>44962</v>
      </c>
      <c r="C5885">
        <f>VLOOKUP(A5885,'Historic fwd PE'!A5884:B11862,2,0)</f>
        <v>17854.05</v>
      </c>
      <c r="D5885" t="e">
        <f t="shared" si="91"/>
        <v>#DIV/0!</v>
      </c>
    </row>
    <row r="5886" spans="1:4">
      <c r="A5886" s="2">
        <v>44963</v>
      </c>
      <c r="C5886">
        <f>VLOOKUP(A5886,'Historic fwd PE'!A5885:B11863,2,0)</f>
        <v>17764.599999999999</v>
      </c>
      <c r="D5886" t="e">
        <f t="shared" si="91"/>
        <v>#DIV/0!</v>
      </c>
    </row>
    <row r="5887" spans="1:4">
      <c r="A5887" s="2">
        <v>44964</v>
      </c>
      <c r="C5887">
        <f>VLOOKUP(A5887,'Historic fwd PE'!A5886:B11864,2,0)</f>
        <v>17721.5</v>
      </c>
      <c r="D5887" t="e">
        <f t="shared" si="91"/>
        <v>#DIV/0!</v>
      </c>
    </row>
    <row r="5888" spans="1:4">
      <c r="A5888" s="2">
        <v>44965</v>
      </c>
      <c r="C5888">
        <f>VLOOKUP(A5888,'Historic fwd PE'!A5887:B11865,2,0)</f>
        <v>17871.7</v>
      </c>
      <c r="D5888" t="e">
        <f t="shared" si="91"/>
        <v>#DIV/0!</v>
      </c>
    </row>
    <row r="5889" spans="1:4">
      <c r="A5889" s="2">
        <v>44966</v>
      </c>
      <c r="C5889">
        <f>VLOOKUP(A5889,'Historic fwd PE'!A5888:B11866,2,0)</f>
        <v>17893.45</v>
      </c>
      <c r="D5889" t="e">
        <f t="shared" si="91"/>
        <v>#DIV/0!</v>
      </c>
    </row>
    <row r="5890" spans="1:4">
      <c r="A5890" s="2">
        <v>44967</v>
      </c>
      <c r="C5890">
        <f>VLOOKUP(A5890,'Historic fwd PE'!A5889:B11867,2,0)</f>
        <v>17856.5</v>
      </c>
      <c r="D5890" t="e">
        <f t="shared" si="91"/>
        <v>#DIV/0!</v>
      </c>
    </row>
    <row r="5891" spans="1:4">
      <c r="A5891" s="2">
        <v>44968</v>
      </c>
      <c r="C5891">
        <f>VLOOKUP(A5891,'Historic fwd PE'!A5890:B11868,2,0)</f>
        <v>17856.5</v>
      </c>
      <c r="D5891" t="e">
        <f t="shared" si="91"/>
        <v>#DIV/0!</v>
      </c>
    </row>
    <row r="5892" spans="1:4">
      <c r="A5892" s="2">
        <v>44969</v>
      </c>
      <c r="C5892">
        <f>VLOOKUP(A5892,'Historic fwd PE'!A5891:B11869,2,0)</f>
        <v>17856.5</v>
      </c>
      <c r="D5892" t="e">
        <f t="shared" si="91"/>
        <v>#DIV/0!</v>
      </c>
    </row>
    <row r="5893" spans="1:4">
      <c r="A5893" s="2">
        <v>44970</v>
      </c>
      <c r="C5893">
        <f>VLOOKUP(A5893,'Historic fwd PE'!A5892:B11870,2,0)</f>
        <v>17770.900000000001</v>
      </c>
      <c r="D5893" t="e">
        <f t="shared" si="91"/>
        <v>#DIV/0!</v>
      </c>
    </row>
    <row r="5894" spans="1:4">
      <c r="A5894" s="2">
        <v>44971</v>
      </c>
      <c r="C5894">
        <f>VLOOKUP(A5894,'Historic fwd PE'!A5893:B11871,2,0)</f>
        <v>17929.849999999999</v>
      </c>
      <c r="D5894" t="e">
        <f t="shared" si="91"/>
        <v>#DIV/0!</v>
      </c>
    </row>
    <row r="5895" spans="1:4">
      <c r="A5895" s="2">
        <v>44972</v>
      </c>
      <c r="C5895">
        <f>VLOOKUP(A5895,'Historic fwd PE'!A5894:B11872,2,0)</f>
        <v>18015.849999999999</v>
      </c>
      <c r="D5895" t="e">
        <f t="shared" ref="D5895:D5958" si="92">C5895/B5895</f>
        <v>#DIV/0!</v>
      </c>
    </row>
    <row r="5896" spans="1:4">
      <c r="A5896" s="2">
        <v>44973</v>
      </c>
      <c r="C5896">
        <f>VLOOKUP(A5896,'Historic fwd PE'!A5895:B11873,2,0)</f>
        <v>18035.849999999999</v>
      </c>
      <c r="D5896" t="e">
        <f t="shared" si="92"/>
        <v>#DIV/0!</v>
      </c>
    </row>
    <row r="5897" spans="1:4">
      <c r="A5897" s="2">
        <v>44974</v>
      </c>
      <c r="C5897">
        <f>VLOOKUP(A5897,'Historic fwd PE'!A5896:B11874,2,0)</f>
        <v>17944.2</v>
      </c>
      <c r="D5897" t="e">
        <f t="shared" si="92"/>
        <v>#DIV/0!</v>
      </c>
    </row>
    <row r="5898" spans="1:4">
      <c r="A5898" s="2">
        <v>44975</v>
      </c>
      <c r="C5898">
        <f>VLOOKUP(A5898,'Historic fwd PE'!A5897:B11875,2,0)</f>
        <v>17944.2</v>
      </c>
      <c r="D5898" t="e">
        <f t="shared" si="92"/>
        <v>#DIV/0!</v>
      </c>
    </row>
    <row r="5899" spans="1:4">
      <c r="A5899" s="2">
        <v>44976</v>
      </c>
      <c r="C5899">
        <f>VLOOKUP(A5899,'Historic fwd PE'!A5898:B11876,2,0)</f>
        <v>17944.2</v>
      </c>
      <c r="D5899" t="e">
        <f t="shared" si="92"/>
        <v>#DIV/0!</v>
      </c>
    </row>
    <row r="5900" spans="1:4">
      <c r="A5900" s="2">
        <v>44977</v>
      </c>
      <c r="C5900">
        <f>VLOOKUP(A5900,'Historic fwd PE'!A5899:B11877,2,0)</f>
        <v>17844.599999999999</v>
      </c>
      <c r="D5900" t="e">
        <f t="shared" si="92"/>
        <v>#DIV/0!</v>
      </c>
    </row>
    <row r="5901" spans="1:4">
      <c r="A5901" s="2">
        <v>44978</v>
      </c>
      <c r="C5901">
        <f>VLOOKUP(A5901,'Historic fwd PE'!A5900:B11878,2,0)</f>
        <v>17826.7</v>
      </c>
      <c r="D5901" t="e">
        <f t="shared" si="92"/>
        <v>#DIV/0!</v>
      </c>
    </row>
    <row r="5902" spans="1:4">
      <c r="A5902" s="2">
        <v>44979</v>
      </c>
      <c r="C5902">
        <f>VLOOKUP(A5902,'Historic fwd PE'!A5901:B11879,2,0)</f>
        <v>17554.3</v>
      </c>
      <c r="D5902" t="e">
        <f t="shared" si="92"/>
        <v>#DIV/0!</v>
      </c>
    </row>
    <row r="5903" spans="1:4">
      <c r="A5903" s="2">
        <v>44980</v>
      </c>
      <c r="C5903">
        <f>VLOOKUP(A5903,'Historic fwd PE'!A5902:B11880,2,0)</f>
        <v>17511.25</v>
      </c>
      <c r="D5903" t="e">
        <f t="shared" si="92"/>
        <v>#DIV/0!</v>
      </c>
    </row>
    <row r="5904" spans="1:4">
      <c r="A5904" s="2">
        <v>44981</v>
      </c>
      <c r="C5904">
        <f>VLOOKUP(A5904,'Historic fwd PE'!A5903:B11881,2,0)</f>
        <v>17465.8</v>
      </c>
      <c r="D5904" t="e">
        <f t="shared" si="92"/>
        <v>#DIV/0!</v>
      </c>
    </row>
    <row r="5905" spans="1:4">
      <c r="A5905" s="2">
        <v>44982</v>
      </c>
      <c r="C5905">
        <f>VLOOKUP(A5905,'Historic fwd PE'!A5904:B11882,2,0)</f>
        <v>17465.8</v>
      </c>
      <c r="D5905" t="e">
        <f t="shared" si="92"/>
        <v>#DIV/0!</v>
      </c>
    </row>
    <row r="5906" spans="1:4">
      <c r="A5906" s="2">
        <v>44983</v>
      </c>
      <c r="C5906">
        <f>VLOOKUP(A5906,'Historic fwd PE'!A5905:B11883,2,0)</f>
        <v>17465.8</v>
      </c>
      <c r="D5906" t="e">
        <f t="shared" si="92"/>
        <v>#DIV/0!</v>
      </c>
    </row>
    <row r="5907" spans="1:4">
      <c r="A5907" s="2">
        <v>44984</v>
      </c>
      <c r="C5907">
        <f>VLOOKUP(A5907,'Historic fwd PE'!A5906:B11884,2,0)</f>
        <v>17392.7</v>
      </c>
      <c r="D5907" t="e">
        <f t="shared" si="92"/>
        <v>#DIV/0!</v>
      </c>
    </row>
    <row r="5908" spans="1:4">
      <c r="A5908" s="2">
        <v>44985</v>
      </c>
      <c r="C5908">
        <f>VLOOKUP(A5908,'Historic fwd PE'!A5907:B11885,2,0)</f>
        <v>17303.95</v>
      </c>
      <c r="D5908" t="e">
        <f t="shared" si="92"/>
        <v>#DIV/0!</v>
      </c>
    </row>
    <row r="5909" spans="1:4">
      <c r="A5909" s="2">
        <v>44986</v>
      </c>
      <c r="C5909">
        <f>VLOOKUP(A5909,'Historic fwd PE'!A5908:B11886,2,0)</f>
        <v>17450.900000000001</v>
      </c>
      <c r="D5909" t="e">
        <f t="shared" si="92"/>
        <v>#DIV/0!</v>
      </c>
    </row>
    <row r="5910" spans="1:4">
      <c r="A5910" s="2">
        <v>44987</v>
      </c>
      <c r="C5910">
        <f>VLOOKUP(A5910,'Historic fwd PE'!A5909:B11887,2,0)</f>
        <v>17321.900000000001</v>
      </c>
      <c r="D5910" t="e">
        <f t="shared" si="92"/>
        <v>#DIV/0!</v>
      </c>
    </row>
    <row r="5911" spans="1:4">
      <c r="A5911" s="2">
        <v>44988</v>
      </c>
      <c r="C5911">
        <f>VLOOKUP(A5911,'Historic fwd PE'!A5910:B11888,2,0)</f>
        <v>17594.349999999999</v>
      </c>
      <c r="D5911" t="e">
        <f t="shared" si="92"/>
        <v>#DIV/0!</v>
      </c>
    </row>
    <row r="5912" spans="1:4">
      <c r="A5912" s="2">
        <v>44989</v>
      </c>
      <c r="C5912">
        <f>VLOOKUP(A5912,'Historic fwd PE'!A5911:B11889,2,0)</f>
        <v>17594.349999999999</v>
      </c>
      <c r="D5912" t="e">
        <f t="shared" si="92"/>
        <v>#DIV/0!</v>
      </c>
    </row>
    <row r="5913" spans="1:4">
      <c r="A5913" s="2">
        <v>44990</v>
      </c>
      <c r="C5913">
        <f>VLOOKUP(A5913,'Historic fwd PE'!A5912:B11890,2,0)</f>
        <v>17594.349999999999</v>
      </c>
      <c r="D5913" t="e">
        <f t="shared" si="92"/>
        <v>#DIV/0!</v>
      </c>
    </row>
    <row r="5914" spans="1:4">
      <c r="A5914" s="2">
        <v>44991</v>
      </c>
      <c r="C5914">
        <f>VLOOKUP(A5914,'Historic fwd PE'!A5913:B11891,2,0)</f>
        <v>17711.45</v>
      </c>
      <c r="D5914" t="e">
        <f t="shared" si="92"/>
        <v>#DIV/0!</v>
      </c>
    </row>
    <row r="5915" spans="1:4">
      <c r="A5915" s="2">
        <v>44992</v>
      </c>
      <c r="C5915">
        <f>VLOOKUP(A5915,'Historic fwd PE'!A5914:B11892,2,0)</f>
        <v>17711.45</v>
      </c>
      <c r="D5915" t="e">
        <f t="shared" si="92"/>
        <v>#DIV/0!</v>
      </c>
    </row>
    <row r="5916" spans="1:4">
      <c r="A5916" s="2">
        <v>44993</v>
      </c>
      <c r="C5916">
        <f>VLOOKUP(A5916,'Historic fwd PE'!A5915:B11893,2,0)</f>
        <v>17754.400000000001</v>
      </c>
      <c r="D5916" t="e">
        <f t="shared" si="92"/>
        <v>#DIV/0!</v>
      </c>
    </row>
    <row r="5917" spans="1:4">
      <c r="A5917" s="2">
        <v>44994</v>
      </c>
      <c r="C5917">
        <f>VLOOKUP(A5917,'Historic fwd PE'!A5916:B11894,2,0)</f>
        <v>17589.599999999999</v>
      </c>
      <c r="D5917" t="e">
        <f t="shared" si="92"/>
        <v>#DIV/0!</v>
      </c>
    </row>
    <row r="5918" spans="1:4">
      <c r="A5918" s="2">
        <v>44995</v>
      </c>
      <c r="C5918">
        <f>VLOOKUP(A5918,'Historic fwd PE'!A5917:B11895,2,0)</f>
        <v>17412.900000000001</v>
      </c>
      <c r="D5918" t="e">
        <f t="shared" si="92"/>
        <v>#DIV/0!</v>
      </c>
    </row>
    <row r="5919" spans="1:4">
      <c r="A5919" s="2">
        <v>44996</v>
      </c>
      <c r="C5919">
        <f>VLOOKUP(A5919,'Historic fwd PE'!A5918:B11896,2,0)</f>
        <v>17412.900000000001</v>
      </c>
      <c r="D5919" t="e">
        <f t="shared" si="92"/>
        <v>#DIV/0!</v>
      </c>
    </row>
    <row r="5920" spans="1:4">
      <c r="A5920" s="2">
        <v>44997</v>
      </c>
      <c r="C5920">
        <f>VLOOKUP(A5920,'Historic fwd PE'!A5919:B11897,2,0)</f>
        <v>17412.900000000001</v>
      </c>
      <c r="D5920" t="e">
        <f t="shared" si="92"/>
        <v>#DIV/0!</v>
      </c>
    </row>
    <row r="5921" spans="1:4">
      <c r="A5921" s="2">
        <v>44998</v>
      </c>
      <c r="C5921">
        <f>VLOOKUP(A5921,'Historic fwd PE'!A5920:B11898,2,0)</f>
        <v>17154.3</v>
      </c>
      <c r="D5921" t="e">
        <f t="shared" si="92"/>
        <v>#DIV/0!</v>
      </c>
    </row>
    <row r="5922" spans="1:4">
      <c r="A5922" s="2">
        <v>44999</v>
      </c>
      <c r="C5922">
        <f>VLOOKUP(A5922,'Historic fwd PE'!A5921:B11899,2,0)</f>
        <v>17043.3</v>
      </c>
      <c r="D5922" t="e">
        <f t="shared" si="92"/>
        <v>#DIV/0!</v>
      </c>
    </row>
    <row r="5923" spans="1:4">
      <c r="A5923" s="2">
        <v>45000</v>
      </c>
      <c r="C5923">
        <f>VLOOKUP(A5923,'Historic fwd PE'!A5922:B11900,2,0)</f>
        <v>16972.150000000001</v>
      </c>
      <c r="D5923" t="e">
        <f t="shared" si="92"/>
        <v>#DIV/0!</v>
      </c>
    </row>
    <row r="5924" spans="1:4">
      <c r="A5924" s="2">
        <v>45001</v>
      </c>
      <c r="C5924">
        <f>VLOOKUP(A5924,'Historic fwd PE'!A5923:B11901,2,0)</f>
        <v>16985.599999999999</v>
      </c>
      <c r="D5924" t="e">
        <f t="shared" si="92"/>
        <v>#DIV/0!</v>
      </c>
    </row>
    <row r="5925" spans="1:4">
      <c r="A5925" s="2">
        <v>45002</v>
      </c>
      <c r="C5925">
        <f>VLOOKUP(A5925,'Historic fwd PE'!A5924:B11902,2,0)</f>
        <v>17100.05</v>
      </c>
      <c r="D5925" t="e">
        <f t="shared" si="92"/>
        <v>#DIV/0!</v>
      </c>
    </row>
    <row r="5926" spans="1:4">
      <c r="A5926" s="2">
        <v>45003</v>
      </c>
      <c r="C5926">
        <f>VLOOKUP(A5926,'Historic fwd PE'!A5925:B11903,2,0)</f>
        <v>17100.05</v>
      </c>
      <c r="D5926" t="e">
        <f t="shared" si="92"/>
        <v>#DIV/0!</v>
      </c>
    </row>
    <row r="5927" spans="1:4">
      <c r="A5927" s="2">
        <v>45004</v>
      </c>
      <c r="C5927">
        <f>VLOOKUP(A5927,'Historic fwd PE'!A5926:B11904,2,0)</f>
        <v>17100.05</v>
      </c>
      <c r="D5927" t="e">
        <f t="shared" si="92"/>
        <v>#DIV/0!</v>
      </c>
    </row>
    <row r="5928" spans="1:4">
      <c r="A5928" s="2">
        <v>45005</v>
      </c>
      <c r="C5928">
        <f>VLOOKUP(A5928,'Historic fwd PE'!A5927:B11905,2,0)</f>
        <v>16988.400000000001</v>
      </c>
      <c r="D5928" t="e">
        <f t="shared" si="92"/>
        <v>#DIV/0!</v>
      </c>
    </row>
    <row r="5929" spans="1:4">
      <c r="A5929" s="2">
        <v>45006</v>
      </c>
      <c r="C5929">
        <f>VLOOKUP(A5929,'Historic fwd PE'!A5928:B11906,2,0)</f>
        <v>17107.5</v>
      </c>
      <c r="D5929" t="e">
        <f t="shared" si="92"/>
        <v>#DIV/0!</v>
      </c>
    </row>
    <row r="5930" spans="1:4">
      <c r="A5930" s="2">
        <v>45007</v>
      </c>
      <c r="C5930">
        <f>VLOOKUP(A5930,'Historic fwd PE'!A5929:B11907,2,0)</f>
        <v>17151.900000000001</v>
      </c>
      <c r="D5930" t="e">
        <f t="shared" si="92"/>
        <v>#DIV/0!</v>
      </c>
    </row>
    <row r="5931" spans="1:4">
      <c r="A5931" s="2">
        <v>45008</v>
      </c>
      <c r="C5931">
        <f>VLOOKUP(A5931,'Historic fwd PE'!A5930:B11908,2,0)</f>
        <v>17076.900000000001</v>
      </c>
      <c r="D5931" t="e">
        <f t="shared" si="92"/>
        <v>#DIV/0!</v>
      </c>
    </row>
    <row r="5932" spans="1:4">
      <c r="A5932" s="2">
        <v>45009</v>
      </c>
      <c r="C5932">
        <f>VLOOKUP(A5932,'Historic fwd PE'!A5931:B11909,2,0)</f>
        <v>16945.05</v>
      </c>
      <c r="D5932" t="e">
        <f t="shared" si="92"/>
        <v>#DIV/0!</v>
      </c>
    </row>
    <row r="5933" spans="1:4">
      <c r="A5933" s="2">
        <v>45010</v>
      </c>
      <c r="C5933">
        <f>VLOOKUP(A5933,'Historic fwd PE'!A5932:B11910,2,0)</f>
        <v>16945.05</v>
      </c>
      <c r="D5933" t="e">
        <f t="shared" si="92"/>
        <v>#DIV/0!</v>
      </c>
    </row>
    <row r="5934" spans="1:4">
      <c r="A5934" s="2">
        <v>45011</v>
      </c>
      <c r="C5934">
        <f>VLOOKUP(A5934,'Historic fwd PE'!A5933:B11911,2,0)</f>
        <v>16945.05</v>
      </c>
      <c r="D5934" t="e">
        <f t="shared" si="92"/>
        <v>#DIV/0!</v>
      </c>
    </row>
    <row r="5935" spans="1:4">
      <c r="A5935" s="2">
        <v>45012</v>
      </c>
      <c r="C5935">
        <f>VLOOKUP(A5935,'Historic fwd PE'!A5934:B11912,2,0)</f>
        <v>16985.7</v>
      </c>
      <c r="D5935" t="e">
        <f t="shared" si="92"/>
        <v>#DIV/0!</v>
      </c>
    </row>
    <row r="5936" spans="1:4">
      <c r="A5936" s="2">
        <v>45013</v>
      </c>
      <c r="C5936">
        <f>VLOOKUP(A5936,'Historic fwd PE'!A5935:B11913,2,0)</f>
        <v>16951.7</v>
      </c>
      <c r="D5936" t="e">
        <f t="shared" si="92"/>
        <v>#DIV/0!</v>
      </c>
    </row>
    <row r="5937" spans="1:4">
      <c r="A5937" s="2">
        <v>45014</v>
      </c>
      <c r="C5937">
        <f>VLOOKUP(A5937,'Historic fwd PE'!A5936:B11914,2,0)</f>
        <v>17080.7</v>
      </c>
      <c r="D5937" t="e">
        <f t="shared" si="92"/>
        <v>#DIV/0!</v>
      </c>
    </row>
    <row r="5938" spans="1:4">
      <c r="A5938" s="2">
        <v>45015</v>
      </c>
      <c r="C5938">
        <f>VLOOKUP(A5938,'Historic fwd PE'!A5937:B11915,2,0)</f>
        <v>17080.7</v>
      </c>
      <c r="D5938" t="e">
        <f t="shared" si="92"/>
        <v>#DIV/0!</v>
      </c>
    </row>
    <row r="5939" spans="1:4">
      <c r="A5939" s="2">
        <v>45016</v>
      </c>
      <c r="C5939">
        <f>VLOOKUP(A5939,'Historic fwd PE'!A5938:B11916,2,0)</f>
        <v>17359.75</v>
      </c>
      <c r="D5939" t="e">
        <f t="shared" si="92"/>
        <v>#DIV/0!</v>
      </c>
    </row>
    <row r="5940" spans="1:4">
      <c r="A5940" s="2">
        <v>45017</v>
      </c>
      <c r="C5940">
        <f>VLOOKUP(A5940,'Historic fwd PE'!A5939:B11917,2,0)</f>
        <v>17359.75</v>
      </c>
      <c r="D5940" t="e">
        <f t="shared" si="92"/>
        <v>#DIV/0!</v>
      </c>
    </row>
    <row r="5941" spans="1:4">
      <c r="A5941" s="2">
        <v>45018</v>
      </c>
      <c r="C5941">
        <f>VLOOKUP(A5941,'Historic fwd PE'!A5940:B11918,2,0)</f>
        <v>17359.75</v>
      </c>
      <c r="D5941" t="e">
        <f t="shared" si="92"/>
        <v>#DIV/0!</v>
      </c>
    </row>
    <row r="5942" spans="1:4">
      <c r="A5942" s="2">
        <v>45019</v>
      </c>
      <c r="C5942">
        <f>VLOOKUP(A5942,'Historic fwd PE'!A5941:B11919,2,0)</f>
        <v>17398.05</v>
      </c>
      <c r="D5942" t="e">
        <f t="shared" si="92"/>
        <v>#DIV/0!</v>
      </c>
    </row>
    <row r="5943" spans="1:4">
      <c r="A5943" s="2">
        <v>45020</v>
      </c>
      <c r="C5943">
        <f>VLOOKUP(A5943,'Historic fwd PE'!A5942:B11920,2,0)</f>
        <v>17398.05</v>
      </c>
      <c r="D5943" t="e">
        <f t="shared" si="92"/>
        <v>#DIV/0!</v>
      </c>
    </row>
    <row r="5944" spans="1:4">
      <c r="A5944" s="2">
        <v>45021</v>
      </c>
      <c r="C5944">
        <f>VLOOKUP(A5944,'Historic fwd PE'!A5943:B11921,2,0)</f>
        <v>17557.05</v>
      </c>
      <c r="D5944" t="e">
        <f t="shared" si="92"/>
        <v>#DIV/0!</v>
      </c>
    </row>
    <row r="5945" spans="1:4">
      <c r="A5945" s="2">
        <v>45022</v>
      </c>
      <c r="C5945">
        <f>VLOOKUP(A5945,'Historic fwd PE'!A5944:B11922,2,0)</f>
        <v>17599.150000000001</v>
      </c>
      <c r="D5945" t="e">
        <f t="shared" si="92"/>
        <v>#DIV/0!</v>
      </c>
    </row>
    <row r="5946" spans="1:4">
      <c r="A5946" s="2">
        <v>45023</v>
      </c>
      <c r="C5946">
        <f>VLOOKUP(A5946,'Historic fwd PE'!A5945:B11923,2,0)</f>
        <v>17599.150000000001</v>
      </c>
      <c r="D5946" t="e">
        <f t="shared" si="92"/>
        <v>#DIV/0!</v>
      </c>
    </row>
    <row r="5947" spans="1:4">
      <c r="A5947" s="2">
        <v>45024</v>
      </c>
      <c r="C5947">
        <f>VLOOKUP(A5947,'Historic fwd PE'!A5946:B11924,2,0)</f>
        <v>17599.150000000001</v>
      </c>
      <c r="D5947" t="e">
        <f t="shared" si="92"/>
        <v>#DIV/0!</v>
      </c>
    </row>
    <row r="5948" spans="1:4">
      <c r="A5948" s="2">
        <v>45025</v>
      </c>
      <c r="C5948">
        <f>VLOOKUP(A5948,'Historic fwd PE'!A5947:B11925,2,0)</f>
        <v>17599.150000000001</v>
      </c>
      <c r="D5948" t="e">
        <f t="shared" si="92"/>
        <v>#DIV/0!</v>
      </c>
    </row>
    <row r="5949" spans="1:4">
      <c r="A5949" s="2">
        <v>45026</v>
      </c>
      <c r="C5949">
        <f>VLOOKUP(A5949,'Historic fwd PE'!A5948:B11926,2,0)</f>
        <v>17624.05</v>
      </c>
      <c r="D5949" t="e">
        <f t="shared" si="92"/>
        <v>#DIV/0!</v>
      </c>
    </row>
    <row r="5950" spans="1:4">
      <c r="A5950" s="2">
        <v>45027</v>
      </c>
      <c r="C5950">
        <f>VLOOKUP(A5950,'Historic fwd PE'!A5949:B11927,2,0)</f>
        <v>17722.3</v>
      </c>
      <c r="D5950" t="e">
        <f t="shared" si="92"/>
        <v>#DIV/0!</v>
      </c>
    </row>
    <row r="5951" spans="1:4">
      <c r="A5951" s="2">
        <v>45028</v>
      </c>
      <c r="C5951">
        <f>VLOOKUP(A5951,'Historic fwd PE'!A5950:B11928,2,0)</f>
        <v>17812.400000000001</v>
      </c>
      <c r="D5951" t="e">
        <f t="shared" si="92"/>
        <v>#DIV/0!</v>
      </c>
    </row>
    <row r="5952" spans="1:4">
      <c r="A5952" s="2">
        <v>45029</v>
      </c>
      <c r="C5952">
        <f>VLOOKUP(A5952,'Historic fwd PE'!A5951:B11929,2,0)</f>
        <v>17828</v>
      </c>
      <c r="D5952" t="e">
        <f t="shared" si="92"/>
        <v>#DIV/0!</v>
      </c>
    </row>
    <row r="5953" spans="1:4">
      <c r="A5953" s="2">
        <v>45030</v>
      </c>
      <c r="C5953">
        <f>VLOOKUP(A5953,'Historic fwd PE'!A5952:B11930,2,0)</f>
        <v>17828</v>
      </c>
      <c r="D5953" t="e">
        <f t="shared" si="92"/>
        <v>#DIV/0!</v>
      </c>
    </row>
    <row r="5954" spans="1:4">
      <c r="A5954" s="2">
        <v>45031</v>
      </c>
      <c r="C5954">
        <f>VLOOKUP(A5954,'Historic fwd PE'!A5953:B11931,2,0)</f>
        <v>17828</v>
      </c>
      <c r="D5954" t="e">
        <f t="shared" si="92"/>
        <v>#DIV/0!</v>
      </c>
    </row>
    <row r="5955" spans="1:4">
      <c r="A5955" s="2">
        <v>45032</v>
      </c>
      <c r="C5955">
        <f>VLOOKUP(A5955,'Historic fwd PE'!A5954:B11932,2,0)</f>
        <v>17828</v>
      </c>
      <c r="D5955" t="e">
        <f t="shared" si="92"/>
        <v>#DIV/0!</v>
      </c>
    </row>
    <row r="5956" spans="1:4">
      <c r="A5956" s="2">
        <v>45033</v>
      </c>
      <c r="C5956">
        <f>VLOOKUP(A5956,'Historic fwd PE'!A5955:B11933,2,0)</f>
        <v>17706.849999999999</v>
      </c>
      <c r="D5956" t="e">
        <f t="shared" si="92"/>
        <v>#DIV/0!</v>
      </c>
    </row>
    <row r="5957" spans="1:4">
      <c r="A5957" s="2">
        <v>45034</v>
      </c>
      <c r="C5957">
        <f>VLOOKUP(A5957,'Historic fwd PE'!A5956:B11934,2,0)</f>
        <v>17660.150000000001</v>
      </c>
      <c r="D5957" t="e">
        <f t="shared" si="92"/>
        <v>#DIV/0!</v>
      </c>
    </row>
    <row r="5958" spans="1:4">
      <c r="A5958" s="2">
        <v>45035</v>
      </c>
      <c r="C5958">
        <f>VLOOKUP(A5958,'Historic fwd PE'!A5957:B11935,2,0)</f>
        <v>17618.75</v>
      </c>
      <c r="D5958" t="e">
        <f t="shared" si="92"/>
        <v>#DIV/0!</v>
      </c>
    </row>
    <row r="5959" spans="1:4">
      <c r="A5959" s="2">
        <v>45036</v>
      </c>
      <c r="C5959">
        <f>VLOOKUP(A5959,'Historic fwd PE'!A5958:B11936,2,0)</f>
        <v>17624.45</v>
      </c>
      <c r="D5959" t="e">
        <f t="shared" ref="D5959:D5984" si="93">C5959/B5959</f>
        <v>#DIV/0!</v>
      </c>
    </row>
    <row r="5960" spans="1:4">
      <c r="A5960" s="2">
        <v>45037</v>
      </c>
      <c r="C5960">
        <f>VLOOKUP(A5960,'Historic fwd PE'!A5959:B11937,2,0)</f>
        <v>17624.05</v>
      </c>
      <c r="D5960" t="e">
        <f t="shared" si="93"/>
        <v>#DIV/0!</v>
      </c>
    </row>
    <row r="5961" spans="1:4">
      <c r="A5961" s="2">
        <v>45038</v>
      </c>
      <c r="C5961">
        <f>VLOOKUP(A5961,'Historic fwd PE'!A5960:B11938,2,0)</f>
        <v>17624.05</v>
      </c>
      <c r="D5961" t="e">
        <f t="shared" si="93"/>
        <v>#DIV/0!</v>
      </c>
    </row>
    <row r="5962" spans="1:4">
      <c r="A5962" s="2">
        <v>45039</v>
      </c>
      <c r="C5962">
        <f>VLOOKUP(A5962,'Historic fwd PE'!A5961:B11939,2,0)</f>
        <v>17624.05</v>
      </c>
      <c r="D5962" t="e">
        <f t="shared" si="93"/>
        <v>#DIV/0!</v>
      </c>
    </row>
    <row r="5963" spans="1:4">
      <c r="A5963" s="2">
        <v>45040</v>
      </c>
      <c r="C5963">
        <f>VLOOKUP(A5963,'Historic fwd PE'!A5962:B11940,2,0)</f>
        <v>17743.400000000001</v>
      </c>
      <c r="D5963" t="e">
        <f t="shared" si="93"/>
        <v>#DIV/0!</v>
      </c>
    </row>
    <row r="5964" spans="1:4">
      <c r="A5964" s="2">
        <v>45041</v>
      </c>
      <c r="C5964">
        <f>VLOOKUP(A5964,'Historic fwd PE'!A5963:B11941,2,0)</f>
        <v>17769.25</v>
      </c>
      <c r="D5964" t="e">
        <f t="shared" si="93"/>
        <v>#DIV/0!</v>
      </c>
    </row>
    <row r="5965" spans="1:4">
      <c r="A5965" s="2">
        <v>45042</v>
      </c>
      <c r="C5965">
        <f>VLOOKUP(A5965,'Historic fwd PE'!A5964:B11942,2,0)</f>
        <v>17813.599999999999</v>
      </c>
      <c r="D5965" t="e">
        <f t="shared" si="93"/>
        <v>#DIV/0!</v>
      </c>
    </row>
    <row r="5966" spans="1:4">
      <c r="A5966" s="2">
        <v>45043</v>
      </c>
      <c r="C5966">
        <f>VLOOKUP(A5966,'Historic fwd PE'!A5965:B11943,2,0)</f>
        <v>17915.05</v>
      </c>
      <c r="D5966" t="e">
        <f t="shared" si="93"/>
        <v>#DIV/0!</v>
      </c>
    </row>
    <row r="5967" spans="1:4">
      <c r="A5967" s="2">
        <v>45044</v>
      </c>
      <c r="C5967">
        <f>VLOOKUP(A5967,'Historic fwd PE'!A5966:B11944,2,0)</f>
        <v>18065</v>
      </c>
      <c r="D5967" t="e">
        <f t="shared" si="93"/>
        <v>#DIV/0!</v>
      </c>
    </row>
    <row r="5968" spans="1:4">
      <c r="A5968" s="2">
        <v>45045</v>
      </c>
      <c r="C5968">
        <f>VLOOKUP(A5968,'Historic fwd PE'!A5967:B11945,2,0)</f>
        <v>18065</v>
      </c>
      <c r="D5968" t="e">
        <f t="shared" si="93"/>
        <v>#DIV/0!</v>
      </c>
    </row>
    <row r="5969" spans="1:4">
      <c r="A5969" s="2">
        <v>45046</v>
      </c>
      <c r="C5969">
        <f>VLOOKUP(A5969,'Historic fwd PE'!A5968:B11946,2,0)</f>
        <v>18065</v>
      </c>
      <c r="D5969" t="e">
        <f t="shared" si="93"/>
        <v>#DIV/0!</v>
      </c>
    </row>
    <row r="5970" spans="1:4">
      <c r="A5970" s="2">
        <v>45047</v>
      </c>
      <c r="C5970">
        <f>VLOOKUP(A5970,'Historic fwd PE'!A5969:B11947,2,0)</f>
        <v>18065</v>
      </c>
      <c r="D5970" t="e">
        <f t="shared" si="93"/>
        <v>#DIV/0!</v>
      </c>
    </row>
    <row r="5971" spans="1:4">
      <c r="A5971" s="2">
        <v>45048</v>
      </c>
      <c r="C5971">
        <f>VLOOKUP(A5971,'Historic fwd PE'!A5970:B11948,2,0)</f>
        <v>18147.650000000001</v>
      </c>
      <c r="D5971" t="e">
        <f t="shared" si="93"/>
        <v>#DIV/0!</v>
      </c>
    </row>
    <row r="5972" spans="1:4">
      <c r="A5972" s="2">
        <v>45049</v>
      </c>
      <c r="C5972">
        <f>VLOOKUP(A5972,'Historic fwd PE'!A5971:B11949,2,0)</f>
        <v>18089.849999999999</v>
      </c>
      <c r="D5972" t="e">
        <f t="shared" si="93"/>
        <v>#DIV/0!</v>
      </c>
    </row>
    <row r="5973" spans="1:4">
      <c r="A5973" s="2">
        <v>45050</v>
      </c>
      <c r="C5973">
        <f>VLOOKUP(A5973,'Historic fwd PE'!A5972:B11950,2,0)</f>
        <v>18255.8</v>
      </c>
      <c r="D5973" t="e">
        <f t="shared" si="93"/>
        <v>#DIV/0!</v>
      </c>
    </row>
    <row r="5974" spans="1:4">
      <c r="A5974" s="2">
        <v>45051</v>
      </c>
      <c r="C5974">
        <f>VLOOKUP(A5974,'Historic fwd PE'!A5973:B11951,2,0)</f>
        <v>18069</v>
      </c>
      <c r="D5974" t="e">
        <f t="shared" si="93"/>
        <v>#DIV/0!</v>
      </c>
    </row>
    <row r="5975" spans="1:4">
      <c r="A5975" s="2">
        <v>45052</v>
      </c>
      <c r="C5975">
        <f>VLOOKUP(A5975,'Historic fwd PE'!A5974:B11952,2,0)</f>
        <v>18069</v>
      </c>
      <c r="D5975" t="e">
        <f t="shared" si="93"/>
        <v>#DIV/0!</v>
      </c>
    </row>
    <row r="5976" spans="1:4">
      <c r="A5976" s="2">
        <v>45053</v>
      </c>
      <c r="C5976">
        <f>VLOOKUP(A5976,'Historic fwd PE'!A5975:B11953,2,0)</f>
        <v>18069</v>
      </c>
      <c r="D5976" t="e">
        <f t="shared" si="93"/>
        <v>#DIV/0!</v>
      </c>
    </row>
    <row r="5977" spans="1:4">
      <c r="A5977" s="2">
        <v>45054</v>
      </c>
      <c r="C5977">
        <f>VLOOKUP(A5977,'Historic fwd PE'!A5976:B11954,2,0)</f>
        <v>18264.400000000001</v>
      </c>
      <c r="D5977" t="e">
        <f t="shared" si="93"/>
        <v>#DIV/0!</v>
      </c>
    </row>
    <row r="5978" spans="1:4">
      <c r="A5978" s="2">
        <v>45055</v>
      </c>
      <c r="C5978">
        <f>VLOOKUP(A5978,'Historic fwd PE'!A5977:B11955,2,0)</f>
        <v>18265.95</v>
      </c>
      <c r="D5978" t="e">
        <f t="shared" si="93"/>
        <v>#DIV/0!</v>
      </c>
    </row>
    <row r="5979" spans="1:4">
      <c r="A5979" s="2">
        <v>45056</v>
      </c>
      <c r="C5979">
        <f>VLOOKUP(A5979,'Historic fwd PE'!A5978:B11956,2,0)</f>
        <v>18315.099999999999</v>
      </c>
      <c r="D5979" t="e">
        <f t="shared" si="93"/>
        <v>#DIV/0!</v>
      </c>
    </row>
    <row r="5980" spans="1:4">
      <c r="A5980" s="2">
        <v>45057</v>
      </c>
      <c r="C5980">
        <f>VLOOKUP(A5980,'Historic fwd PE'!A5979:B11957,2,0)</f>
        <v>18297</v>
      </c>
      <c r="D5980" t="e">
        <f t="shared" si="93"/>
        <v>#DIV/0!</v>
      </c>
    </row>
    <row r="5981" spans="1:4">
      <c r="A5981" s="2">
        <v>45058</v>
      </c>
      <c r="C5981">
        <f>VLOOKUP(A5981,'Historic fwd PE'!A5980:B11958,2,0)</f>
        <v>18314.8</v>
      </c>
      <c r="D5981" t="e">
        <f t="shared" si="93"/>
        <v>#DIV/0!</v>
      </c>
    </row>
    <row r="5982" spans="1:4">
      <c r="A5982" s="2">
        <v>45059</v>
      </c>
      <c r="C5982">
        <f>VLOOKUP(A5982,'Historic fwd PE'!A5981:B11959,2,0)</f>
        <v>18314.8</v>
      </c>
      <c r="D5982" t="e">
        <f t="shared" si="93"/>
        <v>#DIV/0!</v>
      </c>
    </row>
    <row r="5983" spans="1:4">
      <c r="A5983" s="2">
        <v>45060</v>
      </c>
      <c r="C5983">
        <f>VLOOKUP(A5983,'Historic fwd PE'!A5982:B11960,2,0)</f>
        <v>18314.8</v>
      </c>
      <c r="D5983" t="e">
        <f t="shared" si="93"/>
        <v>#DIV/0!</v>
      </c>
    </row>
    <row r="5984" spans="1:4">
      <c r="A5984" s="2">
        <v>45061</v>
      </c>
      <c r="C5984">
        <f>VLOOKUP(A5984,'Historic fwd PE'!A5983:B11961,2,0)</f>
        <v>18417.95</v>
      </c>
      <c r="D5984" t="e">
        <f t="shared" si="93"/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21"/>
  <sheetViews>
    <sheetView topLeftCell="A197" workbookViewId="0">
      <selection activeCell="I209" sqref="I209"/>
    </sheetView>
  </sheetViews>
  <sheetFormatPr defaultRowHeight="15"/>
  <cols>
    <col min="1" max="1" width="10.140625" bestFit="1" customWidth="1"/>
    <col min="5" max="5" width="15.28515625" bestFit="1" customWidth="1"/>
    <col min="6" max="6" width="11.140625" customWidth="1"/>
    <col min="9" max="9" width="11" bestFit="1" customWidth="1"/>
    <col min="12" max="12" width="9.85546875" bestFit="1" customWidth="1"/>
    <col min="14" max="14" width="20.42578125" bestFit="1" customWidth="1"/>
    <col min="16" max="17" width="14.28515625" bestFit="1" customWidth="1"/>
    <col min="22" max="23" width="12.5703125" bestFit="1" customWidth="1"/>
  </cols>
  <sheetData>
    <row r="2" spans="1:22">
      <c r="A2" s="3">
        <v>39084</v>
      </c>
      <c r="B2">
        <f ca="1">+VLOOKUP(A2,'Historic fwd PE'!$A$5:$B$5983,2,FALSE)</f>
        <v>4007.4</v>
      </c>
      <c r="F2" s="3">
        <v>39084</v>
      </c>
      <c r="G2">
        <f ca="1">+VLOOKUP(F2,'Historic fwd PE'!$A$5:$B$5983,2,FALSE)</f>
        <v>4007.4</v>
      </c>
    </row>
    <row r="3" spans="1:22">
      <c r="A3" s="3">
        <v>39113</v>
      </c>
      <c r="B3">
        <f ca="1">+VLOOKUP(A3,'Historic fwd PE'!$A$5:$B$5983,2,FALSE)</f>
        <v>4082.7</v>
      </c>
      <c r="C3" s="8">
        <f ca="1">+B3/B2-1</f>
        <v>1.8790238059589681E-2</v>
      </c>
      <c r="F3" s="7">
        <v>39447</v>
      </c>
      <c r="G3">
        <f ca="1">+VLOOKUP(F3,'Historic fwd PE'!$A$5:$B$5983,2,FALSE)</f>
        <v>6138.6</v>
      </c>
      <c r="H3" s="8">
        <f ca="1">+G3/G2-1</f>
        <v>0.53181614014073975</v>
      </c>
      <c r="L3" s="7">
        <v>39172</v>
      </c>
      <c r="M3">
        <f ca="1">+VLOOKUP(L3,'Historic fwd PE'!$A$5:$B$5983,2,FALSE)</f>
        <v>3821.55</v>
      </c>
      <c r="N3" s="8"/>
    </row>
    <row r="4" spans="1:22">
      <c r="A4" s="7">
        <v>39141</v>
      </c>
      <c r="B4">
        <f ca="1">+VLOOKUP(A4,'Historic fwd PE'!$A$5:$B$5983,2,FALSE)</f>
        <v>3745.3</v>
      </c>
      <c r="C4" s="8">
        <f t="shared" ref="C4:C67" ca="1" si="0">+B4/B3-1</f>
        <v>-8.2641389276704058E-2</v>
      </c>
      <c r="F4" s="7">
        <v>39813</v>
      </c>
      <c r="G4">
        <f ca="1">+VLOOKUP(F4,'Historic fwd PE'!$A$5:$B$5983,2,FALSE)</f>
        <v>2959.15</v>
      </c>
      <c r="H4" s="8">
        <f t="shared" ref="H4:H18" ca="1" si="1">+G4/G3-1</f>
        <v>-0.51794383084090834</v>
      </c>
      <c r="L4" s="7">
        <v>39538</v>
      </c>
      <c r="M4">
        <f ca="1">+VLOOKUP(L4,'Historic fwd PE'!$A$5:$B$5983,2,FALSE)</f>
        <v>4734.5</v>
      </c>
      <c r="N4" s="8">
        <f t="shared" ref="N4:N19" ca="1" si="2">+M4/M3-1</f>
        <v>0.23889521267548508</v>
      </c>
    </row>
    <row r="5" spans="1:22">
      <c r="A5" s="3">
        <v>39172</v>
      </c>
      <c r="B5">
        <f ca="1">+VLOOKUP(A5,'Historic fwd PE'!$A$5:$B$5983,2,FALSE)</f>
        <v>3821.55</v>
      </c>
      <c r="C5" s="8">
        <f t="shared" ca="1" si="0"/>
        <v>2.0358849758363773E-2</v>
      </c>
      <c r="F5" s="7">
        <v>40178</v>
      </c>
      <c r="G5">
        <f ca="1">+VLOOKUP(F5,'Historic fwd PE'!$A$5:$B$5983,2,FALSE)</f>
        <v>5201.05</v>
      </c>
      <c r="H5" s="8">
        <f t="shared" ca="1" si="1"/>
        <v>0.75761620735684243</v>
      </c>
      <c r="I5" s="8">
        <f ca="1">+(G5/G2)^(1/3)-1</f>
        <v>9.0794095273855735E-2</v>
      </c>
      <c r="L5" s="7">
        <v>39903</v>
      </c>
      <c r="M5">
        <f ca="1">+VLOOKUP(L5,'Historic fwd PE'!$A$5:$B$5983,2,FALSE)</f>
        <v>3020.95</v>
      </c>
      <c r="N5" s="8">
        <f t="shared" ca="1" si="2"/>
        <v>-0.36192839793008769</v>
      </c>
      <c r="O5" s="8"/>
    </row>
    <row r="6" spans="1:22">
      <c r="A6" s="7">
        <v>39202</v>
      </c>
      <c r="B6">
        <f ca="1">+VLOOKUP(A6,'Historic fwd PE'!$A$5:$B$5983,2,FALSE)</f>
        <v>4087.9</v>
      </c>
      <c r="C6" s="8">
        <f t="shared" ca="1" si="0"/>
        <v>6.9696850754275008E-2</v>
      </c>
      <c r="F6" s="7">
        <v>40543</v>
      </c>
      <c r="G6">
        <f ca="1">+VLOOKUP(F6,'Historic fwd PE'!$A$5:$B$5983,2,FALSE)</f>
        <v>6134.5</v>
      </c>
      <c r="H6" s="8">
        <f t="shared" ca="1" si="1"/>
        <v>0.17947337556839482</v>
      </c>
      <c r="I6" s="8">
        <f t="shared" ref="I6:I18" ca="1" si="3">+(G6/G3)^(1/3)-1</f>
        <v>-2.226844960301344E-4</v>
      </c>
      <c r="L6" s="7">
        <v>40268</v>
      </c>
      <c r="M6">
        <f ca="1">+VLOOKUP(L6,'Historic fwd PE'!$A$5:$B$5983,2,FALSE)</f>
        <v>5249.1</v>
      </c>
      <c r="N6" s="8">
        <f t="shared" ca="1" si="2"/>
        <v>0.73756599745113305</v>
      </c>
      <c r="O6" s="8">
        <f t="shared" ref="O6:O18" ca="1" si="4">+(M6/M3)^(1/3)-1</f>
        <v>0.1115997321767277</v>
      </c>
    </row>
    <row r="7" spans="1:22">
      <c r="A7" s="3">
        <v>39233</v>
      </c>
      <c r="B7">
        <f ca="1">+VLOOKUP(A7,'Historic fwd PE'!$A$5:$B$5983,2,FALSE)</f>
        <v>4295.8</v>
      </c>
      <c r="C7" s="8">
        <f t="shared" ca="1" si="0"/>
        <v>5.0857408449326069E-2</v>
      </c>
      <c r="F7" s="7">
        <v>40908</v>
      </c>
      <c r="G7">
        <f ca="1">+VLOOKUP(F7,'Historic fwd PE'!$A$5:$B$5983,2,FALSE)</f>
        <v>4624.3</v>
      </c>
      <c r="H7" s="8">
        <f t="shared" ca="1" si="1"/>
        <v>-0.24618143287961525</v>
      </c>
      <c r="I7" s="8">
        <f t="shared" ca="1" si="3"/>
        <v>0.16044975260852912</v>
      </c>
      <c r="L7" s="7">
        <v>40633</v>
      </c>
      <c r="M7">
        <f ca="1">+VLOOKUP(L7,'Historic fwd PE'!$A$5:$B$5983,2,FALSE)</f>
        <v>5833.75</v>
      </c>
      <c r="N7" s="8">
        <f t="shared" ca="1" si="2"/>
        <v>0.11138099864738704</v>
      </c>
      <c r="O7" s="8">
        <f t="shared" ca="1" si="4"/>
        <v>7.2073508093163818E-2</v>
      </c>
    </row>
    <row r="8" spans="1:22">
      <c r="A8" s="7">
        <v>39263</v>
      </c>
      <c r="B8">
        <f ca="1">+VLOOKUP(A8,'Historic fwd PE'!$A$5:$B$5983,2,FALSE)</f>
        <v>4318.3</v>
      </c>
      <c r="C8" s="8">
        <f t="shared" ca="1" si="0"/>
        <v>5.2376740071697903E-3</v>
      </c>
      <c r="F8" s="7">
        <v>41274</v>
      </c>
      <c r="G8">
        <f ca="1">+VLOOKUP(F8,'Historic fwd PE'!$A$5:$B$5983,2,FALSE)</f>
        <v>5905.1</v>
      </c>
      <c r="H8" s="8">
        <f t="shared" ca="1" si="1"/>
        <v>0.27697164976320754</v>
      </c>
      <c r="I8" s="8">
        <f t="shared" ca="1" si="3"/>
        <v>4.322681735005296E-2</v>
      </c>
      <c r="L8" s="7">
        <v>40999</v>
      </c>
      <c r="M8">
        <f ca="1">+VLOOKUP(L8,'Historic fwd PE'!$A$5:$B$5983,2,FALSE)</f>
        <v>5295.55</v>
      </c>
      <c r="N8" s="8">
        <f t="shared" ca="1" si="2"/>
        <v>-9.2256267409470682E-2</v>
      </c>
      <c r="O8" s="8">
        <f t="shared" ca="1" si="4"/>
        <v>0.20574604268621699</v>
      </c>
    </row>
    <row r="9" spans="1:22">
      <c r="A9" s="3">
        <v>39294</v>
      </c>
      <c r="B9">
        <f ca="1">+VLOOKUP(A9,'Historic fwd PE'!$A$5:$B$5983,2,FALSE)</f>
        <v>4528.8500000000004</v>
      </c>
      <c r="C9" s="8">
        <f t="shared" ca="1" si="0"/>
        <v>4.8757612949540396E-2</v>
      </c>
      <c r="F9" s="7">
        <v>41639</v>
      </c>
      <c r="G9">
        <f ca="1">+VLOOKUP(F9,'Historic fwd PE'!$A$5:$B$5983,2,FALSE)</f>
        <v>6304</v>
      </c>
      <c r="H9" s="8">
        <f t="shared" ca="1" si="1"/>
        <v>6.7551777277268688E-2</v>
      </c>
      <c r="I9" s="8">
        <f t="shared" ca="1" si="3"/>
        <v>9.1266553388424931E-3</v>
      </c>
      <c r="L9" s="7">
        <v>41364</v>
      </c>
      <c r="M9">
        <f ca="1">+VLOOKUP(L9,'Historic fwd PE'!$A$5:$B$5983,2,FALSE)</f>
        <v>5682.55</v>
      </c>
      <c r="N9" s="8">
        <f t="shared" ca="1" si="2"/>
        <v>7.3080227738384185E-2</v>
      </c>
      <c r="O9" s="8">
        <f t="shared" ca="1" si="4"/>
        <v>2.6800661351443544E-2</v>
      </c>
      <c r="V9">
        <f>125000/500</f>
        <v>250</v>
      </c>
    </row>
    <row r="10" spans="1:22">
      <c r="A10" s="7">
        <v>39325</v>
      </c>
      <c r="B10">
        <f ca="1">+VLOOKUP(A10,'Historic fwd PE'!$A$5:$B$5983,2,FALSE)</f>
        <v>4464</v>
      </c>
      <c r="C10" s="8">
        <f t="shared" ca="1" si="0"/>
        <v>-1.4319308433708433E-2</v>
      </c>
      <c r="F10" s="7">
        <v>42004</v>
      </c>
      <c r="G10">
        <f ca="1">+VLOOKUP(F10,'Historic fwd PE'!$A$5:$B$5983,2,FALSE)</f>
        <v>8282.7000000000007</v>
      </c>
      <c r="H10" s="8">
        <f t="shared" ca="1" si="1"/>
        <v>0.31388007614213209</v>
      </c>
      <c r="I10" s="8">
        <f t="shared" ca="1" si="3"/>
        <v>0.21443789434949778</v>
      </c>
      <c r="L10" s="7">
        <v>41729</v>
      </c>
      <c r="M10">
        <f ca="1">+VLOOKUP(L10,'Historic fwd PE'!$A$5:$B$5983,2,FALSE)</f>
        <v>6704.2</v>
      </c>
      <c r="N10" s="8">
        <f t="shared" ca="1" si="2"/>
        <v>0.17978724340304963</v>
      </c>
      <c r="O10" s="8">
        <f t="shared" ca="1" si="4"/>
        <v>4.7449392637833432E-2</v>
      </c>
    </row>
    <row r="11" spans="1:22">
      <c r="A11" s="3">
        <v>39355</v>
      </c>
      <c r="B11">
        <f ca="1">+VLOOKUP(A11,'Historic fwd PE'!$A$5:$B$5983,2,FALSE)</f>
        <v>5021.3500000000004</v>
      </c>
      <c r="C11" s="8">
        <f t="shared" ca="1" si="0"/>
        <v>0.12485439068100357</v>
      </c>
      <c r="F11" s="7">
        <v>42369</v>
      </c>
      <c r="G11">
        <f ca="1">+VLOOKUP(F11,'Historic fwd PE'!$A$5:$B$5983,2,FALSE)</f>
        <v>7946.35</v>
      </c>
      <c r="H11" s="8">
        <f t="shared" ca="1" si="1"/>
        <v>-4.0608738696318869E-2</v>
      </c>
      <c r="I11" s="8">
        <f t="shared" ca="1" si="3"/>
        <v>0.10402814347891076</v>
      </c>
      <c r="L11" s="7">
        <v>42094</v>
      </c>
      <c r="M11">
        <f ca="1">+VLOOKUP(L11,'Historic fwd PE'!$A$5:$B$5983,2,FALSE)</f>
        <v>8491</v>
      </c>
      <c r="N11" s="8">
        <f t="shared" ca="1" si="2"/>
        <v>0.26651949524178886</v>
      </c>
      <c r="O11" s="8">
        <f t="shared" ca="1" si="4"/>
        <v>0.17044027088352043</v>
      </c>
    </row>
    <row r="12" spans="1:22">
      <c r="A12" s="7">
        <v>39386</v>
      </c>
      <c r="B12">
        <f ca="1">+VLOOKUP(A12,'Historic fwd PE'!$A$5:$B$5983,2,FALSE)</f>
        <v>5900.65</v>
      </c>
      <c r="C12" s="8">
        <f t="shared" ca="1" si="0"/>
        <v>0.17511227060451851</v>
      </c>
      <c r="F12" s="7">
        <v>42735</v>
      </c>
      <c r="G12">
        <f ca="1">+VLOOKUP(F12,'Historic fwd PE'!$A$5:$B$5983,2,FALSE)</f>
        <v>8185.8</v>
      </c>
      <c r="H12" s="8">
        <f t="shared" ca="1" si="1"/>
        <v>3.0133331655413986E-2</v>
      </c>
      <c r="I12" s="8">
        <f t="shared" ca="1" si="3"/>
        <v>9.0975442850596222E-2</v>
      </c>
      <c r="L12" s="7">
        <v>42460</v>
      </c>
      <c r="M12">
        <f ca="1">+VLOOKUP(L12,'Historic fwd PE'!$A$5:$B$5983,2,FALSE)</f>
        <v>7738.4</v>
      </c>
      <c r="N12" s="8">
        <f t="shared" ca="1" si="2"/>
        <v>-8.863502532092804E-2</v>
      </c>
      <c r="O12" s="8">
        <f t="shared" ca="1" si="4"/>
        <v>0.10841561754589124</v>
      </c>
    </row>
    <row r="13" spans="1:22">
      <c r="A13" s="3">
        <v>39416</v>
      </c>
      <c r="B13">
        <f ca="1">+VLOOKUP(A13,'Historic fwd PE'!$A$5:$B$5983,2,FALSE)</f>
        <v>5762.75</v>
      </c>
      <c r="C13" s="8">
        <f t="shared" ca="1" si="0"/>
        <v>-2.3370306661130491E-2</v>
      </c>
      <c r="F13" s="7">
        <v>43100</v>
      </c>
      <c r="G13">
        <f ca="1">+VLOOKUP(F13,'Historic fwd PE'!$A$5:$B$5983,2,FALSE)</f>
        <v>10530.7</v>
      </c>
      <c r="H13" s="8">
        <f t="shared" ca="1" si="1"/>
        <v>0.2864594786092991</v>
      </c>
      <c r="I13" s="8">
        <f t="shared" ca="1" si="3"/>
        <v>8.3332493912841255E-2</v>
      </c>
      <c r="J13" s="8">
        <f ca="1">+(G13/G3)^(1/10)-1</f>
        <v>5.5452737296164623E-2</v>
      </c>
      <c r="L13" s="7">
        <v>42825</v>
      </c>
      <c r="M13">
        <f ca="1">+VLOOKUP(L13,'Historic fwd PE'!$A$5:$B$5983,2,FALSE)</f>
        <v>9173.75</v>
      </c>
      <c r="N13" s="8">
        <f t="shared" ca="1" si="2"/>
        <v>0.18548407939625777</v>
      </c>
      <c r="O13" s="8">
        <f t="shared" ca="1" si="4"/>
        <v>0.11019682164443045</v>
      </c>
    </row>
    <row r="14" spans="1:22">
      <c r="A14" s="7">
        <v>39447</v>
      </c>
      <c r="B14">
        <f ca="1">+VLOOKUP(A14,'Historic fwd PE'!$A$5:$B$5983,2,FALSE)</f>
        <v>6138.6</v>
      </c>
      <c r="C14" s="8">
        <f t="shared" ca="1" si="0"/>
        <v>6.5220597804867442E-2</v>
      </c>
      <c r="D14" s="8">
        <f ca="1">+B14/B2-1</f>
        <v>0.53181614014073975</v>
      </c>
      <c r="F14" s="7">
        <v>43465</v>
      </c>
      <c r="G14">
        <f ca="1">+VLOOKUP(F14,'Historic fwd PE'!$A$5:$B$5983,2,FALSE)</f>
        <v>10862.55</v>
      </c>
      <c r="H14" s="8">
        <f t="shared" ca="1" si="1"/>
        <v>3.151262499169083E-2</v>
      </c>
      <c r="I14" s="8">
        <f t="shared" ca="1" si="3"/>
        <v>0.10982550094521648</v>
      </c>
      <c r="J14" s="8">
        <f t="shared" ref="J14:J18" ca="1" si="5">+(G14/G4)^(1/10)-1</f>
        <v>0.13887610449508014</v>
      </c>
      <c r="L14" s="7">
        <v>43190</v>
      </c>
      <c r="M14">
        <f ca="1">+VLOOKUP(L14,'Historic fwd PE'!$A$5:$B$5983,2,FALSE)</f>
        <v>10113.700000000001</v>
      </c>
      <c r="N14" s="8">
        <f t="shared" ca="1" si="2"/>
        <v>0.10246082572557569</v>
      </c>
      <c r="O14" s="8">
        <f t="shared" ca="1" si="4"/>
        <v>6.0027361417227088E-2</v>
      </c>
    </row>
    <row r="15" spans="1:22">
      <c r="A15" s="3">
        <v>39478</v>
      </c>
      <c r="B15">
        <f ca="1">+VLOOKUP(A15,'Historic fwd PE'!$A$5:$B$5983,2,FALSE)</f>
        <v>5137.45</v>
      </c>
      <c r="C15" s="8">
        <f t="shared" ca="1" si="0"/>
        <v>-0.16309093278597731</v>
      </c>
      <c r="D15" s="8">
        <f t="shared" ref="D15:D78" ca="1" si="6">+B15/B3-1</f>
        <v>0.25834619247066892</v>
      </c>
      <c r="F15" s="7">
        <v>43830</v>
      </c>
      <c r="G15">
        <f ca="1">+VLOOKUP(F15,'Historic fwd PE'!$A$5:$B$5983,2,FALSE)</f>
        <v>12168.45</v>
      </c>
      <c r="H15" s="8">
        <f t="shared" ca="1" si="1"/>
        <v>0.12022039023986086</v>
      </c>
      <c r="I15" s="8">
        <f t="shared" ca="1" si="3"/>
        <v>0.14127782094254426</v>
      </c>
      <c r="J15" s="8">
        <f t="shared" ca="1" si="5"/>
        <v>8.871554339279375E-2</v>
      </c>
      <c r="L15" s="7">
        <v>43555</v>
      </c>
      <c r="M15">
        <f ca="1">+VLOOKUP(L15,'Historic fwd PE'!$A$5:$B$5983,2,FALSE)</f>
        <v>11623.9</v>
      </c>
      <c r="N15" s="8">
        <f t="shared" ca="1" si="2"/>
        <v>0.14932220651195882</v>
      </c>
      <c r="O15" s="8">
        <f t="shared" ca="1" si="4"/>
        <v>0.14524981450771368</v>
      </c>
    </row>
    <row r="16" spans="1:22">
      <c r="A16" s="7">
        <v>39507</v>
      </c>
      <c r="B16">
        <f ca="1">+VLOOKUP(A16,'Historic fwd PE'!$A$5:$B$5983,2,FALSE)</f>
        <v>5223.5</v>
      </c>
      <c r="C16" s="8">
        <f t="shared" ca="1" si="0"/>
        <v>1.674955474019213E-2</v>
      </c>
      <c r="D16" s="8">
        <f t="shared" ca="1" si="6"/>
        <v>0.39468133393853622</v>
      </c>
      <c r="F16" s="7">
        <v>44196</v>
      </c>
      <c r="G16">
        <f ca="1">+VLOOKUP(F16,'Historic fwd PE'!$A$5:$B$5983,2,FALSE)</f>
        <v>13981.75</v>
      </c>
      <c r="H16" s="8">
        <f t="shared" ca="1" si="1"/>
        <v>0.14901651401780835</v>
      </c>
      <c r="I16" s="8">
        <f t="shared" ca="1" si="3"/>
        <v>9.9093814960617088E-2</v>
      </c>
      <c r="J16" s="8">
        <f t="shared" ca="1" si="5"/>
        <v>8.5871003614873764E-2</v>
      </c>
      <c r="L16" s="7">
        <v>43921</v>
      </c>
      <c r="M16">
        <f ca="1">+VLOOKUP(L16,'Historic fwd PE'!$A$5:$B$5983,2,FALSE)</f>
        <v>8597.75</v>
      </c>
      <c r="N16" s="8">
        <f t="shared" ca="1" si="2"/>
        <v>-0.2603386126859315</v>
      </c>
      <c r="O16" s="8">
        <f t="shared" ca="1" si="4"/>
        <v>-2.1383266897494924E-2</v>
      </c>
    </row>
    <row r="17" spans="1:23">
      <c r="A17" s="3">
        <v>39538</v>
      </c>
      <c r="B17">
        <f ca="1">+VLOOKUP(A17,'Historic fwd PE'!$A$5:$B$5983,2,FALSE)</f>
        <v>4734.5</v>
      </c>
      <c r="C17" s="8">
        <f t="shared" ca="1" si="0"/>
        <v>-9.3615391978558393E-2</v>
      </c>
      <c r="D17" s="8">
        <f t="shared" ca="1" si="6"/>
        <v>0.23889521267548508</v>
      </c>
      <c r="F17" s="7">
        <v>44561</v>
      </c>
      <c r="G17">
        <f ca="1">+VLOOKUP(F17,'Historic fwd PE'!$A$5:$B$5983,2,FALSE)</f>
        <v>17354.05</v>
      </c>
      <c r="H17" s="8">
        <f t="shared" ca="1" si="1"/>
        <v>0.2411929837109088</v>
      </c>
      <c r="I17" s="8">
        <f t="shared" ca="1" si="3"/>
        <v>0.16902289996192965</v>
      </c>
      <c r="J17" s="8">
        <f t="shared" ca="1" si="5"/>
        <v>0.14139373477949202</v>
      </c>
      <c r="L17" s="7">
        <v>44286</v>
      </c>
      <c r="M17">
        <f ca="1">+VLOOKUP(L17,'Historic fwd PE'!$A$5:$B$5983,2,FALSE)</f>
        <v>14690.7</v>
      </c>
      <c r="N17" s="8">
        <f t="shared" ca="1" si="2"/>
        <v>0.7086679654560788</v>
      </c>
      <c r="O17" s="8">
        <f t="shared" ca="1" si="4"/>
        <v>0.13251546440286033</v>
      </c>
    </row>
    <row r="18" spans="1:23">
      <c r="A18" s="7">
        <v>39568</v>
      </c>
      <c r="B18">
        <f ca="1">+VLOOKUP(A18,'Historic fwd PE'!$A$5:$B$5983,2,FALSE)</f>
        <v>5165.8999999999996</v>
      </c>
      <c r="C18" s="8">
        <f t="shared" ca="1" si="0"/>
        <v>9.1118386313232547E-2</v>
      </c>
      <c r="D18" s="8">
        <f t="shared" ca="1" si="6"/>
        <v>0.2637050808483572</v>
      </c>
      <c r="F18" s="7">
        <v>44926</v>
      </c>
      <c r="G18">
        <f ca="1">+VLOOKUP(F18,'Historic fwd PE'!$A$5:$B$5983,2,FALSE)</f>
        <v>18105.3</v>
      </c>
      <c r="H18" s="8">
        <f t="shared" ca="1" si="1"/>
        <v>4.3289606748856846E-2</v>
      </c>
      <c r="I18" s="8">
        <f t="shared" ca="1" si="3"/>
        <v>0.14162504508574214</v>
      </c>
      <c r="J18" s="8">
        <f t="shared" ca="1" si="5"/>
        <v>0.11855629656205502</v>
      </c>
      <c r="L18" s="7">
        <v>44651</v>
      </c>
      <c r="M18">
        <f ca="1">+VLOOKUP(L18,'Historic fwd PE'!$A$5:$B$5983,2,FALSE)</f>
        <v>17464.75</v>
      </c>
      <c r="N18" s="8">
        <f t="shared" ca="1" si="2"/>
        <v>0.18883034845174151</v>
      </c>
      <c r="O18" s="8">
        <f t="shared" ca="1" si="4"/>
        <v>0.14534634978133298</v>
      </c>
    </row>
    <row r="19" spans="1:23">
      <c r="A19" s="3">
        <v>39599</v>
      </c>
      <c r="B19">
        <f ca="1">+VLOOKUP(A19,'Historic fwd PE'!$A$5:$B$5983,2,FALSE)</f>
        <v>4870.1000000000004</v>
      </c>
      <c r="C19" s="8">
        <f t="shared" ca="1" si="0"/>
        <v>-5.726010956464489E-2</v>
      </c>
      <c r="D19" s="8">
        <f t="shared" ca="1" si="6"/>
        <v>0.13368871921411607</v>
      </c>
      <c r="F19" s="3"/>
      <c r="L19" s="7">
        <v>45016</v>
      </c>
      <c r="M19">
        <f ca="1">+VLOOKUP(L19,'Historic fwd PE'!$A$5:$B$5983,2,FALSE)</f>
        <v>17359.75</v>
      </c>
      <c r="N19" s="8">
        <f t="shared" ca="1" si="2"/>
        <v>-6.0121101075022443E-3</v>
      </c>
      <c r="O19" s="8">
        <f t="shared" ref="O19" ca="1" si="7">+(M19/M16)^(1/3)-1</f>
        <v>0.26391989860730836</v>
      </c>
    </row>
    <row r="20" spans="1:23">
      <c r="A20" s="7">
        <v>39629</v>
      </c>
      <c r="B20">
        <f ca="1">+VLOOKUP(A20,'Historic fwd PE'!$A$5:$B$5983,2,FALSE)</f>
        <v>4040.55</v>
      </c>
      <c r="C20" s="8">
        <f t="shared" ca="1" si="0"/>
        <v>-0.17033531138990987</v>
      </c>
      <c r="D20" s="8">
        <f t="shared" ca="1" si="6"/>
        <v>-6.4319292314105048E-2</v>
      </c>
      <c r="F20" s="7"/>
    </row>
    <row r="21" spans="1:23">
      <c r="A21" s="3">
        <v>39660</v>
      </c>
      <c r="B21">
        <f ca="1">+VLOOKUP(A21,'Historic fwd PE'!$A$5:$B$5983,2,FALSE)</f>
        <v>4332.95</v>
      </c>
      <c r="C21" s="8">
        <f t="shared" ca="1" si="0"/>
        <v>7.2366385764314201E-2</v>
      </c>
      <c r="D21" s="8">
        <f t="shared" ca="1" si="6"/>
        <v>-4.3256014219945627E-2</v>
      </c>
      <c r="F21" s="3"/>
    </row>
    <row r="22" spans="1:23">
      <c r="A22" s="7">
        <v>39691</v>
      </c>
      <c r="B22">
        <f ca="1">+VLOOKUP(A22,'Historic fwd PE'!$A$5:$B$5983,2,FALSE)</f>
        <v>4360</v>
      </c>
      <c r="C22" s="8">
        <f t="shared" ca="1" si="0"/>
        <v>6.2428599453028255E-3</v>
      </c>
      <c r="D22" s="8">
        <f t="shared" ca="1" si="6"/>
        <v>-2.3297491039426577E-2</v>
      </c>
      <c r="F22" s="7"/>
    </row>
    <row r="23" spans="1:23">
      <c r="A23" s="3">
        <v>39721</v>
      </c>
      <c r="B23">
        <f ca="1">+VLOOKUP(A23,'Historic fwd PE'!$A$5:$B$5983,2,FALSE)</f>
        <v>3921.2</v>
      </c>
      <c r="C23" s="8">
        <f t="shared" ca="1" si="0"/>
        <v>-0.10064220183486239</v>
      </c>
      <c r="D23" s="8">
        <f t="shared" ca="1" si="6"/>
        <v>-0.21909446662750065</v>
      </c>
      <c r="F23" s="3"/>
      <c r="J23" s="11">
        <v>0.5</v>
      </c>
      <c r="K23" s="11">
        <v>0.5</v>
      </c>
      <c r="L23" s="11">
        <v>0.75</v>
      </c>
    </row>
    <row r="24" spans="1:23">
      <c r="A24" s="7">
        <v>39752</v>
      </c>
      <c r="B24">
        <f ca="1">+VLOOKUP(A24,'Historic fwd PE'!$A$5:$B$5983,2,FALSE)</f>
        <v>2885.6</v>
      </c>
      <c r="C24" s="8">
        <f t="shared" ca="1" si="0"/>
        <v>-0.26410282566561261</v>
      </c>
      <c r="D24" s="8">
        <f t="shared" ca="1" si="6"/>
        <v>-0.51096913051951898</v>
      </c>
      <c r="F24" s="7"/>
      <c r="G24" s="23" t="s">
        <v>42</v>
      </c>
      <c r="H24" t="s">
        <v>16</v>
      </c>
      <c r="I24" t="s">
        <v>18</v>
      </c>
      <c r="J24" t="s">
        <v>14</v>
      </c>
      <c r="K24" t="s">
        <v>15</v>
      </c>
      <c r="L24" t="s">
        <v>17</v>
      </c>
      <c r="M24" s="23" t="s">
        <v>43</v>
      </c>
    </row>
    <row r="25" spans="1:23">
      <c r="A25" s="3">
        <v>39782</v>
      </c>
      <c r="B25">
        <f ca="1">+VLOOKUP(A25,'Historic fwd PE'!$A$5:$B$5983,2,FALSE)</f>
        <v>2755.1</v>
      </c>
      <c r="C25" s="8">
        <f t="shared" ca="1" si="0"/>
        <v>-4.5224563349043567E-2</v>
      </c>
      <c r="D25" s="8">
        <f t="shared" ca="1" si="6"/>
        <v>-0.5219122814628433</v>
      </c>
      <c r="F25" s="7">
        <v>39447</v>
      </c>
      <c r="G25" s="8">
        <f t="shared" ref="G25:G29" ca="1" si="8">+H3</f>
        <v>0.53181614014073975</v>
      </c>
      <c r="H25" s="11">
        <v>7.0000000000000007E-2</v>
      </c>
      <c r="I25" s="11">
        <v>0.18</v>
      </c>
      <c r="J25" s="11">
        <f t="shared" ref="J25:J29" ca="1" si="9">+G25*J$23</f>
        <v>0.26590807007036987</v>
      </c>
      <c r="K25" s="11">
        <f t="shared" ref="K25:K29" si="10">+H25*K$23</f>
        <v>3.5000000000000003E-2</v>
      </c>
      <c r="L25" s="11">
        <f t="shared" ref="L25:L29" si="11">+I25*L$23</f>
        <v>0.13500000000000001</v>
      </c>
      <c r="M25" s="12">
        <f t="shared" ref="M25:M29" ca="1" si="12">+SUM(J25:L25)</f>
        <v>0.43590807007036991</v>
      </c>
      <c r="N25" s="11">
        <f t="shared" ref="N25:N29" ca="1" si="13">+M25-G25</f>
        <v>-9.5908070070369833E-2</v>
      </c>
    </row>
    <row r="26" spans="1:23">
      <c r="A26" s="7">
        <v>39813</v>
      </c>
      <c r="B26">
        <f ca="1">+VLOOKUP(A26,'Historic fwd PE'!$A$5:$B$5983,2,FALSE)</f>
        <v>2959.15</v>
      </c>
      <c r="C26" s="8">
        <f t="shared" ca="1" si="0"/>
        <v>7.406264745381308E-2</v>
      </c>
      <c r="D26" s="8">
        <f t="shared" ca="1" si="6"/>
        <v>-0.51794383084090834</v>
      </c>
      <c r="F26" s="7">
        <v>39813</v>
      </c>
      <c r="G26" s="8">
        <f t="shared" ca="1" si="8"/>
        <v>-0.51794383084090834</v>
      </c>
      <c r="H26" s="11">
        <v>7.0000000000000007E-2</v>
      </c>
      <c r="I26" s="11">
        <v>0.18</v>
      </c>
      <c r="J26" s="11">
        <f t="shared" ca="1" si="9"/>
        <v>-0.25897191542045417</v>
      </c>
      <c r="K26" s="11">
        <f t="shared" si="10"/>
        <v>3.5000000000000003E-2</v>
      </c>
      <c r="L26" s="11">
        <f t="shared" si="11"/>
        <v>0.13500000000000001</v>
      </c>
      <c r="M26" s="12">
        <f t="shared" ca="1" si="12"/>
        <v>-8.8971915420454156E-2</v>
      </c>
      <c r="N26" s="11">
        <f t="shared" ca="1" si="13"/>
        <v>0.42897191542045421</v>
      </c>
    </row>
    <row r="27" spans="1:23">
      <c r="A27" s="3">
        <v>39844</v>
      </c>
      <c r="B27">
        <f ca="1">+VLOOKUP(A27,'Historic fwd PE'!$A$5:$B$5983,2,FALSE)</f>
        <v>2874.8</v>
      </c>
      <c r="C27" s="8">
        <f t="shared" ca="1" si="0"/>
        <v>-2.8504807123667208E-2</v>
      </c>
      <c r="D27" s="8">
        <f t="shared" ca="1" si="6"/>
        <v>-0.44042277783725381</v>
      </c>
      <c r="F27" s="7">
        <v>40178</v>
      </c>
      <c r="G27" s="8">
        <f t="shared" ca="1" si="8"/>
        <v>0.75761620735684243</v>
      </c>
      <c r="H27" s="11">
        <v>7.0000000000000007E-2</v>
      </c>
      <c r="I27" s="11">
        <v>0.18</v>
      </c>
      <c r="J27" s="11">
        <f t="shared" ca="1" si="9"/>
        <v>0.37880810367842122</v>
      </c>
      <c r="K27" s="11">
        <f t="shared" si="10"/>
        <v>3.5000000000000003E-2</v>
      </c>
      <c r="L27" s="11">
        <f t="shared" si="11"/>
        <v>0.13500000000000001</v>
      </c>
      <c r="M27" s="12">
        <f t="shared" ca="1" si="12"/>
        <v>0.54880810367842126</v>
      </c>
      <c r="N27" s="11">
        <f t="shared" ca="1" si="13"/>
        <v>-0.20880810367842118</v>
      </c>
    </row>
    <row r="28" spans="1:23">
      <c r="A28" s="7">
        <v>39872</v>
      </c>
      <c r="B28">
        <f ca="1">+VLOOKUP(A28,'Historic fwd PE'!$A$5:$B$5983,2,FALSE)</f>
        <v>2763.65</v>
      </c>
      <c r="C28" s="8">
        <f t="shared" ca="1" si="0"/>
        <v>-3.8663559204118569E-2</v>
      </c>
      <c r="D28" s="8">
        <f t="shared" ca="1" si="6"/>
        <v>-0.470919881305638</v>
      </c>
      <c r="F28" s="7">
        <v>40543</v>
      </c>
      <c r="G28" s="8">
        <f t="shared" ca="1" si="8"/>
        <v>0.17947337556839482</v>
      </c>
      <c r="H28" s="11">
        <v>7.0000000000000007E-2</v>
      </c>
      <c r="I28" s="11">
        <v>0.18</v>
      </c>
      <c r="J28" s="11">
        <f t="shared" ca="1" si="9"/>
        <v>8.9736687784197411E-2</v>
      </c>
      <c r="K28" s="11">
        <f t="shared" si="10"/>
        <v>3.5000000000000003E-2</v>
      </c>
      <c r="L28" s="11">
        <f t="shared" si="11"/>
        <v>0.13500000000000001</v>
      </c>
      <c r="M28" s="12">
        <f t="shared" ca="1" si="12"/>
        <v>0.25973668778419745</v>
      </c>
      <c r="N28" s="11">
        <f t="shared" ca="1" si="13"/>
        <v>8.0263312215802629E-2</v>
      </c>
    </row>
    <row r="29" spans="1:23">
      <c r="A29" s="3">
        <v>39903</v>
      </c>
      <c r="B29">
        <f ca="1">+VLOOKUP(A29,'Historic fwd PE'!$A$5:$B$5983,2,FALSE)</f>
        <v>3020.95</v>
      </c>
      <c r="C29" s="8">
        <f t="shared" ca="1" si="0"/>
        <v>9.310151430173863E-2</v>
      </c>
      <c r="D29" s="8">
        <f t="shared" ca="1" si="6"/>
        <v>-0.36192839793008769</v>
      </c>
      <c r="F29" s="7">
        <v>40908</v>
      </c>
      <c r="G29" s="8">
        <f t="shared" ca="1" si="8"/>
        <v>-0.24618143287961525</v>
      </c>
      <c r="H29" s="11">
        <v>7.0000000000000007E-2</v>
      </c>
      <c r="I29" s="11">
        <v>0.18</v>
      </c>
      <c r="J29" s="11">
        <f t="shared" ca="1" si="9"/>
        <v>-0.12309071643980762</v>
      </c>
      <c r="K29" s="11">
        <f t="shared" si="10"/>
        <v>3.5000000000000003E-2</v>
      </c>
      <c r="L29" s="11">
        <f t="shared" si="11"/>
        <v>0.13500000000000001</v>
      </c>
      <c r="M29" s="12">
        <f t="shared" ca="1" si="12"/>
        <v>4.6909283560192389E-2</v>
      </c>
      <c r="N29" s="11">
        <f t="shared" ca="1" si="13"/>
        <v>0.29309071643980766</v>
      </c>
      <c r="P29" s="10">
        <v>50000000</v>
      </c>
      <c r="Q29" s="10">
        <v>50000000</v>
      </c>
      <c r="V29" s="10">
        <v>50000000</v>
      </c>
      <c r="W29" s="10">
        <v>50000000</v>
      </c>
    </row>
    <row r="30" spans="1:23">
      <c r="A30" s="7">
        <v>39933</v>
      </c>
      <c r="B30">
        <f ca="1">+VLOOKUP(A30,'Historic fwd PE'!$A$5:$B$5983,2,FALSE)</f>
        <v>3473.95</v>
      </c>
      <c r="C30" s="8">
        <f t="shared" ca="1" si="0"/>
        <v>0.14995282940796772</v>
      </c>
      <c r="D30" s="8">
        <f t="shared" ca="1" si="6"/>
        <v>-0.32752279370487236</v>
      </c>
      <c r="F30" s="7">
        <v>41274</v>
      </c>
      <c r="G30" s="8">
        <f t="shared" ref="G30:G40" ca="1" si="14">+H8</f>
        <v>0.27697164976320754</v>
      </c>
      <c r="H30" s="11">
        <f>+H29</f>
        <v>7.0000000000000007E-2</v>
      </c>
      <c r="I30" s="11">
        <f>+I29</f>
        <v>0.18</v>
      </c>
      <c r="J30" s="11">
        <f t="shared" ref="J30:J40" ca="1" si="15">+G30*J$23</f>
        <v>0.13848582488160377</v>
      </c>
      <c r="K30" s="11">
        <f t="shared" ref="K30:K40" si="16">+H30*K$23</f>
        <v>3.5000000000000003E-2</v>
      </c>
      <c r="L30" s="11">
        <f t="shared" ref="L30:L40" si="17">+I30*L$23</f>
        <v>0.13500000000000001</v>
      </c>
      <c r="M30" s="12">
        <f ca="1">+SUM(J30:L30)</f>
        <v>0.30848582488160381</v>
      </c>
      <c r="N30" s="11">
        <f ca="1">+M30-G30</f>
        <v>3.151417511839627E-2</v>
      </c>
      <c r="P30" s="10">
        <f ca="1">+P29*(G30+1)</f>
        <v>63848582.488160379</v>
      </c>
      <c r="Q30" s="10">
        <f ca="1">+Q29*(M30+1)</f>
        <v>65424291.244080193</v>
      </c>
      <c r="S30" s="9">
        <f ca="1">+G30+0.015</f>
        <v>0.29197164976320755</v>
      </c>
      <c r="T30" s="11">
        <f ca="1">+M30+0.015</f>
        <v>0.32348582488160382</v>
      </c>
      <c r="V30" s="10">
        <f ca="1">+V29*(S30+1)</f>
        <v>64598582.488160372</v>
      </c>
      <c r="W30" s="10">
        <f ca="1">+W29*(T30+1)</f>
        <v>66174291.244080186</v>
      </c>
    </row>
    <row r="31" spans="1:23">
      <c r="A31" s="3">
        <v>39964</v>
      </c>
      <c r="B31">
        <f ca="1">+VLOOKUP(A31,'Historic fwd PE'!$A$5:$B$5983,2,FALSE)</f>
        <v>4448.95</v>
      </c>
      <c r="C31" s="8">
        <f t="shared" ca="1" si="0"/>
        <v>0.28066034341311763</v>
      </c>
      <c r="D31" s="8">
        <f t="shared" ca="1" si="6"/>
        <v>-8.6476663723537572E-2</v>
      </c>
      <c r="F31" s="7">
        <v>41639</v>
      </c>
      <c r="G31" s="8">
        <f t="shared" ca="1" si="14"/>
        <v>6.7551777277268688E-2</v>
      </c>
      <c r="H31" s="11">
        <f t="shared" ref="H31:H40" si="18">+H30</f>
        <v>7.0000000000000007E-2</v>
      </c>
      <c r="I31" s="11">
        <f t="shared" ref="I31:I40" si="19">+I30</f>
        <v>0.18</v>
      </c>
      <c r="J31" s="11">
        <f t="shared" ca="1" si="15"/>
        <v>3.3775888638634344E-2</v>
      </c>
      <c r="K31" s="11">
        <f t="shared" si="16"/>
        <v>3.5000000000000003E-2</v>
      </c>
      <c r="L31" s="11">
        <f t="shared" si="17"/>
        <v>0.13500000000000001</v>
      </c>
      <c r="M31" s="12">
        <f t="shared" ref="M31:M40" ca="1" si="20">+SUM(J31:L31)</f>
        <v>0.20377588863863436</v>
      </c>
      <c r="N31" s="11">
        <f t="shared" ref="N31:N40" ca="1" si="21">+M31-G31</f>
        <v>0.13622411136136567</v>
      </c>
      <c r="P31" s="10">
        <f t="shared" ref="P31:P40" ca="1" si="22">+P30*(G31+1)</f>
        <v>68161667.71186991</v>
      </c>
      <c r="Q31" s="10">
        <f t="shared" ref="Q31:Q40" ca="1" si="23">+Q30*(M31+1)</f>
        <v>78756184.330895454</v>
      </c>
      <c r="S31" s="9">
        <f t="shared" ref="S31:S40" ca="1" si="24">+G31+0.015</f>
        <v>8.2551777277268687E-2</v>
      </c>
      <c r="T31" s="11">
        <f t="shared" ref="T31:T40" ca="1" si="25">+M31+0.015</f>
        <v>0.21877588863863434</v>
      </c>
      <c r="V31" s="10">
        <f t="shared" ref="V31:W40" ca="1" si="26">+V30*(S31+1)</f>
        <v>69931310.282150254</v>
      </c>
      <c r="W31" s="10">
        <f t="shared" ca="1" si="26"/>
        <v>80651630.616035625</v>
      </c>
    </row>
    <row r="32" spans="1:23">
      <c r="A32" s="7">
        <v>39994</v>
      </c>
      <c r="B32">
        <f ca="1">+VLOOKUP(A32,'Historic fwd PE'!$A$5:$B$5983,2,FALSE)</f>
        <v>4291.1000000000004</v>
      </c>
      <c r="C32" s="8">
        <f t="shared" ca="1" si="0"/>
        <v>-3.5480281864259999E-2</v>
      </c>
      <c r="D32" s="8">
        <f t="shared" ca="1" si="6"/>
        <v>6.2008884929031893E-2</v>
      </c>
      <c r="F32" s="7">
        <v>42004</v>
      </c>
      <c r="G32" s="8">
        <f t="shared" ca="1" si="14"/>
        <v>0.31388007614213209</v>
      </c>
      <c r="H32" s="11">
        <f t="shared" si="18"/>
        <v>7.0000000000000007E-2</v>
      </c>
      <c r="I32" s="11">
        <f t="shared" si="19"/>
        <v>0.18</v>
      </c>
      <c r="J32" s="11">
        <f t="shared" ca="1" si="15"/>
        <v>0.15694003807106605</v>
      </c>
      <c r="K32" s="11">
        <f t="shared" si="16"/>
        <v>3.5000000000000003E-2</v>
      </c>
      <c r="L32" s="11">
        <f t="shared" si="17"/>
        <v>0.13500000000000001</v>
      </c>
      <c r="M32" s="12">
        <f t="shared" ca="1" si="20"/>
        <v>0.32694003807106609</v>
      </c>
      <c r="N32" s="11">
        <f t="shared" ca="1" si="21"/>
        <v>1.3059961928933994E-2</v>
      </c>
      <c r="P32" s="10">
        <f t="shared" ca="1" si="22"/>
        <v>89556257.163246349</v>
      </c>
      <c r="Q32" s="10">
        <f t="shared" ca="1" si="23"/>
        <v>104504734.23437031</v>
      </c>
      <c r="S32" s="9">
        <f t="shared" ca="1" si="24"/>
        <v>0.32888007614213211</v>
      </c>
      <c r="T32" s="11">
        <f t="shared" ca="1" si="25"/>
        <v>0.3419400380710661</v>
      </c>
      <c r="V32" s="10">
        <f t="shared" ca="1" si="26"/>
        <v>92930324.932462886</v>
      </c>
      <c r="W32" s="10">
        <f t="shared" ca="1" si="26"/>
        <v>108229652.25937639</v>
      </c>
    </row>
    <row r="33" spans="1:23">
      <c r="A33" s="3">
        <v>40025</v>
      </c>
      <c r="B33">
        <f ca="1">+VLOOKUP(A33,'Historic fwd PE'!$A$5:$B$5983,2,FALSE)</f>
        <v>4636.45</v>
      </c>
      <c r="C33" s="8">
        <f t="shared" ca="1" si="0"/>
        <v>8.0480529467968465E-2</v>
      </c>
      <c r="D33" s="8">
        <f t="shared" ca="1" si="6"/>
        <v>7.0044657796651144E-2</v>
      </c>
      <c r="F33" s="7">
        <v>42369</v>
      </c>
      <c r="G33" s="8">
        <f t="shared" ca="1" si="14"/>
        <v>-4.0608738696318869E-2</v>
      </c>
      <c r="H33" s="11">
        <f t="shared" si="18"/>
        <v>7.0000000000000007E-2</v>
      </c>
      <c r="I33" s="11">
        <f t="shared" si="19"/>
        <v>0.18</v>
      </c>
      <c r="J33" s="11">
        <f t="shared" ca="1" si="15"/>
        <v>-2.0304369348159435E-2</v>
      </c>
      <c r="K33" s="11">
        <f t="shared" si="16"/>
        <v>3.5000000000000003E-2</v>
      </c>
      <c r="L33" s="11">
        <f t="shared" si="17"/>
        <v>0.13500000000000001</v>
      </c>
      <c r="M33" s="12">
        <f t="shared" ca="1" si="20"/>
        <v>0.14969563065184058</v>
      </c>
      <c r="N33" s="11">
        <f t="shared" ca="1" si="21"/>
        <v>0.19030436934815945</v>
      </c>
      <c r="P33" s="10">
        <f t="shared" ca="1" si="22"/>
        <v>85919490.517483741</v>
      </c>
      <c r="Q33" s="10">
        <f t="shared" ca="1" si="23"/>
        <v>120148636.33168738</v>
      </c>
      <c r="S33" s="9">
        <f t="shared" ca="1" si="24"/>
        <v>-2.560873869631887E-2</v>
      </c>
      <c r="T33" s="11">
        <f t="shared" ca="1" si="25"/>
        <v>0.16469563065184056</v>
      </c>
      <c r="V33" s="10">
        <f t="shared" ca="1" si="26"/>
        <v>90550496.524303436</v>
      </c>
      <c r="W33" s="10">
        <f t="shared" ca="1" si="26"/>
        <v>126054603.09346379</v>
      </c>
    </row>
    <row r="34" spans="1:23">
      <c r="A34" s="7">
        <v>40056</v>
      </c>
      <c r="B34">
        <f ca="1">+VLOOKUP(A34,'Historic fwd PE'!$A$5:$B$5983,2,FALSE)</f>
        <v>4662.1000000000004</v>
      </c>
      <c r="C34" s="8">
        <f t="shared" ca="1" si="0"/>
        <v>5.5322498894629923E-3</v>
      </c>
      <c r="D34" s="8">
        <f t="shared" ca="1" si="6"/>
        <v>6.9288990825688179E-2</v>
      </c>
      <c r="F34" s="7">
        <v>42735</v>
      </c>
      <c r="G34" s="8">
        <f t="shared" ca="1" si="14"/>
        <v>3.0133331655413986E-2</v>
      </c>
      <c r="H34" s="11">
        <f t="shared" si="18"/>
        <v>7.0000000000000007E-2</v>
      </c>
      <c r="I34" s="11">
        <f t="shared" si="19"/>
        <v>0.18</v>
      </c>
      <c r="J34" s="11">
        <f t="shared" ca="1" si="15"/>
        <v>1.5066665827706993E-2</v>
      </c>
      <c r="K34" s="11">
        <f t="shared" si="16"/>
        <v>3.5000000000000003E-2</v>
      </c>
      <c r="L34" s="11">
        <f t="shared" si="17"/>
        <v>0.13500000000000001</v>
      </c>
      <c r="M34" s="12">
        <f t="shared" ca="1" si="20"/>
        <v>0.18506666582770701</v>
      </c>
      <c r="N34" s="11">
        <f t="shared" ca="1" si="21"/>
        <v>0.15493333417229302</v>
      </c>
      <c r="P34" s="10">
        <f t="shared" ca="1" si="22"/>
        <v>88508531.020911276</v>
      </c>
      <c r="Q34" s="10">
        <f t="shared" ca="1" si="23"/>
        <v>142384143.86133844</v>
      </c>
      <c r="S34" s="9">
        <f t="shared" ca="1" si="24"/>
        <v>4.5133331655413986E-2</v>
      </c>
      <c r="T34" s="11">
        <f t="shared" ca="1" si="25"/>
        <v>0.20006666582770699</v>
      </c>
      <c r="V34" s="10">
        <f t="shared" ca="1" si="26"/>
        <v>94637342.115497231</v>
      </c>
      <c r="W34" s="10">
        <f t="shared" ca="1" si="26"/>
        <v>151273927.24660805</v>
      </c>
    </row>
    <row r="35" spans="1:23">
      <c r="A35" s="3">
        <v>40086</v>
      </c>
      <c r="B35">
        <f ca="1">+VLOOKUP(A35,'Historic fwd PE'!$A$5:$B$5983,2,FALSE)</f>
        <v>5083.95</v>
      </c>
      <c r="C35" s="8">
        <f t="shared" ca="1" si="0"/>
        <v>9.0484974582269562E-2</v>
      </c>
      <c r="D35" s="8">
        <f t="shared" ca="1" si="6"/>
        <v>0.29652912373763129</v>
      </c>
      <c r="F35" s="7">
        <v>43100</v>
      </c>
      <c r="G35" s="8">
        <f t="shared" ca="1" si="14"/>
        <v>0.2864594786092991</v>
      </c>
      <c r="H35" s="11">
        <f t="shared" si="18"/>
        <v>7.0000000000000007E-2</v>
      </c>
      <c r="I35" s="11">
        <f t="shared" si="19"/>
        <v>0.18</v>
      </c>
      <c r="J35" s="11">
        <f t="shared" ca="1" si="15"/>
        <v>0.14322973930464955</v>
      </c>
      <c r="K35" s="11">
        <f t="shared" si="16"/>
        <v>3.5000000000000003E-2</v>
      </c>
      <c r="L35" s="11">
        <f t="shared" si="17"/>
        <v>0.13500000000000001</v>
      </c>
      <c r="M35" s="12">
        <f t="shared" ca="1" si="20"/>
        <v>0.31322973930464959</v>
      </c>
      <c r="N35" s="11">
        <f t="shared" ca="1" si="21"/>
        <v>2.677026069535049E-2</v>
      </c>
      <c r="P35" s="10">
        <f t="shared" ca="1" si="22"/>
        <v>113862638.6696365</v>
      </c>
      <c r="Q35" s="10">
        <f t="shared" ca="1" si="23"/>
        <v>186983092.12414122</v>
      </c>
      <c r="S35" s="9">
        <f t="shared" ca="1" si="24"/>
        <v>0.30145947860929911</v>
      </c>
      <c r="T35" s="11">
        <f t="shared" ca="1" si="25"/>
        <v>0.3282297393046496</v>
      </c>
      <c r="V35" s="10">
        <f t="shared" ca="1" si="26"/>
        <v>123166665.9266049</v>
      </c>
      <c r="W35" s="10">
        <f t="shared" ca="1" si="26"/>
        <v>200926528.95035273</v>
      </c>
    </row>
    <row r="36" spans="1:23">
      <c r="A36" s="7">
        <v>40117</v>
      </c>
      <c r="B36">
        <f ca="1">+VLOOKUP(A36,'Historic fwd PE'!$A$5:$B$5983,2,FALSE)</f>
        <v>4711.7</v>
      </c>
      <c r="C36" s="8">
        <f t="shared" ca="1" si="0"/>
        <v>-7.3220625694587871E-2</v>
      </c>
      <c r="D36" s="8">
        <f t="shared" ca="1" si="6"/>
        <v>0.63283199334627116</v>
      </c>
      <c r="F36" s="7">
        <v>43465</v>
      </c>
      <c r="G36" s="8">
        <f t="shared" ca="1" si="14"/>
        <v>3.151262499169083E-2</v>
      </c>
      <c r="H36" s="11">
        <f t="shared" si="18"/>
        <v>7.0000000000000007E-2</v>
      </c>
      <c r="I36" s="11">
        <f t="shared" si="19"/>
        <v>0.18</v>
      </c>
      <c r="J36" s="11">
        <f t="shared" ca="1" si="15"/>
        <v>1.5756312495845415E-2</v>
      </c>
      <c r="K36" s="11">
        <f t="shared" si="16"/>
        <v>3.5000000000000003E-2</v>
      </c>
      <c r="L36" s="11">
        <f t="shared" si="17"/>
        <v>0.13500000000000001</v>
      </c>
      <c r="M36" s="12">
        <f t="shared" ca="1" si="20"/>
        <v>0.18575631249584543</v>
      </c>
      <c r="N36" s="11">
        <f t="shared" ca="1" si="21"/>
        <v>0.1542436875041546</v>
      </c>
      <c r="P36" s="10">
        <f t="shared" ca="1" si="22"/>
        <v>117450749.30259715</v>
      </c>
      <c r="Q36" s="10">
        <f t="shared" ca="1" si="23"/>
        <v>221716381.81619266</v>
      </c>
      <c r="S36" s="9">
        <f t="shared" ca="1" si="24"/>
        <v>4.6512624991690829E-2</v>
      </c>
      <c r="T36" s="11">
        <f t="shared" ca="1" si="25"/>
        <v>0.20075631249584541</v>
      </c>
      <c r="V36" s="10">
        <f t="shared" ca="1" si="26"/>
        <v>128895470.87032592</v>
      </c>
      <c r="W36" s="10">
        <f t="shared" ca="1" si="26"/>
        <v>241263797.98501527</v>
      </c>
    </row>
    <row r="37" spans="1:23">
      <c r="A37" s="3">
        <v>40147</v>
      </c>
      <c r="B37">
        <f ca="1">+VLOOKUP(A37,'Historic fwd PE'!$A$5:$B$5983,2,FALSE)</f>
        <v>5032.7</v>
      </c>
      <c r="C37" s="8">
        <f t="shared" ca="1" si="0"/>
        <v>6.8128276418278011E-2</v>
      </c>
      <c r="D37" s="8">
        <f t="shared" ca="1" si="6"/>
        <v>0.82668505680374582</v>
      </c>
      <c r="F37" s="7">
        <v>43830</v>
      </c>
      <c r="G37" s="8">
        <f t="shared" ca="1" si="14"/>
        <v>0.12022039023986086</v>
      </c>
      <c r="H37" s="11">
        <f t="shared" si="18"/>
        <v>7.0000000000000007E-2</v>
      </c>
      <c r="I37" s="11">
        <f t="shared" si="19"/>
        <v>0.18</v>
      </c>
      <c r="J37" s="11">
        <f t="shared" ca="1" si="15"/>
        <v>6.0110195119930432E-2</v>
      </c>
      <c r="K37" s="11">
        <f t="shared" si="16"/>
        <v>3.5000000000000003E-2</v>
      </c>
      <c r="L37" s="11">
        <f t="shared" si="17"/>
        <v>0.13500000000000001</v>
      </c>
      <c r="M37" s="12">
        <f t="shared" ca="1" si="20"/>
        <v>0.23011019511993044</v>
      </c>
      <c r="N37" s="11">
        <f t="shared" ca="1" si="21"/>
        <v>0.10988980488006958</v>
      </c>
      <c r="P37" s="10">
        <f t="shared" ca="1" si="22"/>
        <v>131570724.21771945</v>
      </c>
      <c r="Q37" s="10">
        <f t="shared" ca="1" si="23"/>
        <v>272735581.69720173</v>
      </c>
      <c r="S37" s="9">
        <f t="shared" ca="1" si="24"/>
        <v>0.13522039023986088</v>
      </c>
      <c r="T37" s="11">
        <f t="shared" ca="1" si="25"/>
        <v>0.24511019511993043</v>
      </c>
      <c r="V37" s="10">
        <f t="shared" ca="1" si="26"/>
        <v>146324766.74156201</v>
      </c>
      <c r="W37" s="10">
        <f t="shared" ca="1" si="26"/>
        <v>300400014.58449781</v>
      </c>
    </row>
    <row r="38" spans="1:23">
      <c r="A38" s="7">
        <v>40178</v>
      </c>
      <c r="B38">
        <f ca="1">+VLOOKUP(A38,'Historic fwd PE'!$A$5:$B$5983,2,FALSE)</f>
        <v>5201.05</v>
      </c>
      <c r="C38" s="8">
        <f t="shared" ca="1" si="0"/>
        <v>3.3451228962584789E-2</v>
      </c>
      <c r="D38" s="8">
        <f t="shared" ca="1" si="6"/>
        <v>0.75761620735684243</v>
      </c>
      <c r="F38" s="7">
        <v>44196</v>
      </c>
      <c r="G38" s="8">
        <f t="shared" ca="1" si="14"/>
        <v>0.14901651401780835</v>
      </c>
      <c r="H38" s="11">
        <f t="shared" si="18"/>
        <v>7.0000000000000007E-2</v>
      </c>
      <c r="I38" s="11">
        <f t="shared" si="19"/>
        <v>0.18</v>
      </c>
      <c r="J38" s="11">
        <f t="shared" ca="1" si="15"/>
        <v>7.4508257008904177E-2</v>
      </c>
      <c r="K38" s="11">
        <f t="shared" si="16"/>
        <v>3.5000000000000003E-2</v>
      </c>
      <c r="L38" s="11">
        <f t="shared" si="17"/>
        <v>0.13500000000000001</v>
      </c>
      <c r="M38" s="12">
        <f t="shared" ca="1" si="20"/>
        <v>0.24450825700890419</v>
      </c>
      <c r="N38" s="11">
        <f t="shared" ca="1" si="21"/>
        <v>9.5491742991095835E-2</v>
      </c>
      <c r="P38" s="10">
        <f t="shared" ca="1" si="22"/>
        <v>151176934.88744244</v>
      </c>
      <c r="Q38" s="10">
        <f t="shared" ca="1" si="23"/>
        <v>339421683.4022941</v>
      </c>
      <c r="S38" s="9">
        <f t="shared" ca="1" si="24"/>
        <v>0.16401651401780837</v>
      </c>
      <c r="T38" s="11">
        <f t="shared" ca="1" si="25"/>
        <v>0.25950825700890418</v>
      </c>
      <c r="V38" s="10">
        <f t="shared" ca="1" si="26"/>
        <v>170324444.89698198</v>
      </c>
      <c r="W38" s="10">
        <f t="shared" ca="1" si="26"/>
        <v>378356298.77477026</v>
      </c>
    </row>
    <row r="39" spans="1:23">
      <c r="A39" s="3">
        <v>40209</v>
      </c>
      <c r="B39">
        <f ca="1">+VLOOKUP(A39,'Historic fwd PE'!$A$5:$B$5983,2,FALSE)</f>
        <v>4882.05</v>
      </c>
      <c r="C39" s="8">
        <f t="shared" ca="1" si="0"/>
        <v>-6.1333769142769223E-2</v>
      </c>
      <c r="D39" s="8">
        <f t="shared" ca="1" si="6"/>
        <v>0.69822248504243767</v>
      </c>
      <c r="F39" s="7">
        <v>44561</v>
      </c>
      <c r="G39" s="8">
        <f t="shared" ca="1" si="14"/>
        <v>0.2411929837109088</v>
      </c>
      <c r="H39" s="11">
        <f t="shared" si="18"/>
        <v>7.0000000000000007E-2</v>
      </c>
      <c r="I39" s="11">
        <f t="shared" si="19"/>
        <v>0.18</v>
      </c>
      <c r="J39" s="11">
        <f t="shared" ca="1" si="15"/>
        <v>0.1205964918554544</v>
      </c>
      <c r="K39" s="11">
        <f t="shared" si="16"/>
        <v>3.5000000000000003E-2</v>
      </c>
      <c r="L39" s="11">
        <f t="shared" si="17"/>
        <v>0.13500000000000001</v>
      </c>
      <c r="M39" s="12">
        <f t="shared" ca="1" si="20"/>
        <v>0.29059649185545444</v>
      </c>
      <c r="N39" s="11">
        <f t="shared" ca="1" si="21"/>
        <v>4.9403508144545638E-2</v>
      </c>
      <c r="P39" s="10">
        <f t="shared" ca="1" si="22"/>
        <v>187639750.88121447</v>
      </c>
      <c r="Q39" s="10">
        <f t="shared" ca="1" si="23"/>
        <v>438056433.85867351</v>
      </c>
      <c r="S39" s="9">
        <f t="shared" ca="1" si="24"/>
        <v>0.25619298371090882</v>
      </c>
      <c r="T39" s="11">
        <f t="shared" ca="1" si="25"/>
        <v>0.30559649185545446</v>
      </c>
      <c r="V39" s="10">
        <f t="shared" ca="1" si="26"/>
        <v>213960372.63404405</v>
      </c>
      <c r="W39" s="10">
        <f t="shared" ca="1" si="26"/>
        <v>493980656.35175425</v>
      </c>
    </row>
    <row r="40" spans="1:23">
      <c r="A40" s="7">
        <v>40237</v>
      </c>
      <c r="B40">
        <f ca="1">+VLOOKUP(A40,'Historic fwd PE'!$A$5:$B$5983,2,FALSE)</f>
        <v>4922.3</v>
      </c>
      <c r="C40" s="8">
        <f t="shared" ca="1" si="0"/>
        <v>8.2444874591616202E-3</v>
      </c>
      <c r="D40" s="8">
        <f t="shared" ca="1" si="6"/>
        <v>0.78108660648056016</v>
      </c>
      <c r="F40" s="7">
        <v>44926</v>
      </c>
      <c r="G40" s="8">
        <f t="shared" ca="1" si="14"/>
        <v>4.3289606748856846E-2</v>
      </c>
      <c r="H40" s="11">
        <f t="shared" si="18"/>
        <v>7.0000000000000007E-2</v>
      </c>
      <c r="I40" s="11">
        <f t="shared" si="19"/>
        <v>0.18</v>
      </c>
      <c r="J40" s="11">
        <f t="shared" ca="1" si="15"/>
        <v>2.1644803374428423E-2</v>
      </c>
      <c r="K40" s="11">
        <f t="shared" si="16"/>
        <v>3.5000000000000003E-2</v>
      </c>
      <c r="L40" s="11">
        <f t="shared" si="17"/>
        <v>0.13500000000000001</v>
      </c>
      <c r="M40" s="12">
        <f t="shared" ca="1" si="20"/>
        <v>0.19164480337442844</v>
      </c>
      <c r="N40" s="11">
        <f t="shared" ca="1" si="21"/>
        <v>0.14835519662557159</v>
      </c>
      <c r="P40" s="10">
        <f t="shared" ca="1" si="22"/>
        <v>195762601.9073157</v>
      </c>
      <c r="Q40" s="10">
        <f t="shared" ca="1" si="23"/>
        <v>522007672.99242234</v>
      </c>
      <c r="S40" s="9">
        <f t="shared" ca="1" si="24"/>
        <v>5.8289606748856845E-2</v>
      </c>
      <c r="T40" s="11">
        <f t="shared" ca="1" si="25"/>
        <v>0.20664480337442842</v>
      </c>
      <c r="V40" s="10">
        <f t="shared" ca="1" si="26"/>
        <v>226432038.61472133</v>
      </c>
      <c r="W40" s="10">
        <f t="shared" ca="1" si="26"/>
        <v>596059191.95433354</v>
      </c>
    </row>
    <row r="41" spans="1:23">
      <c r="A41" s="3">
        <v>40268</v>
      </c>
      <c r="B41">
        <f ca="1">+VLOOKUP(A41,'Historic fwd PE'!$A$5:$B$5983,2,FALSE)</f>
        <v>5249.1</v>
      </c>
      <c r="C41" s="8">
        <f t="shared" ca="1" si="0"/>
        <v>6.6391727444487403E-2</v>
      </c>
      <c r="D41" s="8">
        <f t="shared" ca="1" si="6"/>
        <v>0.73756599745113305</v>
      </c>
    </row>
    <row r="42" spans="1:23">
      <c r="A42" s="7">
        <v>40298</v>
      </c>
      <c r="B42">
        <f ca="1">+VLOOKUP(A42,'Historic fwd PE'!$A$5:$B$5983,2,FALSE)</f>
        <v>5278</v>
      </c>
      <c r="C42" s="8">
        <f t="shared" ca="1" si="0"/>
        <v>5.5057057400316189E-3</v>
      </c>
      <c r="D42" s="8">
        <f t="shared" ca="1" si="6"/>
        <v>0.51930799234301017</v>
      </c>
      <c r="G42" s="22">
        <f ca="1">+AVERAGE(G30:G40)</f>
        <v>0.13814724495092073</v>
      </c>
      <c r="M42" s="22">
        <f ca="1">+AVERAGE(M30:M40)</f>
        <v>0.23907362247546038</v>
      </c>
      <c r="N42" s="11">
        <f ca="1">+AVERAGE(N30:N40)</f>
        <v>0.10092637752453966</v>
      </c>
      <c r="Q42" s="13">
        <f ca="1">+Q40-P40</f>
        <v>326245071.08510661</v>
      </c>
      <c r="W42" s="13">
        <f ca="1">+W40-V40</f>
        <v>369627153.33961225</v>
      </c>
    </row>
    <row r="43" spans="1:23">
      <c r="A43" s="3">
        <v>40329</v>
      </c>
      <c r="B43">
        <f ca="1">+VLOOKUP(A43,'Historic fwd PE'!$A$5:$B$5983,2,FALSE)</f>
        <v>5086.3</v>
      </c>
      <c r="C43" s="8">
        <f t="shared" ca="1" si="0"/>
        <v>-3.6320575975748337E-2</v>
      </c>
      <c r="D43" s="8">
        <f t="shared" ca="1" si="6"/>
        <v>0.14325852167365349</v>
      </c>
      <c r="G43" t="str">
        <f>+G24</f>
        <v>NIFTY</v>
      </c>
      <c r="H43" t="str">
        <f>+M24</f>
        <v>Product</v>
      </c>
    </row>
    <row r="44" spans="1:23">
      <c r="A44" s="7">
        <v>40359</v>
      </c>
      <c r="B44">
        <f ca="1">+VLOOKUP(A44,'Historic fwd PE'!$A$5:$B$5983,2,FALSE)</f>
        <v>5312.5</v>
      </c>
      <c r="C44" s="8">
        <f t="shared" ca="1" si="0"/>
        <v>4.4472406267817455E-2</v>
      </c>
      <c r="D44" s="8">
        <f t="shared" ca="1" si="6"/>
        <v>0.23802754538463322</v>
      </c>
      <c r="F44" s="7">
        <v>39082</v>
      </c>
      <c r="G44" s="24">
        <v>100</v>
      </c>
      <c r="H44" s="24">
        <v>100</v>
      </c>
    </row>
    <row r="45" spans="1:23">
      <c r="A45" s="3">
        <v>40390</v>
      </c>
      <c r="B45">
        <f ca="1">+VLOOKUP(A45,'Historic fwd PE'!$A$5:$B$5983,2,FALSE)</f>
        <v>5367.6</v>
      </c>
      <c r="C45" s="8">
        <f t="shared" ca="1" si="0"/>
        <v>1.0371764705882525E-2</v>
      </c>
      <c r="D45" s="8">
        <f t="shared" ca="1" si="6"/>
        <v>0.15769608213180364</v>
      </c>
      <c r="F45" s="7">
        <f>+F25</f>
        <v>39447</v>
      </c>
      <c r="G45" s="24">
        <f ca="1">+G44*(1+G25)</f>
        <v>153.18161401407397</v>
      </c>
      <c r="H45" s="24">
        <f ca="1">+H44*(1+M25)</f>
        <v>143.590807007037</v>
      </c>
    </row>
    <row r="46" spans="1:23">
      <c r="A46" s="7">
        <v>40421</v>
      </c>
      <c r="B46">
        <f ca="1">+VLOOKUP(A46,'Historic fwd PE'!$A$5:$B$5983,2,FALSE)</f>
        <v>5402.4</v>
      </c>
      <c r="C46" s="8">
        <f t="shared" ca="1" si="0"/>
        <v>6.4833445115133337E-3</v>
      </c>
      <c r="D46" s="8">
        <f t="shared" ca="1" si="6"/>
        <v>0.15879110272194907</v>
      </c>
      <c r="F46" s="7">
        <f t="shared" ref="F46:F60" si="27">+F26</f>
        <v>39813</v>
      </c>
      <c r="G46" s="24">
        <f t="shared" ref="G46" ca="1" si="28">+G45*(1+G26)</f>
        <v>73.842142037231127</v>
      </c>
      <c r="H46" s="24">
        <f t="shared" ref="H46:H60" ca="1" si="29">+H45*(1+M26)</f>
        <v>130.81525787085215</v>
      </c>
    </row>
    <row r="47" spans="1:23">
      <c r="A47" s="3">
        <v>40451</v>
      </c>
      <c r="B47">
        <f ca="1">+VLOOKUP(A47,'Historic fwd PE'!$A$5:$B$5983,2,FALSE)</f>
        <v>6029.95</v>
      </c>
      <c r="C47" s="8">
        <f t="shared" ca="1" si="0"/>
        <v>0.11616133570265075</v>
      </c>
      <c r="D47" s="8">
        <f t="shared" ca="1" si="6"/>
        <v>0.1860757875274146</v>
      </c>
      <c r="F47" s="7">
        <f t="shared" si="27"/>
        <v>40178</v>
      </c>
      <c r="G47" s="24">
        <f t="shared" ref="G47" ca="1" si="30">+G46*(1+G27)</f>
        <v>129.78614563058343</v>
      </c>
      <c r="H47" s="24">
        <f t="shared" ca="1" si="29"/>
        <v>202.60773147515818</v>
      </c>
    </row>
    <row r="48" spans="1:23">
      <c r="A48" s="7">
        <v>40482</v>
      </c>
      <c r="B48">
        <f ca="1">+VLOOKUP(A48,'Historic fwd PE'!$A$5:$B$5983,2,FALSE)</f>
        <v>6017.7</v>
      </c>
      <c r="C48" s="8">
        <f t="shared" ca="1" si="0"/>
        <v>-2.0315259662185836E-3</v>
      </c>
      <c r="D48" s="8">
        <f t="shared" ca="1" si="6"/>
        <v>0.27718233334040798</v>
      </c>
      <c r="F48" s="7">
        <f t="shared" si="27"/>
        <v>40543</v>
      </c>
      <c r="G48" s="24">
        <f t="shared" ref="G48" ca="1" si="31">+G47*(1+G28)</f>
        <v>153.07930328891553</v>
      </c>
      <c r="H48" s="24">
        <f t="shared" ca="1" si="29"/>
        <v>255.23239256798584</v>
      </c>
    </row>
    <row r="49" spans="1:8">
      <c r="A49" s="3">
        <v>40512</v>
      </c>
      <c r="B49">
        <f ca="1">+VLOOKUP(A49,'Historic fwd PE'!$A$5:$B$5983,2,FALSE)</f>
        <v>5862.7</v>
      </c>
      <c r="C49" s="8">
        <f t="shared" ca="1" si="0"/>
        <v>-2.5757349153331055E-2</v>
      </c>
      <c r="D49" s="8">
        <f t="shared" ca="1" si="6"/>
        <v>0.16492141395274906</v>
      </c>
      <c r="F49" s="7">
        <f t="shared" si="27"/>
        <v>40908</v>
      </c>
      <c r="G49" s="24">
        <f t="shared" ref="G49" ca="1" si="32">+G48*(1+G29)</f>
        <v>115.39402106103711</v>
      </c>
      <c r="H49" s="24">
        <f t="shared" ca="1" si="29"/>
        <v>267.20516124470379</v>
      </c>
    </row>
    <row r="50" spans="1:8">
      <c r="A50" s="7">
        <v>40543</v>
      </c>
      <c r="B50">
        <f ca="1">+VLOOKUP(A50,'Historic fwd PE'!$A$5:$B$5983,2,FALSE)</f>
        <v>6134.5</v>
      </c>
      <c r="C50" s="8">
        <f t="shared" ca="1" si="0"/>
        <v>4.6360891739301024E-2</v>
      </c>
      <c r="D50" s="8">
        <f t="shared" ca="1" si="6"/>
        <v>0.17947337556839482</v>
      </c>
      <c r="F50" s="7">
        <f t="shared" si="27"/>
        <v>41274</v>
      </c>
      <c r="G50" s="24">
        <f t="shared" ref="G50" ca="1" si="33">+G49*(1+G30)</f>
        <v>147.35489344712286</v>
      </c>
      <c r="H50" s="24">
        <f t="shared" ca="1" si="29"/>
        <v>349.63416582389817</v>
      </c>
    </row>
    <row r="51" spans="1:8">
      <c r="A51" s="3">
        <v>40574</v>
      </c>
      <c r="B51">
        <f ca="1">+VLOOKUP(A51,'Historic fwd PE'!$A$5:$B$5983,2,FALSE)</f>
        <v>5505.9</v>
      </c>
      <c r="C51" s="8">
        <f t="shared" ca="1" si="0"/>
        <v>-0.10246963892737804</v>
      </c>
      <c r="D51" s="8">
        <f t="shared" ca="1" si="6"/>
        <v>0.12778443481734092</v>
      </c>
      <c r="F51" s="7">
        <f t="shared" si="27"/>
        <v>41639</v>
      </c>
      <c r="G51" s="24">
        <f t="shared" ref="G51" ca="1" si="34">+G50*(1+G31)</f>
        <v>157.30897838997856</v>
      </c>
      <c r="H51" s="24">
        <f t="shared" ca="1" si="29"/>
        <v>420.88117866309062</v>
      </c>
    </row>
    <row r="52" spans="1:8">
      <c r="A52" s="7">
        <v>40602</v>
      </c>
      <c r="B52">
        <f ca="1">+VLOOKUP(A52,'Historic fwd PE'!$A$5:$B$5983,2,FALSE)</f>
        <v>5333.25</v>
      </c>
      <c r="C52" s="8">
        <f t="shared" ca="1" si="0"/>
        <v>-3.1357271290797128E-2</v>
      </c>
      <c r="D52" s="8">
        <f t="shared" ca="1" si="6"/>
        <v>8.3487394104382107E-2</v>
      </c>
      <c r="F52" s="7">
        <f t="shared" si="27"/>
        <v>42004</v>
      </c>
      <c r="G52" s="24">
        <f t="shared" ref="G52" ca="1" si="35">+G51*(1+G32)</f>
        <v>206.68513250486603</v>
      </c>
      <c r="H52" s="24">
        <f t="shared" ca="1" si="29"/>
        <v>558.48408723859666</v>
      </c>
    </row>
    <row r="53" spans="1:8">
      <c r="A53" s="3">
        <v>40633</v>
      </c>
      <c r="B53">
        <f ca="1">+VLOOKUP(A53,'Historic fwd PE'!$A$5:$B$5983,2,FALSE)</f>
        <v>5833.75</v>
      </c>
      <c r="C53" s="8">
        <f t="shared" ca="1" si="0"/>
        <v>9.384521633150511E-2</v>
      </c>
      <c r="D53" s="8">
        <f t="shared" ca="1" si="6"/>
        <v>0.11138099864738704</v>
      </c>
      <c r="F53" s="7">
        <f t="shared" si="27"/>
        <v>42369</v>
      </c>
      <c r="G53" s="24">
        <f t="shared" ref="G53" ca="1" si="36">+G52*(1+G33)</f>
        <v>198.29190996656189</v>
      </c>
      <c r="H53" s="24">
        <f t="shared" ca="1" si="29"/>
        <v>642.08671488679602</v>
      </c>
    </row>
    <row r="54" spans="1:8">
      <c r="A54" s="7">
        <v>40663</v>
      </c>
      <c r="B54">
        <f ca="1">+VLOOKUP(A54,'Historic fwd PE'!$A$5:$B$5983,2,FALSE)</f>
        <v>5749.5</v>
      </c>
      <c r="C54" s="8">
        <f t="shared" ca="1" si="0"/>
        <v>-1.4441825583886847E-2</v>
      </c>
      <c r="D54" s="8">
        <f t="shared" ca="1" si="6"/>
        <v>8.93330807123911E-2</v>
      </c>
      <c r="F54" s="7">
        <f t="shared" si="27"/>
        <v>42735</v>
      </c>
      <c r="G54" s="24">
        <f t="shared" ref="G54" ca="1" si="37">+G53*(1+G34)</f>
        <v>204.26710585416978</v>
      </c>
      <c r="H54" s="24">
        <f t="shared" ca="1" si="29"/>
        <v>760.91556238316082</v>
      </c>
    </row>
    <row r="55" spans="1:8">
      <c r="A55" s="3">
        <v>40694</v>
      </c>
      <c r="B55">
        <f ca="1">+VLOOKUP(A55,'Historic fwd PE'!$A$5:$B$5983,2,FALSE)</f>
        <v>5560.15</v>
      </c>
      <c r="C55" s="8">
        <f t="shared" ca="1" si="0"/>
        <v>-3.2933298547699885E-2</v>
      </c>
      <c r="D55" s="8">
        <f t="shared" ca="1" si="6"/>
        <v>9.3162023474824496E-2</v>
      </c>
      <c r="F55" s="7">
        <f t="shared" si="27"/>
        <v>43100</v>
      </c>
      <c r="G55" s="24">
        <f t="shared" ref="G55" ca="1" si="38">+G54*(1+G35)</f>
        <v>262.78135449418579</v>
      </c>
      <c r="H55" s="24">
        <f t="shared" ca="1" si="29"/>
        <v>999.25694562128922</v>
      </c>
    </row>
    <row r="56" spans="1:8">
      <c r="A56" s="7">
        <v>40724</v>
      </c>
      <c r="B56">
        <f ca="1">+VLOOKUP(A56,'Historic fwd PE'!$A$5:$B$5983,2,FALSE)</f>
        <v>5647.4</v>
      </c>
      <c r="C56" s="8">
        <f t="shared" ca="1" si="0"/>
        <v>1.5692022697229469E-2</v>
      </c>
      <c r="D56" s="8">
        <f t="shared" ca="1" si="6"/>
        <v>6.3039999999999985E-2</v>
      </c>
      <c r="F56" s="7">
        <f t="shared" si="27"/>
        <v>43465</v>
      </c>
      <c r="G56" s="24">
        <f t="shared" ref="G56" ca="1" si="39">+G55*(1+G36)</f>
        <v>271.06228477316967</v>
      </c>
      <c r="H56" s="24">
        <f t="shared" ca="1" si="29"/>
        <v>1184.8752310757616</v>
      </c>
    </row>
    <row r="57" spans="1:8">
      <c r="A57" s="3">
        <v>40755</v>
      </c>
      <c r="B57">
        <f ca="1">+VLOOKUP(A57,'Historic fwd PE'!$A$5:$B$5983,2,FALSE)</f>
        <v>5482</v>
      </c>
      <c r="C57" s="8">
        <f t="shared" ca="1" si="0"/>
        <v>-2.9287813861245793E-2</v>
      </c>
      <c r="D57" s="8">
        <f t="shared" ca="1" si="6"/>
        <v>2.1313063566584578E-2</v>
      </c>
      <c r="F57" s="7">
        <f t="shared" si="27"/>
        <v>43830</v>
      </c>
      <c r="G57" s="24">
        <f t="shared" ref="G57" ca="1" si="40">+G56*(1+G37)</f>
        <v>303.64949842790844</v>
      </c>
      <c r="H57" s="24">
        <f t="shared" ca="1" si="29"/>
        <v>1457.5271016913778</v>
      </c>
    </row>
    <row r="58" spans="1:8">
      <c r="A58" s="7">
        <v>40786</v>
      </c>
      <c r="B58">
        <f ca="1">+VLOOKUP(A58,'Historic fwd PE'!$A$5:$B$5983,2,FALSE)</f>
        <v>5001</v>
      </c>
      <c r="C58" s="8">
        <f t="shared" ca="1" si="0"/>
        <v>-8.774170010944915E-2</v>
      </c>
      <c r="D58" s="8">
        <f t="shared" ca="1" si="6"/>
        <v>-7.4300310972900907E-2</v>
      </c>
      <c r="F58" s="7">
        <f t="shared" si="27"/>
        <v>44196</v>
      </c>
      <c r="G58" s="24">
        <f t="shared" ref="G58" ca="1" si="41">+G57*(1+G38)</f>
        <v>348.89828816689135</v>
      </c>
      <c r="H58" s="24">
        <f t="shared" ca="1" si="29"/>
        <v>1813.9045128691762</v>
      </c>
    </row>
    <row r="59" spans="1:8">
      <c r="A59" s="3">
        <v>40816</v>
      </c>
      <c r="B59">
        <f ca="1">+VLOOKUP(A59,'Historic fwd PE'!$A$5:$B$5983,2,FALSE)</f>
        <v>4943.25</v>
      </c>
      <c r="C59" s="8">
        <f t="shared" ca="1" si="0"/>
        <v>-1.1547690461907623E-2</v>
      </c>
      <c r="D59" s="8">
        <f t="shared" ca="1" si="6"/>
        <v>-0.18021708306039019</v>
      </c>
      <c r="F59" s="7">
        <f t="shared" si="27"/>
        <v>44561</v>
      </c>
      <c r="G59" s="24">
        <f t="shared" ref="G59" ca="1" si="42">+G58*(1+G39)</f>
        <v>433.05010730149235</v>
      </c>
      <c r="H59" s="24">
        <f t="shared" ca="1" si="29"/>
        <v>2341.018800869736</v>
      </c>
    </row>
    <row r="60" spans="1:8">
      <c r="A60" s="7">
        <v>40847</v>
      </c>
      <c r="B60">
        <f ca="1">+VLOOKUP(A60,'Historic fwd PE'!$A$5:$B$5983,2,FALSE)</f>
        <v>5326.6</v>
      </c>
      <c r="C60" s="8">
        <f t="shared" ca="1" si="0"/>
        <v>7.7550194709958165E-2</v>
      </c>
      <c r="D60" s="8">
        <f t="shared" ca="1" si="6"/>
        <v>-0.11484454193462612</v>
      </c>
      <c r="F60" s="7">
        <f t="shared" si="27"/>
        <v>44926</v>
      </c>
      <c r="G60" s="24">
        <f t="shared" ref="G60" ca="1" si="43">+G59*(1+G40)</f>
        <v>451.79667614912421</v>
      </c>
      <c r="H60" s="24">
        <f t="shared" ca="1" si="29"/>
        <v>2789.6628886582566</v>
      </c>
    </row>
    <row r="61" spans="1:8">
      <c r="A61" s="3">
        <v>40877</v>
      </c>
      <c r="B61">
        <f ca="1">+VLOOKUP(A61,'Historic fwd PE'!$A$5:$B$5983,2,FALSE)</f>
        <v>4832.05</v>
      </c>
      <c r="C61" s="8">
        <f t="shared" ca="1" si="0"/>
        <v>-9.2845342244583851E-2</v>
      </c>
      <c r="D61" s="8">
        <f t="shared" ca="1" si="6"/>
        <v>-0.17579784058539571</v>
      </c>
      <c r="F61" s="7"/>
      <c r="G61" s="24"/>
      <c r="H61" s="24"/>
    </row>
    <row r="62" spans="1:8">
      <c r="A62" s="7">
        <v>40908</v>
      </c>
      <c r="B62">
        <f ca="1">+VLOOKUP(A62,'Historic fwd PE'!$A$5:$B$5983,2,FALSE)</f>
        <v>4624.3</v>
      </c>
      <c r="C62" s="8">
        <f t="shared" ca="1" si="0"/>
        <v>-4.2994174315249212E-2</v>
      </c>
      <c r="D62" s="8">
        <f t="shared" ca="1" si="6"/>
        <v>-0.24618143287961525</v>
      </c>
      <c r="F62" s="7"/>
      <c r="G62" s="24"/>
      <c r="H62" s="24"/>
    </row>
    <row r="63" spans="1:8">
      <c r="A63" s="3">
        <v>40939</v>
      </c>
      <c r="B63">
        <f ca="1">+VLOOKUP(A63,'Historic fwd PE'!$A$5:$B$5983,2,FALSE)</f>
        <v>5199.25</v>
      </c>
      <c r="C63" s="8">
        <f t="shared" ca="1" si="0"/>
        <v>0.12433233137988453</v>
      </c>
      <c r="D63" s="8">
        <f t="shared" ca="1" si="6"/>
        <v>-5.5694800123503807E-2</v>
      </c>
      <c r="F63" s="7"/>
      <c r="G63" s="24"/>
      <c r="H63" s="24"/>
    </row>
    <row r="64" spans="1:8">
      <c r="A64" s="7">
        <v>40968</v>
      </c>
      <c r="B64">
        <f ca="1">+VLOOKUP(A64,'Historic fwd PE'!$A$5:$B$5983,2,FALSE)</f>
        <v>5385.2</v>
      </c>
      <c r="C64" s="8">
        <f t="shared" ca="1" si="0"/>
        <v>3.5764773765446956E-2</v>
      </c>
      <c r="D64" s="8">
        <f t="shared" ca="1" si="6"/>
        <v>9.7407771996436132E-3</v>
      </c>
      <c r="F64" s="7"/>
      <c r="G64" s="24"/>
      <c r="H64" s="24"/>
    </row>
    <row r="65" spans="1:8">
      <c r="A65" s="3">
        <v>40999</v>
      </c>
      <c r="B65">
        <f ca="1">+VLOOKUP(A65,'Historic fwd PE'!$A$5:$B$5983,2,FALSE)</f>
        <v>5295.55</v>
      </c>
      <c r="C65" s="8">
        <f t="shared" ca="1" si="0"/>
        <v>-1.6647478273787319E-2</v>
      </c>
      <c r="D65" s="8">
        <f t="shared" ca="1" si="6"/>
        <v>-9.2256267409470682E-2</v>
      </c>
      <c r="F65" s="7"/>
      <c r="G65" s="24"/>
      <c r="H65" s="24"/>
    </row>
    <row r="66" spans="1:8">
      <c r="A66" s="7">
        <v>41029</v>
      </c>
      <c r="B66">
        <f ca="1">+VLOOKUP(A66,'Historic fwd PE'!$A$5:$B$5983,2,FALSE)</f>
        <v>5248.15</v>
      </c>
      <c r="C66" s="8">
        <f t="shared" ca="1" si="0"/>
        <v>-8.950911614468815E-3</v>
      </c>
      <c r="D66" s="8">
        <f t="shared" ca="1" si="6"/>
        <v>-8.7198886859726987E-2</v>
      </c>
      <c r="F66" s="7"/>
      <c r="G66" s="24"/>
      <c r="H66" s="24"/>
    </row>
    <row r="67" spans="1:8">
      <c r="A67" s="3">
        <v>41060</v>
      </c>
      <c r="B67">
        <f ca="1">+VLOOKUP(A67,'Historic fwd PE'!$A$5:$B$5983,2,FALSE)</f>
        <v>4924.25</v>
      </c>
      <c r="C67" s="8">
        <f t="shared" ca="1" si="0"/>
        <v>-6.1716985985537653E-2</v>
      </c>
      <c r="D67" s="8">
        <f t="shared" ca="1" si="6"/>
        <v>-0.11436741814519391</v>
      </c>
      <c r="F67" s="7"/>
      <c r="G67" s="24"/>
      <c r="H67" s="24"/>
    </row>
    <row r="68" spans="1:8">
      <c r="A68" s="7">
        <v>41090</v>
      </c>
      <c r="B68">
        <f ca="1">+VLOOKUP(A68,'Historic fwd PE'!$A$5:$B$5983,2,FALSE)</f>
        <v>5278.9</v>
      </c>
      <c r="C68" s="8">
        <f t="shared" ref="C68:C131" ca="1" si="44">+B68/B67-1</f>
        <v>7.2021119967507596E-2</v>
      </c>
      <c r="D68" s="8">
        <f t="shared" ca="1" si="6"/>
        <v>-6.5251266069341618E-2</v>
      </c>
    </row>
    <row r="69" spans="1:8">
      <c r="A69" s="3">
        <v>41121</v>
      </c>
      <c r="B69">
        <f ca="1">+VLOOKUP(A69,'Historic fwd PE'!$A$5:$B$5983,2,FALSE)</f>
        <v>5229</v>
      </c>
      <c r="C69" s="8">
        <f t="shared" ca="1" si="44"/>
        <v>-9.4527268938603415E-3</v>
      </c>
      <c r="D69" s="8">
        <f t="shared" ca="1" si="6"/>
        <v>-4.6151039766508584E-2</v>
      </c>
    </row>
    <row r="70" spans="1:8">
      <c r="A70" s="7">
        <v>41152</v>
      </c>
      <c r="B70">
        <f ca="1">+VLOOKUP(A70,'Historic fwd PE'!$A$5:$B$5983,2,FALSE)</f>
        <v>5258.5</v>
      </c>
      <c r="C70" s="8">
        <f t="shared" ca="1" si="44"/>
        <v>5.6416140753490218E-3</v>
      </c>
      <c r="D70" s="8">
        <f t="shared" ca="1" si="6"/>
        <v>5.1489702059588138E-2</v>
      </c>
    </row>
    <row r="71" spans="1:8">
      <c r="A71" s="3">
        <v>41182</v>
      </c>
      <c r="B71">
        <f ca="1">+VLOOKUP(A71,'Historic fwd PE'!$A$5:$B$5983,2,FALSE)</f>
        <v>5703.3</v>
      </c>
      <c r="C71" s="8">
        <f t="shared" ca="1" si="44"/>
        <v>8.4586859370542999E-2</v>
      </c>
      <c r="D71" s="8">
        <f t="shared" ca="1" si="6"/>
        <v>0.15375512061902596</v>
      </c>
    </row>
    <row r="72" spans="1:8">
      <c r="A72" s="7">
        <v>41213</v>
      </c>
      <c r="B72">
        <f ca="1">+VLOOKUP(A72,'Historic fwd PE'!$A$5:$B$5983,2,FALSE)</f>
        <v>5619.7</v>
      </c>
      <c r="C72" s="8">
        <f t="shared" ca="1" si="44"/>
        <v>-1.465818035172628E-2</v>
      </c>
      <c r="D72" s="8">
        <f t="shared" ca="1" si="6"/>
        <v>5.5025719971463882E-2</v>
      </c>
    </row>
    <row r="73" spans="1:8">
      <c r="A73" s="3">
        <v>41243</v>
      </c>
      <c r="B73">
        <f ca="1">+VLOOKUP(A73,'Historic fwd PE'!$A$5:$B$5983,2,FALSE)</f>
        <v>5879.85</v>
      </c>
      <c r="C73" s="8">
        <f t="shared" ca="1" si="44"/>
        <v>4.6292506717440451E-2</v>
      </c>
      <c r="D73" s="8">
        <f t="shared" ca="1" si="6"/>
        <v>0.21684378265953375</v>
      </c>
    </row>
    <row r="74" spans="1:8">
      <c r="A74" s="7">
        <v>41274</v>
      </c>
      <c r="B74">
        <f ca="1">+VLOOKUP(A74,'Historic fwd PE'!$A$5:$B$5983,2,FALSE)</f>
        <v>5905.1</v>
      </c>
      <c r="C74" s="8">
        <f t="shared" ca="1" si="44"/>
        <v>4.294327236239015E-3</v>
      </c>
      <c r="D74" s="8">
        <f t="shared" ca="1" si="6"/>
        <v>0.27697164976320754</v>
      </c>
    </row>
    <row r="75" spans="1:8">
      <c r="A75" s="3">
        <v>41305</v>
      </c>
      <c r="B75">
        <f ca="1">+VLOOKUP(A75,'Historic fwd PE'!$A$5:$B$5983,2,FALSE)</f>
        <v>6034.75</v>
      </c>
      <c r="C75" s="8">
        <f t="shared" ca="1" si="44"/>
        <v>2.195559770367983E-2</v>
      </c>
      <c r="D75" s="8">
        <f t="shared" ca="1" si="6"/>
        <v>0.16069625426744238</v>
      </c>
    </row>
    <row r="76" spans="1:8">
      <c r="A76" s="7">
        <v>41333</v>
      </c>
      <c r="B76">
        <f ca="1">+VLOOKUP(A76,'Historic fwd PE'!$A$5:$B$5983,2,FALSE)</f>
        <v>5693.05</v>
      </c>
      <c r="C76" s="8">
        <f t="shared" ca="1" si="44"/>
        <v>-5.6622063880028106E-2</v>
      </c>
      <c r="D76" s="8">
        <f t="shared" ca="1" si="6"/>
        <v>5.7165936269776507E-2</v>
      </c>
    </row>
    <row r="77" spans="1:8">
      <c r="A77" s="3">
        <v>41364</v>
      </c>
      <c r="B77">
        <f ca="1">+VLOOKUP(A77,'Historic fwd PE'!$A$5:$B$5983,2,FALSE)</f>
        <v>5682.55</v>
      </c>
      <c r="C77" s="8">
        <f t="shared" ca="1" si="44"/>
        <v>-1.844354080852928E-3</v>
      </c>
      <c r="D77" s="8">
        <f t="shared" ca="1" si="6"/>
        <v>7.3080227738384185E-2</v>
      </c>
    </row>
    <row r="78" spans="1:8">
      <c r="A78" s="7">
        <v>41394</v>
      </c>
      <c r="B78">
        <f ca="1">+VLOOKUP(A78,'Historic fwd PE'!$A$5:$B$5983,2,FALSE)</f>
        <v>5930.2</v>
      </c>
      <c r="C78" s="8">
        <f t="shared" ca="1" si="44"/>
        <v>4.3580786794660709E-2</v>
      </c>
      <c r="D78" s="8">
        <f t="shared" ca="1" si="6"/>
        <v>0.12996008117146052</v>
      </c>
    </row>
    <row r="79" spans="1:8">
      <c r="A79" s="3">
        <v>41425</v>
      </c>
      <c r="B79">
        <f ca="1">+VLOOKUP(A79,'Historic fwd PE'!$A$5:$B$5983,2,FALSE)</f>
        <v>5985.95</v>
      </c>
      <c r="C79" s="8">
        <f t="shared" ca="1" si="44"/>
        <v>9.401032005665888E-3</v>
      </c>
      <c r="D79" s="8">
        <f t="shared" ref="D79:D142" ca="1" si="45">+B79/B67-1</f>
        <v>0.21560643752855757</v>
      </c>
    </row>
    <row r="80" spans="1:8">
      <c r="A80" s="7">
        <v>41455</v>
      </c>
      <c r="B80">
        <f ca="1">+VLOOKUP(A80,'Historic fwd PE'!$A$5:$B$5983,2,FALSE)</f>
        <v>5842.2</v>
      </c>
      <c r="C80" s="8">
        <f t="shared" ca="1" si="44"/>
        <v>-2.4014567445434731E-2</v>
      </c>
      <c r="D80" s="8">
        <f t="shared" ca="1" si="45"/>
        <v>0.10670783685995189</v>
      </c>
    </row>
    <row r="81" spans="1:4">
      <c r="A81" s="3">
        <v>41486</v>
      </c>
      <c r="B81">
        <f ca="1">+VLOOKUP(A81,'Historic fwd PE'!$A$5:$B$5983,2,FALSE)</f>
        <v>5742</v>
      </c>
      <c r="C81" s="8">
        <f t="shared" ca="1" si="44"/>
        <v>-1.715107322583953E-2</v>
      </c>
      <c r="D81" s="8">
        <f t="shared" ca="1" si="45"/>
        <v>9.8106712564543841E-2</v>
      </c>
    </row>
    <row r="82" spans="1:4">
      <c r="A82" s="7">
        <v>41517</v>
      </c>
      <c r="B82">
        <f ca="1">+VLOOKUP(A82,'Historic fwd PE'!$A$5:$B$5983,2,FALSE)</f>
        <v>5471.8</v>
      </c>
      <c r="C82" s="8">
        <f t="shared" ca="1" si="44"/>
        <v>-4.7056774642981525E-2</v>
      </c>
      <c r="D82" s="8">
        <f t="shared" ca="1" si="45"/>
        <v>4.0562898164876016E-2</v>
      </c>
    </row>
    <row r="83" spans="1:4">
      <c r="A83" s="3">
        <v>41547</v>
      </c>
      <c r="B83">
        <f ca="1">+VLOOKUP(A83,'Historic fwd PE'!$A$5:$B$5983,2,FALSE)</f>
        <v>5735.3</v>
      </c>
      <c r="C83" s="8">
        <f t="shared" ca="1" si="44"/>
        <v>4.8155999853795928E-2</v>
      </c>
      <c r="D83" s="8">
        <f t="shared" ca="1" si="45"/>
        <v>5.6107867375028153E-3</v>
      </c>
    </row>
    <row r="84" spans="1:4">
      <c r="A84" s="7">
        <v>41578</v>
      </c>
      <c r="B84">
        <f ca="1">+VLOOKUP(A84,'Historic fwd PE'!$A$5:$B$5983,2,FALSE)</f>
        <v>6299.15</v>
      </c>
      <c r="C84" s="8">
        <f t="shared" ca="1" si="44"/>
        <v>9.8312206859274998E-2</v>
      </c>
      <c r="D84" s="8">
        <f t="shared" ca="1" si="45"/>
        <v>0.12090503051764334</v>
      </c>
    </row>
    <row r="85" spans="1:4">
      <c r="A85" s="3">
        <v>41608</v>
      </c>
      <c r="B85">
        <f ca="1">+VLOOKUP(A85,'Historic fwd PE'!$A$5:$B$5983,2,FALSE)</f>
        <v>6176.1</v>
      </c>
      <c r="C85" s="8">
        <f t="shared" ca="1" si="44"/>
        <v>-1.9534381622917318E-2</v>
      </c>
      <c r="D85" s="8">
        <f t="shared" ca="1" si="45"/>
        <v>5.0383938365774705E-2</v>
      </c>
    </row>
    <row r="86" spans="1:4">
      <c r="A86" s="7">
        <v>41639</v>
      </c>
      <c r="B86">
        <f ca="1">+VLOOKUP(A86,'Historic fwd PE'!$A$5:$B$5983,2,FALSE)</f>
        <v>6304</v>
      </c>
      <c r="C86" s="8">
        <f t="shared" ca="1" si="44"/>
        <v>2.0708861579313842E-2</v>
      </c>
      <c r="D86" s="8">
        <f t="shared" ca="1" si="45"/>
        <v>6.7551777277268688E-2</v>
      </c>
    </row>
    <row r="87" spans="1:4">
      <c r="A87" s="3">
        <v>41670</v>
      </c>
      <c r="B87">
        <f ca="1">+VLOOKUP(A87,'Historic fwd PE'!$A$5:$B$5983,2,FALSE)</f>
        <v>6089.5</v>
      </c>
      <c r="C87" s="8">
        <f t="shared" ca="1" si="44"/>
        <v>-3.4026015228426409E-2</v>
      </c>
      <c r="D87" s="8">
        <f t="shared" ca="1" si="45"/>
        <v>9.0724553626910787E-3</v>
      </c>
    </row>
    <row r="88" spans="1:4">
      <c r="A88" s="7">
        <v>41698</v>
      </c>
      <c r="B88">
        <f ca="1">+VLOOKUP(A88,'Historic fwd PE'!$A$5:$B$5983,2,FALSE)</f>
        <v>6276.95</v>
      </c>
      <c r="C88" s="8">
        <f t="shared" ca="1" si="44"/>
        <v>3.0782494457673115E-2</v>
      </c>
      <c r="D88" s="8">
        <f t="shared" ca="1" si="45"/>
        <v>0.10256365217238561</v>
      </c>
    </row>
    <row r="89" spans="1:4">
      <c r="A89" s="3">
        <v>41729</v>
      </c>
      <c r="B89">
        <f ca="1">+VLOOKUP(A89,'Historic fwd PE'!$A$5:$B$5983,2,FALSE)</f>
        <v>6704.2</v>
      </c>
      <c r="C89" s="8">
        <f t="shared" ca="1" si="44"/>
        <v>6.8066497263798542E-2</v>
      </c>
      <c r="D89" s="8">
        <f t="shared" ca="1" si="45"/>
        <v>0.17978724340304963</v>
      </c>
    </row>
    <row r="90" spans="1:4">
      <c r="A90" s="7">
        <v>41759</v>
      </c>
      <c r="B90">
        <f ca="1">+VLOOKUP(A90,'Historic fwd PE'!$A$5:$B$5983,2,FALSE)</f>
        <v>6696.4</v>
      </c>
      <c r="C90" s="8">
        <f t="shared" ca="1" si="44"/>
        <v>-1.1634497777512909E-3</v>
      </c>
      <c r="D90" s="8">
        <f t="shared" ca="1" si="45"/>
        <v>0.12920306229132228</v>
      </c>
    </row>
    <row r="91" spans="1:4">
      <c r="A91" s="3">
        <v>41790</v>
      </c>
      <c r="B91">
        <f ca="1">+VLOOKUP(A91,'Historic fwd PE'!$A$5:$B$5983,2,FALSE)</f>
        <v>7229.95</v>
      </c>
      <c r="C91" s="8">
        <f t="shared" ca="1" si="44"/>
        <v>7.9677139955797172E-2</v>
      </c>
      <c r="D91" s="8">
        <f t="shared" ca="1" si="45"/>
        <v>0.20781997844953604</v>
      </c>
    </row>
    <row r="92" spans="1:4">
      <c r="A92" s="7">
        <v>41820</v>
      </c>
      <c r="B92">
        <f ca="1">+VLOOKUP(A92,'Historic fwd PE'!$A$5:$B$5983,2,FALSE)</f>
        <v>7611.35</v>
      </c>
      <c r="C92" s="8">
        <f t="shared" ca="1" si="44"/>
        <v>5.2752785288971538E-2</v>
      </c>
      <c r="D92" s="8">
        <f t="shared" ca="1" si="45"/>
        <v>0.30282256684125852</v>
      </c>
    </row>
    <row r="93" spans="1:4">
      <c r="A93" s="3">
        <v>41851</v>
      </c>
      <c r="B93">
        <f ca="1">+VLOOKUP(A93,'Historic fwd PE'!$A$5:$B$5983,2,FALSE)</f>
        <v>7721.3</v>
      </c>
      <c r="C93" s="8">
        <f t="shared" ca="1" si="44"/>
        <v>1.4445532001550188E-2</v>
      </c>
      <c r="D93" s="8">
        <f t="shared" ca="1" si="45"/>
        <v>0.34470567746429825</v>
      </c>
    </row>
    <row r="94" spans="1:4">
      <c r="A94" s="7">
        <v>41882</v>
      </c>
      <c r="B94">
        <f ca="1">+VLOOKUP(A94,'Historic fwd PE'!$A$5:$B$5983,2,FALSE)</f>
        <v>7954.35</v>
      </c>
      <c r="C94" s="8">
        <f t="shared" ca="1" si="44"/>
        <v>3.018274124823539E-2</v>
      </c>
      <c r="D94" s="8">
        <f t="shared" ca="1" si="45"/>
        <v>0.45369896560546796</v>
      </c>
    </row>
    <row r="95" spans="1:4">
      <c r="A95" s="3">
        <v>41912</v>
      </c>
      <c r="B95">
        <f ca="1">+VLOOKUP(A95,'Historic fwd PE'!$A$5:$B$5983,2,FALSE)</f>
        <v>7964.8</v>
      </c>
      <c r="C95" s="8">
        <f t="shared" ca="1" si="44"/>
        <v>1.3137465663441983E-3</v>
      </c>
      <c r="D95" s="8">
        <f t="shared" ca="1" si="45"/>
        <v>0.38873293463288761</v>
      </c>
    </row>
    <row r="96" spans="1:4">
      <c r="A96" s="7">
        <v>41943</v>
      </c>
      <c r="B96">
        <f ca="1">+VLOOKUP(A96,'Historic fwd PE'!$A$5:$B$5983,2,FALSE)</f>
        <v>8322.2000000000007</v>
      </c>
      <c r="C96" s="8">
        <f t="shared" ca="1" si="44"/>
        <v>4.4872438730413799E-2</v>
      </c>
      <c r="D96" s="8">
        <f t="shared" ca="1" si="45"/>
        <v>0.32116237905114198</v>
      </c>
    </row>
    <row r="97" spans="1:4">
      <c r="A97" s="3">
        <v>41973</v>
      </c>
      <c r="B97">
        <f ca="1">+VLOOKUP(A97,'Historic fwd PE'!$A$5:$B$5983,2,FALSE)</f>
        <v>8588.25</v>
      </c>
      <c r="C97" s="8">
        <f t="shared" ca="1" si="44"/>
        <v>3.1968710196822903E-2</v>
      </c>
      <c r="D97" s="8">
        <f t="shared" ca="1" si="45"/>
        <v>0.39056200514888029</v>
      </c>
    </row>
    <row r="98" spans="1:4">
      <c r="A98" s="7">
        <v>42004</v>
      </c>
      <c r="B98">
        <f ca="1">+VLOOKUP(A98,'Historic fwd PE'!$A$5:$B$5983,2,FALSE)</f>
        <v>8282.7000000000007</v>
      </c>
      <c r="C98" s="8">
        <f t="shared" ca="1" si="44"/>
        <v>-3.5577678805344459E-2</v>
      </c>
      <c r="D98" s="8">
        <f t="shared" ca="1" si="45"/>
        <v>0.31388007614213209</v>
      </c>
    </row>
    <row r="99" spans="1:4">
      <c r="A99" s="3">
        <v>42035</v>
      </c>
      <c r="B99">
        <f ca="1">+VLOOKUP(A99,'Historic fwd PE'!$A$5:$B$5983,2,FALSE)</f>
        <v>8808.9</v>
      </c>
      <c r="C99" s="8">
        <f t="shared" ca="1" si="44"/>
        <v>6.3530008330616727E-2</v>
      </c>
      <c r="D99" s="8">
        <f t="shared" ca="1" si="45"/>
        <v>0.4465719681418836</v>
      </c>
    </row>
    <row r="100" spans="1:4">
      <c r="A100" s="7">
        <v>42063</v>
      </c>
      <c r="B100">
        <f ca="1">+VLOOKUP(A100,'Historic fwd PE'!$A$5:$B$5983,2,FALSE)</f>
        <v>8901.85</v>
      </c>
      <c r="C100" s="8">
        <f t="shared" ca="1" si="44"/>
        <v>1.0551828264596219E-2</v>
      </c>
      <c r="D100" s="8">
        <f t="shared" ca="1" si="45"/>
        <v>0.41818080437155003</v>
      </c>
    </row>
    <row r="101" spans="1:4">
      <c r="A101" s="3">
        <v>42094</v>
      </c>
      <c r="B101">
        <f ca="1">+VLOOKUP(A101,'Historic fwd PE'!$A$5:$B$5983,2,FALSE)</f>
        <v>8491</v>
      </c>
      <c r="C101" s="8">
        <f t="shared" ca="1" si="44"/>
        <v>-4.6153327679077982E-2</v>
      </c>
      <c r="D101" s="8">
        <f t="shared" ca="1" si="45"/>
        <v>0.26651949524178886</v>
      </c>
    </row>
    <row r="102" spans="1:4">
      <c r="A102" s="7">
        <v>42124</v>
      </c>
      <c r="B102">
        <f ca="1">+VLOOKUP(A102,'Historic fwd PE'!$A$5:$B$5983,2,FALSE)</f>
        <v>8181.5</v>
      </c>
      <c r="C102" s="8">
        <f t="shared" ca="1" si="44"/>
        <v>-3.6450359203862859E-2</v>
      </c>
      <c r="D102" s="8">
        <f t="shared" ca="1" si="45"/>
        <v>0.22177587957708633</v>
      </c>
    </row>
    <row r="103" spans="1:4">
      <c r="A103" s="3">
        <v>42155</v>
      </c>
      <c r="B103">
        <f ca="1">+VLOOKUP(A103,'Historic fwd PE'!$A$5:$B$5983,2,FALSE)</f>
        <v>8433.65</v>
      </c>
      <c r="C103" s="8">
        <f t="shared" ca="1" si="44"/>
        <v>3.0819531870683869E-2</v>
      </c>
      <c r="D103" s="8">
        <f t="shared" ca="1" si="45"/>
        <v>0.16648801167366312</v>
      </c>
    </row>
    <row r="104" spans="1:4">
      <c r="A104" s="7">
        <v>42185</v>
      </c>
      <c r="B104">
        <f ca="1">+VLOOKUP(A104,'Historic fwd PE'!$A$5:$B$5983,2,FALSE)</f>
        <v>8368.5</v>
      </c>
      <c r="C104" s="8">
        <f t="shared" ca="1" si="44"/>
        <v>-7.7250063732784424E-3</v>
      </c>
      <c r="D104" s="8">
        <f t="shared" ca="1" si="45"/>
        <v>9.9476439790575855E-2</v>
      </c>
    </row>
    <row r="105" spans="1:4">
      <c r="A105" s="3">
        <v>42216</v>
      </c>
      <c r="B105">
        <f ca="1">+VLOOKUP(A105,'Historic fwd PE'!$A$5:$B$5983,2,FALSE)</f>
        <v>8532.85</v>
      </c>
      <c r="C105" s="8">
        <f t="shared" ca="1" si="44"/>
        <v>1.9639122901356387E-2</v>
      </c>
      <c r="D105" s="8">
        <f t="shared" ca="1" si="45"/>
        <v>0.10510535790605213</v>
      </c>
    </row>
    <row r="106" spans="1:4">
      <c r="A106" s="7">
        <v>42247</v>
      </c>
      <c r="B106">
        <f ca="1">+VLOOKUP(A106,'Historic fwd PE'!$A$5:$B$5983,2,FALSE)</f>
        <v>7971.3</v>
      </c>
      <c r="C106" s="8">
        <f t="shared" ca="1" si="44"/>
        <v>-6.5810368165384436E-2</v>
      </c>
      <c r="D106" s="8">
        <f t="shared" ca="1" si="45"/>
        <v>2.1309095023478442E-3</v>
      </c>
    </row>
    <row r="107" spans="1:4">
      <c r="A107" s="3">
        <v>42277</v>
      </c>
      <c r="B107">
        <f ca="1">+VLOOKUP(A107,'Historic fwd PE'!$A$5:$B$5983,2,FALSE)</f>
        <v>7948.9</v>
      </c>
      <c r="C107" s="8">
        <f t="shared" ca="1" si="44"/>
        <v>-2.8100811661837533E-3</v>
      </c>
      <c r="D107" s="8">
        <f t="shared" ca="1" si="45"/>
        <v>-1.9962836480514889E-3</v>
      </c>
    </row>
    <row r="108" spans="1:4">
      <c r="A108" s="7">
        <v>42308</v>
      </c>
      <c r="B108">
        <f ca="1">+VLOOKUP(A108,'Historic fwd PE'!$A$5:$B$5983,2,FALSE)</f>
        <v>8065.8</v>
      </c>
      <c r="C108" s="8">
        <f t="shared" ca="1" si="44"/>
        <v>1.4706437368692482E-2</v>
      </c>
      <c r="D108" s="8">
        <f t="shared" ca="1" si="45"/>
        <v>-3.0809161039148325E-2</v>
      </c>
    </row>
    <row r="109" spans="1:4">
      <c r="A109" s="3">
        <v>42338</v>
      </c>
      <c r="B109">
        <f ca="1">+VLOOKUP(A109,'Historic fwd PE'!$A$5:$B$5983,2,FALSE)</f>
        <v>7935.25</v>
      </c>
      <c r="C109" s="8">
        <f t="shared" ca="1" si="44"/>
        <v>-1.6185623248778813E-2</v>
      </c>
      <c r="D109" s="8">
        <f t="shared" ca="1" si="45"/>
        <v>-7.6034116379937733E-2</v>
      </c>
    </row>
    <row r="110" spans="1:4">
      <c r="A110" s="7">
        <v>42369</v>
      </c>
      <c r="B110">
        <f ca="1">+VLOOKUP(A110,'Historic fwd PE'!$A$5:$B$5983,2,FALSE)</f>
        <v>7946.35</v>
      </c>
      <c r="C110" s="8">
        <f t="shared" ca="1" si="44"/>
        <v>1.3988217132416825E-3</v>
      </c>
      <c r="D110" s="8">
        <f t="shared" ca="1" si="45"/>
        <v>-4.0608738696318869E-2</v>
      </c>
    </row>
    <row r="111" spans="1:4">
      <c r="A111" s="3">
        <v>42400</v>
      </c>
      <c r="B111">
        <f ca="1">+VLOOKUP(A111,'Historic fwd PE'!$A$5:$B$5983,2,FALSE)</f>
        <v>7563.55</v>
      </c>
      <c r="C111" s="8">
        <f t="shared" ca="1" si="44"/>
        <v>-4.8173060587565431E-2</v>
      </c>
      <c r="D111" s="8">
        <f t="shared" ca="1" si="45"/>
        <v>-0.14137406486621484</v>
      </c>
    </row>
    <row r="112" spans="1:4">
      <c r="A112" s="7">
        <v>42429</v>
      </c>
      <c r="B112">
        <f ca="1">+VLOOKUP(A112,'Historic fwd PE'!$A$5:$B$5983,2,FALSE)</f>
        <v>6987.05</v>
      </c>
      <c r="C112" s="8">
        <f t="shared" ca="1" si="44"/>
        <v>-7.6220822232946128E-2</v>
      </c>
      <c r="D112" s="8">
        <f t="shared" ca="1" si="45"/>
        <v>-0.2151013553362503</v>
      </c>
    </row>
    <row r="113" spans="1:4">
      <c r="A113" s="3">
        <v>42460</v>
      </c>
      <c r="B113">
        <f ca="1">+VLOOKUP(A113,'Historic fwd PE'!$A$5:$B$5983,2,FALSE)</f>
        <v>7738.4</v>
      </c>
      <c r="C113" s="8">
        <f t="shared" ca="1" si="44"/>
        <v>0.10753465339449408</v>
      </c>
      <c r="D113" s="8">
        <f t="shared" ca="1" si="45"/>
        <v>-8.863502532092804E-2</v>
      </c>
    </row>
    <row r="114" spans="1:4">
      <c r="A114" s="7">
        <v>42490</v>
      </c>
      <c r="B114">
        <f ca="1">+VLOOKUP(A114,'Historic fwd PE'!$A$5:$B$5983,2,FALSE)</f>
        <v>7849.8</v>
      </c>
      <c r="C114" s="8">
        <f t="shared" ca="1" si="44"/>
        <v>1.4395740721596217E-2</v>
      </c>
      <c r="D114" s="8">
        <f t="shared" ca="1" si="45"/>
        <v>-4.0542687771191077E-2</v>
      </c>
    </row>
    <row r="115" spans="1:4">
      <c r="A115" s="3">
        <v>42521</v>
      </c>
      <c r="B115">
        <f ca="1">+VLOOKUP(A115,'Historic fwd PE'!$A$5:$B$5983,2,FALSE)</f>
        <v>8160.1</v>
      </c>
      <c r="C115" s="8">
        <f t="shared" ca="1" si="44"/>
        <v>3.9529669545721013E-2</v>
      </c>
      <c r="D115" s="8">
        <f t="shared" ca="1" si="45"/>
        <v>-3.2435540957948095E-2</v>
      </c>
    </row>
    <row r="116" spans="1:4">
      <c r="A116" s="7">
        <v>42551</v>
      </c>
      <c r="B116">
        <f ca="1">+VLOOKUP(A116,'Historic fwd PE'!$A$5:$B$5983,2,FALSE)</f>
        <v>8287.75</v>
      </c>
      <c r="C116" s="8">
        <f t="shared" ca="1" si="44"/>
        <v>1.5643190647173455E-2</v>
      </c>
      <c r="D116" s="8">
        <f t="shared" ca="1" si="45"/>
        <v>-9.6492800382386168E-3</v>
      </c>
    </row>
    <row r="117" spans="1:4">
      <c r="A117" s="3">
        <v>42582</v>
      </c>
      <c r="B117">
        <f ca="1">+VLOOKUP(A117,'Historic fwd PE'!$A$5:$B$5983,2,FALSE)</f>
        <v>8638.5</v>
      </c>
      <c r="C117" s="8">
        <f t="shared" ca="1" si="44"/>
        <v>4.2321498597327478E-2</v>
      </c>
      <c r="D117" s="8">
        <f t="shared" ca="1" si="45"/>
        <v>1.2381560674334935E-2</v>
      </c>
    </row>
    <row r="118" spans="1:4">
      <c r="A118" s="7">
        <v>42613</v>
      </c>
      <c r="B118">
        <f ca="1">+VLOOKUP(A118,'Historic fwd PE'!$A$5:$B$5983,2,FALSE)</f>
        <v>8786.2000000000007</v>
      </c>
      <c r="C118" s="8">
        <f t="shared" ca="1" si="44"/>
        <v>1.7097875788620875E-2</v>
      </c>
      <c r="D118" s="8">
        <f t="shared" ca="1" si="45"/>
        <v>0.10222924742513784</v>
      </c>
    </row>
    <row r="119" spans="1:4">
      <c r="A119" s="3">
        <v>42643</v>
      </c>
      <c r="B119">
        <f ca="1">+VLOOKUP(A119,'Historic fwd PE'!$A$5:$B$5983,2,FALSE)</f>
        <v>8611.15</v>
      </c>
      <c r="C119" s="8">
        <f t="shared" ca="1" si="44"/>
        <v>-1.992328879379035E-2</v>
      </c>
      <c r="D119" s="8">
        <f t="shared" ca="1" si="45"/>
        <v>8.3313414434701638E-2</v>
      </c>
    </row>
    <row r="120" spans="1:4">
      <c r="A120" s="7">
        <v>42674</v>
      </c>
      <c r="B120">
        <f ca="1">+VLOOKUP(A120,'Historic fwd PE'!$A$5:$B$5983,2,FALSE)</f>
        <v>8625.7000000000007</v>
      </c>
      <c r="C120" s="8">
        <f t="shared" ca="1" si="44"/>
        <v>1.6896697885881995E-3</v>
      </c>
      <c r="D120" s="8">
        <f t="shared" ca="1" si="45"/>
        <v>6.9416548885417484E-2</v>
      </c>
    </row>
    <row r="121" spans="1:4">
      <c r="A121" s="3">
        <v>42704</v>
      </c>
      <c r="B121">
        <f ca="1">+VLOOKUP(A121,'Historic fwd PE'!$A$5:$B$5983,2,FALSE)</f>
        <v>8224.5</v>
      </c>
      <c r="C121" s="8">
        <f t="shared" ca="1" si="44"/>
        <v>-4.6512167128465065E-2</v>
      </c>
      <c r="D121" s="8">
        <f t="shared" ca="1" si="45"/>
        <v>3.6451277527488113E-2</v>
      </c>
    </row>
    <row r="122" spans="1:4">
      <c r="A122" s="7">
        <v>42735</v>
      </c>
      <c r="B122">
        <f ca="1">+VLOOKUP(A122,'Historic fwd PE'!$A$5:$B$5983,2,FALSE)</f>
        <v>8185.8</v>
      </c>
      <c r="C122" s="8">
        <f t="shared" ca="1" si="44"/>
        <v>-4.7054532190407006E-3</v>
      </c>
      <c r="D122" s="8">
        <f t="shared" ca="1" si="45"/>
        <v>3.0133331655413986E-2</v>
      </c>
    </row>
    <row r="123" spans="1:4">
      <c r="A123" s="3">
        <v>42766</v>
      </c>
      <c r="B123">
        <f ca="1">+VLOOKUP(A123,'Historic fwd PE'!$A$5:$B$5983,2,FALSE)</f>
        <v>8561.2999999999993</v>
      </c>
      <c r="C123" s="8">
        <f t="shared" ca="1" si="44"/>
        <v>4.5872120012704798E-2</v>
      </c>
      <c r="D123" s="8">
        <f t="shared" ca="1" si="45"/>
        <v>0.13191556874747956</v>
      </c>
    </row>
    <row r="124" spans="1:4">
      <c r="A124" s="7">
        <v>42794</v>
      </c>
      <c r="B124">
        <f ca="1">+VLOOKUP(A124,'Historic fwd PE'!$A$5:$B$5983,2,FALSE)</f>
        <v>8879.6</v>
      </c>
      <c r="C124" s="8">
        <f t="shared" ca="1" si="44"/>
        <v>3.7178933105953771E-2</v>
      </c>
      <c r="D124" s="8">
        <f t="shared" ca="1" si="45"/>
        <v>0.27086538667964311</v>
      </c>
    </row>
    <row r="125" spans="1:4">
      <c r="A125" s="3">
        <v>42825</v>
      </c>
      <c r="B125">
        <f ca="1">+VLOOKUP(A125,'Historic fwd PE'!$A$5:$B$5983,2,FALSE)</f>
        <v>9173.75</v>
      </c>
      <c r="C125" s="8">
        <f t="shared" ca="1" si="44"/>
        <v>3.3126492184332612E-2</v>
      </c>
      <c r="D125" s="8">
        <f t="shared" ca="1" si="45"/>
        <v>0.18548407939625777</v>
      </c>
    </row>
    <row r="126" spans="1:4">
      <c r="A126" s="7">
        <v>42855</v>
      </c>
      <c r="B126">
        <f ca="1">+VLOOKUP(A126,'Historic fwd PE'!$A$5:$B$5983,2,FALSE)</f>
        <v>9304.0499999999993</v>
      </c>
      <c r="C126" s="8">
        <f t="shared" ca="1" si="44"/>
        <v>1.4203569968660457E-2</v>
      </c>
      <c r="D126" s="8">
        <f t="shared" ca="1" si="45"/>
        <v>0.18525949705724964</v>
      </c>
    </row>
    <row r="127" spans="1:4">
      <c r="A127" s="3">
        <v>42886</v>
      </c>
      <c r="B127">
        <f ca="1">+VLOOKUP(A127,'Historic fwd PE'!$A$5:$B$5983,2,FALSE)</f>
        <v>9621.25</v>
      </c>
      <c r="C127" s="8">
        <f t="shared" ca="1" si="44"/>
        <v>3.4092680069432113E-2</v>
      </c>
      <c r="D127" s="8">
        <f t="shared" ca="1" si="45"/>
        <v>0.17906030563350939</v>
      </c>
    </row>
    <row r="128" spans="1:4">
      <c r="A128" s="7">
        <v>42916</v>
      </c>
      <c r="B128">
        <f ca="1">+VLOOKUP(A128,'Historic fwd PE'!$A$5:$B$5983,2,FALSE)</f>
        <v>9520.9</v>
      </c>
      <c r="C128" s="8">
        <f t="shared" ca="1" si="44"/>
        <v>-1.0430037677017112E-2</v>
      </c>
      <c r="D128" s="8">
        <f t="shared" ca="1" si="45"/>
        <v>0.14879189164731077</v>
      </c>
    </row>
    <row r="129" spans="1:4">
      <c r="A129" s="3">
        <v>42947</v>
      </c>
      <c r="B129">
        <f ca="1">+VLOOKUP(A129,'Historic fwd PE'!$A$5:$B$5983,2,FALSE)</f>
        <v>10077.1</v>
      </c>
      <c r="C129" s="8">
        <f t="shared" ca="1" si="44"/>
        <v>5.8418846957745574E-2</v>
      </c>
      <c r="D129" s="8">
        <f t="shared" ca="1" si="45"/>
        <v>0.16653354170284196</v>
      </c>
    </row>
    <row r="130" spans="1:4">
      <c r="A130" s="7">
        <v>42978</v>
      </c>
      <c r="B130">
        <f ca="1">+VLOOKUP(A130,'Historic fwd PE'!$A$5:$B$5983,2,FALSE)</f>
        <v>9917.9</v>
      </c>
      <c r="C130" s="8">
        <f t="shared" ca="1" si="44"/>
        <v>-1.5798195909537571E-2</v>
      </c>
      <c r="D130" s="8">
        <f t="shared" ca="1" si="45"/>
        <v>0.12880426122783439</v>
      </c>
    </row>
    <row r="131" spans="1:4">
      <c r="A131" s="3">
        <v>43008</v>
      </c>
      <c r="B131">
        <f ca="1">+VLOOKUP(A131,'Historic fwd PE'!$A$5:$B$5983,2,FALSE)</f>
        <v>9788.6</v>
      </c>
      <c r="C131" s="8">
        <f t="shared" ca="1" si="44"/>
        <v>-1.3037034049546703E-2</v>
      </c>
      <c r="D131" s="8">
        <f t="shared" ca="1" si="45"/>
        <v>0.13673551151704477</v>
      </c>
    </row>
    <row r="132" spans="1:4">
      <c r="A132" s="7">
        <v>43039</v>
      </c>
      <c r="B132">
        <f ca="1">+VLOOKUP(A132,'Historic fwd PE'!$A$5:$B$5983,2,FALSE)</f>
        <v>10335.299999999999</v>
      </c>
      <c r="C132" s="8">
        <f t="shared" ref="C132:C194" ca="1" si="46">+B132/B131-1</f>
        <v>5.585068344809252E-2</v>
      </c>
      <c r="D132" s="8">
        <f t="shared" ca="1" si="45"/>
        <v>0.19819840708580161</v>
      </c>
    </row>
    <row r="133" spans="1:4">
      <c r="A133" s="3">
        <v>43069</v>
      </c>
      <c r="B133">
        <f ca="1">+VLOOKUP(A133,'Historic fwd PE'!$A$5:$B$5983,2,FALSE)</f>
        <v>10226.549999999999</v>
      </c>
      <c r="C133" s="8">
        <f t="shared" ca="1" si="46"/>
        <v>-1.0522190937853781E-2</v>
      </c>
      <c r="D133" s="8">
        <f t="shared" ca="1" si="45"/>
        <v>0.243425132226883</v>
      </c>
    </row>
    <row r="134" spans="1:4">
      <c r="A134" s="7">
        <v>43100</v>
      </c>
      <c r="B134">
        <f ca="1">+VLOOKUP(A134,'Historic fwd PE'!$A$5:$B$5983,2,FALSE)</f>
        <v>10530.7</v>
      </c>
      <c r="C134" s="8">
        <f t="shared" ca="1" si="46"/>
        <v>2.9741212823484187E-2</v>
      </c>
      <c r="D134" s="8">
        <f t="shared" ca="1" si="45"/>
        <v>0.2864594786092991</v>
      </c>
    </row>
    <row r="135" spans="1:4">
      <c r="A135" s="3">
        <v>43131</v>
      </c>
      <c r="B135">
        <f ca="1">+VLOOKUP(A135,'Historic fwd PE'!$A$5:$B$5983,2,FALSE)</f>
        <v>11027.7</v>
      </c>
      <c r="C135" s="8">
        <f t="shared" ca="1" si="46"/>
        <v>4.7195343139582402E-2</v>
      </c>
      <c r="D135" s="8">
        <f t="shared" ca="1" si="45"/>
        <v>0.28808708957751761</v>
      </c>
    </row>
    <row r="136" spans="1:4">
      <c r="A136" s="7">
        <v>43159</v>
      </c>
      <c r="B136">
        <f ca="1">+VLOOKUP(A136,'Historic fwd PE'!$A$5:$B$5983,2,FALSE)</f>
        <v>10492.85</v>
      </c>
      <c r="C136" s="8">
        <f t="shared" ca="1" si="46"/>
        <v>-4.8500593958849092E-2</v>
      </c>
      <c r="D136" s="8">
        <f t="shared" ca="1" si="45"/>
        <v>0.18168048110275237</v>
      </c>
    </row>
    <row r="137" spans="1:4">
      <c r="A137" s="3">
        <v>43190</v>
      </c>
      <c r="B137">
        <f ca="1">+VLOOKUP(A137,'Historic fwd PE'!$A$5:$B$5983,2,FALSE)</f>
        <v>10113.700000000001</v>
      </c>
      <c r="C137" s="8">
        <f t="shared" ca="1" si="46"/>
        <v>-3.6134129430993478E-2</v>
      </c>
      <c r="D137" s="8">
        <f t="shared" ca="1" si="45"/>
        <v>0.10246082572557569</v>
      </c>
    </row>
    <row r="138" spans="1:4">
      <c r="A138" s="7">
        <v>43220</v>
      </c>
      <c r="B138">
        <f ca="1">+VLOOKUP(A138,'Historic fwd PE'!$A$5:$B$5983,2,FALSE)</f>
        <v>10739.35</v>
      </c>
      <c r="C138" s="8">
        <f t="shared" ca="1" si="46"/>
        <v>6.1861633230172908E-2</v>
      </c>
      <c r="D138" s="8">
        <f t="shared" ca="1" si="45"/>
        <v>0.15426615291190404</v>
      </c>
    </row>
    <row r="139" spans="1:4">
      <c r="A139" s="3">
        <v>43251</v>
      </c>
      <c r="B139">
        <f ca="1">+VLOOKUP(A139,'Historic fwd PE'!$A$5:$B$5983,2,FALSE)</f>
        <v>10736.15</v>
      </c>
      <c r="C139" s="8">
        <f t="shared" ca="1" si="46"/>
        <v>-2.9796961641070929E-4</v>
      </c>
      <c r="D139" s="8">
        <f t="shared" ca="1" si="45"/>
        <v>0.11587891386254379</v>
      </c>
    </row>
    <row r="140" spans="1:4">
      <c r="A140" s="7">
        <v>43281</v>
      </c>
      <c r="B140">
        <f ca="1">+VLOOKUP(A140,'Historic fwd PE'!$A$5:$B$5983,2,FALSE)</f>
        <v>10714.3</v>
      </c>
      <c r="C140" s="8">
        <f t="shared" ca="1" si="46"/>
        <v>-2.0351802089203508E-3</v>
      </c>
      <c r="D140" s="8">
        <f t="shared" ca="1" si="45"/>
        <v>0.12534529298700758</v>
      </c>
    </row>
    <row r="141" spans="1:4">
      <c r="A141" s="3">
        <v>43312</v>
      </c>
      <c r="B141">
        <f ca="1">+VLOOKUP(A141,'Historic fwd PE'!$A$5:$B$5983,2,FALSE)</f>
        <v>11356.5</v>
      </c>
      <c r="C141" s="8">
        <f t="shared" ca="1" si="46"/>
        <v>5.9938586748551126E-2</v>
      </c>
      <c r="D141" s="8">
        <f t="shared" ca="1" si="45"/>
        <v>0.12696112969008944</v>
      </c>
    </row>
    <row r="142" spans="1:4">
      <c r="A142" s="7">
        <v>43343</v>
      </c>
      <c r="B142">
        <f ca="1">+VLOOKUP(A142,'Historic fwd PE'!$A$5:$B$5983,2,FALSE)</f>
        <v>11680.5</v>
      </c>
      <c r="C142" s="8">
        <f t="shared" ca="1" si="46"/>
        <v>2.8529916787742637E-2</v>
      </c>
      <c r="D142" s="8">
        <f t="shared" ca="1" si="45"/>
        <v>0.17771907359420847</v>
      </c>
    </row>
    <row r="143" spans="1:4">
      <c r="A143" s="3">
        <v>43373</v>
      </c>
      <c r="B143">
        <f ca="1">+VLOOKUP(A143,'Historic fwd PE'!$A$5:$B$5983,2,FALSE)</f>
        <v>10930.45</v>
      </c>
      <c r="C143" s="8">
        <f t="shared" ca="1" si="46"/>
        <v>-6.42138607080176E-2</v>
      </c>
      <c r="D143" s="8">
        <f t="shared" ref="D143:D194" ca="1" si="47">+B143/B131-1</f>
        <v>0.1166510021862166</v>
      </c>
    </row>
    <row r="144" spans="1:4">
      <c r="A144" s="7">
        <v>43404</v>
      </c>
      <c r="B144">
        <f ca="1">+VLOOKUP(A144,'Historic fwd PE'!$A$5:$B$5983,2,FALSE)</f>
        <v>10386.6</v>
      </c>
      <c r="C144" s="8">
        <f t="shared" ca="1" si="46"/>
        <v>-4.975549954484948E-2</v>
      </c>
      <c r="D144" s="8">
        <f t="shared" ca="1" si="47"/>
        <v>4.9635714493048155E-3</v>
      </c>
    </row>
    <row r="145" spans="1:4">
      <c r="A145" s="3">
        <v>43434</v>
      </c>
      <c r="B145">
        <f ca="1">+VLOOKUP(A145,'Historic fwd PE'!$A$5:$B$5983,2,FALSE)</f>
        <v>10876.75</v>
      </c>
      <c r="C145" s="8">
        <f t="shared" ca="1" si="46"/>
        <v>4.7190610979531256E-2</v>
      </c>
      <c r="D145" s="8">
        <f t="shared" ca="1" si="47"/>
        <v>6.3579604069798679E-2</v>
      </c>
    </row>
    <row r="146" spans="1:4">
      <c r="A146" s="7">
        <v>43465</v>
      </c>
      <c r="B146">
        <f ca="1">+VLOOKUP(A146,'Historic fwd PE'!$A$5:$B$5983,2,FALSE)</f>
        <v>10862.55</v>
      </c>
      <c r="C146" s="8">
        <f t="shared" ca="1" si="46"/>
        <v>-1.3055370400165689E-3</v>
      </c>
      <c r="D146" s="8">
        <f t="shared" ca="1" si="47"/>
        <v>3.151262499169083E-2</v>
      </c>
    </row>
    <row r="147" spans="1:4">
      <c r="A147" s="3">
        <v>43496</v>
      </c>
      <c r="B147">
        <f ca="1">+VLOOKUP(A147,'Historic fwd PE'!$A$5:$B$5983,2,FALSE)</f>
        <v>10830.95</v>
      </c>
      <c r="C147" s="8">
        <f t="shared" ca="1" si="46"/>
        <v>-2.909077518630343E-3</v>
      </c>
      <c r="D147" s="8">
        <f t="shared" ca="1" si="47"/>
        <v>-1.7841435657480753E-2</v>
      </c>
    </row>
    <row r="148" spans="1:4">
      <c r="A148" s="7">
        <v>43524</v>
      </c>
      <c r="B148">
        <f ca="1">+VLOOKUP(A148,'Historic fwd PE'!$A$5:$B$5983,2,FALSE)</f>
        <v>10792.5</v>
      </c>
      <c r="C148" s="8">
        <f t="shared" ca="1" si="46"/>
        <v>-3.5500117718206825E-3</v>
      </c>
      <c r="D148" s="8">
        <f t="shared" ca="1" si="47"/>
        <v>2.8557541564017352E-2</v>
      </c>
    </row>
    <row r="149" spans="1:4">
      <c r="A149" s="3">
        <v>43555</v>
      </c>
      <c r="B149">
        <f ca="1">+VLOOKUP(A149,'Historic fwd PE'!$A$5:$B$5983,2,FALSE)</f>
        <v>11623.9</v>
      </c>
      <c r="C149" s="8">
        <f t="shared" ca="1" si="46"/>
        <v>7.7034977993977183E-2</v>
      </c>
      <c r="D149" s="8">
        <f t="shared" ca="1" si="47"/>
        <v>0.14932220651195882</v>
      </c>
    </row>
    <row r="150" spans="1:4">
      <c r="A150" s="7">
        <v>43585</v>
      </c>
      <c r="B150">
        <f ca="1">+VLOOKUP(A150,'Historic fwd PE'!$A$5:$B$5983,2,FALSE)</f>
        <v>11748.15</v>
      </c>
      <c r="C150" s="8">
        <f t="shared" ca="1" si="46"/>
        <v>1.0689183492631482E-2</v>
      </c>
      <c r="D150" s="8">
        <f t="shared" ca="1" si="47"/>
        <v>9.3934921573465724E-2</v>
      </c>
    </row>
    <row r="151" spans="1:4">
      <c r="A151" s="3">
        <v>43616</v>
      </c>
      <c r="B151">
        <f ca="1">+VLOOKUP(A151,'Historic fwd PE'!$A$5:$B$5983,2,FALSE)</f>
        <v>11922.8</v>
      </c>
      <c r="C151" s="8">
        <f t="shared" ca="1" si="46"/>
        <v>1.4866170418321056E-2</v>
      </c>
      <c r="D151" s="8">
        <f t="shared" ca="1" si="47"/>
        <v>0.11052844827987673</v>
      </c>
    </row>
    <row r="152" spans="1:4">
      <c r="A152" s="7">
        <v>43646</v>
      </c>
      <c r="B152">
        <f ca="1">+VLOOKUP(A152,'Historic fwd PE'!$A$5:$B$5983,2,FALSE)</f>
        <v>11788.85</v>
      </c>
      <c r="C152" s="8">
        <f t="shared" ca="1" si="46"/>
        <v>-1.1234777065789792E-2</v>
      </c>
      <c r="D152" s="8">
        <f t="shared" ca="1" si="47"/>
        <v>0.10029119961173394</v>
      </c>
    </row>
    <row r="153" spans="1:4">
      <c r="A153" s="3">
        <v>43677</v>
      </c>
      <c r="B153">
        <f ca="1">+VLOOKUP(A153,'Historic fwd PE'!$A$5:$B$5983,2,FALSE)</f>
        <v>11118</v>
      </c>
      <c r="C153" s="8">
        <f t="shared" ca="1" si="46"/>
        <v>-5.6905465757898344E-2</v>
      </c>
      <c r="D153" s="8">
        <f t="shared" ca="1" si="47"/>
        <v>-2.1001188746532784E-2</v>
      </c>
    </row>
    <row r="154" spans="1:4">
      <c r="A154" s="7">
        <v>43708</v>
      </c>
      <c r="B154">
        <f ca="1">+VLOOKUP(A154,'Historic fwd PE'!$A$5:$B$5983,2,FALSE)</f>
        <v>11023.25</v>
      </c>
      <c r="C154" s="8">
        <f t="shared" ca="1" si="46"/>
        <v>-8.5222162259399603E-3</v>
      </c>
      <c r="D154" s="8">
        <f t="shared" ca="1" si="47"/>
        <v>-5.62689953341039E-2</v>
      </c>
    </row>
    <row r="155" spans="1:4">
      <c r="A155" s="3">
        <v>43738</v>
      </c>
      <c r="B155">
        <f ca="1">+VLOOKUP(A155,'Historic fwd PE'!$A$5:$B$5983,2,FALSE)</f>
        <v>11474.45</v>
      </c>
      <c r="C155" s="8">
        <f t="shared" ca="1" si="46"/>
        <v>4.0931667158052409E-2</v>
      </c>
      <c r="D155" s="8">
        <f t="shared" ca="1" si="47"/>
        <v>4.9769222676102176E-2</v>
      </c>
    </row>
    <row r="156" spans="1:4">
      <c r="A156" s="7">
        <v>43769</v>
      </c>
      <c r="B156">
        <f ca="1">+VLOOKUP(A156,'Historic fwd PE'!$A$5:$B$5983,2,FALSE)</f>
        <v>11877.45</v>
      </c>
      <c r="C156" s="8">
        <f t="shared" ca="1" si="46"/>
        <v>3.5121509091939007E-2</v>
      </c>
      <c r="D156" s="8">
        <f t="shared" ca="1" si="47"/>
        <v>0.14353590202761257</v>
      </c>
    </row>
    <row r="157" spans="1:4">
      <c r="A157" s="3">
        <v>43799</v>
      </c>
      <c r="B157">
        <f ca="1">+VLOOKUP(A157,'Historic fwd PE'!$A$5:$B$5983,2,FALSE)</f>
        <v>12056.05</v>
      </c>
      <c r="C157" s="8">
        <f t="shared" ca="1" si="46"/>
        <v>1.5036897650589909E-2</v>
      </c>
      <c r="D157" s="8">
        <f t="shared" ca="1" si="47"/>
        <v>0.10842393178109266</v>
      </c>
    </row>
    <row r="158" spans="1:4">
      <c r="A158" s="7">
        <v>43830</v>
      </c>
      <c r="B158">
        <f ca="1">+VLOOKUP(A158,'Historic fwd PE'!$A$5:$B$5983,2,FALSE)</f>
        <v>12168.45</v>
      </c>
      <c r="C158" s="8">
        <f t="shared" ca="1" si="46"/>
        <v>9.3231199273395848E-3</v>
      </c>
      <c r="D158" s="8">
        <f t="shared" ca="1" si="47"/>
        <v>0.12022039023986086</v>
      </c>
    </row>
    <row r="159" spans="1:4">
      <c r="A159" s="3">
        <v>43861</v>
      </c>
      <c r="B159">
        <f ca="1">+VLOOKUP(A159,'Historic fwd PE'!$A$5:$B$5983,2,FALSE)</f>
        <v>11962.1</v>
      </c>
      <c r="C159" s="8">
        <f t="shared" ca="1" si="46"/>
        <v>-1.6957788378963667E-2</v>
      </c>
      <c r="D159" s="8">
        <f t="shared" ca="1" si="47"/>
        <v>0.10443682225474227</v>
      </c>
    </row>
    <row r="160" spans="1:4">
      <c r="A160" s="7">
        <v>43890</v>
      </c>
      <c r="B160">
        <f ca="1">+VLOOKUP(A160,'Historic fwd PE'!$A$5:$B$5983,2,FALSE)</f>
        <v>11201.75</v>
      </c>
      <c r="C160" s="8">
        <f t="shared" ca="1" si="46"/>
        <v>-6.3563253943705544E-2</v>
      </c>
      <c r="D160" s="8">
        <f t="shared" ca="1" si="47"/>
        <v>3.7919851748899669E-2</v>
      </c>
    </row>
    <row r="161" spans="1:4">
      <c r="A161" s="3">
        <v>43921</v>
      </c>
      <c r="B161">
        <f ca="1">+VLOOKUP(A161,'Historic fwd PE'!$A$5:$B$5983,2,FALSE)</f>
        <v>8597.75</v>
      </c>
      <c r="C161" s="8">
        <f t="shared" ca="1" si="46"/>
        <v>-0.23246367755038277</v>
      </c>
      <c r="D161" s="8">
        <f t="shared" ca="1" si="47"/>
        <v>-0.2603386126859315</v>
      </c>
    </row>
    <row r="162" spans="1:4">
      <c r="A162" s="7">
        <v>43951</v>
      </c>
      <c r="B162">
        <f ca="1">+VLOOKUP(A162,'Historic fwd PE'!$A$5:$B$5983,2,FALSE)</f>
        <v>9859.9</v>
      </c>
      <c r="C162" s="8">
        <f t="shared" ca="1" si="46"/>
        <v>0.14680003489284976</v>
      </c>
      <c r="D162" s="8">
        <f t="shared" ca="1" si="47"/>
        <v>-0.16072743368104769</v>
      </c>
    </row>
    <row r="163" spans="1:4">
      <c r="A163" s="3">
        <v>43982</v>
      </c>
      <c r="B163">
        <f ca="1">+VLOOKUP(A163,'Historic fwd PE'!$A$5:$B$5983,2,FALSE)</f>
        <v>9580.2999999999993</v>
      </c>
      <c r="C163" s="8">
        <f t="shared" ca="1" si="46"/>
        <v>-2.8357285570847601E-2</v>
      </c>
      <c r="D163" s="8">
        <f t="shared" ca="1" si="47"/>
        <v>-0.19647230516321668</v>
      </c>
    </row>
    <row r="164" spans="1:4">
      <c r="A164" s="7">
        <v>44012</v>
      </c>
      <c r="B164">
        <f ca="1">+VLOOKUP(A164,'Historic fwd PE'!$A$5:$B$5983,2,FALSE)</f>
        <v>10302.1</v>
      </c>
      <c r="C164" s="8">
        <f t="shared" ca="1" si="46"/>
        <v>7.5342108284709441E-2</v>
      </c>
      <c r="D164" s="8">
        <f t="shared" ca="1" si="47"/>
        <v>-0.12611493063360713</v>
      </c>
    </row>
    <row r="165" spans="1:4">
      <c r="A165" s="3">
        <v>44043</v>
      </c>
      <c r="B165">
        <f ca="1">+VLOOKUP(A165,'Historic fwd PE'!$A$5:$B$5983,2,FALSE)</f>
        <v>11073.45</v>
      </c>
      <c r="C165" s="8">
        <f t="shared" ca="1" si="46"/>
        <v>7.4873084128478595E-2</v>
      </c>
      <c r="D165" s="8">
        <f t="shared" ca="1" si="47"/>
        <v>-4.007015650296708E-3</v>
      </c>
    </row>
    <row r="166" spans="1:4">
      <c r="A166" s="7">
        <v>44074</v>
      </c>
      <c r="B166">
        <f ca="1">+VLOOKUP(A166,'Historic fwd PE'!$A$5:$B$5983,2,FALSE)</f>
        <v>11387.5</v>
      </c>
      <c r="C166" s="8">
        <f t="shared" ca="1" si="46"/>
        <v>2.8360628349791472E-2</v>
      </c>
      <c r="D166" s="8">
        <f t="shared" ca="1" si="47"/>
        <v>3.3043793799469201E-2</v>
      </c>
    </row>
    <row r="167" spans="1:4">
      <c r="A167" s="3">
        <v>44104</v>
      </c>
      <c r="B167">
        <f ca="1">+VLOOKUP(A167,'Historic fwd PE'!$A$5:$B$5983,2,FALSE)</f>
        <v>11247.55</v>
      </c>
      <c r="C167" s="8">
        <f t="shared" ca="1" si="46"/>
        <v>-1.2289791437980258E-2</v>
      </c>
      <c r="D167" s="8">
        <f t="shared" ca="1" si="47"/>
        <v>-1.9774368270374709E-2</v>
      </c>
    </row>
    <row r="168" spans="1:4">
      <c r="A168" s="7">
        <v>44135</v>
      </c>
      <c r="B168">
        <f ca="1">+VLOOKUP(A168,'Historic fwd PE'!$A$5:$B$5983,2,FALSE)</f>
        <v>11642.4</v>
      </c>
      <c r="C168" s="8">
        <f t="shared" ca="1" si="46"/>
        <v>3.5105422958777721E-2</v>
      </c>
      <c r="D168" s="8">
        <f t="shared" ca="1" si="47"/>
        <v>-1.9789601303310089E-2</v>
      </c>
    </row>
    <row r="169" spans="1:4">
      <c r="A169" s="3">
        <v>44165</v>
      </c>
      <c r="B169">
        <f ca="1">+VLOOKUP(A169,'Historic fwd PE'!$A$5:$B$5983,2,FALSE)</f>
        <v>12968.95</v>
      </c>
      <c r="C169" s="8">
        <f t="shared" ca="1" si="46"/>
        <v>0.11394128358414091</v>
      </c>
      <c r="D169" s="8">
        <f t="shared" ca="1" si="47"/>
        <v>7.572131834224316E-2</v>
      </c>
    </row>
    <row r="170" spans="1:4">
      <c r="A170" s="7">
        <v>44196</v>
      </c>
      <c r="B170">
        <f ca="1">+VLOOKUP(A170,'Historic fwd PE'!$A$5:$B$5983,2,FALSE)</f>
        <v>13981.75</v>
      </c>
      <c r="C170" s="8">
        <f t="shared" ca="1" si="46"/>
        <v>7.8094217342190353E-2</v>
      </c>
      <c r="D170" s="8">
        <f t="shared" ca="1" si="47"/>
        <v>0.14901651401780835</v>
      </c>
    </row>
    <row r="171" spans="1:4">
      <c r="A171" s="3">
        <v>44227</v>
      </c>
      <c r="B171">
        <f ca="1">+VLOOKUP(A171,'Historic fwd PE'!$A$5:$B$5983,2,FALSE)</f>
        <v>13634.6</v>
      </c>
      <c r="C171" s="8">
        <f t="shared" ca="1" si="46"/>
        <v>-2.4828794678777633E-2</v>
      </c>
      <c r="D171" s="8">
        <f t="shared" ca="1" si="47"/>
        <v>0.139816587388502</v>
      </c>
    </row>
    <row r="172" spans="1:4">
      <c r="A172" s="7">
        <v>44255</v>
      </c>
      <c r="B172">
        <f ca="1">+VLOOKUP(A172,'Historic fwd PE'!$A$5:$B$5983,2,FALSE)</f>
        <v>14529.15</v>
      </c>
      <c r="C172" s="8">
        <f t="shared" ca="1" si="46"/>
        <v>6.5608818740557018E-2</v>
      </c>
      <c r="D172" s="8">
        <f t="shared" ca="1" si="47"/>
        <v>0.29704287276541619</v>
      </c>
    </row>
    <row r="173" spans="1:4">
      <c r="A173" s="3">
        <v>44286</v>
      </c>
      <c r="B173">
        <f ca="1">+VLOOKUP(A173,'Historic fwd PE'!$A$5:$B$5983,2,FALSE)</f>
        <v>14690.7</v>
      </c>
      <c r="C173" s="8">
        <f t="shared" ca="1" si="46"/>
        <v>1.111902623346861E-2</v>
      </c>
      <c r="D173" s="8">
        <f t="shared" ca="1" si="47"/>
        <v>0.7086679654560788</v>
      </c>
    </row>
    <row r="174" spans="1:4">
      <c r="A174" s="7">
        <v>44316</v>
      </c>
      <c r="B174">
        <f ca="1">+VLOOKUP(A174,'Historic fwd PE'!$A$5:$B$5983,2,FALSE)</f>
        <v>14631.1</v>
      </c>
      <c r="C174" s="8">
        <f t="shared" ca="1" si="46"/>
        <v>-4.0569884348601315E-3</v>
      </c>
      <c r="D174" s="8">
        <f t="shared" ca="1" si="47"/>
        <v>0.48389943102871236</v>
      </c>
    </row>
    <row r="175" spans="1:4">
      <c r="A175" s="3">
        <v>44347</v>
      </c>
      <c r="B175">
        <f ca="1">+VLOOKUP(A175,'Historic fwd PE'!$A$5:$B$5983,2,FALSE)</f>
        <v>15582.8</v>
      </c>
      <c r="C175" s="8">
        <f t="shared" ca="1" si="46"/>
        <v>6.5046373820150105E-2</v>
      </c>
      <c r="D175" s="8">
        <f t="shared" ca="1" si="47"/>
        <v>0.62654614156132893</v>
      </c>
    </row>
    <row r="176" spans="1:4">
      <c r="A176" s="7">
        <v>44377</v>
      </c>
      <c r="B176">
        <f ca="1">+VLOOKUP(A176,'Historic fwd PE'!$A$5:$B$5983,2,FALSE)</f>
        <v>15721.5</v>
      </c>
      <c r="C176" s="8">
        <f t="shared" ca="1" si="46"/>
        <v>8.9008393870164682E-3</v>
      </c>
      <c r="D176" s="8">
        <f t="shared" ca="1" si="47"/>
        <v>0.5260480872831752</v>
      </c>
    </row>
    <row r="177" spans="1:4">
      <c r="A177" s="3">
        <v>44408</v>
      </c>
      <c r="B177">
        <f ca="1">+VLOOKUP(A177,'Historic fwd PE'!$A$5:$B$5983,2,FALSE)</f>
        <v>15763.05</v>
      </c>
      <c r="C177" s="8">
        <f t="shared" ca="1" si="46"/>
        <v>2.6428775880162902E-3</v>
      </c>
      <c r="D177" s="8">
        <f t="shared" ca="1" si="47"/>
        <v>0.42349945139048795</v>
      </c>
    </row>
    <row r="178" spans="1:4">
      <c r="A178" s="7">
        <v>44439</v>
      </c>
      <c r="B178">
        <f ca="1">+VLOOKUP(A178,'Historic fwd PE'!$A$5:$B$5983,2,FALSE)</f>
        <v>17132.2</v>
      </c>
      <c r="C178" s="8">
        <f t="shared" ca="1" si="46"/>
        <v>8.6858190515160638E-2</v>
      </c>
      <c r="D178" s="8">
        <f t="shared" ca="1" si="47"/>
        <v>0.50447420417124045</v>
      </c>
    </row>
    <row r="179" spans="1:4">
      <c r="A179" s="3">
        <v>44469</v>
      </c>
      <c r="B179">
        <f ca="1">+VLOOKUP(A179,'Historic fwd PE'!$A$5:$B$5983,2,FALSE)</f>
        <v>17618.150000000001</v>
      </c>
      <c r="C179" s="8">
        <f t="shared" ca="1" si="46"/>
        <v>2.8364716732235173E-2</v>
      </c>
      <c r="D179" s="8">
        <f t="shared" ca="1" si="47"/>
        <v>0.56639890465034637</v>
      </c>
    </row>
    <row r="180" spans="1:4">
      <c r="A180" s="7">
        <v>44500</v>
      </c>
      <c r="B180">
        <f ca="1">+VLOOKUP(A180,'Historic fwd PE'!$A$5:$B$5983,2,FALSE)</f>
        <v>17671.650000000001</v>
      </c>
      <c r="C180" s="8">
        <f t="shared" ca="1" si="46"/>
        <v>3.0366411910445201E-3</v>
      </c>
      <c r="D180" s="8">
        <f t="shared" ca="1" si="47"/>
        <v>0.5178700267985985</v>
      </c>
    </row>
    <row r="181" spans="1:4">
      <c r="A181" s="3">
        <v>44530</v>
      </c>
      <c r="B181">
        <f ca="1">+VLOOKUP(A181,'Historic fwd PE'!$A$5:$B$5983,2,FALSE)</f>
        <v>16983.2</v>
      </c>
      <c r="C181" s="8">
        <f t="shared" ca="1" si="46"/>
        <v>-3.8957878862471818E-2</v>
      </c>
      <c r="D181" s="8">
        <f t="shared" ca="1" si="47"/>
        <v>0.30952775668037891</v>
      </c>
    </row>
    <row r="182" spans="1:4">
      <c r="A182" s="7">
        <v>44561</v>
      </c>
      <c r="B182">
        <f ca="1">+VLOOKUP(A182,'Historic fwd PE'!$A$5:$B$5983,2,FALSE)</f>
        <v>17354.05</v>
      </c>
      <c r="C182" s="8">
        <f t="shared" ca="1" si="46"/>
        <v>2.1836285270149247E-2</v>
      </c>
      <c r="D182" s="8">
        <f t="shared" ca="1" si="47"/>
        <v>0.2411929837109088</v>
      </c>
    </row>
    <row r="183" spans="1:4">
      <c r="A183" s="3">
        <v>44592</v>
      </c>
      <c r="B183">
        <f ca="1">+VLOOKUP(A183,'Historic fwd PE'!$A$5:$B$5983,2,FALSE)</f>
        <v>17339.849999999999</v>
      </c>
      <c r="C183" s="8">
        <f t="shared" ca="1" si="46"/>
        <v>-8.1825279977876253E-4</v>
      </c>
      <c r="D183" s="8">
        <f t="shared" ca="1" si="47"/>
        <v>0.27175348011676159</v>
      </c>
    </row>
    <row r="184" spans="1:4">
      <c r="A184" s="7">
        <v>44620</v>
      </c>
      <c r="B184">
        <f ca="1">+VLOOKUP(A184,'Historic fwd PE'!$A$5:$B$5983,2,FALSE)</f>
        <v>16793.900000000001</v>
      </c>
      <c r="C184" s="8">
        <f t="shared" ca="1" si="46"/>
        <v>-3.1485278131010208E-2</v>
      </c>
      <c r="D184" s="8">
        <f t="shared" ca="1" si="47"/>
        <v>0.15587629007891035</v>
      </c>
    </row>
    <row r="185" spans="1:4">
      <c r="A185" s="3">
        <v>44651</v>
      </c>
      <c r="B185">
        <f ca="1">+VLOOKUP(A185,'Historic fwd PE'!$A$5:$B$5983,2,FALSE)</f>
        <v>17464.75</v>
      </c>
      <c r="C185" s="8">
        <f t="shared" ca="1" si="46"/>
        <v>3.9946051840251462E-2</v>
      </c>
      <c r="D185" s="8">
        <f t="shared" ca="1" si="47"/>
        <v>0.18883034845174151</v>
      </c>
    </row>
    <row r="186" spans="1:4">
      <c r="A186" s="7">
        <v>44681</v>
      </c>
      <c r="B186">
        <f ca="1">+VLOOKUP(A186,'Historic fwd PE'!$A$5:$B$5983,2,FALSE)</f>
        <v>17102.55</v>
      </c>
      <c r="C186" s="8">
        <f t="shared" ca="1" si="46"/>
        <v>-2.0738916961307807E-2</v>
      </c>
      <c r="D186" s="8">
        <f t="shared" ca="1" si="47"/>
        <v>0.16891757967616927</v>
      </c>
    </row>
    <row r="187" spans="1:4">
      <c r="A187" s="3">
        <v>44712</v>
      </c>
      <c r="B187">
        <f ca="1">+VLOOKUP(A187,'Historic fwd PE'!$A$5:$B$5983,2,FALSE)</f>
        <v>16584.55</v>
      </c>
      <c r="C187" s="8">
        <f t="shared" ca="1" si="46"/>
        <v>-3.0287881046978327E-2</v>
      </c>
      <c r="D187" s="8">
        <f t="shared" ca="1" si="47"/>
        <v>6.4285622609543847E-2</v>
      </c>
    </row>
    <row r="188" spans="1:4">
      <c r="A188" s="7">
        <v>44742</v>
      </c>
      <c r="B188">
        <f ca="1">+VLOOKUP(A188,'Historic fwd PE'!$A$5:$B$5983,2,FALSE)</f>
        <v>15780.25</v>
      </c>
      <c r="C188" s="8">
        <f t="shared" ca="1" si="46"/>
        <v>-4.8496944445281853E-2</v>
      </c>
      <c r="D188" s="8">
        <f t="shared" ca="1" si="47"/>
        <v>3.7369207772794955E-3</v>
      </c>
    </row>
    <row r="189" spans="1:4">
      <c r="A189" s="3">
        <v>44773</v>
      </c>
      <c r="B189">
        <f ca="1">+VLOOKUP(A189,'Historic fwd PE'!$A$5:$B$5983,2,FALSE)</f>
        <v>17158.25</v>
      </c>
      <c r="C189" s="8">
        <f t="shared" ca="1" si="46"/>
        <v>8.7324345305048956E-2</v>
      </c>
      <c r="D189" s="8">
        <f t="shared" ca="1" si="47"/>
        <v>8.8510789472849627E-2</v>
      </c>
    </row>
    <row r="190" spans="1:4">
      <c r="A190" s="7">
        <v>44804</v>
      </c>
      <c r="B190">
        <f ca="1">+VLOOKUP(A190,'Historic fwd PE'!$A$5:$B$5983,2,FALSE)</f>
        <v>17759.3</v>
      </c>
      <c r="C190" s="8">
        <f t="shared" ca="1" si="46"/>
        <v>3.5029796162195925E-2</v>
      </c>
      <c r="D190" s="8">
        <f t="shared" ca="1" si="47"/>
        <v>3.6603588564223966E-2</v>
      </c>
    </row>
    <row r="191" spans="1:4">
      <c r="A191" s="3">
        <v>44834</v>
      </c>
      <c r="B191">
        <f ca="1">+VLOOKUP(A191,'Historic fwd PE'!$A$5:$B$5983,2,FALSE)</f>
        <v>17094.349999999999</v>
      </c>
      <c r="C191" s="8">
        <f t="shared" ca="1" si="46"/>
        <v>-3.7442354146841383E-2</v>
      </c>
      <c r="D191" s="8">
        <f t="shared" ca="1" si="47"/>
        <v>-2.9730703848020568E-2</v>
      </c>
    </row>
    <row r="192" spans="1:4">
      <c r="A192" s="7">
        <v>44865</v>
      </c>
      <c r="B192">
        <f ca="1">+VLOOKUP(A192,'Historic fwd PE'!$A$5:$B$5983,2,FALSE)</f>
        <v>18012.2</v>
      </c>
      <c r="C192" s="8">
        <f t="shared" ca="1" si="46"/>
        <v>5.3693179325332796E-2</v>
      </c>
      <c r="D192" s="8">
        <f t="shared" ca="1" si="47"/>
        <v>1.9270979223784845E-2</v>
      </c>
    </row>
    <row r="193" spans="1:5">
      <c r="A193" s="3">
        <v>44895</v>
      </c>
      <c r="B193">
        <f ca="1">+VLOOKUP(A193,'Historic fwd PE'!$A$5:$B$5983,2,FALSE)</f>
        <v>18758.349999999999</v>
      </c>
      <c r="C193" s="8">
        <f t="shared" ca="1" si="46"/>
        <v>4.1424701035964295E-2</v>
      </c>
      <c r="D193" s="8">
        <f t="shared" ca="1" si="47"/>
        <v>0.10452388242498456</v>
      </c>
    </row>
    <row r="194" spans="1:5">
      <c r="A194" s="7">
        <v>44926</v>
      </c>
      <c r="B194">
        <f ca="1">+VLOOKUP(A194,'Historic fwd PE'!$A$5:$B$5983,2,FALSE)</f>
        <v>18105.3</v>
      </c>
      <c r="C194" s="8">
        <f t="shared" ca="1" si="46"/>
        <v>-3.4813829574562805E-2</v>
      </c>
      <c r="D194" s="8">
        <f t="shared" ca="1" si="47"/>
        <v>4.3289606748856846E-2</v>
      </c>
    </row>
    <row r="195" spans="1:5">
      <c r="A195" s="7">
        <v>44957</v>
      </c>
      <c r="B195">
        <f ca="1">+VLOOKUP(A195,'Historic fwd PE'!$A$5:$B$5983,2,FALSE)</f>
        <v>17662.150000000001</v>
      </c>
      <c r="C195" s="8">
        <f t="shared" ref="C195:C197" ca="1" si="48">+B195/B194-1</f>
        <v>-2.4476258333195111E-2</v>
      </c>
      <c r="D195" s="8">
        <f t="shared" ref="D195:D197" ca="1" si="49">+B195/B183-1</f>
        <v>1.8587242680876859E-2</v>
      </c>
    </row>
    <row r="196" spans="1:5">
      <c r="A196" s="7">
        <v>44985</v>
      </c>
      <c r="B196">
        <f ca="1">+VLOOKUP(A196,'Historic fwd PE'!$A$5:$B$5983,2,FALSE)</f>
        <v>17303.95</v>
      </c>
      <c r="C196" s="8">
        <f t="shared" ca="1" si="48"/>
        <v>-2.0280656658447582E-2</v>
      </c>
      <c r="D196" s="8">
        <f t="shared" ca="1" si="49"/>
        <v>3.0371146666348992E-2</v>
      </c>
    </row>
    <row r="197" spans="1:5">
      <c r="A197" s="7">
        <v>45016</v>
      </c>
      <c r="B197">
        <f ca="1">+VLOOKUP(A197,'Historic fwd PE'!$A$5:$B$5983,2,FALSE)</f>
        <v>17359.75</v>
      </c>
      <c r="C197" s="8">
        <f t="shared" ca="1" si="48"/>
        <v>3.2246972512055549E-3</v>
      </c>
      <c r="D197" s="8">
        <f t="shared" ca="1" si="49"/>
        <v>-6.0121101075022443E-3</v>
      </c>
    </row>
    <row r="198" spans="1:5">
      <c r="A198" s="7">
        <v>45046</v>
      </c>
      <c r="B198">
        <f ca="1">+VLOOKUP(A198,'Historic fwd PE'!$A$5:$B$5983,2,FALSE)</f>
        <v>18065</v>
      </c>
      <c r="C198" s="8">
        <f t="shared" ref="C198:C199" ca="1" si="50">+B198/B197-1</f>
        <v>4.0625585045867663E-2</v>
      </c>
      <c r="D198" s="8">
        <f t="shared" ref="D198:D199" ca="1" si="51">+B198/B186-1</f>
        <v>5.6275233810162861E-2</v>
      </c>
    </row>
    <row r="199" spans="1:5">
      <c r="A199" s="7">
        <v>45077</v>
      </c>
      <c r="B199" t="e">
        <f ca="1">+VLOOKUP(A199,'Historic fwd PE'!$A$5:$B$5983,2,FALSE)</f>
        <v>#N/A</v>
      </c>
      <c r="C199" s="8" t="e">
        <f t="shared" ca="1" si="50"/>
        <v>#N/A</v>
      </c>
      <c r="D199" s="8" t="e">
        <f t="shared" ca="1" si="51"/>
        <v>#N/A</v>
      </c>
    </row>
    <row r="200" spans="1:5">
      <c r="A200" s="7"/>
      <c r="C200" s="8"/>
      <c r="D200" s="8"/>
    </row>
    <row r="202" spans="1:5">
      <c r="C202">
        <v>50000000</v>
      </c>
      <c r="D202" s="9">
        <f ca="1">+AVERAGE(D14:D194)</f>
        <v>0.11921527834757693</v>
      </c>
      <c r="E202" s="10">
        <f ca="1">+C202*(1+D202)^10</f>
        <v>154207787.04746521</v>
      </c>
    </row>
    <row r="204" spans="1:5">
      <c r="C204">
        <v>50000000</v>
      </c>
      <c r="D204" s="9">
        <v>0.24</v>
      </c>
      <c r="E204" s="10">
        <f>+C204*(1+D204)^10</f>
        <v>429721275.32459033</v>
      </c>
    </row>
    <row r="208" spans="1:5">
      <c r="A208" s="7">
        <v>45016</v>
      </c>
      <c r="B208">
        <f t="shared" ref="B208" ca="1" si="52">+VLOOKUP(A208,$A$2:$B$197,2,FALSE)</f>
        <v>17359.75</v>
      </c>
    </row>
    <row r="209" spans="1:13">
      <c r="A209" s="7">
        <v>44651</v>
      </c>
      <c r="B209">
        <f ca="1">+VLOOKUP(A209,$A$2:$B$197,2,FALSE)</f>
        <v>17464.75</v>
      </c>
      <c r="C209">
        <f t="shared" ref="C209:C212" ca="1" si="53">+$B$208/B209</f>
        <v>0.99398788989249776</v>
      </c>
      <c r="D209">
        <v>1</v>
      </c>
      <c r="E209" s="8">
        <f t="shared" ref="E209:E212" ca="1" si="54">+C209^(1/D209)-1</f>
        <v>-6.0121101075022443E-3</v>
      </c>
      <c r="G209" s="8">
        <v>-6.0121101075022443E-3</v>
      </c>
      <c r="I209" s="8">
        <v>-6.0121101075022443E-3</v>
      </c>
      <c r="J209" s="8">
        <v>8.7052422607902358E-2</v>
      </c>
      <c r="K209" s="8">
        <v>0.26391989860730836</v>
      </c>
      <c r="L209" s="8">
        <v>0.11410642780248659</v>
      </c>
      <c r="M209" s="8">
        <v>0.1181498762935913</v>
      </c>
    </row>
    <row r="210" spans="1:13">
      <c r="A210" s="7">
        <v>44286</v>
      </c>
      <c r="B210">
        <f ca="1">+VLOOKUP(A210,$A$2:$B$197,2,FALSE)</f>
        <v>14690.7</v>
      </c>
      <c r="C210">
        <f t="shared" ca="1" si="53"/>
        <v>1.1816829694977093</v>
      </c>
      <c r="D210">
        <v>2</v>
      </c>
      <c r="E210" s="8">
        <f t="shared" ref="E210" ca="1" si="55">+C210^(1/D210)-1</f>
        <v>8.7052422607902358E-2</v>
      </c>
      <c r="G210" s="8">
        <v>8.7052422607902358E-2</v>
      </c>
    </row>
    <row r="211" spans="1:13">
      <c r="A211" s="7">
        <v>43921</v>
      </c>
      <c r="B211">
        <f t="shared" ref="B211:B213" ca="1" si="56">+VLOOKUP(A211,$A$2:$B$197,2,FALSE)</f>
        <v>8597.75</v>
      </c>
      <c r="C211">
        <f t="shared" ca="1" si="53"/>
        <v>2.0191038353057484</v>
      </c>
      <c r="D211">
        <v>3</v>
      </c>
      <c r="E211" s="8">
        <f t="shared" ca="1" si="54"/>
        <v>0.26391989860730836</v>
      </c>
      <c r="G211" s="8">
        <v>0.26391989860730836</v>
      </c>
    </row>
    <row r="212" spans="1:13">
      <c r="A212" s="7">
        <v>43190</v>
      </c>
      <c r="B212">
        <f t="shared" ca="1" si="56"/>
        <v>10113.700000000001</v>
      </c>
      <c r="C212">
        <f t="shared" ca="1" si="53"/>
        <v>1.7164588627307513</v>
      </c>
      <c r="D212">
        <v>5</v>
      </c>
      <c r="E212" s="8">
        <f t="shared" ca="1" si="54"/>
        <v>0.11410642780248659</v>
      </c>
      <c r="G212" s="8">
        <v>0.11410642780248659</v>
      </c>
    </row>
    <row r="213" spans="1:13">
      <c r="A213" s="7">
        <v>41364</v>
      </c>
      <c r="B213">
        <f t="shared" ca="1" si="56"/>
        <v>5682.55</v>
      </c>
      <c r="C213">
        <f ca="1">+$B$208/B213</f>
        <v>3.0549225259786539</v>
      </c>
      <c r="D213">
        <v>10</v>
      </c>
      <c r="E213" s="8">
        <f ca="1">+C213^(1/D213)-1</f>
        <v>0.1181498762935913</v>
      </c>
      <c r="G213" s="8">
        <v>0.1181498762935913</v>
      </c>
    </row>
    <row r="215" spans="1:13">
      <c r="A215" s="7">
        <f>+A208+61</f>
        <v>45077</v>
      </c>
      <c r="B215">
        <v>18630</v>
      </c>
    </row>
    <row r="216" spans="1:13">
      <c r="A216" s="7">
        <f t="shared" ref="A216:A220" si="57">+A209+61</f>
        <v>44712</v>
      </c>
      <c r="B216">
        <f ca="1">+VLOOKUP(A216,$A$2:$B$197,2,FALSE)</f>
        <v>16584.55</v>
      </c>
      <c r="C216">
        <f ca="1">+$B$215/B216</f>
        <v>1.1233346699186895</v>
      </c>
      <c r="D216">
        <v>1</v>
      </c>
      <c r="E216" s="8">
        <f t="shared" ref="E216:E219" ca="1" si="58">+C216^(1/D216)-1</f>
        <v>0.12333466991868947</v>
      </c>
      <c r="G216" s="8">
        <v>0.12333466991868947</v>
      </c>
      <c r="I216" s="8">
        <v>0.12333466991868947</v>
      </c>
      <c r="J216" s="8">
        <v>9.3411605285630195E-2</v>
      </c>
      <c r="K216" s="8">
        <v>0.24818199997386681</v>
      </c>
      <c r="L216" s="8">
        <v>0.11653632509383161</v>
      </c>
      <c r="M216" s="8">
        <v>0.12023200682342972</v>
      </c>
    </row>
    <row r="217" spans="1:13">
      <c r="A217" s="7">
        <f t="shared" si="57"/>
        <v>44347</v>
      </c>
      <c r="B217">
        <f ca="1">+VLOOKUP(A217,$A$2:$B$197,2,FALSE)</f>
        <v>15582.8</v>
      </c>
      <c r="C217">
        <f t="shared" ref="C217:C220" ca="1" si="59">+$B$215/B217</f>
        <v>1.1955489385732989</v>
      </c>
      <c r="D217">
        <v>2</v>
      </c>
      <c r="E217" s="8">
        <f t="shared" ca="1" si="58"/>
        <v>9.3411605285630195E-2</v>
      </c>
      <c r="G217" s="8">
        <v>9.3411605285630195E-2</v>
      </c>
    </row>
    <row r="218" spans="1:13">
      <c r="A218" s="7">
        <f t="shared" si="57"/>
        <v>43982</v>
      </c>
      <c r="B218">
        <f t="shared" ref="B218:B220" ca="1" si="60">+VLOOKUP(A218,$A$2:$B$197,2,FALSE)</f>
        <v>9580.2999999999993</v>
      </c>
      <c r="C218">
        <f t="shared" ca="1" si="59"/>
        <v>1.9446155130841416</v>
      </c>
      <c r="D218">
        <v>3</v>
      </c>
      <c r="E218" s="8">
        <f t="shared" ca="1" si="58"/>
        <v>0.24818199997386681</v>
      </c>
      <c r="G218" s="8">
        <v>0.24818199997386681</v>
      </c>
    </row>
    <row r="219" spans="1:13">
      <c r="A219" s="7">
        <f t="shared" si="57"/>
        <v>43251</v>
      </c>
      <c r="B219">
        <f t="shared" ca="1" si="60"/>
        <v>10736.15</v>
      </c>
      <c r="C219">
        <f t="shared" ca="1" si="59"/>
        <v>1.7352589149741762</v>
      </c>
      <c r="D219">
        <v>5</v>
      </c>
      <c r="E219" s="8">
        <f t="shared" ca="1" si="58"/>
        <v>0.11653632509383161</v>
      </c>
      <c r="G219" s="8">
        <v>0.11653632509383161</v>
      </c>
    </row>
    <row r="220" spans="1:13">
      <c r="A220" s="7">
        <f t="shared" si="57"/>
        <v>41425</v>
      </c>
      <c r="B220">
        <f t="shared" ca="1" si="60"/>
        <v>5985.95</v>
      </c>
      <c r="C220">
        <f t="shared" ca="1" si="59"/>
        <v>3.1122879409283408</v>
      </c>
      <c r="D220">
        <v>10</v>
      </c>
      <c r="E220" s="8">
        <f ca="1">+C220^(1/D220)-1</f>
        <v>0.12023200682342972</v>
      </c>
      <c r="G220" s="8">
        <v>0.12023200682342972</v>
      </c>
    </row>
    <row r="221" spans="1:13">
      <c r="A221" s="7"/>
    </row>
  </sheetData>
  <pageMargins left="0.7" right="0.7" top="0.75" bottom="0.75" header="0.3" footer="0.3"/>
  <pageSetup orientation="portrait" copies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8"/>
  <sheetViews>
    <sheetView workbookViewId="0">
      <selection sqref="A1:I18"/>
    </sheetView>
  </sheetViews>
  <sheetFormatPr defaultRowHeight="15"/>
  <sheetData>
    <row r="1" spans="2:9">
      <c r="F1">
        <v>0.5</v>
      </c>
      <c r="G1">
        <v>0.5</v>
      </c>
      <c r="H1">
        <v>0.75</v>
      </c>
    </row>
    <row r="2" spans="2:9">
      <c r="C2" t="s">
        <v>42</v>
      </c>
      <c r="D2" t="s">
        <v>16</v>
      </c>
      <c r="E2" t="s">
        <v>18</v>
      </c>
      <c r="F2" t="s">
        <v>14</v>
      </c>
      <c r="G2" t="s">
        <v>15</v>
      </c>
      <c r="H2" t="s">
        <v>17</v>
      </c>
      <c r="I2" t="s">
        <v>43</v>
      </c>
    </row>
    <row r="3" spans="2:9">
      <c r="B3">
        <v>39447</v>
      </c>
      <c r="C3">
        <v>0.53181614014073975</v>
      </c>
      <c r="D3">
        <v>7.0000000000000007E-2</v>
      </c>
      <c r="E3">
        <v>0.18</v>
      </c>
      <c r="F3">
        <v>0.26590807007036987</v>
      </c>
      <c r="G3">
        <v>3.5000000000000003E-2</v>
      </c>
      <c r="H3">
        <v>0.13500000000000001</v>
      </c>
      <c r="I3">
        <v>0.43590807007036991</v>
      </c>
    </row>
    <row r="4" spans="2:9">
      <c r="B4">
        <v>39813</v>
      </c>
      <c r="C4">
        <v>-0.51794383084090834</v>
      </c>
      <c r="D4">
        <v>7.0000000000000007E-2</v>
      </c>
      <c r="E4">
        <v>0.18</v>
      </c>
      <c r="F4">
        <v>-0.25897191542045417</v>
      </c>
      <c r="G4">
        <v>3.5000000000000003E-2</v>
      </c>
      <c r="H4">
        <v>0.13500000000000001</v>
      </c>
      <c r="I4">
        <v>-8.8971915420454156E-2</v>
      </c>
    </row>
    <row r="5" spans="2:9">
      <c r="B5">
        <v>40178</v>
      </c>
      <c r="C5">
        <v>0.75761620735684243</v>
      </c>
      <c r="D5">
        <v>7.0000000000000007E-2</v>
      </c>
      <c r="E5">
        <v>0.18</v>
      </c>
      <c r="F5">
        <v>0.37880810367842122</v>
      </c>
      <c r="G5">
        <v>3.5000000000000003E-2</v>
      </c>
      <c r="H5">
        <v>0.13500000000000001</v>
      </c>
      <c r="I5">
        <v>0.54880810367842126</v>
      </c>
    </row>
    <row r="6" spans="2:9">
      <c r="B6">
        <v>40543</v>
      </c>
      <c r="C6">
        <v>0.17947337556839482</v>
      </c>
      <c r="D6">
        <v>7.0000000000000007E-2</v>
      </c>
      <c r="E6">
        <v>0.18</v>
      </c>
      <c r="F6">
        <v>8.9736687784197411E-2</v>
      </c>
      <c r="G6">
        <v>3.5000000000000003E-2</v>
      </c>
      <c r="H6">
        <v>0.13500000000000001</v>
      </c>
      <c r="I6">
        <v>0.25973668778419745</v>
      </c>
    </row>
    <row r="7" spans="2:9">
      <c r="B7">
        <v>40908</v>
      </c>
      <c r="C7">
        <v>-0.24618143287961525</v>
      </c>
      <c r="D7">
        <v>7.0000000000000007E-2</v>
      </c>
      <c r="E7">
        <v>0.18</v>
      </c>
      <c r="F7">
        <v>-0.12309071643980762</v>
      </c>
      <c r="G7">
        <v>3.5000000000000003E-2</v>
      </c>
      <c r="H7">
        <v>0.13500000000000001</v>
      </c>
      <c r="I7">
        <v>4.6909283560192389E-2</v>
      </c>
    </row>
    <row r="8" spans="2:9">
      <c r="B8">
        <v>41274</v>
      </c>
      <c r="C8">
        <v>0.27697164976320754</v>
      </c>
      <c r="D8">
        <v>7.0000000000000007E-2</v>
      </c>
      <c r="E8">
        <v>0.18</v>
      </c>
      <c r="F8">
        <v>0.13848582488160377</v>
      </c>
      <c r="G8">
        <v>3.5000000000000003E-2</v>
      </c>
      <c r="H8">
        <v>0.13500000000000001</v>
      </c>
      <c r="I8">
        <v>0.30848582488160381</v>
      </c>
    </row>
    <row r="9" spans="2:9">
      <c r="B9">
        <v>41639</v>
      </c>
      <c r="C9">
        <v>6.7551777277268688E-2</v>
      </c>
      <c r="D9">
        <v>7.0000000000000007E-2</v>
      </c>
      <c r="E9">
        <v>0.18</v>
      </c>
      <c r="F9">
        <v>3.3775888638634344E-2</v>
      </c>
      <c r="G9">
        <v>3.5000000000000003E-2</v>
      </c>
      <c r="H9">
        <v>0.13500000000000001</v>
      </c>
      <c r="I9">
        <v>0.20377588863863436</v>
      </c>
    </row>
    <row r="10" spans="2:9">
      <c r="B10">
        <v>42004</v>
      </c>
      <c r="C10">
        <v>0.31388007614213209</v>
      </c>
      <c r="D10">
        <v>7.0000000000000007E-2</v>
      </c>
      <c r="E10">
        <v>0.18</v>
      </c>
      <c r="F10">
        <v>0.15694003807106605</v>
      </c>
      <c r="G10">
        <v>3.5000000000000003E-2</v>
      </c>
      <c r="H10">
        <v>0.13500000000000001</v>
      </c>
      <c r="I10">
        <v>0.32694003807106609</v>
      </c>
    </row>
    <row r="11" spans="2:9">
      <c r="B11">
        <v>42369</v>
      </c>
      <c r="C11">
        <v>-4.0608738696318869E-2</v>
      </c>
      <c r="D11">
        <v>7.0000000000000007E-2</v>
      </c>
      <c r="E11">
        <v>0.18</v>
      </c>
      <c r="F11">
        <v>-2.0304369348159435E-2</v>
      </c>
      <c r="G11">
        <v>3.5000000000000003E-2</v>
      </c>
      <c r="H11">
        <v>0.13500000000000001</v>
      </c>
      <c r="I11">
        <v>0.14969563065184058</v>
      </c>
    </row>
    <row r="12" spans="2:9">
      <c r="B12">
        <v>42735</v>
      </c>
      <c r="C12">
        <v>3.0133331655413986E-2</v>
      </c>
      <c r="D12">
        <v>7.0000000000000007E-2</v>
      </c>
      <c r="E12">
        <v>0.18</v>
      </c>
      <c r="F12">
        <v>1.5066665827706993E-2</v>
      </c>
      <c r="G12">
        <v>3.5000000000000003E-2</v>
      </c>
      <c r="H12">
        <v>0.13500000000000001</v>
      </c>
      <c r="I12">
        <v>0.18506666582770701</v>
      </c>
    </row>
    <row r="13" spans="2:9">
      <c r="B13">
        <v>43100</v>
      </c>
      <c r="C13">
        <v>0.2864594786092991</v>
      </c>
      <c r="D13">
        <v>7.0000000000000007E-2</v>
      </c>
      <c r="E13">
        <v>0.18</v>
      </c>
      <c r="F13">
        <v>0.14322973930464955</v>
      </c>
      <c r="G13">
        <v>3.5000000000000003E-2</v>
      </c>
      <c r="H13">
        <v>0.13500000000000001</v>
      </c>
      <c r="I13">
        <v>0.31322973930464959</v>
      </c>
    </row>
    <row r="14" spans="2:9">
      <c r="B14">
        <v>43465</v>
      </c>
      <c r="C14">
        <v>3.151262499169083E-2</v>
      </c>
      <c r="D14">
        <v>7.0000000000000007E-2</v>
      </c>
      <c r="E14">
        <v>0.18</v>
      </c>
      <c r="F14">
        <v>1.5756312495845415E-2</v>
      </c>
      <c r="G14">
        <v>3.5000000000000003E-2</v>
      </c>
      <c r="H14">
        <v>0.13500000000000001</v>
      </c>
      <c r="I14">
        <v>0.18575631249584543</v>
      </c>
    </row>
    <row r="15" spans="2:9">
      <c r="B15">
        <v>43830</v>
      </c>
      <c r="C15">
        <v>0.12022039023986086</v>
      </c>
      <c r="D15">
        <v>7.0000000000000007E-2</v>
      </c>
      <c r="E15">
        <v>0.18</v>
      </c>
      <c r="F15">
        <v>6.0110195119930432E-2</v>
      </c>
      <c r="G15">
        <v>3.5000000000000003E-2</v>
      </c>
      <c r="H15">
        <v>0.13500000000000001</v>
      </c>
      <c r="I15">
        <v>0.23011019511993044</v>
      </c>
    </row>
    <row r="16" spans="2:9">
      <c r="B16">
        <v>44196</v>
      </c>
      <c r="C16">
        <v>0.14901651401780835</v>
      </c>
      <c r="D16">
        <v>7.0000000000000007E-2</v>
      </c>
      <c r="E16">
        <v>0.18</v>
      </c>
      <c r="F16">
        <v>7.4508257008904177E-2</v>
      </c>
      <c r="G16">
        <v>3.5000000000000003E-2</v>
      </c>
      <c r="H16">
        <v>0.13500000000000001</v>
      </c>
      <c r="I16">
        <v>0.24450825700890419</v>
      </c>
    </row>
    <row r="17" spans="2:9">
      <c r="B17">
        <v>44561</v>
      </c>
      <c r="C17">
        <v>0.2411929837109088</v>
      </c>
      <c r="D17">
        <v>7.0000000000000007E-2</v>
      </c>
      <c r="E17">
        <v>0.18</v>
      </c>
      <c r="F17">
        <v>0.1205964918554544</v>
      </c>
      <c r="G17">
        <v>3.5000000000000003E-2</v>
      </c>
      <c r="H17">
        <v>0.13500000000000001</v>
      </c>
      <c r="I17">
        <v>0.29059649185545444</v>
      </c>
    </row>
    <row r="18" spans="2:9">
      <c r="B18">
        <v>44926</v>
      </c>
      <c r="C18">
        <v>4.3289606748856846E-2</v>
      </c>
      <c r="D18">
        <v>7.0000000000000007E-2</v>
      </c>
      <c r="E18">
        <v>0.18</v>
      </c>
      <c r="F18">
        <v>2.1644803374428423E-2</v>
      </c>
      <c r="G18">
        <v>3.5000000000000003E-2</v>
      </c>
      <c r="H18">
        <v>0.13500000000000001</v>
      </c>
      <c r="I18">
        <v>0.19164480337442844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58"/>
  <sheetViews>
    <sheetView topLeftCell="A28" workbookViewId="0">
      <selection activeCell="A30" sqref="A30:G57"/>
    </sheetView>
  </sheetViews>
  <sheetFormatPr defaultRowHeight="15"/>
  <cols>
    <col min="1" max="1" width="23.5703125" customWidth="1"/>
    <col min="2" max="3" width="10.85546875" bestFit="1" customWidth="1"/>
  </cols>
  <sheetData>
    <row r="2" spans="1:12">
      <c r="A2" s="7">
        <v>44567</v>
      </c>
      <c r="B2">
        <v>-88500</v>
      </c>
    </row>
    <row r="3" spans="1:12">
      <c r="A3" s="7">
        <v>44574</v>
      </c>
      <c r="B3" s="14">
        <v>-191374.61</v>
      </c>
      <c r="C3" s="14">
        <f>+B3+B2</f>
        <v>-279874.61</v>
      </c>
      <c r="D3">
        <f>+C3/500</f>
        <v>-559.74921999999992</v>
      </c>
      <c r="E3">
        <v>800</v>
      </c>
      <c r="G3">
        <f>+D3/E3</f>
        <v>-0.69968652499999995</v>
      </c>
    </row>
    <row r="4" spans="1:12">
      <c r="A4" s="7">
        <v>44581</v>
      </c>
      <c r="B4" s="14">
        <v>93225.39</v>
      </c>
    </row>
    <row r="5" spans="1:12">
      <c r="A5" s="7">
        <v>44588</v>
      </c>
      <c r="B5" s="14">
        <v>124050.38</v>
      </c>
      <c r="C5" s="14">
        <f>+B4+B5</f>
        <v>217275.77000000002</v>
      </c>
    </row>
    <row r="6" spans="1:12">
      <c r="C6" s="14">
        <f>+C5+C3</f>
        <v>-62598.839999999967</v>
      </c>
    </row>
    <row r="7" spans="1:12">
      <c r="I7">
        <v>17500</v>
      </c>
      <c r="J7">
        <f>I7*6%</f>
        <v>1050</v>
      </c>
      <c r="K7">
        <f>J7/12</f>
        <v>87.5</v>
      </c>
    </row>
    <row r="10" spans="1:12">
      <c r="K10" t="s">
        <v>19</v>
      </c>
      <c r="L10" t="s">
        <v>20</v>
      </c>
    </row>
    <row r="11" spans="1:12">
      <c r="K11">
        <v>17000</v>
      </c>
      <c r="L11">
        <v>16950</v>
      </c>
    </row>
    <row r="13" spans="1:12">
      <c r="K13">
        <f>+K7*12</f>
        <v>1050</v>
      </c>
      <c r="L13">
        <f>+L11+1000</f>
        <v>17950</v>
      </c>
    </row>
    <row r="19" spans="1:7">
      <c r="A19" s="7">
        <v>44567</v>
      </c>
      <c r="B19">
        <v>60000</v>
      </c>
      <c r="C19">
        <f t="shared" ref="C19:C20" si="0">+B19/500</f>
        <v>120</v>
      </c>
    </row>
    <row r="20" spans="1:7">
      <c r="A20" s="7">
        <v>44574</v>
      </c>
      <c r="B20">
        <v>64500</v>
      </c>
      <c r="C20">
        <f t="shared" si="0"/>
        <v>129</v>
      </c>
    </row>
    <row r="21" spans="1:7">
      <c r="A21" s="7">
        <v>44581</v>
      </c>
      <c r="B21">
        <v>-140000</v>
      </c>
      <c r="C21">
        <f>+B21/500</f>
        <v>-280</v>
      </c>
    </row>
    <row r="22" spans="1:7">
      <c r="A22" s="7">
        <v>44588</v>
      </c>
      <c r="B22">
        <v>-210000</v>
      </c>
      <c r="C22">
        <f t="shared" ref="C22:C25" si="1">+B22/500</f>
        <v>-420</v>
      </c>
    </row>
    <row r="23" spans="1:7">
      <c r="C23">
        <f t="shared" si="1"/>
        <v>0</v>
      </c>
    </row>
    <row r="24" spans="1:7">
      <c r="C24">
        <f t="shared" si="1"/>
        <v>0</v>
      </c>
    </row>
    <row r="25" spans="1:7">
      <c r="C25">
        <f t="shared" si="1"/>
        <v>0</v>
      </c>
    </row>
    <row r="31" spans="1:7">
      <c r="A31" t="s">
        <v>1</v>
      </c>
      <c r="B31" t="s">
        <v>21</v>
      </c>
      <c r="C31" t="s">
        <v>22</v>
      </c>
      <c r="E31" t="s">
        <v>23</v>
      </c>
      <c r="G31" t="s">
        <v>24</v>
      </c>
    </row>
    <row r="32" spans="1:7" ht="18.75">
      <c r="A32" s="15">
        <v>44561.388888888891</v>
      </c>
      <c r="B32" s="7">
        <v>44567</v>
      </c>
      <c r="C32">
        <v>17338</v>
      </c>
    </row>
    <row r="33" spans="1:22" ht="18.75">
      <c r="A33" s="15">
        <v>44564.586805555555</v>
      </c>
      <c r="C33">
        <v>17640</v>
      </c>
      <c r="E33">
        <v>4500</v>
      </c>
    </row>
    <row r="34" spans="1:22" ht="18.75">
      <c r="A34" s="15">
        <v>44571.388888888891</v>
      </c>
      <c r="B34" s="7">
        <v>44574</v>
      </c>
      <c r="C34">
        <v>17960</v>
      </c>
      <c r="E34">
        <v>5900</v>
      </c>
    </row>
    <row r="35" spans="1:22" ht="18.75">
      <c r="A35" s="15">
        <v>44574.510416666664</v>
      </c>
      <c r="B35" s="7">
        <v>40928</v>
      </c>
      <c r="C35">
        <v>18283</v>
      </c>
      <c r="E35">
        <v>6400</v>
      </c>
    </row>
    <row r="36" spans="1:22" ht="18.75">
      <c r="A36" s="15">
        <v>44580.395833333336</v>
      </c>
      <c r="B36" s="7">
        <v>40928</v>
      </c>
      <c r="C36">
        <v>18074</v>
      </c>
      <c r="D36">
        <f>+(C36-C32)*-50</f>
        <v>-36800</v>
      </c>
      <c r="E36">
        <v>-2400</v>
      </c>
      <c r="F36">
        <f>+SUM(D33:E36)</f>
        <v>-22400</v>
      </c>
      <c r="U36">
        <v>11300</v>
      </c>
      <c r="V36">
        <f>+U36*0.8</f>
        <v>9040</v>
      </c>
    </row>
    <row r="37" spans="1:22" ht="18.75">
      <c r="A37" s="15">
        <v>44582.427083333336</v>
      </c>
      <c r="B37" s="7">
        <v>40935</v>
      </c>
      <c r="G37">
        <v>800</v>
      </c>
    </row>
    <row r="38" spans="1:22" ht="18.75">
      <c r="A38" s="15">
        <v>44586.46875</v>
      </c>
      <c r="B38" s="7">
        <v>40935</v>
      </c>
      <c r="G38">
        <v>725</v>
      </c>
    </row>
    <row r="39" spans="1:22" ht="18.75">
      <c r="A39" s="15">
        <v>44594.395833333336</v>
      </c>
      <c r="B39" s="7">
        <v>44595</v>
      </c>
      <c r="G39">
        <v>1600</v>
      </c>
    </row>
    <row r="40" spans="1:22" ht="18.75">
      <c r="A40" s="15">
        <v>44595.614583333336</v>
      </c>
      <c r="B40" s="7">
        <v>44602</v>
      </c>
      <c r="G40">
        <v>1000</v>
      </c>
    </row>
    <row r="41" spans="1:22" ht="18.75">
      <c r="A41" s="15">
        <v>44599.479166666664</v>
      </c>
      <c r="B41" s="7">
        <v>44602</v>
      </c>
      <c r="G41">
        <v>770</v>
      </c>
    </row>
    <row r="42" spans="1:22" ht="18.75">
      <c r="A42" s="15">
        <v>44603.638888888891</v>
      </c>
      <c r="B42" s="7">
        <v>44609</v>
      </c>
      <c r="G42">
        <v>1000</v>
      </c>
    </row>
    <row r="43" spans="1:22" ht="18.75">
      <c r="A43" s="15">
        <v>44607.399305555555</v>
      </c>
      <c r="B43" s="7">
        <v>44609</v>
      </c>
      <c r="G43">
        <v>630</v>
      </c>
    </row>
    <row r="44" spans="1:22" ht="18.75">
      <c r="A44" s="15">
        <v>44614.40625</v>
      </c>
      <c r="B44" s="7">
        <v>44616</v>
      </c>
      <c r="G44">
        <v>1100</v>
      </c>
    </row>
    <row r="45" spans="1:22" ht="18.75">
      <c r="A45" s="15">
        <v>44617.388888888891</v>
      </c>
      <c r="B45" s="7">
        <v>44623</v>
      </c>
      <c r="G45">
        <v>1200</v>
      </c>
    </row>
    <row r="46" spans="1:22" ht="18.75">
      <c r="A46" s="15">
        <v>44620.392361111109</v>
      </c>
      <c r="B46" s="7">
        <v>44623</v>
      </c>
      <c r="G46">
        <v>1150</v>
      </c>
    </row>
    <row r="47" spans="1:22" ht="18.75">
      <c r="A47" s="15">
        <v>44624.392361111109</v>
      </c>
      <c r="B47" s="7">
        <v>44630</v>
      </c>
      <c r="G47">
        <v>1480</v>
      </c>
    </row>
    <row r="48" spans="1:22" ht="18.75">
      <c r="A48" s="15">
        <v>44627.392361111109</v>
      </c>
      <c r="B48" s="7">
        <v>44630</v>
      </c>
      <c r="G48">
        <v>1200</v>
      </c>
    </row>
    <row r="49" spans="1:19" ht="18.75">
      <c r="A49" s="15">
        <v>44636.402777777781</v>
      </c>
      <c r="B49" s="7">
        <v>44637</v>
      </c>
      <c r="C49">
        <v>16930</v>
      </c>
      <c r="G49">
        <v>-4900</v>
      </c>
      <c r="H49">
        <f>+SUM(G37:G49)</f>
        <v>7755</v>
      </c>
      <c r="S49" s="11"/>
    </row>
    <row r="50" spans="1:19" ht="18.75">
      <c r="A50" s="15">
        <v>44642.541666666664</v>
      </c>
      <c r="B50" s="7">
        <v>44644</v>
      </c>
      <c r="C50">
        <v>17240</v>
      </c>
      <c r="E50">
        <v>9160</v>
      </c>
    </row>
    <row r="51" spans="1:19" ht="18.75">
      <c r="A51" s="15">
        <v>44649.40625</v>
      </c>
      <c r="B51" s="7">
        <v>44651</v>
      </c>
      <c r="C51">
        <v>17338</v>
      </c>
      <c r="E51">
        <v>8800</v>
      </c>
    </row>
    <row r="52" spans="1:19" ht="18.75">
      <c r="A52" s="16">
        <v>44652.638888888891</v>
      </c>
      <c r="B52" s="7">
        <v>44658</v>
      </c>
      <c r="C52">
        <v>17736</v>
      </c>
      <c r="E52" s="17">
        <v>6497</v>
      </c>
    </row>
    <row r="53" spans="1:19" ht="18.75">
      <c r="A53" s="16">
        <v>44655.586805555555</v>
      </c>
      <c r="B53" s="7">
        <v>44658</v>
      </c>
      <c r="C53">
        <v>18055</v>
      </c>
      <c r="E53">
        <v>4145</v>
      </c>
      <c r="I53">
        <f>+E52+H49+F36</f>
        <v>-8148</v>
      </c>
    </row>
    <row r="54" spans="1:19" ht="18.75">
      <c r="A54" s="16">
        <v>44657.618055555555</v>
      </c>
      <c r="B54" s="7">
        <v>44664</v>
      </c>
      <c r="C54">
        <v>17887</v>
      </c>
      <c r="D54">
        <f>(C54-C49)*-25</f>
        <v>-23925</v>
      </c>
      <c r="E54">
        <v>-3332</v>
      </c>
    </row>
    <row r="55" spans="1:19" ht="18.75">
      <c r="A55" s="16">
        <v>44662.388888888891</v>
      </c>
      <c r="B55" s="7">
        <v>44664</v>
      </c>
      <c r="G55">
        <v>872</v>
      </c>
    </row>
    <row r="56" spans="1:19" ht="18.75">
      <c r="A56" s="16">
        <v>44664.409722222219</v>
      </c>
      <c r="B56" s="7">
        <v>44672</v>
      </c>
      <c r="G56">
        <v>1075</v>
      </c>
    </row>
    <row r="57" spans="1:19" ht="18.75">
      <c r="A57" s="16">
        <v>44669.409722222219</v>
      </c>
      <c r="B57" s="7">
        <v>44672</v>
      </c>
      <c r="G57">
        <v>792</v>
      </c>
    </row>
    <row r="58" spans="1:19">
      <c r="I58">
        <f>+I53/50</f>
        <v>-162.96</v>
      </c>
    </row>
  </sheetData>
  <pageMargins left="0.7" right="0.7" top="0.75" bottom="0.75" header="0.3" footer="0.3"/>
  <pageSetup orientation="portrait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"/>
  <sheetViews>
    <sheetView showGridLines="0" workbookViewId="0">
      <selection activeCell="A2" sqref="A2:P24"/>
    </sheetView>
  </sheetViews>
  <sheetFormatPr defaultRowHeight="15"/>
  <cols>
    <col min="1" max="1" width="22.42578125" bestFit="1" customWidth="1"/>
    <col min="2" max="2" width="13.5703125" customWidth="1"/>
    <col min="3" max="3" width="11.7109375" bestFit="1" customWidth="1"/>
    <col min="4" max="5" width="8" bestFit="1" customWidth="1"/>
    <col min="6" max="6" width="6.7109375" bestFit="1" customWidth="1"/>
    <col min="7" max="7" width="8" bestFit="1" customWidth="1"/>
    <col min="9" max="9" width="11.28515625" bestFit="1" customWidth="1"/>
    <col min="13" max="13" width="11.28515625" bestFit="1" customWidth="1"/>
    <col min="16" max="16" width="22.42578125" bestFit="1" customWidth="1"/>
  </cols>
  <sheetData>
    <row r="1" spans="1:16">
      <c r="A1" s="21"/>
    </row>
    <row r="2" spans="1:16">
      <c r="A2" s="25" t="s">
        <v>25</v>
      </c>
      <c r="B2" s="25"/>
      <c r="C2" s="25"/>
      <c r="D2" s="25"/>
      <c r="E2" s="25"/>
      <c r="F2" s="25"/>
      <c r="G2" s="25"/>
    </row>
    <row r="3" spans="1:16">
      <c r="A3" s="18" t="s">
        <v>29</v>
      </c>
      <c r="B3" s="26" t="s">
        <v>26</v>
      </c>
      <c r="C3" s="26"/>
      <c r="D3" s="26"/>
      <c r="E3" s="26"/>
      <c r="F3" s="26"/>
      <c r="G3" s="26"/>
      <c r="H3" s="26"/>
      <c r="I3" s="26"/>
      <c r="J3" s="26"/>
      <c r="K3" s="20"/>
    </row>
    <row r="4" spans="1:16">
      <c r="A4" s="18" t="s">
        <v>27</v>
      </c>
      <c r="B4" s="26" t="s">
        <v>28</v>
      </c>
      <c r="C4" s="26"/>
      <c r="D4" s="26"/>
      <c r="E4" s="26"/>
      <c r="F4" s="26"/>
      <c r="G4" s="26"/>
      <c r="H4" s="26"/>
      <c r="I4" s="26"/>
      <c r="J4" s="26"/>
      <c r="K4" s="26"/>
    </row>
    <row r="5" spans="1:16">
      <c r="A5" s="18" t="s">
        <v>30</v>
      </c>
      <c r="B5" s="19" t="s">
        <v>31</v>
      </c>
      <c r="C5" s="19"/>
      <c r="D5" s="19"/>
      <c r="E5" s="19"/>
      <c r="F5" s="19"/>
      <c r="G5" s="19"/>
    </row>
    <row r="6" spans="1:16">
      <c r="B6" s="20" t="s">
        <v>32</v>
      </c>
      <c r="D6" s="20"/>
      <c r="E6" s="20"/>
      <c r="F6" s="20"/>
      <c r="G6" s="18"/>
    </row>
    <row r="7" spans="1:16">
      <c r="A7" s="18"/>
      <c r="G7" s="18">
        <v>2</v>
      </c>
      <c r="J7" s="11">
        <v>0.5</v>
      </c>
    </row>
    <row r="8" spans="1:16">
      <c r="A8" t="s">
        <v>1</v>
      </c>
      <c r="B8" t="s">
        <v>21</v>
      </c>
      <c r="C8" t="s">
        <v>22</v>
      </c>
      <c r="D8" t="s">
        <v>33</v>
      </c>
      <c r="E8" t="s">
        <v>34</v>
      </c>
      <c r="G8" t="s">
        <v>24</v>
      </c>
      <c r="I8" t="s">
        <v>37</v>
      </c>
      <c r="J8" t="s">
        <v>38</v>
      </c>
      <c r="M8" t="s">
        <v>35</v>
      </c>
      <c r="N8" t="s">
        <v>36</v>
      </c>
      <c r="O8" t="s">
        <v>39</v>
      </c>
    </row>
    <row r="9" spans="1:16" ht="18.75">
      <c r="A9" s="16">
        <v>44924.388888888891</v>
      </c>
      <c r="B9" s="7">
        <v>44567</v>
      </c>
      <c r="C9">
        <v>42537</v>
      </c>
      <c r="D9">
        <v>337</v>
      </c>
      <c r="E9">
        <v>43246</v>
      </c>
      <c r="G9">
        <v>483</v>
      </c>
      <c r="I9">
        <v>209012</v>
      </c>
      <c r="J9">
        <f>I9*J7</f>
        <v>104506</v>
      </c>
      <c r="N9">
        <v>-104000</v>
      </c>
      <c r="O9">
        <f>SUM($N$8:N10)</f>
        <v>22512</v>
      </c>
      <c r="P9" s="16">
        <v>44930.496527777781</v>
      </c>
    </row>
    <row r="10" spans="1:16" ht="18.75">
      <c r="A10" s="16">
        <v>44930.496527777781</v>
      </c>
      <c r="B10" s="7">
        <v>44573</v>
      </c>
      <c r="C10">
        <v>43246</v>
      </c>
      <c r="D10">
        <v>341</v>
      </c>
      <c r="E10">
        <v>42104</v>
      </c>
      <c r="G10">
        <v>22.6</v>
      </c>
      <c r="I10">
        <v>183500</v>
      </c>
      <c r="N10">
        <v>126512</v>
      </c>
      <c r="O10">
        <f>SUM($N$9:N11)</f>
        <v>-82925</v>
      </c>
      <c r="P10" s="16">
        <v>44936.53125</v>
      </c>
    </row>
    <row r="11" spans="1:16" ht="18.75">
      <c r="A11" s="16">
        <v>44936.53125</v>
      </c>
      <c r="B11" s="7">
        <v>44574</v>
      </c>
      <c r="C11">
        <v>42104</v>
      </c>
      <c r="D11">
        <v>445</v>
      </c>
      <c r="E11">
        <v>42384</v>
      </c>
      <c r="G11">
        <v>454.5</v>
      </c>
      <c r="I11">
        <v>217562</v>
      </c>
      <c r="N11">
        <v>-105437</v>
      </c>
      <c r="O11">
        <f>SUM($N$9:N12)</f>
        <v>-82925</v>
      </c>
      <c r="P11" s="16">
        <v>44944.552083333336</v>
      </c>
    </row>
    <row r="12" spans="1:16" ht="18.75">
      <c r="A12" s="16">
        <v>44944.552083333336</v>
      </c>
      <c r="B12" s="7">
        <v>40928</v>
      </c>
      <c r="C12">
        <v>42384</v>
      </c>
      <c r="O12">
        <f>SUM($N$9:N13)</f>
        <v>-82925</v>
      </c>
    </row>
    <row r="13" spans="1:16" ht="18.75">
      <c r="A13" s="15">
        <v>44580.395833333336</v>
      </c>
      <c r="B13" s="7">
        <v>40928</v>
      </c>
      <c r="O13">
        <f>SUM($N$9:N14)</f>
        <v>-82925</v>
      </c>
    </row>
    <row r="14" spans="1:16" ht="18.75">
      <c r="A14" s="15">
        <v>44582.427083333336</v>
      </c>
      <c r="B14" s="7">
        <v>40935</v>
      </c>
      <c r="O14">
        <f>SUM($N$9:N15)</f>
        <v>-82925</v>
      </c>
    </row>
    <row r="15" spans="1:16" ht="18.75">
      <c r="A15" s="15">
        <v>44586.46875</v>
      </c>
      <c r="B15" s="7">
        <v>40935</v>
      </c>
    </row>
    <row r="16" spans="1:16" ht="18.75">
      <c r="A16" s="15">
        <v>44594.395833333336</v>
      </c>
      <c r="B16" s="7">
        <v>44595</v>
      </c>
    </row>
    <row r="17" spans="1:5" ht="18.75">
      <c r="A17" s="15">
        <v>44595.614583333336</v>
      </c>
      <c r="B17" s="7">
        <v>44602</v>
      </c>
    </row>
    <row r="18" spans="1:5" ht="18.75">
      <c r="A18" s="15">
        <v>44599.479166666664</v>
      </c>
      <c r="B18" s="7">
        <v>44602</v>
      </c>
    </row>
    <row r="19" spans="1:5" ht="18.75">
      <c r="A19" s="15">
        <v>44603.638888888891</v>
      </c>
      <c r="B19" s="7">
        <v>44609</v>
      </c>
    </row>
    <row r="20" spans="1:5" ht="18.75">
      <c r="A20" s="15">
        <v>44607.399305555555</v>
      </c>
      <c r="B20" s="7">
        <v>44609</v>
      </c>
    </row>
    <row r="21" spans="1:5" ht="18.75">
      <c r="A21" s="15">
        <v>44614.40625</v>
      </c>
      <c r="B21" s="7">
        <v>44616</v>
      </c>
    </row>
    <row r="22" spans="1:5" ht="18.75">
      <c r="A22" s="15">
        <v>44617.388888888891</v>
      </c>
      <c r="B22" s="7">
        <v>44623</v>
      </c>
    </row>
    <row r="23" spans="1:5" ht="18.75">
      <c r="A23" s="15">
        <v>44620.392361111109</v>
      </c>
      <c r="B23" s="7">
        <v>44623</v>
      </c>
    </row>
    <row r="24" spans="1:5" ht="18.75">
      <c r="A24" s="15">
        <v>44624.392361111109</v>
      </c>
      <c r="B24" s="7">
        <v>44630</v>
      </c>
    </row>
    <row r="25" spans="1:5" ht="18.75">
      <c r="A25" s="15">
        <v>44627.392361111109</v>
      </c>
      <c r="B25" s="7">
        <v>44630</v>
      </c>
    </row>
    <row r="26" spans="1:5" ht="18.75">
      <c r="A26" s="15">
        <v>44636.402777777781</v>
      </c>
      <c r="B26" s="7">
        <v>44637</v>
      </c>
    </row>
    <row r="27" spans="1:5" ht="18.75">
      <c r="A27" s="15">
        <v>44642.541666666664</v>
      </c>
      <c r="B27" s="7">
        <v>44644</v>
      </c>
    </row>
    <row r="28" spans="1:5" ht="18.75">
      <c r="A28" s="15">
        <v>44649.40625</v>
      </c>
      <c r="B28" s="7">
        <v>44651</v>
      </c>
    </row>
    <row r="29" spans="1:5" ht="18.75">
      <c r="A29" s="16">
        <v>44652.638888888891</v>
      </c>
      <c r="B29" s="7">
        <v>44658</v>
      </c>
      <c r="E29" s="17"/>
    </row>
    <row r="30" spans="1:5" ht="18.75">
      <c r="A30" s="16">
        <v>44655.586805555555</v>
      </c>
      <c r="B30" s="7">
        <v>44658</v>
      </c>
    </row>
    <row r="31" spans="1:5" ht="18.75">
      <c r="A31" s="16">
        <v>44657.618055555555</v>
      </c>
      <c r="B31" s="7">
        <v>44664</v>
      </c>
    </row>
    <row r="32" spans="1:5" ht="18.75">
      <c r="A32" s="16">
        <v>44662.388888888891</v>
      </c>
      <c r="B32" s="7">
        <v>44664</v>
      </c>
    </row>
    <row r="33" spans="1:2" ht="18.75">
      <c r="A33" s="16">
        <v>44664.409722222219</v>
      </c>
      <c r="B33" s="7">
        <v>44672</v>
      </c>
    </row>
    <row r="34" spans="1:2" ht="18.75">
      <c r="A34" s="16">
        <v>44669.409722222219</v>
      </c>
      <c r="B34" s="7">
        <v>44672</v>
      </c>
    </row>
  </sheetData>
  <mergeCells count="3">
    <mergeCell ref="A2:G2"/>
    <mergeCell ref="B4:K4"/>
    <mergeCell ref="B3:J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C8" sqref="C8:J11"/>
    </sheetView>
  </sheetViews>
  <sheetFormatPr defaultRowHeight="15"/>
  <cols>
    <col min="1" max="1" width="22.42578125" bestFit="1" customWidth="1"/>
    <col min="2" max="2" width="19.140625" customWidth="1"/>
  </cols>
  <sheetData>
    <row r="1" spans="1:16">
      <c r="A1" s="25" t="s">
        <v>25</v>
      </c>
      <c r="B1" s="25"/>
      <c r="C1" s="25"/>
      <c r="D1" s="25"/>
      <c r="E1" s="25"/>
      <c r="F1" s="25"/>
      <c r="G1" s="25"/>
    </row>
    <row r="2" spans="1:16">
      <c r="A2" s="18" t="s">
        <v>29</v>
      </c>
      <c r="B2" s="26" t="s">
        <v>26</v>
      </c>
      <c r="C2" s="26"/>
      <c r="D2" s="26"/>
      <c r="E2" s="26"/>
      <c r="F2" s="26"/>
      <c r="G2" s="26"/>
      <c r="H2" s="26"/>
      <c r="I2" s="26"/>
      <c r="J2" s="26"/>
      <c r="K2" s="20"/>
    </row>
    <row r="3" spans="1:16">
      <c r="A3" s="18" t="s">
        <v>27</v>
      </c>
      <c r="B3" s="26" t="s">
        <v>40</v>
      </c>
      <c r="C3" s="26"/>
      <c r="D3" s="26"/>
      <c r="E3" s="26"/>
      <c r="F3" s="26"/>
      <c r="G3" s="26"/>
      <c r="H3" s="26"/>
      <c r="I3" s="26"/>
      <c r="J3" s="26"/>
      <c r="K3" s="26"/>
    </row>
    <row r="4" spans="1:16">
      <c r="A4" s="18" t="s">
        <v>30</v>
      </c>
      <c r="B4" s="19" t="s">
        <v>41</v>
      </c>
      <c r="C4" s="19"/>
      <c r="D4" s="19"/>
      <c r="E4" s="19"/>
      <c r="F4" s="19"/>
      <c r="G4" s="19"/>
    </row>
    <row r="5" spans="1:16">
      <c r="B5" s="20" t="s">
        <v>32</v>
      </c>
      <c r="D5" s="20"/>
      <c r="E5" s="20"/>
      <c r="F5" s="20"/>
      <c r="G5" s="18"/>
    </row>
    <row r="6" spans="1:16">
      <c r="A6" s="18"/>
      <c r="G6" s="18">
        <v>2</v>
      </c>
      <c r="J6" s="11">
        <v>0.5</v>
      </c>
    </row>
    <row r="7" spans="1:16">
      <c r="A7" t="s">
        <v>1</v>
      </c>
      <c r="B7" t="s">
        <v>21</v>
      </c>
      <c r="C7" t="s">
        <v>22</v>
      </c>
      <c r="D7" t="s">
        <v>33</v>
      </c>
      <c r="E7" t="s">
        <v>34</v>
      </c>
      <c r="G7" t="s">
        <v>24</v>
      </c>
      <c r="I7" t="s">
        <v>37</v>
      </c>
      <c r="J7" t="s">
        <v>38</v>
      </c>
      <c r="M7" t="s">
        <v>35</v>
      </c>
      <c r="N7" t="s">
        <v>36</v>
      </c>
      <c r="O7" t="s">
        <v>39</v>
      </c>
    </row>
    <row r="8" spans="1:16" ht="18.75">
      <c r="A8" s="16">
        <v>44924.388888888891</v>
      </c>
      <c r="B8" s="7">
        <v>44567</v>
      </c>
      <c r="C8">
        <v>42537</v>
      </c>
      <c r="D8">
        <v>337</v>
      </c>
      <c r="E8">
        <v>43246</v>
      </c>
      <c r="G8">
        <v>483</v>
      </c>
      <c r="I8">
        <v>209012</v>
      </c>
      <c r="J8">
        <f>I8*J6</f>
        <v>104506</v>
      </c>
      <c r="N8">
        <v>-104000</v>
      </c>
      <c r="O8">
        <f>SUM($N$8:N9)</f>
        <v>22512</v>
      </c>
      <c r="P8" s="16">
        <v>44930.496527777781</v>
      </c>
    </row>
    <row r="9" spans="1:16" ht="18.75">
      <c r="A9" s="16">
        <v>44930.496527777781</v>
      </c>
      <c r="B9" s="7">
        <v>44573</v>
      </c>
      <c r="C9">
        <v>43246</v>
      </c>
      <c r="D9">
        <v>341</v>
      </c>
      <c r="E9">
        <v>42104</v>
      </c>
      <c r="G9">
        <v>22.6</v>
      </c>
      <c r="I9">
        <v>183500</v>
      </c>
      <c r="N9">
        <v>126512</v>
      </c>
      <c r="O9">
        <f>SUM($N$9:N10)</f>
        <v>21075</v>
      </c>
      <c r="P9" s="16">
        <v>44936.53125</v>
      </c>
    </row>
    <row r="10" spans="1:16" ht="18.75">
      <c r="A10" s="16">
        <v>44936.53125</v>
      </c>
      <c r="B10" s="7">
        <v>44574</v>
      </c>
      <c r="C10">
        <v>42104</v>
      </c>
      <c r="D10">
        <v>445</v>
      </c>
      <c r="E10">
        <v>42384</v>
      </c>
      <c r="G10">
        <v>454.5</v>
      </c>
      <c r="I10">
        <v>217562</v>
      </c>
      <c r="N10">
        <v>-105437</v>
      </c>
      <c r="O10">
        <f>SUM($N$9:N11)</f>
        <v>21075</v>
      </c>
      <c r="P10" s="16">
        <v>44944.552083333336</v>
      </c>
    </row>
    <row r="11" spans="1:16" ht="18.75">
      <c r="A11" s="16">
        <v>44944.552083333336</v>
      </c>
      <c r="B11" s="7">
        <v>40928</v>
      </c>
      <c r="C11">
        <v>42384</v>
      </c>
      <c r="O11">
        <f>SUM($N$9:N12)</f>
        <v>21075</v>
      </c>
    </row>
    <row r="12" spans="1:16" ht="18.75">
      <c r="A12" s="15">
        <v>44580.395833333336</v>
      </c>
      <c r="B12" s="7">
        <v>40928</v>
      </c>
      <c r="O12">
        <f>SUM($N$9:N13)</f>
        <v>21075</v>
      </c>
    </row>
    <row r="13" spans="1:16" ht="18.75">
      <c r="A13" s="15">
        <v>44582.427083333336</v>
      </c>
      <c r="B13" s="7">
        <v>40935</v>
      </c>
      <c r="O13">
        <f>SUM($N$9:N14)</f>
        <v>21075</v>
      </c>
    </row>
    <row r="14" spans="1:16" ht="18.75">
      <c r="A14" s="15">
        <v>44586.46875</v>
      </c>
      <c r="B14" s="7">
        <v>40935</v>
      </c>
    </row>
    <row r="15" spans="1:16" ht="18.75">
      <c r="A15" s="15">
        <v>44594.395833333336</v>
      </c>
      <c r="B15" s="7">
        <v>44595</v>
      </c>
    </row>
    <row r="16" spans="1:16" ht="18.75">
      <c r="A16" s="15">
        <v>44595.614583333336</v>
      </c>
      <c r="B16" s="7">
        <v>44602</v>
      </c>
    </row>
    <row r="17" spans="1:2" ht="18.75">
      <c r="A17" s="15">
        <v>44599.479166666664</v>
      </c>
      <c r="B17" s="7">
        <v>44602</v>
      </c>
    </row>
    <row r="18" spans="1:2" ht="18.75">
      <c r="A18" s="15">
        <v>44603.638888888891</v>
      </c>
      <c r="B18" s="7">
        <v>44609</v>
      </c>
    </row>
    <row r="19" spans="1:2" ht="18.75">
      <c r="A19" s="15">
        <v>44607.399305555555</v>
      </c>
      <c r="B19" s="7">
        <v>44609</v>
      </c>
    </row>
    <row r="20" spans="1:2" ht="18.75">
      <c r="A20" s="15">
        <v>44614.40625</v>
      </c>
      <c r="B20" s="7">
        <v>44616</v>
      </c>
    </row>
    <row r="21" spans="1:2" ht="18.75">
      <c r="A21" s="15">
        <v>44617.388888888891</v>
      </c>
      <c r="B21" s="7">
        <v>44623</v>
      </c>
    </row>
    <row r="22" spans="1:2" ht="18.75">
      <c r="A22" s="15">
        <v>44620.392361111109</v>
      </c>
      <c r="B22" s="7">
        <v>44623</v>
      </c>
    </row>
    <row r="23" spans="1:2" ht="18.75">
      <c r="A23" s="15">
        <v>44624.392361111109</v>
      </c>
      <c r="B23" s="7">
        <v>44630</v>
      </c>
    </row>
  </sheetData>
  <mergeCells count="3">
    <mergeCell ref="A1:G1"/>
    <mergeCell ref="B2:J2"/>
    <mergeCell ref="B3:K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Historic fwd PE</vt:lpstr>
      <vt:lpstr>Sheet5</vt:lpstr>
      <vt:lpstr>Sheet1</vt:lpstr>
      <vt:lpstr>Sheet3</vt:lpstr>
      <vt:lpstr>Sheet2</vt:lpstr>
      <vt:lpstr>BACKTEST bf 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Keval Shah(YSEC)</dc:creator>
  <cp:lastModifiedBy>RYZEN</cp:lastModifiedBy>
  <cp:lastPrinted>2020-07-24T05:54:10Z</cp:lastPrinted>
  <dcterms:created xsi:type="dcterms:W3CDTF">2020-06-11T09:42:02Z</dcterms:created>
  <dcterms:modified xsi:type="dcterms:W3CDTF">2023-06-09T05:06:11Z</dcterms:modified>
</cp:coreProperties>
</file>